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hidePivotFieldList="1"/>
  <bookViews>
    <workbookView xWindow="-120" yWindow="-120" windowWidth="24240" windowHeight="13740" tabRatio="597"/>
  </bookViews>
  <sheets>
    <sheet name="Central report" sheetId="18" r:id="rId1"/>
    <sheet name="Summary" sheetId="17" state="hidden" r:id="rId2"/>
    <sheet name="Sew-1" sheetId="28" state="hidden" r:id="rId3"/>
    <sheet name="Sew-2" sheetId="30" state="hidden" r:id="rId4"/>
    <sheet name="S-3" sheetId="31" state="hidden" r:id="rId5"/>
    <sheet name="Sheet2" sheetId="23" state="hidden" r:id="rId6"/>
    <sheet name="Line Execution" sheetId="32" state="hidden" r:id="rId7"/>
  </sheets>
  <externalReferences>
    <externalReference r:id="rId8"/>
    <externalReference r:id="rId9"/>
    <externalReference r:id="rId10"/>
    <externalReference r:id="rId11"/>
  </externalReferences>
  <definedNames>
    <definedName name="_xlnm._FilterDatabase" localSheetId="0" hidden="1">'Central report'!$A$2:$BR$2069</definedName>
    <definedName name="_xlnm._FilterDatabase" localSheetId="6" hidden="1">'Line Execution'!$A$2:$T$256</definedName>
    <definedName name="_xlnm._FilterDatabase" localSheetId="2" hidden="1">'Sew-1'!$A$2:$AH$2</definedName>
    <definedName name="A" localSheetId="0">MATCH(0.01,'Central report'!End_Bal,-1)+1</definedName>
    <definedName name="Beg_Bal" localSheetId="0">#REF!</definedName>
    <definedName name="Cum_Int" localSheetId="0">#REF!</definedName>
    <definedName name="Data" localSheetId="0">#REF!</definedName>
    <definedName name="End_Bal" localSheetId="0">#REF!</definedName>
    <definedName name="End_Bal">#REF!</definedName>
    <definedName name="Extra_Pay" localSheetId="0">#REF!</definedName>
    <definedName name="Full_Print" localSheetId="0">#REF!</definedName>
    <definedName name="Full_Print">#REF!</definedName>
    <definedName name="Header_Row" localSheetId="0">ROW(#REF!)</definedName>
    <definedName name="Header_Row">ROW(#REF!)</definedName>
    <definedName name="Int" localSheetId="0">#REF!</definedName>
    <definedName name="Interest_Rate" localSheetId="0">#REF!</definedName>
    <definedName name="Interest_Rate">#REF!</definedName>
    <definedName name="Last_Row" localSheetId="0">IF('Central report'!Values_Entered,'Central report'!Header_Row+'Central report'!Number_of_Payments,'Central report'!Header_Row)</definedName>
    <definedName name="Last_Row">#N/A</definedName>
    <definedName name="Loan_Amount" localSheetId="0">#REF!</definedName>
    <definedName name="Loan_Amount">#REF!</definedName>
    <definedName name="Loan_Start" localSheetId="0">#REF!</definedName>
    <definedName name="Loan_Start">#REF!</definedName>
    <definedName name="Loan_Years" localSheetId="0">#REF!</definedName>
    <definedName name="Loan_Years">#REF!</definedName>
    <definedName name="NativeTimeline_Cutting_T___A_Start">#N/A</definedName>
    <definedName name="NativeTimeline_Cutting_T___A_Start1">#N/A</definedName>
    <definedName name="NativeTimeline_Printing_T___A_Start">#N/A</definedName>
    <definedName name="NativeTimeline_Sewing_T___A_Start">#N/A</definedName>
    <definedName name="NativeTimeline_Sewing_T___A_Start1">#N/A</definedName>
    <definedName name="NativeTimeline_Sewing_T___A_Start2">#N/A</definedName>
    <definedName name="NativeTimeline_Sewing_T___A_Start3">#N/A</definedName>
    <definedName name="NativeTimeline_Sewing_T___A_Start4">#N/A</definedName>
    <definedName name="Num_Pmt_Per_Year" localSheetId="0">#REF!</definedName>
    <definedName name="Number_of_Payments" localSheetId="0">MATCH(0.01,'Central report'!End_Bal,-1)+1</definedName>
    <definedName name="Number_of_Payments">MATCH(0.01,[0]!End_Bal,-1)+1</definedName>
    <definedName name="Pay_Date" localSheetId="0">#REF!</definedName>
    <definedName name="Pay_Num" localSheetId="0">#REF!</definedName>
    <definedName name="Payment_Date" localSheetId="0">DATE(YEAR('Central report'!Loan_Start),MONTH('Central report'!Loan_Start)+Payment_Number,DAY('Central report'!Loan_Start))</definedName>
    <definedName name="Princ" localSheetId="0">#REF!</definedName>
    <definedName name="_xlnm.Print_Area" localSheetId="0">'Central report'!$A$1:$BS$2069</definedName>
    <definedName name="_xlnm.Print_Area" localSheetId="6">'Line Execution'!$A$1:$T$256</definedName>
    <definedName name="Print_Area_Reset" localSheetId="0">OFFSET('Central report'!Full_Print,0,0,'Central report'!Last_Row)</definedName>
    <definedName name="_xlnm.Print_Titles" localSheetId="0">'Central report'!$2:$2</definedName>
    <definedName name="Sched_Pay" localSheetId="0">#REF!</definedName>
    <definedName name="Scheduled_Extra_Payments" localSheetId="0">#REF!</definedName>
    <definedName name="Scheduled_Interest_Rate" localSheetId="0">#REF!</definedName>
    <definedName name="Scheduled_Monthly_Payment" localSheetId="0">#REF!</definedName>
    <definedName name="Slicer_Buyer">#N/A</definedName>
    <definedName name="Slicer_CCD_Month">#N/A</definedName>
    <definedName name="Slicer_Floor">#N/A</definedName>
    <definedName name="Slicer_Floor1">#N/A</definedName>
    <definedName name="Slicer_Item">#N/A</definedName>
    <definedName name="Slicer_Item1">#N/A</definedName>
    <definedName name="Slicer_Line">#N/A</definedName>
    <definedName name="Slicer_Merchandiser_Name">#N/A</definedName>
    <definedName name="Slicer_PRESENT_STATUS">#N/A</definedName>
    <definedName name="Slicer_Print_Position">#N/A</definedName>
    <definedName name="Slicer_Print_Position1">#N/A</definedName>
    <definedName name="Slicer_Priority_Availability">#N/A</definedName>
    <definedName name="Slicer_Trims___Accessories_Status">#N/A</definedName>
    <definedName name="Slicer_Week">#N/A</definedName>
    <definedName name="Total_Interest" localSheetId="0">#REF!</definedName>
    <definedName name="Total_Pay" localSheetId="0">#REF!</definedName>
    <definedName name="Values_Entered" localSheetId="0">IF('Central report'!Loan_Amount*'Central report'!Interest_Rate*'Central report'!Loan_Years*'Central report'!Loan_Start&gt;0,1,0)</definedName>
    <definedName name="Values_Entered">IF([0]!Loan_Amount*[0]!Interest_Rate*[0]!Loan_Years*[0]!Loan_Start&gt;0,1,0)</definedName>
    <definedName name="Z_0AA03297_90A5_4342_A22E_73A2FB5D6146_.wvu.Cols" localSheetId="0" hidden="1">'Central report'!$F:$G,'Central report'!$I:$N,'Central report'!$P:$P,'Central report'!$R:$R,'Central report'!$T:$T,'Central report'!$V:$AB,'Central report'!$AD:$AI,'Central report'!$AR:$AS,'Central report'!$AU:$AV,'Central report'!$BB:$BC,'Central report'!$BJ:$BO,'Central report'!$BP:$BS</definedName>
    <definedName name="Z_0AA03297_90A5_4342_A22E_73A2FB5D6146_.wvu.FilterData" localSheetId="0" hidden="1">'Central report'!$A$2:$BO$2</definedName>
    <definedName name="Z_0AA03297_90A5_4342_A22E_73A2FB5D6146_.wvu.PrintTitles" localSheetId="0" hidden="1">'Central report'!$2:$2</definedName>
    <definedName name="Z_2963C012_884B_430E_8625_21D3E75A1667_.wvu.Cols" localSheetId="0" hidden="1">'Central report'!$J:$N,'Central report'!$P:$Q,'Central report'!$T:$T,'Central report'!$V:$AB,'Central report'!$AD:$AJ,'Central report'!#REF!</definedName>
    <definedName name="Z_2963C012_884B_430E_8625_21D3E75A1667_.wvu.FilterData" localSheetId="0" hidden="1">'Central report'!$A$2:$BO$2</definedName>
    <definedName name="Z_2963C012_884B_430E_8625_21D3E75A1667_.wvu.PrintTitles" localSheetId="0" hidden="1">'Central report'!$2:$2</definedName>
    <definedName name="Z_785E5439_15F1_4D7A_B3D2_C27C8CF67928_.wvu.Cols" localSheetId="0" hidden="1">'Central report'!$F:$H,'Central report'!$J:$T,'Central report'!$V:$AB,'Central report'!$AD:$AI,'Central report'!$AK:$AL,'Central report'!$AU:$AV,'Central report'!$BC:$BC,'Central report'!$BJ:$BM,'Central report'!#REF!,'Central report'!#REF!</definedName>
    <definedName name="Z_785E5439_15F1_4D7A_B3D2_C27C8CF67928_.wvu.FilterData" localSheetId="0" hidden="1">'Central report'!$A$2:$BO$2</definedName>
    <definedName name="Z_785E5439_15F1_4D7A_B3D2_C27C8CF67928_.wvu.PrintArea" localSheetId="0" hidden="1">'Central report'!$A$1:$BO$864563</definedName>
    <definedName name="Z_785E5439_15F1_4D7A_B3D2_C27C8CF67928_.wvu.PrintTitles" localSheetId="0" hidden="1">'Central report'!$2:$2</definedName>
    <definedName name="Z_8A92602D_6049_469E_B5A5_9CDECB38A89C_.wvu.Cols" localSheetId="0" hidden="1">'Central report'!$E:$G,'Central report'!$J:$R,'Central report'!$V:$V,'Central report'!$X:$X,'Central report'!$Z:$Z,'Central report'!$AB:$AB,'Central report'!$AD:$AI,'Central report'!$AK:$AL,'Central report'!$AS:$AS,'Central report'!$AU:$AV,'Central report'!$BC:$BC,'Central report'!$BF:$BF,'Central report'!$BJ:$BM,'Central report'!$BO:$BO,'Central report'!#REF!,'Central report'!#REF!</definedName>
    <definedName name="Z_8A92602D_6049_469E_B5A5_9CDECB38A89C_.wvu.FilterData" localSheetId="0" hidden="1">'Central report'!$A$2:$BO$2</definedName>
    <definedName name="Z_8A92602D_6049_469E_B5A5_9CDECB38A89C_.wvu.PrintArea" localSheetId="0" hidden="1">'Central report'!$A$1:$BO$864563</definedName>
    <definedName name="Z_8A92602D_6049_469E_B5A5_9CDECB38A89C_.wvu.PrintTitles" localSheetId="0" hidden="1">'Central report'!$2:$2</definedName>
    <definedName name="Z_8A92602D_6049_469E_B5A5_9CDECB38A89C_.wvu.Rows" localSheetId="0" hidden="1">'Central report'!$1:$1</definedName>
    <definedName name="Z_B7E5B18C_8E4E_4BE3_99CD_92A6D2FE5375_.wvu.Cols" localSheetId="0" hidden="1">'Central report'!$F:$R,'Central report'!$T:$T,'Central report'!$W:$AB,'Central report'!$AD:$AI,'Central report'!$AU:$AV,'Central report'!$BC:$BN,'Central report'!$BP:$BQ</definedName>
    <definedName name="Z_B7E5B18C_8E4E_4BE3_99CD_92A6D2FE5375_.wvu.FilterData" localSheetId="0" hidden="1">'Central report'!$A$2:$BO$2</definedName>
    <definedName name="Z_B7E5B18C_8E4E_4BE3_99CD_92A6D2FE5375_.wvu.FilterData" localSheetId="6" hidden="1">'Line Execution'!$A$2:$T$256</definedName>
    <definedName name="Z_B7E5B18C_8E4E_4BE3_99CD_92A6D2FE5375_.wvu.FilterData" localSheetId="2" hidden="1">'Sew-1'!$A$2:$AH$2</definedName>
    <definedName name="Z_B7E5B18C_8E4E_4BE3_99CD_92A6D2FE5375_.wvu.PrintArea" localSheetId="0" hidden="1">'Central report'!$A$1:$XEO$2</definedName>
    <definedName name="Z_B7E5B18C_8E4E_4BE3_99CD_92A6D2FE5375_.wvu.PrintArea" localSheetId="6" hidden="1">'Line Execution'!$A$1:$T$256</definedName>
    <definedName name="Z_B7E5B18C_8E4E_4BE3_99CD_92A6D2FE5375_.wvu.PrintTitles" localSheetId="0" hidden="1">'Central report'!$2:$2</definedName>
    <definedName name="Z_C8B09725_21FD_4F41_84A4_A752E080B682_.wvu.FilterData" localSheetId="0" hidden="1">'Central report'!$A$2:$BO$2</definedName>
    <definedName name="Z_C8B09725_21FD_4F41_84A4_A752E080B682_.wvu.PrintTitles" localSheetId="0" hidden="1">'Central report'!$2:$2</definedName>
  </definedNames>
  <calcPr calcId="144525"/>
  <customWorkbookViews>
    <customWorkbookView name="Cutting View Up" guid="{B7E5B18C-8E4E-4BE3-99CD-92A6D2FE5375}" maximized="1" xWindow="-8" yWindow="-8" windowWidth="1936" windowHeight="1056" activeSheetId="18"/>
    <customWorkbookView name="File And Fabric Follow Up" guid="{0AA03297-90A5-4342-A22E-73A2FB5D6146}" maximized="1" xWindow="-8" yWindow="-8" windowWidth="1936" windowHeight="1056" activeSheetId="18"/>
    <customWorkbookView name="Cutting View" guid="{785E5439-15F1-4D7A-B3D2-C27C8CF67928}" maximized="1" xWindow="-8" yWindow="-8" windowWidth="1936" windowHeight="1056" activeSheetId="18"/>
    <customWorkbookView name="Pre-Production Follow Up View" guid="{2963C012-884B-430E-8625-21D3E75A1667}" maximized="1" xWindow="-8" yWindow="-8" windowWidth="1936" windowHeight="1056" activeSheetId="18"/>
    <customWorkbookView name="Planning View" guid="{C8B09725-21FD-4F41-84A4-A752E080B682}" maximized="1" xWindow="-8" yWindow="-8" windowWidth="1936" windowHeight="1056" activeSheetId="18"/>
    <customWorkbookView name="Line execution" guid="{8A92602D-6049-469E-B5A5-9CDECB38A89C}" maximized="1" windowWidth="1916" windowHeight="814" activeSheetId="18"/>
  </customWorkbookViews>
  <pivotCaches>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X4" i="18" l="1"/>
  <c r="AY4" i="18"/>
  <c r="AZ4" i="18"/>
  <c r="BA4" i="18"/>
  <c r="BB4" i="18" s="1"/>
  <c r="AX5" i="18"/>
  <c r="AY5" i="18"/>
  <c r="AZ5" i="18"/>
  <c r="BA5" i="18"/>
  <c r="BB5" i="18" s="1"/>
  <c r="AX6" i="18"/>
  <c r="AY6" i="18"/>
  <c r="AZ6" i="18"/>
  <c r="BA6" i="18"/>
  <c r="BB6" i="18"/>
  <c r="AX7" i="18"/>
  <c r="AY7" i="18"/>
  <c r="AZ7" i="18" s="1"/>
  <c r="BA7" i="18"/>
  <c r="BB7" i="18"/>
  <c r="AX8" i="18"/>
  <c r="AZ8" i="18" s="1"/>
  <c r="AY8" i="18"/>
  <c r="BA8" i="18"/>
  <c r="BB8" i="18"/>
  <c r="AX9" i="18"/>
  <c r="AY9" i="18"/>
  <c r="AZ9" i="18"/>
  <c r="BA9" i="18"/>
  <c r="BB9" i="18" s="1"/>
  <c r="AX10" i="18"/>
  <c r="AY10" i="18"/>
  <c r="AZ10" i="18"/>
  <c r="BA10" i="18"/>
  <c r="BB10" i="18"/>
  <c r="AX11" i="18"/>
  <c r="AY11" i="18"/>
  <c r="AZ11" i="18" s="1"/>
  <c r="BA11" i="18"/>
  <c r="BB11" i="18"/>
  <c r="AX12" i="18"/>
  <c r="AZ12" i="18" s="1"/>
  <c r="AY12" i="18"/>
  <c r="BA12" i="18"/>
  <c r="BB12" i="18"/>
  <c r="AX13" i="18"/>
  <c r="AY13" i="18"/>
  <c r="AZ13" i="18"/>
  <c r="BA13" i="18"/>
  <c r="BB13" i="18" s="1"/>
  <c r="AX14" i="18"/>
  <c r="AY14" i="18"/>
  <c r="AZ14" i="18"/>
  <c r="BA14" i="18"/>
  <c r="BB14" i="18"/>
  <c r="AX15" i="18"/>
  <c r="AY15" i="18"/>
  <c r="AZ15" i="18" s="1"/>
  <c r="BA15" i="18"/>
  <c r="BB15" i="18"/>
  <c r="AX16" i="18"/>
  <c r="AZ16" i="18" s="1"/>
  <c r="AY16" i="18"/>
  <c r="BA16" i="18"/>
  <c r="BB16" i="18"/>
  <c r="AX17" i="18"/>
  <c r="AY17" i="18"/>
  <c r="AZ17" i="18"/>
  <c r="BA17" i="18"/>
  <c r="BB17" i="18" s="1"/>
  <c r="AX18" i="18"/>
  <c r="AY18" i="18"/>
  <c r="AZ18" i="18"/>
  <c r="BA18" i="18"/>
  <c r="BB18" i="18"/>
  <c r="AX19" i="18"/>
  <c r="AY19" i="18"/>
  <c r="AZ19" i="18" s="1"/>
  <c r="BA19" i="18"/>
  <c r="BB19" i="18"/>
  <c r="AX20" i="18"/>
  <c r="AZ20" i="18" s="1"/>
  <c r="AY20" i="18"/>
  <c r="BA20" i="18"/>
  <c r="BB20" i="18"/>
  <c r="AX21" i="18"/>
  <c r="AY21" i="18"/>
  <c r="AZ21" i="18"/>
  <c r="BA21" i="18"/>
  <c r="BB21" i="18" s="1"/>
  <c r="AX22" i="18"/>
  <c r="AY22" i="18"/>
  <c r="AZ22" i="18"/>
  <c r="BA22" i="18"/>
  <c r="BB22" i="18"/>
  <c r="AX23" i="18"/>
  <c r="AY23" i="18"/>
  <c r="AZ23" i="18" s="1"/>
  <c r="BA23" i="18"/>
  <c r="BB23" i="18"/>
  <c r="AX24" i="18"/>
  <c r="AZ24" i="18" s="1"/>
  <c r="AY24" i="18"/>
  <c r="BA24" i="18"/>
  <c r="BB24" i="18"/>
  <c r="AX25" i="18"/>
  <c r="AY25" i="18"/>
  <c r="AZ25" i="18"/>
  <c r="BA25" i="18"/>
  <c r="BB25" i="18" s="1"/>
  <c r="AX26" i="18"/>
  <c r="AY26" i="18"/>
  <c r="AZ26" i="18"/>
  <c r="BA26" i="18"/>
  <c r="BB26" i="18"/>
  <c r="AX27" i="18"/>
  <c r="AY27" i="18"/>
  <c r="AZ27" i="18" s="1"/>
  <c r="BA27" i="18"/>
  <c r="BB27" i="18"/>
  <c r="AX28" i="18"/>
  <c r="AZ28" i="18" s="1"/>
  <c r="AY28" i="18"/>
  <c r="BA28" i="18"/>
  <c r="BB28" i="18" s="1"/>
  <c r="AX29" i="18"/>
  <c r="AY29" i="18"/>
  <c r="AZ29" i="18"/>
  <c r="BA29" i="18"/>
  <c r="BB29" i="18" s="1"/>
  <c r="AX30" i="18"/>
  <c r="AY30" i="18"/>
  <c r="AZ30" i="18" s="1"/>
  <c r="BA30" i="18"/>
  <c r="BB30" i="18"/>
  <c r="AX31" i="18"/>
  <c r="AY31" i="18"/>
  <c r="AZ31" i="18" s="1"/>
  <c r="BA31" i="18"/>
  <c r="BB31" i="18"/>
  <c r="AX32" i="18"/>
  <c r="AZ32" i="18" s="1"/>
  <c r="AY32" i="18"/>
  <c r="BA32" i="18"/>
  <c r="BB32" i="18"/>
  <c r="AX33" i="18"/>
  <c r="AY33" i="18"/>
  <c r="AZ33" i="18"/>
  <c r="BA33" i="18"/>
  <c r="BB33" i="18" s="1"/>
  <c r="AX34" i="18"/>
  <c r="AY34" i="18"/>
  <c r="AZ34" i="18"/>
  <c r="BA34" i="18"/>
  <c r="BB34" i="18"/>
  <c r="AX35" i="18"/>
  <c r="AY35" i="18"/>
  <c r="AZ35" i="18" s="1"/>
  <c r="BA35" i="18"/>
  <c r="BB35" i="18"/>
  <c r="AX36" i="18"/>
  <c r="AZ36" i="18" s="1"/>
  <c r="AY36" i="18"/>
  <c r="BA36" i="18"/>
  <c r="BB36" i="18"/>
  <c r="AX37" i="18"/>
  <c r="AY37" i="18"/>
  <c r="AZ37" i="18"/>
  <c r="BA37" i="18"/>
  <c r="BB37" i="18" s="1"/>
  <c r="AX38" i="18"/>
  <c r="AY38" i="18"/>
  <c r="AZ38" i="18" s="1"/>
  <c r="BA38" i="18"/>
  <c r="BB38" i="18"/>
  <c r="AX39" i="18"/>
  <c r="AY39" i="18"/>
  <c r="AZ39" i="18" s="1"/>
  <c r="BA39" i="18"/>
  <c r="BB39" i="18"/>
  <c r="AX40" i="18"/>
  <c r="AY40" i="18"/>
  <c r="AZ40" i="18" s="1"/>
  <c r="BA40" i="18"/>
  <c r="BB40" i="18" s="1"/>
  <c r="AX41" i="18"/>
  <c r="AY41" i="18"/>
  <c r="AZ41" i="18"/>
  <c r="BA41" i="18"/>
  <c r="BB41" i="18" s="1"/>
  <c r="AX42" i="18"/>
  <c r="AY42" i="18"/>
  <c r="AZ42" i="18" s="1"/>
  <c r="BA42" i="18"/>
  <c r="BB42" i="18" s="1"/>
  <c r="AX43" i="18"/>
  <c r="AY43" i="18"/>
  <c r="AZ43" i="18" s="1"/>
  <c r="BA43" i="18"/>
  <c r="BB43" i="18" s="1"/>
  <c r="AX44" i="18"/>
  <c r="AY44" i="18"/>
  <c r="AZ44" i="18" s="1"/>
  <c r="BA44" i="18"/>
  <c r="BB44" i="18" s="1"/>
  <c r="AX45" i="18"/>
  <c r="AY45" i="18"/>
  <c r="AZ45" i="18"/>
  <c r="BA45" i="18"/>
  <c r="BB45" i="18" s="1"/>
  <c r="AX46" i="18"/>
  <c r="AY46" i="18"/>
  <c r="AZ46" i="18" s="1"/>
  <c r="BA46" i="18"/>
  <c r="BB46" i="18" s="1"/>
  <c r="AX47" i="18"/>
  <c r="AY47" i="18"/>
  <c r="BA47" i="18"/>
  <c r="BB47" i="18"/>
  <c r="AX48" i="18"/>
  <c r="AY48" i="18"/>
  <c r="BA48" i="18"/>
  <c r="BB48" i="18" s="1"/>
  <c r="AX49" i="18"/>
  <c r="AY49" i="18"/>
  <c r="AZ49" i="18" s="1"/>
  <c r="BA49" i="18"/>
  <c r="BB49" i="18" s="1"/>
  <c r="AX50" i="18"/>
  <c r="AY50" i="18"/>
  <c r="AZ50" i="18" s="1"/>
  <c r="BA50" i="18"/>
  <c r="BB50" i="18" s="1"/>
  <c r="AX51" i="18"/>
  <c r="AY51" i="18"/>
  <c r="AZ51" i="18" s="1"/>
  <c r="BA51" i="18"/>
  <c r="BB51" i="18" s="1"/>
  <c r="AX52" i="18"/>
  <c r="AY52" i="18"/>
  <c r="AZ52" i="18" s="1"/>
  <c r="BA52" i="18"/>
  <c r="BB52" i="18" s="1"/>
  <c r="AX53" i="18"/>
  <c r="AY53" i="18"/>
  <c r="AZ53" i="18"/>
  <c r="BA53" i="18"/>
  <c r="BB53" i="18" s="1"/>
  <c r="AX54" i="18"/>
  <c r="AY54" i="18"/>
  <c r="AZ54" i="18" s="1"/>
  <c r="BA54" i="18"/>
  <c r="BB54" i="18" s="1"/>
  <c r="AX55" i="18"/>
  <c r="AY55" i="18"/>
  <c r="AZ55" i="18" s="1"/>
  <c r="BA55" i="18"/>
  <c r="BB55" i="18" s="1"/>
  <c r="AX56" i="18"/>
  <c r="AZ56" i="18" s="1"/>
  <c r="AY56" i="18"/>
  <c r="BA56" i="18"/>
  <c r="BB56" i="18" s="1"/>
  <c r="AX57" i="18"/>
  <c r="AY57" i="18"/>
  <c r="BA57" i="18"/>
  <c r="BB57" i="18" s="1"/>
  <c r="AX58" i="18"/>
  <c r="AY58" i="18"/>
  <c r="AZ58" i="18" s="1"/>
  <c r="BA58" i="18"/>
  <c r="BB58" i="18"/>
  <c r="AX59" i="18"/>
  <c r="AY59" i="18"/>
  <c r="AZ59" i="18" s="1"/>
  <c r="BA59" i="18"/>
  <c r="BB59" i="18" s="1"/>
  <c r="AX60" i="18"/>
  <c r="AY60" i="18"/>
  <c r="AZ60" i="18"/>
  <c r="BA60" i="18"/>
  <c r="BB60" i="18" s="1"/>
  <c r="AX61" i="18"/>
  <c r="AY61" i="18"/>
  <c r="AZ61" i="18" s="1"/>
  <c r="BA61" i="18"/>
  <c r="BB61" i="18" s="1"/>
  <c r="AX62" i="18"/>
  <c r="AY62" i="18"/>
  <c r="AZ62" i="18" s="1"/>
  <c r="BA62" i="18"/>
  <c r="BB62" i="18"/>
  <c r="AX63" i="18"/>
  <c r="AY63" i="18"/>
  <c r="AZ63" i="18" s="1"/>
  <c r="BA63" i="18"/>
  <c r="BB63" i="18" s="1"/>
  <c r="AX64" i="18"/>
  <c r="AY64" i="18"/>
  <c r="BA64" i="18"/>
  <c r="BB64" i="18" s="1"/>
  <c r="AX65" i="18"/>
  <c r="AY65" i="18"/>
  <c r="BA65" i="18"/>
  <c r="BB65" i="18" s="1"/>
  <c r="AX66" i="18"/>
  <c r="AY66" i="18"/>
  <c r="AZ66" i="18" s="1"/>
  <c r="BA66" i="18"/>
  <c r="BB66" i="18" s="1"/>
  <c r="AX67" i="18"/>
  <c r="AY67" i="18"/>
  <c r="AZ67" i="18" s="1"/>
  <c r="BA67" i="18"/>
  <c r="BB67" i="18" s="1"/>
  <c r="AX68" i="18"/>
  <c r="AY68" i="18"/>
  <c r="AZ68" i="18" s="1"/>
  <c r="BA68" i="18"/>
  <c r="BB68" i="18" s="1"/>
  <c r="AX69" i="18"/>
  <c r="AY69" i="18"/>
  <c r="AZ69" i="18" s="1"/>
  <c r="BA69" i="18"/>
  <c r="BB69" i="18" s="1"/>
  <c r="AX70" i="18"/>
  <c r="AY70" i="18"/>
  <c r="BA70" i="18"/>
  <c r="BB70" i="18" s="1"/>
  <c r="AX71" i="18"/>
  <c r="AY71" i="18"/>
  <c r="BA71" i="18"/>
  <c r="BB71" i="18" s="1"/>
  <c r="AX72" i="18"/>
  <c r="AY72" i="18"/>
  <c r="BA72" i="18"/>
  <c r="BB72" i="18" s="1"/>
  <c r="AX73" i="18"/>
  <c r="AY73" i="18"/>
  <c r="BA73" i="18"/>
  <c r="BB73" i="18" s="1"/>
  <c r="AX74" i="18"/>
  <c r="AY74" i="18"/>
  <c r="AZ74" i="18" s="1"/>
  <c r="BA74" i="18"/>
  <c r="BB74" i="18"/>
  <c r="AX75" i="18"/>
  <c r="AY75" i="18"/>
  <c r="AZ75" i="18" s="1"/>
  <c r="BA75" i="18"/>
  <c r="BB75" i="18" s="1"/>
  <c r="AX76" i="18"/>
  <c r="AZ76" i="18" s="1"/>
  <c r="AY76" i="18"/>
  <c r="BA76" i="18"/>
  <c r="BB76" i="18" s="1"/>
  <c r="AX77" i="18"/>
  <c r="AY77" i="18"/>
  <c r="BA77" i="18"/>
  <c r="BB77" i="18" s="1"/>
  <c r="AX78" i="18"/>
  <c r="AY78" i="18"/>
  <c r="BA78" i="18"/>
  <c r="BB78" i="18"/>
  <c r="AX79" i="18"/>
  <c r="AY79" i="18"/>
  <c r="BA79" i="18"/>
  <c r="BB79" i="18" s="1"/>
  <c r="AX80" i="18"/>
  <c r="AY80" i="18"/>
  <c r="BA80" i="18"/>
  <c r="BB80" i="18" s="1"/>
  <c r="AX81" i="18"/>
  <c r="AY81" i="18"/>
  <c r="BA81" i="18"/>
  <c r="BB81" i="18" s="1"/>
  <c r="AX82" i="18"/>
  <c r="AY82" i="18"/>
  <c r="BA82" i="18"/>
  <c r="BB82" i="18"/>
  <c r="AX83" i="18"/>
  <c r="AY83" i="18"/>
  <c r="BA83" i="18"/>
  <c r="BB83" i="18" s="1"/>
  <c r="AX84" i="18"/>
  <c r="AY84" i="18"/>
  <c r="BA84" i="18"/>
  <c r="BB84" i="18" s="1"/>
  <c r="AX85" i="18"/>
  <c r="AY85" i="18"/>
  <c r="AZ85" i="18" s="1"/>
  <c r="BA85" i="18"/>
  <c r="BB85" i="18" s="1"/>
  <c r="AX86" i="18"/>
  <c r="AY86" i="18"/>
  <c r="BA86" i="18"/>
  <c r="BB86" i="18" s="1"/>
  <c r="AX87" i="18"/>
  <c r="AY87" i="18"/>
  <c r="AZ87" i="18" s="1"/>
  <c r="BA87" i="18"/>
  <c r="BB87" i="18" s="1"/>
  <c r="AX88" i="18"/>
  <c r="AZ88" i="18" s="1"/>
  <c r="AY88" i="18"/>
  <c r="BA88" i="18"/>
  <c r="BB88" i="18" s="1"/>
  <c r="AX89" i="18"/>
  <c r="AY89" i="18"/>
  <c r="BA89" i="18"/>
  <c r="BB89" i="18" s="1"/>
  <c r="AX90" i="18"/>
  <c r="AY90" i="18"/>
  <c r="AZ90" i="18" s="1"/>
  <c r="BA90" i="18"/>
  <c r="BB90" i="18" s="1"/>
  <c r="AX91" i="18"/>
  <c r="AY91" i="18"/>
  <c r="BA91" i="18"/>
  <c r="BB91" i="18" s="1"/>
  <c r="AX92" i="18"/>
  <c r="AY92" i="18"/>
  <c r="AZ92" i="18" s="1"/>
  <c r="BA92" i="18"/>
  <c r="BB92" i="18" s="1"/>
  <c r="AX93" i="18"/>
  <c r="AY93" i="18"/>
  <c r="AZ93" i="18" s="1"/>
  <c r="BA93" i="18"/>
  <c r="BB93" i="18" s="1"/>
  <c r="AX94" i="18"/>
  <c r="AY94" i="18"/>
  <c r="BA94" i="18"/>
  <c r="BB94" i="18" s="1"/>
  <c r="AX95" i="18"/>
  <c r="AY95" i="18"/>
  <c r="BA95" i="18"/>
  <c r="BB95" i="18" s="1"/>
  <c r="AX96" i="18"/>
  <c r="AY96" i="18"/>
  <c r="AZ96" i="18" s="1"/>
  <c r="BA96" i="18"/>
  <c r="BB96" i="18" s="1"/>
  <c r="AX97" i="18"/>
  <c r="AY97" i="18"/>
  <c r="AZ97" i="18" s="1"/>
  <c r="BA97" i="18"/>
  <c r="BB97" i="18" s="1"/>
  <c r="AX98" i="18"/>
  <c r="AY98" i="18"/>
  <c r="BA98" i="18"/>
  <c r="BB98" i="18" s="1"/>
  <c r="AX99" i="18"/>
  <c r="AY99" i="18"/>
  <c r="BA99" i="18"/>
  <c r="BB99" i="18" s="1"/>
  <c r="AX100" i="18"/>
  <c r="AY100" i="18"/>
  <c r="AZ100" i="18" s="1"/>
  <c r="BA100" i="18"/>
  <c r="BB100" i="18" s="1"/>
  <c r="AX101" i="18"/>
  <c r="AY101" i="18"/>
  <c r="AZ101" i="18" s="1"/>
  <c r="BA101" i="18"/>
  <c r="BB101" i="18" s="1"/>
  <c r="AX102" i="18"/>
  <c r="AY102" i="18"/>
  <c r="BA102" i="18"/>
  <c r="BB102" i="18" s="1"/>
  <c r="AX103" i="18"/>
  <c r="AY103" i="18"/>
  <c r="BA103" i="18"/>
  <c r="BB103" i="18" s="1"/>
  <c r="AX104" i="18"/>
  <c r="AZ104" i="18" s="1"/>
  <c r="AY104" i="18"/>
  <c r="BA104" i="18"/>
  <c r="BB104" i="18" s="1"/>
  <c r="AX105" i="18"/>
  <c r="AY105" i="18"/>
  <c r="BA105" i="18"/>
  <c r="BB105" i="18"/>
  <c r="AX106" i="18"/>
  <c r="AY106" i="18"/>
  <c r="BA106" i="18"/>
  <c r="BB106" i="18"/>
  <c r="AX107" i="18"/>
  <c r="AZ107" i="18" s="1"/>
  <c r="AY107" i="18"/>
  <c r="BA107" i="18"/>
  <c r="BB107" i="18"/>
  <c r="AX108" i="18"/>
  <c r="AZ108" i="18" s="1"/>
  <c r="AY108" i="18"/>
  <c r="BA108" i="18"/>
  <c r="BB108" i="18" s="1"/>
  <c r="AX109" i="18"/>
  <c r="AY109" i="18"/>
  <c r="BA109" i="18"/>
  <c r="BB109" i="18" s="1"/>
  <c r="AX110" i="18"/>
  <c r="AY110" i="18"/>
  <c r="AZ110" i="18" s="1"/>
  <c r="BA110" i="18"/>
  <c r="BB110" i="18" s="1"/>
  <c r="AX111" i="18"/>
  <c r="AY111" i="18"/>
  <c r="BA111" i="18"/>
  <c r="BB111" i="18" s="1"/>
  <c r="AX112" i="18"/>
  <c r="AZ112" i="18" s="1"/>
  <c r="AY112" i="18"/>
  <c r="BA112" i="18"/>
  <c r="BB112" i="18" s="1"/>
  <c r="AX113" i="18"/>
  <c r="AZ113" i="18" s="1"/>
  <c r="AY113" i="18"/>
  <c r="BA113" i="18"/>
  <c r="BB113" i="18" s="1"/>
  <c r="AX114" i="18"/>
  <c r="AY114" i="18"/>
  <c r="BA114" i="18"/>
  <c r="BB114" i="18" s="1"/>
  <c r="AX115" i="18"/>
  <c r="AY115" i="18"/>
  <c r="BA115" i="18"/>
  <c r="BB115" i="18" s="1"/>
  <c r="AX116" i="18"/>
  <c r="AY116" i="18"/>
  <c r="BA116" i="18"/>
  <c r="BB116" i="18" s="1"/>
  <c r="AX117" i="18"/>
  <c r="AY117" i="18"/>
  <c r="BA117" i="18"/>
  <c r="BB117" i="18" s="1"/>
  <c r="AX118" i="18"/>
  <c r="AY118" i="18"/>
  <c r="BA118" i="18"/>
  <c r="BB118" i="18" s="1"/>
  <c r="AX119" i="18"/>
  <c r="AY119" i="18"/>
  <c r="BA119" i="18"/>
  <c r="BB119" i="18" s="1"/>
  <c r="AX120" i="18"/>
  <c r="AY120" i="18"/>
  <c r="AZ120" i="18" s="1"/>
  <c r="BA120" i="18"/>
  <c r="BB120" i="18" s="1"/>
  <c r="AX121" i="18"/>
  <c r="AY121" i="18"/>
  <c r="BA121" i="18"/>
  <c r="BB121" i="18" s="1"/>
  <c r="AX122" i="18"/>
  <c r="AY122" i="18"/>
  <c r="BA122" i="18"/>
  <c r="BB122" i="18" s="1"/>
  <c r="AX123" i="18"/>
  <c r="AY123" i="18"/>
  <c r="BA123" i="18"/>
  <c r="BB123" i="18" s="1"/>
  <c r="AX124" i="18"/>
  <c r="AY124" i="18"/>
  <c r="BA124" i="18"/>
  <c r="BB124" i="18" s="1"/>
  <c r="AX125" i="18"/>
  <c r="AY125" i="18"/>
  <c r="BA125" i="18"/>
  <c r="BB125" i="18" s="1"/>
  <c r="AX126" i="18"/>
  <c r="AY126" i="18"/>
  <c r="BA126" i="18"/>
  <c r="BB126" i="18" s="1"/>
  <c r="AX127" i="18"/>
  <c r="AY127" i="18"/>
  <c r="BA127" i="18"/>
  <c r="BB127" i="18" s="1"/>
  <c r="AX128" i="18"/>
  <c r="AY128" i="18"/>
  <c r="BA128" i="18"/>
  <c r="BB128" i="18" s="1"/>
  <c r="AX129" i="18"/>
  <c r="AY129" i="18"/>
  <c r="BA129" i="18"/>
  <c r="BB129" i="18" s="1"/>
  <c r="AX130" i="18"/>
  <c r="AY130" i="18"/>
  <c r="BA130" i="18"/>
  <c r="BB130" i="18" s="1"/>
  <c r="AX131" i="18"/>
  <c r="AY131" i="18"/>
  <c r="BA131" i="18"/>
  <c r="BB131" i="18" s="1"/>
  <c r="AX132" i="18"/>
  <c r="AY132" i="18"/>
  <c r="BA132" i="18"/>
  <c r="BB132" i="18" s="1"/>
  <c r="AX133" i="18"/>
  <c r="AY133" i="18"/>
  <c r="BA133" i="18"/>
  <c r="BB133" i="18"/>
  <c r="AX134" i="18"/>
  <c r="AY134" i="18"/>
  <c r="BA134" i="18"/>
  <c r="BB134" i="18"/>
  <c r="AX135" i="18"/>
  <c r="AY135" i="18"/>
  <c r="BA135" i="18"/>
  <c r="BB135" i="18"/>
  <c r="AX136" i="18"/>
  <c r="AY136" i="18"/>
  <c r="BA136" i="18"/>
  <c r="BB136" i="18" s="1"/>
  <c r="AX137" i="18"/>
  <c r="AY137" i="18"/>
  <c r="BA137" i="18"/>
  <c r="BB137" i="18" s="1"/>
  <c r="AX138" i="18"/>
  <c r="AY138" i="18"/>
  <c r="BA138" i="18"/>
  <c r="BB138" i="18" s="1"/>
  <c r="AX139" i="18"/>
  <c r="AY139" i="18"/>
  <c r="BA139" i="18"/>
  <c r="BB139" i="18" s="1"/>
  <c r="AX140" i="18"/>
  <c r="AZ140" i="18" s="1"/>
  <c r="AY140" i="18"/>
  <c r="BA140" i="18"/>
  <c r="BB140" i="18" s="1"/>
  <c r="AX141" i="18"/>
  <c r="AY141" i="18"/>
  <c r="BA141" i="18"/>
  <c r="BB141" i="18" s="1"/>
  <c r="AX142" i="18"/>
  <c r="AY142" i="18"/>
  <c r="BA142" i="18"/>
  <c r="BB142" i="18" s="1"/>
  <c r="AX143" i="18"/>
  <c r="AY143" i="18"/>
  <c r="BA143" i="18"/>
  <c r="BB143" i="18" s="1"/>
  <c r="AX144" i="18"/>
  <c r="AY144" i="18"/>
  <c r="BA144" i="18"/>
  <c r="BB144" i="18" s="1"/>
  <c r="AX145" i="18"/>
  <c r="AY145" i="18"/>
  <c r="BA145" i="18"/>
  <c r="BB145" i="18" s="1"/>
  <c r="AX146" i="18"/>
  <c r="AY146" i="18"/>
  <c r="BA146" i="18"/>
  <c r="BB146" i="18" s="1"/>
  <c r="AX147" i="18"/>
  <c r="AY147" i="18"/>
  <c r="BA147" i="18"/>
  <c r="BB147" i="18" s="1"/>
  <c r="AX148" i="18"/>
  <c r="AY148" i="18"/>
  <c r="BA148" i="18"/>
  <c r="BB148" i="18" s="1"/>
  <c r="AX149" i="18"/>
  <c r="AY149" i="18"/>
  <c r="BA149" i="18"/>
  <c r="BB149" i="18" s="1"/>
  <c r="AX150" i="18"/>
  <c r="AY150" i="18"/>
  <c r="BA150" i="18"/>
  <c r="BB150" i="18" s="1"/>
  <c r="AX151" i="18"/>
  <c r="AY151" i="18"/>
  <c r="BA151" i="18"/>
  <c r="BB151" i="18" s="1"/>
  <c r="AX152" i="18"/>
  <c r="AY152" i="18"/>
  <c r="BA152" i="18"/>
  <c r="BB152" i="18" s="1"/>
  <c r="AX153" i="18"/>
  <c r="AY153" i="18"/>
  <c r="BA153" i="18"/>
  <c r="BB153" i="18"/>
  <c r="AX154" i="18"/>
  <c r="AY154" i="18"/>
  <c r="BA154" i="18"/>
  <c r="BB154" i="18"/>
  <c r="AX155" i="18"/>
  <c r="AY155" i="18"/>
  <c r="BA155" i="18"/>
  <c r="BB155" i="18"/>
  <c r="AX156" i="18"/>
  <c r="AY156" i="18"/>
  <c r="BA156" i="18"/>
  <c r="BB156" i="18" s="1"/>
  <c r="AX157" i="18"/>
  <c r="AY157" i="18"/>
  <c r="BA157" i="18"/>
  <c r="BB157" i="18" s="1"/>
  <c r="AX158" i="18"/>
  <c r="AY158" i="18"/>
  <c r="BA158" i="18"/>
  <c r="BB158" i="18" s="1"/>
  <c r="AX159" i="18"/>
  <c r="AY159" i="18"/>
  <c r="BA159" i="18"/>
  <c r="BB159" i="18" s="1"/>
  <c r="AX160" i="18"/>
  <c r="AY160" i="18"/>
  <c r="BA160" i="18"/>
  <c r="BB160" i="18" s="1"/>
  <c r="AX161" i="18"/>
  <c r="AY161" i="18"/>
  <c r="BA161" i="18"/>
  <c r="BB161" i="18" s="1"/>
  <c r="AX162" i="18"/>
  <c r="AY162" i="18"/>
  <c r="BA162" i="18"/>
  <c r="BB162" i="18" s="1"/>
  <c r="AX163" i="18"/>
  <c r="AY163" i="18"/>
  <c r="BA163" i="18"/>
  <c r="BB163" i="18" s="1"/>
  <c r="AX164" i="18"/>
  <c r="AY164" i="18"/>
  <c r="BA164" i="18"/>
  <c r="BB164" i="18" s="1"/>
  <c r="AX165" i="18"/>
  <c r="AY165" i="18"/>
  <c r="BA165" i="18"/>
  <c r="BB165" i="18" s="1"/>
  <c r="AX166" i="18"/>
  <c r="AY166" i="18"/>
  <c r="BA166" i="18"/>
  <c r="BB166" i="18" s="1"/>
  <c r="AX167" i="18"/>
  <c r="AY167" i="18"/>
  <c r="BA167" i="18"/>
  <c r="BB167" i="18" s="1"/>
  <c r="AX168" i="18"/>
  <c r="AY168" i="18"/>
  <c r="BA168" i="18"/>
  <c r="BB168" i="18" s="1"/>
  <c r="AX169" i="18"/>
  <c r="AY169" i="18"/>
  <c r="BA169" i="18"/>
  <c r="BB169" i="18" s="1"/>
  <c r="AX170" i="18"/>
  <c r="AY170" i="18"/>
  <c r="BA170" i="18"/>
  <c r="BB170" i="18" s="1"/>
  <c r="AX171" i="18"/>
  <c r="AY171" i="18"/>
  <c r="BA171" i="18"/>
  <c r="BB171" i="18" s="1"/>
  <c r="AX172" i="18"/>
  <c r="AY172" i="18"/>
  <c r="BA172" i="18"/>
  <c r="BB172" i="18" s="1"/>
  <c r="AX173" i="18"/>
  <c r="AY173" i="18"/>
  <c r="BA173" i="18"/>
  <c r="BB173" i="18" s="1"/>
  <c r="AX174" i="18"/>
  <c r="AY174" i="18"/>
  <c r="BA174" i="18"/>
  <c r="BB174" i="18" s="1"/>
  <c r="AX175" i="18"/>
  <c r="AY175" i="18"/>
  <c r="AZ175" i="18" s="1"/>
  <c r="BA175" i="18"/>
  <c r="BB175" i="18" s="1"/>
  <c r="AX176" i="18"/>
  <c r="AY176" i="18"/>
  <c r="BA176" i="18"/>
  <c r="BB176" i="18" s="1"/>
  <c r="AX177" i="18"/>
  <c r="AY177" i="18"/>
  <c r="BA177" i="18"/>
  <c r="BB177" i="18" s="1"/>
  <c r="AX178" i="18"/>
  <c r="AY178" i="18"/>
  <c r="BA178" i="18"/>
  <c r="BB178" i="18" s="1"/>
  <c r="AX179" i="18"/>
  <c r="AY179" i="18"/>
  <c r="BA179" i="18"/>
  <c r="BB179" i="18" s="1"/>
  <c r="AX180" i="18"/>
  <c r="AY180" i="18"/>
  <c r="BA180" i="18"/>
  <c r="BB180" i="18" s="1"/>
  <c r="AX181" i="18"/>
  <c r="AY181" i="18"/>
  <c r="BA181" i="18"/>
  <c r="BB181" i="18" s="1"/>
  <c r="AX182" i="18"/>
  <c r="AY182" i="18"/>
  <c r="BA182" i="18"/>
  <c r="BB182" i="18" s="1"/>
  <c r="AX183" i="18"/>
  <c r="AY183" i="18"/>
  <c r="BA183" i="18"/>
  <c r="BB183" i="18" s="1"/>
  <c r="AX184" i="18"/>
  <c r="AY184" i="18"/>
  <c r="BA184" i="18"/>
  <c r="BB184" i="18" s="1"/>
  <c r="AX185" i="18"/>
  <c r="AY185" i="18"/>
  <c r="BA185" i="18"/>
  <c r="BB185" i="18" s="1"/>
  <c r="AX186" i="18"/>
  <c r="AY186" i="18"/>
  <c r="BA186" i="18"/>
  <c r="BB186" i="18" s="1"/>
  <c r="AX187" i="18"/>
  <c r="AY187" i="18"/>
  <c r="BA187" i="18"/>
  <c r="BB187" i="18" s="1"/>
  <c r="AX188" i="18"/>
  <c r="AY188" i="18"/>
  <c r="BA188" i="18"/>
  <c r="BB188" i="18" s="1"/>
  <c r="AX189" i="18"/>
  <c r="AY189" i="18"/>
  <c r="BA189" i="18"/>
  <c r="BB189" i="18" s="1"/>
  <c r="AX190" i="18"/>
  <c r="AY190" i="18"/>
  <c r="BA190" i="18"/>
  <c r="BB190" i="18" s="1"/>
  <c r="AX191" i="18"/>
  <c r="AY191" i="18"/>
  <c r="BA191" i="18"/>
  <c r="BB191" i="18" s="1"/>
  <c r="AX192" i="18"/>
  <c r="AY192" i="18"/>
  <c r="BA192" i="18"/>
  <c r="BB192" i="18" s="1"/>
  <c r="AX193" i="18"/>
  <c r="AY193" i="18"/>
  <c r="BA193" i="18"/>
  <c r="BB193" i="18" s="1"/>
  <c r="AX194" i="18"/>
  <c r="AY194" i="18"/>
  <c r="BA194" i="18"/>
  <c r="BB194" i="18" s="1"/>
  <c r="AX195" i="18"/>
  <c r="AY195" i="18"/>
  <c r="BA195" i="18"/>
  <c r="BB195" i="18" s="1"/>
  <c r="AX196" i="18"/>
  <c r="AY196" i="18"/>
  <c r="BA196" i="18"/>
  <c r="BB196" i="18" s="1"/>
  <c r="AX197" i="18"/>
  <c r="AY197" i="18"/>
  <c r="BA197" i="18"/>
  <c r="BB197" i="18" s="1"/>
  <c r="AX198" i="18"/>
  <c r="AY198" i="18"/>
  <c r="BA198" i="18"/>
  <c r="BB198" i="18" s="1"/>
  <c r="AX199" i="18"/>
  <c r="AY199" i="18"/>
  <c r="BA199" i="18"/>
  <c r="BB199" i="18" s="1"/>
  <c r="AX200" i="18"/>
  <c r="AY200" i="18"/>
  <c r="BA200" i="18"/>
  <c r="BB200" i="18" s="1"/>
  <c r="AX201" i="18"/>
  <c r="AY201" i="18"/>
  <c r="BA201" i="18"/>
  <c r="BB201" i="18" s="1"/>
  <c r="AX202" i="18"/>
  <c r="AY202" i="18"/>
  <c r="BA202" i="18"/>
  <c r="BB202" i="18" s="1"/>
  <c r="AX203" i="18"/>
  <c r="AY203" i="18"/>
  <c r="BA203" i="18"/>
  <c r="BB203" i="18" s="1"/>
  <c r="AX204" i="18"/>
  <c r="AY204" i="18"/>
  <c r="BA204" i="18"/>
  <c r="BB204" i="18" s="1"/>
  <c r="AX205" i="18"/>
  <c r="AY205" i="18"/>
  <c r="BA205" i="18"/>
  <c r="BB205" i="18" s="1"/>
  <c r="AX206" i="18"/>
  <c r="AY206" i="18"/>
  <c r="BA206" i="18"/>
  <c r="BB206" i="18" s="1"/>
  <c r="AX207" i="18"/>
  <c r="AY207" i="18"/>
  <c r="BA207" i="18"/>
  <c r="BB207" i="18" s="1"/>
  <c r="AX208" i="18"/>
  <c r="AY208" i="18"/>
  <c r="BA208" i="18"/>
  <c r="BB208" i="18"/>
  <c r="AX209" i="18"/>
  <c r="AY209" i="18"/>
  <c r="BA209" i="18"/>
  <c r="BB209" i="18"/>
  <c r="AX210" i="18"/>
  <c r="AY210" i="18"/>
  <c r="BA210" i="18"/>
  <c r="BB210" i="18"/>
  <c r="AX211" i="18"/>
  <c r="AY211" i="18"/>
  <c r="BA211" i="18"/>
  <c r="BB211" i="18" s="1"/>
  <c r="AX212" i="18"/>
  <c r="AY212" i="18"/>
  <c r="BA212" i="18"/>
  <c r="BB212" i="18" s="1"/>
  <c r="AX213" i="18"/>
  <c r="AY213" i="18"/>
  <c r="AZ213" i="18" s="1"/>
  <c r="BA213" i="18"/>
  <c r="BB213" i="18" s="1"/>
  <c r="AX214" i="18"/>
  <c r="AY214" i="18"/>
  <c r="BA214" i="18"/>
  <c r="BB214" i="18" s="1"/>
  <c r="AX215" i="18"/>
  <c r="AY215" i="18"/>
  <c r="BA215" i="18"/>
  <c r="BB215" i="18" s="1"/>
  <c r="AX216" i="18"/>
  <c r="AY216" i="18"/>
  <c r="BA216" i="18"/>
  <c r="BB216" i="18" s="1"/>
  <c r="AX217" i="18"/>
  <c r="AY217" i="18"/>
  <c r="AZ217" i="18" s="1"/>
  <c r="BA217" i="18"/>
  <c r="BB217" i="18" s="1"/>
  <c r="AX218" i="18"/>
  <c r="AY218" i="18"/>
  <c r="BA218" i="18"/>
  <c r="BB218" i="18" s="1"/>
  <c r="AX219" i="18"/>
  <c r="AY219" i="18"/>
  <c r="BA219" i="18"/>
  <c r="BB219" i="18" s="1"/>
  <c r="AX220" i="18"/>
  <c r="AY220" i="18"/>
  <c r="BA220" i="18"/>
  <c r="BB220" i="18" s="1"/>
  <c r="AX221" i="18"/>
  <c r="AY221" i="18"/>
  <c r="BA221" i="18"/>
  <c r="BB221" i="18" s="1"/>
  <c r="AX222" i="18"/>
  <c r="AY222" i="18"/>
  <c r="BA222" i="18"/>
  <c r="BB222" i="18" s="1"/>
  <c r="AX223" i="18"/>
  <c r="AY223" i="18"/>
  <c r="BA223" i="18"/>
  <c r="BB223" i="18" s="1"/>
  <c r="AX224" i="18"/>
  <c r="AY224" i="18"/>
  <c r="BA224" i="18"/>
  <c r="BB224" i="18" s="1"/>
  <c r="AX225" i="18"/>
  <c r="AY225" i="18"/>
  <c r="BA225" i="18"/>
  <c r="BB225" i="18" s="1"/>
  <c r="AX226" i="18"/>
  <c r="AY226" i="18"/>
  <c r="BA226" i="18"/>
  <c r="BB226" i="18" s="1"/>
  <c r="AX227" i="18"/>
  <c r="AY227" i="18"/>
  <c r="BA227" i="18"/>
  <c r="BB227" i="18" s="1"/>
  <c r="AX228" i="18"/>
  <c r="AY228" i="18"/>
  <c r="BA228" i="18"/>
  <c r="BB228" i="18" s="1"/>
  <c r="AX229" i="18"/>
  <c r="AY229" i="18"/>
  <c r="BA229" i="18"/>
  <c r="BB229" i="18" s="1"/>
  <c r="AX230" i="18"/>
  <c r="AY230" i="18"/>
  <c r="BA230" i="18"/>
  <c r="BB230" i="18" s="1"/>
  <c r="AX231" i="18"/>
  <c r="AY231" i="18"/>
  <c r="BA231" i="18"/>
  <c r="BB231" i="18" s="1"/>
  <c r="AX232" i="18"/>
  <c r="AY232" i="18"/>
  <c r="BA232" i="18"/>
  <c r="BB232" i="18" s="1"/>
  <c r="AX233" i="18"/>
  <c r="AY233" i="18"/>
  <c r="BA233" i="18"/>
  <c r="BB233" i="18" s="1"/>
  <c r="AX234" i="18"/>
  <c r="AY234" i="18"/>
  <c r="BA234" i="18"/>
  <c r="BB234" i="18" s="1"/>
  <c r="AX235" i="18"/>
  <c r="AY235" i="18"/>
  <c r="BA235" i="18"/>
  <c r="BB235" i="18" s="1"/>
  <c r="AX236" i="18"/>
  <c r="AY236" i="18"/>
  <c r="BA236" i="18"/>
  <c r="BB236" i="18" s="1"/>
  <c r="AX237" i="18"/>
  <c r="AY237" i="18"/>
  <c r="BA237" i="18"/>
  <c r="BB237" i="18" s="1"/>
  <c r="AX238" i="18"/>
  <c r="AY238" i="18"/>
  <c r="BA238" i="18"/>
  <c r="BB238" i="18" s="1"/>
  <c r="AX239" i="18"/>
  <c r="AY239" i="18"/>
  <c r="BA239" i="18"/>
  <c r="BB239" i="18" s="1"/>
  <c r="AX240" i="18"/>
  <c r="AY240" i="18"/>
  <c r="BA240" i="18"/>
  <c r="BB240" i="18" s="1"/>
  <c r="AX241" i="18"/>
  <c r="AY241" i="18"/>
  <c r="BA241" i="18"/>
  <c r="BB241" i="18" s="1"/>
  <c r="AX242" i="18"/>
  <c r="AY242" i="18"/>
  <c r="BA242" i="18"/>
  <c r="BB242" i="18" s="1"/>
  <c r="AX243" i="18"/>
  <c r="AY243" i="18"/>
  <c r="BA243" i="18"/>
  <c r="BB243" i="18" s="1"/>
  <c r="AX244" i="18"/>
  <c r="AY244" i="18"/>
  <c r="BA244" i="18"/>
  <c r="BB244" i="18"/>
  <c r="AX245" i="18"/>
  <c r="AY245" i="18"/>
  <c r="BA245" i="18"/>
  <c r="BB245" i="18"/>
  <c r="AX246" i="18"/>
  <c r="AY246" i="18"/>
  <c r="BA246" i="18"/>
  <c r="BB246" i="18" s="1"/>
  <c r="AX247" i="18"/>
  <c r="AY247" i="18"/>
  <c r="BA247" i="18"/>
  <c r="BB247" i="18" s="1"/>
  <c r="AX248" i="18"/>
  <c r="AY248" i="18"/>
  <c r="AZ248" i="18" s="1"/>
  <c r="BA248" i="18"/>
  <c r="BB248" i="18" s="1"/>
  <c r="AX249" i="18"/>
  <c r="AY249" i="18"/>
  <c r="BA249" i="18"/>
  <c r="BB249" i="18" s="1"/>
  <c r="AX250" i="18"/>
  <c r="AY250" i="18"/>
  <c r="BA250" i="18"/>
  <c r="BB250" i="18" s="1"/>
  <c r="AX251" i="18"/>
  <c r="AY251" i="18"/>
  <c r="BA251" i="18"/>
  <c r="BB251" i="18" s="1"/>
  <c r="AX252" i="18"/>
  <c r="AY252" i="18"/>
  <c r="BA252" i="18"/>
  <c r="BB252" i="18" s="1"/>
  <c r="AX253" i="18"/>
  <c r="AY253" i="18"/>
  <c r="BA253" i="18"/>
  <c r="BB253" i="18" s="1"/>
  <c r="AX254" i="18"/>
  <c r="AY254" i="18"/>
  <c r="BA254" i="18"/>
  <c r="BB254" i="18" s="1"/>
  <c r="AX255" i="18"/>
  <c r="AY255" i="18"/>
  <c r="AZ255" i="18" s="1"/>
  <c r="BA255" i="18"/>
  <c r="BB255" i="18" s="1"/>
  <c r="AX256" i="18"/>
  <c r="AY256" i="18"/>
  <c r="AZ256" i="18" s="1"/>
  <c r="BA256" i="18"/>
  <c r="BB256" i="18" s="1"/>
  <c r="AX257" i="18"/>
  <c r="AY257" i="18"/>
  <c r="BA257" i="18"/>
  <c r="BB257" i="18" s="1"/>
  <c r="AX258" i="18"/>
  <c r="AY258" i="18"/>
  <c r="BA258" i="18"/>
  <c r="BB258" i="18" s="1"/>
  <c r="AX259" i="18"/>
  <c r="AY259" i="18"/>
  <c r="BA259" i="18"/>
  <c r="BB259" i="18" s="1"/>
  <c r="AX260" i="18"/>
  <c r="AY260" i="18"/>
  <c r="BA260" i="18"/>
  <c r="BB260" i="18" s="1"/>
  <c r="AX261" i="18"/>
  <c r="AY261" i="18"/>
  <c r="BA261" i="18"/>
  <c r="BB261" i="18" s="1"/>
  <c r="AX262" i="18"/>
  <c r="AY262" i="18"/>
  <c r="BA262" i="18"/>
  <c r="BB262" i="18" s="1"/>
  <c r="AX263" i="18"/>
  <c r="AY263" i="18"/>
  <c r="BA263" i="18"/>
  <c r="BB263" i="18" s="1"/>
  <c r="AX264" i="18"/>
  <c r="AY264" i="18"/>
  <c r="BA264" i="18"/>
  <c r="BB264" i="18" s="1"/>
  <c r="AX265" i="18"/>
  <c r="AY265" i="18"/>
  <c r="BA265" i="18"/>
  <c r="BB265" i="18" s="1"/>
  <c r="AX266" i="18"/>
  <c r="AY266" i="18"/>
  <c r="BA266" i="18"/>
  <c r="BB266" i="18" s="1"/>
  <c r="AX267" i="18"/>
  <c r="AY267" i="18"/>
  <c r="BA267" i="18"/>
  <c r="BB267" i="18" s="1"/>
  <c r="AX268" i="18"/>
  <c r="AY268" i="18"/>
  <c r="BA268" i="18"/>
  <c r="BB268" i="18" s="1"/>
  <c r="AX269" i="18"/>
  <c r="AY269" i="18"/>
  <c r="BA269" i="18"/>
  <c r="BB269" i="18" s="1"/>
  <c r="AX270" i="18"/>
  <c r="AY270" i="18"/>
  <c r="BA270" i="18"/>
  <c r="BB270" i="18" s="1"/>
  <c r="AX271" i="18"/>
  <c r="AY271" i="18"/>
  <c r="BA271" i="18"/>
  <c r="BB271" i="18" s="1"/>
  <c r="AX272" i="18"/>
  <c r="AY272" i="18"/>
  <c r="BA272" i="18"/>
  <c r="BB272" i="18" s="1"/>
  <c r="AX273" i="18"/>
  <c r="AY273" i="18"/>
  <c r="BA273" i="18"/>
  <c r="BB273" i="18" s="1"/>
  <c r="AX274" i="18"/>
  <c r="AY274" i="18"/>
  <c r="BA274" i="18"/>
  <c r="BB274" i="18" s="1"/>
  <c r="AX275" i="18"/>
  <c r="AY275" i="18"/>
  <c r="BA275" i="18"/>
  <c r="BB275" i="18" s="1"/>
  <c r="AX276" i="18"/>
  <c r="AY276" i="18"/>
  <c r="BA276" i="18"/>
  <c r="BB276" i="18" s="1"/>
  <c r="AX277" i="18"/>
  <c r="AY277" i="18"/>
  <c r="BA277" i="18"/>
  <c r="BB277" i="18" s="1"/>
  <c r="AX278" i="18"/>
  <c r="AY278" i="18"/>
  <c r="BA278" i="18"/>
  <c r="BB278" i="18" s="1"/>
  <c r="AX279" i="18"/>
  <c r="AY279" i="18"/>
  <c r="BA279" i="18"/>
  <c r="BB279" i="18" s="1"/>
  <c r="AX280" i="18"/>
  <c r="AY280" i="18"/>
  <c r="BA280" i="18"/>
  <c r="BB280" i="18" s="1"/>
  <c r="AX281" i="18"/>
  <c r="AY281" i="18"/>
  <c r="BA281" i="18"/>
  <c r="BB281" i="18" s="1"/>
  <c r="AX282" i="18"/>
  <c r="AY282" i="18"/>
  <c r="BA282" i="18"/>
  <c r="BB282" i="18" s="1"/>
  <c r="AX283" i="18"/>
  <c r="AY283" i="18"/>
  <c r="BA283" i="18"/>
  <c r="BB283" i="18" s="1"/>
  <c r="AX284" i="18"/>
  <c r="AY284" i="18"/>
  <c r="BA284" i="18"/>
  <c r="BB284" i="18" s="1"/>
  <c r="AX285" i="18"/>
  <c r="AY285" i="18"/>
  <c r="BA285" i="18"/>
  <c r="BB285" i="18" s="1"/>
  <c r="AX286" i="18"/>
  <c r="AY286" i="18"/>
  <c r="BA286" i="18"/>
  <c r="BB286" i="18" s="1"/>
  <c r="AX287" i="18"/>
  <c r="AY287" i="18"/>
  <c r="BA287" i="18"/>
  <c r="BB287" i="18" s="1"/>
  <c r="AX288" i="18"/>
  <c r="AY288" i="18"/>
  <c r="BA288" i="18"/>
  <c r="BB288" i="18" s="1"/>
  <c r="AX289" i="18"/>
  <c r="AY289" i="18"/>
  <c r="BA289" i="18"/>
  <c r="BB289" i="18" s="1"/>
  <c r="AX290" i="18"/>
  <c r="AY290" i="18"/>
  <c r="BA290" i="18"/>
  <c r="BB290" i="18" s="1"/>
  <c r="AX291" i="18"/>
  <c r="AY291" i="18"/>
  <c r="BA291" i="18"/>
  <c r="BB291" i="18" s="1"/>
  <c r="AX292" i="18"/>
  <c r="AY292" i="18"/>
  <c r="BA292" i="18"/>
  <c r="BB292" i="18" s="1"/>
  <c r="AX293" i="18"/>
  <c r="AY293" i="18"/>
  <c r="BA293" i="18"/>
  <c r="BB293" i="18" s="1"/>
  <c r="AX294" i="18"/>
  <c r="AY294" i="18"/>
  <c r="BA294" i="18"/>
  <c r="BB294" i="18" s="1"/>
  <c r="AX295" i="18"/>
  <c r="AY295" i="18"/>
  <c r="BA295" i="18"/>
  <c r="BB295" i="18" s="1"/>
  <c r="AX296" i="18"/>
  <c r="AY296" i="18"/>
  <c r="BA296" i="18"/>
  <c r="BB296" i="18" s="1"/>
  <c r="AX297" i="18"/>
  <c r="AY297" i="18"/>
  <c r="BA297" i="18"/>
  <c r="BB297" i="18" s="1"/>
  <c r="AX298" i="18"/>
  <c r="AY298" i="18"/>
  <c r="BA298" i="18"/>
  <c r="BB298" i="18" s="1"/>
  <c r="AX299" i="18"/>
  <c r="AY299" i="18"/>
  <c r="BA299" i="18"/>
  <c r="BB299" i="18" s="1"/>
  <c r="AX300" i="18"/>
  <c r="AY300" i="18"/>
  <c r="BA300" i="18"/>
  <c r="BB300" i="18" s="1"/>
  <c r="AX301" i="18"/>
  <c r="AY301" i="18"/>
  <c r="BA301" i="18"/>
  <c r="BB301" i="18" s="1"/>
  <c r="AX302" i="18"/>
  <c r="AY302" i="18"/>
  <c r="BA302" i="18"/>
  <c r="BB302" i="18" s="1"/>
  <c r="AX303" i="18"/>
  <c r="AY303" i="18"/>
  <c r="BA303" i="18"/>
  <c r="BB303" i="18" s="1"/>
  <c r="AX304" i="18"/>
  <c r="AY304" i="18"/>
  <c r="BA304" i="18"/>
  <c r="BB304" i="18" s="1"/>
  <c r="AX305" i="18"/>
  <c r="AY305" i="18"/>
  <c r="BA305" i="18"/>
  <c r="BB305" i="18" s="1"/>
  <c r="AX306" i="18"/>
  <c r="AY306" i="18"/>
  <c r="BA306" i="18"/>
  <c r="BB306" i="18" s="1"/>
  <c r="AX307" i="18"/>
  <c r="AY307" i="18"/>
  <c r="BA307" i="18"/>
  <c r="BB307" i="18" s="1"/>
  <c r="AX308" i="18"/>
  <c r="AY308" i="18"/>
  <c r="BA308" i="18"/>
  <c r="BB308" i="18" s="1"/>
  <c r="AX309" i="18"/>
  <c r="AY309" i="18"/>
  <c r="BA309" i="18"/>
  <c r="BB309" i="18" s="1"/>
  <c r="AX310" i="18"/>
  <c r="AY310" i="18"/>
  <c r="BA310" i="18"/>
  <c r="BB310" i="18" s="1"/>
  <c r="AX311" i="18"/>
  <c r="AY311" i="18"/>
  <c r="BA311" i="18"/>
  <c r="BB311" i="18" s="1"/>
  <c r="AX312" i="18"/>
  <c r="AY312" i="18"/>
  <c r="BA312" i="18"/>
  <c r="BB312" i="18" s="1"/>
  <c r="AX313" i="18"/>
  <c r="AY313" i="18"/>
  <c r="BA313" i="18"/>
  <c r="BB313" i="18" s="1"/>
  <c r="AX314" i="18"/>
  <c r="AY314" i="18"/>
  <c r="BA314" i="18"/>
  <c r="BB314" i="18" s="1"/>
  <c r="AX315" i="18"/>
  <c r="AY315" i="18"/>
  <c r="BA315" i="18"/>
  <c r="BB315" i="18" s="1"/>
  <c r="AX316" i="18"/>
  <c r="AY316" i="18"/>
  <c r="BA316" i="18"/>
  <c r="BB316" i="18" s="1"/>
  <c r="AX317" i="18"/>
  <c r="AY317" i="18"/>
  <c r="BA317" i="18"/>
  <c r="BB317" i="18" s="1"/>
  <c r="AX318" i="18"/>
  <c r="AY318" i="18"/>
  <c r="BA318" i="18"/>
  <c r="BB318" i="18" s="1"/>
  <c r="AX319" i="18"/>
  <c r="AY319" i="18"/>
  <c r="BA319" i="18"/>
  <c r="BB319" i="18" s="1"/>
  <c r="AX320" i="18"/>
  <c r="AY320" i="18"/>
  <c r="BA320" i="18"/>
  <c r="BB320" i="18" s="1"/>
  <c r="AX321" i="18"/>
  <c r="AY321" i="18"/>
  <c r="BA321" i="18"/>
  <c r="BB321" i="18" s="1"/>
  <c r="AX322" i="18"/>
  <c r="AY322" i="18"/>
  <c r="BA322" i="18"/>
  <c r="BB322" i="18" s="1"/>
  <c r="AX323" i="18"/>
  <c r="AY323" i="18"/>
  <c r="BA323" i="18"/>
  <c r="BB323" i="18" s="1"/>
  <c r="AX324" i="18"/>
  <c r="AY324" i="18"/>
  <c r="BA324" i="18"/>
  <c r="BB324" i="18" s="1"/>
  <c r="AX325" i="18"/>
  <c r="AY325" i="18"/>
  <c r="BA325" i="18"/>
  <c r="BB325" i="18" s="1"/>
  <c r="AX326" i="18"/>
  <c r="AY326" i="18"/>
  <c r="BA326" i="18"/>
  <c r="BB326" i="18" s="1"/>
  <c r="AX327" i="18"/>
  <c r="AY327" i="18"/>
  <c r="BA327" i="18"/>
  <c r="BB327" i="18" s="1"/>
  <c r="AX328" i="18"/>
  <c r="AY328" i="18"/>
  <c r="BA328" i="18"/>
  <c r="BB328" i="18" s="1"/>
  <c r="AX329" i="18"/>
  <c r="AY329" i="18"/>
  <c r="BA329" i="18"/>
  <c r="BB329" i="18" s="1"/>
  <c r="AX330" i="18"/>
  <c r="AY330" i="18"/>
  <c r="BA330" i="18"/>
  <c r="BB330" i="18" s="1"/>
  <c r="AX331" i="18"/>
  <c r="AY331" i="18"/>
  <c r="BA331" i="18"/>
  <c r="BB331" i="18" s="1"/>
  <c r="AX332" i="18"/>
  <c r="AY332" i="18"/>
  <c r="BA332" i="18"/>
  <c r="BB332" i="18" s="1"/>
  <c r="AX333" i="18"/>
  <c r="AY333" i="18"/>
  <c r="BA333" i="18"/>
  <c r="BB333" i="18" s="1"/>
  <c r="AX334" i="18"/>
  <c r="AY334" i="18"/>
  <c r="BA334" i="18"/>
  <c r="BB334" i="18" s="1"/>
  <c r="AX335" i="18"/>
  <c r="AY335" i="18"/>
  <c r="BA335" i="18"/>
  <c r="BB335" i="18" s="1"/>
  <c r="AX336" i="18"/>
  <c r="AY336" i="18"/>
  <c r="BA336" i="18"/>
  <c r="BB336" i="18" s="1"/>
  <c r="AX337" i="18"/>
  <c r="AY337" i="18"/>
  <c r="BA337" i="18"/>
  <c r="BB337" i="18" s="1"/>
  <c r="AX338" i="18"/>
  <c r="AY338" i="18"/>
  <c r="BA338" i="18"/>
  <c r="BB338" i="18" s="1"/>
  <c r="AX339" i="18"/>
  <c r="AY339" i="18"/>
  <c r="BA339" i="18"/>
  <c r="BB339" i="18" s="1"/>
  <c r="AX340" i="18"/>
  <c r="AY340" i="18"/>
  <c r="BA340" i="18"/>
  <c r="BB340" i="18" s="1"/>
  <c r="AX341" i="18"/>
  <c r="AY341" i="18"/>
  <c r="BA341" i="18"/>
  <c r="BB341" i="18" s="1"/>
  <c r="AX342" i="18"/>
  <c r="AY342" i="18"/>
  <c r="BA342" i="18"/>
  <c r="BB342" i="18" s="1"/>
  <c r="AX343" i="18"/>
  <c r="AY343" i="18"/>
  <c r="BA343" i="18"/>
  <c r="BB343" i="18" s="1"/>
  <c r="AX344" i="18"/>
  <c r="AY344" i="18"/>
  <c r="BA344" i="18"/>
  <c r="BB344" i="18" s="1"/>
  <c r="AX345" i="18"/>
  <c r="AY345" i="18"/>
  <c r="BA345" i="18"/>
  <c r="BB345" i="18" s="1"/>
  <c r="AX346" i="18"/>
  <c r="AY346" i="18"/>
  <c r="BA346" i="18"/>
  <c r="BB346" i="18" s="1"/>
  <c r="AX347" i="18"/>
  <c r="AY347" i="18"/>
  <c r="BA347" i="18"/>
  <c r="BB347" i="18" s="1"/>
  <c r="AX348" i="18"/>
  <c r="AY348" i="18"/>
  <c r="BA348" i="18"/>
  <c r="BB348" i="18" s="1"/>
  <c r="AX349" i="18"/>
  <c r="AY349" i="18"/>
  <c r="BA349" i="18"/>
  <c r="BB349" i="18" s="1"/>
  <c r="AX350" i="18"/>
  <c r="AY350" i="18"/>
  <c r="BA350" i="18"/>
  <c r="BB350" i="18" s="1"/>
  <c r="AX351" i="18"/>
  <c r="AY351" i="18"/>
  <c r="BA351" i="18"/>
  <c r="BB351" i="18" s="1"/>
  <c r="AX352" i="18"/>
  <c r="AY352" i="18"/>
  <c r="BA352" i="18"/>
  <c r="BB352" i="18" s="1"/>
  <c r="AX353" i="18"/>
  <c r="AY353" i="18"/>
  <c r="BA353" i="18"/>
  <c r="BB353" i="18" s="1"/>
  <c r="AX354" i="18"/>
  <c r="AY354" i="18"/>
  <c r="BA354" i="18"/>
  <c r="BB354" i="18" s="1"/>
  <c r="AX355" i="18"/>
  <c r="AY355" i="18"/>
  <c r="BA355" i="18"/>
  <c r="BB355" i="18" s="1"/>
  <c r="AX356" i="18"/>
  <c r="AY356" i="18"/>
  <c r="BA356" i="18"/>
  <c r="BB356" i="18" s="1"/>
  <c r="AX357" i="18"/>
  <c r="AY357" i="18"/>
  <c r="BA357" i="18"/>
  <c r="BB357" i="18" s="1"/>
  <c r="AX358" i="18"/>
  <c r="AY358" i="18"/>
  <c r="BA358" i="18"/>
  <c r="BB358" i="18" s="1"/>
  <c r="AX359" i="18"/>
  <c r="AY359" i="18"/>
  <c r="BA359" i="18"/>
  <c r="BB359" i="18" s="1"/>
  <c r="AX360" i="18"/>
  <c r="AY360" i="18"/>
  <c r="BA360" i="18"/>
  <c r="BB360" i="18" s="1"/>
  <c r="AX361" i="18"/>
  <c r="AY361" i="18"/>
  <c r="BA361" i="18"/>
  <c r="BB361" i="18" s="1"/>
  <c r="AX362" i="18"/>
  <c r="AY362" i="18"/>
  <c r="BA362" i="18"/>
  <c r="BB362" i="18" s="1"/>
  <c r="AX363" i="18"/>
  <c r="AY363" i="18"/>
  <c r="BA363" i="18"/>
  <c r="BB363" i="18" s="1"/>
  <c r="AX364" i="18"/>
  <c r="AY364" i="18"/>
  <c r="BA364" i="18"/>
  <c r="BB364" i="18" s="1"/>
  <c r="AX365" i="18"/>
  <c r="AY365" i="18"/>
  <c r="BA365" i="18"/>
  <c r="BB365" i="18" s="1"/>
  <c r="AX366" i="18"/>
  <c r="AY366" i="18"/>
  <c r="BA366" i="18"/>
  <c r="BB366" i="18" s="1"/>
  <c r="AX367" i="18"/>
  <c r="AY367" i="18"/>
  <c r="BA367" i="18"/>
  <c r="BB367" i="18" s="1"/>
  <c r="AX368" i="18"/>
  <c r="AY368" i="18"/>
  <c r="BA368" i="18"/>
  <c r="BB368" i="18" s="1"/>
  <c r="AX369" i="18"/>
  <c r="AY369" i="18"/>
  <c r="BA369" i="18"/>
  <c r="BB369" i="18" s="1"/>
  <c r="AX370" i="18"/>
  <c r="AY370" i="18"/>
  <c r="BA370" i="18"/>
  <c r="BB370" i="18" s="1"/>
  <c r="AX371" i="18"/>
  <c r="AY371" i="18"/>
  <c r="BA371" i="18"/>
  <c r="BB371" i="18" s="1"/>
  <c r="AX372" i="18"/>
  <c r="AY372" i="18"/>
  <c r="BA372" i="18"/>
  <c r="BB372" i="18" s="1"/>
  <c r="AX373" i="18"/>
  <c r="AY373" i="18"/>
  <c r="BA373" i="18"/>
  <c r="BB373" i="18" s="1"/>
  <c r="AX374" i="18"/>
  <c r="AY374" i="18"/>
  <c r="BA374" i="18"/>
  <c r="BB374" i="18" s="1"/>
  <c r="AX375" i="18"/>
  <c r="AY375" i="18"/>
  <c r="BA375" i="18"/>
  <c r="BB375" i="18" s="1"/>
  <c r="AX376" i="18"/>
  <c r="AY376" i="18"/>
  <c r="BA376" i="18"/>
  <c r="BB376" i="18" s="1"/>
  <c r="AX377" i="18"/>
  <c r="AY377" i="18"/>
  <c r="BA377" i="18"/>
  <c r="BB377" i="18" s="1"/>
  <c r="AX378" i="18"/>
  <c r="AY378" i="18"/>
  <c r="BA378" i="18"/>
  <c r="BB378" i="18" s="1"/>
  <c r="AX379" i="18"/>
  <c r="AY379" i="18"/>
  <c r="BA379" i="18"/>
  <c r="BB379" i="18" s="1"/>
  <c r="AX380" i="18"/>
  <c r="AY380" i="18"/>
  <c r="BA380" i="18"/>
  <c r="BB380" i="18" s="1"/>
  <c r="AX381" i="18"/>
  <c r="AY381" i="18"/>
  <c r="BA381" i="18"/>
  <c r="BB381" i="18" s="1"/>
  <c r="AX382" i="18"/>
  <c r="AY382" i="18"/>
  <c r="BA382" i="18"/>
  <c r="BB382" i="18" s="1"/>
  <c r="AX383" i="18"/>
  <c r="AY383" i="18"/>
  <c r="BA383" i="18"/>
  <c r="BB383" i="18" s="1"/>
  <c r="AX384" i="18"/>
  <c r="AY384" i="18"/>
  <c r="BA384" i="18"/>
  <c r="BB384" i="18" s="1"/>
  <c r="AX385" i="18"/>
  <c r="AY385" i="18"/>
  <c r="BA385" i="18"/>
  <c r="BB385" i="18" s="1"/>
  <c r="AX386" i="18"/>
  <c r="AY386" i="18"/>
  <c r="BA386" i="18"/>
  <c r="BB386" i="18" s="1"/>
  <c r="AX387" i="18"/>
  <c r="AY387" i="18"/>
  <c r="BA387" i="18"/>
  <c r="BB387" i="18" s="1"/>
  <c r="AX388" i="18"/>
  <c r="AY388" i="18"/>
  <c r="BA388" i="18"/>
  <c r="BB388" i="18" s="1"/>
  <c r="AX389" i="18"/>
  <c r="AY389" i="18"/>
  <c r="BA389" i="18"/>
  <c r="BB389" i="18" s="1"/>
  <c r="AX390" i="18"/>
  <c r="AY390" i="18"/>
  <c r="BA390" i="18"/>
  <c r="BB390" i="18" s="1"/>
  <c r="AX391" i="18"/>
  <c r="AY391" i="18"/>
  <c r="BA391" i="18"/>
  <c r="BB391" i="18" s="1"/>
  <c r="AX392" i="18"/>
  <c r="AY392" i="18"/>
  <c r="BA392" i="18"/>
  <c r="BB392" i="18" s="1"/>
  <c r="AX393" i="18"/>
  <c r="AY393" i="18"/>
  <c r="BA393" i="18"/>
  <c r="BB393" i="18" s="1"/>
  <c r="AX394" i="18"/>
  <c r="AY394" i="18"/>
  <c r="BA394" i="18"/>
  <c r="BB394" i="18" s="1"/>
  <c r="AX395" i="18"/>
  <c r="AY395" i="18"/>
  <c r="BA395" i="18"/>
  <c r="BB395" i="18" s="1"/>
  <c r="AX396" i="18"/>
  <c r="AY396" i="18"/>
  <c r="BA396" i="18"/>
  <c r="BB396" i="18" s="1"/>
  <c r="AX397" i="18"/>
  <c r="AY397" i="18"/>
  <c r="BA397" i="18"/>
  <c r="BB397" i="18" s="1"/>
  <c r="AX398" i="18"/>
  <c r="AY398" i="18"/>
  <c r="BA398" i="18"/>
  <c r="BB398" i="18" s="1"/>
  <c r="AX399" i="18"/>
  <c r="AY399" i="18"/>
  <c r="BA399" i="18"/>
  <c r="BB399" i="18" s="1"/>
  <c r="AX400" i="18"/>
  <c r="AY400" i="18"/>
  <c r="BA400" i="18"/>
  <c r="BB400" i="18" s="1"/>
  <c r="AX401" i="18"/>
  <c r="AY401" i="18"/>
  <c r="BA401" i="18"/>
  <c r="BB401" i="18" s="1"/>
  <c r="AX402" i="18"/>
  <c r="AY402" i="18"/>
  <c r="BA402" i="18"/>
  <c r="BB402" i="18" s="1"/>
  <c r="AX403" i="18"/>
  <c r="AY403" i="18"/>
  <c r="BA403" i="18"/>
  <c r="BB403" i="18" s="1"/>
  <c r="AX404" i="18"/>
  <c r="AY404" i="18"/>
  <c r="BA404" i="18"/>
  <c r="BB404" i="18" s="1"/>
  <c r="AX405" i="18"/>
  <c r="AY405" i="18"/>
  <c r="BA405" i="18"/>
  <c r="BB405" i="18" s="1"/>
  <c r="AX406" i="18"/>
  <c r="AY406" i="18"/>
  <c r="BA406" i="18"/>
  <c r="BB406" i="18" s="1"/>
  <c r="AX407" i="18"/>
  <c r="AY407" i="18"/>
  <c r="BA407" i="18"/>
  <c r="BB407" i="18" s="1"/>
  <c r="AX408" i="18"/>
  <c r="AY408" i="18"/>
  <c r="BA408" i="18"/>
  <c r="BB408" i="18" s="1"/>
  <c r="AX409" i="18"/>
  <c r="AY409" i="18"/>
  <c r="BA409" i="18"/>
  <c r="BB409" i="18" s="1"/>
  <c r="AX410" i="18"/>
  <c r="AY410" i="18"/>
  <c r="BA410" i="18"/>
  <c r="BB410" i="18" s="1"/>
  <c r="AX411" i="18"/>
  <c r="AY411" i="18"/>
  <c r="BA411" i="18"/>
  <c r="BB411" i="18" s="1"/>
  <c r="AX412" i="18"/>
  <c r="AY412" i="18"/>
  <c r="BA412" i="18"/>
  <c r="BB412" i="18" s="1"/>
  <c r="AX413" i="18"/>
  <c r="AY413" i="18"/>
  <c r="BA413" i="18"/>
  <c r="BB413" i="18" s="1"/>
  <c r="AX414" i="18"/>
  <c r="AY414" i="18"/>
  <c r="BA414" i="18"/>
  <c r="BB414" i="18" s="1"/>
  <c r="AX415" i="18"/>
  <c r="AY415" i="18"/>
  <c r="BA415" i="18"/>
  <c r="BB415" i="18" s="1"/>
  <c r="AX416" i="18"/>
  <c r="AY416" i="18"/>
  <c r="BA416" i="18"/>
  <c r="BB416" i="18" s="1"/>
  <c r="AX417" i="18"/>
  <c r="AY417" i="18"/>
  <c r="BA417" i="18"/>
  <c r="BB417" i="18" s="1"/>
  <c r="AX418" i="18"/>
  <c r="AY418" i="18"/>
  <c r="BA418" i="18"/>
  <c r="BB418" i="18" s="1"/>
  <c r="AX419" i="18"/>
  <c r="AY419" i="18"/>
  <c r="BA419" i="18"/>
  <c r="BB419" i="18" s="1"/>
  <c r="AX420" i="18"/>
  <c r="AY420" i="18"/>
  <c r="BA420" i="18"/>
  <c r="BB420" i="18" s="1"/>
  <c r="AX421" i="18"/>
  <c r="AY421" i="18"/>
  <c r="BA421" i="18"/>
  <c r="BB421" i="18" s="1"/>
  <c r="AX422" i="18"/>
  <c r="AY422" i="18"/>
  <c r="BA422" i="18"/>
  <c r="BB422" i="18" s="1"/>
  <c r="AX423" i="18"/>
  <c r="AY423" i="18"/>
  <c r="BA423" i="18"/>
  <c r="BB423" i="18" s="1"/>
  <c r="AX424" i="18"/>
  <c r="AY424" i="18"/>
  <c r="BA424" i="18"/>
  <c r="BB424" i="18" s="1"/>
  <c r="AX425" i="18"/>
  <c r="AY425" i="18"/>
  <c r="BA425" i="18"/>
  <c r="BB425" i="18" s="1"/>
  <c r="AX426" i="18"/>
  <c r="AY426" i="18"/>
  <c r="BA426" i="18"/>
  <c r="BB426" i="18" s="1"/>
  <c r="AX427" i="18"/>
  <c r="AY427" i="18"/>
  <c r="BA427" i="18"/>
  <c r="BB427" i="18" s="1"/>
  <c r="AX428" i="18"/>
  <c r="AY428" i="18"/>
  <c r="BA428" i="18"/>
  <c r="BB428" i="18" s="1"/>
  <c r="AX429" i="18"/>
  <c r="AY429" i="18"/>
  <c r="BA429" i="18"/>
  <c r="BB429" i="18" s="1"/>
  <c r="AX430" i="18"/>
  <c r="AY430" i="18"/>
  <c r="BA430" i="18"/>
  <c r="BB430" i="18" s="1"/>
  <c r="AX431" i="18"/>
  <c r="AY431" i="18"/>
  <c r="BA431" i="18"/>
  <c r="BB431" i="18" s="1"/>
  <c r="AX432" i="18"/>
  <c r="AY432" i="18"/>
  <c r="BA432" i="18"/>
  <c r="BB432" i="18" s="1"/>
  <c r="AX433" i="18"/>
  <c r="AY433" i="18"/>
  <c r="BA433" i="18"/>
  <c r="BB433" i="18" s="1"/>
  <c r="AX434" i="18"/>
  <c r="AY434" i="18"/>
  <c r="BA434" i="18"/>
  <c r="BB434" i="18" s="1"/>
  <c r="AX435" i="18"/>
  <c r="AY435" i="18"/>
  <c r="BA435" i="18"/>
  <c r="BB435" i="18" s="1"/>
  <c r="AX436" i="18"/>
  <c r="AY436" i="18"/>
  <c r="BA436" i="18"/>
  <c r="BB436" i="18" s="1"/>
  <c r="AX437" i="18"/>
  <c r="AY437" i="18"/>
  <c r="BA437" i="18"/>
  <c r="BB437" i="18" s="1"/>
  <c r="AX438" i="18"/>
  <c r="AY438" i="18"/>
  <c r="AZ438" i="18" s="1"/>
  <c r="BA438" i="18"/>
  <c r="BB438" i="18" s="1"/>
  <c r="AX439" i="18"/>
  <c r="AY439" i="18"/>
  <c r="BA439" i="18"/>
  <c r="BB439" i="18" s="1"/>
  <c r="AX440" i="18"/>
  <c r="AY440" i="18"/>
  <c r="BA440" i="18"/>
  <c r="BB440" i="18" s="1"/>
  <c r="AX441" i="18"/>
  <c r="AY441" i="18"/>
  <c r="BA441" i="18"/>
  <c r="BB441" i="18" s="1"/>
  <c r="AX442" i="18"/>
  <c r="AY442" i="18"/>
  <c r="BA442" i="18"/>
  <c r="BB442" i="18" s="1"/>
  <c r="AX443" i="18"/>
  <c r="AY443" i="18"/>
  <c r="BA443" i="18"/>
  <c r="BB443" i="18" s="1"/>
  <c r="AX444" i="18"/>
  <c r="AY444" i="18"/>
  <c r="BA444" i="18"/>
  <c r="BB444" i="18" s="1"/>
  <c r="AX445" i="18"/>
  <c r="AY445" i="18"/>
  <c r="BA445" i="18"/>
  <c r="BB445" i="18" s="1"/>
  <c r="AX446" i="18"/>
  <c r="AY446" i="18"/>
  <c r="AZ446" i="18" s="1"/>
  <c r="BA446" i="18"/>
  <c r="BB446" i="18" s="1"/>
  <c r="AX447" i="18"/>
  <c r="AY447" i="18"/>
  <c r="BA447" i="18"/>
  <c r="BB447" i="18" s="1"/>
  <c r="AX448" i="18"/>
  <c r="AY448" i="18"/>
  <c r="BA448" i="18"/>
  <c r="BB448" i="18" s="1"/>
  <c r="AX449" i="18"/>
  <c r="AY449" i="18"/>
  <c r="BA449" i="18"/>
  <c r="BB449" i="18" s="1"/>
  <c r="AX450" i="18"/>
  <c r="AY450" i="18"/>
  <c r="BA450" i="18"/>
  <c r="BB450" i="18" s="1"/>
  <c r="AX451" i="18"/>
  <c r="AY451" i="18"/>
  <c r="BA451" i="18"/>
  <c r="BB451" i="18" s="1"/>
  <c r="AX452" i="18"/>
  <c r="AY452" i="18"/>
  <c r="BA452" i="18"/>
  <c r="BB452" i="18" s="1"/>
  <c r="AX453" i="18"/>
  <c r="AY453" i="18"/>
  <c r="BA453" i="18"/>
  <c r="BB453" i="18" s="1"/>
  <c r="AX454" i="18"/>
  <c r="AY454" i="18"/>
  <c r="BA454" i="18"/>
  <c r="BB454" i="18" s="1"/>
  <c r="AX455" i="18"/>
  <c r="AY455" i="18"/>
  <c r="BA455" i="18"/>
  <c r="BB455" i="18" s="1"/>
  <c r="AX456" i="18"/>
  <c r="AY456" i="18"/>
  <c r="BA456" i="18"/>
  <c r="BB456" i="18" s="1"/>
  <c r="AX457" i="18"/>
  <c r="AY457" i="18"/>
  <c r="AZ457" i="18" s="1"/>
  <c r="BA457" i="18"/>
  <c r="BB457" i="18" s="1"/>
  <c r="AX458" i="18"/>
  <c r="AY458" i="18"/>
  <c r="AZ458" i="18" s="1"/>
  <c r="BA458" i="18"/>
  <c r="BB458" i="18" s="1"/>
  <c r="AX459" i="18"/>
  <c r="AY459" i="18"/>
  <c r="BA459" i="18"/>
  <c r="BB459" i="18" s="1"/>
  <c r="AX460" i="18"/>
  <c r="AY460" i="18"/>
  <c r="BA460" i="18"/>
  <c r="BB460" i="18"/>
  <c r="AX461" i="18"/>
  <c r="AY461" i="18"/>
  <c r="BA461" i="18"/>
  <c r="BB461" i="18"/>
  <c r="AX462" i="18"/>
  <c r="AY462" i="18"/>
  <c r="BA462" i="18"/>
  <c r="BB462" i="18" s="1"/>
  <c r="AX463" i="18"/>
  <c r="AY463" i="18"/>
  <c r="BA463" i="18"/>
  <c r="BB463" i="18" s="1"/>
  <c r="AX464" i="18"/>
  <c r="AY464" i="18"/>
  <c r="BA464" i="18"/>
  <c r="BB464" i="18" s="1"/>
  <c r="AX465" i="18"/>
  <c r="AY465" i="18"/>
  <c r="BA465" i="18"/>
  <c r="BB465" i="18" s="1"/>
  <c r="AX466" i="18"/>
  <c r="AY466" i="18"/>
  <c r="BA466" i="18"/>
  <c r="BB466" i="18" s="1"/>
  <c r="AX467" i="18"/>
  <c r="AY467" i="18"/>
  <c r="BA467" i="18"/>
  <c r="BB467" i="18" s="1"/>
  <c r="AX468" i="18"/>
  <c r="AY468" i="18"/>
  <c r="BA468" i="18"/>
  <c r="BB468" i="18" s="1"/>
  <c r="AX469" i="18"/>
  <c r="AY469" i="18"/>
  <c r="BA469" i="18"/>
  <c r="BB469" i="18" s="1"/>
  <c r="AX470" i="18"/>
  <c r="AY470" i="18"/>
  <c r="BA470" i="18"/>
  <c r="BB470" i="18" s="1"/>
  <c r="AX471" i="18"/>
  <c r="AY471" i="18"/>
  <c r="BA471" i="18"/>
  <c r="BB471" i="18" s="1"/>
  <c r="AX472" i="18"/>
  <c r="AY472" i="18"/>
  <c r="BA472" i="18"/>
  <c r="BB472" i="18" s="1"/>
  <c r="AX473" i="18"/>
  <c r="AY473" i="18"/>
  <c r="BA473" i="18"/>
  <c r="BB473" i="18" s="1"/>
  <c r="AX474" i="18"/>
  <c r="AY474" i="18"/>
  <c r="BA474" i="18"/>
  <c r="BB474" i="18" s="1"/>
  <c r="AX475" i="18"/>
  <c r="AY475" i="18"/>
  <c r="AZ475" i="18" s="1"/>
  <c r="BA475" i="18"/>
  <c r="BB475" i="18" s="1"/>
  <c r="AX476" i="18"/>
  <c r="AY476" i="18"/>
  <c r="BA476" i="18"/>
  <c r="BB476" i="18" s="1"/>
  <c r="AX477" i="18"/>
  <c r="AY477" i="18"/>
  <c r="BA477" i="18"/>
  <c r="BB477" i="18" s="1"/>
  <c r="AX478" i="18"/>
  <c r="AY478" i="18"/>
  <c r="BA478" i="18"/>
  <c r="BB478" i="18" s="1"/>
  <c r="AX479" i="18"/>
  <c r="AY479" i="18"/>
  <c r="AZ479" i="18" s="1"/>
  <c r="BA479" i="18"/>
  <c r="BB479" i="18" s="1"/>
  <c r="AX480" i="18"/>
  <c r="AY480" i="18"/>
  <c r="BA480" i="18"/>
  <c r="BB480" i="18" s="1"/>
  <c r="AX481" i="18"/>
  <c r="AY481" i="18"/>
  <c r="BA481" i="18"/>
  <c r="BB481" i="18" s="1"/>
  <c r="AX482" i="18"/>
  <c r="AY482" i="18"/>
  <c r="BA482" i="18"/>
  <c r="BB482" i="18" s="1"/>
  <c r="AX483" i="18"/>
  <c r="AY483" i="18"/>
  <c r="AZ483" i="18" s="1"/>
  <c r="BA483" i="18"/>
  <c r="BB483" i="18" s="1"/>
  <c r="AX484" i="18"/>
  <c r="AY484" i="18"/>
  <c r="BA484" i="18"/>
  <c r="BB484" i="18" s="1"/>
  <c r="AX485" i="18"/>
  <c r="AY485" i="18"/>
  <c r="BA485" i="18"/>
  <c r="BB485" i="18" s="1"/>
  <c r="AX486" i="18"/>
  <c r="AY486" i="18"/>
  <c r="BA486" i="18"/>
  <c r="BB486" i="18" s="1"/>
  <c r="AX487" i="18"/>
  <c r="AY487" i="18"/>
  <c r="BA487" i="18"/>
  <c r="BB487" i="18" s="1"/>
  <c r="AX488" i="18"/>
  <c r="AY488" i="18"/>
  <c r="BA488" i="18"/>
  <c r="BB488" i="18" s="1"/>
  <c r="AX489" i="18"/>
  <c r="AY489" i="18"/>
  <c r="BA489" i="18"/>
  <c r="BB489" i="18" s="1"/>
  <c r="AX490" i="18"/>
  <c r="AY490" i="18"/>
  <c r="BA490" i="18"/>
  <c r="BB490" i="18" s="1"/>
  <c r="AX491" i="18"/>
  <c r="AY491" i="18"/>
  <c r="BA491" i="18"/>
  <c r="BB491" i="18" s="1"/>
  <c r="AX492" i="18"/>
  <c r="AY492" i="18"/>
  <c r="BA492" i="18"/>
  <c r="BB492" i="18" s="1"/>
  <c r="AX493" i="18"/>
  <c r="AY493" i="18"/>
  <c r="BA493" i="18"/>
  <c r="BB493" i="18" s="1"/>
  <c r="AX494" i="18"/>
  <c r="AY494" i="18"/>
  <c r="BA494" i="18"/>
  <c r="BB494" i="18" s="1"/>
  <c r="AX495" i="18"/>
  <c r="AY495" i="18"/>
  <c r="BA495" i="18"/>
  <c r="BB495" i="18" s="1"/>
  <c r="AX496" i="18"/>
  <c r="AY496" i="18"/>
  <c r="BA496" i="18"/>
  <c r="BB496" i="18" s="1"/>
  <c r="AX497" i="18"/>
  <c r="AY497" i="18"/>
  <c r="BA497" i="18"/>
  <c r="BB497" i="18" s="1"/>
  <c r="AX498" i="18"/>
  <c r="AY498" i="18"/>
  <c r="BA498" i="18"/>
  <c r="BB498" i="18" s="1"/>
  <c r="AX499" i="18"/>
  <c r="AY499" i="18"/>
  <c r="BA499" i="18"/>
  <c r="BB499" i="18" s="1"/>
  <c r="AX500" i="18"/>
  <c r="AY500" i="18"/>
  <c r="BA500" i="18"/>
  <c r="BB500" i="18" s="1"/>
  <c r="AX501" i="18"/>
  <c r="AY501" i="18"/>
  <c r="BA501" i="18"/>
  <c r="BB501" i="18" s="1"/>
  <c r="AX502" i="18"/>
  <c r="AY502" i="18"/>
  <c r="BA502" i="18"/>
  <c r="BB502" i="18" s="1"/>
  <c r="AX503" i="18"/>
  <c r="AY503" i="18"/>
  <c r="BA503" i="18"/>
  <c r="BB503" i="18" s="1"/>
  <c r="AX504" i="18"/>
  <c r="AY504" i="18"/>
  <c r="BA504" i="18"/>
  <c r="BB504" i="18" s="1"/>
  <c r="AX505" i="18"/>
  <c r="AY505" i="18"/>
  <c r="BA505" i="18"/>
  <c r="BB505" i="18" s="1"/>
  <c r="AX506" i="18"/>
  <c r="AY506" i="18"/>
  <c r="BA506" i="18"/>
  <c r="BB506" i="18" s="1"/>
  <c r="AX507" i="18"/>
  <c r="AY507" i="18"/>
  <c r="BA507" i="18"/>
  <c r="BB507" i="18" s="1"/>
  <c r="AX508" i="18"/>
  <c r="AY508" i="18"/>
  <c r="BA508" i="18"/>
  <c r="BB508" i="18" s="1"/>
  <c r="AX509" i="18"/>
  <c r="AY509" i="18"/>
  <c r="BA509" i="18"/>
  <c r="BB509" i="18" s="1"/>
  <c r="AX510" i="18"/>
  <c r="AY510" i="18"/>
  <c r="BA510" i="18"/>
  <c r="BB510" i="18" s="1"/>
  <c r="AX511" i="18"/>
  <c r="AY511" i="18"/>
  <c r="BA511" i="18"/>
  <c r="BB511" i="18" s="1"/>
  <c r="AX512" i="18"/>
  <c r="AY512" i="18"/>
  <c r="BA512" i="18"/>
  <c r="BB512" i="18" s="1"/>
  <c r="AX513" i="18"/>
  <c r="AY513" i="18"/>
  <c r="BA513" i="18"/>
  <c r="BB513" i="18" s="1"/>
  <c r="AX514" i="18"/>
  <c r="AY514" i="18"/>
  <c r="BA514" i="18"/>
  <c r="BB514" i="18" s="1"/>
  <c r="AX515" i="18"/>
  <c r="AY515" i="18"/>
  <c r="BA515" i="18"/>
  <c r="BB515" i="18" s="1"/>
  <c r="AX516" i="18"/>
  <c r="AY516" i="18"/>
  <c r="BA516" i="18"/>
  <c r="BB516" i="18" s="1"/>
  <c r="AX517" i="18"/>
  <c r="AY517" i="18"/>
  <c r="BA517" i="18"/>
  <c r="BB517" i="18" s="1"/>
  <c r="AX518" i="18"/>
  <c r="AY518" i="18"/>
  <c r="BA518" i="18"/>
  <c r="BB518" i="18" s="1"/>
  <c r="AX519" i="18"/>
  <c r="AY519" i="18"/>
  <c r="BA519" i="18"/>
  <c r="BB519" i="18" s="1"/>
  <c r="AX520" i="18"/>
  <c r="AY520" i="18"/>
  <c r="BA520" i="18"/>
  <c r="BB520" i="18" s="1"/>
  <c r="AX521" i="18"/>
  <c r="AY521" i="18"/>
  <c r="BA521" i="18"/>
  <c r="BB521" i="18" s="1"/>
  <c r="AX522" i="18"/>
  <c r="AY522" i="18"/>
  <c r="BA522" i="18"/>
  <c r="BB522" i="18" s="1"/>
  <c r="AX523" i="18"/>
  <c r="AY523" i="18"/>
  <c r="BA523" i="18"/>
  <c r="BB523" i="18" s="1"/>
  <c r="AX524" i="18"/>
  <c r="AY524" i="18"/>
  <c r="BA524" i="18"/>
  <c r="BB524" i="18" s="1"/>
  <c r="AX525" i="18"/>
  <c r="AY525" i="18"/>
  <c r="BA525" i="18"/>
  <c r="BB525" i="18" s="1"/>
  <c r="AX526" i="18"/>
  <c r="AY526" i="18"/>
  <c r="BA526" i="18"/>
  <c r="BB526" i="18" s="1"/>
  <c r="AX527" i="18"/>
  <c r="AY527" i="18"/>
  <c r="BA527" i="18"/>
  <c r="BB527" i="18" s="1"/>
  <c r="AX528" i="18"/>
  <c r="AY528" i="18"/>
  <c r="BA528" i="18"/>
  <c r="BB528" i="18" s="1"/>
  <c r="AX529" i="18"/>
  <c r="AY529" i="18"/>
  <c r="BA529" i="18"/>
  <c r="BB529" i="18" s="1"/>
  <c r="AX530" i="18"/>
  <c r="AY530" i="18"/>
  <c r="BA530" i="18"/>
  <c r="BB530" i="18" s="1"/>
  <c r="AX531" i="18"/>
  <c r="AY531" i="18"/>
  <c r="BA531" i="18"/>
  <c r="BB531" i="18" s="1"/>
  <c r="AX532" i="18"/>
  <c r="AY532" i="18"/>
  <c r="BA532" i="18"/>
  <c r="BB532" i="18" s="1"/>
  <c r="AX533" i="18"/>
  <c r="AY533" i="18"/>
  <c r="BA533" i="18"/>
  <c r="BB533" i="18" s="1"/>
  <c r="AX534" i="18"/>
  <c r="AY534" i="18"/>
  <c r="BA534" i="18"/>
  <c r="BB534" i="18" s="1"/>
  <c r="AX535" i="18"/>
  <c r="AY535" i="18"/>
  <c r="BA535" i="18"/>
  <c r="BB535" i="18" s="1"/>
  <c r="AX536" i="18"/>
  <c r="AY536" i="18"/>
  <c r="AZ536" i="18" s="1"/>
  <c r="BA536" i="18"/>
  <c r="BB536" i="18" s="1"/>
  <c r="AX537" i="18"/>
  <c r="AY537" i="18"/>
  <c r="BA537" i="18"/>
  <c r="BB537" i="18" s="1"/>
  <c r="AX538" i="18"/>
  <c r="AY538" i="18"/>
  <c r="BA538" i="18"/>
  <c r="BB538" i="18" s="1"/>
  <c r="AX539" i="18"/>
  <c r="AY539" i="18"/>
  <c r="BA539" i="18"/>
  <c r="BB539" i="18" s="1"/>
  <c r="AX540" i="18"/>
  <c r="AY540" i="18"/>
  <c r="AZ540" i="18" s="1"/>
  <c r="BA540" i="18"/>
  <c r="BB540" i="18" s="1"/>
  <c r="AX541" i="18"/>
  <c r="AY541" i="18"/>
  <c r="BA541" i="18"/>
  <c r="BB541" i="18" s="1"/>
  <c r="AX542" i="18"/>
  <c r="AY542" i="18"/>
  <c r="BA542" i="18"/>
  <c r="BB542" i="18" s="1"/>
  <c r="AX543" i="18"/>
  <c r="AY543" i="18"/>
  <c r="BA543" i="18"/>
  <c r="BB543" i="18" s="1"/>
  <c r="AX544" i="18"/>
  <c r="AY544" i="18"/>
  <c r="BA544" i="18"/>
  <c r="BB544" i="18" s="1"/>
  <c r="AX545" i="18"/>
  <c r="AY545" i="18"/>
  <c r="BA545" i="18"/>
  <c r="BB545" i="18" s="1"/>
  <c r="AX546" i="18"/>
  <c r="AY546" i="18"/>
  <c r="BA546" i="18"/>
  <c r="BB546" i="18" s="1"/>
  <c r="AX547" i="18"/>
  <c r="AY547" i="18"/>
  <c r="BA547" i="18"/>
  <c r="BB547" i="18" s="1"/>
  <c r="AX548" i="18"/>
  <c r="AY548" i="18"/>
  <c r="BA548" i="18"/>
  <c r="BB548" i="18" s="1"/>
  <c r="AX549" i="18"/>
  <c r="AY549" i="18"/>
  <c r="BA549" i="18"/>
  <c r="BB549" i="18" s="1"/>
  <c r="AX550" i="18"/>
  <c r="AY550" i="18"/>
  <c r="BA550" i="18"/>
  <c r="BB550" i="18" s="1"/>
  <c r="AX551" i="18"/>
  <c r="AY551" i="18"/>
  <c r="BA551" i="18"/>
  <c r="BB551" i="18" s="1"/>
  <c r="AX552" i="18"/>
  <c r="AY552" i="18"/>
  <c r="BA552" i="18"/>
  <c r="BB552" i="18" s="1"/>
  <c r="AX553" i="18"/>
  <c r="AY553" i="18"/>
  <c r="BA553" i="18"/>
  <c r="BB553" i="18" s="1"/>
  <c r="AX554" i="18"/>
  <c r="AY554" i="18"/>
  <c r="BA554" i="18"/>
  <c r="BB554" i="18" s="1"/>
  <c r="AX555" i="18"/>
  <c r="AY555" i="18"/>
  <c r="BA555" i="18"/>
  <c r="BB555" i="18" s="1"/>
  <c r="AX556" i="18"/>
  <c r="AY556" i="18"/>
  <c r="BA556" i="18"/>
  <c r="BB556" i="18" s="1"/>
  <c r="AX557" i="18"/>
  <c r="AY557" i="18"/>
  <c r="BA557" i="18"/>
  <c r="BB557" i="18" s="1"/>
  <c r="AX558" i="18"/>
  <c r="AY558" i="18"/>
  <c r="BA558" i="18"/>
  <c r="BB558" i="18" s="1"/>
  <c r="AX559" i="18"/>
  <c r="AY559" i="18"/>
  <c r="BA559" i="18"/>
  <c r="BB559" i="18" s="1"/>
  <c r="AX560" i="18"/>
  <c r="AY560" i="18"/>
  <c r="BA560" i="18"/>
  <c r="BB560" i="18" s="1"/>
  <c r="AX561" i="18"/>
  <c r="AY561" i="18"/>
  <c r="BA561" i="18"/>
  <c r="BB561" i="18" s="1"/>
  <c r="AX562" i="18"/>
  <c r="AY562" i="18"/>
  <c r="BA562" i="18"/>
  <c r="BB562" i="18" s="1"/>
  <c r="AX563" i="18"/>
  <c r="AY563" i="18"/>
  <c r="BA563" i="18"/>
  <c r="BB563" i="18" s="1"/>
  <c r="AX564" i="18"/>
  <c r="AY564" i="18"/>
  <c r="BA564" i="18"/>
  <c r="BB564" i="18" s="1"/>
  <c r="AX565" i="18"/>
  <c r="AY565" i="18"/>
  <c r="BA565" i="18"/>
  <c r="BB565" i="18" s="1"/>
  <c r="AX566" i="18"/>
  <c r="AY566" i="18"/>
  <c r="BA566" i="18"/>
  <c r="BB566" i="18" s="1"/>
  <c r="AX567" i="18"/>
  <c r="AY567" i="18"/>
  <c r="BA567" i="18"/>
  <c r="BB567" i="18" s="1"/>
  <c r="AX568" i="18"/>
  <c r="AY568" i="18"/>
  <c r="BA568" i="18"/>
  <c r="BB568" i="18" s="1"/>
  <c r="AX569" i="18"/>
  <c r="AY569" i="18"/>
  <c r="BA569" i="18"/>
  <c r="BB569" i="18" s="1"/>
  <c r="AX570" i="18"/>
  <c r="AY570" i="18"/>
  <c r="BA570" i="18"/>
  <c r="BB570" i="18" s="1"/>
  <c r="AX571" i="18"/>
  <c r="AY571" i="18"/>
  <c r="BA571" i="18"/>
  <c r="BB571" i="18" s="1"/>
  <c r="AX572" i="18"/>
  <c r="AY572" i="18"/>
  <c r="BA572" i="18"/>
  <c r="BB572" i="18"/>
  <c r="AX573" i="18"/>
  <c r="AY573" i="18"/>
  <c r="BA573" i="18"/>
  <c r="BB573" i="18" s="1"/>
  <c r="AX574" i="18"/>
  <c r="AY574" i="18"/>
  <c r="BA574" i="18"/>
  <c r="BB574" i="18" s="1"/>
  <c r="AX575" i="18"/>
  <c r="AY575" i="18"/>
  <c r="BA575" i="18"/>
  <c r="BB575" i="18" s="1"/>
  <c r="AX576" i="18"/>
  <c r="AY576" i="18"/>
  <c r="BA576" i="18"/>
  <c r="BB576" i="18" s="1"/>
  <c r="AX577" i="18"/>
  <c r="AY577" i="18"/>
  <c r="BA577" i="18"/>
  <c r="BB577" i="18" s="1"/>
  <c r="AX578" i="18"/>
  <c r="AY578" i="18"/>
  <c r="BA578" i="18"/>
  <c r="BB578" i="18" s="1"/>
  <c r="AX579" i="18"/>
  <c r="AY579" i="18"/>
  <c r="BA579" i="18"/>
  <c r="BB579" i="18" s="1"/>
  <c r="AX580" i="18"/>
  <c r="AY580" i="18"/>
  <c r="BA580" i="18"/>
  <c r="BB580" i="18" s="1"/>
  <c r="AX581" i="18"/>
  <c r="AY581" i="18"/>
  <c r="BA581" i="18"/>
  <c r="BB581" i="18" s="1"/>
  <c r="AX582" i="18"/>
  <c r="AY582" i="18"/>
  <c r="BA582" i="18"/>
  <c r="BB582" i="18" s="1"/>
  <c r="AX583" i="18"/>
  <c r="AY583" i="18"/>
  <c r="BA583" i="18"/>
  <c r="BB583" i="18" s="1"/>
  <c r="AX584" i="18"/>
  <c r="AY584" i="18"/>
  <c r="BA584" i="18"/>
  <c r="BB584" i="18" s="1"/>
  <c r="AX585" i="18"/>
  <c r="AY585" i="18"/>
  <c r="BA585" i="18"/>
  <c r="BB585" i="18" s="1"/>
  <c r="AX586" i="18"/>
  <c r="AY586" i="18"/>
  <c r="BA586" i="18"/>
  <c r="BB586" i="18" s="1"/>
  <c r="AX587" i="18"/>
  <c r="AY587" i="18"/>
  <c r="BA587" i="18"/>
  <c r="BB587" i="18" s="1"/>
  <c r="AX588" i="18"/>
  <c r="AY588" i="18"/>
  <c r="BA588" i="18"/>
  <c r="BB588" i="18" s="1"/>
  <c r="AX589" i="18"/>
  <c r="AY589" i="18"/>
  <c r="BA589" i="18"/>
  <c r="BB589" i="18" s="1"/>
  <c r="AX590" i="18"/>
  <c r="AY590" i="18"/>
  <c r="BA590" i="18"/>
  <c r="BB590" i="18" s="1"/>
  <c r="AX591" i="18"/>
  <c r="AY591" i="18"/>
  <c r="AZ591" i="18" s="1"/>
  <c r="BA591" i="18"/>
  <c r="BB591" i="18" s="1"/>
  <c r="AX592" i="18"/>
  <c r="AY592" i="18"/>
  <c r="BA592" i="18"/>
  <c r="BB592" i="18" s="1"/>
  <c r="AX593" i="18"/>
  <c r="AY593" i="18"/>
  <c r="BA593" i="18"/>
  <c r="BB593" i="18" s="1"/>
  <c r="AX594" i="18"/>
  <c r="AY594" i="18"/>
  <c r="BA594" i="18"/>
  <c r="BB594" i="18" s="1"/>
  <c r="AX595" i="18"/>
  <c r="AY595" i="18"/>
  <c r="BA595" i="18"/>
  <c r="BB595" i="18" s="1"/>
  <c r="AX596" i="18"/>
  <c r="AY596" i="18"/>
  <c r="BA596" i="18"/>
  <c r="BB596" i="18" s="1"/>
  <c r="AX597" i="18"/>
  <c r="AY597" i="18"/>
  <c r="BA597" i="18"/>
  <c r="BB597" i="18" s="1"/>
  <c r="AX598" i="18"/>
  <c r="AY598" i="18"/>
  <c r="BA598" i="18"/>
  <c r="BB598" i="18" s="1"/>
  <c r="AX599" i="18"/>
  <c r="AY599" i="18"/>
  <c r="BA599" i="18"/>
  <c r="BB599" i="18" s="1"/>
  <c r="AX600" i="18"/>
  <c r="AY600" i="18"/>
  <c r="BA600" i="18"/>
  <c r="BB600" i="18" s="1"/>
  <c r="AX601" i="18"/>
  <c r="AY601" i="18"/>
  <c r="BA601" i="18"/>
  <c r="BB601" i="18" s="1"/>
  <c r="AX602" i="18"/>
  <c r="AY602" i="18"/>
  <c r="BA602" i="18"/>
  <c r="BB602" i="18" s="1"/>
  <c r="AX603" i="18"/>
  <c r="AY603" i="18"/>
  <c r="BA603" i="18"/>
  <c r="BB603" i="18" s="1"/>
  <c r="AX604" i="18"/>
  <c r="AY604" i="18"/>
  <c r="BA604" i="18"/>
  <c r="BB604" i="18" s="1"/>
  <c r="AX605" i="18"/>
  <c r="AY605" i="18"/>
  <c r="BA605" i="18"/>
  <c r="BB605" i="18" s="1"/>
  <c r="AX606" i="18"/>
  <c r="AY606" i="18"/>
  <c r="BA606" i="18"/>
  <c r="BB606" i="18" s="1"/>
  <c r="AX607" i="18"/>
  <c r="AY607" i="18"/>
  <c r="BA607" i="18"/>
  <c r="BB607" i="18" s="1"/>
  <c r="AX608" i="18"/>
  <c r="AY608" i="18"/>
  <c r="BA608" i="18"/>
  <c r="BB608" i="18" s="1"/>
  <c r="AX609" i="18"/>
  <c r="AY609" i="18"/>
  <c r="BA609" i="18"/>
  <c r="BB609" i="18" s="1"/>
  <c r="AX610" i="18"/>
  <c r="AY610" i="18"/>
  <c r="BA610" i="18"/>
  <c r="BB610" i="18" s="1"/>
  <c r="AX611" i="18"/>
  <c r="AY611" i="18"/>
  <c r="BA611" i="18"/>
  <c r="BB611" i="18" s="1"/>
  <c r="AX612" i="18"/>
  <c r="AY612" i="18"/>
  <c r="BA612" i="18"/>
  <c r="BB612" i="18" s="1"/>
  <c r="AX613" i="18"/>
  <c r="AY613" i="18"/>
  <c r="BA613" i="18"/>
  <c r="BB613" i="18" s="1"/>
  <c r="AX614" i="18"/>
  <c r="AY614" i="18"/>
  <c r="BA614" i="18"/>
  <c r="BB614" i="18" s="1"/>
  <c r="AX615" i="18"/>
  <c r="AY615" i="18"/>
  <c r="BA615" i="18"/>
  <c r="BB615" i="18" s="1"/>
  <c r="AX616" i="18"/>
  <c r="AY616" i="18"/>
  <c r="BA616" i="18"/>
  <c r="BB616" i="18" s="1"/>
  <c r="AX617" i="18"/>
  <c r="AY617" i="18"/>
  <c r="BA617" i="18"/>
  <c r="BB617" i="18" s="1"/>
  <c r="AX618" i="18"/>
  <c r="AY618" i="18"/>
  <c r="BA618" i="18"/>
  <c r="BB618" i="18" s="1"/>
  <c r="AX619" i="18"/>
  <c r="AY619" i="18"/>
  <c r="BA619" i="18"/>
  <c r="BB619" i="18" s="1"/>
  <c r="AX620" i="18"/>
  <c r="AY620" i="18"/>
  <c r="BA620" i="18"/>
  <c r="BB620" i="18" s="1"/>
  <c r="AX621" i="18"/>
  <c r="AY621" i="18"/>
  <c r="BA621" i="18"/>
  <c r="BB621" i="18" s="1"/>
  <c r="AX622" i="18"/>
  <c r="AY622" i="18"/>
  <c r="BA622" i="18"/>
  <c r="BB622" i="18" s="1"/>
  <c r="AX623" i="18"/>
  <c r="AY623" i="18"/>
  <c r="BA623" i="18"/>
  <c r="BB623" i="18" s="1"/>
  <c r="AX624" i="18"/>
  <c r="AY624" i="18"/>
  <c r="BA624" i="18"/>
  <c r="BB624" i="18" s="1"/>
  <c r="AX625" i="18"/>
  <c r="AY625" i="18"/>
  <c r="BA625" i="18"/>
  <c r="BB625" i="18" s="1"/>
  <c r="AX626" i="18"/>
  <c r="AY626" i="18"/>
  <c r="BA626" i="18"/>
  <c r="BB626" i="18" s="1"/>
  <c r="AX627" i="18"/>
  <c r="AY627" i="18"/>
  <c r="BA627" i="18"/>
  <c r="BB627" i="18" s="1"/>
  <c r="AX628" i="18"/>
  <c r="AY628" i="18"/>
  <c r="BA628" i="18"/>
  <c r="BB628" i="18" s="1"/>
  <c r="AX629" i="18"/>
  <c r="AY629" i="18"/>
  <c r="BA629" i="18"/>
  <c r="BB629" i="18" s="1"/>
  <c r="AX630" i="18"/>
  <c r="AY630" i="18"/>
  <c r="BA630" i="18"/>
  <c r="BB630" i="18" s="1"/>
  <c r="AX631" i="18"/>
  <c r="AY631" i="18"/>
  <c r="BA631" i="18"/>
  <c r="BB631" i="18" s="1"/>
  <c r="AX632" i="18"/>
  <c r="AY632" i="18"/>
  <c r="BA632" i="18"/>
  <c r="BB632" i="18" s="1"/>
  <c r="AX633" i="18"/>
  <c r="AY633" i="18"/>
  <c r="BA633" i="18"/>
  <c r="BB633" i="18" s="1"/>
  <c r="AX634" i="18"/>
  <c r="AY634" i="18"/>
  <c r="BA634" i="18"/>
  <c r="BB634" i="18" s="1"/>
  <c r="AX635" i="18"/>
  <c r="AY635" i="18"/>
  <c r="BA635" i="18"/>
  <c r="BB635" i="18" s="1"/>
  <c r="AX636" i="18"/>
  <c r="AY636" i="18"/>
  <c r="BA636" i="18"/>
  <c r="BB636" i="18" s="1"/>
  <c r="AX637" i="18"/>
  <c r="AY637" i="18"/>
  <c r="BA637" i="18"/>
  <c r="BB637" i="18" s="1"/>
  <c r="AX638" i="18"/>
  <c r="AY638" i="18"/>
  <c r="BA638" i="18"/>
  <c r="BB638" i="18" s="1"/>
  <c r="AX639" i="18"/>
  <c r="AY639" i="18"/>
  <c r="BA639" i="18"/>
  <c r="BB639" i="18" s="1"/>
  <c r="AX640" i="18"/>
  <c r="AY640" i="18"/>
  <c r="BA640" i="18"/>
  <c r="BB640" i="18"/>
  <c r="AX641" i="18"/>
  <c r="AY641" i="18"/>
  <c r="BA641" i="18"/>
  <c r="BB641" i="18" s="1"/>
  <c r="AX642" i="18"/>
  <c r="AY642" i="18"/>
  <c r="BA642" i="18"/>
  <c r="BB642" i="18" s="1"/>
  <c r="AX643" i="18"/>
  <c r="AY643" i="18"/>
  <c r="BA643" i="18"/>
  <c r="BB643" i="18" s="1"/>
  <c r="AX644" i="18"/>
  <c r="AY644" i="18"/>
  <c r="BA644" i="18"/>
  <c r="BB644" i="18" s="1"/>
  <c r="AX645" i="18"/>
  <c r="AY645" i="18"/>
  <c r="BA645" i="18"/>
  <c r="BB645" i="18" s="1"/>
  <c r="AX646" i="18"/>
  <c r="AY646" i="18"/>
  <c r="BA646" i="18"/>
  <c r="BB646" i="18"/>
  <c r="AX647" i="18"/>
  <c r="AY647" i="18"/>
  <c r="BA647" i="18"/>
  <c r="BB647" i="18" s="1"/>
  <c r="AX648" i="18"/>
  <c r="AY648" i="18"/>
  <c r="BA648" i="18"/>
  <c r="BB648" i="18" s="1"/>
  <c r="AX649" i="18"/>
  <c r="AY649" i="18"/>
  <c r="AZ649" i="18" s="1"/>
  <c r="BA649" i="18"/>
  <c r="BB649" i="18" s="1"/>
  <c r="AX650" i="18"/>
  <c r="AY650" i="18"/>
  <c r="BA650" i="18"/>
  <c r="BB650" i="18" s="1"/>
  <c r="AX651" i="18"/>
  <c r="AY651" i="18"/>
  <c r="BA651" i="18"/>
  <c r="BB651" i="18" s="1"/>
  <c r="AX652" i="18"/>
  <c r="AY652" i="18"/>
  <c r="BA652" i="18"/>
  <c r="BB652" i="18" s="1"/>
  <c r="AX653" i="18"/>
  <c r="AY653" i="18"/>
  <c r="BA653" i="18"/>
  <c r="BB653" i="18" s="1"/>
  <c r="AX654" i="18"/>
  <c r="AY654" i="18"/>
  <c r="BA654" i="18"/>
  <c r="BB654" i="18" s="1"/>
  <c r="AX655" i="18"/>
  <c r="AY655" i="18"/>
  <c r="BA655" i="18"/>
  <c r="BB655" i="18" s="1"/>
  <c r="AX656" i="18"/>
  <c r="AY656" i="18"/>
  <c r="BA656" i="18"/>
  <c r="BB656" i="18" s="1"/>
  <c r="AX657" i="18"/>
  <c r="AY657" i="18"/>
  <c r="BA657" i="18"/>
  <c r="BB657" i="18" s="1"/>
  <c r="AX658" i="18"/>
  <c r="AY658" i="18"/>
  <c r="BA658" i="18"/>
  <c r="BB658" i="18" s="1"/>
  <c r="AX659" i="18"/>
  <c r="AY659" i="18"/>
  <c r="BA659" i="18"/>
  <c r="BB659" i="18" s="1"/>
  <c r="AX660" i="18"/>
  <c r="AY660" i="18"/>
  <c r="BA660" i="18"/>
  <c r="BB660" i="18" s="1"/>
  <c r="AX661" i="18"/>
  <c r="AY661" i="18"/>
  <c r="BA661" i="18"/>
  <c r="BB661" i="18" s="1"/>
  <c r="AX662" i="18"/>
  <c r="AY662" i="18"/>
  <c r="BA662" i="18"/>
  <c r="BB662" i="18" s="1"/>
  <c r="AX663" i="18"/>
  <c r="AY663" i="18"/>
  <c r="BA663" i="18"/>
  <c r="BB663" i="18" s="1"/>
  <c r="AX664" i="18"/>
  <c r="AY664" i="18"/>
  <c r="BA664" i="18"/>
  <c r="BB664" i="18" s="1"/>
  <c r="AX665" i="18"/>
  <c r="AY665" i="18"/>
  <c r="BA665" i="18"/>
  <c r="BB665" i="18" s="1"/>
  <c r="AX666" i="18"/>
  <c r="AY666" i="18"/>
  <c r="BA666" i="18"/>
  <c r="BB666" i="18" s="1"/>
  <c r="AX667" i="18"/>
  <c r="AY667" i="18"/>
  <c r="BA667" i="18"/>
  <c r="BB667" i="18" s="1"/>
  <c r="AX668" i="18"/>
  <c r="AY668" i="18"/>
  <c r="BA668" i="18"/>
  <c r="BB668" i="18" s="1"/>
  <c r="AX669" i="18"/>
  <c r="AY669" i="18"/>
  <c r="BA669" i="18"/>
  <c r="BB669" i="18" s="1"/>
  <c r="AX670" i="18"/>
  <c r="AY670" i="18"/>
  <c r="BA670" i="18"/>
  <c r="BB670" i="18" s="1"/>
  <c r="AX671" i="18"/>
  <c r="AY671" i="18"/>
  <c r="BA671" i="18"/>
  <c r="BB671" i="18" s="1"/>
  <c r="AX672" i="18"/>
  <c r="AY672" i="18"/>
  <c r="BA672" i="18"/>
  <c r="BB672" i="18" s="1"/>
  <c r="AX673" i="18"/>
  <c r="AY673" i="18"/>
  <c r="BA673" i="18"/>
  <c r="BB673" i="18" s="1"/>
  <c r="AX674" i="18"/>
  <c r="AY674" i="18"/>
  <c r="BA674" i="18"/>
  <c r="BB674" i="18" s="1"/>
  <c r="AX675" i="18"/>
  <c r="AY675" i="18"/>
  <c r="BA675" i="18"/>
  <c r="BB675" i="18" s="1"/>
  <c r="AX676" i="18"/>
  <c r="AY676" i="18"/>
  <c r="BA676" i="18"/>
  <c r="BB676" i="18" s="1"/>
  <c r="AX677" i="18"/>
  <c r="AY677" i="18"/>
  <c r="BA677" i="18"/>
  <c r="BB677" i="18" s="1"/>
  <c r="AX678" i="18"/>
  <c r="AY678" i="18"/>
  <c r="BA678" i="18"/>
  <c r="BB678" i="18" s="1"/>
  <c r="AX679" i="18"/>
  <c r="AY679" i="18"/>
  <c r="BA679" i="18"/>
  <c r="BB679" i="18" s="1"/>
  <c r="AX680" i="18"/>
  <c r="AY680" i="18"/>
  <c r="BA680" i="18"/>
  <c r="BB680" i="18" s="1"/>
  <c r="AX681" i="18"/>
  <c r="AY681" i="18"/>
  <c r="BA681" i="18"/>
  <c r="BB681" i="18" s="1"/>
  <c r="AX682" i="18"/>
  <c r="AY682" i="18"/>
  <c r="BA682" i="18"/>
  <c r="BB682" i="18" s="1"/>
  <c r="AX683" i="18"/>
  <c r="AY683" i="18"/>
  <c r="BA683" i="18"/>
  <c r="BB683" i="18" s="1"/>
  <c r="AX684" i="18"/>
  <c r="AY684" i="18"/>
  <c r="BA684" i="18"/>
  <c r="BB684" i="18" s="1"/>
  <c r="AX685" i="18"/>
  <c r="AY685" i="18"/>
  <c r="BA685" i="18"/>
  <c r="BB685" i="18" s="1"/>
  <c r="AX686" i="18"/>
  <c r="AY686" i="18"/>
  <c r="BA686" i="18"/>
  <c r="BB686" i="18" s="1"/>
  <c r="AX687" i="18"/>
  <c r="AY687" i="18"/>
  <c r="BA687" i="18"/>
  <c r="BB687" i="18" s="1"/>
  <c r="AX688" i="18"/>
  <c r="AY688" i="18"/>
  <c r="BA688" i="18"/>
  <c r="BB688" i="18" s="1"/>
  <c r="AX689" i="18"/>
  <c r="AY689" i="18"/>
  <c r="BA689" i="18"/>
  <c r="BB689" i="18" s="1"/>
  <c r="AX690" i="18"/>
  <c r="AY690" i="18"/>
  <c r="BA690" i="18"/>
  <c r="BB690" i="18" s="1"/>
  <c r="AX691" i="18"/>
  <c r="AY691" i="18"/>
  <c r="BA691" i="18"/>
  <c r="BB691" i="18" s="1"/>
  <c r="AX692" i="18"/>
  <c r="AY692" i="18"/>
  <c r="BA692" i="18"/>
  <c r="BB692" i="18" s="1"/>
  <c r="AX693" i="18"/>
  <c r="AY693" i="18"/>
  <c r="BA693" i="18"/>
  <c r="BB693" i="18" s="1"/>
  <c r="AX694" i="18"/>
  <c r="AY694" i="18"/>
  <c r="BA694" i="18"/>
  <c r="BB694" i="18" s="1"/>
  <c r="AX695" i="18"/>
  <c r="AY695" i="18"/>
  <c r="BA695" i="18"/>
  <c r="BB695" i="18" s="1"/>
  <c r="AX696" i="18"/>
  <c r="AY696" i="18"/>
  <c r="BA696" i="18"/>
  <c r="BB696" i="18" s="1"/>
  <c r="AX697" i="18"/>
  <c r="AY697" i="18"/>
  <c r="BA697" i="18"/>
  <c r="BB697" i="18" s="1"/>
  <c r="AX698" i="18"/>
  <c r="AY698" i="18"/>
  <c r="BA698" i="18"/>
  <c r="BB698" i="18" s="1"/>
  <c r="AX699" i="18"/>
  <c r="AY699" i="18"/>
  <c r="BA699" i="18"/>
  <c r="BB699" i="18" s="1"/>
  <c r="AX700" i="18"/>
  <c r="AY700" i="18"/>
  <c r="BA700" i="18"/>
  <c r="BB700" i="18" s="1"/>
  <c r="AX701" i="18"/>
  <c r="AY701" i="18"/>
  <c r="BA701" i="18"/>
  <c r="BB701" i="18" s="1"/>
  <c r="AX702" i="18"/>
  <c r="AY702" i="18"/>
  <c r="BA702" i="18"/>
  <c r="BB702" i="18" s="1"/>
  <c r="AX703" i="18"/>
  <c r="AY703" i="18"/>
  <c r="BA703" i="18"/>
  <c r="BB703" i="18" s="1"/>
  <c r="AX704" i="18"/>
  <c r="AY704" i="18"/>
  <c r="BA704" i="18"/>
  <c r="BB704" i="18" s="1"/>
  <c r="AX705" i="18"/>
  <c r="AY705" i="18"/>
  <c r="BA705" i="18"/>
  <c r="BB705" i="18" s="1"/>
  <c r="AX706" i="18"/>
  <c r="AY706" i="18"/>
  <c r="BA706" i="18"/>
  <c r="BB706" i="18" s="1"/>
  <c r="AX707" i="18"/>
  <c r="AY707" i="18"/>
  <c r="BA707" i="18"/>
  <c r="BB707" i="18" s="1"/>
  <c r="AX708" i="18"/>
  <c r="AY708" i="18"/>
  <c r="BA708" i="18"/>
  <c r="BB708" i="18" s="1"/>
  <c r="AX709" i="18"/>
  <c r="AY709" i="18"/>
  <c r="BA709" i="18"/>
  <c r="BB709" i="18" s="1"/>
  <c r="AX710" i="18"/>
  <c r="AY710" i="18"/>
  <c r="BA710" i="18"/>
  <c r="BB710" i="18" s="1"/>
  <c r="AX711" i="18"/>
  <c r="AY711" i="18"/>
  <c r="BA711" i="18"/>
  <c r="BB711" i="18" s="1"/>
  <c r="AX712" i="18"/>
  <c r="AY712" i="18"/>
  <c r="BA712" i="18"/>
  <c r="BB712" i="18" s="1"/>
  <c r="AX713" i="18"/>
  <c r="AY713" i="18"/>
  <c r="BA713" i="18"/>
  <c r="BB713" i="18" s="1"/>
  <c r="AX714" i="18"/>
  <c r="AY714" i="18"/>
  <c r="BA714" i="18"/>
  <c r="BB714" i="18" s="1"/>
  <c r="AX715" i="18"/>
  <c r="AY715" i="18"/>
  <c r="BA715" i="18"/>
  <c r="BB715" i="18" s="1"/>
  <c r="AX716" i="18"/>
  <c r="AY716" i="18"/>
  <c r="BA716" i="18"/>
  <c r="BB716" i="18" s="1"/>
  <c r="AX717" i="18"/>
  <c r="AY717" i="18"/>
  <c r="BA717" i="18"/>
  <c r="BB717" i="18" s="1"/>
  <c r="AX718" i="18"/>
  <c r="AY718" i="18"/>
  <c r="BA718" i="18"/>
  <c r="BB718" i="18" s="1"/>
  <c r="AX719" i="18"/>
  <c r="AY719" i="18"/>
  <c r="BA719" i="18"/>
  <c r="BB719" i="18" s="1"/>
  <c r="AX720" i="18"/>
  <c r="AY720" i="18"/>
  <c r="BA720" i="18"/>
  <c r="BB720" i="18" s="1"/>
  <c r="AX721" i="18"/>
  <c r="AY721" i="18"/>
  <c r="BA721" i="18"/>
  <c r="BB721" i="18" s="1"/>
  <c r="AX722" i="18"/>
  <c r="AY722" i="18"/>
  <c r="BA722" i="18"/>
  <c r="BB722" i="18" s="1"/>
  <c r="AX723" i="18"/>
  <c r="AY723" i="18"/>
  <c r="BA723" i="18"/>
  <c r="BB723" i="18" s="1"/>
  <c r="AX724" i="18"/>
  <c r="AY724" i="18"/>
  <c r="BA724" i="18"/>
  <c r="BB724" i="18" s="1"/>
  <c r="AX725" i="18"/>
  <c r="AY725" i="18"/>
  <c r="BA725" i="18"/>
  <c r="BB725" i="18" s="1"/>
  <c r="AX726" i="18"/>
  <c r="AY726" i="18"/>
  <c r="BA726" i="18"/>
  <c r="BB726" i="18" s="1"/>
  <c r="AX727" i="18"/>
  <c r="AY727" i="18"/>
  <c r="BA727" i="18"/>
  <c r="BB727" i="18" s="1"/>
  <c r="AX728" i="18"/>
  <c r="AY728" i="18"/>
  <c r="BA728" i="18"/>
  <c r="BB728" i="18" s="1"/>
  <c r="AX729" i="18"/>
  <c r="AY729" i="18"/>
  <c r="BA729" i="18"/>
  <c r="BB729" i="18" s="1"/>
  <c r="AX730" i="18"/>
  <c r="AY730" i="18"/>
  <c r="BA730" i="18"/>
  <c r="BB730" i="18" s="1"/>
  <c r="AX731" i="18"/>
  <c r="AY731" i="18"/>
  <c r="BA731" i="18"/>
  <c r="BB731" i="18" s="1"/>
  <c r="AX732" i="18"/>
  <c r="AY732" i="18"/>
  <c r="BA732" i="18"/>
  <c r="BB732" i="18" s="1"/>
  <c r="AX733" i="18"/>
  <c r="AY733" i="18"/>
  <c r="BA733" i="18"/>
  <c r="BB733" i="18" s="1"/>
  <c r="AX734" i="18"/>
  <c r="AY734" i="18"/>
  <c r="BA734" i="18"/>
  <c r="BB734" i="18" s="1"/>
  <c r="AX735" i="18"/>
  <c r="AY735" i="18"/>
  <c r="BA735" i="18"/>
  <c r="BB735" i="18" s="1"/>
  <c r="AX736" i="18"/>
  <c r="AY736" i="18"/>
  <c r="BA736" i="18"/>
  <c r="BB736" i="18" s="1"/>
  <c r="AX737" i="18"/>
  <c r="AY737" i="18"/>
  <c r="BA737" i="18"/>
  <c r="BB737" i="18" s="1"/>
  <c r="AX738" i="18"/>
  <c r="AY738" i="18"/>
  <c r="BA738" i="18"/>
  <c r="BB738" i="18" s="1"/>
  <c r="AX739" i="18"/>
  <c r="AY739" i="18"/>
  <c r="BA739" i="18"/>
  <c r="BB739" i="18" s="1"/>
  <c r="AX740" i="18"/>
  <c r="AY740" i="18"/>
  <c r="BA740" i="18"/>
  <c r="BB740" i="18" s="1"/>
  <c r="AX741" i="18"/>
  <c r="AY741" i="18"/>
  <c r="BA741" i="18"/>
  <c r="BB741" i="18" s="1"/>
  <c r="AX742" i="18"/>
  <c r="AY742" i="18"/>
  <c r="BA742" i="18"/>
  <c r="BB742" i="18" s="1"/>
  <c r="AX743" i="18"/>
  <c r="AY743" i="18"/>
  <c r="BA743" i="18"/>
  <c r="BB743" i="18" s="1"/>
  <c r="AX744" i="18"/>
  <c r="AY744" i="18"/>
  <c r="BA744" i="18"/>
  <c r="BB744" i="18" s="1"/>
  <c r="AX745" i="18"/>
  <c r="AY745" i="18"/>
  <c r="BA745" i="18"/>
  <c r="BB745" i="18" s="1"/>
  <c r="AX746" i="18"/>
  <c r="AY746" i="18"/>
  <c r="BA746" i="18"/>
  <c r="BB746" i="18" s="1"/>
  <c r="AX747" i="18"/>
  <c r="AY747" i="18"/>
  <c r="BA747" i="18"/>
  <c r="BB747" i="18" s="1"/>
  <c r="AX748" i="18"/>
  <c r="AY748" i="18"/>
  <c r="BA748" i="18"/>
  <c r="BB748" i="18" s="1"/>
  <c r="AX749" i="18"/>
  <c r="AY749" i="18"/>
  <c r="BA749" i="18"/>
  <c r="BB749" i="18" s="1"/>
  <c r="AX750" i="18"/>
  <c r="AY750" i="18"/>
  <c r="BA750" i="18"/>
  <c r="BB750" i="18" s="1"/>
  <c r="AX751" i="18"/>
  <c r="AY751" i="18"/>
  <c r="BA751" i="18"/>
  <c r="BB751" i="18" s="1"/>
  <c r="AX752" i="18"/>
  <c r="AY752" i="18"/>
  <c r="BA752" i="18"/>
  <c r="BB752" i="18" s="1"/>
  <c r="AX753" i="18"/>
  <c r="AY753" i="18"/>
  <c r="BA753" i="18"/>
  <c r="BB753" i="18" s="1"/>
  <c r="AX754" i="18"/>
  <c r="AZ754" i="18" s="1"/>
  <c r="AY754" i="18"/>
  <c r="BA754" i="18"/>
  <c r="BB754" i="18"/>
  <c r="AX755" i="18"/>
  <c r="AY755" i="18"/>
  <c r="BA755" i="18"/>
  <c r="BB755" i="18" s="1"/>
  <c r="AX756" i="18"/>
  <c r="AY756" i="18"/>
  <c r="BA756" i="18"/>
  <c r="BB756" i="18" s="1"/>
  <c r="AX757" i="18"/>
  <c r="AY757" i="18"/>
  <c r="BA757" i="18"/>
  <c r="BB757" i="18" s="1"/>
  <c r="AX758" i="18"/>
  <c r="AY758" i="18"/>
  <c r="BA758" i="18"/>
  <c r="BB758" i="18" s="1"/>
  <c r="AX759" i="18"/>
  <c r="AY759" i="18"/>
  <c r="BA759" i="18"/>
  <c r="BB759" i="18" s="1"/>
  <c r="AX760" i="18"/>
  <c r="AY760" i="18"/>
  <c r="BA760" i="18"/>
  <c r="BB760" i="18" s="1"/>
  <c r="AX761" i="18"/>
  <c r="AY761" i="18"/>
  <c r="BA761" i="18"/>
  <c r="BB761" i="18" s="1"/>
  <c r="AX762" i="18"/>
  <c r="AY762" i="18"/>
  <c r="AZ762" i="18" s="1"/>
  <c r="BA762" i="18"/>
  <c r="BB762" i="18" s="1"/>
  <c r="AX763" i="18"/>
  <c r="AY763" i="18"/>
  <c r="BA763" i="18"/>
  <c r="BB763" i="18" s="1"/>
  <c r="AX764" i="18"/>
  <c r="AY764" i="18"/>
  <c r="BA764" i="18"/>
  <c r="BB764" i="18"/>
  <c r="AX765" i="18"/>
  <c r="AY765" i="18"/>
  <c r="BA765" i="18"/>
  <c r="BB765" i="18" s="1"/>
  <c r="AX766" i="18"/>
  <c r="AY766" i="18"/>
  <c r="BA766" i="18"/>
  <c r="BB766" i="18" s="1"/>
  <c r="AX767" i="18"/>
  <c r="AY767" i="18"/>
  <c r="BA767" i="18"/>
  <c r="BB767" i="18" s="1"/>
  <c r="AX768" i="18"/>
  <c r="AY768" i="18"/>
  <c r="BA768" i="18"/>
  <c r="BB768" i="18" s="1"/>
  <c r="AX769" i="18"/>
  <c r="AY769" i="18"/>
  <c r="BA769" i="18"/>
  <c r="BB769" i="18" s="1"/>
  <c r="AX770" i="18"/>
  <c r="AY770" i="18"/>
  <c r="BA770" i="18"/>
  <c r="BB770" i="18" s="1"/>
  <c r="AX771" i="18"/>
  <c r="AY771" i="18"/>
  <c r="BA771" i="18"/>
  <c r="BB771" i="18" s="1"/>
  <c r="AX772" i="18"/>
  <c r="AY772" i="18"/>
  <c r="BA772" i="18"/>
  <c r="BB772" i="18" s="1"/>
  <c r="AX773" i="18"/>
  <c r="AY773" i="18"/>
  <c r="BA773" i="18"/>
  <c r="BB773" i="18" s="1"/>
  <c r="AX774" i="18"/>
  <c r="AY774" i="18"/>
  <c r="BA774" i="18"/>
  <c r="BB774" i="18" s="1"/>
  <c r="AX775" i="18"/>
  <c r="AY775" i="18"/>
  <c r="BA775" i="18"/>
  <c r="BB775" i="18" s="1"/>
  <c r="AX776" i="18"/>
  <c r="AY776" i="18"/>
  <c r="BA776" i="18"/>
  <c r="BB776" i="18" s="1"/>
  <c r="AX777" i="18"/>
  <c r="AY777" i="18"/>
  <c r="BA777" i="18"/>
  <c r="BB777" i="18" s="1"/>
  <c r="AX778" i="18"/>
  <c r="AY778" i="18"/>
  <c r="BA778" i="18"/>
  <c r="BB778" i="18" s="1"/>
  <c r="AX779" i="18"/>
  <c r="AY779" i="18"/>
  <c r="BA779" i="18"/>
  <c r="BB779" i="18" s="1"/>
  <c r="AX780" i="18"/>
  <c r="AY780" i="18"/>
  <c r="AZ780" i="18" s="1"/>
  <c r="BA780" i="18"/>
  <c r="BB780" i="18" s="1"/>
  <c r="AX781" i="18"/>
  <c r="AY781" i="18"/>
  <c r="BA781" i="18"/>
  <c r="BB781" i="18" s="1"/>
  <c r="AX782" i="18"/>
  <c r="AY782" i="18"/>
  <c r="AZ782" i="18" s="1"/>
  <c r="BA782" i="18"/>
  <c r="BB782" i="18" s="1"/>
  <c r="AX783" i="18"/>
  <c r="AY783" i="18"/>
  <c r="BA783" i="18"/>
  <c r="BB783" i="18" s="1"/>
  <c r="AX784" i="18"/>
  <c r="AY784" i="18"/>
  <c r="BA784" i="18"/>
  <c r="BB784" i="18" s="1"/>
  <c r="AX785" i="18"/>
  <c r="AY785" i="18"/>
  <c r="BA785" i="18"/>
  <c r="BB785" i="18" s="1"/>
  <c r="AX786" i="18"/>
  <c r="AY786" i="18"/>
  <c r="BA786" i="18"/>
  <c r="BB786" i="18" s="1"/>
  <c r="AX787" i="18"/>
  <c r="AY787" i="18"/>
  <c r="BA787" i="18"/>
  <c r="BB787" i="18" s="1"/>
  <c r="AX788" i="18"/>
  <c r="AY788" i="18"/>
  <c r="BA788" i="18"/>
  <c r="BB788" i="18" s="1"/>
  <c r="AX789" i="18"/>
  <c r="AY789" i="18"/>
  <c r="BA789" i="18"/>
  <c r="BB789" i="18" s="1"/>
  <c r="AX790" i="18"/>
  <c r="AY790" i="18"/>
  <c r="BA790" i="18"/>
  <c r="BB790" i="18" s="1"/>
  <c r="AX791" i="18"/>
  <c r="AY791" i="18"/>
  <c r="BA791" i="18"/>
  <c r="BB791" i="18" s="1"/>
  <c r="AX792" i="18"/>
  <c r="AY792" i="18"/>
  <c r="BA792" i="18"/>
  <c r="BB792" i="18" s="1"/>
  <c r="AX793" i="18"/>
  <c r="AY793" i="18"/>
  <c r="BA793" i="18"/>
  <c r="BB793" i="18" s="1"/>
  <c r="AX794" i="18"/>
  <c r="AY794" i="18"/>
  <c r="BA794" i="18"/>
  <c r="BB794" i="18" s="1"/>
  <c r="AX795" i="18"/>
  <c r="AY795" i="18"/>
  <c r="BA795" i="18"/>
  <c r="BB795" i="18" s="1"/>
  <c r="AX796" i="18"/>
  <c r="AY796" i="18"/>
  <c r="BA796" i="18"/>
  <c r="BB796" i="18" s="1"/>
  <c r="AX797" i="18"/>
  <c r="AY797" i="18"/>
  <c r="BA797" i="18"/>
  <c r="BB797" i="18" s="1"/>
  <c r="AX798" i="18"/>
  <c r="AY798" i="18"/>
  <c r="BA798" i="18"/>
  <c r="BB798" i="18" s="1"/>
  <c r="AX799" i="18"/>
  <c r="AY799" i="18"/>
  <c r="BA799" i="18"/>
  <c r="BB799" i="18" s="1"/>
  <c r="AX800" i="18"/>
  <c r="AY800" i="18"/>
  <c r="BA800" i="18"/>
  <c r="BB800" i="18" s="1"/>
  <c r="AX801" i="18"/>
  <c r="AY801" i="18"/>
  <c r="BA801" i="18"/>
  <c r="BB801" i="18" s="1"/>
  <c r="AX802" i="18"/>
  <c r="AY802" i="18"/>
  <c r="BA802" i="18"/>
  <c r="BB802" i="18" s="1"/>
  <c r="AX803" i="18"/>
  <c r="AY803" i="18"/>
  <c r="BA803" i="18"/>
  <c r="BB803" i="18" s="1"/>
  <c r="AX804" i="18"/>
  <c r="AY804" i="18"/>
  <c r="BA804" i="18"/>
  <c r="BB804" i="18" s="1"/>
  <c r="AX805" i="18"/>
  <c r="AY805" i="18"/>
  <c r="BA805" i="18"/>
  <c r="BB805" i="18" s="1"/>
  <c r="AX806" i="18"/>
  <c r="AY806" i="18"/>
  <c r="BA806" i="18"/>
  <c r="BB806" i="18" s="1"/>
  <c r="AX807" i="18"/>
  <c r="AY807" i="18"/>
  <c r="BA807" i="18"/>
  <c r="BB807" i="18" s="1"/>
  <c r="AX808" i="18"/>
  <c r="AY808" i="18"/>
  <c r="BA808" i="18"/>
  <c r="BB808" i="18" s="1"/>
  <c r="AX809" i="18"/>
  <c r="AY809" i="18"/>
  <c r="BA809" i="18"/>
  <c r="BB809" i="18" s="1"/>
  <c r="AX810" i="18"/>
  <c r="AY810" i="18"/>
  <c r="AZ810" i="18" s="1"/>
  <c r="BA810" i="18"/>
  <c r="BB810" i="18" s="1"/>
  <c r="AX811" i="18"/>
  <c r="AY811" i="18"/>
  <c r="BA811" i="18"/>
  <c r="BB811" i="18" s="1"/>
  <c r="AX812" i="18"/>
  <c r="AY812" i="18"/>
  <c r="BA812" i="18"/>
  <c r="BB812" i="18" s="1"/>
  <c r="AX813" i="18"/>
  <c r="AY813" i="18"/>
  <c r="BA813" i="18"/>
  <c r="BB813" i="18" s="1"/>
  <c r="AX814" i="18"/>
  <c r="AY814" i="18"/>
  <c r="BA814" i="18"/>
  <c r="BB814" i="18" s="1"/>
  <c r="AX815" i="18"/>
  <c r="AY815" i="18"/>
  <c r="BA815" i="18"/>
  <c r="BB815" i="18" s="1"/>
  <c r="AX816" i="18"/>
  <c r="AY816" i="18"/>
  <c r="BA816" i="18"/>
  <c r="BB816" i="18" s="1"/>
  <c r="AX817" i="18"/>
  <c r="AY817" i="18"/>
  <c r="BA817" i="18"/>
  <c r="BB817" i="18" s="1"/>
  <c r="AX818" i="18"/>
  <c r="AY818" i="18"/>
  <c r="BA818" i="18"/>
  <c r="BB818" i="18" s="1"/>
  <c r="AX819" i="18"/>
  <c r="AY819" i="18"/>
  <c r="BA819" i="18"/>
  <c r="BB819" i="18" s="1"/>
  <c r="AX820" i="18"/>
  <c r="AY820" i="18"/>
  <c r="BA820" i="18"/>
  <c r="BB820" i="18" s="1"/>
  <c r="AX821" i="18"/>
  <c r="AY821" i="18"/>
  <c r="BA821" i="18"/>
  <c r="BB821" i="18" s="1"/>
  <c r="AX822" i="18"/>
  <c r="AY822" i="18"/>
  <c r="BA822" i="18"/>
  <c r="BB822" i="18" s="1"/>
  <c r="AX823" i="18"/>
  <c r="AY823" i="18"/>
  <c r="BA823" i="18"/>
  <c r="BB823" i="18"/>
  <c r="AX824" i="18"/>
  <c r="AY824" i="18"/>
  <c r="BA824" i="18"/>
  <c r="BB824" i="18" s="1"/>
  <c r="AX825" i="18"/>
  <c r="AY825" i="18"/>
  <c r="BA825" i="18"/>
  <c r="BB825" i="18" s="1"/>
  <c r="AX826" i="18"/>
  <c r="AY826" i="18"/>
  <c r="BA826" i="18"/>
  <c r="BB826" i="18" s="1"/>
  <c r="AX827" i="18"/>
  <c r="AY827" i="18"/>
  <c r="BA827" i="18"/>
  <c r="BB827" i="18" s="1"/>
  <c r="AX828" i="18"/>
  <c r="AY828" i="18"/>
  <c r="BA828" i="18"/>
  <c r="BB828" i="18" s="1"/>
  <c r="AX829" i="18"/>
  <c r="AY829" i="18"/>
  <c r="BA829" i="18"/>
  <c r="BB829" i="18" s="1"/>
  <c r="AX830" i="18"/>
  <c r="AY830" i="18"/>
  <c r="BA830" i="18"/>
  <c r="BB830" i="18" s="1"/>
  <c r="AX831" i="18"/>
  <c r="AY831" i="18"/>
  <c r="BA831" i="18"/>
  <c r="BB831" i="18" s="1"/>
  <c r="AX832" i="18"/>
  <c r="AY832" i="18"/>
  <c r="BA832" i="18"/>
  <c r="BB832" i="18" s="1"/>
  <c r="AX833" i="18"/>
  <c r="AY833" i="18"/>
  <c r="BA833" i="18"/>
  <c r="BB833" i="18" s="1"/>
  <c r="AX834" i="18"/>
  <c r="AY834" i="18"/>
  <c r="BA834" i="18"/>
  <c r="BB834" i="18" s="1"/>
  <c r="AX835" i="18"/>
  <c r="AY835" i="18"/>
  <c r="BA835" i="18"/>
  <c r="BB835" i="18" s="1"/>
  <c r="AX836" i="18"/>
  <c r="AY836" i="18"/>
  <c r="BA836" i="18"/>
  <c r="BB836" i="18" s="1"/>
  <c r="AX837" i="18"/>
  <c r="AY837" i="18"/>
  <c r="BA837" i="18"/>
  <c r="BB837" i="18" s="1"/>
  <c r="AX838" i="18"/>
  <c r="AY838" i="18"/>
  <c r="BA838" i="18"/>
  <c r="BB838" i="18" s="1"/>
  <c r="AX839" i="18"/>
  <c r="AY839" i="18"/>
  <c r="BA839" i="18"/>
  <c r="BB839" i="18" s="1"/>
  <c r="AX840" i="18"/>
  <c r="AY840" i="18"/>
  <c r="BA840" i="18"/>
  <c r="BB840" i="18" s="1"/>
  <c r="AX841" i="18"/>
  <c r="AY841" i="18"/>
  <c r="BA841" i="18"/>
  <c r="BB841" i="18" s="1"/>
  <c r="AX842" i="18"/>
  <c r="AY842" i="18"/>
  <c r="BA842" i="18"/>
  <c r="BB842" i="18" s="1"/>
  <c r="AX843" i="18"/>
  <c r="AY843" i="18"/>
  <c r="BA843" i="18"/>
  <c r="BB843" i="18" s="1"/>
  <c r="AX844" i="18"/>
  <c r="AY844" i="18"/>
  <c r="BA844" i="18"/>
  <c r="BB844" i="18" s="1"/>
  <c r="AX845" i="18"/>
  <c r="AY845" i="18"/>
  <c r="BA845" i="18"/>
  <c r="BB845" i="18" s="1"/>
  <c r="AX846" i="18"/>
  <c r="AY846" i="18"/>
  <c r="BA846" i="18"/>
  <c r="BB846" i="18" s="1"/>
  <c r="AX847" i="18"/>
  <c r="AY847" i="18"/>
  <c r="BA847" i="18"/>
  <c r="BB847" i="18" s="1"/>
  <c r="AX848" i="18"/>
  <c r="AY848" i="18"/>
  <c r="BA848" i="18"/>
  <c r="BB848" i="18" s="1"/>
  <c r="AX849" i="18"/>
  <c r="AY849" i="18"/>
  <c r="BA849" i="18"/>
  <c r="BB849" i="18" s="1"/>
  <c r="AX850" i="18"/>
  <c r="AY850" i="18"/>
  <c r="BA850" i="18"/>
  <c r="BB850" i="18" s="1"/>
  <c r="AX851" i="18"/>
  <c r="AY851" i="18"/>
  <c r="BA851" i="18"/>
  <c r="BB851" i="18" s="1"/>
  <c r="AX852" i="18"/>
  <c r="AY852" i="18"/>
  <c r="BA852" i="18"/>
  <c r="BB852" i="18" s="1"/>
  <c r="AX853" i="18"/>
  <c r="AY853" i="18"/>
  <c r="BA853" i="18"/>
  <c r="BB853" i="18" s="1"/>
  <c r="AX854" i="18"/>
  <c r="AY854" i="18"/>
  <c r="BA854" i="18"/>
  <c r="BB854" i="18" s="1"/>
  <c r="AX855" i="18"/>
  <c r="AY855" i="18"/>
  <c r="BA855" i="18"/>
  <c r="BB855" i="18" s="1"/>
  <c r="AX856" i="18"/>
  <c r="AY856" i="18"/>
  <c r="BA856" i="18"/>
  <c r="BB856" i="18" s="1"/>
  <c r="AX857" i="18"/>
  <c r="AY857" i="18"/>
  <c r="BA857" i="18"/>
  <c r="BB857" i="18" s="1"/>
  <c r="AX858" i="18"/>
  <c r="AY858" i="18"/>
  <c r="BA858" i="18"/>
  <c r="BB858" i="18" s="1"/>
  <c r="AX859" i="18"/>
  <c r="AY859" i="18"/>
  <c r="BA859" i="18"/>
  <c r="BB859" i="18" s="1"/>
  <c r="AX860" i="18"/>
  <c r="AY860" i="18"/>
  <c r="BA860" i="18"/>
  <c r="BB860" i="18" s="1"/>
  <c r="AX861" i="18"/>
  <c r="AY861" i="18"/>
  <c r="BA861" i="18"/>
  <c r="BB861" i="18" s="1"/>
  <c r="AX862" i="18"/>
  <c r="AY862" i="18"/>
  <c r="AZ862" i="18" s="1"/>
  <c r="BA862" i="18"/>
  <c r="BB862" i="18" s="1"/>
  <c r="AX863" i="18"/>
  <c r="AY863" i="18"/>
  <c r="BA863" i="18"/>
  <c r="BB863" i="18" s="1"/>
  <c r="AX864" i="18"/>
  <c r="AY864" i="18"/>
  <c r="BA864" i="18"/>
  <c r="BB864" i="18" s="1"/>
  <c r="AX865" i="18"/>
  <c r="AY865" i="18"/>
  <c r="BA865" i="18"/>
  <c r="BB865" i="18" s="1"/>
  <c r="AX866" i="18"/>
  <c r="AY866" i="18"/>
  <c r="BA866" i="18"/>
  <c r="BB866" i="18" s="1"/>
  <c r="AX867" i="18"/>
  <c r="AY867" i="18"/>
  <c r="BA867" i="18"/>
  <c r="BB867" i="18" s="1"/>
  <c r="AX868" i="18"/>
  <c r="AY868" i="18"/>
  <c r="BA868" i="18"/>
  <c r="BB868" i="18" s="1"/>
  <c r="AX869" i="18"/>
  <c r="AY869" i="18"/>
  <c r="BA869" i="18"/>
  <c r="BB869" i="18" s="1"/>
  <c r="AX870" i="18"/>
  <c r="AY870" i="18"/>
  <c r="BA870" i="18"/>
  <c r="BB870" i="18" s="1"/>
  <c r="AX871" i="18"/>
  <c r="AY871" i="18"/>
  <c r="BA871" i="18"/>
  <c r="BB871" i="18" s="1"/>
  <c r="AX872" i="18"/>
  <c r="AY872" i="18"/>
  <c r="AZ872" i="18" s="1"/>
  <c r="BA872" i="18"/>
  <c r="BB872" i="18" s="1"/>
  <c r="AX873" i="18"/>
  <c r="AZ873" i="18" s="1"/>
  <c r="AY873" i="18"/>
  <c r="BA873" i="18"/>
  <c r="BB873" i="18" s="1"/>
  <c r="AX874" i="18"/>
  <c r="AY874" i="18"/>
  <c r="BA874" i="18"/>
  <c r="BB874" i="18" s="1"/>
  <c r="AX875" i="18"/>
  <c r="AY875" i="18"/>
  <c r="BA875" i="18"/>
  <c r="BB875" i="18" s="1"/>
  <c r="AX876" i="18"/>
  <c r="AY876" i="18"/>
  <c r="AZ876" i="18" s="1"/>
  <c r="BA876" i="18"/>
  <c r="BB876" i="18" s="1"/>
  <c r="AX877" i="18"/>
  <c r="AZ877" i="18" s="1"/>
  <c r="AY877" i="18"/>
  <c r="BA877" i="18"/>
  <c r="BB877" i="18" s="1"/>
  <c r="AX878" i="18"/>
  <c r="AY878" i="18"/>
  <c r="BA878" i="18"/>
  <c r="BB878" i="18" s="1"/>
  <c r="AX879" i="18"/>
  <c r="AY879" i="18"/>
  <c r="BA879" i="18"/>
  <c r="BB879" i="18" s="1"/>
  <c r="AX880" i="18"/>
  <c r="AY880" i="18"/>
  <c r="AZ880" i="18" s="1"/>
  <c r="BA880" i="18"/>
  <c r="BB880" i="18" s="1"/>
  <c r="AX881" i="18"/>
  <c r="AZ881" i="18" s="1"/>
  <c r="AY881" i="18"/>
  <c r="BA881" i="18"/>
  <c r="BB881" i="18"/>
  <c r="AX882" i="18"/>
  <c r="AY882" i="18"/>
  <c r="BA882" i="18"/>
  <c r="BB882" i="18" s="1"/>
  <c r="AX883" i="18"/>
  <c r="AZ883" i="18" s="1"/>
  <c r="AY883" i="18"/>
  <c r="BA883" i="18"/>
  <c r="BB883" i="18" s="1"/>
  <c r="AX884" i="18"/>
  <c r="AY884" i="18"/>
  <c r="BA884" i="18"/>
  <c r="BB884" i="18" s="1"/>
  <c r="AX885" i="18"/>
  <c r="AY885" i="18"/>
  <c r="AZ885" i="18" s="1"/>
  <c r="BA885" i="18"/>
  <c r="BB885" i="18" s="1"/>
  <c r="AX886" i="18"/>
  <c r="AY886" i="18"/>
  <c r="BA886" i="18"/>
  <c r="BB886" i="18" s="1"/>
  <c r="AX887" i="18"/>
  <c r="AY887" i="18"/>
  <c r="BA887" i="18"/>
  <c r="BB887" i="18"/>
  <c r="AX888" i="18"/>
  <c r="AY888" i="18"/>
  <c r="BA888" i="18"/>
  <c r="BB888" i="18" s="1"/>
  <c r="AX889" i="18"/>
  <c r="AY889" i="18"/>
  <c r="BA889" i="18"/>
  <c r="BB889" i="18" s="1"/>
  <c r="AX890" i="18"/>
  <c r="AY890" i="18"/>
  <c r="BA890" i="18"/>
  <c r="BB890" i="18" s="1"/>
  <c r="AX891" i="18"/>
  <c r="AY891" i="18"/>
  <c r="BA891" i="18"/>
  <c r="BB891" i="18"/>
  <c r="AX892" i="18"/>
  <c r="AY892" i="18"/>
  <c r="BA892" i="18"/>
  <c r="BB892" i="18"/>
  <c r="AX893" i="18"/>
  <c r="AY893" i="18"/>
  <c r="BA893" i="18"/>
  <c r="BB893" i="18" s="1"/>
  <c r="AX894" i="18"/>
  <c r="AY894" i="18"/>
  <c r="BA894" i="18"/>
  <c r="BB894" i="18" s="1"/>
  <c r="AX895" i="18"/>
  <c r="AY895" i="18"/>
  <c r="AZ895" i="18" s="1"/>
  <c r="BA895" i="18"/>
  <c r="BB895" i="18" s="1"/>
  <c r="AX896" i="18"/>
  <c r="AY896" i="18"/>
  <c r="AZ896" i="18" s="1"/>
  <c r="BA896" i="18"/>
  <c r="BB896" i="18" s="1"/>
  <c r="AX897" i="18"/>
  <c r="AZ897" i="18" s="1"/>
  <c r="AY897" i="18"/>
  <c r="BA897" i="18"/>
  <c r="BB897" i="18" s="1"/>
  <c r="AX898" i="18"/>
  <c r="AY898" i="18"/>
  <c r="BA898" i="18"/>
  <c r="BB898" i="18" s="1"/>
  <c r="AX899" i="18"/>
  <c r="AY899" i="18"/>
  <c r="BA899" i="18"/>
  <c r="BB899" i="18" s="1"/>
  <c r="AX900" i="18"/>
  <c r="AY900" i="18"/>
  <c r="BA900" i="18"/>
  <c r="BB900" i="18" s="1"/>
  <c r="AX901" i="18"/>
  <c r="AY901" i="18"/>
  <c r="BA901" i="18"/>
  <c r="BB901" i="18" s="1"/>
  <c r="AX902" i="18"/>
  <c r="AY902" i="18"/>
  <c r="BA902" i="18"/>
  <c r="BB902" i="18" s="1"/>
  <c r="AX903" i="18"/>
  <c r="AY903" i="18"/>
  <c r="BA903" i="18"/>
  <c r="BB903" i="18" s="1"/>
  <c r="AX904" i="18"/>
  <c r="AY904" i="18"/>
  <c r="BA904" i="18"/>
  <c r="BB904" i="18" s="1"/>
  <c r="AX905" i="18"/>
  <c r="AY905" i="18"/>
  <c r="BA905" i="18"/>
  <c r="BB905" i="18" s="1"/>
  <c r="AX906" i="18"/>
  <c r="AY906" i="18"/>
  <c r="BA906" i="18"/>
  <c r="BB906" i="18" s="1"/>
  <c r="AX907" i="18"/>
  <c r="AY907" i="18"/>
  <c r="BA907" i="18"/>
  <c r="BB907" i="18" s="1"/>
  <c r="AX908" i="18"/>
  <c r="AY908" i="18"/>
  <c r="BA908" i="18"/>
  <c r="BB908" i="18" s="1"/>
  <c r="AX909" i="18"/>
  <c r="AY909" i="18"/>
  <c r="BA909" i="18"/>
  <c r="BB909" i="18" s="1"/>
  <c r="AX910" i="18"/>
  <c r="AY910" i="18"/>
  <c r="BA910" i="18"/>
  <c r="BB910" i="18" s="1"/>
  <c r="AX911" i="18"/>
  <c r="AY911" i="18"/>
  <c r="BA911" i="18"/>
  <c r="BB911" i="18" s="1"/>
  <c r="AX912" i="18"/>
  <c r="AY912" i="18"/>
  <c r="BA912" i="18"/>
  <c r="BB912" i="18" s="1"/>
  <c r="AX913" i="18"/>
  <c r="AY913" i="18"/>
  <c r="BA913" i="18"/>
  <c r="BB913" i="18" s="1"/>
  <c r="AX914" i="18"/>
  <c r="AY914" i="18"/>
  <c r="BA914" i="18"/>
  <c r="BB914" i="18" s="1"/>
  <c r="AX915" i="18"/>
  <c r="AY915" i="18"/>
  <c r="BA915" i="18"/>
  <c r="BB915" i="18" s="1"/>
  <c r="AX916" i="18"/>
  <c r="AY916" i="18"/>
  <c r="AZ916" i="18" s="1"/>
  <c r="BA916" i="18"/>
  <c r="BB916" i="18" s="1"/>
  <c r="AX917" i="18"/>
  <c r="AY917" i="18"/>
  <c r="BA917" i="18"/>
  <c r="BB917" i="18" s="1"/>
  <c r="AX918" i="18"/>
  <c r="AY918" i="18"/>
  <c r="BA918" i="18"/>
  <c r="BB918" i="18" s="1"/>
  <c r="AX919" i="18"/>
  <c r="AY919" i="18"/>
  <c r="BA919" i="18"/>
  <c r="BB919" i="18" s="1"/>
  <c r="AX920" i="18"/>
  <c r="AY920" i="18"/>
  <c r="AZ920" i="18" s="1"/>
  <c r="BA920" i="18"/>
  <c r="BB920" i="18" s="1"/>
  <c r="AX921" i="18"/>
  <c r="AY921" i="18"/>
  <c r="BA921" i="18"/>
  <c r="BB921" i="18" s="1"/>
  <c r="AX922" i="18"/>
  <c r="AY922" i="18"/>
  <c r="BA922" i="18"/>
  <c r="BB922" i="18" s="1"/>
  <c r="AX923" i="18"/>
  <c r="AY923" i="18"/>
  <c r="BA923" i="18"/>
  <c r="BB923" i="18" s="1"/>
  <c r="AX924" i="18"/>
  <c r="AY924" i="18"/>
  <c r="BA924" i="18"/>
  <c r="BB924" i="18" s="1"/>
  <c r="AX925" i="18"/>
  <c r="AY925" i="18"/>
  <c r="BA925" i="18"/>
  <c r="BB925" i="18" s="1"/>
  <c r="AX926" i="18"/>
  <c r="AY926" i="18"/>
  <c r="BA926" i="18"/>
  <c r="BB926" i="18" s="1"/>
  <c r="AX927" i="18"/>
  <c r="AY927" i="18"/>
  <c r="BA927" i="18"/>
  <c r="BB927" i="18" s="1"/>
  <c r="AX928" i="18"/>
  <c r="AY928" i="18"/>
  <c r="BA928" i="18"/>
  <c r="BB928" i="18" s="1"/>
  <c r="AX929" i="18"/>
  <c r="AY929" i="18"/>
  <c r="BA929" i="18"/>
  <c r="BB929" i="18" s="1"/>
  <c r="AX930" i="18"/>
  <c r="AY930" i="18"/>
  <c r="BA930" i="18"/>
  <c r="BB930" i="18" s="1"/>
  <c r="AX931" i="18"/>
  <c r="AY931" i="18"/>
  <c r="BA931" i="18"/>
  <c r="BB931" i="18" s="1"/>
  <c r="AX932" i="18"/>
  <c r="AY932" i="18"/>
  <c r="BA932" i="18"/>
  <c r="BB932" i="18" s="1"/>
  <c r="AX933" i="18"/>
  <c r="AY933" i="18"/>
  <c r="BA933" i="18"/>
  <c r="BB933" i="18" s="1"/>
  <c r="AX934" i="18"/>
  <c r="AY934" i="18"/>
  <c r="BA934" i="18"/>
  <c r="BB934" i="18" s="1"/>
  <c r="AX935" i="18"/>
  <c r="AY935" i="18"/>
  <c r="BA935" i="18"/>
  <c r="BB935" i="18" s="1"/>
  <c r="AX936" i="18"/>
  <c r="AY936" i="18"/>
  <c r="BA936" i="18"/>
  <c r="BB936" i="18" s="1"/>
  <c r="AX937" i="18"/>
  <c r="AY937" i="18"/>
  <c r="BA937" i="18"/>
  <c r="BB937" i="18" s="1"/>
  <c r="AX938" i="18"/>
  <c r="AY938" i="18"/>
  <c r="BA938" i="18"/>
  <c r="BB938" i="18" s="1"/>
  <c r="AX939" i="18"/>
  <c r="AY939" i="18"/>
  <c r="BA939" i="18"/>
  <c r="BB939" i="18" s="1"/>
  <c r="AX940" i="18"/>
  <c r="AY940" i="18"/>
  <c r="BA940" i="18"/>
  <c r="BB940" i="18" s="1"/>
  <c r="AX941" i="18"/>
  <c r="AY941" i="18"/>
  <c r="BA941" i="18"/>
  <c r="BB941" i="18" s="1"/>
  <c r="AX942" i="18"/>
  <c r="AY942" i="18"/>
  <c r="BA942" i="18"/>
  <c r="BB942" i="18" s="1"/>
  <c r="AX943" i="18"/>
  <c r="AY943" i="18"/>
  <c r="BA943" i="18"/>
  <c r="BB943" i="18" s="1"/>
  <c r="AX944" i="18"/>
  <c r="AY944" i="18"/>
  <c r="BA944" i="18"/>
  <c r="BB944" i="18" s="1"/>
  <c r="AX945" i="18"/>
  <c r="AY945" i="18"/>
  <c r="BA945" i="18"/>
  <c r="BB945" i="18" s="1"/>
  <c r="AX946" i="18"/>
  <c r="AY946" i="18"/>
  <c r="BA946" i="18"/>
  <c r="BB946" i="18" s="1"/>
  <c r="AX947" i="18"/>
  <c r="AY947" i="18"/>
  <c r="BA947" i="18"/>
  <c r="BB947" i="18" s="1"/>
  <c r="AX948" i="18"/>
  <c r="AY948" i="18"/>
  <c r="BA948" i="18"/>
  <c r="BB948" i="18" s="1"/>
  <c r="AX949" i="18"/>
  <c r="AY949" i="18"/>
  <c r="BA949" i="18"/>
  <c r="BB949" i="18" s="1"/>
  <c r="AX950" i="18"/>
  <c r="AY950" i="18"/>
  <c r="BA950" i="18"/>
  <c r="BB950" i="18" s="1"/>
  <c r="AX951" i="18"/>
  <c r="AY951" i="18"/>
  <c r="BA951" i="18"/>
  <c r="BB951" i="18" s="1"/>
  <c r="AX952" i="18"/>
  <c r="AY952" i="18"/>
  <c r="BA952" i="18"/>
  <c r="BB952" i="18" s="1"/>
  <c r="AX953" i="18"/>
  <c r="AY953" i="18"/>
  <c r="BA953" i="18"/>
  <c r="BB953" i="18" s="1"/>
  <c r="AX954" i="18"/>
  <c r="AY954" i="18"/>
  <c r="BA954" i="18"/>
  <c r="BB954" i="18" s="1"/>
  <c r="AX955" i="18"/>
  <c r="AY955" i="18"/>
  <c r="BA955" i="18"/>
  <c r="BB955" i="18" s="1"/>
  <c r="AX956" i="18"/>
  <c r="AY956" i="18"/>
  <c r="BA956" i="18"/>
  <c r="BB956" i="18" s="1"/>
  <c r="AX957" i="18"/>
  <c r="AY957" i="18"/>
  <c r="BA957" i="18"/>
  <c r="BB957" i="18" s="1"/>
  <c r="AX958" i="18"/>
  <c r="AY958" i="18"/>
  <c r="BA958" i="18"/>
  <c r="BB958" i="18" s="1"/>
  <c r="AX959" i="18"/>
  <c r="AY959" i="18"/>
  <c r="BA959" i="18"/>
  <c r="BB959" i="18" s="1"/>
  <c r="AX960" i="18"/>
  <c r="AY960" i="18"/>
  <c r="BA960" i="18"/>
  <c r="BB960" i="18" s="1"/>
  <c r="AX961" i="18"/>
  <c r="AY961" i="18"/>
  <c r="BA961" i="18"/>
  <c r="BB961" i="18" s="1"/>
  <c r="AX962" i="18"/>
  <c r="AY962" i="18"/>
  <c r="BA962" i="18"/>
  <c r="BB962" i="18" s="1"/>
  <c r="AX963" i="18"/>
  <c r="AY963" i="18"/>
  <c r="BA963" i="18"/>
  <c r="BB963" i="18" s="1"/>
  <c r="AX964" i="18"/>
  <c r="AY964" i="18"/>
  <c r="BA964" i="18"/>
  <c r="BB964" i="18" s="1"/>
  <c r="AX965" i="18"/>
  <c r="AY965" i="18"/>
  <c r="BA965" i="18"/>
  <c r="BB965" i="18" s="1"/>
  <c r="AX966" i="18"/>
  <c r="AY966" i="18"/>
  <c r="BA966" i="18"/>
  <c r="BB966" i="18" s="1"/>
  <c r="AX967" i="18"/>
  <c r="AY967" i="18"/>
  <c r="BA967" i="18"/>
  <c r="BB967" i="18" s="1"/>
  <c r="AX968" i="18"/>
  <c r="AY968" i="18"/>
  <c r="BA968" i="18"/>
  <c r="BB968" i="18" s="1"/>
  <c r="AX969" i="18"/>
  <c r="AY969" i="18"/>
  <c r="BA969" i="18"/>
  <c r="BB969" i="18" s="1"/>
  <c r="AX970" i="18"/>
  <c r="AY970" i="18"/>
  <c r="BA970" i="18"/>
  <c r="BB970" i="18" s="1"/>
  <c r="AX971" i="18"/>
  <c r="AY971" i="18"/>
  <c r="BA971" i="18"/>
  <c r="BB971" i="18" s="1"/>
  <c r="AX972" i="18"/>
  <c r="AY972" i="18"/>
  <c r="BA972" i="18"/>
  <c r="BB972" i="18" s="1"/>
  <c r="AX973" i="18"/>
  <c r="AY973" i="18"/>
  <c r="BA973" i="18"/>
  <c r="BB973" i="18" s="1"/>
  <c r="AX974" i="18"/>
  <c r="AY974" i="18"/>
  <c r="BA974" i="18"/>
  <c r="BB974" i="18" s="1"/>
  <c r="AX975" i="18"/>
  <c r="AY975" i="18"/>
  <c r="BA975" i="18"/>
  <c r="BB975" i="18" s="1"/>
  <c r="AX976" i="18"/>
  <c r="AY976" i="18"/>
  <c r="BA976" i="18"/>
  <c r="BB976" i="18" s="1"/>
  <c r="AX977" i="18"/>
  <c r="AY977" i="18"/>
  <c r="BA977" i="18"/>
  <c r="BB977" i="18" s="1"/>
  <c r="AX978" i="18"/>
  <c r="AY978" i="18"/>
  <c r="BA978" i="18"/>
  <c r="BB978" i="18" s="1"/>
  <c r="AX979" i="18"/>
  <c r="AY979" i="18"/>
  <c r="BA979" i="18"/>
  <c r="BB979" i="18"/>
  <c r="AX980" i="18"/>
  <c r="AY980" i="18"/>
  <c r="BA980" i="18"/>
  <c r="BB980" i="18"/>
  <c r="AX981" i="18"/>
  <c r="AY981" i="18"/>
  <c r="BA981" i="18"/>
  <c r="BB981" i="18"/>
  <c r="AX982" i="18"/>
  <c r="AY982" i="18"/>
  <c r="BA982" i="18"/>
  <c r="BB982" i="18" s="1"/>
  <c r="AX983" i="18"/>
  <c r="AY983" i="18"/>
  <c r="BA983" i="18"/>
  <c r="BB983" i="18" s="1"/>
  <c r="AX984" i="18"/>
  <c r="AY984" i="18"/>
  <c r="BA984" i="18"/>
  <c r="BB984" i="18" s="1"/>
  <c r="AX985" i="18"/>
  <c r="AY985" i="18"/>
  <c r="BA985" i="18"/>
  <c r="BB985" i="18" s="1"/>
  <c r="AX986" i="18"/>
  <c r="AY986" i="18"/>
  <c r="BA986" i="18"/>
  <c r="BB986" i="18" s="1"/>
  <c r="AX987" i="18"/>
  <c r="AZ987" i="18" s="1"/>
  <c r="AY987" i="18"/>
  <c r="BA987" i="18"/>
  <c r="BB987" i="18" s="1"/>
  <c r="AX988" i="18"/>
  <c r="AY988" i="18"/>
  <c r="AZ988" i="18" s="1"/>
  <c r="BA988" i="18"/>
  <c r="BB988" i="18" s="1"/>
  <c r="AX989" i="18"/>
  <c r="AY989" i="18"/>
  <c r="BA989" i="18"/>
  <c r="BB989" i="18" s="1"/>
  <c r="AX990" i="18"/>
  <c r="AY990" i="18"/>
  <c r="BA990" i="18"/>
  <c r="BB990" i="18" s="1"/>
  <c r="AX991" i="18"/>
  <c r="AY991" i="18"/>
  <c r="BA991" i="18"/>
  <c r="BB991" i="18" s="1"/>
  <c r="AX992" i="18"/>
  <c r="AY992" i="18"/>
  <c r="AZ992" i="18" s="1"/>
  <c r="BA992" i="18"/>
  <c r="BB992" i="18" s="1"/>
  <c r="AX993" i="18"/>
  <c r="AY993" i="18"/>
  <c r="BA993" i="18"/>
  <c r="BB993" i="18" s="1"/>
  <c r="AX994" i="18"/>
  <c r="AY994" i="18"/>
  <c r="BA994" i="18"/>
  <c r="BB994" i="18" s="1"/>
  <c r="AX995" i="18"/>
  <c r="AY995" i="18"/>
  <c r="BA995" i="18"/>
  <c r="BB995" i="18" s="1"/>
  <c r="AX996" i="18"/>
  <c r="AY996" i="18"/>
  <c r="BA996" i="18"/>
  <c r="BB996" i="18" s="1"/>
  <c r="AX997" i="18"/>
  <c r="AY997" i="18"/>
  <c r="BA997" i="18"/>
  <c r="BB997" i="18" s="1"/>
  <c r="AX998" i="18"/>
  <c r="AY998" i="18"/>
  <c r="BA998" i="18"/>
  <c r="BB998" i="18" s="1"/>
  <c r="AX999" i="18"/>
  <c r="AY999" i="18"/>
  <c r="BA999" i="18"/>
  <c r="BB999" i="18"/>
  <c r="AX1000" i="18"/>
  <c r="AY1000" i="18"/>
  <c r="BA1000" i="18"/>
  <c r="BB1000" i="18"/>
  <c r="AX1001" i="18"/>
  <c r="AY1001" i="18"/>
  <c r="BA1001" i="18"/>
  <c r="BB1001" i="18"/>
  <c r="AX1002" i="18"/>
  <c r="AY1002" i="18"/>
  <c r="BA1002" i="18"/>
  <c r="BB1002" i="18" s="1"/>
  <c r="AX1003" i="18"/>
  <c r="AY1003" i="18"/>
  <c r="BA1003" i="18"/>
  <c r="BB1003" i="18" s="1"/>
  <c r="AX1004" i="18"/>
  <c r="AY1004" i="18"/>
  <c r="AZ1004" i="18" s="1"/>
  <c r="BA1004" i="18"/>
  <c r="BB1004" i="18" s="1"/>
  <c r="AX1005" i="18"/>
  <c r="AY1005" i="18"/>
  <c r="BA1005" i="18"/>
  <c r="BB1005" i="18" s="1"/>
  <c r="AX1006" i="18"/>
  <c r="AY1006" i="18"/>
  <c r="BA1006" i="18"/>
  <c r="BB1006" i="18" s="1"/>
  <c r="AX1007" i="18"/>
  <c r="AY1007" i="18"/>
  <c r="BA1007" i="18"/>
  <c r="BB1007" i="18" s="1"/>
  <c r="AX1008" i="18"/>
  <c r="AY1008" i="18"/>
  <c r="AZ1008" i="18" s="1"/>
  <c r="BA1008" i="18"/>
  <c r="BB1008" i="18" s="1"/>
  <c r="AX1009" i="18"/>
  <c r="AY1009" i="18"/>
  <c r="BA1009" i="18"/>
  <c r="BB1009" i="18" s="1"/>
  <c r="AX1010" i="18"/>
  <c r="AY1010" i="18"/>
  <c r="BA1010" i="18"/>
  <c r="BB1010" i="18" s="1"/>
  <c r="AX1011" i="18"/>
  <c r="AY1011" i="18"/>
  <c r="BA1011" i="18"/>
  <c r="BB1011" i="18" s="1"/>
  <c r="AX1012" i="18"/>
  <c r="AY1012" i="18"/>
  <c r="AZ1012" i="18" s="1"/>
  <c r="BA1012" i="18"/>
  <c r="BB1012" i="18" s="1"/>
  <c r="AX1013" i="18"/>
  <c r="AY1013" i="18"/>
  <c r="BA1013" i="18"/>
  <c r="BB1013" i="18" s="1"/>
  <c r="AX1014" i="18"/>
  <c r="AY1014" i="18"/>
  <c r="BA1014" i="18"/>
  <c r="BB1014" i="18" s="1"/>
  <c r="AX1015" i="18"/>
  <c r="AY1015" i="18"/>
  <c r="BA1015" i="18"/>
  <c r="BB1015" i="18" s="1"/>
  <c r="AX1016" i="18"/>
  <c r="AY1016" i="18"/>
  <c r="AZ1016" i="18" s="1"/>
  <c r="BA1016" i="18"/>
  <c r="BB1016" i="18" s="1"/>
  <c r="AX1017" i="18"/>
  <c r="AY1017" i="18"/>
  <c r="BA1017" i="18"/>
  <c r="BB1017" i="18" s="1"/>
  <c r="AX1018" i="18"/>
  <c r="AY1018" i="18"/>
  <c r="BA1018" i="18"/>
  <c r="BB1018" i="18" s="1"/>
  <c r="AX1019" i="18"/>
  <c r="AY1019" i="18"/>
  <c r="BA1019" i="18"/>
  <c r="BB1019" i="18" s="1"/>
  <c r="AX1020" i="18"/>
  <c r="AY1020" i="18"/>
  <c r="BA1020" i="18"/>
  <c r="BB1020" i="18" s="1"/>
  <c r="AX1021" i="18"/>
  <c r="AY1021" i="18"/>
  <c r="BA1021" i="18"/>
  <c r="BB1021" i="18" s="1"/>
  <c r="AX1022" i="18"/>
  <c r="AY1022" i="18"/>
  <c r="BA1022" i="18"/>
  <c r="BB1022" i="18" s="1"/>
  <c r="AX1023" i="18"/>
  <c r="AY1023" i="18"/>
  <c r="BA1023" i="18"/>
  <c r="BB1023" i="18" s="1"/>
  <c r="AX1024" i="18"/>
  <c r="AY1024" i="18"/>
  <c r="BA1024" i="18"/>
  <c r="BB1024" i="18" s="1"/>
  <c r="AX1025" i="18"/>
  <c r="AY1025" i="18"/>
  <c r="BA1025" i="18"/>
  <c r="BB1025" i="18" s="1"/>
  <c r="AX1026" i="18"/>
  <c r="AY1026" i="18"/>
  <c r="BA1026" i="18"/>
  <c r="BB1026" i="18" s="1"/>
  <c r="AX1027" i="18"/>
  <c r="AY1027" i="18"/>
  <c r="BA1027" i="18"/>
  <c r="BB1027" i="18" s="1"/>
  <c r="AX1028" i="18"/>
  <c r="AY1028" i="18"/>
  <c r="BA1028" i="18"/>
  <c r="BB1028" i="18" s="1"/>
  <c r="AX1029" i="18"/>
  <c r="AY1029" i="18"/>
  <c r="BA1029" i="18"/>
  <c r="BB1029" i="18" s="1"/>
  <c r="AX1030" i="18"/>
  <c r="AY1030" i="18"/>
  <c r="BA1030" i="18"/>
  <c r="BB1030" i="18" s="1"/>
  <c r="AX1031" i="18"/>
  <c r="AY1031" i="18"/>
  <c r="BA1031" i="18"/>
  <c r="BB1031" i="18" s="1"/>
  <c r="AX1032" i="18"/>
  <c r="AY1032" i="18"/>
  <c r="BA1032" i="18"/>
  <c r="BB1032" i="18" s="1"/>
  <c r="AX1033" i="18"/>
  <c r="AY1033" i="18"/>
  <c r="BA1033" i="18"/>
  <c r="BB1033" i="18" s="1"/>
  <c r="AX1034" i="18"/>
  <c r="AY1034" i="18"/>
  <c r="BA1034" i="18"/>
  <c r="BB1034" i="18" s="1"/>
  <c r="AX1035" i="18"/>
  <c r="AY1035" i="18"/>
  <c r="BA1035" i="18"/>
  <c r="BB1035" i="18" s="1"/>
  <c r="AX1036" i="18"/>
  <c r="AY1036" i="18"/>
  <c r="BA1036" i="18"/>
  <c r="BB1036" i="18" s="1"/>
  <c r="AX1037" i="18"/>
  <c r="AY1037" i="18"/>
  <c r="BA1037" i="18"/>
  <c r="BB1037" i="18" s="1"/>
  <c r="AX1038" i="18"/>
  <c r="AY1038" i="18"/>
  <c r="BA1038" i="18"/>
  <c r="BB1038" i="18" s="1"/>
  <c r="AX1039" i="18"/>
  <c r="AY1039" i="18"/>
  <c r="BA1039" i="18"/>
  <c r="BB1039" i="18" s="1"/>
  <c r="AX1040" i="18"/>
  <c r="AY1040" i="18"/>
  <c r="BA1040" i="18"/>
  <c r="BB1040" i="18" s="1"/>
  <c r="AX1041" i="18"/>
  <c r="AY1041" i="18"/>
  <c r="BA1041" i="18"/>
  <c r="BB1041" i="18" s="1"/>
  <c r="AX1042" i="18"/>
  <c r="AY1042" i="18"/>
  <c r="BA1042" i="18"/>
  <c r="BB1042" i="18" s="1"/>
  <c r="AX1043" i="18"/>
  <c r="AY1043" i="18"/>
  <c r="BA1043" i="18"/>
  <c r="BB1043" i="18" s="1"/>
  <c r="AX1044" i="18"/>
  <c r="AY1044" i="18"/>
  <c r="BA1044" i="18"/>
  <c r="BB1044" i="18" s="1"/>
  <c r="AX1045" i="18"/>
  <c r="AY1045" i="18"/>
  <c r="BA1045" i="18"/>
  <c r="BB1045" i="18" s="1"/>
  <c r="AX1046" i="18"/>
  <c r="AY1046" i="18"/>
  <c r="BA1046" i="18"/>
  <c r="BB1046" i="18" s="1"/>
  <c r="AX1047" i="18"/>
  <c r="AY1047" i="18"/>
  <c r="BA1047" i="18"/>
  <c r="BB1047" i="18" s="1"/>
  <c r="AX1048" i="18"/>
  <c r="AY1048" i="18"/>
  <c r="BA1048" i="18"/>
  <c r="BB1048" i="18" s="1"/>
  <c r="AX1049" i="18"/>
  <c r="AY1049" i="18"/>
  <c r="BA1049" i="18"/>
  <c r="BB1049" i="18" s="1"/>
  <c r="AX1050" i="18"/>
  <c r="AY1050" i="18"/>
  <c r="BA1050" i="18"/>
  <c r="BB1050" i="18" s="1"/>
  <c r="AX1051" i="18"/>
  <c r="AY1051" i="18"/>
  <c r="BA1051" i="18"/>
  <c r="BB1051" i="18" s="1"/>
  <c r="AX1052" i="18"/>
  <c r="AY1052" i="18"/>
  <c r="BA1052" i="18"/>
  <c r="BB1052" i="18" s="1"/>
  <c r="AX1053" i="18"/>
  <c r="AY1053" i="18"/>
  <c r="BA1053" i="18"/>
  <c r="BB1053" i="18" s="1"/>
  <c r="AX1054" i="18"/>
  <c r="AY1054" i="18"/>
  <c r="BA1054" i="18"/>
  <c r="BB1054" i="18" s="1"/>
  <c r="AX1055" i="18"/>
  <c r="AY1055" i="18"/>
  <c r="BA1055" i="18"/>
  <c r="BB1055" i="18" s="1"/>
  <c r="AX1056" i="18"/>
  <c r="AY1056" i="18"/>
  <c r="BA1056" i="18"/>
  <c r="BB1056" i="18" s="1"/>
  <c r="AX1057" i="18"/>
  <c r="AY1057" i="18"/>
  <c r="BA1057" i="18"/>
  <c r="BB1057" i="18" s="1"/>
  <c r="AX1058" i="18"/>
  <c r="AY1058" i="18"/>
  <c r="BA1058" i="18"/>
  <c r="BB1058" i="18" s="1"/>
  <c r="AX1059" i="18"/>
  <c r="AY1059" i="18"/>
  <c r="BA1059" i="18"/>
  <c r="BB1059" i="18" s="1"/>
  <c r="AX1060" i="18"/>
  <c r="AY1060" i="18"/>
  <c r="BA1060" i="18"/>
  <c r="BB1060" i="18" s="1"/>
  <c r="AX1061" i="18"/>
  <c r="AY1061" i="18"/>
  <c r="BA1061" i="18"/>
  <c r="BB1061" i="18" s="1"/>
  <c r="AX1062" i="18"/>
  <c r="AY1062" i="18"/>
  <c r="BA1062" i="18"/>
  <c r="BB1062" i="18" s="1"/>
  <c r="AX1063" i="18"/>
  <c r="AY1063" i="18"/>
  <c r="BA1063" i="18"/>
  <c r="BB1063" i="18" s="1"/>
  <c r="AX1064" i="18"/>
  <c r="AY1064" i="18"/>
  <c r="BA1064" i="18"/>
  <c r="BB1064" i="18" s="1"/>
  <c r="AX1065" i="18"/>
  <c r="AY1065" i="18"/>
  <c r="BA1065" i="18"/>
  <c r="BB1065" i="18" s="1"/>
  <c r="AX1066" i="18"/>
  <c r="AY1066" i="18"/>
  <c r="BA1066" i="18"/>
  <c r="BB1066" i="18" s="1"/>
  <c r="AX1067" i="18"/>
  <c r="AY1067" i="18"/>
  <c r="BA1067" i="18"/>
  <c r="BB1067" i="18" s="1"/>
  <c r="AX1068" i="18"/>
  <c r="AY1068" i="18"/>
  <c r="BA1068" i="18"/>
  <c r="BB1068" i="18" s="1"/>
  <c r="AX1069" i="18"/>
  <c r="AY1069" i="18"/>
  <c r="BA1069" i="18"/>
  <c r="BB1069" i="18" s="1"/>
  <c r="AX1070" i="18"/>
  <c r="AY1070" i="18"/>
  <c r="BA1070" i="18"/>
  <c r="BB1070" i="18" s="1"/>
  <c r="AX1071" i="18"/>
  <c r="AY1071" i="18"/>
  <c r="BA1071" i="18"/>
  <c r="BB1071" i="18" s="1"/>
  <c r="AX1072" i="18"/>
  <c r="AY1072" i="18"/>
  <c r="BA1072" i="18"/>
  <c r="BB1072" i="18" s="1"/>
  <c r="AX1073" i="18"/>
  <c r="AY1073" i="18"/>
  <c r="BA1073" i="18"/>
  <c r="BB1073" i="18" s="1"/>
  <c r="AX1074" i="18"/>
  <c r="AY1074" i="18"/>
  <c r="BA1074" i="18"/>
  <c r="BB1074" i="18" s="1"/>
  <c r="AX1075" i="18"/>
  <c r="AY1075" i="18"/>
  <c r="BA1075" i="18"/>
  <c r="BB1075" i="18" s="1"/>
  <c r="AX1076" i="18"/>
  <c r="AY1076" i="18"/>
  <c r="BA1076" i="18"/>
  <c r="BB1076" i="18" s="1"/>
  <c r="AX1077" i="18"/>
  <c r="AY1077" i="18"/>
  <c r="BA1077" i="18"/>
  <c r="BB1077" i="18" s="1"/>
  <c r="AX1078" i="18"/>
  <c r="AY1078" i="18"/>
  <c r="BA1078" i="18"/>
  <c r="BB1078" i="18" s="1"/>
  <c r="AX1079" i="18"/>
  <c r="AY1079" i="18"/>
  <c r="BA1079" i="18"/>
  <c r="BB1079" i="18" s="1"/>
  <c r="AX1080" i="18"/>
  <c r="AY1080" i="18"/>
  <c r="BA1080" i="18"/>
  <c r="BB1080" i="18" s="1"/>
  <c r="AX1081" i="18"/>
  <c r="AY1081" i="18"/>
  <c r="BA1081" i="18"/>
  <c r="BB1081" i="18" s="1"/>
  <c r="AX1082" i="18"/>
  <c r="AY1082" i="18"/>
  <c r="BA1082" i="18"/>
  <c r="BB1082" i="18" s="1"/>
  <c r="AX1083" i="18"/>
  <c r="AY1083" i="18"/>
  <c r="BA1083" i="18"/>
  <c r="BB1083" i="18" s="1"/>
  <c r="AX1084" i="18"/>
  <c r="AY1084" i="18"/>
  <c r="BA1084" i="18"/>
  <c r="BB1084" i="18" s="1"/>
  <c r="AX1085" i="18"/>
  <c r="AY1085" i="18"/>
  <c r="BA1085" i="18"/>
  <c r="BB1085" i="18" s="1"/>
  <c r="AX1086" i="18"/>
  <c r="AY1086" i="18"/>
  <c r="BA1086" i="18"/>
  <c r="BB1086" i="18" s="1"/>
  <c r="AX1087" i="18"/>
  <c r="AY1087" i="18"/>
  <c r="BA1087" i="18"/>
  <c r="BB1087" i="18" s="1"/>
  <c r="AX1088" i="18"/>
  <c r="AY1088" i="18"/>
  <c r="BA1088" i="18"/>
  <c r="BB1088" i="18" s="1"/>
  <c r="AX1089" i="18"/>
  <c r="AY1089" i="18"/>
  <c r="BA1089" i="18"/>
  <c r="BB1089" i="18" s="1"/>
  <c r="AX1090" i="18"/>
  <c r="AY1090" i="18"/>
  <c r="BA1090" i="18"/>
  <c r="BB1090" i="18" s="1"/>
  <c r="AX1091" i="18"/>
  <c r="AY1091" i="18"/>
  <c r="BA1091" i="18"/>
  <c r="BB1091" i="18" s="1"/>
  <c r="AX1092" i="18"/>
  <c r="AY1092" i="18"/>
  <c r="BA1092" i="18"/>
  <c r="BB1092" i="18" s="1"/>
  <c r="AX1093" i="18"/>
  <c r="AY1093" i="18"/>
  <c r="BA1093" i="18"/>
  <c r="BB1093" i="18" s="1"/>
  <c r="AX1094" i="18"/>
  <c r="AY1094" i="18"/>
  <c r="BA1094" i="18"/>
  <c r="BB1094" i="18" s="1"/>
  <c r="AX1095" i="18"/>
  <c r="AY1095" i="18"/>
  <c r="BA1095" i="18"/>
  <c r="BB1095" i="18" s="1"/>
  <c r="AX1096" i="18"/>
  <c r="AY1096" i="18"/>
  <c r="BA1096" i="18"/>
  <c r="BB1096" i="18" s="1"/>
  <c r="AX1097" i="18"/>
  <c r="AY1097" i="18"/>
  <c r="BA1097" i="18"/>
  <c r="BB1097" i="18" s="1"/>
  <c r="AX1098" i="18"/>
  <c r="AY1098" i="18"/>
  <c r="BA1098" i="18"/>
  <c r="BB1098" i="18" s="1"/>
  <c r="AX1099" i="18"/>
  <c r="AY1099" i="18"/>
  <c r="BA1099" i="18"/>
  <c r="BB1099" i="18" s="1"/>
  <c r="AX1100" i="18"/>
  <c r="AY1100" i="18"/>
  <c r="BA1100" i="18"/>
  <c r="BB1100" i="18" s="1"/>
  <c r="AX1101" i="18"/>
  <c r="AY1101" i="18"/>
  <c r="BA1101" i="18"/>
  <c r="BB1101" i="18" s="1"/>
  <c r="AX1102" i="18"/>
  <c r="AY1102" i="18"/>
  <c r="BA1102" i="18"/>
  <c r="BB1102" i="18" s="1"/>
  <c r="AX1103" i="18"/>
  <c r="AY1103" i="18"/>
  <c r="BA1103" i="18"/>
  <c r="BB1103" i="18" s="1"/>
  <c r="AX1104" i="18"/>
  <c r="AY1104" i="18"/>
  <c r="BA1104" i="18"/>
  <c r="BB1104" i="18" s="1"/>
  <c r="AX1105" i="18"/>
  <c r="AY1105" i="18"/>
  <c r="BA1105" i="18"/>
  <c r="BB1105" i="18" s="1"/>
  <c r="AX1106" i="18"/>
  <c r="AY1106" i="18"/>
  <c r="BA1106" i="18"/>
  <c r="BB1106" i="18" s="1"/>
  <c r="AX1107" i="18"/>
  <c r="AY1107" i="18"/>
  <c r="BA1107" i="18"/>
  <c r="BB1107" i="18" s="1"/>
  <c r="AX1108" i="18"/>
  <c r="AY1108" i="18"/>
  <c r="BA1108" i="18"/>
  <c r="BB1108" i="18" s="1"/>
  <c r="AX1109" i="18"/>
  <c r="AY1109" i="18"/>
  <c r="BA1109" i="18"/>
  <c r="BB1109" i="18" s="1"/>
  <c r="AX1110" i="18"/>
  <c r="AY1110" i="18"/>
  <c r="BA1110" i="18"/>
  <c r="BB1110" i="18" s="1"/>
  <c r="AX1111" i="18"/>
  <c r="AY1111" i="18"/>
  <c r="BA1111" i="18"/>
  <c r="BB1111" i="18" s="1"/>
  <c r="AX1112" i="18"/>
  <c r="AY1112" i="18"/>
  <c r="BA1112" i="18"/>
  <c r="BB1112" i="18" s="1"/>
  <c r="AX1113" i="18"/>
  <c r="AY1113" i="18"/>
  <c r="BA1113" i="18"/>
  <c r="BB1113" i="18" s="1"/>
  <c r="AX1114" i="18"/>
  <c r="AY1114" i="18"/>
  <c r="BA1114" i="18"/>
  <c r="BB1114" i="18" s="1"/>
  <c r="AX1115" i="18"/>
  <c r="AY1115" i="18"/>
  <c r="BA1115" i="18"/>
  <c r="BB1115" i="18" s="1"/>
  <c r="AX1116" i="18"/>
  <c r="AY1116" i="18"/>
  <c r="BA1116" i="18"/>
  <c r="BB1116" i="18" s="1"/>
  <c r="AX1117" i="18"/>
  <c r="AY1117" i="18"/>
  <c r="BA1117" i="18"/>
  <c r="BB1117" i="18" s="1"/>
  <c r="AX1118" i="18"/>
  <c r="AY1118" i="18"/>
  <c r="BA1118" i="18"/>
  <c r="BB1118" i="18" s="1"/>
  <c r="AX1119" i="18"/>
  <c r="AY1119" i="18"/>
  <c r="BA1119" i="18"/>
  <c r="BB1119" i="18" s="1"/>
  <c r="AX1120" i="18"/>
  <c r="AY1120" i="18"/>
  <c r="BA1120" i="18"/>
  <c r="BB1120" i="18" s="1"/>
  <c r="AX1121" i="18"/>
  <c r="AY1121" i="18"/>
  <c r="BA1121" i="18"/>
  <c r="BB1121" i="18" s="1"/>
  <c r="AX1122" i="18"/>
  <c r="AY1122" i="18"/>
  <c r="BA1122" i="18"/>
  <c r="BB1122" i="18" s="1"/>
  <c r="AX1123" i="18"/>
  <c r="AY1123" i="18"/>
  <c r="BA1123" i="18"/>
  <c r="BB1123" i="18" s="1"/>
  <c r="AX1124" i="18"/>
  <c r="AY1124" i="18"/>
  <c r="BA1124" i="18"/>
  <c r="BB1124" i="18" s="1"/>
  <c r="AX1125" i="18"/>
  <c r="AY1125" i="18"/>
  <c r="BA1125" i="18"/>
  <c r="BB1125" i="18" s="1"/>
  <c r="AX1126" i="18"/>
  <c r="AY1126" i="18"/>
  <c r="BA1126" i="18"/>
  <c r="BB1126" i="18" s="1"/>
  <c r="AX1127" i="18"/>
  <c r="AY1127" i="18"/>
  <c r="BA1127" i="18"/>
  <c r="BB1127" i="18" s="1"/>
  <c r="AX1128" i="18"/>
  <c r="AY1128" i="18"/>
  <c r="BA1128" i="18"/>
  <c r="BB1128" i="18" s="1"/>
  <c r="AX1129" i="18"/>
  <c r="AY1129" i="18"/>
  <c r="BA1129" i="18"/>
  <c r="BB1129" i="18" s="1"/>
  <c r="AX1130" i="18"/>
  <c r="AY1130" i="18"/>
  <c r="BA1130" i="18"/>
  <c r="BB1130" i="18" s="1"/>
  <c r="AX1131" i="18"/>
  <c r="AY1131" i="18"/>
  <c r="BA1131" i="18"/>
  <c r="BB1131" i="18" s="1"/>
  <c r="AX1132" i="18"/>
  <c r="AY1132" i="18"/>
  <c r="BA1132" i="18"/>
  <c r="BB1132" i="18" s="1"/>
  <c r="AX1133" i="18"/>
  <c r="AY1133" i="18"/>
  <c r="BA1133" i="18"/>
  <c r="BB1133" i="18" s="1"/>
  <c r="AX1134" i="18"/>
  <c r="AY1134" i="18"/>
  <c r="BA1134" i="18"/>
  <c r="BB1134" i="18" s="1"/>
  <c r="AX1135" i="18"/>
  <c r="AY1135" i="18"/>
  <c r="BA1135" i="18"/>
  <c r="BB1135" i="18" s="1"/>
  <c r="AX1136" i="18"/>
  <c r="AY1136" i="18"/>
  <c r="BA1136" i="18"/>
  <c r="BB1136" i="18" s="1"/>
  <c r="AX1137" i="18"/>
  <c r="AY1137" i="18"/>
  <c r="BA1137" i="18"/>
  <c r="BB1137" i="18" s="1"/>
  <c r="AX1138" i="18"/>
  <c r="AY1138" i="18"/>
  <c r="BA1138" i="18"/>
  <c r="BB1138" i="18" s="1"/>
  <c r="AX1139" i="18"/>
  <c r="AY1139" i="18"/>
  <c r="BA1139" i="18"/>
  <c r="BB1139" i="18" s="1"/>
  <c r="AX1140" i="18"/>
  <c r="AY1140" i="18"/>
  <c r="BA1140" i="18"/>
  <c r="BB1140" i="18" s="1"/>
  <c r="AX1141" i="18"/>
  <c r="AY1141" i="18"/>
  <c r="BA1141" i="18"/>
  <c r="BB1141" i="18" s="1"/>
  <c r="AX1142" i="18"/>
  <c r="AY1142" i="18"/>
  <c r="BA1142" i="18"/>
  <c r="BB1142" i="18" s="1"/>
  <c r="AX1143" i="18"/>
  <c r="AY1143" i="18"/>
  <c r="BA1143" i="18"/>
  <c r="BB1143" i="18" s="1"/>
  <c r="AX1144" i="18"/>
  <c r="AY1144" i="18"/>
  <c r="BA1144" i="18"/>
  <c r="BB1144" i="18" s="1"/>
  <c r="AX1145" i="18"/>
  <c r="AY1145" i="18"/>
  <c r="BA1145" i="18"/>
  <c r="BB1145" i="18" s="1"/>
  <c r="AX1146" i="18"/>
  <c r="AY1146" i="18"/>
  <c r="BA1146" i="18"/>
  <c r="BB1146" i="18" s="1"/>
  <c r="AX1147" i="18"/>
  <c r="AY1147" i="18"/>
  <c r="BA1147" i="18"/>
  <c r="BB1147" i="18" s="1"/>
  <c r="AX1148" i="18"/>
  <c r="AY1148" i="18"/>
  <c r="BA1148" i="18"/>
  <c r="BB1148" i="18" s="1"/>
  <c r="AX1149" i="18"/>
  <c r="AY1149" i="18"/>
  <c r="BA1149" i="18"/>
  <c r="BB1149" i="18" s="1"/>
  <c r="AX1150" i="18"/>
  <c r="AY1150" i="18"/>
  <c r="BA1150" i="18"/>
  <c r="BB1150" i="18" s="1"/>
  <c r="AX1151" i="18"/>
  <c r="AY1151" i="18"/>
  <c r="BA1151" i="18"/>
  <c r="BB1151" i="18" s="1"/>
  <c r="AX1152" i="18"/>
  <c r="AY1152" i="18"/>
  <c r="BA1152" i="18"/>
  <c r="BB1152" i="18" s="1"/>
  <c r="AX1153" i="18"/>
  <c r="AY1153" i="18"/>
  <c r="BA1153" i="18"/>
  <c r="BB1153" i="18" s="1"/>
  <c r="AX1154" i="18"/>
  <c r="AY1154" i="18"/>
  <c r="BA1154" i="18"/>
  <c r="BB1154" i="18" s="1"/>
  <c r="AX1155" i="18"/>
  <c r="AY1155" i="18"/>
  <c r="BA1155" i="18"/>
  <c r="BB1155" i="18" s="1"/>
  <c r="AX1156" i="18"/>
  <c r="AY1156" i="18"/>
  <c r="BA1156" i="18"/>
  <c r="BB1156" i="18" s="1"/>
  <c r="AX1157" i="18"/>
  <c r="AY1157" i="18"/>
  <c r="BA1157" i="18"/>
  <c r="BB1157" i="18" s="1"/>
  <c r="AX1158" i="18"/>
  <c r="AY1158" i="18"/>
  <c r="BA1158" i="18"/>
  <c r="BB1158" i="18" s="1"/>
  <c r="AX1159" i="18"/>
  <c r="AY1159" i="18"/>
  <c r="BA1159" i="18"/>
  <c r="BB1159" i="18" s="1"/>
  <c r="AX1160" i="18"/>
  <c r="AY1160" i="18"/>
  <c r="BA1160" i="18"/>
  <c r="BB1160" i="18" s="1"/>
  <c r="AX1161" i="18"/>
  <c r="AY1161" i="18"/>
  <c r="BA1161" i="18"/>
  <c r="BB1161" i="18" s="1"/>
  <c r="AX1162" i="18"/>
  <c r="AY1162" i="18"/>
  <c r="BA1162" i="18"/>
  <c r="BB1162" i="18" s="1"/>
  <c r="AX1163" i="18"/>
  <c r="AY1163" i="18"/>
  <c r="BA1163" i="18"/>
  <c r="BB1163" i="18" s="1"/>
  <c r="AX1164" i="18"/>
  <c r="AY1164" i="18"/>
  <c r="BA1164" i="18"/>
  <c r="BB1164" i="18" s="1"/>
  <c r="AX1165" i="18"/>
  <c r="AY1165" i="18"/>
  <c r="BA1165" i="18"/>
  <c r="BB1165" i="18" s="1"/>
  <c r="AX1166" i="18"/>
  <c r="AY1166" i="18"/>
  <c r="BA1166" i="18"/>
  <c r="BB1166" i="18" s="1"/>
  <c r="AX1167" i="18"/>
  <c r="AY1167" i="18"/>
  <c r="BA1167" i="18"/>
  <c r="BB1167" i="18" s="1"/>
  <c r="AX1168" i="18"/>
  <c r="AY1168" i="18"/>
  <c r="BA1168" i="18"/>
  <c r="BB1168" i="18" s="1"/>
  <c r="AX1169" i="18"/>
  <c r="AY1169" i="18"/>
  <c r="BA1169" i="18"/>
  <c r="BB1169" i="18" s="1"/>
  <c r="AX1170" i="18"/>
  <c r="AY1170" i="18"/>
  <c r="BA1170" i="18"/>
  <c r="BB1170" i="18" s="1"/>
  <c r="AX1171" i="18"/>
  <c r="AY1171" i="18"/>
  <c r="BA1171" i="18"/>
  <c r="BB1171" i="18" s="1"/>
  <c r="AX1172" i="18"/>
  <c r="AY1172" i="18"/>
  <c r="BA1172" i="18"/>
  <c r="BB1172" i="18" s="1"/>
  <c r="AX1173" i="18"/>
  <c r="AY1173" i="18"/>
  <c r="BA1173" i="18"/>
  <c r="BB1173" i="18" s="1"/>
  <c r="AX1174" i="18"/>
  <c r="AY1174" i="18"/>
  <c r="BA1174" i="18"/>
  <c r="BB1174" i="18" s="1"/>
  <c r="AX1175" i="18"/>
  <c r="AY1175" i="18"/>
  <c r="BA1175" i="18"/>
  <c r="BB1175" i="18" s="1"/>
  <c r="AX1176" i="18"/>
  <c r="AY1176" i="18"/>
  <c r="BA1176" i="18"/>
  <c r="BB1176" i="18" s="1"/>
  <c r="AX1177" i="18"/>
  <c r="AY1177" i="18"/>
  <c r="BA1177" i="18"/>
  <c r="BB1177" i="18" s="1"/>
  <c r="AX1178" i="18"/>
  <c r="AY1178" i="18"/>
  <c r="BA1178" i="18"/>
  <c r="BB1178" i="18" s="1"/>
  <c r="AX1179" i="18"/>
  <c r="AY1179" i="18"/>
  <c r="BA1179" i="18"/>
  <c r="BB1179" i="18" s="1"/>
  <c r="AX1180" i="18"/>
  <c r="AY1180" i="18"/>
  <c r="BA1180" i="18"/>
  <c r="BB1180" i="18" s="1"/>
  <c r="AX1181" i="18"/>
  <c r="AY1181" i="18"/>
  <c r="BA1181" i="18"/>
  <c r="BB1181" i="18" s="1"/>
  <c r="AX1182" i="18"/>
  <c r="AY1182" i="18"/>
  <c r="BA1182" i="18"/>
  <c r="BB1182" i="18" s="1"/>
  <c r="AX1183" i="18"/>
  <c r="AY1183" i="18"/>
  <c r="BA1183" i="18"/>
  <c r="BB1183" i="18" s="1"/>
  <c r="AX1184" i="18"/>
  <c r="AY1184" i="18"/>
  <c r="BA1184" i="18"/>
  <c r="BB1184" i="18" s="1"/>
  <c r="AX1185" i="18"/>
  <c r="AY1185" i="18"/>
  <c r="BA1185" i="18"/>
  <c r="BB1185" i="18" s="1"/>
  <c r="AX1186" i="18"/>
  <c r="AY1186" i="18"/>
  <c r="BA1186" i="18"/>
  <c r="BB1186" i="18" s="1"/>
  <c r="AX1187" i="18"/>
  <c r="AY1187" i="18"/>
  <c r="BA1187" i="18"/>
  <c r="BB1187" i="18" s="1"/>
  <c r="AX1188" i="18"/>
  <c r="AY1188" i="18"/>
  <c r="BA1188" i="18"/>
  <c r="BB1188" i="18" s="1"/>
  <c r="AX1189" i="18"/>
  <c r="AY1189" i="18"/>
  <c r="BA1189" i="18"/>
  <c r="BB1189" i="18" s="1"/>
  <c r="AX1190" i="18"/>
  <c r="AY1190" i="18"/>
  <c r="BA1190" i="18"/>
  <c r="BB1190" i="18" s="1"/>
  <c r="AX1191" i="18"/>
  <c r="AY1191" i="18"/>
  <c r="BA1191" i="18"/>
  <c r="BB1191" i="18" s="1"/>
  <c r="AX1192" i="18"/>
  <c r="AY1192" i="18"/>
  <c r="BA1192" i="18"/>
  <c r="BB1192" i="18" s="1"/>
  <c r="AX1193" i="18"/>
  <c r="AY1193" i="18"/>
  <c r="BA1193" i="18"/>
  <c r="BB1193" i="18" s="1"/>
  <c r="AX1194" i="18"/>
  <c r="AY1194" i="18"/>
  <c r="BA1194" i="18"/>
  <c r="BB1194" i="18" s="1"/>
  <c r="AX1195" i="18"/>
  <c r="AY1195" i="18"/>
  <c r="BA1195" i="18"/>
  <c r="BB1195" i="18" s="1"/>
  <c r="AX1196" i="18"/>
  <c r="AY1196" i="18"/>
  <c r="BA1196" i="18"/>
  <c r="BB1196" i="18" s="1"/>
  <c r="AX1197" i="18"/>
  <c r="AY1197" i="18"/>
  <c r="BA1197" i="18"/>
  <c r="BB1197" i="18" s="1"/>
  <c r="AX1198" i="18"/>
  <c r="AY1198" i="18"/>
  <c r="BA1198" i="18"/>
  <c r="BB1198" i="18" s="1"/>
  <c r="AX1199" i="18"/>
  <c r="AY1199" i="18"/>
  <c r="BA1199" i="18"/>
  <c r="BB1199" i="18" s="1"/>
  <c r="AX1200" i="18"/>
  <c r="AY1200" i="18"/>
  <c r="BA1200" i="18"/>
  <c r="BB1200" i="18" s="1"/>
  <c r="AX1201" i="18"/>
  <c r="AY1201" i="18"/>
  <c r="BA1201" i="18"/>
  <c r="BB1201" i="18" s="1"/>
  <c r="AX1202" i="18"/>
  <c r="AY1202" i="18"/>
  <c r="BA1202" i="18"/>
  <c r="BB1202" i="18" s="1"/>
  <c r="AX1203" i="18"/>
  <c r="AY1203" i="18"/>
  <c r="BA1203" i="18"/>
  <c r="BB1203" i="18" s="1"/>
  <c r="AX1204" i="18"/>
  <c r="AY1204" i="18"/>
  <c r="BA1204" i="18"/>
  <c r="BB1204" i="18" s="1"/>
  <c r="AX1205" i="18"/>
  <c r="AY1205" i="18"/>
  <c r="BA1205" i="18"/>
  <c r="BB1205" i="18" s="1"/>
  <c r="AX1206" i="18"/>
  <c r="AY1206" i="18"/>
  <c r="BA1206" i="18"/>
  <c r="BB1206" i="18" s="1"/>
  <c r="AX1207" i="18"/>
  <c r="AY1207" i="18"/>
  <c r="BA1207" i="18"/>
  <c r="BB1207" i="18" s="1"/>
  <c r="AX1208" i="18"/>
  <c r="AY1208" i="18"/>
  <c r="BA1208" i="18"/>
  <c r="BB1208" i="18" s="1"/>
  <c r="AX1209" i="18"/>
  <c r="AY1209" i="18"/>
  <c r="BA1209" i="18"/>
  <c r="BB1209" i="18" s="1"/>
  <c r="AX1210" i="18"/>
  <c r="AY1210" i="18"/>
  <c r="BA1210" i="18"/>
  <c r="BB1210" i="18" s="1"/>
  <c r="AX1211" i="18"/>
  <c r="AY1211" i="18"/>
  <c r="BA1211" i="18"/>
  <c r="BB1211" i="18" s="1"/>
  <c r="AX1212" i="18"/>
  <c r="AY1212" i="18"/>
  <c r="BA1212" i="18"/>
  <c r="BB1212" i="18" s="1"/>
  <c r="AX1213" i="18"/>
  <c r="AY1213" i="18"/>
  <c r="BA1213" i="18"/>
  <c r="BB1213" i="18" s="1"/>
  <c r="AX1214" i="18"/>
  <c r="AY1214" i="18"/>
  <c r="BA1214" i="18"/>
  <c r="BB1214" i="18" s="1"/>
  <c r="AX1215" i="18"/>
  <c r="AY1215" i="18"/>
  <c r="BA1215" i="18"/>
  <c r="BB1215" i="18" s="1"/>
  <c r="AX1216" i="18"/>
  <c r="AY1216" i="18"/>
  <c r="BA1216" i="18"/>
  <c r="BB1216" i="18" s="1"/>
  <c r="AX1217" i="18"/>
  <c r="AY1217" i="18"/>
  <c r="BA1217" i="18"/>
  <c r="BB1217" i="18" s="1"/>
  <c r="AX1218" i="18"/>
  <c r="AY1218" i="18"/>
  <c r="BA1218" i="18"/>
  <c r="BB1218" i="18" s="1"/>
  <c r="AX1219" i="18"/>
  <c r="AY1219" i="18"/>
  <c r="BA1219" i="18"/>
  <c r="BB1219" i="18" s="1"/>
  <c r="AX1220" i="18"/>
  <c r="AY1220" i="18"/>
  <c r="BA1220" i="18"/>
  <c r="BB1220" i="18" s="1"/>
  <c r="AX1221" i="18"/>
  <c r="AY1221" i="18"/>
  <c r="BA1221" i="18"/>
  <c r="BB1221" i="18" s="1"/>
  <c r="AX1222" i="18"/>
  <c r="AY1222" i="18"/>
  <c r="BA1222" i="18"/>
  <c r="BB1222" i="18" s="1"/>
  <c r="AX1223" i="18"/>
  <c r="AY1223" i="18"/>
  <c r="BA1223" i="18"/>
  <c r="BB1223" i="18" s="1"/>
  <c r="AX1224" i="18"/>
  <c r="AY1224" i="18"/>
  <c r="BA1224" i="18"/>
  <c r="BB1224" i="18" s="1"/>
  <c r="AX1225" i="18"/>
  <c r="AY1225" i="18"/>
  <c r="BA1225" i="18"/>
  <c r="BB1225" i="18" s="1"/>
  <c r="AX1226" i="18"/>
  <c r="AY1226" i="18"/>
  <c r="BA1226" i="18"/>
  <c r="BB1226" i="18" s="1"/>
  <c r="AX1227" i="18"/>
  <c r="AY1227" i="18"/>
  <c r="BA1227" i="18"/>
  <c r="BB1227" i="18" s="1"/>
  <c r="AX1228" i="18"/>
  <c r="AY1228" i="18"/>
  <c r="BA1228" i="18"/>
  <c r="BB1228" i="18" s="1"/>
  <c r="AX1229" i="18"/>
  <c r="AY1229" i="18"/>
  <c r="BA1229" i="18"/>
  <c r="BB1229" i="18" s="1"/>
  <c r="AX1230" i="18"/>
  <c r="AY1230" i="18"/>
  <c r="BA1230" i="18"/>
  <c r="BB1230" i="18" s="1"/>
  <c r="AX1231" i="18"/>
  <c r="AY1231" i="18"/>
  <c r="BA1231" i="18"/>
  <c r="BB1231" i="18" s="1"/>
  <c r="AX1232" i="18"/>
  <c r="AY1232" i="18"/>
  <c r="BA1232" i="18"/>
  <c r="BB1232" i="18" s="1"/>
  <c r="AX1233" i="18"/>
  <c r="AY1233" i="18"/>
  <c r="BA1233" i="18"/>
  <c r="BB1233" i="18" s="1"/>
  <c r="AX1234" i="18"/>
  <c r="AY1234" i="18"/>
  <c r="BA1234" i="18"/>
  <c r="BB1234" i="18" s="1"/>
  <c r="AX1235" i="18"/>
  <c r="AY1235" i="18"/>
  <c r="BA1235" i="18"/>
  <c r="BB1235" i="18" s="1"/>
  <c r="AX1236" i="18"/>
  <c r="AY1236" i="18"/>
  <c r="BA1236" i="18"/>
  <c r="BB1236" i="18" s="1"/>
  <c r="AX1237" i="18"/>
  <c r="AY1237" i="18"/>
  <c r="BA1237" i="18"/>
  <c r="BB1237" i="18" s="1"/>
  <c r="AX1238" i="18"/>
  <c r="AY1238" i="18"/>
  <c r="BA1238" i="18"/>
  <c r="BB1238" i="18" s="1"/>
  <c r="AX1239" i="18"/>
  <c r="AY1239" i="18"/>
  <c r="BA1239" i="18"/>
  <c r="BB1239" i="18" s="1"/>
  <c r="AX1240" i="18"/>
  <c r="AY1240" i="18"/>
  <c r="BA1240" i="18"/>
  <c r="BB1240" i="18" s="1"/>
  <c r="AX1241" i="18"/>
  <c r="AY1241" i="18"/>
  <c r="BA1241" i="18"/>
  <c r="BB1241" i="18" s="1"/>
  <c r="AX1242" i="18"/>
  <c r="AY1242" i="18"/>
  <c r="BA1242" i="18"/>
  <c r="BB1242" i="18" s="1"/>
  <c r="AX1243" i="18"/>
  <c r="AY1243" i="18"/>
  <c r="BA1243" i="18"/>
  <c r="BB1243" i="18"/>
  <c r="AX1244" i="18"/>
  <c r="AY1244" i="18"/>
  <c r="BA1244" i="18"/>
  <c r="BB1244" i="18"/>
  <c r="AX1245" i="18"/>
  <c r="AY1245" i="18"/>
  <c r="BA1245" i="18"/>
  <c r="BB1245" i="18"/>
  <c r="AX1246" i="18"/>
  <c r="AY1246" i="18"/>
  <c r="BA1246" i="18"/>
  <c r="BB1246" i="18" s="1"/>
  <c r="AX1247" i="18"/>
  <c r="AY1247" i="18"/>
  <c r="BA1247" i="18"/>
  <c r="BB1247" i="18" s="1"/>
  <c r="AX1248" i="18"/>
  <c r="AY1248" i="18"/>
  <c r="BA1248" i="18"/>
  <c r="BB1248" i="18" s="1"/>
  <c r="AX1249" i="18"/>
  <c r="AY1249" i="18"/>
  <c r="BA1249" i="18"/>
  <c r="BB1249" i="18" s="1"/>
  <c r="AX1250" i="18"/>
  <c r="AY1250" i="18"/>
  <c r="BA1250" i="18"/>
  <c r="BB1250" i="18" s="1"/>
  <c r="AX1251" i="18"/>
  <c r="AY1251" i="18"/>
  <c r="BA1251" i="18"/>
  <c r="BB1251" i="18" s="1"/>
  <c r="AX1252" i="18"/>
  <c r="AY1252" i="18"/>
  <c r="BA1252" i="18"/>
  <c r="BB1252" i="18" s="1"/>
  <c r="AX1253" i="18"/>
  <c r="AY1253" i="18"/>
  <c r="BA1253" i="18"/>
  <c r="BB1253" i="18" s="1"/>
  <c r="AX1254" i="18"/>
  <c r="AY1254" i="18"/>
  <c r="BA1254" i="18"/>
  <c r="BB1254" i="18" s="1"/>
  <c r="AX1255" i="18"/>
  <c r="AY1255" i="18"/>
  <c r="BA1255" i="18"/>
  <c r="BB1255" i="18" s="1"/>
  <c r="AX1256" i="18"/>
  <c r="AY1256" i="18"/>
  <c r="BA1256" i="18"/>
  <c r="BB1256" i="18" s="1"/>
  <c r="AX1257" i="18"/>
  <c r="AY1257" i="18"/>
  <c r="BA1257" i="18"/>
  <c r="BB1257" i="18" s="1"/>
  <c r="AX1258" i="18"/>
  <c r="AY1258" i="18"/>
  <c r="BA1258" i="18"/>
  <c r="BB1258" i="18" s="1"/>
  <c r="AX1259" i="18"/>
  <c r="AY1259" i="18"/>
  <c r="BA1259" i="18"/>
  <c r="BB1259" i="18" s="1"/>
  <c r="AX1260" i="18"/>
  <c r="AY1260" i="18"/>
  <c r="BA1260" i="18"/>
  <c r="BB1260" i="18" s="1"/>
  <c r="AX1261" i="18"/>
  <c r="AY1261" i="18"/>
  <c r="BA1261" i="18"/>
  <c r="BB1261" i="18" s="1"/>
  <c r="AX1262" i="18"/>
  <c r="AY1262" i="18"/>
  <c r="BA1262" i="18"/>
  <c r="BB1262" i="18" s="1"/>
  <c r="AX1263" i="18"/>
  <c r="AY1263" i="18"/>
  <c r="BA1263" i="18"/>
  <c r="BB1263" i="18" s="1"/>
  <c r="AX1264" i="18"/>
  <c r="AY1264" i="18"/>
  <c r="BA1264" i="18"/>
  <c r="BB1264" i="18" s="1"/>
  <c r="AX1265" i="18"/>
  <c r="AY1265" i="18"/>
  <c r="BA1265" i="18"/>
  <c r="BB1265" i="18" s="1"/>
  <c r="AX1266" i="18"/>
  <c r="AY1266" i="18"/>
  <c r="BA1266" i="18"/>
  <c r="BB1266" i="18" s="1"/>
  <c r="AX1267" i="18"/>
  <c r="AY1267" i="18"/>
  <c r="BA1267" i="18"/>
  <c r="BB1267" i="18" s="1"/>
  <c r="AX1268" i="18"/>
  <c r="AY1268" i="18"/>
  <c r="BA1268" i="18"/>
  <c r="BB1268" i="18" s="1"/>
  <c r="AX1269" i="18"/>
  <c r="AY1269" i="18"/>
  <c r="BA1269" i="18"/>
  <c r="BB1269" i="18" s="1"/>
  <c r="AX1270" i="18"/>
  <c r="AY1270" i="18"/>
  <c r="BA1270" i="18"/>
  <c r="BB1270" i="18" s="1"/>
  <c r="AX1271" i="18"/>
  <c r="AY1271" i="18"/>
  <c r="BA1271" i="18"/>
  <c r="BB1271" i="18" s="1"/>
  <c r="AX1272" i="18"/>
  <c r="AY1272" i="18"/>
  <c r="BA1272" i="18"/>
  <c r="BB1272" i="18" s="1"/>
  <c r="AX1273" i="18"/>
  <c r="AY1273" i="18"/>
  <c r="AZ1273" i="18" s="1"/>
  <c r="BA1273" i="18"/>
  <c r="BB1273" i="18" s="1"/>
  <c r="AX1274" i="18"/>
  <c r="AY1274" i="18"/>
  <c r="BA1274" i="18"/>
  <c r="BB1274" i="18" s="1"/>
  <c r="AX1275" i="18"/>
  <c r="AY1275" i="18"/>
  <c r="BA1275" i="18"/>
  <c r="BB1275" i="18" s="1"/>
  <c r="AX1276" i="18"/>
  <c r="AY1276" i="18"/>
  <c r="BA1276" i="18"/>
  <c r="BB1276" i="18" s="1"/>
  <c r="AX1277" i="18"/>
  <c r="AY1277" i="18"/>
  <c r="BA1277" i="18"/>
  <c r="BB1277" i="18" s="1"/>
  <c r="AX1278" i="18"/>
  <c r="AY1278" i="18"/>
  <c r="BA1278" i="18"/>
  <c r="BB1278" i="18" s="1"/>
  <c r="AX1279" i="18"/>
  <c r="AY1279" i="18"/>
  <c r="BA1279" i="18"/>
  <c r="BB1279" i="18" s="1"/>
  <c r="AX1280" i="18"/>
  <c r="AY1280" i="18"/>
  <c r="BA1280" i="18"/>
  <c r="BB1280" i="18" s="1"/>
  <c r="AX1281" i="18"/>
  <c r="AY1281" i="18"/>
  <c r="BA1281" i="18"/>
  <c r="BB1281" i="18" s="1"/>
  <c r="AX1282" i="18"/>
  <c r="AY1282" i="18"/>
  <c r="BA1282" i="18"/>
  <c r="BB1282" i="18" s="1"/>
  <c r="AX1283" i="18"/>
  <c r="AY1283" i="18"/>
  <c r="BA1283" i="18"/>
  <c r="BB1283" i="18" s="1"/>
  <c r="AX1284" i="18"/>
  <c r="AY1284" i="18"/>
  <c r="BA1284" i="18"/>
  <c r="BB1284" i="18" s="1"/>
  <c r="AX1285" i="18"/>
  <c r="AY1285" i="18"/>
  <c r="BA1285" i="18"/>
  <c r="BB1285" i="18" s="1"/>
  <c r="AX1286" i="18"/>
  <c r="AY1286" i="18"/>
  <c r="BA1286" i="18"/>
  <c r="BB1286" i="18" s="1"/>
  <c r="AX1287" i="18"/>
  <c r="AY1287" i="18"/>
  <c r="BA1287" i="18"/>
  <c r="BB1287" i="18" s="1"/>
  <c r="AX1288" i="18"/>
  <c r="AY1288" i="18"/>
  <c r="BA1288" i="18"/>
  <c r="BB1288" i="18" s="1"/>
  <c r="AX1289" i="18"/>
  <c r="AY1289" i="18"/>
  <c r="BA1289" i="18"/>
  <c r="BB1289" i="18" s="1"/>
  <c r="AX1290" i="18"/>
  <c r="AY1290" i="18"/>
  <c r="BA1290" i="18"/>
  <c r="BB1290" i="18" s="1"/>
  <c r="AX1291" i="18"/>
  <c r="AY1291" i="18"/>
  <c r="BA1291" i="18"/>
  <c r="BB1291" i="18" s="1"/>
  <c r="AX1292" i="18"/>
  <c r="AY1292" i="18"/>
  <c r="BA1292" i="18"/>
  <c r="BB1292" i="18" s="1"/>
  <c r="AX1293" i="18"/>
  <c r="AY1293" i="18"/>
  <c r="BA1293" i="18"/>
  <c r="BB1293" i="18" s="1"/>
  <c r="AX1294" i="18"/>
  <c r="AY1294" i="18"/>
  <c r="BA1294" i="18"/>
  <c r="BB1294" i="18" s="1"/>
  <c r="AX1295" i="18"/>
  <c r="AY1295" i="18"/>
  <c r="BA1295" i="18"/>
  <c r="BB1295" i="18"/>
  <c r="AX1296" i="18"/>
  <c r="AY1296" i="18"/>
  <c r="BA1296" i="18"/>
  <c r="BB1296" i="18" s="1"/>
  <c r="AX1297" i="18"/>
  <c r="AY1297" i="18"/>
  <c r="BA1297" i="18"/>
  <c r="BB1297" i="18" s="1"/>
  <c r="AX1298" i="18"/>
  <c r="AY1298" i="18"/>
  <c r="BA1298" i="18"/>
  <c r="BB1298" i="18" s="1"/>
  <c r="AX1299" i="18"/>
  <c r="AY1299" i="18"/>
  <c r="BA1299" i="18"/>
  <c r="BB1299" i="18" s="1"/>
  <c r="AX1300" i="18"/>
  <c r="AY1300" i="18"/>
  <c r="BA1300" i="18"/>
  <c r="BB1300" i="18" s="1"/>
  <c r="AX1301" i="18"/>
  <c r="AY1301" i="18"/>
  <c r="BA1301" i="18"/>
  <c r="BB1301" i="18" s="1"/>
  <c r="AX1302" i="18"/>
  <c r="AY1302" i="18"/>
  <c r="BA1302" i="18"/>
  <c r="BB1302" i="18" s="1"/>
  <c r="AX1303" i="18"/>
  <c r="AY1303" i="18"/>
  <c r="BA1303" i="18"/>
  <c r="BB1303" i="18" s="1"/>
  <c r="AX1304" i="18"/>
  <c r="AY1304" i="18"/>
  <c r="BA1304" i="18"/>
  <c r="BB1304" i="18" s="1"/>
  <c r="AX1305" i="18"/>
  <c r="AY1305" i="18"/>
  <c r="AZ1305" i="18" s="1"/>
  <c r="BA1305" i="18"/>
  <c r="BB1305" i="18" s="1"/>
  <c r="AX1306" i="18"/>
  <c r="AY1306" i="18"/>
  <c r="BA1306" i="18"/>
  <c r="BB1306" i="18" s="1"/>
  <c r="AX1307" i="18"/>
  <c r="AY1307" i="18"/>
  <c r="BA1307" i="18"/>
  <c r="BB1307" i="18" s="1"/>
  <c r="AX1308" i="18"/>
  <c r="AY1308" i="18"/>
  <c r="BA1308" i="18"/>
  <c r="BB1308" i="18" s="1"/>
  <c r="AX1309" i="18"/>
  <c r="AY1309" i="18"/>
  <c r="BA1309" i="18"/>
  <c r="BB1309" i="18" s="1"/>
  <c r="AX1310" i="18"/>
  <c r="AY1310" i="18"/>
  <c r="BA1310" i="18"/>
  <c r="BB1310" i="18" s="1"/>
  <c r="AX1311" i="18"/>
  <c r="AY1311" i="18"/>
  <c r="BA1311" i="18"/>
  <c r="BB1311" i="18"/>
  <c r="AX1312" i="18"/>
  <c r="AY1312" i="18"/>
  <c r="BA1312" i="18"/>
  <c r="BB1312" i="18" s="1"/>
  <c r="AX1313" i="18"/>
  <c r="AY1313" i="18"/>
  <c r="BA1313" i="18"/>
  <c r="BB1313" i="18" s="1"/>
  <c r="AX1314" i="18"/>
  <c r="AY1314" i="18"/>
  <c r="BA1314" i="18"/>
  <c r="BB1314" i="18" s="1"/>
  <c r="AX1315" i="18"/>
  <c r="AY1315" i="18"/>
  <c r="BA1315" i="18"/>
  <c r="BB1315" i="18" s="1"/>
  <c r="AX1316" i="18"/>
  <c r="AY1316" i="18"/>
  <c r="BA1316" i="18"/>
  <c r="BB1316" i="18" s="1"/>
  <c r="AX1317" i="18"/>
  <c r="AY1317" i="18"/>
  <c r="BA1317" i="18"/>
  <c r="BB1317" i="18" s="1"/>
  <c r="AX1318" i="18"/>
  <c r="AY1318" i="18"/>
  <c r="BA1318" i="18"/>
  <c r="BB1318" i="18" s="1"/>
  <c r="AX1319" i="18"/>
  <c r="AY1319" i="18"/>
  <c r="BA1319" i="18"/>
  <c r="BB1319" i="18" s="1"/>
  <c r="AX1320" i="18"/>
  <c r="AY1320" i="18"/>
  <c r="BA1320" i="18"/>
  <c r="BB1320" i="18" s="1"/>
  <c r="AX1321" i="18"/>
  <c r="AY1321" i="18"/>
  <c r="BA1321" i="18"/>
  <c r="BB1321" i="18" s="1"/>
  <c r="AX1322" i="18"/>
  <c r="AY1322" i="18"/>
  <c r="BA1322" i="18"/>
  <c r="BB1322" i="18" s="1"/>
  <c r="AX1323" i="18"/>
  <c r="AY1323" i="18"/>
  <c r="BA1323" i="18"/>
  <c r="BB1323" i="18" s="1"/>
  <c r="AX1324" i="18"/>
  <c r="AY1324" i="18"/>
  <c r="BA1324" i="18"/>
  <c r="BB1324" i="18" s="1"/>
  <c r="AX1325" i="18"/>
  <c r="AY1325" i="18"/>
  <c r="BA1325" i="18"/>
  <c r="BB1325" i="18" s="1"/>
  <c r="AX1326" i="18"/>
  <c r="AY1326" i="18"/>
  <c r="BA1326" i="18"/>
  <c r="BB1326" i="18" s="1"/>
  <c r="AX1327" i="18"/>
  <c r="AY1327" i="18"/>
  <c r="BA1327" i="18"/>
  <c r="BB1327" i="18" s="1"/>
  <c r="AX1328" i="18"/>
  <c r="AY1328" i="18"/>
  <c r="BA1328" i="18"/>
  <c r="BB1328" i="18" s="1"/>
  <c r="AX1329" i="18"/>
  <c r="AY1329" i="18"/>
  <c r="BA1329" i="18"/>
  <c r="BB1329" i="18" s="1"/>
  <c r="AX1330" i="18"/>
  <c r="AY1330" i="18"/>
  <c r="BA1330" i="18"/>
  <c r="BB1330" i="18" s="1"/>
  <c r="AX1331" i="18"/>
  <c r="AY1331" i="18"/>
  <c r="BA1331" i="18"/>
  <c r="BB1331" i="18" s="1"/>
  <c r="AX1332" i="18"/>
  <c r="AY1332" i="18"/>
  <c r="BA1332" i="18"/>
  <c r="BB1332" i="18" s="1"/>
  <c r="AX1333" i="18"/>
  <c r="AY1333" i="18"/>
  <c r="BA1333" i="18"/>
  <c r="BB1333" i="18" s="1"/>
  <c r="AX1334" i="18"/>
  <c r="AY1334" i="18"/>
  <c r="BA1334" i="18"/>
  <c r="BB1334" i="18" s="1"/>
  <c r="AX1335" i="18"/>
  <c r="AY1335" i="18"/>
  <c r="BA1335" i="18"/>
  <c r="BB1335" i="18" s="1"/>
  <c r="AX1336" i="18"/>
  <c r="AY1336" i="18"/>
  <c r="BA1336" i="18"/>
  <c r="BB1336" i="18" s="1"/>
  <c r="AX1337" i="18"/>
  <c r="AY1337" i="18"/>
  <c r="BA1337" i="18"/>
  <c r="BB1337" i="18" s="1"/>
  <c r="AX1338" i="18"/>
  <c r="AY1338" i="18"/>
  <c r="BA1338" i="18"/>
  <c r="BB1338" i="18" s="1"/>
  <c r="AX1339" i="18"/>
  <c r="AY1339" i="18"/>
  <c r="BA1339" i="18"/>
  <c r="BB1339" i="18" s="1"/>
  <c r="AX1340" i="18"/>
  <c r="AY1340" i="18"/>
  <c r="BA1340" i="18"/>
  <c r="BB1340" i="18" s="1"/>
  <c r="AX1341" i="18"/>
  <c r="AY1341" i="18"/>
  <c r="BA1341" i="18"/>
  <c r="BB1341" i="18" s="1"/>
  <c r="AX1342" i="18"/>
  <c r="AY1342" i="18"/>
  <c r="BA1342" i="18"/>
  <c r="BB1342" i="18" s="1"/>
  <c r="AX1343" i="18"/>
  <c r="AY1343" i="18"/>
  <c r="BA1343" i="18"/>
  <c r="BB1343" i="18" s="1"/>
  <c r="AX1344" i="18"/>
  <c r="AY1344" i="18"/>
  <c r="BA1344" i="18"/>
  <c r="BB1344" i="18" s="1"/>
  <c r="AX1345" i="18"/>
  <c r="AY1345" i="18"/>
  <c r="BA1345" i="18"/>
  <c r="BB1345" i="18"/>
  <c r="AX1346" i="18"/>
  <c r="AY1346" i="18"/>
  <c r="BA1346" i="18"/>
  <c r="BB1346" i="18" s="1"/>
  <c r="AX1347" i="18"/>
  <c r="AY1347" i="18"/>
  <c r="BA1347" i="18"/>
  <c r="BB1347" i="18" s="1"/>
  <c r="AX1348" i="18"/>
  <c r="AY1348" i="18"/>
  <c r="BA1348" i="18"/>
  <c r="BB1348" i="18" s="1"/>
  <c r="AX1349" i="18"/>
  <c r="AY1349" i="18"/>
  <c r="BA1349" i="18"/>
  <c r="BB1349" i="18" s="1"/>
  <c r="AX1350" i="18"/>
  <c r="AY1350" i="18"/>
  <c r="BA1350" i="18"/>
  <c r="BB1350" i="18" s="1"/>
  <c r="AX1351" i="18"/>
  <c r="AY1351" i="18"/>
  <c r="BA1351" i="18"/>
  <c r="BB1351" i="18" s="1"/>
  <c r="AX1352" i="18"/>
  <c r="AY1352" i="18"/>
  <c r="BA1352" i="18"/>
  <c r="BB1352" i="18" s="1"/>
  <c r="AX1353" i="18"/>
  <c r="AY1353" i="18"/>
  <c r="BA1353" i="18"/>
  <c r="BB1353" i="18" s="1"/>
  <c r="AX1354" i="18"/>
  <c r="AY1354" i="18"/>
  <c r="BA1354" i="18"/>
  <c r="BB1354" i="18" s="1"/>
  <c r="AX1355" i="18"/>
  <c r="AY1355" i="18"/>
  <c r="BA1355" i="18"/>
  <c r="BB1355" i="18" s="1"/>
  <c r="AX1356" i="18"/>
  <c r="AY1356" i="18"/>
  <c r="BA1356" i="18"/>
  <c r="BB1356" i="18" s="1"/>
  <c r="AX1357" i="18"/>
  <c r="AY1357" i="18"/>
  <c r="BA1357" i="18"/>
  <c r="BB1357" i="18" s="1"/>
  <c r="AX1358" i="18"/>
  <c r="AY1358" i="18"/>
  <c r="BA1358" i="18"/>
  <c r="BB1358" i="18" s="1"/>
  <c r="AX1359" i="18"/>
  <c r="AY1359" i="18"/>
  <c r="BA1359" i="18"/>
  <c r="BB1359" i="18" s="1"/>
  <c r="AX1360" i="18"/>
  <c r="AY1360" i="18"/>
  <c r="BA1360" i="18"/>
  <c r="BB1360" i="18" s="1"/>
  <c r="AX1361" i="18"/>
  <c r="AY1361" i="18"/>
  <c r="BA1361" i="18"/>
  <c r="BB1361" i="18" s="1"/>
  <c r="AX1362" i="18"/>
  <c r="AY1362" i="18"/>
  <c r="BA1362" i="18"/>
  <c r="BB1362" i="18" s="1"/>
  <c r="AX1363" i="18"/>
  <c r="AY1363" i="18"/>
  <c r="BA1363" i="18"/>
  <c r="BB1363" i="18" s="1"/>
  <c r="AX1364" i="18"/>
  <c r="AY1364" i="18"/>
  <c r="BA1364" i="18"/>
  <c r="BB1364" i="18" s="1"/>
  <c r="AX1365" i="18"/>
  <c r="AY1365" i="18"/>
  <c r="BA1365" i="18"/>
  <c r="BB1365" i="18" s="1"/>
  <c r="AX1366" i="18"/>
  <c r="AY1366" i="18"/>
  <c r="BA1366" i="18"/>
  <c r="BB1366" i="18" s="1"/>
  <c r="AX1367" i="18"/>
  <c r="AY1367" i="18"/>
  <c r="BA1367" i="18"/>
  <c r="BB1367" i="18" s="1"/>
  <c r="AX1368" i="18"/>
  <c r="AY1368" i="18"/>
  <c r="BA1368" i="18"/>
  <c r="BB1368" i="18" s="1"/>
  <c r="AX1369" i="18"/>
  <c r="AY1369" i="18"/>
  <c r="BA1369" i="18"/>
  <c r="BB1369" i="18" s="1"/>
  <c r="AX1370" i="18"/>
  <c r="AY1370" i="18"/>
  <c r="BA1370" i="18"/>
  <c r="BB1370" i="18" s="1"/>
  <c r="AX1371" i="18"/>
  <c r="AY1371" i="18"/>
  <c r="BA1371" i="18"/>
  <c r="BB1371" i="18" s="1"/>
  <c r="AX1372" i="18"/>
  <c r="AY1372" i="18"/>
  <c r="BA1372" i="18"/>
  <c r="BB1372" i="18" s="1"/>
  <c r="AX1373" i="18"/>
  <c r="AY1373" i="18"/>
  <c r="BA1373" i="18"/>
  <c r="BB1373" i="18" s="1"/>
  <c r="AX1374" i="18"/>
  <c r="AY1374" i="18"/>
  <c r="AZ1374" i="18" s="1"/>
  <c r="BA1374" i="18"/>
  <c r="BB1374" i="18" s="1"/>
  <c r="AX1375" i="18"/>
  <c r="AY1375" i="18"/>
  <c r="BA1375" i="18"/>
  <c r="BB1375" i="18" s="1"/>
  <c r="AX1376" i="18"/>
  <c r="AY1376" i="18"/>
  <c r="BA1376" i="18"/>
  <c r="BB1376" i="18" s="1"/>
  <c r="AX1377" i="18"/>
  <c r="AY1377" i="18"/>
  <c r="BA1377" i="18"/>
  <c r="BB1377" i="18" s="1"/>
  <c r="AX1378" i="18"/>
  <c r="AY1378" i="18"/>
  <c r="BA1378" i="18"/>
  <c r="BB1378" i="18" s="1"/>
  <c r="AX1379" i="18"/>
  <c r="AY1379" i="18"/>
  <c r="BA1379" i="18"/>
  <c r="BB1379" i="18" s="1"/>
  <c r="AX1380" i="18"/>
  <c r="AY1380" i="18"/>
  <c r="BA1380" i="18"/>
  <c r="BB1380" i="18" s="1"/>
  <c r="AX1381" i="18"/>
  <c r="AY1381" i="18"/>
  <c r="BA1381" i="18"/>
  <c r="BB1381" i="18" s="1"/>
  <c r="AX1382" i="18"/>
  <c r="AY1382" i="18"/>
  <c r="BA1382" i="18"/>
  <c r="BB1382" i="18" s="1"/>
  <c r="AX1383" i="18"/>
  <c r="AY1383" i="18"/>
  <c r="BA1383" i="18"/>
  <c r="BB1383" i="18" s="1"/>
  <c r="AX1384" i="18"/>
  <c r="AY1384" i="18"/>
  <c r="BA1384" i="18"/>
  <c r="BB1384" i="18" s="1"/>
  <c r="AX1385" i="18"/>
  <c r="AY1385" i="18"/>
  <c r="BA1385" i="18"/>
  <c r="BB1385" i="18" s="1"/>
  <c r="AX1386" i="18"/>
  <c r="AY1386" i="18"/>
  <c r="BA1386" i="18"/>
  <c r="BB1386" i="18" s="1"/>
  <c r="AX1387" i="18"/>
  <c r="AY1387" i="18"/>
  <c r="BA1387" i="18"/>
  <c r="BB1387" i="18" s="1"/>
  <c r="AX1388" i="18"/>
  <c r="AY1388" i="18"/>
  <c r="BA1388" i="18"/>
  <c r="BB1388" i="18" s="1"/>
  <c r="AX1389" i="18"/>
  <c r="AY1389" i="18"/>
  <c r="BA1389" i="18"/>
  <c r="BB1389" i="18" s="1"/>
  <c r="AX1390" i="18"/>
  <c r="AY1390" i="18"/>
  <c r="BA1390" i="18"/>
  <c r="BB1390" i="18" s="1"/>
  <c r="AX1391" i="18"/>
  <c r="AY1391" i="18"/>
  <c r="BA1391" i="18"/>
  <c r="BB1391" i="18" s="1"/>
  <c r="AX1392" i="18"/>
  <c r="AY1392" i="18"/>
  <c r="BA1392" i="18"/>
  <c r="BB1392" i="18" s="1"/>
  <c r="AX1393" i="18"/>
  <c r="AY1393" i="18"/>
  <c r="BA1393" i="18"/>
  <c r="BB1393" i="18" s="1"/>
  <c r="AX1394" i="18"/>
  <c r="AY1394" i="18"/>
  <c r="BA1394" i="18"/>
  <c r="BB1394" i="18" s="1"/>
  <c r="AX1395" i="18"/>
  <c r="AY1395" i="18"/>
  <c r="BA1395" i="18"/>
  <c r="BB1395" i="18" s="1"/>
  <c r="AX1396" i="18"/>
  <c r="AY1396" i="18"/>
  <c r="BA1396" i="18"/>
  <c r="BB1396" i="18" s="1"/>
  <c r="AX1397" i="18"/>
  <c r="AY1397" i="18"/>
  <c r="BA1397" i="18"/>
  <c r="BB1397" i="18" s="1"/>
  <c r="AX1398" i="18"/>
  <c r="AY1398" i="18"/>
  <c r="BA1398" i="18"/>
  <c r="BB1398" i="18" s="1"/>
  <c r="AX1399" i="18"/>
  <c r="AY1399" i="18"/>
  <c r="BA1399" i="18"/>
  <c r="BB1399" i="18" s="1"/>
  <c r="AX1400" i="18"/>
  <c r="AY1400" i="18"/>
  <c r="BA1400" i="18"/>
  <c r="BB1400" i="18" s="1"/>
  <c r="AX1401" i="18"/>
  <c r="AY1401" i="18"/>
  <c r="BA1401" i="18"/>
  <c r="BB1401" i="18" s="1"/>
  <c r="AX1402" i="18"/>
  <c r="AY1402" i="18"/>
  <c r="AZ1402" i="18" s="1"/>
  <c r="BA1402" i="18"/>
  <c r="BB1402" i="18" s="1"/>
  <c r="AX1403" i="18"/>
  <c r="AY1403" i="18"/>
  <c r="BA1403" i="18"/>
  <c r="BB1403" i="18" s="1"/>
  <c r="AX1404" i="18"/>
  <c r="AY1404" i="18"/>
  <c r="BA1404" i="18"/>
  <c r="BB1404" i="18"/>
  <c r="AX1405" i="18"/>
  <c r="AY1405" i="18"/>
  <c r="BA1405" i="18"/>
  <c r="BB1405" i="18" s="1"/>
  <c r="AX1406" i="18"/>
  <c r="AY1406" i="18"/>
  <c r="BA1406" i="18"/>
  <c r="BB1406" i="18" s="1"/>
  <c r="AX1407" i="18"/>
  <c r="AY1407" i="18"/>
  <c r="BA1407" i="18"/>
  <c r="BB1407" i="18" s="1"/>
  <c r="AX1408" i="18"/>
  <c r="AY1408" i="18"/>
  <c r="BA1408" i="18"/>
  <c r="BB1408" i="18" s="1"/>
  <c r="AX1409" i="18"/>
  <c r="AY1409" i="18"/>
  <c r="BA1409" i="18"/>
  <c r="BB1409" i="18" s="1"/>
  <c r="AX1410" i="18"/>
  <c r="AY1410" i="18"/>
  <c r="BA1410" i="18"/>
  <c r="BB1410" i="18" s="1"/>
  <c r="AX1411" i="18"/>
  <c r="AY1411" i="18"/>
  <c r="BA1411" i="18"/>
  <c r="BB1411" i="18" s="1"/>
  <c r="AX1412" i="18"/>
  <c r="AY1412" i="18"/>
  <c r="BA1412" i="18"/>
  <c r="BB1412" i="18" s="1"/>
  <c r="AX1413" i="18"/>
  <c r="AY1413" i="18"/>
  <c r="BA1413" i="18"/>
  <c r="BB1413" i="18" s="1"/>
  <c r="AX1414" i="18"/>
  <c r="AY1414" i="18"/>
  <c r="BA1414" i="18"/>
  <c r="BB1414" i="18" s="1"/>
  <c r="AX1415" i="18"/>
  <c r="AY1415" i="18"/>
  <c r="BA1415" i="18"/>
  <c r="BB1415" i="18" s="1"/>
  <c r="AX1416" i="18"/>
  <c r="AY1416" i="18"/>
  <c r="BA1416" i="18"/>
  <c r="BB1416" i="18" s="1"/>
  <c r="AX1417" i="18"/>
  <c r="AY1417" i="18"/>
  <c r="BA1417" i="18"/>
  <c r="BB1417" i="18" s="1"/>
  <c r="AX1418" i="18"/>
  <c r="AY1418" i="18"/>
  <c r="AZ1418" i="18" s="1"/>
  <c r="BA1418" i="18"/>
  <c r="BB1418" i="18" s="1"/>
  <c r="AX1419" i="18"/>
  <c r="AY1419" i="18"/>
  <c r="BA1419" i="18"/>
  <c r="BB1419" i="18" s="1"/>
  <c r="AX1420" i="18"/>
  <c r="AY1420" i="18"/>
  <c r="BA1420" i="18"/>
  <c r="BB1420" i="18" s="1"/>
  <c r="AX1421" i="18"/>
  <c r="AY1421" i="18"/>
  <c r="BA1421" i="18"/>
  <c r="BB1421" i="18" s="1"/>
  <c r="AX1422" i="18"/>
  <c r="AY1422" i="18"/>
  <c r="BA1422" i="18"/>
  <c r="BB1422" i="18" s="1"/>
  <c r="AX1423" i="18"/>
  <c r="AY1423" i="18"/>
  <c r="BA1423" i="18"/>
  <c r="BB1423" i="18" s="1"/>
  <c r="AX1424" i="18"/>
  <c r="AY1424" i="18"/>
  <c r="BA1424" i="18"/>
  <c r="BB1424" i="18" s="1"/>
  <c r="AX1425" i="18"/>
  <c r="AY1425" i="18"/>
  <c r="BA1425" i="18"/>
  <c r="BB1425" i="18" s="1"/>
  <c r="AX1426" i="18"/>
  <c r="AY1426" i="18"/>
  <c r="BA1426" i="18"/>
  <c r="BB1426" i="18" s="1"/>
  <c r="AX1427" i="18"/>
  <c r="AY1427" i="18"/>
  <c r="BA1427" i="18"/>
  <c r="BB1427" i="18" s="1"/>
  <c r="AX1428" i="18"/>
  <c r="AY1428" i="18"/>
  <c r="BA1428" i="18"/>
  <c r="BB1428" i="18" s="1"/>
  <c r="AX1429" i="18"/>
  <c r="AY1429" i="18"/>
  <c r="BA1429" i="18"/>
  <c r="BB1429" i="18" s="1"/>
  <c r="AX1430" i="18"/>
  <c r="AY1430" i="18"/>
  <c r="BA1430" i="18"/>
  <c r="BB1430" i="18" s="1"/>
  <c r="AX1431" i="18"/>
  <c r="AY1431" i="18"/>
  <c r="BA1431" i="18"/>
  <c r="BB1431" i="18" s="1"/>
  <c r="AX1432" i="18"/>
  <c r="AY1432" i="18"/>
  <c r="BA1432" i="18"/>
  <c r="BB1432" i="18" s="1"/>
  <c r="AX1433" i="18"/>
  <c r="AZ1433" i="18" s="1"/>
  <c r="AY1433" i="18"/>
  <c r="BA1433" i="18"/>
  <c r="BB1433" i="18" s="1"/>
  <c r="AX1434" i="18"/>
  <c r="AY1434" i="18"/>
  <c r="BA1434" i="18"/>
  <c r="BB1434" i="18" s="1"/>
  <c r="AX1435" i="18"/>
  <c r="AY1435" i="18"/>
  <c r="AZ1435" i="18" s="1"/>
  <c r="BA1435" i="18"/>
  <c r="BB1435" i="18" s="1"/>
  <c r="AX1436" i="18"/>
  <c r="AY1436" i="18"/>
  <c r="BA1436" i="18"/>
  <c r="BB1436" i="18" s="1"/>
  <c r="AX1437" i="18"/>
  <c r="AY1437" i="18"/>
  <c r="AZ1437" i="18" s="1"/>
  <c r="BA1437" i="18"/>
  <c r="BB1437" i="18" s="1"/>
  <c r="AX1438" i="18"/>
  <c r="AY1438" i="18"/>
  <c r="BA1438" i="18"/>
  <c r="BB1438" i="18" s="1"/>
  <c r="AX1439" i="18"/>
  <c r="AY1439" i="18"/>
  <c r="BA1439" i="18"/>
  <c r="BB1439" i="18" s="1"/>
  <c r="AX1440" i="18"/>
  <c r="AY1440" i="18"/>
  <c r="BA1440" i="18"/>
  <c r="BB1440" i="18" s="1"/>
  <c r="AX1441" i="18"/>
  <c r="AY1441" i="18"/>
  <c r="AZ1441" i="18" s="1"/>
  <c r="BA1441" i="18"/>
  <c r="BB1441" i="18" s="1"/>
  <c r="AX1442" i="18"/>
  <c r="AY1442" i="18"/>
  <c r="BA1442" i="18"/>
  <c r="BB1442" i="18" s="1"/>
  <c r="AX1443" i="18"/>
  <c r="AY1443" i="18"/>
  <c r="BA1443" i="18"/>
  <c r="BB1443" i="18" s="1"/>
  <c r="AX1444" i="18"/>
  <c r="AY1444" i="18"/>
  <c r="BA1444" i="18"/>
  <c r="BB1444" i="18" s="1"/>
  <c r="AX1445" i="18"/>
  <c r="AY1445" i="18"/>
  <c r="AZ1445" i="18" s="1"/>
  <c r="BA1445" i="18"/>
  <c r="BB1445" i="18" s="1"/>
  <c r="AX1446" i="18"/>
  <c r="AY1446" i="18"/>
  <c r="BA1446" i="18"/>
  <c r="BB1446" i="18" s="1"/>
  <c r="AX1447" i="18"/>
  <c r="AY1447" i="18"/>
  <c r="BA1447" i="18"/>
  <c r="BB1447" i="18" s="1"/>
  <c r="AX1448" i="18"/>
  <c r="AY1448" i="18"/>
  <c r="BA1448" i="18"/>
  <c r="BB1448" i="18" s="1"/>
  <c r="AX1449" i="18"/>
  <c r="AY1449" i="18"/>
  <c r="AZ1449" i="18" s="1"/>
  <c r="BA1449" i="18"/>
  <c r="BB1449" i="18" s="1"/>
  <c r="AX1450" i="18"/>
  <c r="AY1450" i="18"/>
  <c r="AZ1450" i="18" s="1"/>
  <c r="BA1450" i="18"/>
  <c r="BB1450" i="18" s="1"/>
  <c r="AX1451" i="18"/>
  <c r="AY1451" i="18"/>
  <c r="BA1451" i="18"/>
  <c r="BB1451" i="18" s="1"/>
  <c r="AX1452" i="18"/>
  <c r="AY1452" i="18"/>
  <c r="BA1452" i="18"/>
  <c r="BB1452" i="18" s="1"/>
  <c r="AX1453" i="18"/>
  <c r="AZ1453" i="18" s="1"/>
  <c r="AY1453" i="18"/>
  <c r="BA1453" i="18"/>
  <c r="BB1453" i="18" s="1"/>
  <c r="AX1454" i="18"/>
  <c r="AZ1454" i="18" s="1"/>
  <c r="AY1454" i="18"/>
  <c r="BA1454" i="18"/>
  <c r="BB1454" i="18" s="1"/>
  <c r="AX1455" i="18"/>
  <c r="AY1455" i="18"/>
  <c r="BA1455" i="18"/>
  <c r="BB1455" i="18" s="1"/>
  <c r="AX1456" i="18"/>
  <c r="AY1456" i="18"/>
  <c r="BA1456" i="18"/>
  <c r="BB1456" i="18" s="1"/>
  <c r="AX1457" i="18"/>
  <c r="AY1457" i="18"/>
  <c r="BA1457" i="18"/>
  <c r="BB1457" i="18" s="1"/>
  <c r="AX1458" i="18"/>
  <c r="AY1458" i="18"/>
  <c r="BA1458" i="18"/>
  <c r="BB1458" i="18"/>
  <c r="AX1459" i="18"/>
  <c r="AY1459" i="18"/>
  <c r="BA1459" i="18"/>
  <c r="BB1459" i="18"/>
  <c r="AX1460" i="18"/>
  <c r="AY1460" i="18"/>
  <c r="BA1460" i="18"/>
  <c r="BB1460" i="18"/>
  <c r="AX1461" i="18"/>
  <c r="AY1461" i="18"/>
  <c r="BA1461" i="18"/>
  <c r="BB1461" i="18" s="1"/>
  <c r="AX1462" i="18"/>
  <c r="AY1462" i="18"/>
  <c r="BA1462" i="18"/>
  <c r="BB1462" i="18" s="1"/>
  <c r="AX1463" i="18"/>
  <c r="AY1463" i="18"/>
  <c r="BA1463" i="18"/>
  <c r="BB1463" i="18" s="1"/>
  <c r="AX1464" i="18"/>
  <c r="AY1464" i="18"/>
  <c r="BA1464" i="18"/>
  <c r="BB1464" i="18" s="1"/>
  <c r="AX1465" i="18"/>
  <c r="AZ1465" i="18" s="1"/>
  <c r="AY1465" i="18"/>
  <c r="BA1465" i="18"/>
  <c r="BB1465" i="18" s="1"/>
  <c r="AX1466" i="18"/>
  <c r="AZ1466" i="18" s="1"/>
  <c r="AY1466" i="18"/>
  <c r="BA1466" i="18"/>
  <c r="BB1466" i="18"/>
  <c r="AX1467" i="18"/>
  <c r="AY1467" i="18"/>
  <c r="AZ1467" i="18" s="1"/>
  <c r="BA1467" i="18"/>
  <c r="BB1467" i="18"/>
  <c r="AX1468" i="18"/>
  <c r="AY1468" i="18"/>
  <c r="BA1468" i="18"/>
  <c r="BB1468" i="18"/>
  <c r="AX1469" i="18"/>
  <c r="AY1469" i="18"/>
  <c r="AZ1469" i="18" s="1"/>
  <c r="BA1469" i="18"/>
  <c r="BB1469" i="18" s="1"/>
  <c r="AX1470" i="18"/>
  <c r="AY1470" i="18"/>
  <c r="BA1470" i="18"/>
  <c r="BB1470" i="18" s="1"/>
  <c r="AX1471" i="18"/>
  <c r="AY1471" i="18"/>
  <c r="AZ1471" i="18" s="1"/>
  <c r="BA1471" i="18"/>
  <c r="BB1471" i="18" s="1"/>
  <c r="AX1472" i="18"/>
  <c r="AY1472" i="18"/>
  <c r="BA1472" i="18"/>
  <c r="BB1472" i="18" s="1"/>
  <c r="AX1473" i="18"/>
  <c r="AY1473" i="18"/>
  <c r="AZ1473" i="18" s="1"/>
  <c r="BA1473" i="18"/>
  <c r="BB1473" i="18" s="1"/>
  <c r="AX1474" i="18"/>
  <c r="AY1474" i="18"/>
  <c r="AZ1474" i="18" s="1"/>
  <c r="BA1474" i="18"/>
  <c r="BB1474" i="18" s="1"/>
  <c r="AX1475" i="18"/>
  <c r="AY1475" i="18"/>
  <c r="AZ1475" i="18" s="1"/>
  <c r="BA1475" i="18"/>
  <c r="BB1475" i="18" s="1"/>
  <c r="AX1476" i="18"/>
  <c r="AY1476" i="18"/>
  <c r="BA1476" i="18"/>
  <c r="BB1476" i="18" s="1"/>
  <c r="AX1477" i="18"/>
  <c r="AY1477" i="18"/>
  <c r="AZ1477" i="18" s="1"/>
  <c r="BA1477" i="18"/>
  <c r="BB1477" i="18" s="1"/>
  <c r="AX1478" i="18"/>
  <c r="AY1478" i="18"/>
  <c r="BA1478" i="18"/>
  <c r="BB1478" i="18" s="1"/>
  <c r="AX1479" i="18"/>
  <c r="AY1479" i="18"/>
  <c r="BA1479" i="18"/>
  <c r="BB1479" i="18" s="1"/>
  <c r="AX1480" i="18"/>
  <c r="AY1480" i="18"/>
  <c r="BA1480" i="18"/>
  <c r="BB1480" i="18" s="1"/>
  <c r="AX1481" i="18"/>
  <c r="AY1481" i="18"/>
  <c r="AZ1481" i="18"/>
  <c r="BA1481" i="18"/>
  <c r="BB1481" i="18" s="1"/>
  <c r="AX1482" i="18"/>
  <c r="AY1482" i="18"/>
  <c r="AZ1482" i="18"/>
  <c r="BA1482" i="18"/>
  <c r="BB1482" i="18" s="1"/>
  <c r="AX1483" i="18"/>
  <c r="AY1483" i="18"/>
  <c r="BA1483" i="18"/>
  <c r="BB1483" i="18" s="1"/>
  <c r="AX1484" i="18"/>
  <c r="AY1484" i="18"/>
  <c r="BA1484" i="18"/>
  <c r="BB1484" i="18" s="1"/>
  <c r="AX1485" i="18"/>
  <c r="AZ1485" i="18" s="1"/>
  <c r="AY1485" i="18"/>
  <c r="BA1485" i="18"/>
  <c r="BB1485" i="18" s="1"/>
  <c r="AX1486" i="18"/>
  <c r="AZ1486" i="18" s="1"/>
  <c r="AY1486" i="18"/>
  <c r="BA1486" i="18"/>
  <c r="BB1486" i="18" s="1"/>
  <c r="AX1487" i="18"/>
  <c r="AY1487" i="18"/>
  <c r="BA1487" i="18"/>
  <c r="BB1487" i="18" s="1"/>
  <c r="AX1488" i="18"/>
  <c r="AY1488" i="18"/>
  <c r="BA1488" i="18"/>
  <c r="BB1488" i="18" s="1"/>
  <c r="AX1489" i="18"/>
  <c r="AZ1489" i="18" s="1"/>
  <c r="AY1489" i="18"/>
  <c r="BA1489" i="18"/>
  <c r="BB1489" i="18" s="1"/>
  <c r="AX1490" i="18"/>
  <c r="AY1490" i="18"/>
  <c r="BA1490" i="18"/>
  <c r="BB1490" i="18"/>
  <c r="AX1491" i="18"/>
  <c r="AY1491" i="18"/>
  <c r="AZ1491" i="18" s="1"/>
  <c r="BA1491" i="18"/>
  <c r="BB1491" i="18"/>
  <c r="AX1492" i="18"/>
  <c r="AY1492" i="18"/>
  <c r="BA1492" i="18"/>
  <c r="BB1492" i="18"/>
  <c r="AX1493" i="18"/>
  <c r="AY1493" i="18"/>
  <c r="AZ1493" i="18" s="1"/>
  <c r="BA1493" i="18"/>
  <c r="BB1493" i="18" s="1"/>
  <c r="AX1494" i="18"/>
  <c r="AY1494" i="18"/>
  <c r="BA1494" i="18"/>
  <c r="BB1494" i="18" s="1"/>
  <c r="AX1495" i="18"/>
  <c r="AY1495" i="18"/>
  <c r="BA1495" i="18"/>
  <c r="BB1495" i="18" s="1"/>
  <c r="AX1496" i="18"/>
  <c r="AZ1496" i="18" s="1"/>
  <c r="AY1496" i="18"/>
  <c r="BA1496" i="18"/>
  <c r="BB1496" i="18" s="1"/>
  <c r="AX1497" i="18"/>
  <c r="AZ1497" i="18" s="1"/>
  <c r="AY1497" i="18"/>
  <c r="BA1497" i="18"/>
  <c r="BB1497" i="18" s="1"/>
  <c r="AX1498" i="18"/>
  <c r="AY1498" i="18"/>
  <c r="BA1498" i="18"/>
  <c r="BB1498" i="18"/>
  <c r="AX1499" i="18"/>
  <c r="AY1499" i="18"/>
  <c r="AZ1499" i="18" s="1"/>
  <c r="BA1499" i="18"/>
  <c r="BB1499" i="18"/>
  <c r="AX1500" i="18"/>
  <c r="AY1500" i="18"/>
  <c r="BA1500" i="18"/>
  <c r="BB1500" i="18"/>
  <c r="AX1501" i="18"/>
  <c r="AY1501" i="18"/>
  <c r="AZ1501" i="18" s="1"/>
  <c r="BA1501" i="18"/>
  <c r="BB1501" i="18" s="1"/>
  <c r="AX1502" i="18"/>
  <c r="AY1502" i="18"/>
  <c r="AZ1502" i="18" s="1"/>
  <c r="BA1502" i="18"/>
  <c r="BB1502" i="18" s="1"/>
  <c r="AX1503" i="18"/>
  <c r="AY1503" i="18"/>
  <c r="AZ1503" i="18" s="1"/>
  <c r="BA1503" i="18"/>
  <c r="BB1503" i="18" s="1"/>
  <c r="AX1504" i="18"/>
  <c r="AZ1504" i="18" s="1"/>
  <c r="AY1504" i="18"/>
  <c r="BA1504" i="18"/>
  <c r="BB1504" i="18" s="1"/>
  <c r="AX1505" i="18"/>
  <c r="AY1505" i="18"/>
  <c r="AZ1505" i="18" s="1"/>
  <c r="BA1505" i="18"/>
  <c r="BB1505" i="18" s="1"/>
  <c r="AX1506" i="18"/>
  <c r="AY1506" i="18"/>
  <c r="BA1506" i="18"/>
  <c r="BB1506" i="18" s="1"/>
  <c r="AX1507" i="18"/>
  <c r="AY1507" i="18"/>
  <c r="BA1507" i="18"/>
  <c r="BB1507" i="18" s="1"/>
  <c r="AX1508" i="18"/>
  <c r="AZ1508" i="18" s="1"/>
  <c r="AY1508" i="18"/>
  <c r="BA1508" i="18"/>
  <c r="BB1508" i="18" s="1"/>
  <c r="AX1509" i="18"/>
  <c r="AY1509" i="18"/>
  <c r="BA1509" i="18"/>
  <c r="BB1509" i="18" s="1"/>
  <c r="AX1510" i="18"/>
  <c r="AY1510" i="18"/>
  <c r="AZ1510" i="18" s="1"/>
  <c r="BA1510" i="18"/>
  <c r="BB1510" i="18"/>
  <c r="AX1511" i="18"/>
  <c r="AY1511" i="18"/>
  <c r="BA1511" i="18"/>
  <c r="BB1511" i="18"/>
  <c r="AX1512" i="18"/>
  <c r="AY1512" i="18"/>
  <c r="BA1512" i="18"/>
  <c r="BB1512" i="18"/>
  <c r="AX1513" i="18"/>
  <c r="AY1513" i="18"/>
  <c r="AZ1513" i="18" s="1"/>
  <c r="BA1513" i="18"/>
  <c r="BB1513" i="18" s="1"/>
  <c r="AX1514" i="18"/>
  <c r="AY1514" i="18"/>
  <c r="BA1514" i="18"/>
  <c r="BB1514" i="18" s="1"/>
  <c r="AX1515" i="18"/>
  <c r="AY1515" i="18"/>
  <c r="BA1515" i="18"/>
  <c r="BB1515" i="18" s="1"/>
  <c r="AX1516" i="18"/>
  <c r="AY1516" i="18"/>
  <c r="BA1516" i="18"/>
  <c r="BB1516" i="18" s="1"/>
  <c r="AX1517" i="18"/>
  <c r="AZ1517" i="18" s="1"/>
  <c r="AY1517" i="18"/>
  <c r="BA1517" i="18"/>
  <c r="BB1517" i="18" s="1"/>
  <c r="AX1518" i="18"/>
  <c r="AY1518" i="18"/>
  <c r="BA1518" i="18"/>
  <c r="BB1518" i="18" s="1"/>
  <c r="AX1519" i="18"/>
  <c r="AY1519" i="18"/>
  <c r="BA1519" i="18"/>
  <c r="BB1519" i="18" s="1"/>
  <c r="AX1520" i="18"/>
  <c r="AY1520" i="18"/>
  <c r="BA1520" i="18"/>
  <c r="BB1520" i="18" s="1"/>
  <c r="AX1521" i="18"/>
  <c r="AY1521" i="18"/>
  <c r="AZ1521" i="18"/>
  <c r="BA1521" i="18"/>
  <c r="BB1521" i="18" s="1"/>
  <c r="AX1522" i="18"/>
  <c r="AY1522" i="18"/>
  <c r="AZ1522" i="18"/>
  <c r="BA1522" i="18"/>
  <c r="BB1522" i="18"/>
  <c r="AX1523" i="18"/>
  <c r="AY1523" i="18"/>
  <c r="AZ1523" i="18" s="1"/>
  <c r="BA1523" i="18"/>
  <c r="BB1523" i="18"/>
  <c r="AX1524" i="18"/>
  <c r="AY1524" i="18"/>
  <c r="BA1524" i="18"/>
  <c r="BB1524" i="18"/>
  <c r="AX1525" i="18"/>
  <c r="AY1525" i="18"/>
  <c r="AZ1525" i="18" s="1"/>
  <c r="BA1525" i="18"/>
  <c r="BB1525" i="18" s="1"/>
  <c r="AX1526" i="18"/>
  <c r="AY1526" i="18"/>
  <c r="AZ1526" i="18" s="1"/>
  <c r="BA1526" i="18"/>
  <c r="BB1526" i="18" s="1"/>
  <c r="AX1527" i="18"/>
  <c r="AY1527" i="18"/>
  <c r="BA1527" i="18"/>
  <c r="BB1527" i="18" s="1"/>
  <c r="AX1528" i="18"/>
  <c r="AY1528" i="18"/>
  <c r="BA1528" i="18"/>
  <c r="BB1528" i="18" s="1"/>
  <c r="AX1529" i="18"/>
  <c r="AY1529" i="18"/>
  <c r="AZ1529" i="18" s="1"/>
  <c r="BA1529" i="18"/>
  <c r="BB1529" i="18" s="1"/>
  <c r="AX1530" i="18"/>
  <c r="AY1530" i="18"/>
  <c r="AZ1530" i="18" s="1"/>
  <c r="BA1530" i="18"/>
  <c r="BB1530" i="18"/>
  <c r="AX1531" i="18"/>
  <c r="AY1531" i="18"/>
  <c r="BA1531" i="18"/>
  <c r="BB1531" i="18"/>
  <c r="AX1532" i="18"/>
  <c r="AY1532" i="18"/>
  <c r="BA1532" i="18"/>
  <c r="BB1532" i="18"/>
  <c r="AX1533" i="18"/>
  <c r="AY1533" i="18"/>
  <c r="BA1533" i="18"/>
  <c r="BB1533" i="18" s="1"/>
  <c r="AX1534" i="18"/>
  <c r="AY1534" i="18"/>
  <c r="AZ1534" i="18" s="1"/>
  <c r="BA1534" i="18"/>
  <c r="BB1534" i="18" s="1"/>
  <c r="AX1535" i="18"/>
  <c r="AY1535" i="18"/>
  <c r="AZ1535" i="18" s="1"/>
  <c r="BA1535" i="18"/>
  <c r="BB1535" i="18" s="1"/>
  <c r="AX1536" i="18"/>
  <c r="AY1536" i="18"/>
  <c r="BA1536" i="18"/>
  <c r="BB1536" i="18" s="1"/>
  <c r="AX1537" i="18"/>
  <c r="AZ1537" i="18" s="1"/>
  <c r="AY1537" i="18"/>
  <c r="BA1537" i="18"/>
  <c r="BB1537" i="18" s="1"/>
  <c r="AX1538" i="18"/>
  <c r="AZ1538" i="18" s="1"/>
  <c r="AY1538" i="18"/>
  <c r="BA1538" i="18"/>
  <c r="BB1538" i="18" s="1"/>
  <c r="AX1539" i="18"/>
  <c r="AY1539" i="18"/>
  <c r="BA1539" i="18"/>
  <c r="BB1539" i="18" s="1"/>
  <c r="AX1540" i="18"/>
  <c r="AY1540" i="18"/>
  <c r="BA1540" i="18"/>
  <c r="BB1540" i="18" s="1"/>
  <c r="AX1541" i="18"/>
  <c r="AY1541" i="18"/>
  <c r="AZ1541" i="18" s="1"/>
  <c r="BA1541" i="18"/>
  <c r="BB1541" i="18" s="1"/>
  <c r="AX1542" i="18"/>
  <c r="AY1542" i="18"/>
  <c r="AZ1542" i="18" s="1"/>
  <c r="BA1542" i="18"/>
  <c r="BB1542" i="18"/>
  <c r="AX1543" i="18"/>
  <c r="AY1543" i="18"/>
  <c r="BA1543" i="18"/>
  <c r="BB1543" i="18"/>
  <c r="AX1544" i="18"/>
  <c r="AY1544" i="18"/>
  <c r="BA1544" i="18"/>
  <c r="BB1544" i="18"/>
  <c r="AX1545" i="18"/>
  <c r="AY1545" i="18"/>
  <c r="AZ1545" i="18"/>
  <c r="BA1545" i="18"/>
  <c r="BB1545" i="18" s="1"/>
  <c r="AX1546" i="18"/>
  <c r="AY1546" i="18"/>
  <c r="AZ1546" i="18"/>
  <c r="BA1546" i="18"/>
  <c r="BB1546" i="18" s="1"/>
  <c r="AX1547" i="18"/>
  <c r="AY1547" i="18"/>
  <c r="AZ1547" i="18" s="1"/>
  <c r="BA1547" i="18"/>
  <c r="BB1547" i="18" s="1"/>
  <c r="AX1548" i="18"/>
  <c r="AY1548" i="18"/>
  <c r="BA1548" i="18"/>
  <c r="BB1548" i="18" s="1"/>
  <c r="AX1549" i="18"/>
  <c r="AY1549" i="18"/>
  <c r="AZ1549" i="18" s="1"/>
  <c r="BA1549" i="18"/>
  <c r="BB1549" i="18" s="1"/>
  <c r="AX1550" i="18"/>
  <c r="AY1550" i="18"/>
  <c r="AZ1550" i="18" s="1"/>
  <c r="BA1550" i="18"/>
  <c r="BB1550" i="18" s="1"/>
  <c r="AX1551" i="18"/>
  <c r="AY1551" i="18"/>
  <c r="AZ1551" i="18" s="1"/>
  <c r="BA1551" i="18"/>
  <c r="BB1551" i="18" s="1"/>
  <c r="AX1552" i="18"/>
  <c r="AY1552" i="18"/>
  <c r="BA1552" i="18"/>
  <c r="BB1552" i="18" s="1"/>
  <c r="AX1553" i="18"/>
  <c r="AY1553" i="18"/>
  <c r="BA1553" i="18"/>
  <c r="BB1553" i="18" s="1"/>
  <c r="AX1554" i="18"/>
  <c r="AZ1554" i="18" s="1"/>
  <c r="AY1554" i="18"/>
  <c r="BA1554" i="18"/>
  <c r="BB1554" i="18"/>
  <c r="AX1555" i="18"/>
  <c r="AY1555" i="18"/>
  <c r="BA1555" i="18"/>
  <c r="BB1555" i="18"/>
  <c r="AX1556" i="18"/>
  <c r="AY1556" i="18"/>
  <c r="BA1556" i="18"/>
  <c r="BB1556" i="18"/>
  <c r="AX1557" i="18"/>
  <c r="AY1557" i="18"/>
  <c r="BA1557" i="18"/>
  <c r="BB1557" i="18" s="1"/>
  <c r="AX1558" i="18"/>
  <c r="AY1558" i="18"/>
  <c r="BA1558" i="18"/>
  <c r="BB1558" i="18"/>
  <c r="AX1559" i="18"/>
  <c r="AY1559" i="18"/>
  <c r="BA1559" i="18"/>
  <c r="BB1559" i="18"/>
  <c r="AX1560" i="18"/>
  <c r="AY1560" i="18"/>
  <c r="BA1560" i="18"/>
  <c r="BB1560" i="18"/>
  <c r="AX1561" i="18"/>
  <c r="AY1561" i="18"/>
  <c r="BA1561" i="18"/>
  <c r="BB1561" i="18" s="1"/>
  <c r="AX1562" i="18"/>
  <c r="AY1562" i="18"/>
  <c r="BA1562" i="18"/>
  <c r="BB1562" i="18" s="1"/>
  <c r="AX1563" i="18"/>
  <c r="AY1563" i="18"/>
  <c r="AZ1563" i="18" s="1"/>
  <c r="BA1563" i="18"/>
  <c r="BB1563" i="18" s="1"/>
  <c r="AX1564" i="18"/>
  <c r="AY1564" i="18"/>
  <c r="BA1564" i="18"/>
  <c r="BB1564" i="18" s="1"/>
  <c r="AX1565" i="18"/>
  <c r="AY1565" i="18"/>
  <c r="AZ1565" i="18"/>
  <c r="BA1565" i="18"/>
  <c r="BB1565" i="18" s="1"/>
  <c r="AX1566" i="18"/>
  <c r="AY1566" i="18"/>
  <c r="AZ1566" i="18"/>
  <c r="BA1566" i="18"/>
  <c r="BB1566" i="18" s="1"/>
  <c r="AX1567" i="18"/>
  <c r="AY1567" i="18"/>
  <c r="AZ1567" i="18" s="1"/>
  <c r="BA1567" i="18"/>
  <c r="BB1567" i="18" s="1"/>
  <c r="AX1568" i="18"/>
  <c r="AY1568" i="18"/>
  <c r="BA1568" i="18"/>
  <c r="BB1568" i="18" s="1"/>
  <c r="AX1569" i="18"/>
  <c r="AY1569" i="18"/>
  <c r="BA1569" i="18"/>
  <c r="BB1569" i="18" s="1"/>
  <c r="AX1570" i="18"/>
  <c r="AY1570" i="18"/>
  <c r="AZ1570" i="18" s="1"/>
  <c r="BA1570" i="18"/>
  <c r="BB1570" i="18"/>
  <c r="AX1571" i="18"/>
  <c r="AY1571" i="18"/>
  <c r="BA1571" i="18"/>
  <c r="BB1571" i="18"/>
  <c r="AX1572" i="18"/>
  <c r="AY1572" i="18"/>
  <c r="BA1572" i="18"/>
  <c r="BB1572" i="18"/>
  <c r="AX1573" i="18"/>
  <c r="AY1573" i="18"/>
  <c r="BA1573" i="18"/>
  <c r="BB1573" i="18" s="1"/>
  <c r="AX1574" i="18"/>
  <c r="AY1574" i="18"/>
  <c r="BA1574" i="18"/>
  <c r="BB1574" i="18" s="1"/>
  <c r="AX1575" i="18"/>
  <c r="AY1575" i="18"/>
  <c r="AZ1575" i="18" s="1"/>
  <c r="BA1575" i="18"/>
  <c r="BB1575" i="18" s="1"/>
  <c r="AX1576" i="18"/>
  <c r="AY1576" i="18"/>
  <c r="BA1576" i="18"/>
  <c r="BB1576" i="18" s="1"/>
  <c r="AX1577" i="18"/>
  <c r="AY1577" i="18"/>
  <c r="AZ1577" i="18"/>
  <c r="BA1577" i="18"/>
  <c r="BB1577" i="18" s="1"/>
  <c r="AX1578" i="18"/>
  <c r="AY1578" i="18"/>
  <c r="AZ1578" i="18"/>
  <c r="BA1578" i="18"/>
  <c r="BB1578" i="18" s="1"/>
  <c r="AX1579" i="18"/>
  <c r="AY1579" i="18"/>
  <c r="AZ1579" i="18" s="1"/>
  <c r="BA1579" i="18"/>
  <c r="BB1579" i="18" s="1"/>
  <c r="AX1580" i="18"/>
  <c r="AY1580" i="18"/>
  <c r="BA1580" i="18"/>
  <c r="BB1580" i="18" s="1"/>
  <c r="AX1581" i="18"/>
  <c r="AZ1581" i="18" s="1"/>
  <c r="AY1581" i="18"/>
  <c r="BA1581" i="18"/>
  <c r="BB1581" i="18" s="1"/>
  <c r="AX1582" i="18"/>
  <c r="AZ1582" i="18" s="1"/>
  <c r="AY1582" i="18"/>
  <c r="BA1582" i="18"/>
  <c r="BB1582" i="18"/>
  <c r="AX1583" i="18"/>
  <c r="AY1583" i="18"/>
  <c r="AZ1583" i="18" s="1"/>
  <c r="BA1583" i="18"/>
  <c r="BB1583" i="18"/>
  <c r="AX1584" i="18"/>
  <c r="AY1584" i="18"/>
  <c r="BA1584" i="18"/>
  <c r="BB1584" i="18"/>
  <c r="AX1585" i="18"/>
  <c r="AY1585" i="18"/>
  <c r="AZ1585" i="18" s="1"/>
  <c r="BA1585" i="18"/>
  <c r="BB1585" i="18" s="1"/>
  <c r="AX1586" i="18"/>
  <c r="AY1586" i="18"/>
  <c r="BA1586" i="18"/>
  <c r="BB1586" i="18"/>
  <c r="AX1587" i="18"/>
  <c r="AY1587" i="18"/>
  <c r="BA1587" i="18"/>
  <c r="BB1587" i="18"/>
  <c r="AX1588" i="18"/>
  <c r="AZ1588" i="18" s="1"/>
  <c r="AY1588" i="18"/>
  <c r="BA1588" i="18"/>
  <c r="BB1588" i="18"/>
  <c r="AX1589" i="18"/>
  <c r="AZ1589" i="18" s="1"/>
  <c r="AY1589" i="18"/>
  <c r="BA1589" i="18"/>
  <c r="BB1589" i="18" s="1"/>
  <c r="AX1590" i="18"/>
  <c r="AY1590" i="18"/>
  <c r="BA1590" i="18"/>
  <c r="BB1590" i="18"/>
  <c r="AX1591" i="18"/>
  <c r="AY1591" i="18"/>
  <c r="AZ1591" i="18" s="1"/>
  <c r="BA1591" i="18"/>
  <c r="BB1591" i="18"/>
  <c r="AX1592" i="18"/>
  <c r="AY1592" i="18"/>
  <c r="BA1592" i="18"/>
  <c r="BB1592" i="18"/>
  <c r="AX1593" i="18"/>
  <c r="AY1593" i="18"/>
  <c r="AZ1593" i="18" s="1"/>
  <c r="BA1593" i="18"/>
  <c r="BB1593" i="18" s="1"/>
  <c r="AX1594" i="18"/>
  <c r="AY1594" i="18"/>
  <c r="AZ1594" i="18" s="1"/>
  <c r="BA1594" i="18"/>
  <c r="BB1594" i="18" s="1"/>
  <c r="AX1595" i="18"/>
  <c r="AY1595" i="18"/>
  <c r="AZ1595" i="18" s="1"/>
  <c r="BA1595" i="18"/>
  <c r="BB1595" i="18" s="1"/>
  <c r="AX1596" i="18"/>
  <c r="AY1596" i="18"/>
  <c r="BA1596" i="18"/>
  <c r="BB1596" i="18" s="1"/>
  <c r="AX1597" i="18"/>
  <c r="AY1597" i="18"/>
  <c r="AZ1597" i="18"/>
  <c r="BA1597" i="18"/>
  <c r="BB1597" i="18" s="1"/>
  <c r="AX1598" i="18"/>
  <c r="AY1598" i="18"/>
  <c r="AZ1598" i="18"/>
  <c r="BA1598" i="18"/>
  <c r="BB1598" i="18" s="1"/>
  <c r="AX1599" i="18"/>
  <c r="AY1599" i="18"/>
  <c r="AZ1599" i="18" s="1"/>
  <c r="BA1599" i="18"/>
  <c r="BB1599" i="18" s="1"/>
  <c r="AX1600" i="18"/>
  <c r="AY1600" i="18"/>
  <c r="BA1600" i="18"/>
  <c r="BB1600" i="18" s="1"/>
  <c r="AX1601" i="18"/>
  <c r="AY1601" i="18"/>
  <c r="AZ1601" i="18" s="1"/>
  <c r="BA1601" i="18"/>
  <c r="BB1601" i="18" s="1"/>
  <c r="AX1602" i="18"/>
  <c r="AY1602" i="18"/>
  <c r="AZ1602" i="18" s="1"/>
  <c r="BA1602" i="18"/>
  <c r="BB1602" i="18"/>
  <c r="AX1603" i="18"/>
  <c r="AY1603" i="18"/>
  <c r="BA1603" i="18"/>
  <c r="BB1603" i="18"/>
  <c r="AX1604" i="18"/>
  <c r="AY1604" i="18"/>
  <c r="BA1604" i="18"/>
  <c r="BB1604" i="18"/>
  <c r="AX1605" i="18"/>
  <c r="AY1605" i="18"/>
  <c r="BA1605" i="18"/>
  <c r="BB1605" i="18" s="1"/>
  <c r="AX1606" i="18"/>
  <c r="AY1606" i="18"/>
  <c r="BA1606" i="18"/>
  <c r="BB1606" i="18"/>
  <c r="AX1607" i="18"/>
  <c r="AY1607" i="18"/>
  <c r="BA1607" i="18"/>
  <c r="BB1607" i="18"/>
  <c r="AX1608" i="18"/>
  <c r="AZ1608" i="18" s="1"/>
  <c r="AY1608" i="18"/>
  <c r="BA1608" i="18"/>
  <c r="BB1608" i="18"/>
  <c r="AX1609" i="18"/>
  <c r="AZ1609" i="18" s="1"/>
  <c r="AY1609" i="18"/>
  <c r="BA1609" i="18"/>
  <c r="BB1609" i="18" s="1"/>
  <c r="AX1610" i="18"/>
  <c r="AZ1610" i="18" s="1"/>
  <c r="AY1610" i="18"/>
  <c r="BA1610" i="18"/>
  <c r="BB1610" i="18" s="1"/>
  <c r="AX1611" i="18"/>
  <c r="AY1611" i="18"/>
  <c r="BA1611" i="18"/>
  <c r="BB1611" i="18" s="1"/>
  <c r="AX1612" i="18"/>
  <c r="AY1612" i="18"/>
  <c r="BA1612" i="18"/>
  <c r="BB1612" i="18" s="1"/>
  <c r="AX1613" i="18"/>
  <c r="AY1613" i="18"/>
  <c r="AZ1613" i="18"/>
  <c r="BA1613" i="18"/>
  <c r="BB1613" i="18" s="1"/>
  <c r="AX1614" i="18"/>
  <c r="AY1614" i="18"/>
  <c r="AZ1614" i="18"/>
  <c r="BA1614" i="18"/>
  <c r="BB1614" i="18" s="1"/>
  <c r="AX1615" i="18"/>
  <c r="AY1615" i="18"/>
  <c r="AZ1615" i="18" s="1"/>
  <c r="BA1615" i="18"/>
  <c r="BB1615" i="18" s="1"/>
  <c r="AX1616" i="18"/>
  <c r="AY1616" i="18"/>
  <c r="BA1616" i="18"/>
  <c r="BB1616" i="18" s="1"/>
  <c r="AX1617" i="18"/>
  <c r="AY1617" i="18"/>
  <c r="BA1617" i="18"/>
  <c r="BB1617" i="18" s="1"/>
  <c r="AX1618" i="18"/>
  <c r="AY1618" i="18"/>
  <c r="AZ1618" i="18" s="1"/>
  <c r="BA1618" i="18"/>
  <c r="BB1618" i="18"/>
  <c r="AX1619" i="18"/>
  <c r="AY1619" i="18"/>
  <c r="BA1619" i="18"/>
  <c r="BB1619" i="18"/>
  <c r="AX1620" i="18"/>
  <c r="AY1620" i="18"/>
  <c r="BA1620" i="18"/>
  <c r="BB1620" i="18"/>
  <c r="AX1621" i="18"/>
  <c r="AY1621" i="18"/>
  <c r="BA1621" i="18"/>
  <c r="BB1621" i="18" s="1"/>
  <c r="AX1622" i="18"/>
  <c r="AY1622" i="18"/>
  <c r="AZ1622" i="18" s="1"/>
  <c r="BA1622" i="18"/>
  <c r="BB1622" i="18" s="1"/>
  <c r="AX1623" i="18"/>
  <c r="AY1623" i="18"/>
  <c r="BA1623" i="18"/>
  <c r="BB1623" i="18" s="1"/>
  <c r="AX1624" i="18"/>
  <c r="AY1624" i="18"/>
  <c r="BA1624" i="18"/>
  <c r="BB1624" i="18" s="1"/>
  <c r="AX1625" i="18"/>
  <c r="AY1625" i="18"/>
  <c r="AZ1625" i="18"/>
  <c r="BA1625" i="18"/>
  <c r="BB1625" i="18" s="1"/>
  <c r="AX1626" i="18"/>
  <c r="AY1626" i="18"/>
  <c r="BA1626" i="18"/>
  <c r="BB1626" i="18" s="1"/>
  <c r="AX1627" i="18"/>
  <c r="AY1627" i="18"/>
  <c r="BA1627" i="18"/>
  <c r="BB1627" i="18" s="1"/>
  <c r="AX1628" i="18"/>
  <c r="AY1628" i="18"/>
  <c r="BA1628" i="18"/>
  <c r="BB1628" i="18" s="1"/>
  <c r="AX1629" i="18"/>
  <c r="AY1629" i="18"/>
  <c r="AZ1629" i="18"/>
  <c r="BA1629" i="18"/>
  <c r="BB1629" i="18" s="1"/>
  <c r="AX1630" i="18"/>
  <c r="AY1630" i="18"/>
  <c r="BA1630" i="18"/>
  <c r="BB1630" i="18" s="1"/>
  <c r="AX1631" i="18"/>
  <c r="AY1631" i="18"/>
  <c r="BA1631" i="18"/>
  <c r="BB1631" i="18" s="1"/>
  <c r="AX1632" i="18"/>
  <c r="AY1632" i="18"/>
  <c r="BA1632" i="18"/>
  <c r="BB1632" i="18" s="1"/>
  <c r="AX1633" i="18"/>
  <c r="AY1633" i="18"/>
  <c r="AZ1633" i="18"/>
  <c r="BA1633" i="18"/>
  <c r="BB1633" i="18" s="1"/>
  <c r="AX1634" i="18"/>
  <c r="AY1634" i="18"/>
  <c r="AZ1634" i="18"/>
  <c r="BA1634" i="18"/>
  <c r="BB1634" i="18" s="1"/>
  <c r="AX1635" i="18"/>
  <c r="AY1635" i="18"/>
  <c r="AZ1635" i="18" s="1"/>
  <c r="BA1635" i="18"/>
  <c r="BB1635" i="18" s="1"/>
  <c r="AX1636" i="18"/>
  <c r="AY1636" i="18"/>
  <c r="BA1636" i="18"/>
  <c r="BB1636" i="18" s="1"/>
  <c r="AX1637" i="18"/>
  <c r="AZ1637" i="18" s="1"/>
  <c r="AY1637" i="18"/>
  <c r="BA1637" i="18"/>
  <c r="BB1637" i="18" s="1"/>
  <c r="AX1638" i="18"/>
  <c r="AZ1638" i="18" s="1"/>
  <c r="AY1638" i="18"/>
  <c r="BA1638" i="18"/>
  <c r="BB1638" i="18" s="1"/>
  <c r="AX1639" i="18"/>
  <c r="AY1639" i="18"/>
  <c r="BA1639" i="18"/>
  <c r="BB1639" i="18" s="1"/>
  <c r="AX1640" i="18"/>
  <c r="AY1640" i="18"/>
  <c r="BA1640" i="18"/>
  <c r="BB1640" i="18" s="1"/>
  <c r="AX1641" i="18"/>
  <c r="AY1641" i="18"/>
  <c r="AZ1641" i="18" s="1"/>
  <c r="BA1641" i="18"/>
  <c r="BB1641" i="18" s="1"/>
  <c r="AX1642" i="18"/>
  <c r="AY1642" i="18"/>
  <c r="AZ1642" i="18" s="1"/>
  <c r="BA1642" i="18"/>
  <c r="BB1642" i="18"/>
  <c r="AX1643" i="18"/>
  <c r="AY1643" i="18"/>
  <c r="BA1643" i="18"/>
  <c r="BB1643" i="18"/>
  <c r="AX1644" i="18"/>
  <c r="AY1644" i="18"/>
  <c r="BA1644" i="18"/>
  <c r="BB1644" i="18"/>
  <c r="AX1645" i="18"/>
  <c r="AY1645" i="18"/>
  <c r="BA1645" i="18"/>
  <c r="BB1645" i="18" s="1"/>
  <c r="AX1646" i="18"/>
  <c r="AY1646" i="18"/>
  <c r="BA1646" i="18"/>
  <c r="BB1646" i="18"/>
  <c r="AX1647" i="18"/>
  <c r="AY1647" i="18"/>
  <c r="BA1647" i="18"/>
  <c r="BB1647" i="18"/>
  <c r="AX1648" i="18"/>
  <c r="AZ1648" i="18" s="1"/>
  <c r="AY1648" i="18"/>
  <c r="BA1648" i="18"/>
  <c r="BB1648" i="18"/>
  <c r="AX1649" i="18"/>
  <c r="AZ1649" i="18" s="1"/>
  <c r="AY1649" i="18"/>
  <c r="BA1649" i="18"/>
  <c r="BB1649" i="18" s="1"/>
  <c r="AX1650" i="18"/>
  <c r="AZ1650" i="18" s="1"/>
  <c r="AY1650" i="18"/>
  <c r="BA1650" i="18"/>
  <c r="BB1650" i="18" s="1"/>
  <c r="AX1651" i="18"/>
  <c r="AY1651" i="18"/>
  <c r="BA1651" i="18"/>
  <c r="BB1651" i="18" s="1"/>
  <c r="AX1652" i="18"/>
  <c r="AY1652" i="18"/>
  <c r="BA1652" i="18"/>
  <c r="BB1652" i="18" s="1"/>
  <c r="AX1653" i="18"/>
  <c r="AY1653" i="18"/>
  <c r="AZ1653" i="18"/>
  <c r="BA1653" i="18"/>
  <c r="BB1653" i="18" s="1"/>
  <c r="AX1654" i="18"/>
  <c r="AY1654" i="18"/>
  <c r="AZ1654" i="18"/>
  <c r="BA1654" i="18"/>
  <c r="BB1654" i="18" s="1"/>
  <c r="AX1655" i="18"/>
  <c r="AY1655" i="18"/>
  <c r="AZ1655" i="18" s="1"/>
  <c r="BA1655" i="18"/>
  <c r="BB1655" i="18" s="1"/>
  <c r="AX1656" i="18"/>
  <c r="AY1656" i="18"/>
  <c r="BA1656" i="18"/>
  <c r="BB1656" i="18" s="1"/>
  <c r="AX1657" i="18"/>
  <c r="AY1657" i="18"/>
  <c r="BA1657" i="18"/>
  <c r="BB1657" i="18" s="1"/>
  <c r="AX1658" i="18"/>
  <c r="AY1658" i="18"/>
  <c r="BA1658" i="18"/>
  <c r="BB1658" i="18"/>
  <c r="AX1659" i="18"/>
  <c r="AY1659" i="18"/>
  <c r="BA1659" i="18"/>
  <c r="BB1659" i="18"/>
  <c r="AX1660" i="18"/>
  <c r="AY1660" i="18"/>
  <c r="BA1660" i="18"/>
  <c r="BB1660" i="18"/>
  <c r="AX1661" i="18"/>
  <c r="AY1661" i="18"/>
  <c r="BA1661" i="18"/>
  <c r="BB1661" i="18" s="1"/>
  <c r="AX1662" i="18"/>
  <c r="AY1662" i="18"/>
  <c r="AZ1662" i="18" s="1"/>
  <c r="BA1662" i="18"/>
  <c r="BB1662" i="18" s="1"/>
  <c r="AX1663" i="18"/>
  <c r="AY1663" i="18"/>
  <c r="BA1663" i="18"/>
  <c r="BB1663" i="18" s="1"/>
  <c r="AX1664" i="18"/>
  <c r="AY1664" i="18"/>
  <c r="BA1664" i="18"/>
  <c r="BB1664" i="18" s="1"/>
  <c r="AX1665" i="18"/>
  <c r="AY1665" i="18"/>
  <c r="BA1665" i="18"/>
  <c r="BB1665" i="18" s="1"/>
  <c r="AX1666" i="18"/>
  <c r="AY1666" i="18"/>
  <c r="BA1666" i="18"/>
  <c r="BB1666" i="18" s="1"/>
  <c r="AX1667" i="18"/>
  <c r="AY1667" i="18"/>
  <c r="BA1667" i="18"/>
  <c r="BB1667" i="18" s="1"/>
  <c r="AX1668" i="18"/>
  <c r="AY1668" i="18"/>
  <c r="BA1668" i="18"/>
  <c r="BB1668" i="18" s="1"/>
  <c r="AX1669" i="18"/>
  <c r="AY1669" i="18"/>
  <c r="BA1669" i="18"/>
  <c r="BB1669" i="18" s="1"/>
  <c r="AX1670" i="18"/>
  <c r="AY1670" i="18"/>
  <c r="BA1670" i="18"/>
  <c r="BB1670" i="18"/>
  <c r="AX1671" i="18"/>
  <c r="AY1671" i="18"/>
  <c r="BA1671" i="18"/>
  <c r="BB1671" i="18"/>
  <c r="AX1672" i="18"/>
  <c r="AZ1672" i="18" s="1"/>
  <c r="AY1672" i="18"/>
  <c r="BA1672" i="18"/>
  <c r="BB1672" i="18" s="1"/>
  <c r="AX1673" i="18"/>
  <c r="AY1673" i="18"/>
  <c r="BA1673" i="18"/>
  <c r="BB1673" i="18" s="1"/>
  <c r="AX1674" i="18"/>
  <c r="AY1674" i="18"/>
  <c r="AZ1674" i="18" s="1"/>
  <c r="BA1674" i="18"/>
  <c r="BB1674" i="18" s="1"/>
  <c r="AX1675" i="18"/>
  <c r="AY1675" i="18"/>
  <c r="AZ1675" i="18" s="1"/>
  <c r="BA1675" i="18"/>
  <c r="BB1675" i="18" s="1"/>
  <c r="AX1676" i="18"/>
  <c r="AY1676" i="18"/>
  <c r="BA1676" i="18"/>
  <c r="BB1676" i="18" s="1"/>
  <c r="AX1677" i="18"/>
  <c r="AY1677" i="18"/>
  <c r="AZ1677" i="18"/>
  <c r="BA1677" i="18"/>
  <c r="BB1677" i="18" s="1"/>
  <c r="AX1678" i="18"/>
  <c r="AY1678" i="18"/>
  <c r="BA1678" i="18"/>
  <c r="BB1678" i="18" s="1"/>
  <c r="AX1679" i="18"/>
  <c r="AY1679" i="18"/>
  <c r="BA1679" i="18"/>
  <c r="BB1679" i="18" s="1"/>
  <c r="AX1680" i="18"/>
  <c r="AY1680" i="18"/>
  <c r="BA1680" i="18"/>
  <c r="BB1680" i="18" s="1"/>
  <c r="AX1681" i="18"/>
  <c r="AY1681" i="18"/>
  <c r="AZ1681" i="18" s="1"/>
  <c r="BA1681" i="18"/>
  <c r="BB1681" i="18" s="1"/>
  <c r="AX1682" i="18"/>
  <c r="AY1682" i="18"/>
  <c r="AZ1682" i="18" s="1"/>
  <c r="BA1682" i="18"/>
  <c r="BB1682" i="18" s="1"/>
  <c r="AX1683" i="18"/>
  <c r="AY1683" i="18"/>
  <c r="BA1683" i="18"/>
  <c r="BB1683" i="18" s="1"/>
  <c r="AX1684" i="18"/>
  <c r="AY1684" i="18"/>
  <c r="BA1684" i="18"/>
  <c r="BB1684" i="18" s="1"/>
  <c r="AX1685" i="18"/>
  <c r="AY1685" i="18"/>
  <c r="AZ1685" i="18" s="1"/>
  <c r="BA1685" i="18"/>
  <c r="BB1685" i="18" s="1"/>
  <c r="AX1686" i="18"/>
  <c r="AY1686" i="18"/>
  <c r="BA1686" i="18"/>
  <c r="BB1686" i="18" s="1"/>
  <c r="AX1687" i="18"/>
  <c r="AY1687" i="18"/>
  <c r="BA1687" i="18"/>
  <c r="BB1687" i="18" s="1"/>
  <c r="AX1688" i="18"/>
  <c r="AY1688" i="18"/>
  <c r="BA1688" i="18"/>
  <c r="BB1688" i="18" s="1"/>
  <c r="AX1689" i="18"/>
  <c r="AY1689" i="18"/>
  <c r="BA1689" i="18"/>
  <c r="BB1689" i="18" s="1"/>
  <c r="AX1690" i="18"/>
  <c r="AZ1690" i="18" s="1"/>
  <c r="AY1690" i="18"/>
  <c r="BA1690" i="18"/>
  <c r="BB1690" i="18"/>
  <c r="AX1691" i="18"/>
  <c r="AY1691" i="18"/>
  <c r="BA1691" i="18"/>
  <c r="BB1691" i="18"/>
  <c r="AX1692" i="18"/>
  <c r="AZ1692" i="18" s="1"/>
  <c r="AY1692" i="18"/>
  <c r="BA1692" i="18"/>
  <c r="BB1692" i="18" s="1"/>
  <c r="AX1693" i="18"/>
  <c r="AY1693" i="18"/>
  <c r="BA1693" i="18"/>
  <c r="BB1693" i="18" s="1"/>
  <c r="AX1694" i="18"/>
  <c r="AY1694" i="18"/>
  <c r="BA1694" i="18"/>
  <c r="BB1694" i="18" s="1"/>
  <c r="AX1695" i="18"/>
  <c r="AY1695" i="18"/>
  <c r="BA1695" i="18"/>
  <c r="BB1695" i="18" s="1"/>
  <c r="AX1696" i="18"/>
  <c r="AZ1696" i="18" s="1"/>
  <c r="AY1696" i="18"/>
  <c r="BA1696" i="18"/>
  <c r="BB1696" i="18" s="1"/>
  <c r="AX1697" i="18"/>
  <c r="AY1697" i="18"/>
  <c r="AZ1697" i="18" s="1"/>
  <c r="BA1697" i="18"/>
  <c r="BB1697" i="18" s="1"/>
  <c r="AX1698" i="18"/>
  <c r="AY1698" i="18"/>
  <c r="BA1698" i="18"/>
  <c r="BB1698" i="18" s="1"/>
  <c r="AX1699" i="18"/>
  <c r="AY1699" i="18"/>
  <c r="BA1699" i="18"/>
  <c r="BB1699" i="18" s="1"/>
  <c r="AX1700" i="18"/>
  <c r="AY1700" i="18"/>
  <c r="BA1700" i="18"/>
  <c r="BB1700" i="18" s="1"/>
  <c r="AX1701" i="18"/>
  <c r="AY1701" i="18"/>
  <c r="BA1701" i="18"/>
  <c r="BB1701" i="18" s="1"/>
  <c r="AX1702" i="18"/>
  <c r="AY1702" i="18"/>
  <c r="AZ1702" i="18" s="1"/>
  <c r="BA1702" i="18"/>
  <c r="BB1702" i="18" s="1"/>
  <c r="AX1703" i="18"/>
  <c r="AY1703" i="18"/>
  <c r="BA1703" i="18"/>
  <c r="BB1703" i="18" s="1"/>
  <c r="AX1704" i="18"/>
  <c r="AY1704" i="18"/>
  <c r="BA1704" i="18"/>
  <c r="BB1704" i="18" s="1"/>
  <c r="AX1705" i="18"/>
  <c r="AY1705" i="18"/>
  <c r="AZ1705" i="18" s="1"/>
  <c r="BA1705" i="18"/>
  <c r="BB1705" i="18" s="1"/>
  <c r="AX1706" i="18"/>
  <c r="AY1706" i="18"/>
  <c r="BA1706" i="18"/>
  <c r="BB1706" i="18" s="1"/>
  <c r="AX1707" i="18"/>
  <c r="AY1707" i="18"/>
  <c r="BA1707" i="18"/>
  <c r="BB1707" i="18" s="1"/>
  <c r="AX1708" i="18"/>
  <c r="AY1708" i="18"/>
  <c r="BA1708" i="18"/>
  <c r="BB1708" i="18" s="1"/>
  <c r="AX1709" i="18"/>
  <c r="AY1709" i="18"/>
  <c r="AZ1709" i="18" s="1"/>
  <c r="BA1709" i="18"/>
  <c r="BB1709" i="18" s="1"/>
  <c r="AX1710" i="18"/>
  <c r="AY1710" i="18"/>
  <c r="BA1710" i="18"/>
  <c r="BB1710" i="18" s="1"/>
  <c r="AX1711" i="18"/>
  <c r="AY1711" i="18"/>
  <c r="BA1711" i="18"/>
  <c r="BB1711" i="18" s="1"/>
  <c r="AX1712" i="18"/>
  <c r="AY1712" i="18"/>
  <c r="BA1712" i="18"/>
  <c r="BB1712" i="18" s="1"/>
  <c r="AX1713" i="18"/>
  <c r="AY1713" i="18"/>
  <c r="BA1713" i="18"/>
  <c r="BB1713" i="18" s="1"/>
  <c r="AX1714" i="18"/>
  <c r="AY1714" i="18"/>
  <c r="BA1714" i="18"/>
  <c r="BB1714" i="18" s="1"/>
  <c r="AX1715" i="18"/>
  <c r="AY1715" i="18"/>
  <c r="BA1715" i="18"/>
  <c r="BB1715" i="18" s="1"/>
  <c r="AX1716" i="18"/>
  <c r="AY1716" i="18"/>
  <c r="BA1716" i="18"/>
  <c r="BB1716" i="18" s="1"/>
  <c r="AX1717" i="18"/>
  <c r="AY1717" i="18"/>
  <c r="BA1717" i="18"/>
  <c r="BB1717" i="18" s="1"/>
  <c r="AX1718" i="18"/>
  <c r="AY1718" i="18"/>
  <c r="BA1718" i="18"/>
  <c r="BB1718" i="18" s="1"/>
  <c r="AX1719" i="18"/>
  <c r="AY1719" i="18"/>
  <c r="BA1719" i="18"/>
  <c r="BB1719" i="18" s="1"/>
  <c r="AX1720" i="18"/>
  <c r="AY1720" i="18"/>
  <c r="BA1720" i="18"/>
  <c r="BB1720" i="18" s="1"/>
  <c r="AX1721" i="18"/>
  <c r="AY1721" i="18"/>
  <c r="AZ1721" i="18" s="1"/>
  <c r="BA1721" i="18"/>
  <c r="BB1721" i="18" s="1"/>
  <c r="AX1722" i="18"/>
  <c r="AY1722" i="18"/>
  <c r="BA1722" i="18"/>
  <c r="BB1722" i="18" s="1"/>
  <c r="AX1723" i="18"/>
  <c r="AY1723" i="18"/>
  <c r="BA1723" i="18"/>
  <c r="BB1723" i="18" s="1"/>
  <c r="AX1724" i="18"/>
  <c r="AY1724" i="18"/>
  <c r="BA1724" i="18"/>
  <c r="BB1724" i="18" s="1"/>
  <c r="AX1725" i="18"/>
  <c r="AY1725" i="18"/>
  <c r="AZ1725" i="18" s="1"/>
  <c r="BA1725" i="18"/>
  <c r="BB1725" i="18" s="1"/>
  <c r="AX1726" i="18"/>
  <c r="AY1726" i="18"/>
  <c r="BA1726" i="18"/>
  <c r="BB1726" i="18" s="1"/>
  <c r="AX1727" i="18"/>
  <c r="AY1727" i="18"/>
  <c r="BA1727" i="18"/>
  <c r="BB1727" i="18" s="1"/>
  <c r="AX1728" i="18"/>
  <c r="AY1728" i="18"/>
  <c r="BA1728" i="18"/>
  <c r="BB1728" i="18" s="1"/>
  <c r="AX1729" i="18"/>
  <c r="AY1729" i="18"/>
  <c r="BA1729" i="18"/>
  <c r="BB1729" i="18" s="1"/>
  <c r="AX1730" i="18"/>
  <c r="AY1730" i="18"/>
  <c r="BA1730" i="18"/>
  <c r="BB1730" i="18" s="1"/>
  <c r="AX1731" i="18"/>
  <c r="AY1731" i="18"/>
  <c r="BA1731" i="18"/>
  <c r="BB1731" i="18" s="1"/>
  <c r="AX1732" i="18"/>
  <c r="AY1732" i="18"/>
  <c r="BA1732" i="18"/>
  <c r="BB1732" i="18" s="1"/>
  <c r="AX1733" i="18"/>
  <c r="AY1733" i="18"/>
  <c r="BA1733" i="18"/>
  <c r="BB1733" i="18" s="1"/>
  <c r="AX1734" i="18"/>
  <c r="AY1734" i="18"/>
  <c r="BA1734" i="18"/>
  <c r="BB1734" i="18" s="1"/>
  <c r="AX1735" i="18"/>
  <c r="AY1735" i="18"/>
  <c r="BA1735" i="18"/>
  <c r="BB1735" i="18" s="1"/>
  <c r="AX1736" i="18"/>
  <c r="AY1736" i="18"/>
  <c r="BA1736" i="18"/>
  <c r="BB1736" i="18" s="1"/>
  <c r="AX1737" i="18"/>
  <c r="AY1737" i="18"/>
  <c r="BA1737" i="18"/>
  <c r="BB1737" i="18" s="1"/>
  <c r="AX1738" i="18"/>
  <c r="AY1738" i="18"/>
  <c r="BA1738" i="18"/>
  <c r="BB1738" i="18" s="1"/>
  <c r="AX1739" i="18"/>
  <c r="AY1739" i="18"/>
  <c r="BA1739" i="18"/>
  <c r="BB1739" i="18" s="1"/>
  <c r="AX1740" i="18"/>
  <c r="AY1740" i="18"/>
  <c r="BA1740" i="18"/>
  <c r="BB1740" i="18" s="1"/>
  <c r="AX1741" i="18"/>
  <c r="AY1741" i="18"/>
  <c r="BA1741" i="18"/>
  <c r="BB1741" i="18" s="1"/>
  <c r="AX1742" i="18"/>
  <c r="AY1742" i="18"/>
  <c r="BA1742" i="18"/>
  <c r="BB1742" i="18" s="1"/>
  <c r="AX1743" i="18"/>
  <c r="AY1743" i="18"/>
  <c r="BA1743" i="18"/>
  <c r="BB1743" i="18" s="1"/>
  <c r="AX1744" i="18"/>
  <c r="AY1744" i="18"/>
  <c r="BA1744" i="18"/>
  <c r="BB1744" i="18" s="1"/>
  <c r="AX1745" i="18"/>
  <c r="AY1745" i="18"/>
  <c r="BA1745" i="18"/>
  <c r="BB1745" i="18" s="1"/>
  <c r="AX1746" i="18"/>
  <c r="AY1746" i="18"/>
  <c r="BA1746" i="18"/>
  <c r="BB1746" i="18" s="1"/>
  <c r="AX1747" i="18"/>
  <c r="AY1747" i="18"/>
  <c r="BA1747" i="18"/>
  <c r="BB1747" i="18" s="1"/>
  <c r="AX1748" i="18"/>
  <c r="AY1748" i="18"/>
  <c r="BA1748" i="18"/>
  <c r="BB1748" i="18" s="1"/>
  <c r="AX1749" i="18"/>
  <c r="AY1749" i="18"/>
  <c r="BA1749" i="18"/>
  <c r="BB1749" i="18" s="1"/>
  <c r="AX1750" i="18"/>
  <c r="AY1750" i="18"/>
  <c r="BA1750" i="18"/>
  <c r="BB1750" i="18"/>
  <c r="AX1751" i="18"/>
  <c r="AY1751" i="18"/>
  <c r="BA1751" i="18"/>
  <c r="BB1751" i="18" s="1"/>
  <c r="AX1752" i="18"/>
  <c r="AY1752" i="18"/>
  <c r="BA1752" i="18"/>
  <c r="BB1752" i="18" s="1"/>
  <c r="AX1753" i="18"/>
  <c r="AY1753" i="18"/>
  <c r="AZ1753" i="18" s="1"/>
  <c r="BA1753" i="18"/>
  <c r="BB1753" i="18" s="1"/>
  <c r="AX1754" i="18"/>
  <c r="AY1754" i="18"/>
  <c r="BA1754" i="18"/>
  <c r="BB1754" i="18" s="1"/>
  <c r="AX1755" i="18"/>
  <c r="AY1755" i="18"/>
  <c r="BA1755" i="18"/>
  <c r="BB1755" i="18" s="1"/>
  <c r="AX1756" i="18"/>
  <c r="AY1756" i="18"/>
  <c r="BA1756" i="18"/>
  <c r="BB1756" i="18" s="1"/>
  <c r="AX1757" i="18"/>
  <c r="AY1757" i="18"/>
  <c r="AZ1757" i="18" s="1"/>
  <c r="BA1757" i="18"/>
  <c r="BB1757" i="18" s="1"/>
  <c r="AX1758" i="18"/>
  <c r="AY1758" i="18"/>
  <c r="AZ1758" i="18" s="1"/>
  <c r="BA1758" i="18"/>
  <c r="BB1758" i="18" s="1"/>
  <c r="AX1759" i="18"/>
  <c r="AY1759" i="18"/>
  <c r="BA1759" i="18"/>
  <c r="BB1759" i="18" s="1"/>
  <c r="AX1760" i="18"/>
  <c r="AY1760" i="18"/>
  <c r="BA1760" i="18"/>
  <c r="BB1760" i="18" s="1"/>
  <c r="AX1761" i="18"/>
  <c r="AY1761" i="18"/>
  <c r="AZ1761" i="18" s="1"/>
  <c r="BA1761" i="18"/>
  <c r="BB1761" i="18" s="1"/>
  <c r="AX1762" i="18"/>
  <c r="AY1762" i="18"/>
  <c r="BA1762" i="18"/>
  <c r="BB1762" i="18" s="1"/>
  <c r="AX1763" i="18"/>
  <c r="AY1763" i="18"/>
  <c r="BA1763" i="18"/>
  <c r="BB1763" i="18" s="1"/>
  <c r="AX1764" i="18"/>
  <c r="AY1764" i="18"/>
  <c r="BA1764" i="18"/>
  <c r="BB1764" i="18" s="1"/>
  <c r="AX1765" i="18"/>
  <c r="AY1765" i="18"/>
  <c r="BA1765" i="18"/>
  <c r="BB1765" i="18" s="1"/>
  <c r="AX1766" i="18"/>
  <c r="AY1766" i="18"/>
  <c r="BA1766" i="18"/>
  <c r="BB1766" i="18" s="1"/>
  <c r="AX1767" i="18"/>
  <c r="AY1767" i="18"/>
  <c r="BA1767" i="18"/>
  <c r="BB1767" i="18" s="1"/>
  <c r="AX1768" i="18"/>
  <c r="AY1768" i="18"/>
  <c r="BA1768" i="18"/>
  <c r="BB1768" i="18" s="1"/>
  <c r="AX1769" i="18"/>
  <c r="AY1769" i="18"/>
  <c r="BA1769" i="18"/>
  <c r="BB1769" i="18" s="1"/>
  <c r="AX1770" i="18"/>
  <c r="AY1770" i="18"/>
  <c r="BA1770" i="18"/>
  <c r="BB1770" i="18" s="1"/>
  <c r="AX1771" i="18"/>
  <c r="AY1771" i="18"/>
  <c r="BA1771" i="18"/>
  <c r="BB1771" i="18" s="1"/>
  <c r="AX1772" i="18"/>
  <c r="AY1772" i="18"/>
  <c r="BA1772" i="18"/>
  <c r="BB1772" i="18" s="1"/>
  <c r="AX1773" i="18"/>
  <c r="AY1773" i="18"/>
  <c r="BA1773" i="18"/>
  <c r="BB1773" i="18" s="1"/>
  <c r="AX1774" i="18"/>
  <c r="AY1774" i="18"/>
  <c r="BA1774" i="18"/>
  <c r="BB1774" i="18" s="1"/>
  <c r="AX1775" i="18"/>
  <c r="AY1775" i="18"/>
  <c r="BA1775" i="18"/>
  <c r="BB1775" i="18" s="1"/>
  <c r="AX1776" i="18"/>
  <c r="AY1776" i="18"/>
  <c r="BA1776" i="18"/>
  <c r="BB1776" i="18" s="1"/>
  <c r="AX1777" i="18"/>
  <c r="AY1777" i="18"/>
  <c r="BA1777" i="18"/>
  <c r="BB1777" i="18" s="1"/>
  <c r="AX1778" i="18"/>
  <c r="AY1778" i="18"/>
  <c r="BA1778" i="18"/>
  <c r="BB1778" i="18" s="1"/>
  <c r="AX1779" i="18"/>
  <c r="AY1779" i="18"/>
  <c r="BA1779" i="18"/>
  <c r="BB1779" i="18" s="1"/>
  <c r="AX1780" i="18"/>
  <c r="AY1780" i="18"/>
  <c r="BA1780" i="18"/>
  <c r="BB1780" i="18" s="1"/>
  <c r="AX1781" i="18"/>
  <c r="AY1781" i="18"/>
  <c r="BA1781" i="18"/>
  <c r="BB1781" i="18" s="1"/>
  <c r="AX1782" i="18"/>
  <c r="AY1782" i="18"/>
  <c r="BA1782" i="18"/>
  <c r="BB1782" i="18" s="1"/>
  <c r="AX1783" i="18"/>
  <c r="AY1783" i="18"/>
  <c r="BA1783" i="18"/>
  <c r="BB1783" i="18" s="1"/>
  <c r="AX1784" i="18"/>
  <c r="AY1784" i="18"/>
  <c r="BA1784" i="18"/>
  <c r="BB1784" i="18" s="1"/>
  <c r="AX1785" i="18"/>
  <c r="AY1785" i="18"/>
  <c r="AZ1785" i="18" s="1"/>
  <c r="BA1785" i="18"/>
  <c r="BB1785" i="18" s="1"/>
  <c r="AX1786" i="18"/>
  <c r="AY1786" i="18"/>
  <c r="BA1786" i="18"/>
  <c r="BB1786" i="18" s="1"/>
  <c r="AX1787" i="18"/>
  <c r="AY1787" i="18"/>
  <c r="BA1787" i="18"/>
  <c r="BB1787" i="18" s="1"/>
  <c r="AX1788" i="18"/>
  <c r="AY1788" i="18"/>
  <c r="BA1788" i="18"/>
  <c r="BB1788" i="18" s="1"/>
  <c r="AX1789" i="18"/>
  <c r="AY1789" i="18"/>
  <c r="AZ1789" i="18" s="1"/>
  <c r="BA1789" i="18"/>
  <c r="BB1789" i="18" s="1"/>
  <c r="AX1790" i="18"/>
  <c r="AY1790" i="18"/>
  <c r="BA1790" i="18"/>
  <c r="BB1790" i="18" s="1"/>
  <c r="AX1791" i="18"/>
  <c r="AY1791" i="18"/>
  <c r="BA1791" i="18"/>
  <c r="BB1791" i="18" s="1"/>
  <c r="AX1792" i="18"/>
  <c r="AY1792" i="18"/>
  <c r="BA1792" i="18"/>
  <c r="BB1792" i="18" s="1"/>
  <c r="AX1793" i="18"/>
  <c r="AY1793" i="18"/>
  <c r="BA1793" i="18"/>
  <c r="BB1793" i="18" s="1"/>
  <c r="AX1794" i="18"/>
  <c r="AY1794" i="18"/>
  <c r="AZ1794" i="18" s="1"/>
  <c r="BA1794" i="18"/>
  <c r="BB1794" i="18" s="1"/>
  <c r="AX1795" i="18"/>
  <c r="AY1795" i="18"/>
  <c r="BA1795" i="18"/>
  <c r="BB1795" i="18" s="1"/>
  <c r="AX1796" i="18"/>
  <c r="AZ1796" i="18" s="1"/>
  <c r="AY1796" i="18"/>
  <c r="BA1796" i="18"/>
  <c r="BB1796" i="18" s="1"/>
  <c r="AX1797" i="18"/>
  <c r="AY1797" i="18"/>
  <c r="BA1797" i="18"/>
  <c r="BB1797" i="18" s="1"/>
  <c r="AX1798" i="18"/>
  <c r="AY1798" i="18"/>
  <c r="BA1798" i="18"/>
  <c r="BB1798" i="18" s="1"/>
  <c r="AX1799" i="18"/>
  <c r="AY1799" i="18"/>
  <c r="AZ1799" i="18" s="1"/>
  <c r="BA1799" i="18"/>
  <c r="BB1799" i="18" s="1"/>
  <c r="AX1800" i="18"/>
  <c r="AZ1800" i="18" s="1"/>
  <c r="AY1800" i="18"/>
  <c r="BA1800" i="18"/>
  <c r="BB1800" i="18" s="1"/>
  <c r="AX1801" i="18"/>
  <c r="AY1801" i="18"/>
  <c r="BA1801" i="18"/>
  <c r="BB1801" i="18" s="1"/>
  <c r="AX1802" i="18"/>
  <c r="AY1802" i="18"/>
  <c r="BA1802" i="18"/>
  <c r="BB1802" i="18"/>
  <c r="AX1803" i="18"/>
  <c r="AY1803" i="18"/>
  <c r="BA1803" i="18"/>
  <c r="BB1803" i="18"/>
  <c r="AX1804" i="18"/>
  <c r="AZ1804" i="18" s="1"/>
  <c r="AY1804" i="18"/>
  <c r="BA1804" i="18"/>
  <c r="BB1804" i="18"/>
  <c r="AX1805" i="18"/>
  <c r="AY1805" i="18"/>
  <c r="BA1805" i="18"/>
  <c r="BB1805" i="18" s="1"/>
  <c r="AX1806" i="18"/>
  <c r="AY1806" i="18"/>
  <c r="BA1806" i="18"/>
  <c r="BB1806" i="18" s="1"/>
  <c r="AX1807" i="18"/>
  <c r="AY1807" i="18"/>
  <c r="BA1807" i="18"/>
  <c r="BB1807" i="18" s="1"/>
  <c r="AX1808" i="18"/>
  <c r="AY1808" i="18"/>
  <c r="AZ1808" i="18" s="1"/>
  <c r="BA1808" i="18"/>
  <c r="BB1808" i="18" s="1"/>
  <c r="AX1809" i="18"/>
  <c r="AY1809" i="18"/>
  <c r="BA1809" i="18"/>
  <c r="BB1809" i="18" s="1"/>
  <c r="AX1810" i="18"/>
  <c r="AY1810" i="18"/>
  <c r="BA1810" i="18"/>
  <c r="BB1810" i="18" s="1"/>
  <c r="AX1811" i="18"/>
  <c r="AY1811" i="18"/>
  <c r="BA1811" i="18"/>
  <c r="BB1811" i="18" s="1"/>
  <c r="AX1812" i="18"/>
  <c r="AY1812" i="18"/>
  <c r="BA1812" i="18"/>
  <c r="BB1812" i="18" s="1"/>
  <c r="AX1813" i="18"/>
  <c r="AZ1813" i="18" s="1"/>
  <c r="AY1813" i="18"/>
  <c r="BA1813" i="18"/>
  <c r="BB1813" i="18" s="1"/>
  <c r="AX1814" i="18"/>
  <c r="AY1814" i="18"/>
  <c r="BA1814" i="18"/>
  <c r="BB1814" i="18" s="1"/>
  <c r="AX1815" i="18"/>
  <c r="AY1815" i="18"/>
  <c r="BA1815" i="18"/>
  <c r="BB1815" i="18" s="1"/>
  <c r="AX1816" i="18"/>
  <c r="AY1816" i="18"/>
  <c r="AZ1816" i="18" s="1"/>
  <c r="BA1816" i="18"/>
  <c r="BB1816" i="18" s="1"/>
  <c r="AX1817" i="18"/>
  <c r="AY1817" i="18"/>
  <c r="BA1817" i="18"/>
  <c r="BB1817" i="18" s="1"/>
  <c r="AX1818" i="18"/>
  <c r="AY1818" i="18"/>
  <c r="BA1818" i="18"/>
  <c r="BB1818" i="18" s="1"/>
  <c r="AX1819" i="18"/>
  <c r="AY1819" i="18"/>
  <c r="BA1819" i="18"/>
  <c r="BB1819" i="18" s="1"/>
  <c r="AX1820" i="18"/>
  <c r="AY1820" i="18"/>
  <c r="BA1820" i="18"/>
  <c r="BB1820" i="18" s="1"/>
  <c r="AX1821" i="18"/>
  <c r="AY1821" i="18"/>
  <c r="AZ1821" i="18" s="1"/>
  <c r="BA1821" i="18"/>
  <c r="BB1821" i="18" s="1"/>
  <c r="AX1822" i="18"/>
  <c r="AY1822" i="18"/>
  <c r="BA1822" i="18"/>
  <c r="BB1822" i="18" s="1"/>
  <c r="AX1823" i="18"/>
  <c r="AY1823" i="18"/>
  <c r="BA1823" i="18"/>
  <c r="BB1823" i="18" s="1"/>
  <c r="AX1824" i="18"/>
  <c r="AY1824" i="18"/>
  <c r="BA1824" i="18"/>
  <c r="BB1824" i="18" s="1"/>
  <c r="AX1825" i="18"/>
  <c r="AY1825" i="18"/>
  <c r="BA1825" i="18"/>
  <c r="BB1825" i="18" s="1"/>
  <c r="AX1826" i="18"/>
  <c r="AY1826" i="18"/>
  <c r="BA1826" i="18"/>
  <c r="BB1826" i="18" s="1"/>
  <c r="AX1827" i="18"/>
  <c r="AY1827" i="18"/>
  <c r="BA1827" i="18"/>
  <c r="BB1827" i="18" s="1"/>
  <c r="AX1828" i="18"/>
  <c r="AY1828" i="18"/>
  <c r="BA1828" i="18"/>
  <c r="BB1828" i="18" s="1"/>
  <c r="AX1829" i="18"/>
  <c r="AY1829" i="18"/>
  <c r="AZ1829" i="18" s="1"/>
  <c r="BA1829" i="18"/>
  <c r="BB1829" i="18" s="1"/>
  <c r="AX1830" i="18"/>
  <c r="AY1830" i="18"/>
  <c r="BA1830" i="18"/>
  <c r="BB1830" i="18" s="1"/>
  <c r="AX1831" i="18"/>
  <c r="AY1831" i="18"/>
  <c r="BA1831" i="18"/>
  <c r="BB1831" i="18" s="1"/>
  <c r="AX1832" i="18"/>
  <c r="AY1832" i="18"/>
  <c r="AZ1832" i="18" s="1"/>
  <c r="BA1832" i="18"/>
  <c r="BB1832" i="18" s="1"/>
  <c r="AX1833" i="18"/>
  <c r="AY1833" i="18"/>
  <c r="BA1833" i="18"/>
  <c r="BB1833" i="18" s="1"/>
  <c r="AX1834" i="18"/>
  <c r="AY1834" i="18"/>
  <c r="BA1834" i="18"/>
  <c r="BB1834" i="18" s="1"/>
  <c r="AX1835" i="18"/>
  <c r="AY1835" i="18"/>
  <c r="BA1835" i="18"/>
  <c r="BB1835" i="18" s="1"/>
  <c r="AX1836" i="18"/>
  <c r="AY1836" i="18"/>
  <c r="BA1836" i="18"/>
  <c r="BB1836" i="18" s="1"/>
  <c r="AX1837" i="18"/>
  <c r="AY1837" i="18"/>
  <c r="BA1837" i="18"/>
  <c r="BB1837" i="18" s="1"/>
  <c r="AX1838" i="18"/>
  <c r="AZ1838" i="18" s="1"/>
  <c r="AY1838" i="18"/>
  <c r="BA1838" i="18"/>
  <c r="BB1838" i="18" s="1"/>
  <c r="AX1839" i="18"/>
  <c r="AY1839" i="18"/>
  <c r="BA1839" i="18"/>
  <c r="BB1839" i="18" s="1"/>
  <c r="AX1840" i="18"/>
  <c r="AY1840" i="18"/>
  <c r="AZ1840" i="18" s="1"/>
  <c r="BA1840" i="18"/>
  <c r="BB1840" i="18" s="1"/>
  <c r="AX1841" i="18"/>
  <c r="AY1841" i="18"/>
  <c r="BA1841" i="18"/>
  <c r="BB1841" i="18" s="1"/>
  <c r="AX1842" i="18"/>
  <c r="AY1842" i="18"/>
  <c r="BA1842" i="18"/>
  <c r="BB1842" i="18" s="1"/>
  <c r="AX1843" i="18"/>
  <c r="AY1843" i="18"/>
  <c r="BA1843" i="18"/>
  <c r="BB1843" i="18" s="1"/>
  <c r="AX1844" i="18"/>
  <c r="AY1844" i="18"/>
  <c r="BA1844" i="18"/>
  <c r="BB1844" i="18" s="1"/>
  <c r="AX1845" i="18"/>
  <c r="AY1845" i="18"/>
  <c r="AZ1845" i="18"/>
  <c r="BA1845" i="18"/>
  <c r="BB1845" i="18" s="1"/>
  <c r="AX1846" i="18"/>
  <c r="AY1846" i="18"/>
  <c r="BA1846" i="18"/>
  <c r="BB1846" i="18" s="1"/>
  <c r="AX1847" i="18"/>
  <c r="AY1847" i="18"/>
  <c r="BA1847" i="18"/>
  <c r="BB1847" i="18" s="1"/>
  <c r="AX1848" i="18"/>
  <c r="AY1848" i="18"/>
  <c r="AZ1848" i="18" s="1"/>
  <c r="BA1848" i="18"/>
  <c r="BB1848" i="18" s="1"/>
  <c r="AX1849" i="18"/>
  <c r="AY1849" i="18"/>
  <c r="BA1849" i="18"/>
  <c r="BB1849" i="18" s="1"/>
  <c r="AX1850" i="18"/>
  <c r="AY1850" i="18"/>
  <c r="BA1850" i="18"/>
  <c r="BB1850" i="18" s="1"/>
  <c r="AX1851" i="18"/>
  <c r="AY1851" i="18"/>
  <c r="BA1851" i="18"/>
  <c r="BB1851" i="18" s="1"/>
  <c r="AX1852" i="18"/>
  <c r="AY1852" i="18"/>
  <c r="BA1852" i="18"/>
  <c r="BB1852" i="18" s="1"/>
  <c r="AX1853" i="18"/>
  <c r="AY1853" i="18"/>
  <c r="AZ1853" i="18" s="1"/>
  <c r="BA1853" i="18"/>
  <c r="BB1853" i="18" s="1"/>
  <c r="AX1854" i="18"/>
  <c r="AY1854" i="18"/>
  <c r="BA1854" i="18"/>
  <c r="BB1854" i="18" s="1"/>
  <c r="AX1855" i="18"/>
  <c r="AY1855" i="18"/>
  <c r="BA1855" i="18"/>
  <c r="BB1855" i="18" s="1"/>
  <c r="AX1856" i="18"/>
  <c r="AY1856" i="18"/>
  <c r="BA1856" i="18"/>
  <c r="BB1856" i="18" s="1"/>
  <c r="AX1857" i="18"/>
  <c r="AY1857" i="18"/>
  <c r="BA1857" i="18"/>
  <c r="BB1857" i="18" s="1"/>
  <c r="AX1858" i="18"/>
  <c r="AY1858" i="18"/>
  <c r="BA1858" i="18"/>
  <c r="BB1858" i="18" s="1"/>
  <c r="AX1859" i="18"/>
  <c r="AY1859" i="18"/>
  <c r="BA1859" i="18"/>
  <c r="BB1859" i="18" s="1"/>
  <c r="AX1860" i="18"/>
  <c r="AY1860" i="18"/>
  <c r="BA1860" i="18"/>
  <c r="BB1860" i="18" s="1"/>
  <c r="AX1861" i="18"/>
  <c r="AY1861" i="18"/>
  <c r="BA1861" i="18"/>
  <c r="BB1861" i="18" s="1"/>
  <c r="AX1862" i="18"/>
  <c r="AY1862" i="18"/>
  <c r="BA1862" i="18"/>
  <c r="BB1862" i="18" s="1"/>
  <c r="AX1863" i="18"/>
  <c r="AY1863" i="18"/>
  <c r="BA1863" i="18"/>
  <c r="BB1863" i="18" s="1"/>
  <c r="AX1864" i="18"/>
  <c r="AY1864" i="18"/>
  <c r="AZ1864" i="18" s="1"/>
  <c r="BA1864" i="18"/>
  <c r="BB1864" i="18" s="1"/>
  <c r="AX1865" i="18"/>
  <c r="AY1865" i="18"/>
  <c r="AZ1865" i="18" s="1"/>
  <c r="BA1865" i="18"/>
  <c r="BB1865" i="18" s="1"/>
  <c r="AX1866" i="18"/>
  <c r="AY1866" i="18"/>
  <c r="BA1866" i="18"/>
  <c r="BB1866" i="18" s="1"/>
  <c r="AX1867" i="18"/>
  <c r="AY1867" i="18"/>
  <c r="BA1867" i="18"/>
  <c r="BB1867" i="18" s="1"/>
  <c r="AX1868" i="18"/>
  <c r="AY1868" i="18"/>
  <c r="BA1868" i="18"/>
  <c r="BB1868" i="18" s="1"/>
  <c r="AX1869" i="18"/>
  <c r="AY1869" i="18"/>
  <c r="BA1869" i="18"/>
  <c r="BB1869" i="18" s="1"/>
  <c r="AX1870" i="18"/>
  <c r="AY1870" i="18"/>
  <c r="BA1870" i="18"/>
  <c r="BB1870" i="18"/>
  <c r="AX1871" i="18"/>
  <c r="AY1871" i="18"/>
  <c r="BA1871" i="18"/>
  <c r="BB1871" i="18" s="1"/>
  <c r="AX1872" i="18"/>
  <c r="AY1872" i="18"/>
  <c r="BA1872" i="18"/>
  <c r="BB1872" i="18" s="1"/>
  <c r="AX1873" i="18"/>
  <c r="AY1873" i="18"/>
  <c r="AZ1873" i="18" s="1"/>
  <c r="BA1873" i="18"/>
  <c r="BB1873" i="18" s="1"/>
  <c r="AX1874" i="18"/>
  <c r="AY1874" i="18"/>
  <c r="AZ1874" i="18" s="1"/>
  <c r="BA1874" i="18"/>
  <c r="BB1874" i="18" s="1"/>
  <c r="AX1875" i="18"/>
  <c r="AY1875" i="18"/>
  <c r="BA1875" i="18"/>
  <c r="BB1875" i="18" s="1"/>
  <c r="AX1876" i="18"/>
  <c r="AZ1876" i="18" s="1"/>
  <c r="AY1876" i="18"/>
  <c r="BA1876" i="18"/>
  <c r="BB1876" i="18"/>
  <c r="AX1877" i="18"/>
  <c r="AY1877" i="18"/>
  <c r="BA1877" i="18"/>
  <c r="BB1877" i="18" s="1"/>
  <c r="AX1878" i="18"/>
  <c r="AY1878" i="18"/>
  <c r="BA1878" i="18"/>
  <c r="BB1878" i="18" s="1"/>
  <c r="AX1879" i="18"/>
  <c r="AY1879" i="18"/>
  <c r="AZ1879" i="18" s="1"/>
  <c r="BA1879" i="18"/>
  <c r="BB1879" i="18" s="1"/>
  <c r="AX1880" i="18"/>
  <c r="AY1880" i="18"/>
  <c r="AZ1880" i="18"/>
  <c r="BA1880" i="18"/>
  <c r="BB1880" i="18" s="1"/>
  <c r="AX1881" i="18"/>
  <c r="AY1881" i="18"/>
  <c r="AZ1881" i="18" s="1"/>
  <c r="BA1881" i="18"/>
  <c r="BB1881" i="18" s="1"/>
  <c r="AX1882" i="18"/>
  <c r="AY1882" i="18"/>
  <c r="BA1882" i="18"/>
  <c r="BB1882" i="18"/>
  <c r="AX1883" i="18"/>
  <c r="AY1883" i="18"/>
  <c r="BA1883" i="18"/>
  <c r="BB1883" i="18"/>
  <c r="AX1884" i="18"/>
  <c r="AY1884" i="18"/>
  <c r="BA1884" i="18"/>
  <c r="BB1884" i="18"/>
  <c r="AX1885" i="18"/>
  <c r="AZ1885" i="18" s="1"/>
  <c r="AY1885" i="18"/>
  <c r="BA1885" i="18"/>
  <c r="BB1885" i="18" s="1"/>
  <c r="AX1886" i="18"/>
  <c r="AY1886" i="18"/>
  <c r="BA1886" i="18"/>
  <c r="BB1886" i="18"/>
  <c r="AX1887" i="18"/>
  <c r="AY1887" i="18"/>
  <c r="BA1887" i="18"/>
  <c r="BB1887" i="18" s="1"/>
  <c r="AX1888" i="18"/>
  <c r="AY1888" i="18"/>
  <c r="AZ1888" i="18" s="1"/>
  <c r="BA1888" i="18"/>
  <c r="BB1888" i="18" s="1"/>
  <c r="AX1889" i="18"/>
  <c r="AY1889" i="18"/>
  <c r="BA1889" i="18"/>
  <c r="BB1889" i="18" s="1"/>
  <c r="AX1890" i="18"/>
  <c r="AY1890" i="18"/>
  <c r="BA1890" i="18"/>
  <c r="BB1890" i="18" s="1"/>
  <c r="AX1891" i="18"/>
  <c r="AY1891" i="18"/>
  <c r="BA1891" i="18"/>
  <c r="BB1891" i="18" s="1"/>
  <c r="AX1892" i="18"/>
  <c r="AY1892" i="18"/>
  <c r="BA1892" i="18"/>
  <c r="BB1892" i="18" s="1"/>
  <c r="AX1893" i="18"/>
  <c r="AY1893" i="18"/>
  <c r="AZ1893" i="18" s="1"/>
  <c r="BA1893" i="18"/>
  <c r="BB1893" i="18" s="1"/>
  <c r="AX1894" i="18"/>
  <c r="AY1894" i="18"/>
  <c r="BA1894" i="18"/>
  <c r="BB1894" i="18" s="1"/>
  <c r="AX1895" i="18"/>
  <c r="AY1895" i="18"/>
  <c r="AZ1895" i="18" s="1"/>
  <c r="BA1895" i="18"/>
  <c r="BB1895" i="18" s="1"/>
  <c r="AX1896" i="18"/>
  <c r="AY1896" i="18"/>
  <c r="BA1896" i="18"/>
  <c r="BB1896" i="18" s="1"/>
  <c r="AX1897" i="18"/>
  <c r="AY1897" i="18"/>
  <c r="BA1897" i="18"/>
  <c r="BB1897" i="18" s="1"/>
  <c r="AX1898" i="18"/>
  <c r="AY1898" i="18"/>
  <c r="BA1898" i="18"/>
  <c r="BB1898" i="18"/>
  <c r="AX1899" i="18"/>
  <c r="AY1899" i="18"/>
  <c r="BA1899" i="18"/>
  <c r="BB1899" i="18"/>
  <c r="AX1900" i="18"/>
  <c r="AY1900" i="18"/>
  <c r="BA1900" i="18"/>
  <c r="BB1900" i="18"/>
  <c r="AX1901" i="18"/>
  <c r="AY1901" i="18"/>
  <c r="BA1901" i="18"/>
  <c r="BB1901" i="18" s="1"/>
  <c r="AX1902" i="18"/>
  <c r="AY1902" i="18"/>
  <c r="BA1902" i="18"/>
  <c r="BB1902" i="18" s="1"/>
  <c r="AX1903" i="18"/>
  <c r="AY1903" i="18"/>
  <c r="AZ1903" i="18" s="1"/>
  <c r="BA1903" i="18"/>
  <c r="BB1903" i="18" s="1"/>
  <c r="AX1904" i="18"/>
  <c r="AY1904" i="18"/>
  <c r="BA1904" i="18"/>
  <c r="BB1904" i="18" s="1"/>
  <c r="AX1905" i="18"/>
  <c r="AY1905" i="18"/>
  <c r="BA1905" i="18"/>
  <c r="BB1905" i="18" s="1"/>
  <c r="AX1906" i="18"/>
  <c r="AY1906" i="18"/>
  <c r="BA1906" i="18"/>
  <c r="BB1906" i="18" s="1"/>
  <c r="AX1907" i="18"/>
  <c r="AY1907" i="18"/>
  <c r="AZ1907" i="18" s="1"/>
  <c r="BA1907" i="18"/>
  <c r="BB1907" i="18" s="1"/>
  <c r="AX1908" i="18"/>
  <c r="AY1908" i="18"/>
  <c r="BA1908" i="18"/>
  <c r="BB1908" i="18"/>
  <c r="AX1909" i="18"/>
  <c r="AY1909" i="18"/>
  <c r="BA1909" i="18"/>
  <c r="BB1909" i="18"/>
  <c r="AX1910" i="18"/>
  <c r="AY1910" i="18"/>
  <c r="BA1910" i="18"/>
  <c r="BB1910" i="18" s="1"/>
  <c r="AX1911" i="18"/>
  <c r="AY1911" i="18"/>
  <c r="BA1911" i="18"/>
  <c r="BB1911" i="18" s="1"/>
  <c r="AX1912" i="18"/>
  <c r="AY1912" i="18"/>
  <c r="BA1912" i="18"/>
  <c r="BB1912" i="18" s="1"/>
  <c r="AX1913" i="18"/>
  <c r="AY1913" i="18"/>
  <c r="AZ1913" i="18" s="1"/>
  <c r="BA1913" i="18"/>
  <c r="BB1913" i="18" s="1"/>
  <c r="AX1914" i="18"/>
  <c r="AY1914" i="18"/>
  <c r="BA1914" i="18"/>
  <c r="BB1914" i="18" s="1"/>
  <c r="AX1915" i="18"/>
  <c r="AZ1915" i="18" s="1"/>
  <c r="AY1915" i="18"/>
  <c r="BA1915" i="18"/>
  <c r="BB1915" i="18" s="1"/>
  <c r="AX1916" i="18"/>
  <c r="AY1916" i="18"/>
  <c r="BA1916" i="18"/>
  <c r="BB1916" i="18"/>
  <c r="AX1917" i="18"/>
  <c r="AY1917" i="18"/>
  <c r="BA1917" i="18"/>
  <c r="BB1917" i="18"/>
  <c r="AX1918" i="18"/>
  <c r="AY1918" i="18"/>
  <c r="BA1918" i="18"/>
  <c r="BB1918" i="18" s="1"/>
  <c r="AX1919" i="18"/>
  <c r="AY1919" i="18"/>
  <c r="AZ1919" i="18" s="1"/>
  <c r="BA1919" i="18"/>
  <c r="BB1919" i="18" s="1"/>
  <c r="AX1920" i="18"/>
  <c r="AY1920" i="18"/>
  <c r="BA1920" i="18"/>
  <c r="BB1920" i="18"/>
  <c r="AX1921" i="18"/>
  <c r="AY1921" i="18"/>
  <c r="BA1921" i="18"/>
  <c r="BB1921" i="18"/>
  <c r="AX1922" i="18"/>
  <c r="AY1922" i="18"/>
  <c r="BA1922" i="18"/>
  <c r="BB1922" i="18" s="1"/>
  <c r="AX1923" i="18"/>
  <c r="AY1923" i="18"/>
  <c r="BA1923" i="18"/>
  <c r="BB1923" i="18" s="1"/>
  <c r="AX1924" i="18"/>
  <c r="AY1924" i="18"/>
  <c r="AZ1924" i="18" s="1"/>
  <c r="BA1924" i="18"/>
  <c r="BB1924" i="18" s="1"/>
  <c r="AX1925" i="18"/>
  <c r="AY1925" i="18"/>
  <c r="AZ1925" i="18" s="1"/>
  <c r="BA1925" i="18"/>
  <c r="BB1925" i="18" s="1"/>
  <c r="AX1926" i="18"/>
  <c r="AY1926" i="18"/>
  <c r="BA1926" i="18"/>
  <c r="BB1926" i="18" s="1"/>
  <c r="AX1927" i="18"/>
  <c r="AZ1927" i="18" s="1"/>
  <c r="AY1927" i="18"/>
  <c r="BA1927" i="18"/>
  <c r="BB1927" i="18" s="1"/>
  <c r="AX1928" i="18"/>
  <c r="AY1928" i="18"/>
  <c r="BA1928" i="18"/>
  <c r="BB1928" i="18" s="1"/>
  <c r="AX1929" i="18"/>
  <c r="AY1929" i="18"/>
  <c r="BA1929" i="18"/>
  <c r="BB1929" i="18" s="1"/>
  <c r="AX1930" i="18"/>
  <c r="AY1930" i="18"/>
  <c r="BA1930" i="18"/>
  <c r="BB1930" i="18" s="1"/>
  <c r="AX1931" i="18"/>
  <c r="AZ1931" i="18" s="1"/>
  <c r="AY1931" i="18"/>
  <c r="BA1931" i="18"/>
  <c r="BB1931" i="18" s="1"/>
  <c r="AX1932" i="18"/>
  <c r="AY1932" i="18"/>
  <c r="BA1932" i="18"/>
  <c r="BB1932" i="18" s="1"/>
  <c r="AX1933" i="18"/>
  <c r="AY1933" i="18"/>
  <c r="AZ1933" i="18" s="1"/>
  <c r="BA1933" i="18"/>
  <c r="BB1933" i="18" s="1"/>
  <c r="AX1934" i="18"/>
  <c r="AY1934" i="18"/>
  <c r="BA1934" i="18"/>
  <c r="BB1934" i="18" s="1"/>
  <c r="AX1935" i="18"/>
  <c r="AY1935" i="18"/>
  <c r="BA1935" i="18"/>
  <c r="BB1935" i="18" s="1"/>
  <c r="AX1936" i="18"/>
  <c r="AY1936" i="18"/>
  <c r="BA1936" i="18"/>
  <c r="BB1936" i="18"/>
  <c r="AX1937" i="18"/>
  <c r="AY1937" i="18"/>
  <c r="BA1937" i="18"/>
  <c r="BB1937" i="18"/>
  <c r="AX1938" i="18"/>
  <c r="AZ1938" i="18" s="1"/>
  <c r="AY1938" i="18"/>
  <c r="BA1938" i="18"/>
  <c r="BB1938" i="18" s="1"/>
  <c r="AX1939" i="18"/>
  <c r="AY1939" i="18"/>
  <c r="AZ1939" i="18" s="1"/>
  <c r="BA1939" i="18"/>
  <c r="BB1939" i="18" s="1"/>
  <c r="AX1940" i="18"/>
  <c r="AY1940" i="18"/>
  <c r="AZ1940" i="18" s="1"/>
  <c r="BA1940" i="18"/>
  <c r="BB1940" i="18" s="1"/>
  <c r="AX1941" i="18"/>
  <c r="AY1941" i="18"/>
  <c r="AZ1941" i="18" s="1"/>
  <c r="BA1941" i="18"/>
  <c r="BB1941" i="18" s="1"/>
  <c r="AX1942" i="18"/>
  <c r="AY1942" i="18"/>
  <c r="BA1942" i="18"/>
  <c r="BB1942" i="18" s="1"/>
  <c r="AX1943" i="18"/>
  <c r="AY1943" i="18"/>
  <c r="AZ1943" i="18" s="1"/>
  <c r="BA1943" i="18"/>
  <c r="BB1943" i="18" s="1"/>
  <c r="AX1944" i="18"/>
  <c r="AY1944" i="18"/>
  <c r="AZ1944" i="18" s="1"/>
  <c r="BA1944" i="18"/>
  <c r="BB1944" i="18" s="1"/>
  <c r="AX1945" i="18"/>
  <c r="AY1945" i="18"/>
  <c r="BA1945" i="18"/>
  <c r="BB1945" i="18" s="1"/>
  <c r="AX1946" i="18"/>
  <c r="AY1946" i="18"/>
  <c r="BA1946" i="18"/>
  <c r="BB1946" i="18" s="1"/>
  <c r="AX1947" i="18"/>
  <c r="AZ1947" i="18" s="1"/>
  <c r="AY1947" i="18"/>
  <c r="BA1947" i="18"/>
  <c r="BB1947" i="18" s="1"/>
  <c r="AX1948" i="18"/>
  <c r="AY1948" i="18"/>
  <c r="BA1948" i="18"/>
  <c r="BB1948" i="18" s="1"/>
  <c r="AX1949" i="18"/>
  <c r="AY1949" i="18"/>
  <c r="AZ1949" i="18" s="1"/>
  <c r="BA1949" i="18"/>
  <c r="BB1949" i="18" s="1"/>
  <c r="AX1950" i="18"/>
  <c r="AY1950" i="18"/>
  <c r="BA1950" i="18"/>
  <c r="BB1950" i="18" s="1"/>
  <c r="AX1951" i="18"/>
  <c r="AY1951" i="18"/>
  <c r="AZ1951" i="18"/>
  <c r="BA1951" i="18"/>
  <c r="BB1951" i="18" s="1"/>
  <c r="AX1952" i="18"/>
  <c r="AY1952" i="18"/>
  <c r="BA1952" i="18"/>
  <c r="BB1952" i="18"/>
  <c r="AX1953" i="18"/>
  <c r="AY1953" i="18"/>
  <c r="BA1953" i="18"/>
  <c r="BB1953" i="18"/>
  <c r="AX1954" i="18"/>
  <c r="AY1954" i="18"/>
  <c r="BA1954" i="18"/>
  <c r="BB1954" i="18" s="1"/>
  <c r="AX1955" i="18"/>
  <c r="AY1955" i="18"/>
  <c r="BA1955" i="18"/>
  <c r="BB1955" i="18" s="1"/>
  <c r="AX1956" i="18"/>
  <c r="AY1956" i="18"/>
  <c r="AZ1956" i="18" s="1"/>
  <c r="BA1956" i="18"/>
  <c r="BB1956" i="18"/>
  <c r="AX1957" i="18"/>
  <c r="AY1957" i="18"/>
  <c r="AZ1957" i="18" s="1"/>
  <c r="BA1957" i="18"/>
  <c r="BB1957" i="18"/>
  <c r="AX1958" i="18"/>
  <c r="AY1958" i="18"/>
  <c r="BA1958" i="18"/>
  <c r="BB1958" i="18" s="1"/>
  <c r="AX1959" i="18"/>
  <c r="AY1959" i="18"/>
  <c r="AZ1959" i="18"/>
  <c r="BA1959" i="18"/>
  <c r="BB1959" i="18" s="1"/>
  <c r="AX1960" i="18"/>
  <c r="AY1960" i="18"/>
  <c r="AZ1960" i="18" s="1"/>
  <c r="BA1960" i="18"/>
  <c r="BB1960" i="18" s="1"/>
  <c r="AX1961" i="18"/>
  <c r="AY1961" i="18"/>
  <c r="AZ1961" i="18" s="1"/>
  <c r="BA1961" i="18"/>
  <c r="BB1961" i="18" s="1"/>
  <c r="AX1962" i="18"/>
  <c r="AZ1962" i="18" s="1"/>
  <c r="AY1962" i="18"/>
  <c r="BA1962" i="18"/>
  <c r="BB1962" i="18" s="1"/>
  <c r="AX1963" i="18"/>
  <c r="AY1963" i="18"/>
  <c r="AZ1963" i="18" s="1"/>
  <c r="BA1963" i="18"/>
  <c r="BB1963" i="18" s="1"/>
  <c r="AX1964" i="18"/>
  <c r="AY1964" i="18"/>
  <c r="AZ1964" i="18" s="1"/>
  <c r="BA1964" i="18"/>
  <c r="BB1964" i="18" s="1"/>
  <c r="AX1965" i="18"/>
  <c r="AY1965" i="18"/>
  <c r="AZ1965" i="18" s="1"/>
  <c r="BA1965" i="18"/>
  <c r="BB1965" i="18" s="1"/>
  <c r="AX1966" i="18"/>
  <c r="AY1966" i="18"/>
  <c r="BA1966" i="18"/>
  <c r="BB1966" i="18" s="1"/>
  <c r="AX1967" i="18"/>
  <c r="AY1967" i="18"/>
  <c r="AZ1967" i="18"/>
  <c r="BA1967" i="18"/>
  <c r="BB1967" i="18" s="1"/>
  <c r="AX1968" i="18"/>
  <c r="AY1968" i="18"/>
  <c r="BA1968" i="18"/>
  <c r="BB1968" i="18" s="1"/>
  <c r="AX1969" i="18"/>
  <c r="AY1969" i="18"/>
  <c r="BA1969" i="18"/>
  <c r="BB1969" i="18" s="1"/>
  <c r="AX1970" i="18"/>
  <c r="AY1970" i="18"/>
  <c r="BA1970" i="18"/>
  <c r="BB1970" i="18" s="1"/>
  <c r="AX1971" i="18"/>
  <c r="AY1971" i="18"/>
  <c r="AZ1971" i="18" s="1"/>
  <c r="BA1971" i="18"/>
  <c r="BB1971" i="18" s="1"/>
  <c r="AX1972" i="18"/>
  <c r="AY1972" i="18"/>
  <c r="BA1972" i="18"/>
  <c r="BB1972" i="18"/>
  <c r="AX1973" i="18"/>
  <c r="AY1973" i="18"/>
  <c r="BA1973" i="18"/>
  <c r="BB1973" i="18"/>
  <c r="AX1974" i="18"/>
  <c r="AY1974" i="18"/>
  <c r="BA1974" i="18"/>
  <c r="BB1974" i="18" s="1"/>
  <c r="AX1975" i="18"/>
  <c r="AY1975" i="18"/>
  <c r="BA1975" i="18"/>
  <c r="BB1975" i="18" s="1"/>
  <c r="AX1976" i="18"/>
  <c r="AY1976" i="18"/>
  <c r="AZ1976" i="18" s="1"/>
  <c r="BA1976" i="18"/>
  <c r="BB1976" i="18" s="1"/>
  <c r="AX1977" i="18"/>
  <c r="AY1977" i="18"/>
  <c r="AZ1977" i="18" s="1"/>
  <c r="BA1977" i="18"/>
  <c r="BB1977" i="18" s="1"/>
  <c r="AX1978" i="18"/>
  <c r="AY1978" i="18"/>
  <c r="BA1978" i="18"/>
  <c r="BB1978" i="18" s="1"/>
  <c r="AX1979" i="18"/>
  <c r="AZ1979" i="18" s="1"/>
  <c r="AY1979" i="18"/>
  <c r="BA1979" i="18"/>
  <c r="BB1979" i="18" s="1"/>
  <c r="AX1980" i="18"/>
  <c r="AY1980" i="18"/>
  <c r="BA1980" i="18"/>
  <c r="BB1980" i="18"/>
  <c r="AX1981" i="18"/>
  <c r="AY1981" i="18"/>
  <c r="BA1981" i="18"/>
  <c r="BB1981" i="18" s="1"/>
  <c r="AX1982" i="18"/>
  <c r="AY1982" i="18"/>
  <c r="AZ1982" i="18" s="1"/>
  <c r="BA1982" i="18"/>
  <c r="BB1982" i="18" s="1"/>
  <c r="AX1983" i="18"/>
  <c r="AY1983" i="18"/>
  <c r="BA1983" i="18"/>
  <c r="BB1983" i="18"/>
  <c r="AX1984" i="18"/>
  <c r="AY1984" i="18"/>
  <c r="BA1984" i="18"/>
  <c r="BB1984" i="18"/>
  <c r="AX1985" i="18"/>
  <c r="AY1985" i="18"/>
  <c r="BA1985" i="18"/>
  <c r="BB1985" i="18" s="1"/>
  <c r="AX1986" i="18"/>
  <c r="AY1986" i="18"/>
  <c r="BA1986" i="18"/>
  <c r="BB1986" i="18" s="1"/>
  <c r="AX1987" i="18"/>
  <c r="AY1987" i="18"/>
  <c r="AZ1987" i="18" s="1"/>
  <c r="BA1987" i="18"/>
  <c r="BB1987" i="18"/>
  <c r="AX1988" i="18"/>
  <c r="AY1988" i="18"/>
  <c r="AZ1988" i="18" s="1"/>
  <c r="BA1988" i="18"/>
  <c r="BB1988" i="18"/>
  <c r="AX1989" i="18"/>
  <c r="AY1989" i="18"/>
  <c r="BA1989" i="18"/>
  <c r="BB1989" i="18" s="1"/>
  <c r="AX1990" i="18"/>
  <c r="AY1990" i="18"/>
  <c r="BA1990" i="18"/>
  <c r="BB1990" i="18" s="1"/>
  <c r="AX1991" i="18"/>
  <c r="AY1991" i="18"/>
  <c r="BA1991" i="18"/>
  <c r="BB1991" i="18" s="1"/>
  <c r="AX1992" i="18"/>
  <c r="AY1992" i="18"/>
  <c r="BA1992" i="18"/>
  <c r="BB1992" i="18" s="1"/>
  <c r="AX1993" i="18"/>
  <c r="AY1993" i="18"/>
  <c r="BA1993" i="18"/>
  <c r="BB1993" i="18" s="1"/>
  <c r="AX1994" i="18"/>
  <c r="AY1994" i="18"/>
  <c r="AZ1994" i="18"/>
  <c r="BA1994" i="18"/>
  <c r="BB1994" i="18" s="1"/>
  <c r="AX1995" i="18"/>
  <c r="AY1995" i="18"/>
  <c r="AZ1995" i="18" s="1"/>
  <c r="BA1995" i="18"/>
  <c r="BB1995" i="18" s="1"/>
  <c r="AX1996" i="18"/>
  <c r="AY1996" i="18"/>
  <c r="AZ1996" i="18" s="1"/>
  <c r="BA1996" i="18"/>
  <c r="BB1996" i="18" s="1"/>
  <c r="AX1997" i="18"/>
  <c r="AY1997" i="18"/>
  <c r="BA1997" i="18"/>
  <c r="BB1997" i="18" s="1"/>
  <c r="AX1998" i="18"/>
  <c r="AY1998" i="18"/>
  <c r="AZ1998" i="18"/>
  <c r="BA1998" i="18"/>
  <c r="BB1998" i="18" s="1"/>
  <c r="AX1999" i="18"/>
  <c r="AY1999" i="18"/>
  <c r="AZ1999" i="18" s="1"/>
  <c r="BA1999" i="18"/>
  <c r="BB1999" i="18" s="1"/>
  <c r="AX2000" i="18"/>
  <c r="AY2000" i="18"/>
  <c r="AZ2000" i="18" s="1"/>
  <c r="BA2000" i="18"/>
  <c r="BB2000" i="18" s="1"/>
  <c r="AX2001" i="18"/>
  <c r="AY2001" i="18"/>
  <c r="BA2001" i="18"/>
  <c r="BB2001" i="18" s="1"/>
  <c r="AX2002" i="18"/>
  <c r="AY2002" i="18"/>
  <c r="AZ2002" i="18"/>
  <c r="BA2002" i="18"/>
  <c r="BB2002" i="18" s="1"/>
  <c r="AX2003" i="18"/>
  <c r="AY2003" i="18"/>
  <c r="AZ2003" i="18"/>
  <c r="BA2003" i="18"/>
  <c r="BB2003" i="18" s="1"/>
  <c r="AX2004" i="18"/>
  <c r="AY2004" i="18"/>
  <c r="AZ2004" i="18" s="1"/>
  <c r="BA2004" i="18"/>
  <c r="BB2004" i="18" s="1"/>
  <c r="AX2005" i="18"/>
  <c r="AY2005" i="18"/>
  <c r="BA2005" i="18"/>
  <c r="BB2005" i="18" s="1"/>
  <c r="AX2006" i="18"/>
  <c r="AZ2006" i="18" s="1"/>
  <c r="AY2006" i="18"/>
  <c r="BA2006" i="18"/>
  <c r="BB2006" i="18" s="1"/>
  <c r="AX2007" i="18"/>
  <c r="AZ2007" i="18" s="1"/>
  <c r="AY2007" i="18"/>
  <c r="BA2007" i="18"/>
  <c r="BB2007" i="18"/>
  <c r="AX2008" i="18"/>
  <c r="AY2008" i="18"/>
  <c r="AZ2008" i="18" s="1"/>
  <c r="BA2008" i="18"/>
  <c r="BB2008" i="18"/>
  <c r="AX2009" i="18"/>
  <c r="AY2009" i="18"/>
  <c r="BA2009" i="18"/>
  <c r="BB2009" i="18"/>
  <c r="AX2010" i="18"/>
  <c r="AY2010" i="18"/>
  <c r="AZ2010" i="18" s="1"/>
  <c r="BA2010" i="18"/>
  <c r="BB2010" i="18" s="1"/>
  <c r="AX2011" i="18"/>
  <c r="AY2011" i="18"/>
  <c r="BA2011" i="18"/>
  <c r="BB2011" i="18"/>
  <c r="AX2012" i="18"/>
  <c r="AY2012" i="18"/>
  <c r="BA2012" i="18"/>
  <c r="BB2012" i="18"/>
  <c r="AX2013" i="18"/>
  <c r="AZ2013" i="18" s="1"/>
  <c r="AY2013" i="18"/>
  <c r="BA2013" i="18"/>
  <c r="BB2013" i="18"/>
  <c r="AX2014" i="18"/>
  <c r="AZ2014" i="18" s="1"/>
  <c r="AY2014" i="18"/>
  <c r="BA2014" i="18"/>
  <c r="BB2014" i="18" s="1"/>
  <c r="AX2015" i="18"/>
  <c r="AY2015" i="18"/>
  <c r="BA2015" i="18"/>
  <c r="BB2015" i="18"/>
  <c r="AX2016" i="18"/>
  <c r="AY2016" i="18"/>
  <c r="AZ2016" i="18" s="1"/>
  <c r="BA2016" i="18"/>
  <c r="BB2016" i="18"/>
  <c r="AX2017" i="18"/>
  <c r="AY2017" i="18"/>
  <c r="BA2017" i="18"/>
  <c r="BB2017" i="18"/>
  <c r="AX2018" i="18"/>
  <c r="AY2018" i="18"/>
  <c r="AZ2018" i="18" s="1"/>
  <c r="BA2018" i="18"/>
  <c r="BB2018" i="18" s="1"/>
  <c r="AX2019" i="18"/>
  <c r="AY2019" i="18"/>
  <c r="AZ2019" i="18" s="1"/>
  <c r="BA2019" i="18"/>
  <c r="BB2019" i="18" s="1"/>
  <c r="AX2020" i="18"/>
  <c r="AY2020" i="18"/>
  <c r="AZ2020" i="18" s="1"/>
  <c r="BA2020" i="18"/>
  <c r="BB2020" i="18" s="1"/>
  <c r="AX2021" i="18"/>
  <c r="AY2021" i="18"/>
  <c r="BA2021" i="18"/>
  <c r="BB2021" i="18" s="1"/>
  <c r="AX2022" i="18"/>
  <c r="AY2022" i="18"/>
  <c r="AZ2022" i="18"/>
  <c r="BA2022" i="18"/>
  <c r="BB2022" i="18" s="1"/>
  <c r="AX2023" i="18"/>
  <c r="AY2023" i="18"/>
  <c r="AZ2023" i="18"/>
  <c r="BA2023" i="18"/>
  <c r="BB2023" i="18" s="1"/>
  <c r="AX2024" i="18"/>
  <c r="AY2024" i="18"/>
  <c r="AZ2024" i="18" s="1"/>
  <c r="BA2024" i="18"/>
  <c r="BB2024" i="18" s="1"/>
  <c r="AX2025" i="18"/>
  <c r="AY2025" i="18"/>
  <c r="BA2025" i="18"/>
  <c r="BB2025" i="18" s="1"/>
  <c r="AX2026" i="18"/>
  <c r="AY2026" i="18"/>
  <c r="AZ2026" i="18" s="1"/>
  <c r="BA2026" i="18"/>
  <c r="BB2026" i="18" s="1"/>
  <c r="AX2027" i="18"/>
  <c r="AY2027" i="18"/>
  <c r="AZ2027" i="18" s="1"/>
  <c r="BA2027" i="18"/>
  <c r="BB2027" i="18"/>
  <c r="AX2028" i="18"/>
  <c r="AY2028" i="18"/>
  <c r="BA2028" i="18"/>
  <c r="BB2028" i="18"/>
  <c r="AX2029" i="18"/>
  <c r="AY2029" i="18"/>
  <c r="BA2029" i="18"/>
  <c r="BB2029" i="18"/>
  <c r="AX2030" i="18"/>
  <c r="AY2030" i="18"/>
  <c r="BA2030" i="18"/>
  <c r="BB2030" i="18" s="1"/>
  <c r="AX2031" i="18"/>
  <c r="AZ2031" i="18" s="1"/>
  <c r="AY2031" i="18"/>
  <c r="BA2031" i="18"/>
  <c r="BB2031" i="18"/>
  <c r="AX2032" i="18"/>
  <c r="AY2032" i="18"/>
  <c r="BA2032" i="18"/>
  <c r="BB2032" i="18"/>
  <c r="AX2033" i="18"/>
  <c r="AY2033" i="18"/>
  <c r="BA2033" i="18"/>
  <c r="BB2033" i="18"/>
  <c r="AX2034" i="18"/>
  <c r="AZ2034" i="18" s="1"/>
  <c r="AY2034" i="18"/>
  <c r="BA2034" i="18"/>
  <c r="BB2034" i="18" s="1"/>
  <c r="AX2035" i="18"/>
  <c r="AZ2035" i="18" s="1"/>
  <c r="AY2035" i="18"/>
  <c r="BA2035" i="18"/>
  <c r="BB2035" i="18" s="1"/>
  <c r="AX2036" i="18"/>
  <c r="AY2036" i="18"/>
  <c r="BA2036" i="18"/>
  <c r="BB2036" i="18" s="1"/>
  <c r="AX2037" i="18"/>
  <c r="AY2037" i="18"/>
  <c r="BA2037" i="18"/>
  <c r="BB2037" i="18" s="1"/>
  <c r="AX2038" i="18"/>
  <c r="AY2038" i="18"/>
  <c r="AZ2038" i="18"/>
  <c r="BA2038" i="18"/>
  <c r="BB2038" i="18" s="1"/>
  <c r="AX2039" i="18"/>
  <c r="AY2039" i="18"/>
  <c r="AZ2039" i="18"/>
  <c r="BA2039" i="18"/>
  <c r="BB2039" i="18"/>
  <c r="AX2040" i="18"/>
  <c r="AY2040" i="18"/>
  <c r="AZ2040" i="18" s="1"/>
  <c r="BA2040" i="18"/>
  <c r="BB2040" i="18"/>
  <c r="AX2041" i="18"/>
  <c r="AY2041" i="18"/>
  <c r="BA2041" i="18"/>
  <c r="BB2041" i="18"/>
  <c r="AX2042" i="18"/>
  <c r="AY2042" i="18"/>
  <c r="AZ2042" i="18" s="1"/>
  <c r="BA2042" i="18"/>
  <c r="BB2042" i="18" s="1"/>
  <c r="AX2043" i="18"/>
  <c r="AY2043" i="18"/>
  <c r="AZ2043" i="18" s="1"/>
  <c r="BA2043" i="18"/>
  <c r="BB2043" i="18" s="1"/>
  <c r="AX2044" i="18"/>
  <c r="AY2044" i="18"/>
  <c r="BA2044" i="18"/>
  <c r="BB2044" i="18" s="1"/>
  <c r="AX2045" i="18"/>
  <c r="AY2045" i="18"/>
  <c r="BA2045" i="18"/>
  <c r="BB2045" i="18" s="1"/>
  <c r="AX2046" i="18"/>
  <c r="AY2046" i="18"/>
  <c r="BA2046" i="18"/>
  <c r="BB2046" i="18" s="1"/>
  <c r="AX2047" i="18"/>
  <c r="AY2047" i="18"/>
  <c r="BA2047" i="18"/>
  <c r="BB2047" i="18"/>
  <c r="AX2048" i="18"/>
  <c r="AY2048" i="18"/>
  <c r="AZ2048" i="18" s="1"/>
  <c r="BA2048" i="18"/>
  <c r="BB2048" i="18"/>
  <c r="AX2049" i="18"/>
  <c r="AY2049" i="18"/>
  <c r="BA2049" i="18"/>
  <c r="BB2049" i="18"/>
  <c r="AX2050" i="18"/>
  <c r="AY2050" i="18"/>
  <c r="AZ2050" i="18"/>
  <c r="BA2050" i="18"/>
  <c r="BB2050" i="18" s="1"/>
  <c r="AX2051" i="18"/>
  <c r="AY2051" i="18"/>
  <c r="AZ2051" i="18"/>
  <c r="BA2051" i="18"/>
  <c r="BB2051" i="18" s="1"/>
  <c r="AX2052" i="18"/>
  <c r="AY2052" i="18"/>
  <c r="AZ2052" i="18" s="1"/>
  <c r="BA2052" i="18"/>
  <c r="BB2052" i="18" s="1"/>
  <c r="AX2053" i="18"/>
  <c r="AY2053" i="18"/>
  <c r="BA2053" i="18"/>
  <c r="BB2053" i="18" s="1"/>
  <c r="AX2054" i="18"/>
  <c r="AY2054" i="18"/>
  <c r="AZ2054" i="18" s="1"/>
  <c r="BA2054" i="18"/>
  <c r="BB2054" i="18" s="1"/>
  <c r="AX2055" i="18"/>
  <c r="AY2055" i="18"/>
  <c r="AZ2055" i="18" s="1"/>
  <c r="BA2055" i="18"/>
  <c r="BB2055" i="18"/>
  <c r="AX2056" i="18"/>
  <c r="AY2056" i="18"/>
  <c r="BA2056" i="18"/>
  <c r="BB2056" i="18"/>
  <c r="AX2057" i="18"/>
  <c r="AY2057" i="18"/>
  <c r="BA2057" i="18"/>
  <c r="BB2057" i="18"/>
  <c r="AX2058" i="18"/>
  <c r="AY2058" i="18"/>
  <c r="BA2058" i="18"/>
  <c r="BB2058" i="18" s="1"/>
  <c r="AX2059" i="18"/>
  <c r="AY2059" i="18"/>
  <c r="AZ2059" i="18" s="1"/>
  <c r="BA2059" i="18"/>
  <c r="BB2059" i="18"/>
  <c r="AX2060" i="18"/>
  <c r="AY2060" i="18"/>
  <c r="BA2060" i="18"/>
  <c r="BB2060" i="18"/>
  <c r="AX2061" i="18"/>
  <c r="AY2061" i="18"/>
  <c r="BA2061" i="18"/>
  <c r="BB2061" i="18"/>
  <c r="AX2062" i="18"/>
  <c r="AY2062" i="18"/>
  <c r="BA2062" i="18"/>
  <c r="BB2062" i="18" s="1"/>
  <c r="AX2063" i="18"/>
  <c r="AY2063" i="18"/>
  <c r="BA2063" i="18"/>
  <c r="BB2063" i="18" s="1"/>
  <c r="AX2064" i="18"/>
  <c r="AY2064" i="18"/>
  <c r="AZ2064" i="18" s="1"/>
  <c r="BA2064" i="18"/>
  <c r="BB2064" i="18" s="1"/>
  <c r="AX2065" i="18"/>
  <c r="AY2065" i="18"/>
  <c r="BA2065" i="18"/>
  <c r="BB2065" i="18" s="1"/>
  <c r="AX2066" i="18"/>
  <c r="AY2066" i="18"/>
  <c r="AZ2066" i="18"/>
  <c r="BA2066" i="18"/>
  <c r="BB2066" i="18" s="1"/>
  <c r="AX2067" i="18"/>
  <c r="AY2067" i="18"/>
  <c r="AZ2067" i="18"/>
  <c r="BA2067" i="18"/>
  <c r="BB2067" i="18" s="1"/>
  <c r="AX2068" i="18"/>
  <c r="AY2068" i="18"/>
  <c r="AZ2068" i="18" s="1"/>
  <c r="BA2068" i="18"/>
  <c r="BB2068" i="18" s="1"/>
  <c r="AX2069" i="18"/>
  <c r="AY2069" i="18"/>
  <c r="BA2069" i="18"/>
  <c r="BB2069" i="18" s="1"/>
  <c r="AZ1805" i="18" l="1"/>
  <c r="AZ1784" i="18"/>
  <c r="AZ1776" i="18"/>
  <c r="AZ1768" i="18"/>
  <c r="AZ1760" i="18"/>
  <c r="AZ1686" i="18"/>
  <c r="AZ1673" i="18"/>
  <c r="AZ642" i="18"/>
  <c r="AZ1660" i="18"/>
  <c r="AZ1620" i="18"/>
  <c r="AZ1590" i="18"/>
  <c r="AZ1573" i="18"/>
  <c r="AZ1572" i="18"/>
  <c r="AZ1561" i="18"/>
  <c r="AZ1560" i="18"/>
  <c r="AZ1514" i="18"/>
  <c r="AZ1498" i="18"/>
  <c r="AZ1483" i="18"/>
  <c r="AZ1478" i="18"/>
  <c r="AZ1358" i="18"/>
  <c r="AZ1219" i="18"/>
  <c r="AZ1211" i="18"/>
  <c r="AZ1207" i="18"/>
  <c r="AZ1203" i="18"/>
  <c r="AZ1199" i="18"/>
  <c r="AZ1195" i="18"/>
  <c r="AZ1191" i="18"/>
  <c r="AZ1187" i="18"/>
  <c r="AZ1183" i="18"/>
  <c r="AZ1179" i="18"/>
  <c r="AZ1175" i="18"/>
  <c r="AZ1171" i="18"/>
  <c r="AZ1167" i="18"/>
  <c r="AZ1163" i="18"/>
  <c r="AZ1159" i="18"/>
  <c r="AZ1155" i="18"/>
  <c r="AZ1151" i="18"/>
  <c r="AZ1145" i="18"/>
  <c r="AZ1089" i="18"/>
  <c r="AZ1058" i="18"/>
  <c r="AZ1047" i="18"/>
  <c r="AZ951" i="18"/>
  <c r="AZ947" i="18"/>
  <c r="AZ610" i="18"/>
  <c r="AZ606" i="18"/>
  <c r="AZ323" i="18"/>
  <c r="AZ319" i="18"/>
  <c r="AZ2062" i="18"/>
  <c r="AZ2045" i="18"/>
  <c r="AZ1896" i="18"/>
  <c r="AZ1869" i="18"/>
  <c r="AZ1828" i="18"/>
  <c r="AZ1806" i="18"/>
  <c r="AZ1773" i="18"/>
  <c r="AZ1765" i="18"/>
  <c r="AZ1728" i="18"/>
  <c r="AZ1716" i="18"/>
  <c r="AZ1708" i="18"/>
  <c r="AZ1693" i="18"/>
  <c r="AZ1665" i="18"/>
  <c r="AZ1664" i="18"/>
  <c r="AZ1632" i="18"/>
  <c r="AZ1628" i="18"/>
  <c r="AZ1624" i="18"/>
  <c r="AZ1574" i="18"/>
  <c r="AZ1562" i="18"/>
  <c r="AZ1457" i="18"/>
  <c r="AZ1443" i="18"/>
  <c r="AZ1439" i="18"/>
  <c r="AZ952" i="18"/>
  <c r="AZ865" i="18"/>
  <c r="AZ482" i="18"/>
  <c r="AZ474" i="18"/>
  <c r="AZ336" i="18"/>
  <c r="AZ328" i="18"/>
  <c r="AZ291" i="18"/>
  <c r="AZ287" i="18"/>
  <c r="AZ254" i="18"/>
  <c r="AZ2061" i="18"/>
  <c r="AZ2015" i="18"/>
  <c r="AZ2063" i="18"/>
  <c r="AZ2046" i="18"/>
  <c r="AZ1990" i="18"/>
  <c r="AZ1868" i="18"/>
  <c r="AZ2058" i="18"/>
  <c r="AZ2056" i="18"/>
  <c r="AZ2047" i="18"/>
  <c r="AZ2036" i="18"/>
  <c r="AZ2032" i="18"/>
  <c r="AZ2030" i="18"/>
  <c r="AZ2029" i="18"/>
  <c r="AZ2011" i="18"/>
  <c r="AZ1992" i="18"/>
  <c r="AZ1986" i="18"/>
  <c r="AZ1975" i="18"/>
  <c r="AZ1974" i="18"/>
  <c r="AZ1948" i="18"/>
  <c r="AZ1935" i="18"/>
  <c r="AZ1932" i="18"/>
  <c r="AZ1923" i="18"/>
  <c r="AZ1922" i="18"/>
  <c r="AZ1911" i="18"/>
  <c r="AZ1910" i="18"/>
  <c r="AZ1901" i="18"/>
  <c r="AZ1890" i="18"/>
  <c r="AZ1870" i="18"/>
  <c r="AZ1863" i="18"/>
  <c r="AZ1862" i="18"/>
  <c r="AZ1837" i="18"/>
  <c r="AZ1809" i="18"/>
  <c r="AZ1782" i="18"/>
  <c r="AZ1766" i="18"/>
  <c r="AZ1750" i="18"/>
  <c r="AZ1695" i="18"/>
  <c r="AZ1669" i="18"/>
  <c r="AZ1668" i="18"/>
  <c r="AZ1657" i="18"/>
  <c r="AZ1656" i="18"/>
  <c r="AZ1651" i="18"/>
  <c r="AZ1646" i="18"/>
  <c r="AZ1644" i="18"/>
  <c r="AZ1639" i="18"/>
  <c r="AZ1617" i="18"/>
  <c r="AZ1611" i="18"/>
  <c r="AZ1606" i="18"/>
  <c r="AZ1604" i="18"/>
  <c r="AZ1586" i="18"/>
  <c r="AZ1569" i="18"/>
  <c r="AZ1568" i="18"/>
  <c r="AZ1557" i="18"/>
  <c r="AZ1555" i="18"/>
  <c r="AZ1553" i="18"/>
  <c r="AZ1539" i="18"/>
  <c r="AZ1533" i="18"/>
  <c r="AZ1531" i="18"/>
  <c r="AZ1518" i="18"/>
  <c r="AZ1506" i="18"/>
  <c r="AZ1490" i="18"/>
  <c r="AZ1487" i="18"/>
  <c r="AZ1458" i="18"/>
  <c r="AZ1425" i="18"/>
  <c r="AZ1113" i="18"/>
  <c r="AZ201" i="18"/>
  <c r="AZ197" i="18"/>
  <c r="AZ185" i="18"/>
  <c r="AZ84" i="18"/>
  <c r="AZ79" i="18"/>
  <c r="AZ78" i="18"/>
  <c r="AZ80" i="18"/>
  <c r="AZ64" i="18"/>
  <c r="AZ1470" i="18"/>
  <c r="AZ1461" i="18"/>
  <c r="AZ1459" i="18"/>
  <c r="AZ1434" i="18"/>
  <c r="AZ1422" i="18"/>
  <c r="AZ1395" i="18"/>
  <c r="AZ1383" i="18"/>
  <c r="AZ1366" i="18"/>
  <c r="AZ1357" i="18"/>
  <c r="AZ1307" i="18"/>
  <c r="AZ1286" i="18"/>
  <c r="AZ1266" i="18"/>
  <c r="AZ1262" i="18"/>
  <c r="AZ1225" i="18"/>
  <c r="AZ1217" i="18"/>
  <c r="AZ1213" i="18"/>
  <c r="AZ1209" i="18"/>
  <c r="AZ1129" i="18"/>
  <c r="AZ1097" i="18"/>
  <c r="AZ1081" i="18"/>
  <c r="AZ1074" i="18"/>
  <c r="AZ1071" i="18"/>
  <c r="AZ1067" i="18"/>
  <c r="AZ1034" i="18"/>
  <c r="AZ1031" i="18"/>
  <c r="AZ1027" i="18"/>
  <c r="AZ990" i="18"/>
  <c r="AZ967" i="18"/>
  <c r="AZ959" i="18"/>
  <c r="AZ955" i="18"/>
  <c r="AZ935" i="18"/>
  <c r="AZ931" i="18"/>
  <c r="AZ913" i="18"/>
  <c r="AZ909" i="18"/>
  <c r="AZ905" i="18"/>
  <c r="AZ901" i="18"/>
  <c r="AZ790" i="18"/>
  <c r="AZ781" i="18"/>
  <c r="AZ738" i="18"/>
  <c r="AZ526" i="18"/>
  <c r="AZ515" i="18"/>
  <c r="AZ511" i="18"/>
  <c r="AZ502" i="18"/>
  <c r="AZ492" i="18"/>
  <c r="AZ435" i="18"/>
  <c r="AZ411" i="18"/>
  <c r="AZ407" i="18"/>
  <c r="AZ214" i="18"/>
  <c r="AZ207" i="18"/>
  <c r="AZ188" i="18"/>
  <c r="AZ144" i="18"/>
  <c r="AZ116" i="18"/>
  <c r="AZ1929" i="18"/>
  <c r="AZ1912" i="18"/>
  <c r="AZ1898" i="18"/>
  <c r="AZ1877" i="18"/>
  <c r="AZ1872" i="18"/>
  <c r="AZ1858" i="18"/>
  <c r="AZ1849" i="18"/>
  <c r="AZ1825" i="18"/>
  <c r="AZ1797" i="18"/>
  <c r="AZ1793" i="18"/>
  <c r="AZ1783" i="18"/>
  <c r="AZ1759" i="18"/>
  <c r="AZ1748" i="18"/>
  <c r="AZ1745" i="18"/>
  <c r="AZ1741" i="18"/>
  <c r="AZ1740" i="18"/>
  <c r="AZ1737" i="18"/>
  <c r="AZ1733" i="18"/>
  <c r="AZ1729" i="18"/>
  <c r="AZ1706" i="18"/>
  <c r="AZ1678" i="18"/>
  <c r="AZ1676" i="18"/>
  <c r="AZ1661" i="18"/>
  <c r="AZ1658" i="18"/>
  <c r="AZ1621" i="18"/>
  <c r="AZ2041" i="18"/>
  <c r="AZ1734" i="18"/>
  <c r="AZ1730" i="18"/>
  <c r="AZ1717" i="18"/>
  <c r="AZ1713" i="18"/>
  <c r="AZ2025" i="18"/>
  <c r="AZ2009" i="18"/>
  <c r="AZ1985" i="18"/>
  <c r="AZ1958" i="18"/>
  <c r="AZ2069" i="18"/>
  <c r="AZ2053" i="18"/>
  <c r="AZ2005" i="18"/>
  <c r="AZ1970" i="18"/>
  <c r="AZ1906" i="18"/>
  <c r="AZ1892" i="18"/>
  <c r="AZ1878" i="18"/>
  <c r="AZ1820" i="18"/>
  <c r="AZ1812" i="18"/>
  <c r="AZ1798" i="18"/>
  <c r="AZ1714" i="18"/>
  <c r="AZ1645" i="18"/>
  <c r="AZ1605" i="18"/>
  <c r="AZ2057" i="18"/>
  <c r="AZ1946" i="18"/>
  <c r="AZ2037" i="18"/>
  <c r="AZ2021" i="18"/>
  <c r="AZ1993" i="18"/>
  <c r="AZ1942" i="18"/>
  <c r="AZ1930" i="18"/>
  <c r="AZ2065" i="18"/>
  <c r="AZ2060" i="18"/>
  <c r="AZ2049" i="18"/>
  <c r="AZ2044" i="18"/>
  <c r="AZ2033" i="18"/>
  <c r="AZ2028" i="18"/>
  <c r="AZ2017" i="18"/>
  <c r="AZ2012" i="18"/>
  <c r="AZ2001" i="18"/>
  <c r="AZ1997" i="18"/>
  <c r="AZ1991" i="18"/>
  <c r="AZ1989" i="18"/>
  <c r="AZ1980" i="18"/>
  <c r="AZ1978" i="18"/>
  <c r="AZ1973" i="18"/>
  <c r="AZ1972" i="18"/>
  <c r="AZ1955" i="18"/>
  <c r="AZ1954" i="18"/>
  <c r="AZ1945" i="18"/>
  <c r="AZ1928" i="18"/>
  <c r="AZ1926" i="18"/>
  <c r="AZ1917" i="18"/>
  <c r="AZ1916" i="18"/>
  <c r="AZ1914" i="18"/>
  <c r="AZ1909" i="18"/>
  <c r="AZ1908" i="18"/>
  <c r="AZ1897" i="18"/>
  <c r="AZ1894" i="18"/>
  <c r="AZ1887" i="18"/>
  <c r="AZ1882" i="18"/>
  <c r="AZ1861" i="18"/>
  <c r="AZ1860" i="18"/>
  <c r="AZ1857" i="18"/>
  <c r="AZ1847" i="18"/>
  <c r="AZ1846" i="18"/>
  <c r="AZ1842" i="18"/>
  <c r="AZ1836" i="18"/>
  <c r="AZ1833" i="18"/>
  <c r="AZ1824" i="18"/>
  <c r="AZ1822" i="18"/>
  <c r="AZ1815" i="18"/>
  <c r="AZ1814" i="18"/>
  <c r="AZ1810" i="18"/>
  <c r="AZ1801" i="18"/>
  <c r="AZ1781" i="18"/>
  <c r="AZ1778" i="18"/>
  <c r="AZ1769" i="18"/>
  <c r="AZ1694" i="18"/>
  <c r="AZ1680" i="18"/>
  <c r="AZ1659" i="18"/>
  <c r="AZ1643" i="18"/>
  <c r="AZ1619" i="18"/>
  <c r="AZ1603" i="18"/>
  <c r="AZ1592" i="18"/>
  <c r="AZ1587" i="18"/>
  <c r="AZ1576" i="18"/>
  <c r="AZ1571" i="18"/>
  <c r="AZ1558" i="18"/>
  <c r="AZ1556" i="18"/>
  <c r="AZ1552" i="18"/>
  <c r="AZ1544" i="18"/>
  <c r="AZ1519" i="18"/>
  <c r="AZ1515" i="18"/>
  <c r="AZ1509" i="18"/>
  <c r="AZ1507" i="18"/>
  <c r="AZ1494" i="18"/>
  <c r="AZ1492" i="18"/>
  <c r="AZ1488" i="18"/>
  <c r="AZ1480" i="18"/>
  <c r="AZ1455" i="18"/>
  <c r="AZ1442" i="18"/>
  <c r="AZ1428" i="18"/>
  <c r="AZ1424" i="18"/>
  <c r="AZ1410" i="18"/>
  <c r="AZ1400" i="18"/>
  <c r="AZ1640" i="18"/>
  <c r="AZ1616" i="18"/>
  <c r="AZ1600" i="18"/>
  <c r="AZ1584" i="18"/>
  <c r="AZ1524" i="18"/>
  <c r="AZ1520" i="18"/>
  <c r="AZ1512" i="18"/>
  <c r="AZ1752" i="18"/>
  <c r="AZ1722" i="18"/>
  <c r="AZ1710" i="18"/>
  <c r="AZ1701" i="18"/>
  <c r="AZ1698" i="18"/>
  <c r="AZ1691" i="18"/>
  <c r="AZ1689" i="18"/>
  <c r="AZ1688" i="18"/>
  <c r="AZ1684" i="18"/>
  <c r="AZ1671" i="18"/>
  <c r="AZ1670" i="18"/>
  <c r="AZ1667" i="18"/>
  <c r="AZ1666" i="18"/>
  <c r="AZ1663" i="18"/>
  <c r="AZ1652" i="18"/>
  <c r="AZ1647" i="18"/>
  <c r="AZ1636" i="18"/>
  <c r="AZ1631" i="18"/>
  <c r="AZ1630" i="18"/>
  <c r="AZ1627" i="18"/>
  <c r="AZ1626" i="18"/>
  <c r="AZ1623" i="18"/>
  <c r="AZ1612" i="18"/>
  <c r="AZ1607" i="18"/>
  <c r="AZ1596" i="18"/>
  <c r="AZ1580" i="18"/>
  <c r="AZ1540" i="18"/>
  <c r="AZ1536" i="18"/>
  <c r="AZ1528" i="18"/>
  <c r="AZ1476" i="18"/>
  <c r="AZ1472" i="18"/>
  <c r="AZ1464" i="18"/>
  <c r="AZ1444" i="18"/>
  <c r="AZ1416" i="18"/>
  <c r="AZ1269" i="18"/>
  <c r="AZ1265" i="18"/>
  <c r="AZ838" i="18"/>
  <c r="AZ771" i="18"/>
  <c r="AZ703" i="18"/>
  <c r="AZ699" i="18"/>
  <c r="AZ690" i="18"/>
  <c r="AZ632" i="18"/>
  <c r="AZ628" i="18"/>
  <c r="AZ611" i="18"/>
  <c r="AZ607" i="18"/>
  <c r="AZ598" i="18"/>
  <c r="AZ551" i="18"/>
  <c r="AZ543" i="18"/>
  <c r="AZ531" i="18"/>
  <c r="AZ527" i="18"/>
  <c r="AZ518" i="18"/>
  <c r="AZ466" i="18"/>
  <c r="AZ331" i="18"/>
  <c r="AZ327" i="18"/>
  <c r="AZ219" i="18"/>
  <c r="AZ209" i="18"/>
  <c r="AZ191" i="18"/>
  <c r="AZ136" i="18"/>
  <c r="AZ133" i="18"/>
  <c r="AZ129" i="18"/>
  <c r="AZ125" i="18"/>
  <c r="AZ121" i="18"/>
  <c r="AZ83" i="18"/>
  <c r="AZ82" i="18"/>
  <c r="AZ77" i="18"/>
  <c r="AZ71" i="18"/>
  <c r="AZ70" i="18"/>
  <c r="AZ962" i="18"/>
  <c r="AZ839" i="18"/>
  <c r="AZ803" i="18"/>
  <c r="AZ734" i="18"/>
  <c r="AZ668" i="18"/>
  <c r="AZ648" i="18"/>
  <c r="AZ574" i="18"/>
  <c r="AZ442" i="18"/>
  <c r="AZ216" i="18"/>
  <c r="AZ212" i="18"/>
  <c r="AZ147" i="18"/>
  <c r="AZ141" i="18"/>
  <c r="AZ109" i="18"/>
  <c r="AZ72" i="18"/>
  <c r="AZ1430" i="18"/>
  <c r="AZ1426" i="18"/>
  <c r="AZ1394" i="18"/>
  <c r="AZ1382" i="18"/>
  <c r="AZ1378" i="18"/>
  <c r="AZ1373" i="18"/>
  <c r="AZ1355" i="18"/>
  <c r="AZ1333" i="18"/>
  <c r="AZ1330" i="18"/>
  <c r="AZ1325" i="18"/>
  <c r="AZ1254" i="18"/>
  <c r="AZ1246" i="18"/>
  <c r="AZ1210" i="18"/>
  <c r="AZ1018" i="18"/>
  <c r="AZ1014" i="18"/>
  <c r="AZ1006" i="18"/>
  <c r="AZ999" i="18"/>
  <c r="AZ991" i="18"/>
  <c r="AZ922" i="18"/>
  <c r="AZ918" i="18"/>
  <c r="AZ914" i="18"/>
  <c r="AZ902" i="18"/>
  <c r="AZ863" i="18"/>
  <c r="AZ860" i="18"/>
  <c r="AZ855" i="18"/>
  <c r="AZ845" i="18"/>
  <c r="AZ841" i="18"/>
  <c r="AZ832" i="18"/>
  <c r="AZ828" i="18"/>
  <c r="AZ804" i="18"/>
  <c r="AZ787" i="18"/>
  <c r="AZ778" i="18"/>
  <c r="AZ718" i="18"/>
  <c r="AZ710" i="18"/>
  <c r="AZ676" i="18"/>
  <c r="AZ654" i="18"/>
  <c r="AZ634" i="18"/>
  <c r="AZ631" i="18"/>
  <c r="AZ580" i="18"/>
  <c r="AZ563" i="18"/>
  <c r="AZ484" i="18"/>
  <c r="AZ465" i="18"/>
  <c r="AZ444" i="18"/>
  <c r="AZ440" i="18"/>
  <c r="AZ379" i="18"/>
  <c r="AZ375" i="18"/>
  <c r="AZ267" i="18"/>
  <c r="AZ251" i="18"/>
  <c r="AZ232" i="18"/>
  <c r="AZ165" i="18"/>
  <c r="AZ156" i="18"/>
  <c r="AZ153" i="18"/>
  <c r="AZ128" i="18"/>
  <c r="AZ124" i="18"/>
  <c r="AZ114" i="18"/>
  <c r="AZ1718" i="18"/>
  <c r="AZ1742" i="18"/>
  <c r="AZ1720" i="18"/>
  <c r="AZ1774" i="18"/>
  <c r="AZ1772" i="18"/>
  <c r="AZ1756" i="18"/>
  <c r="AZ1744" i="18"/>
  <c r="AZ1732" i="18"/>
  <c r="AZ1724" i="18"/>
  <c r="AZ1712" i="18"/>
  <c r="AZ1984" i="18"/>
  <c r="AZ1983" i="18"/>
  <c r="AZ1981" i="18"/>
  <c r="AZ1969" i="18"/>
  <c r="AZ1968" i="18"/>
  <c r="AZ1966" i="18"/>
  <c r="AZ1953" i="18"/>
  <c r="AZ1952" i="18"/>
  <c r="AZ1950" i="18"/>
  <c r="AZ1937" i="18"/>
  <c r="AZ1936" i="18"/>
  <c r="AZ1934" i="18"/>
  <c r="AZ1921" i="18"/>
  <c r="AZ1920" i="18"/>
  <c r="AZ1918" i="18"/>
  <c r="AZ1905" i="18"/>
  <c r="AZ1904" i="18"/>
  <c r="AZ1902" i="18"/>
  <c r="AZ1900" i="18"/>
  <c r="AZ1889" i="18"/>
  <c r="AZ1886" i="18"/>
  <c r="AZ1884" i="18"/>
  <c r="AZ1856" i="18"/>
  <c r="AZ1854" i="18"/>
  <c r="AZ1852" i="18"/>
  <c r="AZ1844" i="18"/>
  <c r="AZ1841" i="18"/>
  <c r="AZ1831" i="18"/>
  <c r="AZ1830" i="18"/>
  <c r="AZ1826" i="18"/>
  <c r="AZ1817" i="18"/>
  <c r="AZ1792" i="18"/>
  <c r="AZ1790" i="18"/>
  <c r="AZ1788" i="18"/>
  <c r="AZ1780" i="18"/>
  <c r="AZ1777" i="18"/>
  <c r="AZ1767" i="18"/>
  <c r="AZ1762" i="18"/>
  <c r="AZ1754" i="18"/>
  <c r="AZ1749" i="18"/>
  <c r="AZ1746" i="18"/>
  <c r="AZ1738" i="18"/>
  <c r="AZ1736" i="18"/>
  <c r="AZ1726" i="18"/>
  <c r="AZ1438" i="18"/>
  <c r="AZ1429" i="18"/>
  <c r="AZ1427" i="18"/>
  <c r="AZ1417" i="18"/>
  <c r="AZ1390" i="18"/>
  <c r="AZ1386" i="18"/>
  <c r="AZ1381" i="18"/>
  <c r="AZ1376" i="18"/>
  <c r="AZ1363" i="18"/>
  <c r="AZ1362" i="18"/>
  <c r="AZ1359" i="18"/>
  <c r="AZ1323" i="18"/>
  <c r="AZ1313" i="18"/>
  <c r="AZ1281" i="18"/>
  <c r="AZ1249" i="18"/>
  <c r="AZ1149" i="18"/>
  <c r="AZ1130" i="18"/>
  <c r="AZ1122" i="18"/>
  <c r="AZ1098" i="18"/>
  <c r="AZ1082" i="18"/>
  <c r="AZ1077" i="18"/>
  <c r="AZ1072" i="18"/>
  <c r="AZ1068" i="18"/>
  <c r="AZ1062" i="18"/>
  <c r="AZ1053" i="18"/>
  <c r="AZ1045" i="18"/>
  <c r="AZ1041" i="18"/>
  <c r="AZ1032" i="18"/>
  <c r="AZ1028" i="18"/>
  <c r="AZ1022" i="18"/>
  <c r="AZ977" i="18"/>
  <c r="AZ973" i="18"/>
  <c r="AZ970" i="18"/>
  <c r="AZ966" i="18"/>
  <c r="AZ941" i="18"/>
  <c r="AZ933" i="18"/>
  <c r="AZ929" i="18"/>
  <c r="AZ851" i="18"/>
  <c r="AZ847" i="18"/>
  <c r="AZ837" i="18"/>
  <c r="AZ764" i="18"/>
  <c r="AZ755" i="18"/>
  <c r="AZ727" i="18"/>
  <c r="AZ722" i="18"/>
  <c r="AZ684" i="18"/>
  <c r="AZ675" i="18"/>
  <c r="AZ669" i="18"/>
  <c r="AZ646" i="18"/>
  <c r="AZ494" i="18"/>
  <c r="AZ471" i="18"/>
  <c r="AZ468" i="18"/>
  <c r="AZ460" i="18"/>
  <c r="AZ395" i="18"/>
  <c r="AZ391" i="18"/>
  <c r="AZ1451" i="18"/>
  <c r="AZ1446" i="18"/>
  <c r="AZ1421" i="18"/>
  <c r="AZ1406" i="18"/>
  <c r="AZ1393" i="18"/>
  <c r="AZ1392" i="18"/>
  <c r="AZ1375" i="18"/>
  <c r="AZ1345" i="18"/>
  <c r="AZ1337" i="18"/>
  <c r="AZ1309" i="18"/>
  <c r="AZ1302" i="18"/>
  <c r="AZ1297" i="18"/>
  <c r="AZ1239" i="18"/>
  <c r="AZ1230" i="18"/>
  <c r="AZ1218" i="18"/>
  <c r="AZ1214" i="18"/>
  <c r="AZ1208" i="18"/>
  <c r="AZ1200" i="18"/>
  <c r="AZ1196" i="18"/>
  <c r="AZ1192" i="18"/>
  <c r="AZ1188" i="18"/>
  <c r="AZ1184" i="18"/>
  <c r="AZ1180" i="18"/>
  <c r="AZ1176" i="18"/>
  <c r="AZ1172" i="18"/>
  <c r="AZ1168" i="18"/>
  <c r="AZ1164" i="18"/>
  <c r="AZ1160" i="18"/>
  <c r="AZ1156" i="18"/>
  <c r="AZ1152" i="18"/>
  <c r="AZ1146" i="18"/>
  <c r="AZ1138" i="18"/>
  <c r="AZ1114" i="18"/>
  <c r="AZ1106" i="18"/>
  <c r="AZ1090" i="18"/>
  <c r="AZ1056" i="18"/>
  <c r="AZ1048" i="18"/>
  <c r="AZ1038" i="18"/>
  <c r="AZ1025" i="18"/>
  <c r="AZ1010" i="18"/>
  <c r="AZ1007" i="18"/>
  <c r="AZ983" i="18"/>
  <c r="AZ963" i="18"/>
  <c r="AZ960" i="18"/>
  <c r="AZ956" i="18"/>
  <c r="AZ950" i="18"/>
  <c r="AZ946" i="18"/>
  <c r="AZ936" i="18"/>
  <c r="AZ917" i="18"/>
  <c r="AZ912" i="18"/>
  <c r="AZ850" i="18"/>
  <c r="AZ846" i="18"/>
  <c r="AZ836" i="18"/>
  <c r="AZ813" i="18"/>
  <c r="AZ806" i="18"/>
  <c r="AZ786" i="18"/>
  <c r="AZ783" i="18"/>
  <c r="AZ767" i="18"/>
  <c r="AZ766" i="18"/>
  <c r="AZ750" i="18"/>
  <c r="AZ698" i="18"/>
  <c r="AZ626" i="18"/>
  <c r="AZ620" i="18"/>
  <c r="AZ616" i="18"/>
  <c r="AZ608" i="18"/>
  <c r="AZ602" i="18"/>
  <c r="AZ583" i="18"/>
  <c r="AZ582" i="18"/>
  <c r="AZ579" i="18"/>
  <c r="AZ578" i="18"/>
  <c r="AZ554" i="18"/>
  <c r="AZ542" i="18"/>
  <c r="AZ488" i="18"/>
  <c r="AZ481" i="18"/>
  <c r="AZ477" i="18"/>
  <c r="AZ355" i="18"/>
  <c r="AZ351" i="18"/>
  <c r="AZ304" i="18"/>
  <c r="AZ296" i="18"/>
  <c r="AZ288" i="18"/>
  <c r="AZ283" i="18"/>
  <c r="AZ206" i="18"/>
  <c r="AZ203" i="18"/>
  <c r="AZ148" i="18"/>
  <c r="AZ143" i="18"/>
  <c r="AZ123" i="18"/>
  <c r="AZ139" i="18"/>
  <c r="AZ119" i="18"/>
  <c r="AZ911" i="18"/>
  <c r="AZ903" i="18"/>
  <c r="AZ892" i="18"/>
  <c r="AZ891" i="18"/>
  <c r="AZ861" i="18"/>
  <c r="AZ854" i="18"/>
  <c r="AZ844" i="18"/>
  <c r="AZ833" i="18"/>
  <c r="AZ829" i="18"/>
  <c r="AZ820" i="18"/>
  <c r="AZ812" i="18"/>
  <c r="AZ811" i="18"/>
  <c r="AZ805" i="18"/>
  <c r="AZ802" i="18"/>
  <c r="AZ799" i="18"/>
  <c r="AZ794" i="18"/>
  <c r="AZ775" i="18"/>
  <c r="AZ759" i="18"/>
  <c r="AZ752" i="18"/>
  <c r="AZ748" i="18"/>
  <c r="AZ739" i="18"/>
  <c r="AZ708" i="18"/>
  <c r="AZ667" i="18"/>
  <c r="AZ659" i="18"/>
  <c r="AZ655" i="18"/>
  <c r="AZ651" i="18"/>
  <c r="AZ650" i="18"/>
  <c r="AZ644" i="18"/>
  <c r="AZ558" i="18"/>
  <c r="AZ552" i="18"/>
  <c r="AZ548" i="18"/>
  <c r="AZ546" i="18"/>
  <c r="AZ524" i="18"/>
  <c r="AZ520" i="18"/>
  <c r="AZ476" i="18"/>
  <c r="AZ419" i="18"/>
  <c r="AZ415" i="18"/>
  <c r="AZ363" i="18"/>
  <c r="AZ359" i="18"/>
  <c r="AZ320" i="18"/>
  <c r="AZ315" i="18"/>
  <c r="AZ311" i="18"/>
  <c r="AZ241" i="18"/>
  <c r="AZ240" i="18"/>
  <c r="AZ233" i="18"/>
  <c r="AZ226" i="18"/>
  <c r="AZ220" i="18"/>
  <c r="AZ181" i="18"/>
  <c r="AZ172" i="18"/>
  <c r="AZ169" i="18"/>
  <c r="AZ159" i="18"/>
  <c r="AZ142" i="18"/>
  <c r="AZ117" i="18"/>
  <c r="AZ105" i="18"/>
  <c r="AZ89" i="18"/>
  <c r="AZ81" i="18"/>
  <c r="AZ73" i="18"/>
  <c r="AZ65" i="18"/>
  <c r="AZ57" i="18"/>
  <c r="AZ48" i="18"/>
  <c r="AZ47" i="18"/>
  <c r="AZ1704" i="18"/>
  <c r="AZ1700" i="18"/>
  <c r="AZ1871" i="18"/>
  <c r="AZ1866" i="18"/>
  <c r="AZ1855" i="18"/>
  <c r="AZ1850" i="18"/>
  <c r="AZ1839" i="18"/>
  <c r="AZ1834" i="18"/>
  <c r="AZ1823" i="18"/>
  <c r="AZ1818" i="18"/>
  <c r="AZ1807" i="18"/>
  <c r="AZ1802" i="18"/>
  <c r="AZ1791" i="18"/>
  <c r="AZ1786" i="18"/>
  <c r="AZ1775" i="18"/>
  <c r="AZ1770" i="18"/>
  <c r="AZ1764" i="18"/>
  <c r="AZ1751" i="18"/>
  <c r="AZ1743" i="18"/>
  <c r="AZ1739" i="18"/>
  <c r="AZ1727" i="18"/>
  <c r="AZ1723" i="18"/>
  <c r="AZ1711" i="18"/>
  <c r="AZ1707" i="18"/>
  <c r="AZ1440" i="18"/>
  <c r="AZ1432" i="18"/>
  <c r="AZ1388" i="18"/>
  <c r="AZ1372" i="18"/>
  <c r="AZ1367" i="18"/>
  <c r="AZ1365" i="18"/>
  <c r="AZ1356" i="18"/>
  <c r="AZ1350" i="18"/>
  <c r="AZ1343" i="18"/>
  <c r="AZ1341" i="18"/>
  <c r="AZ1329" i="18"/>
  <c r="AZ1318" i="18"/>
  <c r="AZ1303" i="18"/>
  <c r="AZ1301" i="18"/>
  <c r="AZ1294" i="18"/>
  <c r="AZ1293" i="18"/>
  <c r="AZ1282" i="18"/>
  <c r="AZ1279" i="18"/>
  <c r="AZ1277" i="18"/>
  <c r="AZ1274" i="18"/>
  <c r="AZ1263" i="18"/>
  <c r="AZ1257" i="18"/>
  <c r="AZ1245" i="18"/>
  <c r="AZ1238" i="18"/>
  <c r="AZ1237" i="18"/>
  <c r="AZ1233" i="18"/>
  <c r="AZ1142" i="18"/>
  <c r="AZ1126" i="18"/>
  <c r="AZ1110" i="18"/>
  <c r="AZ1094" i="18"/>
  <c r="AZ1078" i="18"/>
  <c r="AZ1050" i="18"/>
  <c r="AZ1046" i="18"/>
  <c r="AZ1042" i="18"/>
  <c r="AZ1021" i="18"/>
  <c r="AZ1002" i="18"/>
  <c r="AZ1001" i="18"/>
  <c r="AZ949" i="18"/>
  <c r="AZ945" i="18"/>
  <c r="AZ1462" i="18"/>
  <c r="AZ1460" i="18"/>
  <c r="AZ1456" i="18"/>
  <c r="AZ1448" i="18"/>
  <c r="AZ1423" i="18"/>
  <c r="AZ1419" i="18"/>
  <c r="AZ1413" i="18"/>
  <c r="AZ1411" i="18"/>
  <c r="AZ1409" i="18"/>
  <c r="AZ1407" i="18"/>
  <c r="AZ1405" i="18"/>
  <c r="AZ1398" i="18"/>
  <c r="AZ1384" i="18"/>
  <c r="AZ1377" i="18"/>
  <c r="AZ1361" i="18"/>
  <c r="AZ1346" i="18"/>
  <c r="AZ1338" i="18"/>
  <c r="AZ1334" i="18"/>
  <c r="AZ1326" i="18"/>
  <c r="AZ1314" i="18"/>
  <c r="AZ1311" i="18"/>
  <c r="AZ1298" i="18"/>
  <c r="AZ1295" i="18"/>
  <c r="AZ1289" i="18"/>
  <c r="AZ1283" i="18"/>
  <c r="AZ1275" i="18"/>
  <c r="AZ1221" i="18"/>
  <c r="AZ1215" i="18"/>
  <c r="AZ1137" i="18"/>
  <c r="AZ1121" i="18"/>
  <c r="AZ1105" i="18"/>
  <c r="AZ1055" i="18"/>
  <c r="AZ994" i="18"/>
  <c r="AZ974" i="18"/>
  <c r="AZ824" i="18"/>
  <c r="AZ819" i="18"/>
  <c r="AZ815" i="18"/>
  <c r="AZ1379" i="18"/>
  <c r="AZ1370" i="18"/>
  <c r="AZ1353" i="18"/>
  <c r="AZ1347" i="18"/>
  <c r="AZ1339" i="18"/>
  <c r="AZ1335" i="18"/>
  <c r="AZ1327" i="18"/>
  <c r="AZ1321" i="18"/>
  <c r="AZ1315" i="18"/>
  <c r="AZ1306" i="18"/>
  <c r="AZ1291" i="18"/>
  <c r="AZ1271" i="18"/>
  <c r="AZ1222" i="18"/>
  <c r="AZ1216" i="18"/>
  <c r="AZ1206" i="18"/>
  <c r="AZ1202" i="18"/>
  <c r="AZ1198" i="18"/>
  <c r="AZ1194" i="18"/>
  <c r="AZ1190" i="18"/>
  <c r="AZ1186" i="18"/>
  <c r="AZ1182" i="18"/>
  <c r="AZ1178" i="18"/>
  <c r="AZ1174" i="18"/>
  <c r="AZ1170" i="18"/>
  <c r="AZ1166" i="18"/>
  <c r="AZ1162" i="18"/>
  <c r="AZ1158" i="18"/>
  <c r="AZ1154" i="18"/>
  <c r="AZ1150" i="18"/>
  <c r="AZ1134" i="18"/>
  <c r="AZ1118" i="18"/>
  <c r="AZ1102" i="18"/>
  <c r="AZ1086" i="18"/>
  <c r="AZ1070" i="18"/>
  <c r="AZ1066" i="18"/>
  <c r="AZ995" i="18"/>
  <c r="AZ982" i="18"/>
  <c r="AZ938" i="18"/>
  <c r="AZ934" i="18"/>
  <c r="AZ930" i="18"/>
  <c r="AZ919" i="18"/>
  <c r="AZ915" i="18"/>
  <c r="AZ910" i="18"/>
  <c r="AZ904" i="18"/>
  <c r="AZ894" i="18"/>
  <c r="AZ888" i="18"/>
  <c r="AZ868" i="18"/>
  <c r="AZ857" i="18"/>
  <c r="AZ1061" i="18"/>
  <c r="AZ1037" i="18"/>
  <c r="AZ1003" i="18"/>
  <c r="AZ986" i="18"/>
  <c r="AZ985" i="18"/>
  <c r="AZ925" i="18"/>
  <c r="AZ889" i="18"/>
  <c r="AZ869" i="18"/>
  <c r="AZ825" i="18"/>
  <c r="AZ1251" i="18"/>
  <c r="AZ1241" i="18"/>
  <c r="AZ1231" i="18"/>
  <c r="AZ1229" i="18"/>
  <c r="AZ1220" i="18"/>
  <c r="AZ1212" i="18"/>
  <c r="AZ1201" i="18"/>
  <c r="AZ1197" i="18"/>
  <c r="AZ1193" i="18"/>
  <c r="AZ1189" i="18"/>
  <c r="AZ1185" i="18"/>
  <c r="AZ1181" i="18"/>
  <c r="AZ1177" i="18"/>
  <c r="AZ1173" i="18"/>
  <c r="AZ1169" i="18"/>
  <c r="AZ1165" i="18"/>
  <c r="AZ1161" i="18"/>
  <c r="AZ1157" i="18"/>
  <c r="AZ1153" i="18"/>
  <c r="AZ1141" i="18"/>
  <c r="AZ1133" i="18"/>
  <c r="AZ1125" i="18"/>
  <c r="AZ1117" i="18"/>
  <c r="AZ1109" i="18"/>
  <c r="AZ1101" i="18"/>
  <c r="AZ1093" i="18"/>
  <c r="AZ1085" i="18"/>
  <c r="AZ1064" i="18"/>
  <c r="AZ1063" i="18"/>
  <c r="AZ1054" i="18"/>
  <c r="AZ1030" i="18"/>
  <c r="AZ1026" i="18"/>
  <c r="AZ1015" i="18"/>
  <c r="AZ1011" i="18"/>
  <c r="AZ998" i="18"/>
  <c r="AZ996" i="18"/>
  <c r="AZ978" i="18"/>
  <c r="AZ968" i="18"/>
  <c r="AZ964" i="18"/>
  <c r="AZ958" i="18"/>
  <c r="AZ954" i="18"/>
  <c r="AZ948" i="18"/>
  <c r="AZ215" i="18"/>
  <c r="AZ211" i="18"/>
  <c r="AZ210" i="18"/>
  <c r="AZ208" i="18"/>
  <c r="AZ199" i="18"/>
  <c r="AZ189" i="18"/>
  <c r="AZ180" i="18"/>
  <c r="AZ177" i="18"/>
  <c r="AZ167" i="18"/>
  <c r="AZ157" i="18"/>
  <c r="AZ137" i="18"/>
  <c r="AZ746" i="18"/>
  <c r="AZ736" i="18"/>
  <c r="AZ714" i="18"/>
  <c r="AZ694" i="18"/>
  <c r="AZ682" i="18"/>
  <c r="AZ670" i="18"/>
  <c r="AZ600" i="18"/>
  <c r="AZ595" i="18"/>
  <c r="AZ576" i="18"/>
  <c r="AZ560" i="18"/>
  <c r="AZ508" i="18"/>
  <c r="AZ499" i="18"/>
  <c r="AZ496" i="18"/>
  <c r="AZ451" i="18"/>
  <c r="AZ447" i="18"/>
  <c r="AZ427" i="18"/>
  <c r="AZ423" i="18"/>
  <c r="AZ387" i="18"/>
  <c r="AZ383" i="18"/>
  <c r="AZ352" i="18"/>
  <c r="AZ347" i="18"/>
  <c r="AZ343" i="18"/>
  <c r="AZ299" i="18"/>
  <c r="AZ272" i="18"/>
  <c r="AZ264" i="18"/>
  <c r="AZ259" i="18"/>
  <c r="AZ242" i="18"/>
  <c r="AZ235" i="18"/>
  <c r="AZ223" i="18"/>
  <c r="AZ222" i="18"/>
  <c r="AZ204" i="18"/>
  <c r="AZ196" i="18"/>
  <c r="AZ193" i="18"/>
  <c r="AZ183" i="18"/>
  <c r="AZ173" i="18"/>
  <c r="AZ164" i="18"/>
  <c r="AZ161" i="18"/>
  <c r="AZ151" i="18"/>
  <c r="AZ132" i="18"/>
  <c r="AZ130" i="18"/>
  <c r="AZ126" i="18"/>
  <c r="AZ115" i="18"/>
  <c r="AZ111" i="18"/>
  <c r="AZ1564" i="18"/>
  <c r="AZ1559" i="18"/>
  <c r="AZ1548" i="18"/>
  <c r="AZ1543" i="18"/>
  <c r="AZ1532" i="18"/>
  <c r="AZ1527" i="18"/>
  <c r="AZ1516" i="18"/>
  <c r="AZ1511" i="18"/>
  <c r="AZ1500" i="18"/>
  <c r="AZ1495" i="18"/>
  <c r="AZ1484" i="18"/>
  <c r="AZ1479" i="18"/>
  <c r="AZ1468" i="18"/>
  <c r="AZ1463" i="18"/>
  <c r="AZ1452" i="18"/>
  <c r="AZ1447" i="18"/>
  <c r="AZ1436" i="18"/>
  <c r="AZ1431" i="18"/>
  <c r="AZ1420" i="18"/>
  <c r="AZ1414" i="18"/>
  <c r="AZ1412" i="18"/>
  <c r="AZ1408" i="18"/>
  <c r="AZ1404" i="18"/>
  <c r="AZ1399" i="18"/>
  <c r="AZ1397" i="18"/>
  <c r="AZ1391" i="18"/>
  <c r="AZ1389" i="18"/>
  <c r="AZ1368" i="18"/>
  <c r="AZ1360" i="18"/>
  <c r="AZ730" i="18"/>
  <c r="AZ716" i="18"/>
  <c r="AZ696" i="18"/>
  <c r="AZ692" i="18"/>
  <c r="AZ686" i="18"/>
  <c r="AZ679" i="18"/>
  <c r="AZ674" i="18"/>
  <c r="AZ672" i="18"/>
  <c r="AZ666" i="18"/>
  <c r="AZ663" i="18"/>
  <c r="AZ647" i="18"/>
  <c r="AZ640" i="18"/>
  <c r="AZ630" i="18"/>
  <c r="AZ622" i="18"/>
  <c r="AZ619" i="18"/>
  <c r="AZ618" i="18"/>
  <c r="AZ604" i="18"/>
  <c r="AZ588" i="18"/>
  <c r="AZ586" i="18"/>
  <c r="AZ572" i="18"/>
  <c r="AZ566" i="18"/>
  <c r="AZ550" i="18"/>
  <c r="AZ539" i="18"/>
  <c r="AZ538" i="18"/>
  <c r="AZ522" i="18"/>
  <c r="AZ510" i="18"/>
  <c r="AZ493" i="18"/>
  <c r="AZ491" i="18"/>
  <c r="AZ472" i="18"/>
  <c r="AZ470" i="18"/>
  <c r="AZ462" i="18"/>
  <c r="AZ454" i="18"/>
  <c r="AZ431" i="18"/>
  <c r="AZ403" i="18"/>
  <c r="AZ399" i="18"/>
  <c r="AZ371" i="18"/>
  <c r="AZ367" i="18"/>
  <c r="AZ344" i="18"/>
  <c r="AZ339" i="18"/>
  <c r="AZ335" i="18"/>
  <c r="AZ312" i="18"/>
  <c r="AZ307" i="18"/>
  <c r="AZ303" i="18"/>
  <c r="AZ280" i="18"/>
  <c r="AZ275" i="18"/>
  <c r="AZ271" i="18"/>
  <c r="AZ257" i="18"/>
  <c r="AZ252" i="18"/>
  <c r="AZ247" i="18"/>
  <c r="AZ246" i="18"/>
  <c r="AZ239" i="18"/>
  <c r="AZ236" i="18"/>
  <c r="AZ231" i="18"/>
  <c r="AZ230" i="18"/>
  <c r="AZ1270" i="18"/>
  <c r="AZ1259" i="18"/>
  <c r="AZ1250" i="18"/>
  <c r="AZ1247" i="18"/>
  <c r="AZ1243" i="18"/>
  <c r="AZ1235" i="18"/>
  <c r="AZ1227" i="18"/>
  <c r="AZ1148" i="18"/>
  <c r="AZ1147" i="18"/>
  <c r="AZ1144" i="18"/>
  <c r="AZ1143" i="18"/>
  <c r="AZ1140" i="18"/>
  <c r="AZ1139" i="18"/>
  <c r="AZ1136" i="18"/>
  <c r="AZ1135" i="18"/>
  <c r="AZ1132" i="18"/>
  <c r="AZ1131" i="18"/>
  <c r="AZ1128" i="18"/>
  <c r="AZ1127" i="18"/>
  <c r="AZ1124" i="18"/>
  <c r="AZ1123" i="18"/>
  <c r="AZ1120" i="18"/>
  <c r="AZ1119" i="18"/>
  <c r="AZ1116" i="18"/>
  <c r="AZ1115" i="18"/>
  <c r="AZ1112" i="18"/>
  <c r="AZ1111" i="18"/>
  <c r="AZ1108" i="18"/>
  <c r="AZ1107" i="18"/>
  <c r="AZ1104" i="18"/>
  <c r="AZ1103" i="18"/>
  <c r="AZ1100" i="18"/>
  <c r="AZ1099" i="18"/>
  <c r="AZ1096" i="18"/>
  <c r="AZ1095" i="18"/>
  <c r="AZ1092" i="18"/>
  <c r="AZ1091" i="18"/>
  <c r="AZ1088" i="18"/>
  <c r="AZ1087" i="18"/>
  <c r="AZ1084" i="18"/>
  <c r="AZ1083" i="18"/>
  <c r="AZ1080" i="18"/>
  <c r="AZ1079" i="18"/>
  <c r="AZ1029" i="18"/>
  <c r="AZ1013" i="18"/>
  <c r="AZ1009" i="18"/>
  <c r="AZ993" i="18"/>
  <c r="AZ957" i="18"/>
  <c r="AZ1065" i="18"/>
  <c r="AZ1052" i="18"/>
  <c r="AZ1051" i="18"/>
  <c r="AZ1049" i="18"/>
  <c r="AZ1036" i="18"/>
  <c r="AZ1035" i="18"/>
  <c r="AZ1033" i="18"/>
  <c r="AZ1020" i="18"/>
  <c r="AZ1019" i="18"/>
  <c r="AZ1017" i="18"/>
  <c r="AZ1005" i="18"/>
  <c r="AZ1000" i="18"/>
  <c r="AZ989" i="18"/>
  <c r="AZ984" i="18"/>
  <c r="AZ976" i="18"/>
  <c r="AZ975" i="18"/>
  <c r="AZ972" i="18"/>
  <c r="AZ971" i="18"/>
  <c r="AZ969" i="18"/>
  <c r="AZ965" i="18"/>
  <c r="AZ961" i="18"/>
  <c r="AZ942" i="18"/>
  <c r="AZ932" i="18"/>
  <c r="AZ1261" i="18"/>
  <c r="AZ1205" i="18"/>
  <c r="AZ1069" i="18"/>
  <c r="AZ1040" i="18"/>
  <c r="AZ1039" i="18"/>
  <c r="AZ1024" i="18"/>
  <c r="AZ1023" i="18"/>
  <c r="AZ980" i="18"/>
  <c r="AZ979" i="18"/>
  <c r="AZ944" i="18"/>
  <c r="AZ943" i="18"/>
  <c r="AZ926" i="18"/>
  <c r="AZ908" i="18"/>
  <c r="AZ907" i="18"/>
  <c r="AZ900" i="18"/>
  <c r="AZ899" i="18"/>
  <c r="AZ1415" i="18"/>
  <c r="AZ1403" i="18"/>
  <c r="AZ1401" i="18"/>
  <c r="AZ1396" i="18"/>
  <c r="AZ1387" i="18"/>
  <c r="AZ1385" i="18"/>
  <c r="AZ1380" i="18"/>
  <c r="AZ1371" i="18"/>
  <c r="AZ1369" i="18"/>
  <c r="AZ1364" i="18"/>
  <c r="AZ1354" i="18"/>
  <c r="AZ1351" i="18"/>
  <c r="AZ1349" i="18"/>
  <c r="AZ1342" i="18"/>
  <c r="AZ1331" i="18"/>
  <c r="AZ1322" i="18"/>
  <c r="AZ1319" i="18"/>
  <c r="AZ1317" i="18"/>
  <c r="AZ1310" i="18"/>
  <c r="AZ1299" i="18"/>
  <c r="AZ1290" i="18"/>
  <c r="AZ1287" i="18"/>
  <c r="AZ1285" i="18"/>
  <c r="AZ1278" i="18"/>
  <c r="AZ1267" i="18"/>
  <c r="AZ1258" i="18"/>
  <c r="AZ1255" i="18"/>
  <c r="AZ1253" i="18"/>
  <c r="AZ1242" i="18"/>
  <c r="AZ1240" i="18"/>
  <c r="AZ1234" i="18"/>
  <c r="AZ1232" i="18"/>
  <c r="AZ1226" i="18"/>
  <c r="AZ1224" i="18"/>
  <c r="AZ1223" i="18"/>
  <c r="AZ1076" i="18"/>
  <c r="AZ1075" i="18"/>
  <c r="AZ1073" i="18"/>
  <c r="AZ1060" i="18"/>
  <c r="AZ1059" i="18"/>
  <c r="AZ1057" i="18"/>
  <c r="AZ1044" i="18"/>
  <c r="AZ1043" i="18"/>
  <c r="AZ997" i="18"/>
  <c r="AZ981" i="18"/>
  <c r="AZ928" i="18"/>
  <c r="AZ927" i="18"/>
  <c r="AZ893" i="18"/>
  <c r="AZ886" i="18"/>
  <c r="AZ884" i="18"/>
  <c r="AZ879" i="18"/>
  <c r="AZ874" i="18"/>
  <c r="AZ871" i="18"/>
  <c r="AZ866" i="18"/>
  <c r="AZ864" i="18"/>
  <c r="AZ859" i="18"/>
  <c r="AZ852" i="18"/>
  <c r="AZ849" i="18"/>
  <c r="AZ842" i="18"/>
  <c r="AZ840" i="18"/>
  <c r="AZ835" i="18"/>
  <c r="AZ830" i="18"/>
  <c r="AZ827" i="18"/>
  <c r="AZ822" i="18"/>
  <c r="AZ821" i="18"/>
  <c r="AZ814" i="18"/>
  <c r="AZ809" i="18"/>
  <c r="AZ796" i="18"/>
  <c r="AZ779" i="18"/>
  <c r="AZ776" i="18"/>
  <c r="AZ774" i="18"/>
  <c r="AZ768" i="18"/>
  <c r="AZ756" i="18"/>
  <c r="AZ747" i="18"/>
  <c r="AZ744" i="18"/>
  <c r="AZ742" i="18"/>
  <c r="AZ735" i="18"/>
  <c r="AZ724" i="18"/>
  <c r="AZ715" i="18"/>
  <c r="AZ712" i="18"/>
  <c r="AZ706" i="18"/>
  <c r="AZ700" i="18"/>
  <c r="AZ691" i="18"/>
  <c r="AZ683" i="18"/>
  <c r="AZ953" i="18"/>
  <c r="AZ940" i="18"/>
  <c r="AZ939" i="18"/>
  <c r="AZ937" i="18"/>
  <c r="AZ924" i="18"/>
  <c r="AZ923" i="18"/>
  <c r="AZ921" i="18"/>
  <c r="AZ906" i="18"/>
  <c r="AZ898" i="18"/>
  <c r="AZ890" i="18"/>
  <c r="AZ887" i="18"/>
  <c r="AZ878" i="18"/>
  <c r="AZ875" i="18"/>
  <c r="AZ870" i="18"/>
  <c r="AZ867" i="18"/>
  <c r="AZ858" i="18"/>
  <c r="AZ856" i="18"/>
  <c r="AZ853" i="18"/>
  <c r="AZ848" i="18"/>
  <c r="AZ843" i="18"/>
  <c r="AZ834" i="18"/>
  <c r="AZ831" i="18"/>
  <c r="AZ826" i="18"/>
  <c r="AZ823" i="18"/>
  <c r="AZ818" i="18"/>
  <c r="AZ817" i="18"/>
  <c r="AZ807" i="18"/>
  <c r="AZ800" i="18"/>
  <c r="AZ798" i="18"/>
  <c r="AZ791" i="18"/>
  <c r="AZ788" i="18"/>
  <c r="AZ784" i="18"/>
  <c r="AZ772" i="18"/>
  <c r="AZ770" i="18"/>
  <c r="AZ763" i="18"/>
  <c r="AZ760" i="18"/>
  <c r="AZ758" i="18"/>
  <c r="AZ751" i="18"/>
  <c r="AZ740" i="18"/>
  <c r="AZ731" i="18"/>
  <c r="AZ728" i="18"/>
  <c r="AZ726" i="18"/>
  <c r="AZ719" i="18"/>
  <c r="AZ680" i="18"/>
  <c r="AZ882" i="18"/>
  <c r="AZ795" i="18"/>
  <c r="AZ792" i="18"/>
  <c r="AZ743" i="18"/>
  <c r="AZ732" i="18"/>
  <c r="AZ723" i="18"/>
  <c r="AZ720" i="18"/>
  <c r="AZ711" i="18"/>
  <c r="AZ688" i="18"/>
  <c r="AZ678" i="18"/>
  <c r="AZ661" i="18"/>
  <c r="AZ660" i="18"/>
  <c r="AZ658" i="18"/>
  <c r="AZ652" i="18"/>
  <c r="AZ639" i="18"/>
  <c r="AZ638" i="18"/>
  <c r="AZ627" i="18"/>
  <c r="AZ624" i="18"/>
  <c r="AZ596" i="18"/>
  <c r="AZ594" i="18"/>
  <c r="AZ568" i="18"/>
  <c r="AZ547" i="18"/>
  <c r="AZ516" i="18"/>
  <c r="AZ514" i="18"/>
  <c r="AZ507" i="18"/>
  <c r="AZ506" i="18"/>
  <c r="AZ500" i="18"/>
  <c r="AZ498" i="18"/>
  <c r="AZ487" i="18"/>
  <c r="AZ486" i="18"/>
  <c r="AZ463" i="18"/>
  <c r="AZ455" i="18"/>
  <c r="AZ448" i="18"/>
  <c r="AZ439" i="18"/>
  <c r="AZ432" i="18"/>
  <c r="AZ422" i="18"/>
  <c r="AZ416" i="18"/>
  <c r="AZ406" i="18"/>
  <c r="AZ400" i="18"/>
  <c r="AZ390" i="18"/>
  <c r="AZ384" i="18"/>
  <c r="AZ374" i="18"/>
  <c r="AZ368" i="18"/>
  <c r="AZ358" i="18"/>
  <c r="AZ342" i="18"/>
  <c r="AZ326" i="18"/>
  <c r="AZ310" i="18"/>
  <c r="AZ294" i="18"/>
  <c r="AZ278" i="18"/>
  <c r="AZ262" i="18"/>
  <c r="AZ227" i="18"/>
  <c r="AZ295" i="18"/>
  <c r="AZ279" i="18"/>
  <c r="AZ263" i="18"/>
  <c r="AZ707" i="18"/>
  <c r="AZ704" i="18"/>
  <c r="AZ702" i="18"/>
  <c r="AZ695" i="18"/>
  <c r="AZ687" i="18"/>
  <c r="AZ677" i="18"/>
  <c r="AZ671" i="18"/>
  <c r="AZ664" i="18"/>
  <c r="AZ662" i="18"/>
  <c r="AZ656" i="18"/>
  <c r="AZ636" i="18"/>
  <c r="AZ614" i="18"/>
  <c r="AZ599" i="18"/>
  <c r="AZ587" i="18"/>
  <c r="AZ571" i="18"/>
  <c r="AZ570" i="18"/>
  <c r="AZ559" i="18"/>
  <c r="AZ556" i="18"/>
  <c r="AZ534" i="18"/>
  <c r="AZ528" i="18"/>
  <c r="AZ519" i="18"/>
  <c r="AZ504" i="18"/>
  <c r="AZ485" i="18"/>
  <c r="AZ467" i="18"/>
  <c r="AZ464" i="18"/>
  <c r="AZ459" i="18"/>
  <c r="AZ456" i="18"/>
  <c r="AZ434" i="18"/>
  <c r="AZ430" i="18"/>
  <c r="AZ424" i="18"/>
  <c r="AZ414" i="18"/>
  <c r="AZ408" i="18"/>
  <c r="AZ398" i="18"/>
  <c r="AZ392" i="18"/>
  <c r="AZ382" i="18"/>
  <c r="AZ376" i="18"/>
  <c r="AZ366" i="18"/>
  <c r="AZ360" i="18"/>
  <c r="AZ350" i="18"/>
  <c r="AZ334" i="18"/>
  <c r="AZ318" i="18"/>
  <c r="AZ302" i="18"/>
  <c r="AZ286" i="18"/>
  <c r="AZ270" i="18"/>
  <c r="AZ249" i="18"/>
  <c r="AZ244" i="18"/>
  <c r="AZ643" i="18"/>
  <c r="AZ635" i="18"/>
  <c r="AZ623" i="18"/>
  <c r="AZ615" i="18"/>
  <c r="AZ612" i="18"/>
  <c r="AZ603" i="18"/>
  <c r="AZ592" i="18"/>
  <c r="AZ590" i="18"/>
  <c r="AZ584" i="18"/>
  <c r="AZ575" i="18"/>
  <c r="AZ567" i="18"/>
  <c r="AZ564" i="18"/>
  <c r="AZ562" i="18"/>
  <c r="AZ555" i="18"/>
  <c r="AZ544" i="18"/>
  <c r="AZ535" i="18"/>
  <c r="AZ532" i="18"/>
  <c r="AZ530" i="18"/>
  <c r="AZ523" i="18"/>
  <c r="AZ512" i="18"/>
  <c r="AZ503" i="18"/>
  <c r="AZ501" i="18"/>
  <c r="AZ495" i="18"/>
  <c r="AZ490" i="18"/>
  <c r="AZ480" i="18"/>
  <c r="AZ478" i="18"/>
  <c r="AZ473" i="18"/>
  <c r="AZ469" i="18"/>
  <c r="AZ461" i="18"/>
  <c r="AZ452" i="18"/>
  <c r="AZ450" i="18"/>
  <c r="AZ443" i="18"/>
  <c r="AZ433" i="18"/>
  <c r="AZ428" i="18"/>
  <c r="AZ426" i="18"/>
  <c r="AZ420" i="18"/>
  <c r="AZ418" i="18"/>
  <c r="AZ412" i="18"/>
  <c r="AZ410" i="18"/>
  <c r="AZ404" i="18"/>
  <c r="AZ402" i="18"/>
  <c r="AZ396" i="18"/>
  <c r="AZ394" i="18"/>
  <c r="AZ388" i="18"/>
  <c r="AZ386" i="18"/>
  <c r="AZ380" i="18"/>
  <c r="AZ378" i="18"/>
  <c r="AZ372" i="18"/>
  <c r="AZ370" i="18"/>
  <c r="AZ364" i="18"/>
  <c r="AZ362" i="18"/>
  <c r="AZ356" i="18"/>
  <c r="AZ354" i="18"/>
  <c r="AZ348" i="18"/>
  <c r="AZ346" i="18"/>
  <c r="AZ340" i="18"/>
  <c r="AZ338" i="18"/>
  <c r="AZ332" i="18"/>
  <c r="AZ330" i="18"/>
  <c r="AZ324" i="18"/>
  <c r="AZ322" i="18"/>
  <c r="AZ316" i="18"/>
  <c r="AZ314" i="18"/>
  <c r="AZ308" i="18"/>
  <c r="AZ306" i="18"/>
  <c r="AZ300" i="18"/>
  <c r="AZ298" i="18"/>
  <c r="AZ292" i="18"/>
  <c r="AZ290" i="18"/>
  <c r="AZ284" i="18"/>
  <c r="AZ282" i="18"/>
  <c r="AZ276" i="18"/>
  <c r="AZ274" i="18"/>
  <c r="AZ268" i="18"/>
  <c r="AZ266" i="18"/>
  <c r="AZ260" i="18"/>
  <c r="AZ258" i="18"/>
  <c r="AZ243" i="18"/>
  <c r="AZ238" i="18"/>
  <c r="AZ228" i="18"/>
  <c r="AZ224" i="18"/>
  <c r="AZ221" i="18"/>
  <c r="AZ205" i="18"/>
  <c r="AZ200" i="18"/>
  <c r="AZ198" i="18"/>
  <c r="AZ192" i="18"/>
  <c r="AZ190" i="18"/>
  <c r="AZ184" i="18"/>
  <c r="AZ182" i="18"/>
  <c r="AZ176" i="18"/>
  <c r="AZ174" i="18"/>
  <c r="AZ168" i="18"/>
  <c r="AZ166" i="18"/>
  <c r="AZ160" i="18"/>
  <c r="AZ158" i="18"/>
  <c r="AZ152" i="18"/>
  <c r="AZ150" i="18"/>
  <c r="AZ149" i="18"/>
  <c r="AZ145" i="18"/>
  <c r="AZ138" i="18"/>
  <c r="AZ250" i="18"/>
  <c r="AZ234" i="18"/>
  <c r="AZ218" i="18"/>
  <c r="AZ202" i="18"/>
  <c r="AZ195" i="18"/>
  <c r="AZ187" i="18"/>
  <c r="AZ179" i="18"/>
  <c r="AZ171" i="18"/>
  <c r="AZ163" i="18"/>
  <c r="AZ155" i="18"/>
  <c r="AZ135" i="18"/>
  <c r="AZ131" i="18"/>
  <c r="AZ127" i="18"/>
  <c r="AZ1899" i="18"/>
  <c r="AZ1891" i="18"/>
  <c r="AZ1883" i="18"/>
  <c r="AZ1875" i="18"/>
  <c r="AZ1867" i="18"/>
  <c r="AZ1859" i="18"/>
  <c r="AZ1851" i="18"/>
  <c r="AZ1843" i="18"/>
  <c r="AZ1835" i="18"/>
  <c r="AZ1827" i="18"/>
  <c r="AZ1819" i="18"/>
  <c r="AZ1811" i="18"/>
  <c r="AZ1803" i="18"/>
  <c r="AZ1795" i="18"/>
  <c r="AZ1787" i="18"/>
  <c r="AZ1779" i="18"/>
  <c r="AZ1771" i="18"/>
  <c r="AZ1763" i="18"/>
  <c r="AZ1755" i="18"/>
  <c r="AZ1747" i="18"/>
  <c r="AZ1731" i="18"/>
  <c r="AZ1715" i="18"/>
  <c r="AZ1699" i="18"/>
  <c r="AZ1683" i="18"/>
  <c r="AZ1679" i="18"/>
  <c r="AZ1735" i="18"/>
  <c r="AZ1719" i="18"/>
  <c r="AZ1703" i="18"/>
  <c r="AZ1687" i="18"/>
  <c r="AZ1352" i="18"/>
  <c r="AZ1344" i="18"/>
  <c r="AZ1336" i="18"/>
  <c r="AZ1328" i="18"/>
  <c r="AZ1320" i="18"/>
  <c r="AZ1312" i="18"/>
  <c r="AZ1304" i="18"/>
  <c r="AZ1296" i="18"/>
  <c r="AZ1288" i="18"/>
  <c r="AZ1280" i="18"/>
  <c r="AZ1272" i="18"/>
  <c r="AZ1264" i="18"/>
  <c r="AZ1256" i="18"/>
  <c r="AZ1248" i="18"/>
  <c r="AZ1348" i="18"/>
  <c r="AZ1340" i="18"/>
  <c r="AZ1332" i="18"/>
  <c r="AZ1324" i="18"/>
  <c r="AZ1316" i="18"/>
  <c r="AZ1308" i="18"/>
  <c r="AZ1300" i="18"/>
  <c r="AZ1292" i="18"/>
  <c r="AZ1284" i="18"/>
  <c r="AZ1276" i="18"/>
  <c r="AZ1268" i="18"/>
  <c r="AZ1260" i="18"/>
  <c r="AZ1252" i="18"/>
  <c r="AZ1244" i="18"/>
  <c r="AZ1236" i="18"/>
  <c r="AZ1228" i="18"/>
  <c r="AZ1204" i="18"/>
  <c r="AZ789" i="18"/>
  <c r="AZ816" i="18"/>
  <c r="AZ808" i="18"/>
  <c r="AZ797" i="18"/>
  <c r="AZ773" i="18"/>
  <c r="AZ765" i="18"/>
  <c r="AZ757" i="18"/>
  <c r="AZ749" i="18"/>
  <c r="AZ741" i="18"/>
  <c r="AZ733" i="18"/>
  <c r="AZ725" i="18"/>
  <c r="AZ717" i="18"/>
  <c r="AZ709" i="18"/>
  <c r="AZ701" i="18"/>
  <c r="AZ693" i="18"/>
  <c r="AZ685" i="18"/>
  <c r="AZ801" i="18"/>
  <c r="AZ793" i="18"/>
  <c r="AZ785" i="18"/>
  <c r="AZ777" i="18"/>
  <c r="AZ769" i="18"/>
  <c r="AZ761" i="18"/>
  <c r="AZ753" i="18"/>
  <c r="AZ745" i="18"/>
  <c r="AZ737" i="18"/>
  <c r="AZ729" i="18"/>
  <c r="AZ721" i="18"/>
  <c r="AZ713" i="18"/>
  <c r="AZ705" i="18"/>
  <c r="AZ697" i="18"/>
  <c r="AZ689" i="18"/>
  <c r="AZ681" i="18"/>
  <c r="AZ673" i="18"/>
  <c r="AZ665" i="18"/>
  <c r="AZ657" i="18"/>
  <c r="AZ641" i="18"/>
  <c r="AZ633" i="18"/>
  <c r="AZ625" i="18"/>
  <c r="AZ617" i="18"/>
  <c r="AZ609" i="18"/>
  <c r="AZ601" i="18"/>
  <c r="AZ593" i="18"/>
  <c r="AZ585" i="18"/>
  <c r="AZ577" i="18"/>
  <c r="AZ569" i="18"/>
  <c r="AZ561" i="18"/>
  <c r="AZ553" i="18"/>
  <c r="AZ545" i="18"/>
  <c r="AZ537" i="18"/>
  <c r="AZ529" i="18"/>
  <c r="AZ521" i="18"/>
  <c r="AZ513" i="18"/>
  <c r="AZ505" i="18"/>
  <c r="AZ497" i="18"/>
  <c r="AZ489" i="18"/>
  <c r="AZ449" i="18"/>
  <c r="AZ441" i="18"/>
  <c r="AZ653" i="18"/>
  <c r="AZ645" i="18"/>
  <c r="AZ637" i="18"/>
  <c r="AZ629" i="18"/>
  <c r="AZ621" i="18"/>
  <c r="AZ613" i="18"/>
  <c r="AZ605" i="18"/>
  <c r="AZ597" i="18"/>
  <c r="AZ589" i="18"/>
  <c r="AZ581" i="18"/>
  <c r="AZ573" i="18"/>
  <c r="AZ565" i="18"/>
  <c r="AZ557" i="18"/>
  <c r="AZ549" i="18"/>
  <c r="AZ541" i="18"/>
  <c r="AZ533" i="18"/>
  <c r="AZ525" i="18"/>
  <c r="AZ517" i="18"/>
  <c r="AZ509" i="18"/>
  <c r="AZ436" i="18"/>
  <c r="AZ225" i="18"/>
  <c r="AZ425" i="18"/>
  <c r="AZ417" i="18"/>
  <c r="AZ409" i="18"/>
  <c r="AZ401" i="18"/>
  <c r="AZ393" i="18"/>
  <c r="AZ385" i="18"/>
  <c r="AZ377" i="18"/>
  <c r="AZ369" i="18"/>
  <c r="AZ361" i="18"/>
  <c r="AZ353" i="18"/>
  <c r="AZ345" i="18"/>
  <c r="AZ337" i="18"/>
  <c r="AZ329" i="18"/>
  <c r="AZ321" i="18"/>
  <c r="AZ313" i="18"/>
  <c r="AZ305" i="18"/>
  <c r="AZ297" i="18"/>
  <c r="AZ289" i="18"/>
  <c r="AZ281" i="18"/>
  <c r="AZ273" i="18"/>
  <c r="AZ265" i="18"/>
  <c r="AZ453" i="18"/>
  <c r="AZ445" i="18"/>
  <c r="AZ437" i="18"/>
  <c r="AZ429" i="18"/>
  <c r="AZ421" i="18"/>
  <c r="AZ413" i="18"/>
  <c r="AZ405" i="18"/>
  <c r="AZ397" i="18"/>
  <c r="AZ389" i="18"/>
  <c r="AZ381" i="18"/>
  <c r="AZ373" i="18"/>
  <c r="AZ365" i="18"/>
  <c r="AZ357" i="18"/>
  <c r="AZ349" i="18"/>
  <c r="AZ341" i="18"/>
  <c r="AZ333" i="18"/>
  <c r="AZ325" i="18"/>
  <c r="AZ317" i="18"/>
  <c r="AZ309" i="18"/>
  <c r="AZ301" i="18"/>
  <c r="AZ293" i="18"/>
  <c r="AZ285" i="18"/>
  <c r="AZ277" i="18"/>
  <c r="AZ269" i="18"/>
  <c r="AZ261" i="18"/>
  <c r="AZ253" i="18"/>
  <c r="AZ245" i="18"/>
  <c r="AZ237" i="18"/>
  <c r="AZ229" i="18"/>
  <c r="AZ122" i="18"/>
  <c r="AZ106" i="18"/>
  <c r="AZ86" i="18"/>
  <c r="AZ194" i="18"/>
  <c r="AZ186" i="18"/>
  <c r="AZ178" i="18"/>
  <c r="AZ170" i="18"/>
  <c r="AZ162" i="18"/>
  <c r="AZ154" i="18"/>
  <c r="AZ146" i="18"/>
  <c r="AZ134" i="18"/>
  <c r="AZ118" i="18"/>
  <c r="AZ103" i="18"/>
  <c r="AZ102" i="18"/>
  <c r="AZ99" i="18"/>
  <c r="AZ98" i="18"/>
  <c r="AZ95" i="18"/>
  <c r="AZ94" i="18"/>
  <c r="AZ91" i="18"/>
  <c r="AL1363" i="18"/>
  <c r="AL2011" i="18"/>
  <c r="AL1202" i="18"/>
  <c r="AL1743" i="18"/>
  <c r="BN1971" i="18" l="1"/>
  <c r="BN1972" i="18"/>
  <c r="BN1973" i="18"/>
  <c r="BN1974" i="18"/>
  <c r="BN1975" i="18"/>
  <c r="BN1976" i="18"/>
  <c r="BN1977" i="18"/>
  <c r="BN1978" i="18"/>
  <c r="BN1979" i="18"/>
  <c r="BN1980" i="18"/>
  <c r="BN1981" i="18"/>
  <c r="BN1982" i="18"/>
  <c r="BN1983" i="18"/>
  <c r="BN1984" i="18"/>
  <c r="BN1985" i="18"/>
  <c r="BN1986" i="18"/>
  <c r="BN1987" i="18"/>
  <c r="BN1988" i="18"/>
  <c r="BN1989" i="18"/>
  <c r="BN1990" i="18"/>
  <c r="BN1991" i="18"/>
  <c r="BN1992" i="18"/>
  <c r="BN1993" i="18"/>
  <c r="BN1994" i="18"/>
  <c r="BN1995" i="18"/>
  <c r="BN1996" i="18"/>
  <c r="BN1997" i="18"/>
  <c r="BN1998" i="18"/>
  <c r="BN1999" i="18"/>
  <c r="BN2000" i="18"/>
  <c r="BN2001" i="18"/>
  <c r="BN2002" i="18"/>
  <c r="BN2003" i="18"/>
  <c r="BN2004" i="18"/>
  <c r="BN2005" i="18"/>
  <c r="BN2006" i="18"/>
  <c r="BN2007" i="18"/>
  <c r="BN2008" i="18"/>
  <c r="BN2009" i="18"/>
  <c r="BN2010" i="18"/>
  <c r="BN2011" i="18"/>
  <c r="BN2012" i="18"/>
  <c r="BN2013" i="18"/>
  <c r="BN2014" i="18"/>
  <c r="BN2015" i="18"/>
  <c r="BN2016" i="18"/>
  <c r="BN2017" i="18"/>
  <c r="BN2018" i="18"/>
  <c r="BN2019" i="18"/>
  <c r="BN2020" i="18"/>
  <c r="BN2021" i="18"/>
  <c r="BN2022" i="18"/>
  <c r="BN2023" i="18"/>
  <c r="BN2024" i="18"/>
  <c r="BN2025" i="18"/>
  <c r="BN2026" i="18"/>
  <c r="BN2027" i="18"/>
  <c r="BN2028" i="18"/>
  <c r="BN2029" i="18"/>
  <c r="BN2030" i="18"/>
  <c r="BN2031" i="18"/>
  <c r="BN2032" i="18"/>
  <c r="BN2033" i="18"/>
  <c r="BN2034" i="18"/>
  <c r="BN2035" i="18"/>
  <c r="BN2036" i="18"/>
  <c r="BN2037" i="18"/>
  <c r="BN2038" i="18"/>
  <c r="BN2039" i="18"/>
  <c r="BN2040" i="18"/>
  <c r="BN2041" i="18"/>
  <c r="BN2042" i="18"/>
  <c r="BN2043" i="18"/>
  <c r="BN2044" i="18"/>
  <c r="BN2045" i="18"/>
  <c r="BN2046" i="18"/>
  <c r="BN2047" i="18"/>
  <c r="BN2048" i="18"/>
  <c r="BN2049" i="18"/>
  <c r="BN2050" i="18"/>
  <c r="BN2051" i="18"/>
  <c r="BN2052" i="18"/>
  <c r="BN2053" i="18"/>
  <c r="BN2054" i="18"/>
  <c r="BN2055" i="18"/>
  <c r="BN2056" i="18"/>
  <c r="BN2057" i="18"/>
  <c r="BN2058" i="18"/>
  <c r="BN2059" i="18"/>
  <c r="BN2060" i="18"/>
  <c r="BN2061" i="18"/>
  <c r="BN2062" i="18"/>
  <c r="BN2063" i="18"/>
  <c r="BN2064" i="18"/>
  <c r="BN2065" i="18"/>
  <c r="BN2066" i="18"/>
  <c r="BN2067" i="18"/>
  <c r="BN2068" i="18"/>
  <c r="BN2069" i="18"/>
  <c r="BN1970" i="18"/>
  <c r="BN1969" i="18" l="1"/>
  <c r="AL1969" i="18"/>
  <c r="AL1249" i="18"/>
  <c r="AL1250" i="18"/>
  <c r="AL1248" i="18"/>
  <c r="AL1957" i="18"/>
  <c r="AL1841" i="18"/>
  <c r="AL1373" i="18"/>
  <c r="AL1772" i="18"/>
  <c r="AX3" i="18"/>
  <c r="AY3" i="18"/>
  <c r="BA3" i="18"/>
  <c r="BB3" i="18" s="1"/>
  <c r="AZ3" i="18" l="1"/>
  <c r="AL1750" i="18"/>
  <c r="AL868" i="18"/>
  <c r="AL1929" i="18"/>
  <c r="AL1756" i="18"/>
  <c r="AL1946" i="18"/>
  <c r="AL1947" i="18"/>
  <c r="AL1834" i="18"/>
  <c r="AL1293" i="18"/>
  <c r="AL1292" i="18"/>
  <c r="AL871" i="18"/>
  <c r="AL1645" i="18"/>
  <c r="AL1547" i="18"/>
  <c r="AL1516" i="18"/>
  <c r="BN1745" i="18" l="1"/>
  <c r="BN1746" i="18"/>
  <c r="BN1747" i="18"/>
  <c r="BN1748" i="18"/>
  <c r="BN1749" i="18"/>
  <c r="BN1750" i="18"/>
  <c r="BN1751" i="18"/>
  <c r="BN1752" i="18"/>
  <c r="BN1753" i="18"/>
  <c r="BN1754" i="18"/>
  <c r="BN1755" i="18"/>
  <c r="BN1756" i="18"/>
  <c r="BN1757" i="18"/>
  <c r="BN1758" i="18"/>
  <c r="BN1759" i="18"/>
  <c r="BN1760" i="18"/>
  <c r="BN1761" i="18"/>
  <c r="BN1762" i="18"/>
  <c r="BN1763" i="18"/>
  <c r="BN1764" i="18"/>
  <c r="BN1765" i="18"/>
  <c r="BN1766" i="18"/>
  <c r="BN1767" i="18"/>
  <c r="BN1768" i="18"/>
  <c r="BN1769" i="18"/>
  <c r="BN1770" i="18"/>
  <c r="BN1771" i="18"/>
  <c r="BN1772" i="18"/>
  <c r="BN1773" i="18"/>
  <c r="BN1774" i="18"/>
  <c r="BN1775" i="18"/>
  <c r="BN1776" i="18"/>
  <c r="BN1777" i="18"/>
  <c r="BN1778" i="18"/>
  <c r="BN1779" i="18"/>
  <c r="BN1780" i="18"/>
  <c r="BN1781" i="18"/>
  <c r="BN1782" i="18"/>
  <c r="BN1783" i="18"/>
  <c r="BN1784" i="18"/>
  <c r="BN1785" i="18"/>
  <c r="BN1786" i="18"/>
  <c r="BN1787" i="18"/>
  <c r="BN1788" i="18"/>
  <c r="BN1789" i="18"/>
  <c r="BN1790" i="18"/>
  <c r="BN1791" i="18"/>
  <c r="BN1792" i="18"/>
  <c r="BN1793" i="18"/>
  <c r="BN1794" i="18"/>
  <c r="BN1795" i="18"/>
  <c r="BN1796" i="18"/>
  <c r="BN1797" i="18"/>
  <c r="BN1798" i="18"/>
  <c r="BN1799" i="18"/>
  <c r="BN1800" i="18"/>
  <c r="BN1801" i="18"/>
  <c r="BN1802" i="18"/>
  <c r="BN1803" i="18"/>
  <c r="BN1804" i="18"/>
  <c r="BN1805" i="18"/>
  <c r="BN1806" i="18"/>
  <c r="BN1807" i="18"/>
  <c r="BN1808" i="18"/>
  <c r="BN1809" i="18"/>
  <c r="BN1810" i="18"/>
  <c r="BN1811" i="18"/>
  <c r="BN1812" i="18"/>
  <c r="BN1813" i="18"/>
  <c r="BN1814" i="18"/>
  <c r="BN1815" i="18"/>
  <c r="BN1816" i="18"/>
  <c r="BN1817" i="18"/>
  <c r="BN1818" i="18"/>
  <c r="BN1819" i="18"/>
  <c r="BN1820" i="18"/>
  <c r="BN1821" i="18"/>
  <c r="BN1822" i="18"/>
  <c r="BN1823" i="18"/>
  <c r="BN1824" i="18"/>
  <c r="BN1825" i="18"/>
  <c r="BN1826" i="18"/>
  <c r="BN1827" i="18"/>
  <c r="BN1828" i="18"/>
  <c r="BN1829" i="18"/>
  <c r="BN1830" i="18"/>
  <c r="BN1831" i="18"/>
  <c r="BN1832" i="18"/>
  <c r="BN1833" i="18"/>
  <c r="BN1834" i="18"/>
  <c r="BN1835" i="18"/>
  <c r="BN1836" i="18"/>
  <c r="BN1837" i="18"/>
  <c r="BN1838" i="18"/>
  <c r="BN1839" i="18"/>
  <c r="BN1840" i="18"/>
  <c r="BN1841" i="18"/>
  <c r="BN1842" i="18"/>
  <c r="BN1843" i="18"/>
  <c r="BN1844" i="18"/>
  <c r="BN1845" i="18"/>
  <c r="BN1846" i="18"/>
  <c r="BN1847" i="18"/>
  <c r="BN1848" i="18"/>
  <c r="BN1849" i="18"/>
  <c r="BN1850" i="18"/>
  <c r="BN1851" i="18"/>
  <c r="BN1852" i="18"/>
  <c r="BN1853" i="18"/>
  <c r="BN1854" i="18"/>
  <c r="BN1855" i="18"/>
  <c r="BN1856" i="18"/>
  <c r="BN1857" i="18"/>
  <c r="BN1858" i="18"/>
  <c r="BN1859" i="18"/>
  <c r="BN1860" i="18"/>
  <c r="BN1861" i="18"/>
  <c r="BN1862" i="18"/>
  <c r="BN1863" i="18"/>
  <c r="BN1864" i="18"/>
  <c r="BN1865" i="18"/>
  <c r="BN1866" i="18"/>
  <c r="BN1867" i="18"/>
  <c r="BN1868" i="18"/>
  <c r="BN1869" i="18"/>
  <c r="BN1870" i="18"/>
  <c r="BN1871" i="18"/>
  <c r="BN1872" i="18"/>
  <c r="BN1873" i="18"/>
  <c r="BN1874" i="18"/>
  <c r="BN1875" i="18"/>
  <c r="BN1876" i="18"/>
  <c r="BN1877" i="18"/>
  <c r="BN1878" i="18"/>
  <c r="BN1879" i="18"/>
  <c r="BN1880" i="18"/>
  <c r="BN1881" i="18"/>
  <c r="BN1882" i="18"/>
  <c r="BN1883" i="18"/>
  <c r="BN1884" i="18"/>
  <c r="BN1885" i="18"/>
  <c r="BN1886" i="18"/>
  <c r="BN1887" i="18"/>
  <c r="BN1888" i="18"/>
  <c r="BN1889" i="18"/>
  <c r="BN1890" i="18"/>
  <c r="BN1891" i="18"/>
  <c r="BN1892" i="18"/>
  <c r="BN1893" i="18"/>
  <c r="BN1894" i="18"/>
  <c r="BN1895" i="18"/>
  <c r="BN1896" i="18"/>
  <c r="BN1897" i="18"/>
  <c r="BN1898" i="18"/>
  <c r="BN1899" i="18"/>
  <c r="BN1900" i="18"/>
  <c r="BN1901" i="18"/>
  <c r="BN1902" i="18"/>
  <c r="BN1903" i="18"/>
  <c r="BN1904" i="18"/>
  <c r="BN1905" i="18"/>
  <c r="BN1906" i="18"/>
  <c r="BN1907" i="18"/>
  <c r="BN1908" i="18"/>
  <c r="BN1909" i="18"/>
  <c r="BN1910" i="18"/>
  <c r="BN1911" i="18"/>
  <c r="BN1912" i="18"/>
  <c r="BN1913" i="18"/>
  <c r="BN1914" i="18"/>
  <c r="BN1915" i="18"/>
  <c r="BN1916" i="18"/>
  <c r="BN1917" i="18"/>
  <c r="BN1918" i="18"/>
  <c r="BN1919" i="18"/>
  <c r="BN1920" i="18"/>
  <c r="BN1921" i="18"/>
  <c r="BN1922" i="18"/>
  <c r="BN1923" i="18"/>
  <c r="BN1924" i="18"/>
  <c r="BN1925" i="18"/>
  <c r="BN1926" i="18"/>
  <c r="BN1927" i="18"/>
  <c r="BN1928" i="18"/>
  <c r="BN1929" i="18"/>
  <c r="BN1930" i="18"/>
  <c r="BN1931" i="18"/>
  <c r="BN1932" i="18"/>
  <c r="BN1933" i="18"/>
  <c r="BN1934" i="18"/>
  <c r="BN1935" i="18"/>
  <c r="BN1936" i="18"/>
  <c r="BN1937" i="18"/>
  <c r="BN1938" i="18"/>
  <c r="BN1939" i="18"/>
  <c r="BN1940" i="18"/>
  <c r="BN1941" i="18"/>
  <c r="BN1942" i="18"/>
  <c r="BN1943" i="18"/>
  <c r="BN1944" i="18"/>
  <c r="BN1945" i="18"/>
  <c r="BN1946" i="18"/>
  <c r="BN1947" i="18"/>
  <c r="BN1948" i="18"/>
  <c r="BN1949" i="18"/>
  <c r="BN1950" i="18"/>
  <c r="BN1951" i="18"/>
  <c r="BN1952" i="18"/>
  <c r="BN1953" i="18"/>
  <c r="BN1954" i="18"/>
  <c r="BN1955" i="18"/>
  <c r="BN1956" i="18"/>
  <c r="BN1957" i="18"/>
  <c r="BN1958" i="18"/>
  <c r="BN1959" i="18"/>
  <c r="BN1960" i="18"/>
  <c r="BN1961" i="18"/>
  <c r="BN1962" i="18"/>
  <c r="BN1963" i="18"/>
  <c r="BN1964" i="18"/>
  <c r="BN1965" i="18"/>
  <c r="BN1966" i="18"/>
  <c r="BN1967" i="18"/>
  <c r="BN1968" i="18"/>
  <c r="BN1744" i="18"/>
  <c r="AL1170" i="18" l="1"/>
  <c r="AL1370" i="18"/>
  <c r="AL541" i="18"/>
  <c r="AL1650" i="18"/>
  <c r="AL1548" i="18"/>
  <c r="AL1240" i="18"/>
  <c r="AL1247" i="18"/>
  <c r="AL1289" i="18"/>
  <c r="AL1288" i="18"/>
  <c r="AL1287" i="18"/>
  <c r="AL1245" i="18"/>
  <c r="AL1244" i="18"/>
  <c r="AL1646" i="18"/>
  <c r="AL1469" i="18"/>
  <c r="AL1647" i="18"/>
  <c r="BN1631" i="18" l="1"/>
  <c r="BN1632" i="18"/>
  <c r="BN1633" i="18"/>
  <c r="BN1634" i="18"/>
  <c r="BN1635" i="18"/>
  <c r="BN1636" i="18"/>
  <c r="BN1637" i="18"/>
  <c r="BN1638" i="18"/>
  <c r="BN1639" i="18"/>
  <c r="BN1640" i="18"/>
  <c r="BN1641" i="18"/>
  <c r="BN1642" i="18"/>
  <c r="BN1643" i="18"/>
  <c r="BN1644" i="18"/>
  <c r="BN1645" i="18"/>
  <c r="BN1646" i="18"/>
  <c r="BN1647" i="18"/>
  <c r="BN1648" i="18"/>
  <c r="BN1649" i="18"/>
  <c r="BN1650" i="18"/>
  <c r="BN1651" i="18"/>
  <c r="BN1652" i="18"/>
  <c r="BN1653" i="18"/>
  <c r="BN1654" i="18"/>
  <c r="BN1655" i="18"/>
  <c r="BN1656" i="18"/>
  <c r="BN1657" i="18"/>
  <c r="BN1658" i="18"/>
  <c r="BN1659" i="18"/>
  <c r="BN1660" i="18"/>
  <c r="BN1661" i="18"/>
  <c r="BN1662" i="18"/>
  <c r="BN1663" i="18"/>
  <c r="BN1664" i="18"/>
  <c r="BN1665" i="18"/>
  <c r="BN1666" i="18"/>
  <c r="BN1667" i="18"/>
  <c r="BN1668" i="18"/>
  <c r="BN1669" i="18"/>
  <c r="BN1670" i="18"/>
  <c r="BN1671" i="18"/>
  <c r="BN1672" i="18"/>
  <c r="BN1673" i="18"/>
  <c r="BN1674" i="18"/>
  <c r="BN1675" i="18"/>
  <c r="BN1676" i="18"/>
  <c r="BN1677" i="18"/>
  <c r="BN1678" i="18"/>
  <c r="BN1679" i="18"/>
  <c r="BN1680" i="18"/>
  <c r="BN1681" i="18"/>
  <c r="BN1682" i="18"/>
  <c r="BN1683" i="18"/>
  <c r="BN1684" i="18"/>
  <c r="BN1685" i="18"/>
  <c r="BN1686" i="18"/>
  <c r="BN1687" i="18"/>
  <c r="BN1688" i="18"/>
  <c r="BN1689" i="18"/>
  <c r="BN1690" i="18"/>
  <c r="BN1691" i="18"/>
  <c r="BN1692" i="18"/>
  <c r="BN1693" i="18"/>
  <c r="BN1694" i="18"/>
  <c r="BN1695" i="18"/>
  <c r="BN1696" i="18"/>
  <c r="BN1697" i="18"/>
  <c r="BN1698" i="18"/>
  <c r="BN1699" i="18"/>
  <c r="BN1700" i="18"/>
  <c r="BN1701" i="18"/>
  <c r="BN1702" i="18"/>
  <c r="BN1703" i="18"/>
  <c r="BN1704" i="18"/>
  <c r="BN1705" i="18"/>
  <c r="BN1706" i="18"/>
  <c r="BN1707" i="18"/>
  <c r="BN1708" i="18"/>
  <c r="BN1709" i="18"/>
  <c r="BN1710" i="18"/>
  <c r="BN1711" i="18"/>
  <c r="BN1712" i="18"/>
  <c r="BN1713" i="18"/>
  <c r="BN1714" i="18"/>
  <c r="BN1715" i="18"/>
  <c r="BN1716" i="18"/>
  <c r="BN1717" i="18"/>
  <c r="BN1718" i="18"/>
  <c r="BN1719" i="18"/>
  <c r="BN1720" i="18"/>
  <c r="BN1721" i="18"/>
  <c r="BN1722" i="18"/>
  <c r="BN1723" i="18"/>
  <c r="BN1724" i="18"/>
  <c r="BN1725" i="18"/>
  <c r="BN1726" i="18"/>
  <c r="BN1727" i="18"/>
  <c r="BN1728" i="18"/>
  <c r="BN1729" i="18"/>
  <c r="BN1730" i="18"/>
  <c r="BN1731" i="18"/>
  <c r="BN1732" i="18"/>
  <c r="BN1733" i="18"/>
  <c r="BN1734" i="18"/>
  <c r="BN1735" i="18"/>
  <c r="BN1736" i="18"/>
  <c r="BN1737" i="18"/>
  <c r="BN1738" i="18"/>
  <c r="BN1739" i="18"/>
  <c r="BN1740" i="18"/>
  <c r="BN1741" i="18"/>
  <c r="BN1742" i="18"/>
  <c r="BN1743" i="18"/>
  <c r="BN1630" i="18"/>
  <c r="AL1591" i="18" l="1"/>
  <c r="AL1549" i="18"/>
  <c r="AL1451" i="18" l="1"/>
  <c r="AL1449" i="18"/>
  <c r="AL840" i="18"/>
  <c r="AL1546" i="18"/>
  <c r="AL1599" i="18"/>
  <c r="AL596" i="18"/>
  <c r="BN595" i="18"/>
  <c r="BM595" i="18"/>
  <c r="BK595" i="18"/>
  <c r="BL595" i="18" s="1"/>
  <c r="BI595" i="18"/>
  <c r="BH595" i="18"/>
  <c r="BF595" i="18"/>
  <c r="BG595" i="18" s="1"/>
  <c r="BD595" i="18"/>
  <c r="BC595" i="18"/>
  <c r="AL595" i="18"/>
  <c r="BJ595" i="18" l="1"/>
  <c r="BE595" i="18"/>
  <c r="BN1485" i="18" l="1"/>
  <c r="BN1486" i="18"/>
  <c r="BN1487" i="18"/>
  <c r="BN1488" i="18"/>
  <c r="BN1489" i="18"/>
  <c r="BN1490" i="18"/>
  <c r="BN1491" i="18"/>
  <c r="BN1492" i="18"/>
  <c r="BN1493" i="18"/>
  <c r="BN1494" i="18"/>
  <c r="BN1495" i="18"/>
  <c r="BN1496" i="18"/>
  <c r="BN1497" i="18"/>
  <c r="BN1498" i="18"/>
  <c r="BN1499" i="18"/>
  <c r="BN1500" i="18"/>
  <c r="BN1501" i="18"/>
  <c r="BN1502" i="18"/>
  <c r="BN1503" i="18"/>
  <c r="BN1504" i="18"/>
  <c r="BN1505" i="18"/>
  <c r="BN1506" i="18"/>
  <c r="BN1507" i="18"/>
  <c r="BN1508" i="18"/>
  <c r="BN1509" i="18"/>
  <c r="BN1510" i="18"/>
  <c r="BN1511" i="18"/>
  <c r="BN1512" i="18"/>
  <c r="BN1513" i="18"/>
  <c r="BN1514" i="18"/>
  <c r="BN1515" i="18"/>
  <c r="BN1516" i="18"/>
  <c r="BN1517" i="18"/>
  <c r="BN1518" i="18"/>
  <c r="BN1519" i="18"/>
  <c r="BN1520" i="18"/>
  <c r="BN1521" i="18"/>
  <c r="BN1522" i="18"/>
  <c r="BN1523" i="18"/>
  <c r="BN1524" i="18"/>
  <c r="BN1525" i="18"/>
  <c r="BN1526" i="18"/>
  <c r="BN1527" i="18"/>
  <c r="BN1528" i="18"/>
  <c r="BN1529" i="18"/>
  <c r="BN1530" i="18"/>
  <c r="BN1531" i="18"/>
  <c r="BN1532" i="18"/>
  <c r="BN1533" i="18"/>
  <c r="BN1534" i="18"/>
  <c r="BN1535" i="18"/>
  <c r="BN1536" i="18"/>
  <c r="BN1537" i="18"/>
  <c r="BN1538" i="18"/>
  <c r="BN1539" i="18"/>
  <c r="BN1540" i="18"/>
  <c r="BN1541" i="18"/>
  <c r="BN1542" i="18"/>
  <c r="BN1543" i="18"/>
  <c r="BN1544" i="18"/>
  <c r="BN1545" i="18"/>
  <c r="BN1546" i="18"/>
  <c r="BN1547" i="18"/>
  <c r="BN1548" i="18"/>
  <c r="BN1549" i="18"/>
  <c r="BN1550" i="18"/>
  <c r="BN1551" i="18"/>
  <c r="BN1552" i="18"/>
  <c r="BN1553" i="18"/>
  <c r="BN1554" i="18"/>
  <c r="BN1555" i="18"/>
  <c r="BN1556" i="18"/>
  <c r="BN1557" i="18"/>
  <c r="BN1558" i="18"/>
  <c r="BN1559" i="18"/>
  <c r="BN1560" i="18"/>
  <c r="BN1561" i="18"/>
  <c r="BN1562" i="18"/>
  <c r="BN1563" i="18"/>
  <c r="BN1564" i="18"/>
  <c r="BN1565" i="18"/>
  <c r="BN1566" i="18"/>
  <c r="BN1567" i="18"/>
  <c r="BN1568" i="18"/>
  <c r="BN1569" i="18"/>
  <c r="BN1570" i="18"/>
  <c r="BN1571" i="18"/>
  <c r="BN1572" i="18"/>
  <c r="BN1573" i="18"/>
  <c r="BN1574" i="18"/>
  <c r="BN1575" i="18"/>
  <c r="BN1576" i="18"/>
  <c r="BN1577" i="18"/>
  <c r="BN1578" i="18"/>
  <c r="BN1579" i="18"/>
  <c r="BN1580" i="18"/>
  <c r="BN1581" i="18"/>
  <c r="BN1582" i="18"/>
  <c r="BN1583" i="18"/>
  <c r="BN1584" i="18"/>
  <c r="BN1585" i="18"/>
  <c r="BN1586" i="18"/>
  <c r="BN1587" i="18"/>
  <c r="BN1588" i="18"/>
  <c r="BN1589" i="18"/>
  <c r="BN1590" i="18"/>
  <c r="BN1591" i="18"/>
  <c r="BN1592" i="18"/>
  <c r="BN1593" i="18"/>
  <c r="BN1594" i="18"/>
  <c r="BN1595" i="18"/>
  <c r="BN1596" i="18"/>
  <c r="BN1597" i="18"/>
  <c r="BN1598" i="18"/>
  <c r="BN1599" i="18"/>
  <c r="BN1600" i="18"/>
  <c r="BN1601" i="18"/>
  <c r="BN1602" i="18"/>
  <c r="BN1603" i="18"/>
  <c r="BN1604" i="18"/>
  <c r="BN1605" i="18"/>
  <c r="BN1606" i="18"/>
  <c r="BN1607" i="18"/>
  <c r="BN1608" i="18"/>
  <c r="BN1609" i="18"/>
  <c r="BN1610" i="18"/>
  <c r="BN1611" i="18"/>
  <c r="BN1612" i="18"/>
  <c r="BN1613" i="18"/>
  <c r="BN1614" i="18"/>
  <c r="BN1615" i="18"/>
  <c r="BN1616" i="18"/>
  <c r="BN1617" i="18"/>
  <c r="BN1618" i="18"/>
  <c r="BN1619" i="18"/>
  <c r="BN1620" i="18"/>
  <c r="BN1621" i="18"/>
  <c r="BN1622" i="18"/>
  <c r="BN1623" i="18"/>
  <c r="BN1624" i="18"/>
  <c r="BN1625" i="18"/>
  <c r="BN1626" i="18"/>
  <c r="BN1627" i="18"/>
  <c r="BN1628" i="18"/>
  <c r="BN1629" i="18"/>
  <c r="AL1484" i="18"/>
  <c r="AL1483" i="18"/>
  <c r="BN1484" i="18"/>
  <c r="BN1483" i="18"/>
  <c r="AL1414" i="18" l="1"/>
  <c r="AL1482" i="18"/>
  <c r="AL1428" i="18"/>
  <c r="AL678" i="18"/>
  <c r="AL671" i="18"/>
  <c r="AL963" i="18"/>
  <c r="AL1427" i="18"/>
  <c r="BN1393" i="18" l="1"/>
  <c r="BN1394" i="18"/>
  <c r="BN1395" i="18"/>
  <c r="BN1396" i="18"/>
  <c r="BN1397" i="18"/>
  <c r="BN1398" i="18"/>
  <c r="BN1399" i="18"/>
  <c r="BN1400" i="18"/>
  <c r="BN1401" i="18"/>
  <c r="BN1402" i="18"/>
  <c r="BN1403" i="18"/>
  <c r="BN1404" i="18"/>
  <c r="BN1405" i="18"/>
  <c r="BN1406" i="18"/>
  <c r="BN1407" i="18"/>
  <c r="BN1408" i="18"/>
  <c r="BN1409" i="18"/>
  <c r="BN1410" i="18"/>
  <c r="BN1411" i="18"/>
  <c r="BN1412" i="18"/>
  <c r="BN1413" i="18"/>
  <c r="BN1414" i="18"/>
  <c r="BN1415" i="18"/>
  <c r="BN1416" i="18"/>
  <c r="BN1417" i="18"/>
  <c r="BN1418" i="18"/>
  <c r="BN1419" i="18"/>
  <c r="BN1420" i="18"/>
  <c r="BN1421" i="18"/>
  <c r="BN1422" i="18"/>
  <c r="BN1423" i="18"/>
  <c r="BN1424" i="18"/>
  <c r="BN1425" i="18"/>
  <c r="BN1426" i="18"/>
  <c r="BN1427" i="18"/>
  <c r="BN1428" i="18"/>
  <c r="BN1429" i="18"/>
  <c r="BN1430" i="18"/>
  <c r="BN1431" i="18"/>
  <c r="BN1432" i="18"/>
  <c r="BN1433" i="18"/>
  <c r="BN1434" i="18"/>
  <c r="BN1435" i="18"/>
  <c r="BN1436" i="18"/>
  <c r="BN1437" i="18"/>
  <c r="BN1438" i="18"/>
  <c r="BN1439" i="18"/>
  <c r="BN1440" i="18"/>
  <c r="BN1441" i="18"/>
  <c r="BN1442" i="18"/>
  <c r="BN1443" i="18"/>
  <c r="BN1444" i="18"/>
  <c r="BN1445" i="18"/>
  <c r="BN1446" i="18"/>
  <c r="BN1447" i="18"/>
  <c r="BN1448" i="18"/>
  <c r="BN1449" i="18"/>
  <c r="BN1450" i="18"/>
  <c r="BN1451" i="18"/>
  <c r="BN1452" i="18"/>
  <c r="BN1453" i="18"/>
  <c r="BN1454" i="18"/>
  <c r="BN1455" i="18"/>
  <c r="BN1456" i="18"/>
  <c r="BN1457" i="18"/>
  <c r="BN1458" i="18"/>
  <c r="BN1459" i="18"/>
  <c r="BN1460" i="18"/>
  <c r="BN1461" i="18"/>
  <c r="BN1462" i="18"/>
  <c r="BN1463" i="18"/>
  <c r="BN1464" i="18"/>
  <c r="BN1465" i="18"/>
  <c r="BN1466" i="18"/>
  <c r="BN1467" i="18"/>
  <c r="BN1468" i="18"/>
  <c r="BN1469" i="18"/>
  <c r="BN1470" i="18"/>
  <c r="BN1471" i="18"/>
  <c r="BN1472" i="18"/>
  <c r="BN1473" i="18"/>
  <c r="BN1474" i="18"/>
  <c r="BN1475" i="18"/>
  <c r="BN1476" i="18"/>
  <c r="BN1477" i="18"/>
  <c r="BN1478" i="18"/>
  <c r="BN1479" i="18"/>
  <c r="BN1480" i="18"/>
  <c r="BN1481" i="18"/>
  <c r="BN1482" i="18"/>
  <c r="BN1392" i="18"/>
  <c r="AL1334" i="18" l="1"/>
  <c r="AL1224" i="18"/>
  <c r="AL555" i="18"/>
  <c r="AL1291" i="18"/>
  <c r="AL1196" i="18"/>
  <c r="AL979" i="18"/>
  <c r="AL978" i="18"/>
  <c r="AL1362" i="18"/>
  <c r="AL1344" i="18"/>
  <c r="AL1343" i="18"/>
  <c r="AL1361" i="18"/>
  <c r="AL1360" i="18"/>
  <c r="BN1317" i="18" l="1"/>
  <c r="BN1318" i="18"/>
  <c r="BN1319" i="18"/>
  <c r="BN1320" i="18"/>
  <c r="BN1321" i="18"/>
  <c r="BN1322" i="18"/>
  <c r="BN1323" i="18"/>
  <c r="BN1324" i="18"/>
  <c r="BN1325" i="18"/>
  <c r="BN1326" i="18"/>
  <c r="BN1327" i="18"/>
  <c r="BN1328" i="18"/>
  <c r="BN1329" i="18"/>
  <c r="BN1330" i="18"/>
  <c r="BN1331" i="18"/>
  <c r="BN1332" i="18"/>
  <c r="BN1333" i="18"/>
  <c r="BN1334" i="18"/>
  <c r="BN1335" i="18"/>
  <c r="BN1336" i="18"/>
  <c r="BN1337" i="18"/>
  <c r="BN1338" i="18"/>
  <c r="BN1339" i="18"/>
  <c r="BN1340" i="18"/>
  <c r="BN1341" i="18"/>
  <c r="BN1342" i="18"/>
  <c r="BN1343" i="18"/>
  <c r="BN1344" i="18"/>
  <c r="BN1345" i="18"/>
  <c r="BN1346" i="18"/>
  <c r="BN1347" i="18"/>
  <c r="BN1348" i="18"/>
  <c r="BN1349" i="18"/>
  <c r="BN1350" i="18"/>
  <c r="BN1351" i="18"/>
  <c r="BN1352" i="18"/>
  <c r="BN1353" i="18"/>
  <c r="BN1354" i="18"/>
  <c r="BN1355" i="18"/>
  <c r="BN1356" i="18"/>
  <c r="BN1357" i="18"/>
  <c r="BN1358" i="18"/>
  <c r="BN1359" i="18"/>
  <c r="BN1360" i="18"/>
  <c r="BN1361" i="18"/>
  <c r="BN1362" i="18"/>
  <c r="BN1363" i="18"/>
  <c r="BN1364" i="18"/>
  <c r="BN1365" i="18"/>
  <c r="BN1366" i="18"/>
  <c r="BN1367" i="18"/>
  <c r="BN1368" i="18"/>
  <c r="BN1369" i="18"/>
  <c r="BN1370" i="18"/>
  <c r="BN1371" i="18"/>
  <c r="BN1372" i="18"/>
  <c r="BN1373" i="18"/>
  <c r="BN1374" i="18"/>
  <c r="BN1375" i="18"/>
  <c r="BN1376" i="18"/>
  <c r="BN1377" i="18"/>
  <c r="BN1378" i="18"/>
  <c r="BN1379" i="18"/>
  <c r="BN1380" i="18"/>
  <c r="BN1381" i="18"/>
  <c r="BN1382" i="18"/>
  <c r="BN1383" i="18"/>
  <c r="BN1384" i="18"/>
  <c r="BN1385" i="18"/>
  <c r="BN1386" i="18"/>
  <c r="BN1387" i="18"/>
  <c r="BN1388" i="18"/>
  <c r="BN1389" i="18"/>
  <c r="BN1390" i="18"/>
  <c r="BN1391" i="18"/>
  <c r="BN1309" i="18" l="1"/>
  <c r="AL1309" i="18"/>
  <c r="AL1315" i="18"/>
  <c r="AL1314" i="18"/>
  <c r="AL1313" i="18"/>
  <c r="AL1312" i="18"/>
  <c r="AL1311" i="18"/>
  <c r="AL1310" i="18"/>
  <c r="AL1308" i="18"/>
  <c r="AL1307" i="18"/>
  <c r="AL1306" i="18"/>
  <c r="AL1305" i="18"/>
  <c r="AL1290" i="18"/>
  <c r="AL1242" i="18"/>
  <c r="AL1246" i="18"/>
  <c r="AL975" i="18"/>
  <c r="AL974" i="18"/>
  <c r="AL973" i="18"/>
  <c r="AL1106" i="18"/>
  <c r="AL1105" i="18"/>
  <c r="AL1241" i="18"/>
  <c r="AL987" i="18"/>
  <c r="AL1316" i="18"/>
  <c r="AL1099" i="18"/>
  <c r="AL318" i="18"/>
  <c r="AL560" i="18"/>
  <c r="BN1316" i="18"/>
  <c r="BN1312" i="18" l="1"/>
  <c r="BN1313" i="18"/>
  <c r="BN1314" i="18"/>
  <c r="BN1315" i="18"/>
  <c r="BN1311" i="18" l="1"/>
  <c r="BN1310" i="18"/>
  <c r="BN1308" i="18" l="1"/>
  <c r="BN1305" i="18" l="1"/>
  <c r="BN1306" i="18"/>
  <c r="BN1307" i="18"/>
  <c r="BN1220" i="18" l="1"/>
  <c r="BN1221" i="18"/>
  <c r="BN1222" i="18"/>
  <c r="BN1223" i="18"/>
  <c r="BN1224" i="18"/>
  <c r="BN1225" i="18"/>
  <c r="BN1226" i="18"/>
  <c r="BN1227" i="18"/>
  <c r="BN1228" i="18"/>
  <c r="BN1229" i="18"/>
  <c r="BN1230" i="18"/>
  <c r="BN1231" i="18"/>
  <c r="BN1232" i="18"/>
  <c r="BN1233" i="18"/>
  <c r="BN1234" i="18"/>
  <c r="BN1235" i="18"/>
  <c r="BN1236" i="18"/>
  <c r="BN1237" i="18"/>
  <c r="BN1238" i="18"/>
  <c r="BN1239" i="18"/>
  <c r="BN1240" i="18"/>
  <c r="BN1241" i="18"/>
  <c r="BN1242" i="18"/>
  <c r="BN1243" i="18"/>
  <c r="BN1244" i="18"/>
  <c r="BN1245" i="18"/>
  <c r="BN1246" i="18"/>
  <c r="BN1247" i="18"/>
  <c r="BN1248" i="18"/>
  <c r="BN1249" i="18"/>
  <c r="BN1250" i="18"/>
  <c r="BN1251" i="18"/>
  <c r="BN1252" i="18"/>
  <c r="BN1253" i="18"/>
  <c r="BN1254" i="18"/>
  <c r="BN1255" i="18"/>
  <c r="BN1256" i="18"/>
  <c r="BN1257" i="18"/>
  <c r="BN1258" i="18"/>
  <c r="BN1259" i="18"/>
  <c r="BN1260" i="18"/>
  <c r="BN1261" i="18"/>
  <c r="BN1262" i="18"/>
  <c r="BN1263" i="18"/>
  <c r="BN1264" i="18"/>
  <c r="BN1265" i="18"/>
  <c r="BN1266" i="18"/>
  <c r="BN1267" i="18"/>
  <c r="BN1268" i="18"/>
  <c r="BN1269" i="18"/>
  <c r="BN1270" i="18"/>
  <c r="BN1271" i="18"/>
  <c r="BN1272" i="18"/>
  <c r="BN1273" i="18"/>
  <c r="BN1274" i="18"/>
  <c r="BN1275" i="18"/>
  <c r="BN1276" i="18"/>
  <c r="BN1277" i="18"/>
  <c r="BN1278" i="18"/>
  <c r="BN1279" i="18"/>
  <c r="BN1280" i="18"/>
  <c r="BN1281" i="18"/>
  <c r="BN1282" i="18"/>
  <c r="BN1283" i="18"/>
  <c r="BN1284" i="18"/>
  <c r="BN1285" i="18"/>
  <c r="BN1286" i="18"/>
  <c r="BN1287" i="18"/>
  <c r="BN1288" i="18"/>
  <c r="BN1289" i="18"/>
  <c r="BN1290" i="18"/>
  <c r="BN1291" i="18"/>
  <c r="BN1292" i="18"/>
  <c r="BN1293" i="18"/>
  <c r="BN1294" i="18"/>
  <c r="BN1295" i="18"/>
  <c r="BN1296" i="18"/>
  <c r="BN1297" i="18"/>
  <c r="BN1298" i="18"/>
  <c r="BN1299" i="18"/>
  <c r="BN1300" i="18"/>
  <c r="BN1301" i="18"/>
  <c r="BN1302" i="18"/>
  <c r="BN1303" i="18"/>
  <c r="BN1304" i="18"/>
  <c r="BN1219" i="18"/>
  <c r="AL1304" i="18" l="1"/>
  <c r="AL1303" i="18"/>
  <c r="AL1302" i="18"/>
  <c r="AL1301" i="18"/>
  <c r="AL1300" i="18"/>
  <c r="AL1299" i="18"/>
  <c r="AL1218" i="18"/>
  <c r="AL1217" i="18"/>
  <c r="AL986" i="18"/>
  <c r="AL985" i="18"/>
  <c r="AL984" i="18"/>
  <c r="AL983" i="18"/>
  <c r="AL982" i="18"/>
  <c r="AL981" i="18"/>
  <c r="AL980" i="18"/>
  <c r="AL977" i="18"/>
  <c r="AL976" i="18"/>
  <c r="AL972" i="18"/>
  <c r="AL887" i="18"/>
  <c r="AL875" i="18"/>
  <c r="AL561" i="18"/>
  <c r="AL869" i="18"/>
  <c r="BN1218" i="18" l="1"/>
  <c r="BN1217" i="18" l="1"/>
  <c r="BN1172" i="18" l="1"/>
  <c r="BN1173" i="18"/>
  <c r="BN1174" i="18"/>
  <c r="BN1175" i="18"/>
  <c r="BN1176" i="18"/>
  <c r="BN1177" i="18"/>
  <c r="BN1178" i="18"/>
  <c r="BN1179" i="18"/>
  <c r="BN1180" i="18"/>
  <c r="BN1181" i="18"/>
  <c r="BN1182" i="18"/>
  <c r="BN1183" i="18"/>
  <c r="BN1184" i="18"/>
  <c r="BN1185" i="18"/>
  <c r="BN1186" i="18"/>
  <c r="BN1187" i="18"/>
  <c r="BN1188" i="18"/>
  <c r="BN1189" i="18"/>
  <c r="BN1190" i="18"/>
  <c r="BN1191" i="18"/>
  <c r="BN1192" i="18"/>
  <c r="BN1193" i="18"/>
  <c r="BN1194" i="18"/>
  <c r="BN1195" i="18"/>
  <c r="BN1196" i="18"/>
  <c r="BN1197" i="18"/>
  <c r="BN1198" i="18"/>
  <c r="BN1199" i="18"/>
  <c r="BN1200" i="18"/>
  <c r="BN1201" i="18"/>
  <c r="BN1202" i="18"/>
  <c r="BN1203" i="18"/>
  <c r="BN1204" i="18"/>
  <c r="BN1205" i="18"/>
  <c r="BN1206" i="18"/>
  <c r="BN1207" i="18"/>
  <c r="BN1208" i="18"/>
  <c r="BN1209" i="18"/>
  <c r="BN1210" i="18"/>
  <c r="BN1211" i="18"/>
  <c r="BN1212" i="18"/>
  <c r="BN1213" i="18"/>
  <c r="BN1214" i="18"/>
  <c r="BN1215" i="18"/>
  <c r="BN1216" i="18"/>
  <c r="BN1171" i="18"/>
  <c r="AL631" i="18" l="1"/>
  <c r="AL1092" i="18"/>
  <c r="AL1120" i="18" l="1"/>
  <c r="AL1119" i="18"/>
  <c r="AL1118" i="18"/>
  <c r="AL1117" i="18"/>
  <c r="AL1116" i="18"/>
  <c r="AL1115" i="18"/>
  <c r="AL1114" i="18"/>
  <c r="AL1113" i="18"/>
  <c r="AL1112" i="18"/>
  <c r="AL1111" i="18"/>
  <c r="AL1110" i="18"/>
  <c r="AL1109" i="18"/>
  <c r="AL1108" i="18"/>
  <c r="AL1107" i="18"/>
  <c r="AL1003" i="18"/>
  <c r="AL1002" i="18"/>
  <c r="AL1001" i="18"/>
  <c r="AL1000" i="18"/>
  <c r="AL999" i="18"/>
  <c r="AL998" i="18"/>
  <c r="AL997" i="18"/>
  <c r="AL996" i="18"/>
  <c r="AL995" i="18"/>
  <c r="AL994" i="18"/>
  <c r="AL993" i="18"/>
  <c r="AL992" i="18"/>
  <c r="AL991" i="18"/>
  <c r="AL990" i="18"/>
  <c r="AL989" i="18"/>
  <c r="AL988" i="18"/>
  <c r="AL470" i="18" l="1"/>
  <c r="AL469" i="18"/>
  <c r="AL554" i="18"/>
  <c r="AL1080" i="18"/>
  <c r="AL543" i="18"/>
  <c r="AL648" i="18"/>
  <c r="AL354" i="18"/>
  <c r="AL1035" i="18" l="1"/>
  <c r="AL1163" i="18"/>
  <c r="AL1162" i="18"/>
  <c r="AL1161" i="18"/>
  <c r="BN1069" i="18"/>
  <c r="BN1070" i="18"/>
  <c r="BN1071" i="18"/>
  <c r="BN1072" i="18"/>
  <c r="BN1073" i="18"/>
  <c r="BN1074" i="18"/>
  <c r="BN1075" i="18"/>
  <c r="BN1076" i="18"/>
  <c r="BN1077" i="18"/>
  <c r="BN1078" i="18"/>
  <c r="BN1079" i="18"/>
  <c r="BN1080" i="18"/>
  <c r="BN1081" i="18"/>
  <c r="BN1082" i="18"/>
  <c r="BN1083" i="18"/>
  <c r="BN1084" i="18"/>
  <c r="BN1085" i="18"/>
  <c r="BN1086" i="18"/>
  <c r="BN1087" i="18"/>
  <c r="BN1088" i="18"/>
  <c r="BN1089" i="18"/>
  <c r="BN1090" i="18"/>
  <c r="BN1091" i="18"/>
  <c r="BN1092" i="18"/>
  <c r="BN1093" i="18"/>
  <c r="BN1094" i="18"/>
  <c r="BN1095" i="18"/>
  <c r="BN1096" i="18"/>
  <c r="BN1097" i="18"/>
  <c r="BN1098" i="18"/>
  <c r="BN1099" i="18"/>
  <c r="BN1100" i="18"/>
  <c r="BN1101" i="18"/>
  <c r="BN1102" i="18"/>
  <c r="BN1103" i="18"/>
  <c r="BN1104" i="18"/>
  <c r="BN1105" i="18"/>
  <c r="BN1106" i="18"/>
  <c r="BN1107" i="18"/>
  <c r="BN1108" i="18"/>
  <c r="BN1109" i="18"/>
  <c r="BN1110" i="18"/>
  <c r="BN1111" i="18"/>
  <c r="BN1112" i="18"/>
  <c r="BN1113" i="18"/>
  <c r="BN1114" i="18"/>
  <c r="BN1115" i="18"/>
  <c r="BN1116" i="18"/>
  <c r="BN1117" i="18"/>
  <c r="BN1118" i="18"/>
  <c r="BN1119" i="18"/>
  <c r="BN1120" i="18"/>
  <c r="BN1121" i="18"/>
  <c r="BN1122" i="18"/>
  <c r="BN1123" i="18"/>
  <c r="BN1124" i="18"/>
  <c r="BN1125" i="18"/>
  <c r="BN1126" i="18"/>
  <c r="BN1127" i="18"/>
  <c r="BN1128" i="18"/>
  <c r="BN1129" i="18"/>
  <c r="BN1130" i="18"/>
  <c r="BN1131" i="18"/>
  <c r="BN1132" i="18"/>
  <c r="BN1133" i="18"/>
  <c r="BN1134" i="18"/>
  <c r="BN1135" i="18"/>
  <c r="BN1136" i="18"/>
  <c r="BN1137" i="18"/>
  <c r="BN1138" i="18"/>
  <c r="BN1139" i="18"/>
  <c r="BN1140" i="18"/>
  <c r="BN1141" i="18"/>
  <c r="BN1142" i="18"/>
  <c r="BN1143" i="18"/>
  <c r="BN1144" i="18"/>
  <c r="BN1145" i="18"/>
  <c r="BN1146" i="18"/>
  <c r="BN1147" i="18"/>
  <c r="BN1148" i="18"/>
  <c r="BN1149" i="18"/>
  <c r="BN1150" i="18"/>
  <c r="BN1151" i="18"/>
  <c r="BN1152" i="18"/>
  <c r="BN1153" i="18"/>
  <c r="BN1154" i="18"/>
  <c r="BN1155" i="18"/>
  <c r="BN1156" i="18"/>
  <c r="BN1157" i="18"/>
  <c r="BN1158" i="18"/>
  <c r="BN1159" i="18"/>
  <c r="BN1160" i="18"/>
  <c r="BN1161" i="18"/>
  <c r="BN1162" i="18"/>
  <c r="BN1163" i="18"/>
  <c r="BN1164" i="18"/>
  <c r="BN1165" i="18"/>
  <c r="BN1166" i="18"/>
  <c r="BN1167" i="18"/>
  <c r="BN1168" i="18"/>
  <c r="BN1169" i="18"/>
  <c r="BN1170" i="18"/>
  <c r="BN1068" i="18"/>
  <c r="AL1067" i="18" l="1"/>
  <c r="AL1066" i="18"/>
  <c r="AL849" i="18"/>
  <c r="AL848" i="18"/>
  <c r="AL536" i="18"/>
  <c r="AL924" i="18"/>
  <c r="AL707" i="18"/>
  <c r="AL1047" i="18"/>
  <c r="AL636" i="18"/>
  <c r="AL533" i="18"/>
  <c r="AL534" i="18"/>
  <c r="AL847" i="18"/>
  <c r="AL1065" i="18"/>
  <c r="AL1045" i="18"/>
  <c r="AL961" i="18"/>
  <c r="AL904" i="18"/>
  <c r="AL791" i="18"/>
  <c r="BN1067" i="18" l="1"/>
  <c r="BN1066" i="18" l="1"/>
  <c r="BN884" i="18" l="1"/>
  <c r="AL884" i="18"/>
  <c r="AL568" i="18"/>
  <c r="BN1058" i="18"/>
  <c r="BN1059" i="18"/>
  <c r="BN1060" i="18"/>
  <c r="BN1061" i="18"/>
  <c r="BN1062" i="18"/>
  <c r="BN1063" i="18"/>
  <c r="BN1064" i="18"/>
  <c r="BN1065" i="18"/>
  <c r="BN883" i="18" l="1"/>
  <c r="BN885" i="18"/>
  <c r="BN886" i="18"/>
  <c r="BN887" i="18"/>
  <c r="BN888" i="18"/>
  <c r="BN889" i="18"/>
  <c r="BN890" i="18"/>
  <c r="BN891" i="18"/>
  <c r="BN892" i="18"/>
  <c r="BN893" i="18"/>
  <c r="BN894" i="18"/>
  <c r="BN895" i="18"/>
  <c r="BN896" i="18"/>
  <c r="BN897" i="18"/>
  <c r="BN898" i="18"/>
  <c r="BN899" i="18"/>
  <c r="BN900" i="18"/>
  <c r="BN901" i="18"/>
  <c r="BN902" i="18"/>
  <c r="BN903" i="18"/>
  <c r="BN904" i="18"/>
  <c r="BN905" i="18"/>
  <c r="BN906" i="18"/>
  <c r="BN907" i="18"/>
  <c r="BN908" i="18"/>
  <c r="BN909" i="18"/>
  <c r="BN910" i="18"/>
  <c r="BN911" i="18"/>
  <c r="BN912" i="18"/>
  <c r="BN913" i="18"/>
  <c r="BN914" i="18"/>
  <c r="BN915" i="18"/>
  <c r="BN916" i="18"/>
  <c r="BN917" i="18"/>
  <c r="BN918" i="18"/>
  <c r="BN919" i="18"/>
  <c r="BN920" i="18"/>
  <c r="BN921" i="18"/>
  <c r="BN922" i="18"/>
  <c r="BN923" i="18"/>
  <c r="BN924" i="18"/>
  <c r="BN925" i="18"/>
  <c r="BN926" i="18"/>
  <c r="BN927" i="18"/>
  <c r="BN928" i="18"/>
  <c r="BN929" i="18"/>
  <c r="BN930" i="18"/>
  <c r="BN931" i="18"/>
  <c r="BN932" i="18"/>
  <c r="BN933" i="18"/>
  <c r="BN934" i="18"/>
  <c r="BN935" i="18"/>
  <c r="BN936" i="18"/>
  <c r="BN937" i="18"/>
  <c r="BN938" i="18"/>
  <c r="BN939" i="18"/>
  <c r="BN940" i="18"/>
  <c r="BN941" i="18"/>
  <c r="BN942" i="18"/>
  <c r="BN943" i="18"/>
  <c r="BN944" i="18"/>
  <c r="BN945" i="18"/>
  <c r="BN946" i="18"/>
  <c r="BN947" i="18"/>
  <c r="BN948" i="18"/>
  <c r="BN949" i="18"/>
  <c r="BN950" i="18"/>
  <c r="BN951" i="18"/>
  <c r="BN952" i="18"/>
  <c r="BN953" i="18"/>
  <c r="BN954" i="18"/>
  <c r="BN955" i="18"/>
  <c r="BN956" i="18"/>
  <c r="BN957" i="18"/>
  <c r="BN958" i="18"/>
  <c r="BN959" i="18"/>
  <c r="BN960" i="18"/>
  <c r="BN961" i="18"/>
  <c r="BN962" i="18"/>
  <c r="BN963" i="18"/>
  <c r="BN964" i="18"/>
  <c r="BN965" i="18"/>
  <c r="BN966" i="18"/>
  <c r="BN967" i="18"/>
  <c r="BN968" i="18"/>
  <c r="BN969" i="18"/>
  <c r="BN970" i="18"/>
  <c r="BN971" i="18"/>
  <c r="BN972" i="18"/>
  <c r="BN973" i="18"/>
  <c r="BN974" i="18"/>
  <c r="BN975" i="18"/>
  <c r="BN976" i="18"/>
  <c r="BN977" i="18"/>
  <c r="BN978" i="18"/>
  <c r="BN979" i="18"/>
  <c r="BN980" i="18"/>
  <c r="BN981" i="18"/>
  <c r="BN982" i="18"/>
  <c r="BN983" i="18"/>
  <c r="BN984" i="18"/>
  <c r="BN985" i="18"/>
  <c r="BN986" i="18"/>
  <c r="BN987" i="18"/>
  <c r="BN988" i="18"/>
  <c r="BN989" i="18"/>
  <c r="BN990" i="18"/>
  <c r="BN991" i="18"/>
  <c r="BN992" i="18"/>
  <c r="BN993" i="18"/>
  <c r="BN994" i="18"/>
  <c r="BN995" i="18"/>
  <c r="BN996" i="18"/>
  <c r="BN997" i="18"/>
  <c r="BN998" i="18"/>
  <c r="BN999" i="18"/>
  <c r="BN1000" i="18"/>
  <c r="BN1001" i="18"/>
  <c r="BN1002" i="18"/>
  <c r="BN1003" i="18"/>
  <c r="BN1004" i="18"/>
  <c r="BN1005" i="18"/>
  <c r="BN1006" i="18"/>
  <c r="BN1007" i="18"/>
  <c r="BN1008" i="18"/>
  <c r="BN1009" i="18"/>
  <c r="BN1010" i="18"/>
  <c r="BN1011" i="18"/>
  <c r="BN1012" i="18"/>
  <c r="BN1013" i="18"/>
  <c r="BN1014" i="18"/>
  <c r="BN1015" i="18"/>
  <c r="BN1016" i="18"/>
  <c r="BN1017" i="18"/>
  <c r="BN1018" i="18"/>
  <c r="BN1019" i="18"/>
  <c r="BN1020" i="18"/>
  <c r="BN1021" i="18"/>
  <c r="BN1022" i="18"/>
  <c r="BN1023" i="18"/>
  <c r="BN1024" i="18"/>
  <c r="BN1025" i="18"/>
  <c r="BN1026" i="18"/>
  <c r="BN1027" i="18"/>
  <c r="BN1028" i="18"/>
  <c r="BN1029" i="18"/>
  <c r="BN1030" i="18"/>
  <c r="BN1031" i="18"/>
  <c r="BN1032" i="18"/>
  <c r="BN1033" i="18"/>
  <c r="BN1034" i="18"/>
  <c r="BN1035" i="18"/>
  <c r="BN1036" i="18"/>
  <c r="BN1037" i="18"/>
  <c r="BN1038" i="18"/>
  <c r="BN1039" i="18"/>
  <c r="BN1040" i="18"/>
  <c r="BN1041" i="18"/>
  <c r="BN1042" i="18"/>
  <c r="BN1043" i="18"/>
  <c r="BN1044" i="18"/>
  <c r="BN1045" i="18"/>
  <c r="BN1046" i="18"/>
  <c r="BN1047" i="18"/>
  <c r="BN1048" i="18"/>
  <c r="BN1049" i="18"/>
  <c r="BN1050" i="18"/>
  <c r="BN1051" i="18"/>
  <c r="BN1052" i="18"/>
  <c r="BN1053" i="18"/>
  <c r="BN1054" i="18"/>
  <c r="BN1055" i="18"/>
  <c r="BN1056" i="18"/>
  <c r="BN1057" i="18"/>
  <c r="BN881" i="18" l="1"/>
  <c r="BN882" i="18"/>
  <c r="AL880" i="18" l="1"/>
  <c r="AL761" i="18"/>
  <c r="AL540" i="18"/>
  <c r="AL537" i="18"/>
  <c r="AL415" i="18"/>
  <c r="AL309" i="18" l="1"/>
  <c r="AL492" i="18"/>
  <c r="AL502" i="18"/>
  <c r="AL501" i="18"/>
  <c r="AL499" i="18"/>
  <c r="AL867" i="18"/>
  <c r="BN880" i="18"/>
  <c r="AL500" i="18" l="1"/>
  <c r="AL497" i="18"/>
  <c r="AL817" i="18"/>
  <c r="AL495" i="18"/>
  <c r="AL498" i="18"/>
  <c r="AL503" i="18"/>
  <c r="BN782" i="18"/>
  <c r="BN783" i="18"/>
  <c r="BN784" i="18"/>
  <c r="BN785" i="18"/>
  <c r="BN786" i="18"/>
  <c r="BN787" i="18"/>
  <c r="BN788" i="18"/>
  <c r="BN789" i="18"/>
  <c r="BN790" i="18"/>
  <c r="BN791" i="18"/>
  <c r="BN792" i="18"/>
  <c r="BN793" i="18"/>
  <c r="BN794" i="18"/>
  <c r="BN795" i="18"/>
  <c r="BN796" i="18"/>
  <c r="BN797" i="18"/>
  <c r="BN798" i="18"/>
  <c r="BN799" i="18"/>
  <c r="BN800" i="18"/>
  <c r="BN801" i="18"/>
  <c r="BN802" i="18"/>
  <c r="BN803" i="18"/>
  <c r="BN804" i="18"/>
  <c r="BN805" i="18"/>
  <c r="BN806" i="18"/>
  <c r="BN807" i="18"/>
  <c r="BN808" i="18"/>
  <c r="BN809" i="18"/>
  <c r="BN810" i="18"/>
  <c r="BN811" i="18"/>
  <c r="BN812" i="18"/>
  <c r="BN813" i="18"/>
  <c r="BN814" i="18"/>
  <c r="BN815" i="18"/>
  <c r="BN816" i="18"/>
  <c r="BN817" i="18"/>
  <c r="BN818" i="18"/>
  <c r="BN819" i="18"/>
  <c r="BN820" i="18"/>
  <c r="BN821" i="18"/>
  <c r="BN822" i="18"/>
  <c r="BN823" i="18"/>
  <c r="BN824" i="18"/>
  <c r="BN825" i="18"/>
  <c r="BN826" i="18"/>
  <c r="BN827" i="18"/>
  <c r="BN828" i="18"/>
  <c r="BN829" i="18"/>
  <c r="BN830" i="18"/>
  <c r="BN831" i="18"/>
  <c r="BN832" i="18"/>
  <c r="BN833" i="18"/>
  <c r="BN834" i="18"/>
  <c r="BN835" i="18"/>
  <c r="BN836" i="18"/>
  <c r="BN837" i="18"/>
  <c r="BN838" i="18"/>
  <c r="BN839" i="18"/>
  <c r="BN840" i="18"/>
  <c r="BN841" i="18"/>
  <c r="BN842" i="18"/>
  <c r="BN843" i="18"/>
  <c r="BN844" i="18"/>
  <c r="BN845" i="18"/>
  <c r="BN846" i="18"/>
  <c r="BN847" i="18"/>
  <c r="BN848" i="18"/>
  <c r="BN849" i="18"/>
  <c r="BN850" i="18"/>
  <c r="BN851" i="18"/>
  <c r="BN852" i="18"/>
  <c r="BN853" i="18"/>
  <c r="BN854" i="18"/>
  <c r="BN855" i="18"/>
  <c r="BN856" i="18"/>
  <c r="BN857" i="18"/>
  <c r="BN858" i="18"/>
  <c r="BN859" i="18"/>
  <c r="BN860" i="18"/>
  <c r="BN861" i="18"/>
  <c r="BN862" i="18"/>
  <c r="BN863" i="18"/>
  <c r="BN864" i="18"/>
  <c r="BN865" i="18"/>
  <c r="BN866" i="18"/>
  <c r="BN867" i="18"/>
  <c r="BN868" i="18"/>
  <c r="BN869" i="18"/>
  <c r="BN870" i="18"/>
  <c r="BN871" i="18"/>
  <c r="BN872" i="18"/>
  <c r="BN873" i="18"/>
  <c r="BN874" i="18"/>
  <c r="BN875" i="18"/>
  <c r="BN876" i="18"/>
  <c r="BN877" i="18"/>
  <c r="BN878" i="18"/>
  <c r="BN879" i="18"/>
  <c r="AL632" i="18" l="1"/>
  <c r="AL609" i="18" l="1"/>
  <c r="AL703" i="18"/>
  <c r="AL454" i="18" l="1"/>
  <c r="AL417" i="18"/>
  <c r="AL535" i="18"/>
  <c r="AL539" i="18"/>
  <c r="AL538" i="18"/>
  <c r="AL570" i="18"/>
  <c r="AL277" i="18"/>
  <c r="BC3" i="18" l="1"/>
  <c r="BD3" i="18"/>
  <c r="BF3" i="18"/>
  <c r="BG3" i="18" s="1"/>
  <c r="BH3" i="18"/>
  <c r="BI3" i="18"/>
  <c r="BK3" i="18"/>
  <c r="BL3" i="18" s="1"/>
  <c r="BM3" i="18"/>
  <c r="BN3" i="18"/>
  <c r="BC4" i="18"/>
  <c r="BD4" i="18"/>
  <c r="BF4" i="18"/>
  <c r="BG4" i="18" s="1"/>
  <c r="BH4" i="18"/>
  <c r="BI4" i="18"/>
  <c r="BK4" i="18"/>
  <c r="BL4" i="18" s="1"/>
  <c r="BM4" i="18"/>
  <c r="BN4" i="18"/>
  <c r="BC5" i="18"/>
  <c r="BD5" i="18"/>
  <c r="BF5" i="18"/>
  <c r="BG5" i="18" s="1"/>
  <c r="BH5" i="18"/>
  <c r="BI5" i="18"/>
  <c r="BK5" i="18"/>
  <c r="BL5" i="18" s="1"/>
  <c r="BM5" i="18"/>
  <c r="BN5" i="18"/>
  <c r="BC6" i="18"/>
  <c r="BD6" i="18"/>
  <c r="BF6" i="18"/>
  <c r="BG6" i="18" s="1"/>
  <c r="BH6" i="18"/>
  <c r="BI6" i="18"/>
  <c r="BK6" i="18"/>
  <c r="BL6" i="18" s="1"/>
  <c r="BM6" i="18"/>
  <c r="BN6" i="18"/>
  <c r="BC7" i="18"/>
  <c r="BD7" i="18"/>
  <c r="BF7" i="18"/>
  <c r="BG7" i="18" s="1"/>
  <c r="BH7" i="18"/>
  <c r="BI7" i="18"/>
  <c r="BK7" i="18"/>
  <c r="BL7" i="18" s="1"/>
  <c r="BM7" i="18"/>
  <c r="BN7" i="18"/>
  <c r="BC8" i="18"/>
  <c r="BD8" i="18"/>
  <c r="BF8" i="18"/>
  <c r="BG8" i="18" s="1"/>
  <c r="BH8" i="18"/>
  <c r="BI8" i="18"/>
  <c r="BK8" i="18"/>
  <c r="BL8" i="18" s="1"/>
  <c r="BM8" i="18"/>
  <c r="BN8" i="18"/>
  <c r="BC9" i="18"/>
  <c r="BD9" i="18"/>
  <c r="BF9" i="18"/>
  <c r="BG9" i="18" s="1"/>
  <c r="BH9" i="18"/>
  <c r="BI9" i="18"/>
  <c r="BK9" i="18"/>
  <c r="BL9" i="18" s="1"/>
  <c r="BM9" i="18"/>
  <c r="BN9" i="18"/>
  <c r="BC10" i="18"/>
  <c r="BD10" i="18"/>
  <c r="BF10" i="18"/>
  <c r="BG10" i="18" s="1"/>
  <c r="BH10" i="18"/>
  <c r="BI10" i="18"/>
  <c r="BK10" i="18"/>
  <c r="BL10" i="18" s="1"/>
  <c r="BM10" i="18"/>
  <c r="BN10" i="18"/>
  <c r="BC11" i="18"/>
  <c r="BD11" i="18"/>
  <c r="BF11" i="18"/>
  <c r="BG11" i="18" s="1"/>
  <c r="BH11" i="18"/>
  <c r="BI11" i="18"/>
  <c r="BK11" i="18"/>
  <c r="BL11" i="18" s="1"/>
  <c r="BM11" i="18"/>
  <c r="BN11" i="18"/>
  <c r="BC12" i="18"/>
  <c r="BD12" i="18"/>
  <c r="BF12" i="18"/>
  <c r="BG12" i="18" s="1"/>
  <c r="BH12" i="18"/>
  <c r="BI12" i="18"/>
  <c r="BK12" i="18"/>
  <c r="BL12" i="18" s="1"/>
  <c r="BM12" i="18"/>
  <c r="BN12" i="18"/>
  <c r="BC13" i="18"/>
  <c r="BD13" i="18"/>
  <c r="BF13" i="18"/>
  <c r="BG13" i="18" s="1"/>
  <c r="BH13" i="18"/>
  <c r="BI13" i="18"/>
  <c r="BK13" i="18"/>
  <c r="BL13" i="18" s="1"/>
  <c r="BM13" i="18"/>
  <c r="BN13" i="18"/>
  <c r="BC14" i="18"/>
  <c r="BD14" i="18"/>
  <c r="BF14" i="18"/>
  <c r="BG14" i="18" s="1"/>
  <c r="BH14" i="18"/>
  <c r="BI14" i="18"/>
  <c r="BK14" i="18"/>
  <c r="BL14" i="18" s="1"/>
  <c r="BM14" i="18"/>
  <c r="BN14" i="18"/>
  <c r="BC15" i="18"/>
  <c r="BD15" i="18"/>
  <c r="BF15" i="18"/>
  <c r="BG15" i="18" s="1"/>
  <c r="BH15" i="18"/>
  <c r="BI15" i="18"/>
  <c r="BK15" i="18"/>
  <c r="BL15" i="18" s="1"/>
  <c r="BM15" i="18"/>
  <c r="BN15" i="18"/>
  <c r="BC16" i="18"/>
  <c r="BD16" i="18"/>
  <c r="BF16" i="18"/>
  <c r="BG16" i="18" s="1"/>
  <c r="BH16" i="18"/>
  <c r="BI16" i="18"/>
  <c r="BK16" i="18"/>
  <c r="BL16" i="18" s="1"/>
  <c r="BM16" i="18"/>
  <c r="BN16" i="18"/>
  <c r="BC17" i="18"/>
  <c r="BD17" i="18"/>
  <c r="BF17" i="18"/>
  <c r="BG17" i="18" s="1"/>
  <c r="BH17" i="18"/>
  <c r="BI17" i="18"/>
  <c r="BK17" i="18"/>
  <c r="BL17" i="18" s="1"/>
  <c r="BM17" i="18"/>
  <c r="BN17" i="18"/>
  <c r="BC18" i="18"/>
  <c r="BD18" i="18"/>
  <c r="BF18" i="18"/>
  <c r="BG18" i="18" s="1"/>
  <c r="BH18" i="18"/>
  <c r="BI18" i="18"/>
  <c r="BK18" i="18"/>
  <c r="BL18" i="18" s="1"/>
  <c r="BM18" i="18"/>
  <c r="BN18" i="18"/>
  <c r="BC19" i="18"/>
  <c r="BD19" i="18"/>
  <c r="BF19" i="18"/>
  <c r="BG19" i="18" s="1"/>
  <c r="BH19" i="18"/>
  <c r="BI19" i="18"/>
  <c r="BK19" i="18"/>
  <c r="BL19" i="18" s="1"/>
  <c r="BM19" i="18"/>
  <c r="BN19" i="18"/>
  <c r="BC20" i="18"/>
  <c r="BD20" i="18"/>
  <c r="BF20" i="18"/>
  <c r="BG20" i="18" s="1"/>
  <c r="BH20" i="18"/>
  <c r="BI20" i="18"/>
  <c r="BK20" i="18"/>
  <c r="BL20" i="18" s="1"/>
  <c r="BM20" i="18"/>
  <c r="BN20" i="18"/>
  <c r="BC21" i="18"/>
  <c r="BD21" i="18"/>
  <c r="BF21" i="18"/>
  <c r="BG21" i="18" s="1"/>
  <c r="BH21" i="18"/>
  <c r="BI21" i="18"/>
  <c r="BK21" i="18"/>
  <c r="BL21" i="18" s="1"/>
  <c r="BM21" i="18"/>
  <c r="BN21" i="18"/>
  <c r="BC22" i="18"/>
  <c r="BD22" i="18"/>
  <c r="BF22" i="18"/>
  <c r="BG22" i="18" s="1"/>
  <c r="BH22" i="18"/>
  <c r="BI22" i="18"/>
  <c r="BK22" i="18"/>
  <c r="BL22" i="18" s="1"/>
  <c r="BM22" i="18"/>
  <c r="BN22" i="18"/>
  <c r="BC23" i="18"/>
  <c r="BD23" i="18"/>
  <c r="BF23" i="18"/>
  <c r="BG23" i="18" s="1"/>
  <c r="BH23" i="18"/>
  <c r="BI23" i="18"/>
  <c r="BK23" i="18"/>
  <c r="BL23" i="18" s="1"/>
  <c r="BM23" i="18"/>
  <c r="BN23" i="18"/>
  <c r="BC24" i="18"/>
  <c r="BD24" i="18"/>
  <c r="BF24" i="18"/>
  <c r="BG24" i="18" s="1"/>
  <c r="BH24" i="18"/>
  <c r="BI24" i="18"/>
  <c r="BK24" i="18"/>
  <c r="BL24" i="18" s="1"/>
  <c r="BM24" i="18"/>
  <c r="BN24" i="18"/>
  <c r="BC25" i="18"/>
  <c r="BD25" i="18"/>
  <c r="BF25" i="18"/>
  <c r="BG25" i="18" s="1"/>
  <c r="BH25" i="18"/>
  <c r="BI25" i="18"/>
  <c r="BK25" i="18"/>
  <c r="BL25" i="18" s="1"/>
  <c r="BM25" i="18"/>
  <c r="BN25" i="18"/>
  <c r="BC26" i="18"/>
  <c r="BD26" i="18"/>
  <c r="BF26" i="18"/>
  <c r="BG26" i="18" s="1"/>
  <c r="BH26" i="18"/>
  <c r="BI26" i="18"/>
  <c r="BK26" i="18"/>
  <c r="BL26" i="18" s="1"/>
  <c r="BM26" i="18"/>
  <c r="BN26" i="18"/>
  <c r="BC27" i="18"/>
  <c r="BD27" i="18"/>
  <c r="BF27" i="18"/>
  <c r="BG27" i="18" s="1"/>
  <c r="BH27" i="18"/>
  <c r="BI27" i="18"/>
  <c r="BK27" i="18"/>
  <c r="BL27" i="18" s="1"/>
  <c r="BM27" i="18"/>
  <c r="BN27" i="18"/>
  <c r="BC28" i="18"/>
  <c r="BD28" i="18"/>
  <c r="BF28" i="18"/>
  <c r="BG28" i="18" s="1"/>
  <c r="BH28" i="18"/>
  <c r="BI28" i="18"/>
  <c r="BK28" i="18"/>
  <c r="BL28" i="18" s="1"/>
  <c r="BM28" i="18"/>
  <c r="BN28" i="18"/>
  <c r="BC29" i="18"/>
  <c r="BD29" i="18"/>
  <c r="BF29" i="18"/>
  <c r="BG29" i="18" s="1"/>
  <c r="BH29" i="18"/>
  <c r="BI29" i="18"/>
  <c r="BK29" i="18"/>
  <c r="BL29" i="18" s="1"/>
  <c r="BM29" i="18"/>
  <c r="BN29" i="18"/>
  <c r="BC30" i="18"/>
  <c r="BD30" i="18"/>
  <c r="BF30" i="18"/>
  <c r="BG30" i="18" s="1"/>
  <c r="BH30" i="18"/>
  <c r="BI30" i="18"/>
  <c r="BK30" i="18"/>
  <c r="BL30" i="18" s="1"/>
  <c r="BM30" i="18"/>
  <c r="BN30" i="18"/>
  <c r="BC31" i="18"/>
  <c r="BD31" i="18"/>
  <c r="BF31" i="18"/>
  <c r="BG31" i="18" s="1"/>
  <c r="BH31" i="18"/>
  <c r="BI31" i="18"/>
  <c r="BK31" i="18"/>
  <c r="BL31" i="18" s="1"/>
  <c r="BM31" i="18"/>
  <c r="BN31" i="18"/>
  <c r="BC32" i="18"/>
  <c r="BD32" i="18"/>
  <c r="BF32" i="18"/>
  <c r="BG32" i="18" s="1"/>
  <c r="BH32" i="18"/>
  <c r="BI32" i="18"/>
  <c r="BK32" i="18"/>
  <c r="BL32" i="18" s="1"/>
  <c r="BM32" i="18"/>
  <c r="BN32" i="18"/>
  <c r="BC33" i="18"/>
  <c r="BD33" i="18"/>
  <c r="BF33" i="18"/>
  <c r="BG33" i="18" s="1"/>
  <c r="BH33" i="18"/>
  <c r="BI33" i="18"/>
  <c r="BK33" i="18"/>
  <c r="BL33" i="18" s="1"/>
  <c r="BM33" i="18"/>
  <c r="BN33" i="18"/>
  <c r="BC34" i="18"/>
  <c r="BD34" i="18"/>
  <c r="BF34" i="18"/>
  <c r="BG34" i="18" s="1"/>
  <c r="BH34" i="18"/>
  <c r="BI34" i="18"/>
  <c r="BK34" i="18"/>
  <c r="BL34" i="18" s="1"/>
  <c r="BM34" i="18"/>
  <c r="BN34" i="18"/>
  <c r="BC35" i="18"/>
  <c r="BD35" i="18"/>
  <c r="BF35" i="18"/>
  <c r="BG35" i="18" s="1"/>
  <c r="BH35" i="18"/>
  <c r="BI35" i="18"/>
  <c r="BK35" i="18"/>
  <c r="BL35" i="18" s="1"/>
  <c r="BM35" i="18"/>
  <c r="BN35" i="18"/>
  <c r="BC36" i="18"/>
  <c r="BD36" i="18"/>
  <c r="BF36" i="18"/>
  <c r="BG36" i="18" s="1"/>
  <c r="BH36" i="18"/>
  <c r="BI36" i="18"/>
  <c r="BK36" i="18"/>
  <c r="BL36" i="18" s="1"/>
  <c r="BM36" i="18"/>
  <c r="BN36" i="18"/>
  <c r="BC37" i="18"/>
  <c r="BD37" i="18"/>
  <c r="BF37" i="18"/>
  <c r="BG37" i="18" s="1"/>
  <c r="BH37" i="18"/>
  <c r="BI37" i="18"/>
  <c r="BK37" i="18"/>
  <c r="BL37" i="18" s="1"/>
  <c r="BM37" i="18"/>
  <c r="BN37" i="18"/>
  <c r="BC38" i="18"/>
  <c r="BD38" i="18"/>
  <c r="BF38" i="18"/>
  <c r="BG38" i="18" s="1"/>
  <c r="BH38" i="18"/>
  <c r="BI38" i="18"/>
  <c r="BK38" i="18"/>
  <c r="BL38" i="18" s="1"/>
  <c r="BM38" i="18"/>
  <c r="BN38" i="18"/>
  <c r="BC39" i="18"/>
  <c r="BD39" i="18"/>
  <c r="BF39" i="18"/>
  <c r="BG39" i="18" s="1"/>
  <c r="BH39" i="18"/>
  <c r="BI39" i="18"/>
  <c r="BK39" i="18"/>
  <c r="BL39" i="18" s="1"/>
  <c r="BM39" i="18"/>
  <c r="BN39" i="18"/>
  <c r="BC40" i="18"/>
  <c r="BD40" i="18"/>
  <c r="BF40" i="18"/>
  <c r="BG40" i="18" s="1"/>
  <c r="BH40" i="18"/>
  <c r="BI40" i="18"/>
  <c r="BK40" i="18"/>
  <c r="BL40" i="18" s="1"/>
  <c r="BM40" i="18"/>
  <c r="BN40" i="18"/>
  <c r="BC41" i="18"/>
  <c r="BD41" i="18"/>
  <c r="BF41" i="18"/>
  <c r="BG41" i="18" s="1"/>
  <c r="BH41" i="18"/>
  <c r="BI41" i="18"/>
  <c r="BK41" i="18"/>
  <c r="BL41" i="18" s="1"/>
  <c r="BM41" i="18"/>
  <c r="BN41" i="18"/>
  <c r="BC42" i="18"/>
  <c r="BD42" i="18"/>
  <c r="BF42" i="18"/>
  <c r="BG42" i="18" s="1"/>
  <c r="BH42" i="18"/>
  <c r="BI42" i="18"/>
  <c r="BK42" i="18"/>
  <c r="BL42" i="18" s="1"/>
  <c r="BM42" i="18"/>
  <c r="BN42" i="18"/>
  <c r="BC43" i="18"/>
  <c r="BD43" i="18"/>
  <c r="BF43" i="18"/>
  <c r="BG43" i="18" s="1"/>
  <c r="BH43" i="18"/>
  <c r="BI43" i="18"/>
  <c r="BK43" i="18"/>
  <c r="BL43" i="18" s="1"/>
  <c r="BM43" i="18"/>
  <c r="BN43" i="18"/>
  <c r="BC44" i="18"/>
  <c r="BD44" i="18"/>
  <c r="BF44" i="18"/>
  <c r="BG44" i="18" s="1"/>
  <c r="BH44" i="18"/>
  <c r="BI44" i="18"/>
  <c r="BK44" i="18"/>
  <c r="BL44" i="18" s="1"/>
  <c r="BM44" i="18"/>
  <c r="BN44" i="18"/>
  <c r="BC45" i="18"/>
  <c r="BD45" i="18"/>
  <c r="BF45" i="18"/>
  <c r="BG45" i="18" s="1"/>
  <c r="BH45" i="18"/>
  <c r="BI45" i="18"/>
  <c r="BK45" i="18"/>
  <c r="BL45" i="18" s="1"/>
  <c r="BM45" i="18"/>
  <c r="BN45" i="18"/>
  <c r="BC46" i="18"/>
  <c r="BD46" i="18"/>
  <c r="BF46" i="18"/>
  <c r="BG46" i="18" s="1"/>
  <c r="BH46" i="18"/>
  <c r="BI46" i="18"/>
  <c r="BK46" i="18"/>
  <c r="BL46" i="18" s="1"/>
  <c r="BM46" i="18"/>
  <c r="BN46" i="18"/>
  <c r="BC47" i="18"/>
  <c r="BD47" i="18"/>
  <c r="BF47" i="18"/>
  <c r="BG47" i="18" s="1"/>
  <c r="BH47" i="18"/>
  <c r="BI47" i="18"/>
  <c r="BK47" i="18"/>
  <c r="BL47" i="18" s="1"/>
  <c r="BM47" i="18"/>
  <c r="BN47" i="18"/>
  <c r="BC48" i="18"/>
  <c r="BD48" i="18"/>
  <c r="BF48" i="18"/>
  <c r="BG48" i="18" s="1"/>
  <c r="BH48" i="18"/>
  <c r="BI48" i="18"/>
  <c r="BK48" i="18"/>
  <c r="BL48" i="18" s="1"/>
  <c r="BM48" i="18"/>
  <c r="BN48" i="18"/>
  <c r="BC49" i="18"/>
  <c r="BD49" i="18"/>
  <c r="BF49" i="18"/>
  <c r="BG49" i="18" s="1"/>
  <c r="BH49" i="18"/>
  <c r="BI49" i="18"/>
  <c r="BK49" i="18"/>
  <c r="BL49" i="18" s="1"/>
  <c r="BM49" i="18"/>
  <c r="BN49" i="18"/>
  <c r="BC50" i="18"/>
  <c r="BD50" i="18"/>
  <c r="BF50" i="18"/>
  <c r="BG50" i="18" s="1"/>
  <c r="BH50" i="18"/>
  <c r="BI50" i="18"/>
  <c r="BK50" i="18"/>
  <c r="BL50" i="18" s="1"/>
  <c r="BM50" i="18"/>
  <c r="BN50" i="18"/>
  <c r="BC51" i="18"/>
  <c r="BD51" i="18"/>
  <c r="BF51" i="18"/>
  <c r="BG51" i="18" s="1"/>
  <c r="BH51" i="18"/>
  <c r="BI51" i="18"/>
  <c r="BK51" i="18"/>
  <c r="BL51" i="18" s="1"/>
  <c r="BM51" i="18"/>
  <c r="BN51" i="18"/>
  <c r="BC52" i="18"/>
  <c r="BD52" i="18"/>
  <c r="BF52" i="18"/>
  <c r="BG52" i="18" s="1"/>
  <c r="BH52" i="18"/>
  <c r="BI52" i="18"/>
  <c r="BK52" i="18"/>
  <c r="BL52" i="18" s="1"/>
  <c r="BM52" i="18"/>
  <c r="BN52" i="18"/>
  <c r="BC53" i="18"/>
  <c r="BD53" i="18"/>
  <c r="BF53" i="18"/>
  <c r="BG53" i="18" s="1"/>
  <c r="BH53" i="18"/>
  <c r="BI53" i="18"/>
  <c r="BK53" i="18"/>
  <c r="BL53" i="18" s="1"/>
  <c r="BM53" i="18"/>
  <c r="BN53" i="18"/>
  <c r="BC54" i="18"/>
  <c r="BD54" i="18"/>
  <c r="BF54" i="18"/>
  <c r="BG54" i="18" s="1"/>
  <c r="BH54" i="18"/>
  <c r="BI54" i="18"/>
  <c r="BK54" i="18"/>
  <c r="BL54" i="18" s="1"/>
  <c r="BM54" i="18"/>
  <c r="BN54" i="18"/>
  <c r="BC55" i="18"/>
  <c r="BD55" i="18"/>
  <c r="BF55" i="18"/>
  <c r="BG55" i="18" s="1"/>
  <c r="BH55" i="18"/>
  <c r="BI55" i="18"/>
  <c r="BK55" i="18"/>
  <c r="BL55" i="18" s="1"/>
  <c r="BM55" i="18"/>
  <c r="BN55" i="18"/>
  <c r="BC56" i="18"/>
  <c r="BD56" i="18"/>
  <c r="BF56" i="18"/>
  <c r="BG56" i="18" s="1"/>
  <c r="BH56" i="18"/>
  <c r="BI56" i="18"/>
  <c r="BK56" i="18"/>
  <c r="BL56" i="18" s="1"/>
  <c r="BM56" i="18"/>
  <c r="BN56" i="18"/>
  <c r="BC57" i="18"/>
  <c r="BD57" i="18"/>
  <c r="BF57" i="18"/>
  <c r="BG57" i="18" s="1"/>
  <c r="BH57" i="18"/>
  <c r="BI57" i="18"/>
  <c r="BK57" i="18"/>
  <c r="BL57" i="18" s="1"/>
  <c r="BM57" i="18"/>
  <c r="BN57" i="18"/>
  <c r="BC58" i="18"/>
  <c r="BD58" i="18"/>
  <c r="BF58" i="18"/>
  <c r="BG58" i="18" s="1"/>
  <c r="BH58" i="18"/>
  <c r="BI58" i="18"/>
  <c r="BK58" i="18"/>
  <c r="BL58" i="18" s="1"/>
  <c r="BM58" i="18"/>
  <c r="BN58" i="18"/>
  <c r="BC59" i="18"/>
  <c r="BD59" i="18"/>
  <c r="BF59" i="18"/>
  <c r="BG59" i="18" s="1"/>
  <c r="BH59" i="18"/>
  <c r="BI59" i="18"/>
  <c r="BK59" i="18"/>
  <c r="BL59" i="18" s="1"/>
  <c r="BM59" i="18"/>
  <c r="BN59" i="18"/>
  <c r="BC60" i="18"/>
  <c r="BD60" i="18"/>
  <c r="BF60" i="18"/>
  <c r="BG60" i="18" s="1"/>
  <c r="BH60" i="18"/>
  <c r="BI60" i="18"/>
  <c r="BK60" i="18"/>
  <c r="BL60" i="18" s="1"/>
  <c r="BM60" i="18"/>
  <c r="BN60" i="18"/>
  <c r="BC61" i="18"/>
  <c r="BD61" i="18"/>
  <c r="BF61" i="18"/>
  <c r="BG61" i="18" s="1"/>
  <c r="BH61" i="18"/>
  <c r="BI61" i="18"/>
  <c r="BK61" i="18"/>
  <c r="BL61" i="18" s="1"/>
  <c r="BM61" i="18"/>
  <c r="BN61" i="18"/>
  <c r="BC62" i="18"/>
  <c r="BD62" i="18"/>
  <c r="BF62" i="18"/>
  <c r="BG62" i="18" s="1"/>
  <c r="BH62" i="18"/>
  <c r="BI62" i="18"/>
  <c r="BK62" i="18"/>
  <c r="BL62" i="18" s="1"/>
  <c r="BM62" i="18"/>
  <c r="BN62" i="18"/>
  <c r="BC63" i="18"/>
  <c r="BD63" i="18"/>
  <c r="BF63" i="18"/>
  <c r="BG63" i="18" s="1"/>
  <c r="BH63" i="18"/>
  <c r="BI63" i="18"/>
  <c r="BK63" i="18"/>
  <c r="BL63" i="18" s="1"/>
  <c r="BM63" i="18"/>
  <c r="BN63" i="18"/>
  <c r="BC64" i="18"/>
  <c r="BD64" i="18"/>
  <c r="BF64" i="18"/>
  <c r="BG64" i="18" s="1"/>
  <c r="BH64" i="18"/>
  <c r="BI64" i="18"/>
  <c r="BK64" i="18"/>
  <c r="BL64" i="18" s="1"/>
  <c r="BM64" i="18"/>
  <c r="BN64" i="18"/>
  <c r="BC65" i="18"/>
  <c r="BD65" i="18"/>
  <c r="BF65" i="18"/>
  <c r="BG65" i="18" s="1"/>
  <c r="BH65" i="18"/>
  <c r="BI65" i="18"/>
  <c r="BK65" i="18"/>
  <c r="BL65" i="18" s="1"/>
  <c r="BM65" i="18"/>
  <c r="BN65" i="18"/>
  <c r="BC66" i="18"/>
  <c r="BD66" i="18"/>
  <c r="BF66" i="18"/>
  <c r="BG66" i="18" s="1"/>
  <c r="BH66" i="18"/>
  <c r="BI66" i="18"/>
  <c r="BK66" i="18"/>
  <c r="BL66" i="18" s="1"/>
  <c r="BM66" i="18"/>
  <c r="BN66" i="18"/>
  <c r="BC67" i="18"/>
  <c r="BD67" i="18"/>
  <c r="BF67" i="18"/>
  <c r="BG67" i="18" s="1"/>
  <c r="BH67" i="18"/>
  <c r="BI67" i="18"/>
  <c r="BK67" i="18"/>
  <c r="BL67" i="18" s="1"/>
  <c r="BM67" i="18"/>
  <c r="BN67" i="18"/>
  <c r="BC68" i="18"/>
  <c r="BD68" i="18"/>
  <c r="BF68" i="18"/>
  <c r="BG68" i="18" s="1"/>
  <c r="BH68" i="18"/>
  <c r="BI68" i="18"/>
  <c r="BK68" i="18"/>
  <c r="BL68" i="18" s="1"/>
  <c r="BM68" i="18"/>
  <c r="BN68" i="18"/>
  <c r="BC69" i="18"/>
  <c r="BD69" i="18"/>
  <c r="BF69" i="18"/>
  <c r="BG69" i="18" s="1"/>
  <c r="BH69" i="18"/>
  <c r="BI69" i="18"/>
  <c r="BK69" i="18"/>
  <c r="BL69" i="18" s="1"/>
  <c r="BM69" i="18"/>
  <c r="BN69" i="18"/>
  <c r="BC70" i="18"/>
  <c r="BD70" i="18"/>
  <c r="BF70" i="18"/>
  <c r="BG70" i="18" s="1"/>
  <c r="BH70" i="18"/>
  <c r="BI70" i="18"/>
  <c r="BK70" i="18"/>
  <c r="BL70" i="18" s="1"/>
  <c r="BM70" i="18"/>
  <c r="BN70" i="18"/>
  <c r="BC71" i="18"/>
  <c r="BD71" i="18"/>
  <c r="BF71" i="18"/>
  <c r="BG71" i="18" s="1"/>
  <c r="BH71" i="18"/>
  <c r="BI71" i="18"/>
  <c r="BK71" i="18"/>
  <c r="BL71" i="18" s="1"/>
  <c r="BM71" i="18"/>
  <c r="BN71" i="18"/>
  <c r="BC72" i="18"/>
  <c r="BD72" i="18"/>
  <c r="BF72" i="18"/>
  <c r="BG72" i="18" s="1"/>
  <c r="BH72" i="18"/>
  <c r="BI72" i="18"/>
  <c r="BK72" i="18"/>
  <c r="BL72" i="18" s="1"/>
  <c r="BM72" i="18"/>
  <c r="BN72" i="18"/>
  <c r="BC73" i="18"/>
  <c r="BD73" i="18"/>
  <c r="BF73" i="18"/>
  <c r="BG73" i="18" s="1"/>
  <c r="BH73" i="18"/>
  <c r="BI73" i="18"/>
  <c r="BK73" i="18"/>
  <c r="BL73" i="18" s="1"/>
  <c r="BM73" i="18"/>
  <c r="BN73" i="18"/>
  <c r="BC74" i="18"/>
  <c r="BD74" i="18"/>
  <c r="BF74" i="18"/>
  <c r="BG74" i="18" s="1"/>
  <c r="BH74" i="18"/>
  <c r="BI74" i="18"/>
  <c r="BK74" i="18"/>
  <c r="BL74" i="18" s="1"/>
  <c r="BM74" i="18"/>
  <c r="BN74" i="18"/>
  <c r="BC75" i="18"/>
  <c r="BD75" i="18"/>
  <c r="BF75" i="18"/>
  <c r="BG75" i="18" s="1"/>
  <c r="BH75" i="18"/>
  <c r="BI75" i="18"/>
  <c r="BK75" i="18"/>
  <c r="BL75" i="18" s="1"/>
  <c r="BM75" i="18"/>
  <c r="BN75" i="18"/>
  <c r="BC76" i="18"/>
  <c r="BD76" i="18"/>
  <c r="BF76" i="18"/>
  <c r="BG76" i="18" s="1"/>
  <c r="BH76" i="18"/>
  <c r="BI76" i="18"/>
  <c r="BK76" i="18"/>
  <c r="BL76" i="18" s="1"/>
  <c r="BM76" i="18"/>
  <c r="BN76" i="18"/>
  <c r="BC77" i="18"/>
  <c r="BD77" i="18"/>
  <c r="BF77" i="18"/>
  <c r="BG77" i="18" s="1"/>
  <c r="BH77" i="18"/>
  <c r="BI77" i="18"/>
  <c r="BK77" i="18"/>
  <c r="BL77" i="18" s="1"/>
  <c r="BM77" i="18"/>
  <c r="BN77" i="18"/>
  <c r="BC78" i="18"/>
  <c r="BD78" i="18"/>
  <c r="BF78" i="18"/>
  <c r="BG78" i="18" s="1"/>
  <c r="BH78" i="18"/>
  <c r="BI78" i="18"/>
  <c r="BK78" i="18"/>
  <c r="BL78" i="18" s="1"/>
  <c r="BM78" i="18"/>
  <c r="BN78" i="18"/>
  <c r="BC79" i="18"/>
  <c r="BD79" i="18"/>
  <c r="BF79" i="18"/>
  <c r="BG79" i="18" s="1"/>
  <c r="BH79" i="18"/>
  <c r="BI79" i="18"/>
  <c r="BK79" i="18"/>
  <c r="BL79" i="18" s="1"/>
  <c r="BM79" i="18"/>
  <c r="BN79" i="18"/>
  <c r="BC80" i="18"/>
  <c r="BD80" i="18"/>
  <c r="BF80" i="18"/>
  <c r="BG80" i="18" s="1"/>
  <c r="BH80" i="18"/>
  <c r="BI80" i="18"/>
  <c r="BK80" i="18"/>
  <c r="BL80" i="18" s="1"/>
  <c r="BM80" i="18"/>
  <c r="BN80" i="18"/>
  <c r="BC81" i="18"/>
  <c r="BD81" i="18"/>
  <c r="BF81" i="18"/>
  <c r="BG81" i="18" s="1"/>
  <c r="BH81" i="18"/>
  <c r="BI81" i="18"/>
  <c r="BK81" i="18"/>
  <c r="BL81" i="18" s="1"/>
  <c r="BM81" i="18"/>
  <c r="BN81" i="18"/>
  <c r="BC82" i="18"/>
  <c r="BD82" i="18"/>
  <c r="BF82" i="18"/>
  <c r="BG82" i="18" s="1"/>
  <c r="BH82" i="18"/>
  <c r="BI82" i="18"/>
  <c r="BK82" i="18"/>
  <c r="BL82" i="18" s="1"/>
  <c r="BM82" i="18"/>
  <c r="BN82" i="18"/>
  <c r="BC83" i="18"/>
  <c r="BD83" i="18"/>
  <c r="BF83" i="18"/>
  <c r="BG83" i="18" s="1"/>
  <c r="BH83" i="18"/>
  <c r="BI83" i="18"/>
  <c r="BK83" i="18"/>
  <c r="BL83" i="18" s="1"/>
  <c r="BM83" i="18"/>
  <c r="BN83" i="18"/>
  <c r="BC84" i="18"/>
  <c r="BD84" i="18"/>
  <c r="BF84" i="18"/>
  <c r="BG84" i="18" s="1"/>
  <c r="BH84" i="18"/>
  <c r="BI84" i="18"/>
  <c r="BK84" i="18"/>
  <c r="BL84" i="18" s="1"/>
  <c r="BM84" i="18"/>
  <c r="BN84" i="18"/>
  <c r="BC85" i="18"/>
  <c r="BD85" i="18"/>
  <c r="BF85" i="18"/>
  <c r="BG85" i="18" s="1"/>
  <c r="BH85" i="18"/>
  <c r="BI85" i="18"/>
  <c r="BK85" i="18"/>
  <c r="BL85" i="18" s="1"/>
  <c r="BM85" i="18"/>
  <c r="BN85" i="18"/>
  <c r="BC86" i="18"/>
  <c r="BD86" i="18"/>
  <c r="BF86" i="18"/>
  <c r="BG86" i="18" s="1"/>
  <c r="BH86" i="18"/>
  <c r="BI86" i="18"/>
  <c r="BK86" i="18"/>
  <c r="BL86" i="18" s="1"/>
  <c r="BM86" i="18"/>
  <c r="BN86" i="18"/>
  <c r="BC87" i="18"/>
  <c r="BD87" i="18"/>
  <c r="BF87" i="18"/>
  <c r="BG87" i="18" s="1"/>
  <c r="BH87" i="18"/>
  <c r="BI87" i="18"/>
  <c r="BK87" i="18"/>
  <c r="BL87" i="18" s="1"/>
  <c r="BM87" i="18"/>
  <c r="BN87" i="18"/>
  <c r="BC88" i="18"/>
  <c r="BD88" i="18"/>
  <c r="BF88" i="18"/>
  <c r="BG88" i="18" s="1"/>
  <c r="BH88" i="18"/>
  <c r="BI88" i="18"/>
  <c r="BK88" i="18"/>
  <c r="BL88" i="18" s="1"/>
  <c r="BM88" i="18"/>
  <c r="BN88" i="18"/>
  <c r="BC89" i="18"/>
  <c r="BD89" i="18"/>
  <c r="BF89" i="18"/>
  <c r="BG89" i="18" s="1"/>
  <c r="BH89" i="18"/>
  <c r="BI89" i="18"/>
  <c r="BK89" i="18"/>
  <c r="BL89" i="18" s="1"/>
  <c r="BM89" i="18"/>
  <c r="BN89" i="18"/>
  <c r="BC90" i="18"/>
  <c r="BD90" i="18"/>
  <c r="BF90" i="18"/>
  <c r="BG90" i="18" s="1"/>
  <c r="BH90" i="18"/>
  <c r="BI90" i="18"/>
  <c r="BK90" i="18"/>
  <c r="BL90" i="18" s="1"/>
  <c r="BM90" i="18"/>
  <c r="BN90" i="18"/>
  <c r="BC91" i="18"/>
  <c r="BD91" i="18"/>
  <c r="BF91" i="18"/>
  <c r="BG91" i="18" s="1"/>
  <c r="BH91" i="18"/>
  <c r="BI91" i="18"/>
  <c r="BK91" i="18"/>
  <c r="BL91" i="18" s="1"/>
  <c r="BM91" i="18"/>
  <c r="BN91" i="18"/>
  <c r="BC92" i="18"/>
  <c r="BD92" i="18"/>
  <c r="BF92" i="18"/>
  <c r="BG92" i="18" s="1"/>
  <c r="BH92" i="18"/>
  <c r="BI92" i="18"/>
  <c r="BK92" i="18"/>
  <c r="BL92" i="18" s="1"/>
  <c r="BM92" i="18"/>
  <c r="BN92" i="18"/>
  <c r="BC93" i="18"/>
  <c r="BD93" i="18"/>
  <c r="BF93" i="18"/>
  <c r="BG93" i="18" s="1"/>
  <c r="BH93" i="18"/>
  <c r="BI93" i="18"/>
  <c r="BK93" i="18"/>
  <c r="BL93" i="18" s="1"/>
  <c r="BM93" i="18"/>
  <c r="BN93" i="18"/>
  <c r="BC94" i="18"/>
  <c r="BD94" i="18"/>
  <c r="BF94" i="18"/>
  <c r="BG94" i="18" s="1"/>
  <c r="BH94" i="18"/>
  <c r="BI94" i="18"/>
  <c r="BK94" i="18"/>
  <c r="BL94" i="18" s="1"/>
  <c r="BM94" i="18"/>
  <c r="BN94" i="18"/>
  <c r="BC95" i="18"/>
  <c r="BD95" i="18"/>
  <c r="BF95" i="18"/>
  <c r="BG95" i="18" s="1"/>
  <c r="BH95" i="18"/>
  <c r="BI95" i="18"/>
  <c r="BK95" i="18"/>
  <c r="BL95" i="18" s="1"/>
  <c r="BM95" i="18"/>
  <c r="BN95" i="18"/>
  <c r="BC96" i="18"/>
  <c r="BD96" i="18"/>
  <c r="BF96" i="18"/>
  <c r="BG96" i="18" s="1"/>
  <c r="BH96" i="18"/>
  <c r="BI96" i="18"/>
  <c r="BK96" i="18"/>
  <c r="BL96" i="18" s="1"/>
  <c r="BM96" i="18"/>
  <c r="BN96" i="18"/>
  <c r="BC97" i="18"/>
  <c r="BD97" i="18"/>
  <c r="BF97" i="18"/>
  <c r="BG97" i="18" s="1"/>
  <c r="BH97" i="18"/>
  <c r="BI97" i="18"/>
  <c r="BK97" i="18"/>
  <c r="BL97" i="18" s="1"/>
  <c r="BM97" i="18"/>
  <c r="BN97" i="18"/>
  <c r="BC98" i="18"/>
  <c r="BD98" i="18"/>
  <c r="BF98" i="18"/>
  <c r="BG98" i="18" s="1"/>
  <c r="BH98" i="18"/>
  <c r="BI98" i="18"/>
  <c r="BK98" i="18"/>
  <c r="BL98" i="18" s="1"/>
  <c r="BM98" i="18"/>
  <c r="BN98" i="18"/>
  <c r="BC99" i="18"/>
  <c r="BD99" i="18"/>
  <c r="BF99" i="18"/>
  <c r="BG99" i="18" s="1"/>
  <c r="BH99" i="18"/>
  <c r="BI99" i="18"/>
  <c r="BK99" i="18"/>
  <c r="BL99" i="18" s="1"/>
  <c r="BM99" i="18"/>
  <c r="BN99" i="18"/>
  <c r="BC100" i="18"/>
  <c r="BD100" i="18"/>
  <c r="BF100" i="18"/>
  <c r="BG100" i="18" s="1"/>
  <c r="BH100" i="18"/>
  <c r="BI100" i="18"/>
  <c r="BK100" i="18"/>
  <c r="BL100" i="18" s="1"/>
  <c r="BM100" i="18"/>
  <c r="BN100" i="18"/>
  <c r="BC101" i="18"/>
  <c r="BD101" i="18"/>
  <c r="BF101" i="18"/>
  <c r="BG101" i="18" s="1"/>
  <c r="BH101" i="18"/>
  <c r="BI101" i="18"/>
  <c r="BK101" i="18"/>
  <c r="BL101" i="18" s="1"/>
  <c r="BM101" i="18"/>
  <c r="BN101" i="18"/>
  <c r="BC102" i="18"/>
  <c r="BD102" i="18"/>
  <c r="BF102" i="18"/>
  <c r="BG102" i="18" s="1"/>
  <c r="BH102" i="18"/>
  <c r="BI102" i="18"/>
  <c r="BK102" i="18"/>
  <c r="BL102" i="18" s="1"/>
  <c r="BM102" i="18"/>
  <c r="BN102" i="18"/>
  <c r="BC103" i="18"/>
  <c r="BD103" i="18"/>
  <c r="BF103" i="18"/>
  <c r="BG103" i="18" s="1"/>
  <c r="BH103" i="18"/>
  <c r="BI103" i="18"/>
  <c r="BK103" i="18"/>
  <c r="BL103" i="18" s="1"/>
  <c r="BM103" i="18"/>
  <c r="BN103" i="18"/>
  <c r="BC104" i="18"/>
  <c r="BD104" i="18"/>
  <c r="BF104" i="18"/>
  <c r="BG104" i="18" s="1"/>
  <c r="BH104" i="18"/>
  <c r="BI104" i="18"/>
  <c r="BK104" i="18"/>
  <c r="BL104" i="18" s="1"/>
  <c r="BM104" i="18"/>
  <c r="BN104" i="18"/>
  <c r="BC105" i="18"/>
  <c r="BD105" i="18"/>
  <c r="BF105" i="18"/>
  <c r="BG105" i="18" s="1"/>
  <c r="BH105" i="18"/>
  <c r="BI105" i="18"/>
  <c r="BK105" i="18"/>
  <c r="BL105" i="18" s="1"/>
  <c r="BM105" i="18"/>
  <c r="BN105" i="18"/>
  <c r="BC106" i="18"/>
  <c r="BD106" i="18"/>
  <c r="BF106" i="18"/>
  <c r="BG106" i="18" s="1"/>
  <c r="BH106" i="18"/>
  <c r="BI106" i="18"/>
  <c r="BK106" i="18"/>
  <c r="BL106" i="18" s="1"/>
  <c r="BM106" i="18"/>
  <c r="BN106" i="18"/>
  <c r="BC107" i="18"/>
  <c r="BD107" i="18"/>
  <c r="BF107" i="18"/>
  <c r="BG107" i="18" s="1"/>
  <c r="BH107" i="18"/>
  <c r="BI107" i="18"/>
  <c r="BK107" i="18"/>
  <c r="BL107" i="18" s="1"/>
  <c r="BM107" i="18"/>
  <c r="BN107" i="18"/>
  <c r="BC108" i="18"/>
  <c r="BD108" i="18"/>
  <c r="BF108" i="18"/>
  <c r="BG108" i="18" s="1"/>
  <c r="BH108" i="18"/>
  <c r="BI108" i="18"/>
  <c r="BK108" i="18"/>
  <c r="BL108" i="18" s="1"/>
  <c r="BM108" i="18"/>
  <c r="BN108" i="18"/>
  <c r="BC109" i="18"/>
  <c r="BD109" i="18"/>
  <c r="BF109" i="18"/>
  <c r="BG109" i="18" s="1"/>
  <c r="BH109" i="18"/>
  <c r="BI109" i="18"/>
  <c r="BK109" i="18"/>
  <c r="BL109" i="18" s="1"/>
  <c r="BM109" i="18"/>
  <c r="BN109" i="18"/>
  <c r="BC111" i="18"/>
  <c r="BD111" i="18"/>
  <c r="BF111" i="18"/>
  <c r="BG111" i="18" s="1"/>
  <c r="BH111" i="18"/>
  <c r="BI111" i="18"/>
  <c r="BK111" i="18"/>
  <c r="BL111" i="18" s="1"/>
  <c r="BM111" i="18"/>
  <c r="BN111" i="18"/>
  <c r="BC110" i="18"/>
  <c r="BD110" i="18"/>
  <c r="BF110" i="18"/>
  <c r="BG110" i="18" s="1"/>
  <c r="BH110" i="18"/>
  <c r="BI110" i="18"/>
  <c r="BK110" i="18"/>
  <c r="BL110" i="18" s="1"/>
  <c r="BM110" i="18"/>
  <c r="BN110" i="18"/>
  <c r="BC112" i="18"/>
  <c r="BD112" i="18"/>
  <c r="BF112" i="18"/>
  <c r="BG112" i="18" s="1"/>
  <c r="BH112" i="18"/>
  <c r="BI112" i="18"/>
  <c r="BK112" i="18"/>
  <c r="BL112" i="18" s="1"/>
  <c r="BM112" i="18"/>
  <c r="BN112" i="18"/>
  <c r="BC113" i="18"/>
  <c r="BD113" i="18"/>
  <c r="BF113" i="18"/>
  <c r="BG113" i="18" s="1"/>
  <c r="BH113" i="18"/>
  <c r="BI113" i="18"/>
  <c r="BK113" i="18"/>
  <c r="BL113" i="18" s="1"/>
  <c r="BM113" i="18"/>
  <c r="BN113" i="18"/>
  <c r="BC114" i="18"/>
  <c r="BD114" i="18"/>
  <c r="BF114" i="18"/>
  <c r="BG114" i="18" s="1"/>
  <c r="BH114" i="18"/>
  <c r="BI114" i="18"/>
  <c r="BK114" i="18"/>
  <c r="BL114" i="18" s="1"/>
  <c r="BM114" i="18"/>
  <c r="BN114" i="18"/>
  <c r="BC115" i="18"/>
  <c r="BD115" i="18"/>
  <c r="BF115" i="18"/>
  <c r="BG115" i="18" s="1"/>
  <c r="BH115" i="18"/>
  <c r="BI115" i="18"/>
  <c r="BK115" i="18"/>
  <c r="BL115" i="18" s="1"/>
  <c r="BM115" i="18"/>
  <c r="BN115" i="18"/>
  <c r="BC116" i="18"/>
  <c r="BD116" i="18"/>
  <c r="BF116" i="18"/>
  <c r="BG116" i="18" s="1"/>
  <c r="BH116" i="18"/>
  <c r="BI116" i="18"/>
  <c r="BK116" i="18"/>
  <c r="BL116" i="18" s="1"/>
  <c r="BM116" i="18"/>
  <c r="BN116" i="18"/>
  <c r="BC117" i="18"/>
  <c r="BD117" i="18"/>
  <c r="BF117" i="18"/>
  <c r="BG117" i="18" s="1"/>
  <c r="BH117" i="18"/>
  <c r="BI117" i="18"/>
  <c r="BK117" i="18"/>
  <c r="BL117" i="18" s="1"/>
  <c r="BM117" i="18"/>
  <c r="BN117" i="18"/>
  <c r="BC118" i="18"/>
  <c r="BD118" i="18"/>
  <c r="BF118" i="18"/>
  <c r="BG118" i="18" s="1"/>
  <c r="BH118" i="18"/>
  <c r="BI118" i="18"/>
  <c r="BK118" i="18"/>
  <c r="BL118" i="18" s="1"/>
  <c r="BM118" i="18"/>
  <c r="BN118" i="18"/>
  <c r="BC119" i="18"/>
  <c r="BD119" i="18"/>
  <c r="BF119" i="18"/>
  <c r="BG119" i="18" s="1"/>
  <c r="BH119" i="18"/>
  <c r="BI119" i="18"/>
  <c r="BK119" i="18"/>
  <c r="BL119" i="18" s="1"/>
  <c r="BM119" i="18"/>
  <c r="BN119" i="18"/>
  <c r="BC120" i="18"/>
  <c r="BD120" i="18"/>
  <c r="BF120" i="18"/>
  <c r="BG120" i="18" s="1"/>
  <c r="BH120" i="18"/>
  <c r="BI120" i="18"/>
  <c r="BK120" i="18"/>
  <c r="BL120" i="18" s="1"/>
  <c r="BM120" i="18"/>
  <c r="BN120" i="18"/>
  <c r="BC121" i="18"/>
  <c r="BD121" i="18"/>
  <c r="BF121" i="18"/>
  <c r="BG121" i="18" s="1"/>
  <c r="BH121" i="18"/>
  <c r="BI121" i="18"/>
  <c r="BK121" i="18"/>
  <c r="BL121" i="18" s="1"/>
  <c r="BM121" i="18"/>
  <c r="BN121" i="18"/>
  <c r="BC122" i="18"/>
  <c r="BD122" i="18"/>
  <c r="BF122" i="18"/>
  <c r="BG122" i="18" s="1"/>
  <c r="BH122" i="18"/>
  <c r="BI122" i="18"/>
  <c r="BK122" i="18"/>
  <c r="BL122" i="18" s="1"/>
  <c r="BM122" i="18"/>
  <c r="BN122" i="18"/>
  <c r="BC123" i="18"/>
  <c r="BD123" i="18"/>
  <c r="BF123" i="18"/>
  <c r="BG123" i="18" s="1"/>
  <c r="BH123" i="18"/>
  <c r="BI123" i="18"/>
  <c r="BK123" i="18"/>
  <c r="BL123" i="18" s="1"/>
  <c r="BM123" i="18"/>
  <c r="BN123" i="18"/>
  <c r="BC124" i="18"/>
  <c r="BD124" i="18"/>
  <c r="BF124" i="18"/>
  <c r="BG124" i="18" s="1"/>
  <c r="BH124" i="18"/>
  <c r="BI124" i="18"/>
  <c r="BK124" i="18"/>
  <c r="BL124" i="18" s="1"/>
  <c r="BM124" i="18"/>
  <c r="BN124" i="18"/>
  <c r="BC125" i="18"/>
  <c r="BD125" i="18"/>
  <c r="BF125" i="18"/>
  <c r="BG125" i="18" s="1"/>
  <c r="BH125" i="18"/>
  <c r="BI125" i="18"/>
  <c r="BK125" i="18"/>
  <c r="BL125" i="18" s="1"/>
  <c r="BM125" i="18"/>
  <c r="BN125" i="18"/>
  <c r="BC126" i="18"/>
  <c r="BD126" i="18"/>
  <c r="BF126" i="18"/>
  <c r="BG126" i="18" s="1"/>
  <c r="BH126" i="18"/>
  <c r="BI126" i="18"/>
  <c r="BK126" i="18"/>
  <c r="BL126" i="18" s="1"/>
  <c r="BM126" i="18"/>
  <c r="BN126" i="18"/>
  <c r="BC127" i="18"/>
  <c r="BD127" i="18"/>
  <c r="BF127" i="18"/>
  <c r="BG127" i="18" s="1"/>
  <c r="BH127" i="18"/>
  <c r="BI127" i="18"/>
  <c r="BK127" i="18"/>
  <c r="BL127" i="18" s="1"/>
  <c r="BM127" i="18"/>
  <c r="BN127" i="18"/>
  <c r="BC128" i="18"/>
  <c r="BD128" i="18"/>
  <c r="BF128" i="18"/>
  <c r="BG128" i="18" s="1"/>
  <c r="BH128" i="18"/>
  <c r="BI128" i="18"/>
  <c r="BK128" i="18"/>
  <c r="BL128" i="18" s="1"/>
  <c r="BM128" i="18"/>
  <c r="BN128" i="18"/>
  <c r="BC129" i="18"/>
  <c r="BD129" i="18"/>
  <c r="BF129" i="18"/>
  <c r="BG129" i="18" s="1"/>
  <c r="BH129" i="18"/>
  <c r="BI129" i="18"/>
  <c r="BK129" i="18"/>
  <c r="BL129" i="18" s="1"/>
  <c r="BM129" i="18"/>
  <c r="BN129" i="18"/>
  <c r="BC130" i="18"/>
  <c r="BD130" i="18"/>
  <c r="BF130" i="18"/>
  <c r="BG130" i="18" s="1"/>
  <c r="BH130" i="18"/>
  <c r="BI130" i="18"/>
  <c r="BK130" i="18"/>
  <c r="BL130" i="18" s="1"/>
  <c r="BM130" i="18"/>
  <c r="BN130" i="18"/>
  <c r="BC131" i="18"/>
  <c r="BD131" i="18"/>
  <c r="BF131" i="18"/>
  <c r="BG131" i="18" s="1"/>
  <c r="BH131" i="18"/>
  <c r="BI131" i="18"/>
  <c r="BK131" i="18"/>
  <c r="BL131" i="18" s="1"/>
  <c r="BM131" i="18"/>
  <c r="BN131" i="18"/>
  <c r="BC132" i="18"/>
  <c r="BD132" i="18"/>
  <c r="BF132" i="18"/>
  <c r="BG132" i="18" s="1"/>
  <c r="BH132" i="18"/>
  <c r="BI132" i="18"/>
  <c r="BK132" i="18"/>
  <c r="BL132" i="18" s="1"/>
  <c r="BM132" i="18"/>
  <c r="BN132" i="18"/>
  <c r="BC133" i="18"/>
  <c r="BD133" i="18"/>
  <c r="BF133" i="18"/>
  <c r="BG133" i="18" s="1"/>
  <c r="BH133" i="18"/>
  <c r="BI133" i="18"/>
  <c r="BK133" i="18"/>
  <c r="BL133" i="18" s="1"/>
  <c r="BM133" i="18"/>
  <c r="BN133" i="18"/>
  <c r="BC134" i="18"/>
  <c r="BD134" i="18"/>
  <c r="BF134" i="18"/>
  <c r="BG134" i="18" s="1"/>
  <c r="BH134" i="18"/>
  <c r="BI134" i="18"/>
  <c r="BK134" i="18"/>
  <c r="BL134" i="18" s="1"/>
  <c r="BM134" i="18"/>
  <c r="BN134" i="18"/>
  <c r="BC135" i="18"/>
  <c r="BD135" i="18"/>
  <c r="BF135" i="18"/>
  <c r="BG135" i="18" s="1"/>
  <c r="BH135" i="18"/>
  <c r="BI135" i="18"/>
  <c r="BK135" i="18"/>
  <c r="BL135" i="18" s="1"/>
  <c r="BM135" i="18"/>
  <c r="BN135" i="18"/>
  <c r="BC136" i="18"/>
  <c r="BD136" i="18"/>
  <c r="BF136" i="18"/>
  <c r="BG136" i="18" s="1"/>
  <c r="BH136" i="18"/>
  <c r="BI136" i="18"/>
  <c r="BK136" i="18"/>
  <c r="BL136" i="18" s="1"/>
  <c r="BM136" i="18"/>
  <c r="BN136" i="18"/>
  <c r="BC137" i="18"/>
  <c r="BD137" i="18"/>
  <c r="BF137" i="18"/>
  <c r="BG137" i="18" s="1"/>
  <c r="BH137" i="18"/>
  <c r="BI137" i="18"/>
  <c r="BK137" i="18"/>
  <c r="BL137" i="18" s="1"/>
  <c r="BM137" i="18"/>
  <c r="BN137" i="18"/>
  <c r="BC138" i="18"/>
  <c r="BD138" i="18"/>
  <c r="BF138" i="18"/>
  <c r="BG138" i="18" s="1"/>
  <c r="BH138" i="18"/>
  <c r="BI138" i="18"/>
  <c r="BK138" i="18"/>
  <c r="BL138" i="18" s="1"/>
  <c r="BM138" i="18"/>
  <c r="BN138" i="18"/>
  <c r="BC139" i="18"/>
  <c r="BD139" i="18"/>
  <c r="BF139" i="18"/>
  <c r="BG139" i="18" s="1"/>
  <c r="BH139" i="18"/>
  <c r="BI139" i="18"/>
  <c r="BK139" i="18"/>
  <c r="BL139" i="18" s="1"/>
  <c r="BM139" i="18"/>
  <c r="BN139" i="18"/>
  <c r="BC140" i="18"/>
  <c r="BD140" i="18"/>
  <c r="BF140" i="18"/>
  <c r="BG140" i="18" s="1"/>
  <c r="BH140" i="18"/>
  <c r="BI140" i="18"/>
  <c r="BK140" i="18"/>
  <c r="BL140" i="18" s="1"/>
  <c r="BM140" i="18"/>
  <c r="BN140" i="18"/>
  <c r="BC141" i="18"/>
  <c r="BD141" i="18"/>
  <c r="BF141" i="18"/>
  <c r="BG141" i="18" s="1"/>
  <c r="BH141" i="18"/>
  <c r="BI141" i="18"/>
  <c r="BK141" i="18"/>
  <c r="BL141" i="18" s="1"/>
  <c r="BM141" i="18"/>
  <c r="BN141" i="18"/>
  <c r="BC142" i="18"/>
  <c r="BD142" i="18"/>
  <c r="BF142" i="18"/>
  <c r="BG142" i="18" s="1"/>
  <c r="BH142" i="18"/>
  <c r="BI142" i="18"/>
  <c r="BK142" i="18"/>
  <c r="BL142" i="18" s="1"/>
  <c r="BM142" i="18"/>
  <c r="BN142" i="18"/>
  <c r="BC143" i="18"/>
  <c r="BD143" i="18"/>
  <c r="BF143" i="18"/>
  <c r="BG143" i="18" s="1"/>
  <c r="BH143" i="18"/>
  <c r="BI143" i="18"/>
  <c r="BK143" i="18"/>
  <c r="BL143" i="18" s="1"/>
  <c r="BM143" i="18"/>
  <c r="BN143" i="18"/>
  <c r="BC144" i="18"/>
  <c r="BD144" i="18"/>
  <c r="BF144" i="18"/>
  <c r="BG144" i="18" s="1"/>
  <c r="BH144" i="18"/>
  <c r="BI144" i="18"/>
  <c r="BK144" i="18"/>
  <c r="BL144" i="18" s="1"/>
  <c r="BM144" i="18"/>
  <c r="BN144" i="18"/>
  <c r="BC145" i="18"/>
  <c r="BD145" i="18"/>
  <c r="BF145" i="18"/>
  <c r="BG145" i="18" s="1"/>
  <c r="BH145" i="18"/>
  <c r="BI145" i="18"/>
  <c r="BK145" i="18"/>
  <c r="BL145" i="18" s="1"/>
  <c r="BM145" i="18"/>
  <c r="BN145" i="18"/>
  <c r="BC146" i="18"/>
  <c r="BD146" i="18"/>
  <c r="BF146" i="18"/>
  <c r="BG146" i="18" s="1"/>
  <c r="BH146" i="18"/>
  <c r="BI146" i="18"/>
  <c r="BK146" i="18"/>
  <c r="BL146" i="18" s="1"/>
  <c r="BM146" i="18"/>
  <c r="BN146" i="18"/>
  <c r="BC147" i="18"/>
  <c r="BD147" i="18"/>
  <c r="BF147" i="18"/>
  <c r="BG147" i="18" s="1"/>
  <c r="BH147" i="18"/>
  <c r="BI147" i="18"/>
  <c r="BK147" i="18"/>
  <c r="BL147" i="18" s="1"/>
  <c r="BM147" i="18"/>
  <c r="BN147" i="18"/>
  <c r="BC148" i="18"/>
  <c r="BD148" i="18"/>
  <c r="BF148" i="18"/>
  <c r="BG148" i="18" s="1"/>
  <c r="BH148" i="18"/>
  <c r="BI148" i="18"/>
  <c r="BK148" i="18"/>
  <c r="BL148" i="18" s="1"/>
  <c r="BM148" i="18"/>
  <c r="BN148" i="18"/>
  <c r="BC149" i="18"/>
  <c r="BD149" i="18"/>
  <c r="BF149" i="18"/>
  <c r="BG149" i="18" s="1"/>
  <c r="BH149" i="18"/>
  <c r="BI149" i="18"/>
  <c r="BK149" i="18"/>
  <c r="BL149" i="18" s="1"/>
  <c r="BM149" i="18"/>
  <c r="BN149" i="18"/>
  <c r="BC150" i="18"/>
  <c r="BD150" i="18"/>
  <c r="BF150" i="18"/>
  <c r="BG150" i="18" s="1"/>
  <c r="BH150" i="18"/>
  <c r="BI150" i="18"/>
  <c r="BK150" i="18"/>
  <c r="BL150" i="18" s="1"/>
  <c r="BM150" i="18"/>
  <c r="BN150" i="18"/>
  <c r="BC151" i="18"/>
  <c r="BD151" i="18"/>
  <c r="BF151" i="18"/>
  <c r="BG151" i="18" s="1"/>
  <c r="BH151" i="18"/>
  <c r="BI151" i="18"/>
  <c r="BK151" i="18"/>
  <c r="BL151" i="18" s="1"/>
  <c r="BM151" i="18"/>
  <c r="BN151" i="18"/>
  <c r="BC152" i="18"/>
  <c r="BD152" i="18"/>
  <c r="BF152" i="18"/>
  <c r="BG152" i="18" s="1"/>
  <c r="BH152" i="18"/>
  <c r="BI152" i="18"/>
  <c r="BK152" i="18"/>
  <c r="BL152" i="18" s="1"/>
  <c r="BM152" i="18"/>
  <c r="BN152" i="18"/>
  <c r="BC153" i="18"/>
  <c r="BD153" i="18"/>
  <c r="BF153" i="18"/>
  <c r="BG153" i="18" s="1"/>
  <c r="BH153" i="18"/>
  <c r="BI153" i="18"/>
  <c r="BK153" i="18"/>
  <c r="BL153" i="18" s="1"/>
  <c r="BM153" i="18"/>
  <c r="BN153" i="18"/>
  <c r="BC154" i="18"/>
  <c r="BD154" i="18"/>
  <c r="BF154" i="18"/>
  <c r="BG154" i="18" s="1"/>
  <c r="BH154" i="18"/>
  <c r="BI154" i="18"/>
  <c r="BK154" i="18"/>
  <c r="BL154" i="18" s="1"/>
  <c r="BM154" i="18"/>
  <c r="BN154" i="18"/>
  <c r="BC155" i="18"/>
  <c r="BD155" i="18"/>
  <c r="BF155" i="18"/>
  <c r="BG155" i="18" s="1"/>
  <c r="BH155" i="18"/>
  <c r="BI155" i="18"/>
  <c r="BK155" i="18"/>
  <c r="BL155" i="18" s="1"/>
  <c r="BM155" i="18"/>
  <c r="BN155" i="18"/>
  <c r="BC156" i="18"/>
  <c r="BD156" i="18"/>
  <c r="BF156" i="18"/>
  <c r="BG156" i="18" s="1"/>
  <c r="BH156" i="18"/>
  <c r="BI156" i="18"/>
  <c r="BK156" i="18"/>
  <c r="BL156" i="18" s="1"/>
  <c r="BM156" i="18"/>
  <c r="BN156" i="18"/>
  <c r="BC157" i="18"/>
  <c r="BD157" i="18"/>
  <c r="BF157" i="18"/>
  <c r="BG157" i="18" s="1"/>
  <c r="BH157" i="18"/>
  <c r="BI157" i="18"/>
  <c r="BK157" i="18"/>
  <c r="BL157" i="18" s="1"/>
  <c r="BM157" i="18"/>
  <c r="BN157" i="18"/>
  <c r="BC158" i="18"/>
  <c r="BD158" i="18"/>
  <c r="BF158" i="18"/>
  <c r="BG158" i="18" s="1"/>
  <c r="BH158" i="18"/>
  <c r="BI158" i="18"/>
  <c r="BK158" i="18"/>
  <c r="BL158" i="18" s="1"/>
  <c r="BM158" i="18"/>
  <c r="BN158" i="18"/>
  <c r="BC159" i="18"/>
  <c r="BD159" i="18"/>
  <c r="BF159" i="18"/>
  <c r="BG159" i="18" s="1"/>
  <c r="BH159" i="18"/>
  <c r="BI159" i="18"/>
  <c r="BK159" i="18"/>
  <c r="BL159" i="18" s="1"/>
  <c r="BM159" i="18"/>
  <c r="BN159" i="18"/>
  <c r="BC160" i="18"/>
  <c r="BD160" i="18"/>
  <c r="BF160" i="18"/>
  <c r="BG160" i="18" s="1"/>
  <c r="BH160" i="18"/>
  <c r="BI160" i="18"/>
  <c r="BK160" i="18"/>
  <c r="BL160" i="18" s="1"/>
  <c r="BM160" i="18"/>
  <c r="BN160" i="18"/>
  <c r="BC161" i="18"/>
  <c r="BD161" i="18"/>
  <c r="BF161" i="18"/>
  <c r="BG161" i="18" s="1"/>
  <c r="BH161" i="18"/>
  <c r="BI161" i="18"/>
  <c r="BK161" i="18"/>
  <c r="BL161" i="18" s="1"/>
  <c r="BM161" i="18"/>
  <c r="BN161" i="18"/>
  <c r="BC162" i="18"/>
  <c r="BD162" i="18"/>
  <c r="BF162" i="18"/>
  <c r="BG162" i="18" s="1"/>
  <c r="BH162" i="18"/>
  <c r="BI162" i="18"/>
  <c r="BK162" i="18"/>
  <c r="BL162" i="18" s="1"/>
  <c r="BM162" i="18"/>
  <c r="BN162" i="18"/>
  <c r="BC163" i="18"/>
  <c r="BD163" i="18"/>
  <c r="BF163" i="18"/>
  <c r="BG163" i="18" s="1"/>
  <c r="BH163" i="18"/>
  <c r="BI163" i="18"/>
  <c r="BK163" i="18"/>
  <c r="BL163" i="18" s="1"/>
  <c r="BM163" i="18"/>
  <c r="BN163" i="18"/>
  <c r="BC164" i="18"/>
  <c r="BD164" i="18"/>
  <c r="BF164" i="18"/>
  <c r="BG164" i="18" s="1"/>
  <c r="BH164" i="18"/>
  <c r="BI164" i="18"/>
  <c r="BK164" i="18"/>
  <c r="BL164" i="18" s="1"/>
  <c r="BM164" i="18"/>
  <c r="BN164" i="18"/>
  <c r="BC165" i="18"/>
  <c r="BD165" i="18"/>
  <c r="BF165" i="18"/>
  <c r="BG165" i="18" s="1"/>
  <c r="BH165" i="18"/>
  <c r="BI165" i="18"/>
  <c r="BK165" i="18"/>
  <c r="BL165" i="18" s="1"/>
  <c r="BM165" i="18"/>
  <c r="BN165" i="18"/>
  <c r="BC166" i="18"/>
  <c r="BD166" i="18"/>
  <c r="BF166" i="18"/>
  <c r="BG166" i="18" s="1"/>
  <c r="BH166" i="18"/>
  <c r="BI166" i="18"/>
  <c r="BK166" i="18"/>
  <c r="BL166" i="18" s="1"/>
  <c r="BM166" i="18"/>
  <c r="BN166" i="18"/>
  <c r="BC167" i="18"/>
  <c r="BD167" i="18"/>
  <c r="BF167" i="18"/>
  <c r="BG167" i="18" s="1"/>
  <c r="BH167" i="18"/>
  <c r="BI167" i="18"/>
  <c r="BK167" i="18"/>
  <c r="BL167" i="18" s="1"/>
  <c r="BM167" i="18"/>
  <c r="BN167" i="18"/>
  <c r="BC168" i="18"/>
  <c r="BD168" i="18"/>
  <c r="BF168" i="18"/>
  <c r="BG168" i="18" s="1"/>
  <c r="BH168" i="18"/>
  <c r="BI168" i="18"/>
  <c r="BK168" i="18"/>
  <c r="BL168" i="18" s="1"/>
  <c r="BM168" i="18"/>
  <c r="BN168" i="18"/>
  <c r="BC169" i="18"/>
  <c r="BD169" i="18"/>
  <c r="BF169" i="18"/>
  <c r="BG169" i="18" s="1"/>
  <c r="BH169" i="18"/>
  <c r="BI169" i="18"/>
  <c r="BK169" i="18"/>
  <c r="BL169" i="18" s="1"/>
  <c r="BM169" i="18"/>
  <c r="BN169" i="18"/>
  <c r="BC170" i="18"/>
  <c r="BD170" i="18"/>
  <c r="BF170" i="18"/>
  <c r="BG170" i="18" s="1"/>
  <c r="BH170" i="18"/>
  <c r="BI170" i="18"/>
  <c r="BK170" i="18"/>
  <c r="BL170" i="18" s="1"/>
  <c r="BM170" i="18"/>
  <c r="BN170" i="18"/>
  <c r="BC171" i="18"/>
  <c r="BD171" i="18"/>
  <c r="BF171" i="18"/>
  <c r="BG171" i="18" s="1"/>
  <c r="BH171" i="18"/>
  <c r="BI171" i="18"/>
  <c r="BK171" i="18"/>
  <c r="BL171" i="18" s="1"/>
  <c r="BM171" i="18"/>
  <c r="BN171" i="18"/>
  <c r="BC172" i="18"/>
  <c r="BD172" i="18"/>
  <c r="BF172" i="18"/>
  <c r="BG172" i="18" s="1"/>
  <c r="BH172" i="18"/>
  <c r="BI172" i="18"/>
  <c r="BK172" i="18"/>
  <c r="BL172" i="18" s="1"/>
  <c r="BM172" i="18"/>
  <c r="BN172" i="18"/>
  <c r="BC173" i="18"/>
  <c r="BD173" i="18"/>
  <c r="BF173" i="18"/>
  <c r="BG173" i="18" s="1"/>
  <c r="BH173" i="18"/>
  <c r="BI173" i="18"/>
  <c r="BK173" i="18"/>
  <c r="BL173" i="18" s="1"/>
  <c r="BM173" i="18"/>
  <c r="BN173" i="18"/>
  <c r="BC174" i="18"/>
  <c r="BD174" i="18"/>
  <c r="BF174" i="18"/>
  <c r="BG174" i="18" s="1"/>
  <c r="BH174" i="18"/>
  <c r="BI174" i="18"/>
  <c r="BK174" i="18"/>
  <c r="BL174" i="18" s="1"/>
  <c r="BM174" i="18"/>
  <c r="BN174" i="18"/>
  <c r="BC175" i="18"/>
  <c r="BD175" i="18"/>
  <c r="BF175" i="18"/>
  <c r="BG175" i="18" s="1"/>
  <c r="BH175" i="18"/>
  <c r="BI175" i="18"/>
  <c r="BK175" i="18"/>
  <c r="BL175" i="18" s="1"/>
  <c r="BM175" i="18"/>
  <c r="BN175" i="18"/>
  <c r="BC176" i="18"/>
  <c r="BD176" i="18"/>
  <c r="BF176" i="18"/>
  <c r="BG176" i="18" s="1"/>
  <c r="BH176" i="18"/>
  <c r="BI176" i="18"/>
  <c r="BK176" i="18"/>
  <c r="BL176" i="18" s="1"/>
  <c r="BM176" i="18"/>
  <c r="BN176" i="18"/>
  <c r="BC177" i="18"/>
  <c r="BD177" i="18"/>
  <c r="BF177" i="18"/>
  <c r="BG177" i="18" s="1"/>
  <c r="BH177" i="18"/>
  <c r="BI177" i="18"/>
  <c r="BK177" i="18"/>
  <c r="BL177" i="18" s="1"/>
  <c r="BM177" i="18"/>
  <c r="BN177" i="18"/>
  <c r="BC178" i="18"/>
  <c r="BD178" i="18"/>
  <c r="BF178" i="18"/>
  <c r="BG178" i="18" s="1"/>
  <c r="BH178" i="18"/>
  <c r="BI178" i="18"/>
  <c r="BK178" i="18"/>
  <c r="BL178" i="18" s="1"/>
  <c r="BM178" i="18"/>
  <c r="BN178" i="18"/>
  <c r="BC179" i="18"/>
  <c r="BD179" i="18"/>
  <c r="BF179" i="18"/>
  <c r="BG179" i="18" s="1"/>
  <c r="BH179" i="18"/>
  <c r="BI179" i="18"/>
  <c r="BK179" i="18"/>
  <c r="BL179" i="18" s="1"/>
  <c r="BM179" i="18"/>
  <c r="BN179" i="18"/>
  <c r="BC180" i="18"/>
  <c r="BD180" i="18"/>
  <c r="BF180" i="18"/>
  <c r="BG180" i="18" s="1"/>
  <c r="BH180" i="18"/>
  <c r="BI180" i="18"/>
  <c r="BK180" i="18"/>
  <c r="BL180" i="18" s="1"/>
  <c r="BM180" i="18"/>
  <c r="BN180" i="18"/>
  <c r="BC181" i="18"/>
  <c r="BD181" i="18"/>
  <c r="BF181" i="18"/>
  <c r="BG181" i="18" s="1"/>
  <c r="BH181" i="18"/>
  <c r="BI181" i="18"/>
  <c r="BK181" i="18"/>
  <c r="BL181" i="18" s="1"/>
  <c r="BM181" i="18"/>
  <c r="BN181" i="18"/>
  <c r="BC182" i="18"/>
  <c r="BD182" i="18"/>
  <c r="BF182" i="18"/>
  <c r="BG182" i="18" s="1"/>
  <c r="BH182" i="18"/>
  <c r="BI182" i="18"/>
  <c r="BK182" i="18"/>
  <c r="BL182" i="18" s="1"/>
  <c r="BM182" i="18"/>
  <c r="BN182" i="18"/>
  <c r="BC183" i="18"/>
  <c r="BD183" i="18"/>
  <c r="BF183" i="18"/>
  <c r="BG183" i="18" s="1"/>
  <c r="BH183" i="18"/>
  <c r="BI183" i="18"/>
  <c r="BK183" i="18"/>
  <c r="BL183" i="18" s="1"/>
  <c r="BM183" i="18"/>
  <c r="BN183" i="18"/>
  <c r="BC184" i="18"/>
  <c r="BD184" i="18"/>
  <c r="BF184" i="18"/>
  <c r="BG184" i="18" s="1"/>
  <c r="BH184" i="18"/>
  <c r="BI184" i="18"/>
  <c r="BK184" i="18"/>
  <c r="BL184" i="18" s="1"/>
  <c r="BM184" i="18"/>
  <c r="BN184" i="18"/>
  <c r="BC185" i="18"/>
  <c r="BD185" i="18"/>
  <c r="BF185" i="18"/>
  <c r="BG185" i="18" s="1"/>
  <c r="BH185" i="18"/>
  <c r="BI185" i="18"/>
  <c r="BK185" i="18"/>
  <c r="BL185" i="18" s="1"/>
  <c r="BM185" i="18"/>
  <c r="BN185" i="18"/>
  <c r="BC186" i="18"/>
  <c r="BD186" i="18"/>
  <c r="BF186" i="18"/>
  <c r="BG186" i="18" s="1"/>
  <c r="BH186" i="18"/>
  <c r="BI186" i="18"/>
  <c r="BK186" i="18"/>
  <c r="BL186" i="18" s="1"/>
  <c r="BM186" i="18"/>
  <c r="BN186" i="18"/>
  <c r="BC187" i="18"/>
  <c r="BD187" i="18"/>
  <c r="BF187" i="18"/>
  <c r="BG187" i="18" s="1"/>
  <c r="BH187" i="18"/>
  <c r="BI187" i="18"/>
  <c r="BK187" i="18"/>
  <c r="BL187" i="18" s="1"/>
  <c r="BM187" i="18"/>
  <c r="BN187" i="18"/>
  <c r="BC188" i="18"/>
  <c r="BD188" i="18"/>
  <c r="BF188" i="18"/>
  <c r="BG188" i="18" s="1"/>
  <c r="BH188" i="18"/>
  <c r="BI188" i="18"/>
  <c r="BK188" i="18"/>
  <c r="BL188" i="18" s="1"/>
  <c r="BM188" i="18"/>
  <c r="BN188" i="18"/>
  <c r="BC189" i="18"/>
  <c r="BD189" i="18"/>
  <c r="BF189" i="18"/>
  <c r="BG189" i="18" s="1"/>
  <c r="BH189" i="18"/>
  <c r="BI189" i="18"/>
  <c r="BK189" i="18"/>
  <c r="BL189" i="18" s="1"/>
  <c r="BM189" i="18"/>
  <c r="BN189" i="18"/>
  <c r="BC190" i="18"/>
  <c r="BD190" i="18"/>
  <c r="BF190" i="18"/>
  <c r="BG190" i="18" s="1"/>
  <c r="BH190" i="18"/>
  <c r="BI190" i="18"/>
  <c r="BK190" i="18"/>
  <c r="BL190" i="18" s="1"/>
  <c r="BM190" i="18"/>
  <c r="BN190" i="18"/>
  <c r="BC191" i="18"/>
  <c r="BD191" i="18"/>
  <c r="BF191" i="18"/>
  <c r="BG191" i="18" s="1"/>
  <c r="BH191" i="18"/>
  <c r="BI191" i="18"/>
  <c r="BK191" i="18"/>
  <c r="BL191" i="18" s="1"/>
  <c r="BM191" i="18"/>
  <c r="BN191" i="18"/>
  <c r="BC192" i="18"/>
  <c r="BD192" i="18"/>
  <c r="BF192" i="18"/>
  <c r="BG192" i="18" s="1"/>
  <c r="BH192" i="18"/>
  <c r="BI192" i="18"/>
  <c r="BK192" i="18"/>
  <c r="BL192" i="18" s="1"/>
  <c r="BM192" i="18"/>
  <c r="BN192" i="18"/>
  <c r="BC193" i="18"/>
  <c r="BD193" i="18"/>
  <c r="BF193" i="18"/>
  <c r="BG193" i="18" s="1"/>
  <c r="BH193" i="18"/>
  <c r="BI193" i="18"/>
  <c r="BK193" i="18"/>
  <c r="BL193" i="18" s="1"/>
  <c r="BM193" i="18"/>
  <c r="BN193" i="18"/>
  <c r="BC194" i="18"/>
  <c r="BD194" i="18"/>
  <c r="BF194" i="18"/>
  <c r="BG194" i="18" s="1"/>
  <c r="BH194" i="18"/>
  <c r="BI194" i="18"/>
  <c r="BK194" i="18"/>
  <c r="BL194" i="18" s="1"/>
  <c r="BM194" i="18"/>
  <c r="BN194" i="18"/>
  <c r="BC195" i="18"/>
  <c r="BD195" i="18"/>
  <c r="BF195" i="18"/>
  <c r="BG195" i="18" s="1"/>
  <c r="BH195" i="18"/>
  <c r="BI195" i="18"/>
  <c r="BK195" i="18"/>
  <c r="BL195" i="18" s="1"/>
  <c r="BM195" i="18"/>
  <c r="BN195" i="18"/>
  <c r="BC196" i="18"/>
  <c r="BD196" i="18"/>
  <c r="BF196" i="18"/>
  <c r="BG196" i="18" s="1"/>
  <c r="BH196" i="18"/>
  <c r="BI196" i="18"/>
  <c r="BK196" i="18"/>
  <c r="BL196" i="18" s="1"/>
  <c r="BM196" i="18"/>
  <c r="BN196" i="18"/>
  <c r="BC197" i="18"/>
  <c r="BD197" i="18"/>
  <c r="BF197" i="18"/>
  <c r="BG197" i="18" s="1"/>
  <c r="BH197" i="18"/>
  <c r="BI197" i="18"/>
  <c r="BK197" i="18"/>
  <c r="BL197" i="18" s="1"/>
  <c r="BM197" i="18"/>
  <c r="BN197" i="18"/>
  <c r="BC198" i="18"/>
  <c r="BD198" i="18"/>
  <c r="BF198" i="18"/>
  <c r="BG198" i="18" s="1"/>
  <c r="BH198" i="18"/>
  <c r="BI198" i="18"/>
  <c r="BK198" i="18"/>
  <c r="BL198" i="18" s="1"/>
  <c r="BM198" i="18"/>
  <c r="BN198" i="18"/>
  <c r="BC199" i="18"/>
  <c r="BD199" i="18"/>
  <c r="BF199" i="18"/>
  <c r="BG199" i="18" s="1"/>
  <c r="BH199" i="18"/>
  <c r="BI199" i="18"/>
  <c r="BK199" i="18"/>
  <c r="BL199" i="18" s="1"/>
  <c r="BM199" i="18"/>
  <c r="BN199" i="18"/>
  <c r="BC200" i="18"/>
  <c r="BD200" i="18"/>
  <c r="BF200" i="18"/>
  <c r="BG200" i="18" s="1"/>
  <c r="BH200" i="18"/>
  <c r="BI200" i="18"/>
  <c r="BK200" i="18"/>
  <c r="BL200" i="18" s="1"/>
  <c r="BM200" i="18"/>
  <c r="BN200" i="18"/>
  <c r="BC201" i="18"/>
  <c r="BD201" i="18"/>
  <c r="BF201" i="18"/>
  <c r="BG201" i="18" s="1"/>
  <c r="BH201" i="18"/>
  <c r="BI201" i="18"/>
  <c r="BK201" i="18"/>
  <c r="BL201" i="18" s="1"/>
  <c r="BM201" i="18"/>
  <c r="BN201" i="18"/>
  <c r="BC202" i="18"/>
  <c r="BD202" i="18"/>
  <c r="BF202" i="18"/>
  <c r="BG202" i="18" s="1"/>
  <c r="BH202" i="18"/>
  <c r="BI202" i="18"/>
  <c r="BK202" i="18"/>
  <c r="BL202" i="18" s="1"/>
  <c r="BM202" i="18"/>
  <c r="BN202" i="18"/>
  <c r="BC203" i="18"/>
  <c r="BD203" i="18"/>
  <c r="BF203" i="18"/>
  <c r="BG203" i="18" s="1"/>
  <c r="BH203" i="18"/>
  <c r="BI203" i="18"/>
  <c r="BK203" i="18"/>
  <c r="BL203" i="18" s="1"/>
  <c r="BM203" i="18"/>
  <c r="BN203" i="18"/>
  <c r="BC204" i="18"/>
  <c r="BD204" i="18"/>
  <c r="BF204" i="18"/>
  <c r="BG204" i="18" s="1"/>
  <c r="BH204" i="18"/>
  <c r="BI204" i="18"/>
  <c r="BK204" i="18"/>
  <c r="BL204" i="18" s="1"/>
  <c r="BM204" i="18"/>
  <c r="BN204" i="18"/>
  <c r="BC205" i="18"/>
  <c r="BD205" i="18"/>
  <c r="BF205" i="18"/>
  <c r="BG205" i="18" s="1"/>
  <c r="BH205" i="18"/>
  <c r="BI205" i="18"/>
  <c r="BK205" i="18"/>
  <c r="BL205" i="18" s="1"/>
  <c r="BM205" i="18"/>
  <c r="BN205" i="18"/>
  <c r="BC206" i="18"/>
  <c r="BD206" i="18"/>
  <c r="BF206" i="18"/>
  <c r="BG206" i="18" s="1"/>
  <c r="BH206" i="18"/>
  <c r="BI206" i="18"/>
  <c r="BK206" i="18"/>
  <c r="BL206" i="18" s="1"/>
  <c r="BM206" i="18"/>
  <c r="BN206" i="18"/>
  <c r="BC207" i="18"/>
  <c r="BD207" i="18"/>
  <c r="BF207" i="18"/>
  <c r="BG207" i="18" s="1"/>
  <c r="BH207" i="18"/>
  <c r="BI207" i="18"/>
  <c r="BK207" i="18"/>
  <c r="BL207" i="18" s="1"/>
  <c r="BM207" i="18"/>
  <c r="BN207" i="18"/>
  <c r="BC208" i="18"/>
  <c r="BD208" i="18"/>
  <c r="BF208" i="18"/>
  <c r="BG208" i="18" s="1"/>
  <c r="BH208" i="18"/>
  <c r="BI208" i="18"/>
  <c r="BK208" i="18"/>
  <c r="BL208" i="18" s="1"/>
  <c r="BM208" i="18"/>
  <c r="BN208" i="18"/>
  <c r="BC209" i="18"/>
  <c r="BD209" i="18"/>
  <c r="BF209" i="18"/>
  <c r="BG209" i="18" s="1"/>
  <c r="BH209" i="18"/>
  <c r="BI209" i="18"/>
  <c r="BK209" i="18"/>
  <c r="BL209" i="18" s="1"/>
  <c r="BM209" i="18"/>
  <c r="BN209" i="18"/>
  <c r="BC210" i="18"/>
  <c r="BD210" i="18"/>
  <c r="BF210" i="18"/>
  <c r="BG210" i="18" s="1"/>
  <c r="BH210" i="18"/>
  <c r="BI210" i="18"/>
  <c r="BK210" i="18"/>
  <c r="BL210" i="18" s="1"/>
  <c r="BM210" i="18"/>
  <c r="BN210" i="18"/>
  <c r="BC211" i="18"/>
  <c r="BD211" i="18"/>
  <c r="BF211" i="18"/>
  <c r="BG211" i="18" s="1"/>
  <c r="BH211" i="18"/>
  <c r="BI211" i="18"/>
  <c r="BK211" i="18"/>
  <c r="BL211" i="18" s="1"/>
  <c r="BM211" i="18"/>
  <c r="BN211" i="18"/>
  <c r="BC212" i="18"/>
  <c r="BD212" i="18"/>
  <c r="BF212" i="18"/>
  <c r="BG212" i="18" s="1"/>
  <c r="BH212" i="18"/>
  <c r="BI212" i="18"/>
  <c r="BK212" i="18"/>
  <c r="BL212" i="18" s="1"/>
  <c r="BM212" i="18"/>
  <c r="BN212" i="18"/>
  <c r="BC213" i="18"/>
  <c r="BD213" i="18"/>
  <c r="BF213" i="18"/>
  <c r="BG213" i="18" s="1"/>
  <c r="BH213" i="18"/>
  <c r="BI213" i="18"/>
  <c r="BK213" i="18"/>
  <c r="BL213" i="18" s="1"/>
  <c r="BM213" i="18"/>
  <c r="BN213" i="18"/>
  <c r="BC214" i="18"/>
  <c r="BD214" i="18"/>
  <c r="BF214" i="18"/>
  <c r="BG214" i="18" s="1"/>
  <c r="BH214" i="18"/>
  <c r="BI214" i="18"/>
  <c r="BK214" i="18"/>
  <c r="BL214" i="18" s="1"/>
  <c r="BM214" i="18"/>
  <c r="BN214" i="18"/>
  <c r="BC215" i="18"/>
  <c r="BD215" i="18"/>
  <c r="BF215" i="18"/>
  <c r="BG215" i="18" s="1"/>
  <c r="BH215" i="18"/>
  <c r="BI215" i="18"/>
  <c r="BK215" i="18"/>
  <c r="BL215" i="18" s="1"/>
  <c r="BM215" i="18"/>
  <c r="BN215" i="18"/>
  <c r="BC216" i="18"/>
  <c r="BD216" i="18"/>
  <c r="BF216" i="18"/>
  <c r="BG216" i="18" s="1"/>
  <c r="BH216" i="18"/>
  <c r="BI216" i="18"/>
  <c r="BK216" i="18"/>
  <c r="BL216" i="18" s="1"/>
  <c r="BM216" i="18"/>
  <c r="BN216" i="18"/>
  <c r="BC217" i="18"/>
  <c r="BD217" i="18"/>
  <c r="BF217" i="18"/>
  <c r="BG217" i="18" s="1"/>
  <c r="BH217" i="18"/>
  <c r="BI217" i="18"/>
  <c r="BK217" i="18"/>
  <c r="BL217" i="18" s="1"/>
  <c r="BM217" i="18"/>
  <c r="BN217" i="18"/>
  <c r="BC218" i="18"/>
  <c r="BD218" i="18"/>
  <c r="BF218" i="18"/>
  <c r="BG218" i="18" s="1"/>
  <c r="BH218" i="18"/>
  <c r="BI218" i="18"/>
  <c r="BK218" i="18"/>
  <c r="BL218" i="18" s="1"/>
  <c r="BM218" i="18"/>
  <c r="BN218" i="18"/>
  <c r="BC219" i="18"/>
  <c r="BD219" i="18"/>
  <c r="BF219" i="18"/>
  <c r="BG219" i="18" s="1"/>
  <c r="BH219" i="18"/>
  <c r="BI219" i="18"/>
  <c r="BK219" i="18"/>
  <c r="BL219" i="18" s="1"/>
  <c r="BM219" i="18"/>
  <c r="BN219" i="18"/>
  <c r="BC220" i="18"/>
  <c r="BD220" i="18"/>
  <c r="BF220" i="18"/>
  <c r="BG220" i="18" s="1"/>
  <c r="BH220" i="18"/>
  <c r="BI220" i="18"/>
  <c r="BK220" i="18"/>
  <c r="BL220" i="18" s="1"/>
  <c r="BM220" i="18"/>
  <c r="BN220" i="18"/>
  <c r="BC221" i="18"/>
  <c r="BD221" i="18"/>
  <c r="BF221" i="18"/>
  <c r="BG221" i="18" s="1"/>
  <c r="BH221" i="18"/>
  <c r="BI221" i="18"/>
  <c r="BK221" i="18"/>
  <c r="BL221" i="18" s="1"/>
  <c r="BM221" i="18"/>
  <c r="BN221" i="18"/>
  <c r="BC222" i="18"/>
  <c r="BD222" i="18"/>
  <c r="BF222" i="18"/>
  <c r="BG222" i="18" s="1"/>
  <c r="BH222" i="18"/>
  <c r="BI222" i="18"/>
  <c r="BK222" i="18"/>
  <c r="BL222" i="18" s="1"/>
  <c r="BM222" i="18"/>
  <c r="BN222" i="18"/>
  <c r="BC223" i="18"/>
  <c r="BD223" i="18"/>
  <c r="BF223" i="18"/>
  <c r="BG223" i="18" s="1"/>
  <c r="BH223" i="18"/>
  <c r="BI223" i="18"/>
  <c r="BK223" i="18"/>
  <c r="BL223" i="18" s="1"/>
  <c r="BM223" i="18"/>
  <c r="BN223" i="18"/>
  <c r="BC224" i="18"/>
  <c r="BD224" i="18"/>
  <c r="BF224" i="18"/>
  <c r="BG224" i="18" s="1"/>
  <c r="BH224" i="18"/>
  <c r="BI224" i="18"/>
  <c r="BK224" i="18"/>
  <c r="BL224" i="18" s="1"/>
  <c r="BM224" i="18"/>
  <c r="BN224" i="18"/>
  <c r="BC225" i="18"/>
  <c r="BD225" i="18"/>
  <c r="BF225" i="18"/>
  <c r="BG225" i="18" s="1"/>
  <c r="BH225" i="18"/>
  <c r="BI225" i="18"/>
  <c r="BK225" i="18"/>
  <c r="BL225" i="18" s="1"/>
  <c r="BM225" i="18"/>
  <c r="BN225" i="18"/>
  <c r="BC226" i="18"/>
  <c r="BD226" i="18"/>
  <c r="BF226" i="18"/>
  <c r="BG226" i="18" s="1"/>
  <c r="BH226" i="18"/>
  <c r="BI226" i="18"/>
  <c r="BK226" i="18"/>
  <c r="BL226" i="18" s="1"/>
  <c r="BM226" i="18"/>
  <c r="BN226" i="18"/>
  <c r="BC227" i="18"/>
  <c r="BD227" i="18"/>
  <c r="BF227" i="18"/>
  <c r="BG227" i="18" s="1"/>
  <c r="BH227" i="18"/>
  <c r="BI227" i="18"/>
  <c r="BK227" i="18"/>
  <c r="BL227" i="18" s="1"/>
  <c r="BM227" i="18"/>
  <c r="BN227" i="18"/>
  <c r="BC228" i="18"/>
  <c r="BD228" i="18"/>
  <c r="BF228" i="18"/>
  <c r="BG228" i="18" s="1"/>
  <c r="BH228" i="18"/>
  <c r="BI228" i="18"/>
  <c r="BK228" i="18"/>
  <c r="BL228" i="18" s="1"/>
  <c r="BM228" i="18"/>
  <c r="BN228" i="18"/>
  <c r="BC229" i="18"/>
  <c r="BD229" i="18"/>
  <c r="BF229" i="18"/>
  <c r="BG229" i="18" s="1"/>
  <c r="BH229" i="18"/>
  <c r="BI229" i="18"/>
  <c r="BK229" i="18"/>
  <c r="BL229" i="18" s="1"/>
  <c r="BM229" i="18"/>
  <c r="BN229" i="18"/>
  <c r="BC230" i="18"/>
  <c r="BD230" i="18"/>
  <c r="BF230" i="18"/>
  <c r="BG230" i="18" s="1"/>
  <c r="BH230" i="18"/>
  <c r="BI230" i="18"/>
  <c r="BK230" i="18"/>
  <c r="BL230" i="18" s="1"/>
  <c r="BM230" i="18"/>
  <c r="BN230" i="18"/>
  <c r="BC231" i="18"/>
  <c r="BD231" i="18"/>
  <c r="BF231" i="18"/>
  <c r="BG231" i="18" s="1"/>
  <c r="BH231" i="18"/>
  <c r="BI231" i="18"/>
  <c r="BK231" i="18"/>
  <c r="BL231" i="18" s="1"/>
  <c r="BM231" i="18"/>
  <c r="BN231" i="18"/>
  <c r="BC232" i="18"/>
  <c r="BD232" i="18"/>
  <c r="BF232" i="18"/>
  <c r="BG232" i="18" s="1"/>
  <c r="BH232" i="18"/>
  <c r="BI232" i="18"/>
  <c r="BK232" i="18"/>
  <c r="BL232" i="18" s="1"/>
  <c r="BM232" i="18"/>
  <c r="BN232" i="18"/>
  <c r="BC233" i="18"/>
  <c r="BD233" i="18"/>
  <c r="BF233" i="18"/>
  <c r="BG233" i="18" s="1"/>
  <c r="BH233" i="18"/>
  <c r="BI233" i="18"/>
  <c r="BK233" i="18"/>
  <c r="BL233" i="18" s="1"/>
  <c r="BM233" i="18"/>
  <c r="BN233" i="18"/>
  <c r="BC234" i="18"/>
  <c r="BD234" i="18"/>
  <c r="BF234" i="18"/>
  <c r="BG234" i="18" s="1"/>
  <c r="BH234" i="18"/>
  <c r="BI234" i="18"/>
  <c r="BK234" i="18"/>
  <c r="BL234" i="18" s="1"/>
  <c r="BM234" i="18"/>
  <c r="BN234" i="18"/>
  <c r="BC235" i="18"/>
  <c r="BD235" i="18"/>
  <c r="BF235" i="18"/>
  <c r="BG235" i="18" s="1"/>
  <c r="BH235" i="18"/>
  <c r="BI235" i="18"/>
  <c r="BK235" i="18"/>
  <c r="BL235" i="18" s="1"/>
  <c r="BM235" i="18"/>
  <c r="BN235" i="18"/>
  <c r="BC236" i="18"/>
  <c r="BD236" i="18"/>
  <c r="BF236" i="18"/>
  <c r="BG236" i="18" s="1"/>
  <c r="BH236" i="18"/>
  <c r="BI236" i="18"/>
  <c r="BK236" i="18"/>
  <c r="BL236" i="18" s="1"/>
  <c r="BM236" i="18"/>
  <c r="BN236" i="18"/>
  <c r="BC237" i="18"/>
  <c r="BD237" i="18"/>
  <c r="BF237" i="18"/>
  <c r="BG237" i="18" s="1"/>
  <c r="BH237" i="18"/>
  <c r="BI237" i="18"/>
  <c r="BK237" i="18"/>
  <c r="BL237" i="18" s="1"/>
  <c r="BM237" i="18"/>
  <c r="BN237" i="18"/>
  <c r="BC238" i="18"/>
  <c r="BD238" i="18"/>
  <c r="BF238" i="18"/>
  <c r="BG238" i="18" s="1"/>
  <c r="BH238" i="18"/>
  <c r="BI238" i="18"/>
  <c r="BK238" i="18"/>
  <c r="BL238" i="18" s="1"/>
  <c r="BM238" i="18"/>
  <c r="BN238" i="18"/>
  <c r="BC239" i="18"/>
  <c r="BD239" i="18"/>
  <c r="BF239" i="18"/>
  <c r="BG239" i="18" s="1"/>
  <c r="BH239" i="18"/>
  <c r="BI239" i="18"/>
  <c r="BK239" i="18"/>
  <c r="BL239" i="18" s="1"/>
  <c r="BM239" i="18"/>
  <c r="BN239" i="18"/>
  <c r="BC240" i="18"/>
  <c r="BD240" i="18"/>
  <c r="BF240" i="18"/>
  <c r="BG240" i="18" s="1"/>
  <c r="BH240" i="18"/>
  <c r="BI240" i="18"/>
  <c r="BK240" i="18"/>
  <c r="BL240" i="18" s="1"/>
  <c r="BM240" i="18"/>
  <c r="BN240" i="18"/>
  <c r="BC241" i="18"/>
  <c r="BD241" i="18"/>
  <c r="BF241" i="18"/>
  <c r="BG241" i="18" s="1"/>
  <c r="BH241" i="18"/>
  <c r="BI241" i="18"/>
  <c r="BK241" i="18"/>
  <c r="BL241" i="18" s="1"/>
  <c r="BM241" i="18"/>
  <c r="BN241" i="18"/>
  <c r="BC242" i="18"/>
  <c r="BD242" i="18"/>
  <c r="BF242" i="18"/>
  <c r="BG242" i="18" s="1"/>
  <c r="BH242" i="18"/>
  <c r="BI242" i="18"/>
  <c r="BK242" i="18"/>
  <c r="BL242" i="18" s="1"/>
  <c r="BM242" i="18"/>
  <c r="BN242" i="18"/>
  <c r="BC243" i="18"/>
  <c r="BD243" i="18"/>
  <c r="BF243" i="18"/>
  <c r="BG243" i="18" s="1"/>
  <c r="BH243" i="18"/>
  <c r="BI243" i="18"/>
  <c r="BK243" i="18"/>
  <c r="BL243" i="18" s="1"/>
  <c r="BM243" i="18"/>
  <c r="BN243" i="18"/>
  <c r="BC244" i="18"/>
  <c r="BD244" i="18"/>
  <c r="BF244" i="18"/>
  <c r="BG244" i="18" s="1"/>
  <c r="BH244" i="18"/>
  <c r="BI244" i="18"/>
  <c r="BK244" i="18"/>
  <c r="BL244" i="18" s="1"/>
  <c r="BM244" i="18"/>
  <c r="BN244" i="18"/>
  <c r="BC245" i="18"/>
  <c r="BD245" i="18"/>
  <c r="BF245" i="18"/>
  <c r="BG245" i="18" s="1"/>
  <c r="BH245" i="18"/>
  <c r="BI245" i="18"/>
  <c r="BK245" i="18"/>
  <c r="BL245" i="18" s="1"/>
  <c r="BM245" i="18"/>
  <c r="BN245" i="18"/>
  <c r="BC246" i="18"/>
  <c r="BD246" i="18"/>
  <c r="BF246" i="18"/>
  <c r="BG246" i="18" s="1"/>
  <c r="BH246" i="18"/>
  <c r="BI246" i="18"/>
  <c r="BK246" i="18"/>
  <c r="BL246" i="18" s="1"/>
  <c r="BM246" i="18"/>
  <c r="BN246" i="18"/>
  <c r="BC247" i="18"/>
  <c r="BD247" i="18"/>
  <c r="BF247" i="18"/>
  <c r="BG247" i="18" s="1"/>
  <c r="BH247" i="18"/>
  <c r="BI247" i="18"/>
  <c r="BK247" i="18"/>
  <c r="BL247" i="18" s="1"/>
  <c r="BM247" i="18"/>
  <c r="BN247" i="18"/>
  <c r="BC248" i="18"/>
  <c r="BD248" i="18"/>
  <c r="BF248" i="18"/>
  <c r="BG248" i="18" s="1"/>
  <c r="BH248" i="18"/>
  <c r="BI248" i="18"/>
  <c r="BK248" i="18"/>
  <c r="BL248" i="18" s="1"/>
  <c r="BM248" i="18"/>
  <c r="BN248" i="18"/>
  <c r="BC249" i="18"/>
  <c r="BD249" i="18"/>
  <c r="BF249" i="18"/>
  <c r="BG249" i="18" s="1"/>
  <c r="BH249" i="18"/>
  <c r="BI249" i="18"/>
  <c r="BK249" i="18"/>
  <c r="BL249" i="18" s="1"/>
  <c r="BM249" i="18"/>
  <c r="BN249" i="18"/>
  <c r="BC250" i="18"/>
  <c r="BD250" i="18"/>
  <c r="BF250" i="18"/>
  <c r="BG250" i="18" s="1"/>
  <c r="BH250" i="18"/>
  <c r="BI250" i="18"/>
  <c r="BK250" i="18"/>
  <c r="BL250" i="18" s="1"/>
  <c r="BM250" i="18"/>
  <c r="BN250" i="18"/>
  <c r="BC251" i="18"/>
  <c r="BD251" i="18"/>
  <c r="BF251" i="18"/>
  <c r="BG251" i="18" s="1"/>
  <c r="BH251" i="18"/>
  <c r="BI251" i="18"/>
  <c r="BK251" i="18"/>
  <c r="BL251" i="18" s="1"/>
  <c r="BM251" i="18"/>
  <c r="BN251" i="18"/>
  <c r="BC252" i="18"/>
  <c r="BD252" i="18"/>
  <c r="BF252" i="18"/>
  <c r="BG252" i="18" s="1"/>
  <c r="BH252" i="18"/>
  <c r="BI252" i="18"/>
  <c r="BK252" i="18"/>
  <c r="BL252" i="18" s="1"/>
  <c r="BM252" i="18"/>
  <c r="BN252" i="18"/>
  <c r="BC253" i="18"/>
  <c r="BD253" i="18"/>
  <c r="BF253" i="18"/>
  <c r="BG253" i="18" s="1"/>
  <c r="BH253" i="18"/>
  <c r="BI253" i="18"/>
  <c r="BK253" i="18"/>
  <c r="BL253" i="18" s="1"/>
  <c r="BM253" i="18"/>
  <c r="BN253" i="18"/>
  <c r="BC254" i="18"/>
  <c r="BD254" i="18"/>
  <c r="BF254" i="18"/>
  <c r="BG254" i="18" s="1"/>
  <c r="BH254" i="18"/>
  <c r="BI254" i="18"/>
  <c r="BK254" i="18"/>
  <c r="BL254" i="18" s="1"/>
  <c r="BM254" i="18"/>
  <c r="BN254" i="18"/>
  <c r="BC255" i="18"/>
  <c r="BD255" i="18"/>
  <c r="BF255" i="18"/>
  <c r="BG255" i="18" s="1"/>
  <c r="BH255" i="18"/>
  <c r="BI255" i="18"/>
  <c r="BK255" i="18"/>
  <c r="BL255" i="18" s="1"/>
  <c r="BM255" i="18"/>
  <c r="BN255" i="18"/>
  <c r="BC256" i="18"/>
  <c r="BD256" i="18"/>
  <c r="BF256" i="18"/>
  <c r="BG256" i="18" s="1"/>
  <c r="BH256" i="18"/>
  <c r="BI256" i="18"/>
  <c r="BK256" i="18"/>
  <c r="BL256" i="18" s="1"/>
  <c r="BM256" i="18"/>
  <c r="BN256" i="18"/>
  <c r="BC257" i="18"/>
  <c r="BD257" i="18"/>
  <c r="BF257" i="18"/>
  <c r="BG257" i="18" s="1"/>
  <c r="BH257" i="18"/>
  <c r="BI257" i="18"/>
  <c r="BK257" i="18"/>
  <c r="BL257" i="18" s="1"/>
  <c r="BM257" i="18"/>
  <c r="BN257" i="18"/>
  <c r="BC258" i="18"/>
  <c r="BD258" i="18"/>
  <c r="BF258" i="18"/>
  <c r="BG258" i="18" s="1"/>
  <c r="BH258" i="18"/>
  <c r="BI258" i="18"/>
  <c r="BK258" i="18"/>
  <c r="BL258" i="18" s="1"/>
  <c r="BM258" i="18"/>
  <c r="BN258" i="18"/>
  <c r="BC259" i="18"/>
  <c r="BD259" i="18"/>
  <c r="BF259" i="18"/>
  <c r="BG259" i="18" s="1"/>
  <c r="BH259" i="18"/>
  <c r="BI259" i="18"/>
  <c r="BK259" i="18"/>
  <c r="BL259" i="18" s="1"/>
  <c r="BM259" i="18"/>
  <c r="BN259" i="18"/>
  <c r="BC260" i="18"/>
  <c r="BD260" i="18"/>
  <c r="BF260" i="18"/>
  <c r="BG260" i="18" s="1"/>
  <c r="BH260" i="18"/>
  <c r="BI260" i="18"/>
  <c r="BK260" i="18"/>
  <c r="BL260" i="18" s="1"/>
  <c r="BM260" i="18"/>
  <c r="BN260" i="18"/>
  <c r="BC261" i="18"/>
  <c r="BD261" i="18"/>
  <c r="BF261" i="18"/>
  <c r="BG261" i="18" s="1"/>
  <c r="BH261" i="18"/>
  <c r="BI261" i="18"/>
  <c r="BK261" i="18"/>
  <c r="BL261" i="18" s="1"/>
  <c r="BM261" i="18"/>
  <c r="BN261" i="18"/>
  <c r="BC262" i="18"/>
  <c r="BD262" i="18"/>
  <c r="BF262" i="18"/>
  <c r="BG262" i="18" s="1"/>
  <c r="BH262" i="18"/>
  <c r="BI262" i="18"/>
  <c r="BK262" i="18"/>
  <c r="BL262" i="18" s="1"/>
  <c r="BM262" i="18"/>
  <c r="BN262" i="18"/>
  <c r="BC263" i="18"/>
  <c r="BD263" i="18"/>
  <c r="BF263" i="18"/>
  <c r="BG263" i="18" s="1"/>
  <c r="BH263" i="18"/>
  <c r="BI263" i="18"/>
  <c r="BK263" i="18"/>
  <c r="BL263" i="18" s="1"/>
  <c r="BM263" i="18"/>
  <c r="BN263" i="18"/>
  <c r="BC264" i="18"/>
  <c r="BD264" i="18"/>
  <c r="BF264" i="18"/>
  <c r="BG264" i="18" s="1"/>
  <c r="BH264" i="18"/>
  <c r="BI264" i="18"/>
  <c r="BK264" i="18"/>
  <c r="BL264" i="18" s="1"/>
  <c r="BM264" i="18"/>
  <c r="BN264" i="18"/>
  <c r="BC265" i="18"/>
  <c r="BD265" i="18"/>
  <c r="BF265" i="18"/>
  <c r="BG265" i="18" s="1"/>
  <c r="BH265" i="18"/>
  <c r="BI265" i="18"/>
  <c r="BK265" i="18"/>
  <c r="BL265" i="18" s="1"/>
  <c r="BM265" i="18"/>
  <c r="BN265" i="18"/>
  <c r="BC266" i="18"/>
  <c r="BD266" i="18"/>
  <c r="BF266" i="18"/>
  <c r="BG266" i="18" s="1"/>
  <c r="BH266" i="18"/>
  <c r="BI266" i="18"/>
  <c r="BK266" i="18"/>
  <c r="BL266" i="18" s="1"/>
  <c r="BM266" i="18"/>
  <c r="BN266" i="18"/>
  <c r="BC267" i="18"/>
  <c r="BD267" i="18"/>
  <c r="BF267" i="18"/>
  <c r="BG267" i="18" s="1"/>
  <c r="BH267" i="18"/>
  <c r="BI267" i="18"/>
  <c r="BK267" i="18"/>
  <c r="BL267" i="18" s="1"/>
  <c r="BM267" i="18"/>
  <c r="BN267" i="18"/>
  <c r="BC268" i="18"/>
  <c r="BD268" i="18"/>
  <c r="BF268" i="18"/>
  <c r="BG268" i="18" s="1"/>
  <c r="BH268" i="18"/>
  <c r="BI268" i="18"/>
  <c r="BK268" i="18"/>
  <c r="BL268" i="18" s="1"/>
  <c r="BM268" i="18"/>
  <c r="BN268" i="18"/>
  <c r="BC269" i="18"/>
  <c r="BD269" i="18"/>
  <c r="BF269" i="18"/>
  <c r="BG269" i="18" s="1"/>
  <c r="BH269" i="18"/>
  <c r="BI269" i="18"/>
  <c r="BK269" i="18"/>
  <c r="BL269" i="18" s="1"/>
  <c r="BM269" i="18"/>
  <c r="BN269" i="18"/>
  <c r="BC270" i="18"/>
  <c r="BD270" i="18"/>
  <c r="BF270" i="18"/>
  <c r="BG270" i="18" s="1"/>
  <c r="BH270" i="18"/>
  <c r="BI270" i="18"/>
  <c r="BK270" i="18"/>
  <c r="BL270" i="18" s="1"/>
  <c r="BM270" i="18"/>
  <c r="BN270" i="18"/>
  <c r="BC271" i="18"/>
  <c r="BD271" i="18"/>
  <c r="BF271" i="18"/>
  <c r="BG271" i="18" s="1"/>
  <c r="BH271" i="18"/>
  <c r="BI271" i="18"/>
  <c r="BK271" i="18"/>
  <c r="BL271" i="18" s="1"/>
  <c r="BM271" i="18"/>
  <c r="BN271" i="18"/>
  <c r="BC272" i="18"/>
  <c r="BD272" i="18"/>
  <c r="BF272" i="18"/>
  <c r="BG272" i="18" s="1"/>
  <c r="BH272" i="18"/>
  <c r="BI272" i="18"/>
  <c r="BK272" i="18"/>
  <c r="BL272" i="18" s="1"/>
  <c r="BM272" i="18"/>
  <c r="BN272" i="18"/>
  <c r="BC273" i="18"/>
  <c r="BD273" i="18"/>
  <c r="BF273" i="18"/>
  <c r="BG273" i="18" s="1"/>
  <c r="BH273" i="18"/>
  <c r="BI273" i="18"/>
  <c r="BK273" i="18"/>
  <c r="BL273" i="18" s="1"/>
  <c r="BM273" i="18"/>
  <c r="BN273" i="18"/>
  <c r="BC274" i="18"/>
  <c r="BD274" i="18"/>
  <c r="BF274" i="18"/>
  <c r="BG274" i="18" s="1"/>
  <c r="BH274" i="18"/>
  <c r="BI274" i="18"/>
  <c r="BK274" i="18"/>
  <c r="BL274" i="18" s="1"/>
  <c r="BM274" i="18"/>
  <c r="BN274" i="18"/>
  <c r="BC275" i="18"/>
  <c r="BD275" i="18"/>
  <c r="BF275" i="18"/>
  <c r="BG275" i="18" s="1"/>
  <c r="BH275" i="18"/>
  <c r="BI275" i="18"/>
  <c r="BK275" i="18"/>
  <c r="BL275" i="18" s="1"/>
  <c r="BM275" i="18"/>
  <c r="BN275" i="18"/>
  <c r="BC276" i="18"/>
  <c r="BD276" i="18"/>
  <c r="BF276" i="18"/>
  <c r="BG276" i="18" s="1"/>
  <c r="BH276" i="18"/>
  <c r="BI276" i="18"/>
  <c r="BK276" i="18"/>
  <c r="BL276" i="18" s="1"/>
  <c r="BM276" i="18"/>
  <c r="BN276" i="18"/>
  <c r="BC277" i="18"/>
  <c r="BD277" i="18"/>
  <c r="BF277" i="18"/>
  <c r="BG277" i="18" s="1"/>
  <c r="BH277" i="18"/>
  <c r="BI277" i="18"/>
  <c r="BK277" i="18"/>
  <c r="BL277" i="18" s="1"/>
  <c r="BM277" i="18"/>
  <c r="BN277" i="18"/>
  <c r="BC278" i="18"/>
  <c r="BD278" i="18"/>
  <c r="BF278" i="18"/>
  <c r="BG278" i="18" s="1"/>
  <c r="BH278" i="18"/>
  <c r="BI278" i="18"/>
  <c r="BK278" i="18"/>
  <c r="BL278" i="18" s="1"/>
  <c r="BM278" i="18"/>
  <c r="BN278" i="18"/>
  <c r="BC279" i="18"/>
  <c r="BD279" i="18"/>
  <c r="BF279" i="18"/>
  <c r="BG279" i="18" s="1"/>
  <c r="BH279" i="18"/>
  <c r="BI279" i="18"/>
  <c r="BK279" i="18"/>
  <c r="BL279" i="18" s="1"/>
  <c r="BM279" i="18"/>
  <c r="BN279" i="18"/>
  <c r="BC280" i="18"/>
  <c r="BD280" i="18"/>
  <c r="BF280" i="18"/>
  <c r="BG280" i="18" s="1"/>
  <c r="BH280" i="18"/>
  <c r="BI280" i="18"/>
  <c r="BK280" i="18"/>
  <c r="BL280" i="18" s="1"/>
  <c r="BM280" i="18"/>
  <c r="BN280" i="18"/>
  <c r="BC281" i="18"/>
  <c r="BD281" i="18"/>
  <c r="BF281" i="18"/>
  <c r="BG281" i="18" s="1"/>
  <c r="BH281" i="18"/>
  <c r="BI281" i="18"/>
  <c r="BK281" i="18"/>
  <c r="BL281" i="18" s="1"/>
  <c r="BM281" i="18"/>
  <c r="BN281" i="18"/>
  <c r="BC282" i="18"/>
  <c r="BD282" i="18"/>
  <c r="BF282" i="18"/>
  <c r="BG282" i="18" s="1"/>
  <c r="BH282" i="18"/>
  <c r="BI282" i="18"/>
  <c r="BK282" i="18"/>
  <c r="BL282" i="18" s="1"/>
  <c r="BM282" i="18"/>
  <c r="BN282" i="18"/>
  <c r="BC283" i="18"/>
  <c r="BD283" i="18"/>
  <c r="BF283" i="18"/>
  <c r="BG283" i="18" s="1"/>
  <c r="BH283" i="18"/>
  <c r="BI283" i="18"/>
  <c r="BK283" i="18"/>
  <c r="BL283" i="18" s="1"/>
  <c r="BM283" i="18"/>
  <c r="BN283" i="18"/>
  <c r="BC284" i="18"/>
  <c r="BD284" i="18"/>
  <c r="BF284" i="18"/>
  <c r="BG284" i="18" s="1"/>
  <c r="BH284" i="18"/>
  <c r="BI284" i="18"/>
  <c r="BK284" i="18"/>
  <c r="BL284" i="18" s="1"/>
  <c r="BM284" i="18"/>
  <c r="BN284" i="18"/>
  <c r="BC285" i="18"/>
  <c r="BD285" i="18"/>
  <c r="BF285" i="18"/>
  <c r="BG285" i="18" s="1"/>
  <c r="BH285" i="18"/>
  <c r="BI285" i="18"/>
  <c r="BK285" i="18"/>
  <c r="BL285" i="18" s="1"/>
  <c r="BM285" i="18"/>
  <c r="BN285" i="18"/>
  <c r="BC286" i="18"/>
  <c r="BD286" i="18"/>
  <c r="BF286" i="18"/>
  <c r="BG286" i="18" s="1"/>
  <c r="BH286" i="18"/>
  <c r="BI286" i="18"/>
  <c r="BK286" i="18"/>
  <c r="BL286" i="18" s="1"/>
  <c r="BM286" i="18"/>
  <c r="BN286" i="18"/>
  <c r="BC287" i="18"/>
  <c r="BD287" i="18"/>
  <c r="BF287" i="18"/>
  <c r="BG287" i="18" s="1"/>
  <c r="BH287" i="18"/>
  <c r="BI287" i="18"/>
  <c r="BK287" i="18"/>
  <c r="BL287" i="18" s="1"/>
  <c r="BM287" i="18"/>
  <c r="BN287" i="18"/>
  <c r="BC288" i="18"/>
  <c r="BD288" i="18"/>
  <c r="BF288" i="18"/>
  <c r="BG288" i="18" s="1"/>
  <c r="BH288" i="18"/>
  <c r="BI288" i="18"/>
  <c r="BK288" i="18"/>
  <c r="BL288" i="18" s="1"/>
  <c r="BM288" i="18"/>
  <c r="BN288" i="18"/>
  <c r="BC289" i="18"/>
  <c r="BD289" i="18"/>
  <c r="BF289" i="18"/>
  <c r="BG289" i="18" s="1"/>
  <c r="BH289" i="18"/>
  <c r="BI289" i="18"/>
  <c r="BK289" i="18"/>
  <c r="BL289" i="18" s="1"/>
  <c r="BM289" i="18"/>
  <c r="BN289" i="18"/>
  <c r="BC290" i="18"/>
  <c r="BD290" i="18"/>
  <c r="BF290" i="18"/>
  <c r="BG290" i="18" s="1"/>
  <c r="BH290" i="18"/>
  <c r="BI290" i="18"/>
  <c r="BK290" i="18"/>
  <c r="BL290" i="18" s="1"/>
  <c r="BM290" i="18"/>
  <c r="BN290" i="18"/>
  <c r="BC291" i="18"/>
  <c r="BD291" i="18"/>
  <c r="BF291" i="18"/>
  <c r="BG291" i="18" s="1"/>
  <c r="BH291" i="18"/>
  <c r="BI291" i="18"/>
  <c r="BK291" i="18"/>
  <c r="BL291" i="18" s="1"/>
  <c r="BM291" i="18"/>
  <c r="BN291" i="18"/>
  <c r="BC292" i="18"/>
  <c r="BD292" i="18"/>
  <c r="BF292" i="18"/>
  <c r="BG292" i="18" s="1"/>
  <c r="BH292" i="18"/>
  <c r="BI292" i="18"/>
  <c r="BK292" i="18"/>
  <c r="BL292" i="18" s="1"/>
  <c r="BM292" i="18"/>
  <c r="BN292" i="18"/>
  <c r="BC293" i="18"/>
  <c r="BD293" i="18"/>
  <c r="BF293" i="18"/>
  <c r="BG293" i="18" s="1"/>
  <c r="BH293" i="18"/>
  <c r="BI293" i="18"/>
  <c r="BK293" i="18"/>
  <c r="BL293" i="18" s="1"/>
  <c r="BM293" i="18"/>
  <c r="BN293" i="18"/>
  <c r="BC294" i="18"/>
  <c r="BD294" i="18"/>
  <c r="BF294" i="18"/>
  <c r="BG294" i="18" s="1"/>
  <c r="BH294" i="18"/>
  <c r="BI294" i="18"/>
  <c r="BK294" i="18"/>
  <c r="BL294" i="18" s="1"/>
  <c r="BM294" i="18"/>
  <c r="BN294" i="18"/>
  <c r="BC295" i="18"/>
  <c r="BD295" i="18"/>
  <c r="BF295" i="18"/>
  <c r="BG295" i="18" s="1"/>
  <c r="BH295" i="18"/>
  <c r="BI295" i="18"/>
  <c r="BK295" i="18"/>
  <c r="BL295" i="18" s="1"/>
  <c r="BM295" i="18"/>
  <c r="BN295" i="18"/>
  <c r="BC296" i="18"/>
  <c r="BD296" i="18"/>
  <c r="BF296" i="18"/>
  <c r="BG296" i="18" s="1"/>
  <c r="BH296" i="18"/>
  <c r="BI296" i="18"/>
  <c r="BK296" i="18"/>
  <c r="BL296" i="18" s="1"/>
  <c r="BM296" i="18"/>
  <c r="BN296" i="18"/>
  <c r="BC297" i="18"/>
  <c r="BD297" i="18"/>
  <c r="BF297" i="18"/>
  <c r="BG297" i="18" s="1"/>
  <c r="BH297" i="18"/>
  <c r="BI297" i="18"/>
  <c r="BK297" i="18"/>
  <c r="BL297" i="18" s="1"/>
  <c r="BM297" i="18"/>
  <c r="BN297" i="18"/>
  <c r="BC298" i="18"/>
  <c r="BD298" i="18"/>
  <c r="BF298" i="18"/>
  <c r="BG298" i="18" s="1"/>
  <c r="BH298" i="18"/>
  <c r="BI298" i="18"/>
  <c r="BK298" i="18"/>
  <c r="BL298" i="18" s="1"/>
  <c r="BM298" i="18"/>
  <c r="BN298" i="18"/>
  <c r="BC299" i="18"/>
  <c r="BD299" i="18"/>
  <c r="BF299" i="18"/>
  <c r="BG299" i="18" s="1"/>
  <c r="BH299" i="18"/>
  <c r="BI299" i="18"/>
  <c r="BK299" i="18"/>
  <c r="BL299" i="18" s="1"/>
  <c r="BM299" i="18"/>
  <c r="BN299" i="18"/>
  <c r="BC300" i="18"/>
  <c r="BD300" i="18"/>
  <c r="BF300" i="18"/>
  <c r="BG300" i="18" s="1"/>
  <c r="BH300" i="18"/>
  <c r="BI300" i="18"/>
  <c r="BK300" i="18"/>
  <c r="BL300" i="18" s="1"/>
  <c r="BM300" i="18"/>
  <c r="BN300" i="18"/>
  <c r="BC301" i="18"/>
  <c r="BD301" i="18"/>
  <c r="BF301" i="18"/>
  <c r="BG301" i="18" s="1"/>
  <c r="BH301" i="18"/>
  <c r="BI301" i="18"/>
  <c r="BK301" i="18"/>
  <c r="BL301" i="18" s="1"/>
  <c r="BM301" i="18"/>
  <c r="BN301" i="18"/>
  <c r="BC302" i="18"/>
  <c r="BD302" i="18"/>
  <c r="BF302" i="18"/>
  <c r="BG302" i="18" s="1"/>
  <c r="BH302" i="18"/>
  <c r="BI302" i="18"/>
  <c r="BK302" i="18"/>
  <c r="BL302" i="18" s="1"/>
  <c r="BM302" i="18"/>
  <c r="BN302" i="18"/>
  <c r="BC303" i="18"/>
  <c r="BD303" i="18"/>
  <c r="BF303" i="18"/>
  <c r="BG303" i="18" s="1"/>
  <c r="BH303" i="18"/>
  <c r="BI303" i="18"/>
  <c r="BK303" i="18"/>
  <c r="BL303" i="18" s="1"/>
  <c r="BM303" i="18"/>
  <c r="BN303" i="18"/>
  <c r="BC304" i="18"/>
  <c r="BD304" i="18"/>
  <c r="BF304" i="18"/>
  <c r="BG304" i="18" s="1"/>
  <c r="BH304" i="18"/>
  <c r="BI304" i="18"/>
  <c r="BK304" i="18"/>
  <c r="BL304" i="18" s="1"/>
  <c r="BM304" i="18"/>
  <c r="BN304" i="18"/>
  <c r="BC305" i="18"/>
  <c r="BD305" i="18"/>
  <c r="BF305" i="18"/>
  <c r="BG305" i="18" s="1"/>
  <c r="BH305" i="18"/>
  <c r="BI305" i="18"/>
  <c r="BK305" i="18"/>
  <c r="BL305" i="18" s="1"/>
  <c r="BM305" i="18"/>
  <c r="BN305" i="18"/>
  <c r="BC306" i="18"/>
  <c r="BD306" i="18"/>
  <c r="BF306" i="18"/>
  <c r="BG306" i="18" s="1"/>
  <c r="BH306" i="18"/>
  <c r="BI306" i="18"/>
  <c r="BK306" i="18"/>
  <c r="BL306" i="18" s="1"/>
  <c r="BM306" i="18"/>
  <c r="BN306" i="18"/>
  <c r="BC307" i="18"/>
  <c r="BD307" i="18"/>
  <c r="BF307" i="18"/>
  <c r="BG307" i="18" s="1"/>
  <c r="BH307" i="18"/>
  <c r="BI307" i="18"/>
  <c r="BK307" i="18"/>
  <c r="BL307" i="18" s="1"/>
  <c r="BM307" i="18"/>
  <c r="BN307" i="18"/>
  <c r="BC308" i="18"/>
  <c r="BD308" i="18"/>
  <c r="BF308" i="18"/>
  <c r="BG308" i="18" s="1"/>
  <c r="BH308" i="18"/>
  <c r="BI308" i="18"/>
  <c r="BK308" i="18"/>
  <c r="BL308" i="18" s="1"/>
  <c r="BM308" i="18"/>
  <c r="BN308" i="18"/>
  <c r="BC309" i="18"/>
  <c r="BD309" i="18"/>
  <c r="BF309" i="18"/>
  <c r="BG309" i="18" s="1"/>
  <c r="BH309" i="18"/>
  <c r="BI309" i="18"/>
  <c r="BK309" i="18"/>
  <c r="BL309" i="18" s="1"/>
  <c r="BM309" i="18"/>
  <c r="BN309" i="18"/>
  <c r="BC310" i="18"/>
  <c r="BD310" i="18"/>
  <c r="BF310" i="18"/>
  <c r="BG310" i="18" s="1"/>
  <c r="BH310" i="18"/>
  <c r="BI310" i="18"/>
  <c r="BK310" i="18"/>
  <c r="BL310" i="18" s="1"/>
  <c r="BM310" i="18"/>
  <c r="BN310" i="18"/>
  <c r="BC311" i="18"/>
  <c r="BD311" i="18"/>
  <c r="BF311" i="18"/>
  <c r="BG311" i="18" s="1"/>
  <c r="BH311" i="18"/>
  <c r="BI311" i="18"/>
  <c r="BK311" i="18"/>
  <c r="BL311" i="18" s="1"/>
  <c r="BM311" i="18"/>
  <c r="BN311" i="18"/>
  <c r="BC312" i="18"/>
  <c r="BD312" i="18"/>
  <c r="BF312" i="18"/>
  <c r="BG312" i="18" s="1"/>
  <c r="BH312" i="18"/>
  <c r="BI312" i="18"/>
  <c r="BK312" i="18"/>
  <c r="BL312" i="18" s="1"/>
  <c r="BM312" i="18"/>
  <c r="BN312" i="18"/>
  <c r="BC313" i="18"/>
  <c r="BD313" i="18"/>
  <c r="BF313" i="18"/>
  <c r="BG313" i="18" s="1"/>
  <c r="BH313" i="18"/>
  <c r="BI313" i="18"/>
  <c r="BK313" i="18"/>
  <c r="BL313" i="18" s="1"/>
  <c r="BM313" i="18"/>
  <c r="BN313" i="18"/>
  <c r="BC314" i="18"/>
  <c r="BD314" i="18"/>
  <c r="BF314" i="18"/>
  <c r="BG314" i="18" s="1"/>
  <c r="BH314" i="18"/>
  <c r="BI314" i="18"/>
  <c r="BK314" i="18"/>
  <c r="BL314" i="18" s="1"/>
  <c r="BM314" i="18"/>
  <c r="BN314" i="18"/>
  <c r="BC315" i="18"/>
  <c r="BD315" i="18"/>
  <c r="BF315" i="18"/>
  <c r="BG315" i="18" s="1"/>
  <c r="BH315" i="18"/>
  <c r="BI315" i="18"/>
  <c r="BK315" i="18"/>
  <c r="BL315" i="18" s="1"/>
  <c r="BM315" i="18"/>
  <c r="BN315" i="18"/>
  <c r="BC316" i="18"/>
  <c r="BD316" i="18"/>
  <c r="BF316" i="18"/>
  <c r="BG316" i="18" s="1"/>
  <c r="BH316" i="18"/>
  <c r="BI316" i="18"/>
  <c r="BK316" i="18"/>
  <c r="BL316" i="18" s="1"/>
  <c r="BM316" i="18"/>
  <c r="BN316" i="18"/>
  <c r="BC317" i="18"/>
  <c r="BD317" i="18"/>
  <c r="BF317" i="18"/>
  <c r="BG317" i="18" s="1"/>
  <c r="BH317" i="18"/>
  <c r="BI317" i="18"/>
  <c r="BK317" i="18"/>
  <c r="BL317" i="18" s="1"/>
  <c r="BM317" i="18"/>
  <c r="BN317" i="18"/>
  <c r="BC318" i="18"/>
  <c r="BD318" i="18"/>
  <c r="BF318" i="18"/>
  <c r="BG318" i="18" s="1"/>
  <c r="BH318" i="18"/>
  <c r="BI318" i="18"/>
  <c r="BK318" i="18"/>
  <c r="BL318" i="18" s="1"/>
  <c r="BM318" i="18"/>
  <c r="BN318" i="18"/>
  <c r="BC319" i="18"/>
  <c r="BD319" i="18"/>
  <c r="BF319" i="18"/>
  <c r="BG319" i="18" s="1"/>
  <c r="BH319" i="18"/>
  <c r="BI319" i="18"/>
  <c r="BK319" i="18"/>
  <c r="BL319" i="18" s="1"/>
  <c r="BM319" i="18"/>
  <c r="BN319" i="18"/>
  <c r="BC320" i="18"/>
  <c r="BD320" i="18"/>
  <c r="BF320" i="18"/>
  <c r="BG320" i="18" s="1"/>
  <c r="BH320" i="18"/>
  <c r="BI320" i="18"/>
  <c r="BK320" i="18"/>
  <c r="BL320" i="18" s="1"/>
  <c r="BM320" i="18"/>
  <c r="BN320" i="18"/>
  <c r="BC321" i="18"/>
  <c r="BD321" i="18"/>
  <c r="BF321" i="18"/>
  <c r="BG321" i="18" s="1"/>
  <c r="BH321" i="18"/>
  <c r="BI321" i="18"/>
  <c r="BK321" i="18"/>
  <c r="BL321" i="18" s="1"/>
  <c r="BM321" i="18"/>
  <c r="BN321" i="18"/>
  <c r="BC322" i="18"/>
  <c r="BD322" i="18"/>
  <c r="BF322" i="18"/>
  <c r="BG322" i="18" s="1"/>
  <c r="BH322" i="18"/>
  <c r="BI322" i="18"/>
  <c r="BK322" i="18"/>
  <c r="BL322" i="18" s="1"/>
  <c r="BM322" i="18"/>
  <c r="BN322" i="18"/>
  <c r="BC323" i="18"/>
  <c r="BD323" i="18"/>
  <c r="BF323" i="18"/>
  <c r="BG323" i="18" s="1"/>
  <c r="BH323" i="18"/>
  <c r="BI323" i="18"/>
  <c r="BK323" i="18"/>
  <c r="BL323" i="18" s="1"/>
  <c r="BM323" i="18"/>
  <c r="BN323" i="18"/>
  <c r="BC324" i="18"/>
  <c r="BD324" i="18"/>
  <c r="BF324" i="18"/>
  <c r="BG324" i="18" s="1"/>
  <c r="BH324" i="18"/>
  <c r="BI324" i="18"/>
  <c r="BK324" i="18"/>
  <c r="BL324" i="18" s="1"/>
  <c r="BM324" i="18"/>
  <c r="BN324" i="18"/>
  <c r="BC325" i="18"/>
  <c r="BD325" i="18"/>
  <c r="BF325" i="18"/>
  <c r="BG325" i="18" s="1"/>
  <c r="BH325" i="18"/>
  <c r="BI325" i="18"/>
  <c r="BK325" i="18"/>
  <c r="BL325" i="18" s="1"/>
  <c r="BM325" i="18"/>
  <c r="BN325" i="18"/>
  <c r="BC326" i="18"/>
  <c r="BD326" i="18"/>
  <c r="BF326" i="18"/>
  <c r="BG326" i="18" s="1"/>
  <c r="BH326" i="18"/>
  <c r="BI326" i="18"/>
  <c r="BK326" i="18"/>
  <c r="BL326" i="18" s="1"/>
  <c r="BM326" i="18"/>
  <c r="BN326" i="18"/>
  <c r="BC327" i="18"/>
  <c r="BD327" i="18"/>
  <c r="BF327" i="18"/>
  <c r="BG327" i="18" s="1"/>
  <c r="BH327" i="18"/>
  <c r="BI327" i="18"/>
  <c r="BK327" i="18"/>
  <c r="BL327" i="18" s="1"/>
  <c r="BM327" i="18"/>
  <c r="BN327" i="18"/>
  <c r="BC328" i="18"/>
  <c r="BD328" i="18"/>
  <c r="BF328" i="18"/>
  <c r="BG328" i="18" s="1"/>
  <c r="BH328" i="18"/>
  <c r="BI328" i="18"/>
  <c r="BK328" i="18"/>
  <c r="BL328" i="18" s="1"/>
  <c r="BM328" i="18"/>
  <c r="BN328" i="18"/>
  <c r="BC329" i="18"/>
  <c r="BD329" i="18"/>
  <c r="BF329" i="18"/>
  <c r="BG329" i="18" s="1"/>
  <c r="BH329" i="18"/>
  <c r="BI329" i="18"/>
  <c r="BK329" i="18"/>
  <c r="BL329" i="18" s="1"/>
  <c r="BM329" i="18"/>
  <c r="BN329" i="18"/>
  <c r="BC330" i="18"/>
  <c r="BD330" i="18"/>
  <c r="BF330" i="18"/>
  <c r="BG330" i="18" s="1"/>
  <c r="BH330" i="18"/>
  <c r="BI330" i="18"/>
  <c r="BK330" i="18"/>
  <c r="BL330" i="18" s="1"/>
  <c r="BM330" i="18"/>
  <c r="BN330" i="18"/>
  <c r="BC331" i="18"/>
  <c r="BD331" i="18"/>
  <c r="BF331" i="18"/>
  <c r="BG331" i="18" s="1"/>
  <c r="BH331" i="18"/>
  <c r="BI331" i="18"/>
  <c r="BK331" i="18"/>
  <c r="BL331" i="18" s="1"/>
  <c r="BM331" i="18"/>
  <c r="BN331" i="18"/>
  <c r="BC332" i="18"/>
  <c r="BD332" i="18"/>
  <c r="BF332" i="18"/>
  <c r="BG332" i="18" s="1"/>
  <c r="BH332" i="18"/>
  <c r="BI332" i="18"/>
  <c r="BK332" i="18"/>
  <c r="BL332" i="18" s="1"/>
  <c r="BM332" i="18"/>
  <c r="BN332" i="18"/>
  <c r="BC333" i="18"/>
  <c r="BD333" i="18"/>
  <c r="BF333" i="18"/>
  <c r="BG333" i="18" s="1"/>
  <c r="BH333" i="18"/>
  <c r="BI333" i="18"/>
  <c r="BK333" i="18"/>
  <c r="BL333" i="18" s="1"/>
  <c r="BM333" i="18"/>
  <c r="BN333" i="18"/>
  <c r="BC334" i="18"/>
  <c r="BD334" i="18"/>
  <c r="BF334" i="18"/>
  <c r="BG334" i="18" s="1"/>
  <c r="BH334" i="18"/>
  <c r="BI334" i="18"/>
  <c r="BK334" i="18"/>
  <c r="BL334" i="18" s="1"/>
  <c r="BM334" i="18"/>
  <c r="BN334" i="18"/>
  <c r="BC335" i="18"/>
  <c r="BD335" i="18"/>
  <c r="BF335" i="18"/>
  <c r="BG335" i="18" s="1"/>
  <c r="BH335" i="18"/>
  <c r="BI335" i="18"/>
  <c r="BK335" i="18"/>
  <c r="BL335" i="18" s="1"/>
  <c r="BM335" i="18"/>
  <c r="BN335" i="18"/>
  <c r="BC336" i="18"/>
  <c r="BD336" i="18"/>
  <c r="BF336" i="18"/>
  <c r="BG336" i="18" s="1"/>
  <c r="BH336" i="18"/>
  <c r="BI336" i="18"/>
  <c r="BK336" i="18"/>
  <c r="BL336" i="18" s="1"/>
  <c r="BM336" i="18"/>
  <c r="BN336" i="18"/>
  <c r="BC337" i="18"/>
  <c r="BD337" i="18"/>
  <c r="BF337" i="18"/>
  <c r="BG337" i="18" s="1"/>
  <c r="BH337" i="18"/>
  <c r="BI337" i="18"/>
  <c r="BK337" i="18"/>
  <c r="BL337" i="18" s="1"/>
  <c r="BM337" i="18"/>
  <c r="BN337" i="18"/>
  <c r="BC338" i="18"/>
  <c r="BD338" i="18"/>
  <c r="BF338" i="18"/>
  <c r="BG338" i="18" s="1"/>
  <c r="BH338" i="18"/>
  <c r="BI338" i="18"/>
  <c r="BK338" i="18"/>
  <c r="BL338" i="18" s="1"/>
  <c r="BM338" i="18"/>
  <c r="BN338" i="18"/>
  <c r="BC339" i="18"/>
  <c r="BD339" i="18"/>
  <c r="BF339" i="18"/>
  <c r="BG339" i="18" s="1"/>
  <c r="BH339" i="18"/>
  <c r="BI339" i="18"/>
  <c r="BK339" i="18"/>
  <c r="BL339" i="18" s="1"/>
  <c r="BM339" i="18"/>
  <c r="BN339" i="18"/>
  <c r="BC340" i="18"/>
  <c r="BD340" i="18"/>
  <c r="BF340" i="18"/>
  <c r="BG340" i="18" s="1"/>
  <c r="BH340" i="18"/>
  <c r="BI340" i="18"/>
  <c r="BK340" i="18"/>
  <c r="BL340" i="18" s="1"/>
  <c r="BM340" i="18"/>
  <c r="BN340" i="18"/>
  <c r="BC341" i="18"/>
  <c r="BD341" i="18"/>
  <c r="BF341" i="18"/>
  <c r="BG341" i="18" s="1"/>
  <c r="BH341" i="18"/>
  <c r="BI341" i="18"/>
  <c r="BK341" i="18"/>
  <c r="BL341" i="18" s="1"/>
  <c r="BM341" i="18"/>
  <c r="BN341" i="18"/>
  <c r="BC342" i="18"/>
  <c r="BD342" i="18"/>
  <c r="BF342" i="18"/>
  <c r="BG342" i="18" s="1"/>
  <c r="BH342" i="18"/>
  <c r="BI342" i="18"/>
  <c r="BK342" i="18"/>
  <c r="BL342" i="18" s="1"/>
  <c r="BM342" i="18"/>
  <c r="BN342" i="18"/>
  <c r="BC343" i="18"/>
  <c r="BD343" i="18"/>
  <c r="BF343" i="18"/>
  <c r="BG343" i="18" s="1"/>
  <c r="BH343" i="18"/>
  <c r="BI343" i="18"/>
  <c r="BK343" i="18"/>
  <c r="BL343" i="18" s="1"/>
  <c r="BM343" i="18"/>
  <c r="BN343" i="18"/>
  <c r="BC344" i="18"/>
  <c r="BD344" i="18"/>
  <c r="BF344" i="18"/>
  <c r="BG344" i="18" s="1"/>
  <c r="BH344" i="18"/>
  <c r="BI344" i="18"/>
  <c r="BK344" i="18"/>
  <c r="BL344" i="18" s="1"/>
  <c r="BM344" i="18"/>
  <c r="BN344" i="18"/>
  <c r="BC345" i="18"/>
  <c r="BD345" i="18"/>
  <c r="BF345" i="18"/>
  <c r="BG345" i="18" s="1"/>
  <c r="BH345" i="18"/>
  <c r="BI345" i="18"/>
  <c r="BK345" i="18"/>
  <c r="BL345" i="18" s="1"/>
  <c r="BM345" i="18"/>
  <c r="BN345" i="18"/>
  <c r="BC346" i="18"/>
  <c r="BD346" i="18"/>
  <c r="BF346" i="18"/>
  <c r="BG346" i="18" s="1"/>
  <c r="BH346" i="18"/>
  <c r="BI346" i="18"/>
  <c r="BK346" i="18"/>
  <c r="BL346" i="18" s="1"/>
  <c r="BM346" i="18"/>
  <c r="BN346" i="18"/>
  <c r="BC347" i="18"/>
  <c r="BD347" i="18"/>
  <c r="BF347" i="18"/>
  <c r="BG347" i="18" s="1"/>
  <c r="BH347" i="18"/>
  <c r="BI347" i="18"/>
  <c r="BK347" i="18"/>
  <c r="BL347" i="18" s="1"/>
  <c r="BM347" i="18"/>
  <c r="BN347" i="18"/>
  <c r="BC348" i="18"/>
  <c r="BD348" i="18"/>
  <c r="BF348" i="18"/>
  <c r="BG348" i="18" s="1"/>
  <c r="BH348" i="18"/>
  <c r="BI348" i="18"/>
  <c r="BK348" i="18"/>
  <c r="BL348" i="18" s="1"/>
  <c r="BM348" i="18"/>
  <c r="BN348" i="18"/>
  <c r="BC349" i="18"/>
  <c r="BD349" i="18"/>
  <c r="BF349" i="18"/>
  <c r="BG349" i="18" s="1"/>
  <c r="BH349" i="18"/>
  <c r="BI349" i="18"/>
  <c r="BK349" i="18"/>
  <c r="BL349" i="18" s="1"/>
  <c r="BM349" i="18"/>
  <c r="BN349" i="18"/>
  <c r="BC350" i="18"/>
  <c r="BD350" i="18"/>
  <c r="BF350" i="18"/>
  <c r="BG350" i="18" s="1"/>
  <c r="BH350" i="18"/>
  <c r="BI350" i="18"/>
  <c r="BK350" i="18"/>
  <c r="BL350" i="18" s="1"/>
  <c r="BM350" i="18"/>
  <c r="BN350" i="18"/>
  <c r="BC351" i="18"/>
  <c r="BD351" i="18"/>
  <c r="BF351" i="18"/>
  <c r="BG351" i="18" s="1"/>
  <c r="BH351" i="18"/>
  <c r="BI351" i="18"/>
  <c r="BK351" i="18"/>
  <c r="BL351" i="18" s="1"/>
  <c r="BM351" i="18"/>
  <c r="BN351" i="18"/>
  <c r="BC352" i="18"/>
  <c r="BD352" i="18"/>
  <c r="BF352" i="18"/>
  <c r="BG352" i="18" s="1"/>
  <c r="BH352" i="18"/>
  <c r="BI352" i="18"/>
  <c r="BK352" i="18"/>
  <c r="BL352" i="18" s="1"/>
  <c r="BM352" i="18"/>
  <c r="BN352" i="18"/>
  <c r="BC353" i="18"/>
  <c r="BD353" i="18"/>
  <c r="BF353" i="18"/>
  <c r="BG353" i="18" s="1"/>
  <c r="BH353" i="18"/>
  <c r="BI353" i="18"/>
  <c r="BK353" i="18"/>
  <c r="BL353" i="18" s="1"/>
  <c r="BM353" i="18"/>
  <c r="BN353" i="18"/>
  <c r="BC354" i="18"/>
  <c r="BD354" i="18"/>
  <c r="BF354" i="18"/>
  <c r="BG354" i="18" s="1"/>
  <c r="BH354" i="18"/>
  <c r="BI354" i="18"/>
  <c r="BK354" i="18"/>
  <c r="BL354" i="18" s="1"/>
  <c r="BM354" i="18"/>
  <c r="BN354" i="18"/>
  <c r="BC355" i="18"/>
  <c r="BD355" i="18"/>
  <c r="BF355" i="18"/>
  <c r="BG355" i="18" s="1"/>
  <c r="BH355" i="18"/>
  <c r="BI355" i="18"/>
  <c r="BK355" i="18"/>
  <c r="BL355" i="18" s="1"/>
  <c r="BM355" i="18"/>
  <c r="BN355" i="18"/>
  <c r="BC356" i="18"/>
  <c r="BD356" i="18"/>
  <c r="BF356" i="18"/>
  <c r="BG356" i="18" s="1"/>
  <c r="BH356" i="18"/>
  <c r="BI356" i="18"/>
  <c r="BK356" i="18"/>
  <c r="BL356" i="18" s="1"/>
  <c r="BM356" i="18"/>
  <c r="BN356" i="18"/>
  <c r="BC357" i="18"/>
  <c r="BD357" i="18"/>
  <c r="BF357" i="18"/>
  <c r="BG357" i="18" s="1"/>
  <c r="BH357" i="18"/>
  <c r="BI357" i="18"/>
  <c r="BK357" i="18"/>
  <c r="BL357" i="18" s="1"/>
  <c r="BM357" i="18"/>
  <c r="BN357" i="18"/>
  <c r="BC358" i="18"/>
  <c r="BD358" i="18"/>
  <c r="BF358" i="18"/>
  <c r="BG358" i="18" s="1"/>
  <c r="BH358" i="18"/>
  <c r="BI358" i="18"/>
  <c r="BK358" i="18"/>
  <c r="BL358" i="18" s="1"/>
  <c r="BM358" i="18"/>
  <c r="BN358" i="18"/>
  <c r="BC359" i="18"/>
  <c r="BD359" i="18"/>
  <c r="BF359" i="18"/>
  <c r="BG359" i="18" s="1"/>
  <c r="BH359" i="18"/>
  <c r="BI359" i="18"/>
  <c r="BK359" i="18"/>
  <c r="BL359" i="18" s="1"/>
  <c r="BM359" i="18"/>
  <c r="BN359" i="18"/>
  <c r="BC360" i="18"/>
  <c r="BD360" i="18"/>
  <c r="BF360" i="18"/>
  <c r="BG360" i="18" s="1"/>
  <c r="BH360" i="18"/>
  <c r="BI360" i="18"/>
  <c r="BK360" i="18"/>
  <c r="BL360" i="18" s="1"/>
  <c r="BM360" i="18"/>
  <c r="BN360" i="18"/>
  <c r="BC361" i="18"/>
  <c r="BD361" i="18"/>
  <c r="BF361" i="18"/>
  <c r="BG361" i="18" s="1"/>
  <c r="BH361" i="18"/>
  <c r="BI361" i="18"/>
  <c r="BK361" i="18"/>
  <c r="BL361" i="18" s="1"/>
  <c r="BM361" i="18"/>
  <c r="BN361" i="18"/>
  <c r="BC362" i="18"/>
  <c r="BD362" i="18"/>
  <c r="BF362" i="18"/>
  <c r="BG362" i="18" s="1"/>
  <c r="BH362" i="18"/>
  <c r="BI362" i="18"/>
  <c r="BK362" i="18"/>
  <c r="BL362" i="18" s="1"/>
  <c r="BM362" i="18"/>
  <c r="BN362" i="18"/>
  <c r="BC363" i="18"/>
  <c r="BD363" i="18"/>
  <c r="BF363" i="18"/>
  <c r="BG363" i="18" s="1"/>
  <c r="BH363" i="18"/>
  <c r="BI363" i="18"/>
  <c r="BK363" i="18"/>
  <c r="BL363" i="18" s="1"/>
  <c r="BM363" i="18"/>
  <c r="BN363" i="18"/>
  <c r="BC364" i="18"/>
  <c r="BD364" i="18"/>
  <c r="BF364" i="18"/>
  <c r="BG364" i="18" s="1"/>
  <c r="BH364" i="18"/>
  <c r="BI364" i="18"/>
  <c r="BK364" i="18"/>
  <c r="BL364" i="18" s="1"/>
  <c r="BM364" i="18"/>
  <c r="BN364" i="18"/>
  <c r="BC365" i="18"/>
  <c r="BD365" i="18"/>
  <c r="BF365" i="18"/>
  <c r="BG365" i="18" s="1"/>
  <c r="BH365" i="18"/>
  <c r="BI365" i="18"/>
  <c r="BK365" i="18"/>
  <c r="BL365" i="18" s="1"/>
  <c r="BM365" i="18"/>
  <c r="BN365" i="18"/>
  <c r="BC366" i="18"/>
  <c r="BD366" i="18"/>
  <c r="BF366" i="18"/>
  <c r="BG366" i="18" s="1"/>
  <c r="BH366" i="18"/>
  <c r="BI366" i="18"/>
  <c r="BK366" i="18"/>
  <c r="BL366" i="18" s="1"/>
  <c r="BM366" i="18"/>
  <c r="BN366" i="18"/>
  <c r="BC367" i="18"/>
  <c r="BD367" i="18"/>
  <c r="BF367" i="18"/>
  <c r="BG367" i="18" s="1"/>
  <c r="BH367" i="18"/>
  <c r="BI367" i="18"/>
  <c r="BK367" i="18"/>
  <c r="BL367" i="18" s="1"/>
  <c r="BM367" i="18"/>
  <c r="BN367" i="18"/>
  <c r="BC368" i="18"/>
  <c r="BD368" i="18"/>
  <c r="BF368" i="18"/>
  <c r="BG368" i="18" s="1"/>
  <c r="BH368" i="18"/>
  <c r="BI368" i="18"/>
  <c r="BK368" i="18"/>
  <c r="BL368" i="18" s="1"/>
  <c r="BM368" i="18"/>
  <c r="BN368" i="18"/>
  <c r="BC369" i="18"/>
  <c r="BD369" i="18"/>
  <c r="BF369" i="18"/>
  <c r="BG369" i="18" s="1"/>
  <c r="BH369" i="18"/>
  <c r="BI369" i="18"/>
  <c r="BK369" i="18"/>
  <c r="BL369" i="18" s="1"/>
  <c r="BM369" i="18"/>
  <c r="BN369" i="18"/>
  <c r="BC370" i="18"/>
  <c r="BD370" i="18"/>
  <c r="BF370" i="18"/>
  <c r="BG370" i="18" s="1"/>
  <c r="BH370" i="18"/>
  <c r="BI370" i="18"/>
  <c r="BK370" i="18"/>
  <c r="BL370" i="18" s="1"/>
  <c r="BM370" i="18"/>
  <c r="BN370" i="18"/>
  <c r="BC371" i="18"/>
  <c r="BD371" i="18"/>
  <c r="BF371" i="18"/>
  <c r="BG371" i="18" s="1"/>
  <c r="BH371" i="18"/>
  <c r="BI371" i="18"/>
  <c r="BK371" i="18"/>
  <c r="BL371" i="18" s="1"/>
  <c r="BM371" i="18"/>
  <c r="BN371" i="18"/>
  <c r="BC372" i="18"/>
  <c r="BD372" i="18"/>
  <c r="BF372" i="18"/>
  <c r="BG372" i="18" s="1"/>
  <c r="BH372" i="18"/>
  <c r="BI372" i="18"/>
  <c r="BK372" i="18"/>
  <c r="BL372" i="18" s="1"/>
  <c r="BM372" i="18"/>
  <c r="BN372" i="18"/>
  <c r="BC373" i="18"/>
  <c r="BD373" i="18"/>
  <c r="BF373" i="18"/>
  <c r="BG373" i="18" s="1"/>
  <c r="BH373" i="18"/>
  <c r="BI373" i="18"/>
  <c r="BK373" i="18"/>
  <c r="BL373" i="18" s="1"/>
  <c r="BM373" i="18"/>
  <c r="BN373" i="18"/>
  <c r="BC374" i="18"/>
  <c r="BD374" i="18"/>
  <c r="BF374" i="18"/>
  <c r="BG374" i="18" s="1"/>
  <c r="BH374" i="18"/>
  <c r="BI374" i="18"/>
  <c r="BK374" i="18"/>
  <c r="BL374" i="18" s="1"/>
  <c r="BM374" i="18"/>
  <c r="BN374" i="18"/>
  <c r="BC375" i="18"/>
  <c r="BD375" i="18"/>
  <c r="BF375" i="18"/>
  <c r="BG375" i="18" s="1"/>
  <c r="BH375" i="18"/>
  <c r="BI375" i="18"/>
  <c r="BK375" i="18"/>
  <c r="BL375" i="18" s="1"/>
  <c r="BM375" i="18"/>
  <c r="BN375" i="18"/>
  <c r="BC376" i="18"/>
  <c r="BD376" i="18"/>
  <c r="BF376" i="18"/>
  <c r="BG376" i="18" s="1"/>
  <c r="BH376" i="18"/>
  <c r="BI376" i="18"/>
  <c r="BK376" i="18"/>
  <c r="BL376" i="18" s="1"/>
  <c r="BM376" i="18"/>
  <c r="BN376" i="18"/>
  <c r="BC377" i="18"/>
  <c r="BD377" i="18"/>
  <c r="BF377" i="18"/>
  <c r="BG377" i="18" s="1"/>
  <c r="BH377" i="18"/>
  <c r="BI377" i="18"/>
  <c r="BK377" i="18"/>
  <c r="BL377" i="18" s="1"/>
  <c r="BM377" i="18"/>
  <c r="BN377" i="18"/>
  <c r="BC378" i="18"/>
  <c r="BD378" i="18"/>
  <c r="BF378" i="18"/>
  <c r="BG378" i="18" s="1"/>
  <c r="BH378" i="18"/>
  <c r="BI378" i="18"/>
  <c r="BK378" i="18"/>
  <c r="BL378" i="18" s="1"/>
  <c r="BM378" i="18"/>
  <c r="BN378" i="18"/>
  <c r="BC379" i="18"/>
  <c r="BD379" i="18"/>
  <c r="BF379" i="18"/>
  <c r="BG379" i="18" s="1"/>
  <c r="BH379" i="18"/>
  <c r="BI379" i="18"/>
  <c r="BK379" i="18"/>
  <c r="BL379" i="18" s="1"/>
  <c r="BM379" i="18"/>
  <c r="BN379" i="18"/>
  <c r="BC380" i="18"/>
  <c r="BD380" i="18"/>
  <c r="BF380" i="18"/>
  <c r="BG380" i="18" s="1"/>
  <c r="BH380" i="18"/>
  <c r="BI380" i="18"/>
  <c r="BK380" i="18"/>
  <c r="BL380" i="18" s="1"/>
  <c r="BM380" i="18"/>
  <c r="BN380" i="18"/>
  <c r="BC381" i="18"/>
  <c r="BD381" i="18"/>
  <c r="BF381" i="18"/>
  <c r="BG381" i="18" s="1"/>
  <c r="BH381" i="18"/>
  <c r="BI381" i="18"/>
  <c r="BK381" i="18"/>
  <c r="BL381" i="18" s="1"/>
  <c r="BM381" i="18"/>
  <c r="BN381" i="18"/>
  <c r="BC382" i="18"/>
  <c r="BD382" i="18"/>
  <c r="BF382" i="18"/>
  <c r="BG382" i="18" s="1"/>
  <c r="BH382" i="18"/>
  <c r="BI382" i="18"/>
  <c r="BK382" i="18"/>
  <c r="BL382" i="18" s="1"/>
  <c r="BM382" i="18"/>
  <c r="BN382" i="18"/>
  <c r="BC383" i="18"/>
  <c r="BD383" i="18"/>
  <c r="BF383" i="18"/>
  <c r="BG383" i="18" s="1"/>
  <c r="BH383" i="18"/>
  <c r="BI383" i="18"/>
  <c r="BK383" i="18"/>
  <c r="BL383" i="18" s="1"/>
  <c r="BM383" i="18"/>
  <c r="BN383" i="18"/>
  <c r="BC384" i="18"/>
  <c r="BD384" i="18"/>
  <c r="BF384" i="18"/>
  <c r="BG384" i="18" s="1"/>
  <c r="BH384" i="18"/>
  <c r="BI384" i="18"/>
  <c r="BK384" i="18"/>
  <c r="BL384" i="18" s="1"/>
  <c r="BM384" i="18"/>
  <c r="BN384" i="18"/>
  <c r="BC385" i="18"/>
  <c r="BD385" i="18"/>
  <c r="BF385" i="18"/>
  <c r="BG385" i="18" s="1"/>
  <c r="BH385" i="18"/>
  <c r="BI385" i="18"/>
  <c r="BK385" i="18"/>
  <c r="BL385" i="18" s="1"/>
  <c r="BM385" i="18"/>
  <c r="BN385" i="18"/>
  <c r="BC386" i="18"/>
  <c r="BD386" i="18"/>
  <c r="BF386" i="18"/>
  <c r="BG386" i="18" s="1"/>
  <c r="BH386" i="18"/>
  <c r="BI386" i="18"/>
  <c r="BK386" i="18"/>
  <c r="BL386" i="18" s="1"/>
  <c r="BM386" i="18"/>
  <c r="BN386" i="18"/>
  <c r="BC387" i="18"/>
  <c r="BD387" i="18"/>
  <c r="BF387" i="18"/>
  <c r="BG387" i="18" s="1"/>
  <c r="BH387" i="18"/>
  <c r="BI387" i="18"/>
  <c r="BK387" i="18"/>
  <c r="BL387" i="18" s="1"/>
  <c r="BM387" i="18"/>
  <c r="BN387" i="18"/>
  <c r="BC388" i="18"/>
  <c r="BD388" i="18"/>
  <c r="BF388" i="18"/>
  <c r="BG388" i="18" s="1"/>
  <c r="BH388" i="18"/>
  <c r="BI388" i="18"/>
  <c r="BK388" i="18"/>
  <c r="BL388" i="18" s="1"/>
  <c r="BM388" i="18"/>
  <c r="BN388" i="18"/>
  <c r="BC389" i="18"/>
  <c r="BD389" i="18"/>
  <c r="BF389" i="18"/>
  <c r="BG389" i="18" s="1"/>
  <c r="BH389" i="18"/>
  <c r="BI389" i="18"/>
  <c r="BK389" i="18"/>
  <c r="BL389" i="18" s="1"/>
  <c r="BM389" i="18"/>
  <c r="BN389" i="18"/>
  <c r="BC390" i="18"/>
  <c r="BD390" i="18"/>
  <c r="BF390" i="18"/>
  <c r="BG390" i="18" s="1"/>
  <c r="BH390" i="18"/>
  <c r="BI390" i="18"/>
  <c r="BK390" i="18"/>
  <c r="BL390" i="18" s="1"/>
  <c r="BM390" i="18"/>
  <c r="BN390" i="18"/>
  <c r="BC391" i="18"/>
  <c r="BD391" i="18"/>
  <c r="BF391" i="18"/>
  <c r="BG391" i="18" s="1"/>
  <c r="BH391" i="18"/>
  <c r="BI391" i="18"/>
  <c r="BK391" i="18"/>
  <c r="BL391" i="18" s="1"/>
  <c r="BM391" i="18"/>
  <c r="BN391" i="18"/>
  <c r="BC392" i="18"/>
  <c r="BD392" i="18"/>
  <c r="BF392" i="18"/>
  <c r="BG392" i="18" s="1"/>
  <c r="BH392" i="18"/>
  <c r="BI392" i="18"/>
  <c r="BK392" i="18"/>
  <c r="BL392" i="18" s="1"/>
  <c r="BM392" i="18"/>
  <c r="BN392" i="18"/>
  <c r="BC393" i="18"/>
  <c r="BD393" i="18"/>
  <c r="BF393" i="18"/>
  <c r="BG393" i="18" s="1"/>
  <c r="BH393" i="18"/>
  <c r="BI393" i="18"/>
  <c r="BK393" i="18"/>
  <c r="BL393" i="18" s="1"/>
  <c r="BM393" i="18"/>
  <c r="BN393" i="18"/>
  <c r="BC394" i="18"/>
  <c r="BD394" i="18"/>
  <c r="BF394" i="18"/>
  <c r="BG394" i="18" s="1"/>
  <c r="BH394" i="18"/>
  <c r="BI394" i="18"/>
  <c r="BK394" i="18"/>
  <c r="BL394" i="18" s="1"/>
  <c r="BM394" i="18"/>
  <c r="BN394" i="18"/>
  <c r="BC395" i="18"/>
  <c r="BD395" i="18"/>
  <c r="BF395" i="18"/>
  <c r="BG395" i="18" s="1"/>
  <c r="BH395" i="18"/>
  <c r="BI395" i="18"/>
  <c r="BK395" i="18"/>
  <c r="BL395" i="18" s="1"/>
  <c r="BM395" i="18"/>
  <c r="BN395" i="18"/>
  <c r="BC396" i="18"/>
  <c r="BD396" i="18"/>
  <c r="BF396" i="18"/>
  <c r="BG396" i="18" s="1"/>
  <c r="BH396" i="18"/>
  <c r="BI396" i="18"/>
  <c r="BK396" i="18"/>
  <c r="BL396" i="18" s="1"/>
  <c r="BM396" i="18"/>
  <c r="BN396" i="18"/>
  <c r="BC397" i="18"/>
  <c r="BD397" i="18"/>
  <c r="BF397" i="18"/>
  <c r="BG397" i="18" s="1"/>
  <c r="BH397" i="18"/>
  <c r="BI397" i="18"/>
  <c r="BK397" i="18"/>
  <c r="BL397" i="18" s="1"/>
  <c r="BM397" i="18"/>
  <c r="BN397" i="18"/>
  <c r="BC398" i="18"/>
  <c r="BD398" i="18"/>
  <c r="BF398" i="18"/>
  <c r="BG398" i="18" s="1"/>
  <c r="BH398" i="18"/>
  <c r="BI398" i="18"/>
  <c r="BK398" i="18"/>
  <c r="BL398" i="18" s="1"/>
  <c r="BM398" i="18"/>
  <c r="BN398" i="18"/>
  <c r="BC399" i="18"/>
  <c r="BD399" i="18"/>
  <c r="BF399" i="18"/>
  <c r="BG399" i="18" s="1"/>
  <c r="BH399" i="18"/>
  <c r="BI399" i="18"/>
  <c r="BK399" i="18"/>
  <c r="BL399" i="18" s="1"/>
  <c r="BM399" i="18"/>
  <c r="BN399" i="18"/>
  <c r="BC400" i="18"/>
  <c r="BD400" i="18"/>
  <c r="BF400" i="18"/>
  <c r="BG400" i="18" s="1"/>
  <c r="BH400" i="18"/>
  <c r="BI400" i="18"/>
  <c r="BK400" i="18"/>
  <c r="BL400" i="18" s="1"/>
  <c r="BM400" i="18"/>
  <c r="BN400" i="18"/>
  <c r="BC401" i="18"/>
  <c r="BD401" i="18"/>
  <c r="BF401" i="18"/>
  <c r="BG401" i="18" s="1"/>
  <c r="BH401" i="18"/>
  <c r="BI401" i="18"/>
  <c r="BK401" i="18"/>
  <c r="BL401" i="18" s="1"/>
  <c r="BM401" i="18"/>
  <c r="BN401" i="18"/>
  <c r="BC402" i="18"/>
  <c r="BD402" i="18"/>
  <c r="BF402" i="18"/>
  <c r="BG402" i="18" s="1"/>
  <c r="BH402" i="18"/>
  <c r="BI402" i="18"/>
  <c r="BK402" i="18"/>
  <c r="BL402" i="18" s="1"/>
  <c r="BM402" i="18"/>
  <c r="BN402" i="18"/>
  <c r="BC403" i="18"/>
  <c r="BD403" i="18"/>
  <c r="BF403" i="18"/>
  <c r="BG403" i="18" s="1"/>
  <c r="BH403" i="18"/>
  <c r="BI403" i="18"/>
  <c r="BK403" i="18"/>
  <c r="BL403" i="18" s="1"/>
  <c r="BM403" i="18"/>
  <c r="BN403" i="18"/>
  <c r="BC404" i="18"/>
  <c r="BD404" i="18"/>
  <c r="BF404" i="18"/>
  <c r="BG404" i="18" s="1"/>
  <c r="BH404" i="18"/>
  <c r="BI404" i="18"/>
  <c r="BK404" i="18"/>
  <c r="BL404" i="18" s="1"/>
  <c r="BM404" i="18"/>
  <c r="BN404" i="18"/>
  <c r="BC405" i="18"/>
  <c r="BD405" i="18"/>
  <c r="BF405" i="18"/>
  <c r="BG405" i="18" s="1"/>
  <c r="BH405" i="18"/>
  <c r="BI405" i="18"/>
  <c r="BK405" i="18"/>
  <c r="BL405" i="18" s="1"/>
  <c r="BM405" i="18"/>
  <c r="BN405" i="18"/>
  <c r="BC406" i="18"/>
  <c r="BD406" i="18"/>
  <c r="BF406" i="18"/>
  <c r="BG406" i="18" s="1"/>
  <c r="BH406" i="18"/>
  <c r="BI406" i="18"/>
  <c r="BK406" i="18"/>
  <c r="BL406" i="18" s="1"/>
  <c r="BM406" i="18"/>
  <c r="BN406" i="18"/>
  <c r="BC407" i="18"/>
  <c r="BD407" i="18"/>
  <c r="BF407" i="18"/>
  <c r="BG407" i="18" s="1"/>
  <c r="BH407" i="18"/>
  <c r="BI407" i="18"/>
  <c r="BK407" i="18"/>
  <c r="BL407" i="18" s="1"/>
  <c r="BM407" i="18"/>
  <c r="BN407" i="18"/>
  <c r="BC408" i="18"/>
  <c r="BD408" i="18"/>
  <c r="BF408" i="18"/>
  <c r="BG408" i="18" s="1"/>
  <c r="BH408" i="18"/>
  <c r="BI408" i="18"/>
  <c r="BK408" i="18"/>
  <c r="BL408" i="18" s="1"/>
  <c r="BM408" i="18"/>
  <c r="BN408" i="18"/>
  <c r="BC409" i="18"/>
  <c r="BD409" i="18"/>
  <c r="BF409" i="18"/>
  <c r="BG409" i="18" s="1"/>
  <c r="BH409" i="18"/>
  <c r="BI409" i="18"/>
  <c r="BK409" i="18"/>
  <c r="BL409" i="18" s="1"/>
  <c r="BM409" i="18"/>
  <c r="BN409" i="18"/>
  <c r="BC410" i="18"/>
  <c r="BD410" i="18"/>
  <c r="BF410" i="18"/>
  <c r="BG410" i="18" s="1"/>
  <c r="BH410" i="18"/>
  <c r="BI410" i="18"/>
  <c r="BK410" i="18"/>
  <c r="BL410" i="18" s="1"/>
  <c r="BM410" i="18"/>
  <c r="BN410" i="18"/>
  <c r="BC411" i="18"/>
  <c r="BD411" i="18"/>
  <c r="BF411" i="18"/>
  <c r="BG411" i="18" s="1"/>
  <c r="BH411" i="18"/>
  <c r="BI411" i="18"/>
  <c r="BK411" i="18"/>
  <c r="BL411" i="18" s="1"/>
  <c r="BM411" i="18"/>
  <c r="BN411" i="18"/>
  <c r="BC412" i="18"/>
  <c r="BD412" i="18"/>
  <c r="BF412" i="18"/>
  <c r="BG412" i="18" s="1"/>
  <c r="BH412" i="18"/>
  <c r="BI412" i="18"/>
  <c r="BK412" i="18"/>
  <c r="BL412" i="18" s="1"/>
  <c r="BM412" i="18"/>
  <c r="BN412" i="18"/>
  <c r="BC413" i="18"/>
  <c r="BD413" i="18"/>
  <c r="BF413" i="18"/>
  <c r="BG413" i="18" s="1"/>
  <c r="BH413" i="18"/>
  <c r="BI413" i="18"/>
  <c r="BK413" i="18"/>
  <c r="BL413" i="18" s="1"/>
  <c r="BM413" i="18"/>
  <c r="BN413" i="18"/>
  <c r="BC414" i="18"/>
  <c r="BD414" i="18"/>
  <c r="BF414" i="18"/>
  <c r="BG414" i="18" s="1"/>
  <c r="BH414" i="18"/>
  <c r="BI414" i="18"/>
  <c r="BK414" i="18"/>
  <c r="BL414" i="18" s="1"/>
  <c r="BM414" i="18"/>
  <c r="BN414" i="18"/>
  <c r="BC415" i="18"/>
  <c r="BD415" i="18"/>
  <c r="BF415" i="18"/>
  <c r="BG415" i="18" s="1"/>
  <c r="BH415" i="18"/>
  <c r="BI415" i="18"/>
  <c r="BK415" i="18"/>
  <c r="BL415" i="18" s="1"/>
  <c r="BM415" i="18"/>
  <c r="BN415" i="18"/>
  <c r="BC416" i="18"/>
  <c r="BD416" i="18"/>
  <c r="BF416" i="18"/>
  <c r="BG416" i="18" s="1"/>
  <c r="BH416" i="18"/>
  <c r="BI416" i="18"/>
  <c r="BK416" i="18"/>
  <c r="BL416" i="18" s="1"/>
  <c r="BM416" i="18"/>
  <c r="BN416" i="18"/>
  <c r="BC417" i="18"/>
  <c r="BD417" i="18"/>
  <c r="BF417" i="18"/>
  <c r="BG417" i="18" s="1"/>
  <c r="BH417" i="18"/>
  <c r="BI417" i="18"/>
  <c r="BK417" i="18"/>
  <c r="BL417" i="18" s="1"/>
  <c r="BM417" i="18"/>
  <c r="BN417" i="18"/>
  <c r="BC418" i="18"/>
  <c r="BD418" i="18"/>
  <c r="BF418" i="18"/>
  <c r="BG418" i="18" s="1"/>
  <c r="BH418" i="18"/>
  <c r="BI418" i="18"/>
  <c r="BK418" i="18"/>
  <c r="BL418" i="18" s="1"/>
  <c r="BM418" i="18"/>
  <c r="BN418" i="18"/>
  <c r="BC419" i="18"/>
  <c r="BD419" i="18"/>
  <c r="BF419" i="18"/>
  <c r="BG419" i="18" s="1"/>
  <c r="BH419" i="18"/>
  <c r="BI419" i="18"/>
  <c r="BK419" i="18"/>
  <c r="BL419" i="18" s="1"/>
  <c r="BM419" i="18"/>
  <c r="BN419" i="18"/>
  <c r="BC420" i="18"/>
  <c r="BD420" i="18"/>
  <c r="BF420" i="18"/>
  <c r="BG420" i="18" s="1"/>
  <c r="BH420" i="18"/>
  <c r="BI420" i="18"/>
  <c r="BK420" i="18"/>
  <c r="BL420" i="18" s="1"/>
  <c r="BM420" i="18"/>
  <c r="BN420" i="18"/>
  <c r="BC421" i="18"/>
  <c r="BD421" i="18"/>
  <c r="BF421" i="18"/>
  <c r="BG421" i="18" s="1"/>
  <c r="BH421" i="18"/>
  <c r="BI421" i="18"/>
  <c r="BK421" i="18"/>
  <c r="BL421" i="18" s="1"/>
  <c r="BM421" i="18"/>
  <c r="BN421" i="18"/>
  <c r="BC422" i="18"/>
  <c r="BD422" i="18"/>
  <c r="BF422" i="18"/>
  <c r="BG422" i="18" s="1"/>
  <c r="BH422" i="18"/>
  <c r="BI422" i="18"/>
  <c r="BK422" i="18"/>
  <c r="BL422" i="18" s="1"/>
  <c r="BM422" i="18"/>
  <c r="BN422" i="18"/>
  <c r="BC423" i="18"/>
  <c r="BD423" i="18"/>
  <c r="BF423" i="18"/>
  <c r="BG423" i="18" s="1"/>
  <c r="BH423" i="18"/>
  <c r="BI423" i="18"/>
  <c r="BK423" i="18"/>
  <c r="BL423" i="18" s="1"/>
  <c r="BM423" i="18"/>
  <c r="BN423" i="18"/>
  <c r="BC424" i="18"/>
  <c r="BD424" i="18"/>
  <c r="BF424" i="18"/>
  <c r="BG424" i="18" s="1"/>
  <c r="BH424" i="18"/>
  <c r="BI424" i="18"/>
  <c r="BK424" i="18"/>
  <c r="BL424" i="18" s="1"/>
  <c r="BM424" i="18"/>
  <c r="BN424" i="18"/>
  <c r="BC425" i="18"/>
  <c r="BD425" i="18"/>
  <c r="BF425" i="18"/>
  <c r="BG425" i="18" s="1"/>
  <c r="BH425" i="18"/>
  <c r="BI425" i="18"/>
  <c r="BK425" i="18"/>
  <c r="BL425" i="18" s="1"/>
  <c r="BM425" i="18"/>
  <c r="BN425" i="18"/>
  <c r="BC426" i="18"/>
  <c r="BD426" i="18"/>
  <c r="BF426" i="18"/>
  <c r="BG426" i="18" s="1"/>
  <c r="BH426" i="18"/>
  <c r="BI426" i="18"/>
  <c r="BK426" i="18"/>
  <c r="BL426" i="18" s="1"/>
  <c r="BM426" i="18"/>
  <c r="BN426" i="18"/>
  <c r="BC427" i="18"/>
  <c r="BD427" i="18"/>
  <c r="BF427" i="18"/>
  <c r="BG427" i="18" s="1"/>
  <c r="BH427" i="18"/>
  <c r="BI427" i="18"/>
  <c r="BK427" i="18"/>
  <c r="BL427" i="18" s="1"/>
  <c r="BM427" i="18"/>
  <c r="BN427" i="18"/>
  <c r="BC428" i="18"/>
  <c r="BD428" i="18"/>
  <c r="BF428" i="18"/>
  <c r="BG428" i="18" s="1"/>
  <c r="BH428" i="18"/>
  <c r="BI428" i="18"/>
  <c r="BK428" i="18"/>
  <c r="BL428" i="18" s="1"/>
  <c r="BM428" i="18"/>
  <c r="BN428" i="18"/>
  <c r="BC429" i="18"/>
  <c r="BD429" i="18"/>
  <c r="BF429" i="18"/>
  <c r="BG429" i="18" s="1"/>
  <c r="BH429" i="18"/>
  <c r="BI429" i="18"/>
  <c r="BK429" i="18"/>
  <c r="BL429" i="18" s="1"/>
  <c r="BM429" i="18"/>
  <c r="BN429" i="18"/>
  <c r="BC430" i="18"/>
  <c r="BD430" i="18"/>
  <c r="BF430" i="18"/>
  <c r="BG430" i="18" s="1"/>
  <c r="BH430" i="18"/>
  <c r="BI430" i="18"/>
  <c r="BK430" i="18"/>
  <c r="BL430" i="18" s="1"/>
  <c r="BM430" i="18"/>
  <c r="BN430" i="18"/>
  <c r="BC431" i="18"/>
  <c r="BD431" i="18"/>
  <c r="BF431" i="18"/>
  <c r="BG431" i="18" s="1"/>
  <c r="BH431" i="18"/>
  <c r="BI431" i="18"/>
  <c r="BK431" i="18"/>
  <c r="BL431" i="18" s="1"/>
  <c r="BM431" i="18"/>
  <c r="BN431" i="18"/>
  <c r="BC432" i="18"/>
  <c r="BD432" i="18"/>
  <c r="BF432" i="18"/>
  <c r="BG432" i="18" s="1"/>
  <c r="BH432" i="18"/>
  <c r="BI432" i="18"/>
  <c r="BK432" i="18"/>
  <c r="BL432" i="18" s="1"/>
  <c r="BM432" i="18"/>
  <c r="BN432" i="18"/>
  <c r="BC433" i="18"/>
  <c r="BD433" i="18"/>
  <c r="BF433" i="18"/>
  <c r="BG433" i="18" s="1"/>
  <c r="BH433" i="18"/>
  <c r="BI433" i="18"/>
  <c r="BK433" i="18"/>
  <c r="BL433" i="18" s="1"/>
  <c r="BM433" i="18"/>
  <c r="BN433" i="18"/>
  <c r="BC434" i="18"/>
  <c r="BD434" i="18"/>
  <c r="BF434" i="18"/>
  <c r="BG434" i="18" s="1"/>
  <c r="BH434" i="18"/>
  <c r="BI434" i="18"/>
  <c r="BK434" i="18"/>
  <c r="BL434" i="18" s="1"/>
  <c r="BM434" i="18"/>
  <c r="BN434" i="18"/>
  <c r="BC435" i="18"/>
  <c r="BD435" i="18"/>
  <c r="BF435" i="18"/>
  <c r="BG435" i="18" s="1"/>
  <c r="BH435" i="18"/>
  <c r="BI435" i="18"/>
  <c r="BK435" i="18"/>
  <c r="BL435" i="18" s="1"/>
  <c r="BM435" i="18"/>
  <c r="BN435" i="18"/>
  <c r="BC436" i="18"/>
  <c r="BD436" i="18"/>
  <c r="BF436" i="18"/>
  <c r="BG436" i="18" s="1"/>
  <c r="BH436" i="18"/>
  <c r="BI436" i="18"/>
  <c r="BK436" i="18"/>
  <c r="BL436" i="18" s="1"/>
  <c r="BM436" i="18"/>
  <c r="BN436" i="18"/>
  <c r="BC437" i="18"/>
  <c r="BD437" i="18"/>
  <c r="BF437" i="18"/>
  <c r="BG437" i="18" s="1"/>
  <c r="BH437" i="18"/>
  <c r="BI437" i="18"/>
  <c r="BK437" i="18"/>
  <c r="BL437" i="18" s="1"/>
  <c r="BM437" i="18"/>
  <c r="BN437" i="18"/>
  <c r="BC438" i="18"/>
  <c r="BD438" i="18"/>
  <c r="BF438" i="18"/>
  <c r="BG438" i="18" s="1"/>
  <c r="BH438" i="18"/>
  <c r="BI438" i="18"/>
  <c r="BK438" i="18"/>
  <c r="BL438" i="18" s="1"/>
  <c r="BM438" i="18"/>
  <c r="BN438" i="18"/>
  <c r="BC439" i="18"/>
  <c r="BD439" i="18"/>
  <c r="BF439" i="18"/>
  <c r="BG439" i="18" s="1"/>
  <c r="BH439" i="18"/>
  <c r="BI439" i="18"/>
  <c r="BK439" i="18"/>
  <c r="BL439" i="18" s="1"/>
  <c r="BM439" i="18"/>
  <c r="BN439" i="18"/>
  <c r="BC440" i="18"/>
  <c r="BD440" i="18"/>
  <c r="BF440" i="18"/>
  <c r="BG440" i="18" s="1"/>
  <c r="BH440" i="18"/>
  <c r="BI440" i="18"/>
  <c r="BK440" i="18"/>
  <c r="BL440" i="18" s="1"/>
  <c r="BM440" i="18"/>
  <c r="BN440" i="18"/>
  <c r="BC441" i="18"/>
  <c r="BD441" i="18"/>
  <c r="BF441" i="18"/>
  <c r="BG441" i="18" s="1"/>
  <c r="BH441" i="18"/>
  <c r="BI441" i="18"/>
  <c r="BK441" i="18"/>
  <c r="BL441" i="18" s="1"/>
  <c r="BM441" i="18"/>
  <c r="BN441" i="18"/>
  <c r="BC442" i="18"/>
  <c r="BD442" i="18"/>
  <c r="BF442" i="18"/>
  <c r="BG442" i="18" s="1"/>
  <c r="BH442" i="18"/>
  <c r="BI442" i="18"/>
  <c r="BK442" i="18"/>
  <c r="BL442" i="18" s="1"/>
  <c r="BM442" i="18"/>
  <c r="BN442" i="18"/>
  <c r="BC443" i="18"/>
  <c r="BD443" i="18"/>
  <c r="BF443" i="18"/>
  <c r="BG443" i="18" s="1"/>
  <c r="BH443" i="18"/>
  <c r="BI443" i="18"/>
  <c r="BK443" i="18"/>
  <c r="BL443" i="18" s="1"/>
  <c r="BM443" i="18"/>
  <c r="BN443" i="18"/>
  <c r="BC444" i="18"/>
  <c r="BD444" i="18"/>
  <c r="BF444" i="18"/>
  <c r="BG444" i="18" s="1"/>
  <c r="BH444" i="18"/>
  <c r="BI444" i="18"/>
  <c r="BK444" i="18"/>
  <c r="BL444" i="18" s="1"/>
  <c r="BM444" i="18"/>
  <c r="BN444" i="18"/>
  <c r="BC445" i="18"/>
  <c r="BD445" i="18"/>
  <c r="BF445" i="18"/>
  <c r="BG445" i="18" s="1"/>
  <c r="BH445" i="18"/>
  <c r="BI445" i="18"/>
  <c r="BK445" i="18"/>
  <c r="BL445" i="18" s="1"/>
  <c r="BM445" i="18"/>
  <c r="BN445" i="18"/>
  <c r="BC446" i="18"/>
  <c r="BD446" i="18"/>
  <c r="BF446" i="18"/>
  <c r="BG446" i="18" s="1"/>
  <c r="BH446" i="18"/>
  <c r="BI446" i="18"/>
  <c r="BK446" i="18"/>
  <c r="BL446" i="18" s="1"/>
  <c r="BM446" i="18"/>
  <c r="BN446" i="18"/>
  <c r="BC447" i="18"/>
  <c r="BD447" i="18"/>
  <c r="BF447" i="18"/>
  <c r="BG447" i="18" s="1"/>
  <c r="BH447" i="18"/>
  <c r="BI447" i="18"/>
  <c r="BK447" i="18"/>
  <c r="BL447" i="18" s="1"/>
  <c r="BM447" i="18"/>
  <c r="BN447" i="18"/>
  <c r="BC448" i="18"/>
  <c r="BD448" i="18"/>
  <c r="BF448" i="18"/>
  <c r="BG448" i="18" s="1"/>
  <c r="BH448" i="18"/>
  <c r="BI448" i="18"/>
  <c r="BK448" i="18"/>
  <c r="BL448" i="18" s="1"/>
  <c r="BM448" i="18"/>
  <c r="BN448" i="18"/>
  <c r="BC449" i="18"/>
  <c r="BD449" i="18"/>
  <c r="BF449" i="18"/>
  <c r="BG449" i="18" s="1"/>
  <c r="BH449" i="18"/>
  <c r="BI449" i="18"/>
  <c r="BK449" i="18"/>
  <c r="BL449" i="18" s="1"/>
  <c r="BM449" i="18"/>
  <c r="BN449" i="18"/>
  <c r="BC450" i="18"/>
  <c r="BD450" i="18"/>
  <c r="BF450" i="18"/>
  <c r="BG450" i="18" s="1"/>
  <c r="BH450" i="18"/>
  <c r="BI450" i="18"/>
  <c r="BK450" i="18"/>
  <c r="BL450" i="18" s="1"/>
  <c r="BM450" i="18"/>
  <c r="BN450" i="18"/>
  <c r="BC451" i="18"/>
  <c r="BD451" i="18"/>
  <c r="BF451" i="18"/>
  <c r="BG451" i="18" s="1"/>
  <c r="BH451" i="18"/>
  <c r="BI451" i="18"/>
  <c r="BK451" i="18"/>
  <c r="BL451" i="18" s="1"/>
  <c r="BM451" i="18"/>
  <c r="BN451" i="18"/>
  <c r="BC452" i="18"/>
  <c r="BD452" i="18"/>
  <c r="BF452" i="18"/>
  <c r="BG452" i="18" s="1"/>
  <c r="BH452" i="18"/>
  <c r="BI452" i="18"/>
  <c r="BK452" i="18"/>
  <c r="BL452" i="18" s="1"/>
  <c r="BM452" i="18"/>
  <c r="BN452" i="18"/>
  <c r="BC453" i="18"/>
  <c r="BD453" i="18"/>
  <c r="BF453" i="18"/>
  <c r="BG453" i="18" s="1"/>
  <c r="BH453" i="18"/>
  <c r="BI453" i="18"/>
  <c r="BK453" i="18"/>
  <c r="BL453" i="18" s="1"/>
  <c r="BM453" i="18"/>
  <c r="BN453" i="18"/>
  <c r="BC454" i="18"/>
  <c r="BD454" i="18"/>
  <c r="BF454" i="18"/>
  <c r="BG454" i="18" s="1"/>
  <c r="BH454" i="18"/>
  <c r="BI454" i="18"/>
  <c r="BK454" i="18"/>
  <c r="BL454" i="18" s="1"/>
  <c r="BM454" i="18"/>
  <c r="BN454" i="18"/>
  <c r="BC455" i="18"/>
  <c r="BD455" i="18"/>
  <c r="BF455" i="18"/>
  <c r="BG455" i="18" s="1"/>
  <c r="BH455" i="18"/>
  <c r="BI455" i="18"/>
  <c r="BK455" i="18"/>
  <c r="BL455" i="18" s="1"/>
  <c r="BM455" i="18"/>
  <c r="BN455" i="18"/>
  <c r="BC456" i="18"/>
  <c r="BD456" i="18"/>
  <c r="BF456" i="18"/>
  <c r="BG456" i="18" s="1"/>
  <c r="BH456" i="18"/>
  <c r="BI456" i="18"/>
  <c r="BK456" i="18"/>
  <c r="BL456" i="18" s="1"/>
  <c r="BM456" i="18"/>
  <c r="BN456" i="18"/>
  <c r="BC457" i="18"/>
  <c r="BD457" i="18"/>
  <c r="BF457" i="18"/>
  <c r="BG457" i="18" s="1"/>
  <c r="BH457" i="18"/>
  <c r="BI457" i="18"/>
  <c r="BK457" i="18"/>
  <c r="BL457" i="18" s="1"/>
  <c r="BM457" i="18"/>
  <c r="BN457" i="18"/>
  <c r="BC458" i="18"/>
  <c r="BD458" i="18"/>
  <c r="BF458" i="18"/>
  <c r="BG458" i="18" s="1"/>
  <c r="BH458" i="18"/>
  <c r="BI458" i="18"/>
  <c r="BK458" i="18"/>
  <c r="BL458" i="18" s="1"/>
  <c r="BM458" i="18"/>
  <c r="BN458" i="18"/>
  <c r="BC459" i="18"/>
  <c r="BD459" i="18"/>
  <c r="BF459" i="18"/>
  <c r="BG459" i="18" s="1"/>
  <c r="BH459" i="18"/>
  <c r="BI459" i="18"/>
  <c r="BK459" i="18"/>
  <c r="BL459" i="18" s="1"/>
  <c r="BM459" i="18"/>
  <c r="BN459" i="18"/>
  <c r="BC460" i="18"/>
  <c r="BD460" i="18"/>
  <c r="BF460" i="18"/>
  <c r="BG460" i="18" s="1"/>
  <c r="BH460" i="18"/>
  <c r="BI460" i="18"/>
  <c r="BK460" i="18"/>
  <c r="BL460" i="18" s="1"/>
  <c r="BM460" i="18"/>
  <c r="BN460" i="18"/>
  <c r="BC461" i="18"/>
  <c r="BD461" i="18"/>
  <c r="BF461" i="18"/>
  <c r="BG461" i="18" s="1"/>
  <c r="BH461" i="18"/>
  <c r="BI461" i="18"/>
  <c r="BK461" i="18"/>
  <c r="BL461" i="18" s="1"/>
  <c r="BM461" i="18"/>
  <c r="BN461" i="18"/>
  <c r="BC462" i="18"/>
  <c r="BD462" i="18"/>
  <c r="BF462" i="18"/>
  <c r="BG462" i="18" s="1"/>
  <c r="BH462" i="18"/>
  <c r="BI462" i="18"/>
  <c r="BK462" i="18"/>
  <c r="BL462" i="18" s="1"/>
  <c r="BM462" i="18"/>
  <c r="BN462" i="18"/>
  <c r="BC463" i="18"/>
  <c r="BD463" i="18"/>
  <c r="BF463" i="18"/>
  <c r="BG463" i="18" s="1"/>
  <c r="BH463" i="18"/>
  <c r="BI463" i="18"/>
  <c r="BK463" i="18"/>
  <c r="BL463" i="18" s="1"/>
  <c r="BM463" i="18"/>
  <c r="BN463" i="18"/>
  <c r="BC464" i="18"/>
  <c r="BD464" i="18"/>
  <c r="BF464" i="18"/>
  <c r="BG464" i="18" s="1"/>
  <c r="BH464" i="18"/>
  <c r="BI464" i="18"/>
  <c r="BK464" i="18"/>
  <c r="BL464" i="18" s="1"/>
  <c r="BM464" i="18"/>
  <c r="BN464" i="18"/>
  <c r="BC465" i="18"/>
  <c r="BD465" i="18"/>
  <c r="BF465" i="18"/>
  <c r="BG465" i="18" s="1"/>
  <c r="BH465" i="18"/>
  <c r="BI465" i="18"/>
  <c r="BK465" i="18"/>
  <c r="BL465" i="18" s="1"/>
  <c r="BM465" i="18"/>
  <c r="BN465" i="18"/>
  <c r="BC466" i="18"/>
  <c r="BD466" i="18"/>
  <c r="BF466" i="18"/>
  <c r="BG466" i="18" s="1"/>
  <c r="BH466" i="18"/>
  <c r="BI466" i="18"/>
  <c r="BK466" i="18"/>
  <c r="BL466" i="18" s="1"/>
  <c r="BM466" i="18"/>
  <c r="BN466" i="18"/>
  <c r="BC467" i="18"/>
  <c r="BD467" i="18"/>
  <c r="BF467" i="18"/>
  <c r="BG467" i="18" s="1"/>
  <c r="BH467" i="18"/>
  <c r="BI467" i="18"/>
  <c r="BK467" i="18"/>
  <c r="BL467" i="18" s="1"/>
  <c r="BM467" i="18"/>
  <c r="BN467" i="18"/>
  <c r="BC468" i="18"/>
  <c r="BD468" i="18"/>
  <c r="BF468" i="18"/>
  <c r="BG468" i="18" s="1"/>
  <c r="BH468" i="18"/>
  <c r="BI468" i="18"/>
  <c r="BK468" i="18"/>
  <c r="BL468" i="18" s="1"/>
  <c r="BM468" i="18"/>
  <c r="BN468" i="18"/>
  <c r="BC469" i="18"/>
  <c r="BD469" i="18"/>
  <c r="BF469" i="18"/>
  <c r="BG469" i="18" s="1"/>
  <c r="BH469" i="18"/>
  <c r="BI469" i="18"/>
  <c r="BK469" i="18"/>
  <c r="BL469" i="18" s="1"/>
  <c r="BM469" i="18"/>
  <c r="BN469" i="18"/>
  <c r="BC470" i="18"/>
  <c r="BD470" i="18"/>
  <c r="BF470" i="18"/>
  <c r="BG470" i="18" s="1"/>
  <c r="BH470" i="18"/>
  <c r="BI470" i="18"/>
  <c r="BK470" i="18"/>
  <c r="BL470" i="18" s="1"/>
  <c r="BM470" i="18"/>
  <c r="BN470" i="18"/>
  <c r="BC471" i="18"/>
  <c r="BD471" i="18"/>
  <c r="BF471" i="18"/>
  <c r="BG471" i="18" s="1"/>
  <c r="BH471" i="18"/>
  <c r="BI471" i="18"/>
  <c r="BK471" i="18"/>
  <c r="BL471" i="18" s="1"/>
  <c r="BM471" i="18"/>
  <c r="BN471" i="18"/>
  <c r="BC472" i="18"/>
  <c r="BD472" i="18"/>
  <c r="BF472" i="18"/>
  <c r="BG472" i="18" s="1"/>
  <c r="BH472" i="18"/>
  <c r="BI472" i="18"/>
  <c r="BK472" i="18"/>
  <c r="BL472" i="18" s="1"/>
  <c r="BM472" i="18"/>
  <c r="BN472" i="18"/>
  <c r="BC473" i="18"/>
  <c r="BD473" i="18"/>
  <c r="BF473" i="18"/>
  <c r="BG473" i="18" s="1"/>
  <c r="BH473" i="18"/>
  <c r="BI473" i="18"/>
  <c r="BK473" i="18"/>
  <c r="BL473" i="18" s="1"/>
  <c r="BM473" i="18"/>
  <c r="BN473" i="18"/>
  <c r="BC474" i="18"/>
  <c r="BD474" i="18"/>
  <c r="BF474" i="18"/>
  <c r="BG474" i="18" s="1"/>
  <c r="BH474" i="18"/>
  <c r="BI474" i="18"/>
  <c r="BK474" i="18"/>
  <c r="BL474" i="18" s="1"/>
  <c r="BM474" i="18"/>
  <c r="BN474" i="18"/>
  <c r="BC475" i="18"/>
  <c r="BD475" i="18"/>
  <c r="BF475" i="18"/>
  <c r="BG475" i="18" s="1"/>
  <c r="BH475" i="18"/>
  <c r="BI475" i="18"/>
  <c r="BK475" i="18"/>
  <c r="BL475" i="18" s="1"/>
  <c r="BM475" i="18"/>
  <c r="BN475" i="18"/>
  <c r="BC476" i="18"/>
  <c r="BD476" i="18"/>
  <c r="BF476" i="18"/>
  <c r="BG476" i="18" s="1"/>
  <c r="BH476" i="18"/>
  <c r="BI476" i="18"/>
  <c r="BK476" i="18"/>
  <c r="BL476" i="18" s="1"/>
  <c r="BM476" i="18"/>
  <c r="BN476" i="18"/>
  <c r="BC477" i="18"/>
  <c r="BD477" i="18"/>
  <c r="BF477" i="18"/>
  <c r="BG477" i="18" s="1"/>
  <c r="BH477" i="18"/>
  <c r="BI477" i="18"/>
  <c r="BK477" i="18"/>
  <c r="BL477" i="18" s="1"/>
  <c r="BM477" i="18"/>
  <c r="BN477" i="18"/>
  <c r="BC478" i="18"/>
  <c r="BD478" i="18"/>
  <c r="BF478" i="18"/>
  <c r="BG478" i="18" s="1"/>
  <c r="BH478" i="18"/>
  <c r="BI478" i="18"/>
  <c r="BK478" i="18"/>
  <c r="BL478" i="18" s="1"/>
  <c r="BM478" i="18"/>
  <c r="BN478" i="18"/>
  <c r="BC479" i="18"/>
  <c r="BD479" i="18"/>
  <c r="BF479" i="18"/>
  <c r="BG479" i="18" s="1"/>
  <c r="BH479" i="18"/>
  <c r="BI479" i="18"/>
  <c r="BK479" i="18"/>
  <c r="BL479" i="18" s="1"/>
  <c r="BM479" i="18"/>
  <c r="BN479" i="18"/>
  <c r="BC480" i="18"/>
  <c r="BD480" i="18"/>
  <c r="BF480" i="18"/>
  <c r="BG480" i="18" s="1"/>
  <c r="BH480" i="18"/>
  <c r="BI480" i="18"/>
  <c r="BK480" i="18"/>
  <c r="BL480" i="18" s="1"/>
  <c r="BM480" i="18"/>
  <c r="BN480" i="18"/>
  <c r="BC481" i="18"/>
  <c r="BD481" i="18"/>
  <c r="BF481" i="18"/>
  <c r="BG481" i="18" s="1"/>
  <c r="BH481" i="18"/>
  <c r="BI481" i="18"/>
  <c r="BK481" i="18"/>
  <c r="BL481" i="18" s="1"/>
  <c r="BM481" i="18"/>
  <c r="BN481" i="18"/>
  <c r="BC482" i="18"/>
  <c r="BD482" i="18"/>
  <c r="BF482" i="18"/>
  <c r="BG482" i="18" s="1"/>
  <c r="BH482" i="18"/>
  <c r="BI482" i="18"/>
  <c r="BK482" i="18"/>
  <c r="BL482" i="18" s="1"/>
  <c r="BM482" i="18"/>
  <c r="BN482" i="18"/>
  <c r="BC483" i="18"/>
  <c r="BD483" i="18"/>
  <c r="BF483" i="18"/>
  <c r="BG483" i="18" s="1"/>
  <c r="BH483" i="18"/>
  <c r="BI483" i="18"/>
  <c r="BK483" i="18"/>
  <c r="BL483" i="18" s="1"/>
  <c r="BM483" i="18"/>
  <c r="BN483" i="18"/>
  <c r="BC484" i="18"/>
  <c r="BD484" i="18"/>
  <c r="BF484" i="18"/>
  <c r="BG484" i="18" s="1"/>
  <c r="BH484" i="18"/>
  <c r="BI484" i="18"/>
  <c r="BK484" i="18"/>
  <c r="BL484" i="18" s="1"/>
  <c r="BM484" i="18"/>
  <c r="BN484" i="18"/>
  <c r="BC485" i="18"/>
  <c r="BD485" i="18"/>
  <c r="BF485" i="18"/>
  <c r="BG485" i="18" s="1"/>
  <c r="BH485" i="18"/>
  <c r="BI485" i="18"/>
  <c r="BK485" i="18"/>
  <c r="BL485" i="18" s="1"/>
  <c r="BM485" i="18"/>
  <c r="BN485" i="18"/>
  <c r="BC486" i="18"/>
  <c r="BD486" i="18"/>
  <c r="BF486" i="18"/>
  <c r="BG486" i="18" s="1"/>
  <c r="BH486" i="18"/>
  <c r="BI486" i="18"/>
  <c r="BK486" i="18"/>
  <c r="BL486" i="18" s="1"/>
  <c r="BM486" i="18"/>
  <c r="BN486" i="18"/>
  <c r="BC487" i="18"/>
  <c r="BD487" i="18"/>
  <c r="BF487" i="18"/>
  <c r="BG487" i="18" s="1"/>
  <c r="BH487" i="18"/>
  <c r="BI487" i="18"/>
  <c r="BK487" i="18"/>
  <c r="BL487" i="18" s="1"/>
  <c r="BM487" i="18"/>
  <c r="BN487" i="18"/>
  <c r="BC488" i="18"/>
  <c r="BD488" i="18"/>
  <c r="BF488" i="18"/>
  <c r="BG488" i="18" s="1"/>
  <c r="BH488" i="18"/>
  <c r="BI488" i="18"/>
  <c r="BK488" i="18"/>
  <c r="BL488" i="18" s="1"/>
  <c r="BM488" i="18"/>
  <c r="BN488" i="18"/>
  <c r="BC489" i="18"/>
  <c r="BD489" i="18"/>
  <c r="BF489" i="18"/>
  <c r="BG489" i="18" s="1"/>
  <c r="BH489" i="18"/>
  <c r="BI489" i="18"/>
  <c r="BK489" i="18"/>
  <c r="BL489" i="18" s="1"/>
  <c r="BM489" i="18"/>
  <c r="BN489" i="18"/>
  <c r="BC490" i="18"/>
  <c r="BD490" i="18"/>
  <c r="BF490" i="18"/>
  <c r="BG490" i="18" s="1"/>
  <c r="BH490" i="18"/>
  <c r="BI490" i="18"/>
  <c r="BK490" i="18"/>
  <c r="BL490" i="18" s="1"/>
  <c r="BM490" i="18"/>
  <c r="BN490" i="18"/>
  <c r="BC491" i="18"/>
  <c r="BD491" i="18"/>
  <c r="BF491" i="18"/>
  <c r="BG491" i="18" s="1"/>
  <c r="BH491" i="18"/>
  <c r="BI491" i="18"/>
  <c r="BK491" i="18"/>
  <c r="BL491" i="18" s="1"/>
  <c r="BM491" i="18"/>
  <c r="BN491" i="18"/>
  <c r="BC492" i="18"/>
  <c r="BD492" i="18"/>
  <c r="BF492" i="18"/>
  <c r="BG492" i="18" s="1"/>
  <c r="BH492" i="18"/>
  <c r="BI492" i="18"/>
  <c r="BK492" i="18"/>
  <c r="BL492" i="18" s="1"/>
  <c r="BM492" i="18"/>
  <c r="BN492" i="18"/>
  <c r="BC493" i="18"/>
  <c r="BD493" i="18"/>
  <c r="BF493" i="18"/>
  <c r="BG493" i="18" s="1"/>
  <c r="BH493" i="18"/>
  <c r="BI493" i="18"/>
  <c r="BK493" i="18"/>
  <c r="BL493" i="18" s="1"/>
  <c r="BM493" i="18"/>
  <c r="BN493" i="18"/>
  <c r="BC494" i="18"/>
  <c r="BD494" i="18"/>
  <c r="BF494" i="18"/>
  <c r="BG494" i="18" s="1"/>
  <c r="BH494" i="18"/>
  <c r="BI494" i="18"/>
  <c r="BK494" i="18"/>
  <c r="BL494" i="18" s="1"/>
  <c r="BM494" i="18"/>
  <c r="BN494" i="18"/>
  <c r="BC495" i="18"/>
  <c r="BD495" i="18"/>
  <c r="BF495" i="18"/>
  <c r="BG495" i="18" s="1"/>
  <c r="BH495" i="18"/>
  <c r="BI495" i="18"/>
  <c r="BK495" i="18"/>
  <c r="BL495" i="18" s="1"/>
  <c r="BM495" i="18"/>
  <c r="BN495" i="18"/>
  <c r="BC496" i="18"/>
  <c r="BD496" i="18"/>
  <c r="BF496" i="18"/>
  <c r="BG496" i="18" s="1"/>
  <c r="BH496" i="18"/>
  <c r="BI496" i="18"/>
  <c r="BK496" i="18"/>
  <c r="BL496" i="18" s="1"/>
  <c r="BM496" i="18"/>
  <c r="BN496" i="18"/>
  <c r="BC497" i="18"/>
  <c r="BD497" i="18"/>
  <c r="BF497" i="18"/>
  <c r="BG497" i="18" s="1"/>
  <c r="BH497" i="18"/>
  <c r="BI497" i="18"/>
  <c r="BK497" i="18"/>
  <c r="BL497" i="18" s="1"/>
  <c r="BM497" i="18"/>
  <c r="BN497" i="18"/>
  <c r="BC498" i="18"/>
  <c r="BD498" i="18"/>
  <c r="BF498" i="18"/>
  <c r="BG498" i="18" s="1"/>
  <c r="BH498" i="18"/>
  <c r="BI498" i="18"/>
  <c r="BK498" i="18"/>
  <c r="BL498" i="18" s="1"/>
  <c r="BM498" i="18"/>
  <c r="BN498" i="18"/>
  <c r="BC499" i="18"/>
  <c r="BD499" i="18"/>
  <c r="BF499" i="18"/>
  <c r="BG499" i="18" s="1"/>
  <c r="BH499" i="18"/>
  <c r="BI499" i="18"/>
  <c r="BK499" i="18"/>
  <c r="BL499" i="18" s="1"/>
  <c r="BM499" i="18"/>
  <c r="BN499" i="18"/>
  <c r="BC500" i="18"/>
  <c r="BD500" i="18"/>
  <c r="BF500" i="18"/>
  <c r="BG500" i="18" s="1"/>
  <c r="BH500" i="18"/>
  <c r="BI500" i="18"/>
  <c r="BK500" i="18"/>
  <c r="BL500" i="18" s="1"/>
  <c r="BM500" i="18"/>
  <c r="BN500" i="18"/>
  <c r="BC501" i="18"/>
  <c r="BD501" i="18"/>
  <c r="BF501" i="18"/>
  <c r="BG501" i="18" s="1"/>
  <c r="BH501" i="18"/>
  <c r="BI501" i="18"/>
  <c r="BK501" i="18"/>
  <c r="BL501" i="18" s="1"/>
  <c r="BM501" i="18"/>
  <c r="BN501" i="18"/>
  <c r="BC502" i="18"/>
  <c r="BD502" i="18"/>
  <c r="BF502" i="18"/>
  <c r="BG502" i="18" s="1"/>
  <c r="BH502" i="18"/>
  <c r="BI502" i="18"/>
  <c r="BK502" i="18"/>
  <c r="BL502" i="18" s="1"/>
  <c r="BM502" i="18"/>
  <c r="BN502" i="18"/>
  <c r="BC503" i="18"/>
  <c r="BD503" i="18"/>
  <c r="BF503" i="18"/>
  <c r="BG503" i="18" s="1"/>
  <c r="BH503" i="18"/>
  <c r="BI503" i="18"/>
  <c r="BK503" i="18"/>
  <c r="BL503" i="18" s="1"/>
  <c r="BM503" i="18"/>
  <c r="BN503" i="18"/>
  <c r="BC504" i="18"/>
  <c r="BD504" i="18"/>
  <c r="BF504" i="18"/>
  <c r="BG504" i="18" s="1"/>
  <c r="BH504" i="18"/>
  <c r="BI504" i="18"/>
  <c r="BK504" i="18"/>
  <c r="BL504" i="18" s="1"/>
  <c r="BM504" i="18"/>
  <c r="BN504" i="18"/>
  <c r="BC505" i="18"/>
  <c r="BD505" i="18"/>
  <c r="BF505" i="18"/>
  <c r="BG505" i="18" s="1"/>
  <c r="BH505" i="18"/>
  <c r="BI505" i="18"/>
  <c r="BK505" i="18"/>
  <c r="BL505" i="18" s="1"/>
  <c r="BM505" i="18"/>
  <c r="BN505" i="18"/>
  <c r="BC506" i="18"/>
  <c r="BD506" i="18"/>
  <c r="BF506" i="18"/>
  <c r="BG506" i="18" s="1"/>
  <c r="BH506" i="18"/>
  <c r="BI506" i="18"/>
  <c r="BK506" i="18"/>
  <c r="BL506" i="18" s="1"/>
  <c r="BM506" i="18"/>
  <c r="BN506" i="18"/>
  <c r="BC507" i="18"/>
  <c r="BD507" i="18"/>
  <c r="BF507" i="18"/>
  <c r="BG507" i="18" s="1"/>
  <c r="BH507" i="18"/>
  <c r="BI507" i="18"/>
  <c r="BK507" i="18"/>
  <c r="BL507" i="18" s="1"/>
  <c r="BM507" i="18"/>
  <c r="BN507" i="18"/>
  <c r="BC508" i="18"/>
  <c r="BD508" i="18"/>
  <c r="BF508" i="18"/>
  <c r="BG508" i="18" s="1"/>
  <c r="BH508" i="18"/>
  <c r="BI508" i="18"/>
  <c r="BK508" i="18"/>
  <c r="BL508" i="18" s="1"/>
  <c r="BM508" i="18"/>
  <c r="BN508" i="18"/>
  <c r="BC509" i="18"/>
  <c r="BD509" i="18"/>
  <c r="BF509" i="18"/>
  <c r="BG509" i="18" s="1"/>
  <c r="BH509" i="18"/>
  <c r="BI509" i="18"/>
  <c r="BK509" i="18"/>
  <c r="BL509" i="18" s="1"/>
  <c r="BM509" i="18"/>
  <c r="BN509" i="18"/>
  <c r="BC510" i="18"/>
  <c r="BD510" i="18"/>
  <c r="BF510" i="18"/>
  <c r="BG510" i="18" s="1"/>
  <c r="BH510" i="18"/>
  <c r="BI510" i="18"/>
  <c r="BK510" i="18"/>
  <c r="BL510" i="18" s="1"/>
  <c r="BM510" i="18"/>
  <c r="BN510" i="18"/>
  <c r="BC511" i="18"/>
  <c r="BD511" i="18"/>
  <c r="BF511" i="18"/>
  <c r="BG511" i="18" s="1"/>
  <c r="BH511" i="18"/>
  <c r="BI511" i="18"/>
  <c r="BK511" i="18"/>
  <c r="BL511" i="18" s="1"/>
  <c r="BM511" i="18"/>
  <c r="BN511" i="18"/>
  <c r="BC512" i="18"/>
  <c r="BD512" i="18"/>
  <c r="BF512" i="18"/>
  <c r="BG512" i="18" s="1"/>
  <c r="BH512" i="18"/>
  <c r="BI512" i="18"/>
  <c r="BK512" i="18"/>
  <c r="BL512" i="18" s="1"/>
  <c r="BM512" i="18"/>
  <c r="BN512" i="18"/>
  <c r="BC513" i="18"/>
  <c r="BD513" i="18"/>
  <c r="BF513" i="18"/>
  <c r="BG513" i="18" s="1"/>
  <c r="BH513" i="18"/>
  <c r="BI513" i="18"/>
  <c r="BK513" i="18"/>
  <c r="BL513" i="18" s="1"/>
  <c r="BM513" i="18"/>
  <c r="BN513" i="18"/>
  <c r="BC514" i="18"/>
  <c r="BD514" i="18"/>
  <c r="BF514" i="18"/>
  <c r="BG514" i="18" s="1"/>
  <c r="BH514" i="18"/>
  <c r="BI514" i="18"/>
  <c r="BK514" i="18"/>
  <c r="BL514" i="18" s="1"/>
  <c r="BM514" i="18"/>
  <c r="BN514" i="18"/>
  <c r="BC515" i="18"/>
  <c r="BD515" i="18"/>
  <c r="BF515" i="18"/>
  <c r="BG515" i="18" s="1"/>
  <c r="BH515" i="18"/>
  <c r="BI515" i="18"/>
  <c r="BK515" i="18"/>
  <c r="BL515" i="18" s="1"/>
  <c r="BM515" i="18"/>
  <c r="BN515" i="18"/>
  <c r="BC516" i="18"/>
  <c r="BD516" i="18"/>
  <c r="BF516" i="18"/>
  <c r="BG516" i="18" s="1"/>
  <c r="BH516" i="18"/>
  <c r="BI516" i="18"/>
  <c r="BK516" i="18"/>
  <c r="BL516" i="18" s="1"/>
  <c r="BM516" i="18"/>
  <c r="BN516" i="18"/>
  <c r="BC517" i="18"/>
  <c r="BD517" i="18"/>
  <c r="BF517" i="18"/>
  <c r="BG517" i="18" s="1"/>
  <c r="BH517" i="18"/>
  <c r="BI517" i="18"/>
  <c r="BK517" i="18"/>
  <c r="BL517" i="18" s="1"/>
  <c r="BM517" i="18"/>
  <c r="BN517" i="18"/>
  <c r="BC518" i="18"/>
  <c r="BD518" i="18"/>
  <c r="BF518" i="18"/>
  <c r="BG518" i="18" s="1"/>
  <c r="BH518" i="18"/>
  <c r="BI518" i="18"/>
  <c r="BK518" i="18"/>
  <c r="BL518" i="18" s="1"/>
  <c r="BM518" i="18"/>
  <c r="BN518" i="18"/>
  <c r="BC519" i="18"/>
  <c r="BD519" i="18"/>
  <c r="BF519" i="18"/>
  <c r="BG519" i="18" s="1"/>
  <c r="BH519" i="18"/>
  <c r="BI519" i="18"/>
  <c r="BK519" i="18"/>
  <c r="BL519" i="18" s="1"/>
  <c r="BM519" i="18"/>
  <c r="BN519" i="18"/>
  <c r="BC520" i="18"/>
  <c r="BD520" i="18"/>
  <c r="BF520" i="18"/>
  <c r="BG520" i="18" s="1"/>
  <c r="BH520" i="18"/>
  <c r="BI520" i="18"/>
  <c r="BK520" i="18"/>
  <c r="BL520" i="18" s="1"/>
  <c r="BM520" i="18"/>
  <c r="BN520" i="18"/>
  <c r="BC521" i="18"/>
  <c r="BD521" i="18"/>
  <c r="BF521" i="18"/>
  <c r="BG521" i="18" s="1"/>
  <c r="BH521" i="18"/>
  <c r="BI521" i="18"/>
  <c r="BK521" i="18"/>
  <c r="BL521" i="18" s="1"/>
  <c r="BM521" i="18"/>
  <c r="BN521" i="18"/>
  <c r="BC522" i="18"/>
  <c r="BD522" i="18"/>
  <c r="BF522" i="18"/>
  <c r="BG522" i="18" s="1"/>
  <c r="BH522" i="18"/>
  <c r="BI522" i="18"/>
  <c r="BK522" i="18"/>
  <c r="BL522" i="18" s="1"/>
  <c r="BM522" i="18"/>
  <c r="BN522" i="18"/>
  <c r="BC523" i="18"/>
  <c r="BD523" i="18"/>
  <c r="BF523" i="18"/>
  <c r="BG523" i="18" s="1"/>
  <c r="BH523" i="18"/>
  <c r="BI523" i="18"/>
  <c r="BK523" i="18"/>
  <c r="BL523" i="18" s="1"/>
  <c r="BM523" i="18"/>
  <c r="BN523" i="18"/>
  <c r="BC524" i="18"/>
  <c r="BD524" i="18"/>
  <c r="BF524" i="18"/>
  <c r="BG524" i="18" s="1"/>
  <c r="BH524" i="18"/>
  <c r="BI524" i="18"/>
  <c r="BK524" i="18"/>
  <c r="BL524" i="18" s="1"/>
  <c r="BM524" i="18"/>
  <c r="BN524" i="18"/>
  <c r="BC525" i="18"/>
  <c r="BD525" i="18"/>
  <c r="BF525" i="18"/>
  <c r="BG525" i="18" s="1"/>
  <c r="BH525" i="18"/>
  <c r="BI525" i="18"/>
  <c r="BK525" i="18"/>
  <c r="BL525" i="18" s="1"/>
  <c r="BM525" i="18"/>
  <c r="BN525" i="18"/>
  <c r="BC526" i="18"/>
  <c r="BD526" i="18"/>
  <c r="BF526" i="18"/>
  <c r="BG526" i="18" s="1"/>
  <c r="BH526" i="18"/>
  <c r="BI526" i="18"/>
  <c r="BK526" i="18"/>
  <c r="BL526" i="18" s="1"/>
  <c r="BM526" i="18"/>
  <c r="BN526" i="18"/>
  <c r="BC527" i="18"/>
  <c r="BD527" i="18"/>
  <c r="BF527" i="18"/>
  <c r="BG527" i="18" s="1"/>
  <c r="BH527" i="18"/>
  <c r="BI527" i="18"/>
  <c r="BK527" i="18"/>
  <c r="BL527" i="18" s="1"/>
  <c r="BM527" i="18"/>
  <c r="BN527" i="18"/>
  <c r="BC528" i="18"/>
  <c r="BD528" i="18"/>
  <c r="BF528" i="18"/>
  <c r="BG528" i="18" s="1"/>
  <c r="BH528" i="18"/>
  <c r="BI528" i="18"/>
  <c r="BK528" i="18"/>
  <c r="BL528" i="18" s="1"/>
  <c r="BM528" i="18"/>
  <c r="BN528" i="18"/>
  <c r="BC529" i="18"/>
  <c r="BD529" i="18"/>
  <c r="BF529" i="18"/>
  <c r="BG529" i="18" s="1"/>
  <c r="BH529" i="18"/>
  <c r="BI529" i="18"/>
  <c r="BK529" i="18"/>
  <c r="BL529" i="18" s="1"/>
  <c r="BM529" i="18"/>
  <c r="BN529" i="18"/>
  <c r="BC530" i="18"/>
  <c r="BD530" i="18"/>
  <c r="BF530" i="18"/>
  <c r="BG530" i="18" s="1"/>
  <c r="BH530" i="18"/>
  <c r="BI530" i="18"/>
  <c r="BK530" i="18"/>
  <c r="BL530" i="18" s="1"/>
  <c r="BM530" i="18"/>
  <c r="BN530" i="18"/>
  <c r="BC531" i="18"/>
  <c r="BD531" i="18"/>
  <c r="BF531" i="18"/>
  <c r="BG531" i="18" s="1"/>
  <c r="BH531" i="18"/>
  <c r="BI531" i="18"/>
  <c r="BK531" i="18"/>
  <c r="BL531" i="18" s="1"/>
  <c r="BM531" i="18"/>
  <c r="BN531" i="18"/>
  <c r="BC532" i="18"/>
  <c r="BD532" i="18"/>
  <c r="BF532" i="18"/>
  <c r="BG532" i="18" s="1"/>
  <c r="BH532" i="18"/>
  <c r="BI532" i="18"/>
  <c r="BK532" i="18"/>
  <c r="BL532" i="18" s="1"/>
  <c r="BM532" i="18"/>
  <c r="BN532" i="18"/>
  <c r="BC533" i="18"/>
  <c r="BD533" i="18"/>
  <c r="BF533" i="18"/>
  <c r="BG533" i="18" s="1"/>
  <c r="BH533" i="18"/>
  <c r="BI533" i="18"/>
  <c r="BK533" i="18"/>
  <c r="BL533" i="18" s="1"/>
  <c r="BM533" i="18"/>
  <c r="BN533" i="18"/>
  <c r="BC534" i="18"/>
  <c r="BD534" i="18"/>
  <c r="BF534" i="18"/>
  <c r="BG534" i="18" s="1"/>
  <c r="BH534" i="18"/>
  <c r="BI534" i="18"/>
  <c r="BK534" i="18"/>
  <c r="BL534" i="18" s="1"/>
  <c r="BM534" i="18"/>
  <c r="BN534" i="18"/>
  <c r="BC535" i="18"/>
  <c r="BD535" i="18"/>
  <c r="BF535" i="18"/>
  <c r="BG535" i="18" s="1"/>
  <c r="BH535" i="18"/>
  <c r="BI535" i="18"/>
  <c r="BK535" i="18"/>
  <c r="BL535" i="18" s="1"/>
  <c r="BM535" i="18"/>
  <c r="BN535" i="18"/>
  <c r="BC536" i="18"/>
  <c r="BD536" i="18"/>
  <c r="BF536" i="18"/>
  <c r="BG536" i="18" s="1"/>
  <c r="BH536" i="18"/>
  <c r="BI536" i="18"/>
  <c r="BK536" i="18"/>
  <c r="BL536" i="18" s="1"/>
  <c r="BM536" i="18"/>
  <c r="BN536" i="18"/>
  <c r="BC537" i="18"/>
  <c r="BD537" i="18"/>
  <c r="BF537" i="18"/>
  <c r="BG537" i="18" s="1"/>
  <c r="BH537" i="18"/>
  <c r="BI537" i="18"/>
  <c r="BK537" i="18"/>
  <c r="BL537" i="18" s="1"/>
  <c r="BM537" i="18"/>
  <c r="BN537" i="18"/>
  <c r="BC538" i="18"/>
  <c r="BD538" i="18"/>
  <c r="BF538" i="18"/>
  <c r="BG538" i="18" s="1"/>
  <c r="BH538" i="18"/>
  <c r="BI538" i="18"/>
  <c r="BK538" i="18"/>
  <c r="BL538" i="18" s="1"/>
  <c r="BM538" i="18"/>
  <c r="BN538" i="18"/>
  <c r="BC539" i="18"/>
  <c r="BD539" i="18"/>
  <c r="BF539" i="18"/>
  <c r="BG539" i="18" s="1"/>
  <c r="BH539" i="18"/>
  <c r="BI539" i="18"/>
  <c r="BK539" i="18"/>
  <c r="BL539" i="18" s="1"/>
  <c r="BM539" i="18"/>
  <c r="BN539" i="18"/>
  <c r="BC540" i="18"/>
  <c r="BD540" i="18"/>
  <c r="BF540" i="18"/>
  <c r="BG540" i="18" s="1"/>
  <c r="BH540" i="18"/>
  <c r="BI540" i="18"/>
  <c r="BK540" i="18"/>
  <c r="BL540" i="18" s="1"/>
  <c r="BM540" i="18"/>
  <c r="BN540" i="18"/>
  <c r="BC541" i="18"/>
  <c r="BD541" i="18"/>
  <c r="BF541" i="18"/>
  <c r="BG541" i="18" s="1"/>
  <c r="BH541" i="18"/>
  <c r="BI541" i="18"/>
  <c r="BK541" i="18"/>
  <c r="BL541" i="18" s="1"/>
  <c r="BM541" i="18"/>
  <c r="BN541" i="18"/>
  <c r="BC542" i="18"/>
  <c r="BD542" i="18"/>
  <c r="BF542" i="18"/>
  <c r="BG542" i="18" s="1"/>
  <c r="BH542" i="18"/>
  <c r="BI542" i="18"/>
  <c r="BK542" i="18"/>
  <c r="BL542" i="18" s="1"/>
  <c r="BM542" i="18"/>
  <c r="BN542" i="18"/>
  <c r="BC543" i="18"/>
  <c r="BD543" i="18"/>
  <c r="BF543" i="18"/>
  <c r="BG543" i="18" s="1"/>
  <c r="BH543" i="18"/>
  <c r="BI543" i="18"/>
  <c r="BK543" i="18"/>
  <c r="BL543" i="18" s="1"/>
  <c r="BM543" i="18"/>
  <c r="BN543" i="18"/>
  <c r="BC544" i="18"/>
  <c r="BD544" i="18"/>
  <c r="BF544" i="18"/>
  <c r="BG544" i="18" s="1"/>
  <c r="BH544" i="18"/>
  <c r="BI544" i="18"/>
  <c r="BK544" i="18"/>
  <c r="BL544" i="18" s="1"/>
  <c r="BM544" i="18"/>
  <c r="BN544" i="18"/>
  <c r="BC545" i="18"/>
  <c r="BD545" i="18"/>
  <c r="BF545" i="18"/>
  <c r="BG545" i="18" s="1"/>
  <c r="BH545" i="18"/>
  <c r="BI545" i="18"/>
  <c r="BK545" i="18"/>
  <c r="BL545" i="18" s="1"/>
  <c r="BM545" i="18"/>
  <c r="BN545" i="18"/>
  <c r="BC546" i="18"/>
  <c r="BD546" i="18"/>
  <c r="BF546" i="18"/>
  <c r="BG546" i="18" s="1"/>
  <c r="BH546" i="18"/>
  <c r="BI546" i="18"/>
  <c r="BK546" i="18"/>
  <c r="BL546" i="18" s="1"/>
  <c r="BM546" i="18"/>
  <c r="BN546" i="18"/>
  <c r="BC547" i="18"/>
  <c r="BD547" i="18"/>
  <c r="BF547" i="18"/>
  <c r="BG547" i="18" s="1"/>
  <c r="BH547" i="18"/>
  <c r="BI547" i="18"/>
  <c r="BK547" i="18"/>
  <c r="BL547" i="18" s="1"/>
  <c r="BM547" i="18"/>
  <c r="BN547" i="18"/>
  <c r="BC548" i="18"/>
  <c r="BD548" i="18"/>
  <c r="BF548" i="18"/>
  <c r="BG548" i="18" s="1"/>
  <c r="BH548" i="18"/>
  <c r="BI548" i="18"/>
  <c r="BK548" i="18"/>
  <c r="BL548" i="18" s="1"/>
  <c r="BM548" i="18"/>
  <c r="BN548" i="18"/>
  <c r="BC549" i="18"/>
  <c r="BD549" i="18"/>
  <c r="BF549" i="18"/>
  <c r="BG549" i="18" s="1"/>
  <c r="BH549" i="18"/>
  <c r="BI549" i="18"/>
  <c r="BK549" i="18"/>
  <c r="BL549" i="18" s="1"/>
  <c r="BM549" i="18"/>
  <c r="BN549" i="18"/>
  <c r="BC550" i="18"/>
  <c r="BD550" i="18"/>
  <c r="BF550" i="18"/>
  <c r="BG550" i="18" s="1"/>
  <c r="BH550" i="18"/>
  <c r="BI550" i="18"/>
  <c r="BK550" i="18"/>
  <c r="BL550" i="18" s="1"/>
  <c r="BM550" i="18"/>
  <c r="BN550" i="18"/>
  <c r="BC551" i="18"/>
  <c r="BD551" i="18"/>
  <c r="BF551" i="18"/>
  <c r="BG551" i="18" s="1"/>
  <c r="BH551" i="18"/>
  <c r="BI551" i="18"/>
  <c r="BK551" i="18"/>
  <c r="BL551" i="18" s="1"/>
  <c r="BM551" i="18"/>
  <c r="BN551" i="18"/>
  <c r="BC552" i="18"/>
  <c r="BD552" i="18"/>
  <c r="BF552" i="18"/>
  <c r="BG552" i="18" s="1"/>
  <c r="BH552" i="18"/>
  <c r="BI552" i="18"/>
  <c r="BK552" i="18"/>
  <c r="BL552" i="18" s="1"/>
  <c r="BM552" i="18"/>
  <c r="BN552" i="18"/>
  <c r="BC553" i="18"/>
  <c r="BD553" i="18"/>
  <c r="BF553" i="18"/>
  <c r="BG553" i="18" s="1"/>
  <c r="BH553" i="18"/>
  <c r="BI553" i="18"/>
  <c r="BK553" i="18"/>
  <c r="BL553" i="18" s="1"/>
  <c r="BM553" i="18"/>
  <c r="BN553" i="18"/>
  <c r="BC554" i="18"/>
  <c r="BD554" i="18"/>
  <c r="BF554" i="18"/>
  <c r="BG554" i="18" s="1"/>
  <c r="BH554" i="18"/>
  <c r="BI554" i="18"/>
  <c r="BK554" i="18"/>
  <c r="BL554" i="18" s="1"/>
  <c r="BM554" i="18"/>
  <c r="BN554" i="18"/>
  <c r="BC555" i="18"/>
  <c r="BD555" i="18"/>
  <c r="BF555" i="18"/>
  <c r="BG555" i="18" s="1"/>
  <c r="BH555" i="18"/>
  <c r="BI555" i="18"/>
  <c r="BK555" i="18"/>
  <c r="BL555" i="18" s="1"/>
  <c r="BM555" i="18"/>
  <c r="BN555" i="18"/>
  <c r="BC556" i="18"/>
  <c r="BD556" i="18"/>
  <c r="BF556" i="18"/>
  <c r="BG556" i="18" s="1"/>
  <c r="BH556" i="18"/>
  <c r="BI556" i="18"/>
  <c r="BK556" i="18"/>
  <c r="BL556" i="18" s="1"/>
  <c r="BM556" i="18"/>
  <c r="BN556" i="18"/>
  <c r="BC557" i="18"/>
  <c r="BD557" i="18"/>
  <c r="BF557" i="18"/>
  <c r="BG557" i="18" s="1"/>
  <c r="BH557" i="18"/>
  <c r="BI557" i="18"/>
  <c r="BK557" i="18"/>
  <c r="BL557" i="18" s="1"/>
  <c r="BM557" i="18"/>
  <c r="BN557" i="18"/>
  <c r="BC558" i="18"/>
  <c r="BD558" i="18"/>
  <c r="BF558" i="18"/>
  <c r="BG558" i="18" s="1"/>
  <c r="BH558" i="18"/>
  <c r="BI558" i="18"/>
  <c r="BK558" i="18"/>
  <c r="BL558" i="18" s="1"/>
  <c r="BM558" i="18"/>
  <c r="BN558" i="18"/>
  <c r="BC559" i="18"/>
  <c r="BD559" i="18"/>
  <c r="BF559" i="18"/>
  <c r="BG559" i="18" s="1"/>
  <c r="BH559" i="18"/>
  <c r="BI559" i="18"/>
  <c r="BK559" i="18"/>
  <c r="BL559" i="18" s="1"/>
  <c r="BM559" i="18"/>
  <c r="BN559" i="18"/>
  <c r="BC560" i="18"/>
  <c r="BD560" i="18"/>
  <c r="BF560" i="18"/>
  <c r="BG560" i="18" s="1"/>
  <c r="BH560" i="18"/>
  <c r="BI560" i="18"/>
  <c r="BK560" i="18"/>
  <c r="BL560" i="18" s="1"/>
  <c r="BM560" i="18"/>
  <c r="BN560" i="18"/>
  <c r="BC561" i="18"/>
  <c r="BD561" i="18"/>
  <c r="BF561" i="18"/>
  <c r="BG561" i="18" s="1"/>
  <c r="BH561" i="18"/>
  <c r="BI561" i="18"/>
  <c r="BK561" i="18"/>
  <c r="BL561" i="18" s="1"/>
  <c r="BM561" i="18"/>
  <c r="BN561" i="18"/>
  <c r="BC562" i="18"/>
  <c r="BD562" i="18"/>
  <c r="BF562" i="18"/>
  <c r="BG562" i="18" s="1"/>
  <c r="BH562" i="18"/>
  <c r="BI562" i="18"/>
  <c r="BK562" i="18"/>
  <c r="BL562" i="18" s="1"/>
  <c r="BM562" i="18"/>
  <c r="BN562" i="18"/>
  <c r="BC563" i="18"/>
  <c r="BD563" i="18"/>
  <c r="BF563" i="18"/>
  <c r="BG563" i="18" s="1"/>
  <c r="BH563" i="18"/>
  <c r="BI563" i="18"/>
  <c r="BK563" i="18"/>
  <c r="BL563" i="18" s="1"/>
  <c r="BM563" i="18"/>
  <c r="BN563" i="18"/>
  <c r="BC564" i="18"/>
  <c r="BD564" i="18"/>
  <c r="BF564" i="18"/>
  <c r="BG564" i="18" s="1"/>
  <c r="BH564" i="18"/>
  <c r="BI564" i="18"/>
  <c r="BK564" i="18"/>
  <c r="BL564" i="18" s="1"/>
  <c r="BM564" i="18"/>
  <c r="BN564" i="18"/>
  <c r="BC565" i="18"/>
  <c r="BD565" i="18"/>
  <c r="BF565" i="18"/>
  <c r="BG565" i="18" s="1"/>
  <c r="BH565" i="18"/>
  <c r="BI565" i="18"/>
  <c r="BK565" i="18"/>
  <c r="BL565" i="18" s="1"/>
  <c r="BM565" i="18"/>
  <c r="BN565" i="18"/>
  <c r="BC566" i="18"/>
  <c r="BD566" i="18"/>
  <c r="BF566" i="18"/>
  <c r="BG566" i="18" s="1"/>
  <c r="BH566" i="18"/>
  <c r="BI566" i="18"/>
  <c r="BK566" i="18"/>
  <c r="BL566" i="18" s="1"/>
  <c r="BM566" i="18"/>
  <c r="BN566" i="18"/>
  <c r="BC567" i="18"/>
  <c r="BD567" i="18"/>
  <c r="BF567" i="18"/>
  <c r="BG567" i="18" s="1"/>
  <c r="BH567" i="18"/>
  <c r="BI567" i="18"/>
  <c r="BK567" i="18"/>
  <c r="BL567" i="18" s="1"/>
  <c r="BM567" i="18"/>
  <c r="BN567" i="18"/>
  <c r="BC568" i="18"/>
  <c r="BD568" i="18"/>
  <c r="BF568" i="18"/>
  <c r="BG568" i="18" s="1"/>
  <c r="BH568" i="18"/>
  <c r="BI568" i="18"/>
  <c r="BK568" i="18"/>
  <c r="BL568" i="18" s="1"/>
  <c r="BM568" i="18"/>
  <c r="BN568" i="18"/>
  <c r="BC569" i="18"/>
  <c r="BD569" i="18"/>
  <c r="BF569" i="18"/>
  <c r="BG569" i="18" s="1"/>
  <c r="BH569" i="18"/>
  <c r="BI569" i="18"/>
  <c r="BK569" i="18"/>
  <c r="BL569" i="18" s="1"/>
  <c r="BM569" i="18"/>
  <c r="BN569" i="18"/>
  <c r="BC570" i="18"/>
  <c r="BD570" i="18"/>
  <c r="BF570" i="18"/>
  <c r="BG570" i="18" s="1"/>
  <c r="BH570" i="18"/>
  <c r="BI570" i="18"/>
  <c r="BK570" i="18"/>
  <c r="BL570" i="18" s="1"/>
  <c r="BM570" i="18"/>
  <c r="BN570" i="18"/>
  <c r="BC571" i="18"/>
  <c r="BD571" i="18"/>
  <c r="BF571" i="18"/>
  <c r="BG571" i="18" s="1"/>
  <c r="BH571" i="18"/>
  <c r="BI571" i="18"/>
  <c r="BK571" i="18"/>
  <c r="BL571" i="18" s="1"/>
  <c r="BM571" i="18"/>
  <c r="BN571" i="18"/>
  <c r="BC572" i="18"/>
  <c r="BD572" i="18"/>
  <c r="BF572" i="18"/>
  <c r="BG572" i="18" s="1"/>
  <c r="BH572" i="18"/>
  <c r="BI572" i="18"/>
  <c r="BK572" i="18"/>
  <c r="BL572" i="18" s="1"/>
  <c r="BM572" i="18"/>
  <c r="BN572" i="18"/>
  <c r="BC573" i="18"/>
  <c r="BD573" i="18"/>
  <c r="BF573" i="18"/>
  <c r="BG573" i="18" s="1"/>
  <c r="BH573" i="18"/>
  <c r="BI573" i="18"/>
  <c r="BK573" i="18"/>
  <c r="BL573" i="18" s="1"/>
  <c r="BM573" i="18"/>
  <c r="BN573" i="18"/>
  <c r="BC574" i="18"/>
  <c r="BD574" i="18"/>
  <c r="BF574" i="18"/>
  <c r="BG574" i="18" s="1"/>
  <c r="BH574" i="18"/>
  <c r="BI574" i="18"/>
  <c r="BK574" i="18"/>
  <c r="BL574" i="18" s="1"/>
  <c r="BM574" i="18"/>
  <c r="BN574" i="18"/>
  <c r="BC575" i="18"/>
  <c r="BD575" i="18"/>
  <c r="BF575" i="18"/>
  <c r="BG575" i="18" s="1"/>
  <c r="BH575" i="18"/>
  <c r="BI575" i="18"/>
  <c r="BK575" i="18"/>
  <c r="BL575" i="18" s="1"/>
  <c r="BM575" i="18"/>
  <c r="BN575" i="18"/>
  <c r="BC576" i="18"/>
  <c r="BD576" i="18"/>
  <c r="BF576" i="18"/>
  <c r="BG576" i="18" s="1"/>
  <c r="BH576" i="18"/>
  <c r="BI576" i="18"/>
  <c r="BK576" i="18"/>
  <c r="BL576" i="18" s="1"/>
  <c r="BM576" i="18"/>
  <c r="BN576" i="18"/>
  <c r="BC577" i="18"/>
  <c r="BD577" i="18"/>
  <c r="BF577" i="18"/>
  <c r="BG577" i="18" s="1"/>
  <c r="BH577" i="18"/>
  <c r="BI577" i="18"/>
  <c r="BK577" i="18"/>
  <c r="BL577" i="18" s="1"/>
  <c r="BM577" i="18"/>
  <c r="BN577" i="18"/>
  <c r="BC578" i="18"/>
  <c r="BD578" i="18"/>
  <c r="BF578" i="18"/>
  <c r="BG578" i="18" s="1"/>
  <c r="BH578" i="18"/>
  <c r="BI578" i="18"/>
  <c r="BK578" i="18"/>
  <c r="BL578" i="18" s="1"/>
  <c r="BM578" i="18"/>
  <c r="BN578" i="18"/>
  <c r="BC579" i="18"/>
  <c r="BD579" i="18"/>
  <c r="BF579" i="18"/>
  <c r="BG579" i="18" s="1"/>
  <c r="BH579" i="18"/>
  <c r="BI579" i="18"/>
  <c r="BK579" i="18"/>
  <c r="BL579" i="18" s="1"/>
  <c r="BM579" i="18"/>
  <c r="BN579" i="18"/>
  <c r="BC580" i="18"/>
  <c r="BD580" i="18"/>
  <c r="BF580" i="18"/>
  <c r="BG580" i="18" s="1"/>
  <c r="BH580" i="18"/>
  <c r="BI580" i="18"/>
  <c r="BK580" i="18"/>
  <c r="BL580" i="18" s="1"/>
  <c r="BM580" i="18"/>
  <c r="BN580" i="18"/>
  <c r="BC581" i="18"/>
  <c r="BD581" i="18"/>
  <c r="BF581" i="18"/>
  <c r="BG581" i="18" s="1"/>
  <c r="BH581" i="18"/>
  <c r="BI581" i="18"/>
  <c r="BK581" i="18"/>
  <c r="BL581" i="18" s="1"/>
  <c r="BM581" i="18"/>
  <c r="BN581" i="18"/>
  <c r="BC582" i="18"/>
  <c r="BD582" i="18"/>
  <c r="BF582" i="18"/>
  <c r="BG582" i="18" s="1"/>
  <c r="BH582" i="18"/>
  <c r="BI582" i="18"/>
  <c r="BK582" i="18"/>
  <c r="BL582" i="18" s="1"/>
  <c r="BM582" i="18"/>
  <c r="BN582" i="18"/>
  <c r="BC583" i="18"/>
  <c r="BD583" i="18"/>
  <c r="BF583" i="18"/>
  <c r="BG583" i="18" s="1"/>
  <c r="BH583" i="18"/>
  <c r="BI583" i="18"/>
  <c r="BK583" i="18"/>
  <c r="BL583" i="18" s="1"/>
  <c r="BM583" i="18"/>
  <c r="BN583" i="18"/>
  <c r="BC584" i="18"/>
  <c r="BD584" i="18"/>
  <c r="BF584" i="18"/>
  <c r="BG584" i="18" s="1"/>
  <c r="BH584" i="18"/>
  <c r="BI584" i="18"/>
  <c r="BK584" i="18"/>
  <c r="BL584" i="18" s="1"/>
  <c r="BM584" i="18"/>
  <c r="BN584" i="18"/>
  <c r="BC585" i="18"/>
  <c r="BD585" i="18"/>
  <c r="BF585" i="18"/>
  <c r="BG585" i="18" s="1"/>
  <c r="BH585" i="18"/>
  <c r="BI585" i="18"/>
  <c r="BK585" i="18"/>
  <c r="BL585" i="18" s="1"/>
  <c r="BM585" i="18"/>
  <c r="BN585" i="18"/>
  <c r="BC586" i="18"/>
  <c r="BD586" i="18"/>
  <c r="BF586" i="18"/>
  <c r="BG586" i="18" s="1"/>
  <c r="BH586" i="18"/>
  <c r="BI586" i="18"/>
  <c r="BK586" i="18"/>
  <c r="BL586" i="18" s="1"/>
  <c r="BM586" i="18"/>
  <c r="BN586" i="18"/>
  <c r="BC587" i="18"/>
  <c r="BD587" i="18"/>
  <c r="BF587" i="18"/>
  <c r="BG587" i="18" s="1"/>
  <c r="BH587" i="18"/>
  <c r="BI587" i="18"/>
  <c r="BK587" i="18"/>
  <c r="BL587" i="18" s="1"/>
  <c r="BM587" i="18"/>
  <c r="BN587" i="18"/>
  <c r="BC588" i="18"/>
  <c r="BD588" i="18"/>
  <c r="BF588" i="18"/>
  <c r="BG588" i="18" s="1"/>
  <c r="BH588" i="18"/>
  <c r="BI588" i="18"/>
  <c r="BK588" i="18"/>
  <c r="BL588" i="18" s="1"/>
  <c r="BM588" i="18"/>
  <c r="BN588" i="18"/>
  <c r="BC589" i="18"/>
  <c r="BD589" i="18"/>
  <c r="BF589" i="18"/>
  <c r="BG589" i="18" s="1"/>
  <c r="BH589" i="18"/>
  <c r="BI589" i="18"/>
  <c r="BK589" i="18"/>
  <c r="BL589" i="18" s="1"/>
  <c r="BM589" i="18"/>
  <c r="BN589" i="18"/>
  <c r="BC590" i="18"/>
  <c r="BD590" i="18"/>
  <c r="BF590" i="18"/>
  <c r="BG590" i="18" s="1"/>
  <c r="BH590" i="18"/>
  <c r="BI590" i="18"/>
  <c r="BK590" i="18"/>
  <c r="BL590" i="18" s="1"/>
  <c r="BM590" i="18"/>
  <c r="BN590" i="18"/>
  <c r="BC591" i="18"/>
  <c r="BD591" i="18"/>
  <c r="BF591" i="18"/>
  <c r="BG591" i="18" s="1"/>
  <c r="BH591" i="18"/>
  <c r="BI591" i="18"/>
  <c r="BK591" i="18"/>
  <c r="BL591" i="18" s="1"/>
  <c r="BM591" i="18"/>
  <c r="BN591" i="18"/>
  <c r="BC592" i="18"/>
  <c r="BD592" i="18"/>
  <c r="BF592" i="18"/>
  <c r="BG592" i="18" s="1"/>
  <c r="BH592" i="18"/>
  <c r="BI592" i="18"/>
  <c r="BK592" i="18"/>
  <c r="BL592" i="18" s="1"/>
  <c r="BM592" i="18"/>
  <c r="BN592" i="18"/>
  <c r="BC593" i="18"/>
  <c r="BD593" i="18"/>
  <c r="BF593" i="18"/>
  <c r="BG593" i="18" s="1"/>
  <c r="BH593" i="18"/>
  <c r="BI593" i="18"/>
  <c r="BK593" i="18"/>
  <c r="BL593" i="18" s="1"/>
  <c r="BM593" i="18"/>
  <c r="BN593" i="18"/>
  <c r="BC594" i="18"/>
  <c r="BD594" i="18"/>
  <c r="BF594" i="18"/>
  <c r="BG594" i="18" s="1"/>
  <c r="BH594" i="18"/>
  <c r="BI594" i="18"/>
  <c r="BK594" i="18"/>
  <c r="BL594" i="18" s="1"/>
  <c r="BM594" i="18"/>
  <c r="BN594" i="18"/>
  <c r="BC596" i="18"/>
  <c r="BD596" i="18"/>
  <c r="BF596" i="18"/>
  <c r="BG596" i="18" s="1"/>
  <c r="BH596" i="18"/>
  <c r="BI596" i="18"/>
  <c r="BK596" i="18"/>
  <c r="BL596" i="18" s="1"/>
  <c r="BM596" i="18"/>
  <c r="BN596" i="18"/>
  <c r="BC597" i="18"/>
  <c r="BD597" i="18"/>
  <c r="BF597" i="18"/>
  <c r="BG597" i="18" s="1"/>
  <c r="BH597" i="18"/>
  <c r="BI597" i="18"/>
  <c r="BK597" i="18"/>
  <c r="BL597" i="18" s="1"/>
  <c r="BM597" i="18"/>
  <c r="BN597" i="18"/>
  <c r="BC598" i="18"/>
  <c r="BD598" i="18"/>
  <c r="BF598" i="18"/>
  <c r="BG598" i="18" s="1"/>
  <c r="BH598" i="18"/>
  <c r="BI598" i="18"/>
  <c r="BK598" i="18"/>
  <c r="BL598" i="18" s="1"/>
  <c r="BM598" i="18"/>
  <c r="BN598" i="18"/>
  <c r="BC599" i="18"/>
  <c r="BD599" i="18"/>
  <c r="BF599" i="18"/>
  <c r="BG599" i="18" s="1"/>
  <c r="BH599" i="18"/>
  <c r="BI599" i="18"/>
  <c r="BK599" i="18"/>
  <c r="BL599" i="18" s="1"/>
  <c r="BM599" i="18"/>
  <c r="BN599" i="18"/>
  <c r="BC600" i="18"/>
  <c r="BD600" i="18"/>
  <c r="BF600" i="18"/>
  <c r="BG600" i="18" s="1"/>
  <c r="BH600" i="18"/>
  <c r="BI600" i="18"/>
  <c r="BK600" i="18"/>
  <c r="BL600" i="18" s="1"/>
  <c r="BM600" i="18"/>
  <c r="BN600" i="18"/>
  <c r="BC601" i="18"/>
  <c r="BD601" i="18"/>
  <c r="BF601" i="18"/>
  <c r="BG601" i="18" s="1"/>
  <c r="BH601" i="18"/>
  <c r="BI601" i="18"/>
  <c r="BK601" i="18"/>
  <c r="BL601" i="18" s="1"/>
  <c r="BM601" i="18"/>
  <c r="BN601" i="18"/>
  <c r="BC602" i="18"/>
  <c r="BD602" i="18"/>
  <c r="BF602" i="18"/>
  <c r="BG602" i="18" s="1"/>
  <c r="BH602" i="18"/>
  <c r="BI602" i="18"/>
  <c r="BK602" i="18"/>
  <c r="BL602" i="18" s="1"/>
  <c r="BM602" i="18"/>
  <c r="BN602" i="18"/>
  <c r="BC603" i="18"/>
  <c r="BD603" i="18"/>
  <c r="BF603" i="18"/>
  <c r="BG603" i="18" s="1"/>
  <c r="BH603" i="18"/>
  <c r="BI603" i="18"/>
  <c r="BK603" i="18"/>
  <c r="BL603" i="18" s="1"/>
  <c r="BM603" i="18"/>
  <c r="BN603" i="18"/>
  <c r="BC604" i="18"/>
  <c r="BD604" i="18"/>
  <c r="BF604" i="18"/>
  <c r="BG604" i="18" s="1"/>
  <c r="BH604" i="18"/>
  <c r="BI604" i="18"/>
  <c r="BK604" i="18"/>
  <c r="BL604" i="18" s="1"/>
  <c r="BM604" i="18"/>
  <c r="BN604" i="18"/>
  <c r="BC605" i="18"/>
  <c r="BD605" i="18"/>
  <c r="BF605" i="18"/>
  <c r="BG605" i="18" s="1"/>
  <c r="BH605" i="18"/>
  <c r="BI605" i="18"/>
  <c r="BK605" i="18"/>
  <c r="BL605" i="18" s="1"/>
  <c r="BM605" i="18"/>
  <c r="BN605" i="18"/>
  <c r="BC606" i="18"/>
  <c r="BD606" i="18"/>
  <c r="BF606" i="18"/>
  <c r="BG606" i="18" s="1"/>
  <c r="BH606" i="18"/>
  <c r="BI606" i="18"/>
  <c r="BK606" i="18"/>
  <c r="BL606" i="18" s="1"/>
  <c r="BM606" i="18"/>
  <c r="BN606" i="18"/>
  <c r="BC607" i="18"/>
  <c r="BD607" i="18"/>
  <c r="BF607" i="18"/>
  <c r="BG607" i="18" s="1"/>
  <c r="BH607" i="18"/>
  <c r="BI607" i="18"/>
  <c r="BK607" i="18"/>
  <c r="BL607" i="18" s="1"/>
  <c r="BM607" i="18"/>
  <c r="BN607" i="18"/>
  <c r="BC608" i="18"/>
  <c r="BD608" i="18"/>
  <c r="BF608" i="18"/>
  <c r="BG608" i="18" s="1"/>
  <c r="BH608" i="18"/>
  <c r="BI608" i="18"/>
  <c r="BK608" i="18"/>
  <c r="BL608" i="18" s="1"/>
  <c r="BM608" i="18"/>
  <c r="BN608" i="18"/>
  <c r="BC609" i="18"/>
  <c r="BD609" i="18"/>
  <c r="BF609" i="18"/>
  <c r="BG609" i="18" s="1"/>
  <c r="BH609" i="18"/>
  <c r="BI609" i="18"/>
  <c r="BK609" i="18"/>
  <c r="BL609" i="18" s="1"/>
  <c r="BM609" i="18"/>
  <c r="BN609" i="18"/>
  <c r="BC610" i="18"/>
  <c r="BD610" i="18"/>
  <c r="BF610" i="18"/>
  <c r="BG610" i="18" s="1"/>
  <c r="BH610" i="18"/>
  <c r="BI610" i="18"/>
  <c r="BK610" i="18"/>
  <c r="BL610" i="18" s="1"/>
  <c r="BM610" i="18"/>
  <c r="BN610" i="18"/>
  <c r="BC611" i="18"/>
  <c r="BD611" i="18"/>
  <c r="BF611" i="18"/>
  <c r="BG611" i="18" s="1"/>
  <c r="BH611" i="18"/>
  <c r="BI611" i="18"/>
  <c r="BK611" i="18"/>
  <c r="BL611" i="18" s="1"/>
  <c r="BM611" i="18"/>
  <c r="BN611" i="18"/>
  <c r="BC612" i="18"/>
  <c r="BD612" i="18"/>
  <c r="BF612" i="18"/>
  <c r="BG612" i="18" s="1"/>
  <c r="BH612" i="18"/>
  <c r="BI612" i="18"/>
  <c r="BK612" i="18"/>
  <c r="BL612" i="18" s="1"/>
  <c r="BM612" i="18"/>
  <c r="BN612" i="18"/>
  <c r="BC613" i="18"/>
  <c r="BD613" i="18"/>
  <c r="BF613" i="18"/>
  <c r="BG613" i="18" s="1"/>
  <c r="BH613" i="18"/>
  <c r="BI613" i="18"/>
  <c r="BK613" i="18"/>
  <c r="BL613" i="18" s="1"/>
  <c r="BM613" i="18"/>
  <c r="BN613" i="18"/>
  <c r="BC614" i="18"/>
  <c r="BD614" i="18"/>
  <c r="BF614" i="18"/>
  <c r="BG614" i="18" s="1"/>
  <c r="BH614" i="18"/>
  <c r="BI614" i="18"/>
  <c r="BK614" i="18"/>
  <c r="BL614" i="18" s="1"/>
  <c r="BM614" i="18"/>
  <c r="BN614" i="18"/>
  <c r="BC615" i="18"/>
  <c r="BD615" i="18"/>
  <c r="BF615" i="18"/>
  <c r="BG615" i="18" s="1"/>
  <c r="BH615" i="18"/>
  <c r="BI615" i="18"/>
  <c r="BK615" i="18"/>
  <c r="BL615" i="18" s="1"/>
  <c r="BM615" i="18"/>
  <c r="BN615" i="18"/>
  <c r="BC616" i="18"/>
  <c r="BD616" i="18"/>
  <c r="BF616" i="18"/>
  <c r="BG616" i="18" s="1"/>
  <c r="BH616" i="18"/>
  <c r="BI616" i="18"/>
  <c r="BK616" i="18"/>
  <c r="BL616" i="18" s="1"/>
  <c r="BM616" i="18"/>
  <c r="BN616" i="18"/>
  <c r="BC617" i="18"/>
  <c r="BD617" i="18"/>
  <c r="BF617" i="18"/>
  <c r="BG617" i="18" s="1"/>
  <c r="BH617" i="18"/>
  <c r="BI617" i="18"/>
  <c r="BK617" i="18"/>
  <c r="BL617" i="18" s="1"/>
  <c r="BM617" i="18"/>
  <c r="BN617" i="18"/>
  <c r="BC618" i="18"/>
  <c r="BD618" i="18"/>
  <c r="BF618" i="18"/>
  <c r="BG618" i="18" s="1"/>
  <c r="BH618" i="18"/>
  <c r="BI618" i="18"/>
  <c r="BK618" i="18"/>
  <c r="BL618" i="18" s="1"/>
  <c r="BM618" i="18"/>
  <c r="BN618" i="18"/>
  <c r="BC619" i="18"/>
  <c r="BD619" i="18"/>
  <c r="BF619" i="18"/>
  <c r="BG619" i="18" s="1"/>
  <c r="BH619" i="18"/>
  <c r="BI619" i="18"/>
  <c r="BK619" i="18"/>
  <c r="BL619" i="18" s="1"/>
  <c r="BM619" i="18"/>
  <c r="BN619" i="18"/>
  <c r="BC620" i="18"/>
  <c r="BD620" i="18"/>
  <c r="BF620" i="18"/>
  <c r="BG620" i="18" s="1"/>
  <c r="BH620" i="18"/>
  <c r="BI620" i="18"/>
  <c r="BK620" i="18"/>
  <c r="BL620" i="18" s="1"/>
  <c r="BM620" i="18"/>
  <c r="BN620" i="18"/>
  <c r="BC621" i="18"/>
  <c r="BD621" i="18"/>
  <c r="BF621" i="18"/>
  <c r="BG621" i="18" s="1"/>
  <c r="BH621" i="18"/>
  <c r="BI621" i="18"/>
  <c r="BK621" i="18"/>
  <c r="BL621" i="18" s="1"/>
  <c r="BM621" i="18"/>
  <c r="BN621" i="18"/>
  <c r="BC622" i="18"/>
  <c r="BD622" i="18"/>
  <c r="BF622" i="18"/>
  <c r="BG622" i="18" s="1"/>
  <c r="BH622" i="18"/>
  <c r="BI622" i="18"/>
  <c r="BK622" i="18"/>
  <c r="BL622" i="18" s="1"/>
  <c r="BM622" i="18"/>
  <c r="BN622" i="18"/>
  <c r="BC623" i="18"/>
  <c r="BD623" i="18"/>
  <c r="BF623" i="18"/>
  <c r="BG623" i="18" s="1"/>
  <c r="BH623" i="18"/>
  <c r="BI623" i="18"/>
  <c r="BK623" i="18"/>
  <c r="BL623" i="18" s="1"/>
  <c r="BM623" i="18"/>
  <c r="BN623" i="18"/>
  <c r="BC624" i="18"/>
  <c r="BD624" i="18"/>
  <c r="BF624" i="18"/>
  <c r="BG624" i="18" s="1"/>
  <c r="BH624" i="18"/>
  <c r="BI624" i="18"/>
  <c r="BK624" i="18"/>
  <c r="BL624" i="18" s="1"/>
  <c r="BM624" i="18"/>
  <c r="BN624" i="18"/>
  <c r="BC625" i="18"/>
  <c r="BD625" i="18"/>
  <c r="BF625" i="18"/>
  <c r="BG625" i="18" s="1"/>
  <c r="BH625" i="18"/>
  <c r="BI625" i="18"/>
  <c r="BK625" i="18"/>
  <c r="BL625" i="18" s="1"/>
  <c r="BM625" i="18"/>
  <c r="BN625" i="18"/>
  <c r="BC626" i="18"/>
  <c r="BD626" i="18"/>
  <c r="BF626" i="18"/>
  <c r="BG626" i="18" s="1"/>
  <c r="BH626" i="18"/>
  <c r="BI626" i="18"/>
  <c r="BK626" i="18"/>
  <c r="BL626" i="18" s="1"/>
  <c r="BM626" i="18"/>
  <c r="BN626" i="18"/>
  <c r="BC627" i="18"/>
  <c r="BD627" i="18"/>
  <c r="BF627" i="18"/>
  <c r="BG627" i="18" s="1"/>
  <c r="BH627" i="18"/>
  <c r="BI627" i="18"/>
  <c r="BK627" i="18"/>
  <c r="BL627" i="18" s="1"/>
  <c r="BM627" i="18"/>
  <c r="BN627" i="18"/>
  <c r="BC628" i="18"/>
  <c r="BD628" i="18"/>
  <c r="BF628" i="18"/>
  <c r="BG628" i="18" s="1"/>
  <c r="BH628" i="18"/>
  <c r="BI628" i="18"/>
  <c r="BK628" i="18"/>
  <c r="BL628" i="18" s="1"/>
  <c r="BM628" i="18"/>
  <c r="BN628" i="18"/>
  <c r="BC629" i="18"/>
  <c r="BD629" i="18"/>
  <c r="BF629" i="18"/>
  <c r="BG629" i="18" s="1"/>
  <c r="BH629" i="18"/>
  <c r="BI629" i="18"/>
  <c r="BK629" i="18"/>
  <c r="BL629" i="18" s="1"/>
  <c r="BM629" i="18"/>
  <c r="BN629" i="18"/>
  <c r="BC630" i="18"/>
  <c r="BD630" i="18"/>
  <c r="BF630" i="18"/>
  <c r="BG630" i="18" s="1"/>
  <c r="BH630" i="18"/>
  <c r="BI630" i="18"/>
  <c r="BK630" i="18"/>
  <c r="BL630" i="18" s="1"/>
  <c r="BM630" i="18"/>
  <c r="BN630" i="18"/>
  <c r="BC631" i="18"/>
  <c r="BD631" i="18"/>
  <c r="BF631" i="18"/>
  <c r="BG631" i="18" s="1"/>
  <c r="BH631" i="18"/>
  <c r="BI631" i="18"/>
  <c r="BK631" i="18"/>
  <c r="BL631" i="18" s="1"/>
  <c r="BM631" i="18"/>
  <c r="BN631" i="18"/>
  <c r="BC632" i="18"/>
  <c r="BD632" i="18"/>
  <c r="BF632" i="18"/>
  <c r="BG632" i="18" s="1"/>
  <c r="BH632" i="18"/>
  <c r="BI632" i="18"/>
  <c r="BK632" i="18"/>
  <c r="BL632" i="18" s="1"/>
  <c r="BM632" i="18"/>
  <c r="BN632" i="18"/>
  <c r="BC633" i="18"/>
  <c r="BD633" i="18"/>
  <c r="BF633" i="18"/>
  <c r="BG633" i="18" s="1"/>
  <c r="BH633" i="18"/>
  <c r="BI633" i="18"/>
  <c r="BK633" i="18"/>
  <c r="BL633" i="18" s="1"/>
  <c r="BM633" i="18"/>
  <c r="BN633" i="18"/>
  <c r="BC634" i="18"/>
  <c r="BD634" i="18"/>
  <c r="BF634" i="18"/>
  <c r="BG634" i="18" s="1"/>
  <c r="BH634" i="18"/>
  <c r="BI634" i="18"/>
  <c r="BK634" i="18"/>
  <c r="BL634" i="18" s="1"/>
  <c r="BM634" i="18"/>
  <c r="BN634" i="18"/>
  <c r="BC635" i="18"/>
  <c r="BD635" i="18"/>
  <c r="BF635" i="18"/>
  <c r="BG635" i="18" s="1"/>
  <c r="BH635" i="18"/>
  <c r="BI635" i="18"/>
  <c r="BK635" i="18"/>
  <c r="BL635" i="18" s="1"/>
  <c r="BM635" i="18"/>
  <c r="BN635" i="18"/>
  <c r="BC636" i="18"/>
  <c r="BD636" i="18"/>
  <c r="BF636" i="18"/>
  <c r="BG636" i="18" s="1"/>
  <c r="BH636" i="18"/>
  <c r="BI636" i="18"/>
  <c r="BK636" i="18"/>
  <c r="BL636" i="18" s="1"/>
  <c r="BM636" i="18"/>
  <c r="BN636" i="18"/>
  <c r="BC637" i="18"/>
  <c r="BD637" i="18"/>
  <c r="BF637" i="18"/>
  <c r="BG637" i="18" s="1"/>
  <c r="BH637" i="18"/>
  <c r="BI637" i="18"/>
  <c r="BK637" i="18"/>
  <c r="BL637" i="18" s="1"/>
  <c r="BM637" i="18"/>
  <c r="BN637" i="18"/>
  <c r="BC638" i="18"/>
  <c r="BD638" i="18"/>
  <c r="BF638" i="18"/>
  <c r="BG638" i="18" s="1"/>
  <c r="BH638" i="18"/>
  <c r="BI638" i="18"/>
  <c r="BK638" i="18"/>
  <c r="BL638" i="18" s="1"/>
  <c r="BM638" i="18"/>
  <c r="BN638" i="18"/>
  <c r="BC639" i="18"/>
  <c r="BD639" i="18"/>
  <c r="BF639" i="18"/>
  <c r="BG639" i="18" s="1"/>
  <c r="BH639" i="18"/>
  <c r="BI639" i="18"/>
  <c r="BK639" i="18"/>
  <c r="BL639" i="18" s="1"/>
  <c r="BM639" i="18"/>
  <c r="BN639" i="18"/>
  <c r="BC640" i="18"/>
  <c r="BD640" i="18"/>
  <c r="BF640" i="18"/>
  <c r="BG640" i="18" s="1"/>
  <c r="BH640" i="18"/>
  <c r="BI640" i="18"/>
  <c r="BK640" i="18"/>
  <c r="BL640" i="18" s="1"/>
  <c r="BM640" i="18"/>
  <c r="BN640" i="18"/>
  <c r="BC641" i="18"/>
  <c r="BD641" i="18"/>
  <c r="BF641" i="18"/>
  <c r="BG641" i="18" s="1"/>
  <c r="BH641" i="18"/>
  <c r="BI641" i="18"/>
  <c r="BK641" i="18"/>
  <c r="BL641" i="18" s="1"/>
  <c r="BM641" i="18"/>
  <c r="BN641" i="18"/>
  <c r="BC642" i="18"/>
  <c r="BD642" i="18"/>
  <c r="BF642" i="18"/>
  <c r="BG642" i="18" s="1"/>
  <c r="BH642" i="18"/>
  <c r="BI642" i="18"/>
  <c r="BK642" i="18"/>
  <c r="BL642" i="18" s="1"/>
  <c r="BM642" i="18"/>
  <c r="BN642" i="18"/>
  <c r="BC643" i="18"/>
  <c r="BD643" i="18"/>
  <c r="BF643" i="18"/>
  <c r="BG643" i="18" s="1"/>
  <c r="BH643" i="18"/>
  <c r="BI643" i="18"/>
  <c r="BK643" i="18"/>
  <c r="BL643" i="18" s="1"/>
  <c r="BM643" i="18"/>
  <c r="BN643" i="18"/>
  <c r="BC644" i="18"/>
  <c r="BD644" i="18"/>
  <c r="BF644" i="18"/>
  <c r="BG644" i="18" s="1"/>
  <c r="BH644" i="18"/>
  <c r="BI644" i="18"/>
  <c r="BK644" i="18"/>
  <c r="BL644" i="18" s="1"/>
  <c r="BM644" i="18"/>
  <c r="BN644" i="18"/>
  <c r="BC645" i="18"/>
  <c r="BD645" i="18"/>
  <c r="BF645" i="18"/>
  <c r="BG645" i="18" s="1"/>
  <c r="BH645" i="18"/>
  <c r="BI645" i="18"/>
  <c r="BK645" i="18"/>
  <c r="BL645" i="18" s="1"/>
  <c r="BM645" i="18"/>
  <c r="BN645" i="18"/>
  <c r="BC646" i="18"/>
  <c r="BD646" i="18"/>
  <c r="BF646" i="18"/>
  <c r="BG646" i="18" s="1"/>
  <c r="BH646" i="18"/>
  <c r="BI646" i="18"/>
  <c r="BK646" i="18"/>
  <c r="BL646" i="18" s="1"/>
  <c r="BM646" i="18"/>
  <c r="BN646" i="18"/>
  <c r="BC647" i="18"/>
  <c r="BD647" i="18"/>
  <c r="BF647" i="18"/>
  <c r="BG647" i="18" s="1"/>
  <c r="BH647" i="18"/>
  <c r="BI647" i="18"/>
  <c r="BK647" i="18"/>
  <c r="BL647" i="18" s="1"/>
  <c r="BM647" i="18"/>
  <c r="BN647" i="18"/>
  <c r="BC648" i="18"/>
  <c r="BD648" i="18"/>
  <c r="BF648" i="18"/>
  <c r="BG648" i="18" s="1"/>
  <c r="BH648" i="18"/>
  <c r="BI648" i="18"/>
  <c r="BK648" i="18"/>
  <c r="BL648" i="18" s="1"/>
  <c r="BM648" i="18"/>
  <c r="BN648" i="18"/>
  <c r="BC649" i="18"/>
  <c r="BD649" i="18"/>
  <c r="BF649" i="18"/>
  <c r="BG649" i="18" s="1"/>
  <c r="BH649" i="18"/>
  <c r="BI649" i="18"/>
  <c r="BK649" i="18"/>
  <c r="BL649" i="18" s="1"/>
  <c r="BM649" i="18"/>
  <c r="BN649" i="18"/>
  <c r="BC650" i="18"/>
  <c r="BD650" i="18"/>
  <c r="BF650" i="18"/>
  <c r="BG650" i="18" s="1"/>
  <c r="BH650" i="18"/>
  <c r="BI650" i="18"/>
  <c r="BK650" i="18"/>
  <c r="BL650" i="18" s="1"/>
  <c r="BM650" i="18"/>
  <c r="BN650" i="18"/>
  <c r="BC651" i="18"/>
  <c r="BD651" i="18"/>
  <c r="BF651" i="18"/>
  <c r="BG651" i="18" s="1"/>
  <c r="BH651" i="18"/>
  <c r="BI651" i="18"/>
  <c r="BK651" i="18"/>
  <c r="BL651" i="18" s="1"/>
  <c r="BM651" i="18"/>
  <c r="BN651" i="18"/>
  <c r="BC652" i="18"/>
  <c r="BD652" i="18"/>
  <c r="BF652" i="18"/>
  <c r="BG652" i="18" s="1"/>
  <c r="BH652" i="18"/>
  <c r="BI652" i="18"/>
  <c r="BK652" i="18"/>
  <c r="BL652" i="18" s="1"/>
  <c r="BM652" i="18"/>
  <c r="BN652" i="18"/>
  <c r="BC653" i="18"/>
  <c r="BD653" i="18"/>
  <c r="BF653" i="18"/>
  <c r="BG653" i="18" s="1"/>
  <c r="BH653" i="18"/>
  <c r="BI653" i="18"/>
  <c r="BK653" i="18"/>
  <c r="BL653" i="18" s="1"/>
  <c r="BM653" i="18"/>
  <c r="BN653" i="18"/>
  <c r="BC654" i="18"/>
  <c r="BD654" i="18"/>
  <c r="BF654" i="18"/>
  <c r="BG654" i="18" s="1"/>
  <c r="BH654" i="18"/>
  <c r="BI654" i="18"/>
  <c r="BK654" i="18"/>
  <c r="BL654" i="18" s="1"/>
  <c r="BM654" i="18"/>
  <c r="BN654" i="18"/>
  <c r="BC655" i="18"/>
  <c r="BD655" i="18"/>
  <c r="BF655" i="18"/>
  <c r="BG655" i="18" s="1"/>
  <c r="BH655" i="18"/>
  <c r="BI655" i="18"/>
  <c r="BK655" i="18"/>
  <c r="BL655" i="18" s="1"/>
  <c r="BM655" i="18"/>
  <c r="BN655" i="18"/>
  <c r="BC656" i="18"/>
  <c r="BD656" i="18"/>
  <c r="BF656" i="18"/>
  <c r="BG656" i="18" s="1"/>
  <c r="BH656" i="18"/>
  <c r="BI656" i="18"/>
  <c r="BK656" i="18"/>
  <c r="BL656" i="18" s="1"/>
  <c r="BM656" i="18"/>
  <c r="BN656" i="18"/>
  <c r="BC657" i="18"/>
  <c r="BD657" i="18"/>
  <c r="BF657" i="18"/>
  <c r="BG657" i="18" s="1"/>
  <c r="BH657" i="18"/>
  <c r="BI657" i="18"/>
  <c r="BK657" i="18"/>
  <c r="BL657" i="18" s="1"/>
  <c r="BM657" i="18"/>
  <c r="BN657" i="18"/>
  <c r="BC658" i="18"/>
  <c r="BD658" i="18"/>
  <c r="BF658" i="18"/>
  <c r="BG658" i="18" s="1"/>
  <c r="BH658" i="18"/>
  <c r="BI658" i="18"/>
  <c r="BK658" i="18"/>
  <c r="BL658" i="18" s="1"/>
  <c r="BM658" i="18"/>
  <c r="BN658" i="18"/>
  <c r="BC659" i="18"/>
  <c r="BD659" i="18"/>
  <c r="BF659" i="18"/>
  <c r="BG659" i="18" s="1"/>
  <c r="BH659" i="18"/>
  <c r="BI659" i="18"/>
  <c r="BK659" i="18"/>
  <c r="BL659" i="18" s="1"/>
  <c r="BM659" i="18"/>
  <c r="BN659" i="18"/>
  <c r="BC660" i="18"/>
  <c r="BD660" i="18"/>
  <c r="BF660" i="18"/>
  <c r="BG660" i="18" s="1"/>
  <c r="BH660" i="18"/>
  <c r="BI660" i="18"/>
  <c r="BK660" i="18"/>
  <c r="BL660" i="18" s="1"/>
  <c r="BM660" i="18"/>
  <c r="BN660" i="18"/>
  <c r="BC661" i="18"/>
  <c r="BD661" i="18"/>
  <c r="BF661" i="18"/>
  <c r="BG661" i="18" s="1"/>
  <c r="BH661" i="18"/>
  <c r="BI661" i="18"/>
  <c r="BK661" i="18"/>
  <c r="BL661" i="18" s="1"/>
  <c r="BM661" i="18"/>
  <c r="BN661" i="18"/>
  <c r="BC662" i="18"/>
  <c r="BD662" i="18"/>
  <c r="BF662" i="18"/>
  <c r="BG662" i="18" s="1"/>
  <c r="BH662" i="18"/>
  <c r="BI662" i="18"/>
  <c r="BK662" i="18"/>
  <c r="BL662" i="18" s="1"/>
  <c r="BM662" i="18"/>
  <c r="BN662" i="18"/>
  <c r="BC663" i="18"/>
  <c r="BD663" i="18"/>
  <c r="BF663" i="18"/>
  <c r="BG663" i="18" s="1"/>
  <c r="BH663" i="18"/>
  <c r="BI663" i="18"/>
  <c r="BK663" i="18"/>
  <c r="BL663" i="18" s="1"/>
  <c r="BM663" i="18"/>
  <c r="BN663" i="18"/>
  <c r="BC664" i="18"/>
  <c r="BD664" i="18"/>
  <c r="BF664" i="18"/>
  <c r="BG664" i="18" s="1"/>
  <c r="BH664" i="18"/>
  <c r="BI664" i="18"/>
  <c r="BK664" i="18"/>
  <c r="BL664" i="18" s="1"/>
  <c r="BM664" i="18"/>
  <c r="BN664" i="18"/>
  <c r="BC665" i="18"/>
  <c r="BD665" i="18"/>
  <c r="BF665" i="18"/>
  <c r="BG665" i="18" s="1"/>
  <c r="BH665" i="18"/>
  <c r="BI665" i="18"/>
  <c r="BK665" i="18"/>
  <c r="BL665" i="18" s="1"/>
  <c r="BM665" i="18"/>
  <c r="BN665" i="18"/>
  <c r="BC666" i="18"/>
  <c r="BD666" i="18"/>
  <c r="BF666" i="18"/>
  <c r="BG666" i="18" s="1"/>
  <c r="BH666" i="18"/>
  <c r="BI666" i="18"/>
  <c r="BK666" i="18"/>
  <c r="BL666" i="18" s="1"/>
  <c r="BM666" i="18"/>
  <c r="BN666" i="18"/>
  <c r="BC667" i="18"/>
  <c r="BD667" i="18"/>
  <c r="BF667" i="18"/>
  <c r="BG667" i="18" s="1"/>
  <c r="BH667" i="18"/>
  <c r="BI667" i="18"/>
  <c r="BK667" i="18"/>
  <c r="BL667" i="18" s="1"/>
  <c r="BM667" i="18"/>
  <c r="BN667" i="18"/>
  <c r="BC668" i="18"/>
  <c r="BD668" i="18"/>
  <c r="BF668" i="18"/>
  <c r="BG668" i="18" s="1"/>
  <c r="BH668" i="18"/>
  <c r="BI668" i="18"/>
  <c r="BK668" i="18"/>
  <c r="BL668" i="18" s="1"/>
  <c r="BM668" i="18"/>
  <c r="BN668" i="18"/>
  <c r="BC669" i="18"/>
  <c r="BD669" i="18"/>
  <c r="BF669" i="18"/>
  <c r="BG669" i="18" s="1"/>
  <c r="BH669" i="18"/>
  <c r="BI669" i="18"/>
  <c r="BK669" i="18"/>
  <c r="BL669" i="18" s="1"/>
  <c r="BM669" i="18"/>
  <c r="BN669" i="18"/>
  <c r="BC670" i="18"/>
  <c r="BD670" i="18"/>
  <c r="BF670" i="18"/>
  <c r="BG670" i="18" s="1"/>
  <c r="BH670" i="18"/>
  <c r="BI670" i="18"/>
  <c r="BK670" i="18"/>
  <c r="BL670" i="18" s="1"/>
  <c r="BM670" i="18"/>
  <c r="BN670" i="18"/>
  <c r="BC671" i="18"/>
  <c r="BD671" i="18"/>
  <c r="BF671" i="18"/>
  <c r="BG671" i="18" s="1"/>
  <c r="BH671" i="18"/>
  <c r="BI671" i="18"/>
  <c r="BK671" i="18"/>
  <c r="BL671" i="18" s="1"/>
  <c r="BM671" i="18"/>
  <c r="BN671" i="18"/>
  <c r="BC672" i="18"/>
  <c r="BD672" i="18"/>
  <c r="BF672" i="18"/>
  <c r="BG672" i="18" s="1"/>
  <c r="BH672" i="18"/>
  <c r="BI672" i="18"/>
  <c r="BK672" i="18"/>
  <c r="BL672" i="18" s="1"/>
  <c r="BM672" i="18"/>
  <c r="BN672" i="18"/>
  <c r="BC673" i="18"/>
  <c r="BD673" i="18"/>
  <c r="BF673" i="18"/>
  <c r="BG673" i="18" s="1"/>
  <c r="BH673" i="18"/>
  <c r="BI673" i="18"/>
  <c r="BK673" i="18"/>
  <c r="BL673" i="18" s="1"/>
  <c r="BM673" i="18"/>
  <c r="BN673" i="18"/>
  <c r="BC674" i="18"/>
  <c r="BD674" i="18"/>
  <c r="BF674" i="18"/>
  <c r="BG674" i="18" s="1"/>
  <c r="BH674" i="18"/>
  <c r="BI674" i="18"/>
  <c r="BK674" i="18"/>
  <c r="BL674" i="18" s="1"/>
  <c r="BM674" i="18"/>
  <c r="BN674" i="18"/>
  <c r="BC675" i="18"/>
  <c r="BD675" i="18"/>
  <c r="BF675" i="18"/>
  <c r="BG675" i="18" s="1"/>
  <c r="BH675" i="18"/>
  <c r="BI675" i="18"/>
  <c r="BK675" i="18"/>
  <c r="BL675" i="18" s="1"/>
  <c r="BM675" i="18"/>
  <c r="BN675" i="18"/>
  <c r="BC676" i="18"/>
  <c r="BD676" i="18"/>
  <c r="BF676" i="18"/>
  <c r="BG676" i="18" s="1"/>
  <c r="BH676" i="18"/>
  <c r="BI676" i="18"/>
  <c r="BK676" i="18"/>
  <c r="BL676" i="18" s="1"/>
  <c r="BM676" i="18"/>
  <c r="BN676" i="18"/>
  <c r="BC677" i="18"/>
  <c r="BD677" i="18"/>
  <c r="BF677" i="18"/>
  <c r="BG677" i="18" s="1"/>
  <c r="BH677" i="18"/>
  <c r="BI677" i="18"/>
  <c r="BK677" i="18"/>
  <c r="BL677" i="18" s="1"/>
  <c r="BM677" i="18"/>
  <c r="BN677" i="18"/>
  <c r="BC678" i="18"/>
  <c r="BD678" i="18"/>
  <c r="BF678" i="18"/>
  <c r="BG678" i="18" s="1"/>
  <c r="BH678" i="18"/>
  <c r="BI678" i="18"/>
  <c r="BK678" i="18"/>
  <c r="BL678" i="18" s="1"/>
  <c r="BM678" i="18"/>
  <c r="BN678" i="18"/>
  <c r="BC679" i="18"/>
  <c r="BD679" i="18"/>
  <c r="BF679" i="18"/>
  <c r="BG679" i="18" s="1"/>
  <c r="BH679" i="18"/>
  <c r="BI679" i="18"/>
  <c r="BK679" i="18"/>
  <c r="BL679" i="18" s="1"/>
  <c r="BM679" i="18"/>
  <c r="BN679" i="18"/>
  <c r="BC680" i="18"/>
  <c r="BD680" i="18"/>
  <c r="BF680" i="18"/>
  <c r="BG680" i="18" s="1"/>
  <c r="BH680" i="18"/>
  <c r="BI680" i="18"/>
  <c r="BK680" i="18"/>
  <c r="BL680" i="18" s="1"/>
  <c r="BM680" i="18"/>
  <c r="BN680" i="18"/>
  <c r="BC681" i="18"/>
  <c r="BD681" i="18"/>
  <c r="BF681" i="18"/>
  <c r="BG681" i="18" s="1"/>
  <c r="BH681" i="18"/>
  <c r="BI681" i="18"/>
  <c r="BK681" i="18"/>
  <c r="BL681" i="18" s="1"/>
  <c r="BM681" i="18"/>
  <c r="BN681" i="18"/>
  <c r="BC682" i="18"/>
  <c r="BD682" i="18"/>
  <c r="BF682" i="18"/>
  <c r="BG682" i="18" s="1"/>
  <c r="BH682" i="18"/>
  <c r="BI682" i="18"/>
  <c r="BK682" i="18"/>
  <c r="BL682" i="18" s="1"/>
  <c r="BM682" i="18"/>
  <c r="BN682" i="18"/>
  <c r="BC683" i="18"/>
  <c r="BD683" i="18"/>
  <c r="BF683" i="18"/>
  <c r="BG683" i="18" s="1"/>
  <c r="BH683" i="18"/>
  <c r="BI683" i="18"/>
  <c r="BK683" i="18"/>
  <c r="BL683" i="18" s="1"/>
  <c r="BM683" i="18"/>
  <c r="BN683" i="18"/>
  <c r="BC684" i="18"/>
  <c r="BD684" i="18"/>
  <c r="BF684" i="18"/>
  <c r="BG684" i="18" s="1"/>
  <c r="BH684" i="18"/>
  <c r="BI684" i="18"/>
  <c r="BK684" i="18"/>
  <c r="BL684" i="18" s="1"/>
  <c r="BM684" i="18"/>
  <c r="BN684" i="18"/>
  <c r="BC685" i="18"/>
  <c r="BD685" i="18"/>
  <c r="BF685" i="18"/>
  <c r="BG685" i="18" s="1"/>
  <c r="BH685" i="18"/>
  <c r="BI685" i="18"/>
  <c r="BK685" i="18"/>
  <c r="BL685" i="18" s="1"/>
  <c r="BM685" i="18"/>
  <c r="BN685" i="18"/>
  <c r="BC686" i="18"/>
  <c r="BD686" i="18"/>
  <c r="BF686" i="18"/>
  <c r="BG686" i="18" s="1"/>
  <c r="BH686" i="18"/>
  <c r="BI686" i="18"/>
  <c r="BK686" i="18"/>
  <c r="BL686" i="18" s="1"/>
  <c r="BM686" i="18"/>
  <c r="BN686" i="18"/>
  <c r="BC687" i="18"/>
  <c r="BD687" i="18"/>
  <c r="BF687" i="18"/>
  <c r="BG687" i="18" s="1"/>
  <c r="BH687" i="18"/>
  <c r="BI687" i="18"/>
  <c r="BK687" i="18"/>
  <c r="BL687" i="18" s="1"/>
  <c r="BM687" i="18"/>
  <c r="BN687" i="18"/>
  <c r="BC688" i="18"/>
  <c r="BD688" i="18"/>
  <c r="BF688" i="18"/>
  <c r="BG688" i="18" s="1"/>
  <c r="BH688" i="18"/>
  <c r="BI688" i="18"/>
  <c r="BK688" i="18"/>
  <c r="BL688" i="18" s="1"/>
  <c r="BM688" i="18"/>
  <c r="BN688" i="18"/>
  <c r="BC689" i="18"/>
  <c r="BD689" i="18"/>
  <c r="BF689" i="18"/>
  <c r="BG689" i="18" s="1"/>
  <c r="BH689" i="18"/>
  <c r="BI689" i="18"/>
  <c r="BK689" i="18"/>
  <c r="BL689" i="18" s="1"/>
  <c r="BM689" i="18"/>
  <c r="BN689" i="18"/>
  <c r="BC690" i="18"/>
  <c r="BD690" i="18"/>
  <c r="BF690" i="18"/>
  <c r="BG690" i="18" s="1"/>
  <c r="BH690" i="18"/>
  <c r="BI690" i="18"/>
  <c r="BK690" i="18"/>
  <c r="BL690" i="18" s="1"/>
  <c r="BM690" i="18"/>
  <c r="BN690" i="18"/>
  <c r="BC691" i="18"/>
  <c r="BD691" i="18"/>
  <c r="BF691" i="18"/>
  <c r="BG691" i="18" s="1"/>
  <c r="BH691" i="18"/>
  <c r="BI691" i="18"/>
  <c r="BK691" i="18"/>
  <c r="BL691" i="18" s="1"/>
  <c r="BM691" i="18"/>
  <c r="BN691" i="18"/>
  <c r="BC692" i="18"/>
  <c r="BD692" i="18"/>
  <c r="BF692" i="18"/>
  <c r="BG692" i="18" s="1"/>
  <c r="BH692" i="18"/>
  <c r="BI692" i="18"/>
  <c r="BK692" i="18"/>
  <c r="BL692" i="18" s="1"/>
  <c r="BM692" i="18"/>
  <c r="BN692" i="18"/>
  <c r="BC693" i="18"/>
  <c r="BD693" i="18"/>
  <c r="BF693" i="18"/>
  <c r="BG693" i="18" s="1"/>
  <c r="BH693" i="18"/>
  <c r="BI693" i="18"/>
  <c r="BK693" i="18"/>
  <c r="BL693" i="18" s="1"/>
  <c r="BM693" i="18"/>
  <c r="BN693" i="18"/>
  <c r="BC694" i="18"/>
  <c r="BD694" i="18"/>
  <c r="BF694" i="18"/>
  <c r="BG694" i="18" s="1"/>
  <c r="BH694" i="18"/>
  <c r="BI694" i="18"/>
  <c r="BK694" i="18"/>
  <c r="BL694" i="18" s="1"/>
  <c r="BM694" i="18"/>
  <c r="BN694" i="18"/>
  <c r="BC695" i="18"/>
  <c r="BD695" i="18"/>
  <c r="BF695" i="18"/>
  <c r="BG695" i="18" s="1"/>
  <c r="BH695" i="18"/>
  <c r="BI695" i="18"/>
  <c r="BK695" i="18"/>
  <c r="BL695" i="18" s="1"/>
  <c r="BM695" i="18"/>
  <c r="BN695" i="18"/>
  <c r="BC696" i="18"/>
  <c r="BD696" i="18"/>
  <c r="BF696" i="18"/>
  <c r="BG696" i="18" s="1"/>
  <c r="BH696" i="18"/>
  <c r="BI696" i="18"/>
  <c r="BK696" i="18"/>
  <c r="BL696" i="18" s="1"/>
  <c r="BM696" i="18"/>
  <c r="BN696" i="18"/>
  <c r="BC697" i="18"/>
  <c r="BD697" i="18"/>
  <c r="BF697" i="18"/>
  <c r="BG697" i="18" s="1"/>
  <c r="BH697" i="18"/>
  <c r="BI697" i="18"/>
  <c r="BK697" i="18"/>
  <c r="BL697" i="18" s="1"/>
  <c r="BM697" i="18"/>
  <c r="BN697" i="18"/>
  <c r="BC698" i="18"/>
  <c r="BD698" i="18"/>
  <c r="BF698" i="18"/>
  <c r="BG698" i="18" s="1"/>
  <c r="BH698" i="18"/>
  <c r="BI698" i="18"/>
  <c r="BK698" i="18"/>
  <c r="BL698" i="18" s="1"/>
  <c r="BM698" i="18"/>
  <c r="BN698" i="18"/>
  <c r="BC699" i="18"/>
  <c r="BD699" i="18"/>
  <c r="BF699" i="18"/>
  <c r="BG699" i="18" s="1"/>
  <c r="BH699" i="18"/>
  <c r="BI699" i="18"/>
  <c r="BK699" i="18"/>
  <c r="BL699" i="18" s="1"/>
  <c r="BM699" i="18"/>
  <c r="BN699" i="18"/>
  <c r="BC700" i="18"/>
  <c r="BD700" i="18"/>
  <c r="BF700" i="18"/>
  <c r="BG700" i="18" s="1"/>
  <c r="BH700" i="18"/>
  <c r="BI700" i="18"/>
  <c r="BK700" i="18"/>
  <c r="BL700" i="18" s="1"/>
  <c r="BM700" i="18"/>
  <c r="BN700" i="18"/>
  <c r="BC701" i="18"/>
  <c r="BD701" i="18"/>
  <c r="BF701" i="18"/>
  <c r="BG701" i="18" s="1"/>
  <c r="BH701" i="18"/>
  <c r="BI701" i="18"/>
  <c r="BK701" i="18"/>
  <c r="BL701" i="18" s="1"/>
  <c r="BM701" i="18"/>
  <c r="BN701" i="18"/>
  <c r="BC702" i="18"/>
  <c r="BD702" i="18"/>
  <c r="BF702" i="18"/>
  <c r="BG702" i="18" s="1"/>
  <c r="BH702" i="18"/>
  <c r="BI702" i="18"/>
  <c r="BK702" i="18"/>
  <c r="BL702" i="18" s="1"/>
  <c r="BM702" i="18"/>
  <c r="BN702" i="18"/>
  <c r="BC703" i="18"/>
  <c r="BD703" i="18"/>
  <c r="BF703" i="18"/>
  <c r="BG703" i="18" s="1"/>
  <c r="BH703" i="18"/>
  <c r="BI703" i="18"/>
  <c r="BK703" i="18"/>
  <c r="BL703" i="18" s="1"/>
  <c r="BM703" i="18"/>
  <c r="BN703" i="18"/>
  <c r="BC704" i="18"/>
  <c r="BD704" i="18"/>
  <c r="BF704" i="18"/>
  <c r="BG704" i="18" s="1"/>
  <c r="BH704" i="18"/>
  <c r="BI704" i="18"/>
  <c r="BK704" i="18"/>
  <c r="BL704" i="18" s="1"/>
  <c r="BM704" i="18"/>
  <c r="BN704" i="18"/>
  <c r="BC705" i="18"/>
  <c r="BD705" i="18"/>
  <c r="BF705" i="18"/>
  <c r="BG705" i="18" s="1"/>
  <c r="BH705" i="18"/>
  <c r="BI705" i="18"/>
  <c r="BK705" i="18"/>
  <c r="BL705" i="18" s="1"/>
  <c r="BM705" i="18"/>
  <c r="BN705" i="18"/>
  <c r="BC706" i="18"/>
  <c r="BD706" i="18"/>
  <c r="BF706" i="18"/>
  <c r="BG706" i="18" s="1"/>
  <c r="BH706" i="18"/>
  <c r="BI706" i="18"/>
  <c r="BK706" i="18"/>
  <c r="BL706" i="18" s="1"/>
  <c r="BM706" i="18"/>
  <c r="BN706" i="18"/>
  <c r="BC707" i="18"/>
  <c r="BD707" i="18"/>
  <c r="BF707" i="18"/>
  <c r="BG707" i="18" s="1"/>
  <c r="BH707" i="18"/>
  <c r="BI707" i="18"/>
  <c r="BK707" i="18"/>
  <c r="BL707" i="18" s="1"/>
  <c r="BM707" i="18"/>
  <c r="BN707" i="18"/>
  <c r="BC708" i="18"/>
  <c r="BD708" i="18"/>
  <c r="BF708" i="18"/>
  <c r="BG708" i="18" s="1"/>
  <c r="BH708" i="18"/>
  <c r="BI708" i="18"/>
  <c r="BK708" i="18"/>
  <c r="BL708" i="18" s="1"/>
  <c r="BM708" i="18"/>
  <c r="BN708" i="18"/>
  <c r="BC709" i="18"/>
  <c r="BD709" i="18"/>
  <c r="BF709" i="18"/>
  <c r="BG709" i="18" s="1"/>
  <c r="BH709" i="18"/>
  <c r="BI709" i="18"/>
  <c r="BK709" i="18"/>
  <c r="BL709" i="18" s="1"/>
  <c r="BM709" i="18"/>
  <c r="BN709" i="18"/>
  <c r="BC710" i="18"/>
  <c r="BD710" i="18"/>
  <c r="BF710" i="18"/>
  <c r="BG710" i="18" s="1"/>
  <c r="BH710" i="18"/>
  <c r="BI710" i="18"/>
  <c r="BK710" i="18"/>
  <c r="BL710" i="18" s="1"/>
  <c r="BM710" i="18"/>
  <c r="BN710" i="18"/>
  <c r="BC711" i="18"/>
  <c r="BD711" i="18"/>
  <c r="BF711" i="18"/>
  <c r="BG711" i="18" s="1"/>
  <c r="BH711" i="18"/>
  <c r="BI711" i="18"/>
  <c r="BK711" i="18"/>
  <c r="BL711" i="18" s="1"/>
  <c r="BM711" i="18"/>
  <c r="BN711" i="18"/>
  <c r="BC712" i="18"/>
  <c r="BD712" i="18"/>
  <c r="BF712" i="18"/>
  <c r="BG712" i="18" s="1"/>
  <c r="BH712" i="18"/>
  <c r="BI712" i="18"/>
  <c r="BK712" i="18"/>
  <c r="BL712" i="18" s="1"/>
  <c r="BM712" i="18"/>
  <c r="BN712" i="18"/>
  <c r="BC713" i="18"/>
  <c r="BD713" i="18"/>
  <c r="BF713" i="18"/>
  <c r="BG713" i="18" s="1"/>
  <c r="BH713" i="18"/>
  <c r="BI713" i="18"/>
  <c r="BK713" i="18"/>
  <c r="BL713" i="18" s="1"/>
  <c r="BM713" i="18"/>
  <c r="BN713" i="18"/>
  <c r="BC714" i="18"/>
  <c r="BD714" i="18"/>
  <c r="BF714" i="18"/>
  <c r="BG714" i="18" s="1"/>
  <c r="BH714" i="18"/>
  <c r="BI714" i="18"/>
  <c r="BK714" i="18"/>
  <c r="BL714" i="18" s="1"/>
  <c r="BM714" i="18"/>
  <c r="BN714" i="18"/>
  <c r="BC715" i="18"/>
  <c r="BD715" i="18"/>
  <c r="BF715" i="18"/>
  <c r="BG715" i="18" s="1"/>
  <c r="BH715" i="18"/>
  <c r="BI715" i="18"/>
  <c r="BK715" i="18"/>
  <c r="BL715" i="18" s="1"/>
  <c r="BM715" i="18"/>
  <c r="BN715" i="18"/>
  <c r="BC716" i="18"/>
  <c r="BD716" i="18"/>
  <c r="BF716" i="18"/>
  <c r="BG716" i="18" s="1"/>
  <c r="BH716" i="18"/>
  <c r="BI716" i="18"/>
  <c r="BK716" i="18"/>
  <c r="BL716" i="18" s="1"/>
  <c r="BM716" i="18"/>
  <c r="BN716" i="18"/>
  <c r="BC717" i="18"/>
  <c r="BD717" i="18"/>
  <c r="BF717" i="18"/>
  <c r="BG717" i="18" s="1"/>
  <c r="BH717" i="18"/>
  <c r="BI717" i="18"/>
  <c r="BK717" i="18"/>
  <c r="BL717" i="18" s="1"/>
  <c r="BM717" i="18"/>
  <c r="BN717" i="18"/>
  <c r="BC718" i="18"/>
  <c r="BD718" i="18"/>
  <c r="BF718" i="18"/>
  <c r="BG718" i="18" s="1"/>
  <c r="BH718" i="18"/>
  <c r="BI718" i="18"/>
  <c r="BK718" i="18"/>
  <c r="BL718" i="18" s="1"/>
  <c r="BM718" i="18"/>
  <c r="BN718" i="18"/>
  <c r="BC719" i="18"/>
  <c r="BD719" i="18"/>
  <c r="BF719" i="18"/>
  <c r="BG719" i="18" s="1"/>
  <c r="BH719" i="18"/>
  <c r="BI719" i="18"/>
  <c r="BK719" i="18"/>
  <c r="BL719" i="18" s="1"/>
  <c r="BM719" i="18"/>
  <c r="BN719" i="18"/>
  <c r="BC720" i="18"/>
  <c r="BD720" i="18"/>
  <c r="BF720" i="18"/>
  <c r="BG720" i="18" s="1"/>
  <c r="BH720" i="18"/>
  <c r="BI720" i="18"/>
  <c r="BK720" i="18"/>
  <c r="BL720" i="18" s="1"/>
  <c r="BM720" i="18"/>
  <c r="BN720" i="18"/>
  <c r="BC721" i="18"/>
  <c r="BD721" i="18"/>
  <c r="BF721" i="18"/>
  <c r="BG721" i="18" s="1"/>
  <c r="BH721" i="18"/>
  <c r="BI721" i="18"/>
  <c r="BK721" i="18"/>
  <c r="BL721" i="18" s="1"/>
  <c r="BM721" i="18"/>
  <c r="BN721" i="18"/>
  <c r="BC722" i="18"/>
  <c r="BD722" i="18"/>
  <c r="BF722" i="18"/>
  <c r="BG722" i="18" s="1"/>
  <c r="BH722" i="18"/>
  <c r="BI722" i="18"/>
  <c r="BK722" i="18"/>
  <c r="BL722" i="18" s="1"/>
  <c r="BM722" i="18"/>
  <c r="BN722" i="18"/>
  <c r="BC723" i="18"/>
  <c r="BD723" i="18"/>
  <c r="BF723" i="18"/>
  <c r="BG723" i="18" s="1"/>
  <c r="BH723" i="18"/>
  <c r="BI723" i="18"/>
  <c r="BK723" i="18"/>
  <c r="BL723" i="18" s="1"/>
  <c r="BM723" i="18"/>
  <c r="BN723" i="18"/>
  <c r="BC724" i="18"/>
  <c r="BD724" i="18"/>
  <c r="BF724" i="18"/>
  <c r="BG724" i="18" s="1"/>
  <c r="BH724" i="18"/>
  <c r="BI724" i="18"/>
  <c r="BK724" i="18"/>
  <c r="BL724" i="18" s="1"/>
  <c r="BM724" i="18"/>
  <c r="BN724" i="18"/>
  <c r="BC725" i="18"/>
  <c r="BD725" i="18"/>
  <c r="BF725" i="18"/>
  <c r="BG725" i="18" s="1"/>
  <c r="BH725" i="18"/>
  <c r="BI725" i="18"/>
  <c r="BK725" i="18"/>
  <c r="BL725" i="18" s="1"/>
  <c r="BM725" i="18"/>
  <c r="BN725" i="18"/>
  <c r="BC726" i="18"/>
  <c r="BD726" i="18"/>
  <c r="BF726" i="18"/>
  <c r="BG726" i="18" s="1"/>
  <c r="BH726" i="18"/>
  <c r="BI726" i="18"/>
  <c r="BK726" i="18"/>
  <c r="BL726" i="18" s="1"/>
  <c r="BM726" i="18"/>
  <c r="BN726" i="18"/>
  <c r="BC727" i="18"/>
  <c r="BD727" i="18"/>
  <c r="BF727" i="18"/>
  <c r="BG727" i="18" s="1"/>
  <c r="BH727" i="18"/>
  <c r="BI727" i="18"/>
  <c r="BK727" i="18"/>
  <c r="BL727" i="18" s="1"/>
  <c r="BM727" i="18"/>
  <c r="BN727" i="18"/>
  <c r="BC728" i="18"/>
  <c r="BD728" i="18"/>
  <c r="BF728" i="18"/>
  <c r="BG728" i="18" s="1"/>
  <c r="BH728" i="18"/>
  <c r="BI728" i="18"/>
  <c r="BK728" i="18"/>
  <c r="BL728" i="18" s="1"/>
  <c r="BM728" i="18"/>
  <c r="BN728" i="18"/>
  <c r="BC729" i="18"/>
  <c r="BD729" i="18"/>
  <c r="BF729" i="18"/>
  <c r="BG729" i="18" s="1"/>
  <c r="BH729" i="18"/>
  <c r="BI729" i="18"/>
  <c r="BK729" i="18"/>
  <c r="BL729" i="18" s="1"/>
  <c r="BM729" i="18"/>
  <c r="BN729" i="18"/>
  <c r="BC730" i="18"/>
  <c r="BD730" i="18"/>
  <c r="BF730" i="18"/>
  <c r="BG730" i="18" s="1"/>
  <c r="BH730" i="18"/>
  <c r="BI730" i="18"/>
  <c r="BK730" i="18"/>
  <c r="BL730" i="18" s="1"/>
  <c r="BM730" i="18"/>
  <c r="BN730" i="18"/>
  <c r="BC731" i="18"/>
  <c r="BD731" i="18"/>
  <c r="BF731" i="18"/>
  <c r="BG731" i="18" s="1"/>
  <c r="BH731" i="18"/>
  <c r="BI731" i="18"/>
  <c r="BK731" i="18"/>
  <c r="BL731" i="18" s="1"/>
  <c r="BM731" i="18"/>
  <c r="BN731" i="18"/>
  <c r="BC732" i="18"/>
  <c r="BD732" i="18"/>
  <c r="BF732" i="18"/>
  <c r="BG732" i="18" s="1"/>
  <c r="BH732" i="18"/>
  <c r="BI732" i="18"/>
  <c r="BK732" i="18"/>
  <c r="BL732" i="18" s="1"/>
  <c r="BM732" i="18"/>
  <c r="BN732" i="18"/>
  <c r="BC733" i="18"/>
  <c r="BD733" i="18"/>
  <c r="BF733" i="18"/>
  <c r="BG733" i="18" s="1"/>
  <c r="BH733" i="18"/>
  <c r="BI733" i="18"/>
  <c r="BK733" i="18"/>
  <c r="BL733" i="18" s="1"/>
  <c r="BM733" i="18"/>
  <c r="BN733" i="18"/>
  <c r="BC734" i="18"/>
  <c r="BD734" i="18"/>
  <c r="BF734" i="18"/>
  <c r="BG734" i="18" s="1"/>
  <c r="BH734" i="18"/>
  <c r="BI734" i="18"/>
  <c r="BK734" i="18"/>
  <c r="BL734" i="18" s="1"/>
  <c r="BM734" i="18"/>
  <c r="BN734" i="18"/>
  <c r="BC735" i="18"/>
  <c r="BD735" i="18"/>
  <c r="BF735" i="18"/>
  <c r="BG735" i="18" s="1"/>
  <c r="BH735" i="18"/>
  <c r="BI735" i="18"/>
  <c r="BK735" i="18"/>
  <c r="BL735" i="18" s="1"/>
  <c r="BM735" i="18"/>
  <c r="BN735" i="18"/>
  <c r="BC736" i="18"/>
  <c r="BD736" i="18"/>
  <c r="BF736" i="18"/>
  <c r="BG736" i="18" s="1"/>
  <c r="BH736" i="18"/>
  <c r="BI736" i="18"/>
  <c r="BK736" i="18"/>
  <c r="BL736" i="18" s="1"/>
  <c r="BM736" i="18"/>
  <c r="BN736" i="18"/>
  <c r="BC737" i="18"/>
  <c r="BD737" i="18"/>
  <c r="BF737" i="18"/>
  <c r="BG737" i="18" s="1"/>
  <c r="BH737" i="18"/>
  <c r="BI737" i="18"/>
  <c r="BK737" i="18"/>
  <c r="BL737" i="18" s="1"/>
  <c r="BM737" i="18"/>
  <c r="BN737" i="18"/>
  <c r="BC738" i="18"/>
  <c r="BD738" i="18"/>
  <c r="BF738" i="18"/>
  <c r="BG738" i="18" s="1"/>
  <c r="BH738" i="18"/>
  <c r="BI738" i="18"/>
  <c r="BK738" i="18"/>
  <c r="BL738" i="18" s="1"/>
  <c r="BM738" i="18"/>
  <c r="BN738" i="18"/>
  <c r="BC739" i="18"/>
  <c r="BD739" i="18"/>
  <c r="BF739" i="18"/>
  <c r="BG739" i="18" s="1"/>
  <c r="BH739" i="18"/>
  <c r="BI739" i="18"/>
  <c r="BK739" i="18"/>
  <c r="BL739" i="18" s="1"/>
  <c r="BM739" i="18"/>
  <c r="BN739" i="18"/>
  <c r="BC740" i="18"/>
  <c r="BD740" i="18"/>
  <c r="BF740" i="18"/>
  <c r="BG740" i="18" s="1"/>
  <c r="BH740" i="18"/>
  <c r="BI740" i="18"/>
  <c r="BK740" i="18"/>
  <c r="BL740" i="18" s="1"/>
  <c r="BM740" i="18"/>
  <c r="BN740" i="18"/>
  <c r="BC741" i="18"/>
  <c r="BD741" i="18"/>
  <c r="BF741" i="18"/>
  <c r="BG741" i="18" s="1"/>
  <c r="BH741" i="18"/>
  <c r="BI741" i="18"/>
  <c r="BK741" i="18"/>
  <c r="BL741" i="18" s="1"/>
  <c r="BM741" i="18"/>
  <c r="BN741" i="18"/>
  <c r="BC742" i="18"/>
  <c r="BD742" i="18"/>
  <c r="BF742" i="18"/>
  <c r="BG742" i="18" s="1"/>
  <c r="BH742" i="18"/>
  <c r="BI742" i="18"/>
  <c r="BK742" i="18"/>
  <c r="BL742" i="18" s="1"/>
  <c r="BM742" i="18"/>
  <c r="BN742" i="18"/>
  <c r="BC743" i="18"/>
  <c r="BD743" i="18"/>
  <c r="BF743" i="18"/>
  <c r="BG743" i="18" s="1"/>
  <c r="BH743" i="18"/>
  <c r="BI743" i="18"/>
  <c r="BK743" i="18"/>
  <c r="BL743" i="18" s="1"/>
  <c r="BM743" i="18"/>
  <c r="BN743" i="18"/>
  <c r="BC744" i="18"/>
  <c r="BD744" i="18"/>
  <c r="BF744" i="18"/>
  <c r="BG744" i="18" s="1"/>
  <c r="BH744" i="18"/>
  <c r="BI744" i="18"/>
  <c r="BK744" i="18"/>
  <c r="BL744" i="18" s="1"/>
  <c r="BM744" i="18"/>
  <c r="BN744" i="18"/>
  <c r="BC745" i="18"/>
  <c r="BD745" i="18"/>
  <c r="BF745" i="18"/>
  <c r="BG745" i="18" s="1"/>
  <c r="BH745" i="18"/>
  <c r="BI745" i="18"/>
  <c r="BK745" i="18"/>
  <c r="BL745" i="18" s="1"/>
  <c r="BM745" i="18"/>
  <c r="BN745" i="18"/>
  <c r="BC746" i="18"/>
  <c r="BD746" i="18"/>
  <c r="BF746" i="18"/>
  <c r="BG746" i="18" s="1"/>
  <c r="BH746" i="18"/>
  <c r="BI746" i="18"/>
  <c r="BK746" i="18"/>
  <c r="BL746" i="18" s="1"/>
  <c r="BM746" i="18"/>
  <c r="BN746" i="18"/>
  <c r="BC747" i="18"/>
  <c r="BD747" i="18"/>
  <c r="BF747" i="18"/>
  <c r="BG747" i="18" s="1"/>
  <c r="BH747" i="18"/>
  <c r="BI747" i="18"/>
  <c r="BK747" i="18"/>
  <c r="BL747" i="18" s="1"/>
  <c r="BM747" i="18"/>
  <c r="BN747" i="18"/>
  <c r="BC748" i="18"/>
  <c r="BD748" i="18"/>
  <c r="BF748" i="18"/>
  <c r="BG748" i="18" s="1"/>
  <c r="BH748" i="18"/>
  <c r="BI748" i="18"/>
  <c r="BK748" i="18"/>
  <c r="BL748" i="18" s="1"/>
  <c r="BM748" i="18"/>
  <c r="BN748" i="18"/>
  <c r="BC749" i="18"/>
  <c r="BD749" i="18"/>
  <c r="BF749" i="18"/>
  <c r="BG749" i="18" s="1"/>
  <c r="BH749" i="18"/>
  <c r="BI749" i="18"/>
  <c r="BK749" i="18"/>
  <c r="BL749" i="18" s="1"/>
  <c r="BM749" i="18"/>
  <c r="BN749" i="18"/>
  <c r="BC750" i="18"/>
  <c r="BD750" i="18"/>
  <c r="BF750" i="18"/>
  <c r="BG750" i="18" s="1"/>
  <c r="BH750" i="18"/>
  <c r="BI750" i="18"/>
  <c r="BK750" i="18"/>
  <c r="BL750" i="18" s="1"/>
  <c r="BM750" i="18"/>
  <c r="BN750" i="18"/>
  <c r="BC751" i="18"/>
  <c r="BD751" i="18"/>
  <c r="BF751" i="18"/>
  <c r="BG751" i="18" s="1"/>
  <c r="BH751" i="18"/>
  <c r="BI751" i="18"/>
  <c r="BK751" i="18"/>
  <c r="BL751" i="18" s="1"/>
  <c r="BM751" i="18"/>
  <c r="BN751" i="18"/>
  <c r="BC752" i="18"/>
  <c r="BD752" i="18"/>
  <c r="BF752" i="18"/>
  <c r="BG752" i="18" s="1"/>
  <c r="BH752" i="18"/>
  <c r="BI752" i="18"/>
  <c r="BK752" i="18"/>
  <c r="BL752" i="18" s="1"/>
  <c r="BM752" i="18"/>
  <c r="BN752" i="18"/>
  <c r="BC753" i="18"/>
  <c r="BD753" i="18"/>
  <c r="BF753" i="18"/>
  <c r="BG753" i="18" s="1"/>
  <c r="BH753" i="18"/>
  <c r="BI753" i="18"/>
  <c r="BK753" i="18"/>
  <c r="BL753" i="18" s="1"/>
  <c r="BM753" i="18"/>
  <c r="BN753" i="18"/>
  <c r="BC754" i="18"/>
  <c r="BD754" i="18"/>
  <c r="BF754" i="18"/>
  <c r="BG754" i="18" s="1"/>
  <c r="BH754" i="18"/>
  <c r="BI754" i="18"/>
  <c r="BK754" i="18"/>
  <c r="BL754" i="18" s="1"/>
  <c r="BM754" i="18"/>
  <c r="BN754" i="18"/>
  <c r="BC755" i="18"/>
  <c r="BD755" i="18"/>
  <c r="BF755" i="18"/>
  <c r="BG755" i="18" s="1"/>
  <c r="BH755" i="18"/>
  <c r="BI755" i="18"/>
  <c r="BK755" i="18"/>
  <c r="BL755" i="18" s="1"/>
  <c r="BM755" i="18"/>
  <c r="BN755" i="18"/>
  <c r="BC756" i="18"/>
  <c r="BD756" i="18"/>
  <c r="BF756" i="18"/>
  <c r="BG756" i="18" s="1"/>
  <c r="BH756" i="18"/>
  <c r="BI756" i="18"/>
  <c r="BK756" i="18"/>
  <c r="BL756" i="18" s="1"/>
  <c r="BM756" i="18"/>
  <c r="BN756" i="18"/>
  <c r="BC757" i="18"/>
  <c r="BD757" i="18"/>
  <c r="BF757" i="18"/>
  <c r="BG757" i="18" s="1"/>
  <c r="BH757" i="18"/>
  <c r="BI757" i="18"/>
  <c r="BK757" i="18"/>
  <c r="BL757" i="18" s="1"/>
  <c r="BM757" i="18"/>
  <c r="BN757" i="18"/>
  <c r="BC758" i="18"/>
  <c r="BD758" i="18"/>
  <c r="BF758" i="18"/>
  <c r="BG758" i="18" s="1"/>
  <c r="BH758" i="18"/>
  <c r="BI758" i="18"/>
  <c r="BK758" i="18"/>
  <c r="BL758" i="18" s="1"/>
  <c r="BM758" i="18"/>
  <c r="BN758" i="18"/>
  <c r="BC759" i="18"/>
  <c r="BD759" i="18"/>
  <c r="BF759" i="18"/>
  <c r="BG759" i="18" s="1"/>
  <c r="BH759" i="18"/>
  <c r="BI759" i="18"/>
  <c r="BK759" i="18"/>
  <c r="BL759" i="18" s="1"/>
  <c r="BM759" i="18"/>
  <c r="BN759" i="18"/>
  <c r="BC760" i="18"/>
  <c r="BD760" i="18"/>
  <c r="BF760" i="18"/>
  <c r="BG760" i="18" s="1"/>
  <c r="BH760" i="18"/>
  <c r="BI760" i="18"/>
  <c r="BK760" i="18"/>
  <c r="BL760" i="18" s="1"/>
  <c r="BM760" i="18"/>
  <c r="BN760" i="18"/>
  <c r="BC761" i="18"/>
  <c r="BD761" i="18"/>
  <c r="BF761" i="18"/>
  <c r="BG761" i="18" s="1"/>
  <c r="BH761" i="18"/>
  <c r="BI761" i="18"/>
  <c r="BK761" i="18"/>
  <c r="BL761" i="18" s="1"/>
  <c r="BM761" i="18"/>
  <c r="BN761" i="18"/>
  <c r="BC762" i="18"/>
  <c r="BD762" i="18"/>
  <c r="BF762" i="18"/>
  <c r="BG762" i="18" s="1"/>
  <c r="BH762" i="18"/>
  <c r="BI762" i="18"/>
  <c r="BK762" i="18"/>
  <c r="BL762" i="18" s="1"/>
  <c r="BM762" i="18"/>
  <c r="BN762" i="18"/>
  <c r="BC763" i="18"/>
  <c r="BD763" i="18"/>
  <c r="BF763" i="18"/>
  <c r="BG763" i="18" s="1"/>
  <c r="BH763" i="18"/>
  <c r="BI763" i="18"/>
  <c r="BK763" i="18"/>
  <c r="BL763" i="18" s="1"/>
  <c r="BM763" i="18"/>
  <c r="BN763" i="18"/>
  <c r="BC764" i="18"/>
  <c r="BD764" i="18"/>
  <c r="BF764" i="18"/>
  <c r="BG764" i="18" s="1"/>
  <c r="BH764" i="18"/>
  <c r="BI764" i="18"/>
  <c r="BK764" i="18"/>
  <c r="BL764" i="18" s="1"/>
  <c r="BM764" i="18"/>
  <c r="BN764" i="18"/>
  <c r="BC765" i="18"/>
  <c r="BD765" i="18"/>
  <c r="BF765" i="18"/>
  <c r="BG765" i="18" s="1"/>
  <c r="BH765" i="18"/>
  <c r="BI765" i="18"/>
  <c r="BK765" i="18"/>
  <c r="BL765" i="18" s="1"/>
  <c r="BM765" i="18"/>
  <c r="BN765" i="18"/>
  <c r="BC766" i="18"/>
  <c r="BD766" i="18"/>
  <c r="BF766" i="18"/>
  <c r="BG766" i="18" s="1"/>
  <c r="BH766" i="18"/>
  <c r="BI766" i="18"/>
  <c r="BK766" i="18"/>
  <c r="BL766" i="18" s="1"/>
  <c r="BM766" i="18"/>
  <c r="BN766" i="18"/>
  <c r="BC767" i="18"/>
  <c r="BD767" i="18"/>
  <c r="BF767" i="18"/>
  <c r="BG767" i="18" s="1"/>
  <c r="BH767" i="18"/>
  <c r="BI767" i="18"/>
  <c r="BK767" i="18"/>
  <c r="BL767" i="18" s="1"/>
  <c r="BM767" i="18"/>
  <c r="BN767" i="18"/>
  <c r="BC768" i="18"/>
  <c r="BD768" i="18"/>
  <c r="BF768" i="18"/>
  <c r="BG768" i="18" s="1"/>
  <c r="BH768" i="18"/>
  <c r="BI768" i="18"/>
  <c r="BK768" i="18"/>
  <c r="BL768" i="18" s="1"/>
  <c r="BM768" i="18"/>
  <c r="BN768" i="18"/>
  <c r="BC769" i="18"/>
  <c r="BD769" i="18"/>
  <c r="BF769" i="18"/>
  <c r="BG769" i="18" s="1"/>
  <c r="BH769" i="18"/>
  <c r="BI769" i="18"/>
  <c r="BK769" i="18"/>
  <c r="BL769" i="18" s="1"/>
  <c r="BM769" i="18"/>
  <c r="BN769" i="18"/>
  <c r="BC770" i="18"/>
  <c r="BD770" i="18"/>
  <c r="BF770" i="18"/>
  <c r="BG770" i="18" s="1"/>
  <c r="BH770" i="18"/>
  <c r="BI770" i="18"/>
  <c r="BK770" i="18"/>
  <c r="BL770" i="18" s="1"/>
  <c r="BM770" i="18"/>
  <c r="BN770" i="18"/>
  <c r="BC771" i="18"/>
  <c r="BD771" i="18"/>
  <c r="BF771" i="18"/>
  <c r="BG771" i="18" s="1"/>
  <c r="BH771" i="18"/>
  <c r="BI771" i="18"/>
  <c r="BK771" i="18"/>
  <c r="BL771" i="18" s="1"/>
  <c r="BM771" i="18"/>
  <c r="BN771" i="18"/>
  <c r="BC772" i="18"/>
  <c r="BD772" i="18"/>
  <c r="BF772" i="18"/>
  <c r="BG772" i="18" s="1"/>
  <c r="BH772" i="18"/>
  <c r="BI772" i="18"/>
  <c r="BK772" i="18"/>
  <c r="BL772" i="18" s="1"/>
  <c r="BM772" i="18"/>
  <c r="BN772" i="18"/>
  <c r="BC773" i="18"/>
  <c r="BD773" i="18"/>
  <c r="BF773" i="18"/>
  <c r="BG773" i="18" s="1"/>
  <c r="BH773" i="18"/>
  <c r="BI773" i="18"/>
  <c r="BK773" i="18"/>
  <c r="BL773" i="18" s="1"/>
  <c r="BM773" i="18"/>
  <c r="BN773" i="18"/>
  <c r="BC774" i="18"/>
  <c r="BD774" i="18"/>
  <c r="BF774" i="18"/>
  <c r="BG774" i="18" s="1"/>
  <c r="BH774" i="18"/>
  <c r="BI774" i="18"/>
  <c r="BK774" i="18"/>
  <c r="BL774" i="18" s="1"/>
  <c r="BM774" i="18"/>
  <c r="BN774" i="18"/>
  <c r="BC775" i="18"/>
  <c r="BD775" i="18"/>
  <c r="BF775" i="18"/>
  <c r="BG775" i="18" s="1"/>
  <c r="BH775" i="18"/>
  <c r="BI775" i="18"/>
  <c r="BK775" i="18"/>
  <c r="BL775" i="18" s="1"/>
  <c r="BM775" i="18"/>
  <c r="BN775" i="18"/>
  <c r="BC776" i="18"/>
  <c r="BD776" i="18"/>
  <c r="BF776" i="18"/>
  <c r="BG776" i="18" s="1"/>
  <c r="BH776" i="18"/>
  <c r="BI776" i="18"/>
  <c r="BK776" i="18"/>
  <c r="BL776" i="18" s="1"/>
  <c r="BM776" i="18"/>
  <c r="BN776" i="18"/>
  <c r="BC777" i="18"/>
  <c r="BD777" i="18"/>
  <c r="BF777" i="18"/>
  <c r="BG777" i="18" s="1"/>
  <c r="BH777" i="18"/>
  <c r="BI777" i="18"/>
  <c r="BK777" i="18"/>
  <c r="BL777" i="18" s="1"/>
  <c r="BM777" i="18"/>
  <c r="BN777" i="18"/>
  <c r="BC778" i="18"/>
  <c r="BD778" i="18"/>
  <c r="BF778" i="18"/>
  <c r="BG778" i="18" s="1"/>
  <c r="BH778" i="18"/>
  <c r="BI778" i="18"/>
  <c r="BK778" i="18"/>
  <c r="BL778" i="18" s="1"/>
  <c r="BM778" i="18"/>
  <c r="BN778" i="18"/>
  <c r="BC779" i="18"/>
  <c r="BD779" i="18"/>
  <c r="BF779" i="18"/>
  <c r="BG779" i="18" s="1"/>
  <c r="BH779" i="18"/>
  <c r="BI779" i="18"/>
  <c r="BK779" i="18"/>
  <c r="BL779" i="18" s="1"/>
  <c r="BM779" i="18"/>
  <c r="BN779" i="18"/>
  <c r="BC780" i="18"/>
  <c r="BD780" i="18"/>
  <c r="BF780" i="18"/>
  <c r="BG780" i="18" s="1"/>
  <c r="BH780" i="18"/>
  <c r="BI780" i="18"/>
  <c r="BK780" i="18"/>
  <c r="BL780" i="18" s="1"/>
  <c r="BM780" i="18"/>
  <c r="BN780" i="18"/>
  <c r="BC781" i="18"/>
  <c r="BD781" i="18"/>
  <c r="BF781" i="18"/>
  <c r="BG781" i="18" s="1"/>
  <c r="BH781" i="18"/>
  <c r="BI781" i="18"/>
  <c r="BK781" i="18"/>
  <c r="BL781" i="18" s="1"/>
  <c r="BM781" i="18"/>
  <c r="BN781" i="18"/>
  <c r="BE337" i="18" l="1"/>
  <c r="BE333" i="18"/>
  <c r="BJ303" i="18"/>
  <c r="BJ230" i="18"/>
  <c r="BJ177" i="18"/>
  <c r="BE768" i="18"/>
  <c r="BE766" i="18"/>
  <c r="BE631" i="18"/>
  <c r="BE630" i="18"/>
  <c r="BE623" i="18"/>
  <c r="BE622" i="18"/>
  <c r="BJ768" i="18"/>
  <c r="BE696" i="18"/>
  <c r="BE694" i="18"/>
  <c r="BE692" i="18"/>
  <c r="BJ601" i="18"/>
  <c r="BJ597" i="18"/>
  <c r="BE504" i="18"/>
  <c r="BE502" i="18"/>
  <c r="BE496" i="18"/>
  <c r="BE474" i="18"/>
  <c r="BJ326" i="18"/>
  <c r="BE733" i="18"/>
  <c r="BJ433" i="18"/>
  <c r="BE726" i="18"/>
  <c r="BE722" i="18"/>
  <c r="BE706" i="18"/>
  <c r="BJ644" i="18"/>
  <c r="BJ629" i="18"/>
  <c r="BJ508" i="18"/>
  <c r="BJ745" i="18"/>
  <c r="BJ743" i="18"/>
  <c r="BJ688" i="18"/>
  <c r="BJ679" i="18"/>
  <c r="BJ677" i="18"/>
  <c r="BJ672" i="18"/>
  <c r="BJ664" i="18"/>
  <c r="BJ663" i="18"/>
  <c r="BJ660" i="18"/>
  <c r="BJ613" i="18"/>
  <c r="BE611" i="18"/>
  <c r="BE609" i="18"/>
  <c r="BE601" i="18"/>
  <c r="BE598" i="18"/>
  <c r="BE592" i="18"/>
  <c r="BE591" i="18"/>
  <c r="BE525" i="18"/>
  <c r="BE422" i="18"/>
  <c r="BJ383" i="18"/>
  <c r="BJ379" i="18"/>
  <c r="BJ372" i="18"/>
  <c r="BE776" i="18"/>
  <c r="BE680" i="18"/>
  <c r="BE678" i="18"/>
  <c r="BE676" i="18"/>
  <c r="BE674" i="18"/>
  <c r="BE664" i="18"/>
  <c r="BJ489" i="18"/>
  <c r="BE380" i="18"/>
  <c r="BJ775" i="18"/>
  <c r="BE757" i="18"/>
  <c r="BJ725" i="18"/>
  <c r="BJ720" i="18"/>
  <c r="BJ712" i="18"/>
  <c r="BJ398" i="18"/>
  <c r="BE388" i="18"/>
  <c r="BE382" i="18"/>
  <c r="BJ363" i="18"/>
  <c r="BJ357" i="18"/>
  <c r="BJ308" i="18"/>
  <c r="BE303" i="18"/>
  <c r="BJ569" i="18"/>
  <c r="BE480" i="18"/>
  <c r="BJ463" i="18"/>
  <c r="BJ763" i="18"/>
  <c r="BJ760" i="18"/>
  <c r="BJ759" i="18"/>
  <c r="BJ752" i="18"/>
  <c r="BJ737" i="18"/>
  <c r="BJ695" i="18"/>
  <c r="BJ693" i="18"/>
  <c r="BE650" i="18"/>
  <c r="BE614" i="18"/>
  <c r="BE509" i="18"/>
  <c r="BE457" i="18"/>
  <c r="BE395" i="18"/>
  <c r="BE394" i="18"/>
  <c r="BE391" i="18"/>
  <c r="BJ374" i="18"/>
  <c r="BE364" i="18"/>
  <c r="BJ342" i="18"/>
  <c r="BJ332" i="18"/>
  <c r="BE230" i="18"/>
  <c r="BJ225" i="18"/>
  <c r="BJ162" i="18"/>
  <c r="BJ88" i="18"/>
  <c r="BE441" i="18"/>
  <c r="BE440" i="18"/>
  <c r="BJ719" i="18"/>
  <c r="BJ563" i="18"/>
  <c r="BJ440" i="18"/>
  <c r="BE378" i="18"/>
  <c r="BJ373" i="18"/>
  <c r="BJ779" i="18"/>
  <c r="BE774" i="18"/>
  <c r="BJ772" i="18"/>
  <c r="BJ753" i="18"/>
  <c r="BE737" i="18"/>
  <c r="BE734" i="18"/>
  <c r="BJ713" i="18"/>
  <c r="BE693" i="18"/>
  <c r="BJ692" i="18"/>
  <c r="BE662" i="18"/>
  <c r="BJ661" i="18"/>
  <c r="BE658" i="18"/>
  <c r="BE656" i="18"/>
  <c r="BJ636" i="18"/>
  <c r="BE577" i="18"/>
  <c r="BJ576" i="18"/>
  <c r="BE569" i="18"/>
  <c r="BE485" i="18"/>
  <c r="BE411" i="18"/>
  <c r="BE398" i="18"/>
  <c r="BJ397" i="18"/>
  <c r="BE366" i="18"/>
  <c r="BJ362" i="18"/>
  <c r="BE358" i="18"/>
  <c r="BE198" i="18"/>
  <c r="BE69" i="18"/>
  <c r="BE305" i="18"/>
  <c r="BE300" i="18"/>
  <c r="BE296" i="18"/>
  <c r="BE278" i="18"/>
  <c r="BE192" i="18"/>
  <c r="BJ173" i="18"/>
  <c r="BE533" i="18"/>
  <c r="BJ532" i="18"/>
  <c r="BE528" i="18"/>
  <c r="BE519" i="18"/>
  <c r="BE515" i="18"/>
  <c r="BE497" i="18"/>
  <c r="BJ496" i="18"/>
  <c r="BE489" i="18"/>
  <c r="BJ483" i="18"/>
  <c r="BE479" i="18"/>
  <c r="BE475" i="18"/>
  <c r="BJ453" i="18"/>
  <c r="BJ418" i="18"/>
  <c r="BE376" i="18"/>
  <c r="BE319" i="18"/>
  <c r="BJ243" i="18"/>
  <c r="BE240" i="18"/>
  <c r="BE236" i="18"/>
  <c r="BE227" i="18"/>
  <c r="BE212" i="18"/>
  <c r="BJ59" i="18"/>
  <c r="BJ751" i="18"/>
  <c r="BE549" i="18"/>
  <c r="BJ451" i="18"/>
  <c r="BJ279" i="18"/>
  <c r="BJ274" i="18"/>
  <c r="BJ194" i="18"/>
  <c r="BJ648" i="18"/>
  <c r="BJ481" i="18"/>
  <c r="BJ350" i="18"/>
  <c r="BE19" i="18"/>
  <c r="BJ671" i="18"/>
  <c r="BJ767" i="18"/>
  <c r="BE520" i="18"/>
  <c r="BE350" i="18"/>
  <c r="BJ757" i="18"/>
  <c r="BE725" i="18"/>
  <c r="BJ665" i="18"/>
  <c r="BE648" i="18"/>
  <c r="BJ647" i="18"/>
  <c r="BE643" i="18"/>
  <c r="BE617" i="18"/>
  <c r="BE584" i="18"/>
  <c r="BE578" i="18"/>
  <c r="BJ577" i="18"/>
  <c r="BE565" i="18"/>
  <c r="BJ564" i="18"/>
  <c r="BJ535" i="18"/>
  <c r="BE514" i="18"/>
  <c r="BE503" i="18"/>
  <c r="BJ454" i="18"/>
  <c r="BE449" i="18"/>
  <c r="BJ402" i="18"/>
  <c r="BE390" i="18"/>
  <c r="BJ389" i="18"/>
  <c r="BE352" i="18"/>
  <c r="BE335" i="18"/>
  <c r="BE331" i="18"/>
  <c r="BE316" i="18"/>
  <c r="BJ306" i="18"/>
  <c r="BE291" i="18"/>
  <c r="BJ281" i="18"/>
  <c r="BJ242" i="18"/>
  <c r="BJ234" i="18"/>
  <c r="BJ167" i="18"/>
  <c r="BJ159" i="18"/>
  <c r="BJ287" i="18"/>
  <c r="BJ199" i="18"/>
  <c r="BJ96" i="18"/>
  <c r="BE93" i="18"/>
  <c r="BJ270" i="18"/>
  <c r="BE234" i="18"/>
  <c r="BJ223" i="18"/>
  <c r="BE220" i="18"/>
  <c r="BE196" i="18"/>
  <c r="BE190" i="18"/>
  <c r="BJ135" i="18"/>
  <c r="BE121" i="18"/>
  <c r="BE117" i="18"/>
  <c r="BE773" i="18"/>
  <c r="BE744" i="18"/>
  <c r="BE728" i="18"/>
  <c r="BJ384" i="18"/>
  <c r="BE740" i="18"/>
  <c r="BE406" i="18"/>
  <c r="BJ385" i="18"/>
  <c r="BJ378" i="18"/>
  <c r="BE191" i="18"/>
  <c r="BE764" i="18"/>
  <c r="BE724" i="18"/>
  <c r="BE548" i="18"/>
  <c r="BJ547" i="18"/>
  <c r="BE465" i="18"/>
  <c r="BJ464" i="18"/>
  <c r="BJ441" i="18"/>
  <c r="BJ728" i="18"/>
  <c r="BJ724" i="18"/>
  <c r="BJ687" i="18"/>
  <c r="BJ614" i="18"/>
  <c r="BJ541" i="18"/>
  <c r="BE781" i="18"/>
  <c r="BJ776" i="18"/>
  <c r="BE772" i="18"/>
  <c r="BE770" i="18"/>
  <c r="BJ769" i="18"/>
  <c r="BE753" i="18"/>
  <c r="BE749" i="18"/>
  <c r="BJ747" i="18"/>
  <c r="BE742" i="18"/>
  <c r="BJ740" i="18"/>
  <c r="BJ735" i="18"/>
  <c r="BE709" i="18"/>
  <c r="BE708" i="18"/>
  <c r="BJ703" i="18"/>
  <c r="BJ700" i="18"/>
  <c r="BJ698" i="18"/>
  <c r="BJ697" i="18"/>
  <c r="BE697" i="18"/>
  <c r="BJ680" i="18"/>
  <c r="BE677" i="18"/>
  <c r="BJ676" i="18"/>
  <c r="BE633" i="18"/>
  <c r="BJ626" i="18"/>
  <c r="BE612" i="18"/>
  <c r="BE604" i="18"/>
  <c r="BJ593" i="18"/>
  <c r="BE568" i="18"/>
  <c r="BJ567" i="18"/>
  <c r="BE558" i="18"/>
  <c r="BE554" i="18"/>
  <c r="BE550" i="18"/>
  <c r="BJ543" i="18"/>
  <c r="BJ533" i="18"/>
  <c r="BE531" i="18"/>
  <c r="BJ529" i="18"/>
  <c r="BE526" i="18"/>
  <c r="BE521" i="18"/>
  <c r="BJ520" i="18"/>
  <c r="BJ519" i="18"/>
  <c r="BE501" i="18"/>
  <c r="BJ500" i="18"/>
  <c r="BJ472" i="18"/>
  <c r="BE469" i="18"/>
  <c r="BJ468" i="18"/>
  <c r="BJ411" i="18"/>
  <c r="BE410" i="18"/>
  <c r="BJ351" i="18"/>
  <c r="BJ331" i="18"/>
  <c r="BJ330" i="18"/>
  <c r="BJ320" i="18"/>
  <c r="BE307" i="18"/>
  <c r="BE301" i="18"/>
  <c r="BJ300" i="18"/>
  <c r="BE211" i="18"/>
  <c r="BJ150" i="18"/>
  <c r="BE147" i="18"/>
  <c r="BE124" i="18"/>
  <c r="BJ90" i="18"/>
  <c r="BE27" i="18"/>
  <c r="BJ516" i="18"/>
  <c r="BE472" i="18"/>
  <c r="BE468" i="18"/>
  <c r="BE461" i="18"/>
  <c r="BJ460" i="18"/>
  <c r="BJ457" i="18"/>
  <c r="BJ448" i="18"/>
  <c r="BJ432" i="18"/>
  <c r="BJ425" i="18"/>
  <c r="BJ423" i="18"/>
  <c r="BJ413" i="18"/>
  <c r="BJ412" i="18"/>
  <c r="BE402" i="18"/>
  <c r="BE392" i="18"/>
  <c r="BE379" i="18"/>
  <c r="BJ355" i="18"/>
  <c r="BJ346" i="18"/>
  <c r="BJ339" i="18"/>
  <c r="BE324" i="18"/>
  <c r="BE320" i="18"/>
  <c r="BJ319" i="18"/>
  <c r="BJ291" i="18"/>
  <c r="BE287" i="18"/>
  <c r="BE275" i="18"/>
  <c r="BJ269" i="18"/>
  <c r="BJ245" i="18"/>
  <c r="BJ226" i="18"/>
  <c r="BJ217" i="18"/>
  <c r="BJ205" i="18"/>
  <c r="BJ201" i="18"/>
  <c r="BE195" i="18"/>
  <c r="BJ179" i="18"/>
  <c r="BE146" i="18"/>
  <c r="BE90" i="18"/>
  <c r="BJ77" i="18"/>
  <c r="BE44" i="18"/>
  <c r="BE32" i="18"/>
  <c r="BJ31" i="18"/>
  <c r="BE25" i="18"/>
  <c r="BJ24" i="18"/>
  <c r="BJ20" i="18"/>
  <c r="BJ19" i="18"/>
  <c r="BJ106" i="18"/>
  <c r="BE103" i="18"/>
  <c r="BJ98" i="18"/>
  <c r="BE95" i="18"/>
  <c r="BE355" i="18"/>
  <c r="BE344" i="18"/>
  <c r="BJ335" i="18"/>
  <c r="BE323" i="18"/>
  <c r="BJ315" i="18"/>
  <c r="BJ310" i="18"/>
  <c r="BE297" i="18"/>
  <c r="BJ271" i="18"/>
  <c r="BE262" i="18"/>
  <c r="BJ261" i="18"/>
  <c r="BE252" i="18"/>
  <c r="BE250" i="18"/>
  <c r="BJ249" i="18"/>
  <c r="BE247" i="18"/>
  <c r="BJ246" i="18"/>
  <c r="BJ241" i="18"/>
  <c r="BE226" i="18"/>
  <c r="BJ197" i="18"/>
  <c r="BE178" i="18"/>
  <c r="BE171" i="18"/>
  <c r="BE170" i="18"/>
  <c r="BJ169" i="18"/>
  <c r="BE169" i="18"/>
  <c r="BE162" i="18"/>
  <c r="BJ154" i="18"/>
  <c r="BJ142" i="18"/>
  <c r="BE135" i="18"/>
  <c r="BJ134" i="18"/>
  <c r="BJ133" i="18"/>
  <c r="BE125" i="18"/>
  <c r="BJ81" i="18"/>
  <c r="BE50" i="18"/>
  <c r="BJ258" i="18"/>
  <c r="BE255" i="18"/>
  <c r="BJ247" i="18"/>
  <c r="BE243" i="18"/>
  <c r="BE242" i="18"/>
  <c r="BJ183" i="18"/>
  <c r="BE179" i="18"/>
  <c r="BJ117" i="18"/>
  <c r="BE755" i="18"/>
  <c r="BJ714" i="18"/>
  <c r="BE618" i="18"/>
  <c r="BE445" i="18"/>
  <c r="BJ444" i="18"/>
  <c r="BJ417" i="18"/>
  <c r="BJ416" i="18"/>
  <c r="BJ400" i="18"/>
  <c r="BJ366" i="18"/>
  <c r="BE340" i="18"/>
  <c r="BE327" i="18"/>
  <c r="BE283" i="18"/>
  <c r="BE271" i="18"/>
  <c r="BE235" i="18"/>
  <c r="BE223" i="18"/>
  <c r="BJ210" i="18"/>
  <c r="BJ207" i="18"/>
  <c r="BJ206" i="18"/>
  <c r="BE199" i="18"/>
  <c r="BE159" i="18"/>
  <c r="BE761" i="18"/>
  <c r="BJ755" i="18"/>
  <c r="BJ716" i="18"/>
  <c r="BE713" i="18"/>
  <c r="BJ606" i="18"/>
  <c r="BJ571" i="18"/>
  <c r="BE553" i="18"/>
  <c r="BE517" i="18"/>
  <c r="BE500" i="18"/>
  <c r="BJ668" i="18"/>
  <c r="BJ589" i="18"/>
  <c r="BE573" i="18"/>
  <c r="BJ401" i="18"/>
  <c r="BE343" i="18"/>
  <c r="BJ313" i="18"/>
  <c r="BE304" i="18"/>
  <c r="BE756" i="18"/>
  <c r="BJ744" i="18"/>
  <c r="BJ596" i="18"/>
  <c r="BE589" i="18"/>
  <c r="BE513" i="18"/>
  <c r="BE769" i="18"/>
  <c r="BJ756" i="18"/>
  <c r="BJ666" i="18"/>
  <c r="BE665" i="18"/>
  <c r="BE621" i="18"/>
  <c r="BJ777" i="18"/>
  <c r="BJ773" i="18"/>
  <c r="BE760" i="18"/>
  <c r="BJ748" i="18"/>
  <c r="BE741" i="18"/>
  <c r="BE738" i="18"/>
  <c r="BE736" i="18"/>
  <c r="BJ731" i="18"/>
  <c r="BJ730" i="18"/>
  <c r="BJ729" i="18"/>
  <c r="BE712" i="18"/>
  <c r="BJ711" i="18"/>
  <c r="BE710" i="18"/>
  <c r="BJ709" i="18"/>
  <c r="BJ708" i="18"/>
  <c r="BJ704" i="18"/>
  <c r="BJ696" i="18"/>
  <c r="BE690" i="18"/>
  <c r="BJ684" i="18"/>
  <c r="BJ682" i="18"/>
  <c r="BJ681" i="18"/>
  <c r="BE681" i="18"/>
  <c r="BE661" i="18"/>
  <c r="BE660" i="18"/>
  <c r="BE649" i="18"/>
  <c r="BE638" i="18"/>
  <c r="BE606" i="18"/>
  <c r="BJ561" i="18"/>
  <c r="BJ545" i="18"/>
  <c r="BE538" i="18"/>
  <c r="BJ537" i="18"/>
  <c r="BE493" i="18"/>
  <c r="BJ492" i="18"/>
  <c r="BE490" i="18"/>
  <c r="BE483" i="18"/>
  <c r="BE477" i="18"/>
  <c r="BJ476" i="18"/>
  <c r="BE471" i="18"/>
  <c r="BJ462" i="18"/>
  <c r="BE459" i="18"/>
  <c r="BE450" i="18"/>
  <c r="BJ449" i="18"/>
  <c r="BJ442" i="18"/>
  <c r="BE439" i="18"/>
  <c r="BJ437" i="18"/>
  <c r="BJ422" i="18"/>
  <c r="BJ382" i="18"/>
  <c r="BE363" i="18"/>
  <c r="BE362" i="18"/>
  <c r="BJ347" i="18"/>
  <c r="BE339" i="18"/>
  <c r="BJ338" i="18"/>
  <c r="BE329" i="18"/>
  <c r="BJ323" i="18"/>
  <c r="BJ322" i="18"/>
  <c r="BJ314" i="18"/>
  <c r="BJ311" i="18"/>
  <c r="BJ298" i="18"/>
  <c r="BE289" i="18"/>
  <c r="BJ288" i="18"/>
  <c r="BJ263" i="18"/>
  <c r="BE263" i="18"/>
  <c r="BJ262" i="18"/>
  <c r="BJ118" i="18"/>
  <c r="BJ110" i="18"/>
  <c r="BJ141" i="18"/>
  <c r="BJ140" i="18"/>
  <c r="BE138" i="18"/>
  <c r="BJ137" i="18"/>
  <c r="BJ136" i="18"/>
  <c r="BE129" i="18"/>
  <c r="BJ112" i="18"/>
  <c r="BJ85" i="18"/>
  <c r="BJ74" i="18"/>
  <c r="BJ72" i="18"/>
  <c r="BE61" i="18"/>
  <c r="BE60" i="18"/>
  <c r="BJ41" i="18"/>
  <c r="BJ656" i="18"/>
  <c r="BE641" i="18"/>
  <c r="BE635" i="18"/>
  <c r="BE634" i="18"/>
  <c r="BJ633" i="18"/>
  <c r="BE627" i="18"/>
  <c r="BE626" i="18"/>
  <c r="BE610" i="18"/>
  <c r="BJ609" i="18"/>
  <c r="BJ604" i="18"/>
  <c r="BE599" i="18"/>
  <c r="BJ587" i="18"/>
  <c r="BE587" i="18"/>
  <c r="BE586" i="18"/>
  <c r="BJ579" i="18"/>
  <c r="BJ573" i="18"/>
  <c r="BJ553" i="18"/>
  <c r="BE545" i="18"/>
  <c r="BJ527" i="18"/>
  <c r="BJ517" i="18"/>
  <c r="BE499" i="18"/>
  <c r="BJ497" i="18"/>
  <c r="BJ487" i="18"/>
  <c r="BJ485" i="18"/>
  <c r="BE482" i="18"/>
  <c r="BJ480" i="18"/>
  <c r="BE466" i="18"/>
  <c r="BE462" i="18"/>
  <c r="BJ436" i="18"/>
  <c r="BE436" i="18"/>
  <c r="BE429" i="18"/>
  <c r="BE407" i="18"/>
  <c r="BJ406" i="18"/>
  <c r="BJ395" i="18"/>
  <c r="BE375" i="18"/>
  <c r="BE371" i="18"/>
  <c r="BJ369" i="18"/>
  <c r="BE360" i="18"/>
  <c r="BJ356" i="18"/>
  <c r="BE353" i="18"/>
  <c r="BJ352" i="18"/>
  <c r="BE348" i="18"/>
  <c r="BE347" i="18"/>
  <c r="BE345" i="18"/>
  <c r="BE336" i="18"/>
  <c r="BE332" i="18"/>
  <c r="BE317" i="18"/>
  <c r="BE312" i="18"/>
  <c r="BJ307" i="18"/>
  <c r="BE288" i="18"/>
  <c r="BE285" i="18"/>
  <c r="BE276" i="18"/>
  <c r="BJ265" i="18"/>
  <c r="BE260" i="18"/>
  <c r="BE259" i="18"/>
  <c r="BE256" i="18"/>
  <c r="BE254" i="18"/>
  <c r="BJ237" i="18"/>
  <c r="BJ224" i="18"/>
  <c r="BJ215" i="18"/>
  <c r="BE214" i="18"/>
  <c r="BE188" i="18"/>
  <c r="BE186" i="18"/>
  <c r="BJ185" i="18"/>
  <c r="BE183" i="18"/>
  <c r="BJ182" i="18"/>
  <c r="BJ181" i="18"/>
  <c r="BE176" i="18"/>
  <c r="BE163" i="18"/>
  <c r="BJ157" i="18"/>
  <c r="BE148" i="18"/>
  <c r="BJ146" i="18"/>
  <c r="BJ111" i="18"/>
  <c r="BE108" i="18"/>
  <c r="BJ80" i="18"/>
  <c r="BE76" i="18"/>
  <c r="BE70" i="18"/>
  <c r="BJ68" i="18"/>
  <c r="BE56" i="18"/>
  <c r="BE41" i="18"/>
  <c r="BJ35" i="18"/>
  <c r="BE8" i="18"/>
  <c r="BJ7" i="18"/>
  <c r="BE122" i="18"/>
  <c r="BE104" i="18"/>
  <c r="BJ103" i="18"/>
  <c r="BE100" i="18"/>
  <c r="BE81" i="18"/>
  <c r="BE79" i="18"/>
  <c r="BE78" i="18"/>
  <c r="BE207" i="18"/>
  <c r="BJ198" i="18"/>
  <c r="BJ170" i="18"/>
  <c r="BE149" i="18"/>
  <c r="BE130" i="18"/>
  <c r="BJ129" i="18"/>
  <c r="BE118" i="18"/>
  <c r="BE105" i="18"/>
  <c r="BJ104" i="18"/>
  <c r="BE299" i="18"/>
  <c r="BJ294" i="18"/>
  <c r="BJ293" i="18"/>
  <c r="BJ292" i="18"/>
  <c r="BE284" i="18"/>
  <c r="BJ283" i="18"/>
  <c r="BJ282" i="18"/>
  <c r="BJ248" i="18"/>
  <c r="BE246" i="18"/>
  <c r="BE239" i="18"/>
  <c r="BE238" i="18"/>
  <c r="BE228" i="18"/>
  <c r="BJ184" i="18"/>
  <c r="BE182" i="18"/>
  <c r="BE166" i="18"/>
  <c r="BE134" i="18"/>
  <c r="BE52" i="18"/>
  <c r="BE46" i="18"/>
  <c r="BE82" i="18"/>
  <c r="BJ65" i="18"/>
  <c r="BE55" i="18"/>
  <c r="BE21" i="18"/>
  <c r="BJ278" i="18"/>
  <c r="BE274" i="18"/>
  <c r="BE267" i="18"/>
  <c r="BJ253" i="18"/>
  <c r="BJ250" i="18"/>
  <c r="BJ232" i="18"/>
  <c r="BJ231" i="18"/>
  <c r="BJ229" i="18"/>
  <c r="BJ227" i="18"/>
  <c r="BE224" i="18"/>
  <c r="BE222" i="18"/>
  <c r="BE219" i="18"/>
  <c r="BJ214" i="18"/>
  <c r="BE210" i="18"/>
  <c r="BE203" i="18"/>
  <c r="BJ189" i="18"/>
  <c r="BJ186" i="18"/>
  <c r="BJ166" i="18"/>
  <c r="BJ161" i="18"/>
  <c r="BE161" i="18"/>
  <c r="BE156" i="18"/>
  <c r="BE155" i="18"/>
  <c r="BJ153" i="18"/>
  <c r="BJ152" i="18"/>
  <c r="BE151" i="18"/>
  <c r="BE143" i="18"/>
  <c r="BJ130" i="18"/>
  <c r="BE127" i="18"/>
  <c r="BE113" i="18"/>
  <c r="BJ108" i="18"/>
  <c r="BJ94" i="18"/>
  <c r="BE85" i="18"/>
  <c r="BJ84" i="18"/>
  <c r="BE64" i="18"/>
  <c r="BE58" i="18"/>
  <c r="BE54" i="18"/>
  <c r="BE45" i="18"/>
  <c r="BJ44" i="18"/>
  <c r="BJ43" i="18"/>
  <c r="BE38" i="18"/>
  <c r="BE23" i="18"/>
  <c r="BJ11" i="18"/>
  <c r="BJ36" i="18"/>
  <c r="BE34" i="18"/>
  <c r="BJ30" i="18"/>
  <c r="BE3" i="18"/>
  <c r="BJ3" i="18"/>
  <c r="BE576" i="18"/>
  <c r="BE561" i="18"/>
  <c r="BE544" i="18"/>
  <c r="BE543" i="18"/>
  <c r="BE536" i="18"/>
  <c r="BE535" i="18"/>
  <c r="BJ511" i="18"/>
  <c r="BE506" i="18"/>
  <c r="BJ746" i="18"/>
  <c r="BE679" i="18"/>
  <c r="BJ491" i="18"/>
  <c r="BE454" i="18"/>
  <c r="BJ771" i="18"/>
  <c r="BE711" i="18"/>
  <c r="BE637" i="18"/>
  <c r="BE732" i="18"/>
  <c r="BE691" i="18"/>
  <c r="BE675" i="18"/>
  <c r="BJ659" i="18"/>
  <c r="BJ638" i="18"/>
  <c r="BE605" i="18"/>
  <c r="BE602" i="18"/>
  <c r="BE585" i="18"/>
  <c r="BE557" i="18"/>
  <c r="BE556" i="18"/>
  <c r="BJ555" i="18"/>
  <c r="BJ513" i="18"/>
  <c r="BE508" i="18"/>
  <c r="BJ507" i="18"/>
  <c r="BE473" i="18"/>
  <c r="BJ467" i="18"/>
  <c r="BE365" i="18"/>
  <c r="BE780" i="18"/>
  <c r="BE777" i="18"/>
  <c r="BE771" i="18"/>
  <c r="BJ764" i="18"/>
  <c r="BE695" i="18"/>
  <c r="BE663" i="18"/>
  <c r="BE642" i="18"/>
  <c r="BJ624" i="18"/>
  <c r="BJ622" i="18"/>
  <c r="BJ618" i="18"/>
  <c r="BJ780" i="18"/>
  <c r="BJ762" i="18"/>
  <c r="BE729" i="18"/>
  <c r="BJ723" i="18"/>
  <c r="BE723" i="18"/>
  <c r="BJ718" i="18"/>
  <c r="BJ707" i="18"/>
  <c r="BE707" i="18"/>
  <c r="BJ702" i="18"/>
  <c r="BJ691" i="18"/>
  <c r="BJ686" i="18"/>
  <c r="BJ675" i="18"/>
  <c r="BJ670" i="18"/>
  <c r="BE659" i="18"/>
  <c r="BE646" i="18"/>
  <c r="BE645" i="18"/>
  <c r="BJ642" i="18"/>
  <c r="BJ628" i="18"/>
  <c r="BJ778" i="18"/>
  <c r="BE765" i="18"/>
  <c r="BJ761" i="18"/>
  <c r="BE758" i="18"/>
  <c r="BE754" i="18"/>
  <c r="BE752" i="18"/>
  <c r="BE750" i="18"/>
  <c r="BE748" i="18"/>
  <c r="BE745" i="18"/>
  <c r="BJ741" i="18"/>
  <c r="BJ739" i="18"/>
  <c r="BE739" i="18"/>
  <c r="BJ736" i="18"/>
  <c r="BJ732" i="18"/>
  <c r="BJ727" i="18"/>
  <c r="BE721" i="18"/>
  <c r="BE720" i="18"/>
  <c r="BE717" i="18"/>
  <c r="BE716" i="18"/>
  <c r="BJ715" i="18"/>
  <c r="BE705" i="18"/>
  <c r="BE704" i="18"/>
  <c r="BE701" i="18"/>
  <c r="BE700" i="18"/>
  <c r="BJ699" i="18"/>
  <c r="BE689" i="18"/>
  <c r="BE688" i="18"/>
  <c r="BE685" i="18"/>
  <c r="BE684" i="18"/>
  <c r="BJ683" i="18"/>
  <c r="BE673" i="18"/>
  <c r="BE672" i="18"/>
  <c r="BE669" i="18"/>
  <c r="BE668" i="18"/>
  <c r="BJ667" i="18"/>
  <c r="BE657" i="18"/>
  <c r="BE655" i="18"/>
  <c r="BJ653" i="18"/>
  <c r="BE653" i="18"/>
  <c r="BJ652" i="18"/>
  <c r="BJ651" i="18"/>
  <c r="BJ646" i="18"/>
  <c r="BE640" i="18"/>
  <c r="BE636" i="18"/>
  <c r="BJ634" i="18"/>
  <c r="BJ632" i="18"/>
  <c r="BJ620" i="18"/>
  <c r="BE620" i="18"/>
  <c r="BE619" i="18"/>
  <c r="BJ617" i="18"/>
  <c r="BE616" i="18"/>
  <c r="BJ612" i="18"/>
  <c r="BE608" i="18"/>
  <c r="BJ602" i="18"/>
  <c r="BJ600" i="18"/>
  <c r="BE593" i="18"/>
  <c r="BE590" i="18"/>
  <c r="BE588" i="18"/>
  <c r="BJ585" i="18"/>
  <c r="BE581" i="18"/>
  <c r="BJ580" i="18"/>
  <c r="BE579" i="18"/>
  <c r="BE575" i="18"/>
  <c r="BE571" i="18"/>
  <c r="BJ568" i="18"/>
  <c r="BE560" i="18"/>
  <c r="BE559" i="18"/>
  <c r="BJ557" i="18"/>
  <c r="BJ552" i="18"/>
  <c r="BE552" i="18"/>
  <c r="BJ549" i="18"/>
  <c r="BE541" i="18"/>
  <c r="BJ540" i="18"/>
  <c r="BJ495" i="18"/>
  <c r="BJ469" i="18"/>
  <c r="BJ452" i="18"/>
  <c r="BE446" i="18"/>
  <c r="BE433" i="18"/>
  <c r="BE430" i="18"/>
  <c r="BJ428" i="18"/>
  <c r="BE418" i="18"/>
  <c r="BJ414" i="18"/>
  <c r="BE396" i="18"/>
  <c r="BJ391" i="18"/>
  <c r="BJ343" i="18"/>
  <c r="BJ334" i="18"/>
  <c r="BE334" i="18"/>
  <c r="BJ327" i="18"/>
  <c r="BJ309" i="18"/>
  <c r="BE277" i="18"/>
  <c r="BJ273" i="18"/>
  <c r="BE273" i="18"/>
  <c r="BE266" i="18"/>
  <c r="BE213" i="18"/>
  <c r="BJ209" i="18"/>
  <c r="BE209" i="18"/>
  <c r="BE202" i="18"/>
  <c r="BJ168" i="18"/>
  <c r="BJ160" i="18"/>
  <c r="BE111" i="18"/>
  <c r="BE399" i="18"/>
  <c r="BE386" i="18"/>
  <c r="BE383" i="18"/>
  <c r="BJ377" i="18"/>
  <c r="BE377" i="18"/>
  <c r="BE370" i="18"/>
  <c r="BJ361" i="18"/>
  <c r="BE361" i="18"/>
  <c r="BE356" i="18"/>
  <c r="BJ341" i="18"/>
  <c r="BJ325" i="18"/>
  <c r="BJ318" i="18"/>
  <c r="BE318" i="18"/>
  <c r="BE295" i="18"/>
  <c r="BE292" i="18"/>
  <c r="BJ286" i="18"/>
  <c r="BE286" i="18"/>
  <c r="BJ266" i="18"/>
  <c r="BE241" i="18"/>
  <c r="BE231" i="18"/>
  <c r="BE218" i="18"/>
  <c r="BJ202" i="18"/>
  <c r="BE145" i="18"/>
  <c r="BJ105" i="18"/>
  <c r="BE102" i="18"/>
  <c r="BE77" i="18"/>
  <c r="BJ67" i="18"/>
  <c r="BE529" i="18"/>
  <c r="BE524" i="18"/>
  <c r="BJ523" i="18"/>
  <c r="BJ521" i="18"/>
  <c r="BE518" i="18"/>
  <c r="BJ499" i="18"/>
  <c r="BE494" i="18"/>
  <c r="BE486" i="18"/>
  <c r="BE484" i="18"/>
  <c r="BE481" i="18"/>
  <c r="BJ477" i="18"/>
  <c r="BJ473" i="18"/>
  <c r="BJ456" i="18"/>
  <c r="BJ455" i="18"/>
  <c r="BE453" i="18"/>
  <c r="BJ445" i="18"/>
  <c r="BJ443" i="18"/>
  <c r="BE442" i="18"/>
  <c r="BE437" i="18"/>
  <c r="BE435" i="18"/>
  <c r="BE427" i="18"/>
  <c r="BE426" i="18"/>
  <c r="BE425" i="18"/>
  <c r="BE424" i="18"/>
  <c r="BE421" i="18"/>
  <c r="BE419" i="18"/>
  <c r="BE414" i="18"/>
  <c r="BJ410" i="18"/>
  <c r="BJ409" i="18"/>
  <c r="BE409" i="18"/>
  <c r="BE408" i="18"/>
  <c r="BJ405" i="18"/>
  <c r="BE405" i="18"/>
  <c r="BE404" i="18"/>
  <c r="BJ394" i="18"/>
  <c r="BJ393" i="18"/>
  <c r="BE393" i="18"/>
  <c r="BJ390" i="18"/>
  <c r="BJ386" i="18"/>
  <c r="BJ381" i="18"/>
  <c r="BJ375" i="18"/>
  <c r="BJ370" i="18"/>
  <c r="BJ368" i="18"/>
  <c r="BJ367" i="18"/>
  <c r="BE367" i="18"/>
  <c r="BE359" i="18"/>
  <c r="BE354" i="18"/>
  <c r="BE351" i="18"/>
  <c r="BE349" i="18"/>
  <c r="BJ340" i="18"/>
  <c r="BJ336" i="18"/>
  <c r="BJ324" i="18"/>
  <c r="BE321" i="18"/>
  <c r="BJ316" i="18"/>
  <c r="BE313" i="18"/>
  <c r="BE311" i="18"/>
  <c r="BE308" i="18"/>
  <c r="BJ304" i="18"/>
  <c r="BJ302" i="18"/>
  <c r="BE302" i="18"/>
  <c r="BJ299" i="18"/>
  <c r="BJ295" i="18"/>
  <c r="BJ290" i="18"/>
  <c r="BJ284" i="18"/>
  <c r="BJ280" i="18"/>
  <c r="BE279" i="18"/>
  <c r="BJ268" i="18"/>
  <c r="BJ264" i="18"/>
  <c r="BJ259" i="18"/>
  <c r="BE258" i="18"/>
  <c r="BJ257" i="18"/>
  <c r="BE257" i="18"/>
  <c r="BJ255" i="18"/>
  <c r="BJ254" i="18"/>
  <c r="BE244" i="18"/>
  <c r="BJ238" i="18"/>
  <c r="BJ233" i="18"/>
  <c r="BE233" i="18"/>
  <c r="BE225" i="18"/>
  <c r="BJ221" i="18"/>
  <c r="BJ218" i="18"/>
  <c r="BJ216" i="18"/>
  <c r="BE215" i="18"/>
  <c r="BJ204" i="18"/>
  <c r="BJ200" i="18"/>
  <c r="BJ195" i="18"/>
  <c r="BE194" i="18"/>
  <c r="BJ193" i="18"/>
  <c r="BE193" i="18"/>
  <c r="BJ191" i="18"/>
  <c r="BJ190" i="18"/>
  <c r="BE180" i="18"/>
  <c r="BJ174" i="18"/>
  <c r="BE164" i="18"/>
  <c r="BE150" i="18"/>
  <c r="BJ145" i="18"/>
  <c r="BE139" i="18"/>
  <c r="BJ131" i="18"/>
  <c r="BJ127" i="18"/>
  <c r="BJ126" i="18"/>
  <c r="BJ102" i="18"/>
  <c r="BE91" i="18"/>
  <c r="BE63" i="18"/>
  <c r="BE59" i="18"/>
  <c r="BJ32" i="18"/>
  <c r="BJ47" i="18"/>
  <c r="BJ178" i="18"/>
  <c r="BE177" i="18"/>
  <c r="BE175" i="18"/>
  <c r="BE174" i="18"/>
  <c r="BE172" i="18"/>
  <c r="BE167" i="18"/>
  <c r="BJ165" i="18"/>
  <c r="BJ163" i="18"/>
  <c r="BE160" i="18"/>
  <c r="BE158" i="18"/>
  <c r="BE154" i="18"/>
  <c r="BJ151" i="18"/>
  <c r="BJ143" i="18"/>
  <c r="BJ138" i="18"/>
  <c r="BE132" i="18"/>
  <c r="BE131" i="18"/>
  <c r="BE128" i="18"/>
  <c r="BE126" i="18"/>
  <c r="BJ125" i="18"/>
  <c r="BJ120" i="18"/>
  <c r="BE120" i="18"/>
  <c r="BJ119" i="18"/>
  <c r="BJ115" i="18"/>
  <c r="BE114" i="18"/>
  <c r="BE112" i="18"/>
  <c r="BE106" i="18"/>
  <c r="BE101" i="18"/>
  <c r="BE98" i="18"/>
  <c r="BJ97" i="18"/>
  <c r="BE97" i="18"/>
  <c r="BE96" i="18"/>
  <c r="BJ95" i="18"/>
  <c r="BE94" i="18"/>
  <c r="BE89" i="18"/>
  <c r="BE87" i="18"/>
  <c r="BJ83" i="18"/>
  <c r="BJ82" i="18"/>
  <c r="BE75" i="18"/>
  <c r="BE74" i="18"/>
  <c r="BJ73" i="18"/>
  <c r="BE71" i="18"/>
  <c r="BE68" i="18"/>
  <c r="BE67" i="18"/>
  <c r="BE66" i="18"/>
  <c r="BE65" i="18"/>
  <c r="BE49" i="18"/>
  <c r="BJ34" i="18"/>
  <c r="BJ18" i="18"/>
  <c r="BJ29" i="18"/>
  <c r="BE24" i="18"/>
  <c r="BE62" i="18"/>
  <c r="BJ60" i="18"/>
  <c r="BJ58" i="18"/>
  <c r="BE57" i="18"/>
  <c r="BJ55" i="18"/>
  <c r="BE53" i="18"/>
  <c r="BJ51" i="18"/>
  <c r="BJ50" i="18"/>
  <c r="BJ48" i="18"/>
  <c r="BE42" i="18"/>
  <c r="BJ40" i="18"/>
  <c r="BE40" i="18"/>
  <c r="BJ39" i="18"/>
  <c r="BJ38" i="18"/>
  <c r="BE37" i="18"/>
  <c r="BE36" i="18"/>
  <c r="BJ33" i="18"/>
  <c r="BJ28" i="18"/>
  <c r="BJ22" i="18"/>
  <c r="BE22" i="18"/>
  <c r="BJ21" i="18"/>
  <c r="BE17" i="18"/>
  <c r="BJ9" i="18"/>
  <c r="BE13" i="18"/>
  <c r="BJ14" i="18"/>
  <c r="BJ721" i="18"/>
  <c r="BE718" i="18"/>
  <c r="BJ705" i="18"/>
  <c r="BE702" i="18"/>
  <c r="BJ689" i="18"/>
  <c r="BE686" i="18"/>
  <c r="BJ673" i="18"/>
  <c r="BE670" i="18"/>
  <c r="BJ657" i="18"/>
  <c r="BE654" i="18"/>
  <c r="BE652" i="18"/>
  <c r="BE644" i="18"/>
  <c r="BJ641" i="18"/>
  <c r="BJ637" i="18"/>
  <c r="BE607" i="18"/>
  <c r="BJ605" i="18"/>
  <c r="BE594" i="18"/>
  <c r="BJ584" i="18"/>
  <c r="BE583" i="18"/>
  <c r="BE566" i="18"/>
  <c r="BE539" i="18"/>
  <c r="BE537" i="18"/>
  <c r="BJ536" i="18"/>
  <c r="BE534" i="18"/>
  <c r="BJ528" i="18"/>
  <c r="BE522" i="18"/>
  <c r="BE512" i="18"/>
  <c r="BE511" i="18"/>
  <c r="BJ505" i="18"/>
  <c r="BJ430" i="18"/>
  <c r="BJ421" i="18"/>
  <c r="BE420" i="18"/>
  <c r="BE415" i="18"/>
  <c r="BJ365" i="18"/>
  <c r="BJ359" i="18"/>
  <c r="BE743" i="18"/>
  <c r="BE727" i="18"/>
  <c r="BE444" i="18"/>
  <c r="BJ439" i="18"/>
  <c r="BJ388" i="18"/>
  <c r="BJ329" i="18"/>
  <c r="BE775" i="18"/>
  <c r="BE759" i="18"/>
  <c r="BJ750" i="18"/>
  <c r="BE779" i="18"/>
  <c r="BE763" i="18"/>
  <c r="BE747" i="18"/>
  <c r="BE731" i="18"/>
  <c r="BJ722" i="18"/>
  <c r="BE715" i="18"/>
  <c r="BJ706" i="18"/>
  <c r="BE699" i="18"/>
  <c r="BJ690" i="18"/>
  <c r="BE683" i="18"/>
  <c r="BJ674" i="18"/>
  <c r="BE667" i="18"/>
  <c r="BJ658" i="18"/>
  <c r="BJ654" i="18"/>
  <c r="BE651" i="18"/>
  <c r="BJ640" i="18"/>
  <c r="BJ583" i="18"/>
  <c r="BE580" i="18"/>
  <c r="BJ559" i="18"/>
  <c r="BE540" i="18"/>
  <c r="BJ539" i="18"/>
  <c r="BJ501" i="18"/>
  <c r="BE448" i="18"/>
  <c r="BJ420" i="18"/>
  <c r="BJ408" i="18"/>
  <c r="BE381" i="18"/>
  <c r="BJ345" i="18"/>
  <c r="BE322" i="18"/>
  <c r="BJ766" i="18"/>
  <c r="BJ734" i="18"/>
  <c r="BJ770" i="18"/>
  <c r="BJ754" i="18"/>
  <c r="BJ738" i="18"/>
  <c r="BJ781" i="18"/>
  <c r="BE778" i="18"/>
  <c r="BJ774" i="18"/>
  <c r="BE767" i="18"/>
  <c r="BJ765" i="18"/>
  <c r="BE762" i="18"/>
  <c r="BJ758" i="18"/>
  <c r="BE751" i="18"/>
  <c r="BJ749" i="18"/>
  <c r="BE746" i="18"/>
  <c r="BJ742" i="18"/>
  <c r="BE735" i="18"/>
  <c r="BJ733" i="18"/>
  <c r="BE730" i="18"/>
  <c r="BJ726" i="18"/>
  <c r="BE719" i="18"/>
  <c r="BJ717" i="18"/>
  <c r="BE714" i="18"/>
  <c r="BJ710" i="18"/>
  <c r="BE703" i="18"/>
  <c r="BJ701" i="18"/>
  <c r="BE698" i="18"/>
  <c r="BJ694" i="18"/>
  <c r="BE687" i="18"/>
  <c r="BJ685" i="18"/>
  <c r="BE682" i="18"/>
  <c r="BJ678" i="18"/>
  <c r="BE671" i="18"/>
  <c r="BJ669" i="18"/>
  <c r="BE666" i="18"/>
  <c r="BJ662" i="18"/>
  <c r="BJ655" i="18"/>
  <c r="BJ650" i="18"/>
  <c r="BJ649" i="18"/>
  <c r="BE647" i="18"/>
  <c r="BJ645" i="18"/>
  <c r="BE639" i="18"/>
  <c r="BE625" i="18"/>
  <c r="BE624" i="18"/>
  <c r="BJ616" i="18"/>
  <c r="BE613" i="18"/>
  <c r="BJ610" i="18"/>
  <c r="BJ591" i="18"/>
  <c r="BJ581" i="18"/>
  <c r="BE574" i="18"/>
  <c r="BJ572" i="18"/>
  <c r="BE572" i="18"/>
  <c r="BE562" i="18"/>
  <c r="BJ551" i="18"/>
  <c r="BE551" i="18"/>
  <c r="BJ548" i="18"/>
  <c r="BE547" i="18"/>
  <c r="BE546" i="18"/>
  <c r="BE516" i="18"/>
  <c r="BJ515" i="18"/>
  <c r="BJ509" i="18"/>
  <c r="BE507" i="18"/>
  <c r="BE505" i="18"/>
  <c r="BJ504" i="18"/>
  <c r="BE488" i="18"/>
  <c r="BE487" i="18"/>
  <c r="BJ479" i="18"/>
  <c r="BE476" i="18"/>
  <c r="BJ475" i="18"/>
  <c r="BJ471" i="18"/>
  <c r="BJ461" i="18"/>
  <c r="BJ459" i="18"/>
  <c r="BE438" i="18"/>
  <c r="BJ435" i="18"/>
  <c r="BE432" i="18"/>
  <c r="BJ429" i="18"/>
  <c r="BJ427" i="18"/>
  <c r="BJ424" i="18"/>
  <c r="BE423" i="18"/>
  <c r="BE413" i="18"/>
  <c r="BJ404" i="18"/>
  <c r="BE397" i="18"/>
  <c r="BE387" i="18"/>
  <c r="BE374" i="18"/>
  <c r="BE372" i="18"/>
  <c r="BJ358" i="18"/>
  <c r="BJ354" i="18"/>
  <c r="BJ348" i="18"/>
  <c r="BE338" i="18"/>
  <c r="BE328" i="18"/>
  <c r="BE315" i="18"/>
  <c r="BE123" i="18"/>
  <c r="BE119" i="18"/>
  <c r="BE116" i="18"/>
  <c r="BE107" i="18"/>
  <c r="BE92" i="18"/>
  <c r="BE306" i="18"/>
  <c r="BJ297" i="18"/>
  <c r="BE290" i="18"/>
  <c r="BE281" i="18"/>
  <c r="BJ272" i="18"/>
  <c r="BE261" i="18"/>
  <c r="BJ252" i="18"/>
  <c r="BE217" i="18"/>
  <c r="BJ208" i="18"/>
  <c r="BE197" i="18"/>
  <c r="BJ188" i="18"/>
  <c r="BE153" i="18"/>
  <c r="BJ144" i="18"/>
  <c r="BE133" i="18"/>
  <c r="BE401" i="18"/>
  <c r="BJ392" i="18"/>
  <c r="BE385" i="18"/>
  <c r="BJ376" i="18"/>
  <c r="BE369" i="18"/>
  <c r="BJ360" i="18"/>
  <c r="BJ349" i="18"/>
  <c r="BE342" i="18"/>
  <c r="BJ333" i="18"/>
  <c r="BE326" i="18"/>
  <c r="BJ317" i="18"/>
  <c r="BE310" i="18"/>
  <c r="BJ301" i="18"/>
  <c r="BE294" i="18"/>
  <c r="BJ285" i="18"/>
  <c r="BE265" i="18"/>
  <c r="BJ256" i="18"/>
  <c r="BE245" i="18"/>
  <c r="BJ236" i="18"/>
  <c r="BE201" i="18"/>
  <c r="BJ192" i="18"/>
  <c r="BE181" i="18"/>
  <c r="BJ172" i="18"/>
  <c r="BE137" i="18"/>
  <c r="BJ128" i="18"/>
  <c r="BJ123" i="18"/>
  <c r="BJ113" i="18"/>
  <c r="BJ92" i="18"/>
  <c r="BJ91" i="18"/>
  <c r="BE632" i="18"/>
  <c r="BJ630" i="18"/>
  <c r="BE629" i="18"/>
  <c r="BE628" i="18"/>
  <c r="BJ625" i="18"/>
  <c r="BJ621" i="18"/>
  <c r="BE615" i="18"/>
  <c r="BJ608" i="18"/>
  <c r="BE603" i="18"/>
  <c r="BE600" i="18"/>
  <c r="BJ598" i="18"/>
  <c r="BE597" i="18"/>
  <c r="BE596" i="18"/>
  <c r="BJ592" i="18"/>
  <c r="BJ588" i="18"/>
  <c r="BE582" i="18"/>
  <c r="BJ575" i="18"/>
  <c r="BE570" i="18"/>
  <c r="BE567" i="18"/>
  <c r="BJ565" i="18"/>
  <c r="BE564" i="18"/>
  <c r="BE563" i="18"/>
  <c r="BJ560" i="18"/>
  <c r="BJ556" i="18"/>
  <c r="BE555" i="18"/>
  <c r="BJ544" i="18"/>
  <c r="BE542" i="18"/>
  <c r="BE532" i="18"/>
  <c r="BJ531" i="18"/>
  <c r="BE530" i="18"/>
  <c r="BE527" i="18"/>
  <c r="BJ525" i="18"/>
  <c r="BJ524" i="18"/>
  <c r="BE523" i="18"/>
  <c r="BJ512" i="18"/>
  <c r="BE510" i="18"/>
  <c r="BJ503" i="18"/>
  <c r="BE498" i="18"/>
  <c r="BE495" i="18"/>
  <c r="BJ493" i="18"/>
  <c r="BE492" i="18"/>
  <c r="BE491" i="18"/>
  <c r="BJ488" i="18"/>
  <c r="BJ484" i="18"/>
  <c r="BE478" i="18"/>
  <c r="BE470" i="18"/>
  <c r="BE467" i="18"/>
  <c r="BJ465" i="18"/>
  <c r="BE464" i="18"/>
  <c r="BE460" i="18"/>
  <c r="BE458" i="18"/>
  <c r="BE456" i="18"/>
  <c r="BE455" i="18"/>
  <c r="BE452" i="18"/>
  <c r="BE451" i="18"/>
  <c r="BJ447" i="18"/>
  <c r="BE443" i="18"/>
  <c r="BJ438" i="18"/>
  <c r="BE434" i="18"/>
  <c r="BJ431" i="18"/>
  <c r="BE428" i="18"/>
  <c r="BJ426" i="18"/>
  <c r="BE417" i="18"/>
  <c r="BE412" i="18"/>
  <c r="BJ407" i="18"/>
  <c r="BE403" i="18"/>
  <c r="BE400" i="18"/>
  <c r="BJ396" i="18"/>
  <c r="BE389" i="18"/>
  <c r="BJ387" i="18"/>
  <c r="BE384" i="18"/>
  <c r="BJ380" i="18"/>
  <c r="BE373" i="18"/>
  <c r="BJ371" i="18"/>
  <c r="BE368" i="18"/>
  <c r="BJ364" i="18"/>
  <c r="BE357" i="18"/>
  <c r="BJ353" i="18"/>
  <c r="BE346" i="18"/>
  <c r="BJ344" i="18"/>
  <c r="BE341" i="18"/>
  <c r="BJ337" i="18"/>
  <c r="BE330" i="18"/>
  <c r="BJ328" i="18"/>
  <c r="BE325" i="18"/>
  <c r="BJ321" i="18"/>
  <c r="BE314" i="18"/>
  <c r="BJ312" i="18"/>
  <c r="BE309" i="18"/>
  <c r="BJ305" i="18"/>
  <c r="BE298" i="18"/>
  <c r="BJ296" i="18"/>
  <c r="BE293" i="18"/>
  <c r="BJ289" i="18"/>
  <c r="BE282" i="18"/>
  <c r="BJ277" i="18"/>
  <c r="BJ275" i="18"/>
  <c r="BE272" i="18"/>
  <c r="BE270" i="18"/>
  <c r="BE268" i="18"/>
  <c r="BE251" i="18"/>
  <c r="BE249" i="18"/>
  <c r="BJ240" i="18"/>
  <c r="BJ239" i="18"/>
  <c r="BE229" i="18"/>
  <c r="BJ222" i="18"/>
  <c r="BJ220" i="18"/>
  <c r="BJ213" i="18"/>
  <c r="BJ211" i="18"/>
  <c r="BE208" i="18"/>
  <c r="BE206" i="18"/>
  <c r="BE204" i="18"/>
  <c r="BE187" i="18"/>
  <c r="BE185" i="18"/>
  <c r="BJ176" i="18"/>
  <c r="BJ175" i="18"/>
  <c r="BE165" i="18"/>
  <c r="BJ158" i="18"/>
  <c r="BJ156" i="18"/>
  <c r="BJ149" i="18"/>
  <c r="BJ147" i="18"/>
  <c r="BE144" i="18"/>
  <c r="BE142" i="18"/>
  <c r="BE140" i="18"/>
  <c r="BJ121" i="18"/>
  <c r="BE115" i="18"/>
  <c r="BE110" i="18"/>
  <c r="BE109" i="18"/>
  <c r="BJ100" i="18"/>
  <c r="BE99" i="18"/>
  <c r="BJ89" i="18"/>
  <c r="BJ87" i="18"/>
  <c r="BJ64" i="18"/>
  <c r="BJ57" i="18"/>
  <c r="BE51" i="18"/>
  <c r="BJ46" i="18"/>
  <c r="BE80" i="18"/>
  <c r="BJ76" i="18"/>
  <c r="BE73" i="18"/>
  <c r="BE280" i="18"/>
  <c r="BJ276" i="18"/>
  <c r="BE269" i="18"/>
  <c r="BJ267" i="18"/>
  <c r="BE264" i="18"/>
  <c r="BJ260" i="18"/>
  <c r="BE253" i="18"/>
  <c r="BJ251" i="18"/>
  <c r="BE248" i="18"/>
  <c r="BJ244" i="18"/>
  <c r="BE237" i="18"/>
  <c r="BJ235" i="18"/>
  <c r="BE232" i="18"/>
  <c r="BJ228" i="18"/>
  <c r="BE221" i="18"/>
  <c r="BJ219" i="18"/>
  <c r="BE216" i="18"/>
  <c r="BJ212" i="18"/>
  <c r="BE205" i="18"/>
  <c r="BJ203" i="18"/>
  <c r="BE200" i="18"/>
  <c r="BJ196" i="18"/>
  <c r="BE189" i="18"/>
  <c r="BJ187" i="18"/>
  <c r="BE184" i="18"/>
  <c r="BJ180" i="18"/>
  <c r="BE173" i="18"/>
  <c r="BJ171" i="18"/>
  <c r="BE168" i="18"/>
  <c r="BJ164" i="18"/>
  <c r="BE157" i="18"/>
  <c r="BJ155" i="18"/>
  <c r="BE152" i="18"/>
  <c r="BJ148" i="18"/>
  <c r="BE141" i="18"/>
  <c r="BJ139" i="18"/>
  <c r="BE136" i="18"/>
  <c r="BJ132" i="18"/>
  <c r="BJ124" i="18"/>
  <c r="BJ116" i="18"/>
  <c r="BJ109" i="18"/>
  <c r="BJ101" i="18"/>
  <c r="BJ93" i="18"/>
  <c r="BE88" i="18"/>
  <c r="BE86" i="18"/>
  <c r="BE84" i="18"/>
  <c r="BJ79" i="18"/>
  <c r="BJ75" i="18"/>
  <c r="BE72" i="18"/>
  <c r="BJ71" i="18"/>
  <c r="BJ69" i="18"/>
  <c r="BJ66" i="18"/>
  <c r="BJ63" i="18"/>
  <c r="BJ61" i="18"/>
  <c r="BJ56" i="18"/>
  <c r="BJ54" i="18"/>
  <c r="BE48" i="18"/>
  <c r="BJ45" i="18"/>
  <c r="BE28" i="18"/>
  <c r="BJ52" i="18"/>
  <c r="BE47" i="18"/>
  <c r="BE43" i="18"/>
  <c r="BE39" i="18"/>
  <c r="BE35" i="18"/>
  <c r="BE33" i="18"/>
  <c r="BE31" i="18"/>
  <c r="BE30" i="18"/>
  <c r="BE29" i="18"/>
  <c r="BJ27" i="18"/>
  <c r="BJ25" i="18"/>
  <c r="BJ16" i="18"/>
  <c r="BJ26" i="18"/>
  <c r="BE26" i="18"/>
  <c r="BJ23" i="18"/>
  <c r="BE20" i="18"/>
  <c r="BJ17" i="18"/>
  <c r="BE16" i="18"/>
  <c r="BJ5" i="18"/>
  <c r="BJ10" i="18"/>
  <c r="BJ15" i="18"/>
  <c r="BE15" i="18"/>
  <c r="BE14" i="18"/>
  <c r="BJ13" i="18"/>
  <c r="BJ12" i="18"/>
  <c r="BJ8" i="18"/>
  <c r="BJ6" i="18"/>
  <c r="BE5" i="18"/>
  <c r="BE4" i="18"/>
  <c r="BE11" i="18"/>
  <c r="BE12" i="18"/>
  <c r="BE7" i="18"/>
  <c r="BE6" i="18"/>
  <c r="BJ446" i="18"/>
  <c r="BJ415" i="18"/>
  <c r="BJ399" i="18"/>
  <c r="BJ643" i="18"/>
  <c r="BJ635" i="18"/>
  <c r="BJ627" i="18"/>
  <c r="BJ619" i="18"/>
  <c r="BJ611" i="18"/>
  <c r="BJ603" i="18"/>
  <c r="BJ594" i="18"/>
  <c r="BJ586" i="18"/>
  <c r="BJ578" i="18"/>
  <c r="BJ570" i="18"/>
  <c r="BJ562" i="18"/>
  <c r="BJ554" i="18"/>
  <c r="BJ546" i="18"/>
  <c r="BJ538" i="18"/>
  <c r="BJ530" i="18"/>
  <c r="BJ522" i="18"/>
  <c r="BJ514" i="18"/>
  <c r="BJ506" i="18"/>
  <c r="BJ498" i="18"/>
  <c r="BJ490" i="18"/>
  <c r="BJ482" i="18"/>
  <c r="BJ474" i="18"/>
  <c r="BJ466" i="18"/>
  <c r="BE463" i="18"/>
  <c r="BJ450" i="18"/>
  <c r="BE447" i="18"/>
  <c r="BJ434" i="18"/>
  <c r="BE431" i="18"/>
  <c r="BJ419" i="18"/>
  <c r="BE416" i="18"/>
  <c r="BJ403" i="18"/>
  <c r="BJ639" i="18"/>
  <c r="BJ631" i="18"/>
  <c r="BJ623" i="18"/>
  <c r="BJ615" i="18"/>
  <c r="BJ607" i="18"/>
  <c r="BJ599" i="18"/>
  <c r="BJ590" i="18"/>
  <c r="BJ582" i="18"/>
  <c r="BJ574" i="18"/>
  <c r="BJ566" i="18"/>
  <c r="BJ558" i="18"/>
  <c r="BJ550" i="18"/>
  <c r="BJ542" i="18"/>
  <c r="BJ534" i="18"/>
  <c r="BJ526" i="18"/>
  <c r="BJ518" i="18"/>
  <c r="BJ510" i="18"/>
  <c r="BJ502" i="18"/>
  <c r="BJ494" i="18"/>
  <c r="BJ486" i="18"/>
  <c r="BJ478" i="18"/>
  <c r="BJ470" i="18"/>
  <c r="BJ458" i="18"/>
  <c r="BJ78" i="18"/>
  <c r="BJ122" i="18"/>
  <c r="BJ114" i="18"/>
  <c r="BJ107" i="18"/>
  <c r="BJ99" i="18"/>
  <c r="BJ86" i="18"/>
  <c r="BE83" i="18"/>
  <c r="BJ70" i="18"/>
  <c r="BJ62" i="18"/>
  <c r="BJ53" i="18"/>
  <c r="BJ49" i="18"/>
  <c r="BJ42" i="18"/>
  <c r="BJ37" i="18"/>
  <c r="BE18" i="18"/>
  <c r="BE10" i="18"/>
  <c r="BE9" i="18"/>
  <c r="BJ4" i="18"/>
  <c r="AL567" i="18"/>
  <c r="AL566" i="18"/>
  <c r="AL345" i="18"/>
  <c r="AL559" i="18"/>
  <c r="AL558" i="18"/>
  <c r="AL557" i="18"/>
  <c r="AL556" i="18"/>
  <c r="AL466" i="18"/>
  <c r="AL235" i="18"/>
  <c r="AL478" i="18" l="1"/>
  <c r="AL477" i="18"/>
  <c r="AL61" i="18" l="1"/>
  <c r="AL409" i="18"/>
  <c r="AL413" i="18"/>
  <c r="AL408" i="18"/>
  <c r="AL303" i="18"/>
  <c r="AL22" i="18"/>
  <c r="AL317" i="18" l="1"/>
  <c r="AL68" i="18"/>
  <c r="AL85" i="18" l="1"/>
  <c r="AL429" i="18"/>
  <c r="AL421" i="18" l="1"/>
  <c r="AL260" i="18"/>
  <c r="AL259" i="18"/>
  <c r="AL258" i="18"/>
  <c r="AL356" i="18" l="1"/>
  <c r="AL285" i="18" l="1"/>
  <c r="AL49" i="18" l="1"/>
  <c r="AL253" i="18" l="1"/>
  <c r="AL5" i="18"/>
  <c r="AL281" i="18" l="1"/>
  <c r="AL280" i="18"/>
  <c r="AL279" i="18"/>
  <c r="AL125" i="18"/>
  <c r="AL62" i="18"/>
  <c r="AL60" i="18"/>
  <c r="AL63" i="18" l="1"/>
  <c r="AL56" i="18" l="1"/>
  <c r="AL13" i="18"/>
  <c r="AL90" i="18" l="1"/>
  <c r="AL16" i="18"/>
  <c r="AL15" i="18"/>
  <c r="AL119" i="18"/>
  <c r="AL86" i="18"/>
  <c r="AL124" i="18" l="1"/>
  <c r="AL58" i="18" l="1"/>
  <c r="AL76" i="18" l="1"/>
  <c r="AL3" i="18" l="1"/>
  <c r="AL11" i="18"/>
  <c r="AL10" i="18"/>
  <c r="AL12" i="18"/>
  <c r="AL46" i="18" l="1"/>
  <c r="AL48" i="18"/>
  <c r="AL47" i="18"/>
  <c r="AL26" i="18"/>
  <c r="AL4" i="18" l="1"/>
  <c r="AL6" i="18"/>
  <c r="AL7" i="18"/>
  <c r="AL8" i="18"/>
  <c r="AL9" i="18"/>
  <c r="N203" i="32" l="1"/>
  <c r="J203" i="32"/>
  <c r="N202" i="32"/>
  <c r="J202" i="32"/>
  <c r="N201" i="32"/>
  <c r="J201" i="32"/>
  <c r="N200" i="32"/>
  <c r="J200" i="32"/>
  <c r="N199" i="32"/>
  <c r="J199" i="32"/>
  <c r="N198" i="32"/>
  <c r="J198" i="32"/>
  <c r="N197" i="32"/>
  <c r="J197" i="32"/>
  <c r="N196" i="32"/>
  <c r="J196" i="32"/>
  <c r="N195" i="32"/>
  <c r="J195" i="32"/>
  <c r="N194" i="32"/>
  <c r="J194" i="32"/>
  <c r="N193" i="32"/>
  <c r="J193" i="32"/>
  <c r="J238" i="32"/>
  <c r="N238" i="32"/>
  <c r="N256" i="32"/>
  <c r="J256" i="32"/>
  <c r="N255" i="32"/>
  <c r="J255" i="32"/>
  <c r="N253" i="32"/>
  <c r="J253" i="32"/>
  <c r="N252" i="32"/>
  <c r="J252" i="32"/>
  <c r="N251" i="32"/>
  <c r="J251" i="32"/>
  <c r="N250" i="32"/>
  <c r="J250" i="32"/>
  <c r="N249" i="32"/>
  <c r="J249" i="32"/>
  <c r="N247" i="32"/>
  <c r="J247" i="32"/>
  <c r="N246" i="32"/>
  <c r="J246" i="32"/>
  <c r="N245" i="32"/>
  <c r="J245" i="32"/>
  <c r="N244" i="32"/>
  <c r="J244" i="32"/>
  <c r="N243" i="32"/>
  <c r="J243" i="32"/>
  <c r="N242" i="32"/>
  <c r="J242" i="32"/>
  <c r="N241" i="32"/>
  <c r="J241" i="32"/>
  <c r="N240" i="32"/>
  <c r="J240" i="32"/>
  <c r="N239" i="32"/>
  <c r="J239" i="32"/>
  <c r="N237" i="32"/>
  <c r="J237" i="32"/>
  <c r="N236" i="32"/>
  <c r="J236" i="32"/>
  <c r="N235" i="32"/>
  <c r="J235" i="32"/>
  <c r="N234" i="32"/>
  <c r="J234" i="32"/>
  <c r="N233" i="32"/>
  <c r="J233" i="32"/>
  <c r="N232" i="32"/>
  <c r="J232" i="32"/>
  <c r="N231" i="32"/>
  <c r="J231" i="32"/>
  <c r="N230" i="32"/>
  <c r="J230" i="32"/>
  <c r="N229" i="32"/>
  <c r="J229" i="32"/>
  <c r="N227" i="32"/>
  <c r="J227" i="32"/>
  <c r="N226" i="32"/>
  <c r="J226" i="32"/>
  <c r="N225" i="32"/>
  <c r="J225" i="32"/>
  <c r="N224" i="32"/>
  <c r="J224" i="32"/>
  <c r="N223" i="32"/>
  <c r="J223" i="32"/>
  <c r="N222" i="32"/>
  <c r="J222" i="32"/>
  <c r="N221" i="32"/>
  <c r="J221" i="32"/>
  <c r="N220" i="32"/>
  <c r="J220" i="32"/>
  <c r="N219" i="32"/>
  <c r="J219" i="32"/>
  <c r="N217" i="32"/>
  <c r="J217" i="32"/>
  <c r="N216" i="32"/>
  <c r="J216" i="32"/>
  <c r="N215" i="32"/>
  <c r="J215" i="32"/>
  <c r="N213" i="32"/>
  <c r="J213" i="32"/>
  <c r="N212" i="32"/>
  <c r="J212" i="32"/>
  <c r="N211" i="32"/>
  <c r="J211" i="32"/>
  <c r="N210" i="32"/>
  <c r="J210" i="32"/>
  <c r="N209" i="32"/>
  <c r="J209" i="32"/>
  <c r="N208" i="32"/>
  <c r="J208" i="32"/>
  <c r="N207" i="32"/>
  <c r="J207" i="32"/>
  <c r="N206" i="32"/>
  <c r="J206" i="32"/>
  <c r="N205" i="32"/>
  <c r="J205" i="32"/>
  <c r="N191" i="32"/>
  <c r="J191" i="32"/>
  <c r="N190" i="32"/>
  <c r="J190" i="32"/>
  <c r="N189" i="32"/>
  <c r="J189" i="32"/>
  <c r="N188" i="32"/>
  <c r="J188" i="32"/>
  <c r="N187" i="32"/>
  <c r="J187" i="32"/>
  <c r="N186" i="32"/>
  <c r="J186" i="32"/>
  <c r="N184" i="32"/>
  <c r="J184" i="32"/>
  <c r="N183" i="32"/>
  <c r="J183" i="32"/>
  <c r="N182" i="32"/>
  <c r="J182" i="32"/>
  <c r="N181" i="32"/>
  <c r="J181" i="32"/>
  <c r="N180" i="32"/>
  <c r="J180" i="32"/>
  <c r="N179" i="32"/>
  <c r="J179" i="32"/>
  <c r="N178" i="32"/>
  <c r="J178" i="32"/>
  <c r="N177" i="32"/>
  <c r="J177" i="32"/>
  <c r="N176" i="32"/>
  <c r="J176" i="32"/>
  <c r="N175" i="32"/>
  <c r="J175" i="32"/>
  <c r="N173" i="32"/>
  <c r="J173" i="32"/>
  <c r="N172" i="32"/>
  <c r="J172" i="32"/>
  <c r="N171" i="32"/>
  <c r="J171" i="32"/>
  <c r="N170" i="32"/>
  <c r="J170" i="32"/>
  <c r="N169" i="32"/>
  <c r="J169" i="32"/>
  <c r="N168" i="32"/>
  <c r="J168" i="32"/>
  <c r="N167" i="32"/>
  <c r="J167" i="32"/>
  <c r="N166" i="32"/>
  <c r="J166" i="32"/>
  <c r="N165" i="32"/>
  <c r="J165" i="32"/>
  <c r="N164" i="32"/>
  <c r="J164" i="32"/>
  <c r="N163" i="32"/>
  <c r="J163" i="32"/>
  <c r="N161" i="32"/>
  <c r="J161" i="32"/>
  <c r="N160" i="32"/>
  <c r="J160" i="32"/>
  <c r="N159" i="32"/>
  <c r="J159" i="32"/>
  <c r="N158" i="32"/>
  <c r="J158" i="32"/>
  <c r="N157" i="32"/>
  <c r="J157" i="32"/>
  <c r="N156" i="32"/>
  <c r="J156" i="32"/>
  <c r="N155" i="32"/>
  <c r="J155" i="32"/>
  <c r="N153" i="32"/>
  <c r="J153" i="32"/>
  <c r="N152" i="32"/>
  <c r="J152" i="32"/>
  <c r="N151" i="32"/>
  <c r="J151" i="32"/>
  <c r="N150" i="32"/>
  <c r="J150" i="32"/>
  <c r="N149" i="32"/>
  <c r="J149" i="32"/>
  <c r="N147" i="32"/>
  <c r="J147" i="32"/>
  <c r="N146" i="32"/>
  <c r="J146" i="32"/>
  <c r="N145" i="32"/>
  <c r="J145" i="32"/>
  <c r="N144" i="32"/>
  <c r="J144" i="32"/>
  <c r="N143" i="32"/>
  <c r="J143" i="32"/>
  <c r="N142" i="32"/>
  <c r="J142" i="32"/>
  <c r="N141" i="32"/>
  <c r="J141" i="32"/>
  <c r="N140" i="32"/>
  <c r="J140" i="32"/>
  <c r="N139" i="32"/>
  <c r="J139" i="32"/>
  <c r="N129" i="32"/>
  <c r="J129" i="32"/>
  <c r="N127" i="32"/>
  <c r="J127" i="32"/>
  <c r="N126" i="32"/>
  <c r="J126" i="32"/>
  <c r="N125" i="32"/>
  <c r="J125" i="32"/>
  <c r="N124" i="32"/>
  <c r="J124" i="32"/>
  <c r="N123" i="32"/>
  <c r="J123" i="32"/>
  <c r="N122" i="32"/>
  <c r="J122" i="32"/>
  <c r="N121" i="32"/>
  <c r="J121" i="32"/>
  <c r="N120" i="32"/>
  <c r="J120" i="32"/>
  <c r="N119" i="32"/>
  <c r="J119" i="32"/>
  <c r="N117" i="32"/>
  <c r="J117" i="32"/>
  <c r="N116" i="32"/>
  <c r="J116" i="32"/>
  <c r="N115" i="32"/>
  <c r="J115" i="32"/>
  <c r="N114" i="32"/>
  <c r="J114" i="32"/>
  <c r="N113" i="32"/>
  <c r="J113" i="32"/>
  <c r="N112" i="32"/>
  <c r="J112" i="32"/>
  <c r="N111" i="32"/>
  <c r="J111" i="32"/>
  <c r="N110" i="32"/>
  <c r="J110" i="32"/>
  <c r="N108" i="32"/>
  <c r="J108" i="32"/>
  <c r="N106" i="32"/>
  <c r="J106" i="32"/>
  <c r="N105" i="32"/>
  <c r="J105" i="32"/>
  <c r="N104" i="32"/>
  <c r="J104" i="32"/>
  <c r="N103" i="32"/>
  <c r="J103" i="32"/>
  <c r="N102" i="32"/>
  <c r="J102" i="32"/>
  <c r="N101" i="32"/>
  <c r="J101" i="32"/>
  <c r="N100" i="32"/>
  <c r="J100" i="32"/>
  <c r="N99" i="32"/>
  <c r="J99" i="32"/>
  <c r="N98" i="32"/>
  <c r="J98" i="32"/>
  <c r="N97" i="32"/>
  <c r="J97" i="32"/>
  <c r="N96" i="32"/>
  <c r="J96" i="32"/>
  <c r="N131" i="32"/>
  <c r="J131" i="32"/>
  <c r="N130" i="32"/>
  <c r="J130" i="32"/>
  <c r="N94" i="32"/>
  <c r="J94" i="32"/>
  <c r="N93" i="32"/>
  <c r="J93" i="32"/>
  <c r="N92" i="32"/>
  <c r="J92" i="32"/>
  <c r="N91" i="32"/>
  <c r="J91" i="32"/>
  <c r="N90" i="32"/>
  <c r="J90" i="32"/>
  <c r="N89" i="32"/>
  <c r="J89" i="32"/>
  <c r="N88" i="32"/>
  <c r="J88" i="32"/>
  <c r="N87" i="32"/>
  <c r="J87" i="32"/>
  <c r="N85" i="32"/>
  <c r="J85" i="32"/>
  <c r="N84" i="32"/>
  <c r="J84" i="32"/>
  <c r="N83" i="32"/>
  <c r="J83" i="32"/>
  <c r="N82" i="32"/>
  <c r="J82" i="32"/>
  <c r="N80" i="32"/>
  <c r="J80" i="32"/>
  <c r="N79" i="32"/>
  <c r="J79" i="32"/>
  <c r="N78" i="32"/>
  <c r="J78" i="32"/>
  <c r="N77" i="32"/>
  <c r="J77" i="32"/>
  <c r="N76" i="32"/>
  <c r="J76" i="32"/>
  <c r="N75" i="32"/>
  <c r="J75" i="32"/>
  <c r="N74" i="32"/>
  <c r="J74" i="32"/>
  <c r="N138" i="32"/>
  <c r="J138" i="32"/>
  <c r="N136" i="32"/>
  <c r="J136" i="32"/>
  <c r="N135" i="32"/>
  <c r="J135" i="32"/>
  <c r="N134" i="32"/>
  <c r="J134" i="32"/>
  <c r="N133" i="32"/>
  <c r="J133" i="32"/>
  <c r="N132" i="32"/>
  <c r="J132" i="32"/>
  <c r="N73" i="32"/>
  <c r="J73" i="32"/>
  <c r="N72" i="32"/>
  <c r="J72" i="32"/>
  <c r="N71" i="32"/>
  <c r="J71" i="32"/>
  <c r="N69" i="32"/>
  <c r="J69" i="32"/>
  <c r="N68" i="32"/>
  <c r="J68" i="32"/>
  <c r="N67" i="32"/>
  <c r="J67" i="32"/>
  <c r="N66" i="32"/>
  <c r="J66" i="32"/>
  <c r="N65" i="32"/>
  <c r="J65" i="32"/>
  <c r="N64" i="32"/>
  <c r="J64" i="32"/>
  <c r="N63" i="32"/>
  <c r="J63" i="32"/>
  <c r="N62" i="32"/>
  <c r="J62" i="32"/>
  <c r="N61" i="32"/>
  <c r="J61" i="32"/>
  <c r="N59" i="32"/>
  <c r="J59" i="32"/>
  <c r="N58" i="32"/>
  <c r="J58" i="32"/>
  <c r="N57" i="32"/>
  <c r="J57" i="32"/>
  <c r="N56" i="32"/>
  <c r="J56" i="32"/>
  <c r="N54" i="32"/>
  <c r="J54" i="32"/>
  <c r="N53" i="32"/>
  <c r="J53" i="32"/>
  <c r="N52" i="32"/>
  <c r="J52" i="32"/>
  <c r="N50" i="32"/>
  <c r="J50" i="32"/>
  <c r="N49" i="32"/>
  <c r="J49" i="32"/>
  <c r="N48" i="32"/>
  <c r="J48" i="32"/>
  <c r="N47" i="32"/>
  <c r="J47" i="32"/>
  <c r="N46" i="32"/>
  <c r="J46" i="32"/>
  <c r="N43" i="32"/>
  <c r="J43" i="32"/>
  <c r="N42" i="32"/>
  <c r="J42" i="32"/>
  <c r="N41" i="32"/>
  <c r="J41" i="32"/>
  <c r="N40" i="32"/>
  <c r="J40" i="32"/>
  <c r="N38" i="32"/>
  <c r="J38" i="32"/>
  <c r="N37" i="32"/>
  <c r="J37" i="32"/>
  <c r="N36" i="32"/>
  <c r="J36" i="32"/>
  <c r="N35" i="32"/>
  <c r="J35" i="32"/>
  <c r="N34" i="32"/>
  <c r="J34" i="32"/>
  <c r="N33" i="32"/>
  <c r="J33" i="32"/>
  <c r="N45" i="32"/>
  <c r="N31" i="32"/>
  <c r="N30" i="32"/>
  <c r="N28" i="32"/>
  <c r="N27" i="32"/>
  <c r="N26" i="32"/>
  <c r="N25" i="32"/>
  <c r="N24" i="32"/>
  <c r="N23" i="32"/>
  <c r="N22" i="32"/>
  <c r="N21" i="32"/>
  <c r="N19" i="32"/>
  <c r="N18" i="32"/>
  <c r="N17" i="32"/>
  <c r="N15" i="32"/>
  <c r="N14" i="32"/>
  <c r="N13" i="32"/>
  <c r="N11" i="32"/>
  <c r="N10" i="32"/>
  <c r="N9" i="32"/>
  <c r="N8" i="32"/>
  <c r="N6" i="32"/>
  <c r="N5" i="32"/>
  <c r="N4" i="32"/>
  <c r="N3" i="32"/>
  <c r="J45" i="32"/>
  <c r="J31" i="32"/>
  <c r="J30" i="32"/>
  <c r="J28" i="32"/>
  <c r="J27" i="32"/>
  <c r="J26" i="32"/>
  <c r="J25" i="32"/>
  <c r="J24" i="32"/>
  <c r="J23" i="32"/>
  <c r="J22" i="32"/>
  <c r="J21" i="32"/>
  <c r="J19" i="32"/>
  <c r="J18" i="32"/>
  <c r="J17" i="32"/>
  <c r="J15" i="32"/>
  <c r="J14" i="32"/>
  <c r="J13" i="32"/>
  <c r="J11" i="32"/>
  <c r="J10" i="32"/>
  <c r="J9" i="32"/>
  <c r="J8" i="32"/>
  <c r="J6" i="32"/>
  <c r="J5" i="32"/>
  <c r="J4" i="32"/>
  <c r="J3" i="32"/>
  <c r="F3" i="17" l="1"/>
  <c r="A3" i="17" l="1"/>
  <c r="N3" i="17" l="1"/>
  <c r="R3" i="17" l="1"/>
  <c r="P3" i="17"/>
  <c r="L3" i="17"/>
  <c r="J3" i="17"/>
  <c r="I3" i="17"/>
  <c r="E3" i="17"/>
  <c r="M3" i="17" l="1"/>
  <c r="K3" i="17"/>
  <c r="C3" i="17" l="1"/>
  <c r="B3" i="17"/>
  <c r="D3" i="17" l="1"/>
  <c r="Q3" i="17"/>
  <c r="S3" i="17"/>
  <c r="O3" i="17"/>
  <c r="G3" i="17"/>
</calcChain>
</file>

<file path=xl/sharedStrings.xml><?xml version="1.0" encoding="utf-8"?>
<sst xmlns="http://schemas.openxmlformats.org/spreadsheetml/2006/main" count="24405" uniqueCount="4402">
  <si>
    <t>Remarks</t>
  </si>
  <si>
    <t xml:space="preserve"> </t>
  </si>
  <si>
    <t>BS-ONL</t>
  </si>
  <si>
    <t>BS-NMT</t>
  </si>
  <si>
    <t>BS-ONS</t>
  </si>
  <si>
    <t>Cutting Qty</t>
  </si>
  <si>
    <t>Print/Embr. Send</t>
  </si>
  <si>
    <t>Buyer</t>
  </si>
  <si>
    <t>Job</t>
  </si>
  <si>
    <t>Order Qty</t>
  </si>
  <si>
    <t>Item</t>
  </si>
  <si>
    <t>Fabric Req. (in Kg)</t>
  </si>
  <si>
    <t>Fabric   Received</t>
  </si>
  <si>
    <t xml:space="preserve">Fabric  Balance </t>
  </si>
  <si>
    <t xml:space="preserve">Print rcvd </t>
  </si>
  <si>
    <t>Sew Bala</t>
  </si>
  <si>
    <t>LS TS</t>
  </si>
  <si>
    <t>Shamoly</t>
  </si>
  <si>
    <t>Chest</t>
  </si>
  <si>
    <t>Shohag</t>
  </si>
  <si>
    <t>Maruf</t>
  </si>
  <si>
    <t>YD</t>
  </si>
  <si>
    <t>Atiq</t>
  </si>
  <si>
    <t xml:space="preserve">BS-ONL </t>
  </si>
  <si>
    <t>LS Hoody</t>
  </si>
  <si>
    <t>Imran</t>
  </si>
  <si>
    <t>SS TS</t>
  </si>
  <si>
    <t>Iftekhar</t>
  </si>
  <si>
    <t>Thigh</t>
  </si>
  <si>
    <t>Salam</t>
  </si>
  <si>
    <t>Khairul</t>
  </si>
  <si>
    <t>GBX ( New Look)</t>
  </si>
  <si>
    <t>Shofi</t>
  </si>
  <si>
    <t xml:space="preserve">SS TS </t>
  </si>
  <si>
    <t>Mannan</t>
  </si>
  <si>
    <t>Tuhin</t>
  </si>
  <si>
    <t>Rana</t>
  </si>
  <si>
    <t>SL TS</t>
  </si>
  <si>
    <t>Sadia</t>
  </si>
  <si>
    <t>LS Swt Shirt</t>
  </si>
  <si>
    <t>Faisal</t>
  </si>
  <si>
    <t>Tomal</t>
  </si>
  <si>
    <t>Nk</t>
  </si>
  <si>
    <t>Subarno</t>
  </si>
  <si>
    <t>LS Hoody W DRST</t>
  </si>
  <si>
    <t>Tank Top</t>
  </si>
  <si>
    <t>Legging</t>
  </si>
  <si>
    <t>Masud Rana</t>
  </si>
  <si>
    <t>AOP</t>
  </si>
  <si>
    <t>Morad</t>
  </si>
  <si>
    <t>LS TS W Lace</t>
  </si>
  <si>
    <t>-</t>
  </si>
  <si>
    <t>Kamruzzaman</t>
  </si>
  <si>
    <t>Waist</t>
  </si>
  <si>
    <t>NK</t>
  </si>
  <si>
    <t>Mahmud</t>
  </si>
  <si>
    <t>Alamin</t>
  </si>
  <si>
    <t>Basir</t>
  </si>
  <si>
    <t>Chest,Nk</t>
  </si>
  <si>
    <t>LS Dress</t>
  </si>
  <si>
    <t>Imarn</t>
  </si>
  <si>
    <t>Swt Legging</t>
  </si>
  <si>
    <t>Iftekher</t>
  </si>
  <si>
    <t>LS TS W Cuff</t>
  </si>
  <si>
    <t>Sirajul</t>
  </si>
  <si>
    <t>Print Send</t>
  </si>
  <si>
    <t>Recv balance</t>
  </si>
  <si>
    <t>Sewing input</t>
  </si>
  <si>
    <t>Sewing Qty</t>
  </si>
  <si>
    <t>Packing Qty</t>
  </si>
  <si>
    <t>Packing Balance</t>
  </si>
  <si>
    <t>Ship Qty</t>
  </si>
  <si>
    <t>Ship Balance</t>
  </si>
  <si>
    <t>Sewing input Balance</t>
  </si>
  <si>
    <t>Week</t>
  </si>
  <si>
    <t>Slot</t>
  </si>
  <si>
    <t>Fabric Recv(kg)</t>
  </si>
  <si>
    <t>Fabric Bal(Kg)</t>
  </si>
  <si>
    <t>Cutting Bal</t>
  </si>
  <si>
    <t>Print/Embro Recv</t>
  </si>
  <si>
    <t>Print/Embro Recv Bal</t>
  </si>
  <si>
    <t>Sewing  Qty</t>
  </si>
  <si>
    <t>Sewing  Bal</t>
  </si>
  <si>
    <t>Packing  Qty</t>
  </si>
  <si>
    <t>Packing  Bal</t>
  </si>
  <si>
    <t>Shipment Qty</t>
  </si>
  <si>
    <t>Shipment Bal</t>
  </si>
  <si>
    <t>Fabrics Summary</t>
  </si>
  <si>
    <t>Garment Division Summary</t>
  </si>
  <si>
    <t>Require</t>
  </si>
  <si>
    <t>Dyeing Delivery</t>
  </si>
  <si>
    <t>Dyeing Delivery Bal</t>
  </si>
  <si>
    <t>Sewing Bal</t>
  </si>
  <si>
    <t>Print/Embr. Req Qty</t>
  </si>
  <si>
    <t>Print/Embr. Send Qty</t>
  </si>
  <si>
    <t>Print/Embr. Recv Qty</t>
  </si>
  <si>
    <t>Print/Embr.  Rcv Bal</t>
  </si>
  <si>
    <t>Sewing Input Qty</t>
  </si>
  <si>
    <t>Sewing Input Bal</t>
  </si>
  <si>
    <t>OVS SPA</t>
  </si>
  <si>
    <t>LS Hoody Jacket</t>
  </si>
  <si>
    <t>YD LS TS</t>
  </si>
  <si>
    <t>LS Wrap Dress</t>
  </si>
  <si>
    <t>LS Swt Shirt B</t>
  </si>
  <si>
    <t>Pant W Fr PKT &amp; DRST</t>
  </si>
  <si>
    <t>Logo</t>
  </si>
  <si>
    <t>Leg</t>
  </si>
  <si>
    <t>Chest,Stone</t>
  </si>
  <si>
    <t>Momin</t>
  </si>
  <si>
    <t>Print/Embr. Require</t>
  </si>
  <si>
    <t>Cutting  Balance</t>
  </si>
  <si>
    <t>Style</t>
  </si>
  <si>
    <t>PO Received Date</t>
  </si>
  <si>
    <t xml:space="preserve">T &amp; A Plan Date </t>
  </si>
  <si>
    <t>Yarn Dyeing T &amp; A Start</t>
  </si>
  <si>
    <t>Yarn Dyeing T &amp; A End</t>
  </si>
  <si>
    <t>Knitting T &amp; A Start</t>
  </si>
  <si>
    <t>Knitting T &amp; A End</t>
  </si>
  <si>
    <t>Dyeing -Finishing T &amp; A Start</t>
  </si>
  <si>
    <t>Dyeing-Finishing T &amp; A End</t>
  </si>
  <si>
    <t>All Over Print T &amp; A Start</t>
  </si>
  <si>
    <t>All Over Print T &amp; A End</t>
  </si>
  <si>
    <t xml:space="preserve">Trims &amp; Accessories T &amp; A End </t>
  </si>
  <si>
    <t>Production &amp; Other File Handover Date</t>
  </si>
  <si>
    <t>PP Meeting Date</t>
  </si>
  <si>
    <t>Cutting T &amp; A Start</t>
  </si>
  <si>
    <t>Printing T &amp; A Start</t>
  </si>
  <si>
    <t>Printing T &amp; A  End</t>
  </si>
  <si>
    <t>Stone/Parl Att. T &amp; A Start</t>
  </si>
  <si>
    <t>Stone/Parl Att. T &amp; A Emd</t>
  </si>
  <si>
    <t>Emb/Sequins/Arrey Emb T &amp; A Start</t>
  </si>
  <si>
    <t>Emb/Sequins/Arrey Emb T &amp; A End</t>
  </si>
  <si>
    <t>Sewing T &amp; A Start</t>
  </si>
  <si>
    <t>Sewing T &amp; A End</t>
  </si>
  <si>
    <t>Garments Washing/ Dyeing T &amp; A Start</t>
  </si>
  <si>
    <t>Garments Washing/ Dyeing T &amp; A End</t>
  </si>
  <si>
    <t>Iron, Folding,Packing &amp; Finishing T &amp; A End</t>
  </si>
  <si>
    <t>Pre-final Inspection Date</t>
  </si>
  <si>
    <t>Final Inspection</t>
  </si>
  <si>
    <t>Ex-Factory Date</t>
  </si>
  <si>
    <t>Cargo Closing Date</t>
  </si>
  <si>
    <t>Total Lead Time (In Days)</t>
  </si>
  <si>
    <t>Line</t>
  </si>
  <si>
    <t>Merchandiser Name</t>
  </si>
  <si>
    <t>Print Position</t>
  </si>
  <si>
    <t>Embriodary Position</t>
  </si>
  <si>
    <t>Print &amp; Emb Description</t>
  </si>
  <si>
    <t>Fabric Embllishment</t>
  </si>
  <si>
    <t>Seq</t>
  </si>
  <si>
    <t>Lds O Nk Top</t>
  </si>
  <si>
    <t>21833 5th</t>
  </si>
  <si>
    <t>19398 3rd</t>
  </si>
  <si>
    <t>19398 4th</t>
  </si>
  <si>
    <t>LS HNK TS Rib</t>
  </si>
  <si>
    <t>Alamain</t>
  </si>
  <si>
    <t>SS23</t>
  </si>
  <si>
    <t xml:space="preserve">C &amp; S LS Hoody </t>
  </si>
  <si>
    <t>Turtledove-1956 2 clr rub</t>
  </si>
  <si>
    <t>23301 2nd</t>
  </si>
  <si>
    <t>LS TS 3Pk</t>
  </si>
  <si>
    <t>15274729
15274733</t>
  </si>
  <si>
    <t>HW Legging W SF C&amp;S</t>
  </si>
  <si>
    <t>Waist Band,Bth leg</t>
  </si>
  <si>
    <t>Blue Night-1776 1 clr rub  bth leg and waist</t>
  </si>
  <si>
    <t>LS Reglan Swt Shirt</t>
  </si>
  <si>
    <t>Black-872,B.Blue-484 bth cmb 1 clr rub</t>
  </si>
  <si>
    <t>Pant W Fr PKT &amp; Metal DRST</t>
  </si>
  <si>
    <t>Black-762,B.Blue-586 bth cmb 1 clr rub</t>
  </si>
  <si>
    <t>15274730
15286828</t>
  </si>
  <si>
    <t>B.Night-1062,B.Blue-642 bth cmb 1 clr rub</t>
  </si>
  <si>
    <t>B.Blue-732 1 clr rub</t>
  </si>
  <si>
    <t>Whisper White-588</t>
  </si>
  <si>
    <t>Swt T Shirt</t>
  </si>
  <si>
    <t>22LJK004</t>
  </si>
  <si>
    <t>LS C&amp;S Swt Cardigan W Fr PKT &amp; YD Collor,Cuff,BTM</t>
  </si>
  <si>
    <t>22TSH007</t>
  </si>
  <si>
    <t>231TRO006</t>
  </si>
  <si>
    <t>Dress Blue-26316,O.Blue-18540,G.Kiwi-3038,D.Mint-7541,P.Black-16800,D.Gray-16788 all cmb 1 clr rub</t>
  </si>
  <si>
    <t>OVS 23200</t>
  </si>
  <si>
    <t>223TSHFTT66</t>
  </si>
  <si>
    <t>Lds Jumsuit</t>
  </si>
  <si>
    <t>223TSHFTT82</t>
  </si>
  <si>
    <t>Blue-2800,TBC-1504 bth Cmb 1 cr HD &amp; 1 clr gliter</t>
  </si>
  <si>
    <t>30TSH009</t>
  </si>
  <si>
    <t xml:space="preserve">LS Reglan TS </t>
  </si>
  <si>
    <t xml:space="preserve">Dk Coral-6874,Dk Lemon-2142 bth cmb 1 clr thrd Letter HD EMB </t>
  </si>
  <si>
    <t>30TSH008</t>
  </si>
  <si>
    <t>Off White-6307,Peach-4004 all cmb 7 clr rub 1 then Stone stiker attach</t>
  </si>
  <si>
    <t>2223SWTFTT84</t>
  </si>
  <si>
    <t>LS Hoody Cardigan W DRST,2 FR PKT and Full PLK&amp; SNP BTN</t>
  </si>
  <si>
    <t>231TROFTB48</t>
  </si>
  <si>
    <t>Pant W FR PKT &amp; Pleat At FR Part DRST</t>
  </si>
  <si>
    <t>231TROFTB36</t>
  </si>
  <si>
    <t>Navy-2002,Green-1603,TBC-1001 all cmb 1 clr rub</t>
  </si>
  <si>
    <t>231SWTFTT63</t>
  </si>
  <si>
    <t xml:space="preserve">LS Hoody Jacket  </t>
  </si>
  <si>
    <t>Blue -1986,Green-1200 all cmb upper chest 1 clr thrd Emb 3000 stc</t>
  </si>
  <si>
    <t>231SWTFTT61</t>
  </si>
  <si>
    <t>White-1998,Navy-1398,TBC-1=1002,TBC-2=798 all cmb 2 clr pig 1 clr thrd Letter 3D Emb</t>
  </si>
  <si>
    <t>223TSHFTT64</t>
  </si>
  <si>
    <t xml:space="preserve">White-2400,Navy-1500,TBC-1=1002 all cmb 2 clr pig </t>
  </si>
  <si>
    <t>231TSH232</t>
  </si>
  <si>
    <t>SS TS W FR PKT</t>
  </si>
  <si>
    <t>OVS 23358</t>
  </si>
  <si>
    <t>231TSH038</t>
  </si>
  <si>
    <t>SS  T Shirt W Btn</t>
  </si>
  <si>
    <t>231PJA007</t>
  </si>
  <si>
    <t>LS TS W PLKT &amp; Plazu</t>
  </si>
  <si>
    <t>Coarsage-2900 1 clr glitter 4 clr rub</t>
  </si>
  <si>
    <t>231PJA006</t>
  </si>
  <si>
    <t>14-3905 tpg-2400 1 clr glitter 4 clr rub</t>
  </si>
  <si>
    <t>Boys Swt Shirt</t>
  </si>
  <si>
    <t>231SWT011</t>
  </si>
  <si>
    <t>231SWT024</t>
  </si>
  <si>
    <t>LS Reglan Swt Shir</t>
  </si>
  <si>
    <t>White -2965,Fuchsia-8937all cmb 6 clr rub</t>
  </si>
  <si>
    <t>231PJA290</t>
  </si>
  <si>
    <t>231MMP200</t>
  </si>
  <si>
    <t>231MMP201</t>
  </si>
  <si>
    <t>DGM-6488 5 CLR Flock</t>
  </si>
  <si>
    <t>231NDG292</t>
  </si>
  <si>
    <t>LS TS W Lace &amp; Full PLKt</t>
  </si>
  <si>
    <t>231MMP202</t>
  </si>
  <si>
    <t>LS TS W lace ,PLK</t>
  </si>
  <si>
    <t>231MMP205</t>
  </si>
  <si>
    <t>Pant W SF Cuff &amp; BTN</t>
  </si>
  <si>
    <t>231MMP203</t>
  </si>
  <si>
    <t>231NDG291</t>
  </si>
  <si>
    <t>LS TS W Lace at CLR &amp; PLKt</t>
  </si>
  <si>
    <t>231MMP204</t>
  </si>
  <si>
    <t>231TRO236</t>
  </si>
  <si>
    <t>Pant W Fr PKT B</t>
  </si>
  <si>
    <t>P.Orange-3618,GM-2544,Navy B-4116,Daphne-1134,N.Iron-3114,T.Turquoise-2040,Riverside-1200 all cmb 1 clr pig</t>
  </si>
  <si>
    <t>231SWT231</t>
  </si>
  <si>
    <t>LS Hoody JKt</t>
  </si>
  <si>
    <t>231SWT230</t>
  </si>
  <si>
    <t>LS Cardigan</t>
  </si>
  <si>
    <t>N.Blazer-3684,S.Glade-1968,Riverside-1200 all cmb 1 clr rub</t>
  </si>
  <si>
    <t>22696 3rd</t>
  </si>
  <si>
    <t>FR &amp; Bk</t>
  </si>
  <si>
    <t>Black-2508 1 clr rub,Black BUTTERFLY-2508  FR 4 clr rub, Bk 4 clr rub BIG ARTW</t>
  </si>
  <si>
    <t>19398 5th</t>
  </si>
  <si>
    <t>LS Dress W Lace at SF cuff,Btm</t>
  </si>
  <si>
    <t>SS Polo Shirt</t>
  </si>
  <si>
    <t>PRESENT STATUS</t>
  </si>
  <si>
    <t>Floor</t>
  </si>
  <si>
    <t>Job No.</t>
  </si>
  <si>
    <t>Grand Total</t>
  </si>
  <si>
    <t>LS TS W Lace at Slv,Nk</t>
  </si>
  <si>
    <t>Swt Shirt</t>
  </si>
  <si>
    <t>Dress</t>
  </si>
  <si>
    <t>1 clr pig</t>
  </si>
  <si>
    <t>SS TS W PKT</t>
  </si>
  <si>
    <t>C&amp;S LS Swt Shirt</t>
  </si>
  <si>
    <t>LS Swt Hoody</t>
  </si>
  <si>
    <t>NOOS</t>
  </si>
  <si>
    <t>Pant</t>
  </si>
  <si>
    <t>Skirt</t>
  </si>
  <si>
    <t>F</t>
  </si>
  <si>
    <t>R</t>
  </si>
  <si>
    <t>Fuxia/White=5970, Patch make, 1 clr thrd  arry,3 clr thrd EMB CRITICAL</t>
  </si>
  <si>
    <t>SS TS YD</t>
  </si>
  <si>
    <t>D1</t>
  </si>
  <si>
    <t>231PJA505BK</t>
  </si>
  <si>
    <t>LS TS W All Hem Letuce &amp; Payjama W Cuff Letuce</t>
  </si>
  <si>
    <t>231PJA510</t>
  </si>
  <si>
    <t>231PJA110</t>
  </si>
  <si>
    <t>LS TS W Cuff   &amp; Payjama W cuff</t>
  </si>
  <si>
    <t>22SWT008</t>
  </si>
  <si>
    <t xml:space="preserve">LS Swt Shirt W Smock at BTM,Cuff </t>
  </si>
  <si>
    <t>22TSH008</t>
  </si>
  <si>
    <t>SS TS W Side Ruched</t>
  </si>
  <si>
    <t>Pink-2646 Top 3 clr pig  1 clr glit</t>
  </si>
  <si>
    <t>N1+N2</t>
  </si>
  <si>
    <t>Blue-8736 4 clr pig</t>
  </si>
  <si>
    <t>J</t>
  </si>
  <si>
    <t>Lt. Lilac-6515 1 clr oig 2 clr thrd Flower EMB</t>
  </si>
  <si>
    <t>E</t>
  </si>
  <si>
    <t>231TSH004</t>
  </si>
  <si>
    <t>231TSH112</t>
  </si>
  <si>
    <t>231TNK112</t>
  </si>
  <si>
    <t>K</t>
  </si>
  <si>
    <t xml:space="preserve">Sticker </t>
  </si>
  <si>
    <t xml:space="preserve"> Stone Sticker  attach at NK,SLV, Body Hem</t>
  </si>
  <si>
    <t>P</t>
  </si>
  <si>
    <t>NCL</t>
  </si>
  <si>
    <t>A</t>
  </si>
  <si>
    <t>B</t>
  </si>
  <si>
    <t>C</t>
  </si>
  <si>
    <t>G</t>
  </si>
  <si>
    <t>L</t>
  </si>
  <si>
    <t>O</t>
  </si>
  <si>
    <t>J+O</t>
  </si>
  <si>
    <t>Q</t>
  </si>
  <si>
    <t>S</t>
  </si>
  <si>
    <t>T</t>
  </si>
  <si>
    <t>U</t>
  </si>
  <si>
    <t>V</t>
  </si>
  <si>
    <t>W</t>
  </si>
  <si>
    <t>X</t>
  </si>
  <si>
    <t>Y</t>
  </si>
  <si>
    <t>Z</t>
  </si>
  <si>
    <t>ZA</t>
  </si>
  <si>
    <t>ZA1</t>
  </si>
  <si>
    <t>Sum of Order Qty</t>
  </si>
  <si>
    <t>C1</t>
  </si>
  <si>
    <t>G1</t>
  </si>
  <si>
    <t>H1</t>
  </si>
  <si>
    <t>H2</t>
  </si>
  <si>
    <t>K1</t>
  </si>
  <si>
    <t>M1</t>
  </si>
  <si>
    <t>N1</t>
  </si>
  <si>
    <t>N2</t>
  </si>
  <si>
    <t>O1</t>
  </si>
  <si>
    <t>O2</t>
  </si>
  <si>
    <t>T1</t>
  </si>
  <si>
    <t>Y1</t>
  </si>
  <si>
    <t>Y2</t>
  </si>
  <si>
    <t>NFL 2</t>
  </si>
  <si>
    <t>NFL 3</t>
  </si>
  <si>
    <t>Priority</t>
  </si>
  <si>
    <t>L1</t>
  </si>
  <si>
    <t>C2</t>
  </si>
  <si>
    <t>D2</t>
  </si>
  <si>
    <t>K2</t>
  </si>
  <si>
    <t xml:space="preserve">Finish Fabric Req (Kg) </t>
  </si>
  <si>
    <t>No Of Job</t>
  </si>
  <si>
    <t>Last Update</t>
  </si>
  <si>
    <t>Order</t>
  </si>
  <si>
    <t>Sum of Priority</t>
  </si>
  <si>
    <t>Row Labels</t>
  </si>
  <si>
    <t xml:space="preserve">Order Qty </t>
  </si>
  <si>
    <t>Trims &amp; Accessories Status</t>
  </si>
  <si>
    <t>Trims Due Details</t>
  </si>
  <si>
    <t>Chest Flock</t>
  </si>
  <si>
    <t>First tee1164 pcs 1 clr letteing flock print</t>
  </si>
  <si>
    <t>LS Body W CLR Lace &amp; BK PLKT,BTN</t>
  </si>
  <si>
    <t>BSONL 23770</t>
  </si>
  <si>
    <t>Terry</t>
  </si>
  <si>
    <t>Black-801 pcs lettering arrey emb</t>
  </si>
  <si>
    <t>M</t>
  </si>
  <si>
    <t>Heat Press/Heat Seal</t>
  </si>
  <si>
    <t>MP</t>
  </si>
  <si>
    <t>slv,Chest</t>
  </si>
  <si>
    <t>Patch</t>
  </si>
  <si>
    <t>Bright white 8030 pcs, Black beauty 7010 pcs , Gray Mel 5680 pcs all combo 2 clr rubber print</t>
  </si>
  <si>
    <t>Item Description</t>
  </si>
  <si>
    <t>TS</t>
  </si>
  <si>
    <t>Hoody</t>
  </si>
  <si>
    <t>Jacket</t>
  </si>
  <si>
    <t>Cardigan</t>
  </si>
  <si>
    <t>Polo</t>
  </si>
  <si>
    <t>Trouser</t>
  </si>
  <si>
    <t>Top &amp; BTM</t>
  </si>
  <si>
    <t>13213329
13217541</t>
  </si>
  <si>
    <t>LS Swt Shirt W Patch label</t>
  </si>
  <si>
    <t>LS TS W All hem letuce</t>
  </si>
  <si>
    <t>Pant W FR PKT, Elastane Cuff</t>
  </si>
  <si>
    <t>Cyclamen--5079 2 clr rub 1 clr glit,D.Sapphire-3615 2 clr rub 1 clr glit, Jet stram-4608  2 clr rub 1 clr glit, Purple heather-3988  4 clr rub 1 clr glit</t>
  </si>
  <si>
    <t>Cyclamen--7325 4 clr rub 1 clr glit,D.Sapphire-7480 2 clr rub 1clr glit,Jet Stream-7739 3 clr rub 1 clr glit, Puple heather-3613 5 clr rub 1 clr glit</t>
  </si>
  <si>
    <t>W.Iron-1005 1 clr rub</t>
  </si>
  <si>
    <t>D.Sapphire-2256,Foxglove-1680 all cmb 2 clr emb</t>
  </si>
  <si>
    <t>D.Sapphire-1005 UC 2 clr emb</t>
  </si>
  <si>
    <t>B.Orchre-5444 4 clr rub,D.Supphire-6539 4 clr rub,Jet Stream-4603 2 clr rub,W.Iron-5250 3clr rub</t>
  </si>
  <si>
    <t>Moonstruck-1594,P.Ash-1824 bth cmb FR part UC 3 clr rub ,BK 4 clr rub BIG ART Nk patch</t>
  </si>
  <si>
    <t>Black-1013,Dachhund-1888 all cmb UC 1 clr rub</t>
  </si>
  <si>
    <t>SS TS W Acid Wash</t>
  </si>
  <si>
    <t>YD SS TS</t>
  </si>
  <si>
    <t>21813 3rd</t>
  </si>
  <si>
    <t>Bonbon SATURDAY-1220,First FRIDAY-1244,Phantom SUNDAY-884 all cmb 1 clr HD</t>
  </si>
  <si>
    <t>M.Green-660,Provence-636,R.Smoke-1072 all cmb 1 clr glit</t>
  </si>
  <si>
    <t>C.Blue SILVER ONLY-612,P.Rose SILVER ONLY-612 all cmb 1 clr glit</t>
  </si>
  <si>
    <t>C.Blue SILVER ONLY-3000,P.Rose SILVER ONLY-2808 all cmb 1 clr glit</t>
  </si>
  <si>
    <t>Black TOI-516 UC 1 clr rub 1 clr seq then Beads Attch,B.White PETIT-1132 FR Part All over Tpe 1 clr rub 1 clr seq then Hand Emb. Beads attch,</t>
  </si>
  <si>
    <t>Bonbon SATURDAY-600,First FRIDAY-696 all cmb 1 clr HD</t>
  </si>
  <si>
    <t xml:space="preserve">B.White Giraf-832 UC 3 clr glit 1 clr seq 1clr stone sticker attach ,B.white Giraffe CRAZY-807 3 clr glit 1 clr seq 1clr stone sticker attach, B.white PANDA-832 UC 3 clr glit 1 clr seq </t>
  </si>
  <si>
    <t>B.White BRANCH-807 UC 8 clr pig 1 clr deq</t>
  </si>
  <si>
    <t>C.Dancer INSPIRE-1888,D.Blue INSTINCT-2388 bth cmb 4 clr rub Acid Wash</t>
  </si>
  <si>
    <t>LGM LOVE-1280,Provence LOVE-1125,Pimice stone HAPPY-947,V.Green HAPPY-1229 All cmb UC 1 clr HD</t>
  </si>
  <si>
    <t>Black TOI-1712 UC 2 clr rub 1 clr seq,B.White PT-1712 2 clr Pig 1 clr seq ,Pumice Stone FLEUR-1568 front part all ove type 2 clr pig 1clr seq</t>
  </si>
  <si>
    <t>Blushing Bride-6966,C.dancer-7109,M.F=Green-7175,Provence-7224 all cmb 1 clr glitter</t>
  </si>
  <si>
    <t>Pant W FR PKT, FR Dirt,Panel &amp; DRST B</t>
  </si>
  <si>
    <t>C&amp;S LS Hoody</t>
  </si>
  <si>
    <t>LS Hoody PB W Hood Inner Tapeta Fabric</t>
  </si>
  <si>
    <t>LS Hoody PB W Hood Inner Tapeta Fabric &amp; Etasen Hem</t>
  </si>
  <si>
    <t xml:space="preserve">C&amp;S  LS Hoody W  DRST </t>
  </si>
  <si>
    <t>LS Swt shirt W Slv dble Panel</t>
  </si>
  <si>
    <t>LS Swt Shirt W Elastane Slv, Hem</t>
  </si>
  <si>
    <t>Pant W Frill at FR PKT</t>
  </si>
  <si>
    <t>C&amp;S LS Hoody W DRST</t>
  </si>
  <si>
    <t>LS Hoody Jacket W Cangaroo PKT</t>
  </si>
  <si>
    <t>Pant W Lurex Waist Belt</t>
  </si>
  <si>
    <t>Pant W Elasten SF Cuff &amp; DRST</t>
  </si>
  <si>
    <t>Pant W Cuff &amp; Waist Belt</t>
  </si>
  <si>
    <t xml:space="preserve">Moonbeam L.BROWN-852  C&amp;S Letter ambush </t>
  </si>
  <si>
    <t>Black R-624,First R-2136 all cmb 1 leg 1 clr thrd Applique typr Letter Terry 8000 Stc Dev. By Design mode</t>
  </si>
  <si>
    <t>Bonbon R-312,First Tee R-300  all cmb 1 leg 1 clr thrd Applique typr Letter Terry 8000 Stc Dev. By Design mode</t>
  </si>
  <si>
    <t>Black R-796,Bonbon R-472,First Tee R-1156  all cmb 1 leg 1 clr thrd Applique typr Letter Terry 8000 Stc Dev. By Design mode</t>
  </si>
  <si>
    <t>Black R-1356,Bonbon R-1092,First Tee R-3624  all cmb 1 leg 1 clr thrd Applique typr Letter Terry 8000 Stc Dev. By Design mode</t>
  </si>
  <si>
    <t>Moonstruck BLUE BLIZZARD-804 C&amp;S UC &amp; Btm 1 clr HD 1cl Rub</t>
  </si>
  <si>
    <t>C.Blue ONLY-2556, P.Rose ONLY-1788 all cmb 1 clr Letter Glit</t>
  </si>
  <si>
    <t>Provence TODAY-1800 1b clr Letter Foil</t>
  </si>
  <si>
    <t>C Dancer-810,N.Sky-810 all cmb UC Applique type terry Emb 8000 stc Dev. By Design mode</t>
  </si>
  <si>
    <t>Black R-816,First Tee R-1656 all cmb UC Applique type terry Emb 8000 stc Dev. By Design mode</t>
  </si>
  <si>
    <t>Bonbon R-300,First R-300 all cmb UC Applique type terry Emb 8000 stc Dev. By Design mode</t>
  </si>
  <si>
    <t>Bonbon R-324,First R-312 all cmb UC Applique type terry Emb 8000 stc Dev. By Design mode</t>
  </si>
  <si>
    <t>Black R-848,Bonbon R-324,First R-313 all cmb UC Applique type terry Emb 8000 stc Dev. By Design mode</t>
  </si>
  <si>
    <t>Black R-1308,Bonbon R-1224,First R-3734 all cmb UC Applique type terry Emb 8000 stc Dev. By Design mode</t>
  </si>
  <si>
    <t>Hunter green-810,Moonlight Ocean-810 bth 1 clr thrd Letter Emb 15000 Stc</t>
  </si>
  <si>
    <t>Black LOGO-1830 UC 1 clr Lurex trd Emb</t>
  </si>
  <si>
    <t>Black LOGO-1305 1 clr lurex trd EMB</t>
  </si>
  <si>
    <t>LGM AMOUR-1209 1 clr rub</t>
  </si>
  <si>
    <t>Oatmeal Melange-600 1 clr Lurex thrd EMB</t>
  </si>
  <si>
    <t>Bonbon BETTER-2048,Provence BETTER-1226,P.Rose BETTER-1484 all cmb 1 clr rub</t>
  </si>
  <si>
    <t>M.Green LOGO-760,ProvenceLOGO-700 UC 4 clr thrd logo Emb</t>
  </si>
  <si>
    <t>Allure NEW YORK-1200,N.Sky PARIS-1200,Pastel LOS ANGELES-1200,Phantom BOSTON-1200 all cmb 1 clr rub</t>
  </si>
  <si>
    <t>UTG (Bonprix)</t>
  </si>
  <si>
    <t>19904 4th</t>
  </si>
  <si>
    <t>BPB0084</t>
  </si>
  <si>
    <t>LS V NK TS W NK Lace</t>
  </si>
  <si>
    <t>13212200
13217282</t>
  </si>
  <si>
    <t>LS TS W FR PKT</t>
  </si>
  <si>
    <t>Pant W FR PKT &amp; Bk Bone PKT</t>
  </si>
  <si>
    <t>pant W FR PKT &amp; Side Cargoo  PKT</t>
  </si>
  <si>
    <t xml:space="preserve">B.Blue-828,L.Wreath-828 </t>
  </si>
  <si>
    <t>B.Blue-1445 2 clr rub,F.Biome-1445 3 clr rub,O.Chiffon-848 4 clr urb</t>
  </si>
  <si>
    <t>Buttercream-205 4 clr rub,Eventide-1152 3 clr rub 1 clr glit</t>
  </si>
  <si>
    <t>B.Blue-795 upper chest 3 clr rub 1clr glit,Buttercream-1404 5 clr rub</t>
  </si>
  <si>
    <t>B.Blue-1695,F.Biome-1695,O.Chiffon-804 all cmb 3 clr rub</t>
  </si>
  <si>
    <t>B.Blue-996,Buttercream-996 ll cmb 5 clr rub</t>
  </si>
  <si>
    <t xml:space="preserve">D.Sapphire-2632 5 clr rub,Tigerly-1036 3 clr rub ,W.Alyssum-3052 2 clr rub </t>
  </si>
  <si>
    <t>O.Chiffon-1311 ,L.wreath-1203 bth cmb 2 clr rub</t>
  </si>
  <si>
    <t>Swt Pant w FR PKT &amp; FR Pleat B</t>
  </si>
  <si>
    <t>LS Swt Shirt W Fr Founce B</t>
  </si>
  <si>
    <t>LS TS  W Slv Cap gathering</t>
  </si>
  <si>
    <t>HW Pant</t>
  </si>
  <si>
    <t>Deco Rose-3 clr rub 1 clr glit</t>
  </si>
  <si>
    <t>Buttercream-1713,Eventide-3486 all cmb 6 clr pig 1 clr glit</t>
  </si>
  <si>
    <t>SWT Pant W Fake FR PKT &amp; Side Tri angle teeth shape</t>
  </si>
  <si>
    <t>Legging W Lace at cuff</t>
  </si>
  <si>
    <t>SWT AOP Legging &amp; LS TS W SH PLKT</t>
  </si>
  <si>
    <t>LS TS  W SH PLKT &amp; Swt pant W FR Fake PKT</t>
  </si>
  <si>
    <t>Butter cream-5079 3 clr rib 1 clr glit ,Deco Rose- NA</t>
  </si>
  <si>
    <t>T+W</t>
  </si>
  <si>
    <t>Rose smoke-405 4 clr rub,Deco Rose-405 NA</t>
  </si>
  <si>
    <t>W.Allysum-420 2 clrm rub 2 clr puff,B.Blue-420 NA</t>
  </si>
  <si>
    <t>23694 2nd</t>
  </si>
  <si>
    <t>GM-1305,L.Wreath-816 both combo 6 clr rubber</t>
  </si>
  <si>
    <t>D.Sapphire-1969, Forest Biome-1588 both combo  1 slv 3 clr rubber, Upper chest 2 clr rubber, back part 4 clr rubber</t>
  </si>
  <si>
    <t>Pant W FR PKT, Bone PKT W DRST</t>
  </si>
  <si>
    <t>Pink Yarrow-2145 only neck print and 4 clr seq,S.Verbena-2145 only neck print and 4 clr seq,GM-2145 1 clr rubber 2 clr seq,D.Sapphire-2145 1 clr rubber 2 clr seq</t>
  </si>
  <si>
    <t>L.Wreath-1068,O Chiffon-798 both combo  2 clr thraed emb and 1 clr lettring emb</t>
  </si>
  <si>
    <t>D.Sapphire-5592,GM-5079 both combo cut &amp; Sew  1 clr rubber</t>
  </si>
  <si>
    <t>D.Sapphire-4773,GM-3804 both combo  1 clr glitter</t>
  </si>
  <si>
    <t>21814 4th</t>
  </si>
  <si>
    <t>C.Dancer SQUARE-1800,Pink Yarraw HAHAHA-1800 all cmb 1 clr rub</t>
  </si>
  <si>
    <t>Black MULTICOL LOGO-1140, Blushing Bride MULTICOL LOGO-3300,M.Green MULTICOL LOGO-8334, R.Smoke MULTICOL LOGO-1827 all cmb 4clr thrd letter EMB 2000 stc, Hole Emb</t>
  </si>
  <si>
    <t>SS TS W Gmts Acid Wash</t>
  </si>
  <si>
    <t>22024773
22025947</t>
  </si>
  <si>
    <t>Black-1358 FR Part UC 1 clr rub BK Part 1 clr rub BIG ART ,C.Dancer-1264 FR Part 1 clr rub BK Part 1 clr rub BIG ART , 1 Slv 1 clr rub</t>
  </si>
  <si>
    <t>Black-1978,B.White-2158,P.Ash-1558 all cmb Photo</t>
  </si>
  <si>
    <t>Need Cut</t>
  </si>
  <si>
    <t>Size Set Run</t>
  </si>
  <si>
    <t>Ready Test Cut</t>
  </si>
  <si>
    <t xml:space="preserve">Need Cut </t>
  </si>
  <si>
    <t>CAD</t>
  </si>
  <si>
    <t>Need Cut FB</t>
  </si>
  <si>
    <t>Need Test Cut</t>
  </si>
  <si>
    <t>Cut Ok</t>
  </si>
  <si>
    <t>Cut Run</t>
  </si>
  <si>
    <t>231TSH175</t>
  </si>
  <si>
    <t>File Due</t>
  </si>
  <si>
    <t>P.Blue-3388,Sun Coral-3046 bth cmb 1 clr rub</t>
  </si>
  <si>
    <t>Blue Night PLAY-7648 4 clr rub</t>
  </si>
  <si>
    <t>M1+M2</t>
  </si>
  <si>
    <t>Legging W Revet</t>
  </si>
  <si>
    <t>Lds Playsuit</t>
  </si>
  <si>
    <t>2 clr pig</t>
  </si>
  <si>
    <t>3 clr pig</t>
  </si>
  <si>
    <t>B.White-8331,D.Navy-7686,B.White STRIPE-1026,D.Navy STRIPE-1126 all cmb UC 1 clr THRD LOGO</t>
  </si>
  <si>
    <t>Lt. Blue T-6595 3 clr pig Nk heat press. Blue-6595 NA</t>
  </si>
  <si>
    <t>Black-884 2 clr rub,Pink Yarrow-959 2 clr rub 1 clr glit,W.Allyssum-812 2 clr rub 1 clr glit</t>
  </si>
  <si>
    <t>L.Green-1155,Indigo-1155 all cmb 1 clr thrd Emb</t>
  </si>
  <si>
    <t>23903 1st</t>
  </si>
  <si>
    <t>Baltic JOYFUL-1432 1 clr rub 1 pcs Hand embellish attach,Black Fabulous-1432  no print 9 pcs Hand embellish attach CRITICAL
Hand Embellishment T&amp;A- 24.08-6.09</t>
  </si>
  <si>
    <t>YD LS TS Rib VC</t>
  </si>
  <si>
    <t>1 clr foil</t>
  </si>
  <si>
    <t>YD LS TS  W All hem Letuce Rib VC</t>
  </si>
  <si>
    <t>C.Dancer-1655,Teak-1080 bth cmb FR 1 clr Rub Big ArTW 1 slv 1 clr rub</t>
  </si>
  <si>
    <t>24079 1st</t>
  </si>
  <si>
    <t>231PJA00PD3</t>
  </si>
  <si>
    <t>22037 2nd</t>
  </si>
  <si>
    <t>IFERROR(VLOOKUP(B3,'\\192.168.100.54\dyeing &amp; finishing\Dyeing\Bulk\Report\Daily Report\Finish Fabric Plan &amp; Execution Status\[Finish Fabric Plan &amp; Execution Status.xlsx]Tracking Sheet'!$B$2:$E$20000,2,0),0)</t>
  </si>
  <si>
    <t>IFERROR(VLOOKUP(B3,'\\192.168.100.54\dyeing &amp; finishing\Dyeing\Bulk\Report\Daily Report\Finish Fabric Plan &amp; Execution Status\[Finish Fabric Plan &amp; Execution Status.xlsx]Tracking Sheet'!$B$2:$E$20000,3,0),0)</t>
  </si>
  <si>
    <t>IFERROR(VLOOKUP(B3,'\\192.168.100.54\cutting\Report\Daily Report\2022\Cutting T &amp; A\[Cutting, Print &amp; Input Summary.xls]Tracking Sheet'!$B$2:$F$10000,2,0),0)</t>
  </si>
  <si>
    <t>IFERROR(VLOOKUP(B3,'\\192.168.100.54\cutting\Report\Daily Report\2022\Cutting T &amp; A\[Cutting, Print &amp; Input Summary.xls]Tracking Sheet'!$B$2:$F$10000,3,0),0)</t>
  </si>
  <si>
    <t>IFERROR(VLOOKUP(B3,'\\192.168.100.54\cutting\Report\Daily Report\2022\Cutting T &amp; A\[Cutting, Print &amp; Input Summary.xls]Tracking Sheet'!$B$2:$F$10000,4,0),0)</t>
  </si>
  <si>
    <t>IFERROR(VLOOKUP(B3,'\\192.168.100.54\cutting\Report\Daily Report\2022\Cutting T &amp; A\[Cutting, Print &amp; Input Summary.xls]Tracking Sheet'!$B$2:$F$10000,5,0),0)</t>
  </si>
  <si>
    <t>IFERROR(VLOOKUP(B3,'\\192.168.100.54\mis\Report\Daily Report\Daily Production Summary\[Production Summary.xlsx]Tracking Sheet'!$B$2:$E$5000,2,0),0)</t>
  </si>
  <si>
    <t>IFERROR(VLOOKUP(B3,'\\192.168.100.54\mis\Report\Daily Report\Daily Production Summary\[Production Summary.xlsx]Tracking Sheet'!$B$2:$E$5000,3,0),0)</t>
  </si>
  <si>
    <t>IFERROR(VLOOKUP(B3,'\\192.168.100.54\mis\Report\Daily Report\Daily Production Summary\[Production Summary.xlsx]Tracking Sheet'!$B$2:$E$5000,4,0),0)</t>
  </si>
  <si>
    <t>Price sticker due.</t>
  </si>
  <si>
    <t>ok</t>
  </si>
  <si>
    <t>Ok</t>
  </si>
  <si>
    <t>Drawstring Partial Due</t>
  </si>
  <si>
    <t>OVS 23751</t>
  </si>
  <si>
    <t>231TSH257</t>
  </si>
  <si>
    <t>LS Dress W Btm double part W Mesh</t>
  </si>
  <si>
    <t>23932 2nd</t>
  </si>
  <si>
    <t>Sainsbury</t>
  </si>
  <si>
    <t>23697 1st</t>
  </si>
  <si>
    <t>LGM-996,P.Nectar-996 both 1 clr glitter</t>
  </si>
  <si>
    <t>B.White-996,P.Nectar-996 bth cmb 4 clr rub</t>
  </si>
  <si>
    <t>D.Sapphire-999 1 clr rub 2 clr glit,P.Nectar-999 2 clr ub</t>
  </si>
  <si>
    <t>C.Dancer-3276 1 clr pig,D.Sapphire-3304 1 clr rub</t>
  </si>
  <si>
    <t>A.Green-999,D.Sapphire-231 all combo 1 clr rubber</t>
  </si>
  <si>
    <t>D.Sapphire-96,Lgrey-903,P.Whip-903,P.Nectar-96 all combo 1 clr glitter</t>
  </si>
  <si>
    <t>C&amp;S Swt Pant B W Fr PKT &amp; DRST</t>
  </si>
  <si>
    <t>D.Sapphire-996,P.Whip-996 both combo pant cut &amp; Sew 1 clr rubber</t>
  </si>
  <si>
    <t>A.Green-990 2 clr rub,D.Sapphire-990 2 clr rub</t>
  </si>
  <si>
    <t>P.Whip-996 ,D.Sapphire-996 bth cmb 1 clr glit</t>
  </si>
  <si>
    <t>T2</t>
  </si>
  <si>
    <t>GUESS</t>
  </si>
  <si>
    <t>Q3GQ08KBEKO</t>
  </si>
  <si>
    <t>LS Swt Hoody W Woven Slv Panel</t>
  </si>
  <si>
    <t>imported 12.09</t>
  </si>
  <si>
    <t>9-1</t>
  </si>
  <si>
    <t>9-2</t>
  </si>
  <si>
    <t>9-3</t>
  </si>
  <si>
    <t>9-4</t>
  </si>
  <si>
    <t>9-5</t>
  </si>
  <si>
    <t>C1+D1</t>
  </si>
  <si>
    <t>9-2+6</t>
  </si>
  <si>
    <t>9-3+7</t>
  </si>
  <si>
    <t>9-6</t>
  </si>
  <si>
    <t>8-2+9-1</t>
  </si>
  <si>
    <t>9-7</t>
  </si>
  <si>
    <t>9-8</t>
  </si>
  <si>
    <t>9-9</t>
  </si>
  <si>
    <t>9-10</t>
  </si>
  <si>
    <t>9-1+1</t>
  </si>
  <si>
    <t>9-11</t>
  </si>
  <si>
    <t>9-8+9</t>
  </si>
  <si>
    <t>N1+O</t>
  </si>
  <si>
    <t>9-2+1</t>
  </si>
  <si>
    <t>9-3+2</t>
  </si>
  <si>
    <t>9-4+3</t>
  </si>
  <si>
    <t>9-4+7</t>
  </si>
  <si>
    <t>LS  Maternity Hoody  B</t>
  </si>
  <si>
    <t>Kalamata AMOUR-2964 1 clr rub,Misty Rose GOLD GLITTER-2988 1 clr glit</t>
  </si>
  <si>
    <t>9-9+9</t>
  </si>
  <si>
    <t>9-6+5</t>
  </si>
  <si>
    <t>9-5+6</t>
  </si>
  <si>
    <t>S+U+X1+U+X</t>
  </si>
  <si>
    <t>8+9-4+2+1+1+1</t>
  </si>
  <si>
    <t xml:space="preserve">LS Hood Night Suit W 1 slv spike  </t>
  </si>
  <si>
    <t>B.Blue-3336 3 clr rub,T.Coconut-996  NA</t>
  </si>
  <si>
    <t>23697 2nd</t>
  </si>
  <si>
    <t xml:space="preserve">                                                                                                                                                                                                      </t>
  </si>
  <si>
    <t>SS POlo Shirt W PKT Tipped/YD CLR,Cuff</t>
  </si>
  <si>
    <t>Elastic-125 roll due( white-3.5cm),Hang tag due</t>
  </si>
  <si>
    <t>Poly, Rivet due</t>
  </si>
  <si>
    <t>Sew thrd-Wrought Iron,Price sticker due</t>
  </si>
  <si>
    <t>Herringbone tape due</t>
  </si>
  <si>
    <t>Trims Due Status</t>
  </si>
  <si>
    <t>Hang tag due-25.08</t>
  </si>
  <si>
    <t>Strechable Elastic tape due</t>
  </si>
  <si>
    <t>Hang tag due</t>
  </si>
  <si>
    <t>all ok</t>
  </si>
  <si>
    <t>All due</t>
  </si>
  <si>
    <t>Drawstring,Price sticker due</t>
  </si>
  <si>
    <t>Sewing thread,Care label,Drawstring,Hang tag,Poly due</t>
  </si>
  <si>
    <t>Herringbone tape-Black, Brilliant Blue, Price sticker due</t>
  </si>
  <si>
    <t>Sewing thread,Hang tag,Hanger due</t>
  </si>
  <si>
    <t>Sewing thread,Care label,Button,Hanger loop,Hang tag due</t>
  </si>
  <si>
    <t>Sewing thread,Care label,Hang tag,Poly,Drawstring due</t>
  </si>
  <si>
    <t>Price Sticker due</t>
  </si>
  <si>
    <t>Lace</t>
  </si>
  <si>
    <t>Plan qty</t>
  </si>
  <si>
    <t>Fab Req.</t>
  </si>
  <si>
    <t>Fab Del.</t>
  </si>
  <si>
    <t>Fab Bal.</t>
  </si>
  <si>
    <t>Present Status</t>
  </si>
  <si>
    <t>Cutting Bal.</t>
  </si>
  <si>
    <t>Ex-factory Date</t>
  </si>
  <si>
    <t>Merchant Name</t>
  </si>
  <si>
    <t>Sewing Line Plan Execution</t>
  </si>
  <si>
    <t>Pre Production Status</t>
  </si>
  <si>
    <t xml:space="preserve">19904 4th </t>
  </si>
  <si>
    <t>M2</t>
  </si>
  <si>
    <t>O.Qty</t>
  </si>
  <si>
    <t>No of M/C</t>
  </si>
  <si>
    <t>Shorts</t>
  </si>
  <si>
    <t>Ready for Input</t>
  </si>
  <si>
    <t>NFL2</t>
  </si>
  <si>
    <t>NFL3</t>
  </si>
  <si>
    <t>NFL1</t>
  </si>
  <si>
    <t>ZA2</t>
  </si>
  <si>
    <t>Shaker</t>
  </si>
  <si>
    <t>Chest,HP</t>
  </si>
  <si>
    <t>W2</t>
  </si>
  <si>
    <t>Dalim</t>
  </si>
  <si>
    <t>Sewing lead time</t>
  </si>
  <si>
    <t>GMT Lead time</t>
  </si>
  <si>
    <t>File Rcvd Date</t>
  </si>
  <si>
    <t>W1</t>
  </si>
  <si>
    <t>Waist &amp; Nk</t>
  </si>
  <si>
    <t>Sanaul</t>
  </si>
  <si>
    <t>Bk</t>
  </si>
  <si>
    <t>Fr &amp; Bk &amp; Nk</t>
  </si>
  <si>
    <t>Po Sheet Due</t>
  </si>
  <si>
    <t>G2</t>
  </si>
  <si>
    <t>N/2</t>
  </si>
  <si>
    <t>Fr,Bk</t>
  </si>
  <si>
    <t>N/3</t>
  </si>
  <si>
    <t>Chest &amp; Leg</t>
  </si>
  <si>
    <t>Rony</t>
  </si>
  <si>
    <t>Fr &amp; Bk &amp; Slv</t>
  </si>
  <si>
    <t>N/1</t>
  </si>
  <si>
    <t>Shakel</t>
  </si>
  <si>
    <t>Slv</t>
  </si>
  <si>
    <t>IFERROR(VLOOKUP(B3,'[Finish Fabric Plan &amp; Execution Status.xlsx]Tracking Sheet'!$B$4:$E$15000,2,0),0)</t>
  </si>
  <si>
    <t>IFERROR(VLOOKUP(B3,'[Finish Fabric Plan &amp; Execution Status.xlsx]Tracking Sheet'!$B$4:$E$15000,3,0),0)</t>
  </si>
  <si>
    <t>Pkt</t>
  </si>
  <si>
    <t>Shovon</t>
  </si>
  <si>
    <t>Body</t>
  </si>
  <si>
    <t>H</t>
  </si>
  <si>
    <t>Fr &amp; Bk</t>
  </si>
  <si>
    <t>GBX-New Look</t>
  </si>
  <si>
    <t>Stone</t>
  </si>
  <si>
    <t>PP Status</t>
  </si>
  <si>
    <t>PP sent date</t>
  </si>
  <si>
    <t>IFERROR(VLOOKUP(B3,'[Cutting, Print &amp; InpSummary.xls]Tracking Sheet'!$B$2:$G$10000,2,0),0)</t>
  </si>
  <si>
    <t>IFERROR(VLOOKUP(B3,'[Cutting, Print &amp; InpSummary.xls]Tracking Sheet'!$B$2:$G$10000,3,0),0)</t>
  </si>
  <si>
    <t>IFERROR(VLOOKUP(B3,'[Cutting, Print &amp; InpSummary.xls]Tracking Sheet'!$B$2:$G$10000,4,0),0)</t>
  </si>
  <si>
    <t>Mainul</t>
  </si>
  <si>
    <t>UTG-AF</t>
  </si>
  <si>
    <t>SS o nk TS</t>
  </si>
  <si>
    <t>Gmts dye acid wash</t>
  </si>
  <si>
    <t>SS v nk TS</t>
  </si>
  <si>
    <t>Shirt</t>
  </si>
  <si>
    <t>LS o nk TS</t>
  </si>
  <si>
    <t>AOE</t>
  </si>
  <si>
    <t>SS o nk TS w gmts dye acid wash</t>
  </si>
  <si>
    <t>YD LS o nk TS</t>
  </si>
  <si>
    <t>LS Swt shirt</t>
  </si>
  <si>
    <t>UTG-(Even &amp; Odd)</t>
  </si>
  <si>
    <t>Front,Slv</t>
  </si>
  <si>
    <t>AOP Legging</t>
  </si>
  <si>
    <t>LEGGING</t>
  </si>
  <si>
    <t>TANK TOP</t>
  </si>
  <si>
    <t>Cutting T &amp; A End</t>
  </si>
  <si>
    <t>PANT</t>
  </si>
  <si>
    <t>Khalid</t>
  </si>
  <si>
    <t>DRESS</t>
  </si>
  <si>
    <t>Plazo</t>
  </si>
  <si>
    <t>X+Y</t>
  </si>
  <si>
    <t>TROUSER</t>
  </si>
  <si>
    <t>Jafar</t>
  </si>
  <si>
    <t>O NK SS TS</t>
  </si>
  <si>
    <t>leg</t>
  </si>
  <si>
    <t>L2</t>
  </si>
  <si>
    <t>Haider</t>
  </si>
  <si>
    <t>Overall</t>
  </si>
  <si>
    <t>LDS LS TS</t>
  </si>
  <si>
    <t>LDS TANK TOP</t>
  </si>
  <si>
    <t>YD SS o nk TS</t>
  </si>
  <si>
    <t>LS boat nk TS</t>
  </si>
  <si>
    <t>LDS PANT W PKT</t>
  </si>
  <si>
    <t>Top &amp; Btm</t>
  </si>
  <si>
    <t>SS crew nk TS</t>
  </si>
  <si>
    <t>LDS LS BODYSUIT</t>
  </si>
  <si>
    <t>Swt pant w drawstring</t>
  </si>
  <si>
    <t>Long Tank Top</t>
  </si>
  <si>
    <t>Artwork due</t>
  </si>
  <si>
    <t>LS o nk Swt Shirt</t>
  </si>
  <si>
    <t>Swt Long pant w pkt</t>
  </si>
  <si>
    <t>Jannati</t>
  </si>
  <si>
    <t>LS Swt hoody</t>
  </si>
  <si>
    <t>AOP LS Swt shirt</t>
  </si>
  <si>
    <t>SKIRT</t>
  </si>
  <si>
    <t>13224958/13229879</t>
  </si>
  <si>
    <t>13224978/13229864</t>
  </si>
  <si>
    <t>HOODY</t>
  </si>
  <si>
    <t>Sleeve</t>
  </si>
  <si>
    <t>LS Swt hoodie w drawstring</t>
  </si>
  <si>
    <t>SUIT</t>
  </si>
  <si>
    <t>AOP LS o nk TS</t>
  </si>
  <si>
    <t>GBX-TM LEWIN</t>
  </si>
  <si>
    <t>LDS SS BODYSUIT</t>
  </si>
  <si>
    <t>LDS LS V NK TS</t>
  </si>
  <si>
    <t>POLO</t>
  </si>
  <si>
    <t xml:space="preserve">SS o nk TS </t>
  </si>
  <si>
    <t>YD LS boat nk TS</t>
  </si>
  <si>
    <t>N/Cut</t>
  </si>
  <si>
    <t>Cropped LS TS w placket</t>
  </si>
  <si>
    <t>Long Plazoo</t>
  </si>
  <si>
    <t>Legging w waist elastic</t>
  </si>
  <si>
    <t>HW legging Drawstring at leg opening</t>
  </si>
  <si>
    <t>Weist belt legging</t>
  </si>
  <si>
    <t>waist</t>
  </si>
  <si>
    <t>License order</t>
  </si>
  <si>
    <t>Romper</t>
  </si>
  <si>
    <t>Stock fab from 43465</t>
  </si>
  <si>
    <t>MENS SS TS</t>
  </si>
  <si>
    <t>U+V</t>
  </si>
  <si>
    <t>LS collar body w snap btn</t>
  </si>
  <si>
    <t>LDS BODYSUIT W ZIPPER</t>
  </si>
  <si>
    <t>LS Swt shirt w gmts dye acid wash</t>
  </si>
  <si>
    <t>LS Swt full Zip hoodie</t>
  </si>
  <si>
    <t>LDS LS TS W LETTUCE</t>
  </si>
  <si>
    <t>LS Swt Zip hoodie</t>
  </si>
  <si>
    <t xml:space="preserve">Lace </t>
  </si>
  <si>
    <t>LS crew nk Swt Shirt</t>
  </si>
  <si>
    <t>CHEST</t>
  </si>
  <si>
    <t>Chest,Pkt</t>
  </si>
  <si>
    <t>WAIST</t>
  </si>
  <si>
    <t>GIRLS AOP LEGGING</t>
  </si>
  <si>
    <t>Elasted legging</t>
  </si>
  <si>
    <t>LDS O NK SS TOP &amp; SKIRT</t>
  </si>
  <si>
    <t>Top,bottom &amp; Hat</t>
  </si>
  <si>
    <t>MENS R NK SS TS W SELF FABRIC NK BINDING</t>
  </si>
  <si>
    <t>FR,BK</t>
  </si>
  <si>
    <t>LEG</t>
  </si>
  <si>
    <t>Hat</t>
  </si>
  <si>
    <t>LS BALLARINA KNOT TOP</t>
  </si>
  <si>
    <t>LDS SS TS</t>
  </si>
  <si>
    <t>GIRLS SOLID LEGGINGS</t>
  </si>
  <si>
    <t>MENS SS R NK TS</t>
  </si>
  <si>
    <t>sub plan print as usual out</t>
  </si>
  <si>
    <t>Swt pant w side pkt drawstring</t>
  </si>
  <si>
    <t>LDS HIGH NK SWT W FULL ZIPPER PKT, CUFF BOND PKT</t>
  </si>
  <si>
    <t>LDS O NK SS TS</t>
  </si>
  <si>
    <t>LDS LEGGING W WAIST PRINT</t>
  </si>
  <si>
    <t>High waist shorts</t>
  </si>
  <si>
    <t>MENS O NK TS W PLKT &amp; BTN</t>
  </si>
  <si>
    <t>MENS LS TS</t>
  </si>
  <si>
    <t>LDS LS OFF SHOULDER TS</t>
  </si>
  <si>
    <t xml:space="preserve">LDS LS TS W LACE </t>
  </si>
  <si>
    <t>LDS LS R NK TS</t>
  </si>
  <si>
    <t>LDS LS TS W FUNCTIONAL STRING</t>
  </si>
  <si>
    <t>SS o nk TS w blind stitch</t>
  </si>
  <si>
    <t>YD &amp; AOP</t>
  </si>
  <si>
    <t>LS Swt shirt w cuff btm rib</t>
  </si>
  <si>
    <t>BK</t>
  </si>
  <si>
    <t>LS Swt Shirt w cuff btm rib</t>
  </si>
  <si>
    <t>LDS SKIRT</t>
  </si>
  <si>
    <t>AOP TROUSER W SIDE PKT</t>
  </si>
  <si>
    <t>LS Swt hoody w cuff btm rib</t>
  </si>
  <si>
    <t>Fr,Bk,Nk &amp; Slv</t>
  </si>
  <si>
    <t>MATERNITY CUT &amp; SEW LEGGING</t>
  </si>
  <si>
    <t>YD wide nk Cap slve TS</t>
  </si>
  <si>
    <t>LDS V NK TS</t>
  </si>
  <si>
    <t>LDS SL SWAMSUIT</t>
  </si>
  <si>
    <t>Zahirul</t>
  </si>
  <si>
    <t>YD loose pant w drawstring</t>
  </si>
  <si>
    <t xml:space="preserve">Scallop Nk Tank top </t>
  </si>
  <si>
    <t>LDS TANK TOP W LACE</t>
  </si>
  <si>
    <t>GBX-Miss Shelfridge</t>
  </si>
  <si>
    <t>LS High nk Haalf Zipp Swt shirt</t>
  </si>
  <si>
    <t>Long legging</t>
  </si>
  <si>
    <t>LDS MIDI SKIRT</t>
  </si>
  <si>
    <t>Wrap mini Skirt</t>
  </si>
  <si>
    <t>Imp fab stock</t>
  </si>
  <si>
    <t xml:space="preserve">4 combo label print </t>
  </si>
  <si>
    <t xml:space="preserve">1 combo label print </t>
  </si>
  <si>
    <t>TBC</t>
  </si>
  <si>
    <t>SS o nk TS w shlder snap btn</t>
  </si>
  <si>
    <t>Sabikun</t>
  </si>
  <si>
    <t xml:space="preserve">2 combo label print </t>
  </si>
  <si>
    <t>Tank top</t>
  </si>
  <si>
    <t>LDS TS W LACE</t>
  </si>
  <si>
    <t>LDS LONG SKIRT W CUT &amp; SEW</t>
  </si>
  <si>
    <t>LDS 3 STYLE TANK TOP</t>
  </si>
  <si>
    <t>2 combo label print</t>
  </si>
  <si>
    <t xml:space="preserve">3 combo label print </t>
  </si>
  <si>
    <t>LDS LONG LEGGINGS</t>
  </si>
  <si>
    <t>LDS O NK LS TS</t>
  </si>
  <si>
    <t>LDS WIDE RIB TOP W FRILL</t>
  </si>
  <si>
    <t>LDS LEGGING W LACE</t>
  </si>
  <si>
    <t>3 combo label print</t>
  </si>
  <si>
    <t>4 combo label print</t>
  </si>
  <si>
    <t>1 combo label print</t>
  </si>
  <si>
    <t xml:space="preserve">Cut Run </t>
  </si>
  <si>
    <t>Hand sewn beads</t>
  </si>
  <si>
    <t>black-1520 pcs 1 clr flat emb</t>
  </si>
  <si>
    <t>BLACK 1520 PCS 1 CLR FLAT EMB</t>
  </si>
  <si>
    <t>LS Swt shirt w rib</t>
  </si>
  <si>
    <t>LS o nk TS w btm lace</t>
  </si>
  <si>
    <t>MENS LS SWT HOODIE W KANGAROO PKT &amp; ROUND STRING BTM CUFF</t>
  </si>
  <si>
    <t>GBX-Maurices</t>
  </si>
  <si>
    <t xml:space="preserve">LDS GROWING SLV O NK TS </t>
  </si>
  <si>
    <t xml:space="preserve">LDS CROPPED WRAP OVERLAP LS TS </t>
  </si>
  <si>
    <t>MENS BK &amp; CUT SEW TS</t>
  </si>
  <si>
    <t>MENS LONG SWT PANT W SIDE &amp; BK PKT</t>
  </si>
  <si>
    <t>YD LS O nk TS</t>
  </si>
  <si>
    <t>Legging w elatic waist belt</t>
  </si>
  <si>
    <t>LS Swt hoodie w cuff rib and drawstring</t>
  </si>
  <si>
    <t>Short pant w side plt drawstring</t>
  </si>
  <si>
    <t>LS full zip Swt hoodie w drawstring</t>
  </si>
  <si>
    <t xml:space="preserve">5 combo label print </t>
  </si>
  <si>
    <t>A+C</t>
  </si>
  <si>
    <t>26827 49th</t>
  </si>
  <si>
    <t>30730 3rd</t>
  </si>
  <si>
    <t>Long pant w pkt string</t>
  </si>
  <si>
    <t>spruce-1740 pcs 1 clr rub print &amp; patch attach at emb</t>
  </si>
  <si>
    <t>Apr'1</t>
  </si>
  <si>
    <t>GBX -Sainsbury's</t>
  </si>
  <si>
    <t>LS o nk TS w shlder snap btn</t>
  </si>
  <si>
    <t>AOP LS body Suit w snap btn</t>
  </si>
  <si>
    <t>Swt Pant w pkt waist belt drawstring</t>
  </si>
  <si>
    <t>LS AOP Dress</t>
  </si>
  <si>
    <t>LS YD TS w slder frill</t>
  </si>
  <si>
    <t xml:space="preserve">6 combo label print </t>
  </si>
  <si>
    <t>13260572/13261733</t>
  </si>
  <si>
    <t>YD waist fold legging</t>
  </si>
  <si>
    <t>Apr'3</t>
  </si>
  <si>
    <t>Mesh</t>
  </si>
  <si>
    <t>AOP LS dress</t>
  </si>
  <si>
    <t>19.01.26</t>
  </si>
  <si>
    <t>68502/68503/68496</t>
  </si>
  <si>
    <t xml:space="preserve">1 combo logo print </t>
  </si>
  <si>
    <t>Swt pant w side pkt and drawstring</t>
  </si>
  <si>
    <t>AOP LS Swt shirt w cuff btm rib</t>
  </si>
  <si>
    <t>SL long Dress w side slit</t>
  </si>
  <si>
    <t xml:space="preserve">Outlet </t>
  </si>
  <si>
    <t>LS Swt Hoody w cuff btm rib</t>
  </si>
  <si>
    <t>45964 5th</t>
  </si>
  <si>
    <t>c.dancer-1785 pcs,,piroeute-1929 pcs,,black-1617 pcs all combo 1 clr flip sequin emb</t>
  </si>
  <si>
    <t>LS o nk TS w shlder flounce</t>
  </si>
  <si>
    <t xml:space="preserve">c.dancer-1474 pcs,,Navy-1474 pcs both combo 1 clr gltr print </t>
  </si>
  <si>
    <t xml:space="preserve">c.dancer-810 pcs,,Navy-810 pcs both combo 1 clr gltr print </t>
  </si>
  <si>
    <t>SL TS w btm boulson</t>
  </si>
  <si>
    <t>LDS PANT W PKT drawstring</t>
  </si>
  <si>
    <t xml:space="preserve">black-3000 pcs  1 clr flat emb </t>
  </si>
  <si>
    <t>LS AOP O nk TS</t>
  </si>
  <si>
    <t>Q1+P</t>
  </si>
  <si>
    <t>LS Collar less Shirt w full placket snap btn</t>
  </si>
  <si>
    <t>Snap btn</t>
  </si>
  <si>
    <t>29402 41th</t>
  </si>
  <si>
    <t>corntalk-3024 pcs,,laurel-3024 pcs  both combo chest and btm side  1 CLR FLAT EMB</t>
  </si>
  <si>
    <t>May'2</t>
  </si>
  <si>
    <t>Jun'1</t>
  </si>
  <si>
    <t>Tank top w contrast piping</t>
  </si>
  <si>
    <t>S+T1</t>
  </si>
  <si>
    <t>Q+P</t>
  </si>
  <si>
    <t>262TRO046-222</t>
  </si>
  <si>
    <t>Legging w pleat and side pkt</t>
  </si>
  <si>
    <t>262SWT024-222</t>
  </si>
  <si>
    <t xml:space="preserve">LS drop shlder Swt hoody w kangaroo pkt </t>
  </si>
  <si>
    <t>262SWT028-222</t>
  </si>
  <si>
    <t xml:space="preserve">LS Swt shirt w back pleat and slve frings </t>
  </si>
  <si>
    <t>Imp frings</t>
  </si>
  <si>
    <t>May'1</t>
  </si>
  <si>
    <t>May'3</t>
  </si>
  <si>
    <t>Jul'1</t>
  </si>
  <si>
    <t>1 combo waist lettering logo print</t>
  </si>
  <si>
    <t>LDS BOAT NK LS TS</t>
  </si>
  <si>
    <t>LDS MAMA PLAZO</t>
  </si>
  <si>
    <t>PLAZO</t>
  </si>
  <si>
    <t>LS v nk TS w nk lace</t>
  </si>
  <si>
    <t>LS love nk TS</t>
  </si>
  <si>
    <t>LS o nk TS w lace</t>
  </si>
  <si>
    <t>45456 2nd</t>
  </si>
  <si>
    <t xml:space="preserve">Coconut spuce-1443 pcs frt back 8 clr pig print ,coconut pole-903 pcs frt back 2 clr pig print </t>
  </si>
  <si>
    <t>44278 3rd</t>
  </si>
  <si>
    <t>BAD2916B</t>
  </si>
  <si>
    <t>Jul'2</t>
  </si>
  <si>
    <t>Gmts dye normal wash</t>
  </si>
  <si>
    <t>ONS-Junior</t>
  </si>
  <si>
    <t>GBX-TM Lewin</t>
  </si>
  <si>
    <t>68245/68246/68247/68248/68249/68250</t>
  </si>
  <si>
    <t>Long skirt w side slit</t>
  </si>
  <si>
    <t>LS body w cotty and bow + Pant</t>
  </si>
  <si>
    <t>2 combo Waist nk logo print</t>
  </si>
  <si>
    <t>LS High nk TS w back nk Placket btn</t>
  </si>
  <si>
    <t xml:space="preserve">2 combo nk size label print </t>
  </si>
  <si>
    <t>Bodycon</t>
  </si>
  <si>
    <t xml:space="preserve">3 combo nk size label print </t>
  </si>
  <si>
    <t>LDS LS ROLL NK TS</t>
  </si>
  <si>
    <t>LS Squre nk body suit</t>
  </si>
  <si>
    <t>LS TS mini dress</t>
  </si>
  <si>
    <t>LDS MINI DRESS</t>
  </si>
  <si>
    <t>262TSH320-227</t>
  </si>
  <si>
    <t>262TSH321-227</t>
  </si>
  <si>
    <t>47056 3rd</t>
  </si>
  <si>
    <t>Jun'3</t>
  </si>
  <si>
    <t>03.03.26</t>
  </si>
  <si>
    <t>LS v nk TS</t>
  </si>
  <si>
    <t>Mosaddik</t>
  </si>
  <si>
    <t>Y+W1</t>
  </si>
  <si>
    <t>Elasted Legging</t>
  </si>
  <si>
    <t>Bib</t>
  </si>
  <si>
    <t>Chest, Nk &amp; Slv</t>
  </si>
  <si>
    <t>ZA1+W1</t>
  </si>
  <si>
    <t>AOP Elasted legging</t>
  </si>
  <si>
    <t>Swt pant w side pkt</t>
  </si>
  <si>
    <t>AOP &amp; Solid LS Swt shirt w cuff btm rib</t>
  </si>
  <si>
    <t>LS full zipper Swt hoody w drawstring</t>
  </si>
  <si>
    <t>YD SS v Nk TS</t>
  </si>
  <si>
    <t>SS nursiing TS solid YD</t>
  </si>
  <si>
    <t xml:space="preserve">grey-1546 pcs frt back 3 clr rub ,,lilas-1246 pcs frt 2 clr rub back 5 clr rub,,Navy-1331 pcs frt back 5 clr rub </t>
  </si>
  <si>
    <t>LS O nk TS</t>
  </si>
  <si>
    <t>c.dan-936 pcs 3 clr pig,,lilac-1020 pcs 1 clr rub,,lilas-1077 pcs 4 clr rub,,navy-1425 pcs 3 clr rub</t>
  </si>
  <si>
    <t>13259688/13261406</t>
  </si>
  <si>
    <t>chocolate-876 pcs 5 clr rub,,c.dan-840 pcs 2 clr rub,,navy-2752 pcs 4 clr rub,,trade-2281 pcs 4 clr rub</t>
  </si>
  <si>
    <t>chocolate-1098 pcs 5 clr rub ,,mermaid-954 pcs 5 clr rub ,,Navy-1239 pcs 4 clr rub</t>
  </si>
  <si>
    <t>LS swt full zipper hoody</t>
  </si>
  <si>
    <t xml:space="preserve">c.dan-1950 pcs 6 clr rub 1 clr gltr ,,Fiji-807 pcs 3 clr rub 2 clr gltr ,,ponderosa-2028 pcs 9 clr rub 3 clr gltr ,,sky-1008 pcs,,bonbon-1008 pcs,,LGM-1008 pcs </t>
  </si>
  <si>
    <t>3 clr print artwork due</t>
  </si>
  <si>
    <t xml:space="preserve">Birtch-696 pcs frt 5 clr rub 1 clr puff back no print ,,Fiji-1308 pcs frt back 1 clr rub 1 clr puff </t>
  </si>
  <si>
    <t>262TSH301-227</t>
  </si>
  <si>
    <t>41637 5th</t>
  </si>
  <si>
    <t>BAD1502K</t>
  </si>
  <si>
    <t>41637 6th</t>
  </si>
  <si>
    <t>BAD1502L</t>
  </si>
  <si>
    <t>Jun'2</t>
  </si>
  <si>
    <t>07.03.26</t>
  </si>
  <si>
    <t>stock fab from 41880 20th</t>
  </si>
  <si>
    <t>67941/68173</t>
  </si>
  <si>
    <t>LS swt hoody w cuff btm rib</t>
  </si>
  <si>
    <t xml:space="preserve">YD </t>
  </si>
  <si>
    <t>Imp mesh</t>
  </si>
  <si>
    <t>INDOMS33582</t>
  </si>
  <si>
    <t>LS V nk Cardigan w full placket btn</t>
  </si>
  <si>
    <t>47243 2nd</t>
  </si>
  <si>
    <t>INDOMS33572</t>
  </si>
  <si>
    <t>LS V nk TS w nk Lace</t>
  </si>
  <si>
    <t>47240 2nd</t>
  </si>
  <si>
    <t>INDOMS33594</t>
  </si>
  <si>
    <t>47242 3rd</t>
  </si>
  <si>
    <t>LS v nk Half placket btn w nk Lace</t>
  </si>
  <si>
    <t>INDOMS33574</t>
  </si>
  <si>
    <t>Lace trim LS wrap top</t>
  </si>
  <si>
    <t>47250 2nd</t>
  </si>
  <si>
    <t>47250 3rd</t>
  </si>
  <si>
    <t>INDOMS33661</t>
  </si>
  <si>
    <t>LS TS w nk picoting</t>
  </si>
  <si>
    <t>47245 2nd</t>
  </si>
  <si>
    <t>68151/68176/68214</t>
  </si>
  <si>
    <t>68236/68237</t>
  </si>
  <si>
    <t>SS o nk TS w YD nk slve rib</t>
  </si>
  <si>
    <t>LS O nk Swt Shirt</t>
  </si>
  <si>
    <t>black-824 pcs frt 4 clr photo print back no print ,,mermaid-824  pcs frt 3 clr photo back 4 clr photo</t>
  </si>
  <si>
    <t>c.dan-807 pcs 1 size all over stone at chest,,black-1557 pcs 1 size stone HP at chest</t>
  </si>
  <si>
    <t>LS Swt shirt w cuff btm rib w gmts dye acid wash</t>
  </si>
  <si>
    <t>plum-1058 pcs,,lilac-603 pcs both combo 1 size stone HP at chest</t>
  </si>
  <si>
    <t>LS Swt shirt w hand sewn nk lace attach</t>
  </si>
  <si>
    <t xml:space="preserve">2 combo hand sewn lace hand sewn at collar </t>
  </si>
  <si>
    <t xml:space="preserve">Hand sewn stone lace </t>
  </si>
  <si>
    <t xml:space="preserve">LS Swt Shirt w cuff btm rib </t>
  </si>
  <si>
    <t>SS oversized fit SS TS</t>
  </si>
  <si>
    <t>MF Rib Henley SS Tee</t>
  </si>
  <si>
    <t>LDS LS TS W SHLDR PLKT</t>
  </si>
  <si>
    <t>43143 3rd</t>
  </si>
  <si>
    <t>LS dress btm mesh</t>
  </si>
  <si>
    <t xml:space="preserve">Navy-3330 pcs,,lavender-2760 pcs both combo 1 clr puff gltr print </t>
  </si>
  <si>
    <t>black-1266 pcs photo print ,,white-801 pcs 1 clr rub</t>
  </si>
  <si>
    <t>c.dan-510 pcs 1 clr gltr print and 3 clr rine stone HP</t>
  </si>
  <si>
    <t>LS Swt Shirt long dress w cuff btm rib</t>
  </si>
  <si>
    <t xml:space="preserve">black tree-897 pcs ,,black crismas-510 pcs both combo 1 clr mettalic 1 clr gltr and 1 clr seq emb </t>
  </si>
  <si>
    <t xml:space="preserve">SS o nk long  TS </t>
  </si>
  <si>
    <t>black crismas-600 pcs  1 clr mettalic 1 clr gltr and 1 clr seq emb ,,black tree-972 pcs  1 clr mettalic 1 clr gltr and 1 clr seq emb ,,black spice-552 pcs 5 clr rub 1 clr foil and 1 clr seq emb</t>
  </si>
  <si>
    <t xml:space="preserve">black-1076 pcs  5 clr rub 2 clr gltr and 1 clr seq emb ,,sky-788 pcs  6 clr rub 2 clr gltr and 1 clr seq emb ,,red-512 pcs 5 clr rub 3 clr gltr and 1 clr seq emb </t>
  </si>
  <si>
    <t xml:space="preserve">pink-796 pcs,,sky-312 pcs ,,black tree-979 pcs 3 clr rub 2 clr gltr ,,black cookie-541 pcs 6 clr rub 1 clr gltr </t>
  </si>
  <si>
    <t>black-540 pcs both slve cut out emb</t>
  </si>
  <si>
    <t>262JOG030-230</t>
  </si>
  <si>
    <t>LS swt hoody and elasted legging</t>
  </si>
  <si>
    <t>262JOG032-230</t>
  </si>
  <si>
    <t>LS swt shirt and elasted legging</t>
  </si>
  <si>
    <t>262JOG031-230</t>
  </si>
  <si>
    <t>Aug'1</t>
  </si>
  <si>
    <t>Aug'2</t>
  </si>
  <si>
    <t>28.03.26</t>
  </si>
  <si>
    <t xml:space="preserve">powder-9442 pcs 4 clr pig no emb ,,sugar-10009 pcs 4 clr pig no emb,,sugar set-2470 pcs 5 clr pig print and printed applque attach emb </t>
  </si>
  <si>
    <t>egret top-10558 pcs 6 clr pig 2 clr flat 7 clr lurex  8 clr seq emb ,,black btm-10558 pcs no print emb</t>
  </si>
  <si>
    <t xml:space="preserve">pink top-8539 pcs 5 clr pig 2 clr gltr print 5 size stone HP  ,,black btm-8539 pcs no print  stone </t>
  </si>
  <si>
    <t xml:space="preserve">bitter top-7251 pcs 2 clr rub print 1 clr flat 2 clr seq emb ,,rose btm-7251 pcs no print emb </t>
  </si>
  <si>
    <t>LS o nk Swt shirt w rib</t>
  </si>
  <si>
    <t>Open sholder YD SS TS</t>
  </si>
  <si>
    <t>YD SL TS w full placket btn</t>
  </si>
  <si>
    <t>68245/68247</t>
  </si>
  <si>
    <t>LDS OFF SHOULDER LS TS</t>
  </si>
  <si>
    <t>AOP SKIRT W SIDE SLIT</t>
  </si>
  <si>
    <t>LDS LS HIGH NK TS</t>
  </si>
  <si>
    <t>LS o nk TS w side waist gathering</t>
  </si>
  <si>
    <t>LS boat Nk TS</t>
  </si>
  <si>
    <t xml:space="preserve">AOP LS Swt shirt w rib </t>
  </si>
  <si>
    <t xml:space="preserve">plive-828 pcs,,black-828 pcs both combo 2 clr flat 4 clr terry emb </t>
  </si>
  <si>
    <t>badge label</t>
  </si>
  <si>
    <t xml:space="preserve">LS Swt Hoody w kangaro pkt &amp; drawstring </t>
  </si>
  <si>
    <t xml:space="preserve">grey-984 pcs,,sesame-804 pcs both combo 2 clr flat 4 clr terry emb </t>
  </si>
  <si>
    <t xml:space="preserve">LS cut &amp; Sew swt Pant w side &amp; back bon pkt drawstrig </t>
  </si>
  <si>
    <t xml:space="preserve">olive-810 pcs,,black-600 pcs both combo 1 clr HD rubber print </t>
  </si>
  <si>
    <t>LS Swt hoody w rib</t>
  </si>
  <si>
    <t>30708 14th</t>
  </si>
  <si>
    <t>262JOG020-230</t>
  </si>
  <si>
    <t>LS Swt Shirt and Swt legging set</t>
  </si>
  <si>
    <t xml:space="preserve">allysum top-9850 pcs 5 clr rub 1 clr gltr ,,blues btm-9850 pcs no print ,,pink top-12776 pcs 6 clr rub 1 clr gltr print ,,pig pant -12776 pcs no print ,,dusty top-8582 pcs 6 clr rub 1 clr gltr print ,,dusty btm-8582 pcs  no print </t>
  </si>
  <si>
    <t>INDOMS33618</t>
  </si>
  <si>
    <t>LS Corset Top</t>
  </si>
  <si>
    <t>CDIJB11029</t>
  </si>
  <si>
    <t>LS crew nk body suit</t>
  </si>
  <si>
    <t>CDIJB17353</t>
  </si>
  <si>
    <t>LS Square nk TS w nk lace</t>
  </si>
  <si>
    <t>INDOMS33634</t>
  </si>
  <si>
    <t>INDOMS33640</t>
  </si>
  <si>
    <t>LS TS w btm lace and nk picoting</t>
  </si>
  <si>
    <t>27204 42th</t>
  </si>
  <si>
    <t>262PJA040-228</t>
  </si>
  <si>
    <t>AOP LS shirt w front pkt placket btn and AOP trouser w drawsring</t>
  </si>
  <si>
    <t>262PJA622-224</t>
  </si>
  <si>
    <t>B+F</t>
  </si>
  <si>
    <t>262PJA524-224</t>
  </si>
  <si>
    <t>262PJA028PRCM-6111</t>
  </si>
  <si>
    <t>AOP LS Shirt w full placket brn and trouser w drawstring</t>
  </si>
  <si>
    <t>47246 2nd</t>
  </si>
  <si>
    <t>INDOMS33578</t>
  </si>
  <si>
    <t>LS Twist TS w cut&amp;sew</t>
  </si>
  <si>
    <t>47319 2nd</t>
  </si>
  <si>
    <t>INDOMS33576</t>
  </si>
  <si>
    <t>LS open back Nk twist Body suit</t>
  </si>
  <si>
    <t xml:space="preserve">LS v nk Cut &amp; sew mesh TS </t>
  </si>
  <si>
    <t>47246 3rd</t>
  </si>
  <si>
    <t>47319 3rd</t>
  </si>
  <si>
    <t>47247 2nd</t>
  </si>
  <si>
    <t>LS Square nk Shirt w frt lace</t>
  </si>
  <si>
    <t>47254 2nd</t>
  </si>
  <si>
    <t>47254 3rd</t>
  </si>
  <si>
    <t>Jul'3</t>
  </si>
  <si>
    <t>01.04.26</t>
  </si>
  <si>
    <t>Fig-6776 pcs applique emb at thigh and HP stone at thigh</t>
  </si>
  <si>
    <t xml:space="preserve">Fig-5746 pcs frt 1 clr rub print back no print &amp; frt back applique emb and frt back pkt Stone HP </t>
  </si>
  <si>
    <t>04.04.26</t>
  </si>
  <si>
    <t>27204 43th</t>
  </si>
  <si>
    <t xml:space="preserve">BLACK 1520 PCS 1 CLR LETTERING EMB AT ONE LEG </t>
  </si>
  <si>
    <t>YD legging w drawstring</t>
  </si>
  <si>
    <t>LDS O NK TS TS</t>
  </si>
  <si>
    <t xml:space="preserve">LDS LS WRAP TS W LACE </t>
  </si>
  <si>
    <t>solid &amp; YD LDS BOAT NK LS TS</t>
  </si>
  <si>
    <t xml:space="preserve">LDS V NK TS W YD COLLAR </t>
  </si>
  <si>
    <t>LS midi dress w side slit</t>
  </si>
  <si>
    <t>LDS LKS MINI DRESS</t>
  </si>
  <si>
    <t>X+W1</t>
  </si>
  <si>
    <t>26766 19th</t>
  </si>
  <si>
    <t>black-1000 pcs 1 clr rub 1 clr foil</t>
  </si>
  <si>
    <t>LS R NK TS</t>
  </si>
  <si>
    <t>LDS LS TS W spay WASH</t>
  </si>
  <si>
    <t>GMT WASH</t>
  </si>
  <si>
    <t>Swt pant w  side seam contrast fab horn</t>
  </si>
  <si>
    <t>LS Swt shirt w cuff btm rib and side contrast horn attach</t>
  </si>
  <si>
    <t xml:space="preserve">peyote mellange-1230 pcs 3 clr rub print </t>
  </si>
  <si>
    <t>LS Half zipper Swt Shirt</t>
  </si>
  <si>
    <t xml:space="preserve">black-543 pcs,,pine-1098 pcs,,coffe-456 pcs all combo 1 clr flat 1 clr terry emb </t>
  </si>
  <si>
    <t>AOP SS o nk Long Dress</t>
  </si>
  <si>
    <t>LS contrast piping shirt w btn and legging set</t>
  </si>
  <si>
    <t>J+P</t>
  </si>
  <si>
    <t>AOP LS o nk TS and Legging w self drawstring</t>
  </si>
  <si>
    <t>P+O1</t>
  </si>
  <si>
    <t>262TSH209-6140</t>
  </si>
  <si>
    <t xml:space="preserve">white-4638 pcs 5 clr pig 1 size HP stone,,red-4638 pcs 5 clr rub 1 size HP stone </t>
  </si>
  <si>
    <t>262TSH210-6140</t>
  </si>
  <si>
    <t>262TSH317-227</t>
  </si>
  <si>
    <t>Need merchandiser artwork confirmation</t>
  </si>
  <si>
    <t>LS YD polo w collar placket btn and cuff rib</t>
  </si>
  <si>
    <t>SS TS w frt falf placket btn</t>
  </si>
  <si>
    <t>262TSH322-227</t>
  </si>
  <si>
    <t>10.04.26</t>
  </si>
  <si>
    <t>Print artwork due</t>
  </si>
  <si>
    <t>27204 48th</t>
  </si>
  <si>
    <t>9328960/9328781</t>
  </si>
  <si>
    <t>9328950/9426478</t>
  </si>
  <si>
    <t xml:space="preserve">2 combo nk label print </t>
  </si>
  <si>
    <t xml:space="preserve">Jet black-579 pcs frt 2 clr rub back photo print </t>
  </si>
  <si>
    <t xml:space="preserve">LGM-859 pcs,,black-69 pcs both combo nk 1 clr rub print and chest 4 clr flat emb </t>
  </si>
  <si>
    <t xml:space="preserve">black-720  pcs,,c. dancer-1080 pcs both combo nk 1 clr rub print and chest 4 clr flat emb </t>
  </si>
  <si>
    <t>41626 24th</t>
  </si>
  <si>
    <t xml:space="preserve">LGM-516 pcs contrast applique fab attach emb </t>
  </si>
  <si>
    <t xml:space="preserve">c.dan-513 pcs frt back 1 clr rub print </t>
  </si>
  <si>
    <t xml:space="preserve">N sky-624 pcs,,c.dan-1184 pcs both combo frt back 1 clr flat and Applique attach emb </t>
  </si>
  <si>
    <t>black-1350 pcs,,fig-1215 pcs both combo ffrt both slve all over stone HP</t>
  </si>
  <si>
    <t>47041 2nd</t>
  </si>
  <si>
    <t>AOP LS U nk TS w nk Lace</t>
  </si>
  <si>
    <t>AOP Long Plazo w waist picoting</t>
  </si>
  <si>
    <t>LS reglan Slve Swt shirt</t>
  </si>
  <si>
    <t xml:space="preserve">black-1107 pcs,,coffe-786 pcs both combo both slve HP stone </t>
  </si>
  <si>
    <t>LS reglan Slve Swt shirt dress</t>
  </si>
  <si>
    <t xml:space="preserve">black-861 pcs,,coffe-1161 pcs both combo both slve HP stone </t>
  </si>
  <si>
    <t>24475 13th</t>
  </si>
  <si>
    <t>LS Swt shirt w cuff btm rib and  V shape rib panel</t>
  </si>
  <si>
    <t>kalamata-1374 pcs 1 clr rub 1 clr lurex emb,,LGM-906 pcs 1 clr 1 clr flat emb</t>
  </si>
  <si>
    <t xml:space="preserve">black-504 pcs photo print w 1 clr foil print </t>
  </si>
  <si>
    <t xml:space="preserve">coffee-504 pcs frt back 1 clr rub print </t>
  </si>
  <si>
    <t>43969 36th</t>
  </si>
  <si>
    <t>27204 50th</t>
  </si>
  <si>
    <t>262PJA1118-903</t>
  </si>
  <si>
    <t>LS TS and AOP Pant w self drawstring</t>
  </si>
  <si>
    <t>A+D</t>
  </si>
  <si>
    <t xml:space="preserve">jet stream top-7837 pcs 6 clr pig and 1 clr flat emb ,,melang btm-7837 pcs no print emb </t>
  </si>
  <si>
    <t>262PJA1114-903</t>
  </si>
  <si>
    <t>June bug top-3966 pcs 1 cl flock 1 clr gltr print ,,grey btm-3966 pcs no print</t>
  </si>
  <si>
    <t>262PJA1116-903</t>
  </si>
  <si>
    <t>LS TS w pkt &amp; front half placke btn and AOP Pant w self drawstring</t>
  </si>
  <si>
    <t xml:space="preserve">Jet stream top-7837 pcs chest 5 clr pig pkt 1 clr puff print and nk HP ,,embold btm-7837 pcs no print </t>
  </si>
  <si>
    <t>262GOW1020-903</t>
  </si>
  <si>
    <t>LS night wear w velvet attach at slve hem</t>
  </si>
  <si>
    <t>262LEG249-6140</t>
  </si>
  <si>
    <t>AOP elasted legging w fake fly and pkt</t>
  </si>
  <si>
    <t>262JOG251-6140</t>
  </si>
  <si>
    <t>LS Swt shirt w contrast collar and bk placket btn and AOP legging</t>
  </si>
  <si>
    <t>white top-2020 pcs 5 clr flat 1 clr lurex emb ,,Red btm-2020 pcs no emb</t>
  </si>
  <si>
    <t>262JOG252-6140</t>
  </si>
  <si>
    <t>LS Swt shirt w collar frill and bk placket btn and legging</t>
  </si>
  <si>
    <t xml:space="preserve">red top-3850 pcs 4 clr flat 1 clr lurex 1 clr terry emb and bow attach ,,blue btm-3850 pcs no emb </t>
  </si>
  <si>
    <t>262JOG315-227</t>
  </si>
  <si>
    <t>LS Swt shirt and leggin</t>
  </si>
  <si>
    <t xml:space="preserve">merchant confirm no print only stone </t>
  </si>
  <si>
    <t>262PJA1117-903</t>
  </si>
  <si>
    <t>LS boat nk TS and AOP trouser w self drawstring</t>
  </si>
  <si>
    <t xml:space="preserve">blue top-4192 pcs 5 clr rub 2 clr puff print ,,grey btm-4192 pcs no print </t>
  </si>
  <si>
    <t>262NDG1019-903</t>
  </si>
  <si>
    <t xml:space="preserve">LS TS dress </t>
  </si>
  <si>
    <t xml:space="preserve">potpouri-4168 pcs Digital photo print w 1 clr flock print </t>
  </si>
  <si>
    <t>262PJA1111-903</t>
  </si>
  <si>
    <t>LS o nk TS and AOP Elasted legging w self drawstring</t>
  </si>
  <si>
    <t xml:space="preserve">melange top-7995 pcs digital photo print w 1 clr puff print ,,June btm-7995 pcs no print </t>
  </si>
  <si>
    <t>47404 2nd</t>
  </si>
  <si>
    <t>LS Swt shirt w high nk half zipper</t>
  </si>
  <si>
    <t xml:space="preserve">black-519 pcs 1 clr flat 1 clr terry emb </t>
  </si>
  <si>
    <t>18.04.26</t>
  </si>
  <si>
    <t xml:space="preserve">Sugar-3978 pcs 4 clr or 2 clr rub 1 clr trasparent gltr ,,Purple-3810 pcs 5 clr rub or 3 clr rub </t>
  </si>
  <si>
    <t xml:space="preserve">white 1-10128 pcs,,White 2-11051 pcs,,Haute red-9035 pcs all combo 4/5 color pig w gltr print </t>
  </si>
  <si>
    <t xml:space="preserve">white--9941 pcs 6 clr pig and 1 size HP stone,,red-7105 pcs 2 clr puff print no stone or 5 clr rub 1 clr gltr (need merchant confirmation  ,,white another-5953 pcs 4 clr pig 1 clr gltr print  no stone </t>
  </si>
  <si>
    <t>21.04.26</t>
  </si>
  <si>
    <t>22.04.26</t>
  </si>
  <si>
    <t>25.04.26</t>
  </si>
  <si>
    <t>27204 51th</t>
  </si>
  <si>
    <t>30.04.26</t>
  </si>
  <si>
    <t>LS o nk TS w blind stitch</t>
  </si>
  <si>
    <t>AOP Long legging</t>
  </si>
  <si>
    <t xml:space="preserve">white polar-798 pcs 5 clr pig ,,Island dog-801 pcs 5 clr pig ,,Navy Dino-816 pcs 5 clr pig ,,mosstone truckin-1737 pcs  5 clr rub ,,surf vroom-1737 pcs 3 clr rub </t>
  </si>
  <si>
    <t>13224969/13229841</t>
  </si>
  <si>
    <t>white sppeed-1587 pcs 5 clr pig ,,surf red-1587 pcs 4 clr pig ,,andora loading-1001 pcs 1 clr rub ,,white basket-794 pcs 5 clr pig ,,Island Dog-1511 pcs 5 clr pig ,,Navy Game-1646 pcs 5 clr rub</t>
  </si>
  <si>
    <t>grape-1032 pcs,,Navy-912 pcs both combo 2 clr rub</t>
  </si>
  <si>
    <t xml:space="preserve">pink-1005 pcs,,Navy-1005 pcs </t>
  </si>
  <si>
    <t>13235107/13240391</t>
  </si>
  <si>
    <t xml:space="preserve">Grape-2068 pcs,,Navy-2068 pcs both combo 1 clr gltr </t>
  </si>
  <si>
    <t>13225108/13255214</t>
  </si>
  <si>
    <t xml:space="preserve">Grape-1604 pcs,,Navy-804 pcs both combo 1 clr gltr </t>
  </si>
  <si>
    <t>LS Capsl dress</t>
  </si>
  <si>
    <t xml:space="preserve">blooming-810 pcs 1 clr gltr print </t>
  </si>
  <si>
    <t>AOP Swt shirt w cuff btm rib</t>
  </si>
  <si>
    <t>AOP YD and solid LS TS w letus</t>
  </si>
  <si>
    <t xml:space="preserve">white bow-1320 pcs 1 clr lurex emb ,,Grap YD- no emb,,grap solid -1320 pcs no emb ,,pink Aop-1320 pcs no emb ,,pink YD-1152  pcs no emb </t>
  </si>
  <si>
    <t>LS o nk TS w letus</t>
  </si>
  <si>
    <t xml:space="preserve">Navy-916 pcs 1 clr flat emb ,,red-1501 pcs 4 clr flat emb ,,Wild-801 pcs 2 clr flat emb </t>
  </si>
  <si>
    <t>LS full zipper Swt hoody</t>
  </si>
  <si>
    <t>Abyss-786 pcs one part 5 clr rub ,,chocolate-786 pcs two part 6 clr rub,,Navy-834 pcs 2 part 6 clr rub</t>
  </si>
  <si>
    <t>Swt Pant w drawstring</t>
  </si>
  <si>
    <t xml:space="preserve">botania-2533 pcs 5 clr rub print ,,Island-1983 pcs 6 clr rub print ,,Navy-2349 pcs  5 clr rub print </t>
  </si>
  <si>
    <t xml:space="preserve">botania-763 pcs 6 clr rub print ,,Island AOP-784 pcs no print ,,Navy-1588 pcs  6 clr rub print ,,red dhalia AOP-829 pcs no print </t>
  </si>
  <si>
    <t>Peyote-1576 pcs 2 clr rub 3 clr gltr ,,red-2176 pcs 1 clr rub 3 clr gltr ,,wild-2146 pcs 6 clr rub</t>
  </si>
  <si>
    <t xml:space="preserve">Navy-2370 pcs frt 6 clr rub back 1 clr rub,,peyote AOP-1218 pcs no print ,,red-3463 pcs frt 7 clr rub back no print ,,wild AOP-858 pcs no print </t>
  </si>
  <si>
    <t xml:space="preserve">LS boat nk TS w nk Lace </t>
  </si>
  <si>
    <t>AOP Swt pant w rib</t>
  </si>
  <si>
    <t xml:space="preserve">LGM-803 pcs,,c.dan-803 pcs both combo 2 clr rub print </t>
  </si>
  <si>
    <t>AOP LS SWt hoodie w full zipper</t>
  </si>
  <si>
    <t>c.dan-908 pcs frt 1 clr rub back 5 clr rub,,pine-908 pcs frt back 1 clr rub,,blue-908 pcs frt back 2 clr rub</t>
  </si>
  <si>
    <t>LS Swt Shirt w rib</t>
  </si>
  <si>
    <t xml:space="preserve">pine-800 pcs,,Navy-800 pcs both combo 1 clr puff print </t>
  </si>
  <si>
    <t>LS Swt shirt w vuff rib</t>
  </si>
  <si>
    <t>LGM-787 pcs frt 1 clr rub back no print ,,Pinre-952 pcs frt back 2 clr rub ,,black-952 pcs frt back 2 clr rub</t>
  </si>
  <si>
    <t>Swt pant w waist belt</t>
  </si>
  <si>
    <t>LS swt hoody w rib</t>
  </si>
  <si>
    <t xml:space="preserve">pine- 1630 pcs chest 3 clr rub slve no print ,,blue-1585 pcs chest one slve 2 clr rub </t>
  </si>
  <si>
    <t>LGm-1292 pcs frt 2 clr rub back no print ,,pine-1849 pcs frt back 2 clr rub ,,Navy-1985 pcs frt back 1 clr rub</t>
  </si>
  <si>
    <t>Pant w cargo pkt and drawstring</t>
  </si>
  <si>
    <t>Imp fab on 07/06</t>
  </si>
  <si>
    <t>Swt Shirt w shlder snap btn and kangaro pkt</t>
  </si>
  <si>
    <t>110/6</t>
  </si>
  <si>
    <t xml:space="preserve">Lotus-813 pcs 4 clr rub 1 clr gltr ,,white-813 pcs 2 clr rub 1 clr gltr </t>
  </si>
  <si>
    <t>AOP Elsated Legging</t>
  </si>
  <si>
    <t>LS dress w collar and bow</t>
  </si>
  <si>
    <t>Elsated Legging</t>
  </si>
  <si>
    <t>LS Body w nk picot and btm snap btn</t>
  </si>
  <si>
    <t>AOP LS romper w shlder btm snap btn</t>
  </si>
  <si>
    <t>LS Dress w mesh and shlder snap btn</t>
  </si>
  <si>
    <t>LS Dress w mesh and shlder snap btn nk pickoting</t>
  </si>
  <si>
    <t>AOP Legging w waist herringbone tape bow</t>
  </si>
  <si>
    <t>LS SWt shirt e front cargo pkt and shlder snap btn</t>
  </si>
  <si>
    <t>LS body w btm snap btn and front woven collar placket btn and bow attach</t>
  </si>
  <si>
    <t>LS TS w chest tape pannel and nk bow and shlder snap btn</t>
  </si>
  <si>
    <t>AOP LS romper w w front placket btn and  shlder btm snap btn</t>
  </si>
  <si>
    <t xml:space="preserve">2 combo Label print </t>
  </si>
  <si>
    <t>Swt pant w 2 cargo pkt</t>
  </si>
  <si>
    <t>Waist fold YD Swt Pant</t>
  </si>
  <si>
    <t>YD LS Swt shirt w shlder snap btn</t>
  </si>
  <si>
    <t xml:space="preserve">Sepia-3719 pcs,,Navy-2399 pcs both combo 4 clr terry emb </t>
  </si>
  <si>
    <t>LS Body w shlder and btm snap btn</t>
  </si>
  <si>
    <t xml:space="preserve">Red-2481 pcs,,Navy-811 pcs both combo 1 clr rub print </t>
  </si>
  <si>
    <t>Mauve-1697 pcs 4 clr rub,,birch-947 pcs 3 clr rub</t>
  </si>
  <si>
    <t xml:space="preserve">Sepia-882 pcs,,Abyss-807 pcs both combo 1 clr flock print </t>
  </si>
  <si>
    <t>AOP Legging w front fake fly and btn</t>
  </si>
  <si>
    <t>LS body suit w snap btn contrast btm side w shoulder tape</t>
  </si>
  <si>
    <t>red-810 pcs 3 clr rub 1 clr puff</t>
  </si>
  <si>
    <t>Bib w snap btn</t>
  </si>
  <si>
    <t xml:space="preserve">red-1460 pcs 1 clr rub </t>
  </si>
  <si>
    <t>AOP Waist fold Swt pant w rib</t>
  </si>
  <si>
    <t>AOP &amp; Solid Waist fold Swt pant w rib</t>
  </si>
  <si>
    <t xml:space="preserve">Sepia-801 pcs 2 clr rub 1 clr puff,,abyss-906 pcs 2 clr rub 1 clr puff,,island AOP-921 pcs no print </t>
  </si>
  <si>
    <t>AOP Swt shirt w shoulder snap btn and Waist fold Swt pant w rib</t>
  </si>
  <si>
    <t>T1+Z</t>
  </si>
  <si>
    <t xml:space="preserve">AOP Swt shirt w shoulder snap btn </t>
  </si>
  <si>
    <t>44025 4th</t>
  </si>
  <si>
    <t>LS High nk Half zipper Swt shirt w side pkt</t>
  </si>
  <si>
    <t xml:space="preserve">chocolate-801 pcs,,black-807 pcs both combo 1 clr flat emb </t>
  </si>
  <si>
    <t>Swt pant w side and back pkt</t>
  </si>
  <si>
    <t>SS cut &amp; sew TS w nk btm rib</t>
  </si>
  <si>
    <t xml:space="preserve">abyss AOP-2464 pcs no print ,,olive night-1264 pcs 8 clr rub </t>
  </si>
  <si>
    <t>Island-824 pcs 9 clr rub print ,,Navy-800 pcs 6 clr rub</t>
  </si>
  <si>
    <t xml:space="preserve">island-813 pcs,,sepia-828 pcs both combo 1 clr rub </t>
  </si>
  <si>
    <t>13262037/13265612</t>
  </si>
  <si>
    <t xml:space="preserve">island-1320 pcs,,abyss-1320 pcs both combo 6 clr rub </t>
  </si>
  <si>
    <t>LS TS w contrast slve w apllique wings and elasted legging</t>
  </si>
  <si>
    <t xml:space="preserve">abyss top-3003 pcs 3 clr rub print ,,abyss btm-3003 pcs no print </t>
  </si>
  <si>
    <t>LS o nk TS and elasted legging</t>
  </si>
  <si>
    <t xml:space="preserve">Navy top-2949  pcs 6 clr rub ,,Navy btm-2949 pcs no print </t>
  </si>
  <si>
    <t>LS YD Swt shirt w cuff btm rib</t>
  </si>
  <si>
    <t xml:space="preserve">Sepia-3016 pcs 3 clr flat emb ,,navy-2356 pcs 4 clr flat emb </t>
  </si>
  <si>
    <t>LS o nk TS w nk picoting</t>
  </si>
  <si>
    <t>Imp fab on 25/06</t>
  </si>
  <si>
    <t>LS TS w contrast slve w apllique letus frill and elasted legging</t>
  </si>
  <si>
    <t>W1+T1</t>
  </si>
  <si>
    <t xml:space="preserve">pink top-2667 pcs 4 clr rub ,,pink btm -2667 pcs no print </t>
  </si>
  <si>
    <t>LS o Nk TS and Elasted Legging</t>
  </si>
  <si>
    <t>Z+ZA1</t>
  </si>
  <si>
    <t>Fr,bk,Nk,Leg &amp; waist</t>
  </si>
  <si>
    <t xml:space="preserve">ballerina top-3922 pcs4 clr pig at chest ,,ballerina btm-3922 pcs 2 part 3 clr pig </t>
  </si>
  <si>
    <t>LS AOP Dress w mesh at btm</t>
  </si>
  <si>
    <t xml:space="preserve">AOP LS o nk TS </t>
  </si>
  <si>
    <t>AOP elasted Legging</t>
  </si>
  <si>
    <t>Skirt w AOP mesh</t>
  </si>
  <si>
    <t xml:space="preserve">LS Swt shirt w cuff btm rib </t>
  </si>
  <si>
    <t xml:space="preserve">pink-1011 pcs frt both slve 2 clr puff print </t>
  </si>
  <si>
    <t xml:space="preserve">white-1005 pcs 1 clr rub print </t>
  </si>
  <si>
    <t>black-1005 pcs 3 clr seq emb</t>
  </si>
  <si>
    <t>LS Dress w btm mesh</t>
  </si>
  <si>
    <t>Imp fab on 20/06</t>
  </si>
  <si>
    <t>LS Dress w btm mesh w nk picot</t>
  </si>
  <si>
    <t>Tank Top w chest heart shape stone patch hand sewing</t>
  </si>
  <si>
    <t>c.dan-594 pcs,,black-594 pcs both combo hand sewn heart shape patch</t>
  </si>
  <si>
    <t>Hand sewn stone patch</t>
  </si>
  <si>
    <t xml:space="preserve">c.dan-507 pcs 1 clr pig print 1 clr seq emb ,,black-507 pcs 1 clr rub print  1 clr seq emb </t>
  </si>
  <si>
    <t>30711 6th</t>
  </si>
  <si>
    <t>Waist belt swt pant w side pkt drawstring</t>
  </si>
  <si>
    <t xml:space="preserve">pumic-600 pcs,,wine-696 pcs,,dress-612 pcs all combo 1 clr lurex emb </t>
  </si>
  <si>
    <t xml:space="preserve">dress-810 pcs 2 clr rub 1 clr mettalic print </t>
  </si>
  <si>
    <t>40864 2nd</t>
  </si>
  <si>
    <t>High Waist legging</t>
  </si>
  <si>
    <t xml:space="preserve">black-2748 pcs 1 clr lurex emb </t>
  </si>
  <si>
    <t>Swt Pant w side contrast piping bon pkt and drawstring</t>
  </si>
  <si>
    <t xml:space="preserve">pumic-1600 pcs,,winetasting-2128 pcs,,dress-2236 pcs all combo 1 clr lurex emb </t>
  </si>
  <si>
    <t>40866 2nd</t>
  </si>
  <si>
    <t xml:space="preserve">black-1542 pcs,,wine-2160 pcs,,dress-2550 pcs all combo 1 clr lurex emb </t>
  </si>
  <si>
    <t>44329 2nd</t>
  </si>
  <si>
    <t>HW legging</t>
  </si>
  <si>
    <t>LS Hoodie w full zipper pkt zipper and drawstring</t>
  </si>
  <si>
    <t>LS high nk half zipper Swt shirt w slve contrast piping</t>
  </si>
  <si>
    <t xml:space="preserve">pumic-600 pcs,,wine-600 pcs,,dress-660 pcs all combo 1 clr lurex emb </t>
  </si>
  <si>
    <t>LS Reglan High nk full zipper jacket w side bon pkt</t>
  </si>
  <si>
    <t xml:space="preserve">pumic-1588 pcs,,wine-1804 pcs,,dress-1960 pcs all combo 1 clr lurex emb </t>
  </si>
  <si>
    <t xml:space="preserve">pumic-616 pcs,,wine-804 pcs,,dress-604 pcs all combo 1 clr lurex emb </t>
  </si>
  <si>
    <t>47064 3rd</t>
  </si>
  <si>
    <t>29253 9th</t>
  </si>
  <si>
    <t>Lurex YD LS o nk TS w letus stitch and nk picoting</t>
  </si>
  <si>
    <t xml:space="preserve">tofu-170 pcs frt 1 clr pig 1 clr puff back 1 clr pig 4 clr puff,,blue-170 pcs frt 3 clr rub 3 clr puff print back no print </t>
  </si>
  <si>
    <t xml:space="preserve">wine-1314 pcs,,bracken-1482 pcs,,pink lady-1158 pcs all combo frt back both slve all over 1 clr flat emb </t>
  </si>
  <si>
    <t>Lurex YD LS o nk TS</t>
  </si>
  <si>
    <t>Lurex YD Elasted legging w letus stitich</t>
  </si>
  <si>
    <t xml:space="preserve">Lurex YD LS dress w btm double layer woven </t>
  </si>
  <si>
    <t>LS o nk TS w blind stitch two combo bow aattach</t>
  </si>
  <si>
    <t xml:space="preserve">wine tasting-402 pcs  no print mesh fabric applique attach emb,,pink-474 pcs no print 1 clr lurex emb and satin fab bow attach ,,c.dan-424 pcs 1 clr rub 1 clr HD and tuffle fabric bow attach no emb </t>
  </si>
  <si>
    <t>46770 2nd</t>
  </si>
  <si>
    <t xml:space="preserve">c.dan-890 pcs 1 clr pig print and 3 clr tapping emb,,pink-830 pcs 1 clr rub print and 1 clr tapping emb </t>
  </si>
  <si>
    <t>LS TS w front nk cut out w bow</t>
  </si>
  <si>
    <t xml:space="preserve">fudge-2190 pcs 1 clr rub 1 clr flock print and HP stone no emb ,,bel-594 pcs no print stone and 2 clr flat 1 clr terry emb ,,wood-666 pcs 1 clr rub  1 clr flock print and HP stone no emb </t>
  </si>
  <si>
    <t>Elataed Legging w side contrast piping</t>
  </si>
  <si>
    <t xml:space="preserve">c.dan-407 pcs chest 1 clr pig 3 clr gltr and one  slve 1 clr pig </t>
  </si>
  <si>
    <t>n. sky-530 pcs 1 clr rub print and chochet fabric applique emb</t>
  </si>
  <si>
    <t>Swt pant w side pkt and  rib</t>
  </si>
  <si>
    <t>N.sky-494 pcs chochet fabric applique emb</t>
  </si>
  <si>
    <t xml:space="preserve">Tofu-626 pcs frt 1 clr pig 1 clr gltr and HP stone no emb both slve 1 clr pig  ,,blue XOXO-338 pcs no print chest 1 clr flat 1 clr terry emb ,,blue bracken-602 pcs no print chest 1 clr flat 1 clr terry emb,,grape -527 pcs  frt back 1 clr rub 1 clr gltr both slve 1 clr rub,,true-434 pcs  frt back 1 clr rub 1 clr gltr both slve 1 clr rub,,bracken-602 pcs </t>
  </si>
  <si>
    <t>one combo artwork due</t>
  </si>
  <si>
    <t>LS Swt shirt dress w rib btm mesh</t>
  </si>
  <si>
    <t xml:space="preserve">pink-362 pcs frt 2 clr rub 2 clr puff back 2 clr puff,,phanthom-230 pcs frt 1 clr rub 1 clr puff back no print </t>
  </si>
  <si>
    <t>262TSH063-223</t>
  </si>
  <si>
    <t xml:space="preserve">multicolor-3335 pcs 1 clr rub and  3 clr flat emb </t>
  </si>
  <si>
    <t>262JOG015-226</t>
  </si>
  <si>
    <t>LS Swt shirt w rib and Swt pant w pkt and drawstring</t>
  </si>
  <si>
    <t>262TRO086PF-223</t>
  </si>
  <si>
    <t xml:space="preserve">Trouser w drawstring and both leg Rib tape </t>
  </si>
  <si>
    <t xml:space="preserve">chocolate-3155 pcs 3 clr flat emb </t>
  </si>
  <si>
    <t>262TRO085PF-223</t>
  </si>
  <si>
    <t xml:space="preserve">Trouser w drawstring and both leg contrast tape  </t>
  </si>
  <si>
    <t>262SWT052-223</t>
  </si>
  <si>
    <t>LS SWT hoody w front nk placket and kangaroo pkt</t>
  </si>
  <si>
    <t xml:space="preserve">Pale khaki-3135 pcs 1 clr pig and 1 clr flat 1 clr terry emb </t>
  </si>
  <si>
    <t>262TSH321W-227</t>
  </si>
  <si>
    <t>LS ST w back nk Placket btn</t>
  </si>
  <si>
    <t xml:space="preserve">White-1518 pcs 6 clr pig 1 clr gltr  ,,red-1243 pcs 5 clr rub 1 clr gltr </t>
  </si>
  <si>
    <t>262PJA071-228</t>
  </si>
  <si>
    <t>AOP LS Swt shirt w rib and AOP Swt pant</t>
  </si>
  <si>
    <t>V+U</t>
  </si>
  <si>
    <t>1 combo nk HP sticker</t>
  </si>
  <si>
    <t>262PJA072-228</t>
  </si>
  <si>
    <t xml:space="preserve"> LS Swt shirt w rib and AOP Swt pant</t>
  </si>
  <si>
    <t>262PJA171-228</t>
  </si>
  <si>
    <t>262TSH247-6154</t>
  </si>
  <si>
    <t>LS double slve TS w YD nk rib</t>
  </si>
  <si>
    <t xml:space="preserve">zifandel-1795 pcs frt 2 clr rub and applique emb back 3 clr rub print </t>
  </si>
  <si>
    <t>262SWT358-6154</t>
  </si>
  <si>
    <t>LS Swt hoody w kangaro pkt</t>
  </si>
  <si>
    <t xml:space="preserve">sand-1565 pcs 2 clr rub 1 clr flat emb </t>
  </si>
  <si>
    <t>262SWT374-6156</t>
  </si>
  <si>
    <t>LS swt hoody w contrast hood and kangro pkt</t>
  </si>
  <si>
    <t xml:space="preserve">tofu-3955 pcs 5 clr rub and embossed print </t>
  </si>
  <si>
    <t>262TSH383-6156</t>
  </si>
  <si>
    <t>LS high nk TS</t>
  </si>
  <si>
    <t>tofu-4235 pcs frt 1 clr rub back 5 clr rub</t>
  </si>
  <si>
    <t>262SWT385-6156</t>
  </si>
  <si>
    <t xml:space="preserve">blue-3955 pcs 1 clr rub print </t>
  </si>
  <si>
    <t>Swt Pant w side pkt drawstring</t>
  </si>
  <si>
    <t>Navy-1114 pcs 4 clr rub,,gray-1108 pcs 3 clr rub,,olive-796 pcs 3 clr rub</t>
  </si>
  <si>
    <t>AOP LS Swt shirt w bm rib</t>
  </si>
  <si>
    <t>AOP &amp; Solid AOP Swt dress</t>
  </si>
  <si>
    <t>grape AOP-804 pcs no print ,,blue-804 pcs 1 clr rub 1 clr gltr</t>
  </si>
  <si>
    <t>AOP &amp; Solid LS Swt shirt</t>
  </si>
  <si>
    <t xml:space="preserve">Navy -803 pcs 5 clr rub ,,Olive AOP-959 pcs no print ,,sepia-920 pcs 6 clr rub </t>
  </si>
  <si>
    <t>LS Dress w btm double layer mesh and shlder snap btn</t>
  </si>
  <si>
    <t>S+T</t>
  </si>
  <si>
    <t>Skirt w double layer mesh</t>
  </si>
  <si>
    <t>LS full zipper hoody w kangaroo pkt</t>
  </si>
  <si>
    <t xml:space="preserve">mauve-812 pcs,,blue-842 pcs both combo 1 clr lurex emb </t>
  </si>
  <si>
    <t xml:space="preserve">Swt elasted  pant </t>
  </si>
  <si>
    <t>LS o nk TS w blind stitch one combo bow aattach</t>
  </si>
  <si>
    <t xml:space="preserve">winetasting-518 pcs no print mesh fabric applique attach emb ,,c.dan-482 pcs 1 clr rub 1 clr HD and tuffle fabric bow attach no emb </t>
  </si>
  <si>
    <t>LS TS w  full placket frill and btn</t>
  </si>
  <si>
    <t>15384621/15392611</t>
  </si>
  <si>
    <t xml:space="preserve">red-347 pcs,,pansy-602 pcs both combo frt back both slve all over 1 clr flock print </t>
  </si>
  <si>
    <t xml:space="preserve">wine-878 pcs frt back 1 clr mettalic puff 1 clr puff print </t>
  </si>
  <si>
    <t xml:space="preserve">blue-830 pcs frt back 3 clr HD rub print </t>
  </si>
  <si>
    <t xml:space="preserve">tofu-422 pcs 4 clr rub 1 clr gltr </t>
  </si>
  <si>
    <t xml:space="preserve">c.dan-230 pcs 4 clr pig 1 clr gltr ,,dutch-242 pcs 3 clr rub ,,pink-314 pcs 5 clr rub 1 clr gltr </t>
  </si>
  <si>
    <t>02.05.26</t>
  </si>
  <si>
    <t xml:space="preserve">Stock fab from 43465 </t>
  </si>
  <si>
    <t>04.05.26</t>
  </si>
  <si>
    <t>05.05.26</t>
  </si>
  <si>
    <t>07.05.26</t>
  </si>
  <si>
    <t>08.05.26</t>
  </si>
  <si>
    <t xml:space="preserve">summer top-5145 pcs frt back  4 clr rub 1 clr flock print ,,toffeee btm-5145 pcs  bo print </t>
  </si>
  <si>
    <t xml:space="preserve">LDS LEGGING </t>
  </si>
  <si>
    <t xml:space="preserve">n.sky-1512 pcs 1 clr gltr print </t>
  </si>
  <si>
    <t>black-800 pcs 1 clr flat emb</t>
  </si>
  <si>
    <t>LS TS w front full placket btn and lace</t>
  </si>
  <si>
    <t>Slipper w fab ear</t>
  </si>
  <si>
    <t>Slipper</t>
  </si>
  <si>
    <t xml:space="preserve">birch-900 pcs 3 clr rub print </t>
  </si>
  <si>
    <t xml:space="preserve">birch-1290 pcs 3 clr rub print </t>
  </si>
  <si>
    <t>YD Polo Shirt w front pkt placket btn and cuff btm collar rib</t>
  </si>
  <si>
    <t>LS body w shoulder and btm snap btn</t>
  </si>
  <si>
    <t xml:space="preserve">red-1452 pcs,,Navy-942 pcs both combo 3 clr rub 1 clr terry emb </t>
  </si>
  <si>
    <t>LS ronper w collar placket btn and snap btn</t>
  </si>
  <si>
    <t>AOP LS body w sanp btn</t>
  </si>
  <si>
    <t>LS body w bk nk key hole cuff frill and snap btn</t>
  </si>
  <si>
    <t>red-924 pcs,,navy-924 pcs both combo 3 clr rub print</t>
  </si>
  <si>
    <t>red-825 pcs 1 clr rub print</t>
  </si>
  <si>
    <t>44024 10th</t>
  </si>
  <si>
    <t>43320 17th</t>
  </si>
  <si>
    <t>44026 14th</t>
  </si>
  <si>
    <t>AOP LS o nk TS w shlder frill</t>
  </si>
  <si>
    <t>AOP LS Dress w shlder frill</t>
  </si>
  <si>
    <t>AOP Pant w waist frill</t>
  </si>
  <si>
    <t>LS o nk TS w front bow attach</t>
  </si>
  <si>
    <t>LS O nk TS w letus stich at nk slve</t>
  </si>
  <si>
    <t>grape-885 pcs 2 clr flat applique emb</t>
  </si>
  <si>
    <t>SS T Shirt</t>
  </si>
  <si>
    <t xml:space="preserve">white-1152 pcs,,white flower-1152 pcs both combo 2 clr pig print </t>
  </si>
  <si>
    <t>licence order/stock fab from 41787 27th</t>
  </si>
  <si>
    <t>birtch-636 pcs 9 clr rub ,,red-636 pcs 5 clr rub</t>
  </si>
  <si>
    <t>licence order</t>
  </si>
  <si>
    <t xml:space="preserve">LGM-1638 pcs 6 clr rubv ,,brown-1638 pcs 3 clr rub </t>
  </si>
  <si>
    <t>22041 60th</t>
  </si>
  <si>
    <t>22035 69th</t>
  </si>
  <si>
    <t>29402 42th</t>
  </si>
  <si>
    <t>n. sky-3024 pcs  chest and btm side  1 CLR FLAT EMB</t>
  </si>
  <si>
    <t xml:space="preserve">Elasted Pant </t>
  </si>
  <si>
    <t>LS YD O nk TS</t>
  </si>
  <si>
    <t xml:space="preserve">c.dan-350 pcs,,fiji-650 pcs both combo 2 clr flat emb </t>
  </si>
  <si>
    <t>262TRO378-6154</t>
  </si>
  <si>
    <t>Swt Joggers w side pkt drawstring</t>
  </si>
  <si>
    <t xml:space="preserve">black-2448 pcs one leg 1 clr rub print </t>
  </si>
  <si>
    <t>262TRO376-6154</t>
  </si>
  <si>
    <t>Swt pant w side piping and drawstring back yoke</t>
  </si>
  <si>
    <t>262SWT380-6154</t>
  </si>
  <si>
    <t>LS SWt shirt w front yoke piping and cuff btm rib</t>
  </si>
  <si>
    <t xml:space="preserve">black-2448 pcs frt back 1 clr rub print </t>
  </si>
  <si>
    <t>262TSH379-6154</t>
  </si>
  <si>
    <t xml:space="preserve">black-2448 pcs digital photo print w 2 clr rub </t>
  </si>
  <si>
    <t>RW915-2518</t>
  </si>
  <si>
    <t>Dress w inner shorts</t>
  </si>
  <si>
    <t>47403 2nd</t>
  </si>
  <si>
    <t>68313/68163/68164/68165</t>
  </si>
  <si>
    <t>LS Polo Shirt w Placket btn</t>
  </si>
  <si>
    <t>68666/68667/68668/68669</t>
  </si>
  <si>
    <t>68660/68661/68662</t>
  </si>
  <si>
    <t>68161/68162/68181/68182</t>
  </si>
  <si>
    <t>68663/68664/68665</t>
  </si>
  <si>
    <t>LS Polo Shirt w zipper</t>
  </si>
  <si>
    <t>white-600 pcs both slve All over stone attach</t>
  </si>
  <si>
    <t xml:space="preserve">peyote-1000 pcs,,mauve-910 pcs both combo 2 leg 1 clr terry emb </t>
  </si>
  <si>
    <t>LS SWt shirt w slder snap btn</t>
  </si>
  <si>
    <t>maove-1335 pcs,,peyote-1158 pcs both combo 1 clr rub print at chest and front both slve 1 clr terry emb</t>
  </si>
  <si>
    <t>AOP Body w snap btn and legging</t>
  </si>
  <si>
    <t>AOP bib w snap btn</t>
  </si>
  <si>
    <t>AOP Elasted Legging</t>
  </si>
  <si>
    <t>LS AOP Body w snap btn</t>
  </si>
  <si>
    <t>YD LS reglan Swt shirt w full zipper and YD rib and snap btn</t>
  </si>
  <si>
    <t>peyote -1335 pcs 4 clr terry emb</t>
  </si>
  <si>
    <t xml:space="preserve">plum-804 pcs,,white-804 pcs both combo frt back 1 clr HD print </t>
  </si>
  <si>
    <t xml:space="preserve">island-2764 pcs,,Navy-1759 pcs both combo 5 clr terry emb </t>
  </si>
  <si>
    <t>Swt pant w side bk pkt and drawstring</t>
  </si>
  <si>
    <t>black-1000 pcs 1 clr gltr print all over at chest</t>
  </si>
  <si>
    <t>grey-930 pcs,,white-807 pcs both combo 3 clr seq emb</t>
  </si>
  <si>
    <t>AOP LS O nk dress  w shlder frill</t>
  </si>
  <si>
    <t>LS o nk Dress w btm mesh</t>
  </si>
  <si>
    <t>Elasted skirt w mesh</t>
  </si>
  <si>
    <t xml:space="preserve">c.dan-590 pcs frt back 1 clr pig 2 clr puff ,,phanthom-950 pcs ftr 1 clr rub 1 clr puff back no print </t>
  </si>
  <si>
    <t xml:space="preserve">pink-218 pcs 6 clr pi print </t>
  </si>
  <si>
    <t>271PJA5006-6150</t>
  </si>
  <si>
    <t>LS o nk TS and Aop Legging</t>
  </si>
  <si>
    <t>A+D1</t>
  </si>
  <si>
    <t xml:space="preserve">blac top-2220 pcs 7 clr rub ,,blac btm-2220 pcs no print </t>
  </si>
  <si>
    <t>271TSH5107-6151</t>
  </si>
  <si>
    <t>3 combo nk HP</t>
  </si>
  <si>
    <t>271TSH5111-6151</t>
  </si>
  <si>
    <t>271PJA5004-6150</t>
  </si>
  <si>
    <t xml:space="preserve">breeze top-3228 pcs 7 clr rub print ,,blance btm-3228 pcs no print </t>
  </si>
  <si>
    <t>271PJA5002-6150</t>
  </si>
  <si>
    <t>LS o nk TS and Aop Swt pant</t>
  </si>
  <si>
    <t>A+E</t>
  </si>
  <si>
    <t xml:space="preserve">blanc top-5803 pcs 7 clr rub print ,,blanc btm-5803 pcs no print </t>
  </si>
  <si>
    <t>271PJA5003-6150</t>
  </si>
  <si>
    <t xml:space="preserve">white top-3864 pcs 4 clr rub 1 clr puff ,,white btm-3864 pcs no print </t>
  </si>
  <si>
    <t>271PJA5001-6150</t>
  </si>
  <si>
    <t xml:space="preserve">breeze top-2555 pcs 7 clr rub print ,,blance btm-2555 pcs no print </t>
  </si>
  <si>
    <t>same print as 47691</t>
  </si>
  <si>
    <t>271PJA5005-6150</t>
  </si>
  <si>
    <t>LS o nk TS w cuff rib and Aop Swt pant</t>
  </si>
  <si>
    <t xml:space="preserve">pink top-2072 pcs 4 clr rub 1 clr puff,,pink btm-2072 pcs no print </t>
  </si>
  <si>
    <t>same print as 47690</t>
  </si>
  <si>
    <t>271VST5108-6151</t>
  </si>
  <si>
    <t>AOP and Solid Tank top</t>
  </si>
  <si>
    <t>D1+D2</t>
  </si>
  <si>
    <t>45750 2nd</t>
  </si>
  <si>
    <t>SS o nk TS w nk rib</t>
  </si>
  <si>
    <t xml:space="preserve">white blue-1272 pcs 7 clr flat emb,,,white yellow-480 pcs 7 clr flat emb, ,,white green-1274 pcs 7 clr flat emb,,white red-1322 pcs 9 clr flat emb </t>
  </si>
  <si>
    <t>271BLZFTT528-6172</t>
  </si>
  <si>
    <t>LS blazer w frob pkt and btn</t>
  </si>
  <si>
    <t>Blazer</t>
  </si>
  <si>
    <t>271TROFTB114-6172</t>
  </si>
  <si>
    <t>Trouser w side pkt and drawstring</t>
  </si>
  <si>
    <t>Oct'1</t>
  </si>
  <si>
    <t>09.05.26</t>
  </si>
  <si>
    <t>Input Qty</t>
  </si>
  <si>
    <t>Input Balance</t>
  </si>
  <si>
    <t>11.05.26</t>
  </si>
  <si>
    <t>Size Set Run Print</t>
  </si>
  <si>
    <t>44076 16th</t>
  </si>
  <si>
    <t>30588 18th</t>
  </si>
  <si>
    <t>12.05.26</t>
  </si>
  <si>
    <t>47403 1st</t>
  </si>
  <si>
    <t>13.05.26</t>
  </si>
  <si>
    <t>16.05.26</t>
  </si>
  <si>
    <t>44019 15th</t>
  </si>
  <si>
    <t>43316 24th</t>
  </si>
  <si>
    <t>26828 66th</t>
  </si>
  <si>
    <t>stock fab from 26827 43th &amp; 44th</t>
  </si>
  <si>
    <t>45380 15th</t>
  </si>
  <si>
    <t xml:space="preserve">Phanthom-585 pcs 2 clr pig ,,c.dancer-570 pcs 1 clr high rub print </t>
  </si>
  <si>
    <t>AOP LS O nk TS w nk Lace</t>
  </si>
  <si>
    <t xml:space="preserve">black-780 pcs 1 clr rub 1 clr glte print and 1 size pearl attach,,white-780 pcs 1 clr pig print and 1 clr seq emb </t>
  </si>
  <si>
    <t>1 combo pearl attach</t>
  </si>
  <si>
    <t>AOP &amp; solid Loose elasted legging w waist woven label</t>
  </si>
  <si>
    <t>45320 5th</t>
  </si>
  <si>
    <t>LS Swt shirt w nk btm rib and slve woven fabric</t>
  </si>
  <si>
    <t>LS oversizes Hoody w kangaro pkt and drawstring</t>
  </si>
  <si>
    <t>coffe -504 pcs frt both slve applique emb w twill fabric</t>
  </si>
  <si>
    <t>27204 52th</t>
  </si>
  <si>
    <t>29254 15th</t>
  </si>
  <si>
    <t>29251 13th</t>
  </si>
  <si>
    <t>GBX-Anthony's</t>
  </si>
  <si>
    <t>SP-ASWT-001</t>
  </si>
  <si>
    <t>Swt shirt w zipper</t>
  </si>
  <si>
    <t>SPAJKT-038</t>
  </si>
  <si>
    <t>LS Jacket w full zipper</t>
  </si>
  <si>
    <t>68670/68671/68672/68673/68674</t>
  </si>
  <si>
    <t>43663 7th</t>
  </si>
  <si>
    <t>BAD1634S</t>
  </si>
  <si>
    <t>43306 18th</t>
  </si>
  <si>
    <t>BAD1369BV</t>
  </si>
  <si>
    <t>40665 7th</t>
  </si>
  <si>
    <t>BAD1123T</t>
  </si>
  <si>
    <t>41947 26th</t>
  </si>
  <si>
    <t>BAD1101AS/984CE/2554AQ</t>
  </si>
  <si>
    <t>45883 3rd</t>
  </si>
  <si>
    <t>BAD2602J</t>
  </si>
  <si>
    <t>40668 7th</t>
  </si>
  <si>
    <t>BAD1630R</t>
  </si>
  <si>
    <t>46152 5th</t>
  </si>
  <si>
    <t>BAD0985AJ</t>
  </si>
  <si>
    <t>40675 9th</t>
  </si>
  <si>
    <t>BAD1546mamaX</t>
  </si>
  <si>
    <t>44587 7th</t>
  </si>
  <si>
    <t>BAD2548R</t>
  </si>
  <si>
    <t>42965 15th</t>
  </si>
  <si>
    <t>BAD2530mamaAC</t>
  </si>
  <si>
    <t>44613 5th</t>
  </si>
  <si>
    <t>BAD2908mamaE</t>
  </si>
  <si>
    <t>45092 7th</t>
  </si>
  <si>
    <t>BAD1058mBQ/1468mamaAH</t>
  </si>
  <si>
    <t>V1</t>
  </si>
  <si>
    <t>46885 4th</t>
  </si>
  <si>
    <t>BAD3195mamaC</t>
  </si>
  <si>
    <t>40671 10th</t>
  </si>
  <si>
    <t>BAD1298AI</t>
  </si>
  <si>
    <t>41712 13th</t>
  </si>
  <si>
    <t>BAD2323mamaY</t>
  </si>
  <si>
    <t>43305 2nd</t>
  </si>
  <si>
    <t>BAD0954S</t>
  </si>
  <si>
    <t>LDS 3/4 SLV DRESS</t>
  </si>
  <si>
    <t>30405 6th</t>
  </si>
  <si>
    <t>BAD2498mamaH</t>
  </si>
  <si>
    <t>HW Long plazo</t>
  </si>
  <si>
    <t>41713 6th</t>
  </si>
  <si>
    <t>BAD1395mamaQ</t>
  </si>
  <si>
    <t>41318 15th</t>
  </si>
  <si>
    <t>BAD1571AD</t>
  </si>
  <si>
    <t>46615 6th</t>
  </si>
  <si>
    <t>BAD1318Z</t>
  </si>
  <si>
    <t>24297 11th</t>
  </si>
  <si>
    <t>BAD1112T</t>
  </si>
  <si>
    <t>22738 9th</t>
  </si>
  <si>
    <t>BAD1131R</t>
  </si>
  <si>
    <t>24231 15th</t>
  </si>
  <si>
    <t>BAD0967AB</t>
  </si>
  <si>
    <t>44047 10th</t>
  </si>
  <si>
    <t>BAD0982AL</t>
  </si>
  <si>
    <t>41645 8th</t>
  </si>
  <si>
    <t>BAD2681G</t>
  </si>
  <si>
    <t>30703 10th</t>
  </si>
  <si>
    <t>BAD2640J</t>
  </si>
  <si>
    <t>23325 14th</t>
  </si>
  <si>
    <t>BAD0960BB</t>
  </si>
  <si>
    <t>24230 19th</t>
  </si>
  <si>
    <t>BAD0966AC</t>
  </si>
  <si>
    <t>45963 9th</t>
  </si>
  <si>
    <t>BAD0962BO</t>
  </si>
  <si>
    <t>BAD0983V</t>
  </si>
  <si>
    <t>16813 10th</t>
  </si>
  <si>
    <t>BAD1319Q</t>
  </si>
  <si>
    <t>44608 2nd</t>
  </si>
  <si>
    <t>Lollipop-608 pcs frt 1 clr pig back no print ,,c.dan-628 pcs frt 2 clr pig back no print,</t>
  </si>
  <si>
    <t>30011 20th</t>
  </si>
  <si>
    <t xml:space="preserve">black animal-1536 pcs 1 clr pig 1 clr foil print no emb ,,black feather-1116 pcs photo print w 1 clr foil print no emb,,black leo brush-1116 pcs 7 clr rub 1 clr foil print no emb ,,black leo wild-1116 pcs 2 clr pig 1 clr foil print ,c.dan disco-600 pcs 1 clr pig print and 1 clr seq emb ,,c.dan love-816 pcs 1 clr pig 1 clr gltr and 1 clr seq emb ,,c.dan paris-816 pcs 2 clr pig 1 clr gltr and 1 clr seq emb ,,c.dan perfect-816 pcs 4 clr pig 1 clr gltr and 1 clr seq emb ,,c.dan scooter-816 pcs 2 clr pig 1 clr gltr and 1 clr seq emb ,,c.dan bycycle-816 pcs 2 clr pig 2 clr gltr print and 1 clr seq emb ,,c.dan feather-1116 pcs 6 clr pig 1 clr foil print and no emb ,,c.dan woman -936 pcs 6 clr pig 1 clr foil print and no emb ,,phantho attitute-864 pcs 2 clr rub 1 clr foil and no emb ,,pumic stone brush-816 pcs 6 clr pig 1 clr foil no emb ,,green brush-1116 pcs 6 clr pig 1 clr foil no emb </t>
  </si>
  <si>
    <t xml:space="preserve">black-516 pcs 3 clr rub 1 clr foil print </t>
  </si>
  <si>
    <t>LS V wrap nk Swt shirt w cuff btm rib</t>
  </si>
  <si>
    <t xml:space="preserve">coffe-1326 pcs frt back 1 clr rub print </t>
  </si>
  <si>
    <t>47059 2nd</t>
  </si>
  <si>
    <t xml:space="preserve">phanthom-732 pcs 2 clr rub ,,c.dan-876 pcs 1 clr high rub print </t>
  </si>
  <si>
    <t>black-645 pcs frt 1 clr rub back no print ,,coffee-681 pcs frt back 1 clr rub</t>
  </si>
  <si>
    <t>LS o nk TS w side slit waist drawstring</t>
  </si>
  <si>
    <t>46309 4th</t>
  </si>
  <si>
    <t>43102 5th</t>
  </si>
  <si>
    <t>black-1380 pcs,,c.dan-1380 pcs both combo 1 clr gltr</t>
  </si>
  <si>
    <t>blue-639 pcs,,N.sky-663 pcs both combo 1 clr puff print</t>
  </si>
  <si>
    <t>LS Swt shirt w rib and slve contrast cut &amp; sew</t>
  </si>
  <si>
    <t xml:space="preserve">LGM-501 pcs 2 clr rub print </t>
  </si>
  <si>
    <t>LS boat nk Swt Shirt w rib</t>
  </si>
  <si>
    <t xml:space="preserve">n.sky-1137 pcs front one slve 1 clr Cording emb </t>
  </si>
  <si>
    <t>262POL025-6140</t>
  </si>
  <si>
    <t>AOP LS Swt shirt collar placket cuff btm rib</t>
  </si>
  <si>
    <t xml:space="preserve">Sugar swizzle-4428 pcs 1 clr terry emb </t>
  </si>
  <si>
    <t>262TSH026-6140</t>
  </si>
  <si>
    <t>LS TS w bk nk key hole w snap btn and cuff gathering</t>
  </si>
  <si>
    <t>18.05.26</t>
  </si>
  <si>
    <t>19.05.26</t>
  </si>
  <si>
    <t>20.05.26</t>
  </si>
  <si>
    <t>22.05.26</t>
  </si>
  <si>
    <t>23.05.26</t>
  </si>
  <si>
    <t>23.05.23</t>
  </si>
  <si>
    <t>25.05.26</t>
  </si>
  <si>
    <t>43323 29th</t>
  </si>
  <si>
    <t>44842 9th</t>
  </si>
  <si>
    <t>43321 24th</t>
  </si>
  <si>
    <t>Abid</t>
  </si>
  <si>
    <t>05.06.26</t>
  </si>
  <si>
    <t xml:space="preserve">red top-2799 pcs 4 clr rub 1 clr puff print ,,red AOP btm-2799 pcs no print </t>
  </si>
  <si>
    <t xml:space="preserve">salute top-7215 pcs 1 clr rub print and 5 clr flat emb ,,red Aop btm-7215 pcs no print emb </t>
  </si>
  <si>
    <t>LDS 2 PACK LEGGING</t>
  </si>
  <si>
    <t>46616 3rd</t>
  </si>
  <si>
    <t xml:space="preserve">black-2008 pcs frt back 1 clr rub 1 clr puff print,,beluga-1008 pccs frt back 1 clr rub 1 clr puff print,,silver-3008 pcs frt back 1 clr rub 1 clr puff print </t>
  </si>
  <si>
    <t>26970 58th</t>
  </si>
  <si>
    <t>26827 53th</t>
  </si>
  <si>
    <t xml:space="preserve">LS Swt hoodie w kangaro pkt and drastring and cuff btm rib </t>
  </si>
  <si>
    <t>26827 54th</t>
  </si>
  <si>
    <t>26828 69th</t>
  </si>
  <si>
    <t>26828 70th</t>
  </si>
  <si>
    <t>26828 71th</t>
  </si>
  <si>
    <t>45964 10th</t>
  </si>
  <si>
    <t>SS TS w nk and arm hole contrast piping</t>
  </si>
  <si>
    <t>47763 1st</t>
  </si>
  <si>
    <t>LS  boat nk TS</t>
  </si>
  <si>
    <t>LS Swt shirt w woven slve</t>
  </si>
  <si>
    <t>AOP LS Wrap cardigan w nk lace cuff btm letus and nk woven label bow</t>
  </si>
  <si>
    <t>Actual CCD 15/07</t>
  </si>
  <si>
    <t>LS Inside Wrap nk TS</t>
  </si>
  <si>
    <t>LS Contrast cu &amp; sew Polo shirt w cuff rib collar placket btn</t>
  </si>
  <si>
    <t>R+M</t>
  </si>
  <si>
    <t xml:space="preserve">c.dan beauty-804 pcs 8 clr pig 1 clr foil,,c.dan brush-804 pcs  9 clr pig 1 clr foil print  </t>
  </si>
  <si>
    <t>21835 9th</t>
  </si>
  <si>
    <t>Strap Tank Top</t>
  </si>
  <si>
    <t>30710 10th</t>
  </si>
  <si>
    <t>30708 16th</t>
  </si>
  <si>
    <t>22034 53th</t>
  </si>
  <si>
    <t>22034 54th</t>
  </si>
  <si>
    <t xml:space="preserve">Stock fab from 43465/VMI </t>
  </si>
  <si>
    <t>22040 26th</t>
  </si>
  <si>
    <t>Stock fab from 43465/4520 pcs need sewing</t>
  </si>
  <si>
    <t>22035 70th</t>
  </si>
  <si>
    <t>LS o nk TS w waist round yoke</t>
  </si>
  <si>
    <t>black-1410 pcs All body all over stone HP</t>
  </si>
  <si>
    <t>47403 3rd</t>
  </si>
  <si>
    <t>47424 2nd</t>
  </si>
  <si>
    <t>2195441/4255441</t>
  </si>
  <si>
    <t>black core-22785 pcs,,plus-9351 pcs all over stone at chest</t>
  </si>
  <si>
    <t>stone at At Asia Linkage</t>
  </si>
  <si>
    <t>LS Cut &amp; Sew Polo Shirt</t>
  </si>
  <si>
    <t>68681/68682</t>
  </si>
  <si>
    <t>LS polo Shirt w YD collar and placket button</t>
  </si>
  <si>
    <t>LS cut &amp; sew polo Shirt w YD collar and placket button</t>
  </si>
  <si>
    <t>44262 6th</t>
  </si>
  <si>
    <t>BAD2927E</t>
  </si>
  <si>
    <t>46305 2nd</t>
  </si>
  <si>
    <t>BAD3139A</t>
  </si>
  <si>
    <t>SS TS w back cutout lace and strap and side gathering</t>
  </si>
  <si>
    <t>45964 8th</t>
  </si>
  <si>
    <t>26827 51th</t>
  </si>
  <si>
    <t>26828 67th</t>
  </si>
  <si>
    <t>LS Swt hoodie w cuff rib btm S/J and drawstring</t>
  </si>
  <si>
    <t xml:space="preserve">Navy-816 pcs frt 1 clr rub print back no print,,phanthom-531 pcs frt 1 clr rub print back no print  ,,lollipop-816 pcs frt back 1 clr rub print </t>
  </si>
  <si>
    <t>LS o nk Swt Shirt w cuff btm rib</t>
  </si>
  <si>
    <t>black-1527 pcs mark print  1 size pearl and stone attach,,LGM-1497 pcs mark print 1 size pearl attach</t>
  </si>
  <si>
    <t>LS v nk Dress w nk and slve mesh fabric</t>
  </si>
  <si>
    <t xml:space="preserve">Imp Mesh </t>
  </si>
  <si>
    <t>LS v nk TS w nk and slve mesh fabric</t>
  </si>
  <si>
    <t>271PJA208-903</t>
  </si>
  <si>
    <t xml:space="preserve">AOP LS Blazer w collar full placket btn and Swt pant </t>
  </si>
  <si>
    <t>A+E+N/3</t>
  </si>
  <si>
    <t>271NDG1202-903</t>
  </si>
  <si>
    <t>LS Blazer w collar full placket btn and front pkt</t>
  </si>
  <si>
    <t>fig-2579 pcs,,rose-3083 pcs both combo flat emb  at pkt confirmed by Merchant</t>
  </si>
  <si>
    <t>271VST004UTPC2-6110</t>
  </si>
  <si>
    <t>Tank Top w dtm Nk lace</t>
  </si>
  <si>
    <t>271NDG002SPT1N-6111</t>
  </si>
  <si>
    <t>AOP LS v nk Dress w front pkt</t>
  </si>
  <si>
    <t>271PJA006SPT1P-6111</t>
  </si>
  <si>
    <t>AOP LS v nk  Dress w frt pkt nk contrast piping and Elasted pant</t>
  </si>
  <si>
    <t>271PJA007PRCM-6111</t>
  </si>
  <si>
    <t>AOP LS blazer w collar placket btn and Pant w drawstring</t>
  </si>
  <si>
    <t>42353 5th</t>
  </si>
  <si>
    <t>BAD2529H</t>
  </si>
  <si>
    <t>45964 9th</t>
  </si>
  <si>
    <t>26827 52th</t>
  </si>
  <si>
    <t>26828 68th</t>
  </si>
  <si>
    <t>47763 2nd</t>
  </si>
  <si>
    <t>271VST0210SB-901</t>
  </si>
  <si>
    <t>Tank Top lace in nk</t>
  </si>
  <si>
    <t>271VST0211SB-901</t>
  </si>
  <si>
    <t>Strap V nk Tank Top w lac in Nk</t>
  </si>
  <si>
    <t>06.06.26</t>
  </si>
  <si>
    <t>Sep'1</t>
  </si>
  <si>
    <t>24240 15th</t>
  </si>
  <si>
    <t>47320 2nd</t>
  </si>
  <si>
    <t>47320 3rd</t>
  </si>
  <si>
    <t>08.06.26</t>
  </si>
  <si>
    <t>09.06.26</t>
  </si>
  <si>
    <t>10.06.26</t>
  </si>
  <si>
    <t>11.06.26</t>
  </si>
  <si>
    <t xml:space="preserve">Olive-1350 pcs frt 5 clr rub back no print ,,blue-990 pcs frt back 3 clr rub </t>
  </si>
  <si>
    <t>12.06.26</t>
  </si>
  <si>
    <t>13.06.26</t>
  </si>
  <si>
    <t>43316 25th</t>
  </si>
  <si>
    <t>43330 10th</t>
  </si>
  <si>
    <t>43323 30th</t>
  </si>
  <si>
    <t>43327 14th</t>
  </si>
  <si>
    <t>44019 16th</t>
  </si>
  <si>
    <t>LS Half zipper Swt Shirt w cuff btm rib</t>
  </si>
  <si>
    <t>LS Half zipper Swt Shirt w cuff btm rib w chest woven patch</t>
  </si>
  <si>
    <t>LS Swt Shirt w cuff btm rib w chest rub patch</t>
  </si>
  <si>
    <t xml:space="preserve"> LS BODY STOCKING w sholder slve gathering snap btn</t>
  </si>
  <si>
    <t>BODY</t>
  </si>
  <si>
    <t>Exp order/Stock fab from 43465</t>
  </si>
  <si>
    <t>LS ban collar Top w cross placket frog btn</t>
  </si>
  <si>
    <t>SS ban collar Top w cross placket frog btn</t>
  </si>
  <si>
    <t>41875 14th</t>
  </si>
  <si>
    <t>45317 3rd</t>
  </si>
  <si>
    <t>LDS 3/4 FOLD LEGGING</t>
  </si>
  <si>
    <t xml:space="preserve">1 combo waist print </t>
  </si>
  <si>
    <t>45313 9th</t>
  </si>
  <si>
    <t>LS TS w front full placket btn</t>
  </si>
  <si>
    <t>LS boat nk 2 in 1 TS w side gathering</t>
  </si>
  <si>
    <t>44711 11th</t>
  </si>
  <si>
    <t>67936/67937/67939/68226</t>
  </si>
  <si>
    <t>44716 6th</t>
  </si>
  <si>
    <t>44714 10th</t>
  </si>
  <si>
    <t>44715 12th</t>
  </si>
  <si>
    <t>68166/68167/68168/68397</t>
  </si>
  <si>
    <t>46752 4th</t>
  </si>
  <si>
    <t>46696 3rd</t>
  </si>
  <si>
    <t>68490/68491/68492/68493</t>
  </si>
  <si>
    <t>47740 2nd</t>
  </si>
  <si>
    <t>68737/68738/68739/68740/68741/68742/68743</t>
  </si>
  <si>
    <t>SS TS w placket btn</t>
  </si>
  <si>
    <t>68724/68725/68726/68727/68728</t>
  </si>
  <si>
    <t>SS TS w nk Rib</t>
  </si>
  <si>
    <t>42480 3rd</t>
  </si>
  <si>
    <t>BAD1059mamaAL</t>
  </si>
  <si>
    <t>maternity legging</t>
  </si>
  <si>
    <t>45150 2nd</t>
  </si>
  <si>
    <t>BAD2992A</t>
  </si>
  <si>
    <t xml:space="preserve">LS WRAP TOP </t>
  </si>
  <si>
    <t xml:space="preserve">STOCK &amp; IMPORTED FABRIC  </t>
  </si>
  <si>
    <t>41318 16th</t>
  </si>
  <si>
    <t>BAD1571AE</t>
  </si>
  <si>
    <t>24230 20th</t>
  </si>
  <si>
    <t>BAD0966AD</t>
  </si>
  <si>
    <t>BAD3224</t>
  </si>
  <si>
    <t>LS TS w back u nk</t>
  </si>
  <si>
    <t>BAD3217</t>
  </si>
  <si>
    <t>YD LS round nk TS</t>
  </si>
  <si>
    <t>43325 14th</t>
  </si>
  <si>
    <t>45964 11th</t>
  </si>
  <si>
    <t>41626 25th</t>
  </si>
  <si>
    <t>26828 72th</t>
  </si>
  <si>
    <t>26970 59th</t>
  </si>
  <si>
    <t>44076 17th</t>
  </si>
  <si>
    <t>LS TS w side waist tie knot w cross drawstring  gathering</t>
  </si>
  <si>
    <t>41873 11th</t>
  </si>
  <si>
    <t>27204 53th</t>
  </si>
  <si>
    <t>43969 37th</t>
  </si>
  <si>
    <t>43969 38th</t>
  </si>
  <si>
    <t>27204 54th</t>
  </si>
  <si>
    <t>271PJA004AG2-6111</t>
  </si>
  <si>
    <t>AOP LS Swt shirt and Pant w twill tape string at waist</t>
  </si>
  <si>
    <t>271NDG001NGTC2-6111</t>
  </si>
  <si>
    <t>AOP LS Dress w front half placket btn</t>
  </si>
  <si>
    <t>271PJA005PYJC2-6111</t>
  </si>
  <si>
    <t>AOP LS Swt shirt w front half  Placket btn and pant set</t>
  </si>
  <si>
    <t>LS o nk Reglan cut &amp; sew contrast TS</t>
  </si>
  <si>
    <t xml:space="preserve">LS Swt shirt w slve cut &amp; sew contrast </t>
  </si>
  <si>
    <t xml:space="preserve">Tibetan Red-513 pcs frt back 1 clr rub </t>
  </si>
  <si>
    <t>46301 2nd</t>
  </si>
  <si>
    <t xml:space="preserve">stone-752 pcs,,green-752 pcs all combo 1 clr rub print </t>
  </si>
  <si>
    <t>46304 2nd</t>
  </si>
  <si>
    <t xml:space="preserve">stone-1714 pcs,,green-1916 pcs all combo 1 clr rub print </t>
  </si>
  <si>
    <t>46300 2nd</t>
  </si>
  <si>
    <t xml:space="preserve">stone-898 pcs,,green-802 pcs all combo 1 clr rub print </t>
  </si>
  <si>
    <t>44669 2nd</t>
  </si>
  <si>
    <t>High waist Legging</t>
  </si>
  <si>
    <t>black-1584 pcs 1 clr rub at one leg</t>
  </si>
  <si>
    <t>15386645/15395981</t>
  </si>
  <si>
    <t xml:space="preserve">stone-2366 pcs,,green-2569 pcs both combo 1 clr rub print </t>
  </si>
  <si>
    <t>271TSHFTT519-6172</t>
  </si>
  <si>
    <t>SS o nk TS w cotrast edge at slve and btm</t>
  </si>
  <si>
    <t>271TSHFTT519S-6172</t>
  </si>
  <si>
    <t>YD TS w contrast nk slve btm edge</t>
  </si>
  <si>
    <t>271TSH085-6140</t>
  </si>
  <si>
    <t>LS TS w sangallo collar and bk nk  wood btn</t>
  </si>
  <si>
    <t>271TSH073-227</t>
  </si>
  <si>
    <t>LS TS w raw cut in collar slvee and bk nk placket snap btn</t>
  </si>
  <si>
    <t>271POL074-227</t>
  </si>
  <si>
    <t>LS TS w sangallo collar and front blacket w plastic  btn</t>
  </si>
  <si>
    <t>271SWT072-227</t>
  </si>
  <si>
    <t>LS Swt shirt w cuff nk rib and btm woven insert lace and bacl nk placket btn</t>
  </si>
  <si>
    <t>271SWT568-6142</t>
  </si>
  <si>
    <t>LS swt cardigan w full placket snap btn bon pkt and YD flat knit collar btm cuff and contrast cut &amp; sew slve</t>
  </si>
  <si>
    <t>271SWT110-282</t>
  </si>
  <si>
    <t>LS Full placket snap btn jacket w cuff btm flat knit and side bon pkt</t>
  </si>
  <si>
    <t>271SWT122-282</t>
  </si>
  <si>
    <t>LS Full zipper jacket w collar ,slve contrast cut &amp; sew and side bon pkt</t>
  </si>
  <si>
    <t xml:space="preserve">black ISA-1389 pcs frt 1 clr rub back photo print ,,c.dan-2331 pcs frt 1 clr pig back photo print ,,black bubblegum-1011 pcs frt photo print back no print </t>
  </si>
  <si>
    <t>Swt Pant w waist belt and drawstring</t>
  </si>
  <si>
    <t xml:space="preserve">forest fog-493 pcs 1 clr rub print </t>
  </si>
  <si>
    <t>LS Swt hoody w rib and zipper at kangaroo pkt</t>
  </si>
  <si>
    <t>forest fog-1213 pcs,,black-914 pcs both combo frt back 1 clr rub</t>
  </si>
  <si>
    <t>44671 2nd</t>
  </si>
  <si>
    <t xml:space="preserve">green-1244 pcs,red-854 pcs,,P stone-1169 pcs all combo 1 clr rub print </t>
  </si>
  <si>
    <t>44663 3rd</t>
  </si>
  <si>
    <t>red-522 pcs,,green-1517 pcs  all comb 4 clr rub 1 clr gold metalic foil</t>
  </si>
  <si>
    <t>46303 2nd</t>
  </si>
  <si>
    <t xml:space="preserve">stone-1388 pcs,,green-1312 pcs  all combo 1 clr rub print </t>
  </si>
  <si>
    <t>44668 2nd</t>
  </si>
  <si>
    <t>High Waist Shorts</t>
  </si>
  <si>
    <t>black-1044 pcs 1 clr rub at one leg</t>
  </si>
  <si>
    <t>271JOG053-6140</t>
  </si>
  <si>
    <t>AOP LS dress w bk nk placket snap btn and Solid elasted legging</t>
  </si>
  <si>
    <t>271JOG090-6140</t>
  </si>
  <si>
    <t>C+E</t>
  </si>
  <si>
    <t>271TSH065-6140</t>
  </si>
  <si>
    <t xml:space="preserve">c.dan-4428 pcs 1 clr flat emb </t>
  </si>
  <si>
    <t>271TSH087-6140</t>
  </si>
  <si>
    <t>LS AOP TS w self fab collar lace and snap btn at bk placket</t>
  </si>
  <si>
    <t xml:space="preserve">White AOP- 3110 pcs 2 clr flat emb at collar </t>
  </si>
  <si>
    <t>271TSH561-6140</t>
  </si>
  <si>
    <t xml:space="preserve">LS TS w snap btn in placket and nk rib </t>
  </si>
  <si>
    <t>271SWT093-6140</t>
  </si>
  <si>
    <t>LS Swt shirt w nk cuff btm rib and bk nk placket snap btn</t>
  </si>
  <si>
    <t>271PJA211-903</t>
  </si>
  <si>
    <t>LS TS w nk lace front placket btn and Elasted pant w drawstring</t>
  </si>
  <si>
    <t>271PJA212-903</t>
  </si>
  <si>
    <t>AOP LS TS w nk lace front placket btn and Elasted pant w drawstring</t>
  </si>
  <si>
    <t>271NDG213-903</t>
  </si>
  <si>
    <t>LS long dress w lace at nk and front flacket Mop btn</t>
  </si>
  <si>
    <t>271NDG214-903</t>
  </si>
  <si>
    <t>AOPLS long dress w lace at nk and front flacket Mop btn</t>
  </si>
  <si>
    <t>271TRO586-6142</t>
  </si>
  <si>
    <t>AOP Elasted pant w flat drawstring</t>
  </si>
  <si>
    <t>271TRO600-6142</t>
  </si>
  <si>
    <t>AOP Elasted pant w front pkt &amp; flat drawstring</t>
  </si>
  <si>
    <t>271MMP009MDR2-6111</t>
  </si>
  <si>
    <t>Long Plazo Pant</t>
  </si>
  <si>
    <t>SS night dress w lace at shlder &amp; slve opening</t>
  </si>
  <si>
    <t>271GOW003MDR4-6111</t>
  </si>
  <si>
    <t>LS night Grown w waist knot and lace at slve opening</t>
  </si>
  <si>
    <t>271NDG020ETM1N-6111</t>
  </si>
  <si>
    <t>3/4 Slve o nk TS Night dress w lace at slve opening</t>
  </si>
  <si>
    <t>Aug'3</t>
  </si>
  <si>
    <t>Sep'2</t>
  </si>
  <si>
    <t>Sep'3</t>
  </si>
  <si>
    <t>Oct'2</t>
  </si>
  <si>
    <t>16.06.26</t>
  </si>
  <si>
    <t>22041 61th</t>
  </si>
  <si>
    <t>18.06.26</t>
  </si>
  <si>
    <t>19.06.26</t>
  </si>
  <si>
    <t>20.06.26</t>
  </si>
  <si>
    <t>45314 4th</t>
  </si>
  <si>
    <t>22.06.26</t>
  </si>
  <si>
    <t>41880 24th</t>
  </si>
  <si>
    <t>23.06.26</t>
  </si>
  <si>
    <t>Swt Pant w side pkt</t>
  </si>
  <si>
    <t>44700 4th</t>
  </si>
  <si>
    <t>LS O NK SWT SHIRT</t>
  </si>
  <si>
    <t>915-34480</t>
  </si>
  <si>
    <t>SS reglan contrast slve TS</t>
  </si>
  <si>
    <t>44650 2nd</t>
  </si>
  <si>
    <t>BAD2956A</t>
  </si>
  <si>
    <t>LDS LS MINIDRESS</t>
  </si>
  <si>
    <t>43622 5th</t>
  </si>
  <si>
    <t>BAD2892D</t>
  </si>
  <si>
    <t>43618 5th</t>
  </si>
  <si>
    <t>BAD2889D</t>
  </si>
  <si>
    <t>white-805 pcs HP stone at chest</t>
  </si>
  <si>
    <t xml:space="preserve">YD LS Puff slve swt shirt w cuff btm rib </t>
  </si>
  <si>
    <t>YD Elasted Legging</t>
  </si>
  <si>
    <t>45154 2nd</t>
  </si>
  <si>
    <t>YD LS TS w Slve frill</t>
  </si>
  <si>
    <t>45153 2nd</t>
  </si>
  <si>
    <t>YD legging w back pkt</t>
  </si>
  <si>
    <t>43330 11th</t>
  </si>
  <si>
    <t>LS Swt Zip hoodie w kangro pkt</t>
  </si>
  <si>
    <t>43327 15th</t>
  </si>
  <si>
    <t>43321 25th</t>
  </si>
  <si>
    <t>43320 18th</t>
  </si>
  <si>
    <t>44919 4th</t>
  </si>
  <si>
    <t>c.dan blue-2145 pcss,,c.dan anis-2235 pcs  both combo frt back both slve  1 clr pig stripe placement print and frt 1 clr lurex emb</t>
  </si>
  <si>
    <t>43102 6th</t>
  </si>
  <si>
    <t>black-1200 pcs,,c.dan-1200 pcs,,green-1200 pcs,,brown-1200 pcs  both combo 1 clr gltr</t>
  </si>
  <si>
    <t>27204 55th</t>
  </si>
  <si>
    <t>43969 39th</t>
  </si>
  <si>
    <t>SS reglan AOP contrast slve TS</t>
  </si>
  <si>
    <t>47738 2nd</t>
  </si>
  <si>
    <t>OVS  0567</t>
  </si>
  <si>
    <t xml:space="preserve">Burgundy-5050 pcs Photo print w 1 clr foil print </t>
  </si>
  <si>
    <t>Indo-201702</t>
  </si>
  <si>
    <t xml:space="preserve">D.grey-1620 pcs 5 clr rub 1 clr gltr print </t>
  </si>
  <si>
    <t>Indo-201700</t>
  </si>
  <si>
    <t xml:space="preserve">D.grey-820 pcs photo print w 1 clr foil print </t>
  </si>
  <si>
    <t>Indo-201694</t>
  </si>
  <si>
    <t xml:space="preserve">Red-515 pcs 5 clr pig print </t>
  </si>
  <si>
    <t>Indo-201693</t>
  </si>
  <si>
    <t xml:space="preserve">off white-820 pcs pig photo print </t>
  </si>
  <si>
    <t>CONFJTSS37656</t>
  </si>
  <si>
    <t>42480 4th</t>
  </si>
  <si>
    <t>BAD1059mamaAM</t>
  </si>
  <si>
    <t>30405 7th</t>
  </si>
  <si>
    <t>BAD2498mamaI</t>
  </si>
  <si>
    <t>46838 2nd</t>
  </si>
  <si>
    <t>BAD3182MamaA</t>
  </si>
  <si>
    <t>BAD3221</t>
  </si>
  <si>
    <t>45092 8th</t>
  </si>
  <si>
    <t>BAD2959mamaB</t>
  </si>
  <si>
    <t>46152 6th</t>
  </si>
  <si>
    <t>BAD0985AK/BAD3245</t>
  </si>
  <si>
    <t>40675 10th</t>
  </si>
  <si>
    <t>BAD1546mamaY</t>
  </si>
  <si>
    <t>45294 2nd</t>
  </si>
  <si>
    <t>BAD2540NursD</t>
  </si>
  <si>
    <t>LDS LS RIB WRAP TOP</t>
  </si>
  <si>
    <t>43665 5th</t>
  </si>
  <si>
    <t>BAD2229NursI</t>
  </si>
  <si>
    <t xml:space="preserve">LDS LS NURSING TS </t>
  </si>
  <si>
    <t>44281 2nd</t>
  </si>
  <si>
    <t>BAD2913mamaA</t>
  </si>
  <si>
    <t>LS wrap TS w lace</t>
  </si>
  <si>
    <t>44613 6th</t>
  </si>
  <si>
    <t>BAD2908mamaF</t>
  </si>
  <si>
    <t>41712 14th</t>
  </si>
  <si>
    <t>BAD2323mamaZ</t>
  </si>
  <si>
    <t>42965 16th</t>
  </si>
  <si>
    <t>BAD2530mamaAD/BAD3219mama</t>
  </si>
  <si>
    <t>AOP &amp; Sollid Long Plazoo</t>
  </si>
  <si>
    <t>42481 12th</t>
  </si>
  <si>
    <t>BAD1279mAD/BAD2431mF</t>
  </si>
  <si>
    <t>YD &amp; Solid LDS NUIRSING TANK TOP</t>
  </si>
  <si>
    <t>28918 5th</t>
  </si>
  <si>
    <t>BAD1056mamaN</t>
  </si>
  <si>
    <t>LS o nk TS w side gathering</t>
  </si>
  <si>
    <t>43664 2nd</t>
  </si>
  <si>
    <t>BAD1298mamaZ</t>
  </si>
  <si>
    <t>YD LDS BOAT NK LS TS</t>
  </si>
  <si>
    <t>40674 3rd</t>
  </si>
  <si>
    <t>BAD2660mamaB</t>
  </si>
  <si>
    <t>LS TS W POPLINE AT BOTTOM AN CUFFF</t>
  </si>
  <si>
    <t>BAD3247</t>
  </si>
  <si>
    <t>LS Shirt w ful placket btn w waist elastic</t>
  </si>
  <si>
    <t>BAD3248</t>
  </si>
  <si>
    <t>LS o nk Wrap TS w slit &amp; btn</t>
  </si>
  <si>
    <t>BAD3243</t>
  </si>
  <si>
    <t>LS high nk TS w side gathering</t>
  </si>
  <si>
    <t>44587 8th</t>
  </si>
  <si>
    <t>BAD2548S</t>
  </si>
  <si>
    <t>43663 8th</t>
  </si>
  <si>
    <t>BAD1634T</t>
  </si>
  <si>
    <t>40668 8th</t>
  </si>
  <si>
    <t>BAD1630S</t>
  </si>
  <si>
    <t>42566 8th</t>
  </si>
  <si>
    <t>BAD2784H</t>
  </si>
  <si>
    <t>SS POLO SHIRT W LACE</t>
  </si>
  <si>
    <t>45104 2nd</t>
  </si>
  <si>
    <t>BAD2966A</t>
  </si>
  <si>
    <t>LS polo w tipping collar placket</t>
  </si>
  <si>
    <t>44586 3rd</t>
  </si>
  <si>
    <t>BAD2940B</t>
  </si>
  <si>
    <t>40671 11th</t>
  </si>
  <si>
    <t>BAD1298AJ</t>
  </si>
  <si>
    <t>BAD3244</t>
  </si>
  <si>
    <t>LS U nk TS</t>
  </si>
  <si>
    <t>BAD3246</t>
  </si>
  <si>
    <t>LS grow nk TS</t>
  </si>
  <si>
    <t>46615 7th</t>
  </si>
  <si>
    <t>BAD1318AA</t>
  </si>
  <si>
    <t>46872 2nd</t>
  </si>
  <si>
    <t>BAD3191A</t>
  </si>
  <si>
    <t>BAD3215</t>
  </si>
  <si>
    <t>LS dres wfront placket snap btn</t>
  </si>
  <si>
    <t>BAD3216</t>
  </si>
  <si>
    <t>LS dress w sleeve hole</t>
  </si>
  <si>
    <t>23325 15th</t>
  </si>
  <si>
    <t>BAD0960BC</t>
  </si>
  <si>
    <t>29928 9th</t>
  </si>
  <si>
    <t>BAD2592I</t>
  </si>
  <si>
    <t>24230 21th</t>
  </si>
  <si>
    <t>BAD0966AE</t>
  </si>
  <si>
    <t>44047 11th</t>
  </si>
  <si>
    <t>BAD0982AN</t>
  </si>
  <si>
    <t>44596 4th</t>
  </si>
  <si>
    <t>BAD2946C</t>
  </si>
  <si>
    <t>27136 20th</t>
  </si>
  <si>
    <t>BAD2497S</t>
  </si>
  <si>
    <t>45963 10th</t>
  </si>
  <si>
    <t>BAD0962BP</t>
  </si>
  <si>
    <t>46873 2nd</t>
  </si>
  <si>
    <t>BAD3194A</t>
  </si>
  <si>
    <t>45150 3rd</t>
  </si>
  <si>
    <t>BAD2992B</t>
  </si>
  <si>
    <t>Imp Grey Fab stock</t>
  </si>
  <si>
    <t>41647 10th</t>
  </si>
  <si>
    <t>BAD2678I</t>
  </si>
  <si>
    <t>Imp Stock grey fab</t>
  </si>
  <si>
    <t>LS Swt full Zipper Hoodie</t>
  </si>
  <si>
    <t xml:space="preserve">crockery-848 pcs 2 clr rub ,,spellbound-796 pcs 5 clr rub </t>
  </si>
  <si>
    <t xml:space="preserve">evening blue-1210 pcs 4 clr rub 1 clr gltr </t>
  </si>
  <si>
    <t>AOP &amp; Solid Elasted Legging</t>
  </si>
  <si>
    <t xml:space="preserve">Ice AOP-794 pcs no print ,,violet-794 pcs both leg 3 clr rub </t>
  </si>
  <si>
    <t>Swt trouser w side pkt drawstring</t>
  </si>
  <si>
    <t>chocolate-813 pcs,,Violet-998 pcs both combo 3 clr flat emb at one leg</t>
  </si>
  <si>
    <t>crockery-1259 pcs 1 clr flat ,,mulled-2732 pcs 1 clr flat emb,,spell bound-2940 pcs 2 clr flat emb</t>
  </si>
  <si>
    <t xml:space="preserve">crockery-1552 pcs,spellbound-1552 pcs both combo  4 clr rub </t>
  </si>
  <si>
    <t>mostone-1855 pcs,,sepia-1070 pcs ,,spellbound-1455 pcs all comb 6 clr rub/Pig</t>
  </si>
  <si>
    <t>citadel-1991 pcs,,c.dan-2141 pcs both combo 4 clr rub</t>
  </si>
  <si>
    <t>AOP &amp; Solid LS o nk TS</t>
  </si>
  <si>
    <t xml:space="preserve">c.dan AOP -1324 pcs no print ,,Orchid-1399 pcs 2 clr rub </t>
  </si>
  <si>
    <t>LS o nk TS w front pkt</t>
  </si>
  <si>
    <t>13238389/13242412</t>
  </si>
  <si>
    <t xml:space="preserve">pink-1288 pcs 6 clr rub ,,blue-2727 pcs 3 clr rub 1 clr gltr ,,ice-3035 pcs 3 clr rub 1 clr gltr </t>
  </si>
  <si>
    <t xml:space="preserve">chocolate-793 pcs,,Violet-953 pcs both combo 3 clr flat emb </t>
  </si>
  <si>
    <t>crockery-1647 pcs 1 clr flat ,,mulled-3299 pcs 1 clr flat emb,,spell bound-3039 pcs 2 clr flat emb</t>
  </si>
  <si>
    <t>LS o nk TS w cuff btm letus</t>
  </si>
  <si>
    <t>Elsated Legging w letus at leg opening</t>
  </si>
  <si>
    <t xml:space="preserve">white cap-1008 pcs,,Nose-840 pcs,,Mole-1320 pcs all combo 1 clr gltr print </t>
  </si>
  <si>
    <t>Peyote-1134 pcs 1 clr HD 1 clr gltr print</t>
  </si>
  <si>
    <t>Elasted pant w side pkt</t>
  </si>
  <si>
    <t xml:space="preserve">Navy-2352 pcs frt back 1 clr puff gltr print ,,white-2748 pcs frt back 2 clr puff gltr print </t>
  </si>
  <si>
    <t>SS o nk TS w frt woven label</t>
  </si>
  <si>
    <t>c.dan-2703 pcs frt 1 clr puff back 1 clr pig 1 clr puff,,grey-2415 pcs frt 1 clr puff back 2 clr rub 1 clr puff</t>
  </si>
  <si>
    <t>Woven label</t>
  </si>
  <si>
    <t>YD Wide elasted pant w drawstring</t>
  </si>
  <si>
    <t>LS Swt Hoody w kangaroo pkt w woven label</t>
  </si>
  <si>
    <t>C.dan-795 pcs frt 1 clr puff back 1 clr rub 1 clr,,grey-855 pcs  frt 1 clr puff back 1 clr rub 1 clr puff</t>
  </si>
  <si>
    <t>AOP waist fold Swt Pant</t>
  </si>
  <si>
    <t xml:space="preserve">Basil-1222 pcs,,Spellbound-1209 pcs both combo 2 clr flat emb </t>
  </si>
  <si>
    <t>Rib Pant w fake fly and btn</t>
  </si>
  <si>
    <t xml:space="preserve">Basil-1988 pcs,,Spellbound-2478 pcs both combo two part 1 clr flat all over emb </t>
  </si>
  <si>
    <t>AOP &amp; Solid LS Swt Shirt w cuff btm rib and slder snap btn</t>
  </si>
  <si>
    <t>LS rib dress w shlder snap btn</t>
  </si>
  <si>
    <t xml:space="preserve">pink-2030 pcs,,peyote-798 pcs both combo two part 1 clr flat all over emb </t>
  </si>
  <si>
    <t>LS Swt Shirt w cuff btm rib and slder snap btn</t>
  </si>
  <si>
    <t xml:space="preserve">crockery-1125 pcs ambossed print </t>
  </si>
  <si>
    <t>AOP Swt pant w waist cuff rib and herringbone string</t>
  </si>
  <si>
    <t>LS O nk TS w shlder snap btn</t>
  </si>
  <si>
    <t xml:space="preserve">Ice-1129 pcs,,pink-1389 pcs both combo 1 clr puff print and 2 clr flat 3 clr terry emb </t>
  </si>
  <si>
    <t>Scarf Bib</t>
  </si>
  <si>
    <t xml:space="preserve">pink-1258 pcs,,peyote-1072 pcs all combo 1 clr flat all over emb </t>
  </si>
  <si>
    <t>Rib Hat</t>
  </si>
  <si>
    <t>AOP &amp; Solid Elasted Swt  Legging</t>
  </si>
  <si>
    <t xml:space="preserve">LS Swt Shirt w cuff btm rib and slder snap btn and Swt pant </t>
  </si>
  <si>
    <t>Y+ZA2</t>
  </si>
  <si>
    <t>LS O nk TS w shlder frill &amp; snap btn</t>
  </si>
  <si>
    <t xml:space="preserve">Ice-1602 pcs 3 clr rub print at patch and applique emb </t>
  </si>
  <si>
    <t xml:space="preserve">Basil-1372 pcs 3 clr rub 3 clr flock print ,,Peyote-922 pcs 3 clr rub 1 clr puff 1 clr flock print </t>
  </si>
  <si>
    <t>AOP LS Swt Shirt w cuff btm rib and shlder snap btn</t>
  </si>
  <si>
    <t>LS Body w shlder btm snap btn</t>
  </si>
  <si>
    <t xml:space="preserve">Ice-1115 pcs 3 clr flat emb </t>
  </si>
  <si>
    <t xml:space="preserve">Basil-848 pcs,,spellbound-1034 pcs both combo 1 clr flat all over emb </t>
  </si>
  <si>
    <t>AOP LS body w shlder btm snap btn nk picoting</t>
  </si>
  <si>
    <t>AOP LS dress w shlder snap btn and nk picoting</t>
  </si>
  <si>
    <t>AOP Legging w waist frill w letus and leg picoting</t>
  </si>
  <si>
    <t>basil-4833 pcs,,citadel-1354 pcs,,spellbound-5473 pcs all combo chest all over emb</t>
  </si>
  <si>
    <t>peyote-1632 pcs,,dawn pink-5589 pcs both combo one part all over 1 clr flat emb</t>
  </si>
  <si>
    <t>peyote-4556 pcs,,dawn pink-6821 pcs,Lilas-1446 pcs  both  combo chest all over 1 clr flat emb</t>
  </si>
  <si>
    <t xml:space="preserve">Navy-5684 pcs frt back 1 clr puff 1 clr gltr ,,white-6667 pcs frt back 2 clr puff 1 clr gltr </t>
  </si>
  <si>
    <t>43326 13th</t>
  </si>
  <si>
    <t>43316 26th</t>
  </si>
  <si>
    <t>46499 2nd</t>
  </si>
  <si>
    <t>44023 12th</t>
  </si>
  <si>
    <t>44020 12th</t>
  </si>
  <si>
    <t>43317 18th</t>
  </si>
  <si>
    <t>46491 4th</t>
  </si>
  <si>
    <t xml:space="preserve">indigo-2672 pcs,,green-2000 pcs,,Sepia-8662 pcs   all combo 1 clr puff print </t>
  </si>
  <si>
    <t>43323 31th</t>
  </si>
  <si>
    <t>44019 17th</t>
  </si>
  <si>
    <t>43319 21th</t>
  </si>
  <si>
    <t>46494 3rd</t>
  </si>
  <si>
    <t>LS YD o nk  TS</t>
  </si>
  <si>
    <t xml:space="preserve">Tender-2784 pcs,,Navy-2784  pcs ,,d.sapp-1320 pcs,,white-1320pcs all combo 1 clr gltr print </t>
  </si>
  <si>
    <t>46493 3rd</t>
  </si>
  <si>
    <t xml:space="preserve">Lilas-2085 pcss 1 clr flat all over emb at chest,,wild-2085 pcs no emb </t>
  </si>
  <si>
    <t xml:space="preserve">Citadel-1839 pcs 1 clr flat all over emb at chest,,spellbound-1839 pcs no emb </t>
  </si>
  <si>
    <t xml:space="preserve">crockery-804 pcs,,basil-1310 pcs,,grey-795 pcs all combo 1 clr HD 1 clr rub print </t>
  </si>
  <si>
    <t>woven label</t>
  </si>
  <si>
    <t>LS cut &amp; sew reglan Swt hoody w hood and bk horn</t>
  </si>
  <si>
    <t xml:space="preserve">crockery-1325 pcs,,basil-905 pcs both combo 1 clr puff print </t>
  </si>
  <si>
    <t>basil-806 pcs,,grey-821 pcs both combo frt back 1 clr rub</t>
  </si>
  <si>
    <t xml:space="preserve">black-1002 pcs frt 5 clr puff back 7 clr rub print </t>
  </si>
  <si>
    <t>LS Swt Shirt nk and btm contrast double layer</t>
  </si>
  <si>
    <t xml:space="preserve">Basil-1275 pcs,,mosstone-1362 pcs,,blue-801 pcs all combo chest embossed print </t>
  </si>
  <si>
    <t>Flag label</t>
  </si>
  <si>
    <t xml:space="preserve">Basil-1456 pcs,,mosstone-784 pcs,,blue-801 pcs all combo 1 clr rub chest embossed print </t>
  </si>
  <si>
    <t>Spellbound-1660 pcs photo print</t>
  </si>
  <si>
    <t xml:space="preserve">Basil-996 pcs,,spellbound-1256 pcs both combo 3 clr rub 1 clr HD print </t>
  </si>
  <si>
    <t xml:space="preserve">basil-2636 pcs,,c.dancer-2076 pcs both combo frt 1 clr rub back photo print </t>
  </si>
  <si>
    <t xml:space="preserve">Basil-1296 pcs 3 clr rub 2 clr puff print ,,spelbound-1626 pcs 4 clr rub 2 clr puf print </t>
  </si>
  <si>
    <t xml:space="preserve">c.dan-2895 pcs front 1 clr puff back 1 clr rub ,,black-3189 pcs front 5 clr puff back 6 clr rub </t>
  </si>
  <si>
    <t xml:space="preserve">black-1008 pcss photo print </t>
  </si>
  <si>
    <t>Cut &amp; sew Swt pant w side back pkt</t>
  </si>
  <si>
    <t>crocory-840 pcs,,Basil-1406 pcs,,mosstone-762 pcs all combo amboosed print at pkt</t>
  </si>
  <si>
    <t>SS o nk TS w btm lace gmts dye acid wash</t>
  </si>
  <si>
    <t xml:space="preserve">black-2565 pcs,,Gray-2203 pcs both combo 2 clr rub print </t>
  </si>
  <si>
    <t xml:space="preserve">Ice-1080 pcs,,c.dan-1080 pcs both combo 2 clr seq emb </t>
  </si>
  <si>
    <t>Chest,Nk &amp; stone</t>
  </si>
  <si>
    <t>cashmere-1212 pcs,,lce-1422 pcs both combo 1 clr flock print and 1 size HP stone at chest</t>
  </si>
  <si>
    <t>SS boat nk wrap shlder TS w side wrinkle effect</t>
  </si>
  <si>
    <t xml:space="preserve">4 combo nk label print </t>
  </si>
  <si>
    <t>Elasted swt pant w barrel shape and side pkt</t>
  </si>
  <si>
    <t>LS Double layer elasted ballon hem Hoody w kangaroo pkt</t>
  </si>
  <si>
    <t>LS Swt Shirt dress w nk cuff btm rib btm S/J mesh attach</t>
  </si>
  <si>
    <t xml:space="preserve">blue-910 pcs,,violet-3046 pcs both combo 1 clr gltr gel print </t>
  </si>
  <si>
    <t>Elasted legging w letus</t>
  </si>
  <si>
    <t xml:space="preserve">pink-900 pcs 4 part 3 clr flat all over emb </t>
  </si>
  <si>
    <t>LS o nk TS w letus stich</t>
  </si>
  <si>
    <t>pink-1110 pcs  3 clr flat all over emb at chest</t>
  </si>
  <si>
    <t>LS reglan Swt Shirt w rib</t>
  </si>
  <si>
    <t>black -1005 pcs slve and nk seam line HP stone</t>
  </si>
  <si>
    <t>YS LS boat nk Long dress w side slit</t>
  </si>
  <si>
    <t>C.dan-1389 pcs stone HP at chest</t>
  </si>
  <si>
    <t xml:space="preserve">Ice-1005 pcs 1 clr flat emb </t>
  </si>
  <si>
    <t xml:space="preserve">LS cut &amp; sew full zipper Swt Hoodie </t>
  </si>
  <si>
    <t xml:space="preserve">Violet-1929 pcs one slve 3 clr flat emb </t>
  </si>
  <si>
    <t xml:space="preserve">Swt Pant w side pkt </t>
  </si>
  <si>
    <t>YD LS dress w btm mesh</t>
  </si>
  <si>
    <t>YD LS O Nk TS</t>
  </si>
  <si>
    <t>LS puff Slve Cut&amp;sew TS</t>
  </si>
  <si>
    <t xml:space="preserve">Ice-810 pcs 2 clr rub 3 clr gltr gel print </t>
  </si>
  <si>
    <t xml:space="preserve">YD elasted Flared Pant </t>
  </si>
  <si>
    <t>LS Swt dress w cut &amp; sew</t>
  </si>
  <si>
    <t xml:space="preserve">blue-935 pcs,,violet-905 pcs both combo 4 clr rub 1 clr gltr print </t>
  </si>
  <si>
    <t>blue-871 pcss,,vanila-957 pcs,,pepper-792 pcs,,violet-1767 pcs all combo 1 clr puff gltr print</t>
  </si>
  <si>
    <t xml:space="preserve">chocolate-3482 pcs,,violet-2126 pcs both combo frt back both slve 2 clr rub 1 clr puff gltr print </t>
  </si>
  <si>
    <t>15386646/15395980</t>
  </si>
  <si>
    <t xml:space="preserve">stone-684 pcs,,green-1497 pcs both combo 1 clr rub print </t>
  </si>
  <si>
    <t xml:space="preserve">Adustable strap v nk  Tank top w nk Lace </t>
  </si>
  <si>
    <t>Long plazoo w waist elastic lace and bow attach</t>
  </si>
  <si>
    <t>LS TS w nk lace and bow attach btm letus stitch</t>
  </si>
  <si>
    <t>271TSH111-6156</t>
  </si>
  <si>
    <t>LS o nk TS w shlder insert mesh and front jaquard label</t>
  </si>
  <si>
    <t>BK,NK</t>
  </si>
  <si>
    <t xml:space="preserve">coconut milk-3031 pcs 2 clr HD print and nk 1 clr foil print </t>
  </si>
  <si>
    <t>BAD2961B</t>
  </si>
  <si>
    <t>24301 9th</t>
  </si>
  <si>
    <t>BAD0958P</t>
  </si>
  <si>
    <t>LS Dress w letus stitch</t>
  </si>
  <si>
    <t xml:space="preserve">chocolate-794 pcs,,pink-1120 pcs,,blue-799 pcs all combo 1 clr gltr print </t>
  </si>
  <si>
    <t>LS O nk TS w letus</t>
  </si>
  <si>
    <t xml:space="preserve">chocolate-813 pcs,,pink-1023 pcs,,blue-834 pcs all combo 1 clr gltr print </t>
  </si>
  <si>
    <t>c.dan-804 pcs 2 clr rub 1 clr gltr ,,pink-804 pcs 5 clr rub</t>
  </si>
  <si>
    <t>13224957/13229878</t>
  </si>
  <si>
    <t>Pink-2052 pcs,,ice-1977 pcs both combo 5 clr rub 1 clr gltr</t>
  </si>
  <si>
    <t>n sky-1170 pcs back 1 clr gltr print and 1 size rine stone HP</t>
  </si>
  <si>
    <t xml:space="preserve">Long ballon Slve TS </t>
  </si>
  <si>
    <t>Wide Swt pant w waist belt</t>
  </si>
  <si>
    <t>42230 3rd</t>
  </si>
  <si>
    <t>BAD2719mamaB</t>
  </si>
  <si>
    <t>AOP &amp; solid Skirt</t>
  </si>
  <si>
    <t>LS swt hoodie w cuff btm rib</t>
  </si>
  <si>
    <t xml:space="preserve">Green-863 pcs frt 3 clr rub back no print ,,black-1231 pcs frt 2 clr rub back no print ,,winter-1150 pcs frt back 2 clr rub </t>
  </si>
  <si>
    <t>13250961/13267089</t>
  </si>
  <si>
    <t xml:space="preserve">Green-2645 pcs frt back 2 clr rub ,,black-1902 pcs front 3 clr rub back 6 clr rub ,,white-2588 pcs front 3 clr pig back 6 clr pig,,winter-2933 pcs frt 1 clr rub back no print </t>
  </si>
  <si>
    <t xml:space="preserve">black-780 pcs,,winter-780 pcs both combo 2 clr rub print </t>
  </si>
  <si>
    <t>13250999/13267095</t>
  </si>
  <si>
    <t xml:space="preserve">verdant green-2688 pcs frt 3 clr rub back no print ,,cameo green-2752 pcs frt 4 clr rub back no print  ,, white-2340 pcs frt 2 clr pig back 4 clr pig ,,winter-3166 pcs frt 4 clr rub back no print </t>
  </si>
  <si>
    <t>13251485/13255895</t>
  </si>
  <si>
    <t xml:space="preserve">white cap-3028 pcs frt 3 clr pig back 4 clr pig ,,barberry-5940 pcs frt 1 clr pig 1 clr gltr back no print ,,Nose gay-6015 pcs  frt 3 clr pig 1 clr gltr back no print  ,,lichen-4826 pcs frt 2 clr pig 1 clr gltr back no print  </t>
  </si>
  <si>
    <t>Swt Shorts w side pkt drawstring</t>
  </si>
  <si>
    <t xml:space="preserve">Navy-3867 pcs,,Tapestry-2704 pcs,,carafe-2836 pcs all combo 3 clr flat emb </t>
  </si>
  <si>
    <t xml:space="preserve">Tapestry-3166 pcs 2 clr rub 1 clr HD print ,,winter-2619 pcs 2 clr pig 1 clr HD print ,,white-3024 pcs 2 clr rub 1 clr foil print </t>
  </si>
  <si>
    <t>13262944/13267100</t>
  </si>
  <si>
    <t>AOP SS o nk TS</t>
  </si>
  <si>
    <t xml:space="preserve">Tapestry-4850 pcs 6 clr rub ,,winter-5100 pcs 2 clr rub ,,white-9154 pcs 3 clr pig </t>
  </si>
  <si>
    <t>tapestry-1308 pcs,,b white-1308 pcs both combo 1 clr rub</t>
  </si>
  <si>
    <t>AOP Swt Pant w side pkt with letus frill and tape string</t>
  </si>
  <si>
    <t>AOP SS puff slve dress</t>
  </si>
  <si>
    <t xml:space="preserve">navy-1240 pcs,,Tapestry-1084 pcs,,carafe-1156 pcs all combo 1  clr flat emb </t>
  </si>
  <si>
    <t>13251009/13256010</t>
  </si>
  <si>
    <t xml:space="preserve">navy-3740 pcs,,Tapestry-3356 pcs,,carafe-2616 pcs all combo 4  clr flat emb </t>
  </si>
  <si>
    <t>LS full zipper Swt Shirt</t>
  </si>
  <si>
    <t xml:space="preserve">Spellbound-1875 pcs frt two part back both slve 6 clr rub print </t>
  </si>
  <si>
    <t>Swt Pant w side pkt drawstring and side contrast pannel</t>
  </si>
  <si>
    <t xml:space="preserve">Spellbound-801 pcs 4 part  6 clr rub print </t>
  </si>
  <si>
    <t>LS high nk half zipper cut&amp;sew Swt shirt w cuff btm rib</t>
  </si>
  <si>
    <t xml:space="preserve">Spellbound-1053 pcs two part 1 clr rub print and 1 clr flat 1 clr terry emb </t>
  </si>
  <si>
    <t>LS o nk TS w nk cuff rib</t>
  </si>
  <si>
    <t xml:space="preserve">Basil-1320 pcs 7 clr rub 1 clr gel print  ,,spellbound-1320 pcs 6 clr rub  1 clr gel print </t>
  </si>
  <si>
    <t>Flag Label</t>
  </si>
  <si>
    <t xml:space="preserve">citadel-840 pcs  2 clr flat 4 clr terry emb ,,spellbound-1065 pcs 1 clr flat 2 clr terry emb </t>
  </si>
  <si>
    <t xml:space="preserve">citadel-2296 pcs 2 clr rub 4 clr puff ,,spellbound-2681 pcs 2 clr rub 3 clr puff print  </t>
  </si>
  <si>
    <t>flag label</t>
  </si>
  <si>
    <t>24.06.26</t>
  </si>
  <si>
    <t>25.06.26</t>
  </si>
  <si>
    <t>26.06.26</t>
  </si>
  <si>
    <t xml:space="preserve">black-1452 pcs BOTH SLV CUT OUT EMB </t>
  </si>
  <si>
    <t>Navy-8099 pcs 1 clr flat emb and chochet flower attach at sewing</t>
  </si>
  <si>
    <t xml:space="preserve">dress blue-3875 pcs left part 3 clr flat emb right part patch attach emb </t>
  </si>
  <si>
    <t>pink -2075 pcs 4 clr flat emb</t>
  </si>
  <si>
    <t>pink-2275 pcs 6 clr flat 1 clr chain stitch emb</t>
  </si>
  <si>
    <t>27.06.26</t>
  </si>
  <si>
    <t xml:space="preserve">d.sapp-2072 pcs,,white-2072 pcs,,tendor YD-2898,,Tendor solid-2898 pcs  all combo 1 clr gltr print </t>
  </si>
  <si>
    <t>YD LS o nk TS w nk contrast rib</t>
  </si>
  <si>
    <t>47818 2nd</t>
  </si>
  <si>
    <t>30710 11th</t>
  </si>
  <si>
    <t>5 clr fab stock from  job 24540 40th</t>
  </si>
  <si>
    <t>30711 7th</t>
  </si>
  <si>
    <t>47950 2nd</t>
  </si>
  <si>
    <t>30588 19th</t>
  </si>
  <si>
    <t>27204 56th</t>
  </si>
  <si>
    <t>48245 1st</t>
  </si>
  <si>
    <t>2524991/4704991</t>
  </si>
  <si>
    <t>LS self nk binding TS W banded hem</t>
  </si>
  <si>
    <t>46152 7th</t>
  </si>
  <si>
    <t>BAD0985AKL</t>
  </si>
  <si>
    <t>44587 9th</t>
  </si>
  <si>
    <t>BAD2548T</t>
  </si>
  <si>
    <t>40672 6th</t>
  </si>
  <si>
    <t>BAD0934AD</t>
  </si>
  <si>
    <t>BAD3240</t>
  </si>
  <si>
    <t>LS o nk TS w front half placket btn w gmts dye acid wash</t>
  </si>
  <si>
    <t>BAD3239</t>
  </si>
  <si>
    <t>SL High Nk TS</t>
  </si>
  <si>
    <t>BAD3241</t>
  </si>
  <si>
    <t>BAD3225</t>
  </si>
  <si>
    <t>LS TS w 4 part snap btn</t>
  </si>
  <si>
    <t>BAD3227</t>
  </si>
  <si>
    <t>LS boat nk TS w studs</t>
  </si>
  <si>
    <t>black-500 pcs cheat all over HP studs</t>
  </si>
  <si>
    <t>Elegant developed</t>
  </si>
  <si>
    <t>BAD3226</t>
  </si>
  <si>
    <t xml:space="preserve">LS body suit w snap btn </t>
  </si>
  <si>
    <t>BAD3242</t>
  </si>
  <si>
    <t>YD LS high nk TS</t>
  </si>
  <si>
    <t>BAD3228</t>
  </si>
  <si>
    <t>LS ballarina knot Body suit w cap snap btn</t>
  </si>
  <si>
    <t>LS o nk TS shlder snap btn</t>
  </si>
  <si>
    <t>forget-899 pcs 3 clr flat w applique emb,,peyote-822 pcs 4 clr flat w applique emb</t>
  </si>
  <si>
    <t>LS swt card w front full placket ring snap btn</t>
  </si>
  <si>
    <t>Imp fab on 07/08</t>
  </si>
  <si>
    <t>Swt Pant w frill at waist</t>
  </si>
  <si>
    <t>AOP contrast slve LS Swt Shirt w cuff btm rib and shlder snap btn</t>
  </si>
  <si>
    <t xml:space="preserve">Basil-1393 pcs,,spellbound-1825 pcs both combo 2 clr flat emb </t>
  </si>
  <si>
    <t>44675 2nd</t>
  </si>
  <si>
    <t>LS V nk TS w dtm lace in nk &amp; front ruching</t>
  </si>
  <si>
    <t xml:space="preserve">6 combo nk 1 clr rub  print </t>
  </si>
  <si>
    <t>44677 2nd</t>
  </si>
  <si>
    <t xml:space="preserve">C.dan-2704 pcs 3 clr pig,,white-2632 pcs 4 clr pig ,,black leo-2632 pcs 4 clr urb </t>
  </si>
  <si>
    <t>44672 4th</t>
  </si>
  <si>
    <t xml:space="preserve">Sunlight-792 pcs chest 10 clr pig photo print and no emb ,,purple-4442 pcs frt 3 clr rub w photo print w 4 clr puff and 1 clr flat emb  back back 5 clr rub one slve 2 clr rub ,,corsage-5006 pcs frt  3 clr rub 4 clr puff and 3 clr flat emb back 3 clr rub print ,,magenta-2353 pcs frt back 1 clr rub and no emb  ,,pink-2884 pcs chest 1 clr pig and no emb ,,c.dan simple-2976 pcs ,,c.dan lemon-5319 pcs chest  3 clr rub photo print w  3 clr puff and 1 clr flat emb </t>
  </si>
  <si>
    <t>1 clr print artwork due</t>
  </si>
  <si>
    <t>SS TS w DTM lace at nk and slve</t>
  </si>
  <si>
    <t>LS Swt shirt w cuff btm rib and contrast stitch</t>
  </si>
  <si>
    <t>LS Square wrap nk TS</t>
  </si>
  <si>
    <t>LS o nk TS w lace at nk &amp; slve also btm letus stitch</t>
  </si>
  <si>
    <t xml:space="preserve">7 combo 1 clr rub print at nk </t>
  </si>
  <si>
    <t xml:space="preserve">LS AOP double layer Swt shirt w nk cuff rib </t>
  </si>
  <si>
    <t xml:space="preserve">LGm-525 pcs 1 clr flat emb </t>
  </si>
  <si>
    <t>c.dan viva-2064 pcs,,c.dan chic-1968 pcs both combo photo print and HP stone at chest</t>
  </si>
  <si>
    <t>Stone at NFL</t>
  </si>
  <si>
    <t>white-1005 pcs,,corsage-1005 pcs both 1 clr flat emb and 1 clr seq all over emb at chest</t>
  </si>
  <si>
    <t>LS HOOD SWT W DRAWSTING</t>
  </si>
  <si>
    <t>c.dan mermaid-1700 pcs,,c.dan navy-4875 pcs both combo  1 CLR PALCEMENT PRINT at chest and both slve and chest  1 CLR LURTEX EMB</t>
  </si>
  <si>
    <t>stock fab from 44870 7th+29402 35th</t>
  </si>
  <si>
    <t>29402 43th</t>
  </si>
  <si>
    <t>air blue-2412 pcs,,anise-5460 pcs,,n.sky-840 pcs,,pink-5460 pcs,,granita-840 pcs all combo   chest and btm side  1 CLR FLAT EMB</t>
  </si>
  <si>
    <t>47047 2nd</t>
  </si>
  <si>
    <t>26766 20th</t>
  </si>
  <si>
    <t xml:space="preserve">anise flower-1704 pcs,,pink-1704 pcs both combo  1 clr flat emb </t>
  </si>
  <si>
    <t>SS o nk TS w btm lace attach</t>
  </si>
  <si>
    <t xml:space="preserve">1 combo nk 1 clr rub label print </t>
  </si>
  <si>
    <t>SS O nk TS</t>
  </si>
  <si>
    <t xml:space="preserve">black-762 pcs,,ether-1290 pcs,,c.dan-642 pcs,,pink-2532 pcs,,anise-2616 pcs all combo chest 1 clr gltr print </t>
  </si>
  <si>
    <t>LS v nk TS w nk lace and front gathering</t>
  </si>
  <si>
    <t xml:space="preserve">3 combo nk 1 clr rub print </t>
  </si>
  <si>
    <t>LS cardigan w front binding knpt</t>
  </si>
  <si>
    <t>271LEG002-6153</t>
  </si>
  <si>
    <t>Waist fold legging w contrast side piping</t>
  </si>
  <si>
    <t xml:space="preserve">black-5382 pcs 1 clr foil waist size label print </t>
  </si>
  <si>
    <t>271TRO017-6153</t>
  </si>
  <si>
    <t>Long cut&amp; sew trouser w side pkt drawstring</t>
  </si>
  <si>
    <t>light grey-2994 pcs 1 clr foil size label print</t>
  </si>
  <si>
    <t>271TSH006-6153</t>
  </si>
  <si>
    <t>SS TS w back and slve yoke w front jaquared label</t>
  </si>
  <si>
    <t xml:space="preserve">white-5382 pcs front both slve 2 clr rub print and nk 1 clr foil print </t>
  </si>
  <si>
    <t>271SWT008-6153</t>
  </si>
  <si>
    <t>LS Swt shirt w front back vertical cut &amp; sew and frt jaqurd label</t>
  </si>
  <si>
    <t>271TSH009-6153</t>
  </si>
  <si>
    <t>SS drop shlder TS w shlder yoke</t>
  </si>
  <si>
    <t>271TSH010-6153</t>
  </si>
  <si>
    <t xml:space="preserve">YD SS double Layer TS w insert solid </t>
  </si>
  <si>
    <t xml:space="preserve">white-5118 pcs 1 clr flat emb </t>
  </si>
  <si>
    <t>271MMP006CMS12-6111</t>
  </si>
  <si>
    <t>AOP LS reglan O nk TS</t>
  </si>
  <si>
    <t>271MMP007CMS13-6111</t>
  </si>
  <si>
    <t>AOP long pant w drawstring</t>
  </si>
  <si>
    <t>271NDG003DRSL-6111</t>
  </si>
  <si>
    <t>AOP LS o nk Long dress</t>
  </si>
  <si>
    <t>271NDG004LDY8-6111</t>
  </si>
  <si>
    <t>LS cut&amp; sew dress w front placket btn</t>
  </si>
  <si>
    <t>271PJA018AG1-6111</t>
  </si>
  <si>
    <t xml:space="preserve">LS v nk TS w placket btn nk lace  and long pant </t>
  </si>
  <si>
    <t>271PJA019AG2-6111</t>
  </si>
  <si>
    <t>AOP LS Swt shirt w cuff btm rib and pant w twill tape hem rib</t>
  </si>
  <si>
    <t>271PJA021PD4-6111</t>
  </si>
  <si>
    <t>AOP LS TS w frt placket btn and elasted long pant</t>
  </si>
  <si>
    <t>271PJA022PD7-6111</t>
  </si>
  <si>
    <t>AOP LS TS w full placket btn and elasted pant</t>
  </si>
  <si>
    <t>271PJA017PTV1-6111</t>
  </si>
  <si>
    <t>AOP LS TS w frt placket btn and elasted long pant w string</t>
  </si>
  <si>
    <t xml:space="preserve">blue top-3211 pcs,,violet top-3011 pcs,,grey top-1811 pcs,,white top-1811 pcs all combo 1 clr flat emb,,,btm all AOP -9844 pcs no emb </t>
  </si>
  <si>
    <t>271TSHT184W-6084</t>
  </si>
  <si>
    <t>271NDG005PD8-6111</t>
  </si>
  <si>
    <t>AOP long dress w full placket btn</t>
  </si>
  <si>
    <t xml:space="preserve">pink-1240 pcs,,soft-1984 pcs,,LGM-955 pcs all combo frt both slve 1 clr terry emb </t>
  </si>
  <si>
    <t>30011 21th</t>
  </si>
  <si>
    <t xml:space="preserve">c.dan lady denim-936 pcs photo print w foil print no emb ,,c.dan lady jacket-936 pcs photo print w 2 clr gltr and no emb ,,c.dan lady pant-936 pcs photo print w 1 clr foil print and no emb,,C.dan lemon au-816 pcs 8 clr pig photo print w 1 clr foil and no emb ,,C.dan lemon delce-816 pcs 9 clr pig photo print w 1 clr gltr and stone HP and no emb ,,c.dan lemon portofino-816 pcs 9 clr pig photo print w 1 clr gltr and stone HP and no emb  ,,c.dan lemon positano-936 pcs 9 clr pig photo print w 1 clr gltr and stone HP and no emb,,c.dan scratced-1500 pcs 1 clr pig 1 clr foil print and no emb ,,black animal-1500 pcs 1 clr rub 1 clr foil and no emb ,,balsam dream-1605 pcs 2 clr pig 1 clr foil print and 1 clr seq emb ,,phanthom attitude-900 pcs 2 clr rub 1 clr foil print and no emb ,,walnut etenal-900 pcs 1 clr rub 1 clr foil and no emb </t>
  </si>
  <si>
    <t>1 combo seq and 3 combo stone HP</t>
  </si>
  <si>
    <t>SS o nk TS w slve fold tuck</t>
  </si>
  <si>
    <t xml:space="preserve">c.dan sky-2016 pcs,,c.dan pink-2016 pcs both combo 1 clr pig stripe place ment print and 1 clr lurex emb </t>
  </si>
  <si>
    <t>SS V nk TS w slve fold tuck</t>
  </si>
  <si>
    <t xml:space="preserve">c.dan-672 pcs,,blue-672 pcs,,pink-672 pcs all combo 4 clr rub 1 clr gltr print </t>
  </si>
  <si>
    <t>44115 14th</t>
  </si>
  <si>
    <t>Ls Swt shirt w cuff btm rib</t>
  </si>
  <si>
    <t>271TSH090-227</t>
  </si>
  <si>
    <t>YD LS o nk TS w Letus stitch</t>
  </si>
  <si>
    <t xml:space="preserve">Need Artwork confirmation by merchant </t>
  </si>
  <si>
    <t>271TSH091-227</t>
  </si>
  <si>
    <t xml:space="preserve"> LS TS w back nk placket btn</t>
  </si>
  <si>
    <t>AOP waist fold swt pant w rib</t>
  </si>
  <si>
    <t>Waist fold swt pant w rib</t>
  </si>
  <si>
    <t xml:space="preserve">pink-2141 pcs leg two part 3 clr flat all over emb </t>
  </si>
  <si>
    <t xml:space="preserve">peyote-1865 pcs 1 clr rub and 1 clr flat 1 clr terry emb </t>
  </si>
  <si>
    <t>LS swt shirt w  w rib &amp; shlder snap btn</t>
  </si>
  <si>
    <t>31/9</t>
  </si>
  <si>
    <t>pink-2421 pcs chest both slve 3 clr flat all over emb</t>
  </si>
  <si>
    <t>AOP LS swt shirt w  w rib &amp; shlder snap btn</t>
  </si>
  <si>
    <t>pink-3141 pcs,,peyote-3611 pcs both combo 3 clr flat 2 clr terry emb</t>
  </si>
  <si>
    <t xml:space="preserve">peyote-2566 pcs 1 clr rub and 1 clr flat 1 clr terry emb </t>
  </si>
  <si>
    <t>LS reglan contrast Slve  full zipper Swt body w YD cuff nk rib</t>
  </si>
  <si>
    <t xml:space="preserve">basil-1020 pcs 1 clr terry emb </t>
  </si>
  <si>
    <t xml:space="preserve">Basil-1932 pcs,,spellbound-1047 pcs both combo applique fab attach emb </t>
  </si>
  <si>
    <t xml:space="preserve">Basil-767 pcs,,spellbound-767 pcs both combo applique fab attach emb </t>
  </si>
  <si>
    <t>LS Swt body w reglan contrast slve frt pkt and frt placket btn btm snap btn</t>
  </si>
  <si>
    <t>YD LS body w shlder btm snap btn</t>
  </si>
  <si>
    <t>Swt panr w  side by pkt and tape drawstring</t>
  </si>
  <si>
    <t>LS o nk back nk Hole w btn and front nk lace attach</t>
  </si>
  <si>
    <t>45691 2nd</t>
  </si>
  <si>
    <t>flint-1314 pcs,,gray-1314 pcs,,desert-1314 ps,,black-1896 pcs,,white-1896 pcs  all combo logo print heat press</t>
  </si>
  <si>
    <t>LS o nk TS w lace at nk and Slve opening</t>
  </si>
  <si>
    <t xml:space="preserve">solid &amp; YD SS bat slve blind stitch long dress w waist self drawstring </t>
  </si>
  <si>
    <t>271POL120-227</t>
  </si>
  <si>
    <t>271PJA041MZ3B-6111</t>
  </si>
  <si>
    <t>LS frt key hole placket btn and AOP elasted pant  w waist tassel drawstring</t>
  </si>
  <si>
    <t xml:space="preserve">cream top-2075 pcs,,grey top-2075 pcs,,pink top-2075 pcs all combo 1 clr flat emb,,,all btm AOP-6225 pcs no emb  </t>
  </si>
  <si>
    <t>271NDG019PTR1-6111</t>
  </si>
  <si>
    <t>LS v nk night dress w frt placket btn</t>
  </si>
  <si>
    <t>271PJA040PTR2-6111</t>
  </si>
  <si>
    <t xml:space="preserve">LS v nk TS w frt placket btn and long pant </t>
  </si>
  <si>
    <t>271GOW004PTR3-6111</t>
  </si>
  <si>
    <t>LS wrap night grown dress w waist self string</t>
  </si>
  <si>
    <t>271MMP008ETM1R-6111</t>
  </si>
  <si>
    <t>3/4 slve  o nk TS w lace at slve opening</t>
  </si>
  <si>
    <t>271MMP010VF3B-6111</t>
  </si>
  <si>
    <t>LS blazer w collar full placket btn and woven piping at placket slve</t>
  </si>
  <si>
    <t>271MMP011VF4B-6111</t>
  </si>
  <si>
    <t>Long pant w woven piping</t>
  </si>
  <si>
    <t>271PJA022PKFBW-6111</t>
  </si>
  <si>
    <t>AOP Blazer w collar placket btn front pkt and trouser w drawstring</t>
  </si>
  <si>
    <t>29.06.26</t>
  </si>
  <si>
    <t>Hadia</t>
  </si>
  <si>
    <t>AOP SS Polo w solid collar placket btn w side slit</t>
  </si>
  <si>
    <t>30.06.26</t>
  </si>
  <si>
    <t>01.07.26</t>
  </si>
  <si>
    <t>02.07.26</t>
  </si>
  <si>
    <t>black-504 pcs both slve all over 3 clr puff print</t>
  </si>
  <si>
    <t>44077 8th</t>
  </si>
  <si>
    <t>03.07.26</t>
  </si>
  <si>
    <t>04.07.26</t>
  </si>
  <si>
    <t>06.07.26</t>
  </si>
  <si>
    <t xml:space="preserve">b.cream -5420 pcs two part 2 clr flat emb </t>
  </si>
  <si>
    <t xml:space="preserve">C.dan-3748 pcs frt 4 clr pig back no print ,,nosegay-3748 pcs frt 3 clr pig back no print ,,Mole-2413 pcs frt 3 clr pig back 5 clr pig </t>
  </si>
  <si>
    <t>LS o nk Swt shirt long dress w nk cuff rib</t>
  </si>
  <si>
    <t>22036 36th</t>
  </si>
  <si>
    <t>Stock fab from 43465 /1000 pcs need sewing</t>
  </si>
  <si>
    <t>43323 32th</t>
  </si>
  <si>
    <t>44019 18th</t>
  </si>
  <si>
    <t>43316 27th</t>
  </si>
  <si>
    <t>22041 62th</t>
  </si>
  <si>
    <t>46748 11th</t>
  </si>
  <si>
    <t>45317 4th</t>
  </si>
  <si>
    <t xml:space="preserve"> 3/4 waist FOLD LEGGING</t>
  </si>
  <si>
    <t>stock fab from 41880 23th</t>
  </si>
  <si>
    <t>45314 5th</t>
  </si>
  <si>
    <t>LEGGING W WAIST PRINT</t>
  </si>
  <si>
    <t>41873 12th</t>
  </si>
  <si>
    <t>HIGH NK SWT W FULL ZIPPER PKT, CUFF BOND PKT</t>
  </si>
  <si>
    <t>stock fab from 41873 7th</t>
  </si>
  <si>
    <t>45320 6th</t>
  </si>
  <si>
    <t>41880 25th</t>
  </si>
  <si>
    <t>15062199/15185296</t>
  </si>
  <si>
    <t>48188 2nd</t>
  </si>
  <si>
    <t xml:space="preserve">black-1040 pcs  chest 1 clr gltr print </t>
  </si>
  <si>
    <t>LS High nk TS</t>
  </si>
  <si>
    <t>27204 57th</t>
  </si>
  <si>
    <t>47405 3rd</t>
  </si>
  <si>
    <t xml:space="preserve">1 combo nk size label print </t>
  </si>
  <si>
    <t>47936 2nd</t>
  </si>
  <si>
    <t>47936 3rd</t>
  </si>
  <si>
    <t>47356 2nd</t>
  </si>
  <si>
    <t>47354 2nd</t>
  </si>
  <si>
    <t>47355 2nd</t>
  </si>
  <si>
    <t>48245 2nd</t>
  </si>
  <si>
    <t>YD LS self nk binding TS W banded hem</t>
  </si>
  <si>
    <t>N/2+N/3</t>
  </si>
  <si>
    <t>68772/68773/68774/68775</t>
  </si>
  <si>
    <t xml:space="preserve">LS high nk half zipper Swt shirt </t>
  </si>
  <si>
    <t>68767/68768/68769/68770/68771</t>
  </si>
  <si>
    <t>LS Polo w collar placket btn</t>
  </si>
  <si>
    <t>44711 12th</t>
  </si>
  <si>
    <t>67936/67937/67939/68175/68226/68229</t>
  </si>
  <si>
    <t>47935 2nd</t>
  </si>
  <si>
    <t>47934 2nd</t>
  </si>
  <si>
    <t>46696 4th</t>
  </si>
  <si>
    <t>47740 3rd</t>
  </si>
  <si>
    <t>44716 7th</t>
  </si>
  <si>
    <t>44714 11th</t>
  </si>
  <si>
    <t>44715 13th</t>
  </si>
  <si>
    <t>68166/68167/68168/68231/68397/68399</t>
  </si>
  <si>
    <t>44262 7th</t>
  </si>
  <si>
    <t>BAD2927F</t>
  </si>
  <si>
    <t>LS TS W LACE</t>
  </si>
  <si>
    <t>41645 9th</t>
  </si>
  <si>
    <t>BAD2681H</t>
  </si>
  <si>
    <t>44596 5th</t>
  </si>
  <si>
    <t>BAD2946D</t>
  </si>
  <si>
    <t>LS BODYSUIT</t>
  </si>
  <si>
    <t>30702 5th</t>
  </si>
  <si>
    <t>BAD2643D</t>
  </si>
  <si>
    <t>24230 22th</t>
  </si>
  <si>
    <t>BAD0966AH</t>
  </si>
  <si>
    <t>LS TS w letus stitch</t>
  </si>
  <si>
    <t>23325 16th</t>
  </si>
  <si>
    <t>BAD0960BF</t>
  </si>
  <si>
    <t>LS HIGH NK TS</t>
  </si>
  <si>
    <t>41637 8th</t>
  </si>
  <si>
    <t>BAD1502O</t>
  </si>
  <si>
    <t>LS ROLL NK TS</t>
  </si>
  <si>
    <t>30703 11th</t>
  </si>
  <si>
    <t>BAD2640M/BAD2640K</t>
  </si>
  <si>
    <t>BODYSUIT W ZIPPER</t>
  </si>
  <si>
    <t>41647 11th</t>
  </si>
  <si>
    <t>BAD2678J</t>
  </si>
  <si>
    <t>41318 18th</t>
  </si>
  <si>
    <t>BAD1571AG/BAD1571AH</t>
  </si>
  <si>
    <t xml:space="preserve">CROPPED WRAP OVERLAP LS TS </t>
  </si>
  <si>
    <t>45150 4th</t>
  </si>
  <si>
    <t>BAD2992C/BAD2992D</t>
  </si>
  <si>
    <t>46706 2nd</t>
  </si>
  <si>
    <t>BAD3157A</t>
  </si>
  <si>
    <t>47875 2nd</t>
  </si>
  <si>
    <t>BAD3224A/BAD3224B</t>
  </si>
  <si>
    <t>43618 6th</t>
  </si>
  <si>
    <t>BAD2889E</t>
  </si>
  <si>
    <t>SL SWAMSUIT</t>
  </si>
  <si>
    <t>46703 2nd</t>
  </si>
  <si>
    <t>BAD3165A/BAD3165B</t>
  </si>
  <si>
    <t>43624 4th</t>
  </si>
  <si>
    <t>BAD2888C/BAD2888D</t>
  </si>
  <si>
    <t>SL body siut</t>
  </si>
  <si>
    <t>44596 6th</t>
  </si>
  <si>
    <t>BAD2946E/BAD2946F</t>
  </si>
  <si>
    <t>41645 11th</t>
  </si>
  <si>
    <t>BAD2681I</t>
  </si>
  <si>
    <t>LS wrap body w full snap btn</t>
  </si>
  <si>
    <t>Swt pant w waist rib aand tape string</t>
  </si>
  <si>
    <t xml:space="preserve">basil-510 pcs 3 clr rub 1 clr puff,,citadel-510 pcs 1 clr rub 1 clr puff </t>
  </si>
  <si>
    <t>LS Swt cardigan w full zipper and cuff btm rib</t>
  </si>
  <si>
    <t xml:space="preserve">pink-795 pcs 3 clr pig 1 clr gltr ,,peyote-795 pcs 4 clr pig 1 clr gltr </t>
  </si>
  <si>
    <t>AOP LS Body w snap btn and Swt pant w tape string</t>
  </si>
  <si>
    <t>U+T2</t>
  </si>
  <si>
    <t>Nk,Thigh &amp; waist</t>
  </si>
  <si>
    <t>peyote top-405 pcs no print ,,citadel btm-405 pcs 1 clr rub puff</t>
  </si>
  <si>
    <t xml:space="preserve">peyote-931 pcs 4 clr pig 1 clr puff,,c.dan-531 pcs 2 clr pig 1 clr puff ,,spellbound-531 pcs 2 clr pig 1 clr puff </t>
  </si>
  <si>
    <t>AOP LS swt shirt w shlder snap btn</t>
  </si>
  <si>
    <t>AOP &amp; SolidWaist fold pant w rib at waist</t>
  </si>
  <si>
    <t xml:space="preserve">Ice AOP -1012 pcs no print ,,pink-877 pcs 4 clr rub,,peyote AOP-706 pcs no print </t>
  </si>
  <si>
    <t xml:space="preserve">Spellbound AOP-800 pcs no print ,,citadel-815 pcs 4 clr rub 1 clr puff print ,,AOP peyote-865 pcs no print </t>
  </si>
  <si>
    <t>AOP &amp; solid  LS body w shlder btm snap btn</t>
  </si>
  <si>
    <t xml:space="preserve">Spellbound AOP-927 pcs no print ,,citadel-1044 pcs 4 clr rub print ,,AOP peyote-1044 pcs no print </t>
  </si>
  <si>
    <t xml:space="preserve">AOP &amp; Solid LS swt shirt w shlder snap btn and swt pant </t>
  </si>
  <si>
    <t>U+Y</t>
  </si>
  <si>
    <t xml:space="preserve">pink top -405 pcs 4 clr rub at chest,,pink btm-405 pcs 4 clr rub at one leg,,peyote top AOP-930 pcs no print ,,peyote btm AOP -930 pcs no print </t>
  </si>
  <si>
    <t>Waist &amp; Thigh</t>
  </si>
  <si>
    <t>Basil-1010 pcs 3 clr rub 1 clr puff ,,sepia-844 pcs 2 clr rub 1 clr puff,,citadel-1114 pcs 1 clr rub 1 clr puff</t>
  </si>
  <si>
    <t>AOP &amp; Solid Elasted legging</t>
  </si>
  <si>
    <t>Chest,Nk,Waist</t>
  </si>
  <si>
    <t xml:space="preserve">pink -918 pcs 4 clr rub 1 clr gltr ,,peyote AOP-918 pcs no print </t>
  </si>
  <si>
    <t xml:space="preserve">pink-708 pcs 3 clr pig  1 clr gltr,,ice-708 pcs 4 clr pig 1 clr gltr </t>
  </si>
  <si>
    <t>AOP &amp; solid  LS body  w shlder btm snap btn</t>
  </si>
  <si>
    <t xml:space="preserve">Ice AOP -918 pcs no print ,,pink-918 pcs 4 clr pig 1 clr gltr ,,peyote AOP-801 pcs no print </t>
  </si>
  <si>
    <t>Basil-804 pcs 3 clr rub 1 clr pufff,,Citadel-804 pcs 1 clr rub 1 clr puff</t>
  </si>
  <si>
    <t>LS O nk TS w shlder snap btn and swt pant w tape string</t>
  </si>
  <si>
    <t>Chest,Nk &amp; Thigh</t>
  </si>
  <si>
    <t xml:space="preserve">peyote top-405 pcs 4 clr rub 1 clr puff,,basil btm-405 pcs 3 clr rub 1 clr puff </t>
  </si>
  <si>
    <t xml:space="preserve">AOP swt shirt w shlder snap btn and Waist fold pant </t>
  </si>
  <si>
    <t>c.dan-405 pcs 2 clr p[ig 1 clr puff,,spellbound-405 pcs 2 clr rub 1 clr puff</t>
  </si>
  <si>
    <t xml:space="preserve">Ice-405 pcs 4 clr pig 1 clr gltr,,pink-405 pcs 4 clr pig 1 clr gltr </t>
  </si>
  <si>
    <t xml:space="preserve">AOP &amp; Solid LS swt shirt w shlder snap btn </t>
  </si>
  <si>
    <t xml:space="preserve">pink-605 pcs,,peyote-715 pcs bboth combo 4 clr rub print </t>
  </si>
  <si>
    <t>26828 73th</t>
  </si>
  <si>
    <t>45964 12th</t>
  </si>
  <si>
    <t>LS Swt hoody w rib and kangaroo pkt</t>
  </si>
  <si>
    <t xml:space="preserve">plaza-381 pcs,,navy-878 pcs both combo frt back 1 clr rub print </t>
  </si>
  <si>
    <t xml:space="preserve">plaza-590 pcs frt 3 clr pig back 5 clr pig ,,egret-578 pcs frt 3 clr pig back 4 clr pig,,black-479 pcs frt back 2 clr rub print </t>
  </si>
  <si>
    <t xml:space="preserve">white-640 pcs 1 clr pig print </t>
  </si>
  <si>
    <t xml:space="preserve">black-6996 pcs,,c.dancer-6996 pcs all combo 3 clr rub 1 clr gltr </t>
  </si>
  <si>
    <t>46748 12th</t>
  </si>
  <si>
    <t xml:space="preserve">pink-7896 pcs,,anise-7896 pcs,,blue-4080 pcs all combo  1 clr gltr print </t>
  </si>
  <si>
    <t>22035 71th</t>
  </si>
  <si>
    <t>41875 15th</t>
  </si>
  <si>
    <t>PANT W PKT</t>
  </si>
  <si>
    <t>orchid-756 pcs 2 clr rub ,,pageant-672 pcs 1 clr rub</t>
  </si>
  <si>
    <t>SS o nk Rib  TS</t>
  </si>
  <si>
    <t xml:space="preserve">1 combo nk 1 clr rub print  print </t>
  </si>
  <si>
    <t>46309 5th</t>
  </si>
  <si>
    <t>LS Swt hoody w cuff btm rib and drawstring</t>
  </si>
  <si>
    <t xml:space="preserve">c.dan-387 pcs,,pink-1464 pcs,,ether-867 pcs,,black-387 pcs,,flower-1260 pcs all combo 1 clr lurex heart emb </t>
  </si>
  <si>
    <t>42946 8th</t>
  </si>
  <si>
    <t>27204 58th</t>
  </si>
  <si>
    <t xml:space="preserve">C.dancer-6460 pcs frt 1 clr gltr and back 5 clr pig 1 clr gltr ,,ether-5812 pcs frt  2 clr pig 2 clr gltr back 6 clr pig 3 clr gltr ,,Navy-4360 pcs frt 2 clr pig 1 clr gltr and back 4 clr pig 2 clr gltr </t>
  </si>
  <si>
    <t xml:space="preserve">c.dan-2868 pcs frt 2 clr pig 1 clr gltr and back 3 clr pig 3 clr gltr ,,Navy-3252 pcs frt 1 clr rub 1 clr gltr and back 4 clr rub 2 clr gltr print </t>
  </si>
  <si>
    <t xml:space="preserve">ether-4192 pcs front 4 clr rub back 8 clr rub,,tofu-6582 pcs front 1 clr puff back 5 clr rub 1 clr puff ,,pink-2632 ps front 10 clr rub back no print </t>
  </si>
  <si>
    <t>271HTS001SET-244</t>
  </si>
  <si>
    <t>Hats and skirf set</t>
  </si>
  <si>
    <t>Scarf &amp; Hat</t>
  </si>
  <si>
    <t>271HTS002SET-244</t>
  </si>
  <si>
    <t>AOP Hats and skirf set</t>
  </si>
  <si>
    <t>271HTS501SET-5192</t>
  </si>
  <si>
    <t>Hats and skirf set w jaquared label</t>
  </si>
  <si>
    <t>271HTS610JB-5192</t>
  </si>
  <si>
    <t>Double layer Hat</t>
  </si>
  <si>
    <t>271HTS004JB-244</t>
  </si>
  <si>
    <t>AOP Hat</t>
  </si>
  <si>
    <t>271HTS005JB-244</t>
  </si>
  <si>
    <t>271HTS007JB-244</t>
  </si>
  <si>
    <t>271HTS504JB-5192/271HTS505-5192</t>
  </si>
  <si>
    <t>Hat w jaquared label</t>
  </si>
  <si>
    <t>271HTS506JB-5192</t>
  </si>
  <si>
    <t>271HTS507JB/508JB/613JB-5162</t>
  </si>
  <si>
    <t>271HTS611JB-5192</t>
  </si>
  <si>
    <t>271HTS003JB-244</t>
  </si>
  <si>
    <t>271TShH170-6154</t>
  </si>
  <si>
    <t>YS SS drop shlder TS</t>
  </si>
  <si>
    <t xml:space="preserve">off white-2292 pcs 1 clr rub print </t>
  </si>
  <si>
    <t>271TSH184-6154</t>
  </si>
  <si>
    <t xml:space="preserve">off white-4572 pcs 6 clr pig print </t>
  </si>
  <si>
    <t>271BDY090BDY90-6198</t>
  </si>
  <si>
    <t>LS body w gusset tape at cross point and snap btn</t>
  </si>
  <si>
    <t>271SWT064-6156</t>
  </si>
  <si>
    <t>LS YS polo shirt w collar cuff rib w placket btn</t>
  </si>
  <si>
    <t>multi-2674 pcs patch attach emb if needed,and patch will be delivery from elegant supplier</t>
  </si>
  <si>
    <t>30703 12th</t>
  </si>
  <si>
    <t>BAD2640L</t>
  </si>
  <si>
    <t>41647 12th</t>
  </si>
  <si>
    <t>BAD2678K</t>
  </si>
  <si>
    <t>42353 6th</t>
  </si>
  <si>
    <t>BAD2529I</t>
  </si>
  <si>
    <t>24246 13th</t>
  </si>
  <si>
    <t>BAD1449T</t>
  </si>
  <si>
    <t>22738 10th</t>
  </si>
  <si>
    <t>BAD1131S</t>
  </si>
  <si>
    <t>41318 17th</t>
  </si>
  <si>
    <t>BAD1571AF</t>
  </si>
  <si>
    <t>24229 9th</t>
  </si>
  <si>
    <t>BAD0965P</t>
  </si>
  <si>
    <t>LS v Nk TS</t>
  </si>
  <si>
    <t>23325 17th</t>
  </si>
  <si>
    <t>BAD0960BD/BAD0960BE</t>
  </si>
  <si>
    <t>45963 11th</t>
  </si>
  <si>
    <t>BAD0962BQ/BAD0962BR</t>
  </si>
  <si>
    <t>24297 12th</t>
  </si>
  <si>
    <t>BAD1112U</t>
  </si>
  <si>
    <t>LS v nk  TS w metal btn</t>
  </si>
  <si>
    <t>22698 16th</t>
  </si>
  <si>
    <t>BAD1675R</t>
  </si>
  <si>
    <t>41645 10th</t>
  </si>
  <si>
    <t>44047 12th</t>
  </si>
  <si>
    <t>BAD0982AO</t>
  </si>
  <si>
    <t>24230 23th</t>
  </si>
  <si>
    <t>BAD0966AF/BAD0966AG</t>
  </si>
  <si>
    <t>24241 16th</t>
  </si>
  <si>
    <t>BAD0981Y</t>
  </si>
  <si>
    <t>27711 14th</t>
  </si>
  <si>
    <t>BAD25221M</t>
  </si>
  <si>
    <t>47819 2nd</t>
  </si>
  <si>
    <t xml:space="preserve">silver lining-201 pcs,,white-156 pcs,,black-186 pcs all combo 1 clr pig print </t>
  </si>
  <si>
    <t xml:space="preserve">silver lining-846 pcs  1 clr pig print </t>
  </si>
  <si>
    <t xml:space="preserve">black-2199 pcs 6 clr flat emb at chest,,green-816 pcs 5 clr flat emb at pkt,,pink-816 pcs 6 clr flat emb at pkt ,,pumic-816 pcs  6 clr flat emb at pkt </t>
  </si>
  <si>
    <t>44114 7th</t>
  </si>
  <si>
    <t>44198 5th</t>
  </si>
  <si>
    <t>LS o nk TS w btm Lace attach</t>
  </si>
  <si>
    <t>Long loose ottoman rib pant</t>
  </si>
  <si>
    <t xml:space="preserve">orchid-1299 pcs 1 clr HD print and 1 clr flat emb,,blue-975 pcs 1 clr HD print and 1 clr flat emb,,brown-1395 pcs 1 clr rub 1 clr puff and no emb </t>
  </si>
  <si>
    <t xml:space="preserve">Elaste flared pant </t>
  </si>
  <si>
    <t xml:space="preserve">Orchid-422 pcs 2 clr flat emb ,,soft-386 pcs 6 clr flat emb ,,c.dancer-518 pcs 4-5 clr flat emb,,rose-578 pcs 5-6 clr flat emb ,,purple-698 pcs 7 clr flat emb </t>
  </si>
  <si>
    <t>Emb Artwork due</t>
  </si>
  <si>
    <t>LS swt shirt w mk cuff bm rib</t>
  </si>
  <si>
    <t xml:space="preserve">voilet-694 pcs frt back 1 clr rub 2 clr High rub print ,,dream-526 pcs frt 1 clr high rub print back 2 clr rub 1 clr high rub </t>
  </si>
  <si>
    <t>Adjustable wiast belt rib legging</t>
  </si>
  <si>
    <t xml:space="preserve">pink-1859 pcs frt 2 clr rub back 7 clr rub ,,c.dan-578 pcs frt 2 clr rub back 3 clr rub </t>
  </si>
  <si>
    <t>LS swt shirt cut&amp;sew contrast at front back and slve w cuff btm rib</t>
  </si>
  <si>
    <t xml:space="preserve">black-780 pcs 1 clr rub on gltr print </t>
  </si>
  <si>
    <t>271TSH006-222</t>
  </si>
  <si>
    <t>SS o nk TS w side shlder contrast cut &amp; sew pannel</t>
  </si>
  <si>
    <t xml:space="preserve">Olive-6549 pcs 4 clr rub 2 clr HD print </t>
  </si>
  <si>
    <t>271TROFTB90-6172</t>
  </si>
  <si>
    <t>Trouser w side pkt and drawstring w metal eyelet</t>
  </si>
  <si>
    <t>271SWTFTT513-6172</t>
  </si>
  <si>
    <t xml:space="preserve">Ls High nk Full zipper Swt Shirt w side slit </t>
  </si>
  <si>
    <t>271SWTFTT524-6172</t>
  </si>
  <si>
    <t>LS boat nk Swt Shirt w side slit</t>
  </si>
  <si>
    <t>271SWTFTT521-6172</t>
  </si>
  <si>
    <t>SS TS w side rib insert w gmts dye acid wash</t>
  </si>
  <si>
    <t xml:space="preserve">forest-617 pcs,,black-1061 pcs both combo frt back 1 clr puff print </t>
  </si>
  <si>
    <t>Swt shorts pant w side back pkt</t>
  </si>
  <si>
    <t xml:space="preserve">black-398 pcs 1 clr HD print </t>
  </si>
  <si>
    <t xml:space="preserve">black-740 pcs,,silver lining-690 pcs,,white-740 pcs all combo 1 clr pig print </t>
  </si>
  <si>
    <t>44076 18th</t>
  </si>
  <si>
    <t>44076 19th</t>
  </si>
  <si>
    <t>44945 5th</t>
  </si>
  <si>
    <t>SS Shirt w frt collar placket btn</t>
  </si>
  <si>
    <t>SS Polo shirt w collar placket btn</t>
  </si>
  <si>
    <t>22028692/22042219</t>
  </si>
  <si>
    <t xml:space="preserve">Waist belt Shorts w side back pkt and tip drawstring </t>
  </si>
  <si>
    <t xml:space="preserve">forest fog-822 pcs 1 clr HD print </t>
  </si>
  <si>
    <t>LS double layer o nk TS w dtm slvee lace</t>
  </si>
  <si>
    <t>LS wrap cardigan w side waist self strap knot</t>
  </si>
  <si>
    <t xml:space="preserve">6 combo nk 1 clr rub print </t>
  </si>
  <si>
    <t>44916 2nd</t>
  </si>
  <si>
    <t>SS V NK TS w lace at nk anf front ruching</t>
  </si>
  <si>
    <t xml:space="preserve">5 combo nk 1 clr rub print </t>
  </si>
  <si>
    <t xml:space="preserve">LGM-1424 pcs,,c.dan-2234 pcs,,black-2180 pcs all combo 1 clr rub print </t>
  </si>
  <si>
    <t xml:space="preserve">black-1188 pcs 1 clr pig 1 clr foil print </t>
  </si>
  <si>
    <t xml:space="preserve">c.dan-1404 pcs,,mermaid-1404 pcs both combo 1 clr flat emb </t>
  </si>
  <si>
    <t xml:space="preserve">black-1713 pcs,,c.dan pink-1413 pcs,,c.dan gold-1413 pcs all combo 2 clr gltr print </t>
  </si>
  <si>
    <t>22035 72th</t>
  </si>
  <si>
    <t>LS v nk TS w nk lace and front ruching</t>
  </si>
  <si>
    <t>SS TS w blind stitch</t>
  </si>
  <si>
    <t xml:space="preserve">SS TS w both slve and front  wovem emb lace </t>
  </si>
  <si>
    <t xml:space="preserve">pink-1152 pcs  frt 1 clr rub back 3 clr rub ,,c.dan-810 pcs frt 1 clr rub back 2 clr rub ,,orchid-1299 pcs frt 1 clr rub back 2 clr rub </t>
  </si>
  <si>
    <t>Waist band rib legging</t>
  </si>
  <si>
    <t>271TSHFTT102-6172</t>
  </si>
  <si>
    <t>SS TS w mesh Fabric cut&amp; sew</t>
  </si>
  <si>
    <t>271TSHFTT220-6172</t>
  </si>
  <si>
    <t xml:space="preserve">SS TS w mesh Fabric cut&amp; sew at nk </t>
  </si>
  <si>
    <t>271JOG603-6142</t>
  </si>
  <si>
    <t>LS drop shlder Swt shirt w rib and nk snap btn  and Trouser w side pkt drawstring also both cotrast piping</t>
  </si>
  <si>
    <t xml:space="preserve">stalacite top -4500 pcs chest 4 clr rub print and 5 clr flat 6 clr terry emb ,,coca mocha btm -4500 pcs one leg 1 clr rub print </t>
  </si>
  <si>
    <t>YD SS o nk TS w lace at nk And slve</t>
  </si>
  <si>
    <t xml:space="preserve">3 combo nk label print </t>
  </si>
  <si>
    <t>Elasted Shorts w drawstring</t>
  </si>
  <si>
    <t xml:space="preserve">Navy-2108 pcs,,papestry-1208 pcs,,carafe-at one leg 1128 pcs all combo 1 clr flat emb </t>
  </si>
  <si>
    <t>YD Tank top w nk and armhole lace attach</t>
  </si>
  <si>
    <t>13251273/13267083</t>
  </si>
  <si>
    <t>SS o nk capsl TS w lace at slve</t>
  </si>
  <si>
    <t xml:space="preserve">AOP SL strap tank top long dress w side slit </t>
  </si>
  <si>
    <t>SS o nk Dress w top solid btm cut &amp; sew AOP</t>
  </si>
  <si>
    <t xml:space="preserve">c.dan-2100 pcs frt 2 clr pig back 3 clr pig ,,strawberry-2100 pcs frt back 2 clr pig </t>
  </si>
  <si>
    <t>13263133/13256007</t>
  </si>
  <si>
    <t>Rib Tank Top</t>
  </si>
  <si>
    <t xml:space="preserve">lilac-1007 pcs,,c.dan-624 pcs,,strawberry-1151 pcs,,cream-624 pcs all combo chest studs HP stone </t>
  </si>
  <si>
    <t>22029752/22042220</t>
  </si>
  <si>
    <t>Swt shorts pant w side pkt and back bon pkt and Drawstring</t>
  </si>
  <si>
    <t>22035 73th</t>
  </si>
  <si>
    <t>Oct'3</t>
  </si>
  <si>
    <t>07.07.26</t>
  </si>
  <si>
    <t>08.07.26</t>
  </si>
  <si>
    <t>09.07.26</t>
  </si>
  <si>
    <t>44840 8th</t>
  </si>
  <si>
    <t>43323 33th</t>
  </si>
  <si>
    <t xml:space="preserve">pink-950 pcs 1 clr rub print and 1 clr tapping emb </t>
  </si>
  <si>
    <t xml:space="preserve">Salsa top-12618 pcs 1 clr gltr print ,,salsa btm-12618 pcs no no stone </t>
  </si>
  <si>
    <t>10.07.26</t>
  </si>
  <si>
    <t>22036 37th</t>
  </si>
  <si>
    <t>22036 38th</t>
  </si>
  <si>
    <t>Stock fab from 43465 /VMI order</t>
  </si>
  <si>
    <t>11.07.26</t>
  </si>
  <si>
    <t>13.07.26</t>
  </si>
  <si>
    <t>14.07.26</t>
  </si>
  <si>
    <t xml:space="preserve">2 combo nk HP </t>
  </si>
  <si>
    <t xml:space="preserve">3 combo nk HP </t>
  </si>
  <si>
    <t>lolipop-1431 pcs,,black-1449 pcs,,soft chambray-825 pcs  all combo  both slve  CUTOUT EMB</t>
  </si>
  <si>
    <t xml:space="preserve">blue-698 pcs  front both slve 1 clr flat all over emb ..c.dan-1754 pcs front both slve 2 clr flat all over emb ,,white heart -5762 pcs front both slve 2 clr flat all over emb ,,white cheery -4430 pcs  front both slve 3 clr flat all over emb </t>
  </si>
  <si>
    <t xml:space="preserve">stalactite-6412 pcs 3 clr cording emb </t>
  </si>
  <si>
    <t>White-5832  pcs 1 clr Terry patch emb</t>
  </si>
  <si>
    <t>41831 8th</t>
  </si>
  <si>
    <t>44545 5th</t>
  </si>
  <si>
    <t>26828 74th</t>
  </si>
  <si>
    <t>48199 2nd</t>
  </si>
  <si>
    <t>7 combo nk HP</t>
  </si>
  <si>
    <t xml:space="preserve">black-990 pcs frt back both slve 9 clr rub print  ,,coffe-990 pcs frt back 1 clr rub print slve no print </t>
  </si>
  <si>
    <t>LS boat nk TS w front ruching</t>
  </si>
  <si>
    <t>30708 17th</t>
  </si>
  <si>
    <t>30709 9th</t>
  </si>
  <si>
    <t>30711 8th</t>
  </si>
  <si>
    <t>22041 64th</t>
  </si>
  <si>
    <t>48301 1st</t>
  </si>
  <si>
    <t>915-37618</t>
  </si>
  <si>
    <t>AOP SS reglan contrast slve TS</t>
  </si>
  <si>
    <t xml:space="preserve">Blue pattern-5250 pcs 2 clr pig print </t>
  </si>
  <si>
    <t>41637 9th</t>
  </si>
  <si>
    <t>BAD1502N</t>
  </si>
  <si>
    <t>46491 5th</t>
  </si>
  <si>
    <t xml:space="preserve">indigo-2000 pcs 1 clr puff print </t>
  </si>
  <si>
    <t>High waist legging lace attach w high waist</t>
  </si>
  <si>
    <t>LS Swt shirt w cuff btm rib and front slve contrast cut&amp;sew piping</t>
  </si>
  <si>
    <t xml:space="preserve">mulled basil-754 pcs frt 1 clr rub one slve 2 clr rub print </t>
  </si>
  <si>
    <t xml:space="preserve">Trouser w waist btm rib and badge label and leg cut&amp;sew and drawstring </t>
  </si>
  <si>
    <t xml:space="preserve">Trouser w waist btm rib and side pkt side cut&amp;sew  contrast piping and  drawstring </t>
  </si>
  <si>
    <t xml:space="preserve">mulled basil-754 pcs one leg 2 clr rub print </t>
  </si>
  <si>
    <t xml:space="preserve">LS Swt shirt w cuff btm rib w chest chiifon flower </t>
  </si>
  <si>
    <t xml:space="preserve">violet Ice-1500 pcs 5 clr rub w 1 clr puff print and 1 clr terry emb </t>
  </si>
  <si>
    <t>Chiffon flower attach at sewing</t>
  </si>
  <si>
    <t>LS v nk TS w lace at nk and cuff</t>
  </si>
  <si>
    <t>26827 55th</t>
  </si>
  <si>
    <t>41626 26th</t>
  </si>
  <si>
    <t>26828 75th</t>
  </si>
  <si>
    <t>30710 12th</t>
  </si>
  <si>
    <t>22041 63th</t>
  </si>
  <si>
    <t>27204 59th</t>
  </si>
  <si>
    <t xml:space="preserve">c.dan bouquet-710 pcs,,orchid-bouquet-710 pcs </t>
  </si>
  <si>
    <t>c.dan bouquet-578 pcs</t>
  </si>
  <si>
    <t xml:space="preserve">c.dan -242 pcs frt 1 clr gltr back 1 clr gltr 5 clr pig ,,ether-242 pcs frt  2 clr pig 2 clr gltr back 6 clr pig 3 clr gltr </t>
  </si>
  <si>
    <t>271HTS104JB-244</t>
  </si>
  <si>
    <t>48245 3rd</t>
  </si>
  <si>
    <t xml:space="preserve">4 combo nk HP </t>
  </si>
  <si>
    <t>42946 9th</t>
  </si>
  <si>
    <t>AOP &amp; solid LS Swt shirt w shlder frill and nk rib</t>
  </si>
  <si>
    <t xml:space="preserve">lavender AOP-492 pcs no print  ,,blue-516 pcs 8 clr rub 2 clr puff print </t>
  </si>
  <si>
    <t>48202 2nd</t>
  </si>
  <si>
    <t xml:space="preserve">C.dancer-3002 pcs frt 1 clr gltr and back 5 clr pig 1 clr gltr </t>
  </si>
  <si>
    <t>48203 2nd</t>
  </si>
  <si>
    <t xml:space="preserve">Navy-1022 pcs frt 1 clr rub 1 clr gltr and back 4 clr rub 2 clr gltr print </t>
  </si>
  <si>
    <t>271TRO093-6156</t>
  </si>
  <si>
    <t xml:space="preserve">Cut&amp;sew elasted trouser w back pkt drawstring </t>
  </si>
  <si>
    <t xml:space="preserve">blue-2674 pcs 4 clr rub and 2 clr terry emb </t>
  </si>
  <si>
    <t>271PJA506-224</t>
  </si>
  <si>
    <t>AOP LS nightwear Shirt w collar full placket btn and cuff elastic and Plazoo  w btm frill</t>
  </si>
  <si>
    <t>43337 6th</t>
  </si>
  <si>
    <t>BAD1633AE</t>
  </si>
  <si>
    <t>43430 6th</t>
  </si>
  <si>
    <t>BAD2549E</t>
  </si>
  <si>
    <t>43333 5th</t>
  </si>
  <si>
    <t>BAD1545mamaU</t>
  </si>
  <si>
    <t>41833 5th</t>
  </si>
  <si>
    <t>BAD1056nursAJ</t>
  </si>
  <si>
    <t>40675 11th</t>
  </si>
  <si>
    <t>BAD1546mamaAA</t>
  </si>
  <si>
    <t>41948 5th</t>
  </si>
  <si>
    <t>BAD0984mamaBL</t>
  </si>
  <si>
    <t>44275 8th</t>
  </si>
  <si>
    <t>BAD2731H</t>
  </si>
  <si>
    <t>44276 4th</t>
  </si>
  <si>
    <t>BAD2480F</t>
  </si>
  <si>
    <t>43305 3rd</t>
  </si>
  <si>
    <t>BAD0954T</t>
  </si>
  <si>
    <t>44587 10th</t>
  </si>
  <si>
    <t>BAD2548U</t>
  </si>
  <si>
    <t>46152 8th</t>
  </si>
  <si>
    <t>BAD0985AM</t>
  </si>
  <si>
    <t>40672 7th</t>
  </si>
  <si>
    <t>BAD0934AE</t>
  </si>
  <si>
    <t>44277 4th</t>
  </si>
  <si>
    <t>BAD2903E</t>
  </si>
  <si>
    <t>40671 12th</t>
  </si>
  <si>
    <t>BAD1298AK</t>
  </si>
  <si>
    <t xml:space="preserve">blackberry-2046 pcs frt 2 clr gltr back 2 clr rub 2 clr gltr ,,pink-1773 pcs frt  3 clr rub 2 clr gltr back no print  </t>
  </si>
  <si>
    <t>LS o nk  TS w shlder snap btn</t>
  </si>
  <si>
    <t xml:space="preserve">green-1056 pcs ,,cashmere-1056 pcs both combo 3 clr rub 3 clr puff print </t>
  </si>
  <si>
    <t>Outlet order</t>
  </si>
  <si>
    <t>Wise waist belt Pant side pkt and drawstring</t>
  </si>
  <si>
    <t xml:space="preserve">sand-1543 pcs 3 clr gltr print </t>
  </si>
  <si>
    <t xml:space="preserve">summar sand-1594 pcs frt 1 clr gltr and 1 clr flat emb back 3 clr gltr and 4 clr flat emb </t>
  </si>
  <si>
    <t>SS o nk TS w woven fabric pkt</t>
  </si>
  <si>
    <t>LS V nk Swt shirt w nk YD rib</t>
  </si>
  <si>
    <t xml:space="preserve">almond-807 pcs 1 clr rub print </t>
  </si>
  <si>
    <t>LS Swt shirt w nk btm cuff rib</t>
  </si>
  <si>
    <t xml:space="preserve">spring lake-1440 pcs 4 clr rub print </t>
  </si>
  <si>
    <t>Elasted pant w cut&amp; sew leg</t>
  </si>
  <si>
    <t xml:space="preserve">spring lake-1450 pcs 4 clr rub print </t>
  </si>
  <si>
    <t>same print as 48272</t>
  </si>
  <si>
    <t>LS Swt shirt w nk btm cuff rib and side cut&amp;sew</t>
  </si>
  <si>
    <t xml:space="preserve">lava-801 pcs 2 clr rub print </t>
  </si>
  <si>
    <t>Trouser w side pkt and leg cut&amp; sew</t>
  </si>
  <si>
    <t>Trouser w side pkt zipper and leg cut&amp; sew and drawstring</t>
  </si>
  <si>
    <t>waist btm rib pant w leg cut&amp;sew</t>
  </si>
  <si>
    <t xml:space="preserve">Chest double layer overall w snap and wood btn </t>
  </si>
  <si>
    <t xml:space="preserve">spring lake-813 pcs self fab applique emb </t>
  </si>
  <si>
    <t>13230335/13269016</t>
  </si>
  <si>
    <t>SS o nk TS w frt pkt wood btn</t>
  </si>
  <si>
    <t>44076 20th</t>
  </si>
  <si>
    <t>44077 9th</t>
  </si>
  <si>
    <t>LS Swt Hoody w kangaro pkt zipper and cuff btm rib</t>
  </si>
  <si>
    <t xml:space="preserve">forest fog-618 pcs frt back 1 clr puff print </t>
  </si>
  <si>
    <t xml:space="preserve">mermaid-2940 pcs 1 clr rub print and 1 clr lurex emb </t>
  </si>
  <si>
    <t xml:space="preserve">SS o nk Dress w waist cut &amp; sew and knot at one slve </t>
  </si>
  <si>
    <t xml:space="preserve">SS long dress w back nk cut out and woven and emb lace attach </t>
  </si>
  <si>
    <t>Long elasted leggigng</t>
  </si>
  <si>
    <t>271PJA306-903</t>
  </si>
  <si>
    <t>LS boat nk TS and elasted AOP pant</t>
  </si>
  <si>
    <t xml:space="preserve">c.dan top-7396 pcs 7 clr flat emb ,,aqua top -5347 pcs 5 clr flat emb ,,all btm AOP-12743 pcs no emb </t>
  </si>
  <si>
    <t>AOP Swt Shorts w waist belt and side pkt contrast tape string</t>
  </si>
  <si>
    <t>13251006/13267093</t>
  </si>
  <si>
    <t xml:space="preserve">feather grey-1830 pcs frt 2 clr pig back no print ,,chive-2042 pcs frt back 3 clr rub print ,,white-2541 pcs frt 6 clr pig back no print </t>
  </si>
  <si>
    <t>AOP Swt Shorts w waist belt and side pkt draw string and btm letus frill</t>
  </si>
  <si>
    <t>SS o nk TS and waist rib shorts w drawstring</t>
  </si>
  <si>
    <t>U+T1</t>
  </si>
  <si>
    <t xml:space="preserve">aquacade top -1551 pcs 3 clr rub print ,,LGM btm-1551 pcs no print ,,white top-1551 pcs 5 clr pig print ,,chive btm-1551 pcs no print </t>
  </si>
  <si>
    <t>AOP waist belt Shorts w side pkt drawstring</t>
  </si>
  <si>
    <t>SS puff slve TS w shlder snap btn</t>
  </si>
  <si>
    <t>pink-1056 pcs,,Aqua-1246 pcs,,c.dan-1356 pcs all combo 1 clr gltr print</t>
  </si>
  <si>
    <t>pink-405 pcs 2 clr puff 2 clr pig 1 clr gltr and chiffon flower tapping emb ,,white-405 pcs 2 clr pig 2 clr gltr gel print and plastic trasparent patch attach inside sequin emb w lurex thread</t>
  </si>
  <si>
    <t>pink-1227 pcs 2 clr puff 2 clr pig 1 clr gltr and chiffon flower tapping emb,,vanilla-1248 pcs 5 clr pig 2 clr puff 2 clr gltr and 1 clr chiffon tapping emb ,,white-1248 pcs 2 clr pig 2 clr gltr gel print and plastic trasparent patch attach inside sequin emb w lurex</t>
  </si>
  <si>
    <t>SS TS w slve woven lace and btm knot</t>
  </si>
  <si>
    <t>SS polo Shirt w flat knit collar cuff and placket w btn</t>
  </si>
  <si>
    <t xml:space="preserve">Pure-1050 pcs,,aqua-1050 pcs,,blue-1113 pcs,,white-1071 pcs all combo 1 clr flat emb </t>
  </si>
  <si>
    <t>LS Swt hoody w full zipper cuff btm rib</t>
  </si>
  <si>
    <t xml:space="preserve">pure-1002 pcs,,navy-1002 pcs both combo 1 clr puff print </t>
  </si>
  <si>
    <t xml:space="preserve">shell-1539 pcs 2 clr flat emb ,,pearl-1539 pcs 3 clr flat emb ,,white-1119 pcs 1 clr flat emb </t>
  </si>
  <si>
    <t xml:space="preserve">shell-1470 pcs..popcorn-1008 pcs both combo 1 clr rub and 3 type printed patch attach emb </t>
  </si>
  <si>
    <t xml:space="preserve">Chest+Patch block print </t>
  </si>
  <si>
    <t>SS YD o nk TS</t>
  </si>
  <si>
    <t xml:space="preserve">SS Shirt w full collar placket btn and frt pkt </t>
  </si>
  <si>
    <t>Waist belt shorts w side pkt back bon pkt and fake fly</t>
  </si>
  <si>
    <t>SL  long Dress w side slit</t>
  </si>
  <si>
    <t>SS Long dresss w shlder Woven emb lace</t>
  </si>
  <si>
    <t xml:space="preserve">air blue-2757 pcs frt 4 clr pig back 8 clr pig ,,c.dancer-2685 pcs frt 5 clr pig back 11 clr pig ,,pink-2721 pcs frt 4 clr pig back 8 clr pig </t>
  </si>
  <si>
    <t>SS TS w slve woven emb lace</t>
  </si>
  <si>
    <t>SS o nk TS w chest woven emb lace</t>
  </si>
  <si>
    <t xml:space="preserve"> K</t>
  </si>
  <si>
    <t>48206 2nd</t>
  </si>
  <si>
    <t>22042 64th</t>
  </si>
  <si>
    <t>Nov'1</t>
  </si>
  <si>
    <t>Nov'2</t>
  </si>
  <si>
    <t>15.07.26</t>
  </si>
  <si>
    <t xml:space="preserve">mosstone-801 pcs 5 clr rub 1 clr flock print ,,sepia-801 pcs 6 clr rub 1 clr flock print </t>
  </si>
  <si>
    <t>16.07.26</t>
  </si>
  <si>
    <t>17.07.26</t>
  </si>
  <si>
    <t>44129 4th</t>
  </si>
  <si>
    <t>18.07.26</t>
  </si>
  <si>
    <t>18.07.06</t>
  </si>
  <si>
    <t xml:space="preserve">evening blue-1302 pcs 4 clr rub 1 clr gltr ,,Violet-1302 pcs 3 clr rub 1 clr gltr  </t>
  </si>
  <si>
    <t xml:space="preserve">crockery-1511 pcs ,,basil-2415 pcs,,Sepia-2379 pcs all combo 5 clr pig </t>
  </si>
  <si>
    <t xml:space="preserve">b.cream -2567 pcs 6 clr rub 3 clr flat emb </t>
  </si>
  <si>
    <t>stalacite-3750 pcs 2 clr flat all over emb at chest</t>
  </si>
  <si>
    <t>20.07.26</t>
  </si>
  <si>
    <t>22.07.26</t>
  </si>
  <si>
    <t>23.07.26</t>
  </si>
  <si>
    <t>271NDG038ETM3R-6111</t>
  </si>
  <si>
    <t>47818 3rd</t>
  </si>
  <si>
    <t xml:space="preserve">5 combo nk HP </t>
  </si>
  <si>
    <t>48139 2nd</t>
  </si>
  <si>
    <t>44842 10th</t>
  </si>
  <si>
    <t>43316 28th</t>
  </si>
  <si>
    <t>LS Swt Polo Shirt w collar cuff btm rib and frt placket btn</t>
  </si>
  <si>
    <t xml:space="preserve">beech-810 pcs chest 1 clr flat one patch attach emb one slve 3 clr flat emb and another slvee patch attach emb </t>
  </si>
  <si>
    <t xml:space="preserve">pink-516 pcs photo print w 4 clr pig </t>
  </si>
  <si>
    <t>LS drop slve Swt shirt w cuff btm rib</t>
  </si>
  <si>
    <t xml:space="preserve">tofu-504 pcs photo print w 1 clr pig </t>
  </si>
  <si>
    <t>271POL004-226</t>
  </si>
  <si>
    <t>YD LS Polo shirt w cuff rib and side slit and collar placket btn</t>
  </si>
  <si>
    <t xml:space="preserve">white stripe-5537 pcs frt 1 clr flat emb back 1 clr flat 3 clr twill fabric applique emb </t>
  </si>
  <si>
    <t>271SWT028-226</t>
  </si>
  <si>
    <t xml:space="preserve">LS Half zipper Swt shirt w collar and cuff btm YD rib </t>
  </si>
  <si>
    <t xml:space="preserve">sugar swizzzle-7047 pcs 1 clr flat 1 clr twill fab applique emb </t>
  </si>
  <si>
    <t>271SWT029-226</t>
  </si>
  <si>
    <t>LS reglan full zipper Swt hoody w kangaro pkt and cuff btm rib</t>
  </si>
  <si>
    <t xml:space="preserve">vista blue-4214 pcs 4 clr rub print </t>
  </si>
  <si>
    <t>47424 3rd</t>
  </si>
  <si>
    <t>47403 4th</t>
  </si>
  <si>
    <t xml:space="preserve">c.dan-7620 pcs frt 4 clr rub 1 clr puff back 6 clr rub 1 clr puff </t>
  </si>
  <si>
    <t>Short w ajustable waist elastic and self fab string</t>
  </si>
  <si>
    <t xml:space="preserve">Navy-5736 pcs 1 clr gold foil print </t>
  </si>
  <si>
    <t xml:space="preserve">c.dan-5968 pcs 1 clr gold foil print </t>
  </si>
  <si>
    <t>271SWT005-222</t>
  </si>
  <si>
    <t>LS Swt hoody w chest slve zigzag stitch line and  kangaro pkt and cuff btm rib</t>
  </si>
  <si>
    <t xml:space="preserve">black beauty-3198 pcs frt 1 clr HD print back self fabric applique emb </t>
  </si>
  <si>
    <t>271TSH098-6156</t>
  </si>
  <si>
    <t>SS Double layer slve TS</t>
  </si>
  <si>
    <t xml:space="preserve">milk-2674 pcs frt 1 clr pig 2 clr flat 1 clr terry emb and back 4 clr rub print </t>
  </si>
  <si>
    <t>271SWT100-6156</t>
  </si>
  <si>
    <t>LS Swt hoodie w contast cut&amp; sew Slve w YD cuff btm rib</t>
  </si>
  <si>
    <t xml:space="preserve">light blue-2674 pcs 2 clr flat 1 clr felt 1 clr chain stitch and 1 clr terry emb </t>
  </si>
  <si>
    <t>271POLO081-6154</t>
  </si>
  <si>
    <t>YD SS Polo shirt w flat knit collar placket btn</t>
  </si>
  <si>
    <t xml:space="preserve">multicolor-2292 pcs 1 clr rub print </t>
  </si>
  <si>
    <t>271CAR094-6156</t>
  </si>
  <si>
    <t xml:space="preserve">LS Swt cardigan w cut&amp;sew cintrast slve and full placket btn and both side bon pkt </t>
  </si>
  <si>
    <t xml:space="preserve">light blue-2674 pcs frt left 4 clr rub print right side 1 clr felt 1 clr terry emb and back 1 clr felt 1 clr terry emb </t>
  </si>
  <si>
    <t>271POL101-6156</t>
  </si>
  <si>
    <t xml:space="preserve">multicolar-2674 pcs 1 clr HD print </t>
  </si>
  <si>
    <t>271TSH469-6084</t>
  </si>
  <si>
    <t>LS v nk TS w side gathering</t>
  </si>
  <si>
    <t>271SET196-256</t>
  </si>
  <si>
    <t>LS Swt shirt w collar and cut&amp;sew elasted pant</t>
  </si>
  <si>
    <t>R+P</t>
  </si>
  <si>
    <t xml:space="preserve">tea top-4264 pcs frt patch block wisee 5 clr rub print  applique emb no print and back 7 clr pig print ,,ecru btm-4264 pcs no print emb </t>
  </si>
  <si>
    <t>271BDY197-256</t>
  </si>
  <si>
    <t>YD SS body suit e btm snap btn and bk nk placke btn</t>
  </si>
  <si>
    <t>44672 5th</t>
  </si>
  <si>
    <t xml:space="preserve">purple-2693 pcs frt 3 clr rub w photo print w 4 clr puff and 1 clr flat emb  back back 5 clr rub one slve 2 clr rub ,,corsage-1004 pcs frt  3 clr rub 4 clr puff and 3 clr flat emb back 3 clr rub print ,,magenta-2670 pcs frt back 1 clr rub and no emb ,,c.dan lemon-651 pcs chest  3 clr rub photo print w  3 clr puff and 1 clr flat emb </t>
  </si>
  <si>
    <t>Skirt w waist smock and woven emb lace</t>
  </si>
  <si>
    <t>Smock 22/09 to 25/09</t>
  </si>
  <si>
    <t xml:space="preserve">bracken-1130 pcs,,c.dan-998 pcs both 1 clr rub print </t>
  </si>
  <si>
    <t xml:space="preserve">LS Swt shirt w contrast cut&amp;sew front and slve </t>
  </si>
  <si>
    <t xml:space="preserve">Tofu-398 pcs 3 clr HD print </t>
  </si>
  <si>
    <t>271TSH160-227</t>
  </si>
  <si>
    <t>271DRS169-6140</t>
  </si>
  <si>
    <t>AOP SL frock Dress w shlder btn and  frill and with btm side pkt</t>
  </si>
  <si>
    <t xml:space="preserve">Navy-5352 pcs,,red-3564 pcs both combo two pkt 1 clr flat emb </t>
  </si>
  <si>
    <t>271VST009UTPC2-6110</t>
  </si>
  <si>
    <t>Tank top w nk arm hole lace</t>
  </si>
  <si>
    <t>AOP SS o nk Dress slve gathering</t>
  </si>
  <si>
    <t>AOP SS o nk TS w woven label attach</t>
  </si>
  <si>
    <t>Elasted Shorts w side pkt drawstring w woven label</t>
  </si>
  <si>
    <t>smock T&amp;A 24/09 to 25/09</t>
  </si>
  <si>
    <t>48230 2nd</t>
  </si>
  <si>
    <t>SL frock dress w front placket btn and front woven emb lace attach</t>
  </si>
  <si>
    <t xml:space="preserve">SL dress w btm woven poplin fab w V shape waist </t>
  </si>
  <si>
    <t>SS AOP dress w waist elastic w self fab string</t>
  </si>
  <si>
    <t>SS AOP TS w slve slit twisting</t>
  </si>
  <si>
    <t xml:space="preserve">AOP Shorts w side pkt and waist elastic Side slit twist and tape drawstringstring </t>
  </si>
  <si>
    <t>47356 3rd</t>
  </si>
  <si>
    <t>24.07.26</t>
  </si>
  <si>
    <t>25.07.26</t>
  </si>
  <si>
    <t xml:space="preserve">blue-7135 pcs 6 clr rub print </t>
  </si>
  <si>
    <t>LGM-3440 pcs HP sticker Print  on Upper Layer Hat</t>
  </si>
  <si>
    <t>27.07.26</t>
  </si>
  <si>
    <t>48199 3rd</t>
  </si>
  <si>
    <t>28.07.26</t>
  </si>
  <si>
    <t>27711 15th</t>
  </si>
  <si>
    <t>BAD25221N</t>
  </si>
  <si>
    <t>29.07.26</t>
  </si>
  <si>
    <t xml:space="preserve">5 combo nk label 1 clr rub print </t>
  </si>
  <si>
    <t>Mulch-2678 pcs,,milk-2708 pcs both combo frt back  2 clr pig 1 clr puff</t>
  </si>
  <si>
    <t xml:space="preserve">nosegay-6005 pcs 2 clr rub print </t>
  </si>
  <si>
    <t xml:space="preserve">Black-3425 pcs 2 clr rub print </t>
  </si>
  <si>
    <t>14 combo nk HP</t>
  </si>
  <si>
    <t xml:space="preserve">LDS SKIRT w side slit </t>
  </si>
  <si>
    <t>22041 65th</t>
  </si>
  <si>
    <t>48301 2nd</t>
  </si>
  <si>
    <t>Sifat</t>
  </si>
  <si>
    <t>43323 34th</t>
  </si>
  <si>
    <t>27204 60th</t>
  </si>
  <si>
    <t>47376 2nd</t>
  </si>
  <si>
    <t>47936 4th</t>
  </si>
  <si>
    <t>46804 3rd</t>
  </si>
  <si>
    <t>Waist belt shorts w side bon pkt and back pkt w drawstring</t>
  </si>
  <si>
    <t>Waist belt shorts w front cargo pkt and drawstring</t>
  </si>
  <si>
    <t>Waist belt shorts w side pkt and drawstring</t>
  </si>
  <si>
    <t>Waist belt shorts w side pkt back pkt and drawstring</t>
  </si>
  <si>
    <t>LS Double layer Slve TS</t>
  </si>
  <si>
    <t>SS TS w contrast nk</t>
  </si>
  <si>
    <t>SS o nk TS w frt pkt</t>
  </si>
  <si>
    <t xml:space="preserve">4 combo size nk label print </t>
  </si>
  <si>
    <t xml:space="preserve">5 combo size nk label print </t>
  </si>
  <si>
    <t>LS reglan contrast slve TS w cuff rib</t>
  </si>
  <si>
    <t>42250 4th</t>
  </si>
  <si>
    <t>BAD2728C</t>
  </si>
  <si>
    <t>43039 7th</t>
  </si>
  <si>
    <t>BAD2853F</t>
  </si>
  <si>
    <t>LDS LONG DRESS</t>
  </si>
  <si>
    <t xml:space="preserve">white-6840 pcs,,green-6405 pcs both combo 3 clr flat emb </t>
  </si>
  <si>
    <t>47709 2nd</t>
  </si>
  <si>
    <t>LS o nk TS w blind hem</t>
  </si>
  <si>
    <t>271TRO014-226</t>
  </si>
  <si>
    <t>Waist belt trouser w side back pkt and drawstring w gmts dye acid wash</t>
  </si>
  <si>
    <t>271TSH004-226</t>
  </si>
  <si>
    <t>LS double layer contrast slve and contrast nk TS</t>
  </si>
  <si>
    <t>271TSH008-223</t>
  </si>
  <si>
    <t>LS double layer contrast slve TS</t>
  </si>
  <si>
    <t xml:space="preserve">magnet gray-4828 pcs,,tomato-3288 pcs both combo 1 clr rub print </t>
  </si>
  <si>
    <t>271SWT010-223</t>
  </si>
  <si>
    <t>LS Swt full zipper hoody w contrast cut &amp; sew and reglan slve and cuff btm rib</t>
  </si>
  <si>
    <t xml:space="preserve">black beauty-5229 pcs frt two side 1 clr rub back back 2 clr rub print </t>
  </si>
  <si>
    <t>271SWT009-223</t>
  </si>
  <si>
    <t>LS cut Sew Swt hoody w kangaro pkt and cuff btm rib</t>
  </si>
  <si>
    <t xml:space="preserve">gray-5209 pcs 4 clr rub print 1 clr flat emb and back self fabric emb patch attach  2 clr flat  emb </t>
  </si>
  <si>
    <t>271TRO023PF-223</t>
  </si>
  <si>
    <t xml:space="preserve">waist belt trouser side bon pkt and  w side contrast cut &amp; sew  and drawstring </t>
  </si>
  <si>
    <t>271TRO021PF-223</t>
  </si>
  <si>
    <t xml:space="preserve">waist belt trouser side bon pkt back pkt and  w side cut &amp; sew  and drawstring </t>
  </si>
  <si>
    <t xml:space="preserve">gray-6391 pcs one leg 2 clr rub print </t>
  </si>
  <si>
    <t>271MMP320-903</t>
  </si>
  <si>
    <t>Elasted pant w self fab drawstring and lace at waistband</t>
  </si>
  <si>
    <t>271MMP321-903</t>
  </si>
  <si>
    <t>SS o nk TS w lace at bttm hem</t>
  </si>
  <si>
    <t>271NDG319-903</t>
  </si>
  <si>
    <t>44586 4th</t>
  </si>
  <si>
    <t>BAD2940C</t>
  </si>
  <si>
    <t>45092 9th</t>
  </si>
  <si>
    <t>BAD1468mamaAI</t>
  </si>
  <si>
    <t>44587 11th</t>
  </si>
  <si>
    <t>BAD2548V</t>
  </si>
  <si>
    <t>43663 9th</t>
  </si>
  <si>
    <t>BAD1634U</t>
  </si>
  <si>
    <t>40671 13th</t>
  </si>
  <si>
    <t>BAD1298AL</t>
  </si>
  <si>
    <t>40668 9th</t>
  </si>
  <si>
    <t>BAD1630T</t>
  </si>
  <si>
    <t>40665 8th</t>
  </si>
  <si>
    <t>BAD1123U</t>
  </si>
  <si>
    <t>45396 2nd</t>
  </si>
  <si>
    <t>BAD2999mamaA</t>
  </si>
  <si>
    <t xml:space="preserve">LS dress w side slit </t>
  </si>
  <si>
    <t>41711 4th</t>
  </si>
  <si>
    <t>BAD1529mamaI</t>
  </si>
  <si>
    <t>45142 3rd</t>
  </si>
  <si>
    <t>BAD2970B/BAD2970C</t>
  </si>
  <si>
    <t>45244 3rd</t>
  </si>
  <si>
    <t>BAD2996B</t>
  </si>
  <si>
    <t>44268 2nd</t>
  </si>
  <si>
    <t>BAD2928A</t>
  </si>
  <si>
    <t>46615 8th</t>
  </si>
  <si>
    <t>BAD1318AB</t>
  </si>
  <si>
    <t>30777 7th</t>
  </si>
  <si>
    <t>BAD2651F</t>
  </si>
  <si>
    <t>SS Square nk long dress w side slit</t>
  </si>
  <si>
    <t>LS full zipper Swt Hoody w cuff btm rib  and kangaro pkt</t>
  </si>
  <si>
    <t xml:space="preserve">black-500 pcs frt back both slve 1 clr rub print </t>
  </si>
  <si>
    <t>LS  Swt Hoody w cuff btm rib  and kangaro pkt</t>
  </si>
  <si>
    <t xml:space="preserve">black-500 pcs frt 2 clr rub back 1 clr rub </t>
  </si>
  <si>
    <t>Patch,Chest,Hood</t>
  </si>
  <si>
    <t xml:space="preserve">white-500 pcs frt 5 clr rub print and hood 3 clr rub print and back nk label print </t>
  </si>
  <si>
    <t>SS o nk TS w nk Rib</t>
  </si>
  <si>
    <t xml:space="preserve">black-600 pcs frt back 3 clr rub print </t>
  </si>
  <si>
    <t xml:space="preserve">black-700 pcs frt back 3 clr rub print </t>
  </si>
  <si>
    <t xml:space="preserve">black-600 pcs frt 3 clr rub  back 4 clr rub print </t>
  </si>
  <si>
    <t xml:space="preserve">white-500 pcs frt 12 clr pig photo print and back 2 clr pig print </t>
  </si>
  <si>
    <t xml:space="preserve">black-600 pcs frt 7 clr rub photo print and  back 3 clr rub print </t>
  </si>
  <si>
    <t xml:space="preserve">black-800 pcs frt 1 clr rubt and  back 4 clr rub digital photo  print </t>
  </si>
  <si>
    <t xml:space="preserve">white-500 pcs frt  back 5 clr rub print </t>
  </si>
  <si>
    <t xml:space="preserve">black-700 pcs frt back 2 clr rub print </t>
  </si>
  <si>
    <t xml:space="preserve">black-700 pcs frt 14 clr rub photo print  back 2 clr rub print </t>
  </si>
  <si>
    <t xml:space="preserve">White-500 pcs frt back 5 clr rub print </t>
  </si>
  <si>
    <t xml:space="preserve">Black-600 pcs frt 14 clr rub photo  print back 2 clr rub both slve 3 clr rub print </t>
  </si>
  <si>
    <t xml:space="preserve">black-600 pcs frt 2 clr rub back 4 clr rub print </t>
  </si>
  <si>
    <t xml:space="preserve">black-600 pcs frt 1 clr rub back 4 clr rub digital photo print </t>
  </si>
  <si>
    <t xml:space="preserve">black-500 pcs frt 2 clr rub back 14 clr rub photo print and both slve 3 clr rub print </t>
  </si>
  <si>
    <t>LS Swt hoody w kangaro pkt and cuff btm belt gmts dye acid wash</t>
  </si>
  <si>
    <t>271TSH011-223</t>
  </si>
  <si>
    <t>YD SS O nk TS w cuff nk rib</t>
  </si>
  <si>
    <t>271SWT008-223</t>
  </si>
  <si>
    <t>LS half zipper swt shirt w slve cut&amp; sewand kangaro pkt and collar cuff btm rib</t>
  </si>
  <si>
    <t>271TSH009-223</t>
  </si>
  <si>
    <t>YD SS o nk TS w nk Rib</t>
  </si>
  <si>
    <t>271TRO022-6155</t>
  </si>
  <si>
    <t>Waist belt trouser w side pkt and drawstring</t>
  </si>
  <si>
    <t>271TNKT101-6084</t>
  </si>
  <si>
    <t>Tank Top w front placket btn</t>
  </si>
  <si>
    <t>271TSHT111-6084</t>
  </si>
  <si>
    <t>SS TS w slve frill w lurex rib</t>
  </si>
  <si>
    <t>SL o nk TS</t>
  </si>
  <si>
    <t>42965 17th</t>
  </si>
  <si>
    <t>BAD2530mamaAF</t>
  </si>
  <si>
    <t>42480 5th</t>
  </si>
  <si>
    <t>BAD1059mamaAN</t>
  </si>
  <si>
    <t>41647 13th</t>
  </si>
  <si>
    <t>BAD2678L</t>
  </si>
  <si>
    <t>271MMP420-903</t>
  </si>
  <si>
    <t>Elasted Shorts w lace at opening</t>
  </si>
  <si>
    <t>271MMP421-903</t>
  </si>
  <si>
    <t>Tank top w armhole self fab binding and lace at front collar</t>
  </si>
  <si>
    <t>45827 3rd</t>
  </si>
  <si>
    <t>BAD3042B</t>
  </si>
  <si>
    <t>Double layer sqred nk line  strap Tank top</t>
  </si>
  <si>
    <t>46706 3rd</t>
  </si>
  <si>
    <t>BAD3157B</t>
  </si>
  <si>
    <t>43040 3rd</t>
  </si>
  <si>
    <t>BAD2854C</t>
  </si>
  <si>
    <t>SL LONG DRESS W CUT OUT</t>
  </si>
  <si>
    <t>47083 2nd</t>
  </si>
  <si>
    <t>BAD3210A</t>
  </si>
  <si>
    <t>SS V nk Polo w YD collar placket</t>
  </si>
  <si>
    <t>sky captain-1800 pcs 1 clr flat emb</t>
  </si>
  <si>
    <t>Dec'1</t>
  </si>
  <si>
    <t>30.07.26</t>
  </si>
  <si>
    <t>31.07.26</t>
  </si>
  <si>
    <t>01.08.26</t>
  </si>
  <si>
    <t>06.08.26</t>
  </si>
  <si>
    <t>6.08.26</t>
  </si>
  <si>
    <t>07.08.26</t>
  </si>
  <si>
    <t>29402 44th</t>
  </si>
  <si>
    <t>black heart-3024 pcs   chest and btm side  1 CLR FLAT EMB</t>
  </si>
  <si>
    <t>29402 45th</t>
  </si>
  <si>
    <t>Anise -3024 pcs,,pink-3024 pcs all combo   chest and btm side  1 CLR FLAT EMB</t>
  </si>
  <si>
    <t>29402 46th</t>
  </si>
  <si>
    <t>Anise -2016 pcs,,pink-2016 pcs all combo   chest and btm side  1 CLR FLAT EMB</t>
  </si>
  <si>
    <t>27204 61th</t>
  </si>
  <si>
    <t>08.08.26</t>
  </si>
  <si>
    <t>42946 10th</t>
  </si>
  <si>
    <t>30588 20th</t>
  </si>
  <si>
    <t>45313 10th</t>
  </si>
  <si>
    <t>45317 5th</t>
  </si>
  <si>
    <t>45315 5th</t>
  </si>
  <si>
    <t>41875 16th</t>
  </si>
  <si>
    <t>10.08.26</t>
  </si>
  <si>
    <t>47818 4th</t>
  </si>
  <si>
    <t xml:space="preserve">Black-2022 pcs 5 clr rub print </t>
  </si>
  <si>
    <t xml:space="preserve">tanzine-8362 pcs 3 clr flat emb patch make and patch applique attach emb </t>
  </si>
  <si>
    <t xml:space="preserve">c.dan-5607 pcs frt 3 clr rub back 2 clr rub one slve 1 clr rub print </t>
  </si>
  <si>
    <t xml:space="preserve">white-5783 pcs frt back 1 clr flat emb </t>
  </si>
  <si>
    <t>multicolor-4158 pcs 1 clr rub print</t>
  </si>
  <si>
    <t>46491 6th</t>
  </si>
  <si>
    <t xml:space="preserve">indigo-1520 pcs 1 clr puff print </t>
  </si>
  <si>
    <t>43321 26th</t>
  </si>
  <si>
    <t>43325 15th</t>
  </si>
  <si>
    <t>43327 16th</t>
  </si>
  <si>
    <t>44023 13th</t>
  </si>
  <si>
    <t>26827 56th</t>
  </si>
  <si>
    <t>26970 60th</t>
  </si>
  <si>
    <t>26828 78th</t>
  </si>
  <si>
    <t>46616 4th</t>
  </si>
  <si>
    <t xml:space="preserve">black-2008 pcs frt back 1 clr rub 1 clr puff print,,beluga-2008 pccs frt back 1 clr rub 1 clr puff print,,silver-1508 pcs frt back 1 clr rub 1 clr puff print </t>
  </si>
  <si>
    <t>48543 1st</t>
  </si>
  <si>
    <t>Skirt w three layer frill</t>
  </si>
  <si>
    <t>45092 10th</t>
  </si>
  <si>
    <t>BAD1058mamaBR</t>
  </si>
  <si>
    <t>41705 5th</t>
  </si>
  <si>
    <t>BAD1138H</t>
  </si>
  <si>
    <t>Lds Pant W Zipper</t>
  </si>
  <si>
    <t xml:space="preserve">Imp fabric </t>
  </si>
  <si>
    <t>43624 5th</t>
  </si>
  <si>
    <t>BAD2888E</t>
  </si>
  <si>
    <t>Lds Bodysuit</t>
  </si>
  <si>
    <t>43316 29th</t>
  </si>
  <si>
    <t>43323 35th</t>
  </si>
  <si>
    <t>46491 7th</t>
  </si>
  <si>
    <t xml:space="preserve">indigo-2560 pcs,,green-1520 pcs both combo  1 clr puff print </t>
  </si>
  <si>
    <t>44115 15th</t>
  </si>
  <si>
    <t>c.dan-2016 pcs   both slve  CUTOUT EMB</t>
  </si>
  <si>
    <t>41787 33th</t>
  </si>
  <si>
    <t>stock fab from 41787 27th</t>
  </si>
  <si>
    <t>46748 13th</t>
  </si>
  <si>
    <t xml:space="preserve">pink-5616 pcs,,anise-5616 pcs  all combo  1 clr gltr print </t>
  </si>
  <si>
    <t>48158 2nd</t>
  </si>
  <si>
    <t xml:space="preserve">black-4080 pcs,,c.dancer-4080 pcs all combo 3 clr rub  print 1 clr Lurex emb  </t>
  </si>
  <si>
    <t>271TSH048-226</t>
  </si>
  <si>
    <t>SS TS w nk triangle rib and slve contrast  piping</t>
  </si>
  <si>
    <t xml:space="preserve">blanc-6858 pcs frt 9 clr pig and 1 clr flat emb back 5 clr pig print both slve 1 clr pig print and nk HP sticker </t>
  </si>
  <si>
    <t>271TSH051-226</t>
  </si>
  <si>
    <t xml:space="preserve">LS double slve contrast cut&amp;sew TS w front back yoke </t>
  </si>
  <si>
    <t xml:space="preserve">blanc-6116 pcs frt one part 2 clr pig 2nd part 8 clr pig back one part 3 clr pig 2nd part 8 clr pig print and nk HP sticker </t>
  </si>
  <si>
    <t>271TSH049-226</t>
  </si>
  <si>
    <t>drill green-6554 pcs frt 8 clr rub 1 clr flat emb and back photo print w 8 clr rub 1 clr flat emb and nk label HP sticker</t>
  </si>
  <si>
    <t>271SHR010-226</t>
  </si>
  <si>
    <t>Waist belt shorts w side pkt and side contrast cut&amp;sew and piping and drawstring</t>
  </si>
  <si>
    <t xml:space="preserve">dill green-7576 pcs one leg 8 clr rub 2nd leg 2 clr HD print </t>
  </si>
  <si>
    <t>271SWT017-6155</t>
  </si>
  <si>
    <t>LS full zipper reglan slve Swt hoody slve shlder contrast piping</t>
  </si>
  <si>
    <t xml:space="preserve">LGM-2422 pcs,,bonbon-6839 pcs both combo two part 2 clr puff print </t>
  </si>
  <si>
    <t>271LEG021-6155</t>
  </si>
  <si>
    <t>Elasted legging w side contrast piping</t>
  </si>
  <si>
    <t>271PJLRNUNIT-906</t>
  </si>
  <si>
    <t>LS o nk TS and waist belt pant</t>
  </si>
  <si>
    <t>O1+P</t>
  </si>
  <si>
    <t>TOP 2 combo nk HP label</t>
  </si>
  <si>
    <t>271PJLRNSTRYD-906</t>
  </si>
  <si>
    <t>YD LS o nk TS and solid  waist belt pant</t>
  </si>
  <si>
    <t>TOP 3 combo nk HP label</t>
  </si>
  <si>
    <t>271TRO051-226</t>
  </si>
  <si>
    <t>Waist belt trouser  w side pkt leg cut&amp;sew and drawstring</t>
  </si>
  <si>
    <t xml:space="preserve">dill green-5071 pcs front leg one part 5 clr rub print another part 8 clr rub print back leg 1 clr pig and 3 clr flat emb </t>
  </si>
  <si>
    <t>271TSH177-6156</t>
  </si>
  <si>
    <t>271JOG139-6156</t>
  </si>
  <si>
    <t>LS High nk Full zipper Swt shirt w kangaroo pkt and swt pant w drawstring</t>
  </si>
  <si>
    <t xml:space="preserve">white top-6909 pcs 1 clr rub print ,,dk blue btm-6909 pcs no print ,,blue top-4095 pcs 1 clr rub print ,,blue btm-4095 pcs 2 clr rub print </t>
  </si>
  <si>
    <t>40671 14th</t>
  </si>
  <si>
    <t>BAD1298AM</t>
  </si>
  <si>
    <t>BAD3265</t>
  </si>
  <si>
    <t>LS Dress w side slit</t>
  </si>
  <si>
    <t>BAD3268</t>
  </si>
  <si>
    <t>BAD3266</t>
  </si>
  <si>
    <t>BAD3263</t>
  </si>
  <si>
    <t>BAD3264</t>
  </si>
  <si>
    <t>BAD3267</t>
  </si>
  <si>
    <t xml:space="preserve">LS Polo Shirt w YD collar placket and </t>
  </si>
  <si>
    <t xml:space="preserve">white-500 pcs frt 11 clr rub back 6 clr rub and one slve 6 clr rub print </t>
  </si>
  <si>
    <t xml:space="preserve">black-500 pcs frt 7 clr rub print and back 8 clr rub print  and back side two self fabric ear 1 clr rub print </t>
  </si>
  <si>
    <t xml:space="preserve">black-500 pcs frt back 3 clr rub print </t>
  </si>
  <si>
    <t>26582 9th</t>
  </si>
  <si>
    <t>c.dan-1118 pcs,,black-2756 pcs ,, c.dan mojave-798 pcs all combo frt 1 clr rub/pig back 7 clr rub/pig</t>
  </si>
  <si>
    <t>271SHR009-6153</t>
  </si>
  <si>
    <t>Waist belt shorts w side bon pkt and drawstring</t>
  </si>
  <si>
    <t xml:space="preserve">lollipop-5250 pcs 1 clr rub print </t>
  </si>
  <si>
    <t>271PJSRNUNST-906</t>
  </si>
  <si>
    <t xml:space="preserve">YD SS o nk TS and solid Shorts w elastic </t>
  </si>
  <si>
    <t>271PJSVNUNIT-906</t>
  </si>
  <si>
    <t xml:space="preserve"> SS v nk TS and solid Shorts w elastic </t>
  </si>
  <si>
    <t>271PJRNUNIT-906</t>
  </si>
  <si>
    <t xml:space="preserve"> SS o nk TS and solid Shorts w elastic </t>
  </si>
  <si>
    <t>271TSH015-226</t>
  </si>
  <si>
    <t xml:space="preserve"> SS frt cut &amp; sew Swt hoody w contrast hood</t>
  </si>
  <si>
    <t xml:space="preserve">coconut milk-5411 pcs fr 2 clr flat w self fabric applique emb no print back 3 clr rub print </t>
  </si>
  <si>
    <t>271SWT008-226</t>
  </si>
  <si>
    <t>LS Full zipper Swt hoody w front pkt and cuff btm rib</t>
  </si>
  <si>
    <t xml:space="preserve">blue-2351 pcs 6 clr rub print </t>
  </si>
  <si>
    <t>271SHR010-6153</t>
  </si>
  <si>
    <t>271NDG340SB-903</t>
  </si>
  <si>
    <t>SS Dress w full placket btn and collar</t>
  </si>
  <si>
    <t xml:space="preserve">rose-3094 pcs,,blue-3082 pcs both combo 1 clr flat emb </t>
  </si>
  <si>
    <t>271TSH253-6156</t>
  </si>
  <si>
    <t>SS V nk TS</t>
  </si>
  <si>
    <t xml:space="preserve">butter-7641 pcs,,navy-7812 pcs both combo frt both slve 1 clr rub print </t>
  </si>
  <si>
    <t>271NDG013MZ2-6111</t>
  </si>
  <si>
    <t>AOP SS dress w full placket btn collar w front pkt</t>
  </si>
  <si>
    <t>pastel-3016 pcs,,blue-1812 pcs both combo 1 clr flat emb at pkt</t>
  </si>
  <si>
    <t>271PJA030MZ3-6111</t>
  </si>
  <si>
    <t>Solid LS key hole nk TS and AOP elasted pant w  tussel string</t>
  </si>
  <si>
    <t>42566 9th</t>
  </si>
  <si>
    <t>BAD2784I</t>
  </si>
  <si>
    <t>45104 3rd</t>
  </si>
  <si>
    <t>BAD2966B</t>
  </si>
  <si>
    <t>42349 3rd</t>
  </si>
  <si>
    <t>BAD2758C</t>
  </si>
  <si>
    <t>LS DRESS W FULL PLACKET AND BTN</t>
  </si>
  <si>
    <t>43310 4th</t>
  </si>
  <si>
    <t>BAD2862C</t>
  </si>
  <si>
    <t>LDS PUNTI DRESS</t>
  </si>
  <si>
    <t>30777 8th</t>
  </si>
  <si>
    <t>BAD2651G</t>
  </si>
  <si>
    <t>46615 9th</t>
  </si>
  <si>
    <t>BAD1318AC/BAD2287F</t>
  </si>
  <si>
    <t>24239 12th</t>
  </si>
  <si>
    <t>BAD1109R</t>
  </si>
  <si>
    <t>22738 11th</t>
  </si>
  <si>
    <t>BAD1131T</t>
  </si>
  <si>
    <t>26835 12th</t>
  </si>
  <si>
    <t>BAD2361N</t>
  </si>
  <si>
    <t>29929 10th</t>
  </si>
  <si>
    <t>BAD2594I</t>
  </si>
  <si>
    <t xml:space="preserve">LDS TANK TOP W LACE </t>
  </si>
  <si>
    <t>42408 8th</t>
  </si>
  <si>
    <t>BAD2764G</t>
  </si>
  <si>
    <t>41897 8th</t>
  </si>
  <si>
    <t>BAD1286AF</t>
  </si>
  <si>
    <t>45963 12th</t>
  </si>
  <si>
    <t>BAD0962BS</t>
  </si>
  <si>
    <t>24232 9th</t>
  </si>
  <si>
    <t>BAD1287Q</t>
  </si>
  <si>
    <t>LDS LONG SKIRT W SIDE SLIT</t>
  </si>
  <si>
    <t>42250 5th</t>
  </si>
  <si>
    <t>BAD2728D,BAD2728E</t>
  </si>
  <si>
    <t xml:space="preserve">LDS LS TS </t>
  </si>
  <si>
    <t>48154 2nd</t>
  </si>
  <si>
    <t>48153 2nd</t>
  </si>
  <si>
    <t>271TNK007-6155</t>
  </si>
  <si>
    <t>Tank top w sholder mesh and fake mother of pearl batch</t>
  </si>
  <si>
    <t>271TSH046-6155</t>
  </si>
  <si>
    <t>SS TS w slve frill</t>
  </si>
  <si>
    <t>271PJA416-903</t>
  </si>
  <si>
    <t>SS o nk TS and AOP elasted Shorts  w self drawstring</t>
  </si>
  <si>
    <t>NFL1+N/2</t>
  </si>
  <si>
    <t xml:space="preserve">lavender top-9307 pcs 1 clr cording emb ,,naval top-9454 pcs 1 clr flat  emb,,pink top-9420 pcs 1 clr flat  emb,,marshmello-8194 pcs 1 clr flat  emb,,white top-6991 pcs  1 clr flat  emb  ,All btm AOP-43366 pcs no emb </t>
  </si>
  <si>
    <t xml:space="preserve">1 combo cording emb </t>
  </si>
  <si>
    <t>271NDG417-903</t>
  </si>
  <si>
    <t>SS U nk TS dress w frt AOP Pkt</t>
  </si>
  <si>
    <t>271NDG418-903</t>
  </si>
  <si>
    <t>SS U nk TS dress w side slit</t>
  </si>
  <si>
    <t xml:space="preserve">Naval academy-7546 pcs 1 clr flat emb </t>
  </si>
  <si>
    <t>27204 62th</t>
  </si>
  <si>
    <t>Nov'3</t>
  </si>
  <si>
    <t>11.08.26</t>
  </si>
  <si>
    <t>Size Set Run Rib Due</t>
  </si>
  <si>
    <t>12.08.26</t>
  </si>
  <si>
    <t>13.08.26</t>
  </si>
  <si>
    <t>14.08.26</t>
  </si>
  <si>
    <t>15.08.26</t>
  </si>
  <si>
    <t>17.08.26</t>
  </si>
  <si>
    <t xml:space="preserve">multicolor-3608 pcs 6 clr rub print </t>
  </si>
  <si>
    <t xml:space="preserve">black-7643 pcs 4 clr rub print </t>
  </si>
  <si>
    <t xml:space="preserve">first blush-3200 pcs 2 clr flat emb </t>
  </si>
  <si>
    <t>anise daisy-11601 pcs,,white cherries-960 pcs,white strawberry-270 pcss,,white bees-120 pcs,,white shell ice-10020 pcs,,ice water shell-8607 pcs all combo  front both slve 3 clr flat all over emb</t>
  </si>
  <si>
    <t>26828 79th</t>
  </si>
  <si>
    <t>41626 27th</t>
  </si>
  <si>
    <t>43102 7th</t>
  </si>
  <si>
    <t>c.dan-750 pcs,,green-375 pcs,,brown-375 pcs  both combo 1 clr gltr</t>
  </si>
  <si>
    <t>T1+Y</t>
  </si>
  <si>
    <t>21004 36th</t>
  </si>
  <si>
    <t>48551 1st</t>
  </si>
  <si>
    <t xml:space="preserve">pink-5150 pcs frt back 1 clr rub print </t>
  </si>
  <si>
    <t>48551 2nd</t>
  </si>
  <si>
    <t>YD SS reglan contrast slve TS</t>
  </si>
  <si>
    <t xml:space="preserve">pink-8200 pcs frt back 2 clr rub print </t>
  </si>
  <si>
    <t>48551 3rd</t>
  </si>
  <si>
    <t xml:space="preserve">blue-5051 pcs frt back 2 clr rub print </t>
  </si>
  <si>
    <t>48588 1st</t>
  </si>
  <si>
    <t>915-9672271</t>
  </si>
  <si>
    <t>LS reglan TS w w contrast slve and slve strpie  self fabric attach</t>
  </si>
  <si>
    <t xml:space="preserve">Navy-2550 pcs 1 clr rub print </t>
  </si>
  <si>
    <t>CNOFJTKL38744</t>
  </si>
  <si>
    <t>SS cross v nk TS</t>
  </si>
  <si>
    <t>48329 2nd</t>
  </si>
  <si>
    <t xml:space="preserve">2 combo size nk label print </t>
  </si>
  <si>
    <t>48323 2nd</t>
  </si>
  <si>
    <t xml:space="preserve">1 combo size nk label print </t>
  </si>
  <si>
    <t>48322 2nd</t>
  </si>
  <si>
    <t>46491 8th</t>
  </si>
  <si>
    <t xml:space="preserve">indigo-2560 pcs  1 clr puff print </t>
  </si>
  <si>
    <t>43327 17th</t>
  </si>
  <si>
    <t>26970 61th</t>
  </si>
  <si>
    <t>26827 57th</t>
  </si>
  <si>
    <t xml:space="preserve">LS Swt hoodie w kangaro pkt and drawstring and cuff btm rib </t>
  </si>
  <si>
    <t>48283 2nd</t>
  </si>
  <si>
    <t>Mulch-3008 pcs,,milk-3008 pcs both combo frt back  2 clr pig 1 clr puff</t>
  </si>
  <si>
    <t>48299 2nd</t>
  </si>
  <si>
    <t xml:space="preserve">air blue-3522 pcs frt 1 clr pig back photo print w 2 clr pig ,,ice water-1275 pcs frt 1 clr pig back no print ,,white universe-1230 pcs frt back 1 clr pig ,,lollipop-1022 pcs frt photo print w 2 clr pig  back no print ,,white self-734 pcs frt 1 clr pig back no print ,,corage-1424 pcs frt 2 clr pig back no print ,,white pastry-4152 pcs frt back photo print </t>
  </si>
  <si>
    <t>SS U nk TS w front woven frog closure button</t>
  </si>
  <si>
    <t>LGM-516 pcs photo print w 7 clr rub,,pink-516 pcs photo print w 6 clr rub</t>
  </si>
  <si>
    <t>YD SS boat nk TS</t>
  </si>
  <si>
    <t xml:space="preserve">9 combo nk 1 clr rub print </t>
  </si>
  <si>
    <t xml:space="preserve">black-1569 pcs chest 1 clr puff print slve no print ,,beetroot-705 pcs chest no print both slvee 1 clr puff print </t>
  </si>
  <si>
    <t>AOP and Solid LS Swt shirt w cuff btm rib</t>
  </si>
  <si>
    <t>white smily AOP-540 pcs no print no pearl ,,lollipop-609 pcs 1 clr rub and pearl attach</t>
  </si>
  <si>
    <t xml:space="preserve">LS Frt slve Cut&amp;sew contrast Swt Shirt </t>
  </si>
  <si>
    <t>YD SS O nk TS w Hand sewn beads</t>
  </si>
  <si>
    <t xml:space="preserve">phanthom stripe -5073 pcs frt 2 clr rub back photo print w 2 clr rub hand sewn beads,, Primrose pink-4419 pcs frt photo print w 2 clr rub and hand sewn beads back no print ,,Bel Air Blue-3141 pcs frt photo print w 1 clr pig  back photo print w 1 clr pig w hand sewn beads or stone </t>
  </si>
  <si>
    <t>SS dress w upper part mesh and bk nk zipper</t>
  </si>
  <si>
    <t>48302 2nd</t>
  </si>
  <si>
    <t>N1+L1</t>
  </si>
  <si>
    <t>48160 2nd</t>
  </si>
  <si>
    <t xml:space="preserve">SS o nk TS w frt pkt </t>
  </si>
  <si>
    <t xml:space="preserve">black lovely-2027 pcs no print  6 clr flat emb at chest 1 clr flat emb at pkt and flower hand sewing at chest,,white cattitate-1119 pcs chest and  pkt 1 clr pig print no emb  ,,white apologies-1119 pcs chest and  pkt 1 clr pig print no emb ,,c.and wild-2357 pcs no print pkt 6 clr flat emb ,,anise wild-1841 pcs no print 8 clr flat emb at pkt </t>
  </si>
  <si>
    <t>1 combo hand sewing flower</t>
  </si>
  <si>
    <t>46205 5th</t>
  </si>
  <si>
    <t xml:space="preserve">black flower-75 pcs 6 clr rub 3 clr seq emb ,,black perfect-2758 pcs 4 clr rub 1 clr gltr and 1 clr seq emb ,,black bear-1883 pcs photo print and 1 clr seq emb ,,c.dan flower-75 pcs 6 clr pig 4 clr seq emb ,,c.dan scooter-925 pcs 9 clr pig 1 clr seq emb ,,c.dan new scooter-2371 pcs,,c.dan flamingo-75 pcs photo print and 1 clr seq emb ,,c.dan mini flowwer-75 pcs 4 clr pig print and 2 clr seq emb ,,c.dan bear iconic-2150 pcs photo print and 3 clr seq emb ,,anise mini flower-75 pcs 4 clr pig 2 clr seq emb ,,jadeite flamingo-75 pcs photo print 1 clr seq emb ,,blue flower-75 pcs 6 clr pig 3 clr seq emb ,,pink mini flower-75 pcs 4 clr pig 3 clr seq emb ,,pink flamingo-75 pcs photo print 1 clr seq emb ,,pink bear iconic-1853 pcs photo print and 1 clr seq emb ,,pink bicycle-1908 pcs 3 clr pg 2 clr gltr and 1 clr seq emb </t>
  </si>
  <si>
    <t xml:space="preserve">begula-2148 pcs 1 clr rub 1 clr gltr ,,p.stone-2451 pcs 1 clr rub 1 clr foil </t>
  </si>
  <si>
    <t>45941 2nd</t>
  </si>
  <si>
    <t>c.dan shell ice-1377 pcs,,c.dna lemon-2001 pcs both combo frt both slve 1 clr flat All over emb</t>
  </si>
  <si>
    <t>47066 4th</t>
  </si>
  <si>
    <t>44700 5th</t>
  </si>
  <si>
    <t xml:space="preserve">lollipop-720 pcs BOTH SLV CUT OUT EMB </t>
  </si>
  <si>
    <t>47424 4th</t>
  </si>
  <si>
    <t>legging w drawstring</t>
  </si>
  <si>
    <t>47403 5th</t>
  </si>
  <si>
    <t>SS o nk TS  w seq and pompom at chest</t>
  </si>
  <si>
    <t xml:space="preserve">pink-6567 pcs 2 clr seq and pompom attach emb </t>
  </si>
  <si>
    <t xml:space="preserve">SS o nk TS  </t>
  </si>
  <si>
    <t xml:space="preserve">Navy-3537 pcs 7 clr rub print and 2 clr seq emb </t>
  </si>
  <si>
    <t>47936 5th</t>
  </si>
  <si>
    <t>46346 2nd</t>
  </si>
  <si>
    <t>BAD3144mamaA</t>
  </si>
  <si>
    <t>BAD3283Nurs</t>
  </si>
  <si>
    <t>43663 10th</t>
  </si>
  <si>
    <t>BAD1634V</t>
  </si>
  <si>
    <t>BAD3254</t>
  </si>
  <si>
    <t>41947 27th</t>
  </si>
  <si>
    <t>BAD0984CF+2554AR</t>
  </si>
  <si>
    <t>41712 15th</t>
  </si>
  <si>
    <t>BAD2323mamaAA</t>
  </si>
  <si>
    <t>BAD3252</t>
  </si>
  <si>
    <t>SS Scallop nk TS w lace</t>
  </si>
  <si>
    <t>BAD3253</t>
  </si>
  <si>
    <t>LS bk waterfall style nk TS</t>
  </si>
  <si>
    <t>46885 5th</t>
  </si>
  <si>
    <t>BAD3195mamaD</t>
  </si>
  <si>
    <t>46839 2nd</t>
  </si>
  <si>
    <t>BAD3183MamaA</t>
  </si>
  <si>
    <t>41318 19th</t>
  </si>
  <si>
    <t>BAD1571AI</t>
  </si>
  <si>
    <t>27136 21th</t>
  </si>
  <si>
    <t>BAD2497T</t>
  </si>
  <si>
    <t>45963 13th</t>
  </si>
  <si>
    <t>BAD0962BT</t>
  </si>
  <si>
    <t>44262 8th</t>
  </si>
  <si>
    <t>BAD2927G</t>
  </si>
  <si>
    <t>44047 13th</t>
  </si>
  <si>
    <t>BAD0982AP</t>
  </si>
  <si>
    <t>45150 5th</t>
  </si>
  <si>
    <t>BAD2992E</t>
  </si>
  <si>
    <t xml:space="preserve">white-951 pcs 4 clr pig print ,,swamp-951 pcs 1 clr pig print ,,Navy-951 pcs 1 clr rub print </t>
  </si>
  <si>
    <t xml:space="preserve">black kanto-548 pcs frt 3 clr rub back 6 clr rub,,silver pikasu-524 pcs frt back 4 clr rub,,white gotta-524 pcs frt 5 clr pig back no print ,,black-1316 pcs frt  1 clr rub back 7 clr rub,,white pkemon-524 pcs,frt back 3 clr pig ,white charizard-524 pcs frt back 5 clr pig </t>
  </si>
  <si>
    <t>45750 3rd</t>
  </si>
  <si>
    <t xml:space="preserve">black charizard-1166 pcs 4 clr rub ,,black snorlaxy-1166 pcs 3 clr rub </t>
  </si>
  <si>
    <t>SS V nk TS w nk Lace and slve btm letus stich</t>
  </si>
  <si>
    <t>45228 2nd</t>
  </si>
  <si>
    <t>SS o nk TS w btm double shell tussle  lace attach</t>
  </si>
  <si>
    <t>LS Swt shirt w front double pkt w flap</t>
  </si>
  <si>
    <t>30011 22th</t>
  </si>
  <si>
    <t xml:space="preserve">C.dan scooter-1233 pcs 2 clr pig 1 clr gltr and 1 clr seq emb ,,green waterfall-1545 pcs photo print no emb ,,walnut eternal-1188 pcs 1 clr rub 1 clr foil and no emb  </t>
  </si>
  <si>
    <t>45347 2nd</t>
  </si>
  <si>
    <t>SS v nK TS</t>
  </si>
  <si>
    <t xml:space="preserve">corsage-900 pcs ,,black-1008 pcs both combo  1 clr rub 1 clr gltr print </t>
  </si>
  <si>
    <t>271PJA027PYJ7-6111</t>
  </si>
  <si>
    <t>SS TS w frt placket btn and AOP elated pajama set</t>
  </si>
  <si>
    <t xml:space="preserve">ochid top-3013 pcs  2 clr pig ,,orchid btm-3013 pcs no print ,,azure top-2613 pcs 3 clr pig  ,,white btm-2613 pcs no print ,,blue top-1713 pcs 3 clr pig  ,,white btm-1713 pcs no print </t>
  </si>
  <si>
    <t>271PJA026PYJ12-6111</t>
  </si>
  <si>
    <t>SS TS w frill at slve  and AOP elated pajama set</t>
  </si>
  <si>
    <t xml:space="preserve">violet top-3043 pcs 4 clr pig print  ,pink btm-3043 pcs no print ,,rose top-3043 pcs no print ,,taupe btm- 2713 pcs no print </t>
  </si>
  <si>
    <t>271NDG009DRS-6111</t>
  </si>
  <si>
    <t>SS TS long dress w side pkt</t>
  </si>
  <si>
    <t>271NDG012PRLR2-6111</t>
  </si>
  <si>
    <t>AOP Dress w front placket btm pkt and btm cut&amp;sew</t>
  </si>
  <si>
    <t>271NDG010LDY6-6111</t>
  </si>
  <si>
    <t xml:space="preserve">AOP SS Dress w front placket chest pleat and btn </t>
  </si>
  <si>
    <t>271NDG010LDY13-6111</t>
  </si>
  <si>
    <t>AOP SS cut &amp; sew dress w lace and key hole self string gathering hem</t>
  </si>
  <si>
    <t>271PJA025SB1L-6111</t>
  </si>
  <si>
    <t>SS TS w slve lace and elated legging w btm laace</t>
  </si>
  <si>
    <t>271PJA031MZ1-6111</t>
  </si>
  <si>
    <t xml:space="preserve">AOP SS Shirt w front pkt collar  full placket btn and waist belt shorts w tussel string </t>
  </si>
  <si>
    <t>271NDG028MCH5-6111</t>
  </si>
  <si>
    <t>SS TS w front poket</t>
  </si>
  <si>
    <t>271PJA047MCH4-6111</t>
  </si>
  <si>
    <t xml:space="preserve">SS TS w Pkt  applique flower and AOP elasted legging w self drawstring </t>
  </si>
  <si>
    <t>48543 2nd</t>
  </si>
  <si>
    <t>Herringbone QZIP Polo</t>
  </si>
  <si>
    <t xml:space="preserve">LS mens Polo Shirt w half zipper </t>
  </si>
  <si>
    <t>LS Slve Rugby Polo</t>
  </si>
  <si>
    <t>LS cut&amp;sew Polo w placket btn bon collar slve cuff &amp; side slit</t>
  </si>
  <si>
    <t>SS KNIT POLO</t>
  </si>
  <si>
    <t>SS POLO Shirt w Placket btn side slit</t>
  </si>
  <si>
    <t>SS Rugby Polo</t>
  </si>
  <si>
    <t>SS Polo Shirt w bon collar placket btn</t>
  </si>
  <si>
    <t>LS Testured Zip Polo</t>
  </si>
  <si>
    <t>LS Polo Shirt w half zipper collar placket btn and side slit</t>
  </si>
  <si>
    <t>SS O nk TS w metal buckle and mesh bow attach</t>
  </si>
  <si>
    <t xml:space="preserve">c.dan-2478 pcs 1 clr pig print and 1 size HP Stone and 2 metal buckle Hand sewing ,,LGM-1590 pcs photo print w 2 clr gltr no stone,,pink-1422 pcs photo print w 2 clr gltr and 1 mesh bow attach at sewing </t>
  </si>
  <si>
    <t>1 combo Hand sewing ring buckle</t>
  </si>
  <si>
    <t>48160 3rd</t>
  </si>
  <si>
    <t xml:space="preserve">black lovely-6520 pcs no print  6 clr flat emb at chest 1 clr flat emb at pkt and flower hand sewing at chest,,white cattitate-1008 pcs chest and  pkt 1 clr pig print no emb  ,,white apologies-1008 pcs chest and  pkt 1 clr pig print no emb ,,c.and wild-6712 pcs no print pkt 6 clr flat emb ,,anise wild-3720 pcs no print 8 clr flat emb at pkt </t>
  </si>
  <si>
    <t>46205 6th</t>
  </si>
  <si>
    <t xml:space="preserve">black flower-1976 pcs 6 clr rub 3 clr seq emb ,,c.dan flower-1976 pcs 6 clr pig 4 clr seq emb ,,,c.dan flamingo-3898 pcs photo print and 1 clr seq emb ,,c.dan mini flowwer-920 pcs 4 clr pig print and 2 clr seq emb,,anise mini flower-920 pcs 4 clr pig 2 clr seq emb ,,jadeite flamingo-3898 pcs photo print 1 clr seq emb ,,blue flower-1976 pcs 6 clr pig 3 clr seq emb ,,pink mini flower-920 pcs 4 clr pig 3 clr seq emb ,,pink flamingo-3898 pcs photo print 1 clr seq emb </t>
  </si>
  <si>
    <t>44932 2nd</t>
  </si>
  <si>
    <t>15372417/15378313</t>
  </si>
  <si>
    <t>SS TS W SLV CUFF FOLDTUCK &amp; BTM raw edge</t>
  </si>
  <si>
    <t xml:space="preserve">anise-6180 pcs,,candy-6180 pcs,,coral-5964 pcs all combo patch attach applique emb </t>
  </si>
  <si>
    <t>45199 2nd</t>
  </si>
  <si>
    <t>15372216/15378312</t>
  </si>
  <si>
    <t>SWTY PANT W PKT &amp; drawstring</t>
  </si>
  <si>
    <t xml:space="preserve">anise-5952 pcs,,candy-5952 pcs,,coral-5760 pcs all combo patch attach applique emb </t>
  </si>
  <si>
    <t>po rev 15/08</t>
  </si>
  <si>
    <t>45200 2nd</t>
  </si>
  <si>
    <t xml:space="preserve">anise-1460 pcs,,candy-1460 pcs,,coral-1244 pcs all combo patch attach applique emb </t>
  </si>
  <si>
    <t>45357 2nd</t>
  </si>
  <si>
    <t xml:space="preserve"> SS o nk TS </t>
  </si>
  <si>
    <t>Anise-1928 pcss photo print w 1 clr pig  and 3 size seq emb ,,white -1820 pcs photo print w 1 clr pig  and 3 size seq emb,,brown-1334 pcs chest all over  photo print w 1 clr pig  and 3 size seq emb</t>
  </si>
  <si>
    <t>18.08.26</t>
  </si>
  <si>
    <t>19.08.26</t>
  </si>
  <si>
    <t xml:space="preserve">mellane AOP-2457 pcs no emb ,,orchid ice-1227 pcs 3 clr terry emb </t>
  </si>
  <si>
    <t xml:space="preserve">mellane AOP-2491 pcs no emb ,,orchid ice-1716 pcs 3 clr terry emb </t>
  </si>
  <si>
    <t xml:space="preserve">pink-526 pcs 1 clr pig print </t>
  </si>
  <si>
    <t>PPM Due</t>
  </si>
  <si>
    <t xml:space="preserve">                                                                                                                                                                                   </t>
  </si>
  <si>
    <t>20.08.26</t>
  </si>
  <si>
    <t>21.08.26</t>
  </si>
  <si>
    <t>22.08.26</t>
  </si>
  <si>
    <t>Size Set Run Emb</t>
  </si>
  <si>
    <t>48188 3rd</t>
  </si>
  <si>
    <t xml:space="preserve">black-1040 pcs,,C.dan-1040 pcs all combo  chest 1 clr gltr print </t>
  </si>
  <si>
    <t>29251 14th</t>
  </si>
  <si>
    <t>45964 13th</t>
  </si>
  <si>
    <t>43629 5th</t>
  </si>
  <si>
    <t>LS Hoody jacket w full zipper and kangro pkt</t>
  </si>
  <si>
    <t>42483 7th</t>
  </si>
  <si>
    <t xml:space="preserve">black hermony- 906 pcs frt back 1 clr rub ,,jet black hand eye- 1106 pcs frt back  1 clr rub  print ,,jet black valencia- 806 pcs frt back photo print ,,jet black mount fuji -1106  pcs frt back 2 clr rub ,,white -906 pcs Frt back 1 clr rub  print ,,dark navy-906 pcs frt 1 clr rub back 2 clr rub,,egret-906 pcs frt back 1 clr rub,,,black brocken-906 pcs  frt 1 clr rub back 1 clr photo black white print </t>
  </si>
  <si>
    <t>22040 27th</t>
  </si>
  <si>
    <t>Stock fab from 43465/3300 pcs need sewing</t>
  </si>
  <si>
    <t>26030 22th</t>
  </si>
  <si>
    <t>LDS SS TS W BK CUT &amp; SEW &amp; SIDE SLEET</t>
  </si>
  <si>
    <t>43969 40th</t>
  </si>
  <si>
    <t>27204 63th</t>
  </si>
  <si>
    <t>BAD3299</t>
  </si>
  <si>
    <t>Tank Top w placket and flat knit tie band</t>
  </si>
  <si>
    <t>BAD3297</t>
  </si>
  <si>
    <t>Strap dress w ring buckle</t>
  </si>
  <si>
    <t>BAD3298</t>
  </si>
  <si>
    <t>LS Love Nk TS</t>
  </si>
  <si>
    <t>26828 80th</t>
  </si>
  <si>
    <t>YD ,AOP &amp; Solid SL V nk Tank Top</t>
  </si>
  <si>
    <t xml:space="preserve">12 combo nk Label Print </t>
  </si>
  <si>
    <t>LS o nk TS w front nk slit w woven frog closure btn</t>
  </si>
  <si>
    <t>48610 1st</t>
  </si>
  <si>
    <t>SS o nk TS w btm Lace attach</t>
  </si>
  <si>
    <t>AOP SS O Nk Rib TS w slve btm letus</t>
  </si>
  <si>
    <t>AOP &amp; Solid SS V nk elastic  Gathering TS</t>
  </si>
  <si>
    <t xml:space="preserve">6 combo nk label print </t>
  </si>
  <si>
    <t>48532 2nd</t>
  </si>
  <si>
    <t xml:space="preserve">phanthom stripe -581 pcs frt 2 clr rub back photo print w 2 clr rub hand sewn beads,, Primrose pink-398 pcs frt photo print w 2 clr rub and hand sewn beads back no print </t>
  </si>
  <si>
    <t xml:space="preserve">c.dan flowers-1044 pcs 7 clr pig print and 7 clr flat 4 clr terry emb ,,c.dan hearts-636 pcs no print 2 clr terry emb </t>
  </si>
  <si>
    <t xml:space="preserve">c.dan-4176 pcs,,pink-4176 pcs both combo frt back 1 clr flat 6 clr terry emb </t>
  </si>
  <si>
    <t xml:space="preserve">white roses-627 pcs frt both slve 5 clr flat all over emb </t>
  </si>
  <si>
    <t>black-1752 pcs frt  3 clr rub one slve 3 clr rub back 7 clr rub</t>
  </si>
  <si>
    <t xml:space="preserve">c.dan-2304 pcs ,,,pink-2304 pcs frt 1 clr rub bacj 7 clr rub </t>
  </si>
  <si>
    <t>SS o Nk TS</t>
  </si>
  <si>
    <t xml:space="preserve">c.dan-1272 pcs 2 clr pig print </t>
  </si>
  <si>
    <t>SS V Nk TS w nk lurex emb and shlder btn hand sewing</t>
  </si>
  <si>
    <t xml:space="preserve">c.dna-1524 pcs,,mermaid-1524 pcs both combo nk line 1 clr lurex emb </t>
  </si>
  <si>
    <t>Hand sewn button</t>
  </si>
  <si>
    <t xml:space="preserve">c.dan blue-1644 pcs,,c.dan pink-1644 pcs both combo 1 clr flat emb </t>
  </si>
  <si>
    <t xml:space="preserve">c.daan-2628 pcs,,pink-2628 pcs both combo frt back 6 clr terry 1 clr flat emb </t>
  </si>
  <si>
    <t xml:space="preserve">c.dan-4374 pcs,,pink-3888 pcs both combo 3 clr terry 1 clr flat emb </t>
  </si>
  <si>
    <t xml:space="preserve">c.dan-3864 pcs frt 2 clr pig back 4 clr rpig,,pink-3864 pcs frt 1 clr pig back 7 clr photo print </t>
  </si>
  <si>
    <t xml:space="preserve">black-1845 pcs,,birch-1845 pcs both combo  3 clr pig </t>
  </si>
  <si>
    <t xml:space="preserve">corsage-10665 pcs frt 3 clr gltr back 2 clr pig photo print 5 clr gltr print ,,Ice water-5318 pcs frt back  5 clr pig 4 clr gltr ,,c.dancer-10673 pcs frt 4 clr pig 2 clr gltr back 5 clr pig 4 clr gltr w photo print </t>
  </si>
  <si>
    <t>41880 26th</t>
  </si>
  <si>
    <t>3 combo waist lettering logo print</t>
  </si>
  <si>
    <t>45320 7th</t>
  </si>
  <si>
    <t>black-1940 pcs 1 clr flat emb</t>
  </si>
  <si>
    <t>41875 17th</t>
  </si>
  <si>
    <t xml:space="preserve">BLACK  576 PCS 1 CLR LETTERING EMB AT ONE LEG </t>
  </si>
  <si>
    <t>47070 2nd</t>
  </si>
  <si>
    <t>black-944 pcs front 1 clr Rub 1 clr foil back 1 clr foil,,white-879 pcs  front 1 clr pig 1 clr foil back 1 clr foil</t>
  </si>
  <si>
    <t>45317 6th</t>
  </si>
  <si>
    <t>45328 2nd</t>
  </si>
  <si>
    <t>15374386/15366541</t>
  </si>
  <si>
    <t>black-7296 pcs 3 clr rub print at one leg</t>
  </si>
  <si>
    <t>45330 2nd</t>
  </si>
  <si>
    <t>15374392/15388414/15388415</t>
  </si>
  <si>
    <t>black-5705+752 pcs,,white-6465+580+600 pcs both combo 3 clr rub 1 clr foil/mettalic  print</t>
  </si>
  <si>
    <t>45315 6th</t>
  </si>
  <si>
    <t>15206049/15388435</t>
  </si>
  <si>
    <t>45313 11th</t>
  </si>
  <si>
    <t>o1</t>
  </si>
  <si>
    <t>45314 6th</t>
  </si>
  <si>
    <t>41873 13th</t>
  </si>
  <si>
    <t>BLACK 848 PCS 1 CLR FLAT EMB</t>
  </si>
  <si>
    <t xml:space="preserve">white-504 pcs 4 clr cmyk print </t>
  </si>
  <si>
    <t>45876 2nd</t>
  </si>
  <si>
    <t xml:space="preserve">Dusty blue-504 pcs denim applique emb </t>
  </si>
  <si>
    <t>30530 5th</t>
  </si>
  <si>
    <t>44707 2nd</t>
  </si>
  <si>
    <t xml:space="preserve">sunlight-1644 pcs frt photo print back 7 clr rub photo print 3 clr puff print ,,c.dan amor-612 pcs </t>
  </si>
  <si>
    <t>1 combo print at work due</t>
  </si>
  <si>
    <t>46309 6th</t>
  </si>
  <si>
    <t>45478 2nd</t>
  </si>
  <si>
    <t>wild-1716 pcs 1 clr pig print</t>
  </si>
  <si>
    <t>26030 23th</t>
  </si>
  <si>
    <t>27204 64th</t>
  </si>
  <si>
    <t>27204 65th</t>
  </si>
  <si>
    <t>3/4 Reglan slve Swt shirt</t>
  </si>
  <si>
    <t>41836 9th</t>
  </si>
  <si>
    <t>45448 2nd</t>
  </si>
  <si>
    <t>LS v nk Wrap TS</t>
  </si>
  <si>
    <t xml:space="preserve">white-514 pcs,,black-506 pcs both combo frt 1 clr rub back 2 clr rub </t>
  </si>
  <si>
    <t xml:space="preserve">Seven Zone brand </t>
  </si>
  <si>
    <t>LS Full Zipper Swt hoody w kangaro pkt and drawstring</t>
  </si>
  <si>
    <t xml:space="preserve">LGM-504 pcs 1 clr flat emb logo emb </t>
  </si>
  <si>
    <t>SS o nk TS w side cut&amp;sew half moon and eyehole</t>
  </si>
  <si>
    <t>white-532 pcs,,black-509 pcs,,dark-574 pcs all combo 1 clr flat logo emb</t>
  </si>
  <si>
    <t>Waist belt shorts w side pkt drawstring</t>
  </si>
  <si>
    <t xml:space="preserve">LGM-615 pcs,,black-615 pcs both combo 1 clr flat logo emb </t>
  </si>
  <si>
    <t>271POL050TL50-6198</t>
  </si>
  <si>
    <t>LS Polo Shirt w popline collar mock bottom and golden button at side slit</t>
  </si>
  <si>
    <t>47424 5th</t>
  </si>
  <si>
    <t>47403 6th</t>
  </si>
  <si>
    <t>46804 4th</t>
  </si>
  <si>
    <t>SL TS w btm boulson over seam</t>
  </si>
  <si>
    <t>48552 2nd</t>
  </si>
  <si>
    <t>48552 3rd</t>
  </si>
  <si>
    <t>47936 6th</t>
  </si>
  <si>
    <t>NYC09</t>
  </si>
  <si>
    <t xml:space="preserve">white -4040 pcs 2 clr rub print </t>
  </si>
  <si>
    <t>45963 14th</t>
  </si>
  <si>
    <t>BAD0962BU</t>
  </si>
  <si>
    <t>24241 17th</t>
  </si>
  <si>
    <t>BAD0981Z</t>
  </si>
  <si>
    <t>44596 7th</t>
  </si>
  <si>
    <t>BAD2946G</t>
  </si>
  <si>
    <t>41637 10th</t>
  </si>
  <si>
    <t>BAD1502P</t>
  </si>
  <si>
    <t>23325 18th</t>
  </si>
  <si>
    <t>BAD0960BG</t>
  </si>
  <si>
    <t>46873 3rd</t>
  </si>
  <si>
    <t>BAD3194B</t>
  </si>
  <si>
    <t>41645 12th</t>
  </si>
  <si>
    <t>BAD2681K</t>
  </si>
  <si>
    <t>48610 2nd</t>
  </si>
  <si>
    <t xml:space="preserve">c.dan-3066 pcs,,Mermaid-3066 pcs both combo frt both slve 1 clr lurex all over emb </t>
  </si>
  <si>
    <t>AOP &amp; Solid SS o nk TS w btm front knot</t>
  </si>
  <si>
    <t>LS half zipper high nk Swt Shirt w cuff btm rib</t>
  </si>
  <si>
    <t xml:space="preserve">c.dan-540 pcs,,mermaid-540 pcs both combo 1 clr pig print </t>
  </si>
  <si>
    <t>black-798 pcs,,white-798 pcs both combo Stone sticker Heat press</t>
  </si>
  <si>
    <t>Imp Stone sticker</t>
  </si>
  <si>
    <t>Elasted Shorts</t>
  </si>
  <si>
    <t xml:space="preserve">half slve boat nk  TS w back pleat </t>
  </si>
  <si>
    <t xml:space="preserve">Square nk Tank top </t>
  </si>
  <si>
    <t xml:space="preserve">c.dan out-1914 pcs 3 clr pig ,,c.dan la dolce-2684 pcs 8 clr pig print </t>
  </si>
  <si>
    <t xml:space="preserve">phanthom-2202 pcs 3 clr rub print ,,birch-2328 pcs 1 clr photo print ,,corsage-840 pcs 2 clr pig </t>
  </si>
  <si>
    <t>45327 2nd</t>
  </si>
  <si>
    <t>Shorts w side pkt and drawstring</t>
  </si>
  <si>
    <t>skyway -5084 pcs,,night sky-5612 pcs,,coral-3836 pcs all combo 1 clr flat emb</t>
  </si>
  <si>
    <t>3/4 High waist Legging</t>
  </si>
  <si>
    <t>black-1224 pcs 1 clr rub print at one leg</t>
  </si>
  <si>
    <t>45337 2nd</t>
  </si>
  <si>
    <t>Swt pant w leg cuff side pkt and waist drawstring</t>
  </si>
  <si>
    <t>skyway-612 pcs...N.sky-2160 pcs all combo 1 clr flat emb at one thigh</t>
  </si>
  <si>
    <t>46106 2nd</t>
  </si>
  <si>
    <t>Swt pant w side pkt cuff drawstring and side contrast piping</t>
  </si>
  <si>
    <t>pumic stone-636 pcs 1 clr rub logo</t>
  </si>
  <si>
    <t>45335 2nd</t>
  </si>
  <si>
    <t>LDS TS W TURN UP AT SLV</t>
  </si>
  <si>
    <t>D</t>
  </si>
  <si>
    <t>skyway-5648 pcs,,NIGHT SKY 6716 PCS,, coral-4352 pcs ALL COMBO 1 CLR FLAT EMB</t>
  </si>
  <si>
    <t>46105 2nd</t>
  </si>
  <si>
    <t>LS reglan Swt jacket w full zipper side pkt and contrast piping</t>
  </si>
  <si>
    <t>p.stone-756  pcs 1 clr rub logo</t>
  </si>
  <si>
    <t>45336 2nd</t>
  </si>
  <si>
    <t>LS high nk jacket w full zipper and btm drawstring</t>
  </si>
  <si>
    <t>skyway-1356 pcss,,night sky-2856 pcs all combo 1 clr flat emb</t>
  </si>
  <si>
    <t xml:space="preserve">white-870 pcs 1 clr rub print </t>
  </si>
  <si>
    <t>45970 2nd</t>
  </si>
  <si>
    <t>LS Swt shirt dress w nk cuff rib</t>
  </si>
  <si>
    <t>black-960 pcs both slv 2 clr rub 4 clr puff print</t>
  </si>
  <si>
    <t>43969 41th</t>
  </si>
  <si>
    <t>26030 24th</t>
  </si>
  <si>
    <t>27204 66th</t>
  </si>
  <si>
    <t>41836 10th</t>
  </si>
  <si>
    <t>29254 16th</t>
  </si>
  <si>
    <t>271TSH015TS15-6198</t>
  </si>
  <si>
    <t>SL O nk TS</t>
  </si>
  <si>
    <t>271TSH015TS15P-6198</t>
  </si>
  <si>
    <t>AOP SL O nk TS</t>
  </si>
  <si>
    <t>271TSH015TS15F-6198</t>
  </si>
  <si>
    <t>ID915-W35D</t>
  </si>
  <si>
    <t>Ladies Halter nk Dress</t>
  </si>
  <si>
    <t>INDOJ915-35466</t>
  </si>
  <si>
    <t>Ladies Halter nk Dress popline</t>
  </si>
  <si>
    <t>INDOJ915-35388</t>
  </si>
  <si>
    <t>Sholder less Bandeau flippy mini dresss</t>
  </si>
  <si>
    <t>YD Strap Flipi Dress</t>
  </si>
  <si>
    <t>AOP Three layer skirt</t>
  </si>
  <si>
    <t>YD Double layer Skirt</t>
  </si>
  <si>
    <t>Ottoman SS zip polo</t>
  </si>
  <si>
    <t>SS Half zipper Polo Shirt</t>
  </si>
  <si>
    <t>Pique SS Polo</t>
  </si>
  <si>
    <t xml:space="preserve">SS Polo Shirt w collar pplacket btn and side slit </t>
  </si>
  <si>
    <t>46615 10th</t>
  </si>
  <si>
    <t>BAD2287G</t>
  </si>
  <si>
    <t>SKIRT W SIDE SLIT</t>
  </si>
  <si>
    <t>BAD3286</t>
  </si>
  <si>
    <t>BAD3285</t>
  </si>
  <si>
    <t>LS o nk YD TS</t>
  </si>
  <si>
    <t>BAD3284</t>
  </si>
  <si>
    <t>LS Mini Dress w waist gathering</t>
  </si>
  <si>
    <t>46219 2nd</t>
  </si>
  <si>
    <t>SS o nk TS w critical hand sewn beads</t>
  </si>
  <si>
    <t>sunlight-990 pcs 3 clr pig alloover print at chest and 1 clr all overhandsewn beads attach at chest,,white-1455 pcs 7 clr pig 1 clr gltr print and 1 clr handsewn beads</t>
  </si>
  <si>
    <t>Rib Tank top w front fake placket w snap btn</t>
  </si>
  <si>
    <t xml:space="preserve">pink -1652 pcs 11 clr rub print ,,butter -852 pcs 8 clr rub print </t>
  </si>
  <si>
    <t xml:space="preserve">c.dan-1008 pcs,,corsage-1008 pcs both combo 1 clr pig and twill fabric applique emb </t>
  </si>
  <si>
    <t xml:space="preserve">chocolate-936 pcs,,butter-936 pcs both combo 2 clr rub print </t>
  </si>
  <si>
    <t xml:space="preserve">c.dan nk line fruit-3033 pcs frt nk line fruit patch attach applique emb ,,c.dan all over fruit-3225 pcs frt both slve all over fruit patch attach applique emb </t>
  </si>
  <si>
    <t>Imp Fruit patch</t>
  </si>
  <si>
    <t xml:space="preserve">c.dan-1648 pcs,,pink-1648 pcss,mermaid-1648 pcs all combo 1 clr gltr print </t>
  </si>
  <si>
    <t>SS U nk TS</t>
  </si>
  <si>
    <t xml:space="preserve">c.dan-2400 pcs, pink-2400 pcs both combo 3 clr flock print </t>
  </si>
  <si>
    <t>Full smock Tank top</t>
  </si>
  <si>
    <t>Smock at full body</t>
  </si>
  <si>
    <t>AOP elasted shorts</t>
  </si>
  <si>
    <t>Contrast Strap Tank top</t>
  </si>
  <si>
    <t>c.dan-1185 pcs 2 clr pig 1 clr foil</t>
  </si>
  <si>
    <t>46748 14th</t>
  </si>
  <si>
    <t xml:space="preserve">beetroot-2820 pcs,,mermaid-2820 pcs   all combo  1 clr gltr print </t>
  </si>
  <si>
    <t>43591 3rd</t>
  </si>
  <si>
    <t xml:space="preserve">Black-2700 pcs 1 clr rub  1 clr foil print and  1 clr flat emb </t>
  </si>
  <si>
    <t>27950 4th</t>
  </si>
  <si>
    <t>BLACK 1908 PCS 2 CLR RUB 1 CLR SEQ</t>
  </si>
  <si>
    <t>27958 4th</t>
  </si>
  <si>
    <t>Shorts w btm lace attach</t>
  </si>
  <si>
    <t>Imp Lace</t>
  </si>
  <si>
    <t>27954 4th</t>
  </si>
  <si>
    <t>LDS 3/4 LEGGING W LACE AT LEG</t>
  </si>
  <si>
    <t>42450 4th</t>
  </si>
  <si>
    <t>SS o nk TS w slve woven emb lace</t>
  </si>
  <si>
    <t>Imp woven  Lace</t>
  </si>
  <si>
    <t>41836 11th</t>
  </si>
  <si>
    <t>42460 3rd</t>
  </si>
  <si>
    <t>SS O NK TS</t>
  </si>
  <si>
    <t xml:space="preserve">fuchisa-1104 pcs frt back 1 clr rub  ,,c.dan-408 pcs frt back 4 clr rub print </t>
  </si>
  <si>
    <t>Belly part Elasted Legging</t>
  </si>
  <si>
    <t>45307 2nd</t>
  </si>
  <si>
    <t>SS wrap maternity dress</t>
  </si>
  <si>
    <t>271NDG021LDY14-6111</t>
  </si>
  <si>
    <t>AOP SL Dress w lace and frt self fabric string</t>
  </si>
  <si>
    <t>271NDG007SB3-6111</t>
  </si>
  <si>
    <t>SS Full placket btn long dress w frt lace</t>
  </si>
  <si>
    <t>271NDG014APW1-6111</t>
  </si>
  <si>
    <t>AOP SS frill slve gathered dress w front pleat</t>
  </si>
  <si>
    <t>271NDG016PRLR2-6111</t>
  </si>
  <si>
    <t>AOP SS half placket btn dress w frt pkt and lower cut&amp;sew</t>
  </si>
  <si>
    <t>271NDG0117SBA4-6111</t>
  </si>
  <si>
    <t xml:space="preserve">AOP SS half placket btn dress </t>
  </si>
  <si>
    <t>271PJA039PYJ10-6111</t>
  </si>
  <si>
    <t>AOP SS Frill slve TS Shorts w wiast bow sring</t>
  </si>
  <si>
    <t>AOP Tank top w strap nk Lace</t>
  </si>
  <si>
    <t>SL Frill long cut&amp; sew dress</t>
  </si>
  <si>
    <t>Dec'2</t>
  </si>
  <si>
    <t>24.08.26</t>
  </si>
  <si>
    <t>25.08.26</t>
  </si>
  <si>
    <t>26.08.26</t>
  </si>
  <si>
    <t>48141 2nd</t>
  </si>
  <si>
    <t>27.08.26</t>
  </si>
  <si>
    <t>black-1003 pcs frt back 1 clr rub slve no print ,,jet black-1310 pcs frt  both slve 3 clr rub back 1 clr rub  print ,,SLG-803 pcs frt back 2 clr rub  both slve 1 clr rub print</t>
  </si>
  <si>
    <t xml:space="preserve">white genger-1472 pcs 4 clr flat emb </t>
  </si>
  <si>
    <t>28.08.26</t>
  </si>
  <si>
    <t>29.08.26</t>
  </si>
  <si>
    <t>45964 14th</t>
  </si>
  <si>
    <t>26828 76th</t>
  </si>
  <si>
    <t>22034 55th</t>
  </si>
  <si>
    <t>22035 74th</t>
  </si>
  <si>
    <t>41711 5th</t>
  </si>
  <si>
    <t>BAD1529mamaAJ</t>
  </si>
  <si>
    <t>41712 16th</t>
  </si>
  <si>
    <t>BAD2323mamaAB</t>
  </si>
  <si>
    <t xml:space="preserve">c.dan-504 pcs,,cayenne-504 pcs both combo 1 clr flock print </t>
  </si>
  <si>
    <t>LS TS w nk Rib and front placket button</t>
  </si>
  <si>
    <t>22040 28th</t>
  </si>
  <si>
    <t>Solid Tank Top</t>
  </si>
  <si>
    <t>LS o nk Swt shirt  w both slve woven lace and side slit</t>
  </si>
  <si>
    <t xml:space="preserve">Woven Lace </t>
  </si>
  <si>
    <t>LS O nk Swt shirt  w cuff btm rib</t>
  </si>
  <si>
    <t>cayene-762 pcs 2 clr rub ,,black trddy-756 pcs ,,black-900 pcs</t>
  </si>
  <si>
    <t>2 combo print artwork due</t>
  </si>
  <si>
    <t xml:space="preserve">LS Swt shirt dress w slve woven lace </t>
  </si>
  <si>
    <t>High waist Legging w cut &amp; sew mesh and leg opening lace attach</t>
  </si>
  <si>
    <t xml:space="preserve">Mesh &amp; lace </t>
  </si>
  <si>
    <t>RW915-2587</t>
  </si>
  <si>
    <t>Front double layer Tank top</t>
  </si>
  <si>
    <t>CNOFJTSS38016</t>
  </si>
  <si>
    <t>V nk Tank Top</t>
  </si>
  <si>
    <t>48543 3rd</t>
  </si>
  <si>
    <t>48543 4th</t>
  </si>
  <si>
    <t>CNOFJTSS37412 V2</t>
  </si>
  <si>
    <t>Wrap fitted Cami Tank top</t>
  </si>
  <si>
    <t>RW915-2586</t>
  </si>
  <si>
    <t>AOP Cut &amp; Sew Strap cami Tank top</t>
  </si>
  <si>
    <t>CNOFJTKL37381</t>
  </si>
  <si>
    <t>SL V nk Strap Cami dress w lace</t>
  </si>
  <si>
    <t>YD Cinched waist slash nk TS</t>
  </si>
  <si>
    <t>47424 6th</t>
  </si>
  <si>
    <t>CNOFJTSS38024</t>
  </si>
  <si>
    <t>YD front double halter nk Cami w side slit</t>
  </si>
  <si>
    <t>CNOFJTSS37566</t>
  </si>
  <si>
    <t>RW915-2576</t>
  </si>
  <si>
    <t>YD henley Tank top w frt placket btn</t>
  </si>
  <si>
    <t>2596383/4706383</t>
  </si>
  <si>
    <t>br. White-11498 pcs 1 clr pig /Rub print and nk HP sticker</t>
  </si>
  <si>
    <t>2590899/4257899</t>
  </si>
  <si>
    <t>SS crew nk TS w frt pkt</t>
  </si>
  <si>
    <t>Cinder-17776 pcs 6 clr flat emb and nk Heat seal</t>
  </si>
  <si>
    <t>43306 19th</t>
  </si>
  <si>
    <t>BAD1368AL</t>
  </si>
  <si>
    <t xml:space="preserve">crockery-3356 pcs 5 clr rub,,basil shark-448 pcs 6 clr rub ,,basil space-1452 pcs 5 clr rub ,,blue-1540 pcs 4 clr rub..spellbound-2514 pcs 6 clr rub </t>
  </si>
  <si>
    <t>AOP SS o nk Dress w btm cut&amp;sew slve frill</t>
  </si>
  <si>
    <t>AOP SL Tank top dress</t>
  </si>
  <si>
    <t>13227472/13231673</t>
  </si>
  <si>
    <t>crockery-376 pcs 3 clr rub ,,popcorn-766 pcs 3 clr rub,,blue-851 pcs 1 clr rub ,,c.dan-1572 pcs 3 clr pig ,,mosstone-1872 pcs 5 clr rub</t>
  </si>
  <si>
    <t xml:space="preserve">blue-1530 pcs 4 clr rub ,,c.dan-1371 pcs 2 clr pig ,,pink-888 pcs 2 clr pig </t>
  </si>
  <si>
    <t>13259697/13257632</t>
  </si>
  <si>
    <t xml:space="preserve">green-2011 pcs 1 clr rub ,,crockery-1304 pcs 2 clr rub ,,blue-1731 pcs  3 clr rub ,,spellbound-1736 pcs 5 clr rub </t>
  </si>
  <si>
    <t>c.dan-1184 pcs 5 clr pig ,,green-1555 pcs 3 clr rub ,,blue-1555 pcs 4 clr rub</t>
  </si>
  <si>
    <t>SL o nk TS w nk rib</t>
  </si>
  <si>
    <t xml:space="preserve">c.dan-1080 pcs,,Navy-1080 pcs </t>
  </si>
  <si>
    <t>Print art work due</t>
  </si>
  <si>
    <t>13214406/13231661</t>
  </si>
  <si>
    <t>Waist belt pant w side pkt</t>
  </si>
  <si>
    <t>LS O nk TS w nk Rib</t>
  </si>
  <si>
    <t xml:space="preserve">blue-532 pcs,,c.dan-432 pcs,,vanilla-432 pcs all combo 5 clr pig print </t>
  </si>
  <si>
    <t xml:space="preserve">c.dan-891 pcs,,crockery-147 pcs,,basil-756 pcs,,blue-953 pcs all combo 6 clr pig /rub print </t>
  </si>
  <si>
    <t>SS TS w roll slve fold tuck</t>
  </si>
  <si>
    <t xml:space="preserve">blue-1164 pcs 5 clr rub ,,pink-1200 pcs 4 clr pig ,,orchid-1036 pcs 4 clr pig </t>
  </si>
  <si>
    <t xml:space="preserve">blue-280 pcs 2 clr rub ,,pink-280 pcs 1 clr pig ,,orchid-255 pcs 5 clr pig </t>
  </si>
  <si>
    <t>LS Swt hoodie w cuff btm rib and kangaro pkt</t>
  </si>
  <si>
    <t>oceana-1157 pcsfrt 1 clr rub 1 clr puff back 5 clr rub 1 clr puff,,pink-1082 pcs frt 2 clr rub 1 clr puff back 4 clr rub 2 clr puff</t>
  </si>
  <si>
    <t>LS body w collar placket wood btn front bow and btm snap btn</t>
  </si>
  <si>
    <t>AOP LS swt shirt w cuff btm rib &amp; shlder snap btn</t>
  </si>
  <si>
    <t>SS o nk TS w nk rib w snap btn</t>
  </si>
  <si>
    <t xml:space="preserve">c.dan -808 pcs 4 clr rub 4 clr puff ,,sepia-883 pcs  4 clr rub 2 clr puff </t>
  </si>
  <si>
    <t>Sw pant w printed herringbone tape drawstring</t>
  </si>
  <si>
    <t>Panel Print</t>
  </si>
  <si>
    <t xml:space="preserve">3 combo 1900 yds herringbone tape 1 clr rub print </t>
  </si>
  <si>
    <t xml:space="preserve">Oceana-7896 pcs frt 1 clr rub back 5 clr rub 1 clr puff,,pink-7796 pcs frt 1 clr rub 1 clr puff back 4 clr rub 2 clr puff </t>
  </si>
  <si>
    <t>48283 3rd</t>
  </si>
  <si>
    <t xml:space="preserve">black parks-2438 pcs,,vintage khaki-2438 pcs both combo frt 1 clr rub back 1 clr rub 1 clr puff </t>
  </si>
  <si>
    <t>46616 5th</t>
  </si>
  <si>
    <t xml:space="preserve">crown blue-1538 pcs frt back 1 clr HD 1 clr puff print </t>
  </si>
  <si>
    <t>SS o nk TS w front chrochet emb patch attach</t>
  </si>
  <si>
    <t>c.dan pkt -1551 pcs,,coffe bean square-942 pcs,,coffe bean pkt-636 pcs,,c.dan square-1272 pcs all combo patch emb at chest (develop at Slama Emb)</t>
  </si>
  <si>
    <t>Imp Fab on 10/10</t>
  </si>
  <si>
    <t xml:space="preserve">p.stone-816 pcs back both slve 9 clr rub print </t>
  </si>
  <si>
    <t>SS O nk TS w btm Lace attach</t>
  </si>
  <si>
    <t>27945 4th</t>
  </si>
  <si>
    <t xml:space="preserve">Phntom-1068 Pcs 4 clr rub print </t>
  </si>
  <si>
    <t>271TSH061TS61-6198</t>
  </si>
  <si>
    <t>SS boat nk TS w flat knit rib</t>
  </si>
  <si>
    <t>271TNK006V6-6198</t>
  </si>
  <si>
    <t>V nk Tank top w shlder Loop</t>
  </si>
  <si>
    <t>271JOG569-282</t>
  </si>
  <si>
    <t>SS TS and Swt shorts w drawstring</t>
  </si>
  <si>
    <t xml:space="preserve">white top-8856 pcs 4 clr rub print ,,blue btm -8856 pcs no print </t>
  </si>
  <si>
    <t>271JOG570-282</t>
  </si>
  <si>
    <t>SS TS and Swt shorts w side pkt  drawstring</t>
  </si>
  <si>
    <t xml:space="preserve">Aurora top-10065 pcs chest 4 clr rub print ,,Ebony btm-10065 pcs one leg 3 clr rub </t>
  </si>
  <si>
    <t>271TSH060TS60-6198</t>
  </si>
  <si>
    <t>SS v nk TS w flat knit rib nk</t>
  </si>
  <si>
    <t>47783 2nd</t>
  </si>
  <si>
    <t>BAD3296nurs</t>
  </si>
  <si>
    <t>SS TS w side seam gathering</t>
  </si>
  <si>
    <t>BAD3294nurs</t>
  </si>
  <si>
    <t>Wrap Tank Top</t>
  </si>
  <si>
    <t>BAD3293</t>
  </si>
  <si>
    <t>Cap Slve TS</t>
  </si>
  <si>
    <t>BAD3288</t>
  </si>
  <si>
    <t>Wide Nk Tank Top</t>
  </si>
  <si>
    <t>45148 2nd</t>
  </si>
  <si>
    <t>BAD2972A</t>
  </si>
  <si>
    <t>SS TS w puff slve</t>
  </si>
  <si>
    <t>46291 2nd</t>
  </si>
  <si>
    <t>BAD3135nursA</t>
  </si>
  <si>
    <t>Nursing dress w slve frill</t>
  </si>
  <si>
    <t>42566 10th</t>
  </si>
  <si>
    <t>BAD2784J</t>
  </si>
  <si>
    <t>42567 6th</t>
  </si>
  <si>
    <t>BAD2785F</t>
  </si>
  <si>
    <t>45798 3rd</t>
  </si>
  <si>
    <t>BAD3016B</t>
  </si>
  <si>
    <t>BAD3287</t>
  </si>
  <si>
    <t>YD &amp; Solid Square nk Cap slve TS</t>
  </si>
  <si>
    <t>43071 2nd</t>
  </si>
  <si>
    <t>BAD1299mamaH</t>
  </si>
  <si>
    <t>Solid &amp; YD SS o nk TS</t>
  </si>
  <si>
    <t>46294 2nd</t>
  </si>
  <si>
    <t>BAD3137mamaA</t>
  </si>
  <si>
    <t>SS o nk TS and Skirt</t>
  </si>
  <si>
    <t>BAD3292</t>
  </si>
  <si>
    <t>SS waterfall top w waist belt knot</t>
  </si>
  <si>
    <t>BAD3290</t>
  </si>
  <si>
    <t>SS wrap TS</t>
  </si>
  <si>
    <t>BAD3291</t>
  </si>
  <si>
    <t>SS O nk TS w btm frill</t>
  </si>
  <si>
    <t>BAD3295nurs</t>
  </si>
  <si>
    <t>Tank top w slhder placket button</t>
  </si>
  <si>
    <t>BAD3289</t>
  </si>
  <si>
    <t>SS high nk TS  w slhder placket press button</t>
  </si>
  <si>
    <t xml:space="preserve">c.dan-912 pcs,,black-912 pcs both combo 2 clr rub 1 clr gltr </t>
  </si>
  <si>
    <t xml:space="preserve">coral-2930 pcs frt back 8 clr rub 1 clr gltr print ,,c.dan-3030 pcs frt 1 clr puff print back 7 clr pig 1 clr puff </t>
  </si>
  <si>
    <t xml:space="preserve">green-3173 pcs frt back 6 clr rub 3 clr puff ,,black-3223 pcs frt 2 clr rub 2 clr puff back 4 clr rub 2 clr puff </t>
  </si>
  <si>
    <t xml:space="preserve">green-2531 pcs frt 1 clr rub 1 clr puff back 2 clr rub 3 clr puff </t>
  </si>
  <si>
    <t>bluee-725 pcs 2 clr rub 2 clr puff</t>
  </si>
  <si>
    <t xml:space="preserve">c.dancer-1549 pcs,,Turquise-984 pcs both combo frt back 3 clr rub 1 clr gltr </t>
  </si>
  <si>
    <t xml:space="preserve">black-1026 pcs 3 clr flat emb </t>
  </si>
  <si>
    <t>Ealstic waist shorts w herringbone drawstring</t>
  </si>
  <si>
    <t xml:space="preserve">blue-5106 pcs,,fairy-6828 pcs both combo frt 2 part 2 clr flat all over emb </t>
  </si>
  <si>
    <t>45586 3rd</t>
  </si>
  <si>
    <t>45589 3rd</t>
  </si>
  <si>
    <t>SS o nk TS w nk Rib Gmts dye acid wash</t>
  </si>
  <si>
    <t>blue-3913 pcs,,black-1757 pcs,,green-5654 pcs all combo 2 clr HD print</t>
  </si>
  <si>
    <t>45574 4th</t>
  </si>
  <si>
    <t>Solid legging w waist elastic</t>
  </si>
  <si>
    <t>45578 4th</t>
  </si>
  <si>
    <t>c.an -4940 pcs 4 clr pig ,,hibicus-5241 pcs 4 clr rub,,pink-5194 pcs 3 clr pig</t>
  </si>
  <si>
    <t>44843 5th</t>
  </si>
  <si>
    <t xml:space="preserve">GIRLS SS TS </t>
  </si>
  <si>
    <t xml:space="preserve">blue-6003 pcs,,fairy-8433 pcs both combo chest 2 clr flat  all over emb </t>
  </si>
  <si>
    <t>45573 5th</t>
  </si>
  <si>
    <t>Short Leggings w waist elatic</t>
  </si>
  <si>
    <t xml:space="preserve">9 combo label print </t>
  </si>
  <si>
    <t>45581 5th</t>
  </si>
  <si>
    <t>Short Leggings</t>
  </si>
  <si>
    <t>45583 4th</t>
  </si>
  <si>
    <t>SS TS w btm knot</t>
  </si>
  <si>
    <t>45584 5th</t>
  </si>
  <si>
    <t xml:space="preserve">7 combo label print </t>
  </si>
  <si>
    <t>45576 5th</t>
  </si>
  <si>
    <t>SS AOP capsl dress</t>
  </si>
  <si>
    <t>48619 2nd</t>
  </si>
  <si>
    <t xml:space="preserve">corsage-5040 pcs frt 3 clr gltr back 2 clr pig photo print 5 clr gltr print ,,c.dancer-5040 pcs frt 4 clr pig 2 clr gltr back 5 clr pig 4 clr gltr w photo print </t>
  </si>
  <si>
    <t xml:space="preserve">Rib Tank Top </t>
  </si>
  <si>
    <t xml:space="preserve">black-846 pcs,,white-642 pcs both combo 1 clr flat emb </t>
  </si>
  <si>
    <t>42573 3rd</t>
  </si>
  <si>
    <t xml:space="preserve">c.dan-1068 pcs fr 3 clr pig back 10 clr pig print </t>
  </si>
  <si>
    <t>SS Full placket btn Shirt w self fab collar</t>
  </si>
  <si>
    <t>oceana-3072 pcs frt back 4 clr rub 2 clr puff ,,white-2851 pcs frt 2 clr pig 1 clr puff back 5 clr pig 2 clr puff</t>
  </si>
  <si>
    <t>Swt Shors w side back pkt and herringbone drawstring</t>
  </si>
  <si>
    <t>LS Swt hoodie w cuff btm rib</t>
  </si>
  <si>
    <t xml:space="preserve">c.dan -610 pcs frt 1 clr puff back 7 clr pig 1 clr puff </t>
  </si>
  <si>
    <t xml:space="preserve">lake-3753 pcs 3 clr rub print and 3D woven flap attach applique emb </t>
  </si>
  <si>
    <t xml:space="preserve">lake-3753 pcs 3 clr rub print </t>
  </si>
  <si>
    <t>Swt pant w  drawstring</t>
  </si>
  <si>
    <t xml:space="preserve">orchid-3753 pcs 4 clr rub print </t>
  </si>
  <si>
    <t>orchid-3753 pcs 1 clr rub print and 1 clr tapping emb</t>
  </si>
  <si>
    <t>46748 15th</t>
  </si>
  <si>
    <t xml:space="preserve">beetroot-3564 pcs,,mermaid-3564 pcs   all combo  1 clr gltr print </t>
  </si>
  <si>
    <t>42574 3rd</t>
  </si>
  <si>
    <t>pink-696 pcs  frt back 7 clr pig print</t>
  </si>
  <si>
    <t>271JOG652-282</t>
  </si>
  <si>
    <t>SS contast slve nk TS and Swt shorts w side bk pkt drawstring</t>
  </si>
  <si>
    <t>P+Q</t>
  </si>
  <si>
    <t>45093 3rd</t>
  </si>
  <si>
    <t>31.08.26</t>
  </si>
  <si>
    <t>01.09.26</t>
  </si>
  <si>
    <t>02.09.26</t>
  </si>
  <si>
    <t>03.09.26</t>
  </si>
  <si>
    <t>04.09.26</t>
  </si>
  <si>
    <t>multicolor-3910 pcs 2 clr rub print</t>
  </si>
  <si>
    <t xml:space="preserve">lucent white-4588 pcs chest 1 clr pig and applique lazer cut fabric attach emb and 4 clr terry emb </t>
  </si>
  <si>
    <t>H+E</t>
  </si>
  <si>
    <t>26828 81th</t>
  </si>
  <si>
    <t>26828 82th</t>
  </si>
  <si>
    <t>45964 15th</t>
  </si>
  <si>
    <t>45964 16th</t>
  </si>
  <si>
    <t>26827 58th</t>
  </si>
  <si>
    <t>black-5674 pcs,,c.dan-4978 pcs both combo frt 1 clr pig back photo print and 1 clr flat emb at border of the photo print artwork</t>
  </si>
  <si>
    <t xml:space="preserve">c.dan-496 pcs,,white-596 pcs both combo 1 clr rub 1 clr flock print </t>
  </si>
  <si>
    <t xml:space="preserve">LS TS w half self fabric nk placket button </t>
  </si>
  <si>
    <t>LS Swt polo shirt w cuff btm rib and contrast woven collar placket w button</t>
  </si>
  <si>
    <t>demitasse-2646 pcs ,,pine grove-2616 pcs both combo 1 clr flat and woven applique lettering emb</t>
  </si>
  <si>
    <t>30588 21th</t>
  </si>
  <si>
    <t>30708 18th</t>
  </si>
  <si>
    <t>30711 9th</t>
  </si>
  <si>
    <t>46748 16th</t>
  </si>
  <si>
    <t xml:space="preserve">black-3024  1 clr gltr print </t>
  </si>
  <si>
    <t>Stock fab from 24508 92th</t>
  </si>
  <si>
    <t xml:space="preserve">c.dan-588 pcs 3 clr flat 1 clr terry emb </t>
  </si>
  <si>
    <t xml:space="preserve">white universe-528 pcs,,white self love-456 pcs,,denim-504 pcs,,corsage-612 pcs,,white pasry-468 pcs </t>
  </si>
  <si>
    <t>Print artwork due (need sub plan)</t>
  </si>
  <si>
    <t>48189 2nd</t>
  </si>
  <si>
    <t xml:space="preserve">black-1000 pcs 1 clr lurex heart emb </t>
  </si>
  <si>
    <t>27204 67th</t>
  </si>
  <si>
    <t>46236 2nd</t>
  </si>
  <si>
    <t>46322 2nd</t>
  </si>
  <si>
    <t>47709 3rd</t>
  </si>
  <si>
    <t>SS o nk TS w gmts dyeing normal wash</t>
  </si>
  <si>
    <t xml:space="preserve">sweet dream-732 pcs 1 clr rub 1 clr puff print </t>
  </si>
  <si>
    <t>15390713/15398343</t>
  </si>
  <si>
    <t>LS swt shirt w nk cuff bm rib</t>
  </si>
  <si>
    <t xml:space="preserve">tofu-640 pcs frt both slve 4 clr rub print </t>
  </si>
  <si>
    <t>47705 2nd</t>
  </si>
  <si>
    <t xml:space="preserve">sweet dream-492 pcs chest  6 clr rub and 2 clr terry emb back no print ,,tofu-576 pcs frt back  1 clr pig 1 clr flock print no emb </t>
  </si>
  <si>
    <t xml:space="preserve">c.dan-1344 pcs 1 clr pig print and denim fab applique emb </t>
  </si>
  <si>
    <t>48301 3rd</t>
  </si>
  <si>
    <t>LS Ragan Tee</t>
  </si>
  <si>
    <t>LS reglan contrast slve TS</t>
  </si>
  <si>
    <t>LS SWt full zipper cardigan w nk cuff YD tipping rib</t>
  </si>
  <si>
    <t xml:space="preserve">spellbound-1330 pcs 1 clr flat 1 clr terry emb </t>
  </si>
  <si>
    <t xml:space="preserve">AOP LS body w shlder btm snap btn </t>
  </si>
  <si>
    <t>AOP SS o nk TS w shlder snap btn</t>
  </si>
  <si>
    <t xml:space="preserve">c.dan-1104 pcs 2 clr rub 1 clr puff 1 clr gltr ,,orchid-1104 pcs 1 clr rub 1 clr puff 1 clr gltr  </t>
  </si>
  <si>
    <t>AOP SS TS w shlder snap btn ,Shorts and Hat</t>
  </si>
  <si>
    <t>S+T+Z</t>
  </si>
  <si>
    <t>6 combo label print</t>
  </si>
  <si>
    <t>S+T+W2</t>
  </si>
  <si>
    <t>Elasted shorts</t>
  </si>
  <si>
    <t>AOP &amp; solid Swt Pant w waist rib and herringbone string</t>
  </si>
  <si>
    <t>AOP  body suit w snap btn and Hat</t>
  </si>
  <si>
    <t>Suit,Hat</t>
  </si>
  <si>
    <t>S+T2</t>
  </si>
  <si>
    <t>SS Over all body w wrap body snap btn</t>
  </si>
  <si>
    <t>c.dan-879 pcs,,wreath-804 pcs both combo 2 clr rub 1 clr puff</t>
  </si>
  <si>
    <t>SS Wrap body suit w snap btn</t>
  </si>
  <si>
    <t xml:space="preserve">orchid-811 pcs,,pink-811 pcs both combo 1 clr rub 1 clr gltr </t>
  </si>
  <si>
    <t>AOP SS body suit w btm shlder snap btn</t>
  </si>
  <si>
    <t>SS O nk Dress w btm mesh</t>
  </si>
  <si>
    <t>AOP &amp; Solid SS o Nk TS</t>
  </si>
  <si>
    <t>silver AOP -2490 pcs no print  ,,ink-2490 pcs 3 clr rub print at chest,,green-2490 pcs 3 clr rub print at chest</t>
  </si>
  <si>
    <t>44847 3rd</t>
  </si>
  <si>
    <t xml:space="preserve">c.dan-2094 pcs 6 clr pig ,,blue-2094 pcs 5 clr rub ,,pink-2094 pcs 5 clr pig </t>
  </si>
  <si>
    <t xml:space="preserve">crockery-1070 pcs frt back 5 clr rub w photo print  back </t>
  </si>
  <si>
    <t>SS Polo shirt w YD tipping collar ans placket btn</t>
  </si>
  <si>
    <t xml:space="preserve">c.dan-3365 pcs,,spellbound-3153 pcs both combo 1 clr flat emb </t>
  </si>
  <si>
    <t xml:space="preserve">black-815 pcs frt back photo print </t>
  </si>
  <si>
    <t>LS Full ziper cut&amp;sew swt shirt cardigan w cuff btm rib</t>
  </si>
  <si>
    <t>SS o nk TS nk Rib</t>
  </si>
  <si>
    <t xml:space="preserve">crockery-1404 pcs,,c.dan-1509 pcs both combo photo print </t>
  </si>
  <si>
    <t xml:space="preserve">mosstone-823 pcs,,black-943 pcs both combo frt back photo print </t>
  </si>
  <si>
    <t>SS o nk TS nk Rib w one combo design zipper</t>
  </si>
  <si>
    <t xml:space="preserve">mosstone-3176 pcs 6 clr rub w inside woven padding print and printed woven applique attach emb  ,,blue-992 pcs 3 clr rub at chest and 2 clr rub at inside tunk wovenfabric print  no emb ,,spellbound-1893 pcs 3 clr HD holographic critical print  no emb </t>
  </si>
  <si>
    <t>one combo Outside print plan mn print</t>
  </si>
  <si>
    <t xml:space="preserve">mosstone-958 pcs 1 clr rub print </t>
  </si>
  <si>
    <t xml:space="preserve">c.dan-1641 pcs frt back 8 clr pig ,,spellbound-1566 pcs frt 14 clr pig print back no print  </t>
  </si>
  <si>
    <t>Swt cut&amp;sew pant w side pkt  drawstring</t>
  </si>
  <si>
    <t xml:space="preserve">orchid-944 pcs,,violet-1144 pcs both combo woven lace laser cutting patch make and attach emb </t>
  </si>
  <si>
    <t>YD lurex LS Swt shirt w nk cuff rib</t>
  </si>
  <si>
    <t>YD lurex Swt elasted skirt</t>
  </si>
  <si>
    <t xml:space="preserve">violet tulle-1824 pcs 1 clr flat emb and print on emb thread after emb 4 clr pig sublimation print </t>
  </si>
  <si>
    <t>Waist belt swt pant w side back pkt</t>
  </si>
  <si>
    <t xml:space="preserve">violet tulle-1050 pcs 1 clr flat emb and print on emb thread after emb 3 clr pig sublimation print </t>
  </si>
  <si>
    <t>AOP LS on TS</t>
  </si>
  <si>
    <t>LS o nk Dress w btm mesh attach</t>
  </si>
  <si>
    <t>Elasted Skirt w mesh</t>
  </si>
  <si>
    <t>47818 5th</t>
  </si>
  <si>
    <t>44077 10th</t>
  </si>
  <si>
    <t>44078 5th</t>
  </si>
  <si>
    <t>48299 3rd</t>
  </si>
  <si>
    <t xml:space="preserve">air blue-710 pcs frt 1 clr pig back photo print w 2 clr pig ,,lollipop-1119 pcs frt photo print w 2 clr pig  back no print ,,corage-301 pcs frt 2 clr pig back no print ,,white pastry-551 pcs frt back photo print </t>
  </si>
  <si>
    <t>48614 2nd</t>
  </si>
  <si>
    <t>48615 2nd</t>
  </si>
  <si>
    <t xml:space="preserve">4 combo nk Label Print </t>
  </si>
  <si>
    <t>48610 3rd</t>
  </si>
  <si>
    <t>48620 2nd</t>
  </si>
  <si>
    <t>SS o nk TS w back cut&amp;sew pleat</t>
  </si>
  <si>
    <t xml:space="preserve">phanthom-1440 pcs 3 clr rub print ,,birtch-1128 pcs,,corsage-600 pcs </t>
  </si>
  <si>
    <t>print art work due</t>
  </si>
  <si>
    <t xml:space="preserve">ice water-648 pcs 7 clr rub 3 clr gltr print ,,c.dan-600 pcs </t>
  </si>
  <si>
    <t>43969 42th</t>
  </si>
  <si>
    <t>27204 68th</t>
  </si>
  <si>
    <t xml:space="preserve">Imp Fabric SS o nk TS </t>
  </si>
  <si>
    <t>Imp fabric on 06/11</t>
  </si>
  <si>
    <t>LS Swt shirt w cufff btm rib</t>
  </si>
  <si>
    <t>SS o nk Frill slve TS w blind hem</t>
  </si>
  <si>
    <t xml:space="preserve">c.dan-756 pcs 11 clr rub 1 clr puff print no emb ,,bloom-516 pcs 6 clr rub 3 flower applique emb </t>
  </si>
  <si>
    <t>SS o nk TS w blind hem</t>
  </si>
  <si>
    <t xml:space="preserve">black-1992 pcs frt back  3 clr rub 1 clr gltr ,,tapioca-2484 pcs frt 2 clr rub 2 clr gltr back 4 clr rub 3 clr gltr </t>
  </si>
  <si>
    <t xml:space="preserve">c.dan-552  pcs 1 clr rub 4 clr puff print </t>
  </si>
  <si>
    <t>48216 2nd</t>
  </si>
  <si>
    <t>271TNK036V36-6198</t>
  </si>
  <si>
    <t>SL O nk TS w arm hole  imp Lace attach</t>
  </si>
  <si>
    <t>271PJA412SPFISS-6111</t>
  </si>
  <si>
    <t>SS TS and AOP Legging w self fab bow string</t>
  </si>
  <si>
    <t>E+H</t>
  </si>
  <si>
    <t>2524615/4704615</t>
  </si>
  <si>
    <t>AOP SS crew nk TS w slve fold tuck and full body smock</t>
  </si>
  <si>
    <t>smock T&amp;A 23/10 to 02/11</t>
  </si>
  <si>
    <t>2598286/4258286</t>
  </si>
  <si>
    <t>SS O nk TS w btm moon hem w gmts dye acid wash</t>
  </si>
  <si>
    <t>night shadow blue-7619 pcs self fab lazer cut border 1 clr satin stitch emb and nk HP label</t>
  </si>
  <si>
    <t>AOP &amp; solid SS one off shlder nk TS</t>
  </si>
  <si>
    <t>1 combo nk HP label</t>
  </si>
  <si>
    <t>2523162/4703162</t>
  </si>
  <si>
    <t>SS V nk TS w nk rawedge</t>
  </si>
  <si>
    <t>Gardenia-core-12118 pcs,,plus-7390 pcs both 6 clr rub print and nk HP sticker</t>
  </si>
  <si>
    <t>SS V nk TS w slve fold tuck and side slit</t>
  </si>
  <si>
    <t>moonscape- core-11996 pcs,,plus-4810 pcs both 1 clr pig 1 clr foil print and nk HP sticker</t>
  </si>
  <si>
    <t>2592600/4259600</t>
  </si>
  <si>
    <t>SS o nk TS  w gmts dye acid wash</t>
  </si>
  <si>
    <t xml:space="preserve">fushion coral core-19698 pcs,,plus-9718 pcs both 1 clr puff 1 clr rub print and nk HP sticker </t>
  </si>
  <si>
    <t>Gmts dye pigment wash</t>
  </si>
  <si>
    <t>gri light wash-6775 pcs 5 clr rub 1 clr stone heat press attach</t>
  </si>
  <si>
    <t xml:space="preserve">Pink light wash-5835 pcs 7 clr rub 1 clr puff print </t>
  </si>
  <si>
    <t>42481 13th</t>
  </si>
  <si>
    <t>BAD1547mamaAB</t>
  </si>
  <si>
    <t>NUIRSING TANK TOP</t>
  </si>
  <si>
    <t>41948 6th</t>
  </si>
  <si>
    <t>BAD0984mamaBM</t>
  </si>
  <si>
    <t>41833 6th</t>
  </si>
  <si>
    <t>BAD1056nursAK</t>
  </si>
  <si>
    <t>29756 11th</t>
  </si>
  <si>
    <t>BAD2344mamaN</t>
  </si>
  <si>
    <t>41952 5th</t>
  </si>
  <si>
    <t>BAD1666mamaR</t>
  </si>
  <si>
    <t>13228228/13231736</t>
  </si>
  <si>
    <t xml:space="preserve">atomizer-1141 pcs 5 clr rub ,,green-1523 pcs 6 clr rub /pig,,crockery-1523 pcs 6 clr rub </t>
  </si>
  <si>
    <t>13254890/13258463</t>
  </si>
  <si>
    <t>LS Shirt w full placket one button</t>
  </si>
  <si>
    <t>AOP Strap shlder body suit w btm snap btn</t>
  </si>
  <si>
    <t>Suit</t>
  </si>
  <si>
    <t>AOP Shorts w side pkt drawstring</t>
  </si>
  <si>
    <t>Tank Top w waist knot</t>
  </si>
  <si>
    <t>c.dan-2055 pcs 1 clr pig ,,blue-2130 pcs 4 clr rub,,melon-805 pcs 4 clr rub</t>
  </si>
  <si>
    <t>Waist belt shorts w drawstring</t>
  </si>
  <si>
    <t xml:space="preserve">pink-753 pcs,,,vanilla-678 pcs all combo 1 clr rub print </t>
  </si>
  <si>
    <t>LS swt shirt w bk btm rib</t>
  </si>
  <si>
    <t xml:space="preserve">pink-787 pcs,,,vanilla-1312 pcs all combo 1 clr rub print </t>
  </si>
  <si>
    <t>SL AOP cut sew o nk Dress</t>
  </si>
  <si>
    <t>13228209/13232113</t>
  </si>
  <si>
    <t>13228172/13232106</t>
  </si>
  <si>
    <t>AOP SL o nk Cut&amp;sew dress</t>
  </si>
  <si>
    <t>AOP &amp; solid SS o nk TS</t>
  </si>
  <si>
    <t xml:space="preserve">pink-3053 pcs 3 clr rub ,,blue-1630 pcs 3 clr rub ,,navy-1160 pcs 4 clr rub ,,Aqua-2843 pcs 5 clr rub ,,chambray AOP -1173 pcs no print </t>
  </si>
  <si>
    <t>13228179/13233823</t>
  </si>
  <si>
    <t>Blue-1478 pcs 5 clr rub,,c.dan-756 pcs 4 clr pig ,,vanilla-1950 pcs 2 clr pig ,,pink-1028 pcs 4 clr pig</t>
  </si>
  <si>
    <t xml:space="preserve">pink-1580 pcs 3 clr pig ,,c.dan-1580 pcs 4 clr pig </t>
  </si>
  <si>
    <t xml:space="preserve">green-744 pcs 5 clr rub,,blue-619 pcs 1 clr rub </t>
  </si>
  <si>
    <t>13227488/13231752</t>
  </si>
  <si>
    <t>SS o nk roll slve TS</t>
  </si>
  <si>
    <t xml:space="preserve">green-1708 pcs 5 clr rub ,,crockery-1130 pcs 7 clr rub ,,blue-1600 pcs  5 clr rub </t>
  </si>
  <si>
    <t xml:space="preserve">blue-1332 pcs 1 clr rub 3 clr gltr ,,c.dan-320 pcs 3 clr pig 2 clr gltr ,,vanilla-1332 pcs 4 clr rub 1 clr gltr ,,pink-470 pcs 4 clr rub 1 clr gltr </t>
  </si>
  <si>
    <t>pink-488 pcs,,vanilla-488 pcs ,,hibicus-488 pcs all combo  5 clr rub</t>
  </si>
  <si>
    <t>AOP SL o nk TS</t>
  </si>
  <si>
    <t>Atomizer-732 pcs 5 clr rub ,,green-755 pcs 6 clr rub ,,crockery-668 pcs 6 clr rub</t>
  </si>
  <si>
    <t xml:space="preserve">pink-1116 pcs 2 clr pig ,,blue-1214 pcs 5 clr rub ,,c.dan-1414 pcs 6 clr pig ,,navy-874 pcs 1 clr rub </t>
  </si>
  <si>
    <t>SS TS and AOP shorts w side pkt herringbone string</t>
  </si>
  <si>
    <t>U+W2</t>
  </si>
  <si>
    <t xml:space="preserve">pink top-1461 pcs 3 clr rub ,,pink btm aop-1461 pcs no print ,,blue top-703 pcs 3 clr rub ,,blue btm AOP-703 pcs no print ,,navy top-468 pcs 4 clr rub ,,navy btm AOP-468 pcs no print ,,aqua top-1204 pcs 5 clr rub ,,aqua btm aop-1204 pcs no print </t>
  </si>
  <si>
    <t>X+W2</t>
  </si>
  <si>
    <t xml:space="preserve">blue top-973 pcs 5 clr rub ,,blue aop btm-973 pcs no print ,,navy top-973 pcss 1 clr rub ,,navy aop bttm-973 pcs </t>
  </si>
  <si>
    <t>SS TS w contrast nk slve piping</t>
  </si>
  <si>
    <t>Swt short pant w side pkt drawsring</t>
  </si>
  <si>
    <t>SS Shirt and Swt shorts w contrast piping</t>
  </si>
  <si>
    <t>S+U</t>
  </si>
  <si>
    <t xml:space="preserve">turtle-1215 pcs,,pink-1290 pcs,,white-1590 pcs,,navy-945 pcs all combo 3 clr photo print </t>
  </si>
  <si>
    <t>LS body w bk nk btn and btm snap btn</t>
  </si>
  <si>
    <t>AOP SS cut&amp;sew dress</t>
  </si>
  <si>
    <t>Swt pant w waist hem rib</t>
  </si>
  <si>
    <t xml:space="preserve">pink-2262 pcs,,peyote-832 pcs both combo both leg 2 clr chian stich  and 1 clr crochet flower attach emb </t>
  </si>
  <si>
    <t>emb sub plan</t>
  </si>
  <si>
    <t>Swt shorts w side pkt drawstring</t>
  </si>
  <si>
    <t>AOP Swt shorts w  drawstring</t>
  </si>
  <si>
    <t>AOP Swt shorts w  drawstring w btm letus</t>
  </si>
  <si>
    <t>Swt pant w waist hem rib and cargo pkt and drawstring</t>
  </si>
  <si>
    <t xml:space="preserve">c.dan-1028 pcs,,pink-1268 pcs both combo 1 clr chiffon fab applique emb </t>
  </si>
  <si>
    <t>LS SWt shirt w cuff btm rib slder snap btn</t>
  </si>
  <si>
    <t>peyote-812 pcs chest both slve 1 clr flat 2 clr terry all over  emb</t>
  </si>
  <si>
    <t xml:space="preserve">pink-2842 pcs,,peyote-1277 pcs both combo frt both slve 2 clr chian stich  and 1 clr crochet flower attach all over emb  </t>
  </si>
  <si>
    <t>Aop overall w wood btn and btm snap btn</t>
  </si>
  <si>
    <t xml:space="preserve">Navy-2966 pcs 8 clr rub 1 clr gltr </t>
  </si>
  <si>
    <t>45590 3rd</t>
  </si>
  <si>
    <t>Shorts pant  w adj waist belt pocket drawstring  gmts dye acid wash</t>
  </si>
  <si>
    <t>blue-3498 pcs,,black-3514 pcs,,green-5759 pcs all combo 2 clr HD print</t>
  </si>
  <si>
    <t>45579 5th</t>
  </si>
  <si>
    <t>SS YD Dress w waist elastic</t>
  </si>
  <si>
    <t>SS boat nk wrap shlder TS w side seam gathering</t>
  </si>
  <si>
    <t>42039 2nd</t>
  </si>
  <si>
    <t>SS O nk Body w btm snap btn</t>
  </si>
  <si>
    <t>fairy-3994 pcs 1 clr flat all over emb at chest</t>
  </si>
  <si>
    <t>blue-2718 pcs,,crockery-1095 pcs both combo 1 clr flat all over emb at chest</t>
  </si>
  <si>
    <t>YD and Solid SS o nk TS</t>
  </si>
  <si>
    <t>45587 2nd</t>
  </si>
  <si>
    <t>45596 2nd</t>
  </si>
  <si>
    <t>Long Tank top dress w side slit</t>
  </si>
  <si>
    <t xml:space="preserve">blue-2122 pcs,,green-1472 pcs both combo 1 clr molding HD print </t>
  </si>
  <si>
    <t>Need Sub plan</t>
  </si>
  <si>
    <t xml:space="preserve">c.dan-1369 pcs,,popcorn-1344 pcs both combo chest photo print </t>
  </si>
  <si>
    <t xml:space="preserve">green-938 pcs frt back both slve 3 clr rub 1 clr puff all over placement print </t>
  </si>
  <si>
    <t xml:space="preserve">green-1852 pcs plastisol photo print w 1 clr flock 1 clr tooth brush print  no emb ,,popcorn-2147 pcs photo print and woven plap patch attach emb </t>
  </si>
  <si>
    <t>need sub plan</t>
  </si>
  <si>
    <t>Waist belt swt shorts w side pkt</t>
  </si>
  <si>
    <t xml:space="preserve">blue-3377 pcs,,green-2032 pcs both combo 1 clr molding HD print </t>
  </si>
  <si>
    <t xml:space="preserve">blue-2581 pcs,,green-1356 pcs both combo 1 clr molding HD print </t>
  </si>
  <si>
    <t>Swt Pant w waist belt and leg elastic</t>
  </si>
  <si>
    <t xml:space="preserve">green-810 pcs both leg 4 part 3 clr rub 1 clr puff all over print </t>
  </si>
  <si>
    <t>SS Puff slve o nk TS</t>
  </si>
  <si>
    <t xml:space="preserve">c.dan-6430 pcs 1 clr flat 2 clr chian stitch emb  no print ,,hibiscus-4427 pcs1 clr rub print 1 clr crochret flower attach emb  </t>
  </si>
  <si>
    <t xml:space="preserve">c.dan-782 pcs 2 clr pig and 1 clr tapping emb ,,pink-782 pcs 2 clr pig print andd 2 clr tapping emb  </t>
  </si>
  <si>
    <t xml:space="preserve">pink-814 pcs 5 clr pig and 3 clr crochet patch attach emb ,,icy pink-824 pcs 4 clr rub 1 clr puff and silver lurex patch attach,,iris-814 pcs 4 clr rub and 2 clr flat 4 clr sequin emb </t>
  </si>
  <si>
    <t xml:space="preserve">AOP Shorts w side pkt dawstring </t>
  </si>
  <si>
    <t>AOP Srap dress w cut&amp;sew smock</t>
  </si>
  <si>
    <t>Smock</t>
  </si>
  <si>
    <t xml:space="preserve">white-803 pcs 3 clr rub  digital print ,,pink-803 pcs 5 clr rub digital print </t>
  </si>
  <si>
    <t>Print sub plan</t>
  </si>
  <si>
    <t xml:space="preserve">white-1490 pcs 3 clr rub  digital print ,,pink-2145 pcs 5 clr rub digital print </t>
  </si>
  <si>
    <t xml:space="preserve">pink-1966 pvcs 3 clr flat emb ,,iris-1766 pcs 4 clr flat emb ,,violet-1963 pcs 1 clr flat emb  </t>
  </si>
  <si>
    <t>LS Cardigan w fill placket btn and Lace Attach at nk placket</t>
  </si>
  <si>
    <t xml:space="preserve">blue-810 pcs 1 clr seq emb </t>
  </si>
  <si>
    <t xml:space="preserve">white leo-1950 pcs,,white cherry-1522  pcs bot combo frt back  digital photo print </t>
  </si>
  <si>
    <t>print sub plan</t>
  </si>
  <si>
    <t>45691 3rd</t>
  </si>
  <si>
    <t>green-1584 pcs,,white-1584 pcs,,LGM-1584 pcs,,coffee-1584 pcs,,black-1584 pcs  all combo logo print heat press</t>
  </si>
  <si>
    <t>45957 2nd</t>
  </si>
  <si>
    <t xml:space="preserve">c.dan-1110 pcs,,white-989 pcs  pcs all combo photo print </t>
  </si>
  <si>
    <t xml:space="preserve">coral-1331 pcs,,yellow-1331 pcs..green-1631 pcs,,mint-1331 pcs all combo 1 clr rub print </t>
  </si>
  <si>
    <t>SS o nk TS w nk and slve contrast binding</t>
  </si>
  <si>
    <t>45983 2nd</t>
  </si>
  <si>
    <t>stock fab from 42888 14th</t>
  </si>
  <si>
    <t>YD SS V nk TS w frt nk elastic gathering</t>
  </si>
  <si>
    <t>SS o nk TS w stone hand sew metal buckle and bow attach at front</t>
  </si>
  <si>
    <t xml:space="preserve">c.dan-851 pcs 1 clr pig print and 1 size HP Stone and 2 metal buckle Hand sewing ,,LGM-848 pcs photo print w 2 clr gltr no stone,,pink-533 pcs photo print w 2 clr gltr and 1 mesh bow attach at sewing </t>
  </si>
  <si>
    <t xml:space="preserve">SS o nk TS w blind hem w frt all over 5 woven  bow attach </t>
  </si>
  <si>
    <t xml:space="preserve">pink-1284 pcs 3 clr pig print </t>
  </si>
  <si>
    <t xml:space="preserve">c.dan sunny-2556 pcs frt 2 clr rub 1 clr gltr back 7 clr rub 3 clr gltr ,,orchid-5064 pcs frt 2 cl rub 1 clr gltr back 4 clr rub 3 clr gltr ,,c.dan vacay- 5676 pcs frt 3 clr rub 1 clr gltr back 7 clr rub 3 clr gltr,,moonlight-2364 pcs frt 1 clr rub 1 clr gltr back 5 clr rub 3 clr gltr </t>
  </si>
  <si>
    <t>AOP &amp; solid SS o nk TS w blind hem</t>
  </si>
  <si>
    <t xml:space="preserve">c.dan-1296 pcs 4 clr rub ,,pink AOP-720 pcs no print </t>
  </si>
  <si>
    <t xml:space="preserve">puple-300 pcs frt 4 clr rub back 6 clr rub 1 clr HD print </t>
  </si>
  <si>
    <t xml:space="preserve">pink-1460 pcs 1 clr pig and 1 size heat press pearl attach no emb ,,c.dan-968 pcs 1 clr gltr gel and 1 clr seq emb ,,bracken-1532 pcs 1 clr foil and Heat press rinestone no emb </t>
  </si>
  <si>
    <t xml:space="preserve">c.dan-1692 pcs frt 1 clr pig  back 9 clr pig,,indigo-1668 pcs frt 1 clr rub back 8 clr rub </t>
  </si>
  <si>
    <t>one shlder strap Tank top</t>
  </si>
  <si>
    <t>31/11</t>
  </si>
  <si>
    <t xml:space="preserve">c.dancer-708 pcs frt 1 clr pig 1 clr puff back 1 clr pig 1 clr puff and 1 clr flat emb </t>
  </si>
  <si>
    <t>48231 2nd</t>
  </si>
  <si>
    <t>SL Rib long Dress w side slit</t>
  </si>
  <si>
    <t xml:space="preserve">pink-528 pcs 2 clr pig and 2 clr flat 2 clr terry emb </t>
  </si>
  <si>
    <t xml:space="preserve">chese cloth SS reglan slve  dress w nk elastic w letus </t>
  </si>
  <si>
    <t xml:space="preserve">chese cloth SS reglan slve  TS w nk elastic w letus </t>
  </si>
  <si>
    <t>SS double layer TS w ballon slve and hem</t>
  </si>
  <si>
    <t>48206 3rd</t>
  </si>
  <si>
    <t>271TSHFTT211-6172</t>
  </si>
  <si>
    <t>SS o nk TS w letus stitch</t>
  </si>
  <si>
    <t>271SHRFTB205-6172</t>
  </si>
  <si>
    <t>AOP elasted Shorts w drawstring</t>
  </si>
  <si>
    <t>271TSHFTT542-6172</t>
  </si>
  <si>
    <t>AOP SS boat nk TS</t>
  </si>
  <si>
    <t>271BDY230-256</t>
  </si>
  <si>
    <t>SS body suit w bk nk and btm snap btn</t>
  </si>
  <si>
    <t xml:space="preserve">blue-3615 pcs 2 clr flat emb </t>
  </si>
  <si>
    <t>271RMP241-256</t>
  </si>
  <si>
    <t>SL body w frt placket btn and btm snap btn</t>
  </si>
  <si>
    <t xml:space="preserve">cement-4846 pcs 4 clr flat emb </t>
  </si>
  <si>
    <t>271RMP242-256</t>
  </si>
  <si>
    <t>SL body w slve frill frt placket btn and btm snap btn</t>
  </si>
  <si>
    <t xml:space="preserve">white-2700 pcs 2 clr flat emb </t>
  </si>
  <si>
    <t>271SET236-256</t>
  </si>
  <si>
    <t>SS TS w bk nk placket btn and shorts w fly btn</t>
  </si>
  <si>
    <t xml:space="preserve">white top-3561 pcs 3 clr flat emb ,,cement btm-3561 pcs no emb </t>
  </si>
  <si>
    <t>271SET237-256</t>
  </si>
  <si>
    <t>SL frill dress w nk placket btn and elasted shorts</t>
  </si>
  <si>
    <t xml:space="preserve">white top-3765 pcss 3 clr flat emb ,,papya btm-3765 pcs no emb </t>
  </si>
  <si>
    <t>271TSHFTT131-6172</t>
  </si>
  <si>
    <t>271TSHFTT131S-6172</t>
  </si>
  <si>
    <t>271TSHFTT522-6172</t>
  </si>
  <si>
    <t>SS U nk TS w lace at nk and btm frill</t>
  </si>
  <si>
    <t>271TSHFTT529-6172</t>
  </si>
  <si>
    <t>YD SS V nk TS w frt nk gathering</t>
  </si>
  <si>
    <t>271PJA036APW3-6111</t>
  </si>
  <si>
    <t>SS TS and AOP shorts w self fab bow string</t>
  </si>
  <si>
    <t xml:space="preserve">white stripe blue top-3177 pcs 3 clr pig ,,pink top-3013 pcs 5 clr pig  print ,,white stripe green top-2413 pcs no print ,, all btm -8603 pcs no print </t>
  </si>
  <si>
    <t>Strap Swt play suit w waist elastic and lurex tape binding and string</t>
  </si>
  <si>
    <t xml:space="preserve">black-805 pcs 3 clr flat emb </t>
  </si>
  <si>
    <t>48230 3rd</t>
  </si>
  <si>
    <t>271TSHFTT327-6172</t>
  </si>
  <si>
    <t>SS o nk TS w side gathering w string</t>
  </si>
  <si>
    <t>271SHR028-222</t>
  </si>
  <si>
    <t xml:space="preserve">white-3016 pcs 2 clr rub print HP rine stone and 1 clr flat emb </t>
  </si>
  <si>
    <t>Halter nk Tank top</t>
  </si>
  <si>
    <t>white-4104 pcs 1 size rine stone HP</t>
  </si>
  <si>
    <t>271TSH043-222</t>
  </si>
  <si>
    <t xml:space="preserve">white-6108 pcs frt back digital Photo print </t>
  </si>
  <si>
    <t xml:space="preserve">Print sub plan need </t>
  </si>
  <si>
    <t>271TSH044-222</t>
  </si>
  <si>
    <t>51/27</t>
  </si>
  <si>
    <t>Lupine-3066 pcs 1 clr rub print and rine stone HP at edge of the artwork</t>
  </si>
  <si>
    <t>Gms dye acid wash</t>
  </si>
  <si>
    <t>Jan'2</t>
  </si>
  <si>
    <t>Jan'1</t>
  </si>
  <si>
    <t>Dec'3</t>
  </si>
  <si>
    <t>Size Set Run PC</t>
  </si>
  <si>
    <t>05.09.26</t>
  </si>
  <si>
    <t>07.09.26</t>
  </si>
  <si>
    <t xml:space="preserve">Zephyr-825 pcs,,bracken-825 pcs both combo 1 clr rub 1 clr terry emb </t>
  </si>
  <si>
    <t xml:space="preserve">Suar swizzle-5200 pcs 6 clr flat all over emb </t>
  </si>
  <si>
    <t>tofu-698 pcs frt 1 clr pig 3 clr HD back 1 clr pig 4 clr HD ,,pear-520 pcs frt 2 clr rub back 3 clr rub 1 clr mettalic</t>
  </si>
  <si>
    <t xml:space="preserve">c.dan-7512 pcs frt 1 clr puff back 1 clr puff 3 clr pig ,,blue-4832 pcs frt 1 clr puff 3 clr rub back no print </t>
  </si>
  <si>
    <t>11.09.26</t>
  </si>
  <si>
    <t>12.09.26</t>
  </si>
  <si>
    <t>48158-Remake</t>
  </si>
  <si>
    <t>black-6996 pcs,,c.dancer-6996 pcs all combo 3 clr rub and  1 clr lurex emb</t>
  </si>
  <si>
    <t>Elasted legging w leg openning letus stich</t>
  </si>
  <si>
    <t>48199 4th</t>
  </si>
  <si>
    <t>2 combo nk HP</t>
  </si>
  <si>
    <t>47488 2nd</t>
  </si>
  <si>
    <t>3/4 Slve V nk TS</t>
  </si>
  <si>
    <t>46748 17th</t>
  </si>
  <si>
    <t xml:space="preserve">c.dan -3024  1 clr gltr print </t>
  </si>
  <si>
    <t>46748 18th</t>
  </si>
  <si>
    <t xml:space="preserve">black-3024 pcs,,night sky-3024 pcs all combo   1 clr gltr print </t>
  </si>
  <si>
    <t>41880 27th</t>
  </si>
  <si>
    <t>27204 69th</t>
  </si>
  <si>
    <t>48833 1st</t>
  </si>
  <si>
    <t>Rib Tank top w gmts dye acid wash</t>
  </si>
  <si>
    <t xml:space="preserve">c.dan no wash-888 pcs 1 clr flat all over emb ,,bel air blue wash -336 pcs 1 clr flat emb </t>
  </si>
  <si>
    <t>bel air blue clr gmts dye acid wash</t>
  </si>
  <si>
    <t>YD SS long fress w waist self fabric string and blind stitch</t>
  </si>
  <si>
    <t>44711 13th</t>
  </si>
  <si>
    <t>67936/67937/68213/68224</t>
  </si>
  <si>
    <t>46696 5th</t>
  </si>
  <si>
    <t>68490/68491/68492/68591</t>
  </si>
  <si>
    <t>44714 12th</t>
  </si>
  <si>
    <t>68245/68246/68247/68248</t>
  </si>
  <si>
    <t>44712 7th</t>
  </si>
  <si>
    <t>68239/68240/68241</t>
  </si>
  <si>
    <t>SS TS W PLKT &amp; BTN</t>
  </si>
  <si>
    <t>44715 14th</t>
  </si>
  <si>
    <t>68166/68167/68400/68398/68401</t>
  </si>
  <si>
    <t>44374 10th</t>
  </si>
  <si>
    <t>YD SS contrast nk TS</t>
  </si>
  <si>
    <t xml:space="preserve">chestnut-810 pcs far fabric attach emb </t>
  </si>
  <si>
    <t>43330 12th</t>
  </si>
  <si>
    <t>46491 9th</t>
  </si>
  <si>
    <t xml:space="preserve">indigo-2000 pcs  1 clr puff print </t>
  </si>
  <si>
    <t>43319 22th</t>
  </si>
  <si>
    <t>43325 16th</t>
  </si>
  <si>
    <t>46499 3rd</t>
  </si>
  <si>
    <t>41626 28th</t>
  </si>
  <si>
    <t>45964 17th</t>
  </si>
  <si>
    <t>48199 5th</t>
  </si>
  <si>
    <t>47818 6th</t>
  </si>
  <si>
    <t>30711 10th</t>
  </si>
  <si>
    <t>30709 10th</t>
  </si>
  <si>
    <t>44840 9th</t>
  </si>
  <si>
    <t>LDS LS HOOD SWT W DRAWSTING</t>
  </si>
  <si>
    <t>C DANCER navy 1204 PCS 1 CLR PALCEMENT PRINT at chest and both slve and chest  1 CLR LURTEX EMB</t>
  </si>
  <si>
    <t>stock fab from 44840 7th</t>
  </si>
  <si>
    <t>44198 6th</t>
  </si>
  <si>
    <t>44198 7th</t>
  </si>
  <si>
    <t>SS o nk TS w nk and arm hole hem picoting</t>
  </si>
  <si>
    <t>43969 43th</t>
  </si>
  <si>
    <t>26030 25th</t>
  </si>
  <si>
    <t>SS TS W BK CUT &amp; SEW &amp; SIDE SLEET</t>
  </si>
  <si>
    <t>43969 44th</t>
  </si>
  <si>
    <t>47709 4th</t>
  </si>
  <si>
    <t>271TSH043-6153</t>
  </si>
  <si>
    <t>SS o nk TS w side slit self fab bow attach</t>
  </si>
  <si>
    <t>271SHR012-6153</t>
  </si>
  <si>
    <t>271POLDUMAX-1014</t>
  </si>
  <si>
    <t>SS Polo shirt w flat knit collar placket btn and side slit</t>
  </si>
  <si>
    <t>18/44</t>
  </si>
  <si>
    <t>271SHRSHRSEER-1014</t>
  </si>
  <si>
    <t>271POLPOLOSEER-1014</t>
  </si>
  <si>
    <t>SS Polo shirt w flat knit YD  collar placket btn and side slit</t>
  </si>
  <si>
    <t>271SHRRAYAN-1014</t>
  </si>
  <si>
    <t>Waist belt shorts w side back pkt and drawstring</t>
  </si>
  <si>
    <t>271JOG018-226</t>
  </si>
  <si>
    <t>SS TS w shlder contrast tape and Shorts w contrast piping w side pkt drawstring</t>
  </si>
  <si>
    <t>NFL1+NCL3</t>
  </si>
  <si>
    <t>meneral top-5139 pcs,,meneral btm-5139 pcs ,,pageant-13707 pcs,,pageant btm-13707 pcs all combo top chest and btm thigh  3 clr pig print and top nk HP label</t>
  </si>
  <si>
    <t>271JOG004-223</t>
  </si>
  <si>
    <t>SS TS w shlder contrast nk and armhole piping and Shorts w contrast piping w side pkt drawstring</t>
  </si>
  <si>
    <t>NFL2+NCL2</t>
  </si>
  <si>
    <t>yellow top-5856 pcs,naval top-12906 pcs both top 1 clr rub print and nk HP label,,,blue btm-5856 pcs,,oxford btm-12906 pcs both btm 1 clr rub print at thigh</t>
  </si>
  <si>
    <t>YD halter nk dress w inner layer</t>
  </si>
  <si>
    <t>SS crew nk TS w gmts pigment dye</t>
  </si>
  <si>
    <t xml:space="preserve">della robia blue- core-14856 pcs,,plus-7753 pcs both nk HP and Lazer cut self fabric applique emb </t>
  </si>
  <si>
    <t>Nk Lace trim LS wrap top</t>
  </si>
  <si>
    <t>LS Polo shirt w flat knit collar placket btn</t>
  </si>
  <si>
    <t>1 combo nk Print</t>
  </si>
  <si>
    <t>48283 4th</t>
  </si>
  <si>
    <t xml:space="preserve">black parks-2008 pcs,,vintage khaki-2008 pcs both combo frt 1 clr rub back 1 clr rub 1 clr puff </t>
  </si>
  <si>
    <t>SS O nk TS w frt half placket btn frt pkt and nk arm hem raw edge</t>
  </si>
  <si>
    <t xml:space="preserve">c.dan-456 pcs,,oak-456 pcs both nk patch label print </t>
  </si>
  <si>
    <t>Trumble wash for raw edge</t>
  </si>
  <si>
    <t>48199 6th</t>
  </si>
  <si>
    <t>4 combo nk HP</t>
  </si>
  <si>
    <t>LS Swt hoody w cuff btm rib and kangaroo pkt</t>
  </si>
  <si>
    <t xml:space="preserve">Ashey blue-630 pcs frt back 1 clr rub print </t>
  </si>
  <si>
    <t>LS Cardigan w full placket btn</t>
  </si>
  <si>
    <t>41836 12th</t>
  </si>
  <si>
    <t>48833 2nd</t>
  </si>
  <si>
    <t>c.dan no wash-288 pcs 1 clr flat all over emb ,,bel air blue wash -1120 pcs 1 clr flat emb ,,snow wash-2094 pcs 1 clr flat emb,, purple wash-3024 pcs 1 clr flat emb,,night sky wash-1332 pcs 1 clr flat emb</t>
  </si>
  <si>
    <t>all comb without c.dan clr gmts dye acid wash</t>
  </si>
  <si>
    <t>SL Dress w bmt cut&amp;sew double layer  and Imp metal buckle</t>
  </si>
  <si>
    <t>Imp Metal buckle</t>
  </si>
  <si>
    <t>271TNKFTT536-6172</t>
  </si>
  <si>
    <t>Square nk Rib tank Top</t>
  </si>
  <si>
    <t>271TSH033TS33-6198</t>
  </si>
  <si>
    <t>SS roll slve TS w frt pkt</t>
  </si>
  <si>
    <t>271TSH035TS35-6198</t>
  </si>
  <si>
    <t>271TSH088TS88-6198</t>
  </si>
  <si>
    <t>SS double nk TS</t>
  </si>
  <si>
    <t>brush-3531 pcs,,black-3531 pcs,,yellow-3025 pcs,,sage-3025 pcs,,chestnut-2025 pcs all combo nk Line 1 clr flat emb</t>
  </si>
  <si>
    <t>271TSH090TS90-6198</t>
  </si>
  <si>
    <t>SS V shape double nk TS</t>
  </si>
  <si>
    <t>271TSH190-6156</t>
  </si>
  <si>
    <t>SS o nk TS w side slit and back side printed label attach</t>
  </si>
  <si>
    <t>off white-5866 pcs fr 1 clr flat emb</t>
  </si>
  <si>
    <t>271TSH191-6156</t>
  </si>
  <si>
    <t>SS TS w double layer collar placket and side slit w front pkt w btn</t>
  </si>
  <si>
    <t>off white-2674 pcs 1 clr pig all over block wise placement print full pkt only</t>
  </si>
  <si>
    <t>271TSH192-6156</t>
  </si>
  <si>
    <t>YD SS o nk TS w contrast nk Tape</t>
  </si>
  <si>
    <t xml:space="preserve">white/blue-4039 pcs 1 clr flat emb at one slve </t>
  </si>
  <si>
    <t>2598532/4258532</t>
  </si>
  <si>
    <t>SS Crew nk TS w btm Knot</t>
  </si>
  <si>
    <t>Thyme core-17658 pcs,,plus-7568 pcs both 1 clr cording emb and nk HP label</t>
  </si>
  <si>
    <t>2521751/4701751</t>
  </si>
  <si>
    <t>SS reglan Slve TS w curve btm hem w bk btm cut&amp;sew and  gmts burn wash</t>
  </si>
  <si>
    <t>Gmts burn wash</t>
  </si>
  <si>
    <t>48939 2nd</t>
  </si>
  <si>
    <t>44843 6th</t>
  </si>
  <si>
    <t xml:space="preserve">blue-2040 pcs,,fairy-2520 pcs both combo chest 2 clr flat  all over emb </t>
  </si>
  <si>
    <t>48938 2nd</t>
  </si>
  <si>
    <t>blue-2100 pcs  1 clr flat all over emb at chest</t>
  </si>
  <si>
    <t>48936 2nd</t>
  </si>
  <si>
    <t>45576 6th</t>
  </si>
  <si>
    <t>45586 4th</t>
  </si>
  <si>
    <t>45584 6th</t>
  </si>
  <si>
    <t>45581 6th</t>
  </si>
  <si>
    <t>45589 4th</t>
  </si>
  <si>
    <t>blue-2040 pcs  2 clr HD print</t>
  </si>
  <si>
    <t>45590 4th</t>
  </si>
  <si>
    <t>blue-2820 pcs,,green-1500 pcs all combo 2 clr HD print</t>
  </si>
  <si>
    <t>45574 5th</t>
  </si>
  <si>
    <t>45596 3rd</t>
  </si>
  <si>
    <t xml:space="preserve">76 combo label print </t>
  </si>
  <si>
    <t>48937 2nd</t>
  </si>
  <si>
    <t>fairy-1100 pcs 1 clr flat all over emb at chest</t>
  </si>
  <si>
    <t>48940 2nd</t>
  </si>
  <si>
    <t xml:space="preserve">blue-1500 pcs,,fairy-1500 pcs both combo frt 2 part 2 clr flat all over emb </t>
  </si>
  <si>
    <t>45579 6th</t>
  </si>
  <si>
    <t>Rib SS O nk TS</t>
  </si>
  <si>
    <t>YD &amp; AOP SS Long May dress w waist self fabric string</t>
  </si>
  <si>
    <t>48229 2nd</t>
  </si>
  <si>
    <t>48225 2nd</t>
  </si>
  <si>
    <t>271TNKFTT539-6172</t>
  </si>
  <si>
    <t>Rib Tank top</t>
  </si>
  <si>
    <t>271TNKFTT429-6172</t>
  </si>
  <si>
    <t>YD Rib Tank top</t>
  </si>
  <si>
    <t>271TNKFTT541-6172</t>
  </si>
  <si>
    <t>Rib Tank top w frt placket btn and nk lace attach</t>
  </si>
  <si>
    <t>271MBW006TANKMB-6116</t>
  </si>
  <si>
    <t>SL V nk Maxi tank top Dress</t>
  </si>
  <si>
    <t>271MBW018PIQ1-6116</t>
  </si>
  <si>
    <t>SS o nk Beachwear Dress</t>
  </si>
  <si>
    <t>271MBW007TANKM-6116</t>
  </si>
  <si>
    <t>SL V nk Maxi beachwear tank top Dress</t>
  </si>
  <si>
    <t>271MBW016AMZIC-6116</t>
  </si>
  <si>
    <t>SL V nk TS Dress w sequin Lace at nk</t>
  </si>
  <si>
    <t>271MBW017AMZ1P-6116</t>
  </si>
  <si>
    <t>SS V nk Night dress</t>
  </si>
  <si>
    <t>black-3507 pcs,,peatch-3407 pcs,,green-2307 pcs,,brown-2307 pcs,,storm-2207 pcs all combo 1 clr puff print at front nk panel</t>
  </si>
  <si>
    <t>45573 6th</t>
  </si>
  <si>
    <t>14.09.26</t>
  </si>
  <si>
    <t>15.09.26</t>
  </si>
  <si>
    <t>Size Set Run S/J Fab Due</t>
  </si>
  <si>
    <t xml:space="preserve">white top-11879 pcs 3 clr rub print ,,mist btm-11879 pcs no print </t>
  </si>
  <si>
    <t xml:space="preserve">green-8076 pcs,,yellow-9254 pcs,,bonbom-3050 pcs all combo 2 clr puff print </t>
  </si>
  <si>
    <t>16.09.26</t>
  </si>
  <si>
    <t>17.09.26</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</si>
</sst>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4" formatCode="_(&quot;$&quot;* #,##0.00_);_(&quot;$&quot;* \(#,##0.00\);_(&quot;$&quot;* &quot;-&quot;??_);_(@_)"/>
    <numFmt numFmtId="43" formatCode="_(* #,##0.00_);_(* \(#,##0.00\);_(* &quot;-&quot;??_);_(@_)"/>
    <numFmt numFmtId="164" formatCode="[$-409]d\-mmm\-yy;@"/>
    <numFmt numFmtId="165" formatCode="&quot;BSNMT&quot;\ 0"/>
    <numFmt numFmtId="166" formatCode="&quot;BSONS&quot;\ 0"/>
    <numFmt numFmtId="167" formatCode="&quot;BSONL&quot;\ 0"/>
    <numFmt numFmtId="168" formatCode="&quot;OVS&quot;\ 0"/>
    <numFmt numFmtId="169" formatCode="&quot;GT&quot;\ 0"/>
    <numFmt numFmtId="170" formatCode="&quot;UT&quot;\ 0"/>
    <numFmt numFmtId="171" formatCode="[$-409]d\-mmm;@"/>
    <numFmt numFmtId="172" formatCode="[$-409]d/mmm;@"/>
  </numFmts>
  <fonts count="43" x14ac:knownFonts="1">
    <font>
      <sz val="11"/>
      <color theme="1"/>
      <name val="Century Gothic"/>
      <family val="2"/>
      <scheme val="minor"/>
    </font>
    <font>
      <sz val="10"/>
      <name val="Arial"/>
      <family val="2"/>
    </font>
    <font>
      <sz val="11"/>
      <color indexed="8"/>
      <name val="Calibri"/>
      <family val="2"/>
    </font>
    <font>
      <b/>
      <sz val="11"/>
      <color theme="1"/>
      <name val="Century Gothic"/>
      <family val="2"/>
      <scheme val="minor"/>
    </font>
    <font>
      <b/>
      <sz val="12"/>
      <color theme="1"/>
      <name val="Century Gothic"/>
      <family val="2"/>
      <scheme val="minor"/>
    </font>
    <font>
      <sz val="12"/>
      <color theme="1"/>
      <name val="Century Gothic"/>
      <family val="2"/>
      <scheme val="minor"/>
    </font>
    <font>
      <b/>
      <sz val="11"/>
      <color rgb="FFFF0000"/>
      <name val="Century Gothic"/>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1"/>
      <color theme="1" tint="4.9989318521683403E-2"/>
      <name val="Century Gothic"/>
      <family val="2"/>
      <scheme val="minor"/>
    </font>
    <font>
      <sz val="11"/>
      <name val="Century Gothic"/>
      <family val="2"/>
      <scheme val="minor"/>
    </font>
    <font>
      <sz val="12"/>
      <name val="Century Gothic"/>
      <family val="2"/>
      <scheme val="minor"/>
    </font>
    <font>
      <sz val="10"/>
      <name val="Century Gothic"/>
      <family val="2"/>
      <scheme val="minor"/>
    </font>
    <font>
      <b/>
      <sz val="12"/>
      <name val="Century Gothic"/>
      <family val="2"/>
      <scheme val="minor"/>
    </font>
    <font>
      <b/>
      <sz val="11"/>
      <name val="Century Gothic"/>
      <family val="2"/>
      <scheme val="minor"/>
    </font>
    <font>
      <sz val="11"/>
      <name val="Calibri"/>
      <family val="2"/>
    </font>
    <font>
      <b/>
      <sz val="11"/>
      <name val="Calibri"/>
      <family val="2"/>
    </font>
    <font>
      <b/>
      <sz val="8"/>
      <name val="Century Gothic"/>
      <family val="2"/>
      <scheme val="minor"/>
    </font>
    <font>
      <sz val="11"/>
      <color indexed="8"/>
      <name val="Century Gothic"/>
      <family val="2"/>
      <scheme val="minor"/>
    </font>
    <font>
      <sz val="12"/>
      <name val="Calibri"/>
      <family val="2"/>
    </font>
    <font>
      <b/>
      <sz val="11"/>
      <color indexed="8"/>
      <name val="Century Gothic"/>
      <family val="2"/>
      <scheme val="minor"/>
    </font>
    <font>
      <sz val="11"/>
      <color rgb="FFFFFF00"/>
      <name val="Century Gothic"/>
      <family val="2"/>
      <scheme val="minor"/>
    </font>
    <font>
      <sz val="11"/>
      <color theme="1"/>
      <name val="Times New Roman"/>
      <family val="1"/>
    </font>
    <font>
      <sz val="12"/>
      <name val="Times New Roman"/>
      <family val="1"/>
    </font>
    <font>
      <sz val="11"/>
      <name val="Times New Roman"/>
      <family val="1"/>
    </font>
    <font>
      <b/>
      <sz val="11"/>
      <name val="Times New Roman"/>
      <family val="1"/>
    </font>
    <font>
      <sz val="10"/>
      <name val="Times New Roman"/>
      <family val="1"/>
    </font>
    <font>
      <b/>
      <sz val="14"/>
      <color rgb="FFFFFF00"/>
      <name val="Century Gothic"/>
      <family val="2"/>
      <scheme val="minor"/>
    </font>
    <font>
      <sz val="8"/>
      <name val="Century Gothic"/>
      <family val="2"/>
      <scheme val="minor"/>
    </font>
  </fonts>
  <fills count="38">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7030A0"/>
        <bgColor indexed="64"/>
      </patternFill>
    </fill>
    <fill>
      <patternFill patternType="solid">
        <fgColor theme="6" tint="0.7999816888943144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style="thin">
        <color indexed="64"/>
      </top>
      <bottom style="medium">
        <color indexed="64"/>
      </bottom>
      <diagonal/>
    </border>
    <border>
      <left style="double">
        <color indexed="64"/>
      </left>
      <right style="double">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60">
    <xf numFmtId="0" fontId="0" fillId="0" borderId="0"/>
    <xf numFmtId="44" fontId="2" fillId="0" borderId="0" applyFont="0" applyFill="0" applyBorder="0" applyAlignment="0" applyProtection="0"/>
    <xf numFmtId="0" fontId="1" fillId="0" borderId="0"/>
    <xf numFmtId="0" fontId="1" fillId="0" borderId="0"/>
    <xf numFmtId="0" fontId="1" fillId="0" borderId="0"/>
    <xf numFmtId="44" fontId="2" fillId="0" borderId="0" applyFont="0" applyFill="0" applyBorder="0" applyAlignment="0" applyProtection="0"/>
    <xf numFmtId="43" fontId="2" fillId="0" borderId="0" applyFont="0" applyFill="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14"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7" fillId="21"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8" borderId="0" applyNumberFormat="0" applyBorder="0" applyAlignment="0" applyProtection="0"/>
    <xf numFmtId="0" fontId="8" fillId="12" borderId="0" applyNumberFormat="0" applyBorder="0" applyAlignment="0" applyProtection="0"/>
    <xf numFmtId="0" fontId="9" fillId="29" borderId="14" applyNumberFormat="0" applyAlignment="0" applyProtection="0"/>
    <xf numFmtId="0" fontId="10" fillId="30" borderId="15" applyNumberFormat="0" applyAlignment="0" applyProtection="0"/>
    <xf numFmtId="0" fontId="11" fillId="0" borderId="0" applyNumberFormat="0" applyFill="0" applyBorder="0" applyAlignment="0" applyProtection="0"/>
    <xf numFmtId="0" fontId="12" fillId="13" borderId="0" applyNumberFormat="0" applyBorder="0" applyAlignment="0" applyProtection="0"/>
    <xf numFmtId="0" fontId="13" fillId="0" borderId="16" applyNumberFormat="0" applyFill="0" applyAlignment="0" applyProtection="0"/>
    <xf numFmtId="0" fontId="14" fillId="0" borderId="17" applyNumberFormat="0" applyFill="0" applyAlignment="0" applyProtection="0"/>
    <xf numFmtId="0" fontId="15" fillId="0" borderId="18" applyNumberFormat="0" applyFill="0" applyAlignment="0" applyProtection="0"/>
    <xf numFmtId="0" fontId="15" fillId="0" borderId="0" applyNumberFormat="0" applyFill="0" applyBorder="0" applyAlignment="0" applyProtection="0"/>
    <xf numFmtId="0" fontId="16" fillId="16" borderId="14" applyNumberFormat="0" applyAlignment="0" applyProtection="0"/>
    <xf numFmtId="0" fontId="17" fillId="0" borderId="19" applyNumberFormat="0" applyFill="0" applyAlignment="0" applyProtection="0"/>
    <xf numFmtId="0" fontId="18" fillId="31" borderId="0" applyNumberFormat="0" applyBorder="0" applyAlignment="0" applyProtection="0"/>
    <xf numFmtId="0" fontId="1" fillId="32" borderId="20" applyNumberFormat="0" applyFont="0" applyAlignment="0" applyProtection="0"/>
    <xf numFmtId="0" fontId="19" fillId="29" borderId="21" applyNumberFormat="0" applyAlignment="0" applyProtection="0"/>
    <xf numFmtId="0" fontId="20" fillId="0" borderId="0" applyNumberFormat="0" applyFill="0" applyBorder="0" applyAlignment="0" applyProtection="0"/>
    <xf numFmtId="0" fontId="21" fillId="0" borderId="22" applyNumberFormat="0" applyFill="0" applyAlignment="0" applyProtection="0"/>
    <xf numFmtId="0" fontId="22" fillId="0" borderId="0" applyNumberFormat="0" applyFill="0" applyBorder="0" applyAlignment="0" applyProtection="0"/>
    <xf numFmtId="0" fontId="1" fillId="0" borderId="0"/>
    <xf numFmtId="0" fontId="1" fillId="0" borderId="0"/>
    <xf numFmtId="0" fontId="1" fillId="0" borderId="0"/>
    <xf numFmtId="0" fontId="1" fillId="0" borderId="0"/>
    <xf numFmtId="9"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cellStyleXfs>
  <cellXfs count="251">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5" fillId="7"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5" fillId="3"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10" borderId="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horizontal="center" vertical="center"/>
    </xf>
    <xf numFmtId="0" fontId="0" fillId="0" borderId="1" xfId="0" pivotButton="1" applyBorder="1" applyAlignment="1">
      <alignment horizontal="center" vertical="center" wrapText="1"/>
    </xf>
    <xf numFmtId="0" fontId="0" fillId="0" borderId="1" xfId="0" applyBorder="1" applyAlignment="1">
      <alignment horizontal="center" vertical="center"/>
    </xf>
    <xf numFmtId="16" fontId="0" fillId="0" borderId="1" xfId="0" applyNumberFormat="1" applyBorder="1" applyAlignment="1">
      <alignment horizontal="center" vertical="center"/>
    </xf>
    <xf numFmtId="1" fontId="3" fillId="7" borderId="11" xfId="0" applyNumberFormat="1" applyFont="1" applyFill="1" applyBorder="1" applyAlignment="1">
      <alignment horizontal="center" vertical="center" wrapText="1"/>
    </xf>
    <xf numFmtId="1" fontId="6" fillId="7" borderId="12" xfId="0" applyNumberFormat="1" applyFont="1" applyFill="1" applyBorder="1" applyAlignment="1">
      <alignment horizontal="center" vertical="center" wrapText="1"/>
    </xf>
    <xf numFmtId="0" fontId="0" fillId="0" borderId="1" xfId="0" applyBorder="1" applyAlignment="1">
      <alignment horizontal="center" vertical="center" wrapText="1"/>
    </xf>
    <xf numFmtId="1" fontId="3" fillId="3" borderId="11" xfId="0" applyNumberFormat="1" applyFont="1" applyFill="1" applyBorder="1" applyAlignment="1">
      <alignment horizontal="center" vertical="center" wrapText="1"/>
    </xf>
    <xf numFmtId="1" fontId="6" fillId="3" borderId="11" xfId="0" applyNumberFormat="1" applyFont="1" applyFill="1" applyBorder="1" applyAlignment="1">
      <alignment horizontal="center" vertical="center" wrapText="1"/>
    </xf>
    <xf numFmtId="1" fontId="3" fillId="8" borderId="10" xfId="0" applyNumberFormat="1" applyFont="1" applyFill="1" applyBorder="1" applyAlignment="1">
      <alignment horizontal="center" vertical="center"/>
    </xf>
    <xf numFmtId="1" fontId="3" fillId="8" borderId="11" xfId="0" applyNumberFormat="1" applyFont="1" applyFill="1" applyBorder="1" applyAlignment="1">
      <alignment horizontal="center" vertical="center" wrapText="1"/>
    </xf>
    <xf numFmtId="1" fontId="6" fillId="8" borderId="11" xfId="0" applyNumberFormat="1" applyFont="1" applyFill="1" applyBorder="1" applyAlignment="1">
      <alignment horizontal="center" vertical="center" wrapText="1"/>
    </xf>
    <xf numFmtId="1" fontId="3" fillId="4" borderId="11" xfId="0" applyNumberFormat="1" applyFont="1" applyFill="1" applyBorder="1" applyAlignment="1">
      <alignment horizontal="center" vertical="center"/>
    </xf>
    <xf numFmtId="1" fontId="3" fillId="4" borderId="11" xfId="0" applyNumberFormat="1" applyFont="1" applyFill="1" applyBorder="1" applyAlignment="1">
      <alignment horizontal="center" vertical="center" wrapText="1"/>
    </xf>
    <xf numFmtId="1" fontId="6" fillId="4" borderId="11" xfId="0" applyNumberFormat="1" applyFont="1" applyFill="1" applyBorder="1" applyAlignment="1">
      <alignment horizontal="center" vertical="center"/>
    </xf>
    <xf numFmtId="1" fontId="3" fillId="5" borderId="11" xfId="0" applyNumberFormat="1" applyFont="1" applyFill="1" applyBorder="1" applyAlignment="1">
      <alignment horizontal="center" vertical="center" wrapText="1"/>
    </xf>
    <xf numFmtId="1" fontId="6" fillId="5" borderId="11" xfId="0" applyNumberFormat="1" applyFont="1" applyFill="1" applyBorder="1" applyAlignment="1">
      <alignment horizontal="center" vertical="center"/>
    </xf>
    <xf numFmtId="1" fontId="3" fillId="10" borderId="11" xfId="0" applyNumberFormat="1" applyFont="1" applyFill="1" applyBorder="1" applyAlignment="1">
      <alignment horizontal="center" vertical="center"/>
    </xf>
    <xf numFmtId="1" fontId="6" fillId="10" borderId="11" xfId="0" applyNumberFormat="1" applyFont="1" applyFill="1" applyBorder="1" applyAlignment="1">
      <alignment horizontal="center" vertical="center"/>
    </xf>
    <xf numFmtId="1" fontId="6" fillId="10" borderId="12" xfId="0" applyNumberFormat="1" applyFont="1" applyFill="1" applyBorder="1" applyAlignment="1">
      <alignment horizontal="center" vertical="center"/>
    </xf>
    <xf numFmtId="1" fontId="0" fillId="0" borderId="0" xfId="0" applyNumberFormat="1" applyAlignment="1">
      <alignment horizontal="center" vertical="center"/>
    </xf>
    <xf numFmtId="0" fontId="5" fillId="8" borderId="8" xfId="0" applyFont="1" applyFill="1" applyBorder="1" applyAlignment="1">
      <alignment horizontal="center" vertical="center" wrapText="1"/>
    </xf>
    <xf numFmtId="1" fontId="0" fillId="2" borderId="0" xfId="0" applyNumberFormat="1" applyFill="1" applyAlignment="1">
      <alignment horizontal="center" vertical="center"/>
    </xf>
    <xf numFmtId="0" fontId="23" fillId="33" borderId="0" xfId="0" applyFont="1" applyFill="1" applyAlignment="1">
      <alignment horizontal="center" vertical="center"/>
    </xf>
    <xf numFmtId="0" fontId="5" fillId="7" borderId="4" xfId="0" applyFont="1" applyFill="1" applyBorder="1" applyAlignment="1">
      <alignment horizontal="center" vertical="center"/>
    </xf>
    <xf numFmtId="1" fontId="3" fillId="7" borderId="23" xfId="0" applyNumberFormat="1" applyFont="1" applyFill="1" applyBorder="1" applyAlignment="1">
      <alignment horizontal="center" vertical="center"/>
    </xf>
    <xf numFmtId="1" fontId="3" fillId="3" borderId="1" xfId="0" applyNumberFormat="1" applyFont="1" applyFill="1" applyBorder="1" applyAlignment="1">
      <alignment horizontal="center" vertical="center"/>
    </xf>
    <xf numFmtId="0" fontId="0" fillId="3" borderId="1" xfId="0" applyFill="1" applyBorder="1" applyAlignment="1">
      <alignment horizontal="center" vertical="center" wrapText="1"/>
    </xf>
    <xf numFmtId="0" fontId="0" fillId="0" borderId="1" xfId="0" pivotButton="1" applyBorder="1" applyAlignment="1">
      <alignment horizontal="center" vertical="center"/>
    </xf>
    <xf numFmtId="0" fontId="26" fillId="0" borderId="1" xfId="0" applyFont="1" applyBorder="1" applyAlignment="1" applyProtection="1">
      <alignment horizontal="center" vertical="center" wrapText="1"/>
      <protection hidden="1"/>
    </xf>
    <xf numFmtId="0" fontId="24" fillId="0" borderId="1" xfId="0" applyFont="1" applyBorder="1" applyAlignment="1" applyProtection="1">
      <alignment horizontal="center" vertical="center" wrapText="1"/>
      <protection hidden="1"/>
    </xf>
    <xf numFmtId="0" fontId="0" fillId="0" borderId="0" xfId="0" applyAlignment="1">
      <alignment wrapText="1"/>
    </xf>
    <xf numFmtId="0" fontId="25" fillId="0" borderId="1" xfId="0" applyFont="1" applyBorder="1" applyAlignment="1" applyProtection="1">
      <alignment horizontal="center" vertical="center" wrapText="1"/>
      <protection hidden="1"/>
    </xf>
    <xf numFmtId="171" fontId="24" fillId="0" borderId="1" xfId="0" applyNumberFormat="1" applyFont="1" applyBorder="1" applyAlignment="1" applyProtection="1">
      <alignment horizontal="center" vertical="center" wrapText="1"/>
      <protection hidden="1"/>
    </xf>
    <xf numFmtId="171" fontId="25" fillId="0" borderId="1" xfId="0" applyNumberFormat="1" applyFont="1" applyBorder="1" applyAlignment="1" applyProtection="1">
      <alignment horizontal="center" vertical="center" wrapText="1"/>
      <protection hidden="1"/>
    </xf>
    <xf numFmtId="171" fontId="0" fillId="0" borderId="1" xfId="0" applyNumberFormat="1" applyBorder="1" applyAlignment="1">
      <alignment horizontal="center" vertical="center" wrapText="1"/>
    </xf>
    <xf numFmtId="0" fontId="28" fillId="0" borderId="1" xfId="0" applyFont="1" applyBorder="1" applyAlignment="1">
      <alignment horizontal="center" vertical="center" wrapText="1"/>
    </xf>
    <xf numFmtId="164" fontId="24" fillId="0" borderId="1" xfId="0" applyNumberFormat="1" applyFont="1" applyBorder="1" applyAlignment="1">
      <alignment horizontal="center" vertical="center" wrapText="1"/>
    </xf>
    <xf numFmtId="0" fontId="24" fillId="0" borderId="1" xfId="0" applyFont="1" applyBorder="1" applyAlignment="1">
      <alignment horizontal="center" vertical="center" wrapText="1"/>
    </xf>
    <xf numFmtId="0" fontId="25" fillId="0" borderId="1" xfId="0" applyFont="1" applyBorder="1" applyAlignment="1">
      <alignment horizontal="center" vertical="center" wrapText="1"/>
    </xf>
    <xf numFmtId="168" fontId="28"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71" fontId="0" fillId="0" borderId="1" xfId="0" applyNumberFormat="1" applyBorder="1" applyAlignment="1">
      <alignment horizontal="center" vertical="center"/>
    </xf>
    <xf numFmtId="0" fontId="24" fillId="0" borderId="1" xfId="0" applyFont="1" applyBorder="1" applyAlignment="1">
      <alignment horizontal="center" vertical="center"/>
    </xf>
    <xf numFmtId="171" fontId="29" fillId="0" borderId="1" xfId="29" applyNumberFormat="1" applyFont="1" applyFill="1" applyBorder="1" applyAlignment="1" applyProtection="1">
      <alignment horizontal="center" vertical="center" wrapText="1"/>
      <protection hidden="1"/>
    </xf>
    <xf numFmtId="171" fontId="24" fillId="0" borderId="1" xfId="0" applyNumberFormat="1" applyFont="1" applyBorder="1" applyAlignment="1">
      <alignment horizontal="center" vertical="center" wrapText="1"/>
    </xf>
    <xf numFmtId="164" fontId="24" fillId="0" borderId="1" xfId="0" applyNumberFormat="1" applyFont="1" applyBorder="1" applyAlignment="1">
      <alignment horizontal="center" vertical="center"/>
    </xf>
    <xf numFmtId="171" fontId="24" fillId="0" borderId="1" xfId="0" applyNumberFormat="1" applyFont="1" applyBorder="1" applyAlignment="1">
      <alignment horizontal="center" vertical="center"/>
    </xf>
    <xf numFmtId="167" fontId="28" fillId="0" borderId="1" xfId="0" applyNumberFormat="1" applyFont="1" applyBorder="1" applyAlignment="1">
      <alignment horizontal="center" vertical="center" wrapText="1"/>
    </xf>
    <xf numFmtId="16" fontId="24" fillId="0" borderId="1" xfId="0" applyNumberFormat="1" applyFont="1" applyBorder="1" applyAlignment="1">
      <alignment horizontal="center" vertical="center" wrapText="1"/>
    </xf>
    <xf numFmtId="0" fontId="28" fillId="0" borderId="1" xfId="0" applyFont="1" applyBorder="1" applyAlignment="1">
      <alignment horizontal="center" vertical="center"/>
    </xf>
    <xf numFmtId="16" fontId="24" fillId="0" borderId="1" xfId="0" applyNumberFormat="1" applyFont="1" applyBorder="1" applyAlignment="1">
      <alignment horizontal="center" vertical="center"/>
    </xf>
    <xf numFmtId="0" fontId="24" fillId="0" borderId="1" xfId="0" applyFont="1" applyBorder="1" applyAlignment="1">
      <alignment vertical="center" wrapText="1"/>
    </xf>
    <xf numFmtId="171" fontId="26" fillId="0" borderId="1" xfId="0" applyNumberFormat="1" applyFont="1" applyBorder="1" applyAlignment="1" applyProtection="1">
      <alignment horizontal="center" vertical="center" wrapText="1"/>
      <protection hidden="1"/>
    </xf>
    <xf numFmtId="171" fontId="29" fillId="0" borderId="1" xfId="15" applyNumberFormat="1" applyFont="1" applyFill="1" applyBorder="1" applyAlignment="1" applyProtection="1">
      <alignment horizontal="center" vertical="center" wrapText="1"/>
      <protection hidden="1"/>
    </xf>
    <xf numFmtId="165" fontId="24" fillId="0" borderId="1" xfId="0" applyNumberFormat="1" applyFont="1" applyBorder="1" applyAlignment="1" applyProtection="1">
      <alignment horizontal="center" vertical="center" wrapText="1"/>
      <protection hidden="1"/>
    </xf>
    <xf numFmtId="171" fontId="24" fillId="0" borderId="1" xfId="0" applyNumberFormat="1" applyFont="1" applyBorder="1" applyAlignment="1" applyProtection="1">
      <alignment horizontal="center" vertical="center" wrapText="1" shrinkToFit="1"/>
      <protection hidden="1"/>
    </xf>
    <xf numFmtId="0" fontId="25" fillId="0" borderId="0" xfId="0" applyFont="1" applyAlignment="1" applyProtection="1">
      <alignment horizontal="center" vertical="center" wrapText="1"/>
      <protection hidden="1"/>
    </xf>
    <xf numFmtId="0" fontId="25" fillId="0" borderId="0" xfId="0" applyFont="1" applyAlignment="1">
      <alignment horizontal="center" vertical="center" wrapText="1"/>
    </xf>
    <xf numFmtId="167" fontId="24" fillId="0" borderId="1" xfId="0" applyNumberFormat="1" applyFont="1" applyBorder="1" applyAlignment="1" applyProtection="1">
      <alignment horizontal="center" vertical="center" wrapText="1"/>
      <protection hidden="1"/>
    </xf>
    <xf numFmtId="0" fontId="27" fillId="0" borderId="0" xfId="0" applyFont="1" applyAlignment="1">
      <alignment horizontal="center" vertical="center" wrapText="1"/>
    </xf>
    <xf numFmtId="165" fontId="28" fillId="0" borderId="1" xfId="0" applyNumberFormat="1" applyFont="1" applyBorder="1" applyAlignment="1">
      <alignment horizontal="center" vertical="center" wrapText="1"/>
    </xf>
    <xf numFmtId="171" fontId="28" fillId="0" borderId="1" xfId="0" applyNumberFormat="1" applyFont="1" applyBorder="1" applyAlignment="1">
      <alignment horizontal="center" vertical="center" wrapText="1"/>
    </xf>
    <xf numFmtId="164" fontId="28" fillId="0" borderId="1" xfId="0" applyNumberFormat="1" applyFont="1" applyBorder="1" applyAlignment="1">
      <alignment horizontal="center" vertical="center" wrapText="1"/>
    </xf>
    <xf numFmtId="171" fontId="24" fillId="0" borderId="1" xfId="0" applyNumberFormat="1" applyFont="1" applyBorder="1" applyAlignment="1">
      <alignment horizontal="center" vertical="center" wrapText="1" shrinkToFit="1"/>
    </xf>
    <xf numFmtId="16" fontId="24" fillId="0" borderId="1" xfId="0" applyNumberFormat="1" applyFont="1" applyBorder="1" applyAlignment="1">
      <alignment horizontal="center" vertical="center" wrapText="1" shrinkToFit="1"/>
    </xf>
    <xf numFmtId="166" fontId="24" fillId="0" borderId="1" xfId="0" applyNumberFormat="1" applyFont="1" applyBorder="1" applyAlignment="1" applyProtection="1">
      <alignment horizontal="center" vertical="center" wrapText="1"/>
      <protection hidden="1"/>
    </xf>
    <xf numFmtId="164" fontId="25" fillId="0" borderId="1" xfId="0" applyNumberFormat="1" applyFont="1" applyBorder="1" applyAlignment="1">
      <alignment horizontal="center" vertical="center" wrapText="1"/>
    </xf>
    <xf numFmtId="0" fontId="24" fillId="0" borderId="0" xfId="0" applyFont="1" applyAlignment="1">
      <alignment horizontal="center" vertical="center" wrapText="1"/>
    </xf>
    <xf numFmtId="167" fontId="28" fillId="0" borderId="1" xfId="0" applyNumberFormat="1" applyFont="1" applyBorder="1" applyAlignment="1">
      <alignment horizontal="center" vertical="center"/>
    </xf>
    <xf numFmtId="0" fontId="24" fillId="0" borderId="1" xfId="0" applyFont="1" applyBorder="1" applyAlignment="1" applyProtection="1">
      <alignment horizontal="center" vertical="center" wrapText="1" shrinkToFit="1"/>
      <protection hidden="1"/>
    </xf>
    <xf numFmtId="168" fontId="24" fillId="0" borderId="1" xfId="0" applyNumberFormat="1" applyFont="1" applyBorder="1" applyAlignment="1" applyProtection="1">
      <alignment horizontal="center" vertical="center" wrapText="1"/>
      <protection hidden="1"/>
    </xf>
    <xf numFmtId="166" fontId="28" fillId="0" borderId="1" xfId="0" applyNumberFormat="1" applyFont="1" applyBorder="1" applyAlignment="1">
      <alignment horizontal="center" vertical="center" wrapText="1"/>
    </xf>
    <xf numFmtId="16" fontId="25" fillId="0" borderId="1" xfId="0" applyNumberFormat="1" applyFont="1" applyBorder="1" applyAlignment="1">
      <alignment horizontal="center" vertical="center" wrapText="1"/>
    </xf>
    <xf numFmtId="166" fontId="28" fillId="0" borderId="1" xfId="0" applyNumberFormat="1" applyFont="1" applyBorder="1" applyAlignment="1">
      <alignment horizontal="center" vertical="center"/>
    </xf>
    <xf numFmtId="169" fontId="24" fillId="0" borderId="1" xfId="0" applyNumberFormat="1" applyFont="1" applyBorder="1" applyAlignment="1" applyProtection="1">
      <alignment horizontal="center" vertical="center" wrapText="1"/>
      <protection hidden="1"/>
    </xf>
    <xf numFmtId="169" fontId="28" fillId="0" borderId="1" xfId="0" applyNumberFormat="1" applyFont="1" applyBorder="1" applyAlignment="1">
      <alignment horizontal="center" vertical="center" wrapText="1"/>
    </xf>
    <xf numFmtId="0" fontId="31" fillId="0" borderId="1" xfId="0" applyFont="1" applyBorder="1" applyAlignment="1" applyProtection="1">
      <alignment horizontal="center" vertical="center" wrapText="1"/>
      <protection hidden="1"/>
    </xf>
    <xf numFmtId="165" fontId="28" fillId="0" borderId="1" xfId="0" applyNumberFormat="1" applyFont="1" applyBorder="1" applyAlignment="1">
      <alignment horizontal="center" vertical="center"/>
    </xf>
    <xf numFmtId="1" fontId="25" fillId="0" borderId="0" xfId="0" applyNumberFormat="1" applyFont="1" applyAlignment="1" applyProtection="1">
      <alignment horizontal="center" vertical="center" wrapText="1"/>
      <protection hidden="1"/>
    </xf>
    <xf numFmtId="171" fontId="25" fillId="0" borderId="0" xfId="0" applyNumberFormat="1" applyFont="1" applyAlignment="1" applyProtection="1">
      <alignment horizontal="center" vertical="center" wrapText="1"/>
      <protection hidden="1"/>
    </xf>
    <xf numFmtId="0" fontId="30" fillId="0" borderId="0" xfId="28" applyFont="1" applyFill="1" applyBorder="1" applyAlignment="1" applyProtection="1">
      <alignment horizontal="center" vertical="center" wrapText="1"/>
      <protection hidden="1"/>
    </xf>
    <xf numFmtId="171" fontId="29" fillId="0" borderId="0" xfId="15" applyNumberFormat="1" applyFont="1" applyFill="1" applyBorder="1" applyAlignment="1" applyProtection="1">
      <alignment horizontal="center" vertical="center" wrapText="1"/>
      <protection hidden="1"/>
    </xf>
    <xf numFmtId="171" fontId="29" fillId="0" borderId="0" xfId="29" applyNumberFormat="1" applyFont="1" applyFill="1" applyBorder="1" applyAlignment="1" applyProtection="1">
      <alignment horizontal="center" vertical="center" wrapText="1"/>
      <protection hidden="1"/>
    </xf>
    <xf numFmtId="171" fontId="29" fillId="0" borderId="0" xfId="18" applyNumberFormat="1" applyFont="1" applyFill="1" applyBorder="1" applyAlignment="1" applyProtection="1">
      <alignment horizontal="center" vertical="center" wrapText="1"/>
      <protection hidden="1"/>
    </xf>
    <xf numFmtId="0" fontId="26" fillId="0" borderId="0" xfId="0" applyFont="1" applyAlignment="1">
      <alignment horizontal="center" vertical="center" wrapText="1"/>
    </xf>
    <xf numFmtId="0" fontId="29" fillId="34" borderId="1" xfId="12" applyFont="1" applyFill="1" applyBorder="1" applyAlignment="1">
      <alignment horizontal="center" vertical="center" wrapText="1"/>
    </xf>
    <xf numFmtId="0" fontId="29" fillId="34" borderId="1" xfId="12" applyFont="1" applyFill="1" applyBorder="1" applyAlignment="1">
      <alignment horizontal="center" vertical="center"/>
    </xf>
    <xf numFmtId="165" fontId="0" fillId="0" borderId="1" xfId="0" applyNumberFormat="1" applyBorder="1" applyAlignment="1">
      <alignment horizontal="center" vertical="center"/>
    </xf>
    <xf numFmtId="0" fontId="32" fillId="0" borderId="1" xfId="0" applyFont="1" applyBorder="1" applyAlignment="1">
      <alignment horizontal="center" vertical="center"/>
    </xf>
    <xf numFmtId="164" fontId="5" fillId="0" borderId="1" xfId="0" applyNumberFormat="1" applyFont="1" applyBorder="1" applyAlignment="1">
      <alignment horizontal="center" vertical="center"/>
    </xf>
    <xf numFmtId="0" fontId="29" fillId="0" borderId="0" xfId="12" applyFont="1" applyFill="1" applyBorder="1" applyAlignment="1">
      <alignment horizontal="center" vertical="center" wrapText="1"/>
    </xf>
    <xf numFmtId="0" fontId="29" fillId="34" borderId="2" xfId="12" applyFont="1" applyFill="1" applyBorder="1" applyAlignment="1">
      <alignment horizontal="center" vertical="center" wrapText="1"/>
    </xf>
    <xf numFmtId="0" fontId="25" fillId="0" borderId="2" xfId="0" applyFont="1" applyBorder="1" applyAlignment="1">
      <alignment horizontal="center" vertical="center" wrapText="1"/>
    </xf>
    <xf numFmtId="0" fontId="29" fillId="0" borderId="1" xfId="12" applyFont="1" applyFill="1" applyBorder="1" applyAlignment="1">
      <alignment horizontal="center" vertical="center" wrapText="1"/>
    </xf>
    <xf numFmtId="171" fontId="24" fillId="0" borderId="4" xfId="0" applyNumberFormat="1" applyFont="1" applyBorder="1" applyAlignment="1">
      <alignment horizontal="center" vertical="center" wrapText="1"/>
    </xf>
    <xf numFmtId="164" fontId="24" fillId="0" borderId="4" xfId="0" applyNumberFormat="1" applyFont="1" applyBorder="1" applyAlignment="1">
      <alignment horizontal="center" vertical="center" wrapText="1"/>
    </xf>
    <xf numFmtId="168" fontId="24" fillId="8" borderId="1" xfId="0" applyNumberFormat="1" applyFont="1" applyFill="1" applyBorder="1" applyAlignment="1" applyProtection="1">
      <alignment horizontal="center" vertical="center" wrapText="1"/>
      <protection hidden="1"/>
    </xf>
    <xf numFmtId="0" fontId="24" fillId="8" borderId="1" xfId="0" applyFont="1" applyFill="1" applyBorder="1" applyAlignment="1" applyProtection="1">
      <alignment horizontal="center" vertical="center" wrapText="1"/>
      <protection hidden="1"/>
    </xf>
    <xf numFmtId="0" fontId="28" fillId="8" borderId="1" xfId="0" applyFont="1" applyFill="1" applyBorder="1" applyAlignment="1">
      <alignment horizontal="center" vertical="center" wrapText="1"/>
    </xf>
    <xf numFmtId="168" fontId="28" fillId="8" borderId="1" xfId="0" applyNumberFormat="1" applyFont="1" applyFill="1" applyBorder="1" applyAlignment="1">
      <alignment horizontal="center" vertical="center" wrapText="1"/>
    </xf>
    <xf numFmtId="171" fontId="33" fillId="0" borderId="1" xfId="29" applyNumberFormat="1" applyFont="1" applyFill="1" applyBorder="1" applyAlignment="1" applyProtection="1">
      <alignment horizontal="center" vertical="center" wrapText="1"/>
      <protection hidden="1"/>
    </xf>
    <xf numFmtId="171" fontId="33" fillId="0" borderId="1" xfId="18" applyNumberFormat="1" applyFont="1" applyFill="1" applyBorder="1" applyAlignment="1" applyProtection="1">
      <alignment horizontal="center" vertical="center" wrapText="1"/>
      <protection hidden="1"/>
    </xf>
    <xf numFmtId="0" fontId="33" fillId="0" borderId="1" xfId="12" applyFont="1" applyFill="1" applyBorder="1" applyAlignment="1">
      <alignment horizontal="center" vertical="center" wrapText="1"/>
    </xf>
    <xf numFmtId="168" fontId="25" fillId="0" borderId="1" xfId="0" applyNumberFormat="1" applyFont="1" applyBorder="1" applyAlignment="1" applyProtection="1">
      <alignment horizontal="center" vertical="center" wrapText="1"/>
      <protection hidden="1"/>
    </xf>
    <xf numFmtId="0" fontId="25" fillId="0" borderId="1" xfId="0" applyFont="1" applyBorder="1" applyAlignment="1">
      <alignment wrapText="1"/>
    </xf>
    <xf numFmtId="168" fontId="3"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24" fillId="0" borderId="1" xfId="0" applyFont="1" applyBorder="1" applyAlignment="1">
      <alignment horizontal="left" vertical="center" wrapText="1"/>
    </xf>
    <xf numFmtId="165" fontId="3" fillId="0" borderId="1" xfId="0" applyNumberFormat="1" applyFont="1" applyBorder="1" applyAlignment="1">
      <alignment horizontal="center" vertical="center" wrapText="1"/>
    </xf>
    <xf numFmtId="0" fontId="24" fillId="0" borderId="1" xfId="0" applyFont="1" applyBorder="1" applyAlignment="1">
      <alignment wrapText="1"/>
    </xf>
    <xf numFmtId="169" fontId="3" fillId="0" borderId="1" xfId="0" applyNumberFormat="1" applyFont="1" applyBorder="1" applyAlignment="1">
      <alignment horizontal="center" vertical="center" wrapText="1"/>
    </xf>
    <xf numFmtId="16" fontId="0" fillId="0" borderId="1" xfId="0" applyNumberFormat="1" applyBorder="1" applyAlignment="1">
      <alignment horizontal="center" vertical="center" wrapText="1"/>
    </xf>
    <xf numFmtId="16" fontId="0" fillId="0" borderId="1" xfId="0" applyNumberFormat="1" applyBorder="1" applyAlignment="1">
      <alignment horizontal="center" vertical="center" wrapText="1" shrinkToFit="1"/>
    </xf>
    <xf numFmtId="171" fontId="0" fillId="0" borderId="1" xfId="0" applyNumberFormat="1" applyBorder="1" applyAlignment="1">
      <alignment horizontal="center" vertical="center" wrapText="1" shrinkToFit="1"/>
    </xf>
    <xf numFmtId="0" fontId="34" fillId="0" borderId="1" xfId="0" applyFont="1" applyBorder="1" applyAlignment="1">
      <alignment horizontal="center" vertical="center" wrapText="1"/>
    </xf>
    <xf numFmtId="167" fontId="3" fillId="0" borderId="1" xfId="0" applyNumberFormat="1" applyFont="1" applyBorder="1" applyAlignment="1">
      <alignment horizontal="center" vertical="center" wrapText="1"/>
    </xf>
    <xf numFmtId="164" fontId="0" fillId="0" borderId="1" xfId="0" applyNumberFormat="1" applyBorder="1" applyAlignment="1">
      <alignment horizontal="center" vertical="center" wrapText="1"/>
    </xf>
    <xf numFmtId="164" fontId="5" fillId="0" borderId="1" xfId="0" applyNumberFormat="1" applyFont="1" applyBorder="1" applyAlignment="1">
      <alignment horizontal="center" vertical="center" wrapText="1"/>
    </xf>
    <xf numFmtId="166" fontId="3" fillId="0" borderId="1" xfId="0" applyNumberFormat="1" applyFont="1" applyBorder="1" applyAlignment="1">
      <alignment horizontal="center" vertical="center" wrapText="1"/>
    </xf>
    <xf numFmtId="16" fontId="5" fillId="0" borderId="1" xfId="0" applyNumberFormat="1" applyFont="1" applyBorder="1" applyAlignment="1">
      <alignment horizontal="center" vertical="center" wrapText="1"/>
    </xf>
    <xf numFmtId="171" fontId="0" fillId="0" borderId="1" xfId="0" applyNumberFormat="1" applyBorder="1" applyAlignment="1">
      <alignment wrapText="1"/>
    </xf>
    <xf numFmtId="49" fontId="25" fillId="0" borderId="1" xfId="0" applyNumberFormat="1" applyFont="1" applyBorder="1" applyAlignment="1" applyProtection="1">
      <alignment horizontal="center" vertical="center" wrapText="1"/>
      <protection hidden="1"/>
    </xf>
    <xf numFmtId="165" fontId="3" fillId="0" borderId="1" xfId="0" applyNumberFormat="1" applyFont="1" applyBorder="1" applyAlignment="1">
      <alignment horizontal="center" vertical="center"/>
    </xf>
    <xf numFmtId="164" fontId="0" fillId="0" borderId="1" xfId="0" applyNumberFormat="1" applyBorder="1" applyAlignment="1">
      <alignment horizontal="center" vertical="center"/>
    </xf>
    <xf numFmtId="49" fontId="25" fillId="0" borderId="1" xfId="0" applyNumberFormat="1" applyFont="1" applyBorder="1" applyAlignment="1" applyProtection="1">
      <alignment horizontal="center" vertical="center"/>
      <protection hidden="1"/>
    </xf>
    <xf numFmtId="49" fontId="25" fillId="0" borderId="2" xfId="0" applyNumberFormat="1" applyFont="1" applyBorder="1" applyAlignment="1" applyProtection="1">
      <alignment horizontal="center" vertical="center"/>
      <protection hidden="1"/>
    </xf>
    <xf numFmtId="49" fontId="0" fillId="0" borderId="1" xfId="0" applyNumberFormat="1" applyBorder="1" applyAlignment="1">
      <alignment horizontal="center" vertical="center"/>
    </xf>
    <xf numFmtId="0" fontId="24" fillId="0" borderId="4" xfId="0" applyFont="1" applyBorder="1" applyAlignment="1" applyProtection="1">
      <alignment horizontal="center" vertical="center" wrapText="1"/>
      <protection hidden="1"/>
    </xf>
    <xf numFmtId="0" fontId="24" fillId="0" borderId="0" xfId="0" applyFont="1" applyAlignment="1" applyProtection="1">
      <alignment horizontal="center" vertical="center" wrapText="1"/>
      <protection hidden="1"/>
    </xf>
    <xf numFmtId="171" fontId="24" fillId="0" borderId="0" xfId="0" applyNumberFormat="1" applyFont="1" applyAlignment="1" applyProtection="1">
      <alignment horizontal="center" vertical="center" wrapText="1"/>
      <protection hidden="1"/>
    </xf>
    <xf numFmtId="171" fontId="24" fillId="0" borderId="24" xfId="0" applyNumberFormat="1" applyFont="1" applyBorder="1" applyAlignment="1" applyProtection="1">
      <alignment horizontal="center" vertical="center" wrapText="1"/>
      <protection hidden="1"/>
    </xf>
    <xf numFmtId="171" fontId="25" fillId="0" borderId="4" xfId="0" applyNumberFormat="1" applyFont="1" applyBorder="1" applyAlignment="1" applyProtection="1">
      <alignment horizontal="center" vertical="center" wrapText="1"/>
      <protection hidden="1"/>
    </xf>
    <xf numFmtId="171" fontId="24" fillId="0" borderId="4" xfId="0" applyNumberFormat="1" applyFont="1" applyBorder="1" applyAlignment="1" applyProtection="1">
      <alignment horizontal="center" vertical="center" wrapText="1"/>
      <protection hidden="1"/>
    </xf>
    <xf numFmtId="0" fontId="24" fillId="0" borderId="1" xfId="0" applyFont="1" applyBorder="1" applyAlignment="1">
      <alignment horizontal="center" vertical="center" wrapText="1" shrinkToFit="1"/>
    </xf>
    <xf numFmtId="167" fontId="3" fillId="0" borderId="1" xfId="0" applyNumberFormat="1" applyFont="1" applyBorder="1" applyAlignment="1">
      <alignment horizontal="center" vertical="center"/>
    </xf>
    <xf numFmtId="0" fontId="28" fillId="37" borderId="1" xfId="0" applyFont="1" applyFill="1" applyBorder="1" applyAlignment="1">
      <alignment horizontal="center" vertical="center" wrapText="1"/>
    </xf>
    <xf numFmtId="167" fontId="28" fillId="37" borderId="1" xfId="0" applyNumberFormat="1" applyFont="1" applyFill="1" applyBorder="1" applyAlignment="1">
      <alignment horizontal="center" vertical="center" wrapText="1"/>
    </xf>
    <xf numFmtId="0" fontId="32" fillId="0" borderId="1" xfId="0" applyFont="1" applyBorder="1" applyAlignment="1">
      <alignment horizontal="center" vertical="center" wrapText="1"/>
    </xf>
    <xf numFmtId="167" fontId="0" fillId="0" borderId="1" xfId="0" applyNumberFormat="1" applyBorder="1" applyAlignment="1">
      <alignment horizontal="center" vertical="center"/>
    </xf>
    <xf numFmtId="0" fontId="0" fillId="0" borderId="1" xfId="0" applyBorder="1" applyAlignment="1">
      <alignment wrapText="1"/>
    </xf>
    <xf numFmtId="0" fontId="24" fillId="0" borderId="1" xfId="0" applyFont="1" applyBorder="1"/>
    <xf numFmtId="0" fontId="24" fillId="0" borderId="2" xfId="0" applyFont="1" applyBorder="1" applyAlignment="1">
      <alignment horizontal="center" vertical="center" wrapText="1"/>
    </xf>
    <xf numFmtId="0" fontId="28" fillId="0" borderId="4" xfId="0" applyFont="1" applyBorder="1" applyAlignment="1">
      <alignment horizontal="center" vertical="center" wrapText="1"/>
    </xf>
    <xf numFmtId="171" fontId="24" fillId="0" borderId="0" xfId="0" applyNumberFormat="1" applyFont="1" applyAlignment="1">
      <alignment horizontal="center" vertical="center" wrapText="1"/>
    </xf>
    <xf numFmtId="0" fontId="36" fillId="0" borderId="1" xfId="0" applyFont="1" applyBorder="1" applyAlignment="1">
      <alignment horizontal="center" vertical="center"/>
    </xf>
    <xf numFmtId="0" fontId="37" fillId="0" borderId="1" xfId="0" applyFont="1" applyBorder="1" applyAlignment="1" applyProtection="1">
      <alignment horizontal="center" vertical="center" wrapText="1"/>
      <protection hidden="1"/>
    </xf>
    <xf numFmtId="0" fontId="36" fillId="0" borderId="1" xfId="0" applyFont="1" applyBorder="1" applyAlignment="1">
      <alignment horizontal="center" vertical="center" wrapText="1"/>
    </xf>
    <xf numFmtId="0" fontId="36" fillId="0" borderId="13" xfId="0" applyFont="1" applyBorder="1" applyAlignment="1">
      <alignment vertical="center"/>
    </xf>
    <xf numFmtId="0" fontId="36" fillId="0" borderId="13" xfId="0" applyFont="1" applyBorder="1" applyAlignment="1">
      <alignment horizontal="center" vertical="center"/>
    </xf>
    <xf numFmtId="168" fontId="36" fillId="0" borderId="1" xfId="0" applyNumberFormat="1" applyFont="1" applyBorder="1" applyAlignment="1">
      <alignment horizontal="center" vertical="center"/>
    </xf>
    <xf numFmtId="165" fontId="36" fillId="0" borderId="1" xfId="0" applyNumberFormat="1" applyFont="1" applyBorder="1" applyAlignment="1">
      <alignment horizontal="center" vertical="center"/>
    </xf>
    <xf numFmtId="169" fontId="36" fillId="0" borderId="13" xfId="0" applyNumberFormat="1" applyFont="1" applyBorder="1" applyAlignment="1">
      <alignment horizontal="center" vertical="center"/>
    </xf>
    <xf numFmtId="169" fontId="36" fillId="0" borderId="1" xfId="0" applyNumberFormat="1" applyFont="1" applyBorder="1" applyAlignment="1">
      <alignment horizontal="center" vertical="center"/>
    </xf>
    <xf numFmtId="166" fontId="36" fillId="0" borderId="1" xfId="0" applyNumberFormat="1" applyFont="1" applyBorder="1" applyAlignment="1">
      <alignment horizontal="center" vertical="center"/>
    </xf>
    <xf numFmtId="168" fontId="36" fillId="0" borderId="13" xfId="0" applyNumberFormat="1" applyFont="1" applyBorder="1" applyAlignment="1">
      <alignment horizontal="center" vertical="center"/>
    </xf>
    <xf numFmtId="166" fontId="36" fillId="0" borderId="13" xfId="0" applyNumberFormat="1" applyFont="1" applyBorder="1" applyAlignment="1">
      <alignment horizontal="center" vertical="center"/>
    </xf>
    <xf numFmtId="167" fontId="36" fillId="0" borderId="1" xfId="0" applyNumberFormat="1" applyFont="1" applyBorder="1" applyAlignment="1">
      <alignment horizontal="center" vertical="center"/>
    </xf>
    <xf numFmtId="0" fontId="25" fillId="0" borderId="25" xfId="0" applyFont="1" applyBorder="1" applyAlignment="1">
      <alignment horizontal="center" vertical="center" wrapText="1"/>
    </xf>
    <xf numFmtId="171" fontId="38" fillId="0" borderId="1" xfId="15" applyNumberFormat="1" applyFont="1" applyFill="1" applyBorder="1" applyAlignment="1" applyProtection="1">
      <alignment horizontal="center" vertical="center" wrapText="1"/>
      <protection hidden="1"/>
    </xf>
    <xf numFmtId="0" fontId="38" fillId="0" borderId="1" xfId="28" applyFont="1" applyFill="1" applyBorder="1" applyAlignment="1" applyProtection="1">
      <alignment horizontal="center" vertical="center" wrapText="1"/>
      <protection hidden="1"/>
    </xf>
    <xf numFmtId="0" fontId="38" fillId="34" borderId="1" xfId="12" applyFont="1" applyFill="1" applyBorder="1" applyAlignment="1">
      <alignment horizontal="center" vertical="center" wrapText="1"/>
    </xf>
    <xf numFmtId="0" fontId="38" fillId="0" borderId="1" xfId="0" applyFont="1" applyBorder="1" applyAlignment="1" applyProtection="1">
      <alignment horizontal="center" vertical="center" wrapText="1"/>
      <protection hidden="1"/>
    </xf>
    <xf numFmtId="171" fontId="38" fillId="0" borderId="1" xfId="0" applyNumberFormat="1" applyFont="1" applyBorder="1" applyAlignment="1" applyProtection="1">
      <alignment horizontal="center" vertical="center" wrapText="1"/>
      <protection hidden="1"/>
    </xf>
    <xf numFmtId="0" fontId="39" fillId="0" borderId="1" xfId="28" applyFont="1" applyFill="1" applyBorder="1" applyAlignment="1" applyProtection="1">
      <alignment horizontal="center" vertical="center" wrapText="1"/>
      <protection hidden="1"/>
    </xf>
    <xf numFmtId="1" fontId="38" fillId="0" borderId="1" xfId="0" applyNumberFormat="1" applyFont="1" applyBorder="1" applyAlignment="1" applyProtection="1">
      <alignment horizontal="center" vertical="center" wrapText="1"/>
      <protection hidden="1"/>
    </xf>
    <xf numFmtId="171" fontId="38" fillId="0" borderId="1" xfId="29" applyNumberFormat="1" applyFont="1" applyFill="1" applyBorder="1" applyAlignment="1" applyProtection="1">
      <alignment horizontal="center" vertical="center" wrapText="1"/>
      <protection hidden="1"/>
    </xf>
    <xf numFmtId="171" fontId="38" fillId="0" borderId="1" xfId="18" applyNumberFormat="1" applyFont="1" applyFill="1" applyBorder="1" applyAlignment="1" applyProtection="1">
      <alignment horizontal="center" vertical="center" wrapText="1"/>
      <protection hidden="1"/>
    </xf>
    <xf numFmtId="0" fontId="38" fillId="0" borderId="1" xfId="12" applyFont="1" applyFill="1" applyBorder="1" applyAlignment="1">
      <alignment horizontal="center" vertical="center" wrapText="1"/>
    </xf>
    <xf numFmtId="0" fontId="38" fillId="34" borderId="2" xfId="12" applyFont="1" applyFill="1" applyBorder="1" applyAlignment="1">
      <alignment horizontal="center" vertical="center" wrapText="1"/>
    </xf>
    <xf numFmtId="171" fontId="37" fillId="0" borderId="1" xfId="0" applyNumberFormat="1" applyFont="1" applyBorder="1" applyAlignment="1" applyProtection="1">
      <alignment horizontal="center" vertical="center" wrapText="1"/>
      <protection hidden="1"/>
    </xf>
    <xf numFmtId="0" fontId="38" fillId="0" borderId="1" xfId="12" applyFont="1" applyFill="1" applyBorder="1" applyAlignment="1" applyProtection="1">
      <alignment horizontal="center" vertical="center" wrapText="1"/>
      <protection hidden="1"/>
    </xf>
    <xf numFmtId="0" fontId="37" fillId="0" borderId="25" xfId="0" applyFont="1" applyBorder="1" applyAlignment="1">
      <alignment horizontal="center" vertical="center" wrapText="1"/>
    </xf>
    <xf numFmtId="0" fontId="40" fillId="0" borderId="1" xfId="0" applyFont="1" applyBorder="1" applyAlignment="1">
      <alignment horizontal="center" vertical="center" wrapText="1"/>
    </xf>
    <xf numFmtId="0" fontId="40" fillId="0" borderId="0" xfId="0" applyFont="1" applyAlignment="1">
      <alignment horizontal="center" vertical="center" wrapText="1"/>
    </xf>
    <xf numFmtId="1" fontId="25" fillId="0" borderId="1" xfId="0" applyNumberFormat="1" applyFont="1" applyBorder="1" applyAlignment="1" applyProtection="1">
      <alignment horizontal="center" vertical="center" wrapText="1"/>
      <protection hidden="1"/>
    </xf>
    <xf numFmtId="0" fontId="25" fillId="0" borderId="2" xfId="0" applyFont="1" applyBorder="1" applyAlignment="1" applyProtection="1">
      <alignment horizontal="center" vertical="center" wrapText="1"/>
      <protection hidden="1"/>
    </xf>
    <xf numFmtId="0" fontId="35" fillId="0" borderId="1" xfId="0" applyFont="1" applyBorder="1" applyAlignment="1">
      <alignment horizontal="center" vertical="center"/>
    </xf>
    <xf numFmtId="0" fontId="3" fillId="0" borderId="2" xfId="0" applyFont="1" applyBorder="1" applyAlignment="1">
      <alignment horizontal="center" vertical="center"/>
    </xf>
    <xf numFmtId="16" fontId="0" fillId="0" borderId="2" xfId="0" applyNumberFormat="1" applyBorder="1" applyAlignment="1">
      <alignment horizontal="center" vertical="center"/>
    </xf>
    <xf numFmtId="0" fontId="0" fillId="0" borderId="1" xfId="0" applyBorder="1" applyAlignment="1">
      <alignment horizontal="center" vertical="center" wrapText="1" shrinkToFit="1"/>
    </xf>
    <xf numFmtId="0" fontId="0" fillId="0" borderId="2" xfId="0" applyBorder="1" applyAlignment="1">
      <alignment horizontal="center" vertical="center" wrapText="1"/>
    </xf>
    <xf numFmtId="0" fontId="28" fillId="0" borderId="1" xfId="0" applyFont="1" applyBorder="1" applyAlignment="1">
      <alignment horizontal="left" vertical="center" wrapText="1"/>
    </xf>
    <xf numFmtId="16" fontId="0" fillId="0" borderId="3" xfId="0" applyNumberFormat="1" applyBorder="1" applyAlignment="1">
      <alignment horizontal="center" vertical="center" wrapText="1" shrinkToFit="1"/>
    </xf>
    <xf numFmtId="164" fontId="0" fillId="0" borderId="2" xfId="0" applyNumberFormat="1" applyBorder="1" applyAlignment="1">
      <alignment horizontal="center" vertical="center"/>
    </xf>
    <xf numFmtId="0" fontId="0" fillId="0" borderId="2" xfId="0" applyBorder="1" applyAlignment="1">
      <alignment horizontal="center" vertical="center"/>
    </xf>
    <xf numFmtId="0" fontId="41" fillId="36" borderId="1" xfId="0" applyFont="1" applyFill="1" applyBorder="1" applyAlignment="1">
      <alignment horizontal="center" vertical="center"/>
    </xf>
    <xf numFmtId="0" fontId="24" fillId="0" borderId="1" xfId="0" applyFont="1" applyBorder="1" applyAlignment="1">
      <alignment horizontal="left" vertical="center"/>
    </xf>
    <xf numFmtId="166" fontId="3" fillId="0" borderId="1" xfId="0" applyNumberFormat="1" applyFont="1" applyBorder="1" applyAlignment="1">
      <alignment horizontal="center" vertical="center"/>
    </xf>
    <xf numFmtId="172" fontId="0" fillId="0" borderId="1" xfId="0" applyNumberFormat="1" applyBorder="1" applyAlignment="1">
      <alignment horizontal="center" vertical="center"/>
    </xf>
    <xf numFmtId="0" fontId="3" fillId="0" borderId="4" xfId="0" applyFont="1" applyBorder="1" applyAlignment="1">
      <alignment horizontal="center" vertical="center"/>
    </xf>
    <xf numFmtId="0" fontId="24" fillId="0" borderId="2" xfId="0" applyFont="1" applyBorder="1" applyAlignment="1">
      <alignment horizontal="center" vertical="center"/>
    </xf>
    <xf numFmtId="0" fontId="41" fillId="36" borderId="2" xfId="0" applyFont="1" applyFill="1" applyBorder="1" applyAlignment="1">
      <alignment horizontal="center" vertical="center"/>
    </xf>
    <xf numFmtId="0" fontId="0" fillId="0" borderId="1" xfId="0" applyBorder="1"/>
    <xf numFmtId="16" fontId="0" fillId="0" borderId="2" xfId="0" applyNumberFormat="1" applyBorder="1" applyAlignment="1">
      <alignment horizontal="center" vertical="center" wrapText="1" shrinkToFit="1"/>
    </xf>
    <xf numFmtId="164" fontId="0" fillId="0" borderId="4" xfId="0" applyNumberFormat="1" applyBorder="1" applyAlignment="1">
      <alignment horizontal="center" vertical="center"/>
    </xf>
    <xf numFmtId="16" fontId="0" fillId="0" borderId="3" xfId="0" applyNumberFormat="1" applyBorder="1" applyAlignment="1">
      <alignment horizontal="center" vertical="center"/>
    </xf>
    <xf numFmtId="16" fontId="0" fillId="0" borderId="4" xfId="0" applyNumberFormat="1" applyBorder="1" applyAlignment="1">
      <alignment horizontal="center" vertical="center"/>
    </xf>
    <xf numFmtId="0" fontId="41" fillId="36" borderId="4" xfId="0" applyFont="1" applyFill="1" applyBorder="1" applyAlignment="1">
      <alignment horizontal="center" vertical="center"/>
    </xf>
    <xf numFmtId="0" fontId="24" fillId="0" borderId="3" xfId="0" applyFont="1" applyBorder="1" applyAlignment="1">
      <alignment horizontal="center" vertical="center"/>
    </xf>
    <xf numFmtId="0" fontId="0" fillId="0" borderId="3" xfId="0" applyBorder="1" applyAlignment="1">
      <alignment horizontal="center" vertical="center" wrapText="1"/>
    </xf>
    <xf numFmtId="0" fontId="24" fillId="0" borderId="2" xfId="0" applyFont="1" applyBorder="1" applyAlignment="1">
      <alignment horizontal="left" vertical="center" wrapText="1"/>
    </xf>
    <xf numFmtId="168" fontId="3" fillId="0" borderId="1" xfId="0" applyNumberFormat="1" applyFont="1" applyBorder="1" applyAlignment="1">
      <alignment horizontal="center" vertical="center"/>
    </xf>
    <xf numFmtId="0" fontId="24" fillId="35" borderId="1" xfId="0" applyFont="1" applyFill="1" applyBorder="1" applyAlignment="1">
      <alignment horizontal="left" vertical="center" wrapText="1"/>
    </xf>
    <xf numFmtId="170" fontId="3" fillId="0" borderId="1" xfId="0" applyNumberFormat="1" applyFont="1" applyBorder="1" applyAlignment="1">
      <alignment horizontal="center" vertical="center"/>
    </xf>
    <xf numFmtId="169" fontId="3" fillId="0" borderId="1" xfId="0" applyNumberFormat="1" applyFont="1" applyBorder="1" applyAlignment="1">
      <alignment horizontal="center" vertical="center"/>
    </xf>
    <xf numFmtId="0" fontId="0" fillId="0" borderId="1" xfId="0" quotePrefix="1" applyBorder="1" applyAlignment="1">
      <alignment horizontal="center" vertical="center"/>
    </xf>
    <xf numFmtId="0" fontId="41" fillId="36" borderId="1" xfId="0" applyFont="1" applyFill="1" applyBorder="1" applyAlignment="1">
      <alignment horizontal="center" vertical="center" wrapText="1"/>
    </xf>
    <xf numFmtId="16" fontId="0" fillId="0" borderId="26" xfId="0" applyNumberFormat="1" applyBorder="1" applyAlignment="1">
      <alignment horizontal="center" vertical="center" wrapText="1" shrinkToFit="1"/>
    </xf>
    <xf numFmtId="16" fontId="24" fillId="0" borderId="3" xfId="0" applyNumberFormat="1" applyFont="1" applyBorder="1" applyAlignment="1">
      <alignment horizontal="center" vertical="center"/>
    </xf>
    <xf numFmtId="16" fontId="24" fillId="0" borderId="4" xfId="0" applyNumberFormat="1" applyFont="1" applyBorder="1" applyAlignment="1">
      <alignment horizontal="center" vertical="center"/>
    </xf>
    <xf numFmtId="0" fontId="24" fillId="0" borderId="3" xfId="0" applyFont="1" applyBorder="1" applyAlignment="1">
      <alignment horizontal="center" vertical="center" wrapText="1"/>
    </xf>
    <xf numFmtId="16" fontId="0" fillId="0" borderId="4" xfId="0" applyNumberFormat="1" applyBorder="1" applyAlignment="1">
      <alignment horizontal="center" vertical="center" wrapText="1" shrinkToFit="1"/>
    </xf>
    <xf numFmtId="16" fontId="0" fillId="0" borderId="26" xfId="0" applyNumberFormat="1" applyBorder="1" applyAlignment="1">
      <alignment horizontal="center" vertical="center"/>
    </xf>
    <xf numFmtId="170" fontId="3" fillId="0" borderId="1" xfId="0" applyNumberFormat="1" applyFont="1" applyBorder="1" applyAlignment="1">
      <alignment horizontal="center" vertical="center" wrapText="1"/>
    </xf>
    <xf numFmtId="0" fontId="35" fillId="0" borderId="1" xfId="0" applyFont="1" applyBorder="1" applyAlignment="1">
      <alignment horizontal="center" vertical="center" wrapText="1"/>
    </xf>
    <xf numFmtId="0" fontId="24" fillId="0" borderId="1" xfId="0" applyFont="1" applyBorder="1" applyAlignment="1">
      <alignment vertical="center"/>
    </xf>
    <xf numFmtId="0" fontId="24" fillId="0" borderId="1" xfId="0" applyFont="1" applyBorder="1" applyAlignment="1">
      <alignment horizontal="center" wrapText="1"/>
    </xf>
    <xf numFmtId="0" fontId="0" fillId="0" borderId="1" xfId="0" applyBorder="1" applyAlignment="1">
      <alignment horizontal="center" wrapText="1"/>
    </xf>
    <xf numFmtId="0" fontId="35" fillId="0" borderId="2" xfId="0" applyFont="1" applyBorder="1" applyAlignment="1">
      <alignment horizontal="center" vertical="center" wrapText="1"/>
    </xf>
    <xf numFmtId="1" fontId="25" fillId="0" borderId="2" xfId="0" applyNumberFormat="1" applyFont="1" applyBorder="1" applyAlignment="1" applyProtection="1">
      <alignment horizontal="center" vertical="center" wrapText="1"/>
      <protection hidden="1"/>
    </xf>
    <xf numFmtId="0" fontId="24" fillId="0" borderId="1" xfId="0" applyFont="1" applyBorder="1" applyAlignment="1">
      <alignment horizontal="left" wrapText="1"/>
    </xf>
    <xf numFmtId="167" fontId="3" fillId="0" borderId="2" xfId="0" applyNumberFormat="1" applyFont="1" applyBorder="1" applyAlignment="1">
      <alignment horizontal="center" vertical="center"/>
    </xf>
    <xf numFmtId="0" fontId="24" fillId="0" borderId="2" xfId="0" applyFont="1" applyBorder="1" applyAlignment="1">
      <alignment horizontal="left" vertical="center"/>
    </xf>
    <xf numFmtId="16" fontId="25" fillId="0" borderId="2" xfId="0" applyNumberFormat="1" applyFont="1" applyBorder="1" applyAlignment="1" applyProtection="1">
      <alignment horizontal="center" vertical="center" wrapText="1"/>
      <protection hidden="1"/>
    </xf>
    <xf numFmtId="0" fontId="0" fillId="0" borderId="1" xfId="0" quotePrefix="1" applyBorder="1" applyAlignment="1">
      <alignment horizontal="center" vertical="center" wrapText="1"/>
    </xf>
    <xf numFmtId="0" fontId="24" fillId="0" borderId="1" xfId="0" applyFont="1" applyBorder="1" applyAlignment="1">
      <alignment horizontal="left"/>
    </xf>
    <xf numFmtId="16" fontId="25" fillId="0" borderId="1" xfId="0" applyNumberFormat="1" applyFont="1" applyBorder="1" applyAlignment="1" applyProtection="1">
      <alignment horizontal="center" vertical="center" wrapText="1"/>
      <protection hidden="1"/>
    </xf>
    <xf numFmtId="0" fontId="25" fillId="0" borderId="4" xfId="0" applyFont="1" applyBorder="1" applyAlignment="1" applyProtection="1">
      <alignment horizontal="center" vertical="center" wrapText="1"/>
      <protection hidden="1"/>
    </xf>
    <xf numFmtId="0" fontId="34" fillId="0" borderId="2" xfId="0" applyFont="1" applyBorder="1" applyAlignment="1">
      <alignment horizontal="center" vertical="center" wrapText="1"/>
    </xf>
    <xf numFmtId="0" fontId="34" fillId="0" borderId="1" xfId="0" applyFont="1" applyBorder="1" applyAlignment="1">
      <alignment horizontal="center" vertical="center"/>
    </xf>
    <xf numFmtId="172" fontId="0" fillId="0" borderId="1" xfId="0" applyNumberFormat="1" applyBorder="1" applyAlignment="1">
      <alignment horizontal="center" vertical="center" wrapText="1"/>
    </xf>
    <xf numFmtId="0" fontId="4" fillId="6" borderId="5" xfId="0" applyFont="1" applyFill="1" applyBorder="1" applyAlignment="1">
      <alignment horizontal="center" vertical="center"/>
    </xf>
    <xf numFmtId="0" fontId="4" fillId="6" borderId="6" xfId="0" applyFont="1" applyFill="1" applyBorder="1" applyAlignment="1">
      <alignment horizontal="center" vertical="center"/>
    </xf>
    <xf numFmtId="0" fontId="4" fillId="6" borderId="7" xfId="0" applyFont="1" applyFill="1" applyBorder="1" applyAlignment="1">
      <alignment horizontal="center" vertical="center"/>
    </xf>
    <xf numFmtId="0" fontId="4" fillId="9" borderId="5" xfId="0" applyFont="1" applyFill="1" applyBorder="1" applyAlignment="1">
      <alignment horizontal="center" vertical="center"/>
    </xf>
    <xf numFmtId="0" fontId="4" fillId="9" borderId="6" xfId="0" applyFont="1" applyFill="1" applyBorder="1" applyAlignment="1">
      <alignment horizontal="center" vertical="center"/>
    </xf>
    <xf numFmtId="0" fontId="4" fillId="9" borderId="7" xfId="0" applyFont="1" applyFill="1" applyBorder="1" applyAlignment="1">
      <alignment horizontal="center" vertical="center"/>
    </xf>
    <xf numFmtId="0" fontId="36" fillId="0" borderId="25" xfId="0" applyFont="1" applyBorder="1" applyAlignment="1">
      <alignment horizontal="center" vertical="center"/>
    </xf>
  </cellXfs>
  <cellStyles count="60">
    <cellStyle name="20% - Accent1 2" xfId="7"/>
    <cellStyle name="20% - Accent2 2" xfId="8"/>
    <cellStyle name="20% - Accent3 2" xfId="9"/>
    <cellStyle name="20% - Accent4 2" xfId="10"/>
    <cellStyle name="20% - Accent5 2" xfId="11"/>
    <cellStyle name="20% - Accent6 2" xfId="12"/>
    <cellStyle name="40% - Accent1 2" xfId="13"/>
    <cellStyle name="40% - Accent2 2" xfId="14"/>
    <cellStyle name="40% - Accent3 2" xfId="15"/>
    <cellStyle name="40% - Accent4 2" xfId="16"/>
    <cellStyle name="40% - Accent5 2" xfId="17"/>
    <cellStyle name="40% - Accent6 2" xfId="18"/>
    <cellStyle name="60% - Accent1 2" xfId="19"/>
    <cellStyle name="60% - Accent2 2" xfId="20"/>
    <cellStyle name="60% - Accent3 2" xfId="21"/>
    <cellStyle name="60% - Accent4 2" xfId="22"/>
    <cellStyle name="60% - Accent5 2" xfId="23"/>
    <cellStyle name="60% - Accent6 2" xfId="24"/>
    <cellStyle name="Accent1 2" xfId="25"/>
    <cellStyle name="Accent2 2" xfId="26"/>
    <cellStyle name="Accent3 2" xfId="27"/>
    <cellStyle name="Accent4 2" xfId="28"/>
    <cellStyle name="Accent5 2" xfId="29"/>
    <cellStyle name="Accent6 2" xfId="30"/>
    <cellStyle name="Bad 2" xfId="31"/>
    <cellStyle name="Calculation 2" xfId="32"/>
    <cellStyle name="Check Cell 2" xfId="33"/>
    <cellStyle name="Comma 2" xfId="6"/>
    <cellStyle name="Currency 2" xfId="1"/>
    <cellStyle name="Currency 2 2" xfId="5"/>
    <cellStyle name="Explanatory Text 2" xfId="34"/>
    <cellStyle name="Good 2" xfId="35"/>
    <cellStyle name="Heading 1 2" xfId="36"/>
    <cellStyle name="Heading 2 2" xfId="37"/>
    <cellStyle name="Heading 3 2" xfId="38"/>
    <cellStyle name="Heading 4 2" xfId="39"/>
    <cellStyle name="Input 2" xfId="40"/>
    <cellStyle name="Linked Cell 2" xfId="41"/>
    <cellStyle name="Neutral 2" xfId="42"/>
    <cellStyle name="Normal" xfId="0" builtinId="0"/>
    <cellStyle name="Normal 2" xfId="2"/>
    <cellStyle name="Normal 3" xfId="48"/>
    <cellStyle name="Normal 3 2" xfId="53"/>
    <cellStyle name="Normal 4" xfId="49"/>
    <cellStyle name="Normal 4 2" xfId="54"/>
    <cellStyle name="Normal 5" xfId="50"/>
    <cellStyle name="Normal 5 2" xfId="55"/>
    <cellStyle name="Normal 6" xfId="51"/>
    <cellStyle name="Normal 6 2" xfId="56"/>
    <cellStyle name="Normal 7" xfId="3"/>
    <cellStyle name="Normal 7 2" xfId="57"/>
    <cellStyle name="Normal 8" xfId="4"/>
    <cellStyle name="Normal 9" xfId="59"/>
    <cellStyle name="Note 2" xfId="43"/>
    <cellStyle name="Output 2" xfId="44"/>
    <cellStyle name="Percent 2" xfId="52"/>
    <cellStyle name="Percent 3" xfId="58"/>
    <cellStyle name="Title 2" xfId="45"/>
    <cellStyle name="Total 2" xfId="46"/>
    <cellStyle name="Warning Text 2" xfId="47"/>
  </cellStyles>
  <dxfs count="164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vertical="center" readingOrder="0"/>
    </dxf>
    <dxf>
      <alignment horizont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colors>
    <mruColors>
      <color rgb="FF66CCFF"/>
      <color rgb="FF3399FF"/>
      <color rgb="FF66FF66"/>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microsoft.com/office/2007/relationships/slicerCache" Target="slicerCaches/slicerCache13.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microsoft.com/office/2007/relationships/slicerCache" Target="slicerCaches/slicerCache12.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microsoft.com/office/2007/relationships/slicerCache" Target="slicerCaches/slicerCache11.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theme" Target="theme/theme1.xml"/><Relationship Id="rId10" Type="http://schemas.openxmlformats.org/officeDocument/2006/relationships/externalLink" Target="externalLinks/externalLink3.xml"/><Relationship Id="rId19" Type="http://schemas.microsoft.com/office/2007/relationships/slicerCache" Target="slicerCaches/slicerCache6.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1.xml"/><Relationship Id="rId22" Type="http://schemas.microsoft.com/office/2007/relationships/slicerCache" Target="slicerCaches/slicerCache9.xml"/><Relationship Id="rId27" Type="http://schemas.microsoft.com/office/2007/relationships/slicerCache" Target="slicerCaches/slicerCache14.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a:t>Fabric Division</a:t>
            </a:r>
          </a:p>
        </c:rich>
      </c:tx>
      <c:overlay val="0"/>
      <c:spPr>
        <a:noFill/>
        <a:ln>
          <a:noFill/>
        </a:ln>
        <a:effectLst/>
      </c:spPr>
    </c:title>
    <c:autoTitleDeleted val="0"/>
    <c:plotArea>
      <c:layout>
        <c:manualLayout>
          <c:layoutTarget val="inner"/>
          <c:xMode val="edge"/>
          <c:yMode val="edge"/>
          <c:x val="9.0967880260976783E-2"/>
          <c:y val="0.18662631675324554"/>
          <c:w val="0.81525940286376908"/>
          <c:h val="0.59025965610099751"/>
        </c:manualLayout>
      </c:layout>
      <c:barChart>
        <c:barDir val="col"/>
        <c:grouping val="clustered"/>
        <c:varyColors val="0"/>
        <c:ser>
          <c:idx val="0"/>
          <c:order val="0"/>
          <c:spPr>
            <a:solidFill>
              <a:schemeClr val="accent1"/>
            </a:solidFill>
            <a:ln>
              <a:noFill/>
            </a:ln>
            <a:effectLst/>
          </c:spPr>
          <c:invertIfNegative val="0"/>
          <c:dPt>
            <c:idx val="1"/>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1-6AEE-475C-82C2-809E4275E68C}"/>
              </c:ext>
            </c:extLst>
          </c:dPt>
          <c:dPt>
            <c:idx val="2"/>
            <c:invertIfNegative val="0"/>
            <c:bubble3D val="0"/>
            <c:spPr>
              <a:solidFill>
                <a:srgbClr val="FF0000"/>
              </a:solidFill>
              <a:ln>
                <a:noFill/>
              </a:ln>
              <a:effectLst/>
            </c:spPr>
            <c:extLst xmlns:c16r2="http://schemas.microsoft.com/office/drawing/2015/06/chart">
              <c:ext xmlns:c16="http://schemas.microsoft.com/office/drawing/2014/chart" uri="{C3380CC4-5D6E-409C-BE32-E72D297353CC}">
                <c16:uniqueId val="{00000003-6AEE-475C-82C2-809E4275E68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Summary!$B$2:$D$2</c:f>
              <c:strCache>
                <c:ptCount val="3"/>
                <c:pt idx="0">
                  <c:v>Require</c:v>
                </c:pt>
                <c:pt idx="1">
                  <c:v>Dyeing Delivery</c:v>
                </c:pt>
                <c:pt idx="2">
                  <c:v>Dyeing Delivery Bal</c:v>
                </c:pt>
              </c:strCache>
            </c:strRef>
          </c:cat>
          <c:val>
            <c:numRef>
              <c:f>Summary!$B$3:$D$3</c:f>
              <c:numCache>
                <c:formatCode>0</c:formatCode>
                <c:ptCount val="3"/>
                <c:pt idx="0">
                  <c:v>168262</c:v>
                </c:pt>
                <c:pt idx="1">
                  <c:v>167435</c:v>
                </c:pt>
                <c:pt idx="2">
                  <c:v>827</c:v>
                </c:pt>
              </c:numCache>
            </c:numRef>
          </c:val>
          <c:extLst xmlns:c16r2="http://schemas.microsoft.com/office/drawing/2015/06/chart">
            <c:ext xmlns:c16="http://schemas.microsoft.com/office/drawing/2014/chart" uri="{C3380CC4-5D6E-409C-BE32-E72D297353CC}">
              <c16:uniqueId val="{00000000-6AEE-475C-82C2-809E4275E68C}"/>
            </c:ext>
          </c:extLst>
        </c:ser>
        <c:dLbls>
          <c:showLegendKey val="0"/>
          <c:showVal val="0"/>
          <c:showCatName val="0"/>
          <c:showSerName val="0"/>
          <c:showPercent val="0"/>
          <c:showBubbleSize val="0"/>
        </c:dLbls>
        <c:gapWidth val="219"/>
        <c:overlap val="-27"/>
        <c:axId val="157826432"/>
        <c:axId val="157828224"/>
      </c:barChart>
      <c:catAx>
        <c:axId val="15782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57828224"/>
        <c:crosses val="autoZero"/>
        <c:auto val="1"/>
        <c:lblAlgn val="ctr"/>
        <c:lblOffset val="100"/>
        <c:noMultiLvlLbl val="0"/>
      </c:catAx>
      <c:valAx>
        <c:axId val="157828224"/>
        <c:scaling>
          <c:orientation val="minMax"/>
        </c:scaling>
        <c:delete val="1"/>
        <c:axPos val="l"/>
        <c:numFmt formatCode="0" sourceLinked="1"/>
        <c:majorTickMark val="none"/>
        <c:minorTickMark val="none"/>
        <c:tickLblPos val="nextTo"/>
        <c:crossAx val="157826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solidFill>
            <a:schemeClr val="tx1"/>
          </a:solidFill>
          <a:latin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sz="1600" b="1">
                <a:solidFill>
                  <a:schemeClr val="tx1"/>
                </a:solidFill>
                <a:latin typeface="Calibri" panose="020F0502020204030204" pitchFamily="34" charset="0"/>
                <a:cs typeface="Calibri" panose="020F0502020204030204" pitchFamily="34" charset="0"/>
              </a:rPr>
              <a:t>Garment Division</a:t>
            </a:r>
          </a:p>
        </c:rich>
      </c:tx>
      <c:layout>
        <c:manualLayout>
          <c:xMode val="edge"/>
          <c:yMode val="edge"/>
          <c:x val="0.46704978527345636"/>
          <c:y val="3.0161590125364551E-2"/>
        </c:manualLayout>
      </c:layout>
      <c:overlay val="0"/>
      <c:spPr>
        <a:noFill/>
        <a:ln>
          <a:noFill/>
        </a:ln>
        <a:effectLst/>
      </c:spPr>
    </c:title>
    <c:autoTitleDeleted val="0"/>
    <c:plotArea>
      <c:layout>
        <c:manualLayout>
          <c:layoutTarget val="inner"/>
          <c:xMode val="edge"/>
          <c:yMode val="edge"/>
          <c:x val="1.5014050012585149E-2"/>
          <c:y val="0.18122785987281689"/>
          <c:w val="0.96997189997482969"/>
          <c:h val="0.5253003147708869"/>
        </c:manualLayout>
      </c:layout>
      <c:barChart>
        <c:barDir val="col"/>
        <c:grouping val="clustered"/>
        <c:varyColors val="0"/>
        <c:ser>
          <c:idx val="0"/>
          <c:order val="0"/>
          <c:spPr>
            <a:solidFill>
              <a:schemeClr val="accent1"/>
            </a:solidFill>
            <a:ln>
              <a:noFill/>
            </a:ln>
            <a:effectLst/>
          </c:spPr>
          <c:invertIfNegative val="0"/>
          <c:dPt>
            <c:idx val="1"/>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7-ADC3-4DC6-B14F-C564AA4A0253}"/>
              </c:ext>
            </c:extLst>
          </c:dPt>
          <c:dPt>
            <c:idx val="2"/>
            <c:invertIfNegative val="0"/>
            <c:bubble3D val="0"/>
            <c:spPr>
              <a:solidFill>
                <a:srgbClr val="FF0000"/>
              </a:solidFill>
              <a:ln>
                <a:noFill/>
              </a:ln>
              <a:effectLst/>
            </c:spPr>
            <c:extLst xmlns:c16r2="http://schemas.microsoft.com/office/drawing/2015/06/chart">
              <c:ext xmlns:c16="http://schemas.microsoft.com/office/drawing/2014/chart" uri="{C3380CC4-5D6E-409C-BE32-E72D297353CC}">
                <c16:uniqueId val="{00000001-ADC3-4DC6-B14F-C564AA4A0253}"/>
              </c:ext>
            </c:extLst>
          </c:dPt>
          <c:dPt>
            <c:idx val="5"/>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8-ADC3-4DC6-B14F-C564AA4A0253}"/>
              </c:ext>
            </c:extLst>
          </c:dPt>
          <c:dPt>
            <c:idx val="6"/>
            <c:invertIfNegative val="0"/>
            <c:bubble3D val="0"/>
            <c:spPr>
              <a:solidFill>
                <a:srgbClr val="FF0000"/>
              </a:solidFill>
              <a:ln>
                <a:noFill/>
              </a:ln>
              <a:effectLst/>
            </c:spPr>
            <c:extLst xmlns:c16r2="http://schemas.microsoft.com/office/drawing/2015/06/chart">
              <c:ext xmlns:c16="http://schemas.microsoft.com/office/drawing/2014/chart" uri="{C3380CC4-5D6E-409C-BE32-E72D297353CC}">
                <c16:uniqueId val="{00000013-2146-44E0-9D52-FC227F5CC243}"/>
              </c:ext>
            </c:extLst>
          </c:dPt>
          <c:dPt>
            <c:idx val="7"/>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9-ADC3-4DC6-B14F-C564AA4A0253}"/>
              </c:ext>
            </c:extLst>
          </c:dPt>
          <c:dPt>
            <c:idx val="8"/>
            <c:invertIfNegative val="0"/>
            <c:bubble3D val="0"/>
            <c:spPr>
              <a:solidFill>
                <a:srgbClr val="FF0000"/>
              </a:solidFill>
              <a:ln>
                <a:noFill/>
              </a:ln>
              <a:effectLst/>
            </c:spPr>
            <c:extLst xmlns:c16r2="http://schemas.microsoft.com/office/drawing/2015/06/chart">
              <c:ext xmlns:c16="http://schemas.microsoft.com/office/drawing/2014/chart" uri="{C3380CC4-5D6E-409C-BE32-E72D297353CC}">
                <c16:uniqueId val="{00000002-ADC3-4DC6-B14F-C564AA4A0253}"/>
              </c:ext>
            </c:extLst>
          </c:dPt>
          <c:dPt>
            <c:idx val="9"/>
            <c:invertIfNegative val="0"/>
            <c:bubble3D val="0"/>
            <c:spPr>
              <a:solidFill>
                <a:srgbClr val="00B050"/>
              </a:solidFill>
              <a:ln>
                <a:noFill/>
              </a:ln>
              <a:effectLst/>
            </c:spPr>
            <c:extLst xmlns:c16r2="http://schemas.microsoft.com/office/drawing/2015/06/chart">
              <c:ext xmlns:c16="http://schemas.microsoft.com/office/drawing/2014/chart" uri="{C3380CC4-5D6E-409C-BE32-E72D297353CC}">
                <c16:uniqueId val="{0000000A-ADC3-4DC6-B14F-C564AA4A0253}"/>
              </c:ext>
            </c:extLst>
          </c:dPt>
          <c:dPt>
            <c:idx val="10"/>
            <c:invertIfNegative val="0"/>
            <c:bubble3D val="0"/>
            <c:spPr>
              <a:solidFill>
                <a:srgbClr val="FF0000"/>
              </a:solidFill>
              <a:ln>
                <a:noFill/>
              </a:ln>
              <a:effectLst/>
            </c:spPr>
            <c:extLst xmlns:c16r2="http://schemas.microsoft.com/office/drawing/2015/06/chart">
              <c:ext xmlns:c16="http://schemas.microsoft.com/office/drawing/2014/chart" uri="{C3380CC4-5D6E-409C-BE32-E72D297353CC}">
                <c16:uniqueId val="{00000003-ADC3-4DC6-B14F-C564AA4A0253}"/>
              </c:ext>
            </c:extLst>
          </c:dPt>
          <c:dPt>
            <c:idx val="12"/>
            <c:invertIfNegative val="0"/>
            <c:bubble3D val="0"/>
            <c:spPr>
              <a:solidFill>
                <a:srgbClr val="FF0000"/>
              </a:solidFill>
              <a:ln>
                <a:noFill/>
              </a:ln>
              <a:effectLst/>
            </c:spPr>
            <c:extLst xmlns:c16r2="http://schemas.microsoft.com/office/drawing/2015/06/chart">
              <c:ext xmlns:c16="http://schemas.microsoft.com/office/drawing/2014/chart" uri="{C3380CC4-5D6E-409C-BE32-E72D297353CC}">
                <c16:uniqueId val="{00000004-ADC3-4DC6-B14F-C564AA4A0253}"/>
              </c:ext>
            </c:extLst>
          </c:dPt>
          <c:dPt>
            <c:idx val="14"/>
            <c:invertIfNegative val="0"/>
            <c:bubble3D val="0"/>
            <c:spPr>
              <a:solidFill>
                <a:srgbClr val="FF0000"/>
              </a:solidFill>
              <a:ln>
                <a:noFill/>
              </a:ln>
              <a:effectLst/>
            </c:spPr>
            <c:extLst xmlns:c16r2="http://schemas.microsoft.com/office/drawing/2015/06/chart">
              <c:ext xmlns:c16="http://schemas.microsoft.com/office/drawing/2014/chart" uri="{C3380CC4-5D6E-409C-BE32-E72D297353CC}">
                <c16:uniqueId val="{00000005-ADC3-4DC6-B14F-C564AA4A0253}"/>
              </c:ext>
            </c:extLst>
          </c:dPt>
          <c:dLbls>
            <c:dLbl>
              <c:idx val="4"/>
              <c:layout>
                <c:manualLayout>
                  <c:x val="3.5644452339452406E-3"/>
                  <c:y val="-2.6641824320020473E-2"/>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2-2146-44E0-9D52-FC227F5CC243}"/>
                </c:ext>
              </c:extLst>
            </c:dLbl>
            <c:dLbl>
              <c:idx val="6"/>
              <c:layout>
                <c:manualLayout>
                  <c:x val="0"/>
                  <c:y val="-8.4749844249827936E-4"/>
                </c:manualLayout>
              </c:layout>
              <c:showLegendKey val="0"/>
              <c:showVal val="1"/>
              <c:showCatName val="0"/>
              <c:showSerName val="0"/>
              <c:showPercent val="0"/>
              <c:showBubbleSize val="0"/>
              <c:extLst xmlns:c16r2="http://schemas.microsoft.com/office/drawing/2015/06/chart">
                <c:ext xmlns:c15="http://schemas.microsoft.com/office/drawing/2012/chart" uri="{CE6537A1-D6FC-4f65-9D91-7224C49458BB}"/>
                <c:ext xmlns:c16="http://schemas.microsoft.com/office/drawing/2014/chart" uri="{C3380CC4-5D6E-409C-BE32-E72D297353CC}">
                  <c16:uniqueId val="{00000013-2146-44E0-9D52-FC227F5CC24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Summary!$E$2:$S$2</c:f>
              <c:strCache>
                <c:ptCount val="15"/>
                <c:pt idx="0">
                  <c:v>Order Qty</c:v>
                </c:pt>
                <c:pt idx="1">
                  <c:v>Cutting Qty</c:v>
                </c:pt>
                <c:pt idx="2">
                  <c:v>Cutting Bal</c:v>
                </c:pt>
                <c:pt idx="3">
                  <c:v>Print/Embr. Req Qty</c:v>
                </c:pt>
                <c:pt idx="4">
                  <c:v>Print/Embr. Send Qty</c:v>
                </c:pt>
                <c:pt idx="5">
                  <c:v>Print/Embr. Recv Qty</c:v>
                </c:pt>
                <c:pt idx="6">
                  <c:v>Print/Embr.  Rcv Bal</c:v>
                </c:pt>
                <c:pt idx="7">
                  <c:v>Sewing Input Qty</c:v>
                </c:pt>
                <c:pt idx="8">
                  <c:v>Sewing Input Bal</c:v>
                </c:pt>
                <c:pt idx="9">
                  <c:v>Sewing Qty</c:v>
                </c:pt>
                <c:pt idx="10">
                  <c:v>Sewing Bal</c:v>
                </c:pt>
                <c:pt idx="11">
                  <c:v>Packing Qty</c:v>
                </c:pt>
                <c:pt idx="12">
                  <c:v>Packing  Bal</c:v>
                </c:pt>
                <c:pt idx="13">
                  <c:v>Ship Qty</c:v>
                </c:pt>
                <c:pt idx="14">
                  <c:v>Ship Balance</c:v>
                </c:pt>
              </c:strCache>
            </c:strRef>
          </c:cat>
          <c:val>
            <c:numRef>
              <c:f>Summary!$E$3:$S$3</c:f>
              <c:numCache>
                <c:formatCode>0</c:formatCode>
                <c:ptCount val="15"/>
                <c:pt idx="0">
                  <c:v>911006</c:v>
                </c:pt>
                <c:pt idx="1">
                  <c:v>1001856</c:v>
                </c:pt>
                <c:pt idx="2">
                  <c:v>-90850</c:v>
                </c:pt>
                <c:pt idx="4">
                  <c:v>970272</c:v>
                </c:pt>
                <c:pt idx="5">
                  <c:v>-31584</c:v>
                </c:pt>
                <c:pt idx="6">
                  <c:v>1001856</c:v>
                </c:pt>
                <c:pt idx="7">
                  <c:v>-545402</c:v>
                </c:pt>
                <c:pt idx="8">
                  <c:v>1456408</c:v>
                </c:pt>
                <c:pt idx="9">
                  <c:v>-803697</c:v>
                </c:pt>
                <c:pt idx="10">
                  <c:v>1714703</c:v>
                </c:pt>
                <c:pt idx="11">
                  <c:v>-820817</c:v>
                </c:pt>
                <c:pt idx="12">
                  <c:v>1731823</c:v>
                </c:pt>
                <c:pt idx="13">
                  <c:v>0</c:v>
                </c:pt>
                <c:pt idx="14">
                  <c:v>911006</c:v>
                </c:pt>
              </c:numCache>
            </c:numRef>
          </c:val>
          <c:extLst xmlns:c16r2="http://schemas.microsoft.com/office/drawing/2015/06/chart">
            <c:ext xmlns:c16="http://schemas.microsoft.com/office/drawing/2014/chart" uri="{C3380CC4-5D6E-409C-BE32-E72D297353CC}">
              <c16:uniqueId val="{00000000-ADC3-4DC6-B14F-C564AA4A0253}"/>
            </c:ext>
          </c:extLst>
        </c:ser>
        <c:dLbls>
          <c:showLegendKey val="0"/>
          <c:showVal val="0"/>
          <c:showCatName val="0"/>
          <c:showSerName val="0"/>
          <c:showPercent val="0"/>
          <c:showBubbleSize val="0"/>
        </c:dLbls>
        <c:gapWidth val="219"/>
        <c:overlap val="-27"/>
        <c:axId val="157878528"/>
        <c:axId val="157880320"/>
      </c:barChart>
      <c:catAx>
        <c:axId val="15787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57880320"/>
        <c:crosses val="autoZero"/>
        <c:auto val="1"/>
        <c:lblAlgn val="ctr"/>
        <c:lblOffset val="100"/>
        <c:noMultiLvlLbl val="0"/>
      </c:catAx>
      <c:valAx>
        <c:axId val="157880320"/>
        <c:scaling>
          <c:orientation val="minMax"/>
        </c:scaling>
        <c:delete val="1"/>
        <c:axPos val="l"/>
        <c:numFmt formatCode="0" sourceLinked="1"/>
        <c:majorTickMark val="none"/>
        <c:minorTickMark val="none"/>
        <c:tickLblPos val="nextTo"/>
        <c:crossAx val="157878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19</xdr:col>
      <xdr:colOff>56614</xdr:colOff>
      <xdr:row>0</xdr:row>
      <xdr:rowOff>25132</xdr:rowOff>
    </xdr:from>
    <xdr:to>
      <xdr:col>21</xdr:col>
      <xdr:colOff>638299</xdr:colOff>
      <xdr:row>10</xdr:row>
      <xdr:rowOff>190500</xdr:rowOff>
    </xdr:to>
    <mc:AlternateContent xmlns:mc="http://schemas.openxmlformats.org/markup-compatibility/2006" xmlns:a14="http://schemas.microsoft.com/office/drawing/2010/main">
      <mc:Choice Requires="a14">
        <xdr:graphicFrame macro="">
          <xdr:nvGraphicFramePr>
            <xdr:cNvPr id="8" name="Week">
              <a:extLst>
                <a:ext uri="{FF2B5EF4-FFF2-40B4-BE49-F238E27FC236}">
                  <a16:creationId xmlns=""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16973014" y="25132"/>
              <a:ext cx="1953285" cy="29085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95250</xdr:colOff>
      <xdr:row>3</xdr:row>
      <xdr:rowOff>73025</xdr:rowOff>
    </xdr:from>
    <xdr:to>
      <xdr:col>5</xdr:col>
      <xdr:colOff>174625</xdr:colOff>
      <xdr:row>15</xdr:row>
      <xdr:rowOff>190500</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420221</xdr:colOff>
      <xdr:row>3</xdr:row>
      <xdr:rowOff>127000</xdr:rowOff>
    </xdr:from>
    <xdr:to>
      <xdr:col>17</xdr:col>
      <xdr:colOff>645241</xdr:colOff>
      <xdr:row>15</xdr:row>
      <xdr:rowOff>184355</xdr:rowOff>
    </xdr:to>
    <xdr:graphicFrame macro="">
      <xdr:nvGraphicFramePr>
        <xdr:cNvPr id="10" name="Chart 9">
          <a:extLst>
            <a:ext uri="{FF2B5EF4-FFF2-40B4-BE49-F238E27FC236}">
              <a16:creationId xmlns=""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455785</xdr:colOff>
      <xdr:row>0</xdr:row>
      <xdr:rowOff>66014</xdr:rowOff>
    </xdr:from>
    <xdr:to>
      <xdr:col>26</xdr:col>
      <xdr:colOff>349197</xdr:colOff>
      <xdr:row>8</xdr:row>
      <xdr:rowOff>74634</xdr:rowOff>
    </xdr:to>
    <mc:AlternateContent xmlns:mc="http://schemas.openxmlformats.org/markup-compatibility/2006" xmlns:a14="http://schemas.microsoft.com/office/drawing/2010/main">
      <mc:Choice Requires="a14">
        <xdr:graphicFrame macro="">
          <xdr:nvGraphicFramePr>
            <xdr:cNvPr id="3" name="Buyer">
              <a:extLst>
                <a:ext uri="{FF2B5EF4-FFF2-40B4-BE49-F238E27FC236}">
                  <a16:creationId xmlns="" xmlns:a16="http://schemas.microsoft.com/office/drawing/2014/main" id="{00000000-0008-0000-0100-000003000000}"/>
                </a:ext>
              </a:extLst>
            </xdr:cNvPr>
            <xdr:cNvGraphicFramePr/>
          </xdr:nvGraphicFramePr>
          <xdr:xfrm>
            <a:off x="0" y="0"/>
            <a:ext cx="0" cy="0"/>
          </xdr:xfrm>
          <a:graphic>
            <a:graphicData uri="http://schemas.microsoft.com/office/drawing/2010/slicer">
              <sle:slicer xmlns:sle="http://schemas.microsoft.com/office/drawing/2010/slicer" name="Buyer"/>
            </a:graphicData>
          </a:graphic>
        </xdr:graphicFrame>
      </mc:Choice>
      <mc:Fallback xmlns="">
        <xdr:sp macro="" textlink="">
          <xdr:nvSpPr>
            <xdr:cNvPr id="0" name=""/>
            <xdr:cNvSpPr>
              <a:spLocks noTextEdit="1"/>
            </xdr:cNvSpPr>
          </xdr:nvSpPr>
          <xdr:spPr>
            <a:xfrm>
              <a:off x="19460961" y="66014"/>
              <a:ext cx="2627648" cy="2294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534216</xdr:colOff>
      <xdr:row>18</xdr:row>
      <xdr:rowOff>226767</xdr:rowOff>
    </xdr:from>
    <xdr:to>
      <xdr:col>27</xdr:col>
      <xdr:colOff>542291</xdr:colOff>
      <xdr:row>24</xdr:row>
      <xdr:rowOff>147432</xdr:rowOff>
    </xdr:to>
    <mc:AlternateContent xmlns:mc="http://schemas.openxmlformats.org/markup-compatibility/2006" xmlns:a14="http://schemas.microsoft.com/office/drawing/2010/main">
      <mc:Choice Requires="a14">
        <xdr:graphicFrame macro="">
          <xdr:nvGraphicFramePr>
            <xdr:cNvPr id="4" name="PRESENT STATUS 1">
              <a:extLst>
                <a:ext uri="{FF2B5EF4-FFF2-40B4-BE49-F238E27FC236}">
                  <a16:creationId xmlns=""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PRESENT STATUS 1"/>
            </a:graphicData>
          </a:graphic>
        </xdr:graphicFrame>
      </mc:Choice>
      <mc:Fallback xmlns="">
        <xdr:sp macro="" textlink="">
          <xdr:nvSpPr>
            <xdr:cNvPr id="0" name=""/>
            <xdr:cNvSpPr>
              <a:spLocks noTextEdit="1"/>
            </xdr:cNvSpPr>
          </xdr:nvSpPr>
          <xdr:spPr>
            <a:xfrm>
              <a:off x="16612416" y="4830517"/>
              <a:ext cx="6332675" cy="1235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355654</xdr:colOff>
      <xdr:row>8</xdr:row>
      <xdr:rowOff>134706</xdr:rowOff>
    </xdr:from>
    <xdr:to>
      <xdr:col>28</xdr:col>
      <xdr:colOff>152552</xdr:colOff>
      <xdr:row>17</xdr:row>
      <xdr:rowOff>153282</xdr:rowOff>
    </xdr:to>
    <mc:AlternateContent xmlns:mc="http://schemas.openxmlformats.org/markup-compatibility/2006" xmlns:a14="http://schemas.microsoft.com/office/drawing/2010/main">
      <mc:Choice Requires="a14">
        <xdr:graphicFrame macro="">
          <xdr:nvGraphicFramePr>
            <xdr:cNvPr id="2" name="Floor">
              <a:extLst>
                <a:ext uri="{FF2B5EF4-FFF2-40B4-BE49-F238E27FC236}">
                  <a16:creationId xmlns=""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Floor"/>
            </a:graphicData>
          </a:graphic>
        </xdr:graphicFrame>
      </mc:Choice>
      <mc:Fallback xmlns="">
        <xdr:sp macro="" textlink="">
          <xdr:nvSpPr>
            <xdr:cNvPr id="0" name=""/>
            <xdr:cNvSpPr>
              <a:spLocks noTextEdit="1"/>
            </xdr:cNvSpPr>
          </xdr:nvSpPr>
          <xdr:spPr>
            <a:xfrm>
              <a:off x="21375894" y="2392001"/>
              <a:ext cx="1871521" cy="18974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30170</xdr:colOff>
      <xdr:row>11</xdr:row>
      <xdr:rowOff>15516</xdr:rowOff>
    </xdr:from>
    <xdr:to>
      <xdr:col>21</xdr:col>
      <xdr:colOff>514553</xdr:colOff>
      <xdr:row>19</xdr:row>
      <xdr:rowOff>60282</xdr:rowOff>
    </xdr:to>
    <mc:AlternateContent xmlns:mc="http://schemas.openxmlformats.org/markup-compatibility/2006" xmlns:a14="http://schemas.microsoft.com/office/drawing/2010/main">
      <mc:Choice Requires="a14">
        <xdr:graphicFrame macro="">
          <xdr:nvGraphicFramePr>
            <xdr:cNvPr id="6" name="Print Position">
              <a:extLst>
                <a:ext uri="{FF2B5EF4-FFF2-40B4-BE49-F238E27FC236}">
                  <a16:creationId xmlns=""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Print Position"/>
            </a:graphicData>
          </a:graphic>
        </xdr:graphicFrame>
      </mc:Choice>
      <mc:Fallback xmlns="">
        <xdr:sp macro="" textlink="">
          <xdr:nvSpPr>
            <xdr:cNvPr id="0" name=""/>
            <xdr:cNvSpPr>
              <a:spLocks noTextEdit="1"/>
            </xdr:cNvSpPr>
          </xdr:nvSpPr>
          <xdr:spPr>
            <a:xfrm>
              <a:off x="16946570" y="2974616"/>
              <a:ext cx="1855983" cy="1878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457201</xdr:colOff>
      <xdr:row>24</xdr:row>
      <xdr:rowOff>177799</xdr:rowOff>
    </xdr:from>
    <xdr:to>
      <xdr:col>27</xdr:col>
      <xdr:colOff>622300</xdr:colOff>
      <xdr:row>30</xdr:row>
      <xdr:rowOff>197687</xdr:rowOff>
    </xdr:to>
    <mc:AlternateContent xmlns:mc="http://schemas.openxmlformats.org/markup-compatibility/2006" xmlns:a14="http://schemas.microsoft.com/office/drawing/2010/main">
      <mc:Choice Requires="a14">
        <xdr:graphicFrame macro="">
          <xdr:nvGraphicFramePr>
            <xdr:cNvPr id="7" name="Line">
              <a:extLst>
                <a:ext uri="{FF2B5EF4-FFF2-40B4-BE49-F238E27FC236}">
                  <a16:creationId xmlns=""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Line"/>
            </a:graphicData>
          </a:graphic>
        </xdr:graphicFrame>
      </mc:Choice>
      <mc:Fallback xmlns="">
        <xdr:sp macro="" textlink="">
          <xdr:nvSpPr>
            <xdr:cNvPr id="0" name=""/>
            <xdr:cNvSpPr>
              <a:spLocks noTextEdit="1"/>
            </xdr:cNvSpPr>
          </xdr:nvSpPr>
          <xdr:spPr>
            <a:xfrm>
              <a:off x="16631729" y="6090488"/>
              <a:ext cx="6473165" cy="13138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453610</xdr:colOff>
      <xdr:row>30</xdr:row>
      <xdr:rowOff>203962</xdr:rowOff>
    </xdr:from>
    <xdr:to>
      <xdr:col>28</xdr:col>
      <xdr:colOff>79787</xdr:colOff>
      <xdr:row>36</xdr:row>
      <xdr:rowOff>125549</xdr:rowOff>
    </xdr:to>
    <mc:AlternateContent xmlns:mc="http://schemas.openxmlformats.org/markup-compatibility/2006" xmlns:a14="http://schemas.microsoft.com/office/drawing/2010/main">
      <mc:Choice Requires="a14">
        <xdr:graphicFrame macro="">
          <xdr:nvGraphicFramePr>
            <xdr:cNvPr id="11" name="Item">
              <a:extLst>
                <a:ext uri="{FF2B5EF4-FFF2-40B4-BE49-F238E27FC236}">
                  <a16:creationId xmlns=""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6628138" y="7410613"/>
              <a:ext cx="6617168" cy="1215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454636</xdr:colOff>
      <xdr:row>0</xdr:row>
      <xdr:rowOff>177696</xdr:rowOff>
    </xdr:from>
    <xdr:to>
      <xdr:col>29</xdr:col>
      <xdr:colOff>209024</xdr:colOff>
      <xdr:row>2</xdr:row>
      <xdr:rowOff>292526</xdr:rowOff>
    </xdr:to>
    <mc:AlternateContent xmlns:mc="http://schemas.openxmlformats.org/markup-compatibility/2006" xmlns:a14="http://schemas.microsoft.com/office/drawing/2010/main">
      <mc:Choice Requires="a14">
        <xdr:graphicFrame macro="">
          <xdr:nvGraphicFramePr>
            <xdr:cNvPr id="12" name="Priority Availability">
              <a:extLst>
                <a:ext uri="{FF2B5EF4-FFF2-40B4-BE49-F238E27FC236}">
                  <a16:creationId xmlns=""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Priority Availability"/>
            </a:graphicData>
          </a:graphic>
        </xdr:graphicFrame>
      </mc:Choice>
      <mc:Fallback xmlns="">
        <xdr:sp macro="" textlink="">
          <xdr:nvSpPr>
            <xdr:cNvPr id="0" name=""/>
            <xdr:cNvSpPr>
              <a:spLocks noTextEdit="1"/>
            </xdr:cNvSpPr>
          </xdr:nvSpPr>
          <xdr:spPr>
            <a:xfrm>
              <a:off x="22194048" y="177696"/>
              <a:ext cx="1805064" cy="988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221533</xdr:colOff>
      <xdr:row>8</xdr:row>
      <xdr:rowOff>138267</xdr:rowOff>
    </xdr:from>
    <xdr:to>
      <xdr:col>24</xdr:col>
      <xdr:colOff>667672</xdr:colOff>
      <xdr:row>17</xdr:row>
      <xdr:rowOff>307258</xdr:rowOff>
    </xdr:to>
    <mc:AlternateContent xmlns:mc="http://schemas.openxmlformats.org/markup-compatibility/2006" xmlns:a14="http://schemas.microsoft.com/office/drawing/2010/main">
      <mc:Choice Requires="a14">
        <xdr:graphicFrame macro="">
          <xdr:nvGraphicFramePr>
            <xdr:cNvPr id="15" name="CCD Month">
              <a:extLst>
                <a:ext uri="{FF2B5EF4-FFF2-40B4-BE49-F238E27FC236}">
                  <a16:creationId xmlns="" xmlns:a16="http://schemas.microsoft.com/office/drawing/2014/main" id="{00000000-0008-0000-0100-00000F000000}"/>
                </a:ext>
              </a:extLst>
            </xdr:cNvPr>
            <xdr:cNvGraphicFramePr/>
          </xdr:nvGraphicFramePr>
          <xdr:xfrm>
            <a:off x="0" y="0"/>
            <a:ext cx="0" cy="0"/>
          </xdr:xfrm>
          <a:graphic>
            <a:graphicData uri="http://schemas.microsoft.com/office/drawing/2010/slicer">
              <sle:slicer xmlns:sle="http://schemas.microsoft.com/office/drawing/2010/slicer" name="CCD Month"/>
            </a:graphicData>
          </a:graphic>
        </xdr:graphicFrame>
      </mc:Choice>
      <mc:Fallback xmlns="">
        <xdr:sp macro="" textlink="">
          <xdr:nvSpPr>
            <xdr:cNvPr id="0" name=""/>
            <xdr:cNvSpPr>
              <a:spLocks noTextEdit="1"/>
            </xdr:cNvSpPr>
          </xdr:nvSpPr>
          <xdr:spPr>
            <a:xfrm>
              <a:off x="19302259" y="2442702"/>
              <a:ext cx="1828800" cy="2104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333375</xdr:colOff>
      <xdr:row>4</xdr:row>
      <xdr:rowOff>52107</xdr:rowOff>
    </xdr:from>
    <xdr:to>
      <xdr:col>31</xdr:col>
      <xdr:colOff>111498</xdr:colOff>
      <xdr:row>17</xdr:row>
      <xdr:rowOff>78254</xdr:rowOff>
    </xdr:to>
    <mc:AlternateContent xmlns:mc="http://schemas.openxmlformats.org/markup-compatibility/2006" xmlns:a14="http://schemas.microsoft.com/office/drawing/2010/main">
      <mc:Choice Requires="a14">
        <xdr:graphicFrame macro="">
          <xdr:nvGraphicFramePr>
            <xdr:cNvPr id="13" name="Merchandiser Name">
              <a:extLst>
                <a:ext uri="{FF2B5EF4-FFF2-40B4-BE49-F238E27FC236}">
                  <a16:creationId xmlns="" xmlns:a16="http://schemas.microsoft.com/office/drawing/2014/main" id="{00000000-0008-0000-0100-00000D000000}"/>
                </a:ext>
              </a:extLst>
            </xdr:cNvPr>
            <xdr:cNvGraphicFramePr/>
          </xdr:nvGraphicFramePr>
          <xdr:xfrm>
            <a:off x="0" y="0"/>
            <a:ext cx="0" cy="0"/>
          </xdr:xfrm>
          <a:graphic>
            <a:graphicData uri="http://schemas.microsoft.com/office/drawing/2010/slicer">
              <sle:slicer xmlns:sle="http://schemas.microsoft.com/office/drawing/2010/slicer" name="Merchandiser Name"/>
            </a:graphicData>
          </a:graphic>
        </xdr:graphicFrame>
      </mc:Choice>
      <mc:Fallback xmlns="">
        <xdr:sp macro="" textlink="">
          <xdr:nvSpPr>
            <xdr:cNvPr id="0" name=""/>
            <xdr:cNvSpPr>
              <a:spLocks noTextEdit="1"/>
            </xdr:cNvSpPr>
          </xdr:nvSpPr>
          <xdr:spPr>
            <a:xfrm>
              <a:off x="23439904" y="1486460"/>
              <a:ext cx="18288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185583</xdr:colOff>
      <xdr:row>18</xdr:row>
      <xdr:rowOff>15056</xdr:rowOff>
    </xdr:from>
    <xdr:to>
      <xdr:col>30</xdr:col>
      <xdr:colOff>631722</xdr:colOff>
      <xdr:row>31</xdr:row>
      <xdr:rowOff>13008</xdr:rowOff>
    </xdr:to>
    <mc:AlternateContent xmlns:mc="http://schemas.openxmlformats.org/markup-compatibility/2006" xmlns:a14="http://schemas.microsoft.com/office/drawing/2010/main">
      <mc:Choice Requires="a14">
        <xdr:graphicFrame macro="">
          <xdr:nvGraphicFramePr>
            <xdr:cNvPr id="5" name="Trims &amp; Accessories Status">
              <a:extLst>
                <a:ext uri="{FF2B5EF4-FFF2-40B4-BE49-F238E27FC236}">
                  <a16:creationId xmlns=""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Trims &amp; Accessories Status"/>
            </a:graphicData>
          </a:graphic>
        </xdr:graphicFrame>
      </mc:Choice>
      <mc:Fallback xmlns="">
        <xdr:sp macro="" textlink="">
          <xdr:nvSpPr>
            <xdr:cNvPr id="0" name=""/>
            <xdr:cNvSpPr>
              <a:spLocks noTextEdit="1"/>
            </xdr:cNvSpPr>
          </xdr:nvSpPr>
          <xdr:spPr>
            <a:xfrm>
              <a:off x="23414293" y="4623927"/>
              <a:ext cx="18288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314325</xdr:colOff>
      <xdr:row>9</xdr:row>
      <xdr:rowOff>200025</xdr:rowOff>
    </xdr:from>
    <xdr:to>
      <xdr:col>12</xdr:col>
      <xdr:colOff>85725</xdr:colOff>
      <xdr:row>23</xdr:row>
      <xdr:rowOff>60325</xdr:rowOff>
    </xdr:to>
    <mc:AlternateContent xmlns:mc="http://schemas.openxmlformats.org/markup-compatibility/2006" xmlns:a14="http://schemas.microsoft.com/office/drawing/2010/main">
      <mc:Choice Requires="a14">
        <xdr:graphicFrame macro="">
          <xdr:nvGraphicFramePr>
            <xdr:cNvPr id="3" name="Item 1">
              <a:extLst>
                <a:ext uri="{FF2B5EF4-FFF2-40B4-BE49-F238E27FC236}">
                  <a16:creationId xmlns=""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7543800" y="2085975"/>
              <a:ext cx="18288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352425</xdr:colOff>
      <xdr:row>11</xdr:row>
      <xdr:rowOff>161925</xdr:rowOff>
    </xdr:from>
    <xdr:to>
      <xdr:col>15</xdr:col>
      <xdr:colOff>123825</xdr:colOff>
      <xdr:row>25</xdr:row>
      <xdr:rowOff>22225</xdr:rowOff>
    </xdr:to>
    <mc:AlternateContent xmlns:mc="http://schemas.openxmlformats.org/markup-compatibility/2006" xmlns:a14="http://schemas.microsoft.com/office/drawing/2010/main">
      <mc:Choice Requires="a14">
        <xdr:graphicFrame macro="">
          <xdr:nvGraphicFramePr>
            <xdr:cNvPr id="4" name="Floor 1">
              <a:extLst>
                <a:ext uri="{FF2B5EF4-FFF2-40B4-BE49-F238E27FC236}">
                  <a16:creationId xmlns=""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Floor 1"/>
            </a:graphicData>
          </a:graphic>
        </xdr:graphicFrame>
      </mc:Choice>
      <mc:Fallback xmlns="">
        <xdr:sp macro="" textlink="">
          <xdr:nvSpPr>
            <xdr:cNvPr id="0" name=""/>
            <xdr:cNvSpPr>
              <a:spLocks noTextEdit="1"/>
            </xdr:cNvSpPr>
          </xdr:nvSpPr>
          <xdr:spPr>
            <a:xfrm>
              <a:off x="9639300" y="2466975"/>
              <a:ext cx="18288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257175</xdr:colOff>
      <xdr:row>11</xdr:row>
      <xdr:rowOff>9525</xdr:rowOff>
    </xdr:from>
    <xdr:to>
      <xdr:col>7</xdr:col>
      <xdr:colOff>28575</xdr:colOff>
      <xdr:row>24</xdr:row>
      <xdr:rowOff>79375</xdr:rowOff>
    </xdr:to>
    <mc:AlternateContent xmlns:mc="http://schemas.openxmlformats.org/markup-compatibility/2006" xmlns:a14="http://schemas.microsoft.com/office/drawing/2010/main">
      <mc:Choice Requires="a14">
        <xdr:graphicFrame macro="">
          <xdr:nvGraphicFramePr>
            <xdr:cNvPr id="6" name="Print Position 1">
              <a:extLst>
                <a:ext uri="{FF2B5EF4-FFF2-40B4-BE49-F238E27FC236}">
                  <a16:creationId xmlns="" xmlns:a16="http://schemas.microsoft.com/office/drawing/2014/main" id="{00000000-0008-0000-0500-000006000000}"/>
                </a:ext>
              </a:extLst>
            </xdr:cNvPr>
            <xdr:cNvGraphicFramePr/>
          </xdr:nvGraphicFramePr>
          <xdr:xfrm>
            <a:off x="0" y="0"/>
            <a:ext cx="0" cy="0"/>
          </xdr:xfrm>
          <a:graphic>
            <a:graphicData uri="http://schemas.microsoft.com/office/drawing/2010/slicer">
              <sle:slicer xmlns:sle="http://schemas.microsoft.com/office/drawing/2010/slicer" name="Print Position 1"/>
            </a:graphicData>
          </a:graphic>
        </xdr:graphicFrame>
      </mc:Choice>
      <mc:Fallback xmlns="">
        <xdr:sp macro="" textlink="">
          <xdr:nvSpPr>
            <xdr:cNvPr id="0" name=""/>
            <xdr:cNvSpPr>
              <a:spLocks noTextEdit="1"/>
            </xdr:cNvSpPr>
          </xdr:nvSpPr>
          <xdr:spPr>
            <a:xfrm>
              <a:off x="4057650" y="2314575"/>
              <a:ext cx="1828800" cy="27940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yeingShares/Bulk/Report/Daily%20Report/Finish%20Fabric%20&amp;%20Execution%20Status/Finish%20Fabric%20Plan%20&amp;%20Execution%20Statu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port/Daily%20Report/Daily%20Cutting%20Production%20Report/Cutting,%20Print%20&amp;%20Input%20Summary.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Planning\Monthly%20T&amp;A%20Follow%20Up\Monthly%20T%20&amp;%20A%20Follow%20Up.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Y:\DyeingShares\Bulk\Report\Daily%20Report\Finish%20Fabric%20&amp;%20Execution%20Status\Finish%20Fabric%20Plan%20&amp;%20Execution%20Statu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Copy"/>
      <sheetName val="Summary"/>
      <sheetName val="Tracking sheet"/>
      <sheetName val="June'26"/>
      <sheetName val="July'26"/>
      <sheetName val="August'26"/>
      <sheetName val="September'26"/>
      <sheetName val="October'26"/>
      <sheetName val="March'26"/>
      <sheetName val="01.January'25"/>
      <sheetName val="May'26"/>
      <sheetName val="December'25"/>
      <sheetName val="April'26"/>
      <sheetName val="February'26"/>
      <sheetName val="January'26"/>
      <sheetName val="November'25"/>
      <sheetName val="February'25"/>
      <sheetName val="October'25"/>
      <sheetName val="September'25"/>
      <sheetName val="August'25"/>
      <sheetName val="July'25"/>
    </sheetNames>
    <sheetDataSet>
      <sheetData sheetId="0" refreshError="1"/>
      <sheetData sheetId="1" refreshError="1"/>
      <sheetData sheetId="2" refreshError="1">
        <row r="3">
          <cell r="A3">
            <v>47658</v>
          </cell>
          <cell r="B3">
            <v>240</v>
          </cell>
          <cell r="C3">
            <v>240</v>
          </cell>
          <cell r="D3">
            <v>0</v>
          </cell>
        </row>
        <row r="4">
          <cell r="A4">
            <v>47658</v>
          </cell>
          <cell r="B4">
            <v>240</v>
          </cell>
          <cell r="C4">
            <v>240</v>
          </cell>
          <cell r="D4">
            <v>0</v>
          </cell>
        </row>
        <row r="5">
          <cell r="A5" t="str">
            <v>44025 4th</v>
          </cell>
          <cell r="B5">
            <v>542</v>
          </cell>
          <cell r="C5">
            <v>523</v>
          </cell>
          <cell r="D5">
            <v>-19</v>
          </cell>
        </row>
        <row r="6">
          <cell r="A6" t="str">
            <v>44025 4th</v>
          </cell>
          <cell r="B6">
            <v>542</v>
          </cell>
          <cell r="C6">
            <v>523</v>
          </cell>
          <cell r="D6">
            <v>-19</v>
          </cell>
        </row>
        <row r="7">
          <cell r="A7">
            <v>47525</v>
          </cell>
          <cell r="B7">
            <v>967</v>
          </cell>
          <cell r="C7">
            <v>942</v>
          </cell>
          <cell r="D7">
            <v>-25</v>
          </cell>
        </row>
        <row r="8">
          <cell r="A8">
            <v>47525</v>
          </cell>
          <cell r="B8">
            <v>967</v>
          </cell>
          <cell r="C8">
            <v>942</v>
          </cell>
          <cell r="D8">
            <v>-25</v>
          </cell>
        </row>
        <row r="9">
          <cell r="A9">
            <v>47524</v>
          </cell>
          <cell r="B9">
            <v>640</v>
          </cell>
          <cell r="C9">
            <v>640</v>
          </cell>
          <cell r="D9">
            <v>0</v>
          </cell>
        </row>
        <row r="10">
          <cell r="A10">
            <v>47524</v>
          </cell>
          <cell r="B10">
            <v>640</v>
          </cell>
          <cell r="C10">
            <v>640</v>
          </cell>
          <cell r="D10">
            <v>0</v>
          </cell>
        </row>
        <row r="11">
          <cell r="A11">
            <v>47532</v>
          </cell>
          <cell r="B11">
            <v>887</v>
          </cell>
          <cell r="C11">
            <v>887</v>
          </cell>
          <cell r="D11">
            <v>0</v>
          </cell>
        </row>
        <row r="12">
          <cell r="A12">
            <v>47532</v>
          </cell>
          <cell r="B12">
            <v>887</v>
          </cell>
          <cell r="C12">
            <v>887</v>
          </cell>
          <cell r="D12">
            <v>0</v>
          </cell>
        </row>
        <row r="13">
          <cell r="A13">
            <v>47532</v>
          </cell>
          <cell r="B13">
            <v>887</v>
          </cell>
          <cell r="C13">
            <v>887</v>
          </cell>
          <cell r="D13">
            <v>0</v>
          </cell>
        </row>
        <row r="14">
          <cell r="A14">
            <v>47532</v>
          </cell>
          <cell r="B14">
            <v>887</v>
          </cell>
          <cell r="C14">
            <v>887</v>
          </cell>
          <cell r="D14">
            <v>0</v>
          </cell>
        </row>
        <row r="15">
          <cell r="A15">
            <v>47534</v>
          </cell>
          <cell r="B15">
            <v>1670</v>
          </cell>
          <cell r="C15">
            <v>1632</v>
          </cell>
          <cell r="D15">
            <v>-38</v>
          </cell>
        </row>
        <row r="16">
          <cell r="A16">
            <v>47534</v>
          </cell>
          <cell r="B16">
            <v>1670</v>
          </cell>
          <cell r="C16">
            <v>1632</v>
          </cell>
          <cell r="D16">
            <v>-38</v>
          </cell>
        </row>
        <row r="17">
          <cell r="A17">
            <v>47534</v>
          </cell>
          <cell r="B17">
            <v>1670</v>
          </cell>
          <cell r="C17">
            <v>1632</v>
          </cell>
          <cell r="D17">
            <v>-38</v>
          </cell>
        </row>
        <row r="18">
          <cell r="A18">
            <v>47534</v>
          </cell>
          <cell r="B18">
            <v>1670</v>
          </cell>
          <cell r="C18">
            <v>1632</v>
          </cell>
          <cell r="D18">
            <v>-38</v>
          </cell>
        </row>
        <row r="19">
          <cell r="A19">
            <v>47660</v>
          </cell>
          <cell r="B19">
            <v>725</v>
          </cell>
          <cell r="C19">
            <v>725</v>
          </cell>
          <cell r="D19">
            <v>0</v>
          </cell>
        </row>
        <row r="20">
          <cell r="A20">
            <v>47660</v>
          </cell>
          <cell r="B20">
            <v>725</v>
          </cell>
          <cell r="C20">
            <v>725</v>
          </cell>
          <cell r="D20">
            <v>0</v>
          </cell>
        </row>
        <row r="21">
          <cell r="A21">
            <v>47595</v>
          </cell>
          <cell r="B21">
            <v>348</v>
          </cell>
          <cell r="C21">
            <v>327</v>
          </cell>
          <cell r="D21">
            <v>-21</v>
          </cell>
        </row>
        <row r="22">
          <cell r="A22">
            <v>47595</v>
          </cell>
          <cell r="B22">
            <v>348</v>
          </cell>
          <cell r="C22">
            <v>327</v>
          </cell>
          <cell r="D22">
            <v>-21</v>
          </cell>
        </row>
        <row r="23">
          <cell r="A23">
            <v>47596</v>
          </cell>
          <cell r="B23">
            <v>171</v>
          </cell>
          <cell r="C23">
            <v>171</v>
          </cell>
          <cell r="D23">
            <v>0</v>
          </cell>
        </row>
        <row r="24">
          <cell r="A24">
            <v>47597</v>
          </cell>
          <cell r="B24">
            <v>131</v>
          </cell>
          <cell r="C24">
            <v>131</v>
          </cell>
          <cell r="D24">
            <v>0</v>
          </cell>
        </row>
        <row r="25">
          <cell r="A25">
            <v>47590</v>
          </cell>
          <cell r="B25">
            <v>314</v>
          </cell>
          <cell r="C25">
            <v>314</v>
          </cell>
          <cell r="D25">
            <v>0</v>
          </cell>
        </row>
        <row r="26">
          <cell r="A26">
            <v>47590</v>
          </cell>
          <cell r="B26">
            <v>314</v>
          </cell>
          <cell r="C26">
            <v>314</v>
          </cell>
          <cell r="D26">
            <v>0</v>
          </cell>
        </row>
        <row r="27">
          <cell r="A27">
            <v>47590</v>
          </cell>
          <cell r="B27">
            <v>314</v>
          </cell>
          <cell r="C27">
            <v>314</v>
          </cell>
          <cell r="D27">
            <v>0</v>
          </cell>
        </row>
        <row r="28">
          <cell r="A28">
            <v>47593</v>
          </cell>
          <cell r="B28">
            <v>184</v>
          </cell>
          <cell r="C28">
            <v>177</v>
          </cell>
          <cell r="D28">
            <v>-7</v>
          </cell>
        </row>
        <row r="29">
          <cell r="A29">
            <v>47593</v>
          </cell>
          <cell r="B29">
            <v>184</v>
          </cell>
          <cell r="C29">
            <v>177</v>
          </cell>
          <cell r="D29">
            <v>-7</v>
          </cell>
        </row>
        <row r="30">
          <cell r="A30">
            <v>47550</v>
          </cell>
          <cell r="B30">
            <v>65</v>
          </cell>
          <cell r="C30">
            <v>65</v>
          </cell>
          <cell r="D30">
            <v>0</v>
          </cell>
        </row>
        <row r="31">
          <cell r="A31">
            <v>47550</v>
          </cell>
          <cell r="B31">
            <v>65</v>
          </cell>
          <cell r="C31">
            <v>65</v>
          </cell>
          <cell r="D31">
            <v>0</v>
          </cell>
        </row>
        <row r="32">
          <cell r="A32">
            <v>47552</v>
          </cell>
          <cell r="B32">
            <v>46</v>
          </cell>
          <cell r="C32">
            <v>46</v>
          </cell>
          <cell r="D32">
            <v>0</v>
          </cell>
        </row>
        <row r="33">
          <cell r="A33">
            <v>47553</v>
          </cell>
          <cell r="B33">
            <v>231</v>
          </cell>
          <cell r="C33">
            <v>231</v>
          </cell>
          <cell r="D33">
            <v>0</v>
          </cell>
        </row>
        <row r="34">
          <cell r="A34">
            <v>47553</v>
          </cell>
          <cell r="B34">
            <v>231</v>
          </cell>
          <cell r="C34">
            <v>231</v>
          </cell>
          <cell r="D34">
            <v>0</v>
          </cell>
        </row>
        <row r="35">
          <cell r="A35">
            <v>47536</v>
          </cell>
          <cell r="B35">
            <v>540</v>
          </cell>
          <cell r="C35">
            <v>540</v>
          </cell>
          <cell r="D35">
            <v>0</v>
          </cell>
        </row>
        <row r="36">
          <cell r="A36">
            <v>47536</v>
          </cell>
          <cell r="B36">
            <v>540</v>
          </cell>
          <cell r="C36">
            <v>540</v>
          </cell>
          <cell r="D36">
            <v>0</v>
          </cell>
        </row>
        <row r="37">
          <cell r="A37">
            <v>47536</v>
          </cell>
          <cell r="B37">
            <v>540</v>
          </cell>
          <cell r="C37">
            <v>540</v>
          </cell>
          <cell r="D37">
            <v>0</v>
          </cell>
        </row>
        <row r="38">
          <cell r="A38">
            <v>47538</v>
          </cell>
          <cell r="B38">
            <v>170</v>
          </cell>
          <cell r="C38">
            <v>170</v>
          </cell>
          <cell r="D38">
            <v>0</v>
          </cell>
        </row>
        <row r="39">
          <cell r="A39">
            <v>47539</v>
          </cell>
          <cell r="B39">
            <v>454</v>
          </cell>
          <cell r="C39">
            <v>435</v>
          </cell>
          <cell r="D39">
            <v>-19</v>
          </cell>
        </row>
        <row r="40">
          <cell r="A40">
            <v>47539</v>
          </cell>
          <cell r="B40">
            <v>454</v>
          </cell>
          <cell r="C40">
            <v>435</v>
          </cell>
          <cell r="D40">
            <v>-19</v>
          </cell>
        </row>
        <row r="41">
          <cell r="A41">
            <v>47520</v>
          </cell>
          <cell r="B41">
            <v>274</v>
          </cell>
          <cell r="C41">
            <v>274</v>
          </cell>
          <cell r="D41">
            <v>0</v>
          </cell>
        </row>
        <row r="42">
          <cell r="A42">
            <v>47520</v>
          </cell>
          <cell r="B42">
            <v>274</v>
          </cell>
          <cell r="C42">
            <v>274</v>
          </cell>
          <cell r="D42">
            <v>0</v>
          </cell>
        </row>
        <row r="43">
          <cell r="A43">
            <v>47522</v>
          </cell>
          <cell r="B43">
            <v>305</v>
          </cell>
          <cell r="C43">
            <v>305</v>
          </cell>
          <cell r="D43">
            <v>0</v>
          </cell>
        </row>
        <row r="44">
          <cell r="A44">
            <v>47522</v>
          </cell>
          <cell r="B44">
            <v>305</v>
          </cell>
          <cell r="C44">
            <v>305</v>
          </cell>
          <cell r="D44">
            <v>0</v>
          </cell>
        </row>
        <row r="45">
          <cell r="A45">
            <v>47537</v>
          </cell>
          <cell r="B45">
            <v>1232</v>
          </cell>
          <cell r="C45">
            <v>1232</v>
          </cell>
          <cell r="D45">
            <v>0</v>
          </cell>
        </row>
        <row r="46">
          <cell r="A46">
            <v>47537</v>
          </cell>
          <cell r="B46">
            <v>1232</v>
          </cell>
          <cell r="C46">
            <v>1232</v>
          </cell>
          <cell r="D46">
            <v>0</v>
          </cell>
        </row>
        <row r="47">
          <cell r="A47">
            <v>47537</v>
          </cell>
          <cell r="B47">
            <v>1232</v>
          </cell>
          <cell r="C47">
            <v>1232</v>
          </cell>
          <cell r="D47">
            <v>0</v>
          </cell>
        </row>
        <row r="48">
          <cell r="A48">
            <v>47540</v>
          </cell>
          <cell r="B48">
            <v>593</v>
          </cell>
          <cell r="C48">
            <v>593</v>
          </cell>
          <cell r="D48">
            <v>0</v>
          </cell>
        </row>
        <row r="49">
          <cell r="A49">
            <v>47540</v>
          </cell>
          <cell r="B49">
            <v>593</v>
          </cell>
          <cell r="C49">
            <v>593</v>
          </cell>
          <cell r="D49">
            <v>0</v>
          </cell>
        </row>
        <row r="50">
          <cell r="A50">
            <v>47540</v>
          </cell>
          <cell r="B50">
            <v>593</v>
          </cell>
          <cell r="C50">
            <v>593</v>
          </cell>
          <cell r="D50">
            <v>0</v>
          </cell>
        </row>
        <row r="51">
          <cell r="A51">
            <v>47530</v>
          </cell>
          <cell r="B51">
            <v>670</v>
          </cell>
          <cell r="C51">
            <v>670</v>
          </cell>
          <cell r="D51">
            <v>0</v>
          </cell>
        </row>
        <row r="52">
          <cell r="A52">
            <v>47530</v>
          </cell>
          <cell r="B52">
            <v>670</v>
          </cell>
          <cell r="C52">
            <v>670</v>
          </cell>
          <cell r="D52">
            <v>0</v>
          </cell>
        </row>
        <row r="53">
          <cell r="A53">
            <v>47530</v>
          </cell>
          <cell r="B53">
            <v>670</v>
          </cell>
          <cell r="C53">
            <v>670</v>
          </cell>
          <cell r="D53">
            <v>0</v>
          </cell>
        </row>
        <row r="54">
          <cell r="A54">
            <v>47530</v>
          </cell>
          <cell r="B54">
            <v>670</v>
          </cell>
          <cell r="C54">
            <v>670</v>
          </cell>
          <cell r="D54">
            <v>0</v>
          </cell>
        </row>
        <row r="55">
          <cell r="A55">
            <v>47527</v>
          </cell>
          <cell r="B55">
            <v>483</v>
          </cell>
          <cell r="C55">
            <v>483</v>
          </cell>
          <cell r="D55">
            <v>0</v>
          </cell>
        </row>
        <row r="56">
          <cell r="A56">
            <v>47527</v>
          </cell>
          <cell r="B56">
            <v>483</v>
          </cell>
          <cell r="C56">
            <v>483</v>
          </cell>
          <cell r="D56">
            <v>0</v>
          </cell>
        </row>
        <row r="57">
          <cell r="A57">
            <v>47527</v>
          </cell>
          <cell r="B57">
            <v>483</v>
          </cell>
          <cell r="C57">
            <v>483</v>
          </cell>
          <cell r="D57">
            <v>0</v>
          </cell>
        </row>
        <row r="58">
          <cell r="A58">
            <v>47669</v>
          </cell>
          <cell r="B58">
            <v>861</v>
          </cell>
          <cell r="C58">
            <v>861</v>
          </cell>
          <cell r="D58">
            <v>0</v>
          </cell>
        </row>
        <row r="59">
          <cell r="A59">
            <v>47669</v>
          </cell>
          <cell r="B59">
            <v>861</v>
          </cell>
          <cell r="C59">
            <v>861</v>
          </cell>
          <cell r="D59">
            <v>0</v>
          </cell>
        </row>
        <row r="60">
          <cell r="A60">
            <v>47673</v>
          </cell>
          <cell r="B60">
            <v>218</v>
          </cell>
          <cell r="C60">
            <v>218</v>
          </cell>
          <cell r="D60">
            <v>0</v>
          </cell>
        </row>
        <row r="61">
          <cell r="A61">
            <v>47673</v>
          </cell>
          <cell r="B61">
            <v>218</v>
          </cell>
          <cell r="C61">
            <v>218</v>
          </cell>
          <cell r="D61">
            <v>0</v>
          </cell>
        </row>
        <row r="62">
          <cell r="A62">
            <v>47675</v>
          </cell>
          <cell r="B62">
            <v>890</v>
          </cell>
          <cell r="C62">
            <v>890</v>
          </cell>
          <cell r="D62">
            <v>0</v>
          </cell>
        </row>
        <row r="63">
          <cell r="A63">
            <v>47675</v>
          </cell>
          <cell r="B63">
            <v>890</v>
          </cell>
          <cell r="C63">
            <v>890</v>
          </cell>
          <cell r="D63">
            <v>0</v>
          </cell>
        </row>
        <row r="64">
          <cell r="A64">
            <v>47675</v>
          </cell>
          <cell r="B64">
            <v>890</v>
          </cell>
          <cell r="C64">
            <v>890</v>
          </cell>
          <cell r="D64">
            <v>0</v>
          </cell>
        </row>
        <row r="65">
          <cell r="A65">
            <v>47676</v>
          </cell>
          <cell r="B65">
            <v>619</v>
          </cell>
          <cell r="C65">
            <v>619</v>
          </cell>
          <cell r="D65">
            <v>0</v>
          </cell>
        </row>
        <row r="66">
          <cell r="A66">
            <v>47676</v>
          </cell>
          <cell r="B66">
            <v>619</v>
          </cell>
          <cell r="C66">
            <v>619</v>
          </cell>
          <cell r="D66">
            <v>0</v>
          </cell>
        </row>
        <row r="67">
          <cell r="A67">
            <v>47677</v>
          </cell>
          <cell r="B67">
            <v>324</v>
          </cell>
          <cell r="C67">
            <v>324</v>
          </cell>
          <cell r="D67">
            <v>0</v>
          </cell>
        </row>
        <row r="68">
          <cell r="A68">
            <v>47677</v>
          </cell>
          <cell r="B68">
            <v>324</v>
          </cell>
          <cell r="C68">
            <v>324</v>
          </cell>
          <cell r="D68">
            <v>0</v>
          </cell>
        </row>
        <row r="69">
          <cell r="A69">
            <v>47681</v>
          </cell>
          <cell r="B69">
            <v>170</v>
          </cell>
          <cell r="C69">
            <v>170</v>
          </cell>
          <cell r="D69">
            <v>0</v>
          </cell>
        </row>
        <row r="70">
          <cell r="A70">
            <v>47681</v>
          </cell>
          <cell r="B70">
            <v>170</v>
          </cell>
          <cell r="C70">
            <v>170</v>
          </cell>
          <cell r="D70">
            <v>0</v>
          </cell>
        </row>
        <row r="71">
          <cell r="A71">
            <v>47682</v>
          </cell>
          <cell r="B71">
            <v>465</v>
          </cell>
          <cell r="C71">
            <v>465</v>
          </cell>
          <cell r="D71">
            <v>0</v>
          </cell>
        </row>
        <row r="72">
          <cell r="A72">
            <v>47682</v>
          </cell>
          <cell r="B72">
            <v>465</v>
          </cell>
          <cell r="C72">
            <v>465</v>
          </cell>
          <cell r="D72">
            <v>0</v>
          </cell>
        </row>
        <row r="73">
          <cell r="A73">
            <v>47682</v>
          </cell>
          <cell r="B73">
            <v>465</v>
          </cell>
          <cell r="C73">
            <v>465</v>
          </cell>
          <cell r="D73">
            <v>0</v>
          </cell>
        </row>
        <row r="74">
          <cell r="A74">
            <v>47685</v>
          </cell>
          <cell r="B74">
            <v>1119</v>
          </cell>
          <cell r="C74">
            <v>1119</v>
          </cell>
          <cell r="D74">
            <v>0</v>
          </cell>
        </row>
        <row r="75">
          <cell r="A75">
            <v>47685</v>
          </cell>
          <cell r="B75">
            <v>1119</v>
          </cell>
          <cell r="C75">
            <v>1119</v>
          </cell>
          <cell r="D75">
            <v>0</v>
          </cell>
        </row>
        <row r="76">
          <cell r="A76">
            <v>47600</v>
          </cell>
          <cell r="B76">
            <v>152</v>
          </cell>
          <cell r="C76">
            <v>152</v>
          </cell>
          <cell r="D76">
            <v>0</v>
          </cell>
        </row>
        <row r="77">
          <cell r="A77">
            <v>47601</v>
          </cell>
          <cell r="B77">
            <v>381</v>
          </cell>
          <cell r="C77">
            <v>381</v>
          </cell>
          <cell r="D77">
            <v>0</v>
          </cell>
        </row>
        <row r="78">
          <cell r="A78">
            <v>47602</v>
          </cell>
          <cell r="B78">
            <v>192</v>
          </cell>
          <cell r="C78">
            <v>192</v>
          </cell>
          <cell r="D78">
            <v>0</v>
          </cell>
        </row>
        <row r="79">
          <cell r="A79">
            <v>47610</v>
          </cell>
          <cell r="B79">
            <v>368</v>
          </cell>
          <cell r="C79">
            <v>368</v>
          </cell>
          <cell r="D79">
            <v>0</v>
          </cell>
        </row>
        <row r="80">
          <cell r="A80">
            <v>47610</v>
          </cell>
          <cell r="B80">
            <v>368</v>
          </cell>
          <cell r="C80">
            <v>368</v>
          </cell>
          <cell r="D80">
            <v>0</v>
          </cell>
        </row>
        <row r="81">
          <cell r="A81">
            <v>47610</v>
          </cell>
          <cell r="B81">
            <v>368</v>
          </cell>
          <cell r="C81">
            <v>368</v>
          </cell>
          <cell r="D81">
            <v>0</v>
          </cell>
        </row>
        <row r="82">
          <cell r="A82">
            <v>47610</v>
          </cell>
          <cell r="B82">
            <v>368</v>
          </cell>
          <cell r="C82">
            <v>368</v>
          </cell>
          <cell r="D82">
            <v>0</v>
          </cell>
        </row>
        <row r="83">
          <cell r="A83">
            <v>47610</v>
          </cell>
          <cell r="B83">
            <v>368</v>
          </cell>
          <cell r="C83">
            <v>368</v>
          </cell>
          <cell r="D83">
            <v>0</v>
          </cell>
        </row>
        <row r="84">
          <cell r="A84">
            <v>47603</v>
          </cell>
          <cell r="B84">
            <v>378</v>
          </cell>
          <cell r="C84">
            <v>378</v>
          </cell>
          <cell r="D84">
            <v>0</v>
          </cell>
        </row>
        <row r="85">
          <cell r="A85">
            <v>47603</v>
          </cell>
          <cell r="B85">
            <v>378</v>
          </cell>
          <cell r="C85">
            <v>378</v>
          </cell>
          <cell r="D85">
            <v>0</v>
          </cell>
        </row>
        <row r="86">
          <cell r="A86">
            <v>47604</v>
          </cell>
          <cell r="B86">
            <v>318</v>
          </cell>
          <cell r="C86">
            <v>308</v>
          </cell>
          <cell r="D86">
            <v>-10</v>
          </cell>
        </row>
        <row r="87">
          <cell r="A87">
            <v>47604</v>
          </cell>
          <cell r="B87">
            <v>318</v>
          </cell>
          <cell r="C87">
            <v>308</v>
          </cell>
          <cell r="D87">
            <v>-10</v>
          </cell>
        </row>
        <row r="88">
          <cell r="A88">
            <v>47605</v>
          </cell>
          <cell r="B88">
            <v>345</v>
          </cell>
          <cell r="C88">
            <v>345</v>
          </cell>
          <cell r="D88">
            <v>0</v>
          </cell>
        </row>
        <row r="89">
          <cell r="A89">
            <v>47605</v>
          </cell>
          <cell r="B89">
            <v>345</v>
          </cell>
          <cell r="C89">
            <v>345</v>
          </cell>
          <cell r="D89">
            <v>0</v>
          </cell>
        </row>
        <row r="90">
          <cell r="A90">
            <v>47606</v>
          </cell>
          <cell r="B90">
            <v>289</v>
          </cell>
          <cell r="C90">
            <v>289</v>
          </cell>
          <cell r="D90">
            <v>0</v>
          </cell>
        </row>
        <row r="91">
          <cell r="A91">
            <v>47607</v>
          </cell>
          <cell r="B91">
            <v>784</v>
          </cell>
          <cell r="C91">
            <v>784</v>
          </cell>
          <cell r="D91">
            <v>0</v>
          </cell>
        </row>
        <row r="92">
          <cell r="A92">
            <v>47608</v>
          </cell>
          <cell r="B92">
            <v>329</v>
          </cell>
          <cell r="C92">
            <v>329</v>
          </cell>
          <cell r="D92">
            <v>0</v>
          </cell>
        </row>
        <row r="93">
          <cell r="A93">
            <v>47608</v>
          </cell>
          <cell r="B93">
            <v>329</v>
          </cell>
          <cell r="C93">
            <v>329</v>
          </cell>
          <cell r="D93">
            <v>0</v>
          </cell>
        </row>
        <row r="94">
          <cell r="A94">
            <v>47608</v>
          </cell>
          <cell r="B94">
            <v>329</v>
          </cell>
          <cell r="C94">
            <v>329</v>
          </cell>
          <cell r="D94">
            <v>0</v>
          </cell>
        </row>
        <row r="95">
          <cell r="A95">
            <v>47617</v>
          </cell>
          <cell r="B95">
            <v>369</v>
          </cell>
          <cell r="C95">
            <v>369</v>
          </cell>
          <cell r="D95">
            <v>0</v>
          </cell>
        </row>
        <row r="96">
          <cell r="A96">
            <v>47617</v>
          </cell>
          <cell r="B96">
            <v>369</v>
          </cell>
          <cell r="C96">
            <v>369</v>
          </cell>
          <cell r="D96">
            <v>0</v>
          </cell>
        </row>
        <row r="97">
          <cell r="A97">
            <v>47541</v>
          </cell>
          <cell r="B97">
            <v>3</v>
          </cell>
          <cell r="C97">
            <v>3</v>
          </cell>
          <cell r="D97">
            <v>0</v>
          </cell>
        </row>
        <row r="98">
          <cell r="A98">
            <v>47541</v>
          </cell>
          <cell r="B98">
            <v>3</v>
          </cell>
          <cell r="C98">
            <v>3</v>
          </cell>
          <cell r="D98">
            <v>0</v>
          </cell>
        </row>
        <row r="99">
          <cell r="A99">
            <v>47542</v>
          </cell>
          <cell r="B99">
            <v>0</v>
          </cell>
          <cell r="C99">
            <v>0</v>
          </cell>
          <cell r="D99">
            <v>0</v>
          </cell>
        </row>
        <row r="100">
          <cell r="A100">
            <v>47542</v>
          </cell>
          <cell r="B100">
            <v>0</v>
          </cell>
          <cell r="C100">
            <v>0</v>
          </cell>
          <cell r="D100">
            <v>0</v>
          </cell>
        </row>
        <row r="101">
          <cell r="A101">
            <v>47542</v>
          </cell>
          <cell r="B101">
            <v>0</v>
          </cell>
          <cell r="C101">
            <v>0</v>
          </cell>
          <cell r="D101">
            <v>0</v>
          </cell>
        </row>
        <row r="102">
          <cell r="A102">
            <v>47543</v>
          </cell>
          <cell r="B102">
            <v>0</v>
          </cell>
          <cell r="C102">
            <v>0</v>
          </cell>
          <cell r="D102">
            <v>0</v>
          </cell>
        </row>
        <row r="103">
          <cell r="A103">
            <v>47544</v>
          </cell>
          <cell r="B103">
            <v>0</v>
          </cell>
          <cell r="C103">
            <v>0</v>
          </cell>
          <cell r="D103">
            <v>0</v>
          </cell>
        </row>
        <row r="104">
          <cell r="A104">
            <v>47545</v>
          </cell>
          <cell r="B104">
            <v>241</v>
          </cell>
          <cell r="C104">
            <v>241</v>
          </cell>
          <cell r="D104">
            <v>0</v>
          </cell>
        </row>
        <row r="105">
          <cell r="A105">
            <v>47545</v>
          </cell>
          <cell r="B105">
            <v>241</v>
          </cell>
          <cell r="C105">
            <v>241</v>
          </cell>
          <cell r="D105">
            <v>0</v>
          </cell>
        </row>
        <row r="106">
          <cell r="A106">
            <v>47545</v>
          </cell>
          <cell r="B106">
            <v>241</v>
          </cell>
          <cell r="C106">
            <v>241</v>
          </cell>
          <cell r="D106">
            <v>0</v>
          </cell>
        </row>
        <row r="107">
          <cell r="A107">
            <v>47545</v>
          </cell>
          <cell r="B107">
            <v>241</v>
          </cell>
          <cell r="C107">
            <v>241</v>
          </cell>
          <cell r="D107">
            <v>0</v>
          </cell>
        </row>
        <row r="108">
          <cell r="A108">
            <v>47545</v>
          </cell>
          <cell r="B108">
            <v>241</v>
          </cell>
          <cell r="C108">
            <v>241</v>
          </cell>
          <cell r="D108">
            <v>0</v>
          </cell>
        </row>
        <row r="109">
          <cell r="A109">
            <v>47545</v>
          </cell>
          <cell r="B109">
            <v>241</v>
          </cell>
          <cell r="C109">
            <v>241</v>
          </cell>
          <cell r="D109">
            <v>0</v>
          </cell>
        </row>
        <row r="110">
          <cell r="A110">
            <v>47545</v>
          </cell>
          <cell r="B110">
            <v>241</v>
          </cell>
          <cell r="C110">
            <v>241</v>
          </cell>
          <cell r="D110">
            <v>0</v>
          </cell>
        </row>
        <row r="111">
          <cell r="A111">
            <v>47546</v>
          </cell>
          <cell r="B111">
            <v>0</v>
          </cell>
          <cell r="C111">
            <v>0</v>
          </cell>
          <cell r="D111">
            <v>0</v>
          </cell>
        </row>
        <row r="112">
          <cell r="A112">
            <v>47547</v>
          </cell>
          <cell r="B112">
            <v>209</v>
          </cell>
          <cell r="C112">
            <v>209</v>
          </cell>
          <cell r="D112">
            <v>0</v>
          </cell>
        </row>
        <row r="113">
          <cell r="A113">
            <v>47547</v>
          </cell>
          <cell r="B113">
            <v>209</v>
          </cell>
          <cell r="C113">
            <v>209</v>
          </cell>
          <cell r="D113">
            <v>0</v>
          </cell>
        </row>
        <row r="114">
          <cell r="A114">
            <v>47547</v>
          </cell>
          <cell r="B114">
            <v>209</v>
          </cell>
          <cell r="C114">
            <v>209</v>
          </cell>
          <cell r="D114">
            <v>0</v>
          </cell>
        </row>
        <row r="115">
          <cell r="A115">
            <v>47547</v>
          </cell>
          <cell r="B115">
            <v>209</v>
          </cell>
          <cell r="C115">
            <v>209</v>
          </cell>
          <cell r="D115">
            <v>0</v>
          </cell>
        </row>
        <row r="116">
          <cell r="A116">
            <v>47547</v>
          </cell>
          <cell r="B116">
            <v>209</v>
          </cell>
          <cell r="C116">
            <v>209</v>
          </cell>
          <cell r="D116">
            <v>0</v>
          </cell>
        </row>
        <row r="117">
          <cell r="A117">
            <v>47547</v>
          </cell>
          <cell r="B117">
            <v>209</v>
          </cell>
          <cell r="C117">
            <v>209</v>
          </cell>
          <cell r="D117">
            <v>0</v>
          </cell>
        </row>
        <row r="118">
          <cell r="A118">
            <v>47547</v>
          </cell>
          <cell r="B118">
            <v>209</v>
          </cell>
          <cell r="C118">
            <v>209</v>
          </cell>
          <cell r="D118">
            <v>0</v>
          </cell>
        </row>
        <row r="119">
          <cell r="A119">
            <v>47549</v>
          </cell>
          <cell r="B119">
            <v>24</v>
          </cell>
          <cell r="C119">
            <v>24</v>
          </cell>
          <cell r="D119">
            <v>0</v>
          </cell>
        </row>
        <row r="120">
          <cell r="A120">
            <v>47549</v>
          </cell>
          <cell r="B120">
            <v>24</v>
          </cell>
          <cell r="C120">
            <v>24</v>
          </cell>
          <cell r="D120">
            <v>0</v>
          </cell>
        </row>
        <row r="121">
          <cell r="A121">
            <v>47554</v>
          </cell>
          <cell r="B121">
            <v>42</v>
          </cell>
          <cell r="C121">
            <v>42</v>
          </cell>
          <cell r="D121">
            <v>0</v>
          </cell>
        </row>
        <row r="122">
          <cell r="A122">
            <v>47554</v>
          </cell>
          <cell r="B122">
            <v>42</v>
          </cell>
          <cell r="C122">
            <v>42</v>
          </cell>
          <cell r="D122">
            <v>0</v>
          </cell>
        </row>
        <row r="123">
          <cell r="A123">
            <v>47557</v>
          </cell>
          <cell r="B123">
            <v>69</v>
          </cell>
          <cell r="C123">
            <v>69</v>
          </cell>
          <cell r="D123">
            <v>0</v>
          </cell>
        </row>
        <row r="124">
          <cell r="A124">
            <v>47559</v>
          </cell>
          <cell r="B124">
            <v>200</v>
          </cell>
          <cell r="C124">
            <v>200</v>
          </cell>
          <cell r="D124">
            <v>0</v>
          </cell>
        </row>
        <row r="125">
          <cell r="A125">
            <v>47559</v>
          </cell>
          <cell r="B125">
            <v>200</v>
          </cell>
          <cell r="C125">
            <v>200</v>
          </cell>
          <cell r="D125">
            <v>0</v>
          </cell>
        </row>
        <row r="126">
          <cell r="A126">
            <v>47560</v>
          </cell>
          <cell r="B126">
            <v>312</v>
          </cell>
          <cell r="C126">
            <v>312</v>
          </cell>
          <cell r="D126">
            <v>0</v>
          </cell>
        </row>
        <row r="127">
          <cell r="A127">
            <v>47560</v>
          </cell>
          <cell r="B127">
            <v>312</v>
          </cell>
          <cell r="C127">
            <v>312</v>
          </cell>
          <cell r="D127">
            <v>0</v>
          </cell>
        </row>
        <row r="128">
          <cell r="A128">
            <v>47561</v>
          </cell>
          <cell r="B128">
            <v>163</v>
          </cell>
          <cell r="C128">
            <v>163</v>
          </cell>
          <cell r="D128">
            <v>0</v>
          </cell>
        </row>
        <row r="129">
          <cell r="A129">
            <v>47561</v>
          </cell>
          <cell r="B129">
            <v>163</v>
          </cell>
          <cell r="C129">
            <v>163</v>
          </cell>
          <cell r="D129">
            <v>0</v>
          </cell>
        </row>
        <row r="130">
          <cell r="A130">
            <v>47562</v>
          </cell>
          <cell r="B130">
            <v>285</v>
          </cell>
          <cell r="C130">
            <v>285</v>
          </cell>
          <cell r="D130">
            <v>0</v>
          </cell>
        </row>
        <row r="131">
          <cell r="A131">
            <v>47562</v>
          </cell>
          <cell r="B131">
            <v>285</v>
          </cell>
          <cell r="C131">
            <v>285</v>
          </cell>
          <cell r="D131">
            <v>0</v>
          </cell>
        </row>
        <row r="132">
          <cell r="A132">
            <v>47567</v>
          </cell>
          <cell r="B132">
            <v>413</v>
          </cell>
          <cell r="C132">
            <v>413</v>
          </cell>
          <cell r="D132">
            <v>0</v>
          </cell>
        </row>
        <row r="133">
          <cell r="A133">
            <v>47567</v>
          </cell>
          <cell r="B133">
            <v>413</v>
          </cell>
          <cell r="C133">
            <v>413</v>
          </cell>
          <cell r="D133">
            <v>0</v>
          </cell>
        </row>
        <row r="134">
          <cell r="A134">
            <v>47568</v>
          </cell>
          <cell r="B134">
            <v>121</v>
          </cell>
          <cell r="C134">
            <v>121</v>
          </cell>
          <cell r="D134">
            <v>0</v>
          </cell>
        </row>
        <row r="135">
          <cell r="A135">
            <v>47569</v>
          </cell>
          <cell r="B135">
            <v>186</v>
          </cell>
          <cell r="C135">
            <v>186</v>
          </cell>
          <cell r="D135">
            <v>0</v>
          </cell>
        </row>
        <row r="136">
          <cell r="A136">
            <v>47570</v>
          </cell>
          <cell r="B136">
            <v>203</v>
          </cell>
          <cell r="C136">
            <v>203</v>
          </cell>
          <cell r="D136">
            <v>0</v>
          </cell>
        </row>
        <row r="137">
          <cell r="A137">
            <v>47571</v>
          </cell>
          <cell r="B137">
            <v>152</v>
          </cell>
          <cell r="C137">
            <v>152</v>
          </cell>
          <cell r="D137">
            <v>0</v>
          </cell>
        </row>
        <row r="138">
          <cell r="A138">
            <v>47571</v>
          </cell>
          <cell r="B138">
            <v>152</v>
          </cell>
          <cell r="C138">
            <v>152</v>
          </cell>
          <cell r="D138">
            <v>0</v>
          </cell>
        </row>
        <row r="139">
          <cell r="A139">
            <v>47574</v>
          </cell>
          <cell r="B139">
            <v>629</v>
          </cell>
          <cell r="C139">
            <v>629</v>
          </cell>
          <cell r="D139">
            <v>0</v>
          </cell>
        </row>
        <row r="140">
          <cell r="A140">
            <v>47574</v>
          </cell>
          <cell r="B140">
            <v>629</v>
          </cell>
          <cell r="C140">
            <v>629</v>
          </cell>
          <cell r="D140">
            <v>0</v>
          </cell>
        </row>
        <row r="141">
          <cell r="A141">
            <v>47575</v>
          </cell>
          <cell r="B141">
            <v>147</v>
          </cell>
          <cell r="C141">
            <v>147</v>
          </cell>
          <cell r="D141">
            <v>0</v>
          </cell>
        </row>
        <row r="142">
          <cell r="A142">
            <v>47575</v>
          </cell>
          <cell r="B142">
            <v>147</v>
          </cell>
          <cell r="C142">
            <v>147</v>
          </cell>
          <cell r="D142">
            <v>0</v>
          </cell>
        </row>
        <row r="143">
          <cell r="A143">
            <v>47576</v>
          </cell>
          <cell r="B143">
            <v>138</v>
          </cell>
          <cell r="C143">
            <v>138</v>
          </cell>
          <cell r="D143">
            <v>0</v>
          </cell>
        </row>
        <row r="144">
          <cell r="A144">
            <v>47576</v>
          </cell>
          <cell r="B144">
            <v>138</v>
          </cell>
          <cell r="C144">
            <v>138</v>
          </cell>
          <cell r="D144">
            <v>0</v>
          </cell>
        </row>
        <row r="145">
          <cell r="A145">
            <v>47578</v>
          </cell>
          <cell r="B145">
            <v>211</v>
          </cell>
          <cell r="C145">
            <v>211</v>
          </cell>
          <cell r="D145">
            <v>0</v>
          </cell>
        </row>
        <row r="146">
          <cell r="A146">
            <v>47578</v>
          </cell>
          <cell r="B146">
            <v>211</v>
          </cell>
          <cell r="C146">
            <v>211</v>
          </cell>
          <cell r="D146">
            <v>0</v>
          </cell>
        </row>
        <row r="147">
          <cell r="A147">
            <v>47579</v>
          </cell>
          <cell r="B147">
            <v>524</v>
          </cell>
          <cell r="C147">
            <v>524</v>
          </cell>
          <cell r="D147">
            <v>0</v>
          </cell>
        </row>
        <row r="148">
          <cell r="A148">
            <v>47579</v>
          </cell>
          <cell r="B148">
            <v>524</v>
          </cell>
          <cell r="C148">
            <v>524</v>
          </cell>
          <cell r="D148">
            <v>0</v>
          </cell>
        </row>
        <row r="149">
          <cell r="A149">
            <v>47580</v>
          </cell>
          <cell r="B149">
            <v>488</v>
          </cell>
          <cell r="C149">
            <v>488</v>
          </cell>
          <cell r="D149">
            <v>0</v>
          </cell>
        </row>
        <row r="150">
          <cell r="A150">
            <v>47580</v>
          </cell>
          <cell r="B150">
            <v>488</v>
          </cell>
          <cell r="C150">
            <v>488</v>
          </cell>
          <cell r="D150">
            <v>0</v>
          </cell>
        </row>
        <row r="151">
          <cell r="A151">
            <v>47582</v>
          </cell>
          <cell r="B151">
            <v>105</v>
          </cell>
          <cell r="C151">
            <v>105</v>
          </cell>
          <cell r="D151">
            <v>0</v>
          </cell>
        </row>
        <row r="152">
          <cell r="A152">
            <v>47582</v>
          </cell>
          <cell r="B152">
            <v>105</v>
          </cell>
          <cell r="C152">
            <v>105</v>
          </cell>
          <cell r="D152">
            <v>0</v>
          </cell>
        </row>
        <row r="153">
          <cell r="A153">
            <v>47583</v>
          </cell>
          <cell r="B153">
            <v>341</v>
          </cell>
          <cell r="C153">
            <v>341</v>
          </cell>
          <cell r="D153">
            <v>0</v>
          </cell>
        </row>
        <row r="154">
          <cell r="A154">
            <v>47583</v>
          </cell>
          <cell r="B154">
            <v>341</v>
          </cell>
          <cell r="C154">
            <v>341</v>
          </cell>
          <cell r="D154">
            <v>0</v>
          </cell>
        </row>
        <row r="155">
          <cell r="A155" t="str">
            <v>44026 14th</v>
          </cell>
          <cell r="B155">
            <v>2943</v>
          </cell>
          <cell r="C155">
            <v>2943</v>
          </cell>
          <cell r="D155">
            <v>0</v>
          </cell>
        </row>
        <row r="156">
          <cell r="A156" t="str">
            <v>44026 14th</v>
          </cell>
          <cell r="B156">
            <v>2943</v>
          </cell>
          <cell r="C156">
            <v>2943</v>
          </cell>
          <cell r="D156">
            <v>0</v>
          </cell>
        </row>
        <row r="157">
          <cell r="A157" t="str">
            <v>44026 14th</v>
          </cell>
          <cell r="B157">
            <v>2943</v>
          </cell>
          <cell r="C157">
            <v>2943</v>
          </cell>
          <cell r="D157">
            <v>0</v>
          </cell>
        </row>
        <row r="158">
          <cell r="A158" t="str">
            <v>44026 14th</v>
          </cell>
          <cell r="B158">
            <v>2943</v>
          </cell>
          <cell r="C158">
            <v>2943</v>
          </cell>
          <cell r="D158">
            <v>0</v>
          </cell>
        </row>
        <row r="159">
          <cell r="A159" t="str">
            <v>44026 14th</v>
          </cell>
          <cell r="B159">
            <v>2943</v>
          </cell>
          <cell r="C159">
            <v>2943</v>
          </cell>
          <cell r="D159">
            <v>0</v>
          </cell>
        </row>
        <row r="160">
          <cell r="A160" t="str">
            <v>44026 14th</v>
          </cell>
          <cell r="B160">
            <v>2943</v>
          </cell>
          <cell r="C160">
            <v>2943</v>
          </cell>
          <cell r="D160">
            <v>0</v>
          </cell>
        </row>
        <row r="161">
          <cell r="A161" t="str">
            <v>44026 14th</v>
          </cell>
          <cell r="B161">
            <v>2943</v>
          </cell>
          <cell r="C161">
            <v>2943</v>
          </cell>
          <cell r="D161">
            <v>0</v>
          </cell>
        </row>
        <row r="162">
          <cell r="A162" t="str">
            <v>43320 17th</v>
          </cell>
          <cell r="B162">
            <v>94</v>
          </cell>
          <cell r="C162">
            <v>94</v>
          </cell>
          <cell r="D162">
            <v>0</v>
          </cell>
        </row>
        <row r="163">
          <cell r="A163" t="str">
            <v>43320 17th</v>
          </cell>
          <cell r="B163">
            <v>94</v>
          </cell>
          <cell r="C163">
            <v>94</v>
          </cell>
          <cell r="D163">
            <v>0</v>
          </cell>
        </row>
        <row r="164">
          <cell r="A164" t="str">
            <v>43321 23th</v>
          </cell>
          <cell r="B164">
            <v>252</v>
          </cell>
          <cell r="C164">
            <v>252</v>
          </cell>
          <cell r="D164">
            <v>0</v>
          </cell>
        </row>
        <row r="165">
          <cell r="A165">
            <v>47556</v>
          </cell>
          <cell r="B165">
            <v>363</v>
          </cell>
          <cell r="C165">
            <v>363</v>
          </cell>
          <cell r="D165">
            <v>0</v>
          </cell>
        </row>
        <row r="166">
          <cell r="A166">
            <v>47556</v>
          </cell>
          <cell r="B166">
            <v>363</v>
          </cell>
          <cell r="C166">
            <v>363</v>
          </cell>
          <cell r="D166">
            <v>0</v>
          </cell>
        </row>
        <row r="167">
          <cell r="A167">
            <v>47671</v>
          </cell>
          <cell r="B167">
            <v>836</v>
          </cell>
          <cell r="C167">
            <v>836</v>
          </cell>
          <cell r="D167">
            <v>0</v>
          </cell>
        </row>
        <row r="168">
          <cell r="A168">
            <v>47671</v>
          </cell>
          <cell r="B168">
            <v>836</v>
          </cell>
          <cell r="C168">
            <v>836</v>
          </cell>
          <cell r="D168">
            <v>0</v>
          </cell>
        </row>
        <row r="169">
          <cell r="A169">
            <v>47671</v>
          </cell>
          <cell r="B169">
            <v>836</v>
          </cell>
          <cell r="C169">
            <v>836</v>
          </cell>
          <cell r="D169">
            <v>0</v>
          </cell>
        </row>
        <row r="170">
          <cell r="A170">
            <v>47741</v>
          </cell>
          <cell r="B170">
            <v>68</v>
          </cell>
          <cell r="C170">
            <v>68</v>
          </cell>
          <cell r="D170">
            <v>0</v>
          </cell>
        </row>
        <row r="171">
          <cell r="A171" t="str">
            <v>43316 24th</v>
          </cell>
          <cell r="B171">
            <v>781</v>
          </cell>
          <cell r="C171">
            <v>781</v>
          </cell>
          <cell r="D171">
            <v>0</v>
          </cell>
        </row>
        <row r="172">
          <cell r="A172" t="str">
            <v>43316 24th</v>
          </cell>
          <cell r="B172">
            <v>781</v>
          </cell>
          <cell r="C172">
            <v>781</v>
          </cell>
          <cell r="D172">
            <v>0</v>
          </cell>
        </row>
        <row r="173">
          <cell r="A173" t="str">
            <v>43316 24th</v>
          </cell>
          <cell r="B173">
            <v>781</v>
          </cell>
          <cell r="C173">
            <v>781</v>
          </cell>
          <cell r="D173">
            <v>0</v>
          </cell>
        </row>
        <row r="174">
          <cell r="A174" t="str">
            <v>43316 24th</v>
          </cell>
          <cell r="B174">
            <v>781</v>
          </cell>
          <cell r="C174">
            <v>781</v>
          </cell>
          <cell r="D174">
            <v>0</v>
          </cell>
        </row>
        <row r="175">
          <cell r="A175">
            <v>0</v>
          </cell>
          <cell r="B175">
            <v>0</v>
          </cell>
          <cell r="C175">
            <v>0</v>
          </cell>
          <cell r="D175">
            <v>0</v>
          </cell>
        </row>
        <row r="176">
          <cell r="A176">
            <v>0</v>
          </cell>
          <cell r="B176">
            <v>0</v>
          </cell>
          <cell r="C176">
            <v>0</v>
          </cell>
          <cell r="D176">
            <v>0</v>
          </cell>
        </row>
        <row r="177">
          <cell r="A177">
            <v>0</v>
          </cell>
          <cell r="B177">
            <v>0</v>
          </cell>
          <cell r="C177">
            <v>0</v>
          </cell>
          <cell r="D177">
            <v>0</v>
          </cell>
        </row>
        <row r="178">
          <cell r="A178">
            <v>0</v>
          </cell>
          <cell r="B178">
            <v>0</v>
          </cell>
          <cell r="C178">
            <v>0</v>
          </cell>
          <cell r="D178">
            <v>0</v>
          </cell>
        </row>
        <row r="179">
          <cell r="A179">
            <v>0</v>
          </cell>
          <cell r="B179">
            <v>0</v>
          </cell>
          <cell r="C179">
            <v>0</v>
          </cell>
          <cell r="D179">
            <v>0</v>
          </cell>
        </row>
        <row r="180">
          <cell r="A180">
            <v>0</v>
          </cell>
          <cell r="B180">
            <v>0</v>
          </cell>
          <cell r="C180">
            <v>0</v>
          </cell>
          <cell r="D180">
            <v>0</v>
          </cell>
        </row>
        <row r="181">
          <cell r="A181">
            <v>0</v>
          </cell>
          <cell r="B181">
            <v>0</v>
          </cell>
          <cell r="C181">
            <v>0</v>
          </cell>
          <cell r="D181">
            <v>0</v>
          </cell>
        </row>
        <row r="182">
          <cell r="A182">
            <v>47523</v>
          </cell>
          <cell r="B182">
            <v>146</v>
          </cell>
          <cell r="C182">
            <v>146</v>
          </cell>
          <cell r="D182">
            <v>0</v>
          </cell>
        </row>
        <row r="183">
          <cell r="A183">
            <v>47670</v>
          </cell>
          <cell r="B183">
            <v>320</v>
          </cell>
          <cell r="C183">
            <v>320</v>
          </cell>
          <cell r="D183">
            <v>0</v>
          </cell>
        </row>
        <row r="184">
          <cell r="A184">
            <v>47674</v>
          </cell>
          <cell r="B184">
            <v>1465</v>
          </cell>
          <cell r="C184">
            <v>1438</v>
          </cell>
          <cell r="D184">
            <v>-27</v>
          </cell>
        </row>
        <row r="185">
          <cell r="A185">
            <v>47674</v>
          </cell>
          <cell r="B185">
            <v>1465</v>
          </cell>
          <cell r="C185">
            <v>1438</v>
          </cell>
          <cell r="D185">
            <v>-27</v>
          </cell>
        </row>
        <row r="186">
          <cell r="A186">
            <v>47672</v>
          </cell>
          <cell r="B186">
            <v>980</v>
          </cell>
          <cell r="C186">
            <v>980</v>
          </cell>
          <cell r="D186">
            <v>0</v>
          </cell>
        </row>
        <row r="187">
          <cell r="A187">
            <v>47672</v>
          </cell>
          <cell r="B187">
            <v>980</v>
          </cell>
          <cell r="C187">
            <v>980</v>
          </cell>
          <cell r="D187">
            <v>0</v>
          </cell>
        </row>
        <row r="188">
          <cell r="A188">
            <v>47551</v>
          </cell>
          <cell r="B188">
            <v>162</v>
          </cell>
          <cell r="C188">
            <v>162</v>
          </cell>
          <cell r="D188">
            <v>0</v>
          </cell>
        </row>
        <row r="189">
          <cell r="A189">
            <v>47589</v>
          </cell>
          <cell r="B189">
            <v>238</v>
          </cell>
          <cell r="C189">
            <v>238</v>
          </cell>
          <cell r="D189">
            <v>0</v>
          </cell>
        </row>
        <row r="190">
          <cell r="A190">
            <v>47589</v>
          </cell>
          <cell r="B190">
            <v>238</v>
          </cell>
          <cell r="C190">
            <v>238</v>
          </cell>
          <cell r="D190">
            <v>0</v>
          </cell>
        </row>
        <row r="191">
          <cell r="A191">
            <v>47591</v>
          </cell>
          <cell r="B191">
            <v>237</v>
          </cell>
          <cell r="C191">
            <v>237</v>
          </cell>
          <cell r="D191">
            <v>0</v>
          </cell>
        </row>
        <row r="192">
          <cell r="A192">
            <v>47591</v>
          </cell>
          <cell r="B192">
            <v>237</v>
          </cell>
          <cell r="C192">
            <v>237</v>
          </cell>
          <cell r="D192">
            <v>0</v>
          </cell>
        </row>
        <row r="193">
          <cell r="A193">
            <v>47592</v>
          </cell>
          <cell r="B193">
            <v>292</v>
          </cell>
          <cell r="C193">
            <v>292</v>
          </cell>
          <cell r="D193">
            <v>0</v>
          </cell>
        </row>
        <row r="194">
          <cell r="A194">
            <v>47592</v>
          </cell>
          <cell r="B194">
            <v>292</v>
          </cell>
          <cell r="C194">
            <v>292</v>
          </cell>
          <cell r="D194">
            <v>0</v>
          </cell>
        </row>
        <row r="195">
          <cell r="A195">
            <v>47594</v>
          </cell>
          <cell r="B195">
            <v>180</v>
          </cell>
          <cell r="C195">
            <v>180</v>
          </cell>
          <cell r="D195">
            <v>0</v>
          </cell>
        </row>
        <row r="196">
          <cell r="A196">
            <v>47594</v>
          </cell>
          <cell r="B196">
            <v>180</v>
          </cell>
          <cell r="C196">
            <v>180</v>
          </cell>
          <cell r="D196">
            <v>0</v>
          </cell>
        </row>
        <row r="197">
          <cell r="A197">
            <v>47526</v>
          </cell>
          <cell r="B197">
            <v>1133</v>
          </cell>
          <cell r="C197">
            <v>1133</v>
          </cell>
          <cell r="D197">
            <v>0</v>
          </cell>
        </row>
        <row r="198">
          <cell r="A198">
            <v>47526</v>
          </cell>
          <cell r="B198">
            <v>1133</v>
          </cell>
          <cell r="C198">
            <v>1133</v>
          </cell>
          <cell r="D198">
            <v>0</v>
          </cell>
        </row>
        <row r="199">
          <cell r="A199">
            <v>47526</v>
          </cell>
          <cell r="B199">
            <v>1133</v>
          </cell>
          <cell r="C199">
            <v>1133</v>
          </cell>
          <cell r="D199">
            <v>0</v>
          </cell>
        </row>
        <row r="200">
          <cell r="A200">
            <v>47526</v>
          </cell>
          <cell r="B200">
            <v>1133</v>
          </cell>
          <cell r="C200">
            <v>1133</v>
          </cell>
          <cell r="D200">
            <v>0</v>
          </cell>
        </row>
        <row r="201">
          <cell r="A201">
            <v>47526</v>
          </cell>
          <cell r="B201">
            <v>1133</v>
          </cell>
          <cell r="C201">
            <v>1133</v>
          </cell>
          <cell r="D201">
            <v>0</v>
          </cell>
        </row>
        <row r="202">
          <cell r="A202">
            <v>47683</v>
          </cell>
          <cell r="B202">
            <v>126</v>
          </cell>
          <cell r="C202">
            <v>126</v>
          </cell>
          <cell r="D202">
            <v>0</v>
          </cell>
        </row>
        <row r="203">
          <cell r="A203">
            <v>47684</v>
          </cell>
          <cell r="B203">
            <v>382</v>
          </cell>
          <cell r="C203">
            <v>382</v>
          </cell>
          <cell r="D203">
            <v>0</v>
          </cell>
        </row>
        <row r="204">
          <cell r="A204">
            <v>47684</v>
          </cell>
          <cell r="B204">
            <v>382</v>
          </cell>
          <cell r="C204">
            <v>382</v>
          </cell>
          <cell r="D204">
            <v>0</v>
          </cell>
        </row>
        <row r="205">
          <cell r="A205">
            <v>47611</v>
          </cell>
          <cell r="B205">
            <v>700</v>
          </cell>
          <cell r="C205">
            <v>700</v>
          </cell>
          <cell r="D205">
            <v>0</v>
          </cell>
        </row>
        <row r="206">
          <cell r="A206">
            <v>47611</v>
          </cell>
          <cell r="B206">
            <v>700</v>
          </cell>
          <cell r="C206">
            <v>700</v>
          </cell>
          <cell r="D206">
            <v>0</v>
          </cell>
        </row>
        <row r="207">
          <cell r="A207">
            <v>47611</v>
          </cell>
          <cell r="B207">
            <v>700</v>
          </cell>
          <cell r="C207">
            <v>700</v>
          </cell>
          <cell r="D207">
            <v>0</v>
          </cell>
        </row>
        <row r="208">
          <cell r="A208">
            <v>47611</v>
          </cell>
          <cell r="B208">
            <v>700</v>
          </cell>
          <cell r="C208">
            <v>700</v>
          </cell>
          <cell r="D208">
            <v>0</v>
          </cell>
        </row>
        <row r="209">
          <cell r="A209">
            <v>47611</v>
          </cell>
          <cell r="B209">
            <v>700</v>
          </cell>
          <cell r="C209">
            <v>700</v>
          </cell>
          <cell r="D209">
            <v>0</v>
          </cell>
        </row>
        <row r="210">
          <cell r="A210">
            <v>47611</v>
          </cell>
          <cell r="B210">
            <v>700</v>
          </cell>
          <cell r="C210">
            <v>700</v>
          </cell>
          <cell r="D210">
            <v>0</v>
          </cell>
        </row>
        <row r="211">
          <cell r="A211">
            <v>47611</v>
          </cell>
          <cell r="B211">
            <v>700</v>
          </cell>
          <cell r="C211">
            <v>700</v>
          </cell>
          <cell r="D211">
            <v>0</v>
          </cell>
        </row>
        <row r="212">
          <cell r="A212">
            <v>47611</v>
          </cell>
          <cell r="B212">
            <v>700</v>
          </cell>
          <cell r="C212">
            <v>700</v>
          </cell>
          <cell r="D212">
            <v>0</v>
          </cell>
        </row>
        <row r="213">
          <cell r="A213">
            <v>47611</v>
          </cell>
          <cell r="B213">
            <v>700</v>
          </cell>
          <cell r="C213">
            <v>700</v>
          </cell>
          <cell r="D213">
            <v>0</v>
          </cell>
        </row>
        <row r="214">
          <cell r="A214">
            <v>47609</v>
          </cell>
          <cell r="B214">
            <v>103</v>
          </cell>
          <cell r="C214">
            <v>103</v>
          </cell>
          <cell r="D214">
            <v>0</v>
          </cell>
        </row>
        <row r="215">
          <cell r="A215">
            <v>47615</v>
          </cell>
          <cell r="B215">
            <v>185</v>
          </cell>
          <cell r="C215">
            <v>185</v>
          </cell>
          <cell r="D215">
            <v>0</v>
          </cell>
        </row>
        <row r="216">
          <cell r="A216">
            <v>47616</v>
          </cell>
          <cell r="B216">
            <v>307</v>
          </cell>
          <cell r="C216">
            <v>307</v>
          </cell>
          <cell r="D216">
            <v>0</v>
          </cell>
        </row>
        <row r="217">
          <cell r="A217">
            <v>47616</v>
          </cell>
          <cell r="B217">
            <v>307</v>
          </cell>
          <cell r="C217">
            <v>307</v>
          </cell>
          <cell r="D217">
            <v>0</v>
          </cell>
        </row>
        <row r="218">
          <cell r="A218">
            <v>47618</v>
          </cell>
          <cell r="B218">
            <v>602</v>
          </cell>
          <cell r="C218">
            <v>602</v>
          </cell>
          <cell r="D218">
            <v>0</v>
          </cell>
        </row>
        <row r="219">
          <cell r="A219">
            <v>47618</v>
          </cell>
          <cell r="B219">
            <v>602</v>
          </cell>
          <cell r="C219">
            <v>602</v>
          </cell>
          <cell r="D219">
            <v>0</v>
          </cell>
        </row>
        <row r="220">
          <cell r="A220">
            <v>47619</v>
          </cell>
          <cell r="B220">
            <v>318</v>
          </cell>
          <cell r="C220">
            <v>308</v>
          </cell>
          <cell r="D220">
            <v>-10</v>
          </cell>
        </row>
        <row r="221">
          <cell r="A221">
            <v>47619</v>
          </cell>
          <cell r="B221">
            <v>318</v>
          </cell>
          <cell r="C221">
            <v>308</v>
          </cell>
          <cell r="D221">
            <v>-10</v>
          </cell>
        </row>
        <row r="222">
          <cell r="A222">
            <v>47622</v>
          </cell>
          <cell r="B222">
            <v>333</v>
          </cell>
          <cell r="C222">
            <v>333</v>
          </cell>
          <cell r="D222">
            <v>0</v>
          </cell>
        </row>
        <row r="223">
          <cell r="A223">
            <v>47622</v>
          </cell>
          <cell r="B223">
            <v>333</v>
          </cell>
          <cell r="C223">
            <v>333</v>
          </cell>
          <cell r="D223">
            <v>0</v>
          </cell>
        </row>
        <row r="224">
          <cell r="A224">
            <v>47622</v>
          </cell>
          <cell r="B224">
            <v>333</v>
          </cell>
          <cell r="C224">
            <v>333</v>
          </cell>
          <cell r="D224">
            <v>0</v>
          </cell>
        </row>
        <row r="225">
          <cell r="A225">
            <v>47622</v>
          </cell>
          <cell r="B225">
            <v>333</v>
          </cell>
          <cell r="C225">
            <v>333</v>
          </cell>
          <cell r="D225">
            <v>0</v>
          </cell>
        </row>
        <row r="226">
          <cell r="A226">
            <v>47623</v>
          </cell>
          <cell r="B226">
            <v>101</v>
          </cell>
          <cell r="C226">
            <v>101</v>
          </cell>
          <cell r="D226">
            <v>0</v>
          </cell>
        </row>
        <row r="227">
          <cell r="A227">
            <v>47623</v>
          </cell>
          <cell r="B227">
            <v>101</v>
          </cell>
          <cell r="C227">
            <v>101</v>
          </cell>
          <cell r="D227">
            <v>0</v>
          </cell>
        </row>
        <row r="228">
          <cell r="A228">
            <v>47623</v>
          </cell>
          <cell r="B228">
            <v>101</v>
          </cell>
          <cell r="C228">
            <v>101</v>
          </cell>
          <cell r="D228">
            <v>0</v>
          </cell>
        </row>
        <row r="229">
          <cell r="A229">
            <v>47623</v>
          </cell>
          <cell r="B229">
            <v>101</v>
          </cell>
          <cell r="C229">
            <v>101</v>
          </cell>
          <cell r="D229">
            <v>0</v>
          </cell>
        </row>
        <row r="230">
          <cell r="A230">
            <v>47566</v>
          </cell>
          <cell r="B230">
            <v>138</v>
          </cell>
          <cell r="C230">
            <v>138</v>
          </cell>
          <cell r="D230">
            <v>0</v>
          </cell>
        </row>
        <row r="231">
          <cell r="A231">
            <v>47566</v>
          </cell>
          <cell r="B231">
            <v>138</v>
          </cell>
          <cell r="C231">
            <v>138</v>
          </cell>
          <cell r="D231">
            <v>0</v>
          </cell>
        </row>
        <row r="232">
          <cell r="A232">
            <v>47566</v>
          </cell>
          <cell r="B232">
            <v>138</v>
          </cell>
          <cell r="C232">
            <v>138</v>
          </cell>
          <cell r="D232">
            <v>0</v>
          </cell>
        </row>
        <row r="233">
          <cell r="A233">
            <v>47572</v>
          </cell>
          <cell r="B233">
            <v>919</v>
          </cell>
          <cell r="C233">
            <v>908</v>
          </cell>
          <cell r="D233">
            <v>-11</v>
          </cell>
        </row>
        <row r="234">
          <cell r="A234">
            <v>47572</v>
          </cell>
          <cell r="B234">
            <v>919</v>
          </cell>
          <cell r="C234">
            <v>908</v>
          </cell>
          <cell r="D234">
            <v>-11</v>
          </cell>
        </row>
        <row r="235">
          <cell r="A235">
            <v>47573</v>
          </cell>
          <cell r="B235">
            <v>319</v>
          </cell>
          <cell r="C235">
            <v>319</v>
          </cell>
          <cell r="D235">
            <v>0</v>
          </cell>
        </row>
        <row r="236">
          <cell r="A236">
            <v>47573</v>
          </cell>
          <cell r="B236">
            <v>319</v>
          </cell>
          <cell r="C236">
            <v>319</v>
          </cell>
          <cell r="D236">
            <v>0</v>
          </cell>
        </row>
        <row r="237">
          <cell r="A237">
            <v>47577</v>
          </cell>
          <cell r="B237">
            <v>323</v>
          </cell>
          <cell r="C237">
            <v>323</v>
          </cell>
          <cell r="D237">
            <v>0</v>
          </cell>
        </row>
        <row r="238">
          <cell r="A238">
            <v>47584</v>
          </cell>
          <cell r="B238">
            <v>151</v>
          </cell>
          <cell r="C238">
            <v>151</v>
          </cell>
          <cell r="D238">
            <v>0</v>
          </cell>
        </row>
        <row r="239">
          <cell r="A239">
            <v>47584</v>
          </cell>
          <cell r="B239">
            <v>151</v>
          </cell>
          <cell r="C239">
            <v>151</v>
          </cell>
          <cell r="D239">
            <v>0</v>
          </cell>
        </row>
        <row r="240">
          <cell r="A240">
            <v>47587</v>
          </cell>
          <cell r="B240">
            <v>192</v>
          </cell>
          <cell r="C240">
            <v>192</v>
          </cell>
          <cell r="D240">
            <v>0</v>
          </cell>
        </row>
        <row r="241">
          <cell r="A241">
            <v>47587</v>
          </cell>
          <cell r="B241">
            <v>192</v>
          </cell>
          <cell r="C241">
            <v>192</v>
          </cell>
          <cell r="D241">
            <v>0</v>
          </cell>
        </row>
        <row r="242">
          <cell r="A242">
            <v>47587</v>
          </cell>
          <cell r="B242">
            <v>192</v>
          </cell>
          <cell r="C242">
            <v>192</v>
          </cell>
          <cell r="D242">
            <v>0</v>
          </cell>
        </row>
        <row r="243">
          <cell r="A243">
            <v>47588</v>
          </cell>
          <cell r="B243">
            <v>43</v>
          </cell>
          <cell r="C243">
            <v>43</v>
          </cell>
          <cell r="D243">
            <v>0</v>
          </cell>
        </row>
        <row r="244">
          <cell r="A244">
            <v>47588</v>
          </cell>
          <cell r="B244">
            <v>43</v>
          </cell>
          <cell r="C244">
            <v>43</v>
          </cell>
          <cell r="D244">
            <v>0</v>
          </cell>
        </row>
        <row r="245">
          <cell r="A245">
            <v>47588</v>
          </cell>
          <cell r="B245">
            <v>43</v>
          </cell>
          <cell r="C245">
            <v>43</v>
          </cell>
          <cell r="D245">
            <v>0</v>
          </cell>
        </row>
        <row r="246">
          <cell r="A246">
            <v>47563</v>
          </cell>
          <cell r="B246">
            <v>131</v>
          </cell>
          <cell r="C246">
            <v>131</v>
          </cell>
          <cell r="D246">
            <v>0</v>
          </cell>
        </row>
        <row r="247">
          <cell r="A247">
            <v>47563</v>
          </cell>
          <cell r="B247">
            <v>131</v>
          </cell>
          <cell r="C247">
            <v>131</v>
          </cell>
          <cell r="D247">
            <v>0</v>
          </cell>
        </row>
        <row r="248">
          <cell r="A248">
            <v>47564</v>
          </cell>
          <cell r="B248">
            <v>92</v>
          </cell>
          <cell r="C248">
            <v>92</v>
          </cell>
          <cell r="D248">
            <v>0</v>
          </cell>
        </row>
        <row r="249">
          <cell r="A249">
            <v>47564</v>
          </cell>
          <cell r="B249">
            <v>92</v>
          </cell>
          <cell r="C249">
            <v>92</v>
          </cell>
          <cell r="D249">
            <v>0</v>
          </cell>
        </row>
        <row r="250">
          <cell r="A250" t="str">
            <v>44019 15th</v>
          </cell>
          <cell r="B250">
            <v>228</v>
          </cell>
          <cell r="C250">
            <v>228</v>
          </cell>
          <cell r="D250">
            <v>0</v>
          </cell>
        </row>
        <row r="251">
          <cell r="A251" t="str">
            <v>43321 24th</v>
          </cell>
          <cell r="B251">
            <v>248</v>
          </cell>
          <cell r="C251">
            <v>248</v>
          </cell>
          <cell r="D251">
            <v>0</v>
          </cell>
        </row>
        <row r="252">
          <cell r="A252" t="str">
            <v>44842 9th</v>
          </cell>
          <cell r="B252">
            <v>140</v>
          </cell>
          <cell r="C252">
            <v>140</v>
          </cell>
          <cell r="D252">
            <v>0</v>
          </cell>
        </row>
        <row r="253">
          <cell r="A253" t="str">
            <v>43323 29th</v>
          </cell>
          <cell r="B253">
            <v>372</v>
          </cell>
          <cell r="C253">
            <v>372</v>
          </cell>
          <cell r="D253">
            <v>0</v>
          </cell>
        </row>
        <row r="254">
          <cell r="A254" t="str">
            <v>43323 29th</v>
          </cell>
          <cell r="B254">
            <v>372</v>
          </cell>
          <cell r="C254">
            <v>372</v>
          </cell>
          <cell r="D254">
            <v>0</v>
          </cell>
        </row>
        <row r="255">
          <cell r="A255" t="str">
            <v>43323 29th</v>
          </cell>
          <cell r="B255">
            <v>372</v>
          </cell>
          <cell r="C255">
            <v>372</v>
          </cell>
          <cell r="D255">
            <v>0</v>
          </cell>
        </row>
        <row r="256">
          <cell r="A256">
            <v>47225</v>
          </cell>
          <cell r="B256">
            <v>90</v>
          </cell>
          <cell r="C256">
            <v>90</v>
          </cell>
          <cell r="D256">
            <v>0</v>
          </cell>
        </row>
        <row r="257">
          <cell r="A257">
            <v>47225</v>
          </cell>
          <cell r="B257">
            <v>90</v>
          </cell>
          <cell r="C257">
            <v>90</v>
          </cell>
          <cell r="D257">
            <v>0</v>
          </cell>
        </row>
        <row r="258">
          <cell r="A258">
            <v>0</v>
          </cell>
          <cell r="B258">
            <v>0</v>
          </cell>
          <cell r="C258">
            <v>0</v>
          </cell>
          <cell r="D258">
            <v>0</v>
          </cell>
        </row>
        <row r="259">
          <cell r="A259">
            <v>0</v>
          </cell>
          <cell r="B259">
            <v>0</v>
          </cell>
          <cell r="C259">
            <v>0</v>
          </cell>
          <cell r="D259">
            <v>0</v>
          </cell>
        </row>
        <row r="260">
          <cell r="A260">
            <v>0</v>
          </cell>
          <cell r="B260">
            <v>0</v>
          </cell>
          <cell r="C260">
            <v>0</v>
          </cell>
          <cell r="D260">
            <v>0</v>
          </cell>
        </row>
        <row r="261">
          <cell r="A261">
            <v>0</v>
          </cell>
          <cell r="B261">
            <v>0</v>
          </cell>
          <cell r="C261">
            <v>0</v>
          </cell>
          <cell r="D261">
            <v>0</v>
          </cell>
        </row>
        <row r="262">
          <cell r="A262">
            <v>0</v>
          </cell>
          <cell r="B262">
            <v>0</v>
          </cell>
          <cell r="C262">
            <v>0</v>
          </cell>
          <cell r="D262">
            <v>0</v>
          </cell>
        </row>
        <row r="263">
          <cell r="A263">
            <v>0</v>
          </cell>
          <cell r="B263">
            <v>0</v>
          </cell>
          <cell r="C263">
            <v>0</v>
          </cell>
          <cell r="D263">
            <v>0</v>
          </cell>
        </row>
        <row r="264">
          <cell r="A264">
            <v>47686</v>
          </cell>
          <cell r="B264">
            <v>877</v>
          </cell>
          <cell r="C264">
            <v>877</v>
          </cell>
          <cell r="D264">
            <v>0</v>
          </cell>
        </row>
        <row r="265">
          <cell r="A265">
            <v>47686</v>
          </cell>
          <cell r="B265">
            <v>877</v>
          </cell>
          <cell r="C265">
            <v>877</v>
          </cell>
          <cell r="D265">
            <v>0</v>
          </cell>
        </row>
        <row r="266">
          <cell r="A266">
            <v>47686</v>
          </cell>
          <cell r="B266">
            <v>877</v>
          </cell>
          <cell r="C266">
            <v>877</v>
          </cell>
          <cell r="D266">
            <v>0</v>
          </cell>
        </row>
        <row r="267">
          <cell r="A267">
            <v>47612</v>
          </cell>
          <cell r="B267">
            <v>0</v>
          </cell>
          <cell r="C267">
            <v>0</v>
          </cell>
          <cell r="D267">
            <v>0</v>
          </cell>
        </row>
        <row r="268">
          <cell r="A268">
            <v>47620</v>
          </cell>
          <cell r="B268">
            <v>0</v>
          </cell>
          <cell r="C268">
            <v>0</v>
          </cell>
          <cell r="D268">
            <v>0</v>
          </cell>
        </row>
        <row r="269">
          <cell r="A269">
            <v>47613</v>
          </cell>
          <cell r="B269">
            <v>0</v>
          </cell>
          <cell r="C269">
            <v>0</v>
          </cell>
          <cell r="D269">
            <v>0</v>
          </cell>
        </row>
        <row r="270">
          <cell r="A270">
            <v>47614</v>
          </cell>
          <cell r="B270">
            <v>256</v>
          </cell>
          <cell r="C270">
            <v>256</v>
          </cell>
          <cell r="D270">
            <v>0</v>
          </cell>
        </row>
        <row r="271">
          <cell r="A271">
            <v>47614</v>
          </cell>
          <cell r="B271">
            <v>256</v>
          </cell>
          <cell r="C271">
            <v>256</v>
          </cell>
          <cell r="D271">
            <v>0</v>
          </cell>
        </row>
        <row r="272">
          <cell r="A272">
            <v>47614</v>
          </cell>
          <cell r="B272">
            <v>256</v>
          </cell>
          <cell r="C272">
            <v>256</v>
          </cell>
          <cell r="D272">
            <v>0</v>
          </cell>
        </row>
        <row r="273">
          <cell r="A273">
            <v>47614</v>
          </cell>
          <cell r="B273">
            <v>256</v>
          </cell>
          <cell r="C273">
            <v>256</v>
          </cell>
          <cell r="D273">
            <v>0</v>
          </cell>
        </row>
        <row r="274">
          <cell r="A274">
            <v>47614</v>
          </cell>
          <cell r="B274">
            <v>256</v>
          </cell>
          <cell r="C274">
            <v>256</v>
          </cell>
          <cell r="D274">
            <v>0</v>
          </cell>
        </row>
        <row r="275">
          <cell r="A275">
            <v>47614</v>
          </cell>
          <cell r="B275">
            <v>256</v>
          </cell>
          <cell r="C275">
            <v>256</v>
          </cell>
          <cell r="D275">
            <v>0</v>
          </cell>
        </row>
        <row r="276">
          <cell r="A276">
            <v>47614</v>
          </cell>
          <cell r="B276">
            <v>256</v>
          </cell>
          <cell r="C276">
            <v>256</v>
          </cell>
          <cell r="D276">
            <v>0</v>
          </cell>
        </row>
        <row r="277">
          <cell r="A277">
            <v>47621</v>
          </cell>
          <cell r="B277">
            <v>142</v>
          </cell>
          <cell r="C277">
            <v>142</v>
          </cell>
          <cell r="D277">
            <v>0</v>
          </cell>
        </row>
        <row r="278">
          <cell r="A278">
            <v>47621</v>
          </cell>
          <cell r="B278">
            <v>142</v>
          </cell>
          <cell r="C278">
            <v>142</v>
          </cell>
          <cell r="D278">
            <v>0</v>
          </cell>
        </row>
        <row r="279">
          <cell r="A279">
            <v>47621</v>
          </cell>
          <cell r="B279">
            <v>142</v>
          </cell>
          <cell r="C279">
            <v>142</v>
          </cell>
          <cell r="D279">
            <v>0</v>
          </cell>
        </row>
        <row r="280">
          <cell r="A280">
            <v>47621</v>
          </cell>
          <cell r="B280">
            <v>142</v>
          </cell>
          <cell r="C280">
            <v>142</v>
          </cell>
          <cell r="D280">
            <v>0</v>
          </cell>
        </row>
        <row r="281">
          <cell r="A281">
            <v>47585</v>
          </cell>
          <cell r="B281">
            <v>209</v>
          </cell>
          <cell r="C281">
            <v>209</v>
          </cell>
          <cell r="D281">
            <v>0</v>
          </cell>
        </row>
        <row r="282">
          <cell r="A282">
            <v>47585</v>
          </cell>
          <cell r="B282">
            <v>209</v>
          </cell>
          <cell r="C282">
            <v>209</v>
          </cell>
          <cell r="D282">
            <v>0</v>
          </cell>
        </row>
        <row r="283">
          <cell r="A283">
            <v>47585</v>
          </cell>
          <cell r="B283">
            <v>209</v>
          </cell>
          <cell r="C283">
            <v>209</v>
          </cell>
          <cell r="D283">
            <v>0</v>
          </cell>
        </row>
        <row r="284">
          <cell r="A284">
            <v>47565</v>
          </cell>
          <cell r="B284">
            <v>175</v>
          </cell>
          <cell r="C284">
            <v>175</v>
          </cell>
          <cell r="D284">
            <v>0</v>
          </cell>
        </row>
        <row r="285">
          <cell r="A285">
            <v>47565</v>
          </cell>
          <cell r="B285">
            <v>175</v>
          </cell>
          <cell r="C285">
            <v>175</v>
          </cell>
          <cell r="D285">
            <v>0</v>
          </cell>
        </row>
        <row r="286">
          <cell r="A286" t="str">
            <v>43323 30th</v>
          </cell>
          <cell r="B286">
            <v>106</v>
          </cell>
          <cell r="C286">
            <v>106</v>
          </cell>
          <cell r="D286">
            <v>0</v>
          </cell>
        </row>
        <row r="287">
          <cell r="A287" t="str">
            <v>43327 14th</v>
          </cell>
          <cell r="B287">
            <v>488</v>
          </cell>
          <cell r="C287">
            <v>488</v>
          </cell>
          <cell r="D287">
            <v>0</v>
          </cell>
        </row>
        <row r="288">
          <cell r="A288" t="str">
            <v>43327 14th</v>
          </cell>
          <cell r="B288">
            <v>488</v>
          </cell>
          <cell r="C288">
            <v>488</v>
          </cell>
          <cell r="D288">
            <v>0</v>
          </cell>
        </row>
        <row r="289">
          <cell r="A289" t="str">
            <v>44019 16th</v>
          </cell>
          <cell r="B289">
            <v>280</v>
          </cell>
          <cell r="C289">
            <v>280</v>
          </cell>
          <cell r="D289">
            <v>0</v>
          </cell>
        </row>
        <row r="290">
          <cell r="A290" t="str">
            <v>43316 25th</v>
          </cell>
          <cell r="B290">
            <v>794</v>
          </cell>
          <cell r="C290">
            <v>794</v>
          </cell>
          <cell r="D290">
            <v>0</v>
          </cell>
        </row>
        <row r="291">
          <cell r="A291" t="str">
            <v>43316 25th</v>
          </cell>
          <cell r="B291">
            <v>794</v>
          </cell>
          <cell r="C291">
            <v>794</v>
          </cell>
          <cell r="D291">
            <v>0</v>
          </cell>
        </row>
        <row r="292">
          <cell r="A292" t="str">
            <v>43316 25th</v>
          </cell>
          <cell r="B292">
            <v>794</v>
          </cell>
          <cell r="C292">
            <v>794</v>
          </cell>
          <cell r="D292">
            <v>0</v>
          </cell>
        </row>
        <row r="293">
          <cell r="A293" t="str">
            <v>43316 25th</v>
          </cell>
          <cell r="B293">
            <v>794</v>
          </cell>
          <cell r="C293">
            <v>794</v>
          </cell>
          <cell r="D293">
            <v>0</v>
          </cell>
        </row>
        <row r="294">
          <cell r="A294" t="str">
            <v>43330 10th</v>
          </cell>
          <cell r="B294">
            <v>469</v>
          </cell>
          <cell r="C294">
            <v>469</v>
          </cell>
          <cell r="D294">
            <v>0</v>
          </cell>
        </row>
        <row r="295">
          <cell r="A295">
            <v>47946</v>
          </cell>
          <cell r="B295">
            <v>651</v>
          </cell>
          <cell r="C295">
            <v>651</v>
          </cell>
          <cell r="D295">
            <v>0</v>
          </cell>
        </row>
        <row r="296">
          <cell r="A296">
            <v>47230</v>
          </cell>
          <cell r="B296">
            <v>378</v>
          </cell>
          <cell r="C296">
            <v>378</v>
          </cell>
          <cell r="D296">
            <v>0</v>
          </cell>
        </row>
        <row r="297">
          <cell r="A297">
            <v>0</v>
          </cell>
          <cell r="B297">
            <v>0</v>
          </cell>
          <cell r="C297">
            <v>0</v>
          </cell>
          <cell r="D297">
            <v>0</v>
          </cell>
        </row>
        <row r="298">
          <cell r="A298">
            <v>0</v>
          </cell>
          <cell r="B298">
            <v>0</v>
          </cell>
          <cell r="C298">
            <v>0</v>
          </cell>
          <cell r="D298">
            <v>0</v>
          </cell>
        </row>
        <row r="299">
          <cell r="A299">
            <v>0</v>
          </cell>
          <cell r="B299">
            <v>0</v>
          </cell>
          <cell r="C299">
            <v>0</v>
          </cell>
          <cell r="D299">
            <v>0</v>
          </cell>
        </row>
        <row r="300">
          <cell r="A300">
            <v>0</v>
          </cell>
          <cell r="B300">
            <v>0</v>
          </cell>
          <cell r="C300">
            <v>0</v>
          </cell>
          <cell r="D300">
            <v>0</v>
          </cell>
        </row>
        <row r="301">
          <cell r="A301" t="str">
            <v>44076 16th</v>
          </cell>
          <cell r="B301">
            <v>841</v>
          </cell>
          <cell r="C301">
            <v>841</v>
          </cell>
          <cell r="D301">
            <v>0</v>
          </cell>
        </row>
        <row r="302">
          <cell r="A302" t="str">
            <v>44076 16th</v>
          </cell>
          <cell r="B302">
            <v>841</v>
          </cell>
          <cell r="C302">
            <v>841</v>
          </cell>
          <cell r="D302">
            <v>0</v>
          </cell>
        </row>
        <row r="303">
          <cell r="A303" t="str">
            <v>44076 16th</v>
          </cell>
          <cell r="B303">
            <v>841</v>
          </cell>
          <cell r="C303">
            <v>841</v>
          </cell>
          <cell r="D303">
            <v>0</v>
          </cell>
        </row>
        <row r="304">
          <cell r="A304" t="str">
            <v>44076 16th</v>
          </cell>
          <cell r="B304">
            <v>841</v>
          </cell>
          <cell r="C304">
            <v>841</v>
          </cell>
          <cell r="D304">
            <v>0</v>
          </cell>
        </row>
        <row r="305">
          <cell r="A305" t="str">
            <v>30588 18th</v>
          </cell>
          <cell r="B305">
            <v>1256</v>
          </cell>
          <cell r="C305">
            <v>1256</v>
          </cell>
          <cell r="D305">
            <v>0</v>
          </cell>
        </row>
        <row r="306">
          <cell r="A306" t="str">
            <v>26828 65th</v>
          </cell>
          <cell r="B306">
            <v>257</v>
          </cell>
          <cell r="C306">
            <v>257</v>
          </cell>
          <cell r="D306">
            <v>0</v>
          </cell>
        </row>
        <row r="307">
          <cell r="A307" t="str">
            <v>26828 66th</v>
          </cell>
          <cell r="B307">
            <v>1053</v>
          </cell>
          <cell r="C307">
            <v>1053</v>
          </cell>
          <cell r="D307">
            <v>0</v>
          </cell>
        </row>
        <row r="308">
          <cell r="A308" t="str">
            <v>26828 66th</v>
          </cell>
          <cell r="B308">
            <v>1053</v>
          </cell>
          <cell r="C308">
            <v>1053</v>
          </cell>
          <cell r="D308">
            <v>0</v>
          </cell>
        </row>
        <row r="309">
          <cell r="A309" t="str">
            <v>26828 66th</v>
          </cell>
          <cell r="B309">
            <v>1053</v>
          </cell>
          <cell r="C309">
            <v>1053</v>
          </cell>
          <cell r="D309">
            <v>0</v>
          </cell>
        </row>
        <row r="310">
          <cell r="A310" t="str">
            <v>26828 66th</v>
          </cell>
          <cell r="B310">
            <v>1053</v>
          </cell>
          <cell r="C310">
            <v>1053</v>
          </cell>
          <cell r="D310">
            <v>0</v>
          </cell>
        </row>
        <row r="311">
          <cell r="A311" t="str">
            <v>45964 10th</v>
          </cell>
          <cell r="B311">
            <v>2022</v>
          </cell>
          <cell r="C311">
            <v>2022</v>
          </cell>
          <cell r="D311">
            <v>0</v>
          </cell>
        </row>
        <row r="312">
          <cell r="A312" t="str">
            <v>45964 10th</v>
          </cell>
          <cell r="B312">
            <v>2022</v>
          </cell>
          <cell r="C312">
            <v>2022</v>
          </cell>
          <cell r="D312">
            <v>0</v>
          </cell>
        </row>
        <row r="313">
          <cell r="A313" t="str">
            <v>45964 10th</v>
          </cell>
          <cell r="B313">
            <v>2022</v>
          </cell>
          <cell r="C313">
            <v>2022</v>
          </cell>
          <cell r="D313">
            <v>0</v>
          </cell>
        </row>
        <row r="314">
          <cell r="A314">
            <v>47819</v>
          </cell>
          <cell r="B314">
            <v>1313</v>
          </cell>
          <cell r="C314">
            <v>1313</v>
          </cell>
          <cell r="D314">
            <v>0</v>
          </cell>
        </row>
        <row r="315">
          <cell r="A315">
            <v>0</v>
          </cell>
          <cell r="B315">
            <v>0</v>
          </cell>
          <cell r="C315">
            <v>0</v>
          </cell>
          <cell r="D315">
            <v>0</v>
          </cell>
        </row>
        <row r="316">
          <cell r="A316">
            <v>0</v>
          </cell>
          <cell r="B316">
            <v>0</v>
          </cell>
          <cell r="C316">
            <v>0</v>
          </cell>
          <cell r="D316">
            <v>0</v>
          </cell>
        </row>
        <row r="317">
          <cell r="A317">
            <v>0</v>
          </cell>
          <cell r="B317">
            <v>0</v>
          </cell>
          <cell r="C317">
            <v>0</v>
          </cell>
          <cell r="D317">
            <v>0</v>
          </cell>
        </row>
        <row r="318">
          <cell r="A318">
            <v>0</v>
          </cell>
          <cell r="B318">
            <v>0</v>
          </cell>
          <cell r="C318">
            <v>0</v>
          </cell>
          <cell r="D318">
            <v>0</v>
          </cell>
        </row>
        <row r="319">
          <cell r="A319">
            <v>0</v>
          </cell>
          <cell r="B319">
            <v>0</v>
          </cell>
          <cell r="C319">
            <v>0</v>
          </cell>
          <cell r="D319">
            <v>0</v>
          </cell>
        </row>
        <row r="320">
          <cell r="A320">
            <v>0</v>
          </cell>
          <cell r="B320">
            <v>0</v>
          </cell>
          <cell r="C320">
            <v>0</v>
          </cell>
          <cell r="D320">
            <v>0</v>
          </cell>
        </row>
        <row r="321">
          <cell r="A321" t="str">
            <v>46616 3rd</v>
          </cell>
          <cell r="B321">
            <v>5631</v>
          </cell>
          <cell r="C321">
            <v>5631</v>
          </cell>
          <cell r="D321">
            <v>0</v>
          </cell>
        </row>
        <row r="322">
          <cell r="A322" t="str">
            <v>46616 3rd</v>
          </cell>
          <cell r="B322">
            <v>5631</v>
          </cell>
          <cell r="C322">
            <v>5631</v>
          </cell>
          <cell r="D322">
            <v>0</v>
          </cell>
        </row>
        <row r="323">
          <cell r="A323" t="str">
            <v>46616 3rd</v>
          </cell>
          <cell r="B323">
            <v>5631</v>
          </cell>
          <cell r="C323">
            <v>5631</v>
          </cell>
          <cell r="D323">
            <v>0</v>
          </cell>
        </row>
        <row r="324">
          <cell r="A324" t="str">
            <v>26970 58th</v>
          </cell>
          <cell r="B324">
            <v>863</v>
          </cell>
          <cell r="C324">
            <v>863</v>
          </cell>
          <cell r="D324">
            <v>0</v>
          </cell>
        </row>
        <row r="325">
          <cell r="A325" t="str">
            <v>26970 58th</v>
          </cell>
          <cell r="B325">
            <v>863</v>
          </cell>
          <cell r="C325">
            <v>863</v>
          </cell>
          <cell r="D325">
            <v>0</v>
          </cell>
        </row>
        <row r="326">
          <cell r="A326" t="str">
            <v>26827 51th</v>
          </cell>
          <cell r="B326">
            <v>4290</v>
          </cell>
          <cell r="C326">
            <v>4290</v>
          </cell>
          <cell r="D326">
            <v>0</v>
          </cell>
        </row>
        <row r="327">
          <cell r="A327" t="str">
            <v>26827 51th</v>
          </cell>
          <cell r="B327">
            <v>4290</v>
          </cell>
          <cell r="C327">
            <v>4290</v>
          </cell>
          <cell r="D327">
            <v>0</v>
          </cell>
        </row>
        <row r="328">
          <cell r="A328" t="str">
            <v>26827 51th</v>
          </cell>
          <cell r="B328">
            <v>4290</v>
          </cell>
          <cell r="C328">
            <v>4290</v>
          </cell>
          <cell r="D328">
            <v>0</v>
          </cell>
        </row>
        <row r="329">
          <cell r="A329" t="str">
            <v>26827 53th</v>
          </cell>
          <cell r="B329">
            <v>945</v>
          </cell>
          <cell r="C329">
            <v>945</v>
          </cell>
          <cell r="D329">
            <v>0</v>
          </cell>
        </row>
        <row r="330">
          <cell r="A330" t="str">
            <v>26827 53th</v>
          </cell>
          <cell r="B330">
            <v>945</v>
          </cell>
          <cell r="C330">
            <v>945</v>
          </cell>
          <cell r="D330">
            <v>0</v>
          </cell>
        </row>
        <row r="331">
          <cell r="A331" t="str">
            <v>26827 54th</v>
          </cell>
          <cell r="B331">
            <v>9215</v>
          </cell>
          <cell r="C331">
            <v>9215</v>
          </cell>
          <cell r="D331">
            <v>0</v>
          </cell>
        </row>
        <row r="332">
          <cell r="A332" t="str">
            <v>26827 54th</v>
          </cell>
          <cell r="B332">
            <v>9215</v>
          </cell>
          <cell r="C332">
            <v>9215</v>
          </cell>
          <cell r="D332">
            <v>0</v>
          </cell>
        </row>
        <row r="333">
          <cell r="A333" t="str">
            <v>26827 54th</v>
          </cell>
          <cell r="B333">
            <v>9215</v>
          </cell>
          <cell r="C333">
            <v>9215</v>
          </cell>
          <cell r="D333">
            <v>0</v>
          </cell>
        </row>
        <row r="334">
          <cell r="A334" t="str">
            <v>26827 54th</v>
          </cell>
          <cell r="B334">
            <v>9215</v>
          </cell>
          <cell r="C334">
            <v>9215</v>
          </cell>
          <cell r="D334">
            <v>0</v>
          </cell>
        </row>
        <row r="335">
          <cell r="A335" t="str">
            <v>26827 54th</v>
          </cell>
          <cell r="B335">
            <v>9215</v>
          </cell>
          <cell r="C335">
            <v>9215</v>
          </cell>
          <cell r="D335">
            <v>0</v>
          </cell>
        </row>
        <row r="336">
          <cell r="A336" t="str">
            <v>26828 69th</v>
          </cell>
          <cell r="B336">
            <v>2076</v>
          </cell>
          <cell r="C336">
            <v>2076</v>
          </cell>
          <cell r="D336">
            <v>0</v>
          </cell>
        </row>
        <row r="337">
          <cell r="A337" t="str">
            <v>26828 69th</v>
          </cell>
          <cell r="B337">
            <v>2076</v>
          </cell>
          <cell r="C337">
            <v>2076</v>
          </cell>
          <cell r="D337">
            <v>0</v>
          </cell>
        </row>
        <row r="338">
          <cell r="A338" t="str">
            <v>26828 70th</v>
          </cell>
          <cell r="B338">
            <v>6048</v>
          </cell>
          <cell r="C338">
            <v>6048</v>
          </cell>
          <cell r="D338">
            <v>0</v>
          </cell>
        </row>
        <row r="339">
          <cell r="A339" t="str">
            <v>26828 70th</v>
          </cell>
          <cell r="B339">
            <v>6048</v>
          </cell>
          <cell r="C339">
            <v>6048</v>
          </cell>
          <cell r="D339">
            <v>0</v>
          </cell>
        </row>
        <row r="340">
          <cell r="A340" t="str">
            <v>26828 70th</v>
          </cell>
          <cell r="B340">
            <v>6048</v>
          </cell>
          <cell r="C340">
            <v>6048</v>
          </cell>
          <cell r="D340">
            <v>0</v>
          </cell>
        </row>
        <row r="341">
          <cell r="A341" t="str">
            <v>26828 70th</v>
          </cell>
          <cell r="B341">
            <v>6048</v>
          </cell>
          <cell r="C341">
            <v>6048</v>
          </cell>
          <cell r="D341">
            <v>0</v>
          </cell>
        </row>
        <row r="342">
          <cell r="A342" t="str">
            <v>26828 71th</v>
          </cell>
          <cell r="B342">
            <v>6700</v>
          </cell>
          <cell r="C342">
            <v>6700</v>
          </cell>
          <cell r="D342">
            <v>0</v>
          </cell>
        </row>
        <row r="343">
          <cell r="A343" t="str">
            <v>26828 71th</v>
          </cell>
          <cell r="B343">
            <v>6700</v>
          </cell>
          <cell r="C343">
            <v>6700</v>
          </cell>
          <cell r="D343">
            <v>0</v>
          </cell>
        </row>
        <row r="344">
          <cell r="A344" t="str">
            <v>26828 71th</v>
          </cell>
          <cell r="B344">
            <v>6700</v>
          </cell>
          <cell r="C344">
            <v>6700</v>
          </cell>
          <cell r="D344">
            <v>0</v>
          </cell>
        </row>
        <row r="345">
          <cell r="A345" t="str">
            <v>26828 71th</v>
          </cell>
          <cell r="B345">
            <v>6700</v>
          </cell>
          <cell r="C345">
            <v>6700</v>
          </cell>
          <cell r="D345">
            <v>0</v>
          </cell>
        </row>
        <row r="346">
          <cell r="A346">
            <v>47818</v>
          </cell>
          <cell r="B346">
            <v>2699</v>
          </cell>
          <cell r="C346">
            <v>2699</v>
          </cell>
          <cell r="D346">
            <v>0</v>
          </cell>
        </row>
        <row r="347">
          <cell r="A347">
            <v>47818</v>
          </cell>
          <cell r="B347">
            <v>2699</v>
          </cell>
          <cell r="C347">
            <v>2699</v>
          </cell>
          <cell r="D347">
            <v>0</v>
          </cell>
        </row>
        <row r="348">
          <cell r="A348">
            <v>47818</v>
          </cell>
          <cell r="B348">
            <v>2699</v>
          </cell>
          <cell r="C348">
            <v>2699</v>
          </cell>
          <cell r="D348">
            <v>0</v>
          </cell>
        </row>
        <row r="349">
          <cell r="A349">
            <v>47818</v>
          </cell>
          <cell r="B349">
            <v>2699</v>
          </cell>
          <cell r="C349">
            <v>2699</v>
          </cell>
          <cell r="D349">
            <v>0</v>
          </cell>
        </row>
        <row r="350">
          <cell r="A350">
            <v>47818</v>
          </cell>
          <cell r="B350">
            <v>2699</v>
          </cell>
          <cell r="C350">
            <v>2699</v>
          </cell>
          <cell r="D350">
            <v>0</v>
          </cell>
        </row>
        <row r="351">
          <cell r="A351">
            <v>47818</v>
          </cell>
          <cell r="B351">
            <v>2699</v>
          </cell>
          <cell r="C351">
            <v>2699</v>
          </cell>
          <cell r="D351">
            <v>0</v>
          </cell>
        </row>
        <row r="352">
          <cell r="A352">
            <v>47872</v>
          </cell>
          <cell r="B352">
            <v>760</v>
          </cell>
          <cell r="C352">
            <v>760</v>
          </cell>
          <cell r="D352">
            <v>0</v>
          </cell>
        </row>
        <row r="353">
          <cell r="A353">
            <v>47872</v>
          </cell>
          <cell r="B353">
            <v>760</v>
          </cell>
          <cell r="C353">
            <v>760</v>
          </cell>
          <cell r="D353">
            <v>0</v>
          </cell>
        </row>
        <row r="354">
          <cell r="A354">
            <v>47871</v>
          </cell>
          <cell r="B354">
            <v>1300</v>
          </cell>
          <cell r="C354">
            <v>1300</v>
          </cell>
          <cell r="D354">
            <v>0</v>
          </cell>
        </row>
        <row r="355">
          <cell r="A355">
            <v>47871</v>
          </cell>
          <cell r="B355">
            <v>1300</v>
          </cell>
          <cell r="C355">
            <v>1300</v>
          </cell>
          <cell r="D355">
            <v>0</v>
          </cell>
        </row>
        <row r="356">
          <cell r="A356">
            <v>47871</v>
          </cell>
          <cell r="B356">
            <v>1300</v>
          </cell>
          <cell r="C356">
            <v>1300</v>
          </cell>
          <cell r="D356">
            <v>0</v>
          </cell>
        </row>
        <row r="357">
          <cell r="A357">
            <v>0</v>
          </cell>
          <cell r="B357">
            <v>0</v>
          </cell>
          <cell r="C357">
            <v>0</v>
          </cell>
          <cell r="D357">
            <v>0</v>
          </cell>
        </row>
        <row r="358">
          <cell r="A358">
            <v>0</v>
          </cell>
          <cell r="B358">
            <v>0</v>
          </cell>
          <cell r="C358">
            <v>0</v>
          </cell>
          <cell r="D358">
            <v>0</v>
          </cell>
        </row>
        <row r="359">
          <cell r="A359">
            <v>0</v>
          </cell>
          <cell r="B359">
            <v>0</v>
          </cell>
          <cell r="C359">
            <v>0</v>
          </cell>
          <cell r="D359">
            <v>0</v>
          </cell>
        </row>
        <row r="360">
          <cell r="A360">
            <v>0</v>
          </cell>
          <cell r="B360">
            <v>0</v>
          </cell>
          <cell r="C360">
            <v>0</v>
          </cell>
          <cell r="D360">
            <v>0</v>
          </cell>
        </row>
        <row r="361">
          <cell r="A361">
            <v>0</v>
          </cell>
          <cell r="B361">
            <v>0</v>
          </cell>
          <cell r="C361">
            <v>0</v>
          </cell>
          <cell r="D361">
            <v>0</v>
          </cell>
        </row>
        <row r="362">
          <cell r="A362">
            <v>0</v>
          </cell>
          <cell r="B362">
            <v>0</v>
          </cell>
          <cell r="C362">
            <v>0</v>
          </cell>
          <cell r="D362">
            <v>0</v>
          </cell>
        </row>
        <row r="363">
          <cell r="A363" t="str">
            <v>26828 67th</v>
          </cell>
          <cell r="B363">
            <v>5880</v>
          </cell>
          <cell r="C363">
            <v>5880</v>
          </cell>
          <cell r="D363">
            <v>0</v>
          </cell>
        </row>
        <row r="364">
          <cell r="A364" t="str">
            <v>26828 67th</v>
          </cell>
          <cell r="B364">
            <v>5880</v>
          </cell>
          <cell r="C364">
            <v>5880</v>
          </cell>
          <cell r="D364">
            <v>0</v>
          </cell>
        </row>
        <row r="365">
          <cell r="A365" t="str">
            <v>26828 67th</v>
          </cell>
          <cell r="B365">
            <v>5880</v>
          </cell>
          <cell r="C365">
            <v>5880</v>
          </cell>
          <cell r="D365">
            <v>0</v>
          </cell>
        </row>
        <row r="366">
          <cell r="A366" t="str">
            <v>26828 67th</v>
          </cell>
          <cell r="B366">
            <v>5880</v>
          </cell>
          <cell r="C366">
            <v>5880</v>
          </cell>
          <cell r="D366">
            <v>0</v>
          </cell>
        </row>
        <row r="367">
          <cell r="A367" t="str">
            <v>45964 8th</v>
          </cell>
          <cell r="B367">
            <v>1569</v>
          </cell>
          <cell r="C367">
            <v>1569</v>
          </cell>
          <cell r="D367">
            <v>0</v>
          </cell>
        </row>
        <row r="368">
          <cell r="A368">
            <v>47873</v>
          </cell>
          <cell r="B368">
            <v>698</v>
          </cell>
          <cell r="C368">
            <v>698</v>
          </cell>
          <cell r="D368">
            <v>0</v>
          </cell>
        </row>
        <row r="369">
          <cell r="A369">
            <v>47873</v>
          </cell>
          <cell r="B369">
            <v>698</v>
          </cell>
          <cell r="C369">
            <v>698</v>
          </cell>
          <cell r="D369">
            <v>0</v>
          </cell>
        </row>
        <row r="370">
          <cell r="A370" t="str">
            <v>47818 2nd</v>
          </cell>
          <cell r="B370">
            <v>5138</v>
          </cell>
          <cell r="C370">
            <v>5138</v>
          </cell>
          <cell r="D370">
            <v>0</v>
          </cell>
        </row>
        <row r="371">
          <cell r="A371" t="str">
            <v>47818 2nd</v>
          </cell>
          <cell r="B371">
            <v>5138</v>
          </cell>
          <cell r="C371">
            <v>5138</v>
          </cell>
          <cell r="D371">
            <v>0</v>
          </cell>
        </row>
        <row r="372">
          <cell r="A372" t="str">
            <v>47818 2nd</v>
          </cell>
          <cell r="B372">
            <v>5138</v>
          </cell>
          <cell r="C372">
            <v>5138</v>
          </cell>
          <cell r="D372">
            <v>0</v>
          </cell>
        </row>
        <row r="373">
          <cell r="A373" t="str">
            <v>47818 2nd</v>
          </cell>
          <cell r="B373">
            <v>5138</v>
          </cell>
          <cell r="C373">
            <v>5138</v>
          </cell>
          <cell r="D373">
            <v>0</v>
          </cell>
        </row>
        <row r="374">
          <cell r="A374" t="str">
            <v>47818 2nd</v>
          </cell>
          <cell r="B374">
            <v>5138</v>
          </cell>
          <cell r="C374">
            <v>5138</v>
          </cell>
          <cell r="D374">
            <v>0</v>
          </cell>
        </row>
        <row r="375">
          <cell r="A375" t="str">
            <v>47818 2nd</v>
          </cell>
          <cell r="B375">
            <v>5138</v>
          </cell>
          <cell r="C375">
            <v>5138</v>
          </cell>
          <cell r="D375">
            <v>0</v>
          </cell>
        </row>
        <row r="376">
          <cell r="A376">
            <v>0</v>
          </cell>
          <cell r="B376">
            <v>0</v>
          </cell>
          <cell r="C376">
            <v>0</v>
          </cell>
          <cell r="D376">
            <v>0</v>
          </cell>
        </row>
        <row r="377">
          <cell r="A377">
            <v>0</v>
          </cell>
          <cell r="B377">
            <v>0</v>
          </cell>
          <cell r="C377">
            <v>0</v>
          </cell>
          <cell r="D377">
            <v>0</v>
          </cell>
        </row>
        <row r="378">
          <cell r="A378">
            <v>0</v>
          </cell>
          <cell r="B378">
            <v>0</v>
          </cell>
          <cell r="C378">
            <v>0</v>
          </cell>
          <cell r="D378">
            <v>0</v>
          </cell>
        </row>
        <row r="379">
          <cell r="A379">
            <v>0</v>
          </cell>
          <cell r="B379">
            <v>0</v>
          </cell>
          <cell r="C379">
            <v>0</v>
          </cell>
          <cell r="D379">
            <v>0</v>
          </cell>
        </row>
        <row r="380">
          <cell r="A380">
            <v>0</v>
          </cell>
          <cell r="B380">
            <v>0</v>
          </cell>
          <cell r="C380">
            <v>0</v>
          </cell>
          <cell r="D380">
            <v>0</v>
          </cell>
        </row>
        <row r="381">
          <cell r="A381">
            <v>0</v>
          </cell>
          <cell r="B381">
            <v>0</v>
          </cell>
          <cell r="C381">
            <v>0</v>
          </cell>
          <cell r="D381">
            <v>0</v>
          </cell>
        </row>
        <row r="382">
          <cell r="A382">
            <v>0</v>
          </cell>
          <cell r="B382">
            <v>0</v>
          </cell>
          <cell r="C382">
            <v>0</v>
          </cell>
          <cell r="D382">
            <v>0</v>
          </cell>
        </row>
        <row r="383">
          <cell r="A383">
            <v>0</v>
          </cell>
          <cell r="B383">
            <v>0</v>
          </cell>
          <cell r="C383">
            <v>0</v>
          </cell>
          <cell r="D383">
            <v>0</v>
          </cell>
        </row>
        <row r="384">
          <cell r="A384">
            <v>47644</v>
          </cell>
          <cell r="B384">
            <v>163</v>
          </cell>
          <cell r="C384">
            <v>163</v>
          </cell>
          <cell r="D384">
            <v>0</v>
          </cell>
        </row>
        <row r="385">
          <cell r="A385">
            <v>47644</v>
          </cell>
          <cell r="B385">
            <v>163</v>
          </cell>
          <cell r="C385">
            <v>163</v>
          </cell>
          <cell r="D385">
            <v>0</v>
          </cell>
        </row>
        <row r="386">
          <cell r="A386">
            <v>47644</v>
          </cell>
          <cell r="B386">
            <v>163</v>
          </cell>
          <cell r="C386">
            <v>163</v>
          </cell>
          <cell r="D386">
            <v>0</v>
          </cell>
        </row>
        <row r="387">
          <cell r="A387">
            <v>47649</v>
          </cell>
          <cell r="B387">
            <v>143</v>
          </cell>
          <cell r="C387">
            <v>143</v>
          </cell>
          <cell r="D387">
            <v>0</v>
          </cell>
        </row>
        <row r="388">
          <cell r="A388">
            <v>47649</v>
          </cell>
          <cell r="B388">
            <v>143</v>
          </cell>
          <cell r="C388">
            <v>143</v>
          </cell>
          <cell r="D388">
            <v>0</v>
          </cell>
        </row>
        <row r="389">
          <cell r="A389">
            <v>47486</v>
          </cell>
          <cell r="B389">
            <v>172</v>
          </cell>
          <cell r="C389">
            <v>172</v>
          </cell>
          <cell r="D389">
            <v>0</v>
          </cell>
        </row>
        <row r="390">
          <cell r="A390">
            <v>47487</v>
          </cell>
          <cell r="B390">
            <v>330</v>
          </cell>
          <cell r="C390">
            <v>330</v>
          </cell>
          <cell r="D390">
            <v>0</v>
          </cell>
        </row>
        <row r="391">
          <cell r="A391" t="str">
            <v>30711 6th</v>
          </cell>
          <cell r="B391">
            <v>1217</v>
          </cell>
          <cell r="C391">
            <v>1217</v>
          </cell>
          <cell r="D391">
            <v>0</v>
          </cell>
        </row>
        <row r="392">
          <cell r="A392" t="str">
            <v>30711 6th</v>
          </cell>
          <cell r="B392">
            <v>1217</v>
          </cell>
          <cell r="C392">
            <v>1217</v>
          </cell>
          <cell r="D392">
            <v>0</v>
          </cell>
        </row>
        <row r="393">
          <cell r="A393" t="str">
            <v>30708 15th</v>
          </cell>
          <cell r="B393">
            <v>366</v>
          </cell>
          <cell r="C393">
            <v>366</v>
          </cell>
          <cell r="D393">
            <v>0</v>
          </cell>
        </row>
        <row r="394">
          <cell r="A394" t="str">
            <v>30708 15th</v>
          </cell>
          <cell r="B394">
            <v>366</v>
          </cell>
          <cell r="C394">
            <v>366</v>
          </cell>
          <cell r="D394">
            <v>0</v>
          </cell>
        </row>
        <row r="395">
          <cell r="A395" t="str">
            <v>30708 15th</v>
          </cell>
          <cell r="B395">
            <v>366</v>
          </cell>
          <cell r="C395">
            <v>366</v>
          </cell>
          <cell r="D395">
            <v>0</v>
          </cell>
        </row>
        <row r="396">
          <cell r="A396">
            <v>47638</v>
          </cell>
          <cell r="B396">
            <v>121</v>
          </cell>
          <cell r="C396">
            <v>121</v>
          </cell>
          <cell r="D396">
            <v>0</v>
          </cell>
        </row>
        <row r="397">
          <cell r="A397">
            <v>47639</v>
          </cell>
          <cell r="B397">
            <v>625</v>
          </cell>
          <cell r="C397">
            <v>625</v>
          </cell>
          <cell r="D397">
            <v>0</v>
          </cell>
        </row>
        <row r="398">
          <cell r="A398">
            <v>47639</v>
          </cell>
          <cell r="B398">
            <v>625</v>
          </cell>
          <cell r="C398">
            <v>625</v>
          </cell>
          <cell r="D398">
            <v>0</v>
          </cell>
        </row>
        <row r="399">
          <cell r="A399">
            <v>47639</v>
          </cell>
          <cell r="B399">
            <v>625</v>
          </cell>
          <cell r="C399">
            <v>625</v>
          </cell>
          <cell r="D399">
            <v>0</v>
          </cell>
        </row>
        <row r="400">
          <cell r="A400">
            <v>47639</v>
          </cell>
          <cell r="B400">
            <v>625</v>
          </cell>
          <cell r="C400">
            <v>625</v>
          </cell>
          <cell r="D400">
            <v>0</v>
          </cell>
        </row>
        <row r="401">
          <cell r="A401">
            <v>47642</v>
          </cell>
          <cell r="B401">
            <v>69</v>
          </cell>
          <cell r="C401">
            <v>69</v>
          </cell>
          <cell r="D401">
            <v>0</v>
          </cell>
        </row>
        <row r="402">
          <cell r="A402">
            <v>47641</v>
          </cell>
          <cell r="B402">
            <v>101</v>
          </cell>
          <cell r="C402">
            <v>101</v>
          </cell>
          <cell r="D402">
            <v>0</v>
          </cell>
        </row>
        <row r="403">
          <cell r="A403">
            <v>47651</v>
          </cell>
          <cell r="B403">
            <v>291</v>
          </cell>
          <cell r="C403">
            <v>291</v>
          </cell>
          <cell r="D403">
            <v>0</v>
          </cell>
        </row>
        <row r="404">
          <cell r="A404">
            <v>47651</v>
          </cell>
          <cell r="B404">
            <v>291</v>
          </cell>
          <cell r="C404">
            <v>291</v>
          </cell>
          <cell r="D404">
            <v>0</v>
          </cell>
        </row>
        <row r="405">
          <cell r="A405">
            <v>47705</v>
          </cell>
          <cell r="B405">
            <v>530</v>
          </cell>
          <cell r="C405">
            <v>530</v>
          </cell>
          <cell r="D405">
            <v>0</v>
          </cell>
        </row>
        <row r="406">
          <cell r="A406">
            <v>47705</v>
          </cell>
          <cell r="B406">
            <v>530</v>
          </cell>
          <cell r="C406">
            <v>530</v>
          </cell>
          <cell r="D406">
            <v>0</v>
          </cell>
        </row>
        <row r="407">
          <cell r="A407" t="str">
            <v>29402 42th</v>
          </cell>
          <cell r="B407">
            <v>1712</v>
          </cell>
          <cell r="C407">
            <v>1712</v>
          </cell>
          <cell r="D407">
            <v>0</v>
          </cell>
        </row>
        <row r="408">
          <cell r="A408" t="str">
            <v>29402 42th</v>
          </cell>
          <cell r="B408">
            <v>1712</v>
          </cell>
          <cell r="C408">
            <v>1712</v>
          </cell>
          <cell r="D408">
            <v>0</v>
          </cell>
        </row>
        <row r="409">
          <cell r="A409" t="str">
            <v>29402 42th</v>
          </cell>
          <cell r="B409">
            <v>1712</v>
          </cell>
          <cell r="C409">
            <v>1712</v>
          </cell>
          <cell r="D409">
            <v>0</v>
          </cell>
        </row>
        <row r="410">
          <cell r="A410">
            <v>47700</v>
          </cell>
          <cell r="B410">
            <v>568</v>
          </cell>
          <cell r="C410">
            <v>568</v>
          </cell>
          <cell r="D410">
            <v>0</v>
          </cell>
        </row>
        <row r="411">
          <cell r="A411">
            <v>47700</v>
          </cell>
          <cell r="B411">
            <v>568</v>
          </cell>
          <cell r="C411">
            <v>568</v>
          </cell>
          <cell r="D411">
            <v>0</v>
          </cell>
        </row>
        <row r="412">
          <cell r="A412">
            <v>47700</v>
          </cell>
          <cell r="B412">
            <v>568</v>
          </cell>
          <cell r="C412">
            <v>568</v>
          </cell>
          <cell r="D412">
            <v>0</v>
          </cell>
        </row>
        <row r="413">
          <cell r="A413" t="str">
            <v>22041 60th</v>
          </cell>
          <cell r="B413">
            <v>774</v>
          </cell>
          <cell r="C413">
            <v>774</v>
          </cell>
          <cell r="D413">
            <v>0</v>
          </cell>
        </row>
        <row r="414">
          <cell r="A414" t="str">
            <v>22041 60th</v>
          </cell>
          <cell r="B414">
            <v>774</v>
          </cell>
          <cell r="C414">
            <v>774</v>
          </cell>
          <cell r="D414">
            <v>0</v>
          </cell>
        </row>
        <row r="415">
          <cell r="A415" t="str">
            <v>22041 60th</v>
          </cell>
          <cell r="B415">
            <v>774</v>
          </cell>
          <cell r="C415">
            <v>774</v>
          </cell>
          <cell r="D415">
            <v>0</v>
          </cell>
        </row>
        <row r="416">
          <cell r="A416" t="str">
            <v>22035 69th</v>
          </cell>
          <cell r="B416">
            <v>525</v>
          </cell>
          <cell r="C416">
            <v>525</v>
          </cell>
          <cell r="D416">
            <v>0</v>
          </cell>
        </row>
        <row r="417">
          <cell r="A417" t="str">
            <v>22035 69th</v>
          </cell>
          <cell r="B417">
            <v>525</v>
          </cell>
          <cell r="C417">
            <v>525</v>
          </cell>
          <cell r="D417">
            <v>0</v>
          </cell>
        </row>
        <row r="418">
          <cell r="A418" t="str">
            <v>22035 69th</v>
          </cell>
          <cell r="B418">
            <v>525</v>
          </cell>
          <cell r="C418">
            <v>525</v>
          </cell>
          <cell r="D418">
            <v>0</v>
          </cell>
        </row>
        <row r="419">
          <cell r="A419">
            <v>47761</v>
          </cell>
          <cell r="B419">
            <v>507</v>
          </cell>
          <cell r="C419">
            <v>484</v>
          </cell>
          <cell r="D419">
            <v>-23</v>
          </cell>
        </row>
        <row r="420">
          <cell r="A420">
            <v>47761</v>
          </cell>
          <cell r="B420">
            <v>507</v>
          </cell>
          <cell r="C420">
            <v>484</v>
          </cell>
          <cell r="D420">
            <v>-23</v>
          </cell>
        </row>
        <row r="421">
          <cell r="A421">
            <v>47761</v>
          </cell>
          <cell r="B421">
            <v>507</v>
          </cell>
          <cell r="C421">
            <v>484</v>
          </cell>
          <cell r="D421">
            <v>-23</v>
          </cell>
        </row>
        <row r="422">
          <cell r="A422">
            <v>47764</v>
          </cell>
          <cell r="B422">
            <v>476</v>
          </cell>
          <cell r="C422">
            <v>466</v>
          </cell>
          <cell r="D422">
            <v>-10</v>
          </cell>
        </row>
        <row r="423">
          <cell r="A423">
            <v>47764</v>
          </cell>
          <cell r="B423">
            <v>476</v>
          </cell>
          <cell r="C423">
            <v>466</v>
          </cell>
          <cell r="D423">
            <v>-10</v>
          </cell>
        </row>
        <row r="424">
          <cell r="A424">
            <v>47769</v>
          </cell>
          <cell r="B424">
            <v>1191</v>
          </cell>
          <cell r="C424">
            <v>1191</v>
          </cell>
          <cell r="D424">
            <v>0</v>
          </cell>
        </row>
        <row r="425">
          <cell r="A425">
            <v>47769</v>
          </cell>
          <cell r="B425">
            <v>1191</v>
          </cell>
          <cell r="C425">
            <v>1191</v>
          </cell>
          <cell r="D425">
            <v>0</v>
          </cell>
        </row>
        <row r="426">
          <cell r="A426">
            <v>47769</v>
          </cell>
          <cell r="B426">
            <v>1191</v>
          </cell>
          <cell r="C426">
            <v>1191</v>
          </cell>
          <cell r="D426">
            <v>0</v>
          </cell>
        </row>
        <row r="427">
          <cell r="A427">
            <v>47785</v>
          </cell>
          <cell r="B427">
            <v>244</v>
          </cell>
          <cell r="C427">
            <v>244</v>
          </cell>
          <cell r="D427">
            <v>0</v>
          </cell>
        </row>
        <row r="428">
          <cell r="A428">
            <v>47785</v>
          </cell>
          <cell r="B428">
            <v>244</v>
          </cell>
          <cell r="C428">
            <v>244</v>
          </cell>
          <cell r="D428">
            <v>0</v>
          </cell>
        </row>
        <row r="429">
          <cell r="A429">
            <v>0</v>
          </cell>
          <cell r="B429">
            <v>0</v>
          </cell>
          <cell r="C429">
            <v>0</v>
          </cell>
          <cell r="D429">
            <v>0</v>
          </cell>
        </row>
        <row r="430">
          <cell r="A430">
            <v>0</v>
          </cell>
          <cell r="B430">
            <v>0</v>
          </cell>
          <cell r="C430">
            <v>0</v>
          </cell>
          <cell r="D430">
            <v>0</v>
          </cell>
        </row>
        <row r="431">
          <cell r="A431">
            <v>0</v>
          </cell>
          <cell r="B431">
            <v>0</v>
          </cell>
          <cell r="C431">
            <v>0</v>
          </cell>
          <cell r="D431">
            <v>0</v>
          </cell>
        </row>
        <row r="432">
          <cell r="A432">
            <v>0</v>
          </cell>
          <cell r="B432">
            <v>0</v>
          </cell>
          <cell r="C432">
            <v>0</v>
          </cell>
          <cell r="D432">
            <v>0</v>
          </cell>
        </row>
        <row r="433">
          <cell r="A433">
            <v>0</v>
          </cell>
          <cell r="B433">
            <v>0</v>
          </cell>
          <cell r="C433">
            <v>0</v>
          </cell>
          <cell r="D433">
            <v>0</v>
          </cell>
        </row>
        <row r="434">
          <cell r="A434">
            <v>0</v>
          </cell>
          <cell r="B434">
            <v>0</v>
          </cell>
          <cell r="C434">
            <v>0</v>
          </cell>
          <cell r="D434">
            <v>0</v>
          </cell>
        </row>
        <row r="435">
          <cell r="A435">
            <v>0</v>
          </cell>
          <cell r="B435">
            <v>0</v>
          </cell>
          <cell r="C435">
            <v>0</v>
          </cell>
          <cell r="D435">
            <v>0</v>
          </cell>
        </row>
        <row r="436">
          <cell r="A436">
            <v>0</v>
          </cell>
          <cell r="B436">
            <v>0</v>
          </cell>
          <cell r="C436">
            <v>0</v>
          </cell>
          <cell r="D436">
            <v>0</v>
          </cell>
        </row>
        <row r="437">
          <cell r="A437">
            <v>0</v>
          </cell>
          <cell r="B437">
            <v>0</v>
          </cell>
          <cell r="C437">
            <v>0</v>
          </cell>
          <cell r="D437">
            <v>0</v>
          </cell>
        </row>
        <row r="438">
          <cell r="A438">
            <v>0</v>
          </cell>
          <cell r="B438">
            <v>0</v>
          </cell>
          <cell r="C438">
            <v>0</v>
          </cell>
          <cell r="D438">
            <v>0</v>
          </cell>
        </row>
        <row r="439">
          <cell r="A439">
            <v>0</v>
          </cell>
          <cell r="B439">
            <v>0</v>
          </cell>
          <cell r="C439">
            <v>0</v>
          </cell>
          <cell r="D439">
            <v>0</v>
          </cell>
        </row>
        <row r="440">
          <cell r="A440">
            <v>0</v>
          </cell>
          <cell r="B440">
            <v>0</v>
          </cell>
          <cell r="C440">
            <v>0</v>
          </cell>
          <cell r="D440">
            <v>0</v>
          </cell>
        </row>
        <row r="441">
          <cell r="A441">
            <v>0</v>
          </cell>
          <cell r="B441">
            <v>0</v>
          </cell>
          <cell r="C441">
            <v>0</v>
          </cell>
          <cell r="D441">
            <v>0</v>
          </cell>
        </row>
        <row r="442">
          <cell r="A442">
            <v>0</v>
          </cell>
          <cell r="B442">
            <v>0</v>
          </cell>
          <cell r="C442">
            <v>0</v>
          </cell>
          <cell r="D442">
            <v>0</v>
          </cell>
        </row>
        <row r="443">
          <cell r="A443">
            <v>0</v>
          </cell>
          <cell r="B443">
            <v>0</v>
          </cell>
          <cell r="C443">
            <v>0</v>
          </cell>
          <cell r="D443">
            <v>0</v>
          </cell>
        </row>
        <row r="444">
          <cell r="A444">
            <v>47316</v>
          </cell>
          <cell r="B444">
            <v>72</v>
          </cell>
          <cell r="C444">
            <v>72</v>
          </cell>
          <cell r="D444">
            <v>0</v>
          </cell>
        </row>
        <row r="445">
          <cell r="A445" t="str">
            <v>46770 2nd</v>
          </cell>
          <cell r="B445">
            <v>576</v>
          </cell>
          <cell r="C445">
            <v>576</v>
          </cell>
          <cell r="D445">
            <v>0</v>
          </cell>
        </row>
        <row r="446">
          <cell r="A446" t="str">
            <v>46770 2nd</v>
          </cell>
          <cell r="B446">
            <v>576</v>
          </cell>
          <cell r="C446">
            <v>576</v>
          </cell>
          <cell r="D446">
            <v>0</v>
          </cell>
        </row>
        <row r="447">
          <cell r="A447">
            <v>47634</v>
          </cell>
          <cell r="B447">
            <v>386</v>
          </cell>
          <cell r="C447">
            <v>386</v>
          </cell>
          <cell r="D447">
            <v>0</v>
          </cell>
        </row>
        <row r="448">
          <cell r="A448">
            <v>47634</v>
          </cell>
          <cell r="B448">
            <v>386</v>
          </cell>
          <cell r="C448">
            <v>386</v>
          </cell>
          <cell r="D448">
            <v>0</v>
          </cell>
        </row>
        <row r="449">
          <cell r="A449">
            <v>47635</v>
          </cell>
          <cell r="B449">
            <v>72</v>
          </cell>
          <cell r="C449">
            <v>72</v>
          </cell>
          <cell r="D449">
            <v>0</v>
          </cell>
        </row>
        <row r="450">
          <cell r="A450">
            <v>47636</v>
          </cell>
          <cell r="B450">
            <v>102</v>
          </cell>
          <cell r="C450">
            <v>102</v>
          </cell>
          <cell r="D450">
            <v>0</v>
          </cell>
        </row>
        <row r="451">
          <cell r="A451">
            <v>47636</v>
          </cell>
          <cell r="B451">
            <v>102</v>
          </cell>
          <cell r="C451">
            <v>102</v>
          </cell>
          <cell r="D451">
            <v>0</v>
          </cell>
        </row>
        <row r="452">
          <cell r="A452">
            <v>47648</v>
          </cell>
          <cell r="B452">
            <v>377</v>
          </cell>
          <cell r="C452">
            <v>377</v>
          </cell>
          <cell r="D452">
            <v>0</v>
          </cell>
        </row>
        <row r="453">
          <cell r="A453">
            <v>47648</v>
          </cell>
          <cell r="B453">
            <v>377</v>
          </cell>
          <cell r="C453">
            <v>377</v>
          </cell>
          <cell r="D453">
            <v>0</v>
          </cell>
        </row>
        <row r="454">
          <cell r="A454">
            <v>47650</v>
          </cell>
          <cell r="B454">
            <v>328</v>
          </cell>
          <cell r="C454">
            <v>328</v>
          </cell>
          <cell r="D454">
            <v>0</v>
          </cell>
        </row>
        <row r="455">
          <cell r="A455">
            <v>47652</v>
          </cell>
          <cell r="B455">
            <v>103</v>
          </cell>
          <cell r="C455">
            <v>103</v>
          </cell>
          <cell r="D455">
            <v>0</v>
          </cell>
        </row>
        <row r="456">
          <cell r="A456">
            <v>47652</v>
          </cell>
          <cell r="B456">
            <v>103</v>
          </cell>
          <cell r="C456">
            <v>103</v>
          </cell>
          <cell r="D456">
            <v>0</v>
          </cell>
        </row>
        <row r="457">
          <cell r="A457">
            <v>47652</v>
          </cell>
          <cell r="B457">
            <v>103</v>
          </cell>
          <cell r="C457">
            <v>103</v>
          </cell>
          <cell r="D457">
            <v>0</v>
          </cell>
        </row>
        <row r="458">
          <cell r="A458">
            <v>47653</v>
          </cell>
          <cell r="B458">
            <v>102</v>
          </cell>
          <cell r="C458">
            <v>102</v>
          </cell>
          <cell r="D458">
            <v>0</v>
          </cell>
        </row>
        <row r="459">
          <cell r="A459">
            <v>47654</v>
          </cell>
          <cell r="B459">
            <v>323</v>
          </cell>
          <cell r="C459">
            <v>323</v>
          </cell>
          <cell r="D459">
            <v>0</v>
          </cell>
        </row>
        <row r="460">
          <cell r="A460">
            <v>47706</v>
          </cell>
          <cell r="B460">
            <v>166</v>
          </cell>
          <cell r="C460">
            <v>166</v>
          </cell>
          <cell r="D460">
            <v>0</v>
          </cell>
        </row>
        <row r="461">
          <cell r="A461">
            <v>47706</v>
          </cell>
          <cell r="B461">
            <v>166</v>
          </cell>
          <cell r="C461">
            <v>166</v>
          </cell>
          <cell r="D461">
            <v>0</v>
          </cell>
        </row>
        <row r="462">
          <cell r="A462">
            <v>47707</v>
          </cell>
          <cell r="B462">
            <v>323</v>
          </cell>
          <cell r="C462">
            <v>323</v>
          </cell>
          <cell r="D462">
            <v>0</v>
          </cell>
        </row>
        <row r="463">
          <cell r="A463">
            <v>47707</v>
          </cell>
          <cell r="B463">
            <v>323</v>
          </cell>
          <cell r="C463">
            <v>323</v>
          </cell>
          <cell r="D463">
            <v>0</v>
          </cell>
        </row>
        <row r="464">
          <cell r="A464">
            <v>47708</v>
          </cell>
          <cell r="B464">
            <v>42</v>
          </cell>
          <cell r="C464">
            <v>41</v>
          </cell>
          <cell r="D464">
            <v>-1</v>
          </cell>
        </row>
        <row r="465">
          <cell r="A465">
            <v>47708</v>
          </cell>
          <cell r="B465">
            <v>42</v>
          </cell>
          <cell r="C465">
            <v>41</v>
          </cell>
          <cell r="D465">
            <v>-1</v>
          </cell>
        </row>
        <row r="466">
          <cell r="A466" t="str">
            <v>30011 20th</v>
          </cell>
          <cell r="B466">
            <v>2188</v>
          </cell>
          <cell r="C466">
            <v>2188</v>
          </cell>
          <cell r="D466">
            <v>0</v>
          </cell>
        </row>
        <row r="467">
          <cell r="A467" t="str">
            <v>30011 20th</v>
          </cell>
          <cell r="B467">
            <v>2188</v>
          </cell>
          <cell r="C467">
            <v>2188</v>
          </cell>
          <cell r="D467">
            <v>0</v>
          </cell>
        </row>
        <row r="468">
          <cell r="A468" t="str">
            <v>30011 20th</v>
          </cell>
          <cell r="B468">
            <v>2188</v>
          </cell>
          <cell r="C468">
            <v>2188</v>
          </cell>
          <cell r="D468">
            <v>0</v>
          </cell>
        </row>
        <row r="469">
          <cell r="A469" t="str">
            <v>30011 20th</v>
          </cell>
          <cell r="B469">
            <v>2188</v>
          </cell>
          <cell r="C469">
            <v>2188</v>
          </cell>
          <cell r="D469">
            <v>0</v>
          </cell>
        </row>
        <row r="470">
          <cell r="A470" t="str">
            <v>30011 20th</v>
          </cell>
          <cell r="B470">
            <v>2188</v>
          </cell>
          <cell r="C470">
            <v>2188</v>
          </cell>
          <cell r="D470">
            <v>0</v>
          </cell>
        </row>
        <row r="471">
          <cell r="A471" t="str">
            <v>30011 20th</v>
          </cell>
          <cell r="B471">
            <v>2188</v>
          </cell>
          <cell r="C471">
            <v>2188</v>
          </cell>
          <cell r="D471">
            <v>0</v>
          </cell>
        </row>
        <row r="472">
          <cell r="A472" t="str">
            <v>45380 15th</v>
          </cell>
          <cell r="B472">
            <v>253</v>
          </cell>
          <cell r="C472">
            <v>253</v>
          </cell>
          <cell r="D472">
            <v>0</v>
          </cell>
        </row>
        <row r="473">
          <cell r="A473" t="str">
            <v>45380 15th</v>
          </cell>
          <cell r="B473">
            <v>253</v>
          </cell>
          <cell r="C473">
            <v>253</v>
          </cell>
          <cell r="D473">
            <v>0</v>
          </cell>
        </row>
        <row r="474">
          <cell r="A474" t="str">
            <v>44608 2nd</v>
          </cell>
          <cell r="B474">
            <v>215</v>
          </cell>
          <cell r="C474">
            <v>215</v>
          </cell>
          <cell r="D474">
            <v>0</v>
          </cell>
        </row>
        <row r="475">
          <cell r="A475" t="str">
            <v>44608 2nd</v>
          </cell>
          <cell r="B475">
            <v>215</v>
          </cell>
          <cell r="C475">
            <v>215</v>
          </cell>
          <cell r="D475">
            <v>0</v>
          </cell>
        </row>
        <row r="476">
          <cell r="A476">
            <v>47787</v>
          </cell>
          <cell r="B476">
            <v>414</v>
          </cell>
          <cell r="C476">
            <v>414</v>
          </cell>
          <cell r="D476">
            <v>0</v>
          </cell>
        </row>
        <row r="477">
          <cell r="A477">
            <v>47786</v>
          </cell>
          <cell r="B477">
            <v>446</v>
          </cell>
          <cell r="C477">
            <v>446</v>
          </cell>
          <cell r="D477">
            <v>0</v>
          </cell>
        </row>
        <row r="478">
          <cell r="A478">
            <v>47786</v>
          </cell>
          <cell r="B478">
            <v>446</v>
          </cell>
          <cell r="C478">
            <v>446</v>
          </cell>
          <cell r="D478">
            <v>0</v>
          </cell>
        </row>
        <row r="479">
          <cell r="A479">
            <v>47772</v>
          </cell>
          <cell r="B479">
            <v>1175</v>
          </cell>
          <cell r="C479">
            <v>1175</v>
          </cell>
          <cell r="D479">
            <v>0</v>
          </cell>
        </row>
        <row r="480">
          <cell r="A480">
            <v>47772</v>
          </cell>
          <cell r="B480">
            <v>1175</v>
          </cell>
          <cell r="C480">
            <v>1175</v>
          </cell>
          <cell r="D480">
            <v>0</v>
          </cell>
        </row>
        <row r="481">
          <cell r="A481">
            <v>47772</v>
          </cell>
          <cell r="B481">
            <v>1175</v>
          </cell>
          <cell r="C481">
            <v>1175</v>
          </cell>
          <cell r="D481">
            <v>0</v>
          </cell>
        </row>
        <row r="482">
          <cell r="A482">
            <v>47772</v>
          </cell>
          <cell r="B482">
            <v>1175</v>
          </cell>
          <cell r="C482">
            <v>1175</v>
          </cell>
          <cell r="D482">
            <v>0</v>
          </cell>
        </row>
        <row r="483">
          <cell r="A483">
            <v>47772</v>
          </cell>
          <cell r="B483">
            <v>1175</v>
          </cell>
          <cell r="C483">
            <v>1175</v>
          </cell>
          <cell r="D483">
            <v>0</v>
          </cell>
        </row>
        <row r="484">
          <cell r="A484" t="str">
            <v>47763 1st</v>
          </cell>
          <cell r="B484">
            <v>1516</v>
          </cell>
          <cell r="C484">
            <v>1481</v>
          </cell>
          <cell r="D484">
            <v>-35</v>
          </cell>
        </row>
        <row r="485">
          <cell r="A485" t="str">
            <v>47763 1st</v>
          </cell>
          <cell r="B485">
            <v>1516</v>
          </cell>
          <cell r="C485">
            <v>1481</v>
          </cell>
          <cell r="D485">
            <v>-35</v>
          </cell>
        </row>
        <row r="486">
          <cell r="A486" t="str">
            <v>47763 1st</v>
          </cell>
          <cell r="B486">
            <v>1516</v>
          </cell>
          <cell r="C486">
            <v>1481</v>
          </cell>
          <cell r="D486">
            <v>-35</v>
          </cell>
        </row>
        <row r="487">
          <cell r="A487" t="str">
            <v>47763 1st</v>
          </cell>
          <cell r="B487">
            <v>1516</v>
          </cell>
          <cell r="C487">
            <v>1481</v>
          </cell>
          <cell r="D487">
            <v>-35</v>
          </cell>
        </row>
        <row r="488">
          <cell r="A488" t="str">
            <v>47763 1st</v>
          </cell>
          <cell r="B488">
            <v>1516</v>
          </cell>
          <cell r="C488">
            <v>1481</v>
          </cell>
          <cell r="D488">
            <v>-35</v>
          </cell>
        </row>
        <row r="489">
          <cell r="A489" t="str">
            <v>47763 1st</v>
          </cell>
          <cell r="B489">
            <v>1516</v>
          </cell>
          <cell r="C489">
            <v>1481</v>
          </cell>
          <cell r="D489">
            <v>-35</v>
          </cell>
        </row>
        <row r="490">
          <cell r="A490" t="str">
            <v>47763 1st</v>
          </cell>
          <cell r="B490">
            <v>1516</v>
          </cell>
          <cell r="C490">
            <v>1481</v>
          </cell>
          <cell r="D490">
            <v>-35</v>
          </cell>
        </row>
        <row r="491">
          <cell r="A491" t="str">
            <v>47763 1st</v>
          </cell>
          <cell r="B491">
            <v>1516</v>
          </cell>
          <cell r="C491">
            <v>1481</v>
          </cell>
          <cell r="D491">
            <v>-35</v>
          </cell>
        </row>
        <row r="492">
          <cell r="A492">
            <v>47488</v>
          </cell>
          <cell r="B492">
            <v>349</v>
          </cell>
          <cell r="C492">
            <v>349</v>
          </cell>
          <cell r="D492">
            <v>0</v>
          </cell>
        </row>
        <row r="493">
          <cell r="A493">
            <v>47488</v>
          </cell>
          <cell r="B493">
            <v>349</v>
          </cell>
          <cell r="C493">
            <v>349</v>
          </cell>
          <cell r="D493">
            <v>0</v>
          </cell>
        </row>
        <row r="494">
          <cell r="A494" t="str">
            <v>30708 16th</v>
          </cell>
          <cell r="B494">
            <v>773</v>
          </cell>
          <cell r="C494">
            <v>773</v>
          </cell>
          <cell r="D494">
            <v>0</v>
          </cell>
        </row>
        <row r="495">
          <cell r="A495" t="str">
            <v>30708 16th</v>
          </cell>
          <cell r="B495">
            <v>773</v>
          </cell>
          <cell r="C495">
            <v>773</v>
          </cell>
          <cell r="D495">
            <v>0</v>
          </cell>
        </row>
        <row r="496">
          <cell r="A496" t="str">
            <v>30710 10th</v>
          </cell>
          <cell r="B496">
            <v>743</v>
          </cell>
          <cell r="C496">
            <v>743</v>
          </cell>
          <cell r="D496">
            <v>0</v>
          </cell>
        </row>
        <row r="497">
          <cell r="A497" t="str">
            <v>30710 10th</v>
          </cell>
          <cell r="B497">
            <v>743</v>
          </cell>
          <cell r="C497">
            <v>743</v>
          </cell>
          <cell r="D497">
            <v>0</v>
          </cell>
        </row>
        <row r="498">
          <cell r="A498">
            <v>47773</v>
          </cell>
          <cell r="B498">
            <v>210</v>
          </cell>
          <cell r="C498">
            <v>210</v>
          </cell>
          <cell r="D498">
            <v>0</v>
          </cell>
        </row>
        <row r="499">
          <cell r="A499">
            <v>47773</v>
          </cell>
          <cell r="B499">
            <v>210</v>
          </cell>
          <cell r="C499">
            <v>210</v>
          </cell>
          <cell r="D499">
            <v>0</v>
          </cell>
        </row>
        <row r="500">
          <cell r="A500">
            <v>47773</v>
          </cell>
          <cell r="B500">
            <v>210</v>
          </cell>
          <cell r="C500">
            <v>210</v>
          </cell>
          <cell r="D500">
            <v>0</v>
          </cell>
        </row>
        <row r="501">
          <cell r="A501">
            <v>47771</v>
          </cell>
          <cell r="B501">
            <v>1351</v>
          </cell>
          <cell r="C501">
            <v>1351</v>
          </cell>
          <cell r="D501">
            <v>0</v>
          </cell>
        </row>
        <row r="502">
          <cell r="A502">
            <v>47771</v>
          </cell>
          <cell r="B502">
            <v>1351</v>
          </cell>
          <cell r="C502">
            <v>1351</v>
          </cell>
          <cell r="D502">
            <v>0</v>
          </cell>
        </row>
        <row r="503">
          <cell r="A503">
            <v>47771</v>
          </cell>
          <cell r="B503">
            <v>1351</v>
          </cell>
          <cell r="C503">
            <v>1351</v>
          </cell>
          <cell r="D503">
            <v>0</v>
          </cell>
        </row>
        <row r="504">
          <cell r="A504">
            <v>47770</v>
          </cell>
          <cell r="B504">
            <v>1852</v>
          </cell>
          <cell r="C504">
            <v>1852</v>
          </cell>
          <cell r="D504">
            <v>0</v>
          </cell>
        </row>
        <row r="505">
          <cell r="A505">
            <v>47770</v>
          </cell>
          <cell r="B505">
            <v>1852</v>
          </cell>
          <cell r="C505">
            <v>1852</v>
          </cell>
          <cell r="D505">
            <v>0</v>
          </cell>
        </row>
        <row r="506">
          <cell r="A506">
            <v>47770</v>
          </cell>
          <cell r="B506">
            <v>1852</v>
          </cell>
          <cell r="C506">
            <v>1852</v>
          </cell>
          <cell r="D506">
            <v>0</v>
          </cell>
        </row>
        <row r="507">
          <cell r="A507">
            <v>47770</v>
          </cell>
          <cell r="B507">
            <v>1852</v>
          </cell>
          <cell r="C507">
            <v>1852</v>
          </cell>
          <cell r="D507">
            <v>0</v>
          </cell>
        </row>
        <row r="508">
          <cell r="A508">
            <v>47770</v>
          </cell>
          <cell r="B508">
            <v>1852</v>
          </cell>
          <cell r="C508">
            <v>1852</v>
          </cell>
          <cell r="D508">
            <v>0</v>
          </cell>
        </row>
        <row r="509">
          <cell r="A509">
            <v>47766</v>
          </cell>
          <cell r="B509">
            <v>970</v>
          </cell>
          <cell r="C509">
            <v>970</v>
          </cell>
          <cell r="D509">
            <v>0</v>
          </cell>
        </row>
        <row r="510">
          <cell r="A510">
            <v>47766</v>
          </cell>
          <cell r="B510">
            <v>970</v>
          </cell>
          <cell r="C510">
            <v>970</v>
          </cell>
          <cell r="D510">
            <v>0</v>
          </cell>
        </row>
        <row r="511">
          <cell r="A511">
            <v>47766</v>
          </cell>
          <cell r="B511">
            <v>970</v>
          </cell>
          <cell r="C511">
            <v>970</v>
          </cell>
          <cell r="D511">
            <v>0</v>
          </cell>
        </row>
        <row r="512">
          <cell r="A512">
            <v>47766</v>
          </cell>
          <cell r="B512">
            <v>970</v>
          </cell>
          <cell r="C512">
            <v>970</v>
          </cell>
          <cell r="D512">
            <v>0</v>
          </cell>
        </row>
        <row r="513">
          <cell r="A513">
            <v>47768</v>
          </cell>
          <cell r="B513">
            <v>431</v>
          </cell>
          <cell r="C513">
            <v>431</v>
          </cell>
          <cell r="D513">
            <v>0</v>
          </cell>
        </row>
        <row r="514">
          <cell r="A514">
            <v>47768</v>
          </cell>
          <cell r="B514">
            <v>431</v>
          </cell>
          <cell r="C514">
            <v>431</v>
          </cell>
          <cell r="D514">
            <v>0</v>
          </cell>
        </row>
        <row r="515">
          <cell r="A515">
            <v>47765</v>
          </cell>
          <cell r="B515">
            <v>1511</v>
          </cell>
          <cell r="C515">
            <v>1511</v>
          </cell>
          <cell r="D515">
            <v>0</v>
          </cell>
        </row>
        <row r="516">
          <cell r="A516">
            <v>47765</v>
          </cell>
          <cell r="B516">
            <v>1511</v>
          </cell>
          <cell r="C516">
            <v>1511</v>
          </cell>
          <cell r="D516">
            <v>0</v>
          </cell>
        </row>
        <row r="517">
          <cell r="A517">
            <v>47765</v>
          </cell>
          <cell r="B517">
            <v>1511</v>
          </cell>
          <cell r="C517">
            <v>1511</v>
          </cell>
          <cell r="D517">
            <v>0</v>
          </cell>
        </row>
        <row r="518">
          <cell r="A518">
            <v>47765</v>
          </cell>
          <cell r="B518">
            <v>1511</v>
          </cell>
          <cell r="C518">
            <v>1511</v>
          </cell>
          <cell r="D518">
            <v>0</v>
          </cell>
        </row>
        <row r="519">
          <cell r="A519">
            <v>47765</v>
          </cell>
          <cell r="B519">
            <v>1511</v>
          </cell>
          <cell r="C519">
            <v>1511</v>
          </cell>
          <cell r="D519">
            <v>0</v>
          </cell>
        </row>
        <row r="520">
          <cell r="A520">
            <v>47765</v>
          </cell>
          <cell r="B520">
            <v>1511</v>
          </cell>
          <cell r="C520">
            <v>1511</v>
          </cell>
          <cell r="D520">
            <v>0</v>
          </cell>
        </row>
        <row r="521">
          <cell r="A521">
            <v>0</v>
          </cell>
          <cell r="B521">
            <v>0</v>
          </cell>
          <cell r="C521">
            <v>0</v>
          </cell>
          <cell r="D521">
            <v>0</v>
          </cell>
        </row>
        <row r="522">
          <cell r="A522">
            <v>0</v>
          </cell>
          <cell r="B522">
            <v>0</v>
          </cell>
          <cell r="C522">
            <v>0</v>
          </cell>
          <cell r="D522">
            <v>0</v>
          </cell>
        </row>
        <row r="523">
          <cell r="A523">
            <v>0</v>
          </cell>
          <cell r="B523">
            <v>0</v>
          </cell>
          <cell r="C523">
            <v>0</v>
          </cell>
          <cell r="D523">
            <v>0</v>
          </cell>
        </row>
        <row r="524">
          <cell r="A524">
            <v>0</v>
          </cell>
          <cell r="B524">
            <v>0</v>
          </cell>
          <cell r="C524">
            <v>0</v>
          </cell>
          <cell r="D524">
            <v>0</v>
          </cell>
        </row>
        <row r="525">
          <cell r="A525">
            <v>0</v>
          </cell>
          <cell r="B525">
            <v>0</v>
          </cell>
          <cell r="C525">
            <v>0</v>
          </cell>
          <cell r="D525">
            <v>0</v>
          </cell>
        </row>
        <row r="526">
          <cell r="A526">
            <v>0</v>
          </cell>
          <cell r="B526">
            <v>0</v>
          </cell>
          <cell r="C526">
            <v>0</v>
          </cell>
          <cell r="D526">
            <v>0</v>
          </cell>
        </row>
        <row r="527">
          <cell r="A527" t="str">
            <v>43102 5th</v>
          </cell>
          <cell r="B527">
            <v>432</v>
          </cell>
          <cell r="C527">
            <v>432</v>
          </cell>
          <cell r="D527">
            <v>0</v>
          </cell>
        </row>
        <row r="528">
          <cell r="A528" t="str">
            <v>43102 5th</v>
          </cell>
          <cell r="B528">
            <v>432</v>
          </cell>
          <cell r="C528">
            <v>432</v>
          </cell>
          <cell r="D528">
            <v>0</v>
          </cell>
        </row>
        <row r="529">
          <cell r="A529">
            <v>47790</v>
          </cell>
          <cell r="B529">
            <v>1944</v>
          </cell>
          <cell r="C529">
            <v>1944</v>
          </cell>
          <cell r="D529">
            <v>0</v>
          </cell>
        </row>
        <row r="530">
          <cell r="A530">
            <v>47790</v>
          </cell>
          <cell r="B530">
            <v>1944</v>
          </cell>
          <cell r="C530">
            <v>1944</v>
          </cell>
          <cell r="D530">
            <v>0</v>
          </cell>
        </row>
        <row r="531">
          <cell r="A531">
            <v>47790</v>
          </cell>
          <cell r="B531">
            <v>1944</v>
          </cell>
          <cell r="C531">
            <v>1944</v>
          </cell>
          <cell r="D531">
            <v>0</v>
          </cell>
        </row>
        <row r="532">
          <cell r="A532">
            <v>47790</v>
          </cell>
          <cell r="B532">
            <v>1944</v>
          </cell>
          <cell r="C532">
            <v>1944</v>
          </cell>
          <cell r="D532">
            <v>0</v>
          </cell>
        </row>
        <row r="533">
          <cell r="A533">
            <v>47790</v>
          </cell>
          <cell r="B533">
            <v>1944</v>
          </cell>
          <cell r="C533">
            <v>1944</v>
          </cell>
          <cell r="D533">
            <v>0</v>
          </cell>
        </row>
        <row r="534">
          <cell r="A534">
            <v>47790</v>
          </cell>
          <cell r="B534">
            <v>1944</v>
          </cell>
          <cell r="C534">
            <v>1944</v>
          </cell>
          <cell r="D534">
            <v>0</v>
          </cell>
        </row>
        <row r="535">
          <cell r="A535">
            <v>47790</v>
          </cell>
          <cell r="B535">
            <v>1944</v>
          </cell>
          <cell r="C535">
            <v>1944</v>
          </cell>
          <cell r="D535">
            <v>0</v>
          </cell>
        </row>
        <row r="536">
          <cell r="A536" t="str">
            <v>47763 2nd</v>
          </cell>
          <cell r="B536">
            <v>1970</v>
          </cell>
          <cell r="C536">
            <v>1959</v>
          </cell>
          <cell r="D536">
            <v>-11</v>
          </cell>
        </row>
        <row r="537">
          <cell r="A537" t="str">
            <v>47763 2nd</v>
          </cell>
          <cell r="B537">
            <v>1970</v>
          </cell>
          <cell r="C537">
            <v>1959</v>
          </cell>
          <cell r="D537">
            <v>-11</v>
          </cell>
        </row>
        <row r="538">
          <cell r="A538" t="str">
            <v>47763 2nd</v>
          </cell>
          <cell r="B538">
            <v>1970</v>
          </cell>
          <cell r="C538">
            <v>1959</v>
          </cell>
          <cell r="D538">
            <v>-11</v>
          </cell>
        </row>
        <row r="539">
          <cell r="A539" t="str">
            <v>47763 2nd</v>
          </cell>
          <cell r="B539">
            <v>1970</v>
          </cell>
          <cell r="C539">
            <v>1959</v>
          </cell>
          <cell r="D539">
            <v>-11</v>
          </cell>
        </row>
        <row r="540">
          <cell r="A540" t="str">
            <v>47763 2nd</v>
          </cell>
          <cell r="B540">
            <v>1970</v>
          </cell>
          <cell r="C540">
            <v>1959</v>
          </cell>
          <cell r="D540">
            <v>-11</v>
          </cell>
        </row>
        <row r="541">
          <cell r="A541" t="str">
            <v>47763 2nd</v>
          </cell>
          <cell r="B541">
            <v>1970</v>
          </cell>
          <cell r="C541">
            <v>1959</v>
          </cell>
          <cell r="D541">
            <v>-11</v>
          </cell>
        </row>
        <row r="542">
          <cell r="A542" t="str">
            <v>47763 2nd</v>
          </cell>
          <cell r="B542">
            <v>1970</v>
          </cell>
          <cell r="C542">
            <v>1959</v>
          </cell>
          <cell r="D542">
            <v>-11</v>
          </cell>
        </row>
        <row r="543">
          <cell r="A543" t="str">
            <v>47763 2nd</v>
          </cell>
          <cell r="B543">
            <v>1970</v>
          </cell>
          <cell r="C543">
            <v>1959</v>
          </cell>
          <cell r="D543">
            <v>-11</v>
          </cell>
        </row>
        <row r="544">
          <cell r="A544" t="str">
            <v>47763 2nd</v>
          </cell>
          <cell r="B544">
            <v>1970</v>
          </cell>
          <cell r="C544">
            <v>1959</v>
          </cell>
          <cell r="D544">
            <v>-11</v>
          </cell>
        </row>
        <row r="545">
          <cell r="A545" t="str">
            <v>21835 9th</v>
          </cell>
          <cell r="B545">
            <v>522</v>
          </cell>
          <cell r="C545">
            <v>522</v>
          </cell>
          <cell r="D545">
            <v>0</v>
          </cell>
        </row>
        <row r="546">
          <cell r="A546" t="str">
            <v>21835 9th</v>
          </cell>
          <cell r="B546">
            <v>522</v>
          </cell>
          <cell r="C546">
            <v>522</v>
          </cell>
          <cell r="D546">
            <v>0</v>
          </cell>
        </row>
        <row r="547">
          <cell r="A547" t="str">
            <v>43465 11th</v>
          </cell>
          <cell r="B547">
            <v>15000</v>
          </cell>
          <cell r="C547">
            <v>14213</v>
          </cell>
          <cell r="D547">
            <v>-787</v>
          </cell>
        </row>
        <row r="548">
          <cell r="A548" t="str">
            <v>43465 11th</v>
          </cell>
          <cell r="B548">
            <v>15000</v>
          </cell>
          <cell r="C548">
            <v>14213</v>
          </cell>
          <cell r="D548">
            <v>-787</v>
          </cell>
        </row>
        <row r="549">
          <cell r="A549">
            <v>0</v>
          </cell>
          <cell r="B549">
            <v>0</v>
          </cell>
          <cell r="C549">
            <v>0</v>
          </cell>
          <cell r="D549">
            <v>0</v>
          </cell>
        </row>
        <row r="550">
          <cell r="A550">
            <v>0</v>
          </cell>
          <cell r="B550">
            <v>0</v>
          </cell>
          <cell r="C550">
            <v>0</v>
          </cell>
          <cell r="D550">
            <v>0</v>
          </cell>
        </row>
        <row r="551">
          <cell r="A551">
            <v>0</v>
          </cell>
          <cell r="B551">
            <v>0</v>
          </cell>
          <cell r="C551">
            <v>0</v>
          </cell>
          <cell r="D551">
            <v>0</v>
          </cell>
        </row>
        <row r="552">
          <cell r="A552">
            <v>0</v>
          </cell>
          <cell r="B552">
            <v>0</v>
          </cell>
          <cell r="C552">
            <v>0</v>
          </cell>
          <cell r="D552">
            <v>0</v>
          </cell>
        </row>
        <row r="553">
          <cell r="A553">
            <v>0</v>
          </cell>
          <cell r="B553">
            <v>0</v>
          </cell>
          <cell r="C553">
            <v>0</v>
          </cell>
          <cell r="D553">
            <v>0</v>
          </cell>
        </row>
        <row r="554">
          <cell r="A554">
            <v>0</v>
          </cell>
          <cell r="B554">
            <v>0</v>
          </cell>
          <cell r="C554">
            <v>0</v>
          </cell>
          <cell r="D554">
            <v>0</v>
          </cell>
        </row>
        <row r="555">
          <cell r="A555">
            <v>0</v>
          </cell>
          <cell r="B555">
            <v>0</v>
          </cell>
          <cell r="C555">
            <v>0</v>
          </cell>
          <cell r="D555">
            <v>0</v>
          </cell>
        </row>
        <row r="556">
          <cell r="A556" t="str">
            <v>27204 51th</v>
          </cell>
          <cell r="B556">
            <v>2419</v>
          </cell>
          <cell r="C556">
            <v>2419</v>
          </cell>
          <cell r="D556">
            <v>0</v>
          </cell>
        </row>
        <row r="557">
          <cell r="A557" t="str">
            <v>27204 51th</v>
          </cell>
          <cell r="B557">
            <v>2419</v>
          </cell>
          <cell r="C557">
            <v>2419</v>
          </cell>
          <cell r="D557">
            <v>0</v>
          </cell>
        </row>
        <row r="558">
          <cell r="A558" t="str">
            <v>41880 23rd</v>
          </cell>
          <cell r="B558">
            <v>2500</v>
          </cell>
          <cell r="C558">
            <v>2500</v>
          </cell>
          <cell r="D558">
            <v>0</v>
          </cell>
        </row>
        <row r="559">
          <cell r="A559" t="str">
            <v>29251 13th</v>
          </cell>
          <cell r="B559">
            <v>511</v>
          </cell>
          <cell r="C559">
            <v>511</v>
          </cell>
          <cell r="D559">
            <v>0</v>
          </cell>
        </row>
        <row r="560">
          <cell r="A560">
            <v>47784</v>
          </cell>
          <cell r="B560">
            <v>1032</v>
          </cell>
          <cell r="C560">
            <v>1032</v>
          </cell>
          <cell r="D560">
            <v>0</v>
          </cell>
        </row>
        <row r="561">
          <cell r="A561">
            <v>47784</v>
          </cell>
          <cell r="B561">
            <v>1032</v>
          </cell>
          <cell r="C561">
            <v>1032</v>
          </cell>
          <cell r="D561">
            <v>0</v>
          </cell>
        </row>
        <row r="562">
          <cell r="A562">
            <v>47784</v>
          </cell>
          <cell r="B562">
            <v>1032</v>
          </cell>
          <cell r="C562">
            <v>1032</v>
          </cell>
          <cell r="D562">
            <v>0</v>
          </cell>
        </row>
        <row r="563">
          <cell r="A563">
            <v>0</v>
          </cell>
          <cell r="B563">
            <v>0</v>
          </cell>
          <cell r="C563">
            <v>0</v>
          </cell>
          <cell r="D563">
            <v>0</v>
          </cell>
        </row>
        <row r="564">
          <cell r="A564">
            <v>0</v>
          </cell>
          <cell r="B564">
            <v>0</v>
          </cell>
          <cell r="C564">
            <v>0</v>
          </cell>
          <cell r="D564">
            <v>0</v>
          </cell>
        </row>
        <row r="565">
          <cell r="A565">
            <v>0</v>
          </cell>
          <cell r="B565">
            <v>0</v>
          </cell>
          <cell r="C565">
            <v>0</v>
          </cell>
          <cell r="D565">
            <v>0</v>
          </cell>
        </row>
        <row r="566">
          <cell r="A566">
            <v>0</v>
          </cell>
          <cell r="B566">
            <v>0</v>
          </cell>
          <cell r="C566">
            <v>0</v>
          </cell>
          <cell r="D566">
            <v>0</v>
          </cell>
        </row>
        <row r="567">
          <cell r="A567">
            <v>0</v>
          </cell>
          <cell r="B567">
            <v>0</v>
          </cell>
          <cell r="C567">
            <v>0</v>
          </cell>
          <cell r="D567">
            <v>0</v>
          </cell>
        </row>
        <row r="568">
          <cell r="A568">
            <v>0</v>
          </cell>
          <cell r="B568">
            <v>0</v>
          </cell>
          <cell r="C568">
            <v>0</v>
          </cell>
          <cell r="D568">
            <v>0</v>
          </cell>
        </row>
        <row r="569">
          <cell r="A569">
            <v>0</v>
          </cell>
          <cell r="B569">
            <v>0</v>
          </cell>
          <cell r="C569">
            <v>0</v>
          </cell>
          <cell r="D569">
            <v>0</v>
          </cell>
        </row>
        <row r="570">
          <cell r="A570">
            <v>0</v>
          </cell>
          <cell r="B570">
            <v>0</v>
          </cell>
          <cell r="C570">
            <v>0</v>
          </cell>
          <cell r="D570">
            <v>0</v>
          </cell>
        </row>
        <row r="571">
          <cell r="A571">
            <v>0</v>
          </cell>
          <cell r="B571">
            <v>0</v>
          </cell>
          <cell r="C571">
            <v>0</v>
          </cell>
          <cell r="D571">
            <v>0</v>
          </cell>
        </row>
        <row r="572">
          <cell r="A572">
            <v>0</v>
          </cell>
          <cell r="B572">
            <v>0</v>
          </cell>
          <cell r="C572">
            <v>0</v>
          </cell>
          <cell r="D572">
            <v>0</v>
          </cell>
        </row>
        <row r="573">
          <cell r="A573">
            <v>0</v>
          </cell>
          <cell r="B573">
            <v>0</v>
          </cell>
          <cell r="C573">
            <v>0</v>
          </cell>
          <cell r="D573">
            <v>0</v>
          </cell>
        </row>
        <row r="574">
          <cell r="A574">
            <v>0</v>
          </cell>
          <cell r="B574">
            <v>0</v>
          </cell>
          <cell r="C574">
            <v>0</v>
          </cell>
          <cell r="D574">
            <v>0</v>
          </cell>
        </row>
        <row r="575">
          <cell r="A575">
            <v>47753</v>
          </cell>
          <cell r="B575">
            <v>240</v>
          </cell>
          <cell r="C575">
            <v>240</v>
          </cell>
          <cell r="D575">
            <v>0</v>
          </cell>
        </row>
        <row r="576">
          <cell r="A576">
            <v>47753</v>
          </cell>
          <cell r="B576">
            <v>240</v>
          </cell>
          <cell r="C576">
            <v>240</v>
          </cell>
          <cell r="D576">
            <v>0</v>
          </cell>
        </row>
        <row r="577">
          <cell r="A577">
            <v>47752</v>
          </cell>
          <cell r="B577">
            <v>505</v>
          </cell>
          <cell r="C577">
            <v>505</v>
          </cell>
          <cell r="D577">
            <v>0</v>
          </cell>
        </row>
        <row r="578">
          <cell r="A578">
            <v>47752</v>
          </cell>
          <cell r="B578">
            <v>505</v>
          </cell>
          <cell r="C578">
            <v>505</v>
          </cell>
          <cell r="D578">
            <v>0</v>
          </cell>
        </row>
        <row r="579">
          <cell r="A579">
            <v>47752</v>
          </cell>
          <cell r="B579">
            <v>505</v>
          </cell>
          <cell r="C579">
            <v>505</v>
          </cell>
          <cell r="D579">
            <v>0</v>
          </cell>
        </row>
        <row r="580">
          <cell r="A580">
            <v>47752</v>
          </cell>
          <cell r="B580">
            <v>505</v>
          </cell>
          <cell r="C580">
            <v>505</v>
          </cell>
          <cell r="D580">
            <v>0</v>
          </cell>
        </row>
        <row r="581">
          <cell r="A581" t="str">
            <v>27204 52th</v>
          </cell>
          <cell r="B581">
            <v>3130</v>
          </cell>
          <cell r="C581">
            <v>3130</v>
          </cell>
          <cell r="D581">
            <v>0</v>
          </cell>
        </row>
        <row r="582">
          <cell r="A582" t="str">
            <v>27204 52th</v>
          </cell>
          <cell r="B582">
            <v>3130</v>
          </cell>
          <cell r="C582">
            <v>3130</v>
          </cell>
          <cell r="D582">
            <v>0</v>
          </cell>
        </row>
        <row r="583">
          <cell r="A583" t="str">
            <v>47059 2nd</v>
          </cell>
          <cell r="B583">
            <v>446</v>
          </cell>
          <cell r="C583">
            <v>446</v>
          </cell>
          <cell r="D583">
            <v>0</v>
          </cell>
        </row>
        <row r="584">
          <cell r="A584" t="str">
            <v>47059 2nd</v>
          </cell>
          <cell r="B584">
            <v>446</v>
          </cell>
          <cell r="C584">
            <v>446</v>
          </cell>
          <cell r="D584">
            <v>0</v>
          </cell>
        </row>
        <row r="585">
          <cell r="A585">
            <v>47756</v>
          </cell>
          <cell r="B585">
            <v>277</v>
          </cell>
          <cell r="C585">
            <v>277</v>
          </cell>
          <cell r="D585">
            <v>0</v>
          </cell>
        </row>
        <row r="586">
          <cell r="A586">
            <v>47756</v>
          </cell>
          <cell r="B586">
            <v>277</v>
          </cell>
          <cell r="C586">
            <v>277</v>
          </cell>
          <cell r="D586">
            <v>0</v>
          </cell>
        </row>
        <row r="587">
          <cell r="A587">
            <v>47757</v>
          </cell>
          <cell r="B587">
            <v>320</v>
          </cell>
          <cell r="C587">
            <v>320</v>
          </cell>
          <cell r="D587">
            <v>0</v>
          </cell>
        </row>
        <row r="588">
          <cell r="A588">
            <v>47757</v>
          </cell>
          <cell r="B588">
            <v>320</v>
          </cell>
          <cell r="C588">
            <v>320</v>
          </cell>
          <cell r="D588">
            <v>0</v>
          </cell>
        </row>
        <row r="589">
          <cell r="A589">
            <v>47760</v>
          </cell>
          <cell r="B589">
            <v>115</v>
          </cell>
          <cell r="C589">
            <v>115</v>
          </cell>
          <cell r="D589">
            <v>0</v>
          </cell>
        </row>
        <row r="590">
          <cell r="A590" t="str">
            <v>45320 5th</v>
          </cell>
          <cell r="B590">
            <v>401</v>
          </cell>
          <cell r="C590">
            <v>401</v>
          </cell>
          <cell r="D590">
            <v>0</v>
          </cell>
        </row>
        <row r="591">
          <cell r="A591" t="str">
            <v>All</v>
          </cell>
          <cell r="B591">
            <v>0</v>
          </cell>
          <cell r="C591">
            <v>0</v>
          </cell>
          <cell r="D591">
            <v>0</v>
          </cell>
        </row>
        <row r="592">
          <cell r="A592" t="str">
            <v>All</v>
          </cell>
          <cell r="B592">
            <v>0</v>
          </cell>
          <cell r="C592">
            <v>0</v>
          </cell>
          <cell r="D592">
            <v>0</v>
          </cell>
        </row>
        <row r="593">
          <cell r="A593" t="str">
            <v>29254 15th</v>
          </cell>
          <cell r="B593">
            <v>389</v>
          </cell>
          <cell r="C593">
            <v>389</v>
          </cell>
          <cell r="D593">
            <v>0</v>
          </cell>
        </row>
        <row r="594">
          <cell r="A594" t="str">
            <v>46309 4th</v>
          </cell>
          <cell r="B594">
            <v>520</v>
          </cell>
          <cell r="C594">
            <v>520</v>
          </cell>
          <cell r="D594">
            <v>0</v>
          </cell>
        </row>
        <row r="595">
          <cell r="A595">
            <v>47777</v>
          </cell>
          <cell r="B595">
            <v>321</v>
          </cell>
          <cell r="C595">
            <v>321</v>
          </cell>
          <cell r="D595">
            <v>0</v>
          </cell>
        </row>
        <row r="596">
          <cell r="A596">
            <v>0</v>
          </cell>
          <cell r="B596">
            <v>0</v>
          </cell>
          <cell r="C596">
            <v>0</v>
          </cell>
          <cell r="D596">
            <v>0</v>
          </cell>
        </row>
        <row r="597">
          <cell r="A597">
            <v>0</v>
          </cell>
          <cell r="B597">
            <v>0</v>
          </cell>
          <cell r="C597">
            <v>0</v>
          </cell>
          <cell r="D597">
            <v>0</v>
          </cell>
        </row>
        <row r="598">
          <cell r="A598">
            <v>0</v>
          </cell>
          <cell r="B598">
            <v>0</v>
          </cell>
          <cell r="C598">
            <v>0</v>
          </cell>
          <cell r="D598">
            <v>0</v>
          </cell>
        </row>
        <row r="599">
          <cell r="A599">
            <v>0</v>
          </cell>
          <cell r="B599">
            <v>0</v>
          </cell>
          <cell r="C599">
            <v>0</v>
          </cell>
          <cell r="D599">
            <v>0</v>
          </cell>
        </row>
        <row r="600">
          <cell r="A600">
            <v>0</v>
          </cell>
          <cell r="B600">
            <v>0</v>
          </cell>
          <cell r="C600">
            <v>0</v>
          </cell>
          <cell r="D600">
            <v>0</v>
          </cell>
        </row>
        <row r="601">
          <cell r="A601">
            <v>0</v>
          </cell>
          <cell r="B601">
            <v>0</v>
          </cell>
          <cell r="C601">
            <v>0</v>
          </cell>
          <cell r="D601">
            <v>0</v>
          </cell>
        </row>
        <row r="602">
          <cell r="A602">
            <v>0</v>
          </cell>
          <cell r="B602">
            <v>0</v>
          </cell>
          <cell r="C602">
            <v>0</v>
          </cell>
          <cell r="D602">
            <v>0</v>
          </cell>
        </row>
        <row r="603">
          <cell r="A603">
            <v>0</v>
          </cell>
          <cell r="B603">
            <v>0</v>
          </cell>
          <cell r="C603">
            <v>0</v>
          </cell>
          <cell r="D603">
            <v>0</v>
          </cell>
        </row>
        <row r="604">
          <cell r="A604">
            <v>47754</v>
          </cell>
          <cell r="B604">
            <v>885</v>
          </cell>
          <cell r="C604">
            <v>885</v>
          </cell>
          <cell r="D604">
            <v>0</v>
          </cell>
        </row>
        <row r="605">
          <cell r="A605">
            <v>47754</v>
          </cell>
          <cell r="B605">
            <v>885</v>
          </cell>
          <cell r="C605">
            <v>885</v>
          </cell>
          <cell r="D605">
            <v>0</v>
          </cell>
        </row>
        <row r="606">
          <cell r="A606">
            <v>47755</v>
          </cell>
          <cell r="B606">
            <v>444</v>
          </cell>
          <cell r="C606">
            <v>432</v>
          </cell>
          <cell r="D606">
            <v>-12</v>
          </cell>
        </row>
        <row r="607">
          <cell r="A607">
            <v>47755</v>
          </cell>
          <cell r="B607">
            <v>444</v>
          </cell>
          <cell r="C607">
            <v>432</v>
          </cell>
          <cell r="D607">
            <v>-12</v>
          </cell>
        </row>
        <row r="608">
          <cell r="A608">
            <v>47755</v>
          </cell>
          <cell r="B608">
            <v>444</v>
          </cell>
          <cell r="C608">
            <v>432</v>
          </cell>
          <cell r="D608">
            <v>-12</v>
          </cell>
        </row>
        <row r="609">
          <cell r="A609">
            <v>47759</v>
          </cell>
          <cell r="B609">
            <v>310</v>
          </cell>
          <cell r="C609">
            <v>310</v>
          </cell>
          <cell r="D609">
            <v>0</v>
          </cell>
        </row>
        <row r="610">
          <cell r="A610">
            <v>47759</v>
          </cell>
          <cell r="B610">
            <v>310</v>
          </cell>
          <cell r="C610">
            <v>310</v>
          </cell>
          <cell r="D610">
            <v>0</v>
          </cell>
        </row>
        <row r="611">
          <cell r="A611">
            <v>47759</v>
          </cell>
          <cell r="B611">
            <v>310</v>
          </cell>
          <cell r="C611">
            <v>310</v>
          </cell>
          <cell r="D611">
            <v>0</v>
          </cell>
        </row>
        <row r="612">
          <cell r="A612">
            <v>47759</v>
          </cell>
          <cell r="B612">
            <v>310</v>
          </cell>
          <cell r="C612">
            <v>310</v>
          </cell>
          <cell r="D612">
            <v>0</v>
          </cell>
        </row>
        <row r="613">
          <cell r="A613" t="str">
            <v>41875 14th</v>
          </cell>
          <cell r="B613">
            <v>641</v>
          </cell>
          <cell r="C613">
            <v>641</v>
          </cell>
          <cell r="D613">
            <v>0</v>
          </cell>
        </row>
        <row r="614">
          <cell r="A614" t="str">
            <v>43969 37th</v>
          </cell>
          <cell r="B614">
            <v>494</v>
          </cell>
          <cell r="C614">
            <v>494</v>
          </cell>
          <cell r="D614">
            <v>0</v>
          </cell>
        </row>
        <row r="615">
          <cell r="A615">
            <v>0</v>
          </cell>
          <cell r="B615">
            <v>0</v>
          </cell>
          <cell r="C615">
            <v>0</v>
          </cell>
          <cell r="D615">
            <v>0</v>
          </cell>
        </row>
        <row r="616">
          <cell r="A616">
            <v>0</v>
          </cell>
          <cell r="B616">
            <v>0</v>
          </cell>
          <cell r="C616">
            <v>0</v>
          </cell>
          <cell r="D616">
            <v>0</v>
          </cell>
        </row>
        <row r="617">
          <cell r="A617">
            <v>0</v>
          </cell>
          <cell r="B617">
            <v>0</v>
          </cell>
          <cell r="C617">
            <v>0</v>
          </cell>
          <cell r="D617">
            <v>0</v>
          </cell>
        </row>
        <row r="618">
          <cell r="A618">
            <v>0</v>
          </cell>
          <cell r="B618">
            <v>0</v>
          </cell>
          <cell r="C618">
            <v>0</v>
          </cell>
          <cell r="D618">
            <v>0</v>
          </cell>
        </row>
        <row r="619">
          <cell r="A619">
            <v>0</v>
          </cell>
          <cell r="B619">
            <v>0</v>
          </cell>
          <cell r="C619">
            <v>0</v>
          </cell>
          <cell r="D619">
            <v>0</v>
          </cell>
        </row>
        <row r="620">
          <cell r="A620">
            <v>0</v>
          </cell>
          <cell r="B620">
            <v>0</v>
          </cell>
          <cell r="C620">
            <v>0</v>
          </cell>
          <cell r="D620">
            <v>0</v>
          </cell>
        </row>
        <row r="621">
          <cell r="A621">
            <v>0</v>
          </cell>
          <cell r="B621">
            <v>0</v>
          </cell>
          <cell r="C621">
            <v>0</v>
          </cell>
          <cell r="D621">
            <v>0</v>
          </cell>
        </row>
        <row r="622">
          <cell r="A622">
            <v>0</v>
          </cell>
          <cell r="B622">
            <v>0</v>
          </cell>
          <cell r="C622">
            <v>0</v>
          </cell>
          <cell r="D622">
            <v>0</v>
          </cell>
        </row>
        <row r="623">
          <cell r="A623">
            <v>0</v>
          </cell>
          <cell r="B623">
            <v>0</v>
          </cell>
          <cell r="C623">
            <v>0</v>
          </cell>
          <cell r="D623">
            <v>0</v>
          </cell>
        </row>
        <row r="624">
          <cell r="A624">
            <v>0</v>
          </cell>
          <cell r="B624">
            <v>0</v>
          </cell>
          <cell r="C624">
            <v>0</v>
          </cell>
          <cell r="D624">
            <v>0</v>
          </cell>
        </row>
        <row r="625">
          <cell r="A625">
            <v>0</v>
          </cell>
          <cell r="B625">
            <v>0</v>
          </cell>
          <cell r="C625">
            <v>0</v>
          </cell>
          <cell r="D625">
            <v>0</v>
          </cell>
        </row>
        <row r="626">
          <cell r="A626">
            <v>0</v>
          </cell>
          <cell r="B626">
            <v>0</v>
          </cell>
          <cell r="C626">
            <v>0</v>
          </cell>
          <cell r="D626">
            <v>0</v>
          </cell>
        </row>
        <row r="627">
          <cell r="A627">
            <v>0</v>
          </cell>
          <cell r="B627">
            <v>0</v>
          </cell>
          <cell r="C627">
            <v>0</v>
          </cell>
          <cell r="D627">
            <v>0</v>
          </cell>
        </row>
        <row r="628">
          <cell r="A628">
            <v>0</v>
          </cell>
          <cell r="B628">
            <v>0</v>
          </cell>
          <cell r="C628">
            <v>0</v>
          </cell>
          <cell r="D628">
            <v>0</v>
          </cell>
        </row>
        <row r="629">
          <cell r="A629">
            <v>0</v>
          </cell>
          <cell r="B629">
            <v>0</v>
          </cell>
          <cell r="C629">
            <v>0</v>
          </cell>
          <cell r="D629">
            <v>0</v>
          </cell>
        </row>
        <row r="630">
          <cell r="A630">
            <v>0</v>
          </cell>
          <cell r="B630">
            <v>0</v>
          </cell>
          <cell r="C630">
            <v>0</v>
          </cell>
          <cell r="D630">
            <v>0</v>
          </cell>
        </row>
        <row r="631">
          <cell r="A631">
            <v>0</v>
          </cell>
          <cell r="B631">
            <v>0</v>
          </cell>
          <cell r="C631">
            <v>0</v>
          </cell>
          <cell r="D631">
            <v>0</v>
          </cell>
        </row>
        <row r="632">
          <cell r="A632">
            <v>0</v>
          </cell>
          <cell r="B632">
            <v>0</v>
          </cell>
          <cell r="C632">
            <v>0</v>
          </cell>
          <cell r="D632">
            <v>0</v>
          </cell>
        </row>
        <row r="633">
          <cell r="A633">
            <v>0</v>
          </cell>
          <cell r="B633">
            <v>0</v>
          </cell>
          <cell r="C633">
            <v>0</v>
          </cell>
          <cell r="D633">
            <v>0</v>
          </cell>
        </row>
        <row r="634">
          <cell r="A634">
            <v>0</v>
          </cell>
          <cell r="B634">
            <v>0</v>
          </cell>
          <cell r="C634">
            <v>0</v>
          </cell>
          <cell r="D634">
            <v>0</v>
          </cell>
        </row>
        <row r="635">
          <cell r="A635">
            <v>0</v>
          </cell>
          <cell r="B635">
            <v>0</v>
          </cell>
          <cell r="C635">
            <v>0</v>
          </cell>
          <cell r="D635">
            <v>0</v>
          </cell>
        </row>
        <row r="636">
          <cell r="A636">
            <v>0</v>
          </cell>
          <cell r="B636">
            <v>0</v>
          </cell>
          <cell r="C636">
            <v>0</v>
          </cell>
          <cell r="D636">
            <v>0</v>
          </cell>
        </row>
        <row r="637">
          <cell r="A637" t="str">
            <v>47240 2nd</v>
          </cell>
          <cell r="B637">
            <v>378</v>
          </cell>
          <cell r="C637">
            <v>0</v>
          </cell>
          <cell r="D637">
            <v>-378</v>
          </cell>
        </row>
        <row r="638">
          <cell r="A638" t="str">
            <v>47240 2nd</v>
          </cell>
          <cell r="B638">
            <v>378</v>
          </cell>
          <cell r="C638">
            <v>0</v>
          </cell>
          <cell r="D638">
            <v>-378</v>
          </cell>
        </row>
        <row r="639">
          <cell r="A639" t="str">
            <v>47319 2nd</v>
          </cell>
          <cell r="B639">
            <v>201</v>
          </cell>
          <cell r="C639">
            <v>201</v>
          </cell>
          <cell r="D639">
            <v>0</v>
          </cell>
        </row>
        <row r="640">
          <cell r="A640">
            <v>0</v>
          </cell>
          <cell r="B640">
            <v>0</v>
          </cell>
          <cell r="C640">
            <v>0</v>
          </cell>
          <cell r="D640">
            <v>0</v>
          </cell>
        </row>
        <row r="641">
          <cell r="A641">
            <v>0</v>
          </cell>
          <cell r="B641">
            <v>0</v>
          </cell>
          <cell r="C641">
            <v>0</v>
          </cell>
          <cell r="D641">
            <v>0</v>
          </cell>
        </row>
        <row r="642">
          <cell r="A642">
            <v>0</v>
          </cell>
          <cell r="B642">
            <v>0</v>
          </cell>
          <cell r="C642">
            <v>0</v>
          </cell>
          <cell r="D642">
            <v>0</v>
          </cell>
        </row>
        <row r="643">
          <cell r="A643">
            <v>0</v>
          </cell>
          <cell r="B643">
            <v>0</v>
          </cell>
          <cell r="C643">
            <v>0</v>
          </cell>
          <cell r="D643">
            <v>0</v>
          </cell>
        </row>
        <row r="644">
          <cell r="A644">
            <v>0</v>
          </cell>
          <cell r="B644">
            <v>0</v>
          </cell>
          <cell r="C644">
            <v>0</v>
          </cell>
          <cell r="D644">
            <v>0</v>
          </cell>
        </row>
        <row r="645">
          <cell r="A645">
            <v>0</v>
          </cell>
          <cell r="B645">
            <v>0</v>
          </cell>
          <cell r="C645">
            <v>0</v>
          </cell>
          <cell r="D645">
            <v>0</v>
          </cell>
        </row>
        <row r="646">
          <cell r="A646">
            <v>0</v>
          </cell>
          <cell r="B646">
            <v>0</v>
          </cell>
          <cell r="C646">
            <v>0</v>
          </cell>
          <cell r="D646">
            <v>0</v>
          </cell>
        </row>
        <row r="647">
          <cell r="A647">
            <v>0</v>
          </cell>
          <cell r="B647">
            <v>0</v>
          </cell>
          <cell r="C647">
            <v>0</v>
          </cell>
          <cell r="D647">
            <v>0</v>
          </cell>
        </row>
        <row r="648">
          <cell r="A648">
            <v>0</v>
          </cell>
          <cell r="B648">
            <v>0</v>
          </cell>
          <cell r="C648">
            <v>0</v>
          </cell>
          <cell r="D648">
            <v>0</v>
          </cell>
        </row>
        <row r="649">
          <cell r="A649">
            <v>0</v>
          </cell>
          <cell r="B649">
            <v>0</v>
          </cell>
          <cell r="C649">
            <v>0</v>
          </cell>
          <cell r="D649">
            <v>0</v>
          </cell>
        </row>
        <row r="650">
          <cell r="A650">
            <v>0</v>
          </cell>
          <cell r="B650">
            <v>0</v>
          </cell>
          <cell r="C650">
            <v>0</v>
          </cell>
          <cell r="D650">
            <v>0</v>
          </cell>
        </row>
        <row r="651">
          <cell r="A651">
            <v>0</v>
          </cell>
          <cell r="B651">
            <v>0</v>
          </cell>
          <cell r="C651">
            <v>0</v>
          </cell>
          <cell r="D651">
            <v>0</v>
          </cell>
        </row>
        <row r="652">
          <cell r="A652">
            <v>0</v>
          </cell>
          <cell r="B652">
            <v>0</v>
          </cell>
          <cell r="C652">
            <v>0</v>
          </cell>
          <cell r="D652">
            <v>0</v>
          </cell>
        </row>
        <row r="653">
          <cell r="A653">
            <v>0</v>
          </cell>
          <cell r="B653">
            <v>0</v>
          </cell>
          <cell r="C653">
            <v>0</v>
          </cell>
          <cell r="D653">
            <v>0</v>
          </cell>
        </row>
        <row r="654">
          <cell r="A654">
            <v>47739</v>
          </cell>
          <cell r="B654">
            <v>0</v>
          </cell>
          <cell r="C654">
            <v>0</v>
          </cell>
          <cell r="D654">
            <v>0</v>
          </cell>
        </row>
        <row r="655">
          <cell r="A655">
            <v>47739</v>
          </cell>
          <cell r="B655">
            <v>0</v>
          </cell>
          <cell r="C655">
            <v>0</v>
          </cell>
          <cell r="D655">
            <v>0</v>
          </cell>
        </row>
        <row r="656">
          <cell r="A656">
            <v>47817</v>
          </cell>
          <cell r="B656">
            <v>17485</v>
          </cell>
          <cell r="C656">
            <v>17485</v>
          </cell>
          <cell r="D656">
            <v>0</v>
          </cell>
        </row>
        <row r="657">
          <cell r="A657">
            <v>47817</v>
          </cell>
          <cell r="B657">
            <v>17485</v>
          </cell>
          <cell r="C657">
            <v>17485</v>
          </cell>
          <cell r="D657">
            <v>0</v>
          </cell>
        </row>
        <row r="658">
          <cell r="A658">
            <v>0</v>
          </cell>
          <cell r="B658">
            <v>0</v>
          </cell>
          <cell r="C658">
            <v>0</v>
          </cell>
          <cell r="D658">
            <v>0</v>
          </cell>
        </row>
        <row r="659">
          <cell r="A659">
            <v>0</v>
          </cell>
          <cell r="B659">
            <v>0</v>
          </cell>
          <cell r="C659">
            <v>0</v>
          </cell>
          <cell r="D659">
            <v>0</v>
          </cell>
        </row>
        <row r="660">
          <cell r="A660">
            <v>0</v>
          </cell>
          <cell r="B660">
            <v>0</v>
          </cell>
          <cell r="C660">
            <v>0</v>
          </cell>
          <cell r="D660">
            <v>0</v>
          </cell>
        </row>
        <row r="661">
          <cell r="A661">
            <v>0</v>
          </cell>
          <cell r="B661">
            <v>0</v>
          </cell>
          <cell r="C661">
            <v>0</v>
          </cell>
          <cell r="D661">
            <v>0</v>
          </cell>
        </row>
        <row r="662">
          <cell r="A662">
            <v>0</v>
          </cell>
          <cell r="B662">
            <v>0</v>
          </cell>
          <cell r="C662">
            <v>0</v>
          </cell>
          <cell r="D662">
            <v>0</v>
          </cell>
        </row>
        <row r="663">
          <cell r="A663">
            <v>0</v>
          </cell>
          <cell r="B663">
            <v>0</v>
          </cell>
          <cell r="C663">
            <v>0</v>
          </cell>
          <cell r="D663">
            <v>0</v>
          </cell>
        </row>
        <row r="664">
          <cell r="A664">
            <v>0</v>
          </cell>
          <cell r="B664">
            <v>0</v>
          </cell>
          <cell r="C664">
            <v>0</v>
          </cell>
          <cell r="D664">
            <v>0</v>
          </cell>
        </row>
        <row r="665">
          <cell r="A665">
            <v>0</v>
          </cell>
          <cell r="B665">
            <v>0</v>
          </cell>
          <cell r="C665">
            <v>0</v>
          </cell>
          <cell r="D665">
            <v>0</v>
          </cell>
        </row>
        <row r="666">
          <cell r="A666">
            <v>47704</v>
          </cell>
          <cell r="B666">
            <v>0</v>
          </cell>
          <cell r="C666">
            <v>0</v>
          </cell>
          <cell r="D666">
            <v>0</v>
          </cell>
        </row>
        <row r="667">
          <cell r="A667">
            <v>47704</v>
          </cell>
          <cell r="B667">
            <v>0</v>
          </cell>
          <cell r="C667">
            <v>0</v>
          </cell>
          <cell r="D667">
            <v>0</v>
          </cell>
        </row>
        <row r="668">
          <cell r="A668">
            <v>0</v>
          </cell>
          <cell r="B668">
            <v>0</v>
          </cell>
          <cell r="C668">
            <v>0</v>
          </cell>
          <cell r="D668">
            <v>0</v>
          </cell>
        </row>
        <row r="669">
          <cell r="A669">
            <v>0</v>
          </cell>
          <cell r="B669">
            <v>0</v>
          </cell>
          <cell r="C669">
            <v>0</v>
          </cell>
          <cell r="D669">
            <v>0</v>
          </cell>
        </row>
        <row r="670">
          <cell r="A670">
            <v>0</v>
          </cell>
          <cell r="B670">
            <v>0</v>
          </cell>
          <cell r="C670">
            <v>0</v>
          </cell>
          <cell r="D670">
            <v>0</v>
          </cell>
        </row>
        <row r="671">
          <cell r="A671">
            <v>0</v>
          </cell>
          <cell r="B671">
            <v>0</v>
          </cell>
          <cell r="C671">
            <v>0</v>
          </cell>
          <cell r="D671">
            <v>0</v>
          </cell>
        </row>
        <row r="672">
          <cell r="A672">
            <v>0</v>
          </cell>
          <cell r="B672">
            <v>0</v>
          </cell>
          <cell r="C672">
            <v>0</v>
          </cell>
          <cell r="D672">
            <v>0</v>
          </cell>
        </row>
        <row r="673">
          <cell r="A673">
            <v>0</v>
          </cell>
          <cell r="B673">
            <v>0</v>
          </cell>
          <cell r="C673">
            <v>0</v>
          </cell>
          <cell r="D673">
            <v>0</v>
          </cell>
        </row>
        <row r="674">
          <cell r="A674">
            <v>0</v>
          </cell>
          <cell r="B674">
            <v>0</v>
          </cell>
          <cell r="C674">
            <v>0</v>
          </cell>
          <cell r="D674">
            <v>0</v>
          </cell>
        </row>
        <row r="675">
          <cell r="A675">
            <v>0</v>
          </cell>
          <cell r="B675">
            <v>0</v>
          </cell>
          <cell r="C675">
            <v>0</v>
          </cell>
          <cell r="D675">
            <v>0</v>
          </cell>
        </row>
        <row r="676">
          <cell r="A676">
            <v>0</v>
          </cell>
          <cell r="B676">
            <v>0</v>
          </cell>
          <cell r="C676">
            <v>0</v>
          </cell>
          <cell r="D676">
            <v>0</v>
          </cell>
        </row>
        <row r="677">
          <cell r="A677">
            <v>0</v>
          </cell>
          <cell r="B677">
            <v>0</v>
          </cell>
          <cell r="C677">
            <v>0</v>
          </cell>
          <cell r="D677">
            <v>0</v>
          </cell>
        </row>
        <row r="678">
          <cell r="A678">
            <v>0</v>
          </cell>
          <cell r="B678">
            <v>0</v>
          </cell>
          <cell r="C678">
            <v>0</v>
          </cell>
          <cell r="D678">
            <v>0</v>
          </cell>
        </row>
        <row r="679">
          <cell r="A679">
            <v>0</v>
          </cell>
          <cell r="B679">
            <v>0</v>
          </cell>
          <cell r="C679">
            <v>0</v>
          </cell>
          <cell r="D679">
            <v>0</v>
          </cell>
        </row>
        <row r="680">
          <cell r="A680">
            <v>0</v>
          </cell>
          <cell r="B680">
            <v>0</v>
          </cell>
          <cell r="C680">
            <v>0</v>
          </cell>
          <cell r="D680">
            <v>0</v>
          </cell>
        </row>
        <row r="681">
          <cell r="A681">
            <v>0</v>
          </cell>
          <cell r="B681">
            <v>0</v>
          </cell>
          <cell r="C681">
            <v>0</v>
          </cell>
          <cell r="D681">
            <v>0</v>
          </cell>
        </row>
        <row r="682">
          <cell r="A682">
            <v>0</v>
          </cell>
          <cell r="B682">
            <v>0</v>
          </cell>
          <cell r="C682">
            <v>0</v>
          </cell>
          <cell r="D682">
            <v>0</v>
          </cell>
        </row>
        <row r="683">
          <cell r="A683">
            <v>47437</v>
          </cell>
          <cell r="B683">
            <v>0</v>
          </cell>
          <cell r="C683">
            <v>0</v>
          </cell>
          <cell r="D683">
            <v>0</v>
          </cell>
        </row>
        <row r="684">
          <cell r="A684">
            <v>0</v>
          </cell>
          <cell r="B684">
            <v>0</v>
          </cell>
          <cell r="C684">
            <v>0</v>
          </cell>
          <cell r="D684">
            <v>0</v>
          </cell>
        </row>
        <row r="685">
          <cell r="A685">
            <v>0</v>
          </cell>
          <cell r="B685">
            <v>0</v>
          </cell>
          <cell r="C685">
            <v>0</v>
          </cell>
          <cell r="D685">
            <v>0</v>
          </cell>
        </row>
        <row r="686">
          <cell r="A686">
            <v>0</v>
          </cell>
          <cell r="B686">
            <v>0</v>
          </cell>
          <cell r="C686">
            <v>0</v>
          </cell>
          <cell r="D686">
            <v>0</v>
          </cell>
        </row>
        <row r="687">
          <cell r="A687">
            <v>0</v>
          </cell>
          <cell r="B687">
            <v>0</v>
          </cell>
          <cell r="C687">
            <v>0</v>
          </cell>
          <cell r="D687">
            <v>0</v>
          </cell>
        </row>
        <row r="688">
          <cell r="A688">
            <v>0</v>
          </cell>
          <cell r="B688">
            <v>0</v>
          </cell>
          <cell r="C688">
            <v>0</v>
          </cell>
          <cell r="D688">
            <v>0</v>
          </cell>
        </row>
        <row r="689">
          <cell r="A689" t="str">
            <v>47056 3rd</v>
          </cell>
          <cell r="B689">
            <v>943</v>
          </cell>
          <cell r="C689">
            <v>943</v>
          </cell>
          <cell r="D689">
            <v>0</v>
          </cell>
        </row>
        <row r="690">
          <cell r="A690" t="str">
            <v>47056 3rd</v>
          </cell>
          <cell r="B690">
            <v>943</v>
          </cell>
          <cell r="C690">
            <v>943</v>
          </cell>
          <cell r="D690">
            <v>0</v>
          </cell>
        </row>
        <row r="691">
          <cell r="A691" t="str">
            <v>47056 3rd</v>
          </cell>
          <cell r="B691">
            <v>943</v>
          </cell>
          <cell r="C691">
            <v>943</v>
          </cell>
          <cell r="D691">
            <v>0</v>
          </cell>
        </row>
        <row r="692">
          <cell r="A692" t="str">
            <v>47404 2nd</v>
          </cell>
          <cell r="B692">
            <v>480</v>
          </cell>
          <cell r="C692">
            <v>480</v>
          </cell>
          <cell r="D692">
            <v>0</v>
          </cell>
        </row>
        <row r="693">
          <cell r="A693" t="str">
            <v>47404 2nd</v>
          </cell>
          <cell r="B693">
            <v>480</v>
          </cell>
          <cell r="C693">
            <v>480</v>
          </cell>
          <cell r="D693">
            <v>0</v>
          </cell>
        </row>
        <row r="694">
          <cell r="A694" t="str">
            <v>47404 2nd</v>
          </cell>
          <cell r="B694">
            <v>480</v>
          </cell>
          <cell r="C694">
            <v>480</v>
          </cell>
          <cell r="D694">
            <v>0</v>
          </cell>
        </row>
        <row r="695">
          <cell r="A695">
            <v>47716</v>
          </cell>
          <cell r="B695">
            <v>56</v>
          </cell>
          <cell r="C695">
            <v>56</v>
          </cell>
          <cell r="D695">
            <v>0</v>
          </cell>
        </row>
        <row r="696">
          <cell r="A696">
            <v>47738</v>
          </cell>
          <cell r="B696">
            <v>1425</v>
          </cell>
          <cell r="C696">
            <v>1425</v>
          </cell>
          <cell r="D696">
            <v>0</v>
          </cell>
        </row>
        <row r="697">
          <cell r="A697">
            <v>47738</v>
          </cell>
          <cell r="B697">
            <v>1425</v>
          </cell>
          <cell r="C697">
            <v>1425</v>
          </cell>
          <cell r="D697">
            <v>0</v>
          </cell>
        </row>
        <row r="698">
          <cell r="A698" t="str">
            <v>46792 7th</v>
          </cell>
          <cell r="B698">
            <v>238</v>
          </cell>
          <cell r="C698">
            <v>238</v>
          </cell>
          <cell r="D698">
            <v>0</v>
          </cell>
        </row>
        <row r="699">
          <cell r="A699">
            <v>0</v>
          </cell>
          <cell r="B699">
            <v>0</v>
          </cell>
          <cell r="C699">
            <v>0</v>
          </cell>
          <cell r="D699">
            <v>0</v>
          </cell>
        </row>
        <row r="700">
          <cell r="A700">
            <v>0</v>
          </cell>
          <cell r="B700">
            <v>0</v>
          </cell>
          <cell r="C700">
            <v>0</v>
          </cell>
          <cell r="D700">
            <v>0</v>
          </cell>
        </row>
        <row r="701">
          <cell r="A701">
            <v>0</v>
          </cell>
          <cell r="B701">
            <v>0</v>
          </cell>
          <cell r="C701">
            <v>0</v>
          </cell>
          <cell r="D701">
            <v>0</v>
          </cell>
        </row>
        <row r="702">
          <cell r="A702">
            <v>0</v>
          </cell>
          <cell r="B702">
            <v>0</v>
          </cell>
          <cell r="C702">
            <v>0</v>
          </cell>
          <cell r="D702">
            <v>0</v>
          </cell>
        </row>
        <row r="703">
          <cell r="A703" t="str">
            <v>47403 2nd</v>
          </cell>
          <cell r="B703">
            <v>476</v>
          </cell>
          <cell r="C703">
            <v>460</v>
          </cell>
          <cell r="D703">
            <v>-16</v>
          </cell>
        </row>
        <row r="704">
          <cell r="A704" t="str">
            <v>47424 2nd</v>
          </cell>
          <cell r="B704">
            <v>1740</v>
          </cell>
          <cell r="C704">
            <v>1740</v>
          </cell>
          <cell r="D704">
            <v>0</v>
          </cell>
        </row>
        <row r="705">
          <cell r="A705" t="str">
            <v>47424 2nd</v>
          </cell>
          <cell r="B705">
            <v>1740</v>
          </cell>
          <cell r="C705">
            <v>1740</v>
          </cell>
          <cell r="D705">
            <v>0</v>
          </cell>
        </row>
        <row r="706">
          <cell r="A706" t="str">
            <v>47403 3rd</v>
          </cell>
          <cell r="B706">
            <v>196</v>
          </cell>
          <cell r="C706">
            <v>196</v>
          </cell>
          <cell r="D706">
            <v>0</v>
          </cell>
        </row>
        <row r="707">
          <cell r="A707" t="str">
            <v>47403 1st &amp; 3rd</v>
          </cell>
          <cell r="B707">
            <v>72</v>
          </cell>
          <cell r="C707">
            <v>30</v>
          </cell>
          <cell r="D707">
            <v>-42</v>
          </cell>
        </row>
        <row r="708">
          <cell r="A708" t="str">
            <v>47403 1st &amp; 3rd</v>
          </cell>
          <cell r="B708">
            <v>72</v>
          </cell>
          <cell r="C708">
            <v>30</v>
          </cell>
          <cell r="D708">
            <v>-42</v>
          </cell>
        </row>
        <row r="709">
          <cell r="A709">
            <v>0</v>
          </cell>
          <cell r="B709">
            <v>0</v>
          </cell>
          <cell r="C709">
            <v>0</v>
          </cell>
          <cell r="D709">
            <v>0</v>
          </cell>
        </row>
        <row r="710">
          <cell r="A710">
            <v>0</v>
          </cell>
          <cell r="B710">
            <v>0</v>
          </cell>
          <cell r="C710">
            <v>0</v>
          </cell>
          <cell r="D710">
            <v>0</v>
          </cell>
        </row>
        <row r="711">
          <cell r="A711">
            <v>0</v>
          </cell>
          <cell r="B711">
            <v>0</v>
          </cell>
          <cell r="C711">
            <v>0</v>
          </cell>
          <cell r="D711">
            <v>0</v>
          </cell>
        </row>
        <row r="712">
          <cell r="A712">
            <v>47869</v>
          </cell>
          <cell r="B712">
            <v>744</v>
          </cell>
          <cell r="C712">
            <v>744</v>
          </cell>
          <cell r="D712">
            <v>0</v>
          </cell>
        </row>
        <row r="713">
          <cell r="A713">
            <v>47869</v>
          </cell>
          <cell r="B713">
            <v>744</v>
          </cell>
          <cell r="C713">
            <v>744</v>
          </cell>
          <cell r="D713">
            <v>0</v>
          </cell>
        </row>
        <row r="714">
          <cell r="A714">
            <v>47870</v>
          </cell>
          <cell r="B714">
            <v>606</v>
          </cell>
          <cell r="C714">
            <v>606</v>
          </cell>
          <cell r="D714">
            <v>0</v>
          </cell>
        </row>
        <row r="715">
          <cell r="A715">
            <v>47870</v>
          </cell>
          <cell r="B715">
            <v>606</v>
          </cell>
          <cell r="C715">
            <v>606</v>
          </cell>
          <cell r="D715">
            <v>0</v>
          </cell>
        </row>
        <row r="716">
          <cell r="A716">
            <v>47936</v>
          </cell>
          <cell r="B716">
            <v>2043</v>
          </cell>
          <cell r="C716">
            <v>2043</v>
          </cell>
          <cell r="D716">
            <v>0</v>
          </cell>
        </row>
        <row r="717">
          <cell r="A717">
            <v>47936</v>
          </cell>
          <cell r="B717">
            <v>2043</v>
          </cell>
          <cell r="C717">
            <v>2043</v>
          </cell>
          <cell r="D717">
            <v>0</v>
          </cell>
        </row>
        <row r="718">
          <cell r="A718">
            <v>47936</v>
          </cell>
          <cell r="B718">
            <v>2043</v>
          </cell>
          <cell r="C718">
            <v>2043</v>
          </cell>
          <cell r="D718">
            <v>0</v>
          </cell>
        </row>
        <row r="719">
          <cell r="A719">
            <v>47936</v>
          </cell>
          <cell r="B719">
            <v>2043</v>
          </cell>
          <cell r="C719">
            <v>2043</v>
          </cell>
          <cell r="D719">
            <v>0</v>
          </cell>
        </row>
        <row r="720">
          <cell r="A720" t="str">
            <v>47403 1st</v>
          </cell>
          <cell r="B720">
            <v>30</v>
          </cell>
          <cell r="C720">
            <v>30</v>
          </cell>
          <cell r="D720">
            <v>0</v>
          </cell>
        </row>
        <row r="721">
          <cell r="A721">
            <v>47626</v>
          </cell>
          <cell r="B721">
            <v>75</v>
          </cell>
          <cell r="C721">
            <v>3</v>
          </cell>
          <cell r="D721">
            <v>-72</v>
          </cell>
        </row>
        <row r="722">
          <cell r="A722">
            <v>0</v>
          </cell>
          <cell r="B722">
            <v>0</v>
          </cell>
          <cell r="C722">
            <v>0</v>
          </cell>
          <cell r="D722">
            <v>0</v>
          </cell>
        </row>
        <row r="723">
          <cell r="A723">
            <v>0</v>
          </cell>
          <cell r="B723">
            <v>0</v>
          </cell>
          <cell r="C723">
            <v>0</v>
          </cell>
          <cell r="D723">
            <v>0</v>
          </cell>
        </row>
        <row r="724">
          <cell r="A724">
            <v>0</v>
          </cell>
          <cell r="B724">
            <v>0</v>
          </cell>
          <cell r="C724">
            <v>0</v>
          </cell>
          <cell r="D724">
            <v>0</v>
          </cell>
        </row>
        <row r="725">
          <cell r="A725">
            <v>0</v>
          </cell>
          <cell r="B725">
            <v>0</v>
          </cell>
          <cell r="C725">
            <v>0</v>
          </cell>
          <cell r="D725">
            <v>0</v>
          </cell>
        </row>
        <row r="726">
          <cell r="A726">
            <v>0</v>
          </cell>
          <cell r="B726">
            <v>0</v>
          </cell>
          <cell r="C726">
            <v>0</v>
          </cell>
          <cell r="D726">
            <v>0</v>
          </cell>
        </row>
        <row r="727">
          <cell r="A727">
            <v>0</v>
          </cell>
          <cell r="B727">
            <v>0</v>
          </cell>
          <cell r="C727">
            <v>0</v>
          </cell>
          <cell r="D727">
            <v>0</v>
          </cell>
        </row>
        <row r="728">
          <cell r="A728">
            <v>0</v>
          </cell>
          <cell r="B728">
            <v>0</v>
          </cell>
          <cell r="C728">
            <v>0</v>
          </cell>
          <cell r="D728">
            <v>0</v>
          </cell>
        </row>
        <row r="729">
          <cell r="A729">
            <v>0</v>
          </cell>
          <cell r="B729">
            <v>0</v>
          </cell>
          <cell r="C729">
            <v>0</v>
          </cell>
          <cell r="D729">
            <v>0</v>
          </cell>
        </row>
        <row r="730">
          <cell r="A730">
            <v>0</v>
          </cell>
          <cell r="B730">
            <v>0</v>
          </cell>
          <cell r="C730">
            <v>0</v>
          </cell>
          <cell r="D730">
            <v>0</v>
          </cell>
        </row>
        <row r="731">
          <cell r="A731">
            <v>0</v>
          </cell>
          <cell r="B731">
            <v>0</v>
          </cell>
          <cell r="C731">
            <v>0</v>
          </cell>
          <cell r="D731">
            <v>0</v>
          </cell>
        </row>
        <row r="732">
          <cell r="A732">
            <v>0</v>
          </cell>
          <cell r="B732">
            <v>0</v>
          </cell>
          <cell r="C732">
            <v>0</v>
          </cell>
          <cell r="D732">
            <v>0</v>
          </cell>
        </row>
        <row r="733">
          <cell r="A733">
            <v>0</v>
          </cell>
          <cell r="B733">
            <v>0</v>
          </cell>
          <cell r="C733">
            <v>0</v>
          </cell>
          <cell r="D733">
            <v>0</v>
          </cell>
        </row>
        <row r="734">
          <cell r="A734">
            <v>0</v>
          </cell>
          <cell r="B734">
            <v>0</v>
          </cell>
          <cell r="C734">
            <v>0</v>
          </cell>
          <cell r="D734">
            <v>0</v>
          </cell>
        </row>
        <row r="735">
          <cell r="A735">
            <v>0</v>
          </cell>
          <cell r="B735">
            <v>0</v>
          </cell>
          <cell r="C735">
            <v>0</v>
          </cell>
          <cell r="D735">
            <v>0</v>
          </cell>
        </row>
        <row r="736">
          <cell r="A736">
            <v>0</v>
          </cell>
          <cell r="B736">
            <v>0</v>
          </cell>
          <cell r="C736">
            <v>0</v>
          </cell>
          <cell r="D736">
            <v>0</v>
          </cell>
        </row>
        <row r="737">
          <cell r="A737">
            <v>0</v>
          </cell>
          <cell r="B737">
            <v>0</v>
          </cell>
          <cell r="C737">
            <v>0</v>
          </cell>
          <cell r="D737">
            <v>0</v>
          </cell>
        </row>
        <row r="738">
          <cell r="A738">
            <v>0</v>
          </cell>
          <cell r="B738">
            <v>0</v>
          </cell>
          <cell r="C738">
            <v>0</v>
          </cell>
          <cell r="D738">
            <v>0</v>
          </cell>
        </row>
        <row r="739">
          <cell r="A739">
            <v>0</v>
          </cell>
          <cell r="B739">
            <v>0</v>
          </cell>
          <cell r="C739">
            <v>0</v>
          </cell>
          <cell r="D739">
            <v>0</v>
          </cell>
        </row>
        <row r="740">
          <cell r="A740">
            <v>0</v>
          </cell>
          <cell r="B740">
            <v>0</v>
          </cell>
          <cell r="C740">
            <v>0</v>
          </cell>
          <cell r="D740">
            <v>0</v>
          </cell>
        </row>
        <row r="741">
          <cell r="A741">
            <v>0</v>
          </cell>
          <cell r="B741">
            <v>0</v>
          </cell>
          <cell r="C741">
            <v>0</v>
          </cell>
          <cell r="D741">
            <v>0</v>
          </cell>
        </row>
        <row r="742">
          <cell r="A742">
            <v>0</v>
          </cell>
          <cell r="B742">
            <v>0</v>
          </cell>
          <cell r="C742">
            <v>0</v>
          </cell>
          <cell r="D742">
            <v>0</v>
          </cell>
        </row>
        <row r="743">
          <cell r="A743">
            <v>0</v>
          </cell>
          <cell r="B743">
            <v>0</v>
          </cell>
          <cell r="C743">
            <v>0</v>
          </cell>
          <cell r="D743">
            <v>0</v>
          </cell>
        </row>
        <row r="744">
          <cell r="A744">
            <v>0</v>
          </cell>
          <cell r="B744">
            <v>0</v>
          </cell>
          <cell r="C744">
            <v>0</v>
          </cell>
          <cell r="D744">
            <v>0</v>
          </cell>
        </row>
        <row r="745">
          <cell r="A745">
            <v>0</v>
          </cell>
          <cell r="B745">
            <v>0</v>
          </cell>
          <cell r="C745">
            <v>0</v>
          </cell>
          <cell r="D745">
            <v>0</v>
          </cell>
        </row>
        <row r="746">
          <cell r="A746">
            <v>47722</v>
          </cell>
          <cell r="B746">
            <v>230</v>
          </cell>
          <cell r="C746">
            <v>230</v>
          </cell>
          <cell r="D746">
            <v>0</v>
          </cell>
        </row>
        <row r="747">
          <cell r="A747">
            <v>47726</v>
          </cell>
          <cell r="B747">
            <v>534</v>
          </cell>
          <cell r="C747">
            <v>524</v>
          </cell>
          <cell r="D747">
            <v>-10</v>
          </cell>
        </row>
        <row r="748">
          <cell r="A748">
            <v>47726</v>
          </cell>
          <cell r="B748">
            <v>534</v>
          </cell>
          <cell r="C748">
            <v>524</v>
          </cell>
          <cell r="D748">
            <v>-10</v>
          </cell>
        </row>
        <row r="749">
          <cell r="A749">
            <v>0</v>
          </cell>
          <cell r="B749">
            <v>0</v>
          </cell>
          <cell r="C749">
            <v>0</v>
          </cell>
          <cell r="D749">
            <v>0</v>
          </cell>
        </row>
        <row r="750">
          <cell r="A750">
            <v>0</v>
          </cell>
          <cell r="B750">
            <v>0</v>
          </cell>
          <cell r="C750">
            <v>0</v>
          </cell>
          <cell r="D750">
            <v>0</v>
          </cell>
        </row>
        <row r="751">
          <cell r="A751">
            <v>0</v>
          </cell>
          <cell r="B751">
            <v>0</v>
          </cell>
          <cell r="C751">
            <v>0</v>
          </cell>
          <cell r="D751">
            <v>0</v>
          </cell>
        </row>
        <row r="752">
          <cell r="A752">
            <v>0</v>
          </cell>
          <cell r="B752">
            <v>0</v>
          </cell>
          <cell r="C752">
            <v>0</v>
          </cell>
          <cell r="D752">
            <v>0</v>
          </cell>
        </row>
        <row r="753">
          <cell r="A753">
            <v>0</v>
          </cell>
          <cell r="B753">
            <v>0</v>
          </cell>
          <cell r="C753">
            <v>0</v>
          </cell>
          <cell r="D753">
            <v>0</v>
          </cell>
        </row>
        <row r="754">
          <cell r="A754">
            <v>0</v>
          </cell>
          <cell r="B754">
            <v>0</v>
          </cell>
          <cell r="C754">
            <v>0</v>
          </cell>
          <cell r="D754">
            <v>0</v>
          </cell>
        </row>
        <row r="755">
          <cell r="A755">
            <v>0</v>
          </cell>
          <cell r="B755">
            <v>0</v>
          </cell>
          <cell r="C755">
            <v>0</v>
          </cell>
          <cell r="D755">
            <v>0</v>
          </cell>
        </row>
        <row r="756">
          <cell r="A756">
            <v>0</v>
          </cell>
          <cell r="B756">
            <v>0</v>
          </cell>
          <cell r="C756">
            <v>0</v>
          </cell>
          <cell r="D756">
            <v>0</v>
          </cell>
        </row>
        <row r="757">
          <cell r="A757">
            <v>0</v>
          </cell>
          <cell r="B757">
            <v>0</v>
          </cell>
          <cell r="C757">
            <v>0</v>
          </cell>
          <cell r="D757">
            <v>0</v>
          </cell>
        </row>
        <row r="758">
          <cell r="A758">
            <v>0</v>
          </cell>
          <cell r="B758">
            <v>0</v>
          </cell>
          <cell r="C758">
            <v>0</v>
          </cell>
          <cell r="D758">
            <v>0</v>
          </cell>
        </row>
        <row r="759">
          <cell r="A759">
            <v>0</v>
          </cell>
          <cell r="B759">
            <v>0</v>
          </cell>
          <cell r="C759">
            <v>0</v>
          </cell>
          <cell r="D759">
            <v>0</v>
          </cell>
        </row>
        <row r="760">
          <cell r="A760">
            <v>0</v>
          </cell>
          <cell r="B760">
            <v>0</v>
          </cell>
          <cell r="C760">
            <v>0</v>
          </cell>
          <cell r="D760">
            <v>0</v>
          </cell>
        </row>
        <row r="761">
          <cell r="A761">
            <v>0</v>
          </cell>
          <cell r="B761">
            <v>0</v>
          </cell>
          <cell r="C761">
            <v>0</v>
          </cell>
          <cell r="D761">
            <v>0</v>
          </cell>
        </row>
        <row r="762">
          <cell r="A762">
            <v>0</v>
          </cell>
          <cell r="B762">
            <v>0</v>
          </cell>
          <cell r="C762">
            <v>0</v>
          </cell>
          <cell r="D762">
            <v>0</v>
          </cell>
        </row>
        <row r="763">
          <cell r="A763">
            <v>0</v>
          </cell>
          <cell r="B763">
            <v>0</v>
          </cell>
          <cell r="C763">
            <v>0</v>
          </cell>
          <cell r="D763">
            <v>0</v>
          </cell>
        </row>
        <row r="764">
          <cell r="A764">
            <v>0</v>
          </cell>
          <cell r="B764">
            <v>0</v>
          </cell>
          <cell r="C764">
            <v>0</v>
          </cell>
          <cell r="D764">
            <v>0</v>
          </cell>
        </row>
        <row r="765">
          <cell r="A765">
            <v>0</v>
          </cell>
          <cell r="B765">
            <v>0</v>
          </cell>
          <cell r="C765">
            <v>0</v>
          </cell>
          <cell r="D765">
            <v>0</v>
          </cell>
        </row>
        <row r="766">
          <cell r="A766">
            <v>0</v>
          </cell>
          <cell r="B766">
            <v>0</v>
          </cell>
          <cell r="C766">
            <v>0</v>
          </cell>
          <cell r="D766">
            <v>0</v>
          </cell>
        </row>
        <row r="767">
          <cell r="A767">
            <v>0</v>
          </cell>
          <cell r="B767">
            <v>0</v>
          </cell>
          <cell r="C767">
            <v>0</v>
          </cell>
          <cell r="D767">
            <v>0</v>
          </cell>
        </row>
        <row r="768">
          <cell r="A768">
            <v>0</v>
          </cell>
          <cell r="B768">
            <v>0</v>
          </cell>
          <cell r="C768">
            <v>0</v>
          </cell>
          <cell r="D768">
            <v>0</v>
          </cell>
        </row>
        <row r="769">
          <cell r="A769">
            <v>0</v>
          </cell>
          <cell r="B769">
            <v>0</v>
          </cell>
          <cell r="C769">
            <v>0</v>
          </cell>
          <cell r="D769">
            <v>0</v>
          </cell>
        </row>
        <row r="770">
          <cell r="A770">
            <v>0</v>
          </cell>
          <cell r="B770">
            <v>0</v>
          </cell>
          <cell r="C770">
            <v>0</v>
          </cell>
          <cell r="D770">
            <v>0</v>
          </cell>
        </row>
        <row r="771">
          <cell r="A771">
            <v>0</v>
          </cell>
          <cell r="B771">
            <v>0</v>
          </cell>
          <cell r="C771">
            <v>0</v>
          </cell>
          <cell r="D771">
            <v>0</v>
          </cell>
        </row>
        <row r="772">
          <cell r="A772">
            <v>0</v>
          </cell>
          <cell r="B772">
            <v>0</v>
          </cell>
          <cell r="C772">
            <v>0</v>
          </cell>
          <cell r="D772">
            <v>0</v>
          </cell>
        </row>
        <row r="773">
          <cell r="A773">
            <v>0</v>
          </cell>
          <cell r="B773">
            <v>0</v>
          </cell>
          <cell r="C773">
            <v>0</v>
          </cell>
          <cell r="D773">
            <v>0</v>
          </cell>
        </row>
        <row r="774">
          <cell r="A774">
            <v>47717</v>
          </cell>
          <cell r="B774">
            <v>1855</v>
          </cell>
          <cell r="C774">
            <v>1855</v>
          </cell>
          <cell r="D774">
            <v>0</v>
          </cell>
        </row>
        <row r="775">
          <cell r="A775">
            <v>47717</v>
          </cell>
          <cell r="B775">
            <v>1855</v>
          </cell>
          <cell r="C775">
            <v>1855</v>
          </cell>
          <cell r="D775">
            <v>0</v>
          </cell>
        </row>
        <row r="776">
          <cell r="A776">
            <v>47717</v>
          </cell>
          <cell r="B776">
            <v>1855</v>
          </cell>
          <cell r="C776">
            <v>1855</v>
          </cell>
          <cell r="D776">
            <v>0</v>
          </cell>
        </row>
        <row r="777">
          <cell r="A777">
            <v>47717</v>
          </cell>
          <cell r="B777">
            <v>1855</v>
          </cell>
          <cell r="C777">
            <v>1855</v>
          </cell>
          <cell r="D777">
            <v>0</v>
          </cell>
        </row>
        <row r="778">
          <cell r="A778">
            <v>47717</v>
          </cell>
          <cell r="B778">
            <v>1855</v>
          </cell>
          <cell r="C778">
            <v>1855</v>
          </cell>
          <cell r="D778">
            <v>0</v>
          </cell>
        </row>
        <row r="779">
          <cell r="A779">
            <v>47717</v>
          </cell>
          <cell r="B779">
            <v>1855</v>
          </cell>
          <cell r="C779">
            <v>1855</v>
          </cell>
          <cell r="D779">
            <v>0</v>
          </cell>
        </row>
        <row r="780">
          <cell r="A780">
            <v>47717</v>
          </cell>
          <cell r="B780">
            <v>1855</v>
          </cell>
          <cell r="C780">
            <v>1855</v>
          </cell>
          <cell r="D780">
            <v>0</v>
          </cell>
        </row>
        <row r="781">
          <cell r="A781">
            <v>47720</v>
          </cell>
          <cell r="B781">
            <v>864</v>
          </cell>
          <cell r="C781">
            <v>864</v>
          </cell>
          <cell r="D781">
            <v>0</v>
          </cell>
        </row>
        <row r="782">
          <cell r="A782">
            <v>47720</v>
          </cell>
          <cell r="B782">
            <v>864</v>
          </cell>
          <cell r="C782">
            <v>864</v>
          </cell>
          <cell r="D782">
            <v>0</v>
          </cell>
        </row>
        <row r="783">
          <cell r="A783">
            <v>47720</v>
          </cell>
          <cell r="B783">
            <v>864</v>
          </cell>
          <cell r="C783">
            <v>864</v>
          </cell>
          <cell r="D783">
            <v>0</v>
          </cell>
        </row>
        <row r="784">
          <cell r="A784">
            <v>47720</v>
          </cell>
          <cell r="B784">
            <v>864</v>
          </cell>
          <cell r="C784">
            <v>864</v>
          </cell>
          <cell r="D784">
            <v>0</v>
          </cell>
        </row>
        <row r="785">
          <cell r="A785">
            <v>47720</v>
          </cell>
          <cell r="B785">
            <v>864</v>
          </cell>
          <cell r="C785">
            <v>864</v>
          </cell>
          <cell r="D785">
            <v>0</v>
          </cell>
        </row>
        <row r="786">
          <cell r="A786">
            <v>47721</v>
          </cell>
          <cell r="B786">
            <v>1282</v>
          </cell>
          <cell r="C786">
            <v>1282</v>
          </cell>
          <cell r="D786">
            <v>0</v>
          </cell>
        </row>
        <row r="787">
          <cell r="A787">
            <v>47721</v>
          </cell>
          <cell r="B787">
            <v>1282</v>
          </cell>
          <cell r="C787">
            <v>1282</v>
          </cell>
          <cell r="D787">
            <v>0</v>
          </cell>
        </row>
        <row r="788">
          <cell r="A788">
            <v>47721</v>
          </cell>
          <cell r="B788">
            <v>1282</v>
          </cell>
          <cell r="C788">
            <v>1282</v>
          </cell>
          <cell r="D788">
            <v>0</v>
          </cell>
        </row>
        <row r="789">
          <cell r="A789">
            <v>47725</v>
          </cell>
          <cell r="B789">
            <v>1710</v>
          </cell>
          <cell r="C789">
            <v>1623</v>
          </cell>
          <cell r="D789">
            <v>-87</v>
          </cell>
        </row>
        <row r="790">
          <cell r="A790">
            <v>47725</v>
          </cell>
          <cell r="B790">
            <v>1710</v>
          </cell>
          <cell r="C790">
            <v>1623</v>
          </cell>
          <cell r="D790">
            <v>-87</v>
          </cell>
        </row>
        <row r="791">
          <cell r="A791">
            <v>47725</v>
          </cell>
          <cell r="B791">
            <v>1710</v>
          </cell>
          <cell r="C791">
            <v>1623</v>
          </cell>
          <cell r="D791">
            <v>-87</v>
          </cell>
        </row>
        <row r="792">
          <cell r="A792">
            <v>47725</v>
          </cell>
          <cell r="B792">
            <v>1710</v>
          </cell>
          <cell r="C792">
            <v>1623</v>
          </cell>
          <cell r="D792">
            <v>-87</v>
          </cell>
        </row>
        <row r="793">
          <cell r="A793">
            <v>47740</v>
          </cell>
          <cell r="B793">
            <v>1008</v>
          </cell>
          <cell r="C793">
            <v>1008</v>
          </cell>
          <cell r="D793">
            <v>0</v>
          </cell>
        </row>
        <row r="794">
          <cell r="A794">
            <v>47740</v>
          </cell>
          <cell r="B794">
            <v>1008</v>
          </cell>
          <cell r="C794">
            <v>1008</v>
          </cell>
          <cell r="D794">
            <v>0</v>
          </cell>
        </row>
        <row r="795">
          <cell r="A795">
            <v>47740</v>
          </cell>
          <cell r="B795">
            <v>1008</v>
          </cell>
          <cell r="C795">
            <v>1008</v>
          </cell>
          <cell r="D795">
            <v>0</v>
          </cell>
        </row>
        <row r="796">
          <cell r="A796">
            <v>47740</v>
          </cell>
          <cell r="B796">
            <v>1008</v>
          </cell>
          <cell r="C796">
            <v>1008</v>
          </cell>
          <cell r="D796">
            <v>0</v>
          </cell>
        </row>
        <row r="797">
          <cell r="A797">
            <v>47740</v>
          </cell>
          <cell r="B797">
            <v>1008</v>
          </cell>
          <cell r="C797">
            <v>1008</v>
          </cell>
          <cell r="D797">
            <v>0</v>
          </cell>
        </row>
        <row r="798">
          <cell r="A798">
            <v>0</v>
          </cell>
          <cell r="B798">
            <v>0</v>
          </cell>
          <cell r="C798">
            <v>0</v>
          </cell>
          <cell r="D798">
            <v>0</v>
          </cell>
        </row>
        <row r="799">
          <cell r="A799">
            <v>0</v>
          </cell>
          <cell r="B799">
            <v>0</v>
          </cell>
          <cell r="C799">
            <v>0</v>
          </cell>
          <cell r="D799">
            <v>0</v>
          </cell>
        </row>
        <row r="800">
          <cell r="A800">
            <v>0</v>
          </cell>
          <cell r="B800">
            <v>0</v>
          </cell>
          <cell r="C800">
            <v>0</v>
          </cell>
          <cell r="D800">
            <v>0</v>
          </cell>
        </row>
        <row r="801">
          <cell r="A801">
            <v>0</v>
          </cell>
          <cell r="B801">
            <v>0</v>
          </cell>
          <cell r="C801">
            <v>0</v>
          </cell>
          <cell r="D801">
            <v>0</v>
          </cell>
        </row>
        <row r="802">
          <cell r="A802">
            <v>0</v>
          </cell>
          <cell r="B802">
            <v>0</v>
          </cell>
          <cell r="C802">
            <v>0</v>
          </cell>
          <cell r="D802">
            <v>0</v>
          </cell>
        </row>
        <row r="803">
          <cell r="A803">
            <v>47719</v>
          </cell>
          <cell r="B803">
            <v>304</v>
          </cell>
          <cell r="C803">
            <v>304</v>
          </cell>
          <cell r="D803">
            <v>0</v>
          </cell>
        </row>
        <row r="804">
          <cell r="A804">
            <v>47719</v>
          </cell>
          <cell r="B804">
            <v>304</v>
          </cell>
          <cell r="C804">
            <v>304</v>
          </cell>
          <cell r="D804">
            <v>0</v>
          </cell>
        </row>
        <row r="805">
          <cell r="A805">
            <v>47719</v>
          </cell>
          <cell r="B805">
            <v>304</v>
          </cell>
          <cell r="C805">
            <v>304</v>
          </cell>
          <cell r="D805">
            <v>0</v>
          </cell>
        </row>
        <row r="806">
          <cell r="A806">
            <v>47724</v>
          </cell>
          <cell r="B806">
            <v>1871</v>
          </cell>
          <cell r="C806">
            <v>1871</v>
          </cell>
          <cell r="D806">
            <v>0</v>
          </cell>
        </row>
        <row r="807">
          <cell r="A807">
            <v>47724</v>
          </cell>
          <cell r="B807">
            <v>1871</v>
          </cell>
          <cell r="C807">
            <v>1871</v>
          </cell>
          <cell r="D807">
            <v>0</v>
          </cell>
        </row>
        <row r="808">
          <cell r="A808">
            <v>47724</v>
          </cell>
          <cell r="B808">
            <v>1871</v>
          </cell>
          <cell r="C808">
            <v>1871</v>
          </cell>
          <cell r="D808">
            <v>0</v>
          </cell>
        </row>
        <row r="809">
          <cell r="A809">
            <v>47724</v>
          </cell>
          <cell r="B809">
            <v>1871</v>
          </cell>
          <cell r="C809">
            <v>1871</v>
          </cell>
          <cell r="D809">
            <v>0</v>
          </cell>
        </row>
        <row r="810">
          <cell r="A810">
            <v>47783</v>
          </cell>
          <cell r="B810">
            <v>319</v>
          </cell>
          <cell r="C810">
            <v>316</v>
          </cell>
          <cell r="D810">
            <v>-3</v>
          </cell>
        </row>
        <row r="811">
          <cell r="A811">
            <v>47783</v>
          </cell>
          <cell r="B811">
            <v>319</v>
          </cell>
          <cell r="C811">
            <v>316</v>
          </cell>
          <cell r="D811">
            <v>-3</v>
          </cell>
        </row>
        <row r="812">
          <cell r="A812">
            <v>47783</v>
          </cell>
          <cell r="B812">
            <v>319</v>
          </cell>
          <cell r="C812">
            <v>316</v>
          </cell>
          <cell r="D812">
            <v>-3</v>
          </cell>
        </row>
        <row r="813">
          <cell r="A813">
            <v>47783</v>
          </cell>
          <cell r="B813">
            <v>319</v>
          </cell>
          <cell r="C813">
            <v>316</v>
          </cell>
          <cell r="D813">
            <v>-3</v>
          </cell>
        </row>
        <row r="814">
          <cell r="A814">
            <v>0</v>
          </cell>
          <cell r="B814">
            <v>0</v>
          </cell>
          <cell r="C814">
            <v>0</v>
          </cell>
          <cell r="D814">
            <v>0</v>
          </cell>
        </row>
        <row r="815">
          <cell r="A815">
            <v>0</v>
          </cell>
          <cell r="B815">
            <v>0</v>
          </cell>
          <cell r="C815">
            <v>0</v>
          </cell>
          <cell r="D815">
            <v>0</v>
          </cell>
        </row>
        <row r="816">
          <cell r="A816">
            <v>0</v>
          </cell>
          <cell r="B816">
            <v>0</v>
          </cell>
          <cell r="C816">
            <v>0</v>
          </cell>
          <cell r="D816">
            <v>0</v>
          </cell>
        </row>
        <row r="817">
          <cell r="A817">
            <v>0</v>
          </cell>
          <cell r="B817">
            <v>0</v>
          </cell>
          <cell r="C817">
            <v>0</v>
          </cell>
          <cell r="D817">
            <v>0</v>
          </cell>
        </row>
        <row r="818">
          <cell r="A818">
            <v>0</v>
          </cell>
          <cell r="B818">
            <v>0</v>
          </cell>
          <cell r="C818">
            <v>0</v>
          </cell>
          <cell r="D818">
            <v>0</v>
          </cell>
        </row>
        <row r="819">
          <cell r="A819" t="str">
            <v>44715 12th</v>
          </cell>
          <cell r="B819">
            <v>4490</v>
          </cell>
          <cell r="C819">
            <v>4485</v>
          </cell>
          <cell r="D819">
            <v>-5</v>
          </cell>
        </row>
        <row r="820">
          <cell r="A820" t="str">
            <v>44715 12th</v>
          </cell>
          <cell r="B820">
            <v>4490</v>
          </cell>
          <cell r="C820">
            <v>4485</v>
          </cell>
          <cell r="D820">
            <v>-5</v>
          </cell>
        </row>
        <row r="821">
          <cell r="A821" t="str">
            <v>44715 12th</v>
          </cell>
          <cell r="B821">
            <v>4490</v>
          </cell>
          <cell r="C821">
            <v>4485</v>
          </cell>
          <cell r="D821">
            <v>-5</v>
          </cell>
        </row>
        <row r="822">
          <cell r="A822" t="str">
            <v>44715 12th</v>
          </cell>
          <cell r="B822">
            <v>4490</v>
          </cell>
          <cell r="C822">
            <v>4485</v>
          </cell>
          <cell r="D822">
            <v>-5</v>
          </cell>
        </row>
        <row r="823">
          <cell r="A823" t="str">
            <v>44715 12th</v>
          </cell>
          <cell r="B823">
            <v>4490</v>
          </cell>
          <cell r="C823">
            <v>4485</v>
          </cell>
          <cell r="D823">
            <v>-5</v>
          </cell>
        </row>
        <row r="824">
          <cell r="A824" t="str">
            <v>44715 12th</v>
          </cell>
          <cell r="B824">
            <v>4490</v>
          </cell>
          <cell r="C824">
            <v>4485</v>
          </cell>
          <cell r="D824">
            <v>-5</v>
          </cell>
        </row>
        <row r="825">
          <cell r="A825" t="str">
            <v>44715 12th</v>
          </cell>
          <cell r="B825">
            <v>4490</v>
          </cell>
          <cell r="C825">
            <v>4485</v>
          </cell>
          <cell r="D825">
            <v>-5</v>
          </cell>
        </row>
        <row r="826">
          <cell r="A826" t="str">
            <v>44715 12th</v>
          </cell>
          <cell r="B826">
            <v>4490</v>
          </cell>
          <cell r="C826">
            <v>4485</v>
          </cell>
          <cell r="D826">
            <v>-5</v>
          </cell>
        </row>
        <row r="827">
          <cell r="A827" t="str">
            <v>44715 12th</v>
          </cell>
          <cell r="B827">
            <v>4490</v>
          </cell>
          <cell r="C827">
            <v>4485</v>
          </cell>
          <cell r="D827">
            <v>-5</v>
          </cell>
        </row>
        <row r="828">
          <cell r="A828" t="str">
            <v>44715 12th</v>
          </cell>
          <cell r="B828">
            <v>4490</v>
          </cell>
          <cell r="C828">
            <v>4485</v>
          </cell>
          <cell r="D828">
            <v>-5</v>
          </cell>
        </row>
        <row r="829">
          <cell r="A829" t="str">
            <v>44715 12th</v>
          </cell>
          <cell r="B829">
            <v>4490</v>
          </cell>
          <cell r="C829">
            <v>4485</v>
          </cell>
          <cell r="D829">
            <v>-5</v>
          </cell>
        </row>
        <row r="830">
          <cell r="A830" t="str">
            <v>44715 12th</v>
          </cell>
          <cell r="B830">
            <v>4490</v>
          </cell>
          <cell r="C830">
            <v>4485</v>
          </cell>
          <cell r="D830">
            <v>-5</v>
          </cell>
        </row>
        <row r="831">
          <cell r="A831" t="str">
            <v>44715 12th</v>
          </cell>
          <cell r="B831">
            <v>4490</v>
          </cell>
          <cell r="C831">
            <v>4485</v>
          </cell>
          <cell r="D831">
            <v>-5</v>
          </cell>
        </row>
        <row r="832">
          <cell r="A832" t="str">
            <v>44715 12th</v>
          </cell>
          <cell r="B832">
            <v>4490</v>
          </cell>
          <cell r="C832">
            <v>4485</v>
          </cell>
          <cell r="D832">
            <v>-5</v>
          </cell>
        </row>
        <row r="833">
          <cell r="A833">
            <v>47935</v>
          </cell>
          <cell r="B833">
            <v>1044</v>
          </cell>
          <cell r="C833">
            <v>1044</v>
          </cell>
          <cell r="D833">
            <v>0</v>
          </cell>
        </row>
        <row r="834">
          <cell r="A834">
            <v>47935</v>
          </cell>
          <cell r="B834">
            <v>1044</v>
          </cell>
          <cell r="C834">
            <v>1044</v>
          </cell>
          <cell r="D834">
            <v>0</v>
          </cell>
        </row>
        <row r="835">
          <cell r="A835">
            <v>47935</v>
          </cell>
          <cell r="B835">
            <v>1044</v>
          </cell>
          <cell r="C835">
            <v>1044</v>
          </cell>
          <cell r="D835">
            <v>0</v>
          </cell>
        </row>
        <row r="836">
          <cell r="A836">
            <v>47935</v>
          </cell>
          <cell r="B836">
            <v>1044</v>
          </cell>
          <cell r="C836">
            <v>1044</v>
          </cell>
          <cell r="D836">
            <v>0</v>
          </cell>
        </row>
        <row r="837">
          <cell r="A837">
            <v>47935</v>
          </cell>
          <cell r="B837">
            <v>1044</v>
          </cell>
          <cell r="C837">
            <v>1044</v>
          </cell>
          <cell r="D837">
            <v>0</v>
          </cell>
        </row>
        <row r="838">
          <cell r="A838">
            <v>47935</v>
          </cell>
          <cell r="B838">
            <v>1044</v>
          </cell>
          <cell r="C838">
            <v>1044</v>
          </cell>
          <cell r="D838">
            <v>0</v>
          </cell>
        </row>
        <row r="839">
          <cell r="A839">
            <v>47935</v>
          </cell>
          <cell r="B839">
            <v>1044</v>
          </cell>
          <cell r="C839">
            <v>1044</v>
          </cell>
          <cell r="D839">
            <v>0</v>
          </cell>
        </row>
        <row r="840">
          <cell r="A840">
            <v>47935</v>
          </cell>
          <cell r="B840">
            <v>1044</v>
          </cell>
          <cell r="C840">
            <v>1044</v>
          </cell>
          <cell r="D840">
            <v>0</v>
          </cell>
        </row>
        <row r="841">
          <cell r="A841">
            <v>47934</v>
          </cell>
          <cell r="B841">
            <v>907</v>
          </cell>
          <cell r="C841">
            <v>907</v>
          </cell>
          <cell r="D841">
            <v>0</v>
          </cell>
        </row>
        <row r="842">
          <cell r="A842">
            <v>47934</v>
          </cell>
          <cell r="B842">
            <v>907</v>
          </cell>
          <cell r="C842">
            <v>907</v>
          </cell>
          <cell r="D842">
            <v>0</v>
          </cell>
        </row>
        <row r="843">
          <cell r="A843">
            <v>47934</v>
          </cell>
          <cell r="B843">
            <v>907</v>
          </cell>
          <cell r="C843">
            <v>907</v>
          </cell>
          <cell r="D843">
            <v>0</v>
          </cell>
        </row>
        <row r="844">
          <cell r="A844">
            <v>47934</v>
          </cell>
          <cell r="B844">
            <v>907</v>
          </cell>
          <cell r="C844">
            <v>907</v>
          </cell>
          <cell r="D844">
            <v>0</v>
          </cell>
        </row>
        <row r="845">
          <cell r="A845">
            <v>47934</v>
          </cell>
          <cell r="B845">
            <v>907</v>
          </cell>
          <cell r="C845">
            <v>907</v>
          </cell>
          <cell r="D845">
            <v>0</v>
          </cell>
        </row>
        <row r="846">
          <cell r="A846">
            <v>47934</v>
          </cell>
          <cell r="B846">
            <v>907</v>
          </cell>
          <cell r="C846">
            <v>907</v>
          </cell>
          <cell r="D846">
            <v>0</v>
          </cell>
        </row>
        <row r="847">
          <cell r="A847">
            <v>47934</v>
          </cell>
          <cell r="B847">
            <v>907</v>
          </cell>
          <cell r="C847">
            <v>907</v>
          </cell>
          <cell r="D847">
            <v>0</v>
          </cell>
        </row>
        <row r="848">
          <cell r="A848">
            <v>0</v>
          </cell>
          <cell r="B848">
            <v>0</v>
          </cell>
          <cell r="C848">
            <v>0</v>
          </cell>
          <cell r="D848">
            <v>0</v>
          </cell>
        </row>
        <row r="849">
          <cell r="A849">
            <v>0</v>
          </cell>
          <cell r="B849">
            <v>0</v>
          </cell>
          <cell r="C849">
            <v>0</v>
          </cell>
          <cell r="D849">
            <v>0</v>
          </cell>
        </row>
        <row r="850">
          <cell r="A850">
            <v>0</v>
          </cell>
          <cell r="B850">
            <v>0</v>
          </cell>
          <cell r="C850">
            <v>0</v>
          </cell>
          <cell r="D850">
            <v>0</v>
          </cell>
        </row>
        <row r="851">
          <cell r="A851">
            <v>0</v>
          </cell>
          <cell r="B851">
            <v>0</v>
          </cell>
          <cell r="C851">
            <v>0</v>
          </cell>
          <cell r="D851">
            <v>0</v>
          </cell>
        </row>
        <row r="852">
          <cell r="A852">
            <v>0</v>
          </cell>
          <cell r="B852">
            <v>0</v>
          </cell>
          <cell r="C852">
            <v>0</v>
          </cell>
          <cell r="D852">
            <v>0</v>
          </cell>
        </row>
        <row r="853">
          <cell r="A853">
            <v>0</v>
          </cell>
          <cell r="B853">
            <v>0</v>
          </cell>
          <cell r="C853">
            <v>0</v>
          </cell>
          <cell r="D853">
            <v>0</v>
          </cell>
        </row>
        <row r="854">
          <cell r="A854">
            <v>0</v>
          </cell>
          <cell r="B854">
            <v>0</v>
          </cell>
          <cell r="C854">
            <v>0</v>
          </cell>
          <cell r="D854">
            <v>0</v>
          </cell>
        </row>
        <row r="855">
          <cell r="A855">
            <v>0</v>
          </cell>
          <cell r="B855">
            <v>0</v>
          </cell>
          <cell r="C855">
            <v>0</v>
          </cell>
          <cell r="D855">
            <v>0</v>
          </cell>
        </row>
        <row r="856">
          <cell r="A856">
            <v>0</v>
          </cell>
          <cell r="B856">
            <v>0</v>
          </cell>
          <cell r="C856">
            <v>0</v>
          </cell>
          <cell r="D856">
            <v>0</v>
          </cell>
        </row>
        <row r="857">
          <cell r="A857">
            <v>0</v>
          </cell>
          <cell r="B857">
            <v>0</v>
          </cell>
          <cell r="C857">
            <v>0</v>
          </cell>
          <cell r="D857">
            <v>0</v>
          </cell>
        </row>
        <row r="858">
          <cell r="A858">
            <v>0</v>
          </cell>
          <cell r="B858">
            <v>0</v>
          </cell>
          <cell r="C858">
            <v>0</v>
          </cell>
          <cell r="D858">
            <v>0</v>
          </cell>
        </row>
        <row r="859">
          <cell r="A859">
            <v>0</v>
          </cell>
          <cell r="B859">
            <v>0</v>
          </cell>
          <cell r="C859">
            <v>0</v>
          </cell>
          <cell r="D859">
            <v>0</v>
          </cell>
        </row>
        <row r="860">
          <cell r="A860">
            <v>0</v>
          </cell>
          <cell r="B860">
            <v>0</v>
          </cell>
          <cell r="C860">
            <v>0</v>
          </cell>
          <cell r="D860">
            <v>0</v>
          </cell>
        </row>
        <row r="861">
          <cell r="A861">
            <v>0</v>
          </cell>
          <cell r="B861">
            <v>0</v>
          </cell>
          <cell r="C861">
            <v>0</v>
          </cell>
          <cell r="D861">
            <v>0</v>
          </cell>
        </row>
        <row r="862">
          <cell r="A862">
            <v>0</v>
          </cell>
          <cell r="B862">
            <v>0</v>
          </cell>
          <cell r="C862">
            <v>0</v>
          </cell>
          <cell r="D862">
            <v>0</v>
          </cell>
        </row>
        <row r="863">
          <cell r="A863">
            <v>0</v>
          </cell>
          <cell r="B863">
            <v>0</v>
          </cell>
          <cell r="C863">
            <v>0</v>
          </cell>
          <cell r="D863">
            <v>0</v>
          </cell>
        </row>
        <row r="864">
          <cell r="A864">
            <v>0</v>
          </cell>
          <cell r="B864">
            <v>0</v>
          </cell>
          <cell r="C864">
            <v>0</v>
          </cell>
          <cell r="D864">
            <v>0</v>
          </cell>
        </row>
        <row r="865">
          <cell r="A865">
            <v>0</v>
          </cell>
          <cell r="B865">
            <v>0</v>
          </cell>
          <cell r="C865">
            <v>0</v>
          </cell>
          <cell r="D865">
            <v>0</v>
          </cell>
        </row>
        <row r="866">
          <cell r="A866">
            <v>0</v>
          </cell>
          <cell r="B866">
            <v>0</v>
          </cell>
          <cell r="C866">
            <v>0</v>
          </cell>
          <cell r="D866">
            <v>0</v>
          </cell>
        </row>
        <row r="867">
          <cell r="A867" t="str">
            <v>41637 6th</v>
          </cell>
          <cell r="B867">
            <v>720</v>
          </cell>
          <cell r="C867">
            <v>720</v>
          </cell>
          <cell r="D867">
            <v>0</v>
          </cell>
        </row>
        <row r="868">
          <cell r="A868" t="str">
            <v>41637 6th</v>
          </cell>
          <cell r="B868">
            <v>720</v>
          </cell>
          <cell r="C868">
            <v>720</v>
          </cell>
          <cell r="D868">
            <v>0</v>
          </cell>
        </row>
        <row r="869">
          <cell r="A869">
            <v>0</v>
          </cell>
          <cell r="B869">
            <v>0</v>
          </cell>
          <cell r="C869">
            <v>0</v>
          </cell>
          <cell r="D869">
            <v>0</v>
          </cell>
        </row>
        <row r="870">
          <cell r="A870">
            <v>0</v>
          </cell>
          <cell r="B870">
            <v>0</v>
          </cell>
          <cell r="C870">
            <v>0</v>
          </cell>
          <cell r="D870">
            <v>0</v>
          </cell>
        </row>
        <row r="871">
          <cell r="A871">
            <v>0</v>
          </cell>
          <cell r="B871">
            <v>0</v>
          </cell>
          <cell r="C871">
            <v>0</v>
          </cell>
          <cell r="D871">
            <v>0</v>
          </cell>
        </row>
        <row r="872">
          <cell r="A872">
            <v>0</v>
          </cell>
          <cell r="B872">
            <v>0</v>
          </cell>
          <cell r="C872">
            <v>0</v>
          </cell>
          <cell r="D872">
            <v>0</v>
          </cell>
        </row>
        <row r="873">
          <cell r="A873">
            <v>0</v>
          </cell>
          <cell r="B873">
            <v>0</v>
          </cell>
          <cell r="C873">
            <v>0</v>
          </cell>
          <cell r="D873">
            <v>0</v>
          </cell>
        </row>
        <row r="874">
          <cell r="A874">
            <v>0</v>
          </cell>
          <cell r="B874">
            <v>0</v>
          </cell>
          <cell r="C874">
            <v>0</v>
          </cell>
          <cell r="D874">
            <v>0</v>
          </cell>
        </row>
        <row r="875">
          <cell r="A875">
            <v>0</v>
          </cell>
          <cell r="B875">
            <v>0</v>
          </cell>
          <cell r="C875">
            <v>0</v>
          </cell>
          <cell r="D875">
            <v>0</v>
          </cell>
        </row>
        <row r="876">
          <cell r="A876">
            <v>0</v>
          </cell>
          <cell r="B876">
            <v>0</v>
          </cell>
          <cell r="C876">
            <v>0</v>
          </cell>
          <cell r="D876">
            <v>0</v>
          </cell>
        </row>
        <row r="877">
          <cell r="A877">
            <v>0</v>
          </cell>
          <cell r="B877">
            <v>0</v>
          </cell>
          <cell r="C877">
            <v>0</v>
          </cell>
          <cell r="D877">
            <v>0</v>
          </cell>
        </row>
        <row r="878">
          <cell r="A878">
            <v>0</v>
          </cell>
          <cell r="B878">
            <v>0</v>
          </cell>
          <cell r="C878">
            <v>0</v>
          </cell>
          <cell r="D878">
            <v>0</v>
          </cell>
        </row>
        <row r="879">
          <cell r="A879">
            <v>0</v>
          </cell>
          <cell r="B879">
            <v>0</v>
          </cell>
          <cell r="C879">
            <v>0</v>
          </cell>
          <cell r="D879">
            <v>0</v>
          </cell>
        </row>
        <row r="880">
          <cell r="A880">
            <v>0</v>
          </cell>
          <cell r="B880">
            <v>0</v>
          </cell>
          <cell r="C880">
            <v>0</v>
          </cell>
          <cell r="D880">
            <v>0</v>
          </cell>
        </row>
        <row r="881">
          <cell r="A881">
            <v>0</v>
          </cell>
          <cell r="B881">
            <v>0</v>
          </cell>
          <cell r="C881">
            <v>0</v>
          </cell>
          <cell r="D881">
            <v>0</v>
          </cell>
        </row>
        <row r="882">
          <cell r="A882">
            <v>0</v>
          </cell>
          <cell r="B882">
            <v>0</v>
          </cell>
          <cell r="C882">
            <v>0</v>
          </cell>
          <cell r="D882">
            <v>0</v>
          </cell>
        </row>
        <row r="883">
          <cell r="A883" t="str">
            <v>44278 3rd</v>
          </cell>
          <cell r="B883">
            <v>311</v>
          </cell>
          <cell r="C883">
            <v>311</v>
          </cell>
          <cell r="D883">
            <v>0</v>
          </cell>
        </row>
        <row r="884">
          <cell r="A884" t="str">
            <v>44278 3rd</v>
          </cell>
          <cell r="B884">
            <v>311</v>
          </cell>
          <cell r="C884">
            <v>311</v>
          </cell>
          <cell r="D884">
            <v>0</v>
          </cell>
        </row>
        <row r="885">
          <cell r="A885" t="str">
            <v>41318 15th</v>
          </cell>
          <cell r="B885">
            <v>380</v>
          </cell>
          <cell r="C885">
            <v>380</v>
          </cell>
          <cell r="D885">
            <v>0</v>
          </cell>
        </row>
        <row r="886">
          <cell r="A886" t="str">
            <v>46615 6th</v>
          </cell>
          <cell r="B886">
            <v>600</v>
          </cell>
          <cell r="C886">
            <v>600</v>
          </cell>
          <cell r="D886">
            <v>0</v>
          </cell>
        </row>
        <row r="887">
          <cell r="A887" t="str">
            <v>24297 11th</v>
          </cell>
          <cell r="B887">
            <v>586</v>
          </cell>
          <cell r="C887">
            <v>586</v>
          </cell>
          <cell r="D887">
            <v>0</v>
          </cell>
        </row>
        <row r="888">
          <cell r="A888" t="str">
            <v>22738 9th</v>
          </cell>
          <cell r="B888">
            <v>358</v>
          </cell>
          <cell r="C888">
            <v>358</v>
          </cell>
          <cell r="D888">
            <v>0</v>
          </cell>
        </row>
        <row r="889">
          <cell r="A889" t="str">
            <v>24231 15th</v>
          </cell>
          <cell r="B889">
            <v>365</v>
          </cell>
          <cell r="C889">
            <v>365</v>
          </cell>
          <cell r="D889">
            <v>0</v>
          </cell>
        </row>
        <row r="890">
          <cell r="A890" t="str">
            <v>24231 15th</v>
          </cell>
          <cell r="B890">
            <v>365</v>
          </cell>
          <cell r="C890">
            <v>365</v>
          </cell>
          <cell r="D890">
            <v>0</v>
          </cell>
        </row>
        <row r="891">
          <cell r="A891" t="str">
            <v>44047 10th</v>
          </cell>
          <cell r="B891">
            <v>2630</v>
          </cell>
          <cell r="C891">
            <v>2630</v>
          </cell>
          <cell r="D891">
            <v>0</v>
          </cell>
        </row>
        <row r="892">
          <cell r="A892" t="str">
            <v>44047 10th</v>
          </cell>
          <cell r="B892">
            <v>2630</v>
          </cell>
          <cell r="C892">
            <v>2630</v>
          </cell>
          <cell r="D892">
            <v>0</v>
          </cell>
        </row>
        <row r="893">
          <cell r="A893" t="str">
            <v>44047 10th</v>
          </cell>
          <cell r="B893">
            <v>2630</v>
          </cell>
          <cell r="C893">
            <v>2630</v>
          </cell>
          <cell r="D893">
            <v>0</v>
          </cell>
        </row>
        <row r="894">
          <cell r="A894" t="str">
            <v>44047 10th</v>
          </cell>
          <cell r="B894">
            <v>2630</v>
          </cell>
          <cell r="C894">
            <v>2630</v>
          </cell>
          <cell r="D894">
            <v>0</v>
          </cell>
        </row>
        <row r="895">
          <cell r="A895" t="str">
            <v>41645 8th</v>
          </cell>
          <cell r="B895">
            <v>1790</v>
          </cell>
          <cell r="C895">
            <v>1790</v>
          </cell>
          <cell r="D895">
            <v>0</v>
          </cell>
        </row>
        <row r="896">
          <cell r="A896" t="str">
            <v>41645 8th</v>
          </cell>
          <cell r="B896">
            <v>1790</v>
          </cell>
          <cell r="C896">
            <v>1790</v>
          </cell>
          <cell r="D896">
            <v>0</v>
          </cell>
        </row>
        <row r="897">
          <cell r="A897" t="str">
            <v>30703 10th</v>
          </cell>
          <cell r="B897">
            <v>420</v>
          </cell>
          <cell r="C897">
            <v>420</v>
          </cell>
          <cell r="D897">
            <v>0</v>
          </cell>
        </row>
        <row r="898">
          <cell r="A898" t="str">
            <v>23325 14th</v>
          </cell>
          <cell r="B898">
            <v>2505</v>
          </cell>
          <cell r="C898">
            <v>2505</v>
          </cell>
          <cell r="D898">
            <v>0</v>
          </cell>
        </row>
        <row r="899">
          <cell r="A899" t="str">
            <v>23325 14th</v>
          </cell>
          <cell r="B899">
            <v>2505</v>
          </cell>
          <cell r="C899">
            <v>2505</v>
          </cell>
          <cell r="D899">
            <v>0</v>
          </cell>
        </row>
        <row r="900">
          <cell r="A900" t="str">
            <v>23325 14th</v>
          </cell>
          <cell r="B900">
            <v>2505</v>
          </cell>
          <cell r="C900">
            <v>2505</v>
          </cell>
          <cell r="D900">
            <v>0</v>
          </cell>
        </row>
        <row r="901">
          <cell r="A901" t="str">
            <v>24230 19th</v>
          </cell>
          <cell r="B901">
            <v>870</v>
          </cell>
          <cell r="C901">
            <v>870</v>
          </cell>
          <cell r="D901">
            <v>0</v>
          </cell>
        </row>
        <row r="902">
          <cell r="A902" t="str">
            <v>45963 9th</v>
          </cell>
          <cell r="B902">
            <v>1030</v>
          </cell>
          <cell r="C902">
            <v>1030</v>
          </cell>
          <cell r="D902">
            <v>0</v>
          </cell>
        </row>
        <row r="903">
          <cell r="A903" t="str">
            <v>45963 9th</v>
          </cell>
          <cell r="B903">
            <v>1030</v>
          </cell>
          <cell r="C903">
            <v>1030</v>
          </cell>
          <cell r="D903">
            <v>0</v>
          </cell>
        </row>
        <row r="904">
          <cell r="A904" t="str">
            <v>24240 15th</v>
          </cell>
          <cell r="B904">
            <v>356</v>
          </cell>
          <cell r="C904">
            <v>356</v>
          </cell>
          <cell r="D904">
            <v>0</v>
          </cell>
        </row>
        <row r="905">
          <cell r="A905" t="str">
            <v>24240 15th</v>
          </cell>
          <cell r="B905">
            <v>356</v>
          </cell>
          <cell r="C905">
            <v>356</v>
          </cell>
          <cell r="D905">
            <v>0</v>
          </cell>
        </row>
        <row r="906">
          <cell r="A906" t="str">
            <v>16813 10th</v>
          </cell>
          <cell r="B906">
            <v>330</v>
          </cell>
          <cell r="C906">
            <v>317</v>
          </cell>
          <cell r="D906">
            <v>-13</v>
          </cell>
        </row>
        <row r="907">
          <cell r="A907" t="str">
            <v>43305 2nd</v>
          </cell>
          <cell r="B907">
            <v>850</v>
          </cell>
          <cell r="C907">
            <v>850</v>
          </cell>
          <cell r="D907">
            <v>0</v>
          </cell>
        </row>
        <row r="908">
          <cell r="A908" t="str">
            <v>46885 4th</v>
          </cell>
          <cell r="B908">
            <v>660</v>
          </cell>
          <cell r="C908">
            <v>660</v>
          </cell>
          <cell r="D908">
            <v>0</v>
          </cell>
        </row>
        <row r="909">
          <cell r="A909" t="str">
            <v>44613 5th</v>
          </cell>
          <cell r="B909">
            <v>1474</v>
          </cell>
          <cell r="C909">
            <v>1474</v>
          </cell>
          <cell r="D909">
            <v>0</v>
          </cell>
        </row>
        <row r="910">
          <cell r="A910" t="str">
            <v>44613 5th</v>
          </cell>
          <cell r="B910">
            <v>1474</v>
          </cell>
          <cell r="C910">
            <v>1474</v>
          </cell>
          <cell r="D910">
            <v>0</v>
          </cell>
        </row>
        <row r="911">
          <cell r="A911" t="str">
            <v>41712 13th</v>
          </cell>
          <cell r="B911">
            <v>2314</v>
          </cell>
          <cell r="C911">
            <v>2314</v>
          </cell>
          <cell r="D911">
            <v>0</v>
          </cell>
        </row>
        <row r="912">
          <cell r="A912" t="str">
            <v>41712 13th</v>
          </cell>
          <cell r="B912">
            <v>2314</v>
          </cell>
          <cell r="C912">
            <v>2314</v>
          </cell>
          <cell r="D912">
            <v>0</v>
          </cell>
        </row>
        <row r="913">
          <cell r="A913" t="str">
            <v>41712 13th</v>
          </cell>
          <cell r="B913">
            <v>2314</v>
          </cell>
          <cell r="C913">
            <v>2314</v>
          </cell>
          <cell r="D913">
            <v>0</v>
          </cell>
        </row>
        <row r="914">
          <cell r="A914" t="str">
            <v>41712 13th</v>
          </cell>
          <cell r="B914">
            <v>2314</v>
          </cell>
          <cell r="C914">
            <v>2314</v>
          </cell>
          <cell r="D914">
            <v>0</v>
          </cell>
        </row>
        <row r="915">
          <cell r="A915" t="str">
            <v>45883 3rd</v>
          </cell>
          <cell r="B915">
            <v>280</v>
          </cell>
          <cell r="C915">
            <v>280</v>
          </cell>
          <cell r="D915">
            <v>0</v>
          </cell>
        </row>
        <row r="916">
          <cell r="A916" t="str">
            <v>45883 3rd</v>
          </cell>
          <cell r="B916">
            <v>280</v>
          </cell>
          <cell r="C916">
            <v>280</v>
          </cell>
          <cell r="D916">
            <v>0</v>
          </cell>
        </row>
        <row r="917">
          <cell r="A917" t="str">
            <v>41713 6th</v>
          </cell>
          <cell r="B917">
            <v>661</v>
          </cell>
          <cell r="C917">
            <v>661</v>
          </cell>
          <cell r="D917">
            <v>0</v>
          </cell>
        </row>
        <row r="918">
          <cell r="A918" t="str">
            <v>40668 7th</v>
          </cell>
          <cell r="B918">
            <v>762</v>
          </cell>
          <cell r="C918">
            <v>762</v>
          </cell>
          <cell r="D918">
            <v>0</v>
          </cell>
        </row>
        <row r="919">
          <cell r="A919" t="str">
            <v>40668 7th</v>
          </cell>
          <cell r="B919">
            <v>762</v>
          </cell>
          <cell r="C919">
            <v>762</v>
          </cell>
          <cell r="D919">
            <v>0</v>
          </cell>
        </row>
        <row r="920">
          <cell r="A920" t="str">
            <v>43306 18th</v>
          </cell>
          <cell r="B920">
            <v>265</v>
          </cell>
          <cell r="C920">
            <v>265</v>
          </cell>
          <cell r="D920">
            <v>0</v>
          </cell>
        </row>
        <row r="921">
          <cell r="A921" t="str">
            <v>40665 7th</v>
          </cell>
          <cell r="B921">
            <v>586</v>
          </cell>
          <cell r="C921">
            <v>586</v>
          </cell>
          <cell r="D921">
            <v>0</v>
          </cell>
        </row>
        <row r="922">
          <cell r="A922" t="str">
            <v>30405 6th</v>
          </cell>
          <cell r="B922">
            <v>1581</v>
          </cell>
          <cell r="C922">
            <v>1581</v>
          </cell>
          <cell r="D922">
            <v>0</v>
          </cell>
        </row>
        <row r="923">
          <cell r="A923" t="str">
            <v>40675 9th</v>
          </cell>
          <cell r="B923">
            <v>732</v>
          </cell>
          <cell r="C923">
            <v>732</v>
          </cell>
          <cell r="D923">
            <v>0</v>
          </cell>
        </row>
        <row r="924">
          <cell r="A924" t="str">
            <v>40675 9th</v>
          </cell>
          <cell r="B924">
            <v>732</v>
          </cell>
          <cell r="C924">
            <v>732</v>
          </cell>
          <cell r="D924">
            <v>0</v>
          </cell>
        </row>
        <row r="925">
          <cell r="A925" t="str">
            <v>40675 9th</v>
          </cell>
          <cell r="B925">
            <v>732</v>
          </cell>
          <cell r="C925">
            <v>732</v>
          </cell>
          <cell r="D925">
            <v>0</v>
          </cell>
        </row>
        <row r="926">
          <cell r="A926" t="str">
            <v>42965 15th</v>
          </cell>
          <cell r="B926">
            <v>7197</v>
          </cell>
          <cell r="C926">
            <v>7197</v>
          </cell>
          <cell r="D926">
            <v>0</v>
          </cell>
        </row>
        <row r="927">
          <cell r="A927" t="str">
            <v>42965 15th</v>
          </cell>
          <cell r="B927">
            <v>7197</v>
          </cell>
          <cell r="C927">
            <v>7197</v>
          </cell>
          <cell r="D927">
            <v>0</v>
          </cell>
        </row>
        <row r="928">
          <cell r="A928" t="str">
            <v>42965 15th</v>
          </cell>
          <cell r="B928">
            <v>7197</v>
          </cell>
          <cell r="C928">
            <v>7197</v>
          </cell>
          <cell r="D928">
            <v>0</v>
          </cell>
        </row>
        <row r="929">
          <cell r="A929" t="str">
            <v>42965 15th</v>
          </cell>
          <cell r="B929">
            <v>7197</v>
          </cell>
          <cell r="C929">
            <v>7197</v>
          </cell>
          <cell r="D929">
            <v>0</v>
          </cell>
        </row>
        <row r="930">
          <cell r="A930" t="str">
            <v>45092 7th</v>
          </cell>
          <cell r="B930">
            <v>3290</v>
          </cell>
          <cell r="C930">
            <v>3265</v>
          </cell>
          <cell r="D930">
            <v>-25</v>
          </cell>
        </row>
        <row r="931">
          <cell r="A931" t="str">
            <v>45092 7th</v>
          </cell>
          <cell r="B931">
            <v>3290</v>
          </cell>
          <cell r="C931">
            <v>3265</v>
          </cell>
          <cell r="D931">
            <v>-25</v>
          </cell>
        </row>
        <row r="932">
          <cell r="A932" t="str">
            <v>45092 7th</v>
          </cell>
          <cell r="B932">
            <v>3290</v>
          </cell>
          <cell r="C932">
            <v>3265</v>
          </cell>
          <cell r="D932">
            <v>-25</v>
          </cell>
        </row>
        <row r="933">
          <cell r="A933" t="str">
            <v>43663 7th</v>
          </cell>
          <cell r="B933">
            <v>3210</v>
          </cell>
          <cell r="C933">
            <v>3210</v>
          </cell>
          <cell r="D933">
            <v>0</v>
          </cell>
        </row>
        <row r="934">
          <cell r="A934" t="str">
            <v>43663 7th</v>
          </cell>
          <cell r="B934">
            <v>3210</v>
          </cell>
          <cell r="C934">
            <v>3210</v>
          </cell>
          <cell r="D934">
            <v>0</v>
          </cell>
        </row>
        <row r="935">
          <cell r="A935" t="str">
            <v>43663 7th</v>
          </cell>
          <cell r="B935">
            <v>3210</v>
          </cell>
          <cell r="C935">
            <v>3210</v>
          </cell>
          <cell r="D935">
            <v>0</v>
          </cell>
        </row>
        <row r="936">
          <cell r="A936" t="str">
            <v>43663 7th</v>
          </cell>
          <cell r="B936">
            <v>3210</v>
          </cell>
          <cell r="C936">
            <v>3210</v>
          </cell>
          <cell r="D936">
            <v>0</v>
          </cell>
        </row>
        <row r="937">
          <cell r="A937" t="str">
            <v>43663 7th</v>
          </cell>
          <cell r="B937">
            <v>3210</v>
          </cell>
          <cell r="C937">
            <v>3210</v>
          </cell>
          <cell r="D937">
            <v>0</v>
          </cell>
        </row>
        <row r="938">
          <cell r="A938" t="str">
            <v>43663 7th</v>
          </cell>
          <cell r="B938">
            <v>3210</v>
          </cell>
          <cell r="C938">
            <v>3210</v>
          </cell>
          <cell r="D938">
            <v>0</v>
          </cell>
        </row>
        <row r="939">
          <cell r="A939" t="str">
            <v>46152 5th</v>
          </cell>
          <cell r="B939">
            <v>1994</v>
          </cell>
          <cell r="C939">
            <v>1994</v>
          </cell>
          <cell r="D939">
            <v>0</v>
          </cell>
        </row>
        <row r="940">
          <cell r="A940" t="str">
            <v>46152 5th</v>
          </cell>
          <cell r="B940">
            <v>1994</v>
          </cell>
          <cell r="C940">
            <v>1994</v>
          </cell>
          <cell r="D940">
            <v>0</v>
          </cell>
        </row>
        <row r="941">
          <cell r="A941" t="str">
            <v>41947 26th</v>
          </cell>
          <cell r="B941">
            <v>2745</v>
          </cell>
          <cell r="C941">
            <v>2675</v>
          </cell>
          <cell r="D941">
            <v>-70</v>
          </cell>
        </row>
        <row r="942">
          <cell r="A942" t="str">
            <v>41947 26th</v>
          </cell>
          <cell r="B942">
            <v>2745</v>
          </cell>
          <cell r="C942">
            <v>2675</v>
          </cell>
          <cell r="D942">
            <v>-70</v>
          </cell>
        </row>
        <row r="943">
          <cell r="A943" t="str">
            <v>41947 26th</v>
          </cell>
          <cell r="B943">
            <v>2745</v>
          </cell>
          <cell r="C943">
            <v>2675</v>
          </cell>
          <cell r="D943">
            <v>-70</v>
          </cell>
        </row>
        <row r="944">
          <cell r="A944" t="str">
            <v>41947 26th</v>
          </cell>
          <cell r="B944">
            <v>2745</v>
          </cell>
          <cell r="C944">
            <v>2675</v>
          </cell>
          <cell r="D944">
            <v>-70</v>
          </cell>
        </row>
        <row r="945">
          <cell r="A945" t="str">
            <v>41947 26th</v>
          </cell>
          <cell r="B945">
            <v>2745</v>
          </cell>
          <cell r="C945">
            <v>2675</v>
          </cell>
          <cell r="D945">
            <v>-70</v>
          </cell>
        </row>
        <row r="946">
          <cell r="A946" t="str">
            <v>41947 26th</v>
          </cell>
          <cell r="B946">
            <v>2745</v>
          </cell>
          <cell r="C946">
            <v>2675</v>
          </cell>
          <cell r="D946">
            <v>-70</v>
          </cell>
        </row>
        <row r="947">
          <cell r="A947" t="str">
            <v>41947 26th</v>
          </cell>
          <cell r="B947">
            <v>2745</v>
          </cell>
          <cell r="C947">
            <v>2675</v>
          </cell>
          <cell r="D947">
            <v>-70</v>
          </cell>
        </row>
        <row r="948">
          <cell r="A948" t="str">
            <v>41947 26th</v>
          </cell>
          <cell r="B948">
            <v>2745</v>
          </cell>
          <cell r="C948">
            <v>2675</v>
          </cell>
          <cell r="D948">
            <v>-70</v>
          </cell>
        </row>
        <row r="949">
          <cell r="A949" t="str">
            <v>44587 7th</v>
          </cell>
          <cell r="B949">
            <v>4020</v>
          </cell>
          <cell r="C949">
            <v>4020</v>
          </cell>
          <cell r="D949">
            <v>0</v>
          </cell>
        </row>
        <row r="950">
          <cell r="A950" t="str">
            <v>44587 7th</v>
          </cell>
          <cell r="B950">
            <v>4020</v>
          </cell>
          <cell r="C950">
            <v>4020</v>
          </cell>
          <cell r="D950">
            <v>0</v>
          </cell>
        </row>
        <row r="951">
          <cell r="A951" t="str">
            <v>44587 7th</v>
          </cell>
          <cell r="B951">
            <v>4020</v>
          </cell>
          <cell r="C951">
            <v>4020</v>
          </cell>
          <cell r="D951">
            <v>0</v>
          </cell>
        </row>
        <row r="952">
          <cell r="A952" t="str">
            <v>44587 7th</v>
          </cell>
          <cell r="B952">
            <v>4020</v>
          </cell>
          <cell r="C952">
            <v>4020</v>
          </cell>
          <cell r="D952">
            <v>0</v>
          </cell>
        </row>
        <row r="953">
          <cell r="A953" t="str">
            <v>44587 7th</v>
          </cell>
          <cell r="B953">
            <v>4020</v>
          </cell>
          <cell r="C953">
            <v>4020</v>
          </cell>
          <cell r="D953">
            <v>0</v>
          </cell>
        </row>
        <row r="954">
          <cell r="A954" t="str">
            <v>44587 7th</v>
          </cell>
          <cell r="B954">
            <v>4020</v>
          </cell>
          <cell r="C954">
            <v>4020</v>
          </cell>
          <cell r="D954">
            <v>0</v>
          </cell>
        </row>
        <row r="955">
          <cell r="A955" t="str">
            <v>44587 7th</v>
          </cell>
          <cell r="B955">
            <v>4020</v>
          </cell>
          <cell r="C955">
            <v>4020</v>
          </cell>
          <cell r="D955">
            <v>0</v>
          </cell>
        </row>
        <row r="956">
          <cell r="A956" t="str">
            <v>44587 7th</v>
          </cell>
          <cell r="B956">
            <v>4020</v>
          </cell>
          <cell r="C956">
            <v>4020</v>
          </cell>
          <cell r="D956">
            <v>0</v>
          </cell>
        </row>
        <row r="957">
          <cell r="A957" t="str">
            <v>44587 7th</v>
          </cell>
          <cell r="B957">
            <v>4020</v>
          </cell>
          <cell r="C957">
            <v>4020</v>
          </cell>
          <cell r="D957">
            <v>0</v>
          </cell>
        </row>
        <row r="958">
          <cell r="A958" t="str">
            <v>46305 2nd</v>
          </cell>
          <cell r="B958">
            <v>98</v>
          </cell>
          <cell r="C958">
            <v>98</v>
          </cell>
          <cell r="D958">
            <v>0</v>
          </cell>
        </row>
        <row r="959">
          <cell r="A959" t="str">
            <v>44262 6th</v>
          </cell>
          <cell r="B959">
            <v>360</v>
          </cell>
          <cell r="C959">
            <v>360</v>
          </cell>
          <cell r="D959">
            <v>0</v>
          </cell>
        </row>
        <row r="960">
          <cell r="A960" t="str">
            <v>44262 6th</v>
          </cell>
          <cell r="B960">
            <v>360</v>
          </cell>
          <cell r="C960">
            <v>360</v>
          </cell>
          <cell r="D960">
            <v>0</v>
          </cell>
        </row>
        <row r="961">
          <cell r="A961" t="str">
            <v>42965 14th</v>
          </cell>
          <cell r="B961">
            <v>832</v>
          </cell>
          <cell r="C961">
            <v>832</v>
          </cell>
          <cell r="D961">
            <v>0</v>
          </cell>
        </row>
        <row r="962">
          <cell r="A962" t="str">
            <v>42965 14th</v>
          </cell>
          <cell r="B962">
            <v>832</v>
          </cell>
          <cell r="C962">
            <v>832</v>
          </cell>
          <cell r="D962">
            <v>0</v>
          </cell>
        </row>
        <row r="963">
          <cell r="A963">
            <v>0</v>
          </cell>
          <cell r="B963">
            <v>0</v>
          </cell>
          <cell r="C963">
            <v>0</v>
          </cell>
          <cell r="D963">
            <v>0</v>
          </cell>
        </row>
        <row r="964">
          <cell r="A964">
            <v>0</v>
          </cell>
          <cell r="B964">
            <v>0</v>
          </cell>
          <cell r="C964">
            <v>0</v>
          </cell>
          <cell r="D964">
            <v>0</v>
          </cell>
        </row>
        <row r="965">
          <cell r="A965">
            <v>0</v>
          </cell>
          <cell r="B965">
            <v>0</v>
          </cell>
          <cell r="C965">
            <v>0</v>
          </cell>
          <cell r="D965">
            <v>0</v>
          </cell>
        </row>
        <row r="966">
          <cell r="A966">
            <v>0</v>
          </cell>
          <cell r="B966">
            <v>0</v>
          </cell>
          <cell r="C966">
            <v>0</v>
          </cell>
          <cell r="D966">
            <v>0</v>
          </cell>
        </row>
        <row r="967">
          <cell r="A967">
            <v>0</v>
          </cell>
          <cell r="B967">
            <v>0</v>
          </cell>
          <cell r="C967">
            <v>0</v>
          </cell>
          <cell r="D967">
            <v>0</v>
          </cell>
        </row>
        <row r="968">
          <cell r="A968">
            <v>0</v>
          </cell>
          <cell r="B968">
            <v>0</v>
          </cell>
          <cell r="C968">
            <v>0</v>
          </cell>
          <cell r="D968">
            <v>0</v>
          </cell>
        </row>
        <row r="969">
          <cell r="A969">
            <v>0</v>
          </cell>
          <cell r="B969">
            <v>0</v>
          </cell>
          <cell r="C969">
            <v>0</v>
          </cell>
          <cell r="D969">
            <v>0</v>
          </cell>
        </row>
        <row r="970">
          <cell r="A970">
            <v>0</v>
          </cell>
          <cell r="B970">
            <v>0</v>
          </cell>
          <cell r="C970">
            <v>0</v>
          </cell>
          <cell r="D970">
            <v>0</v>
          </cell>
        </row>
        <row r="971">
          <cell r="A971">
            <v>0</v>
          </cell>
          <cell r="B971">
            <v>0</v>
          </cell>
          <cell r="C971">
            <v>0</v>
          </cell>
          <cell r="D971">
            <v>0</v>
          </cell>
        </row>
        <row r="972">
          <cell r="A972">
            <v>0</v>
          </cell>
          <cell r="B972">
            <v>0</v>
          </cell>
          <cell r="C972">
            <v>0</v>
          </cell>
          <cell r="D972">
            <v>0</v>
          </cell>
        </row>
        <row r="973">
          <cell r="A973">
            <v>0</v>
          </cell>
          <cell r="B973">
            <v>0</v>
          </cell>
          <cell r="C973">
            <v>0</v>
          </cell>
          <cell r="D973">
            <v>0</v>
          </cell>
        </row>
        <row r="974">
          <cell r="A974" t="str">
            <v>40671 10th</v>
          </cell>
          <cell r="B974">
            <v>3500</v>
          </cell>
          <cell r="C974">
            <v>3500</v>
          </cell>
          <cell r="D974">
            <v>0</v>
          </cell>
        </row>
        <row r="975">
          <cell r="A975" t="str">
            <v>40671 10th</v>
          </cell>
          <cell r="B975">
            <v>3500</v>
          </cell>
          <cell r="C975">
            <v>3500</v>
          </cell>
          <cell r="D975">
            <v>0</v>
          </cell>
        </row>
        <row r="976">
          <cell r="A976" t="str">
            <v>40671 10th</v>
          </cell>
          <cell r="B976">
            <v>3500</v>
          </cell>
          <cell r="C976">
            <v>3500</v>
          </cell>
          <cell r="D976">
            <v>0</v>
          </cell>
        </row>
        <row r="977">
          <cell r="A977" t="str">
            <v>40671 10th</v>
          </cell>
          <cell r="B977">
            <v>3500</v>
          </cell>
          <cell r="C977">
            <v>3500</v>
          </cell>
          <cell r="D977">
            <v>0</v>
          </cell>
        </row>
        <row r="978">
          <cell r="A978" t="str">
            <v>40671 10th</v>
          </cell>
          <cell r="B978">
            <v>3500</v>
          </cell>
          <cell r="C978">
            <v>3500</v>
          </cell>
          <cell r="D978">
            <v>0</v>
          </cell>
        </row>
        <row r="979">
          <cell r="A979" t="str">
            <v>40671 10th</v>
          </cell>
          <cell r="B979">
            <v>3500</v>
          </cell>
          <cell r="C979">
            <v>3500</v>
          </cell>
          <cell r="D979">
            <v>0</v>
          </cell>
        </row>
        <row r="980">
          <cell r="A980" t="str">
            <v>42480 3rd</v>
          </cell>
          <cell r="B980">
            <v>604</v>
          </cell>
          <cell r="C980">
            <v>604</v>
          </cell>
          <cell r="D980">
            <v>0</v>
          </cell>
        </row>
        <row r="981">
          <cell r="A981" t="str">
            <v>42480 3rd</v>
          </cell>
          <cell r="B981">
            <v>604</v>
          </cell>
          <cell r="C981">
            <v>604</v>
          </cell>
          <cell r="D981">
            <v>0</v>
          </cell>
        </row>
        <row r="982">
          <cell r="A982" t="str">
            <v>41318 16th</v>
          </cell>
          <cell r="B982">
            <v>158</v>
          </cell>
          <cell r="C982">
            <v>158</v>
          </cell>
          <cell r="D982">
            <v>0</v>
          </cell>
        </row>
        <row r="983">
          <cell r="A983">
            <v>47876</v>
          </cell>
          <cell r="B983">
            <v>285</v>
          </cell>
          <cell r="C983">
            <v>285</v>
          </cell>
          <cell r="D983">
            <v>0</v>
          </cell>
        </row>
        <row r="984">
          <cell r="A984" t="str">
            <v>24230 20th</v>
          </cell>
          <cell r="B984">
            <v>262</v>
          </cell>
          <cell r="C984">
            <v>262</v>
          </cell>
          <cell r="D984">
            <v>0</v>
          </cell>
        </row>
        <row r="985">
          <cell r="A985">
            <v>47875</v>
          </cell>
          <cell r="B985">
            <v>396</v>
          </cell>
          <cell r="C985">
            <v>396</v>
          </cell>
          <cell r="D985">
            <v>0</v>
          </cell>
        </row>
        <row r="986">
          <cell r="A986">
            <v>47875</v>
          </cell>
          <cell r="B986">
            <v>396</v>
          </cell>
          <cell r="C986">
            <v>396</v>
          </cell>
          <cell r="D986">
            <v>0</v>
          </cell>
        </row>
        <row r="987">
          <cell r="A987" t="str">
            <v>45150 2nd</v>
          </cell>
          <cell r="B987">
            <v>280</v>
          </cell>
          <cell r="C987">
            <v>280</v>
          </cell>
          <cell r="D987">
            <v>0</v>
          </cell>
        </row>
        <row r="988">
          <cell r="A988" t="str">
            <v>45150 2nd</v>
          </cell>
          <cell r="B988">
            <v>280</v>
          </cell>
          <cell r="C988">
            <v>280</v>
          </cell>
          <cell r="D988">
            <v>0</v>
          </cell>
        </row>
        <row r="989">
          <cell r="A989" t="str">
            <v>42480 4th</v>
          </cell>
          <cell r="B989">
            <v>402</v>
          </cell>
          <cell r="C989">
            <v>402</v>
          </cell>
          <cell r="D989">
            <v>0</v>
          </cell>
        </row>
        <row r="990">
          <cell r="A990" t="str">
            <v>42480 4th</v>
          </cell>
          <cell r="B990">
            <v>402</v>
          </cell>
          <cell r="C990">
            <v>402</v>
          </cell>
          <cell r="D990">
            <v>0</v>
          </cell>
        </row>
        <row r="991">
          <cell r="A991" t="str">
            <v>30405 7th</v>
          </cell>
          <cell r="B991">
            <v>512</v>
          </cell>
          <cell r="C991">
            <v>512</v>
          </cell>
          <cell r="D991">
            <v>0</v>
          </cell>
        </row>
        <row r="992">
          <cell r="A992" t="str">
            <v>44650 2nd</v>
          </cell>
          <cell r="B992">
            <v>309</v>
          </cell>
          <cell r="C992">
            <v>309</v>
          </cell>
          <cell r="D992">
            <v>0</v>
          </cell>
        </row>
        <row r="993">
          <cell r="A993" t="str">
            <v>43622 5th</v>
          </cell>
          <cell r="B993">
            <v>510</v>
          </cell>
          <cell r="C993">
            <v>510</v>
          </cell>
          <cell r="D993">
            <v>0</v>
          </cell>
        </row>
        <row r="994">
          <cell r="A994" t="str">
            <v>43622 5th</v>
          </cell>
          <cell r="B994">
            <v>510</v>
          </cell>
          <cell r="C994">
            <v>510</v>
          </cell>
          <cell r="D994">
            <v>0</v>
          </cell>
        </row>
        <row r="995">
          <cell r="A995" t="str">
            <v>43622 5th</v>
          </cell>
          <cell r="B995">
            <v>510</v>
          </cell>
          <cell r="C995">
            <v>510</v>
          </cell>
          <cell r="D995">
            <v>0</v>
          </cell>
        </row>
        <row r="996">
          <cell r="A996" t="str">
            <v>43622 5th</v>
          </cell>
          <cell r="B996">
            <v>510</v>
          </cell>
          <cell r="C996">
            <v>510</v>
          </cell>
          <cell r="D996">
            <v>0</v>
          </cell>
        </row>
        <row r="997">
          <cell r="A997" t="str">
            <v>43622 5th</v>
          </cell>
          <cell r="B997">
            <v>510</v>
          </cell>
          <cell r="C997">
            <v>510</v>
          </cell>
          <cell r="D997">
            <v>0</v>
          </cell>
        </row>
        <row r="998">
          <cell r="A998" t="str">
            <v>43622 5th</v>
          </cell>
          <cell r="B998">
            <v>510</v>
          </cell>
          <cell r="C998">
            <v>510</v>
          </cell>
          <cell r="D998">
            <v>0</v>
          </cell>
        </row>
        <row r="999">
          <cell r="A999" t="str">
            <v>43618 5th</v>
          </cell>
          <cell r="B999">
            <v>400</v>
          </cell>
          <cell r="C999">
            <v>400</v>
          </cell>
          <cell r="D999">
            <v>0</v>
          </cell>
        </row>
        <row r="1000">
          <cell r="A1000" t="str">
            <v>43618 5th</v>
          </cell>
          <cell r="B1000">
            <v>400</v>
          </cell>
          <cell r="C1000">
            <v>400</v>
          </cell>
          <cell r="D1000">
            <v>0</v>
          </cell>
        </row>
        <row r="1001">
          <cell r="A1001">
            <v>0</v>
          </cell>
          <cell r="B1001">
            <v>0</v>
          </cell>
          <cell r="C1001">
            <v>0</v>
          </cell>
          <cell r="D1001">
            <v>0</v>
          </cell>
        </row>
        <row r="1002">
          <cell r="A1002">
            <v>0</v>
          </cell>
          <cell r="B1002">
            <v>0</v>
          </cell>
          <cell r="C1002">
            <v>0</v>
          </cell>
          <cell r="D1002">
            <v>0</v>
          </cell>
        </row>
        <row r="1003">
          <cell r="A1003">
            <v>0</v>
          </cell>
          <cell r="B1003">
            <v>0</v>
          </cell>
          <cell r="C1003">
            <v>0</v>
          </cell>
          <cell r="D1003">
            <v>0</v>
          </cell>
        </row>
        <row r="1004">
          <cell r="A1004">
            <v>0</v>
          </cell>
          <cell r="B1004">
            <v>0</v>
          </cell>
          <cell r="C1004">
            <v>0</v>
          </cell>
          <cell r="D1004">
            <v>0</v>
          </cell>
        </row>
        <row r="1005">
          <cell r="A1005">
            <v>0</v>
          </cell>
          <cell r="B1005">
            <v>0</v>
          </cell>
          <cell r="C1005">
            <v>0</v>
          </cell>
          <cell r="D1005">
            <v>0</v>
          </cell>
        </row>
        <row r="1006">
          <cell r="A1006">
            <v>0</v>
          </cell>
          <cell r="B1006">
            <v>0</v>
          </cell>
          <cell r="C1006">
            <v>0</v>
          </cell>
          <cell r="D1006">
            <v>0</v>
          </cell>
        </row>
        <row r="1007">
          <cell r="A1007">
            <v>0</v>
          </cell>
          <cell r="B1007">
            <v>0</v>
          </cell>
          <cell r="C1007">
            <v>0</v>
          </cell>
          <cell r="D1007">
            <v>0</v>
          </cell>
        </row>
        <row r="1008">
          <cell r="A1008">
            <v>0</v>
          </cell>
          <cell r="B1008">
            <v>0</v>
          </cell>
          <cell r="C1008">
            <v>0</v>
          </cell>
          <cell r="D1008">
            <v>0</v>
          </cell>
        </row>
        <row r="1009">
          <cell r="A1009">
            <v>0</v>
          </cell>
          <cell r="B1009">
            <v>0</v>
          </cell>
          <cell r="C1009">
            <v>0</v>
          </cell>
          <cell r="D1009">
            <v>0</v>
          </cell>
        </row>
        <row r="1010">
          <cell r="A1010">
            <v>0</v>
          </cell>
          <cell r="B1010">
            <v>0</v>
          </cell>
          <cell r="C1010">
            <v>0</v>
          </cell>
          <cell r="D1010">
            <v>0</v>
          </cell>
        </row>
        <row r="1011">
          <cell r="A1011">
            <v>0</v>
          </cell>
          <cell r="B1011">
            <v>0</v>
          </cell>
          <cell r="C1011">
            <v>0</v>
          </cell>
          <cell r="D1011">
            <v>0</v>
          </cell>
        </row>
        <row r="1012">
          <cell r="A1012">
            <v>0</v>
          </cell>
          <cell r="B1012">
            <v>0</v>
          </cell>
          <cell r="C1012">
            <v>0</v>
          </cell>
          <cell r="D1012">
            <v>0</v>
          </cell>
        </row>
        <row r="1013">
          <cell r="A1013">
            <v>0</v>
          </cell>
          <cell r="B1013">
            <v>0</v>
          </cell>
          <cell r="C1013">
            <v>0</v>
          </cell>
          <cell r="D1013">
            <v>0</v>
          </cell>
        </row>
        <row r="1014">
          <cell r="A1014">
            <v>0</v>
          </cell>
          <cell r="B1014">
            <v>0</v>
          </cell>
          <cell r="C1014">
            <v>0</v>
          </cell>
          <cell r="D1014">
            <v>0</v>
          </cell>
        </row>
        <row r="1015">
          <cell r="A1015">
            <v>0</v>
          </cell>
          <cell r="B1015">
            <v>0</v>
          </cell>
          <cell r="C1015">
            <v>0</v>
          </cell>
          <cell r="D1015">
            <v>0</v>
          </cell>
        </row>
        <row r="1016">
          <cell r="A1016">
            <v>46881</v>
          </cell>
          <cell r="B1016">
            <v>3273</v>
          </cell>
          <cell r="C1016">
            <v>3273</v>
          </cell>
          <cell r="D1016">
            <v>0</v>
          </cell>
        </row>
        <row r="1017">
          <cell r="A1017">
            <v>46881</v>
          </cell>
          <cell r="B1017">
            <v>3273</v>
          </cell>
          <cell r="C1017">
            <v>3273</v>
          </cell>
          <cell r="D1017">
            <v>0</v>
          </cell>
        </row>
        <row r="1018">
          <cell r="A1018">
            <v>46881</v>
          </cell>
          <cell r="B1018">
            <v>3273</v>
          </cell>
          <cell r="C1018">
            <v>3273</v>
          </cell>
          <cell r="D1018">
            <v>0</v>
          </cell>
        </row>
        <row r="1019">
          <cell r="A1019">
            <v>47468</v>
          </cell>
          <cell r="B1019">
            <v>2931</v>
          </cell>
          <cell r="C1019">
            <v>2931</v>
          </cell>
          <cell r="D1019">
            <v>0</v>
          </cell>
        </row>
        <row r="1020">
          <cell r="A1020">
            <v>47468</v>
          </cell>
          <cell r="B1020">
            <v>2931</v>
          </cell>
          <cell r="C1020">
            <v>2931</v>
          </cell>
          <cell r="D1020">
            <v>0</v>
          </cell>
        </row>
        <row r="1021">
          <cell r="A1021">
            <v>47468</v>
          </cell>
          <cell r="B1021">
            <v>2931</v>
          </cell>
          <cell r="C1021">
            <v>2931</v>
          </cell>
          <cell r="D1021">
            <v>0</v>
          </cell>
        </row>
        <row r="1022">
          <cell r="A1022">
            <v>47468</v>
          </cell>
          <cell r="B1022">
            <v>2931</v>
          </cell>
          <cell r="C1022">
            <v>2931</v>
          </cell>
          <cell r="D1022">
            <v>0</v>
          </cell>
        </row>
        <row r="1023">
          <cell r="A1023">
            <v>47441</v>
          </cell>
          <cell r="B1023">
            <v>2357</v>
          </cell>
          <cell r="C1023">
            <v>2357</v>
          </cell>
          <cell r="D1023">
            <v>0</v>
          </cell>
        </row>
        <row r="1024">
          <cell r="A1024">
            <v>47441</v>
          </cell>
          <cell r="B1024">
            <v>2357</v>
          </cell>
          <cell r="C1024">
            <v>2357</v>
          </cell>
          <cell r="D1024">
            <v>0</v>
          </cell>
        </row>
        <row r="1025">
          <cell r="A1025">
            <v>47442</v>
          </cell>
          <cell r="B1025">
            <v>5035</v>
          </cell>
          <cell r="C1025">
            <v>5035</v>
          </cell>
          <cell r="D1025">
            <v>0</v>
          </cell>
        </row>
        <row r="1026">
          <cell r="A1026">
            <v>47442</v>
          </cell>
          <cell r="B1026">
            <v>5035</v>
          </cell>
          <cell r="C1026">
            <v>5035</v>
          </cell>
          <cell r="D1026">
            <v>0</v>
          </cell>
        </row>
        <row r="1027">
          <cell r="A1027">
            <v>47442</v>
          </cell>
          <cell r="B1027">
            <v>5035</v>
          </cell>
          <cell r="C1027">
            <v>5035</v>
          </cell>
          <cell r="D1027">
            <v>0</v>
          </cell>
        </row>
        <row r="1028">
          <cell r="A1028">
            <v>47443</v>
          </cell>
          <cell r="B1028">
            <v>4656</v>
          </cell>
          <cell r="C1028">
            <v>4656</v>
          </cell>
          <cell r="D1028">
            <v>0</v>
          </cell>
        </row>
        <row r="1029">
          <cell r="A1029">
            <v>47443</v>
          </cell>
          <cell r="B1029">
            <v>4656</v>
          </cell>
          <cell r="C1029">
            <v>4656</v>
          </cell>
          <cell r="D1029">
            <v>0</v>
          </cell>
        </row>
        <row r="1030">
          <cell r="A1030">
            <v>47443</v>
          </cell>
          <cell r="B1030">
            <v>4656</v>
          </cell>
          <cell r="C1030">
            <v>4656</v>
          </cell>
          <cell r="D1030">
            <v>0</v>
          </cell>
        </row>
        <row r="1031">
          <cell r="A1031">
            <v>47470</v>
          </cell>
          <cell r="B1031">
            <v>784</v>
          </cell>
          <cell r="C1031">
            <v>773</v>
          </cell>
          <cell r="D1031">
            <v>-11</v>
          </cell>
        </row>
        <row r="1032">
          <cell r="A1032">
            <v>47470</v>
          </cell>
          <cell r="B1032">
            <v>784</v>
          </cell>
          <cell r="C1032">
            <v>773</v>
          </cell>
          <cell r="D1032">
            <v>-11</v>
          </cell>
        </row>
        <row r="1033">
          <cell r="A1033">
            <v>47470</v>
          </cell>
          <cell r="B1033">
            <v>784</v>
          </cell>
          <cell r="C1033">
            <v>773</v>
          </cell>
          <cell r="D1033">
            <v>-11</v>
          </cell>
        </row>
        <row r="1034">
          <cell r="A1034">
            <v>47470</v>
          </cell>
          <cell r="B1034">
            <v>784</v>
          </cell>
          <cell r="C1034">
            <v>773</v>
          </cell>
          <cell r="D1034">
            <v>-11</v>
          </cell>
        </row>
        <row r="1035">
          <cell r="A1035">
            <v>47469</v>
          </cell>
          <cell r="B1035">
            <v>536</v>
          </cell>
          <cell r="C1035">
            <v>536</v>
          </cell>
          <cell r="D1035">
            <v>0</v>
          </cell>
        </row>
        <row r="1036">
          <cell r="A1036">
            <v>47326</v>
          </cell>
          <cell r="B1036">
            <v>48</v>
          </cell>
          <cell r="C1036">
            <v>48</v>
          </cell>
          <cell r="D1036">
            <v>0</v>
          </cell>
        </row>
        <row r="1037">
          <cell r="A1037">
            <v>47326</v>
          </cell>
          <cell r="B1037">
            <v>48</v>
          </cell>
          <cell r="C1037">
            <v>48</v>
          </cell>
          <cell r="D1037">
            <v>0</v>
          </cell>
        </row>
        <row r="1038">
          <cell r="A1038">
            <v>46880</v>
          </cell>
          <cell r="B1038">
            <v>4010</v>
          </cell>
          <cell r="C1038">
            <v>4010</v>
          </cell>
          <cell r="D1038">
            <v>0</v>
          </cell>
        </row>
        <row r="1039">
          <cell r="A1039">
            <v>46880</v>
          </cell>
          <cell r="B1039">
            <v>4010</v>
          </cell>
          <cell r="C1039">
            <v>4010</v>
          </cell>
          <cell r="D1039">
            <v>0</v>
          </cell>
        </row>
        <row r="1040">
          <cell r="A1040">
            <v>46880</v>
          </cell>
          <cell r="B1040">
            <v>4010</v>
          </cell>
          <cell r="C1040">
            <v>4010</v>
          </cell>
          <cell r="D1040">
            <v>0</v>
          </cell>
        </row>
        <row r="1041">
          <cell r="A1041">
            <v>47471</v>
          </cell>
          <cell r="B1041">
            <v>1298</v>
          </cell>
          <cell r="C1041">
            <v>1297</v>
          </cell>
          <cell r="D1041">
            <v>-1</v>
          </cell>
        </row>
        <row r="1042">
          <cell r="A1042">
            <v>47471</v>
          </cell>
          <cell r="B1042">
            <v>1298</v>
          </cell>
          <cell r="C1042">
            <v>1297</v>
          </cell>
          <cell r="D1042">
            <v>-1</v>
          </cell>
        </row>
        <row r="1043">
          <cell r="A1043">
            <v>47471</v>
          </cell>
          <cell r="B1043">
            <v>1298</v>
          </cell>
          <cell r="C1043">
            <v>1297</v>
          </cell>
          <cell r="D1043">
            <v>-1</v>
          </cell>
        </row>
        <row r="1044">
          <cell r="A1044">
            <v>47471</v>
          </cell>
          <cell r="B1044">
            <v>1298</v>
          </cell>
          <cell r="C1044">
            <v>1297</v>
          </cell>
          <cell r="D1044">
            <v>-1</v>
          </cell>
        </row>
        <row r="1045">
          <cell r="A1045">
            <v>46755</v>
          </cell>
          <cell r="B1045">
            <v>2931</v>
          </cell>
          <cell r="C1045">
            <v>2931</v>
          </cell>
          <cell r="D1045">
            <v>0</v>
          </cell>
        </row>
        <row r="1046">
          <cell r="A1046">
            <v>47398</v>
          </cell>
          <cell r="B1046">
            <v>5013</v>
          </cell>
          <cell r="C1046">
            <v>5013</v>
          </cell>
          <cell r="D1046">
            <v>0</v>
          </cell>
        </row>
        <row r="1047">
          <cell r="A1047">
            <v>47398</v>
          </cell>
          <cell r="B1047">
            <v>5013</v>
          </cell>
          <cell r="C1047">
            <v>5013</v>
          </cell>
          <cell r="D1047">
            <v>0</v>
          </cell>
        </row>
        <row r="1048">
          <cell r="A1048">
            <v>47398</v>
          </cell>
          <cell r="B1048">
            <v>5013</v>
          </cell>
          <cell r="C1048">
            <v>5013</v>
          </cell>
          <cell r="D1048">
            <v>0</v>
          </cell>
        </row>
        <row r="1049">
          <cell r="A1049">
            <v>47398</v>
          </cell>
          <cell r="B1049">
            <v>5013</v>
          </cell>
          <cell r="C1049">
            <v>5013</v>
          </cell>
          <cell r="D1049">
            <v>0</v>
          </cell>
        </row>
        <row r="1050">
          <cell r="A1050">
            <v>47399</v>
          </cell>
          <cell r="B1050">
            <v>1420</v>
          </cell>
          <cell r="C1050">
            <v>1420</v>
          </cell>
          <cell r="D1050">
            <v>0</v>
          </cell>
        </row>
        <row r="1051">
          <cell r="A1051">
            <v>47505</v>
          </cell>
          <cell r="B1051">
            <v>3247</v>
          </cell>
          <cell r="C1051">
            <v>3247</v>
          </cell>
          <cell r="D1051">
            <v>0</v>
          </cell>
        </row>
        <row r="1052">
          <cell r="A1052">
            <v>47505</v>
          </cell>
          <cell r="B1052">
            <v>3247</v>
          </cell>
          <cell r="C1052">
            <v>3247</v>
          </cell>
          <cell r="D1052">
            <v>0</v>
          </cell>
        </row>
        <row r="1053">
          <cell r="A1053">
            <v>47505</v>
          </cell>
          <cell r="B1053">
            <v>3247</v>
          </cell>
          <cell r="C1053">
            <v>3247</v>
          </cell>
          <cell r="D1053">
            <v>0</v>
          </cell>
        </row>
        <row r="1054">
          <cell r="A1054">
            <v>47505</v>
          </cell>
          <cell r="B1054">
            <v>3247</v>
          </cell>
          <cell r="C1054">
            <v>3247</v>
          </cell>
          <cell r="D1054">
            <v>0</v>
          </cell>
        </row>
        <row r="1055">
          <cell r="A1055">
            <v>47491</v>
          </cell>
          <cell r="B1055">
            <v>875</v>
          </cell>
          <cell r="C1055">
            <v>875</v>
          </cell>
          <cell r="D1055">
            <v>0</v>
          </cell>
        </row>
        <row r="1056">
          <cell r="A1056">
            <v>47491</v>
          </cell>
          <cell r="B1056">
            <v>875</v>
          </cell>
          <cell r="C1056">
            <v>875</v>
          </cell>
          <cell r="D1056">
            <v>0</v>
          </cell>
        </row>
        <row r="1057">
          <cell r="A1057">
            <v>47491</v>
          </cell>
          <cell r="B1057">
            <v>875</v>
          </cell>
          <cell r="C1057">
            <v>875</v>
          </cell>
          <cell r="D1057">
            <v>0</v>
          </cell>
        </row>
        <row r="1058">
          <cell r="A1058">
            <v>47497</v>
          </cell>
          <cell r="B1058">
            <v>740</v>
          </cell>
          <cell r="C1058">
            <v>740</v>
          </cell>
          <cell r="D1058">
            <v>0</v>
          </cell>
        </row>
        <row r="1059">
          <cell r="A1059">
            <v>47448</v>
          </cell>
          <cell r="B1059">
            <v>995</v>
          </cell>
          <cell r="C1059">
            <v>995</v>
          </cell>
          <cell r="D1059">
            <v>0</v>
          </cell>
        </row>
        <row r="1060">
          <cell r="A1060">
            <v>47448</v>
          </cell>
          <cell r="B1060">
            <v>995</v>
          </cell>
          <cell r="C1060">
            <v>995</v>
          </cell>
          <cell r="D1060">
            <v>0</v>
          </cell>
        </row>
        <row r="1061">
          <cell r="A1061">
            <v>47494</v>
          </cell>
          <cell r="B1061">
            <v>1235</v>
          </cell>
          <cell r="C1061">
            <v>1235</v>
          </cell>
          <cell r="D1061">
            <v>0</v>
          </cell>
        </row>
        <row r="1062">
          <cell r="A1062">
            <v>47494</v>
          </cell>
          <cell r="B1062">
            <v>1235</v>
          </cell>
          <cell r="C1062">
            <v>1235</v>
          </cell>
          <cell r="D1062">
            <v>0</v>
          </cell>
        </row>
        <row r="1063">
          <cell r="A1063">
            <v>47388</v>
          </cell>
          <cell r="B1063">
            <v>1759</v>
          </cell>
          <cell r="C1063">
            <v>1759</v>
          </cell>
          <cell r="D1063">
            <v>0</v>
          </cell>
        </row>
        <row r="1064">
          <cell r="A1064">
            <v>47388</v>
          </cell>
          <cell r="B1064">
            <v>1759</v>
          </cell>
          <cell r="C1064">
            <v>1759</v>
          </cell>
          <cell r="D1064">
            <v>0</v>
          </cell>
        </row>
        <row r="1065">
          <cell r="A1065">
            <v>47325</v>
          </cell>
          <cell r="B1065">
            <v>106</v>
          </cell>
          <cell r="C1065">
            <v>106</v>
          </cell>
          <cell r="D1065">
            <v>0</v>
          </cell>
        </row>
        <row r="1066">
          <cell r="A1066">
            <v>0</v>
          </cell>
          <cell r="B1066">
            <v>0</v>
          </cell>
          <cell r="C1066">
            <v>0</v>
          </cell>
          <cell r="D1066">
            <v>0</v>
          </cell>
        </row>
        <row r="1067">
          <cell r="A1067">
            <v>0</v>
          </cell>
          <cell r="B1067">
            <v>0</v>
          </cell>
          <cell r="C1067">
            <v>0</v>
          </cell>
          <cell r="D1067">
            <v>0</v>
          </cell>
        </row>
        <row r="1068">
          <cell r="A1068">
            <v>0</v>
          </cell>
          <cell r="B1068">
            <v>0</v>
          </cell>
          <cell r="C1068">
            <v>0</v>
          </cell>
          <cell r="D1068">
            <v>0</v>
          </cell>
        </row>
        <row r="1069">
          <cell r="A1069">
            <v>0</v>
          </cell>
          <cell r="B1069">
            <v>0</v>
          </cell>
          <cell r="C1069">
            <v>0</v>
          </cell>
          <cell r="D1069">
            <v>0</v>
          </cell>
        </row>
        <row r="1070">
          <cell r="A1070">
            <v>0</v>
          </cell>
          <cell r="B1070">
            <v>0</v>
          </cell>
          <cell r="C1070">
            <v>0</v>
          </cell>
          <cell r="D1070">
            <v>0</v>
          </cell>
        </row>
        <row r="1071">
          <cell r="A1071">
            <v>0</v>
          </cell>
          <cell r="B1071">
            <v>0</v>
          </cell>
          <cell r="C1071">
            <v>0</v>
          </cell>
          <cell r="D1071">
            <v>0</v>
          </cell>
        </row>
        <row r="1072">
          <cell r="A1072">
            <v>0</v>
          </cell>
          <cell r="B1072">
            <v>0</v>
          </cell>
          <cell r="C1072">
            <v>0</v>
          </cell>
          <cell r="D1072">
            <v>0</v>
          </cell>
        </row>
        <row r="1073">
          <cell r="A1073">
            <v>0</v>
          </cell>
          <cell r="B1073">
            <v>0</v>
          </cell>
          <cell r="C1073">
            <v>0</v>
          </cell>
          <cell r="D1073">
            <v>0</v>
          </cell>
        </row>
        <row r="1074">
          <cell r="A1074">
            <v>47668</v>
          </cell>
          <cell r="B1074">
            <v>299</v>
          </cell>
          <cell r="C1074">
            <v>299</v>
          </cell>
          <cell r="D1074">
            <v>0</v>
          </cell>
        </row>
        <row r="1075">
          <cell r="A1075">
            <v>47668</v>
          </cell>
          <cell r="B1075">
            <v>299</v>
          </cell>
          <cell r="C1075">
            <v>299</v>
          </cell>
          <cell r="D1075">
            <v>0</v>
          </cell>
        </row>
        <row r="1076">
          <cell r="A1076">
            <v>47396</v>
          </cell>
          <cell r="B1076">
            <v>1139</v>
          </cell>
          <cell r="C1076">
            <v>1139</v>
          </cell>
          <cell r="D1076">
            <v>0</v>
          </cell>
        </row>
        <row r="1077">
          <cell r="A1077">
            <v>47396</v>
          </cell>
          <cell r="B1077">
            <v>1139</v>
          </cell>
          <cell r="C1077">
            <v>1139</v>
          </cell>
          <cell r="D1077">
            <v>0</v>
          </cell>
        </row>
        <row r="1078">
          <cell r="A1078">
            <v>47396</v>
          </cell>
          <cell r="B1078">
            <v>1139</v>
          </cell>
          <cell r="C1078">
            <v>1139</v>
          </cell>
          <cell r="D1078">
            <v>0</v>
          </cell>
        </row>
        <row r="1079">
          <cell r="A1079">
            <v>47397</v>
          </cell>
          <cell r="B1079">
            <v>1680</v>
          </cell>
          <cell r="C1079">
            <v>1680</v>
          </cell>
          <cell r="D1079">
            <v>0</v>
          </cell>
        </row>
        <row r="1080">
          <cell r="A1080">
            <v>47397</v>
          </cell>
          <cell r="B1080">
            <v>1680</v>
          </cell>
          <cell r="C1080">
            <v>1680</v>
          </cell>
          <cell r="D1080">
            <v>0</v>
          </cell>
        </row>
        <row r="1081">
          <cell r="A1081">
            <v>47397</v>
          </cell>
          <cell r="B1081">
            <v>1680</v>
          </cell>
          <cell r="C1081">
            <v>1680</v>
          </cell>
          <cell r="D1081">
            <v>0</v>
          </cell>
        </row>
        <row r="1082">
          <cell r="A1082">
            <v>47397</v>
          </cell>
          <cell r="B1082">
            <v>1680</v>
          </cell>
          <cell r="C1082">
            <v>1680</v>
          </cell>
          <cell r="D1082">
            <v>0</v>
          </cell>
        </row>
        <row r="1083">
          <cell r="A1083">
            <v>47495</v>
          </cell>
          <cell r="B1083">
            <v>1085</v>
          </cell>
          <cell r="C1083">
            <v>1085</v>
          </cell>
          <cell r="D1083">
            <v>0</v>
          </cell>
        </row>
        <row r="1084">
          <cell r="A1084">
            <v>47495</v>
          </cell>
          <cell r="B1084">
            <v>1085</v>
          </cell>
          <cell r="C1084">
            <v>1085</v>
          </cell>
          <cell r="D1084">
            <v>0</v>
          </cell>
        </row>
        <row r="1085">
          <cell r="A1085">
            <v>47495</v>
          </cell>
          <cell r="B1085">
            <v>1085</v>
          </cell>
          <cell r="C1085">
            <v>1085</v>
          </cell>
          <cell r="D1085">
            <v>0</v>
          </cell>
        </row>
        <row r="1086">
          <cell r="A1086">
            <v>47496</v>
          </cell>
          <cell r="B1086">
            <v>1055</v>
          </cell>
          <cell r="C1086">
            <v>1055</v>
          </cell>
          <cell r="D1086">
            <v>0</v>
          </cell>
        </row>
        <row r="1087">
          <cell r="A1087">
            <v>47496</v>
          </cell>
          <cell r="B1087">
            <v>1055</v>
          </cell>
          <cell r="C1087">
            <v>1055</v>
          </cell>
          <cell r="D1087">
            <v>0</v>
          </cell>
        </row>
        <row r="1088">
          <cell r="A1088">
            <v>46754</v>
          </cell>
          <cell r="B1088">
            <v>1317</v>
          </cell>
          <cell r="C1088">
            <v>1317</v>
          </cell>
          <cell r="D1088">
            <v>0</v>
          </cell>
        </row>
        <row r="1089">
          <cell r="A1089">
            <v>47502</v>
          </cell>
          <cell r="B1089">
            <v>4955</v>
          </cell>
          <cell r="C1089">
            <v>4947</v>
          </cell>
          <cell r="D1089">
            <v>-8</v>
          </cell>
        </row>
        <row r="1090">
          <cell r="A1090">
            <v>47502</v>
          </cell>
          <cell r="B1090">
            <v>4955</v>
          </cell>
          <cell r="C1090">
            <v>4947</v>
          </cell>
          <cell r="D1090">
            <v>-8</v>
          </cell>
        </row>
        <row r="1091">
          <cell r="A1091">
            <v>47502</v>
          </cell>
          <cell r="B1091">
            <v>4955</v>
          </cell>
          <cell r="C1091">
            <v>4947</v>
          </cell>
          <cell r="D1091">
            <v>-8</v>
          </cell>
        </row>
        <row r="1092">
          <cell r="A1092">
            <v>47502</v>
          </cell>
          <cell r="B1092">
            <v>4955</v>
          </cell>
          <cell r="C1092">
            <v>4947</v>
          </cell>
          <cell r="D1092">
            <v>-8</v>
          </cell>
        </row>
        <row r="1093">
          <cell r="A1093">
            <v>47501</v>
          </cell>
          <cell r="B1093">
            <v>1280</v>
          </cell>
          <cell r="C1093">
            <v>1280</v>
          </cell>
          <cell r="D1093">
            <v>0</v>
          </cell>
        </row>
        <row r="1094">
          <cell r="A1094">
            <v>47501</v>
          </cell>
          <cell r="B1094">
            <v>1280</v>
          </cell>
          <cell r="C1094">
            <v>1280</v>
          </cell>
          <cell r="D1094">
            <v>0</v>
          </cell>
        </row>
        <row r="1095">
          <cell r="A1095">
            <v>47500</v>
          </cell>
          <cell r="B1095">
            <v>4170</v>
          </cell>
          <cell r="C1095">
            <v>4170</v>
          </cell>
          <cell r="D1095">
            <v>0</v>
          </cell>
        </row>
        <row r="1096">
          <cell r="A1096">
            <v>47381</v>
          </cell>
          <cell r="B1096">
            <v>2046</v>
          </cell>
          <cell r="C1096">
            <v>2046</v>
          </cell>
          <cell r="D1096">
            <v>0</v>
          </cell>
        </row>
        <row r="1097">
          <cell r="A1097">
            <v>47381</v>
          </cell>
          <cell r="B1097">
            <v>2046</v>
          </cell>
          <cell r="C1097">
            <v>2046</v>
          </cell>
          <cell r="D1097">
            <v>0</v>
          </cell>
        </row>
        <row r="1098">
          <cell r="A1098">
            <v>47381</v>
          </cell>
          <cell r="B1098">
            <v>2046</v>
          </cell>
          <cell r="C1098">
            <v>2046</v>
          </cell>
          <cell r="D1098">
            <v>0</v>
          </cell>
        </row>
        <row r="1099">
          <cell r="A1099">
            <v>47381</v>
          </cell>
          <cell r="B1099">
            <v>2046</v>
          </cell>
          <cell r="C1099">
            <v>2046</v>
          </cell>
          <cell r="D1099">
            <v>0</v>
          </cell>
        </row>
        <row r="1100">
          <cell r="A1100">
            <v>47379</v>
          </cell>
          <cell r="B1100">
            <v>1624</v>
          </cell>
          <cell r="C1100">
            <v>1624</v>
          </cell>
          <cell r="D1100">
            <v>0</v>
          </cell>
        </row>
        <row r="1101">
          <cell r="A1101">
            <v>47379</v>
          </cell>
          <cell r="B1101">
            <v>1624</v>
          </cell>
          <cell r="C1101">
            <v>1624</v>
          </cell>
          <cell r="D1101">
            <v>0</v>
          </cell>
        </row>
        <row r="1102">
          <cell r="A1102">
            <v>47379</v>
          </cell>
          <cell r="B1102">
            <v>1624</v>
          </cell>
          <cell r="C1102">
            <v>1624</v>
          </cell>
          <cell r="D1102">
            <v>0</v>
          </cell>
        </row>
        <row r="1103">
          <cell r="A1103">
            <v>47379</v>
          </cell>
          <cell r="B1103">
            <v>1624</v>
          </cell>
          <cell r="C1103">
            <v>1624</v>
          </cell>
          <cell r="D1103">
            <v>0</v>
          </cell>
        </row>
        <row r="1104">
          <cell r="A1104">
            <v>0</v>
          </cell>
          <cell r="B1104">
            <v>0</v>
          </cell>
          <cell r="C1104">
            <v>0</v>
          </cell>
          <cell r="D1104">
            <v>0</v>
          </cell>
        </row>
        <row r="1105">
          <cell r="A1105">
            <v>0</v>
          </cell>
          <cell r="B1105">
            <v>0</v>
          </cell>
          <cell r="C1105">
            <v>0</v>
          </cell>
          <cell r="D1105">
            <v>0</v>
          </cell>
        </row>
        <row r="1106">
          <cell r="A1106">
            <v>0</v>
          </cell>
          <cell r="B1106">
            <v>0</v>
          </cell>
          <cell r="C1106">
            <v>0</v>
          </cell>
          <cell r="D1106">
            <v>0</v>
          </cell>
        </row>
        <row r="1107">
          <cell r="A1107">
            <v>0</v>
          </cell>
          <cell r="B1107">
            <v>0</v>
          </cell>
          <cell r="C1107">
            <v>0</v>
          </cell>
          <cell r="D1107">
            <v>0</v>
          </cell>
        </row>
        <row r="1108">
          <cell r="A1108">
            <v>0</v>
          </cell>
          <cell r="B1108">
            <v>0</v>
          </cell>
          <cell r="C1108">
            <v>0</v>
          </cell>
          <cell r="D1108">
            <v>0</v>
          </cell>
        </row>
        <row r="1109">
          <cell r="A1109">
            <v>0</v>
          </cell>
          <cell r="B1109">
            <v>0</v>
          </cell>
          <cell r="C1109">
            <v>0</v>
          </cell>
          <cell r="D1109">
            <v>0</v>
          </cell>
        </row>
        <row r="1110">
          <cell r="A1110">
            <v>0</v>
          </cell>
          <cell r="B1110">
            <v>0</v>
          </cell>
          <cell r="C1110">
            <v>0</v>
          </cell>
          <cell r="D1110">
            <v>0</v>
          </cell>
        </row>
        <row r="1111">
          <cell r="A1111">
            <v>0</v>
          </cell>
          <cell r="B1111">
            <v>0</v>
          </cell>
          <cell r="C1111">
            <v>0</v>
          </cell>
          <cell r="D1111">
            <v>0</v>
          </cell>
        </row>
        <row r="1112">
          <cell r="A1112">
            <v>47234</v>
          </cell>
          <cell r="B1112">
            <v>2980</v>
          </cell>
          <cell r="C1112">
            <v>2980</v>
          </cell>
          <cell r="D1112">
            <v>0</v>
          </cell>
        </row>
        <row r="1113">
          <cell r="A1113">
            <v>47234</v>
          </cell>
          <cell r="B1113">
            <v>2980</v>
          </cell>
          <cell r="C1113">
            <v>2980</v>
          </cell>
          <cell r="D1113">
            <v>0</v>
          </cell>
        </row>
        <row r="1114">
          <cell r="A1114">
            <v>47492</v>
          </cell>
          <cell r="B1114">
            <v>80</v>
          </cell>
          <cell r="C1114">
            <v>80</v>
          </cell>
          <cell r="D1114">
            <v>0</v>
          </cell>
        </row>
        <row r="1115">
          <cell r="A1115">
            <v>47492</v>
          </cell>
          <cell r="B1115">
            <v>80</v>
          </cell>
          <cell r="C1115">
            <v>80</v>
          </cell>
          <cell r="D1115">
            <v>0</v>
          </cell>
        </row>
        <row r="1116">
          <cell r="A1116">
            <v>46756</v>
          </cell>
          <cell r="B1116">
            <v>121</v>
          </cell>
          <cell r="C1116">
            <v>121</v>
          </cell>
          <cell r="D1116">
            <v>0</v>
          </cell>
        </row>
        <row r="1117">
          <cell r="A1117">
            <v>47471</v>
          </cell>
          <cell r="B1117">
            <v>1298</v>
          </cell>
          <cell r="C1117">
            <v>1297</v>
          </cell>
          <cell r="D1117">
            <v>-1</v>
          </cell>
        </row>
        <row r="1118">
          <cell r="A1118">
            <v>47470</v>
          </cell>
          <cell r="B1118">
            <v>784</v>
          </cell>
          <cell r="C1118">
            <v>773</v>
          </cell>
          <cell r="D1118">
            <v>-11</v>
          </cell>
        </row>
        <row r="1119">
          <cell r="A1119">
            <v>0</v>
          </cell>
          <cell r="B1119">
            <v>0</v>
          </cell>
          <cell r="C1119">
            <v>0</v>
          </cell>
          <cell r="D1119">
            <v>0</v>
          </cell>
        </row>
        <row r="1120">
          <cell r="A1120">
            <v>0</v>
          </cell>
          <cell r="B1120">
            <v>0</v>
          </cell>
          <cell r="C1120">
            <v>0</v>
          </cell>
          <cell r="D1120">
            <v>0</v>
          </cell>
        </row>
        <row r="1121">
          <cell r="A1121">
            <v>0</v>
          </cell>
          <cell r="B1121">
            <v>0</v>
          </cell>
          <cell r="C1121">
            <v>0</v>
          </cell>
          <cell r="D1121">
            <v>0</v>
          </cell>
        </row>
        <row r="1122">
          <cell r="A1122">
            <v>0</v>
          </cell>
          <cell r="B1122">
            <v>0</v>
          </cell>
          <cell r="C1122">
            <v>0</v>
          </cell>
          <cell r="D1122">
            <v>0</v>
          </cell>
        </row>
        <row r="1123">
          <cell r="A1123">
            <v>0</v>
          </cell>
          <cell r="B1123">
            <v>0</v>
          </cell>
          <cell r="C1123">
            <v>0</v>
          </cell>
          <cell r="D1123">
            <v>0</v>
          </cell>
        </row>
        <row r="1124">
          <cell r="A1124">
            <v>0</v>
          </cell>
          <cell r="B1124">
            <v>0</v>
          </cell>
          <cell r="C1124">
            <v>0</v>
          </cell>
          <cell r="D1124">
            <v>0</v>
          </cell>
        </row>
        <row r="1125">
          <cell r="A1125">
            <v>0</v>
          </cell>
          <cell r="B1125">
            <v>0</v>
          </cell>
          <cell r="C1125">
            <v>0</v>
          </cell>
          <cell r="D1125">
            <v>0</v>
          </cell>
        </row>
        <row r="1126">
          <cell r="A1126">
            <v>0</v>
          </cell>
          <cell r="B1126">
            <v>0</v>
          </cell>
          <cell r="C1126">
            <v>0</v>
          </cell>
          <cell r="D1126">
            <v>0</v>
          </cell>
        </row>
        <row r="1127">
          <cell r="A1127">
            <v>0</v>
          </cell>
          <cell r="B1127">
            <v>0</v>
          </cell>
          <cell r="C1127">
            <v>0</v>
          </cell>
          <cell r="D1127">
            <v>0</v>
          </cell>
        </row>
        <row r="1128">
          <cell r="A1128">
            <v>0</v>
          </cell>
          <cell r="B1128">
            <v>0</v>
          </cell>
          <cell r="C1128">
            <v>0</v>
          </cell>
          <cell r="D1128">
            <v>0</v>
          </cell>
        </row>
        <row r="1129">
          <cell r="A1129">
            <v>0</v>
          </cell>
          <cell r="B1129">
            <v>0</v>
          </cell>
          <cell r="C1129">
            <v>0</v>
          </cell>
          <cell r="D1129">
            <v>0</v>
          </cell>
        </row>
        <row r="1130">
          <cell r="A1130">
            <v>0</v>
          </cell>
          <cell r="B1130">
            <v>0</v>
          </cell>
          <cell r="C1130">
            <v>0</v>
          </cell>
          <cell r="D1130">
            <v>0</v>
          </cell>
        </row>
        <row r="1131">
          <cell r="A1131">
            <v>0</v>
          </cell>
          <cell r="B1131">
            <v>0</v>
          </cell>
          <cell r="C1131">
            <v>0</v>
          </cell>
          <cell r="D1131">
            <v>0</v>
          </cell>
        </row>
        <row r="1132">
          <cell r="A1132">
            <v>0</v>
          </cell>
          <cell r="B1132">
            <v>0</v>
          </cell>
          <cell r="C1132">
            <v>0</v>
          </cell>
          <cell r="D1132">
            <v>0</v>
          </cell>
        </row>
        <row r="1133">
          <cell r="A1133">
            <v>0</v>
          </cell>
          <cell r="B1133">
            <v>0</v>
          </cell>
          <cell r="C1133">
            <v>0</v>
          </cell>
          <cell r="D1133">
            <v>0</v>
          </cell>
        </row>
        <row r="1134">
          <cell r="A1134">
            <v>0</v>
          </cell>
          <cell r="B1134">
            <v>0</v>
          </cell>
          <cell r="C1134">
            <v>0</v>
          </cell>
          <cell r="D1134">
            <v>0</v>
          </cell>
        </row>
        <row r="1135">
          <cell r="A1135">
            <v>0</v>
          </cell>
          <cell r="B1135">
            <v>0</v>
          </cell>
          <cell r="C1135">
            <v>0</v>
          </cell>
          <cell r="D1135">
            <v>0</v>
          </cell>
        </row>
        <row r="1136">
          <cell r="A1136">
            <v>0</v>
          </cell>
          <cell r="B1136">
            <v>0</v>
          </cell>
          <cell r="C1136">
            <v>0</v>
          </cell>
          <cell r="D1136">
            <v>0</v>
          </cell>
        </row>
        <row r="1137">
          <cell r="A1137">
            <v>0</v>
          </cell>
          <cell r="B1137">
            <v>0</v>
          </cell>
          <cell r="C1137">
            <v>0</v>
          </cell>
          <cell r="D1137">
            <v>0</v>
          </cell>
        </row>
        <row r="1138">
          <cell r="A1138" t="str">
            <v xml:space="preserve"> </v>
          </cell>
          <cell r="B1138">
            <v>0</v>
          </cell>
          <cell r="C1138">
            <v>0</v>
          </cell>
          <cell r="D1138">
            <v>0</v>
          </cell>
        </row>
        <row r="1139">
          <cell r="A1139">
            <v>0</v>
          </cell>
          <cell r="B1139">
            <v>0</v>
          </cell>
          <cell r="C1139">
            <v>0</v>
          </cell>
          <cell r="D1139">
            <v>0</v>
          </cell>
        </row>
        <row r="1140">
          <cell r="A1140">
            <v>336799</v>
          </cell>
          <cell r="B1140">
            <v>0</v>
          </cell>
          <cell r="C1140">
            <v>0</v>
          </cell>
          <cell r="D1140">
            <v>0</v>
          </cell>
        </row>
        <row r="1141">
          <cell r="A1141">
            <v>-1807</v>
          </cell>
          <cell r="B1141">
            <v>0</v>
          </cell>
          <cell r="C1141">
            <v>0</v>
          </cell>
          <cell r="D1141">
            <v>0</v>
          </cell>
        </row>
        <row r="1142">
          <cell r="A1142">
            <v>0</v>
          </cell>
          <cell r="B1142">
            <v>0</v>
          </cell>
          <cell r="C1142">
            <v>0</v>
          </cell>
          <cell r="D1142">
            <v>0</v>
          </cell>
        </row>
        <row r="1143">
          <cell r="A1143">
            <v>0</v>
          </cell>
          <cell r="B1143">
            <v>0</v>
          </cell>
          <cell r="C1143">
            <v>0</v>
          </cell>
          <cell r="D1143">
            <v>0</v>
          </cell>
        </row>
        <row r="1144">
          <cell r="A1144">
            <v>1</v>
          </cell>
          <cell r="B1144">
            <v>0</v>
          </cell>
          <cell r="C1144">
            <v>0</v>
          </cell>
          <cell r="D1144">
            <v>0</v>
          </cell>
        </row>
        <row r="1145">
          <cell r="A1145">
            <v>0</v>
          </cell>
          <cell r="B1145">
            <v>0</v>
          </cell>
          <cell r="C1145">
            <v>0</v>
          </cell>
          <cell r="D1145">
            <v>0</v>
          </cell>
        </row>
        <row r="1146">
          <cell r="A1146" t="str">
            <v>1st Slot</v>
          </cell>
          <cell r="B1146">
            <v>0</v>
          </cell>
          <cell r="C1146">
            <v>0</v>
          </cell>
          <cell r="D1146">
            <v>0</v>
          </cell>
        </row>
        <row r="1147">
          <cell r="A1147" t="str">
            <v>Req Qty</v>
          </cell>
          <cell r="B1147">
            <v>0</v>
          </cell>
          <cell r="C1147">
            <v>0</v>
          </cell>
          <cell r="D1147">
            <v>0</v>
          </cell>
        </row>
        <row r="1148">
          <cell r="A1148">
            <v>75876</v>
          </cell>
          <cell r="B1148">
            <v>0</v>
          </cell>
          <cell r="C1148">
            <v>0</v>
          </cell>
          <cell r="D1148">
            <v>0</v>
          </cell>
        </row>
        <row r="1149">
          <cell r="A1149">
            <v>4212</v>
          </cell>
          <cell r="B1149">
            <v>0</v>
          </cell>
          <cell r="C1149">
            <v>0</v>
          </cell>
          <cell r="D1149">
            <v>0</v>
          </cell>
        </row>
        <row r="1150">
          <cell r="A1150">
            <v>13415</v>
          </cell>
          <cell r="B1150">
            <v>0</v>
          </cell>
          <cell r="C1150">
            <v>0</v>
          </cell>
          <cell r="D1150">
            <v>0</v>
          </cell>
        </row>
        <row r="1151">
          <cell r="A1151">
            <v>15107</v>
          </cell>
          <cell r="B1151">
            <v>0</v>
          </cell>
          <cell r="C1151">
            <v>0</v>
          </cell>
          <cell r="D1151">
            <v>0</v>
          </cell>
        </row>
        <row r="1152">
          <cell r="A1152">
            <v>7941</v>
          </cell>
          <cell r="B1152">
            <v>0</v>
          </cell>
          <cell r="C1152">
            <v>0</v>
          </cell>
          <cell r="D1152">
            <v>0</v>
          </cell>
        </row>
        <row r="1153">
          <cell r="A1153">
            <v>0</v>
          </cell>
          <cell r="B1153">
            <v>0</v>
          </cell>
          <cell r="C1153">
            <v>0</v>
          </cell>
          <cell r="D1153">
            <v>0</v>
          </cell>
        </row>
        <row r="1154">
          <cell r="A1154">
            <v>9038</v>
          </cell>
          <cell r="B1154">
            <v>0</v>
          </cell>
          <cell r="C1154">
            <v>0</v>
          </cell>
          <cell r="D1154">
            <v>0</v>
          </cell>
        </row>
        <row r="1155">
          <cell r="A1155">
            <v>7126</v>
          </cell>
          <cell r="B1155">
            <v>0</v>
          </cell>
          <cell r="C1155">
            <v>0</v>
          </cell>
          <cell r="D1155">
            <v>0</v>
          </cell>
        </row>
        <row r="1156">
          <cell r="A1156">
            <v>56839</v>
          </cell>
          <cell r="B1156">
            <v>0</v>
          </cell>
          <cell r="C1156">
            <v>0</v>
          </cell>
          <cell r="D1156">
            <v>0</v>
          </cell>
        </row>
        <row r="1157">
          <cell r="A1157">
            <v>132715</v>
          </cell>
          <cell r="B1157">
            <v>0</v>
          </cell>
          <cell r="C1157">
            <v>0</v>
          </cell>
          <cell r="D1157">
            <v>0</v>
          </cell>
        </row>
        <row r="1158">
          <cell r="A1158">
            <v>0</v>
          </cell>
          <cell r="B1158">
            <v>0</v>
          </cell>
          <cell r="C1158">
            <v>0</v>
          </cell>
          <cell r="D1158">
            <v>0</v>
          </cell>
        </row>
        <row r="1159">
          <cell r="A1159">
            <v>0</v>
          </cell>
          <cell r="B1159">
            <v>0</v>
          </cell>
          <cell r="C1159">
            <v>0</v>
          </cell>
          <cell r="D1159">
            <v>0</v>
          </cell>
        </row>
        <row r="1160">
          <cell r="A1160" t="str">
            <v>AOP</v>
          </cell>
          <cell r="B1160">
            <v>0</v>
          </cell>
          <cell r="C1160">
            <v>0</v>
          </cell>
          <cell r="D1160">
            <v>0</v>
          </cell>
        </row>
        <row r="1161">
          <cell r="A1161">
            <v>36261</v>
          </cell>
          <cell r="B1161">
            <v>0</v>
          </cell>
          <cell r="C1161">
            <v>0</v>
          </cell>
          <cell r="D1161">
            <v>0</v>
          </cell>
        </row>
        <row r="1162">
          <cell r="A1162">
            <v>0</v>
          </cell>
          <cell r="B1162">
            <v>0</v>
          </cell>
          <cell r="C1162">
            <v>0</v>
          </cell>
          <cell r="D1162">
            <v>0</v>
          </cell>
        </row>
        <row r="1163">
          <cell r="A1163">
            <v>0</v>
          </cell>
          <cell r="B1163">
            <v>0</v>
          </cell>
          <cell r="C1163">
            <v>0</v>
          </cell>
          <cell r="D1163">
            <v>0</v>
          </cell>
        </row>
        <row r="1164">
          <cell r="A1164">
            <v>0</v>
          </cell>
          <cell r="B1164">
            <v>0</v>
          </cell>
          <cell r="C1164">
            <v>0</v>
          </cell>
          <cell r="D1164">
            <v>0</v>
          </cell>
        </row>
        <row r="1165">
          <cell r="A1165">
            <v>0</v>
          </cell>
          <cell r="B1165">
            <v>0</v>
          </cell>
          <cell r="C1165">
            <v>0</v>
          </cell>
          <cell r="D1165">
            <v>0</v>
          </cell>
        </row>
        <row r="1167">
          <cell r="A1167" t="str">
            <v>July'26</v>
          </cell>
          <cell r="B1167">
            <v>0</v>
          </cell>
          <cell r="C1167">
            <v>0</v>
          </cell>
          <cell r="D1167">
            <v>0</v>
          </cell>
        </row>
        <row r="1168">
          <cell r="A1168">
            <v>47586</v>
          </cell>
          <cell r="B1168">
            <v>215</v>
          </cell>
          <cell r="C1168">
            <v>215</v>
          </cell>
          <cell r="D1168">
            <v>0</v>
          </cell>
        </row>
        <row r="1169">
          <cell r="A1169">
            <v>47586</v>
          </cell>
          <cell r="B1169">
            <v>215</v>
          </cell>
          <cell r="C1169">
            <v>215</v>
          </cell>
          <cell r="D1169">
            <v>0</v>
          </cell>
        </row>
        <row r="1170">
          <cell r="A1170">
            <v>47586</v>
          </cell>
          <cell r="B1170">
            <v>215</v>
          </cell>
          <cell r="C1170">
            <v>215</v>
          </cell>
          <cell r="D1170">
            <v>0</v>
          </cell>
        </row>
        <row r="1171">
          <cell r="A1171">
            <v>47581</v>
          </cell>
          <cell r="B1171">
            <v>56</v>
          </cell>
          <cell r="C1171">
            <v>56</v>
          </cell>
          <cell r="D1171">
            <v>0</v>
          </cell>
        </row>
        <row r="1172">
          <cell r="A1172">
            <v>47581</v>
          </cell>
          <cell r="B1172">
            <v>56</v>
          </cell>
          <cell r="C1172">
            <v>56</v>
          </cell>
          <cell r="D1172">
            <v>0</v>
          </cell>
        </row>
        <row r="1173">
          <cell r="A1173">
            <v>47581</v>
          </cell>
          <cell r="B1173">
            <v>56</v>
          </cell>
          <cell r="C1173">
            <v>56</v>
          </cell>
          <cell r="D1173">
            <v>0</v>
          </cell>
        </row>
        <row r="1174">
          <cell r="A1174">
            <v>47581</v>
          </cell>
          <cell r="B1174">
            <v>56</v>
          </cell>
          <cell r="C1174">
            <v>56</v>
          </cell>
          <cell r="D1174">
            <v>0</v>
          </cell>
        </row>
        <row r="1175">
          <cell r="A1175" t="str">
            <v>43325 14th</v>
          </cell>
          <cell r="B1175">
            <v>496</v>
          </cell>
          <cell r="C1175">
            <v>496</v>
          </cell>
          <cell r="D1175">
            <v>0</v>
          </cell>
        </row>
        <row r="1176">
          <cell r="A1176" t="str">
            <v>43321 25th</v>
          </cell>
          <cell r="B1176">
            <v>262</v>
          </cell>
          <cell r="C1176">
            <v>262</v>
          </cell>
          <cell r="D1176">
            <v>0</v>
          </cell>
        </row>
        <row r="1177">
          <cell r="A1177">
            <v>47232</v>
          </cell>
          <cell r="B1177">
            <v>515</v>
          </cell>
          <cell r="C1177">
            <v>515</v>
          </cell>
          <cell r="D1177">
            <v>0</v>
          </cell>
        </row>
        <row r="1178">
          <cell r="A1178">
            <v>47232</v>
          </cell>
          <cell r="B1178">
            <v>515</v>
          </cell>
          <cell r="C1178">
            <v>515</v>
          </cell>
          <cell r="D1178">
            <v>0</v>
          </cell>
        </row>
        <row r="1179">
          <cell r="A1179">
            <v>47232</v>
          </cell>
          <cell r="B1179">
            <v>515</v>
          </cell>
          <cell r="C1179">
            <v>515</v>
          </cell>
          <cell r="D1179">
            <v>0</v>
          </cell>
        </row>
        <row r="1180">
          <cell r="A1180">
            <v>47232</v>
          </cell>
          <cell r="B1180">
            <v>515</v>
          </cell>
          <cell r="C1180">
            <v>515</v>
          </cell>
          <cell r="D1180">
            <v>0</v>
          </cell>
        </row>
        <row r="1181">
          <cell r="A1181" t="str">
            <v>43323 32th</v>
          </cell>
          <cell r="B1181">
            <v>562</v>
          </cell>
          <cell r="C1181">
            <v>562</v>
          </cell>
          <cell r="D1181">
            <v>0</v>
          </cell>
        </row>
        <row r="1182">
          <cell r="A1182" t="str">
            <v>43323 32th</v>
          </cell>
          <cell r="B1182">
            <v>562</v>
          </cell>
          <cell r="C1182">
            <v>562</v>
          </cell>
          <cell r="D1182">
            <v>0</v>
          </cell>
        </row>
        <row r="1183">
          <cell r="A1183" t="str">
            <v>43323 32th</v>
          </cell>
          <cell r="B1183">
            <v>562</v>
          </cell>
          <cell r="C1183">
            <v>562</v>
          </cell>
          <cell r="D1183">
            <v>0</v>
          </cell>
        </row>
        <row r="1184">
          <cell r="A1184">
            <v>0</v>
          </cell>
          <cell r="B1184">
            <v>0</v>
          </cell>
          <cell r="C1184">
            <v>0</v>
          </cell>
          <cell r="D1184">
            <v>0</v>
          </cell>
        </row>
        <row r="1185">
          <cell r="A1185">
            <v>0</v>
          </cell>
          <cell r="B1185">
            <v>0</v>
          </cell>
          <cell r="C1185">
            <v>0</v>
          </cell>
          <cell r="D1185">
            <v>0</v>
          </cell>
        </row>
        <row r="1186">
          <cell r="A1186">
            <v>0</v>
          </cell>
          <cell r="B1186">
            <v>0</v>
          </cell>
          <cell r="C1186">
            <v>0</v>
          </cell>
          <cell r="D1186">
            <v>0</v>
          </cell>
        </row>
        <row r="1187">
          <cell r="A1187">
            <v>0</v>
          </cell>
          <cell r="B1187">
            <v>0</v>
          </cell>
          <cell r="C1187">
            <v>0</v>
          </cell>
          <cell r="D1187">
            <v>0</v>
          </cell>
        </row>
        <row r="1188">
          <cell r="A1188">
            <v>0</v>
          </cell>
          <cell r="B1188">
            <v>0</v>
          </cell>
          <cell r="C1188">
            <v>0</v>
          </cell>
          <cell r="D1188">
            <v>0</v>
          </cell>
        </row>
        <row r="1189">
          <cell r="A1189">
            <v>0</v>
          </cell>
          <cell r="B1189">
            <v>0</v>
          </cell>
          <cell r="C1189">
            <v>0</v>
          </cell>
          <cell r="D1189">
            <v>0</v>
          </cell>
        </row>
        <row r="1190">
          <cell r="A1190">
            <v>0</v>
          </cell>
          <cell r="B1190">
            <v>0</v>
          </cell>
          <cell r="C1190">
            <v>0</v>
          </cell>
          <cell r="D1190">
            <v>0</v>
          </cell>
        </row>
        <row r="1191">
          <cell r="A1191">
            <v>0</v>
          </cell>
          <cell r="B1191">
            <v>0</v>
          </cell>
          <cell r="C1191">
            <v>0</v>
          </cell>
          <cell r="D1191">
            <v>0</v>
          </cell>
        </row>
        <row r="1192">
          <cell r="A1192">
            <v>47912</v>
          </cell>
          <cell r="B1192">
            <v>505</v>
          </cell>
          <cell r="C1192">
            <v>505</v>
          </cell>
          <cell r="D1192">
            <v>0</v>
          </cell>
        </row>
        <row r="1193">
          <cell r="A1193">
            <v>47912</v>
          </cell>
          <cell r="B1193">
            <v>505</v>
          </cell>
          <cell r="C1193">
            <v>505</v>
          </cell>
          <cell r="D1193">
            <v>0</v>
          </cell>
        </row>
        <row r="1194">
          <cell r="A1194">
            <v>47912</v>
          </cell>
          <cell r="B1194">
            <v>505</v>
          </cell>
          <cell r="C1194">
            <v>505</v>
          </cell>
          <cell r="D1194">
            <v>0</v>
          </cell>
        </row>
        <row r="1195">
          <cell r="A1195">
            <v>47904</v>
          </cell>
          <cell r="B1195">
            <v>419</v>
          </cell>
          <cell r="C1195">
            <v>419</v>
          </cell>
          <cell r="D1195">
            <v>0</v>
          </cell>
        </row>
        <row r="1196">
          <cell r="A1196">
            <v>47904</v>
          </cell>
          <cell r="B1196">
            <v>419</v>
          </cell>
          <cell r="C1196">
            <v>419</v>
          </cell>
          <cell r="D1196">
            <v>0</v>
          </cell>
        </row>
        <row r="1197">
          <cell r="A1197">
            <v>47905</v>
          </cell>
          <cell r="B1197">
            <v>1831</v>
          </cell>
          <cell r="C1197">
            <v>1831</v>
          </cell>
          <cell r="D1197">
            <v>0</v>
          </cell>
        </row>
        <row r="1198">
          <cell r="A1198">
            <v>47905</v>
          </cell>
          <cell r="B1198">
            <v>1831</v>
          </cell>
          <cell r="C1198">
            <v>1831</v>
          </cell>
          <cell r="D1198">
            <v>0</v>
          </cell>
        </row>
        <row r="1199">
          <cell r="A1199">
            <v>47905</v>
          </cell>
          <cell r="B1199">
            <v>1831</v>
          </cell>
          <cell r="C1199">
            <v>1831</v>
          </cell>
          <cell r="D1199">
            <v>0</v>
          </cell>
        </row>
        <row r="1200">
          <cell r="A1200">
            <v>47902</v>
          </cell>
          <cell r="B1200">
            <v>910</v>
          </cell>
          <cell r="C1200">
            <v>910</v>
          </cell>
          <cell r="D1200">
            <v>0</v>
          </cell>
        </row>
        <row r="1201">
          <cell r="A1201">
            <v>47902</v>
          </cell>
          <cell r="B1201">
            <v>910</v>
          </cell>
          <cell r="C1201">
            <v>910</v>
          </cell>
          <cell r="D1201">
            <v>0</v>
          </cell>
        </row>
        <row r="1202">
          <cell r="A1202">
            <v>47902</v>
          </cell>
          <cell r="B1202">
            <v>910</v>
          </cell>
          <cell r="C1202">
            <v>910</v>
          </cell>
          <cell r="D1202">
            <v>0</v>
          </cell>
        </row>
        <row r="1203">
          <cell r="A1203">
            <v>47911</v>
          </cell>
          <cell r="B1203">
            <v>1548</v>
          </cell>
          <cell r="C1203">
            <v>1548</v>
          </cell>
          <cell r="D1203">
            <v>0</v>
          </cell>
        </row>
        <row r="1204">
          <cell r="A1204">
            <v>47911</v>
          </cell>
          <cell r="B1204">
            <v>1548</v>
          </cell>
          <cell r="C1204">
            <v>1548</v>
          </cell>
          <cell r="D1204">
            <v>0</v>
          </cell>
        </row>
        <row r="1205">
          <cell r="A1205">
            <v>47911</v>
          </cell>
          <cell r="B1205">
            <v>1548</v>
          </cell>
          <cell r="C1205">
            <v>1548</v>
          </cell>
          <cell r="D1205">
            <v>0</v>
          </cell>
        </row>
        <row r="1206">
          <cell r="A1206">
            <v>47911</v>
          </cell>
          <cell r="B1206">
            <v>1548</v>
          </cell>
          <cell r="C1206">
            <v>1548</v>
          </cell>
          <cell r="D1206">
            <v>0</v>
          </cell>
        </row>
        <row r="1207">
          <cell r="A1207">
            <v>47913</v>
          </cell>
          <cell r="B1207">
            <v>790</v>
          </cell>
          <cell r="C1207">
            <v>790</v>
          </cell>
          <cell r="D1207">
            <v>0</v>
          </cell>
        </row>
        <row r="1208">
          <cell r="A1208">
            <v>47913</v>
          </cell>
          <cell r="B1208">
            <v>790</v>
          </cell>
          <cell r="C1208">
            <v>790</v>
          </cell>
          <cell r="D1208">
            <v>0</v>
          </cell>
        </row>
        <row r="1209">
          <cell r="A1209">
            <v>47913</v>
          </cell>
          <cell r="B1209">
            <v>790</v>
          </cell>
          <cell r="C1209">
            <v>790</v>
          </cell>
          <cell r="D1209">
            <v>0</v>
          </cell>
        </row>
        <row r="1210">
          <cell r="A1210">
            <v>47914</v>
          </cell>
          <cell r="B1210">
            <v>661</v>
          </cell>
          <cell r="C1210">
            <v>661</v>
          </cell>
          <cell r="D1210">
            <v>0</v>
          </cell>
        </row>
        <row r="1211">
          <cell r="A1211">
            <v>47914</v>
          </cell>
          <cell r="B1211">
            <v>661</v>
          </cell>
          <cell r="C1211">
            <v>661</v>
          </cell>
          <cell r="D1211">
            <v>0</v>
          </cell>
        </row>
        <row r="1212">
          <cell r="A1212">
            <v>47914</v>
          </cell>
          <cell r="B1212">
            <v>661</v>
          </cell>
          <cell r="C1212">
            <v>661</v>
          </cell>
          <cell r="D1212">
            <v>0</v>
          </cell>
        </row>
        <row r="1213">
          <cell r="A1213">
            <v>47900</v>
          </cell>
          <cell r="B1213">
            <v>538</v>
          </cell>
          <cell r="C1213">
            <v>538</v>
          </cell>
          <cell r="D1213">
            <v>0</v>
          </cell>
        </row>
        <row r="1214">
          <cell r="A1214">
            <v>47900</v>
          </cell>
          <cell r="B1214">
            <v>538</v>
          </cell>
          <cell r="C1214">
            <v>538</v>
          </cell>
          <cell r="D1214">
            <v>0</v>
          </cell>
        </row>
        <row r="1215">
          <cell r="A1215">
            <v>47909</v>
          </cell>
          <cell r="B1215">
            <v>586</v>
          </cell>
          <cell r="C1215">
            <v>586</v>
          </cell>
          <cell r="D1215">
            <v>0</v>
          </cell>
        </row>
        <row r="1216">
          <cell r="A1216">
            <v>47909</v>
          </cell>
          <cell r="B1216">
            <v>586</v>
          </cell>
          <cell r="C1216">
            <v>586</v>
          </cell>
          <cell r="D1216">
            <v>0</v>
          </cell>
        </row>
        <row r="1217">
          <cell r="A1217">
            <v>47909</v>
          </cell>
          <cell r="B1217">
            <v>586</v>
          </cell>
          <cell r="C1217">
            <v>586</v>
          </cell>
          <cell r="D1217">
            <v>0</v>
          </cell>
        </row>
        <row r="1218">
          <cell r="A1218">
            <v>47907</v>
          </cell>
          <cell r="B1218">
            <v>298</v>
          </cell>
          <cell r="C1218">
            <v>298</v>
          </cell>
          <cell r="D1218">
            <v>0</v>
          </cell>
        </row>
        <row r="1219">
          <cell r="A1219">
            <v>47899</v>
          </cell>
          <cell r="B1219">
            <v>886</v>
          </cell>
          <cell r="C1219">
            <v>886</v>
          </cell>
          <cell r="D1219">
            <v>0</v>
          </cell>
        </row>
        <row r="1220">
          <cell r="A1220">
            <v>47899</v>
          </cell>
          <cell r="B1220">
            <v>886</v>
          </cell>
          <cell r="C1220">
            <v>886</v>
          </cell>
          <cell r="D1220">
            <v>0</v>
          </cell>
        </row>
        <row r="1221">
          <cell r="A1221">
            <v>47897</v>
          </cell>
          <cell r="B1221">
            <v>594</v>
          </cell>
          <cell r="C1221">
            <v>594</v>
          </cell>
          <cell r="D1221">
            <v>0</v>
          </cell>
        </row>
        <row r="1222">
          <cell r="A1222">
            <v>47897</v>
          </cell>
          <cell r="B1222">
            <v>594</v>
          </cell>
          <cell r="C1222">
            <v>594</v>
          </cell>
          <cell r="D1222">
            <v>0</v>
          </cell>
        </row>
        <row r="1223">
          <cell r="A1223">
            <v>47897</v>
          </cell>
          <cell r="B1223">
            <v>594</v>
          </cell>
          <cell r="C1223">
            <v>594</v>
          </cell>
          <cell r="D1223">
            <v>0</v>
          </cell>
        </row>
        <row r="1224">
          <cell r="A1224">
            <v>47896</v>
          </cell>
          <cell r="B1224">
            <v>628</v>
          </cell>
          <cell r="C1224">
            <v>628</v>
          </cell>
          <cell r="D1224">
            <v>0</v>
          </cell>
        </row>
        <row r="1225">
          <cell r="A1225">
            <v>47896</v>
          </cell>
          <cell r="B1225">
            <v>628</v>
          </cell>
          <cell r="C1225">
            <v>628</v>
          </cell>
          <cell r="D1225">
            <v>0</v>
          </cell>
        </row>
        <row r="1226">
          <cell r="A1226">
            <v>47918</v>
          </cell>
          <cell r="B1226">
            <v>487</v>
          </cell>
          <cell r="C1226">
            <v>487</v>
          </cell>
          <cell r="D1226">
            <v>0</v>
          </cell>
        </row>
        <row r="1227">
          <cell r="A1227">
            <v>47918</v>
          </cell>
          <cell r="B1227">
            <v>487</v>
          </cell>
          <cell r="C1227">
            <v>487</v>
          </cell>
          <cell r="D1227">
            <v>0</v>
          </cell>
        </row>
        <row r="1228">
          <cell r="A1228">
            <v>47901</v>
          </cell>
          <cell r="B1228">
            <v>888</v>
          </cell>
          <cell r="C1228">
            <v>887</v>
          </cell>
          <cell r="D1228">
            <v>-1</v>
          </cell>
        </row>
        <row r="1229">
          <cell r="A1229">
            <v>47901</v>
          </cell>
          <cell r="B1229">
            <v>888</v>
          </cell>
          <cell r="C1229">
            <v>887</v>
          </cell>
          <cell r="D1229">
            <v>-1</v>
          </cell>
        </row>
        <row r="1230">
          <cell r="A1230">
            <v>47901</v>
          </cell>
          <cell r="B1230">
            <v>888</v>
          </cell>
          <cell r="C1230">
            <v>887</v>
          </cell>
          <cell r="D1230">
            <v>-1</v>
          </cell>
        </row>
        <row r="1231">
          <cell r="A1231">
            <v>47898</v>
          </cell>
          <cell r="B1231">
            <v>328</v>
          </cell>
          <cell r="C1231">
            <v>328</v>
          </cell>
          <cell r="D1231">
            <v>0</v>
          </cell>
        </row>
        <row r="1232">
          <cell r="A1232">
            <v>47898</v>
          </cell>
          <cell r="B1232">
            <v>328</v>
          </cell>
          <cell r="C1232">
            <v>328</v>
          </cell>
          <cell r="D1232">
            <v>0</v>
          </cell>
        </row>
        <row r="1233">
          <cell r="A1233">
            <v>47906</v>
          </cell>
          <cell r="B1233">
            <v>816</v>
          </cell>
          <cell r="C1233">
            <v>816</v>
          </cell>
          <cell r="D1233">
            <v>0</v>
          </cell>
        </row>
        <row r="1234">
          <cell r="A1234">
            <v>47906</v>
          </cell>
          <cell r="B1234">
            <v>816</v>
          </cell>
          <cell r="C1234">
            <v>816</v>
          </cell>
          <cell r="D1234">
            <v>0</v>
          </cell>
        </row>
        <row r="1235">
          <cell r="A1235">
            <v>47910</v>
          </cell>
          <cell r="B1235">
            <v>423</v>
          </cell>
          <cell r="C1235">
            <v>423</v>
          </cell>
          <cell r="D1235">
            <v>0</v>
          </cell>
        </row>
        <row r="1236">
          <cell r="A1236">
            <v>47910</v>
          </cell>
          <cell r="B1236">
            <v>423</v>
          </cell>
          <cell r="C1236">
            <v>423</v>
          </cell>
          <cell r="D1236">
            <v>0</v>
          </cell>
        </row>
        <row r="1237">
          <cell r="A1237">
            <v>47910</v>
          </cell>
          <cell r="B1237">
            <v>423</v>
          </cell>
          <cell r="C1237">
            <v>423</v>
          </cell>
          <cell r="D1237">
            <v>0</v>
          </cell>
        </row>
        <row r="1238">
          <cell r="A1238">
            <v>47916</v>
          </cell>
          <cell r="B1238">
            <v>323</v>
          </cell>
          <cell r="C1238">
            <v>323</v>
          </cell>
          <cell r="D1238">
            <v>0</v>
          </cell>
        </row>
        <row r="1239">
          <cell r="A1239">
            <v>47916</v>
          </cell>
          <cell r="B1239">
            <v>323</v>
          </cell>
          <cell r="C1239">
            <v>323</v>
          </cell>
          <cell r="D1239">
            <v>0</v>
          </cell>
        </row>
        <row r="1240">
          <cell r="A1240">
            <v>47916</v>
          </cell>
          <cell r="B1240">
            <v>323</v>
          </cell>
          <cell r="C1240">
            <v>323</v>
          </cell>
          <cell r="D1240">
            <v>0</v>
          </cell>
        </row>
        <row r="1241">
          <cell r="A1241">
            <v>47917</v>
          </cell>
          <cell r="B1241">
            <v>208</v>
          </cell>
          <cell r="C1241">
            <v>208</v>
          </cell>
          <cell r="D1241">
            <v>0</v>
          </cell>
        </row>
        <row r="1242">
          <cell r="A1242">
            <v>47917</v>
          </cell>
          <cell r="B1242">
            <v>208</v>
          </cell>
          <cell r="C1242">
            <v>208</v>
          </cell>
          <cell r="D1242">
            <v>0</v>
          </cell>
        </row>
        <row r="1243">
          <cell r="A1243">
            <v>47919</v>
          </cell>
          <cell r="B1243">
            <v>1833</v>
          </cell>
          <cell r="C1243">
            <v>1833</v>
          </cell>
          <cell r="D1243">
            <v>0</v>
          </cell>
        </row>
        <row r="1244">
          <cell r="A1244">
            <v>47919</v>
          </cell>
          <cell r="B1244">
            <v>1833</v>
          </cell>
          <cell r="C1244">
            <v>1833</v>
          </cell>
          <cell r="D1244">
            <v>0</v>
          </cell>
        </row>
        <row r="1245">
          <cell r="A1245">
            <v>47921</v>
          </cell>
          <cell r="B1245">
            <v>1218</v>
          </cell>
          <cell r="C1245">
            <v>1218</v>
          </cell>
          <cell r="D1245">
            <v>0</v>
          </cell>
        </row>
        <row r="1246">
          <cell r="A1246">
            <v>47921</v>
          </cell>
          <cell r="B1246">
            <v>1218</v>
          </cell>
          <cell r="C1246">
            <v>1218</v>
          </cell>
          <cell r="D1246">
            <v>0</v>
          </cell>
        </row>
        <row r="1247">
          <cell r="A1247">
            <v>47921</v>
          </cell>
          <cell r="B1247">
            <v>1218</v>
          </cell>
          <cell r="C1247">
            <v>1218</v>
          </cell>
          <cell r="D1247">
            <v>0</v>
          </cell>
        </row>
        <row r="1248">
          <cell r="A1248">
            <v>47922</v>
          </cell>
          <cell r="B1248">
            <v>1117</v>
          </cell>
          <cell r="C1248">
            <v>1117</v>
          </cell>
          <cell r="D1248">
            <v>0</v>
          </cell>
        </row>
        <row r="1249">
          <cell r="A1249">
            <v>47922</v>
          </cell>
          <cell r="B1249">
            <v>1117</v>
          </cell>
          <cell r="C1249">
            <v>1117</v>
          </cell>
          <cell r="D1249">
            <v>0</v>
          </cell>
        </row>
        <row r="1250">
          <cell r="A1250">
            <v>47922</v>
          </cell>
          <cell r="B1250">
            <v>1117</v>
          </cell>
          <cell r="C1250">
            <v>1117</v>
          </cell>
          <cell r="D1250">
            <v>0</v>
          </cell>
        </row>
        <row r="1251">
          <cell r="A1251" t="str">
            <v>43323 31th</v>
          </cell>
          <cell r="B1251">
            <v>1069</v>
          </cell>
          <cell r="C1251">
            <v>1069</v>
          </cell>
          <cell r="D1251">
            <v>0</v>
          </cell>
        </row>
        <row r="1252">
          <cell r="A1252" t="str">
            <v>43323 31th</v>
          </cell>
          <cell r="B1252">
            <v>1069</v>
          </cell>
          <cell r="C1252">
            <v>1069</v>
          </cell>
          <cell r="D1252">
            <v>0</v>
          </cell>
        </row>
        <row r="1253">
          <cell r="A1253" t="str">
            <v>43323 31th</v>
          </cell>
          <cell r="B1253">
            <v>1069</v>
          </cell>
          <cell r="C1253">
            <v>1069</v>
          </cell>
          <cell r="D1253">
            <v>0</v>
          </cell>
        </row>
        <row r="1254">
          <cell r="A1254" t="str">
            <v>43323 31th</v>
          </cell>
          <cell r="B1254">
            <v>1069</v>
          </cell>
          <cell r="C1254">
            <v>1069</v>
          </cell>
          <cell r="D1254">
            <v>0</v>
          </cell>
        </row>
        <row r="1255">
          <cell r="A1255" t="str">
            <v>43323 31th</v>
          </cell>
          <cell r="B1255">
            <v>1069</v>
          </cell>
          <cell r="C1255">
            <v>1069</v>
          </cell>
          <cell r="D1255">
            <v>0</v>
          </cell>
        </row>
        <row r="1256">
          <cell r="A1256" t="str">
            <v>43316 26th</v>
          </cell>
          <cell r="B1256">
            <v>2312</v>
          </cell>
          <cell r="C1256">
            <v>2312</v>
          </cell>
          <cell r="D1256">
            <v>0</v>
          </cell>
        </row>
        <row r="1257">
          <cell r="A1257" t="str">
            <v>43316 26th</v>
          </cell>
          <cell r="B1257">
            <v>2312</v>
          </cell>
          <cell r="C1257">
            <v>2312</v>
          </cell>
          <cell r="D1257">
            <v>0</v>
          </cell>
        </row>
        <row r="1258">
          <cell r="A1258" t="str">
            <v>43316 26th</v>
          </cell>
          <cell r="B1258">
            <v>2312</v>
          </cell>
          <cell r="C1258">
            <v>2312</v>
          </cell>
          <cell r="D1258">
            <v>0</v>
          </cell>
        </row>
        <row r="1259">
          <cell r="A1259" t="str">
            <v>43316 26th</v>
          </cell>
          <cell r="B1259">
            <v>2312</v>
          </cell>
          <cell r="C1259">
            <v>2312</v>
          </cell>
          <cell r="D1259">
            <v>0</v>
          </cell>
        </row>
        <row r="1260">
          <cell r="A1260" t="str">
            <v>43326 13th</v>
          </cell>
          <cell r="B1260">
            <v>672</v>
          </cell>
          <cell r="C1260">
            <v>672</v>
          </cell>
          <cell r="D1260">
            <v>0</v>
          </cell>
        </row>
        <row r="1261">
          <cell r="A1261" t="str">
            <v>43326 13th</v>
          </cell>
          <cell r="B1261">
            <v>672</v>
          </cell>
          <cell r="C1261">
            <v>672</v>
          </cell>
          <cell r="D1261">
            <v>0</v>
          </cell>
        </row>
        <row r="1262">
          <cell r="A1262" t="str">
            <v>43326 13th</v>
          </cell>
          <cell r="B1262">
            <v>672</v>
          </cell>
          <cell r="C1262">
            <v>672</v>
          </cell>
          <cell r="D1262">
            <v>0</v>
          </cell>
        </row>
        <row r="1263">
          <cell r="A1263" t="str">
            <v>43320 18th</v>
          </cell>
          <cell r="B1263">
            <v>278</v>
          </cell>
          <cell r="C1263">
            <v>278</v>
          </cell>
          <cell r="D1263">
            <v>0</v>
          </cell>
        </row>
        <row r="1264">
          <cell r="A1264" t="str">
            <v>43320 18th</v>
          </cell>
          <cell r="B1264">
            <v>278</v>
          </cell>
          <cell r="C1264">
            <v>278</v>
          </cell>
          <cell r="D1264">
            <v>0</v>
          </cell>
        </row>
        <row r="1265">
          <cell r="A1265" t="str">
            <v>43327 15th</v>
          </cell>
          <cell r="B1265">
            <v>378</v>
          </cell>
          <cell r="C1265">
            <v>378</v>
          </cell>
          <cell r="D1265">
            <v>0</v>
          </cell>
        </row>
        <row r="1266">
          <cell r="A1266" t="str">
            <v>43327 15th</v>
          </cell>
          <cell r="B1266">
            <v>378</v>
          </cell>
          <cell r="C1266">
            <v>378</v>
          </cell>
          <cell r="D1266">
            <v>0</v>
          </cell>
        </row>
        <row r="1267">
          <cell r="A1267" t="str">
            <v>43330 11th</v>
          </cell>
          <cell r="B1267">
            <v>1942</v>
          </cell>
          <cell r="C1267">
            <v>1942</v>
          </cell>
          <cell r="D1267">
            <v>0</v>
          </cell>
        </row>
        <row r="1268">
          <cell r="A1268" t="str">
            <v>43330 11th</v>
          </cell>
          <cell r="B1268">
            <v>1942</v>
          </cell>
          <cell r="C1268">
            <v>1942</v>
          </cell>
          <cell r="D1268">
            <v>0</v>
          </cell>
        </row>
        <row r="1269">
          <cell r="A1269" t="str">
            <v>45153 2nd</v>
          </cell>
          <cell r="B1269">
            <v>146</v>
          </cell>
          <cell r="C1269">
            <v>146</v>
          </cell>
          <cell r="D1269">
            <v>0</v>
          </cell>
        </row>
        <row r="1270">
          <cell r="A1270" t="str">
            <v>45154 2nd</v>
          </cell>
          <cell r="B1270">
            <v>161</v>
          </cell>
          <cell r="C1270">
            <v>161</v>
          </cell>
          <cell r="D1270">
            <v>0</v>
          </cell>
        </row>
        <row r="1271">
          <cell r="A1271">
            <v>47958</v>
          </cell>
          <cell r="B1271">
            <v>1035</v>
          </cell>
          <cell r="C1271">
            <v>1035</v>
          </cell>
          <cell r="D1271">
            <v>0</v>
          </cell>
        </row>
        <row r="1272">
          <cell r="A1272">
            <v>47958</v>
          </cell>
          <cell r="B1272">
            <v>1035</v>
          </cell>
          <cell r="C1272">
            <v>1035</v>
          </cell>
          <cell r="D1272">
            <v>0</v>
          </cell>
        </row>
        <row r="1273">
          <cell r="A1273">
            <v>47958</v>
          </cell>
          <cell r="B1273">
            <v>1035</v>
          </cell>
          <cell r="C1273">
            <v>1035</v>
          </cell>
          <cell r="D1273">
            <v>0</v>
          </cell>
        </row>
        <row r="1274">
          <cell r="A1274">
            <v>47958</v>
          </cell>
          <cell r="B1274">
            <v>1035</v>
          </cell>
          <cell r="C1274">
            <v>1035</v>
          </cell>
          <cell r="D1274">
            <v>0</v>
          </cell>
        </row>
        <row r="1275">
          <cell r="A1275">
            <v>47958</v>
          </cell>
          <cell r="B1275">
            <v>1035</v>
          </cell>
          <cell r="C1275">
            <v>1035</v>
          </cell>
          <cell r="D1275">
            <v>0</v>
          </cell>
        </row>
        <row r="1276">
          <cell r="A1276">
            <v>47958</v>
          </cell>
          <cell r="B1276">
            <v>1035</v>
          </cell>
          <cell r="C1276">
            <v>1035</v>
          </cell>
          <cell r="D1276">
            <v>0</v>
          </cell>
        </row>
        <row r="1277">
          <cell r="A1277">
            <v>47955</v>
          </cell>
          <cell r="B1277">
            <v>982</v>
          </cell>
          <cell r="C1277">
            <v>969</v>
          </cell>
          <cell r="D1277">
            <v>-13</v>
          </cell>
        </row>
        <row r="1278">
          <cell r="A1278">
            <v>47955</v>
          </cell>
          <cell r="B1278">
            <v>982</v>
          </cell>
          <cell r="C1278">
            <v>969</v>
          </cell>
          <cell r="D1278">
            <v>-13</v>
          </cell>
        </row>
        <row r="1279">
          <cell r="A1279">
            <v>47955</v>
          </cell>
          <cell r="B1279">
            <v>982</v>
          </cell>
          <cell r="C1279">
            <v>969</v>
          </cell>
          <cell r="D1279">
            <v>-13</v>
          </cell>
        </row>
        <row r="1280">
          <cell r="A1280">
            <v>47955</v>
          </cell>
          <cell r="B1280">
            <v>982</v>
          </cell>
          <cell r="C1280">
            <v>969</v>
          </cell>
          <cell r="D1280">
            <v>-13</v>
          </cell>
        </row>
        <row r="1281">
          <cell r="A1281">
            <v>47947</v>
          </cell>
          <cell r="B1281">
            <v>112</v>
          </cell>
          <cell r="C1281">
            <v>112</v>
          </cell>
          <cell r="D1281">
            <v>0</v>
          </cell>
        </row>
        <row r="1282">
          <cell r="A1282">
            <v>48073</v>
          </cell>
          <cell r="B1282">
            <v>2102</v>
          </cell>
          <cell r="C1282">
            <v>2102</v>
          </cell>
          <cell r="D1282">
            <v>0</v>
          </cell>
        </row>
        <row r="1283">
          <cell r="A1283">
            <v>48073</v>
          </cell>
          <cell r="B1283">
            <v>2102</v>
          </cell>
          <cell r="C1283">
            <v>2102</v>
          </cell>
          <cell r="D1283">
            <v>0</v>
          </cell>
        </row>
        <row r="1284">
          <cell r="A1284">
            <v>47808</v>
          </cell>
          <cell r="B1284">
            <v>202</v>
          </cell>
          <cell r="C1284">
            <v>202</v>
          </cell>
          <cell r="D1284">
            <v>0</v>
          </cell>
        </row>
        <row r="1285">
          <cell r="A1285">
            <v>47809</v>
          </cell>
          <cell r="B1285">
            <v>137</v>
          </cell>
          <cell r="C1285">
            <v>137</v>
          </cell>
          <cell r="D1285">
            <v>0</v>
          </cell>
        </row>
        <row r="1286">
          <cell r="A1286">
            <v>48046</v>
          </cell>
          <cell r="B1286">
            <v>3925</v>
          </cell>
          <cell r="C1286">
            <v>3925</v>
          </cell>
          <cell r="D1286">
            <v>0</v>
          </cell>
        </row>
        <row r="1287">
          <cell r="A1287">
            <v>48046</v>
          </cell>
          <cell r="B1287">
            <v>3925</v>
          </cell>
          <cell r="C1287">
            <v>3925</v>
          </cell>
          <cell r="D1287">
            <v>0</v>
          </cell>
        </row>
        <row r="1288">
          <cell r="A1288">
            <v>48046</v>
          </cell>
          <cell r="B1288">
            <v>3925</v>
          </cell>
          <cell r="C1288">
            <v>3925</v>
          </cell>
          <cell r="D1288">
            <v>0</v>
          </cell>
        </row>
        <row r="1289">
          <cell r="A1289">
            <v>48046</v>
          </cell>
          <cell r="B1289">
            <v>3925</v>
          </cell>
          <cell r="C1289">
            <v>3925</v>
          </cell>
          <cell r="D1289">
            <v>0</v>
          </cell>
        </row>
        <row r="1290">
          <cell r="A1290">
            <v>48057</v>
          </cell>
          <cell r="B1290">
            <v>1484</v>
          </cell>
          <cell r="C1290">
            <v>1484</v>
          </cell>
          <cell r="D1290">
            <v>0</v>
          </cell>
        </row>
        <row r="1291">
          <cell r="A1291">
            <v>48057</v>
          </cell>
          <cell r="B1291">
            <v>1484</v>
          </cell>
          <cell r="C1291">
            <v>1484</v>
          </cell>
          <cell r="D1291">
            <v>0</v>
          </cell>
        </row>
        <row r="1292">
          <cell r="A1292" t="str">
            <v>44019 18th</v>
          </cell>
          <cell r="B1292">
            <v>347</v>
          </cell>
          <cell r="C1292">
            <v>347</v>
          </cell>
          <cell r="D1292">
            <v>0</v>
          </cell>
        </row>
        <row r="1293">
          <cell r="A1293" t="str">
            <v>43316 27th</v>
          </cell>
          <cell r="B1293">
            <v>944</v>
          </cell>
          <cell r="C1293">
            <v>944</v>
          </cell>
          <cell r="D1293">
            <v>0</v>
          </cell>
        </row>
        <row r="1294">
          <cell r="A1294" t="str">
            <v>43316 27th</v>
          </cell>
          <cell r="B1294">
            <v>944</v>
          </cell>
          <cell r="C1294">
            <v>944</v>
          </cell>
          <cell r="D1294">
            <v>0</v>
          </cell>
        </row>
        <row r="1295">
          <cell r="A1295" t="str">
            <v>43316 27th</v>
          </cell>
          <cell r="B1295">
            <v>944</v>
          </cell>
          <cell r="C1295">
            <v>944</v>
          </cell>
          <cell r="D1295">
            <v>0</v>
          </cell>
        </row>
        <row r="1296">
          <cell r="A1296" t="str">
            <v>43316 27th</v>
          </cell>
          <cell r="B1296">
            <v>944</v>
          </cell>
          <cell r="C1296">
            <v>944</v>
          </cell>
          <cell r="D1296">
            <v>0</v>
          </cell>
        </row>
        <row r="1297">
          <cell r="A1297" t="str">
            <v>43323 33th</v>
          </cell>
          <cell r="B1297">
            <v>871</v>
          </cell>
          <cell r="C1297">
            <v>871</v>
          </cell>
          <cell r="D1297">
            <v>0</v>
          </cell>
        </row>
        <row r="1298">
          <cell r="A1298" t="str">
            <v>43323 33th</v>
          </cell>
          <cell r="B1298">
            <v>871</v>
          </cell>
          <cell r="C1298">
            <v>871</v>
          </cell>
          <cell r="D1298">
            <v>0</v>
          </cell>
        </row>
        <row r="1299">
          <cell r="A1299" t="str">
            <v>43323 33th</v>
          </cell>
          <cell r="B1299">
            <v>871</v>
          </cell>
          <cell r="C1299">
            <v>871</v>
          </cell>
          <cell r="D1299">
            <v>0</v>
          </cell>
        </row>
        <row r="1300">
          <cell r="A1300" t="str">
            <v>43323 33th</v>
          </cell>
          <cell r="B1300">
            <v>871</v>
          </cell>
          <cell r="C1300">
            <v>871</v>
          </cell>
          <cell r="D1300">
            <v>0</v>
          </cell>
        </row>
        <row r="1301">
          <cell r="A1301">
            <v>47556</v>
          </cell>
          <cell r="B1301">
            <v>10</v>
          </cell>
          <cell r="C1301">
            <v>10</v>
          </cell>
          <cell r="D1301">
            <v>0</v>
          </cell>
        </row>
        <row r="1302">
          <cell r="A1302">
            <v>0</v>
          </cell>
          <cell r="B1302">
            <v>0</v>
          </cell>
          <cell r="C1302">
            <v>0</v>
          </cell>
          <cell r="D1302">
            <v>0</v>
          </cell>
        </row>
        <row r="1303">
          <cell r="A1303">
            <v>0</v>
          </cell>
          <cell r="B1303">
            <v>0</v>
          </cell>
          <cell r="C1303">
            <v>0</v>
          </cell>
          <cell r="D1303">
            <v>0</v>
          </cell>
        </row>
        <row r="1304">
          <cell r="A1304">
            <v>0</v>
          </cell>
          <cell r="B1304">
            <v>0</v>
          </cell>
          <cell r="C1304">
            <v>0</v>
          </cell>
          <cell r="D1304">
            <v>0</v>
          </cell>
        </row>
        <row r="1305">
          <cell r="A1305">
            <v>0</v>
          </cell>
          <cell r="B1305">
            <v>0</v>
          </cell>
          <cell r="C1305">
            <v>0</v>
          </cell>
          <cell r="D1305">
            <v>0</v>
          </cell>
        </row>
        <row r="1306">
          <cell r="A1306">
            <v>0</v>
          </cell>
          <cell r="B1306">
            <v>0</v>
          </cell>
          <cell r="C1306">
            <v>0</v>
          </cell>
          <cell r="D1306">
            <v>0</v>
          </cell>
        </row>
        <row r="1307">
          <cell r="A1307">
            <v>0</v>
          </cell>
          <cell r="B1307">
            <v>0</v>
          </cell>
          <cell r="C1307">
            <v>0</v>
          </cell>
          <cell r="D1307">
            <v>0</v>
          </cell>
        </row>
        <row r="1308">
          <cell r="A1308">
            <v>0</v>
          </cell>
          <cell r="B1308">
            <v>0</v>
          </cell>
          <cell r="C1308">
            <v>0</v>
          </cell>
          <cell r="D1308">
            <v>0</v>
          </cell>
        </row>
        <row r="1309">
          <cell r="A1309">
            <v>47920</v>
          </cell>
          <cell r="B1309">
            <v>211</v>
          </cell>
          <cell r="C1309">
            <v>211</v>
          </cell>
          <cell r="D1309">
            <v>0</v>
          </cell>
        </row>
        <row r="1310">
          <cell r="A1310">
            <v>47920</v>
          </cell>
          <cell r="B1310">
            <v>211</v>
          </cell>
          <cell r="C1310">
            <v>211</v>
          </cell>
          <cell r="D1310">
            <v>0</v>
          </cell>
        </row>
        <row r="1311">
          <cell r="A1311" t="str">
            <v>46491 4th</v>
          </cell>
          <cell r="B1311">
            <v>1884</v>
          </cell>
          <cell r="C1311">
            <v>1842</v>
          </cell>
          <cell r="D1311">
            <v>-42</v>
          </cell>
        </row>
        <row r="1312">
          <cell r="A1312" t="str">
            <v>46491 4th</v>
          </cell>
          <cell r="B1312">
            <v>1884</v>
          </cell>
          <cell r="C1312">
            <v>1842</v>
          </cell>
          <cell r="D1312">
            <v>-42</v>
          </cell>
        </row>
        <row r="1313">
          <cell r="A1313" t="str">
            <v>46491 4th</v>
          </cell>
          <cell r="B1313">
            <v>1884</v>
          </cell>
          <cell r="C1313">
            <v>1842</v>
          </cell>
          <cell r="D1313">
            <v>-42</v>
          </cell>
        </row>
        <row r="1314">
          <cell r="A1314" t="str">
            <v>44019 17th</v>
          </cell>
          <cell r="B1314">
            <v>541</v>
          </cell>
          <cell r="C1314">
            <v>541</v>
          </cell>
          <cell r="D1314">
            <v>0</v>
          </cell>
        </row>
        <row r="1315">
          <cell r="A1315" t="str">
            <v>44019 17th</v>
          </cell>
          <cell r="B1315">
            <v>541</v>
          </cell>
          <cell r="C1315">
            <v>541</v>
          </cell>
          <cell r="D1315">
            <v>0</v>
          </cell>
        </row>
        <row r="1316">
          <cell r="A1316">
            <v>47925</v>
          </cell>
          <cell r="B1316">
            <v>376</v>
          </cell>
          <cell r="C1316">
            <v>376</v>
          </cell>
          <cell r="D1316">
            <v>0</v>
          </cell>
        </row>
        <row r="1317">
          <cell r="A1317">
            <v>47925</v>
          </cell>
          <cell r="B1317">
            <v>376</v>
          </cell>
          <cell r="C1317">
            <v>376</v>
          </cell>
          <cell r="D1317">
            <v>0</v>
          </cell>
        </row>
        <row r="1318">
          <cell r="A1318">
            <v>47924</v>
          </cell>
          <cell r="B1318">
            <v>410</v>
          </cell>
          <cell r="C1318">
            <v>410</v>
          </cell>
          <cell r="D1318">
            <v>0</v>
          </cell>
        </row>
        <row r="1319">
          <cell r="A1319">
            <v>47924</v>
          </cell>
          <cell r="B1319">
            <v>410</v>
          </cell>
          <cell r="C1319">
            <v>410</v>
          </cell>
          <cell r="D1319">
            <v>0</v>
          </cell>
        </row>
        <row r="1320">
          <cell r="A1320" t="str">
            <v>46493 3rd</v>
          </cell>
          <cell r="B1320">
            <v>1386</v>
          </cell>
          <cell r="C1320">
            <v>1386</v>
          </cell>
          <cell r="D1320">
            <v>0</v>
          </cell>
        </row>
        <row r="1321">
          <cell r="A1321" t="str">
            <v>46493 3rd</v>
          </cell>
          <cell r="B1321">
            <v>1386</v>
          </cell>
          <cell r="C1321">
            <v>1386</v>
          </cell>
          <cell r="D1321">
            <v>0</v>
          </cell>
        </row>
        <row r="1322">
          <cell r="A1322" t="str">
            <v>46493 3rd</v>
          </cell>
          <cell r="B1322">
            <v>1386</v>
          </cell>
          <cell r="C1322">
            <v>1386</v>
          </cell>
          <cell r="D1322">
            <v>0</v>
          </cell>
        </row>
        <row r="1323">
          <cell r="A1323" t="str">
            <v>46493 3rd</v>
          </cell>
          <cell r="B1323">
            <v>1386</v>
          </cell>
          <cell r="C1323">
            <v>1386</v>
          </cell>
          <cell r="D1323">
            <v>0</v>
          </cell>
        </row>
        <row r="1324">
          <cell r="A1324" t="str">
            <v>46494 3rd</v>
          </cell>
          <cell r="B1324">
            <v>1601</v>
          </cell>
          <cell r="C1324">
            <v>1601</v>
          </cell>
          <cell r="D1324">
            <v>0</v>
          </cell>
        </row>
        <row r="1325">
          <cell r="A1325" t="str">
            <v>46494 3rd</v>
          </cell>
          <cell r="B1325">
            <v>1601</v>
          </cell>
          <cell r="C1325">
            <v>1601</v>
          </cell>
          <cell r="D1325">
            <v>0</v>
          </cell>
        </row>
        <row r="1326">
          <cell r="A1326" t="str">
            <v>46494 3rd</v>
          </cell>
          <cell r="B1326">
            <v>1601</v>
          </cell>
          <cell r="C1326">
            <v>1601</v>
          </cell>
          <cell r="D1326">
            <v>0</v>
          </cell>
        </row>
        <row r="1327">
          <cell r="A1327" t="str">
            <v>46494 3rd</v>
          </cell>
          <cell r="B1327">
            <v>1601</v>
          </cell>
          <cell r="C1327">
            <v>1601</v>
          </cell>
          <cell r="D1327">
            <v>0</v>
          </cell>
        </row>
        <row r="1328">
          <cell r="A1328">
            <v>47952</v>
          </cell>
          <cell r="B1328">
            <v>624</v>
          </cell>
          <cell r="C1328">
            <v>624</v>
          </cell>
          <cell r="D1328">
            <v>0</v>
          </cell>
        </row>
        <row r="1329">
          <cell r="A1329">
            <v>47956</v>
          </cell>
          <cell r="B1329">
            <v>1535</v>
          </cell>
          <cell r="C1329">
            <v>1535</v>
          </cell>
          <cell r="D1329">
            <v>0</v>
          </cell>
        </row>
        <row r="1330">
          <cell r="A1330">
            <v>47956</v>
          </cell>
          <cell r="B1330">
            <v>1535</v>
          </cell>
          <cell r="C1330">
            <v>1535</v>
          </cell>
          <cell r="D1330">
            <v>0</v>
          </cell>
        </row>
        <row r="1331">
          <cell r="A1331">
            <v>47956</v>
          </cell>
          <cell r="B1331">
            <v>1535</v>
          </cell>
          <cell r="C1331">
            <v>1535</v>
          </cell>
          <cell r="D1331">
            <v>0</v>
          </cell>
        </row>
        <row r="1332">
          <cell r="A1332">
            <v>47956</v>
          </cell>
          <cell r="B1332">
            <v>1535</v>
          </cell>
          <cell r="C1332">
            <v>1535</v>
          </cell>
          <cell r="D1332">
            <v>0</v>
          </cell>
        </row>
        <row r="1333">
          <cell r="A1333">
            <v>47948</v>
          </cell>
          <cell r="B1333">
            <v>817</v>
          </cell>
          <cell r="C1333">
            <v>817</v>
          </cell>
          <cell r="D1333">
            <v>0</v>
          </cell>
        </row>
        <row r="1334">
          <cell r="A1334">
            <v>47948</v>
          </cell>
          <cell r="B1334">
            <v>817</v>
          </cell>
          <cell r="C1334">
            <v>817</v>
          </cell>
          <cell r="D1334">
            <v>0</v>
          </cell>
        </row>
        <row r="1335">
          <cell r="A1335">
            <v>47948</v>
          </cell>
          <cell r="B1335">
            <v>817</v>
          </cell>
          <cell r="C1335">
            <v>817</v>
          </cell>
          <cell r="D1335">
            <v>0</v>
          </cell>
        </row>
        <row r="1336">
          <cell r="A1336">
            <v>47948</v>
          </cell>
          <cell r="B1336">
            <v>817</v>
          </cell>
          <cell r="C1336">
            <v>817</v>
          </cell>
          <cell r="D1336">
            <v>0</v>
          </cell>
        </row>
        <row r="1337">
          <cell r="A1337">
            <v>47948</v>
          </cell>
          <cell r="B1337">
            <v>817</v>
          </cell>
          <cell r="C1337">
            <v>817</v>
          </cell>
          <cell r="D1337">
            <v>0</v>
          </cell>
        </row>
        <row r="1338">
          <cell r="A1338">
            <v>47948</v>
          </cell>
          <cell r="B1338">
            <v>817</v>
          </cell>
          <cell r="C1338">
            <v>817</v>
          </cell>
          <cell r="D1338">
            <v>0</v>
          </cell>
        </row>
        <row r="1339">
          <cell r="A1339">
            <v>47953</v>
          </cell>
          <cell r="B1339">
            <v>802</v>
          </cell>
          <cell r="C1339">
            <v>802</v>
          </cell>
          <cell r="D1339">
            <v>0</v>
          </cell>
        </row>
        <row r="1340">
          <cell r="A1340">
            <v>47953</v>
          </cell>
          <cell r="B1340">
            <v>802</v>
          </cell>
          <cell r="C1340">
            <v>802</v>
          </cell>
          <cell r="D1340">
            <v>0</v>
          </cell>
        </row>
        <row r="1341">
          <cell r="A1341">
            <v>47962</v>
          </cell>
          <cell r="B1341">
            <v>487</v>
          </cell>
          <cell r="C1341">
            <v>487</v>
          </cell>
          <cell r="D1341">
            <v>0</v>
          </cell>
        </row>
        <row r="1342">
          <cell r="A1342">
            <v>47963</v>
          </cell>
          <cell r="B1342">
            <v>1079</v>
          </cell>
          <cell r="C1342">
            <v>1079</v>
          </cell>
          <cell r="D1342">
            <v>0</v>
          </cell>
        </row>
        <row r="1343">
          <cell r="A1343">
            <v>47963</v>
          </cell>
          <cell r="B1343">
            <v>1079</v>
          </cell>
          <cell r="C1343">
            <v>1079</v>
          </cell>
          <cell r="D1343">
            <v>0</v>
          </cell>
        </row>
        <row r="1344">
          <cell r="A1344">
            <v>47957</v>
          </cell>
          <cell r="B1344">
            <v>423</v>
          </cell>
          <cell r="C1344">
            <v>423</v>
          </cell>
          <cell r="D1344">
            <v>0</v>
          </cell>
        </row>
        <row r="1345">
          <cell r="A1345">
            <v>47957</v>
          </cell>
          <cell r="B1345">
            <v>423</v>
          </cell>
          <cell r="C1345">
            <v>423</v>
          </cell>
          <cell r="D1345">
            <v>0</v>
          </cell>
        </row>
        <row r="1346">
          <cell r="A1346">
            <v>47954</v>
          </cell>
          <cell r="B1346">
            <v>938</v>
          </cell>
          <cell r="C1346">
            <v>938</v>
          </cell>
          <cell r="D1346">
            <v>0</v>
          </cell>
        </row>
        <row r="1347">
          <cell r="A1347">
            <v>47954</v>
          </cell>
          <cell r="B1347">
            <v>938</v>
          </cell>
          <cell r="C1347">
            <v>938</v>
          </cell>
          <cell r="D1347">
            <v>0</v>
          </cell>
        </row>
        <row r="1348">
          <cell r="A1348">
            <v>47951</v>
          </cell>
          <cell r="B1348">
            <v>397</v>
          </cell>
          <cell r="C1348">
            <v>397</v>
          </cell>
          <cell r="D1348">
            <v>0</v>
          </cell>
        </row>
        <row r="1349">
          <cell r="A1349">
            <v>47951</v>
          </cell>
          <cell r="B1349">
            <v>397</v>
          </cell>
          <cell r="C1349">
            <v>397</v>
          </cell>
          <cell r="D1349">
            <v>0</v>
          </cell>
        </row>
        <row r="1350">
          <cell r="A1350">
            <v>48069</v>
          </cell>
          <cell r="B1350">
            <v>914</v>
          </cell>
          <cell r="C1350">
            <v>914</v>
          </cell>
          <cell r="D1350">
            <v>0</v>
          </cell>
        </row>
        <row r="1351">
          <cell r="A1351">
            <v>48069</v>
          </cell>
          <cell r="B1351">
            <v>914</v>
          </cell>
          <cell r="C1351">
            <v>914</v>
          </cell>
          <cell r="D1351">
            <v>0</v>
          </cell>
        </row>
        <row r="1352">
          <cell r="A1352">
            <v>48070</v>
          </cell>
          <cell r="B1352">
            <v>975</v>
          </cell>
          <cell r="C1352">
            <v>973</v>
          </cell>
          <cell r="D1352">
            <v>-2</v>
          </cell>
        </row>
        <row r="1353">
          <cell r="A1353">
            <v>48070</v>
          </cell>
          <cell r="B1353">
            <v>975</v>
          </cell>
          <cell r="C1353">
            <v>973</v>
          </cell>
          <cell r="D1353">
            <v>-2</v>
          </cell>
        </row>
        <row r="1354">
          <cell r="A1354">
            <v>48038</v>
          </cell>
          <cell r="B1354">
            <v>894</v>
          </cell>
          <cell r="C1354">
            <v>894</v>
          </cell>
          <cell r="D1354">
            <v>0</v>
          </cell>
        </row>
        <row r="1355">
          <cell r="A1355">
            <v>48038</v>
          </cell>
          <cell r="B1355">
            <v>894</v>
          </cell>
          <cell r="C1355">
            <v>894</v>
          </cell>
          <cell r="D1355">
            <v>0</v>
          </cell>
        </row>
        <row r="1356">
          <cell r="A1356">
            <v>48038</v>
          </cell>
          <cell r="B1356">
            <v>894</v>
          </cell>
          <cell r="C1356">
            <v>894</v>
          </cell>
          <cell r="D1356">
            <v>0</v>
          </cell>
        </row>
        <row r="1357">
          <cell r="A1357">
            <v>48039</v>
          </cell>
          <cell r="B1357">
            <v>304</v>
          </cell>
          <cell r="C1357">
            <v>304</v>
          </cell>
          <cell r="D1357">
            <v>0</v>
          </cell>
        </row>
        <row r="1358">
          <cell r="A1358">
            <v>48039</v>
          </cell>
          <cell r="B1358">
            <v>304</v>
          </cell>
          <cell r="C1358">
            <v>304</v>
          </cell>
          <cell r="D1358">
            <v>0</v>
          </cell>
        </row>
        <row r="1359">
          <cell r="A1359">
            <v>48040</v>
          </cell>
          <cell r="B1359">
            <v>460</v>
          </cell>
          <cell r="C1359">
            <v>460</v>
          </cell>
          <cell r="D1359">
            <v>0</v>
          </cell>
        </row>
        <row r="1360">
          <cell r="A1360">
            <v>48040</v>
          </cell>
          <cell r="B1360">
            <v>460</v>
          </cell>
          <cell r="C1360">
            <v>460</v>
          </cell>
          <cell r="D1360">
            <v>0</v>
          </cell>
        </row>
        <row r="1361">
          <cell r="A1361">
            <v>48041</v>
          </cell>
          <cell r="B1361">
            <v>616</v>
          </cell>
          <cell r="C1361">
            <v>616</v>
          </cell>
          <cell r="D1361">
            <v>0</v>
          </cell>
        </row>
        <row r="1362">
          <cell r="A1362">
            <v>48041</v>
          </cell>
          <cell r="B1362">
            <v>616</v>
          </cell>
          <cell r="C1362">
            <v>616</v>
          </cell>
          <cell r="D1362">
            <v>0</v>
          </cell>
        </row>
        <row r="1363">
          <cell r="A1363">
            <v>48041</v>
          </cell>
          <cell r="B1363">
            <v>616</v>
          </cell>
          <cell r="C1363">
            <v>616</v>
          </cell>
          <cell r="D1363">
            <v>0</v>
          </cell>
        </row>
        <row r="1364">
          <cell r="A1364">
            <v>48041</v>
          </cell>
          <cell r="B1364">
            <v>616</v>
          </cell>
          <cell r="C1364">
            <v>616</v>
          </cell>
          <cell r="D1364">
            <v>0</v>
          </cell>
        </row>
        <row r="1365">
          <cell r="A1365">
            <v>48043</v>
          </cell>
          <cell r="B1365">
            <v>413</v>
          </cell>
          <cell r="C1365">
            <v>413</v>
          </cell>
          <cell r="D1365">
            <v>0</v>
          </cell>
        </row>
        <row r="1366">
          <cell r="A1366">
            <v>48045</v>
          </cell>
          <cell r="B1366">
            <v>2549</v>
          </cell>
          <cell r="C1366">
            <v>2549</v>
          </cell>
          <cell r="D1366">
            <v>0</v>
          </cell>
        </row>
        <row r="1367">
          <cell r="A1367">
            <v>48045</v>
          </cell>
          <cell r="B1367">
            <v>2549</v>
          </cell>
          <cell r="C1367">
            <v>2549</v>
          </cell>
          <cell r="D1367">
            <v>0</v>
          </cell>
        </row>
        <row r="1368">
          <cell r="A1368">
            <v>48045</v>
          </cell>
          <cell r="B1368">
            <v>2549</v>
          </cell>
          <cell r="C1368">
            <v>2549</v>
          </cell>
          <cell r="D1368">
            <v>0</v>
          </cell>
        </row>
        <row r="1369">
          <cell r="A1369">
            <v>48045</v>
          </cell>
          <cell r="B1369">
            <v>2549</v>
          </cell>
          <cell r="C1369">
            <v>2549</v>
          </cell>
          <cell r="D1369">
            <v>0</v>
          </cell>
        </row>
        <row r="1370">
          <cell r="A1370">
            <v>48047</v>
          </cell>
          <cell r="B1370">
            <v>1089</v>
          </cell>
          <cell r="C1370">
            <v>1083</v>
          </cell>
          <cell r="D1370">
            <v>-6</v>
          </cell>
        </row>
        <row r="1371">
          <cell r="A1371">
            <v>48047</v>
          </cell>
          <cell r="B1371">
            <v>1089</v>
          </cell>
          <cell r="C1371">
            <v>1083</v>
          </cell>
          <cell r="D1371">
            <v>-6</v>
          </cell>
        </row>
        <row r="1372">
          <cell r="A1372">
            <v>48047</v>
          </cell>
          <cell r="B1372">
            <v>1089</v>
          </cell>
          <cell r="C1372">
            <v>1083</v>
          </cell>
          <cell r="D1372">
            <v>-6</v>
          </cell>
        </row>
        <row r="1373">
          <cell r="A1373">
            <v>48047</v>
          </cell>
          <cell r="B1373">
            <v>1089</v>
          </cell>
          <cell r="C1373">
            <v>1083</v>
          </cell>
          <cell r="D1373">
            <v>-6</v>
          </cell>
        </row>
        <row r="1374">
          <cell r="A1374">
            <v>48047</v>
          </cell>
          <cell r="B1374">
            <v>1089</v>
          </cell>
          <cell r="C1374">
            <v>1083</v>
          </cell>
          <cell r="D1374">
            <v>-6</v>
          </cell>
        </row>
        <row r="1375">
          <cell r="A1375">
            <v>48048</v>
          </cell>
          <cell r="B1375">
            <v>88</v>
          </cell>
          <cell r="C1375">
            <v>88</v>
          </cell>
          <cell r="D1375">
            <v>0</v>
          </cell>
        </row>
        <row r="1376">
          <cell r="A1376">
            <v>48049</v>
          </cell>
          <cell r="B1376">
            <v>132</v>
          </cell>
          <cell r="C1376">
            <v>132</v>
          </cell>
          <cell r="D1376">
            <v>0</v>
          </cell>
        </row>
        <row r="1377">
          <cell r="A1377">
            <v>47959</v>
          </cell>
          <cell r="B1377">
            <v>916</v>
          </cell>
          <cell r="C1377">
            <v>916</v>
          </cell>
          <cell r="D1377">
            <v>0</v>
          </cell>
        </row>
        <row r="1378">
          <cell r="A1378">
            <v>47959</v>
          </cell>
          <cell r="B1378">
            <v>916</v>
          </cell>
          <cell r="C1378">
            <v>916</v>
          </cell>
          <cell r="D1378">
            <v>0</v>
          </cell>
        </row>
        <row r="1379">
          <cell r="A1379">
            <v>47959</v>
          </cell>
          <cell r="B1379">
            <v>916</v>
          </cell>
          <cell r="C1379">
            <v>916</v>
          </cell>
          <cell r="D1379">
            <v>0</v>
          </cell>
        </row>
        <row r="1380">
          <cell r="A1380">
            <v>47959</v>
          </cell>
          <cell r="B1380">
            <v>916</v>
          </cell>
          <cell r="C1380">
            <v>916</v>
          </cell>
          <cell r="D1380">
            <v>0</v>
          </cell>
        </row>
        <row r="1381">
          <cell r="A1381">
            <v>48054</v>
          </cell>
          <cell r="B1381">
            <v>645</v>
          </cell>
          <cell r="C1381">
            <v>645</v>
          </cell>
          <cell r="D1381">
            <v>0</v>
          </cell>
        </row>
        <row r="1382">
          <cell r="A1382">
            <v>48055</v>
          </cell>
          <cell r="B1382">
            <v>341</v>
          </cell>
          <cell r="C1382">
            <v>341</v>
          </cell>
          <cell r="D1382">
            <v>0</v>
          </cell>
        </row>
        <row r="1383">
          <cell r="A1383" t="str">
            <v>47950 2nd</v>
          </cell>
          <cell r="B1383">
            <v>984</v>
          </cell>
          <cell r="C1383">
            <v>984</v>
          </cell>
          <cell r="D1383">
            <v>0</v>
          </cell>
        </row>
        <row r="1384">
          <cell r="A1384" t="str">
            <v>47950 2nd</v>
          </cell>
          <cell r="B1384">
            <v>984</v>
          </cell>
          <cell r="C1384">
            <v>984</v>
          </cell>
          <cell r="D1384">
            <v>0</v>
          </cell>
        </row>
        <row r="1385">
          <cell r="A1385" t="str">
            <v>47950 2nd</v>
          </cell>
          <cell r="B1385">
            <v>984</v>
          </cell>
          <cell r="C1385">
            <v>984</v>
          </cell>
          <cell r="D1385">
            <v>0</v>
          </cell>
        </row>
        <row r="1386">
          <cell r="A1386" t="str">
            <v>47950 2nd</v>
          </cell>
          <cell r="B1386">
            <v>984</v>
          </cell>
          <cell r="C1386">
            <v>984</v>
          </cell>
          <cell r="D1386">
            <v>0</v>
          </cell>
        </row>
        <row r="1387">
          <cell r="A1387">
            <v>47979</v>
          </cell>
          <cell r="B1387">
            <v>207</v>
          </cell>
          <cell r="C1387">
            <v>207</v>
          </cell>
          <cell r="D1387">
            <v>0</v>
          </cell>
        </row>
        <row r="1388">
          <cell r="A1388">
            <v>47979</v>
          </cell>
          <cell r="B1388">
            <v>207</v>
          </cell>
          <cell r="C1388">
            <v>207</v>
          </cell>
          <cell r="D1388">
            <v>0</v>
          </cell>
        </row>
        <row r="1389">
          <cell r="A1389">
            <v>47980</v>
          </cell>
          <cell r="B1389">
            <v>198</v>
          </cell>
          <cell r="C1389">
            <v>198</v>
          </cell>
          <cell r="D1389">
            <v>0</v>
          </cell>
        </row>
        <row r="1390">
          <cell r="A1390">
            <v>47980</v>
          </cell>
          <cell r="B1390">
            <v>198</v>
          </cell>
          <cell r="C1390">
            <v>198</v>
          </cell>
          <cell r="D1390">
            <v>0</v>
          </cell>
        </row>
        <row r="1391">
          <cell r="A1391">
            <v>47981</v>
          </cell>
          <cell r="B1391">
            <v>151</v>
          </cell>
          <cell r="C1391">
            <v>151</v>
          </cell>
          <cell r="D1391">
            <v>0</v>
          </cell>
        </row>
        <row r="1392">
          <cell r="A1392">
            <v>47981</v>
          </cell>
          <cell r="B1392">
            <v>151</v>
          </cell>
          <cell r="C1392">
            <v>151</v>
          </cell>
          <cell r="D1392">
            <v>0</v>
          </cell>
        </row>
        <row r="1393">
          <cell r="A1393">
            <v>47982</v>
          </cell>
          <cell r="B1393">
            <v>156</v>
          </cell>
          <cell r="C1393">
            <v>156</v>
          </cell>
          <cell r="D1393">
            <v>0</v>
          </cell>
        </row>
        <row r="1394">
          <cell r="A1394">
            <v>47989</v>
          </cell>
          <cell r="B1394">
            <v>353</v>
          </cell>
          <cell r="C1394">
            <v>353</v>
          </cell>
          <cell r="D1394">
            <v>0</v>
          </cell>
        </row>
        <row r="1395">
          <cell r="A1395">
            <v>47989</v>
          </cell>
          <cell r="B1395">
            <v>353</v>
          </cell>
          <cell r="C1395">
            <v>353</v>
          </cell>
          <cell r="D1395">
            <v>0</v>
          </cell>
        </row>
        <row r="1396">
          <cell r="A1396">
            <v>47990</v>
          </cell>
          <cell r="B1396">
            <v>42</v>
          </cell>
          <cell r="C1396">
            <v>42</v>
          </cell>
          <cell r="D1396">
            <v>0</v>
          </cell>
        </row>
        <row r="1397">
          <cell r="A1397">
            <v>47990</v>
          </cell>
          <cell r="B1397">
            <v>42</v>
          </cell>
          <cell r="C1397">
            <v>42</v>
          </cell>
          <cell r="D1397">
            <v>0</v>
          </cell>
        </row>
        <row r="1398">
          <cell r="A1398">
            <v>47991</v>
          </cell>
          <cell r="B1398">
            <v>66</v>
          </cell>
          <cell r="C1398">
            <v>66</v>
          </cell>
          <cell r="D1398">
            <v>0</v>
          </cell>
        </row>
        <row r="1399">
          <cell r="A1399">
            <v>47991</v>
          </cell>
          <cell r="B1399">
            <v>66</v>
          </cell>
          <cell r="C1399">
            <v>66</v>
          </cell>
          <cell r="D1399">
            <v>0</v>
          </cell>
        </row>
        <row r="1400">
          <cell r="A1400">
            <v>47991</v>
          </cell>
          <cell r="B1400">
            <v>66</v>
          </cell>
          <cell r="C1400">
            <v>66</v>
          </cell>
          <cell r="D1400">
            <v>0</v>
          </cell>
        </row>
        <row r="1401">
          <cell r="A1401">
            <v>47991</v>
          </cell>
          <cell r="B1401">
            <v>66</v>
          </cell>
          <cell r="C1401">
            <v>66</v>
          </cell>
          <cell r="D1401">
            <v>0</v>
          </cell>
        </row>
        <row r="1402">
          <cell r="A1402">
            <v>47992</v>
          </cell>
          <cell r="B1402">
            <v>76</v>
          </cell>
          <cell r="C1402">
            <v>76</v>
          </cell>
          <cell r="D1402">
            <v>0</v>
          </cell>
        </row>
        <row r="1403">
          <cell r="A1403">
            <v>47992</v>
          </cell>
          <cell r="B1403">
            <v>76</v>
          </cell>
          <cell r="C1403">
            <v>76</v>
          </cell>
          <cell r="D1403">
            <v>0</v>
          </cell>
        </row>
        <row r="1404">
          <cell r="A1404">
            <v>47992</v>
          </cell>
          <cell r="B1404">
            <v>76</v>
          </cell>
          <cell r="C1404">
            <v>76</v>
          </cell>
          <cell r="D1404">
            <v>0</v>
          </cell>
        </row>
        <row r="1405">
          <cell r="A1405">
            <v>47992</v>
          </cell>
          <cell r="B1405">
            <v>76</v>
          </cell>
          <cell r="C1405">
            <v>76</v>
          </cell>
          <cell r="D1405">
            <v>0</v>
          </cell>
        </row>
        <row r="1406">
          <cell r="A1406">
            <v>47993</v>
          </cell>
          <cell r="B1406">
            <v>344</v>
          </cell>
          <cell r="C1406">
            <v>344</v>
          </cell>
          <cell r="D1406">
            <v>0</v>
          </cell>
        </row>
        <row r="1407">
          <cell r="A1407">
            <v>47993</v>
          </cell>
          <cell r="B1407">
            <v>344</v>
          </cell>
          <cell r="C1407">
            <v>344</v>
          </cell>
          <cell r="D1407">
            <v>0</v>
          </cell>
        </row>
        <row r="1408">
          <cell r="A1408">
            <v>48016</v>
          </cell>
          <cell r="B1408">
            <v>84</v>
          </cell>
          <cell r="C1408">
            <v>84</v>
          </cell>
          <cell r="D1408">
            <v>0</v>
          </cell>
        </row>
        <row r="1409">
          <cell r="A1409">
            <v>48016</v>
          </cell>
          <cell r="B1409">
            <v>84</v>
          </cell>
          <cell r="C1409">
            <v>84</v>
          </cell>
          <cell r="D1409">
            <v>0</v>
          </cell>
        </row>
        <row r="1410">
          <cell r="A1410">
            <v>48016</v>
          </cell>
          <cell r="B1410">
            <v>84</v>
          </cell>
          <cell r="C1410">
            <v>84</v>
          </cell>
          <cell r="D1410">
            <v>0</v>
          </cell>
        </row>
        <row r="1411">
          <cell r="A1411">
            <v>48025</v>
          </cell>
          <cell r="B1411">
            <v>313</v>
          </cell>
          <cell r="C1411">
            <v>313</v>
          </cell>
          <cell r="D1411">
            <v>0</v>
          </cell>
        </row>
        <row r="1412">
          <cell r="A1412">
            <v>48025</v>
          </cell>
          <cell r="B1412">
            <v>313</v>
          </cell>
          <cell r="C1412">
            <v>313</v>
          </cell>
          <cell r="D1412">
            <v>0</v>
          </cell>
        </row>
        <row r="1413">
          <cell r="A1413">
            <v>48025</v>
          </cell>
          <cell r="B1413">
            <v>313</v>
          </cell>
          <cell r="C1413">
            <v>313</v>
          </cell>
          <cell r="D1413">
            <v>0</v>
          </cell>
        </row>
        <row r="1414">
          <cell r="A1414">
            <v>48025</v>
          </cell>
          <cell r="B1414">
            <v>313</v>
          </cell>
          <cell r="C1414">
            <v>313</v>
          </cell>
          <cell r="D1414">
            <v>0</v>
          </cell>
        </row>
        <row r="1415">
          <cell r="A1415" t="str">
            <v>41831 8th</v>
          </cell>
          <cell r="B1415">
            <v>1146</v>
          </cell>
          <cell r="C1415">
            <v>1146</v>
          </cell>
          <cell r="D1415">
            <v>0</v>
          </cell>
        </row>
        <row r="1416">
          <cell r="A1416" t="str">
            <v>41831 8th</v>
          </cell>
          <cell r="B1416">
            <v>1146</v>
          </cell>
          <cell r="C1416">
            <v>1146</v>
          </cell>
          <cell r="D1416">
            <v>0</v>
          </cell>
        </row>
        <row r="1417">
          <cell r="A1417" t="str">
            <v>41831 8th</v>
          </cell>
          <cell r="B1417">
            <v>1146</v>
          </cell>
          <cell r="C1417">
            <v>1146</v>
          </cell>
          <cell r="D1417">
            <v>0</v>
          </cell>
        </row>
        <row r="1418">
          <cell r="A1418" t="str">
            <v>41831 8th</v>
          </cell>
          <cell r="B1418">
            <v>1146</v>
          </cell>
          <cell r="C1418">
            <v>1146</v>
          </cell>
          <cell r="D1418">
            <v>0</v>
          </cell>
        </row>
        <row r="1419">
          <cell r="A1419" t="str">
            <v>44545 5th</v>
          </cell>
          <cell r="B1419">
            <v>215</v>
          </cell>
          <cell r="C1419">
            <v>215</v>
          </cell>
          <cell r="D1419">
            <v>0</v>
          </cell>
        </row>
        <row r="1420">
          <cell r="A1420">
            <v>0</v>
          </cell>
          <cell r="B1420">
            <v>0</v>
          </cell>
          <cell r="C1420">
            <v>0</v>
          </cell>
          <cell r="D1420">
            <v>0</v>
          </cell>
        </row>
        <row r="1421">
          <cell r="A1421">
            <v>0</v>
          </cell>
          <cell r="B1421">
            <v>0</v>
          </cell>
          <cell r="C1421">
            <v>0</v>
          </cell>
          <cell r="D1421">
            <v>0</v>
          </cell>
        </row>
        <row r="1422">
          <cell r="A1422">
            <v>0</v>
          </cell>
          <cell r="B1422">
            <v>0</v>
          </cell>
          <cell r="C1422">
            <v>0</v>
          </cell>
          <cell r="D1422">
            <v>0</v>
          </cell>
        </row>
        <row r="1423">
          <cell r="A1423">
            <v>0</v>
          </cell>
          <cell r="B1423">
            <v>0</v>
          </cell>
          <cell r="C1423">
            <v>0</v>
          </cell>
          <cell r="D1423">
            <v>0</v>
          </cell>
        </row>
        <row r="1424">
          <cell r="A1424">
            <v>0</v>
          </cell>
          <cell r="B1424">
            <v>0</v>
          </cell>
          <cell r="C1424">
            <v>0</v>
          </cell>
          <cell r="D1424">
            <v>0</v>
          </cell>
        </row>
        <row r="1425">
          <cell r="A1425">
            <v>0</v>
          </cell>
          <cell r="B1425">
            <v>0</v>
          </cell>
          <cell r="C1425">
            <v>0</v>
          </cell>
          <cell r="D1425">
            <v>0</v>
          </cell>
        </row>
        <row r="1426">
          <cell r="A1426">
            <v>0</v>
          </cell>
          <cell r="B1426">
            <v>0</v>
          </cell>
          <cell r="C1426">
            <v>0</v>
          </cell>
          <cell r="D1426">
            <v>0</v>
          </cell>
        </row>
        <row r="1427">
          <cell r="A1427">
            <v>0</v>
          </cell>
          <cell r="B1427">
            <v>0</v>
          </cell>
          <cell r="C1427">
            <v>0</v>
          </cell>
          <cell r="D1427">
            <v>0</v>
          </cell>
        </row>
        <row r="1428">
          <cell r="A1428" t="str">
            <v>45750 2nd</v>
          </cell>
          <cell r="B1428">
            <v>1344</v>
          </cell>
          <cell r="C1428">
            <v>1344</v>
          </cell>
          <cell r="D1428">
            <v>0</v>
          </cell>
        </row>
        <row r="1429">
          <cell r="A1429" t="str">
            <v>45750 2nd</v>
          </cell>
          <cell r="B1429">
            <v>1344</v>
          </cell>
          <cell r="C1429">
            <v>1344</v>
          </cell>
          <cell r="D1429">
            <v>0</v>
          </cell>
        </row>
        <row r="1430">
          <cell r="A1430" t="str">
            <v>45750 2nd</v>
          </cell>
          <cell r="B1430">
            <v>1344</v>
          </cell>
          <cell r="C1430">
            <v>1344</v>
          </cell>
          <cell r="D1430">
            <v>0</v>
          </cell>
        </row>
        <row r="1431">
          <cell r="A1431" t="str">
            <v>45750 2nd</v>
          </cell>
          <cell r="B1431">
            <v>1344</v>
          </cell>
          <cell r="C1431">
            <v>1344</v>
          </cell>
          <cell r="D1431">
            <v>0</v>
          </cell>
        </row>
        <row r="1432">
          <cell r="A1432" t="str">
            <v>26828 68th</v>
          </cell>
          <cell r="B1432">
            <v>2236</v>
          </cell>
          <cell r="C1432">
            <v>2236</v>
          </cell>
          <cell r="D1432">
            <v>0</v>
          </cell>
        </row>
        <row r="1433">
          <cell r="A1433" t="str">
            <v>26828 68th</v>
          </cell>
          <cell r="B1433">
            <v>2236</v>
          </cell>
          <cell r="C1433">
            <v>2236</v>
          </cell>
          <cell r="D1433">
            <v>0</v>
          </cell>
        </row>
        <row r="1434">
          <cell r="A1434" t="str">
            <v>26828 68th</v>
          </cell>
          <cell r="B1434">
            <v>2236</v>
          </cell>
          <cell r="C1434">
            <v>2236</v>
          </cell>
          <cell r="D1434">
            <v>0</v>
          </cell>
        </row>
        <row r="1435">
          <cell r="A1435" t="str">
            <v>26828 68th</v>
          </cell>
          <cell r="B1435">
            <v>2236</v>
          </cell>
          <cell r="C1435">
            <v>2236</v>
          </cell>
          <cell r="D1435">
            <v>0</v>
          </cell>
        </row>
        <row r="1436">
          <cell r="A1436" t="str">
            <v>26828 68th</v>
          </cell>
          <cell r="B1436">
            <v>2236</v>
          </cell>
          <cell r="C1436">
            <v>2236</v>
          </cell>
          <cell r="D1436">
            <v>0</v>
          </cell>
        </row>
        <row r="1437">
          <cell r="A1437" t="str">
            <v>26828 68th</v>
          </cell>
          <cell r="B1437">
            <v>2236</v>
          </cell>
          <cell r="C1437">
            <v>2236</v>
          </cell>
          <cell r="D1437">
            <v>0</v>
          </cell>
        </row>
        <row r="1438">
          <cell r="A1438" t="str">
            <v>26827 52th</v>
          </cell>
          <cell r="B1438">
            <v>4610</v>
          </cell>
          <cell r="C1438">
            <v>4610</v>
          </cell>
          <cell r="D1438">
            <v>0</v>
          </cell>
        </row>
        <row r="1439">
          <cell r="A1439" t="str">
            <v>26827 52th</v>
          </cell>
          <cell r="B1439">
            <v>4610</v>
          </cell>
          <cell r="C1439">
            <v>4610</v>
          </cell>
          <cell r="D1439">
            <v>0</v>
          </cell>
        </row>
        <row r="1440">
          <cell r="A1440" t="str">
            <v>26827 52th</v>
          </cell>
          <cell r="B1440">
            <v>4610</v>
          </cell>
          <cell r="C1440">
            <v>4610</v>
          </cell>
          <cell r="D1440">
            <v>0</v>
          </cell>
        </row>
        <row r="1441">
          <cell r="A1441" t="str">
            <v>26827 52th</v>
          </cell>
          <cell r="B1441">
            <v>4610</v>
          </cell>
          <cell r="C1441">
            <v>4610</v>
          </cell>
          <cell r="D1441">
            <v>0</v>
          </cell>
        </row>
        <row r="1442">
          <cell r="A1442" t="str">
            <v>26827 52th</v>
          </cell>
          <cell r="B1442">
            <v>4610</v>
          </cell>
          <cell r="C1442">
            <v>4610</v>
          </cell>
          <cell r="D1442">
            <v>0</v>
          </cell>
        </row>
        <row r="1443">
          <cell r="A1443" t="str">
            <v>26827 52th</v>
          </cell>
          <cell r="B1443">
            <v>4610</v>
          </cell>
          <cell r="C1443">
            <v>4610</v>
          </cell>
          <cell r="D1443">
            <v>0</v>
          </cell>
        </row>
        <row r="1444">
          <cell r="A1444" t="str">
            <v>45964 9th</v>
          </cell>
          <cell r="B1444">
            <v>2834</v>
          </cell>
          <cell r="C1444">
            <v>2834</v>
          </cell>
          <cell r="D1444">
            <v>0</v>
          </cell>
        </row>
        <row r="1445">
          <cell r="A1445" t="str">
            <v>45964 9th</v>
          </cell>
          <cell r="B1445">
            <v>2834</v>
          </cell>
          <cell r="C1445">
            <v>2834</v>
          </cell>
          <cell r="D1445">
            <v>0</v>
          </cell>
        </row>
        <row r="1446">
          <cell r="A1446" t="str">
            <v>45964 9th</v>
          </cell>
          <cell r="B1446">
            <v>2834</v>
          </cell>
          <cell r="C1446">
            <v>2834</v>
          </cell>
          <cell r="D1446">
            <v>0</v>
          </cell>
        </row>
        <row r="1447">
          <cell r="A1447" t="str">
            <v>45964 11th</v>
          </cell>
          <cell r="B1447">
            <v>6480</v>
          </cell>
          <cell r="C1447">
            <v>6480</v>
          </cell>
          <cell r="D1447">
            <v>0</v>
          </cell>
        </row>
        <row r="1448">
          <cell r="A1448" t="str">
            <v>45964 11th</v>
          </cell>
          <cell r="B1448">
            <v>6480</v>
          </cell>
          <cell r="C1448">
            <v>6480</v>
          </cell>
          <cell r="D1448">
            <v>0</v>
          </cell>
        </row>
        <row r="1449">
          <cell r="A1449" t="str">
            <v>45964 11th</v>
          </cell>
          <cell r="B1449">
            <v>6480</v>
          </cell>
          <cell r="C1449">
            <v>6480</v>
          </cell>
          <cell r="D1449">
            <v>0</v>
          </cell>
        </row>
        <row r="1450">
          <cell r="A1450">
            <v>47812</v>
          </cell>
          <cell r="B1450">
            <v>282</v>
          </cell>
          <cell r="C1450">
            <v>282</v>
          </cell>
          <cell r="D1450">
            <v>0</v>
          </cell>
        </row>
        <row r="1451">
          <cell r="A1451">
            <v>47812</v>
          </cell>
          <cell r="B1451">
            <v>282</v>
          </cell>
          <cell r="C1451">
            <v>282</v>
          </cell>
          <cell r="D1451">
            <v>0</v>
          </cell>
        </row>
        <row r="1452">
          <cell r="A1452" t="str">
            <v>41626 25th</v>
          </cell>
          <cell r="B1452">
            <v>2028</v>
          </cell>
          <cell r="C1452">
            <v>2026</v>
          </cell>
          <cell r="D1452">
            <v>-2</v>
          </cell>
        </row>
        <row r="1453">
          <cell r="A1453" t="str">
            <v>41626 25th</v>
          </cell>
          <cell r="B1453">
            <v>2028</v>
          </cell>
          <cell r="C1453">
            <v>2026</v>
          </cell>
          <cell r="D1453">
            <v>-2</v>
          </cell>
        </row>
        <row r="1454">
          <cell r="A1454" t="str">
            <v>41626 25th</v>
          </cell>
          <cell r="B1454">
            <v>2028</v>
          </cell>
          <cell r="C1454">
            <v>2026</v>
          </cell>
          <cell r="D1454">
            <v>-2</v>
          </cell>
        </row>
        <row r="1455">
          <cell r="A1455" t="str">
            <v>26828 72th</v>
          </cell>
          <cell r="B1455">
            <v>4232</v>
          </cell>
          <cell r="C1455">
            <v>4232</v>
          </cell>
          <cell r="D1455">
            <v>0</v>
          </cell>
        </row>
        <row r="1456">
          <cell r="A1456" t="str">
            <v>26828 72th</v>
          </cell>
          <cell r="B1456">
            <v>4232</v>
          </cell>
          <cell r="C1456">
            <v>4232</v>
          </cell>
          <cell r="D1456">
            <v>0</v>
          </cell>
        </row>
        <row r="1457">
          <cell r="A1457" t="str">
            <v>26828 72th</v>
          </cell>
          <cell r="B1457">
            <v>4232</v>
          </cell>
          <cell r="C1457">
            <v>4232</v>
          </cell>
          <cell r="D1457">
            <v>0</v>
          </cell>
        </row>
        <row r="1458">
          <cell r="A1458" t="str">
            <v>26970 59th</v>
          </cell>
          <cell r="B1458">
            <v>586</v>
          </cell>
          <cell r="C1458">
            <v>586</v>
          </cell>
          <cell r="D1458">
            <v>0</v>
          </cell>
        </row>
        <row r="1459">
          <cell r="A1459" t="str">
            <v>26970 59th</v>
          </cell>
          <cell r="B1459">
            <v>586</v>
          </cell>
          <cell r="C1459">
            <v>586</v>
          </cell>
          <cell r="D1459">
            <v>0</v>
          </cell>
        </row>
        <row r="1460">
          <cell r="A1460" t="str">
            <v>44076 17th</v>
          </cell>
          <cell r="B1460">
            <v>680</v>
          </cell>
          <cell r="C1460">
            <v>680</v>
          </cell>
          <cell r="D1460">
            <v>0</v>
          </cell>
        </row>
        <row r="1461">
          <cell r="A1461">
            <v>48145</v>
          </cell>
          <cell r="B1461">
            <v>1030</v>
          </cell>
          <cell r="C1461">
            <v>1030</v>
          </cell>
          <cell r="D1461">
            <v>0</v>
          </cell>
        </row>
        <row r="1462">
          <cell r="A1462">
            <v>48145</v>
          </cell>
          <cell r="B1462">
            <v>1030</v>
          </cell>
          <cell r="C1462">
            <v>1030</v>
          </cell>
          <cell r="D1462">
            <v>0</v>
          </cell>
        </row>
        <row r="1463">
          <cell r="A1463">
            <v>48199</v>
          </cell>
          <cell r="B1463">
            <v>4997</v>
          </cell>
          <cell r="C1463">
            <v>4997</v>
          </cell>
          <cell r="D1463">
            <v>0</v>
          </cell>
        </row>
        <row r="1464">
          <cell r="A1464">
            <v>48199</v>
          </cell>
          <cell r="B1464">
            <v>4997</v>
          </cell>
          <cell r="C1464">
            <v>4997</v>
          </cell>
          <cell r="D1464">
            <v>0</v>
          </cell>
        </row>
        <row r="1465">
          <cell r="A1465">
            <v>48199</v>
          </cell>
          <cell r="B1465">
            <v>4997</v>
          </cell>
          <cell r="C1465">
            <v>4997</v>
          </cell>
          <cell r="D1465">
            <v>0</v>
          </cell>
        </row>
        <row r="1466">
          <cell r="A1466">
            <v>48199</v>
          </cell>
          <cell r="B1466">
            <v>4997</v>
          </cell>
          <cell r="C1466">
            <v>4997</v>
          </cell>
          <cell r="D1466">
            <v>0</v>
          </cell>
        </row>
        <row r="1467">
          <cell r="A1467">
            <v>48199</v>
          </cell>
          <cell r="B1467">
            <v>4997</v>
          </cell>
          <cell r="C1467">
            <v>4997</v>
          </cell>
          <cell r="D1467">
            <v>0</v>
          </cell>
        </row>
        <row r="1468">
          <cell r="A1468">
            <v>48199</v>
          </cell>
          <cell r="B1468">
            <v>4997</v>
          </cell>
          <cell r="C1468">
            <v>4997</v>
          </cell>
          <cell r="D1468">
            <v>0</v>
          </cell>
        </row>
        <row r="1469">
          <cell r="A1469">
            <v>48199</v>
          </cell>
          <cell r="B1469">
            <v>4997</v>
          </cell>
          <cell r="C1469">
            <v>4997</v>
          </cell>
          <cell r="D1469">
            <v>0</v>
          </cell>
        </row>
        <row r="1470">
          <cell r="A1470">
            <v>48199</v>
          </cell>
          <cell r="B1470">
            <v>4997</v>
          </cell>
          <cell r="C1470">
            <v>4997</v>
          </cell>
          <cell r="D1470">
            <v>0</v>
          </cell>
        </row>
        <row r="1471">
          <cell r="A1471">
            <v>48199</v>
          </cell>
          <cell r="B1471">
            <v>4997</v>
          </cell>
          <cell r="C1471">
            <v>4997</v>
          </cell>
          <cell r="D1471">
            <v>0</v>
          </cell>
        </row>
        <row r="1472">
          <cell r="A1472">
            <v>48199</v>
          </cell>
          <cell r="B1472">
            <v>4997</v>
          </cell>
          <cell r="C1472">
            <v>4997</v>
          </cell>
          <cell r="D1472">
            <v>0</v>
          </cell>
        </row>
        <row r="1473">
          <cell r="A1473">
            <v>48199</v>
          </cell>
          <cell r="B1473">
            <v>4997</v>
          </cell>
          <cell r="C1473">
            <v>4997</v>
          </cell>
          <cell r="D1473">
            <v>0</v>
          </cell>
        </row>
        <row r="1474">
          <cell r="A1474">
            <v>48199</v>
          </cell>
          <cell r="B1474">
            <v>4997</v>
          </cell>
          <cell r="C1474">
            <v>4997</v>
          </cell>
          <cell r="D1474">
            <v>0</v>
          </cell>
        </row>
        <row r="1475">
          <cell r="A1475">
            <v>48199</v>
          </cell>
          <cell r="B1475">
            <v>4997</v>
          </cell>
          <cell r="C1475">
            <v>4997</v>
          </cell>
          <cell r="D1475">
            <v>0</v>
          </cell>
        </row>
        <row r="1476">
          <cell r="A1476">
            <v>48199</v>
          </cell>
          <cell r="B1476">
            <v>4997</v>
          </cell>
          <cell r="C1476">
            <v>4997</v>
          </cell>
          <cell r="D1476">
            <v>0</v>
          </cell>
        </row>
        <row r="1477">
          <cell r="A1477">
            <v>48199</v>
          </cell>
          <cell r="B1477">
            <v>4997</v>
          </cell>
          <cell r="C1477">
            <v>4997</v>
          </cell>
          <cell r="D1477">
            <v>0</v>
          </cell>
        </row>
        <row r="1478">
          <cell r="A1478">
            <v>0</v>
          </cell>
          <cell r="B1478">
            <v>0</v>
          </cell>
          <cell r="C1478">
            <v>0</v>
          </cell>
          <cell r="D1478">
            <v>0</v>
          </cell>
        </row>
        <row r="1479">
          <cell r="A1479">
            <v>0</v>
          </cell>
          <cell r="B1479">
            <v>0</v>
          </cell>
          <cell r="C1479">
            <v>0</v>
          </cell>
          <cell r="D1479">
            <v>0</v>
          </cell>
        </row>
        <row r="1480">
          <cell r="A1480">
            <v>0</v>
          </cell>
          <cell r="B1480">
            <v>0</v>
          </cell>
          <cell r="C1480">
            <v>0</v>
          </cell>
          <cell r="D1480">
            <v>0</v>
          </cell>
        </row>
        <row r="1481">
          <cell r="A1481">
            <v>0</v>
          </cell>
          <cell r="B1481">
            <v>0</v>
          </cell>
          <cell r="C1481">
            <v>0</v>
          </cell>
          <cell r="D1481">
            <v>0</v>
          </cell>
        </row>
        <row r="1482">
          <cell r="A1482">
            <v>0</v>
          </cell>
          <cell r="B1482">
            <v>0</v>
          </cell>
          <cell r="C1482">
            <v>0</v>
          </cell>
          <cell r="D1482">
            <v>0</v>
          </cell>
        </row>
        <row r="1483">
          <cell r="A1483">
            <v>0</v>
          </cell>
          <cell r="B1483">
            <v>0</v>
          </cell>
          <cell r="C1483">
            <v>0</v>
          </cell>
          <cell r="D1483">
            <v>0</v>
          </cell>
        </row>
        <row r="1484">
          <cell r="A1484">
            <v>0</v>
          </cell>
          <cell r="B1484">
            <v>0</v>
          </cell>
          <cell r="C1484">
            <v>0</v>
          </cell>
          <cell r="D1484">
            <v>0</v>
          </cell>
        </row>
        <row r="1485">
          <cell r="A1485">
            <v>47794</v>
          </cell>
          <cell r="B1485">
            <v>1503</v>
          </cell>
          <cell r="C1485">
            <v>737</v>
          </cell>
          <cell r="D1485">
            <v>-766</v>
          </cell>
        </row>
        <row r="1486">
          <cell r="A1486">
            <v>47794</v>
          </cell>
          <cell r="B1486">
            <v>1503</v>
          </cell>
          <cell r="C1486">
            <v>737</v>
          </cell>
          <cell r="D1486">
            <v>-766</v>
          </cell>
        </row>
        <row r="1487">
          <cell r="A1487">
            <v>47794</v>
          </cell>
          <cell r="B1487">
            <v>1503</v>
          </cell>
          <cell r="C1487">
            <v>737</v>
          </cell>
          <cell r="D1487">
            <v>-766</v>
          </cell>
        </row>
        <row r="1488">
          <cell r="A1488">
            <v>47811</v>
          </cell>
          <cell r="B1488">
            <v>1714</v>
          </cell>
          <cell r="C1488">
            <v>1714</v>
          </cell>
          <cell r="D1488">
            <v>0</v>
          </cell>
        </row>
        <row r="1489">
          <cell r="A1489">
            <v>47811</v>
          </cell>
          <cell r="B1489">
            <v>1714</v>
          </cell>
          <cell r="C1489">
            <v>1714</v>
          </cell>
          <cell r="D1489">
            <v>0</v>
          </cell>
        </row>
        <row r="1490">
          <cell r="A1490" t="str">
            <v>30588 19th</v>
          </cell>
          <cell r="B1490">
            <v>1283</v>
          </cell>
          <cell r="C1490">
            <v>1283</v>
          </cell>
          <cell r="D1490">
            <v>0</v>
          </cell>
        </row>
        <row r="1491">
          <cell r="A1491" t="str">
            <v>48199 3rd</v>
          </cell>
          <cell r="B1491">
            <v>15834</v>
          </cell>
          <cell r="C1491">
            <v>15834</v>
          </cell>
          <cell r="D1491">
            <v>0</v>
          </cell>
        </row>
        <row r="1492">
          <cell r="A1492" t="str">
            <v>48199 3rd</v>
          </cell>
          <cell r="B1492">
            <v>15834</v>
          </cell>
          <cell r="C1492">
            <v>15834</v>
          </cell>
          <cell r="D1492">
            <v>0</v>
          </cell>
        </row>
        <row r="1493">
          <cell r="A1493" t="str">
            <v>48199 3rd</v>
          </cell>
          <cell r="B1493">
            <v>15834</v>
          </cell>
          <cell r="C1493">
            <v>15834</v>
          </cell>
          <cell r="D1493">
            <v>0</v>
          </cell>
        </row>
        <row r="1494">
          <cell r="A1494" t="str">
            <v>48199 3rd</v>
          </cell>
          <cell r="B1494">
            <v>15834</v>
          </cell>
          <cell r="C1494">
            <v>15834</v>
          </cell>
          <cell r="D1494">
            <v>0</v>
          </cell>
        </row>
        <row r="1495">
          <cell r="A1495" t="str">
            <v>48199 3rd</v>
          </cell>
          <cell r="B1495">
            <v>15834</v>
          </cell>
          <cell r="C1495">
            <v>15834</v>
          </cell>
          <cell r="D1495">
            <v>0</v>
          </cell>
        </row>
        <row r="1496">
          <cell r="A1496" t="str">
            <v>48199 3rd</v>
          </cell>
          <cell r="B1496">
            <v>15834</v>
          </cell>
          <cell r="C1496">
            <v>15834</v>
          </cell>
          <cell r="D1496">
            <v>0</v>
          </cell>
        </row>
        <row r="1497">
          <cell r="A1497" t="str">
            <v>48199 3rd</v>
          </cell>
          <cell r="B1497">
            <v>15834</v>
          </cell>
          <cell r="C1497">
            <v>15834</v>
          </cell>
          <cell r="D1497">
            <v>0</v>
          </cell>
        </row>
        <row r="1498">
          <cell r="A1498" t="str">
            <v>48199 3rd</v>
          </cell>
          <cell r="B1498">
            <v>15834</v>
          </cell>
          <cell r="C1498">
            <v>15834</v>
          </cell>
          <cell r="D1498">
            <v>0</v>
          </cell>
        </row>
        <row r="1499">
          <cell r="A1499" t="str">
            <v>48199 3rd</v>
          </cell>
          <cell r="B1499">
            <v>15834</v>
          </cell>
          <cell r="C1499">
            <v>15834</v>
          </cell>
          <cell r="D1499">
            <v>0</v>
          </cell>
        </row>
        <row r="1500">
          <cell r="A1500" t="str">
            <v>48199 3rd</v>
          </cell>
          <cell r="B1500">
            <v>15834</v>
          </cell>
          <cell r="C1500">
            <v>15834</v>
          </cell>
          <cell r="D1500">
            <v>0</v>
          </cell>
        </row>
        <row r="1501">
          <cell r="A1501" t="str">
            <v>48199 3rd</v>
          </cell>
          <cell r="B1501">
            <v>15834</v>
          </cell>
          <cell r="C1501">
            <v>15834</v>
          </cell>
          <cell r="D1501">
            <v>0</v>
          </cell>
        </row>
        <row r="1502">
          <cell r="A1502" t="str">
            <v>48199 3rd</v>
          </cell>
          <cell r="B1502">
            <v>15834</v>
          </cell>
          <cell r="C1502">
            <v>15834</v>
          </cell>
          <cell r="D1502">
            <v>0</v>
          </cell>
        </row>
        <row r="1503">
          <cell r="A1503" t="str">
            <v>48199 3rd</v>
          </cell>
          <cell r="B1503">
            <v>15834</v>
          </cell>
          <cell r="C1503">
            <v>15834</v>
          </cell>
          <cell r="D1503">
            <v>0</v>
          </cell>
        </row>
        <row r="1504">
          <cell r="A1504" t="str">
            <v>48199 3rd</v>
          </cell>
          <cell r="B1504">
            <v>15834</v>
          </cell>
          <cell r="C1504">
            <v>15834</v>
          </cell>
          <cell r="D1504">
            <v>0</v>
          </cell>
        </row>
        <row r="1505">
          <cell r="A1505" t="str">
            <v>48199 3rd</v>
          </cell>
          <cell r="B1505">
            <v>15834</v>
          </cell>
          <cell r="C1505">
            <v>15834</v>
          </cell>
          <cell r="D1505">
            <v>0</v>
          </cell>
        </row>
        <row r="1506">
          <cell r="A1506">
            <v>48309</v>
          </cell>
          <cell r="B1506">
            <v>1778</v>
          </cell>
          <cell r="C1506">
            <v>1778</v>
          </cell>
          <cell r="D1506">
            <v>0</v>
          </cell>
        </row>
        <row r="1507">
          <cell r="A1507">
            <v>48309</v>
          </cell>
          <cell r="B1507">
            <v>1778</v>
          </cell>
          <cell r="C1507">
            <v>1778</v>
          </cell>
          <cell r="D1507">
            <v>0</v>
          </cell>
        </row>
        <row r="1508">
          <cell r="A1508">
            <v>48309</v>
          </cell>
          <cell r="B1508">
            <v>1778</v>
          </cell>
          <cell r="C1508">
            <v>1778</v>
          </cell>
          <cell r="D1508">
            <v>0</v>
          </cell>
        </row>
        <row r="1509">
          <cell r="A1509">
            <v>48309</v>
          </cell>
          <cell r="B1509">
            <v>1778</v>
          </cell>
          <cell r="C1509">
            <v>1778</v>
          </cell>
          <cell r="D1509">
            <v>0</v>
          </cell>
        </row>
        <row r="1510">
          <cell r="A1510">
            <v>48309</v>
          </cell>
          <cell r="B1510">
            <v>1778</v>
          </cell>
          <cell r="C1510">
            <v>1778</v>
          </cell>
          <cell r="D1510">
            <v>0</v>
          </cell>
        </row>
        <row r="1511">
          <cell r="A1511" t="str">
            <v>48199 2nd</v>
          </cell>
          <cell r="B1511">
            <v>4952</v>
          </cell>
          <cell r="C1511">
            <v>4952</v>
          </cell>
          <cell r="D1511">
            <v>0</v>
          </cell>
        </row>
        <row r="1512">
          <cell r="A1512" t="str">
            <v>48199 2nd</v>
          </cell>
          <cell r="B1512">
            <v>4952</v>
          </cell>
          <cell r="C1512">
            <v>4952</v>
          </cell>
          <cell r="D1512">
            <v>0</v>
          </cell>
        </row>
        <row r="1513">
          <cell r="A1513" t="str">
            <v>48199 2nd</v>
          </cell>
          <cell r="B1513">
            <v>4952</v>
          </cell>
          <cell r="C1513">
            <v>4952</v>
          </cell>
          <cell r="D1513">
            <v>0</v>
          </cell>
        </row>
        <row r="1514">
          <cell r="A1514" t="str">
            <v>48199 2nd</v>
          </cell>
          <cell r="B1514">
            <v>4952</v>
          </cell>
          <cell r="C1514">
            <v>4952</v>
          </cell>
          <cell r="D1514">
            <v>0</v>
          </cell>
        </row>
        <row r="1515">
          <cell r="A1515" t="str">
            <v>48199 2nd</v>
          </cell>
          <cell r="B1515">
            <v>4952</v>
          </cell>
          <cell r="C1515">
            <v>4952</v>
          </cell>
          <cell r="D1515">
            <v>0</v>
          </cell>
        </row>
        <row r="1516">
          <cell r="A1516" t="str">
            <v>48199 2nd</v>
          </cell>
          <cell r="B1516">
            <v>4952</v>
          </cell>
          <cell r="C1516">
            <v>4952</v>
          </cell>
          <cell r="D1516">
            <v>0</v>
          </cell>
        </row>
        <row r="1517">
          <cell r="A1517" t="str">
            <v>48199 2nd</v>
          </cell>
          <cell r="B1517">
            <v>4952</v>
          </cell>
          <cell r="C1517">
            <v>4952</v>
          </cell>
          <cell r="D1517">
            <v>0</v>
          </cell>
        </row>
        <row r="1518">
          <cell r="A1518" t="str">
            <v>48199 2nd</v>
          </cell>
          <cell r="B1518">
            <v>4952</v>
          </cell>
          <cell r="C1518">
            <v>4952</v>
          </cell>
          <cell r="D1518">
            <v>0</v>
          </cell>
        </row>
        <row r="1519">
          <cell r="A1519">
            <v>0</v>
          </cell>
          <cell r="B1519">
            <v>0</v>
          </cell>
          <cell r="C1519">
            <v>0</v>
          </cell>
          <cell r="D1519">
            <v>0</v>
          </cell>
        </row>
        <row r="1520">
          <cell r="A1520">
            <v>0</v>
          </cell>
          <cell r="B1520">
            <v>0</v>
          </cell>
          <cell r="C1520">
            <v>0</v>
          </cell>
          <cell r="D1520">
            <v>0</v>
          </cell>
        </row>
        <row r="1521">
          <cell r="A1521">
            <v>0</v>
          </cell>
          <cell r="B1521">
            <v>0</v>
          </cell>
          <cell r="C1521">
            <v>0</v>
          </cell>
          <cell r="D1521">
            <v>0</v>
          </cell>
        </row>
        <row r="1522">
          <cell r="A1522">
            <v>0</v>
          </cell>
          <cell r="B1522">
            <v>0</v>
          </cell>
          <cell r="C1522">
            <v>0</v>
          </cell>
          <cell r="D1522">
            <v>0</v>
          </cell>
        </row>
        <row r="1523">
          <cell r="A1523">
            <v>0</v>
          </cell>
          <cell r="B1523">
            <v>0</v>
          </cell>
          <cell r="C1523">
            <v>0</v>
          </cell>
          <cell r="D1523">
            <v>0</v>
          </cell>
        </row>
        <row r="1524">
          <cell r="A1524" t="str">
            <v>44077 8th</v>
          </cell>
          <cell r="B1524">
            <v>10477</v>
          </cell>
          <cell r="C1524">
            <v>10400</v>
          </cell>
          <cell r="D1524">
            <v>-77</v>
          </cell>
        </row>
        <row r="1525">
          <cell r="A1525" t="str">
            <v>44077 8th</v>
          </cell>
          <cell r="B1525">
            <v>10477</v>
          </cell>
          <cell r="C1525">
            <v>10400</v>
          </cell>
          <cell r="D1525">
            <v>-77</v>
          </cell>
        </row>
        <row r="1526">
          <cell r="A1526" t="str">
            <v>44077 8th</v>
          </cell>
          <cell r="B1526">
            <v>10477</v>
          </cell>
          <cell r="C1526">
            <v>10400</v>
          </cell>
          <cell r="D1526">
            <v>-77</v>
          </cell>
        </row>
        <row r="1527">
          <cell r="A1527" t="str">
            <v>44077 8th</v>
          </cell>
          <cell r="B1527">
            <v>10477</v>
          </cell>
          <cell r="C1527">
            <v>10400</v>
          </cell>
          <cell r="D1527">
            <v>-77</v>
          </cell>
        </row>
        <row r="1528">
          <cell r="A1528" t="str">
            <v>44077 8th</v>
          </cell>
          <cell r="B1528">
            <v>10477</v>
          </cell>
          <cell r="C1528">
            <v>10400</v>
          </cell>
          <cell r="D1528">
            <v>-77</v>
          </cell>
        </row>
        <row r="1529">
          <cell r="A1529" t="str">
            <v>44077 8th</v>
          </cell>
          <cell r="B1529">
            <v>10477</v>
          </cell>
          <cell r="C1529">
            <v>10400</v>
          </cell>
          <cell r="D1529">
            <v>-77</v>
          </cell>
        </row>
        <row r="1530">
          <cell r="A1530" t="str">
            <v>44077 8th</v>
          </cell>
          <cell r="B1530">
            <v>10477</v>
          </cell>
          <cell r="C1530">
            <v>10400</v>
          </cell>
          <cell r="D1530">
            <v>-77</v>
          </cell>
        </row>
        <row r="1531">
          <cell r="A1531" t="str">
            <v>44077 8th</v>
          </cell>
          <cell r="B1531">
            <v>10477</v>
          </cell>
          <cell r="C1531">
            <v>10400</v>
          </cell>
          <cell r="D1531">
            <v>-77</v>
          </cell>
        </row>
        <row r="1532">
          <cell r="A1532" t="str">
            <v>44077 8th</v>
          </cell>
          <cell r="B1532">
            <v>10477</v>
          </cell>
          <cell r="C1532">
            <v>10400</v>
          </cell>
          <cell r="D1532">
            <v>-77</v>
          </cell>
        </row>
        <row r="1533">
          <cell r="A1533" t="str">
            <v>44077 8th</v>
          </cell>
          <cell r="B1533">
            <v>10477</v>
          </cell>
          <cell r="C1533">
            <v>10400</v>
          </cell>
          <cell r="D1533">
            <v>-77</v>
          </cell>
        </row>
        <row r="1534">
          <cell r="A1534" t="str">
            <v>44077 8th</v>
          </cell>
          <cell r="B1534">
            <v>10477</v>
          </cell>
          <cell r="C1534">
            <v>10400</v>
          </cell>
          <cell r="D1534">
            <v>-77</v>
          </cell>
        </row>
        <row r="1535">
          <cell r="A1535" t="str">
            <v>44077 8th</v>
          </cell>
          <cell r="B1535">
            <v>10477</v>
          </cell>
          <cell r="C1535">
            <v>10400</v>
          </cell>
          <cell r="D1535">
            <v>-77</v>
          </cell>
        </row>
        <row r="1536">
          <cell r="A1536" t="str">
            <v>44077 8th</v>
          </cell>
          <cell r="B1536">
            <v>10477</v>
          </cell>
          <cell r="C1536">
            <v>10400</v>
          </cell>
          <cell r="D1536">
            <v>-77</v>
          </cell>
        </row>
        <row r="1537">
          <cell r="A1537" t="str">
            <v>44077 8th</v>
          </cell>
          <cell r="B1537">
            <v>10477</v>
          </cell>
          <cell r="C1537">
            <v>10400</v>
          </cell>
          <cell r="D1537">
            <v>-77</v>
          </cell>
        </row>
        <row r="1538">
          <cell r="A1538" t="str">
            <v>44077 8th</v>
          </cell>
          <cell r="B1538">
            <v>10477</v>
          </cell>
          <cell r="C1538">
            <v>10400</v>
          </cell>
          <cell r="D1538">
            <v>-77</v>
          </cell>
        </row>
        <row r="1539">
          <cell r="A1539" t="str">
            <v>44077 8th</v>
          </cell>
          <cell r="B1539">
            <v>10477</v>
          </cell>
          <cell r="C1539">
            <v>10400</v>
          </cell>
          <cell r="D1539">
            <v>-77</v>
          </cell>
        </row>
        <row r="1540">
          <cell r="A1540" t="str">
            <v>44077 8th</v>
          </cell>
          <cell r="B1540">
            <v>10477</v>
          </cell>
          <cell r="C1540">
            <v>10400</v>
          </cell>
          <cell r="D1540">
            <v>-77</v>
          </cell>
        </row>
        <row r="1541">
          <cell r="A1541" t="str">
            <v>44077 8th</v>
          </cell>
          <cell r="B1541">
            <v>10477</v>
          </cell>
          <cell r="C1541">
            <v>10400</v>
          </cell>
          <cell r="D1541">
            <v>-77</v>
          </cell>
        </row>
        <row r="1542">
          <cell r="A1542" t="str">
            <v>44077 8th</v>
          </cell>
          <cell r="B1542">
            <v>10477</v>
          </cell>
          <cell r="C1542">
            <v>10400</v>
          </cell>
          <cell r="D1542">
            <v>-77</v>
          </cell>
        </row>
        <row r="1543">
          <cell r="A1543" t="str">
            <v>44077 8th</v>
          </cell>
          <cell r="B1543">
            <v>10477</v>
          </cell>
          <cell r="C1543">
            <v>10400</v>
          </cell>
          <cell r="D1543">
            <v>-77</v>
          </cell>
        </row>
        <row r="1544">
          <cell r="A1544" t="str">
            <v>44077 8th</v>
          </cell>
          <cell r="B1544">
            <v>10477</v>
          </cell>
          <cell r="C1544">
            <v>10400</v>
          </cell>
          <cell r="D1544">
            <v>-77</v>
          </cell>
        </row>
        <row r="1545">
          <cell r="A1545" t="str">
            <v>44077 8th</v>
          </cell>
          <cell r="B1545">
            <v>10477</v>
          </cell>
          <cell r="C1545">
            <v>10400</v>
          </cell>
          <cell r="D1545">
            <v>-77</v>
          </cell>
        </row>
        <row r="1546">
          <cell r="A1546" t="str">
            <v>44077 8th</v>
          </cell>
          <cell r="B1546">
            <v>10477</v>
          </cell>
          <cell r="C1546">
            <v>10400</v>
          </cell>
          <cell r="D1546">
            <v>-77</v>
          </cell>
        </row>
        <row r="1547">
          <cell r="A1547" t="str">
            <v>45964 12th</v>
          </cell>
          <cell r="B1547">
            <v>2782</v>
          </cell>
          <cell r="C1547">
            <v>2782</v>
          </cell>
          <cell r="D1547">
            <v>0</v>
          </cell>
        </row>
        <row r="1548">
          <cell r="A1548" t="str">
            <v>45964 12th</v>
          </cell>
          <cell r="B1548">
            <v>2782</v>
          </cell>
          <cell r="C1548">
            <v>2782</v>
          </cell>
          <cell r="D1548">
            <v>0</v>
          </cell>
        </row>
        <row r="1549">
          <cell r="A1549">
            <v>48283</v>
          </cell>
          <cell r="B1549">
            <v>3638</v>
          </cell>
          <cell r="C1549">
            <v>3638</v>
          </cell>
          <cell r="D1549">
            <v>0</v>
          </cell>
        </row>
        <row r="1550">
          <cell r="A1550">
            <v>48283</v>
          </cell>
          <cell r="B1550">
            <v>3638</v>
          </cell>
          <cell r="C1550">
            <v>3638</v>
          </cell>
          <cell r="D1550">
            <v>0</v>
          </cell>
        </row>
        <row r="1551">
          <cell r="A1551" t="str">
            <v>26827 55th</v>
          </cell>
          <cell r="B1551">
            <v>5830</v>
          </cell>
          <cell r="C1551">
            <v>5830</v>
          </cell>
          <cell r="D1551">
            <v>0</v>
          </cell>
        </row>
        <row r="1552">
          <cell r="A1552" t="str">
            <v>26827 55th</v>
          </cell>
          <cell r="B1552">
            <v>5830</v>
          </cell>
          <cell r="C1552">
            <v>5830</v>
          </cell>
          <cell r="D1552">
            <v>0</v>
          </cell>
        </row>
        <row r="1553">
          <cell r="A1553" t="str">
            <v>26827 55th</v>
          </cell>
          <cell r="B1553">
            <v>5830</v>
          </cell>
          <cell r="C1553">
            <v>5830</v>
          </cell>
          <cell r="D1553">
            <v>0</v>
          </cell>
        </row>
        <row r="1554">
          <cell r="A1554" t="str">
            <v>26827 55th</v>
          </cell>
          <cell r="B1554">
            <v>5830</v>
          </cell>
          <cell r="C1554">
            <v>5830</v>
          </cell>
          <cell r="D1554">
            <v>0</v>
          </cell>
        </row>
        <row r="1555">
          <cell r="A1555" t="str">
            <v>26827 55th</v>
          </cell>
          <cell r="B1555">
            <v>5830</v>
          </cell>
          <cell r="C1555">
            <v>5830</v>
          </cell>
          <cell r="D1555">
            <v>0</v>
          </cell>
        </row>
        <row r="1556">
          <cell r="A1556" t="str">
            <v>26827 55th</v>
          </cell>
          <cell r="B1556">
            <v>5830</v>
          </cell>
          <cell r="C1556">
            <v>5830</v>
          </cell>
          <cell r="D1556">
            <v>0</v>
          </cell>
        </row>
        <row r="1557">
          <cell r="A1557" t="str">
            <v>26828 74th</v>
          </cell>
          <cell r="B1557">
            <v>4027</v>
          </cell>
          <cell r="C1557">
            <v>4023</v>
          </cell>
          <cell r="D1557">
            <v>-4</v>
          </cell>
        </row>
        <row r="1558">
          <cell r="A1558" t="str">
            <v>26828 74th</v>
          </cell>
          <cell r="B1558">
            <v>4027</v>
          </cell>
          <cell r="C1558">
            <v>4023</v>
          </cell>
          <cell r="D1558">
            <v>-4</v>
          </cell>
        </row>
        <row r="1559">
          <cell r="A1559" t="str">
            <v>26828 74th</v>
          </cell>
          <cell r="B1559">
            <v>4027</v>
          </cell>
          <cell r="C1559">
            <v>4023</v>
          </cell>
          <cell r="D1559">
            <v>-4</v>
          </cell>
        </row>
        <row r="1560">
          <cell r="A1560">
            <v>48321</v>
          </cell>
          <cell r="B1560">
            <v>1025</v>
          </cell>
          <cell r="C1560">
            <v>1025</v>
          </cell>
          <cell r="D1560">
            <v>0</v>
          </cell>
        </row>
        <row r="1561">
          <cell r="A1561">
            <v>48321</v>
          </cell>
          <cell r="B1561">
            <v>1025</v>
          </cell>
          <cell r="C1561">
            <v>1025</v>
          </cell>
          <cell r="D1561">
            <v>0</v>
          </cell>
        </row>
        <row r="1562">
          <cell r="A1562">
            <v>48321</v>
          </cell>
          <cell r="B1562">
            <v>1025</v>
          </cell>
          <cell r="C1562">
            <v>1025</v>
          </cell>
          <cell r="D1562">
            <v>0</v>
          </cell>
        </row>
        <row r="1563">
          <cell r="A1563">
            <v>48321</v>
          </cell>
          <cell r="B1563">
            <v>1025</v>
          </cell>
          <cell r="C1563">
            <v>1025</v>
          </cell>
          <cell r="D1563">
            <v>0</v>
          </cell>
        </row>
        <row r="1564">
          <cell r="A1564">
            <v>48321</v>
          </cell>
          <cell r="B1564">
            <v>1025</v>
          </cell>
          <cell r="C1564">
            <v>1025</v>
          </cell>
          <cell r="D1564">
            <v>0</v>
          </cell>
        </row>
        <row r="1565">
          <cell r="A1565">
            <v>48321</v>
          </cell>
          <cell r="B1565">
            <v>1025</v>
          </cell>
          <cell r="C1565">
            <v>1025</v>
          </cell>
          <cell r="D1565">
            <v>0</v>
          </cell>
        </row>
        <row r="1566">
          <cell r="A1566" t="str">
            <v>47818 3rd</v>
          </cell>
          <cell r="B1566">
            <v>1041</v>
          </cell>
          <cell r="C1566">
            <v>1041</v>
          </cell>
          <cell r="D1566">
            <v>0</v>
          </cell>
        </row>
        <row r="1567">
          <cell r="A1567" t="str">
            <v>47818 3rd</v>
          </cell>
          <cell r="B1567">
            <v>1041</v>
          </cell>
          <cell r="C1567">
            <v>1041</v>
          </cell>
          <cell r="D1567">
            <v>0</v>
          </cell>
        </row>
        <row r="1568">
          <cell r="A1568">
            <v>0</v>
          </cell>
          <cell r="B1568">
            <v>0</v>
          </cell>
          <cell r="C1568">
            <v>0</v>
          </cell>
          <cell r="D1568">
            <v>0</v>
          </cell>
        </row>
        <row r="1569">
          <cell r="A1569">
            <v>0</v>
          </cell>
          <cell r="B1569">
            <v>0</v>
          </cell>
          <cell r="C1569">
            <v>0</v>
          </cell>
          <cell r="D1569">
            <v>0</v>
          </cell>
        </row>
        <row r="1570">
          <cell r="A1570">
            <v>0</v>
          </cell>
          <cell r="B1570">
            <v>0</v>
          </cell>
          <cell r="C1570">
            <v>0</v>
          </cell>
          <cell r="D1570">
            <v>0</v>
          </cell>
        </row>
        <row r="1571">
          <cell r="A1571">
            <v>0</v>
          </cell>
          <cell r="B1571">
            <v>0</v>
          </cell>
          <cell r="C1571">
            <v>0</v>
          </cell>
          <cell r="D1571">
            <v>0</v>
          </cell>
        </row>
        <row r="1572">
          <cell r="A1572">
            <v>0</v>
          </cell>
          <cell r="B1572">
            <v>0</v>
          </cell>
          <cell r="C1572">
            <v>0</v>
          </cell>
          <cell r="D1572">
            <v>0</v>
          </cell>
        </row>
        <row r="1573">
          <cell r="A1573">
            <v>47789</v>
          </cell>
          <cell r="B1573">
            <v>369</v>
          </cell>
          <cell r="C1573">
            <v>369</v>
          </cell>
          <cell r="D1573">
            <v>0</v>
          </cell>
        </row>
        <row r="1574">
          <cell r="A1574">
            <v>47789</v>
          </cell>
          <cell r="B1574">
            <v>369</v>
          </cell>
          <cell r="C1574">
            <v>369</v>
          </cell>
          <cell r="D1574">
            <v>0</v>
          </cell>
        </row>
        <row r="1575">
          <cell r="A1575">
            <v>47788</v>
          </cell>
          <cell r="B1575">
            <v>185</v>
          </cell>
          <cell r="C1575">
            <v>185</v>
          </cell>
          <cell r="D1575">
            <v>0</v>
          </cell>
        </row>
        <row r="1576">
          <cell r="A1576">
            <v>47788</v>
          </cell>
          <cell r="B1576">
            <v>185</v>
          </cell>
          <cell r="C1576">
            <v>185</v>
          </cell>
          <cell r="D1576">
            <v>0</v>
          </cell>
        </row>
        <row r="1577">
          <cell r="A1577">
            <v>47774</v>
          </cell>
          <cell r="B1577">
            <v>257</v>
          </cell>
          <cell r="C1577">
            <v>257</v>
          </cell>
          <cell r="D1577">
            <v>0</v>
          </cell>
        </row>
        <row r="1578">
          <cell r="A1578">
            <v>47774</v>
          </cell>
          <cell r="B1578">
            <v>257</v>
          </cell>
          <cell r="C1578">
            <v>257</v>
          </cell>
          <cell r="D1578">
            <v>0</v>
          </cell>
        </row>
        <row r="1579">
          <cell r="A1579">
            <v>47774</v>
          </cell>
          <cell r="B1579">
            <v>257</v>
          </cell>
          <cell r="C1579">
            <v>257</v>
          </cell>
          <cell r="D1579">
            <v>0</v>
          </cell>
        </row>
        <row r="1580">
          <cell r="A1580">
            <v>47774</v>
          </cell>
          <cell r="B1580">
            <v>257</v>
          </cell>
          <cell r="C1580">
            <v>257</v>
          </cell>
          <cell r="D1580">
            <v>0</v>
          </cell>
        </row>
        <row r="1581">
          <cell r="A1581">
            <v>47767</v>
          </cell>
          <cell r="B1581">
            <v>1242</v>
          </cell>
          <cell r="C1581">
            <v>1242</v>
          </cell>
          <cell r="D1581">
            <v>0</v>
          </cell>
        </row>
        <row r="1582">
          <cell r="A1582">
            <v>47767</v>
          </cell>
          <cell r="B1582">
            <v>1242</v>
          </cell>
          <cell r="C1582">
            <v>1242</v>
          </cell>
          <cell r="D1582">
            <v>0</v>
          </cell>
        </row>
        <row r="1583">
          <cell r="A1583">
            <v>47767</v>
          </cell>
          <cell r="B1583">
            <v>1242</v>
          </cell>
          <cell r="C1583">
            <v>1242</v>
          </cell>
          <cell r="D1583">
            <v>0</v>
          </cell>
        </row>
        <row r="1584">
          <cell r="A1584">
            <v>47767</v>
          </cell>
          <cell r="B1584">
            <v>1242</v>
          </cell>
          <cell r="C1584">
            <v>1242</v>
          </cell>
          <cell r="D1584">
            <v>0</v>
          </cell>
        </row>
        <row r="1585">
          <cell r="A1585">
            <v>47762</v>
          </cell>
          <cell r="B1585">
            <v>476</v>
          </cell>
          <cell r="C1585">
            <v>476</v>
          </cell>
          <cell r="D1585">
            <v>0</v>
          </cell>
        </row>
        <row r="1586">
          <cell r="A1586">
            <v>47762</v>
          </cell>
          <cell r="B1586">
            <v>476</v>
          </cell>
          <cell r="C1586">
            <v>476</v>
          </cell>
          <cell r="D1586">
            <v>0</v>
          </cell>
        </row>
        <row r="1587">
          <cell r="A1587">
            <v>47762</v>
          </cell>
          <cell r="B1587">
            <v>476</v>
          </cell>
          <cell r="C1587">
            <v>476</v>
          </cell>
          <cell r="D1587">
            <v>0</v>
          </cell>
        </row>
        <row r="1588">
          <cell r="A1588">
            <v>47762</v>
          </cell>
          <cell r="B1588">
            <v>476</v>
          </cell>
          <cell r="C1588">
            <v>476</v>
          </cell>
          <cell r="D1588">
            <v>0</v>
          </cell>
        </row>
        <row r="1589">
          <cell r="A1589">
            <v>47893</v>
          </cell>
          <cell r="B1589">
            <v>602</v>
          </cell>
          <cell r="C1589">
            <v>602</v>
          </cell>
          <cell r="D1589">
            <v>0</v>
          </cell>
        </row>
        <row r="1590">
          <cell r="A1590">
            <v>47893</v>
          </cell>
          <cell r="B1590">
            <v>602</v>
          </cell>
          <cell r="C1590">
            <v>602</v>
          </cell>
          <cell r="D1590">
            <v>0</v>
          </cell>
        </row>
        <row r="1591">
          <cell r="A1591">
            <v>47892</v>
          </cell>
          <cell r="B1591">
            <v>305</v>
          </cell>
          <cell r="C1591">
            <v>305</v>
          </cell>
          <cell r="D1591">
            <v>0</v>
          </cell>
        </row>
        <row r="1592">
          <cell r="A1592">
            <v>47892</v>
          </cell>
          <cell r="B1592">
            <v>305</v>
          </cell>
          <cell r="C1592">
            <v>305</v>
          </cell>
          <cell r="D1592">
            <v>0</v>
          </cell>
        </row>
        <row r="1593">
          <cell r="A1593">
            <v>47709</v>
          </cell>
          <cell r="B1593">
            <v>437</v>
          </cell>
          <cell r="C1593">
            <v>437</v>
          </cell>
          <cell r="D1593">
            <v>0</v>
          </cell>
        </row>
        <row r="1594">
          <cell r="A1594">
            <v>47709</v>
          </cell>
          <cell r="B1594">
            <v>437</v>
          </cell>
          <cell r="C1594">
            <v>437</v>
          </cell>
          <cell r="D1594">
            <v>0</v>
          </cell>
        </row>
        <row r="1595">
          <cell r="A1595">
            <v>48139</v>
          </cell>
          <cell r="B1595">
            <v>772</v>
          </cell>
          <cell r="C1595">
            <v>772</v>
          </cell>
          <cell r="D1595">
            <v>0</v>
          </cell>
        </row>
        <row r="1596">
          <cell r="A1596">
            <v>48139</v>
          </cell>
          <cell r="B1596">
            <v>772</v>
          </cell>
          <cell r="C1596">
            <v>772</v>
          </cell>
          <cell r="D1596">
            <v>0</v>
          </cell>
        </row>
        <row r="1597">
          <cell r="A1597">
            <v>48139</v>
          </cell>
          <cell r="B1597">
            <v>772</v>
          </cell>
          <cell r="C1597">
            <v>772</v>
          </cell>
          <cell r="D1597">
            <v>0</v>
          </cell>
        </row>
        <row r="1598">
          <cell r="A1598">
            <v>48139</v>
          </cell>
          <cell r="B1598">
            <v>772</v>
          </cell>
          <cell r="C1598">
            <v>772</v>
          </cell>
          <cell r="D1598">
            <v>0</v>
          </cell>
        </row>
        <row r="1599">
          <cell r="A1599" t="str">
            <v>43102 6th</v>
          </cell>
          <cell r="B1599">
            <v>752</v>
          </cell>
          <cell r="C1599">
            <v>752</v>
          </cell>
          <cell r="D1599">
            <v>0</v>
          </cell>
        </row>
        <row r="1600">
          <cell r="A1600" t="str">
            <v>43102 6th</v>
          </cell>
          <cell r="B1600">
            <v>752</v>
          </cell>
          <cell r="C1600">
            <v>752</v>
          </cell>
          <cell r="D1600">
            <v>0</v>
          </cell>
        </row>
        <row r="1601">
          <cell r="A1601" t="str">
            <v>43102 6th</v>
          </cell>
          <cell r="B1601">
            <v>752</v>
          </cell>
          <cell r="C1601">
            <v>752</v>
          </cell>
          <cell r="D1601">
            <v>0</v>
          </cell>
        </row>
        <row r="1602">
          <cell r="A1602" t="str">
            <v>43102 6th</v>
          </cell>
          <cell r="B1602">
            <v>752</v>
          </cell>
          <cell r="C1602">
            <v>752</v>
          </cell>
          <cell r="D1602">
            <v>0</v>
          </cell>
        </row>
        <row r="1603">
          <cell r="A1603" t="str">
            <v>44919 4th</v>
          </cell>
          <cell r="B1603">
            <v>1813</v>
          </cell>
          <cell r="C1603">
            <v>1813</v>
          </cell>
          <cell r="D1603">
            <v>0</v>
          </cell>
        </row>
        <row r="1604">
          <cell r="A1604" t="str">
            <v>44919 4th</v>
          </cell>
          <cell r="B1604">
            <v>1813</v>
          </cell>
          <cell r="C1604">
            <v>1813</v>
          </cell>
          <cell r="D1604">
            <v>0</v>
          </cell>
        </row>
        <row r="1605">
          <cell r="A1605" t="str">
            <v>30710 11th</v>
          </cell>
          <cell r="B1605">
            <v>1071</v>
          </cell>
          <cell r="C1605">
            <v>1071</v>
          </cell>
          <cell r="D1605">
            <v>0</v>
          </cell>
        </row>
        <row r="1606">
          <cell r="A1606" t="str">
            <v>30710 11th</v>
          </cell>
          <cell r="B1606">
            <v>1071</v>
          </cell>
          <cell r="C1606">
            <v>1071</v>
          </cell>
          <cell r="D1606">
            <v>0</v>
          </cell>
        </row>
        <row r="1607">
          <cell r="A1607" t="str">
            <v>30710 11th</v>
          </cell>
          <cell r="B1607">
            <v>1071</v>
          </cell>
          <cell r="C1607">
            <v>1071</v>
          </cell>
          <cell r="D1607">
            <v>0</v>
          </cell>
        </row>
        <row r="1608">
          <cell r="A1608" t="str">
            <v>30710 11th</v>
          </cell>
          <cell r="B1608">
            <v>1071</v>
          </cell>
          <cell r="C1608">
            <v>1071</v>
          </cell>
          <cell r="D1608">
            <v>0</v>
          </cell>
        </row>
        <row r="1609">
          <cell r="A1609" t="str">
            <v>30710 11th</v>
          </cell>
          <cell r="B1609">
            <v>1071</v>
          </cell>
          <cell r="C1609">
            <v>1071</v>
          </cell>
          <cell r="D1609">
            <v>0</v>
          </cell>
        </row>
        <row r="1610">
          <cell r="A1610" t="str">
            <v>30710 11th</v>
          </cell>
          <cell r="B1610">
            <v>1071</v>
          </cell>
          <cell r="C1610">
            <v>1071</v>
          </cell>
          <cell r="D1610">
            <v>0</v>
          </cell>
        </row>
        <row r="1611">
          <cell r="A1611" t="str">
            <v>30710 11th</v>
          </cell>
          <cell r="B1611">
            <v>1071</v>
          </cell>
          <cell r="C1611">
            <v>1071</v>
          </cell>
          <cell r="D1611">
            <v>0</v>
          </cell>
        </row>
        <row r="1612">
          <cell r="A1612" t="str">
            <v>30710 11th</v>
          </cell>
          <cell r="B1612">
            <v>1071</v>
          </cell>
          <cell r="C1612">
            <v>1071</v>
          </cell>
          <cell r="D1612">
            <v>0</v>
          </cell>
        </row>
        <row r="1613">
          <cell r="A1613" t="str">
            <v>30710 11th</v>
          </cell>
          <cell r="B1613">
            <v>1071</v>
          </cell>
          <cell r="C1613">
            <v>1071</v>
          </cell>
          <cell r="D1613">
            <v>0</v>
          </cell>
        </row>
        <row r="1614">
          <cell r="A1614" t="str">
            <v>30711 7th</v>
          </cell>
          <cell r="B1614">
            <v>1076</v>
          </cell>
          <cell r="C1614">
            <v>1076</v>
          </cell>
          <cell r="D1614">
            <v>0</v>
          </cell>
        </row>
        <row r="1615">
          <cell r="A1615" t="str">
            <v>30711 7th</v>
          </cell>
          <cell r="B1615">
            <v>1076</v>
          </cell>
          <cell r="C1615">
            <v>1076</v>
          </cell>
          <cell r="D1615">
            <v>0</v>
          </cell>
        </row>
        <row r="1616">
          <cell r="A1616">
            <v>0</v>
          </cell>
          <cell r="B1616">
            <v>0</v>
          </cell>
          <cell r="C1616">
            <v>0</v>
          </cell>
          <cell r="D1616">
            <v>0</v>
          </cell>
        </row>
        <row r="1617">
          <cell r="A1617">
            <v>0</v>
          </cell>
          <cell r="B1617">
            <v>0</v>
          </cell>
          <cell r="C1617">
            <v>0</v>
          </cell>
          <cell r="D1617">
            <v>0</v>
          </cell>
        </row>
        <row r="1618">
          <cell r="A1618">
            <v>0</v>
          </cell>
          <cell r="B1618">
            <v>0</v>
          </cell>
          <cell r="C1618">
            <v>0</v>
          </cell>
          <cell r="D1618">
            <v>0</v>
          </cell>
        </row>
        <row r="1619">
          <cell r="A1619">
            <v>0</v>
          </cell>
          <cell r="B1619">
            <v>0</v>
          </cell>
          <cell r="C1619">
            <v>0</v>
          </cell>
          <cell r="D1619">
            <v>0</v>
          </cell>
        </row>
        <row r="1620">
          <cell r="A1620" t="str">
            <v>44672 4th</v>
          </cell>
          <cell r="B1620">
            <v>4707</v>
          </cell>
          <cell r="C1620">
            <v>4707</v>
          </cell>
          <cell r="D1620">
            <v>0</v>
          </cell>
        </row>
        <row r="1621">
          <cell r="A1621" t="str">
            <v>44672 4th</v>
          </cell>
          <cell r="B1621">
            <v>4707</v>
          </cell>
          <cell r="C1621">
            <v>4707</v>
          </cell>
          <cell r="D1621">
            <v>0</v>
          </cell>
        </row>
        <row r="1622">
          <cell r="A1622" t="str">
            <v>44672 4th</v>
          </cell>
          <cell r="B1622">
            <v>4707</v>
          </cell>
          <cell r="C1622">
            <v>4707</v>
          </cell>
          <cell r="D1622">
            <v>0</v>
          </cell>
        </row>
        <row r="1623">
          <cell r="A1623" t="str">
            <v>44672 4th</v>
          </cell>
          <cell r="B1623">
            <v>4707</v>
          </cell>
          <cell r="C1623">
            <v>4707</v>
          </cell>
          <cell r="D1623">
            <v>0</v>
          </cell>
        </row>
        <row r="1624">
          <cell r="A1624" t="str">
            <v>44672 4th</v>
          </cell>
          <cell r="B1624">
            <v>4707</v>
          </cell>
          <cell r="C1624">
            <v>4707</v>
          </cell>
          <cell r="D1624">
            <v>0</v>
          </cell>
        </row>
        <row r="1625">
          <cell r="A1625" t="str">
            <v>44672 4th</v>
          </cell>
          <cell r="B1625">
            <v>4707</v>
          </cell>
          <cell r="C1625">
            <v>4707</v>
          </cell>
          <cell r="D1625">
            <v>0</v>
          </cell>
        </row>
        <row r="1626">
          <cell r="A1626" t="str">
            <v>30011 21th</v>
          </cell>
          <cell r="B1626">
            <v>1912</v>
          </cell>
          <cell r="C1626">
            <v>1912</v>
          </cell>
          <cell r="D1626">
            <v>0</v>
          </cell>
        </row>
        <row r="1627">
          <cell r="A1627" t="str">
            <v>30011 21th</v>
          </cell>
          <cell r="B1627">
            <v>1912</v>
          </cell>
          <cell r="C1627">
            <v>1912</v>
          </cell>
          <cell r="D1627">
            <v>0</v>
          </cell>
        </row>
        <row r="1628">
          <cell r="A1628" t="str">
            <v>30011 21th</v>
          </cell>
          <cell r="B1628">
            <v>1912</v>
          </cell>
          <cell r="C1628">
            <v>1912</v>
          </cell>
          <cell r="D1628">
            <v>0</v>
          </cell>
        </row>
        <row r="1629">
          <cell r="A1629" t="str">
            <v>30011 21th</v>
          </cell>
          <cell r="B1629">
            <v>1912</v>
          </cell>
          <cell r="C1629">
            <v>1912</v>
          </cell>
          <cell r="D1629">
            <v>0</v>
          </cell>
        </row>
        <row r="1630">
          <cell r="A1630" t="str">
            <v>30011 21th</v>
          </cell>
          <cell r="B1630">
            <v>1912</v>
          </cell>
          <cell r="C1630">
            <v>1912</v>
          </cell>
          <cell r="D1630">
            <v>0</v>
          </cell>
        </row>
        <row r="1631">
          <cell r="A1631" t="str">
            <v>30011 21th</v>
          </cell>
          <cell r="B1631">
            <v>1912</v>
          </cell>
          <cell r="C1631">
            <v>1912</v>
          </cell>
          <cell r="D1631">
            <v>0</v>
          </cell>
        </row>
        <row r="1632">
          <cell r="A1632" t="str">
            <v>44675 2nd</v>
          </cell>
          <cell r="B1632">
            <v>2097</v>
          </cell>
          <cell r="C1632">
            <v>2084</v>
          </cell>
          <cell r="D1632">
            <v>-13</v>
          </cell>
        </row>
        <row r="1633">
          <cell r="A1633" t="str">
            <v>44675 2nd</v>
          </cell>
          <cell r="B1633">
            <v>2097</v>
          </cell>
          <cell r="C1633">
            <v>2084</v>
          </cell>
          <cell r="D1633">
            <v>-13</v>
          </cell>
        </row>
        <row r="1634">
          <cell r="A1634" t="str">
            <v>44675 2nd</v>
          </cell>
          <cell r="B1634">
            <v>2097</v>
          </cell>
          <cell r="C1634">
            <v>2084</v>
          </cell>
          <cell r="D1634">
            <v>-13</v>
          </cell>
        </row>
        <row r="1635">
          <cell r="A1635" t="str">
            <v>44675 2nd</v>
          </cell>
          <cell r="B1635">
            <v>2097</v>
          </cell>
          <cell r="C1635">
            <v>2084</v>
          </cell>
          <cell r="D1635">
            <v>-13</v>
          </cell>
        </row>
        <row r="1636">
          <cell r="A1636" t="str">
            <v>44675 2nd</v>
          </cell>
          <cell r="B1636">
            <v>2097</v>
          </cell>
          <cell r="C1636">
            <v>2084</v>
          </cell>
          <cell r="D1636">
            <v>-13</v>
          </cell>
        </row>
        <row r="1637">
          <cell r="A1637" t="str">
            <v>44675 2nd</v>
          </cell>
          <cell r="B1637">
            <v>2097</v>
          </cell>
          <cell r="C1637">
            <v>2084</v>
          </cell>
          <cell r="D1637">
            <v>-13</v>
          </cell>
        </row>
        <row r="1638">
          <cell r="A1638" t="str">
            <v>29402 43th</v>
          </cell>
          <cell r="B1638">
            <v>8502</v>
          </cell>
          <cell r="C1638">
            <v>8411</v>
          </cell>
          <cell r="D1638">
            <v>-91</v>
          </cell>
        </row>
        <row r="1639">
          <cell r="A1639" t="str">
            <v>29402 43th</v>
          </cell>
          <cell r="B1639">
            <v>8502</v>
          </cell>
          <cell r="C1639">
            <v>8411</v>
          </cell>
          <cell r="D1639">
            <v>-91</v>
          </cell>
        </row>
        <row r="1640">
          <cell r="A1640" t="str">
            <v>29402 43th</v>
          </cell>
          <cell r="B1640">
            <v>8502</v>
          </cell>
          <cell r="C1640">
            <v>8411</v>
          </cell>
          <cell r="D1640">
            <v>-91</v>
          </cell>
        </row>
        <row r="1641">
          <cell r="A1641" t="str">
            <v>29402 43th</v>
          </cell>
          <cell r="B1641">
            <v>8502</v>
          </cell>
          <cell r="C1641">
            <v>8411</v>
          </cell>
          <cell r="D1641">
            <v>-91</v>
          </cell>
        </row>
        <row r="1642">
          <cell r="A1642" t="str">
            <v>29402 43th</v>
          </cell>
          <cell r="B1642">
            <v>8502</v>
          </cell>
          <cell r="C1642">
            <v>8411</v>
          </cell>
          <cell r="D1642">
            <v>-91</v>
          </cell>
        </row>
        <row r="1643">
          <cell r="A1643" t="str">
            <v>29402 43th</v>
          </cell>
          <cell r="B1643">
            <v>8502</v>
          </cell>
          <cell r="C1643">
            <v>8411</v>
          </cell>
          <cell r="D1643">
            <v>-91</v>
          </cell>
        </row>
        <row r="1644">
          <cell r="A1644" t="str">
            <v>29402 43th</v>
          </cell>
          <cell r="B1644">
            <v>8502</v>
          </cell>
          <cell r="C1644">
            <v>8411</v>
          </cell>
          <cell r="D1644">
            <v>-91</v>
          </cell>
        </row>
        <row r="1645">
          <cell r="A1645" t="str">
            <v>46748 11th</v>
          </cell>
          <cell r="B1645">
            <v>254</v>
          </cell>
          <cell r="C1645">
            <v>254</v>
          </cell>
          <cell r="D1645">
            <v>0</v>
          </cell>
        </row>
        <row r="1646">
          <cell r="A1646">
            <v>48202</v>
          </cell>
          <cell r="B1646">
            <v>2714</v>
          </cell>
          <cell r="C1646">
            <v>2714</v>
          </cell>
          <cell r="D1646">
            <v>0</v>
          </cell>
        </row>
        <row r="1647">
          <cell r="A1647">
            <v>48202</v>
          </cell>
          <cell r="B1647">
            <v>2714</v>
          </cell>
          <cell r="C1647">
            <v>2714</v>
          </cell>
          <cell r="D1647">
            <v>0</v>
          </cell>
        </row>
        <row r="1648">
          <cell r="A1648">
            <v>48202</v>
          </cell>
          <cell r="B1648">
            <v>2714</v>
          </cell>
          <cell r="C1648">
            <v>2714</v>
          </cell>
          <cell r="D1648">
            <v>0</v>
          </cell>
        </row>
        <row r="1649">
          <cell r="A1649">
            <v>47317</v>
          </cell>
          <cell r="B1649">
            <v>40</v>
          </cell>
          <cell r="C1649">
            <v>40</v>
          </cell>
          <cell r="D1649">
            <v>0</v>
          </cell>
        </row>
        <row r="1650">
          <cell r="A1650">
            <v>47317</v>
          </cell>
          <cell r="B1650">
            <v>40</v>
          </cell>
          <cell r="C1650">
            <v>40</v>
          </cell>
          <cell r="D1650">
            <v>0</v>
          </cell>
        </row>
        <row r="1651">
          <cell r="A1651">
            <v>47317</v>
          </cell>
          <cell r="B1651">
            <v>40</v>
          </cell>
          <cell r="C1651">
            <v>40</v>
          </cell>
          <cell r="D1651">
            <v>0</v>
          </cell>
        </row>
        <row r="1652">
          <cell r="A1652">
            <v>48303</v>
          </cell>
          <cell r="B1652">
            <v>1310</v>
          </cell>
          <cell r="C1652">
            <v>1310</v>
          </cell>
          <cell r="D1652">
            <v>0</v>
          </cell>
        </row>
        <row r="1653">
          <cell r="A1653">
            <v>48303</v>
          </cell>
          <cell r="B1653">
            <v>1310</v>
          </cell>
          <cell r="C1653">
            <v>1310</v>
          </cell>
          <cell r="D1653">
            <v>0</v>
          </cell>
        </row>
        <row r="1654">
          <cell r="A1654">
            <v>48303</v>
          </cell>
          <cell r="B1654">
            <v>1310</v>
          </cell>
          <cell r="C1654">
            <v>1310</v>
          </cell>
          <cell r="D1654">
            <v>0</v>
          </cell>
        </row>
        <row r="1655">
          <cell r="A1655" t="str">
            <v>43102 6th</v>
          </cell>
          <cell r="B1655">
            <v>752</v>
          </cell>
          <cell r="C1655">
            <v>752</v>
          </cell>
          <cell r="D1655">
            <v>0</v>
          </cell>
        </row>
        <row r="1656">
          <cell r="A1656" t="str">
            <v>43465 12th</v>
          </cell>
          <cell r="B1656">
            <v>5000</v>
          </cell>
          <cell r="C1656">
            <v>5000</v>
          </cell>
          <cell r="D1656">
            <v>0</v>
          </cell>
        </row>
        <row r="1657">
          <cell r="A1657">
            <v>0</v>
          </cell>
          <cell r="B1657">
            <v>0</v>
          </cell>
          <cell r="C1657">
            <v>0</v>
          </cell>
          <cell r="D1657">
            <v>0</v>
          </cell>
        </row>
        <row r="1658">
          <cell r="A1658">
            <v>0</v>
          </cell>
          <cell r="B1658">
            <v>0</v>
          </cell>
          <cell r="C1658">
            <v>0</v>
          </cell>
          <cell r="D1658">
            <v>0</v>
          </cell>
        </row>
        <row r="1659">
          <cell r="A1659">
            <v>0</v>
          </cell>
          <cell r="B1659">
            <v>0</v>
          </cell>
          <cell r="C1659">
            <v>0</v>
          </cell>
          <cell r="D1659">
            <v>0</v>
          </cell>
        </row>
        <row r="1660">
          <cell r="A1660">
            <v>0</v>
          </cell>
          <cell r="B1660">
            <v>0</v>
          </cell>
          <cell r="C1660">
            <v>0</v>
          </cell>
          <cell r="D1660">
            <v>0</v>
          </cell>
        </row>
        <row r="1661">
          <cell r="A1661">
            <v>0</v>
          </cell>
          <cell r="B1661">
            <v>0</v>
          </cell>
          <cell r="C1661">
            <v>0</v>
          </cell>
          <cell r="D1661">
            <v>0</v>
          </cell>
        </row>
        <row r="1662">
          <cell r="A1662">
            <v>0</v>
          </cell>
          <cell r="B1662">
            <v>0</v>
          </cell>
          <cell r="C1662">
            <v>0</v>
          </cell>
          <cell r="D1662">
            <v>0</v>
          </cell>
        </row>
        <row r="1663">
          <cell r="A1663">
            <v>0</v>
          </cell>
          <cell r="B1663">
            <v>0</v>
          </cell>
          <cell r="C1663">
            <v>0</v>
          </cell>
          <cell r="D1663">
            <v>0</v>
          </cell>
        </row>
        <row r="1664">
          <cell r="A1664">
            <v>0</v>
          </cell>
          <cell r="B1664">
            <v>0</v>
          </cell>
          <cell r="C1664">
            <v>0</v>
          </cell>
          <cell r="D1664">
            <v>0</v>
          </cell>
        </row>
        <row r="1665">
          <cell r="A1665">
            <v>0</v>
          </cell>
          <cell r="B1665">
            <v>0</v>
          </cell>
          <cell r="C1665">
            <v>0</v>
          </cell>
          <cell r="D1665">
            <v>0</v>
          </cell>
        </row>
        <row r="1666">
          <cell r="A1666">
            <v>0</v>
          </cell>
          <cell r="B1666">
            <v>0</v>
          </cell>
          <cell r="C1666">
            <v>0</v>
          </cell>
          <cell r="D1666">
            <v>0</v>
          </cell>
        </row>
        <row r="1667">
          <cell r="A1667">
            <v>0</v>
          </cell>
          <cell r="B1667">
            <v>0</v>
          </cell>
          <cell r="C1667">
            <v>0</v>
          </cell>
          <cell r="D1667">
            <v>0</v>
          </cell>
        </row>
        <row r="1668">
          <cell r="A1668" t="str">
            <v>44677 2nd</v>
          </cell>
          <cell r="B1668">
            <v>1210</v>
          </cell>
          <cell r="C1668">
            <v>1210</v>
          </cell>
          <cell r="D1668">
            <v>0</v>
          </cell>
        </row>
        <row r="1669">
          <cell r="A1669" t="str">
            <v>44677 2nd</v>
          </cell>
          <cell r="B1669">
            <v>1210</v>
          </cell>
          <cell r="C1669">
            <v>1210</v>
          </cell>
          <cell r="D1669">
            <v>0</v>
          </cell>
        </row>
        <row r="1670">
          <cell r="A1670" t="str">
            <v>44677 2nd</v>
          </cell>
          <cell r="B1670">
            <v>1210</v>
          </cell>
          <cell r="C1670">
            <v>1210</v>
          </cell>
          <cell r="D1670">
            <v>0</v>
          </cell>
        </row>
        <row r="1671">
          <cell r="A1671">
            <v>48161</v>
          </cell>
          <cell r="B1671">
            <v>619</v>
          </cell>
          <cell r="C1671">
            <v>619</v>
          </cell>
          <cell r="D1671">
            <v>0</v>
          </cell>
        </row>
        <row r="1672">
          <cell r="A1672">
            <v>48162</v>
          </cell>
          <cell r="B1672">
            <v>339</v>
          </cell>
          <cell r="C1672">
            <v>339</v>
          </cell>
          <cell r="D1672">
            <v>0</v>
          </cell>
        </row>
        <row r="1673">
          <cell r="A1673">
            <v>48162</v>
          </cell>
          <cell r="B1673">
            <v>339</v>
          </cell>
          <cell r="C1673">
            <v>339</v>
          </cell>
          <cell r="D1673">
            <v>0</v>
          </cell>
        </row>
        <row r="1674">
          <cell r="A1674">
            <v>48162</v>
          </cell>
          <cell r="B1674">
            <v>339</v>
          </cell>
          <cell r="C1674">
            <v>339</v>
          </cell>
          <cell r="D1674">
            <v>0</v>
          </cell>
        </row>
        <row r="1675">
          <cell r="A1675">
            <v>48158</v>
          </cell>
          <cell r="B1675">
            <v>2144</v>
          </cell>
          <cell r="C1675">
            <v>2144</v>
          </cell>
          <cell r="D1675">
            <v>0</v>
          </cell>
        </row>
        <row r="1676">
          <cell r="A1676">
            <v>48158</v>
          </cell>
          <cell r="B1676">
            <v>2144</v>
          </cell>
          <cell r="C1676">
            <v>2144</v>
          </cell>
          <cell r="D1676">
            <v>0</v>
          </cell>
        </row>
        <row r="1677">
          <cell r="A1677">
            <v>48171</v>
          </cell>
          <cell r="B1677">
            <v>2000</v>
          </cell>
          <cell r="C1677">
            <v>2000</v>
          </cell>
          <cell r="D1677">
            <v>0</v>
          </cell>
        </row>
        <row r="1678">
          <cell r="A1678">
            <v>48171</v>
          </cell>
          <cell r="B1678">
            <v>2000</v>
          </cell>
          <cell r="C1678">
            <v>2000</v>
          </cell>
          <cell r="D1678">
            <v>0</v>
          </cell>
        </row>
        <row r="1679">
          <cell r="A1679">
            <v>48171</v>
          </cell>
          <cell r="B1679">
            <v>2000</v>
          </cell>
          <cell r="C1679">
            <v>2000</v>
          </cell>
          <cell r="D1679">
            <v>0</v>
          </cell>
        </row>
        <row r="1680">
          <cell r="A1680">
            <v>48171</v>
          </cell>
          <cell r="B1680">
            <v>2000</v>
          </cell>
          <cell r="C1680">
            <v>2000</v>
          </cell>
          <cell r="D1680">
            <v>0</v>
          </cell>
        </row>
        <row r="1681">
          <cell r="A1681">
            <v>48171</v>
          </cell>
          <cell r="B1681">
            <v>2000</v>
          </cell>
          <cell r="C1681">
            <v>2000</v>
          </cell>
          <cell r="D1681">
            <v>0</v>
          </cell>
        </row>
        <row r="1682">
          <cell r="A1682">
            <v>48171</v>
          </cell>
          <cell r="B1682">
            <v>2000</v>
          </cell>
          <cell r="C1682">
            <v>2000</v>
          </cell>
          <cell r="D1682">
            <v>0</v>
          </cell>
        </row>
        <row r="1683">
          <cell r="A1683">
            <v>48171</v>
          </cell>
          <cell r="B1683">
            <v>2000</v>
          </cell>
          <cell r="C1683">
            <v>2000</v>
          </cell>
          <cell r="D1683">
            <v>0</v>
          </cell>
        </row>
        <row r="1684">
          <cell r="A1684">
            <v>48176</v>
          </cell>
          <cell r="B1684">
            <v>580</v>
          </cell>
          <cell r="C1684">
            <v>580</v>
          </cell>
          <cell r="D1684">
            <v>0</v>
          </cell>
        </row>
        <row r="1685">
          <cell r="A1685">
            <v>48176</v>
          </cell>
          <cell r="B1685">
            <v>580</v>
          </cell>
          <cell r="C1685">
            <v>580</v>
          </cell>
          <cell r="D1685">
            <v>0</v>
          </cell>
        </row>
        <row r="1686">
          <cell r="A1686">
            <v>48179</v>
          </cell>
          <cell r="B1686">
            <v>2046</v>
          </cell>
          <cell r="C1686">
            <v>1821</v>
          </cell>
          <cell r="D1686">
            <v>-225</v>
          </cell>
        </row>
        <row r="1687">
          <cell r="A1687">
            <v>48179</v>
          </cell>
          <cell r="B1687">
            <v>2046</v>
          </cell>
          <cell r="C1687">
            <v>1821</v>
          </cell>
          <cell r="D1687">
            <v>-225</v>
          </cell>
        </row>
        <row r="1688">
          <cell r="A1688">
            <v>48179</v>
          </cell>
          <cell r="B1688">
            <v>2046</v>
          </cell>
          <cell r="C1688">
            <v>1821</v>
          </cell>
          <cell r="D1688">
            <v>-225</v>
          </cell>
        </row>
        <row r="1689">
          <cell r="A1689">
            <v>48179</v>
          </cell>
          <cell r="B1689">
            <v>2046</v>
          </cell>
          <cell r="C1689">
            <v>1821</v>
          </cell>
          <cell r="D1689">
            <v>-225</v>
          </cell>
        </row>
        <row r="1690">
          <cell r="A1690">
            <v>48180</v>
          </cell>
          <cell r="B1690">
            <v>768</v>
          </cell>
          <cell r="C1690">
            <v>768</v>
          </cell>
          <cell r="D1690">
            <v>0</v>
          </cell>
        </row>
        <row r="1691">
          <cell r="A1691">
            <v>48180</v>
          </cell>
          <cell r="B1691">
            <v>768</v>
          </cell>
          <cell r="C1691">
            <v>768</v>
          </cell>
          <cell r="D1691">
            <v>0</v>
          </cell>
        </row>
        <row r="1692">
          <cell r="A1692">
            <v>48180</v>
          </cell>
          <cell r="B1692">
            <v>768</v>
          </cell>
          <cell r="C1692">
            <v>768</v>
          </cell>
          <cell r="D1692">
            <v>0</v>
          </cell>
        </row>
        <row r="1693">
          <cell r="A1693">
            <v>48258</v>
          </cell>
          <cell r="B1693">
            <v>4790</v>
          </cell>
          <cell r="C1693">
            <v>4790</v>
          </cell>
          <cell r="D1693">
            <v>0</v>
          </cell>
        </row>
        <row r="1694">
          <cell r="A1694">
            <v>48258</v>
          </cell>
          <cell r="B1694">
            <v>4790</v>
          </cell>
          <cell r="C1694">
            <v>4790</v>
          </cell>
          <cell r="D1694">
            <v>0</v>
          </cell>
        </row>
        <row r="1695">
          <cell r="A1695">
            <v>48258</v>
          </cell>
          <cell r="B1695">
            <v>4790</v>
          </cell>
          <cell r="C1695">
            <v>4790</v>
          </cell>
          <cell r="D1695">
            <v>0</v>
          </cell>
        </row>
        <row r="1696">
          <cell r="A1696" t="str">
            <v>26766 20th</v>
          </cell>
          <cell r="B1696">
            <v>1650</v>
          </cell>
          <cell r="C1696">
            <v>1650</v>
          </cell>
          <cell r="D1696">
            <v>0</v>
          </cell>
        </row>
        <row r="1697">
          <cell r="A1697" t="str">
            <v>26766 20th</v>
          </cell>
          <cell r="B1697">
            <v>1650</v>
          </cell>
          <cell r="C1697">
            <v>1650</v>
          </cell>
          <cell r="D1697">
            <v>0</v>
          </cell>
        </row>
        <row r="1698">
          <cell r="A1698" t="str">
            <v>26766 20th</v>
          </cell>
          <cell r="B1698">
            <v>1650</v>
          </cell>
          <cell r="C1698">
            <v>1650</v>
          </cell>
          <cell r="D1698">
            <v>0</v>
          </cell>
        </row>
        <row r="1699">
          <cell r="A1699" t="str">
            <v>44115 14th</v>
          </cell>
          <cell r="B1699">
            <v>1695</v>
          </cell>
          <cell r="C1699">
            <v>1695</v>
          </cell>
          <cell r="D1699">
            <v>0</v>
          </cell>
        </row>
        <row r="1700">
          <cell r="A1700" t="str">
            <v>44115 14th</v>
          </cell>
          <cell r="B1700">
            <v>1695</v>
          </cell>
          <cell r="C1700">
            <v>1695</v>
          </cell>
          <cell r="D1700">
            <v>0</v>
          </cell>
        </row>
        <row r="1701">
          <cell r="A1701" t="str">
            <v>44115 14th</v>
          </cell>
          <cell r="B1701">
            <v>1695</v>
          </cell>
          <cell r="C1701">
            <v>1695</v>
          </cell>
          <cell r="D1701">
            <v>0</v>
          </cell>
        </row>
        <row r="1702">
          <cell r="A1702" t="str">
            <v>44115 14th</v>
          </cell>
          <cell r="B1702">
            <v>1695</v>
          </cell>
          <cell r="C1702">
            <v>1695</v>
          </cell>
          <cell r="D1702">
            <v>0</v>
          </cell>
        </row>
        <row r="1703">
          <cell r="A1703" t="str">
            <v>44115 14th</v>
          </cell>
          <cell r="B1703">
            <v>1695</v>
          </cell>
          <cell r="C1703">
            <v>1695</v>
          </cell>
          <cell r="D1703">
            <v>0</v>
          </cell>
        </row>
        <row r="1704">
          <cell r="A1704" t="str">
            <v>46748 12th</v>
          </cell>
          <cell r="B1704">
            <v>3032</v>
          </cell>
          <cell r="C1704">
            <v>3032</v>
          </cell>
          <cell r="D1704">
            <v>0</v>
          </cell>
        </row>
        <row r="1705">
          <cell r="A1705" t="str">
            <v>46748 12th</v>
          </cell>
          <cell r="B1705">
            <v>3032</v>
          </cell>
          <cell r="C1705">
            <v>3032</v>
          </cell>
          <cell r="D1705">
            <v>0</v>
          </cell>
        </row>
        <row r="1706">
          <cell r="A1706" t="str">
            <v>46748 12th</v>
          </cell>
          <cell r="B1706">
            <v>3032</v>
          </cell>
          <cell r="C1706">
            <v>3032</v>
          </cell>
          <cell r="D1706">
            <v>0</v>
          </cell>
        </row>
        <row r="1707">
          <cell r="A1707" t="str">
            <v>44114 7th</v>
          </cell>
          <cell r="B1707">
            <v>885</v>
          </cell>
          <cell r="C1707">
            <v>885</v>
          </cell>
          <cell r="D1707">
            <v>0</v>
          </cell>
        </row>
        <row r="1708">
          <cell r="A1708" t="str">
            <v>44114 7th</v>
          </cell>
          <cell r="B1708">
            <v>885</v>
          </cell>
          <cell r="C1708">
            <v>885</v>
          </cell>
          <cell r="D1708">
            <v>0</v>
          </cell>
        </row>
        <row r="1709">
          <cell r="A1709" t="str">
            <v>44114 7th</v>
          </cell>
          <cell r="B1709">
            <v>885</v>
          </cell>
          <cell r="C1709">
            <v>885</v>
          </cell>
          <cell r="D1709">
            <v>0</v>
          </cell>
        </row>
        <row r="1710">
          <cell r="A1710" t="str">
            <v>44114 7th</v>
          </cell>
          <cell r="B1710">
            <v>885</v>
          </cell>
          <cell r="C1710">
            <v>885</v>
          </cell>
          <cell r="D1710">
            <v>0</v>
          </cell>
        </row>
        <row r="1711">
          <cell r="A1711" t="str">
            <v>44114 7th</v>
          </cell>
          <cell r="B1711">
            <v>885</v>
          </cell>
          <cell r="C1711">
            <v>885</v>
          </cell>
          <cell r="D1711">
            <v>0</v>
          </cell>
        </row>
        <row r="1712">
          <cell r="A1712">
            <v>48201</v>
          </cell>
          <cell r="B1712">
            <v>4781</v>
          </cell>
          <cell r="C1712">
            <v>4722</v>
          </cell>
          <cell r="D1712">
            <v>-59</v>
          </cell>
        </row>
        <row r="1713">
          <cell r="A1713">
            <v>48201</v>
          </cell>
          <cell r="B1713">
            <v>4781</v>
          </cell>
          <cell r="C1713">
            <v>4722</v>
          </cell>
          <cell r="D1713">
            <v>-59</v>
          </cell>
        </row>
        <row r="1714">
          <cell r="A1714">
            <v>48201</v>
          </cell>
          <cell r="B1714">
            <v>4781</v>
          </cell>
          <cell r="C1714">
            <v>4722</v>
          </cell>
          <cell r="D1714">
            <v>-59</v>
          </cell>
        </row>
        <row r="1715">
          <cell r="A1715">
            <v>48201</v>
          </cell>
          <cell r="B1715">
            <v>4781</v>
          </cell>
          <cell r="C1715">
            <v>4722</v>
          </cell>
          <cell r="D1715">
            <v>-59</v>
          </cell>
        </row>
        <row r="1716">
          <cell r="A1716">
            <v>48203</v>
          </cell>
          <cell r="B1716">
            <v>2705</v>
          </cell>
          <cell r="C1716">
            <v>2705</v>
          </cell>
          <cell r="D1716">
            <v>0</v>
          </cell>
        </row>
        <row r="1717">
          <cell r="A1717">
            <v>48203</v>
          </cell>
          <cell r="B1717">
            <v>2705</v>
          </cell>
          <cell r="C1717">
            <v>2705</v>
          </cell>
          <cell r="D1717">
            <v>0</v>
          </cell>
        </row>
        <row r="1718">
          <cell r="A1718">
            <v>48213</v>
          </cell>
          <cell r="B1718">
            <v>433</v>
          </cell>
          <cell r="C1718">
            <v>391</v>
          </cell>
          <cell r="D1718">
            <v>-42</v>
          </cell>
        </row>
        <row r="1719">
          <cell r="A1719">
            <v>48213</v>
          </cell>
          <cell r="B1719">
            <v>433</v>
          </cell>
          <cell r="C1719">
            <v>391</v>
          </cell>
          <cell r="D1719">
            <v>-42</v>
          </cell>
        </row>
        <row r="1720">
          <cell r="A1720">
            <v>48304</v>
          </cell>
          <cell r="B1720">
            <v>542</v>
          </cell>
          <cell r="C1720">
            <v>542</v>
          </cell>
          <cell r="D1720">
            <v>0</v>
          </cell>
        </row>
        <row r="1721">
          <cell r="A1721">
            <v>48304</v>
          </cell>
          <cell r="B1721">
            <v>542</v>
          </cell>
          <cell r="C1721">
            <v>542</v>
          </cell>
          <cell r="D1721">
            <v>0</v>
          </cell>
        </row>
        <row r="1722">
          <cell r="A1722" t="str">
            <v>30708 17th</v>
          </cell>
          <cell r="B1722">
            <v>1368</v>
          </cell>
          <cell r="C1722">
            <v>1368</v>
          </cell>
          <cell r="D1722">
            <v>0</v>
          </cell>
        </row>
        <row r="1723">
          <cell r="A1723" t="str">
            <v>30708 17th</v>
          </cell>
          <cell r="B1723">
            <v>1368</v>
          </cell>
          <cell r="C1723">
            <v>1368</v>
          </cell>
          <cell r="D1723">
            <v>0</v>
          </cell>
        </row>
        <row r="1724">
          <cell r="A1724" t="str">
            <v>30709 9th</v>
          </cell>
          <cell r="B1724">
            <v>1334</v>
          </cell>
          <cell r="C1724">
            <v>1334</v>
          </cell>
          <cell r="D1724">
            <v>0</v>
          </cell>
        </row>
        <row r="1725">
          <cell r="A1725" t="str">
            <v>30711 8th</v>
          </cell>
          <cell r="B1725">
            <v>1332</v>
          </cell>
          <cell r="C1725">
            <v>1332</v>
          </cell>
          <cell r="D1725">
            <v>0</v>
          </cell>
        </row>
        <row r="1726">
          <cell r="A1726" t="str">
            <v>30711 8th</v>
          </cell>
          <cell r="B1726">
            <v>1332</v>
          </cell>
          <cell r="C1726">
            <v>1332</v>
          </cell>
          <cell r="D1726">
            <v>0</v>
          </cell>
        </row>
        <row r="1727">
          <cell r="A1727" t="str">
            <v>30711 8th</v>
          </cell>
          <cell r="B1727">
            <v>1332</v>
          </cell>
          <cell r="C1727">
            <v>1332</v>
          </cell>
          <cell r="D1727">
            <v>0</v>
          </cell>
        </row>
        <row r="1728">
          <cell r="A1728" t="str">
            <v>30711 8th</v>
          </cell>
          <cell r="B1728">
            <v>1332</v>
          </cell>
          <cell r="C1728">
            <v>1332</v>
          </cell>
          <cell r="D1728">
            <v>0</v>
          </cell>
        </row>
        <row r="1729">
          <cell r="A1729" t="str">
            <v>30711 8th</v>
          </cell>
          <cell r="B1729">
            <v>1332</v>
          </cell>
          <cell r="C1729">
            <v>1332</v>
          </cell>
          <cell r="D1729">
            <v>0</v>
          </cell>
        </row>
        <row r="1730">
          <cell r="A1730" t="str">
            <v>30711 8th</v>
          </cell>
          <cell r="B1730">
            <v>1332</v>
          </cell>
          <cell r="C1730">
            <v>1332</v>
          </cell>
          <cell r="D1730">
            <v>0</v>
          </cell>
        </row>
        <row r="1731">
          <cell r="A1731" t="str">
            <v>30711 8th</v>
          </cell>
          <cell r="B1731">
            <v>1332</v>
          </cell>
          <cell r="C1731">
            <v>1332</v>
          </cell>
          <cell r="D1731">
            <v>0</v>
          </cell>
        </row>
        <row r="1732">
          <cell r="A1732" t="str">
            <v>30711 8th</v>
          </cell>
          <cell r="B1732">
            <v>1332</v>
          </cell>
          <cell r="C1732">
            <v>1332</v>
          </cell>
          <cell r="D1732">
            <v>0</v>
          </cell>
        </row>
        <row r="1733">
          <cell r="A1733" t="str">
            <v>30711 8th</v>
          </cell>
          <cell r="B1733">
            <v>1332</v>
          </cell>
          <cell r="C1733">
            <v>1332</v>
          </cell>
          <cell r="D1733">
            <v>0</v>
          </cell>
        </row>
        <row r="1734">
          <cell r="A1734" t="str">
            <v>22035 71th</v>
          </cell>
          <cell r="B1734">
            <v>441</v>
          </cell>
          <cell r="C1734">
            <v>441</v>
          </cell>
          <cell r="D1734">
            <v>0</v>
          </cell>
        </row>
        <row r="1735">
          <cell r="A1735" t="str">
            <v>22035 71th</v>
          </cell>
          <cell r="B1735">
            <v>441</v>
          </cell>
          <cell r="C1735">
            <v>441</v>
          </cell>
          <cell r="D1735">
            <v>0</v>
          </cell>
        </row>
        <row r="1736">
          <cell r="A1736" t="str">
            <v>22035 71th</v>
          </cell>
          <cell r="B1736">
            <v>441</v>
          </cell>
          <cell r="C1736">
            <v>441</v>
          </cell>
          <cell r="D1736">
            <v>0</v>
          </cell>
        </row>
        <row r="1737">
          <cell r="A1737">
            <v>0</v>
          </cell>
          <cell r="B1737">
            <v>0</v>
          </cell>
          <cell r="C1737">
            <v>0</v>
          </cell>
          <cell r="D1737">
            <v>0</v>
          </cell>
        </row>
        <row r="1738">
          <cell r="A1738">
            <v>0</v>
          </cell>
          <cell r="B1738">
            <v>0</v>
          </cell>
          <cell r="C1738">
            <v>0</v>
          </cell>
          <cell r="D1738">
            <v>0</v>
          </cell>
        </row>
        <row r="1739">
          <cell r="A1739">
            <v>0</v>
          </cell>
          <cell r="B1739">
            <v>0</v>
          </cell>
          <cell r="C1739">
            <v>0</v>
          </cell>
          <cell r="D1739">
            <v>0</v>
          </cell>
        </row>
        <row r="1740">
          <cell r="A1740">
            <v>0</v>
          </cell>
          <cell r="B1740">
            <v>0</v>
          </cell>
          <cell r="C1740">
            <v>0</v>
          </cell>
          <cell r="D1740">
            <v>0</v>
          </cell>
        </row>
        <row r="1741">
          <cell r="A1741">
            <v>0</v>
          </cell>
          <cell r="B1741">
            <v>0</v>
          </cell>
          <cell r="C1741">
            <v>0</v>
          </cell>
          <cell r="D1741">
            <v>0</v>
          </cell>
        </row>
        <row r="1742">
          <cell r="A1742">
            <v>0</v>
          </cell>
          <cell r="B1742">
            <v>0</v>
          </cell>
          <cell r="C1742">
            <v>0</v>
          </cell>
          <cell r="D1742">
            <v>0</v>
          </cell>
        </row>
        <row r="1743">
          <cell r="A1743">
            <v>0</v>
          </cell>
          <cell r="B1743">
            <v>0</v>
          </cell>
          <cell r="C1743">
            <v>0</v>
          </cell>
          <cell r="D1743">
            <v>0</v>
          </cell>
        </row>
        <row r="1744">
          <cell r="A1744">
            <v>0</v>
          </cell>
          <cell r="B1744">
            <v>0</v>
          </cell>
          <cell r="C1744">
            <v>0</v>
          </cell>
          <cell r="D1744">
            <v>0</v>
          </cell>
        </row>
        <row r="1745">
          <cell r="A1745">
            <v>0</v>
          </cell>
          <cell r="B1745">
            <v>0</v>
          </cell>
          <cell r="C1745">
            <v>0</v>
          </cell>
          <cell r="D1745">
            <v>0</v>
          </cell>
        </row>
        <row r="1746">
          <cell r="A1746">
            <v>47758</v>
          </cell>
          <cell r="B1746">
            <v>610</v>
          </cell>
          <cell r="C1746">
            <v>610</v>
          </cell>
          <cell r="D1746">
            <v>0</v>
          </cell>
        </row>
        <row r="1747">
          <cell r="A1747">
            <v>47758</v>
          </cell>
          <cell r="B1747">
            <v>610</v>
          </cell>
          <cell r="C1747">
            <v>610</v>
          </cell>
          <cell r="D1747">
            <v>0</v>
          </cell>
        </row>
        <row r="1748">
          <cell r="A1748" t="str">
            <v>27204 53th</v>
          </cell>
          <cell r="B1748">
            <v>1469</v>
          </cell>
          <cell r="C1748">
            <v>1469</v>
          </cell>
          <cell r="D1748">
            <v>0</v>
          </cell>
        </row>
        <row r="1749">
          <cell r="A1749" t="str">
            <v>27204 53th</v>
          </cell>
          <cell r="B1749">
            <v>1469</v>
          </cell>
          <cell r="C1749">
            <v>1469</v>
          </cell>
          <cell r="D1749">
            <v>0</v>
          </cell>
        </row>
        <row r="1750">
          <cell r="A1750" t="str">
            <v>27204 54th</v>
          </cell>
          <cell r="B1750">
            <v>3650</v>
          </cell>
          <cell r="C1750">
            <v>3647</v>
          </cell>
          <cell r="D1750">
            <v>-3</v>
          </cell>
        </row>
        <row r="1751">
          <cell r="A1751" t="str">
            <v>27204 54th</v>
          </cell>
          <cell r="B1751">
            <v>3650</v>
          </cell>
          <cell r="C1751">
            <v>3647</v>
          </cell>
          <cell r="D1751">
            <v>-3</v>
          </cell>
        </row>
        <row r="1752">
          <cell r="A1752" t="str">
            <v>27204 54th</v>
          </cell>
          <cell r="B1752">
            <v>3650</v>
          </cell>
          <cell r="C1752">
            <v>3647</v>
          </cell>
          <cell r="D1752">
            <v>-3</v>
          </cell>
        </row>
        <row r="1753">
          <cell r="A1753" t="str">
            <v>27204 54th</v>
          </cell>
          <cell r="B1753">
            <v>3650</v>
          </cell>
          <cell r="C1753">
            <v>3647</v>
          </cell>
          <cell r="D1753">
            <v>-3</v>
          </cell>
        </row>
        <row r="1754">
          <cell r="A1754" t="str">
            <v>27204 54th</v>
          </cell>
          <cell r="B1754">
            <v>3650</v>
          </cell>
          <cell r="C1754">
            <v>3647</v>
          </cell>
          <cell r="D1754">
            <v>-3</v>
          </cell>
        </row>
        <row r="1755">
          <cell r="A1755" t="str">
            <v>43969 38th</v>
          </cell>
          <cell r="B1755">
            <v>527</v>
          </cell>
          <cell r="C1755">
            <v>527</v>
          </cell>
          <cell r="D1755">
            <v>0</v>
          </cell>
        </row>
        <row r="1756">
          <cell r="A1756" t="str">
            <v>41873 11th</v>
          </cell>
          <cell r="B1756">
            <v>697</v>
          </cell>
          <cell r="C1756">
            <v>697</v>
          </cell>
          <cell r="D1756">
            <v>0</v>
          </cell>
        </row>
        <row r="1757">
          <cell r="A1757" t="str">
            <v>41873 11th</v>
          </cell>
          <cell r="B1757">
            <v>697</v>
          </cell>
          <cell r="C1757">
            <v>697</v>
          </cell>
          <cell r="D1757">
            <v>0</v>
          </cell>
        </row>
        <row r="1758">
          <cell r="A1758" t="str">
            <v>43969 39th</v>
          </cell>
          <cell r="B1758">
            <v>621</v>
          </cell>
          <cell r="C1758">
            <v>621</v>
          </cell>
          <cell r="D1758">
            <v>0</v>
          </cell>
        </row>
        <row r="1759">
          <cell r="A1759" t="str">
            <v>27204 55th</v>
          </cell>
          <cell r="B1759">
            <v>2932</v>
          </cell>
          <cell r="C1759">
            <v>2932</v>
          </cell>
          <cell r="D1759">
            <v>0</v>
          </cell>
        </row>
        <row r="1760">
          <cell r="A1760" t="str">
            <v>27204 55th</v>
          </cell>
          <cell r="B1760">
            <v>2932</v>
          </cell>
          <cell r="C1760">
            <v>2932</v>
          </cell>
          <cell r="D1760">
            <v>0</v>
          </cell>
        </row>
        <row r="1761">
          <cell r="A1761" t="str">
            <v>27204 55th</v>
          </cell>
          <cell r="B1761">
            <v>2932</v>
          </cell>
          <cell r="C1761">
            <v>2932</v>
          </cell>
          <cell r="D1761">
            <v>0</v>
          </cell>
        </row>
        <row r="1762">
          <cell r="A1762" t="str">
            <v>27204 55th</v>
          </cell>
          <cell r="B1762">
            <v>2932</v>
          </cell>
          <cell r="C1762">
            <v>2932</v>
          </cell>
          <cell r="D1762">
            <v>0</v>
          </cell>
        </row>
        <row r="1763">
          <cell r="A1763" t="str">
            <v>44700 4th</v>
          </cell>
          <cell r="B1763">
            <v>899</v>
          </cell>
          <cell r="C1763">
            <v>899</v>
          </cell>
          <cell r="D1763">
            <v>0</v>
          </cell>
        </row>
        <row r="1764">
          <cell r="A1764" t="str">
            <v>44700 4th</v>
          </cell>
          <cell r="B1764">
            <v>899</v>
          </cell>
          <cell r="C1764">
            <v>899</v>
          </cell>
          <cell r="D1764">
            <v>0</v>
          </cell>
        </row>
        <row r="1765">
          <cell r="A1765" t="str">
            <v>27204 56th</v>
          </cell>
          <cell r="B1765">
            <v>558</v>
          </cell>
          <cell r="C1765">
            <v>558</v>
          </cell>
          <cell r="D1765">
            <v>0</v>
          </cell>
        </row>
        <row r="1766">
          <cell r="A1766" t="str">
            <v>27204 56th</v>
          </cell>
          <cell r="B1766">
            <v>558</v>
          </cell>
          <cell r="C1766">
            <v>558</v>
          </cell>
          <cell r="D1766">
            <v>0</v>
          </cell>
        </row>
        <row r="1767">
          <cell r="A1767" t="str">
            <v>27204 56th</v>
          </cell>
          <cell r="B1767">
            <v>558</v>
          </cell>
          <cell r="C1767">
            <v>558</v>
          </cell>
          <cell r="D1767">
            <v>0</v>
          </cell>
        </row>
        <row r="1768">
          <cell r="A1768">
            <v>0</v>
          </cell>
          <cell r="B1768">
            <v>0</v>
          </cell>
          <cell r="C1768">
            <v>0</v>
          </cell>
          <cell r="D1768">
            <v>0</v>
          </cell>
        </row>
        <row r="1769">
          <cell r="A1769">
            <v>0</v>
          </cell>
          <cell r="B1769">
            <v>0</v>
          </cell>
          <cell r="C1769">
            <v>0</v>
          </cell>
          <cell r="D1769">
            <v>0</v>
          </cell>
        </row>
        <row r="1770">
          <cell r="A1770">
            <v>0</v>
          </cell>
          <cell r="B1770">
            <v>0</v>
          </cell>
          <cell r="C1770">
            <v>0</v>
          </cell>
          <cell r="D1770">
            <v>0</v>
          </cell>
        </row>
        <row r="1771">
          <cell r="A1771">
            <v>0</v>
          </cell>
          <cell r="B1771">
            <v>0</v>
          </cell>
          <cell r="C1771">
            <v>0</v>
          </cell>
          <cell r="D1771">
            <v>0</v>
          </cell>
        </row>
        <row r="1772">
          <cell r="A1772">
            <v>0</v>
          </cell>
          <cell r="B1772">
            <v>0</v>
          </cell>
          <cell r="C1772">
            <v>0</v>
          </cell>
          <cell r="D1772">
            <v>0</v>
          </cell>
        </row>
        <row r="1773">
          <cell r="A1773">
            <v>0</v>
          </cell>
          <cell r="B1773">
            <v>0</v>
          </cell>
          <cell r="C1773">
            <v>0</v>
          </cell>
          <cell r="D1773">
            <v>0</v>
          </cell>
        </row>
        <row r="1774">
          <cell r="A1774">
            <v>0</v>
          </cell>
          <cell r="B1774">
            <v>0</v>
          </cell>
          <cell r="C1774">
            <v>0</v>
          </cell>
          <cell r="D1774">
            <v>0</v>
          </cell>
        </row>
        <row r="1775">
          <cell r="A1775" t="str">
            <v>46301 2nd</v>
          </cell>
          <cell r="B1775">
            <v>788</v>
          </cell>
          <cell r="C1775">
            <v>788</v>
          </cell>
          <cell r="D1775">
            <v>0</v>
          </cell>
        </row>
        <row r="1776">
          <cell r="A1776" t="str">
            <v>46301 2nd</v>
          </cell>
          <cell r="B1776">
            <v>788</v>
          </cell>
          <cell r="C1776">
            <v>788</v>
          </cell>
          <cell r="D1776">
            <v>0</v>
          </cell>
        </row>
        <row r="1777">
          <cell r="A1777" t="str">
            <v>46301 2nd</v>
          </cell>
          <cell r="B1777">
            <v>788</v>
          </cell>
          <cell r="C1777">
            <v>788</v>
          </cell>
          <cell r="D1777">
            <v>0</v>
          </cell>
        </row>
        <row r="1778">
          <cell r="A1778" t="str">
            <v>44668 2nd</v>
          </cell>
          <cell r="B1778">
            <v>166</v>
          </cell>
          <cell r="C1778">
            <v>166</v>
          </cell>
          <cell r="D1778">
            <v>0</v>
          </cell>
        </row>
        <row r="1779">
          <cell r="A1779" t="str">
            <v>46303 2nd</v>
          </cell>
          <cell r="B1779">
            <v>633</v>
          </cell>
          <cell r="C1779">
            <v>633</v>
          </cell>
          <cell r="D1779">
            <v>0</v>
          </cell>
        </row>
        <row r="1780">
          <cell r="A1780" t="str">
            <v>46303 2nd</v>
          </cell>
          <cell r="B1780">
            <v>633</v>
          </cell>
          <cell r="C1780">
            <v>633</v>
          </cell>
          <cell r="D1780">
            <v>0</v>
          </cell>
        </row>
        <row r="1781">
          <cell r="A1781" t="str">
            <v>44663 3rd</v>
          </cell>
          <cell r="B1781">
            <v>345</v>
          </cell>
          <cell r="C1781">
            <v>345</v>
          </cell>
          <cell r="D1781">
            <v>0</v>
          </cell>
        </row>
        <row r="1782">
          <cell r="A1782" t="str">
            <v>44663 3rd</v>
          </cell>
          <cell r="B1782">
            <v>345</v>
          </cell>
          <cell r="C1782">
            <v>345</v>
          </cell>
          <cell r="D1782">
            <v>0</v>
          </cell>
        </row>
        <row r="1783">
          <cell r="A1783">
            <v>47891</v>
          </cell>
          <cell r="B1783">
            <v>735</v>
          </cell>
          <cell r="C1783">
            <v>735</v>
          </cell>
          <cell r="D1783">
            <v>0</v>
          </cell>
        </row>
        <row r="1784">
          <cell r="A1784" t="str">
            <v>44669 2nd</v>
          </cell>
          <cell r="B1784">
            <v>397</v>
          </cell>
          <cell r="C1784">
            <v>397</v>
          </cell>
          <cell r="D1784">
            <v>0</v>
          </cell>
        </row>
        <row r="1785">
          <cell r="A1785" t="str">
            <v>44671 2nd</v>
          </cell>
          <cell r="B1785">
            <v>486</v>
          </cell>
          <cell r="C1785">
            <v>486</v>
          </cell>
          <cell r="D1785">
            <v>0</v>
          </cell>
        </row>
        <row r="1786">
          <cell r="A1786" t="str">
            <v>44671 2nd</v>
          </cell>
          <cell r="B1786">
            <v>486</v>
          </cell>
          <cell r="C1786">
            <v>486</v>
          </cell>
          <cell r="D1786">
            <v>0</v>
          </cell>
        </row>
        <row r="1787">
          <cell r="A1787" t="str">
            <v>44671 2nd</v>
          </cell>
          <cell r="B1787">
            <v>486</v>
          </cell>
          <cell r="C1787">
            <v>486</v>
          </cell>
          <cell r="D1787">
            <v>0</v>
          </cell>
        </row>
        <row r="1788">
          <cell r="A1788" t="str">
            <v>46300 2nd</v>
          </cell>
          <cell r="B1788">
            <v>800</v>
          </cell>
          <cell r="C1788">
            <v>800</v>
          </cell>
          <cell r="D1788">
            <v>0</v>
          </cell>
        </row>
        <row r="1789">
          <cell r="A1789" t="str">
            <v>46300 2nd</v>
          </cell>
          <cell r="B1789">
            <v>800</v>
          </cell>
          <cell r="C1789">
            <v>800</v>
          </cell>
          <cell r="D1789">
            <v>0</v>
          </cell>
        </row>
        <row r="1790">
          <cell r="A1790" t="str">
            <v>46304 2nd</v>
          </cell>
          <cell r="B1790">
            <v>1885</v>
          </cell>
          <cell r="C1790">
            <v>1885</v>
          </cell>
          <cell r="D1790">
            <v>0</v>
          </cell>
        </row>
        <row r="1791">
          <cell r="A1791" t="str">
            <v>46304 2nd</v>
          </cell>
          <cell r="B1791">
            <v>1885</v>
          </cell>
          <cell r="C1791">
            <v>1885</v>
          </cell>
          <cell r="D1791">
            <v>0</v>
          </cell>
        </row>
        <row r="1792">
          <cell r="A1792" t="str">
            <v>46304 2nd</v>
          </cell>
          <cell r="B1792">
            <v>1885</v>
          </cell>
          <cell r="C1792">
            <v>1885</v>
          </cell>
          <cell r="D1792">
            <v>0</v>
          </cell>
        </row>
        <row r="1793">
          <cell r="A1793">
            <v>47889</v>
          </cell>
          <cell r="B1793">
            <v>2594</v>
          </cell>
          <cell r="C1793">
            <v>2594</v>
          </cell>
          <cell r="D1793">
            <v>0</v>
          </cell>
        </row>
        <row r="1794">
          <cell r="A1794">
            <v>47889</v>
          </cell>
          <cell r="B1794">
            <v>2594</v>
          </cell>
          <cell r="C1794">
            <v>2594</v>
          </cell>
          <cell r="D1794">
            <v>0</v>
          </cell>
        </row>
        <row r="1795">
          <cell r="A1795">
            <v>47889</v>
          </cell>
          <cell r="B1795">
            <v>2594</v>
          </cell>
          <cell r="C1795">
            <v>2594</v>
          </cell>
          <cell r="D1795">
            <v>0</v>
          </cell>
        </row>
        <row r="1796">
          <cell r="A1796">
            <v>47890</v>
          </cell>
          <cell r="B1796">
            <v>1126</v>
          </cell>
          <cell r="C1796">
            <v>1111</v>
          </cell>
          <cell r="D1796">
            <v>-15</v>
          </cell>
        </row>
        <row r="1797">
          <cell r="A1797">
            <v>47890</v>
          </cell>
          <cell r="B1797">
            <v>1126</v>
          </cell>
          <cell r="C1797">
            <v>1111</v>
          </cell>
          <cell r="D1797">
            <v>-15</v>
          </cell>
        </row>
        <row r="1798">
          <cell r="A1798">
            <v>47890</v>
          </cell>
          <cell r="B1798">
            <v>1126</v>
          </cell>
          <cell r="C1798">
            <v>1111</v>
          </cell>
          <cell r="D1798">
            <v>-15</v>
          </cell>
        </row>
        <row r="1799">
          <cell r="A1799">
            <v>47890</v>
          </cell>
          <cell r="B1799">
            <v>1126</v>
          </cell>
          <cell r="C1799">
            <v>1111</v>
          </cell>
          <cell r="D1799">
            <v>-15</v>
          </cell>
        </row>
        <row r="1800">
          <cell r="A1800">
            <v>48264</v>
          </cell>
          <cell r="B1800">
            <v>350</v>
          </cell>
          <cell r="C1800">
            <v>350</v>
          </cell>
          <cell r="D1800">
            <v>0</v>
          </cell>
        </row>
        <row r="1801">
          <cell r="A1801">
            <v>48264</v>
          </cell>
          <cell r="B1801">
            <v>350</v>
          </cell>
          <cell r="C1801">
            <v>350</v>
          </cell>
          <cell r="D1801">
            <v>0</v>
          </cell>
        </row>
        <row r="1802">
          <cell r="A1802">
            <v>48281</v>
          </cell>
          <cell r="B1802">
            <v>426</v>
          </cell>
          <cell r="C1802">
            <v>426</v>
          </cell>
          <cell r="D1802">
            <v>0</v>
          </cell>
        </row>
        <row r="1803">
          <cell r="A1803">
            <v>48281</v>
          </cell>
          <cell r="B1803">
            <v>426</v>
          </cell>
          <cell r="C1803">
            <v>426</v>
          </cell>
          <cell r="D1803">
            <v>0</v>
          </cell>
        </row>
        <row r="1804">
          <cell r="A1804">
            <v>48281</v>
          </cell>
          <cell r="B1804">
            <v>426</v>
          </cell>
          <cell r="C1804">
            <v>426</v>
          </cell>
          <cell r="D1804">
            <v>0</v>
          </cell>
        </row>
        <row r="1805">
          <cell r="A1805" t="str">
            <v>27204 57th</v>
          </cell>
          <cell r="B1805">
            <v>4379</v>
          </cell>
          <cell r="C1805">
            <v>4379</v>
          </cell>
          <cell r="D1805">
            <v>0</v>
          </cell>
        </row>
        <row r="1806">
          <cell r="A1806" t="str">
            <v>27204 57th</v>
          </cell>
          <cell r="B1806">
            <v>4379</v>
          </cell>
          <cell r="C1806">
            <v>4379</v>
          </cell>
          <cell r="D1806">
            <v>0</v>
          </cell>
        </row>
        <row r="1807">
          <cell r="A1807" t="str">
            <v>27204 57th</v>
          </cell>
          <cell r="B1807">
            <v>4379</v>
          </cell>
          <cell r="C1807">
            <v>4379</v>
          </cell>
          <cell r="D1807">
            <v>0</v>
          </cell>
        </row>
        <row r="1808">
          <cell r="A1808" t="str">
            <v>27204 57th</v>
          </cell>
          <cell r="B1808">
            <v>4379</v>
          </cell>
          <cell r="C1808">
            <v>4379</v>
          </cell>
          <cell r="D1808">
            <v>0</v>
          </cell>
        </row>
        <row r="1809">
          <cell r="A1809" t="str">
            <v>27204 57th</v>
          </cell>
          <cell r="B1809">
            <v>4379</v>
          </cell>
          <cell r="C1809">
            <v>4379</v>
          </cell>
          <cell r="D1809">
            <v>0</v>
          </cell>
        </row>
        <row r="1810">
          <cell r="A1810" t="str">
            <v>48188 2nd</v>
          </cell>
          <cell r="B1810">
            <v>205</v>
          </cell>
          <cell r="C1810">
            <v>205</v>
          </cell>
          <cell r="D1810">
            <v>0</v>
          </cell>
        </row>
        <row r="1811">
          <cell r="A1811" t="str">
            <v>41880 24th</v>
          </cell>
          <cell r="B1811">
            <v>2195</v>
          </cell>
          <cell r="C1811">
            <v>2195</v>
          </cell>
          <cell r="D1811">
            <v>0</v>
          </cell>
        </row>
        <row r="1812">
          <cell r="A1812" t="str">
            <v>41880 24th</v>
          </cell>
          <cell r="B1812">
            <v>2195</v>
          </cell>
          <cell r="C1812">
            <v>2195</v>
          </cell>
          <cell r="D1812">
            <v>0</v>
          </cell>
        </row>
        <row r="1813">
          <cell r="A1813" t="str">
            <v>41880 24th</v>
          </cell>
          <cell r="B1813">
            <v>2195</v>
          </cell>
          <cell r="C1813">
            <v>2195</v>
          </cell>
          <cell r="D1813">
            <v>0</v>
          </cell>
        </row>
        <row r="1814">
          <cell r="A1814">
            <v>0</v>
          </cell>
          <cell r="B1814">
            <v>0</v>
          </cell>
          <cell r="C1814">
            <v>0</v>
          </cell>
          <cell r="D1814">
            <v>0</v>
          </cell>
        </row>
        <row r="1815">
          <cell r="A1815">
            <v>0</v>
          </cell>
          <cell r="B1815">
            <v>0</v>
          </cell>
          <cell r="C1815">
            <v>0</v>
          </cell>
          <cell r="D1815">
            <v>0</v>
          </cell>
        </row>
        <row r="1816">
          <cell r="A1816">
            <v>0</v>
          </cell>
          <cell r="B1816">
            <v>0</v>
          </cell>
          <cell r="C1816">
            <v>0</v>
          </cell>
          <cell r="D1816">
            <v>0</v>
          </cell>
        </row>
        <row r="1817">
          <cell r="A1817">
            <v>0</v>
          </cell>
          <cell r="B1817">
            <v>0</v>
          </cell>
          <cell r="C1817">
            <v>0</v>
          </cell>
          <cell r="D1817">
            <v>0</v>
          </cell>
        </row>
        <row r="1818">
          <cell r="A1818">
            <v>0</v>
          </cell>
          <cell r="B1818">
            <v>0</v>
          </cell>
          <cell r="C1818">
            <v>0</v>
          </cell>
          <cell r="D1818">
            <v>0</v>
          </cell>
        </row>
        <row r="1819">
          <cell r="A1819">
            <v>0</v>
          </cell>
          <cell r="B1819">
            <v>0</v>
          </cell>
          <cell r="C1819">
            <v>0</v>
          </cell>
          <cell r="D1819">
            <v>0</v>
          </cell>
        </row>
        <row r="1820">
          <cell r="A1820">
            <v>0</v>
          </cell>
          <cell r="B1820">
            <v>0</v>
          </cell>
          <cell r="C1820">
            <v>0</v>
          </cell>
          <cell r="D1820">
            <v>0</v>
          </cell>
        </row>
        <row r="1821">
          <cell r="A1821">
            <v>0</v>
          </cell>
          <cell r="B1821">
            <v>0</v>
          </cell>
          <cell r="C1821">
            <v>0</v>
          </cell>
          <cell r="D1821">
            <v>0</v>
          </cell>
        </row>
        <row r="1822">
          <cell r="A1822">
            <v>0</v>
          </cell>
          <cell r="B1822">
            <v>0</v>
          </cell>
          <cell r="C1822">
            <v>0</v>
          </cell>
          <cell r="D1822">
            <v>0</v>
          </cell>
        </row>
        <row r="1823">
          <cell r="A1823">
            <v>47975</v>
          </cell>
          <cell r="B1823">
            <v>1274</v>
          </cell>
          <cell r="C1823">
            <v>1274</v>
          </cell>
          <cell r="D1823">
            <v>0</v>
          </cell>
        </row>
        <row r="1824">
          <cell r="A1824">
            <v>47975</v>
          </cell>
          <cell r="B1824">
            <v>1274</v>
          </cell>
          <cell r="C1824">
            <v>1274</v>
          </cell>
          <cell r="D1824">
            <v>0</v>
          </cell>
        </row>
        <row r="1825">
          <cell r="A1825">
            <v>47975</v>
          </cell>
          <cell r="B1825">
            <v>1274</v>
          </cell>
          <cell r="C1825">
            <v>1274</v>
          </cell>
          <cell r="D1825">
            <v>0</v>
          </cell>
        </row>
        <row r="1826">
          <cell r="A1826">
            <v>47976</v>
          </cell>
          <cell r="B1826">
            <v>168</v>
          </cell>
          <cell r="C1826">
            <v>168</v>
          </cell>
          <cell r="D1826">
            <v>0</v>
          </cell>
        </row>
        <row r="1827">
          <cell r="A1827">
            <v>47976</v>
          </cell>
          <cell r="B1827">
            <v>168</v>
          </cell>
          <cell r="C1827">
            <v>168</v>
          </cell>
          <cell r="D1827">
            <v>0</v>
          </cell>
        </row>
        <row r="1828">
          <cell r="A1828">
            <v>47976</v>
          </cell>
          <cell r="B1828">
            <v>168</v>
          </cell>
          <cell r="C1828">
            <v>168</v>
          </cell>
          <cell r="D1828">
            <v>0</v>
          </cell>
        </row>
        <row r="1829">
          <cell r="A1829">
            <v>47976</v>
          </cell>
          <cell r="B1829">
            <v>168</v>
          </cell>
          <cell r="C1829">
            <v>168</v>
          </cell>
          <cell r="D1829">
            <v>0</v>
          </cell>
        </row>
        <row r="1830">
          <cell r="A1830">
            <v>47977</v>
          </cell>
          <cell r="B1830">
            <v>469</v>
          </cell>
          <cell r="C1830">
            <v>469</v>
          </cell>
          <cell r="D1830">
            <v>0</v>
          </cell>
        </row>
        <row r="1831">
          <cell r="A1831">
            <v>47977</v>
          </cell>
          <cell r="B1831">
            <v>469</v>
          </cell>
          <cell r="C1831">
            <v>469</v>
          </cell>
          <cell r="D1831">
            <v>0</v>
          </cell>
        </row>
        <row r="1832">
          <cell r="A1832">
            <v>47977</v>
          </cell>
          <cell r="B1832">
            <v>469</v>
          </cell>
          <cell r="C1832">
            <v>469</v>
          </cell>
          <cell r="D1832">
            <v>0</v>
          </cell>
        </row>
        <row r="1833">
          <cell r="A1833">
            <v>48188</v>
          </cell>
          <cell r="B1833">
            <v>1540</v>
          </cell>
          <cell r="C1833">
            <v>1540</v>
          </cell>
          <cell r="D1833">
            <v>0</v>
          </cell>
        </row>
        <row r="1834">
          <cell r="A1834">
            <v>48188</v>
          </cell>
          <cell r="B1834">
            <v>1540</v>
          </cell>
          <cell r="C1834">
            <v>1540</v>
          </cell>
          <cell r="D1834">
            <v>0</v>
          </cell>
        </row>
        <row r="1835">
          <cell r="A1835">
            <v>48188</v>
          </cell>
          <cell r="B1835">
            <v>1540</v>
          </cell>
          <cell r="C1835">
            <v>1540</v>
          </cell>
          <cell r="D1835">
            <v>0</v>
          </cell>
        </row>
        <row r="1836">
          <cell r="A1836">
            <v>48188</v>
          </cell>
          <cell r="B1836">
            <v>1540</v>
          </cell>
          <cell r="C1836">
            <v>1540</v>
          </cell>
          <cell r="D1836">
            <v>0</v>
          </cell>
        </row>
        <row r="1837">
          <cell r="A1837">
            <v>48188</v>
          </cell>
          <cell r="B1837">
            <v>1540</v>
          </cell>
          <cell r="C1837">
            <v>1540</v>
          </cell>
          <cell r="D1837">
            <v>0</v>
          </cell>
        </row>
        <row r="1838">
          <cell r="A1838">
            <v>48184</v>
          </cell>
          <cell r="B1838">
            <v>1805</v>
          </cell>
          <cell r="C1838">
            <v>1784</v>
          </cell>
          <cell r="D1838">
            <v>-21</v>
          </cell>
        </row>
        <row r="1839">
          <cell r="A1839">
            <v>48184</v>
          </cell>
          <cell r="B1839">
            <v>1805</v>
          </cell>
          <cell r="C1839">
            <v>1784</v>
          </cell>
          <cell r="D1839">
            <v>-21</v>
          </cell>
        </row>
        <row r="1840">
          <cell r="A1840">
            <v>48184</v>
          </cell>
          <cell r="B1840">
            <v>1805</v>
          </cell>
          <cell r="C1840">
            <v>1784</v>
          </cell>
          <cell r="D1840">
            <v>-21</v>
          </cell>
        </row>
        <row r="1841">
          <cell r="A1841">
            <v>48184</v>
          </cell>
          <cell r="B1841">
            <v>1805</v>
          </cell>
          <cell r="C1841">
            <v>1784</v>
          </cell>
          <cell r="D1841">
            <v>-21</v>
          </cell>
        </row>
        <row r="1842">
          <cell r="A1842">
            <v>48186</v>
          </cell>
          <cell r="B1842">
            <v>528</v>
          </cell>
          <cell r="C1842">
            <v>518</v>
          </cell>
          <cell r="D1842">
            <v>-10</v>
          </cell>
        </row>
        <row r="1843">
          <cell r="A1843">
            <v>48186</v>
          </cell>
          <cell r="B1843">
            <v>528</v>
          </cell>
          <cell r="C1843">
            <v>518</v>
          </cell>
          <cell r="D1843">
            <v>-10</v>
          </cell>
        </row>
        <row r="1844">
          <cell r="A1844" t="str">
            <v>41875 15th</v>
          </cell>
          <cell r="B1844">
            <v>652</v>
          </cell>
          <cell r="C1844">
            <v>652</v>
          </cell>
          <cell r="D1844">
            <v>0</v>
          </cell>
        </row>
        <row r="1845">
          <cell r="A1845">
            <v>48189</v>
          </cell>
          <cell r="B1845">
            <v>3020</v>
          </cell>
          <cell r="C1845">
            <v>3020</v>
          </cell>
          <cell r="D1845">
            <v>0</v>
          </cell>
        </row>
        <row r="1846">
          <cell r="A1846">
            <v>48189</v>
          </cell>
          <cell r="B1846">
            <v>3020</v>
          </cell>
          <cell r="C1846">
            <v>3020</v>
          </cell>
          <cell r="D1846">
            <v>0</v>
          </cell>
        </row>
        <row r="1847">
          <cell r="A1847">
            <v>48189</v>
          </cell>
          <cell r="B1847">
            <v>3020</v>
          </cell>
          <cell r="C1847">
            <v>3020</v>
          </cell>
          <cell r="D1847">
            <v>0</v>
          </cell>
        </row>
        <row r="1848">
          <cell r="A1848">
            <v>48189</v>
          </cell>
          <cell r="B1848">
            <v>3020</v>
          </cell>
          <cell r="C1848">
            <v>3020</v>
          </cell>
          <cell r="D1848">
            <v>0</v>
          </cell>
        </row>
        <row r="1849">
          <cell r="A1849">
            <v>48189</v>
          </cell>
          <cell r="B1849">
            <v>3020</v>
          </cell>
          <cell r="C1849">
            <v>3020</v>
          </cell>
          <cell r="D1849">
            <v>0</v>
          </cell>
        </row>
        <row r="1850">
          <cell r="A1850">
            <v>48189</v>
          </cell>
          <cell r="B1850">
            <v>3020</v>
          </cell>
          <cell r="C1850">
            <v>3020</v>
          </cell>
          <cell r="D1850">
            <v>0</v>
          </cell>
        </row>
        <row r="1851">
          <cell r="A1851">
            <v>48189</v>
          </cell>
          <cell r="B1851">
            <v>3020</v>
          </cell>
          <cell r="C1851">
            <v>3020</v>
          </cell>
          <cell r="D1851">
            <v>0</v>
          </cell>
        </row>
        <row r="1852">
          <cell r="A1852">
            <v>0</v>
          </cell>
          <cell r="B1852">
            <v>0</v>
          </cell>
          <cell r="C1852">
            <v>0</v>
          </cell>
          <cell r="D1852">
            <v>0</v>
          </cell>
        </row>
        <row r="1853">
          <cell r="A1853">
            <v>0</v>
          </cell>
          <cell r="B1853">
            <v>0</v>
          </cell>
          <cell r="C1853">
            <v>0</v>
          </cell>
          <cell r="D1853">
            <v>0</v>
          </cell>
        </row>
        <row r="1854">
          <cell r="A1854">
            <v>0</v>
          </cell>
          <cell r="B1854">
            <v>0</v>
          </cell>
          <cell r="C1854">
            <v>0</v>
          </cell>
          <cell r="D1854">
            <v>0</v>
          </cell>
        </row>
        <row r="1855">
          <cell r="A1855">
            <v>0</v>
          </cell>
          <cell r="B1855">
            <v>0</v>
          </cell>
          <cell r="C1855">
            <v>0</v>
          </cell>
          <cell r="D1855">
            <v>0</v>
          </cell>
        </row>
        <row r="1856">
          <cell r="A1856">
            <v>0</v>
          </cell>
          <cell r="B1856">
            <v>0</v>
          </cell>
          <cell r="C1856">
            <v>0</v>
          </cell>
          <cell r="D1856">
            <v>0</v>
          </cell>
        </row>
        <row r="1857">
          <cell r="A1857">
            <v>0</v>
          </cell>
          <cell r="B1857">
            <v>0</v>
          </cell>
          <cell r="C1857">
            <v>0</v>
          </cell>
          <cell r="D1857">
            <v>0</v>
          </cell>
        </row>
        <row r="1858">
          <cell r="A1858">
            <v>0</v>
          </cell>
          <cell r="B1858">
            <v>0</v>
          </cell>
          <cell r="C1858">
            <v>0</v>
          </cell>
          <cell r="D1858">
            <v>0</v>
          </cell>
        </row>
        <row r="1859">
          <cell r="A1859">
            <v>0</v>
          </cell>
          <cell r="B1859">
            <v>0</v>
          </cell>
          <cell r="C1859">
            <v>0</v>
          </cell>
          <cell r="D1859">
            <v>0</v>
          </cell>
        </row>
        <row r="1860">
          <cell r="A1860">
            <v>0</v>
          </cell>
          <cell r="B1860">
            <v>0</v>
          </cell>
          <cell r="C1860">
            <v>0</v>
          </cell>
          <cell r="D1860">
            <v>0</v>
          </cell>
        </row>
        <row r="1861">
          <cell r="A1861">
            <v>0</v>
          </cell>
          <cell r="B1861">
            <v>0</v>
          </cell>
          <cell r="C1861">
            <v>0</v>
          </cell>
          <cell r="D1861">
            <v>0</v>
          </cell>
        </row>
        <row r="1862">
          <cell r="A1862">
            <v>0</v>
          </cell>
          <cell r="B1862">
            <v>0</v>
          </cell>
          <cell r="C1862">
            <v>0</v>
          </cell>
          <cell r="D1862">
            <v>0</v>
          </cell>
        </row>
        <row r="1863">
          <cell r="A1863">
            <v>0</v>
          </cell>
          <cell r="B1863">
            <v>0</v>
          </cell>
          <cell r="C1863">
            <v>0</v>
          </cell>
          <cell r="D1863">
            <v>0</v>
          </cell>
        </row>
        <row r="1864">
          <cell r="A1864">
            <v>0</v>
          </cell>
          <cell r="B1864">
            <v>0</v>
          </cell>
          <cell r="C1864">
            <v>0</v>
          </cell>
          <cell r="D1864">
            <v>0</v>
          </cell>
        </row>
        <row r="1865">
          <cell r="A1865">
            <v>0</v>
          </cell>
          <cell r="B1865">
            <v>0</v>
          </cell>
          <cell r="C1865">
            <v>0</v>
          </cell>
          <cell r="D1865">
            <v>0</v>
          </cell>
        </row>
        <row r="1866">
          <cell r="A1866">
            <v>0</v>
          </cell>
          <cell r="B1866">
            <v>0</v>
          </cell>
          <cell r="C1866">
            <v>0</v>
          </cell>
          <cell r="D1866">
            <v>0</v>
          </cell>
        </row>
        <row r="1867">
          <cell r="A1867">
            <v>0</v>
          </cell>
          <cell r="B1867">
            <v>0</v>
          </cell>
          <cell r="C1867">
            <v>0</v>
          </cell>
          <cell r="D1867">
            <v>0</v>
          </cell>
        </row>
        <row r="1868">
          <cell r="A1868">
            <v>0</v>
          </cell>
          <cell r="B1868">
            <v>0</v>
          </cell>
          <cell r="C1868">
            <v>0</v>
          </cell>
          <cell r="D1868">
            <v>0</v>
          </cell>
        </row>
        <row r="1869">
          <cell r="A1869">
            <v>0</v>
          </cell>
          <cell r="B1869">
            <v>0</v>
          </cell>
          <cell r="C1869">
            <v>0</v>
          </cell>
          <cell r="D1869">
            <v>0</v>
          </cell>
        </row>
        <row r="1870">
          <cell r="A1870">
            <v>0</v>
          </cell>
          <cell r="B1870">
            <v>0</v>
          </cell>
          <cell r="C1870">
            <v>0</v>
          </cell>
          <cell r="D1870">
            <v>0</v>
          </cell>
        </row>
        <row r="1871">
          <cell r="A1871">
            <v>0</v>
          </cell>
          <cell r="B1871">
            <v>0</v>
          </cell>
          <cell r="C1871">
            <v>0</v>
          </cell>
          <cell r="D1871">
            <v>0</v>
          </cell>
        </row>
        <row r="1872">
          <cell r="A1872">
            <v>0</v>
          </cell>
          <cell r="B1872">
            <v>0</v>
          </cell>
          <cell r="C1872">
            <v>0</v>
          </cell>
          <cell r="D1872">
            <v>0</v>
          </cell>
        </row>
        <row r="1873">
          <cell r="A1873">
            <v>0</v>
          </cell>
          <cell r="B1873">
            <v>0</v>
          </cell>
          <cell r="C1873">
            <v>0</v>
          </cell>
          <cell r="D1873">
            <v>0</v>
          </cell>
        </row>
        <row r="1874">
          <cell r="A1874">
            <v>0</v>
          </cell>
          <cell r="B1874">
            <v>0</v>
          </cell>
          <cell r="C1874">
            <v>0</v>
          </cell>
          <cell r="D1874">
            <v>0</v>
          </cell>
        </row>
        <row r="1875">
          <cell r="A1875">
            <v>0</v>
          </cell>
          <cell r="B1875">
            <v>0</v>
          </cell>
          <cell r="C1875">
            <v>0</v>
          </cell>
          <cell r="D1875">
            <v>0</v>
          </cell>
        </row>
        <row r="1876">
          <cell r="A1876" t="str">
            <v>47254 2nd</v>
          </cell>
          <cell r="B1876">
            <v>233</v>
          </cell>
          <cell r="C1876">
            <v>233</v>
          </cell>
          <cell r="D1876">
            <v>0</v>
          </cell>
        </row>
        <row r="1877">
          <cell r="A1877" t="str">
            <v>47319 3rd</v>
          </cell>
          <cell r="B1877">
            <v>402</v>
          </cell>
          <cell r="C1877">
            <v>0</v>
          </cell>
          <cell r="D1877">
            <v>-402</v>
          </cell>
        </row>
        <row r="1878">
          <cell r="A1878" t="str">
            <v>47319 3rd</v>
          </cell>
          <cell r="B1878">
            <v>402</v>
          </cell>
          <cell r="C1878">
            <v>0</v>
          </cell>
          <cell r="D1878">
            <v>-402</v>
          </cell>
        </row>
        <row r="1879">
          <cell r="A1879" t="str">
            <v>47254 3rd</v>
          </cell>
          <cell r="B1879">
            <v>476</v>
          </cell>
          <cell r="C1879">
            <v>0</v>
          </cell>
          <cell r="D1879">
            <v>-476</v>
          </cell>
        </row>
        <row r="1880">
          <cell r="A1880" t="str">
            <v>47254 3rd</v>
          </cell>
          <cell r="B1880">
            <v>476</v>
          </cell>
          <cell r="C1880">
            <v>0</v>
          </cell>
          <cell r="D1880">
            <v>-476</v>
          </cell>
        </row>
        <row r="1881">
          <cell r="A1881" t="str">
            <v>47320 3rd</v>
          </cell>
          <cell r="B1881">
            <v>466</v>
          </cell>
          <cell r="C1881">
            <v>444</v>
          </cell>
          <cell r="D1881">
            <v>-22</v>
          </cell>
        </row>
        <row r="1882">
          <cell r="A1882" t="str">
            <v>47320 3rd</v>
          </cell>
          <cell r="B1882">
            <v>466</v>
          </cell>
          <cell r="C1882">
            <v>444</v>
          </cell>
          <cell r="D1882">
            <v>-22</v>
          </cell>
        </row>
        <row r="1883">
          <cell r="A1883" t="str">
            <v>47320 2nd</v>
          </cell>
          <cell r="B1883">
            <v>466</v>
          </cell>
          <cell r="C1883">
            <v>466</v>
          </cell>
          <cell r="D1883">
            <v>0</v>
          </cell>
        </row>
        <row r="1884">
          <cell r="A1884" t="str">
            <v>47320 2nd</v>
          </cell>
          <cell r="B1884">
            <v>466</v>
          </cell>
          <cell r="C1884">
            <v>466</v>
          </cell>
          <cell r="D1884">
            <v>0</v>
          </cell>
        </row>
        <row r="1885">
          <cell r="A1885" t="str">
            <v>47243 2nd</v>
          </cell>
          <cell r="B1885">
            <v>360</v>
          </cell>
          <cell r="C1885">
            <v>0</v>
          </cell>
          <cell r="D1885">
            <v>-360</v>
          </cell>
        </row>
        <row r="1886">
          <cell r="A1886" t="str">
            <v>47243 2nd</v>
          </cell>
          <cell r="B1886">
            <v>360</v>
          </cell>
          <cell r="C1886">
            <v>0</v>
          </cell>
          <cell r="D1886">
            <v>-360</v>
          </cell>
        </row>
        <row r="1887">
          <cell r="A1887" t="str">
            <v>47245 2nd</v>
          </cell>
          <cell r="B1887">
            <v>388</v>
          </cell>
          <cell r="C1887">
            <v>0</v>
          </cell>
          <cell r="D1887">
            <v>-388</v>
          </cell>
        </row>
        <row r="1888">
          <cell r="A1888" t="str">
            <v>47245 2nd</v>
          </cell>
          <cell r="B1888">
            <v>388</v>
          </cell>
          <cell r="C1888">
            <v>0</v>
          </cell>
          <cell r="D1888">
            <v>-388</v>
          </cell>
        </row>
        <row r="1889">
          <cell r="A1889">
            <v>47077</v>
          </cell>
          <cell r="B1889">
            <v>86</v>
          </cell>
          <cell r="C1889">
            <v>86</v>
          </cell>
          <cell r="D1889">
            <v>0</v>
          </cell>
        </row>
        <row r="1890">
          <cell r="A1890">
            <v>47077</v>
          </cell>
          <cell r="B1890">
            <v>86</v>
          </cell>
          <cell r="C1890">
            <v>86</v>
          </cell>
          <cell r="D1890">
            <v>0</v>
          </cell>
        </row>
        <row r="1891">
          <cell r="A1891">
            <v>47077</v>
          </cell>
          <cell r="B1891">
            <v>86</v>
          </cell>
          <cell r="C1891">
            <v>86</v>
          </cell>
          <cell r="D1891">
            <v>0</v>
          </cell>
        </row>
        <row r="1892">
          <cell r="A1892">
            <v>47077</v>
          </cell>
          <cell r="B1892">
            <v>86</v>
          </cell>
          <cell r="C1892">
            <v>86</v>
          </cell>
          <cell r="D1892">
            <v>0</v>
          </cell>
        </row>
        <row r="1893">
          <cell r="A1893">
            <v>47077</v>
          </cell>
          <cell r="B1893">
            <v>86</v>
          </cell>
          <cell r="C1893">
            <v>86</v>
          </cell>
          <cell r="D1893">
            <v>0</v>
          </cell>
        </row>
        <row r="1894">
          <cell r="A1894" t="str">
            <v>47246 1st</v>
          </cell>
          <cell r="B1894">
            <v>42</v>
          </cell>
          <cell r="C1894">
            <v>38</v>
          </cell>
          <cell r="D1894">
            <v>-4</v>
          </cell>
        </row>
        <row r="1895">
          <cell r="A1895" t="str">
            <v>47246 1st</v>
          </cell>
          <cell r="B1895">
            <v>42</v>
          </cell>
          <cell r="C1895">
            <v>38</v>
          </cell>
          <cell r="D1895">
            <v>-4</v>
          </cell>
        </row>
        <row r="1896">
          <cell r="A1896" t="str">
            <v>47246 2nd</v>
          </cell>
          <cell r="B1896">
            <v>30</v>
          </cell>
          <cell r="C1896">
            <v>30</v>
          </cell>
          <cell r="D1896">
            <v>0</v>
          </cell>
        </row>
        <row r="1897">
          <cell r="A1897">
            <v>0</v>
          </cell>
          <cell r="B1897">
            <v>0</v>
          </cell>
          <cell r="C1897">
            <v>0</v>
          </cell>
          <cell r="D1897">
            <v>0</v>
          </cell>
        </row>
        <row r="1898">
          <cell r="A1898">
            <v>0</v>
          </cell>
          <cell r="B1898">
            <v>0</v>
          </cell>
          <cell r="C1898">
            <v>0</v>
          </cell>
          <cell r="D1898">
            <v>0</v>
          </cell>
        </row>
        <row r="1899">
          <cell r="A1899">
            <v>0</v>
          </cell>
          <cell r="B1899">
            <v>0</v>
          </cell>
          <cell r="C1899">
            <v>0</v>
          </cell>
          <cell r="D1899">
            <v>0</v>
          </cell>
        </row>
        <row r="1900">
          <cell r="A1900">
            <v>0</v>
          </cell>
          <cell r="B1900">
            <v>0</v>
          </cell>
          <cell r="C1900">
            <v>0</v>
          </cell>
          <cell r="D1900">
            <v>0</v>
          </cell>
        </row>
        <row r="1901">
          <cell r="A1901">
            <v>0</v>
          </cell>
          <cell r="B1901">
            <v>0</v>
          </cell>
          <cell r="C1901">
            <v>0</v>
          </cell>
          <cell r="D1901">
            <v>0</v>
          </cell>
        </row>
        <row r="1902">
          <cell r="A1902">
            <v>0</v>
          </cell>
          <cell r="B1902">
            <v>0</v>
          </cell>
          <cell r="C1902">
            <v>0</v>
          </cell>
          <cell r="D1902">
            <v>0</v>
          </cell>
        </row>
        <row r="1903">
          <cell r="A1903" t="str">
            <v xml:space="preserve">47246 3rd </v>
          </cell>
          <cell r="B1903">
            <v>317</v>
          </cell>
          <cell r="C1903">
            <v>0</v>
          </cell>
          <cell r="D1903">
            <v>-317</v>
          </cell>
        </row>
        <row r="1904">
          <cell r="A1904" t="str">
            <v>47247 2nd</v>
          </cell>
          <cell r="B1904">
            <v>444</v>
          </cell>
          <cell r="C1904">
            <v>0</v>
          </cell>
          <cell r="D1904">
            <v>-444</v>
          </cell>
        </row>
        <row r="1905">
          <cell r="A1905" t="str">
            <v>47247 2nd</v>
          </cell>
          <cell r="B1905">
            <v>444</v>
          </cell>
          <cell r="C1905">
            <v>0</v>
          </cell>
          <cell r="D1905">
            <v>-444</v>
          </cell>
        </row>
        <row r="1906">
          <cell r="A1906" t="str">
            <v>47250 3rd</v>
          </cell>
          <cell r="B1906">
            <v>657</v>
          </cell>
          <cell r="C1906">
            <v>0</v>
          </cell>
          <cell r="D1906">
            <v>-657</v>
          </cell>
        </row>
        <row r="1907">
          <cell r="A1907" t="str">
            <v>47250 3rd</v>
          </cell>
          <cell r="B1907">
            <v>657</v>
          </cell>
          <cell r="C1907">
            <v>0</v>
          </cell>
          <cell r="D1907">
            <v>-657</v>
          </cell>
        </row>
        <row r="1908">
          <cell r="A1908" t="str">
            <v>47242 3rd</v>
          </cell>
          <cell r="B1908">
            <v>360</v>
          </cell>
          <cell r="C1908">
            <v>0</v>
          </cell>
          <cell r="D1908">
            <v>-360</v>
          </cell>
        </row>
        <row r="1909">
          <cell r="A1909" t="str">
            <v>47242 3rd</v>
          </cell>
          <cell r="B1909">
            <v>360</v>
          </cell>
          <cell r="C1909">
            <v>0</v>
          </cell>
          <cell r="D1909">
            <v>-360</v>
          </cell>
        </row>
        <row r="1910">
          <cell r="A1910">
            <v>0</v>
          </cell>
          <cell r="B1910">
            <v>0</v>
          </cell>
          <cell r="C1910">
            <v>0</v>
          </cell>
          <cell r="D1910">
            <v>0</v>
          </cell>
        </row>
        <row r="1911">
          <cell r="A1911">
            <v>0</v>
          </cell>
          <cell r="B1911">
            <v>0</v>
          </cell>
          <cell r="C1911">
            <v>0</v>
          </cell>
          <cell r="D1911">
            <v>0</v>
          </cell>
        </row>
        <row r="1912">
          <cell r="A1912">
            <v>0</v>
          </cell>
          <cell r="B1912">
            <v>0</v>
          </cell>
          <cell r="C1912">
            <v>0</v>
          </cell>
          <cell r="D1912">
            <v>0</v>
          </cell>
        </row>
        <row r="1913">
          <cell r="A1913">
            <v>0</v>
          </cell>
          <cell r="B1913">
            <v>0</v>
          </cell>
          <cell r="C1913">
            <v>0</v>
          </cell>
          <cell r="D1913">
            <v>0</v>
          </cell>
        </row>
        <row r="1914">
          <cell r="A1914">
            <v>0</v>
          </cell>
          <cell r="B1914">
            <v>0</v>
          </cell>
          <cell r="C1914">
            <v>0</v>
          </cell>
          <cell r="D1914">
            <v>0</v>
          </cell>
        </row>
        <row r="1915">
          <cell r="A1915">
            <v>0</v>
          </cell>
          <cell r="B1915">
            <v>0</v>
          </cell>
          <cell r="C1915">
            <v>0</v>
          </cell>
          <cell r="D1915">
            <v>0</v>
          </cell>
        </row>
        <row r="1916">
          <cell r="A1916">
            <v>0</v>
          </cell>
          <cell r="B1916">
            <v>0</v>
          </cell>
          <cell r="C1916">
            <v>0</v>
          </cell>
          <cell r="D1916">
            <v>0</v>
          </cell>
        </row>
        <row r="1917">
          <cell r="A1917">
            <v>0</v>
          </cell>
          <cell r="B1917">
            <v>0</v>
          </cell>
          <cell r="C1917">
            <v>0</v>
          </cell>
          <cell r="D1917">
            <v>0</v>
          </cell>
        </row>
        <row r="1918">
          <cell r="A1918">
            <v>0</v>
          </cell>
          <cell r="B1918">
            <v>0</v>
          </cell>
          <cell r="C1918">
            <v>0</v>
          </cell>
          <cell r="D1918">
            <v>0</v>
          </cell>
        </row>
        <row r="1919">
          <cell r="A1919">
            <v>0</v>
          </cell>
          <cell r="B1919">
            <v>0</v>
          </cell>
          <cell r="C1919">
            <v>0</v>
          </cell>
          <cell r="D1919">
            <v>0</v>
          </cell>
        </row>
        <row r="1920">
          <cell r="A1920">
            <v>0</v>
          </cell>
          <cell r="B1920">
            <v>0</v>
          </cell>
          <cell r="C1920">
            <v>0</v>
          </cell>
          <cell r="D1920">
            <v>0</v>
          </cell>
        </row>
        <row r="1921">
          <cell r="A1921">
            <v>0</v>
          </cell>
          <cell r="B1921">
            <v>0</v>
          </cell>
          <cell r="C1921">
            <v>0</v>
          </cell>
          <cell r="D1921">
            <v>0</v>
          </cell>
        </row>
        <row r="1922">
          <cell r="A1922">
            <v>0</v>
          </cell>
          <cell r="B1922">
            <v>0</v>
          </cell>
          <cell r="C1922">
            <v>0</v>
          </cell>
          <cell r="D1922">
            <v>0</v>
          </cell>
        </row>
        <row r="1923">
          <cell r="A1923">
            <v>0</v>
          </cell>
          <cell r="B1923">
            <v>0</v>
          </cell>
          <cell r="C1923">
            <v>0</v>
          </cell>
          <cell r="D1923">
            <v>0</v>
          </cell>
        </row>
        <row r="1924">
          <cell r="A1924" t="str">
            <v>48245 1st</v>
          </cell>
          <cell r="B1924">
            <v>11151</v>
          </cell>
          <cell r="C1924">
            <v>11151</v>
          </cell>
          <cell r="D1924">
            <v>0</v>
          </cell>
        </row>
        <row r="1925">
          <cell r="A1925" t="str">
            <v>48245 1st</v>
          </cell>
          <cell r="B1925">
            <v>11151</v>
          </cell>
          <cell r="C1925">
            <v>11151</v>
          </cell>
          <cell r="D1925">
            <v>0</v>
          </cell>
        </row>
        <row r="1926">
          <cell r="A1926">
            <v>0</v>
          </cell>
          <cell r="B1926">
            <v>0</v>
          </cell>
          <cell r="C1926">
            <v>0</v>
          </cell>
          <cell r="D1926">
            <v>0</v>
          </cell>
        </row>
        <row r="1927">
          <cell r="A1927">
            <v>0</v>
          </cell>
          <cell r="B1927">
            <v>0</v>
          </cell>
          <cell r="C1927">
            <v>0</v>
          </cell>
          <cell r="D1927">
            <v>0</v>
          </cell>
        </row>
        <row r="1928">
          <cell r="A1928">
            <v>0</v>
          </cell>
          <cell r="B1928">
            <v>0</v>
          </cell>
          <cell r="C1928">
            <v>0</v>
          </cell>
          <cell r="D1928">
            <v>0</v>
          </cell>
        </row>
        <row r="1929">
          <cell r="A1929">
            <v>0</v>
          </cell>
          <cell r="B1929">
            <v>0</v>
          </cell>
          <cell r="C1929">
            <v>0</v>
          </cell>
          <cell r="D1929">
            <v>0</v>
          </cell>
        </row>
        <row r="1930">
          <cell r="A1930">
            <v>0</v>
          </cell>
          <cell r="B1930">
            <v>0</v>
          </cell>
          <cell r="C1930">
            <v>0</v>
          </cell>
          <cell r="D1930">
            <v>0</v>
          </cell>
        </row>
        <row r="1931">
          <cell r="A1931" t="str">
            <v>48245 2nd</v>
          </cell>
          <cell r="B1931">
            <v>20409</v>
          </cell>
          <cell r="C1931">
            <v>20409</v>
          </cell>
          <cell r="D1931">
            <v>0</v>
          </cell>
        </row>
        <row r="1932">
          <cell r="A1932" t="str">
            <v>48245 2nd</v>
          </cell>
          <cell r="B1932">
            <v>20409</v>
          </cell>
          <cell r="C1932">
            <v>20409</v>
          </cell>
          <cell r="D1932">
            <v>0</v>
          </cell>
        </row>
        <row r="1933">
          <cell r="A1933" t="str">
            <v>48245 2nd</v>
          </cell>
          <cell r="B1933">
            <v>20409</v>
          </cell>
          <cell r="C1933">
            <v>20409</v>
          </cell>
          <cell r="D1933">
            <v>0</v>
          </cell>
        </row>
        <row r="1934">
          <cell r="A1934" t="str">
            <v>48245 2nd</v>
          </cell>
          <cell r="B1934">
            <v>20409</v>
          </cell>
          <cell r="C1934">
            <v>20409</v>
          </cell>
          <cell r="D1934">
            <v>0</v>
          </cell>
        </row>
        <row r="1935">
          <cell r="A1935" t="str">
            <v>48245 2nd</v>
          </cell>
          <cell r="B1935">
            <v>20409</v>
          </cell>
          <cell r="C1935">
            <v>20409</v>
          </cell>
          <cell r="D1935">
            <v>0</v>
          </cell>
        </row>
        <row r="1936">
          <cell r="A1936">
            <v>0</v>
          </cell>
          <cell r="B1936">
            <v>0</v>
          </cell>
          <cell r="C1936">
            <v>0</v>
          </cell>
          <cell r="D1936">
            <v>0</v>
          </cell>
        </row>
        <row r="1937">
          <cell r="A1937">
            <v>0</v>
          </cell>
          <cell r="B1937">
            <v>0</v>
          </cell>
          <cell r="C1937">
            <v>0</v>
          </cell>
          <cell r="D1937">
            <v>0</v>
          </cell>
        </row>
        <row r="1938">
          <cell r="A1938">
            <v>0</v>
          </cell>
          <cell r="B1938">
            <v>0</v>
          </cell>
          <cell r="C1938">
            <v>0</v>
          </cell>
          <cell r="D1938">
            <v>0</v>
          </cell>
        </row>
        <row r="1939">
          <cell r="A1939">
            <v>0</v>
          </cell>
          <cell r="B1939">
            <v>0</v>
          </cell>
          <cell r="C1939">
            <v>0</v>
          </cell>
          <cell r="D1939">
            <v>0</v>
          </cell>
        </row>
        <row r="1940">
          <cell r="A1940">
            <v>0</v>
          </cell>
          <cell r="B1940">
            <v>0</v>
          </cell>
          <cell r="C1940">
            <v>0</v>
          </cell>
          <cell r="D1940">
            <v>0</v>
          </cell>
        </row>
        <row r="1941">
          <cell r="A1941">
            <v>0</v>
          </cell>
          <cell r="B1941">
            <v>0</v>
          </cell>
          <cell r="C1941">
            <v>0</v>
          </cell>
          <cell r="D1941">
            <v>0</v>
          </cell>
        </row>
        <row r="1942">
          <cell r="A1942">
            <v>0</v>
          </cell>
          <cell r="B1942">
            <v>0</v>
          </cell>
          <cell r="C1942">
            <v>0</v>
          </cell>
          <cell r="D1942">
            <v>0</v>
          </cell>
        </row>
        <row r="1943">
          <cell r="A1943">
            <v>0</v>
          </cell>
          <cell r="B1943">
            <v>0</v>
          </cell>
          <cell r="C1943">
            <v>0</v>
          </cell>
          <cell r="D1943">
            <v>0</v>
          </cell>
        </row>
        <row r="1944">
          <cell r="A1944">
            <v>0</v>
          </cell>
          <cell r="B1944">
            <v>0</v>
          </cell>
          <cell r="C1944">
            <v>0</v>
          </cell>
          <cell r="D1944">
            <v>0</v>
          </cell>
        </row>
        <row r="1945">
          <cell r="A1945">
            <v>0</v>
          </cell>
          <cell r="B1945">
            <v>0</v>
          </cell>
          <cell r="C1945">
            <v>0</v>
          </cell>
          <cell r="D1945">
            <v>0</v>
          </cell>
        </row>
        <row r="1946">
          <cell r="A1946">
            <v>0</v>
          </cell>
          <cell r="B1946">
            <v>0</v>
          </cell>
          <cell r="C1946">
            <v>0</v>
          </cell>
          <cell r="D1946">
            <v>0</v>
          </cell>
        </row>
        <row r="1947">
          <cell r="A1947">
            <v>0</v>
          </cell>
          <cell r="B1947">
            <v>0</v>
          </cell>
          <cell r="C1947">
            <v>0</v>
          </cell>
          <cell r="D1947">
            <v>0</v>
          </cell>
        </row>
        <row r="1948">
          <cell r="A1948">
            <v>0</v>
          </cell>
          <cell r="B1948">
            <v>0</v>
          </cell>
          <cell r="C1948">
            <v>0</v>
          </cell>
          <cell r="D1948">
            <v>0</v>
          </cell>
        </row>
        <row r="1949">
          <cell r="A1949">
            <v>0</v>
          </cell>
          <cell r="B1949">
            <v>0</v>
          </cell>
          <cell r="C1949">
            <v>0</v>
          </cell>
          <cell r="D1949">
            <v>0</v>
          </cell>
        </row>
        <row r="1950">
          <cell r="A1950">
            <v>0</v>
          </cell>
          <cell r="B1950">
            <v>0</v>
          </cell>
          <cell r="C1950">
            <v>0</v>
          </cell>
          <cell r="D1950">
            <v>0</v>
          </cell>
        </row>
        <row r="1951">
          <cell r="A1951">
            <v>0</v>
          </cell>
          <cell r="B1951">
            <v>0</v>
          </cell>
          <cell r="C1951">
            <v>0</v>
          </cell>
          <cell r="D1951">
            <v>0</v>
          </cell>
        </row>
        <row r="1952">
          <cell r="A1952">
            <v>0</v>
          </cell>
          <cell r="B1952">
            <v>0</v>
          </cell>
          <cell r="C1952">
            <v>0</v>
          </cell>
          <cell r="D1952">
            <v>0</v>
          </cell>
        </row>
        <row r="1953">
          <cell r="A1953">
            <v>0</v>
          </cell>
          <cell r="B1953">
            <v>0</v>
          </cell>
          <cell r="C1953">
            <v>0</v>
          </cell>
          <cell r="D1953">
            <v>0</v>
          </cell>
        </row>
        <row r="1954">
          <cell r="A1954">
            <v>0</v>
          </cell>
          <cell r="B1954">
            <v>0</v>
          </cell>
          <cell r="C1954">
            <v>0</v>
          </cell>
          <cell r="D1954">
            <v>0</v>
          </cell>
        </row>
        <row r="1955">
          <cell r="A1955">
            <v>0</v>
          </cell>
          <cell r="B1955">
            <v>0</v>
          </cell>
          <cell r="C1955">
            <v>0</v>
          </cell>
          <cell r="D1955">
            <v>0</v>
          </cell>
        </row>
        <row r="1956">
          <cell r="A1956">
            <v>48133</v>
          </cell>
          <cell r="B1956">
            <v>1093</v>
          </cell>
          <cell r="C1956">
            <v>1093</v>
          </cell>
          <cell r="D1956">
            <v>0</v>
          </cell>
        </row>
        <row r="1957">
          <cell r="A1957">
            <v>48134</v>
          </cell>
          <cell r="B1957">
            <v>364</v>
          </cell>
          <cell r="C1957">
            <v>364</v>
          </cell>
          <cell r="D1957">
            <v>0</v>
          </cell>
        </row>
        <row r="1958">
          <cell r="A1958">
            <v>48135</v>
          </cell>
          <cell r="B1958">
            <v>194</v>
          </cell>
          <cell r="C1958">
            <v>194</v>
          </cell>
          <cell r="D1958">
            <v>0</v>
          </cell>
        </row>
        <row r="1959">
          <cell r="A1959">
            <v>48136</v>
          </cell>
          <cell r="B1959">
            <v>194</v>
          </cell>
          <cell r="C1959">
            <v>194</v>
          </cell>
          <cell r="D1959">
            <v>0</v>
          </cell>
        </row>
        <row r="1960">
          <cell r="A1960">
            <v>48137</v>
          </cell>
          <cell r="B1960">
            <v>129</v>
          </cell>
          <cell r="C1960">
            <v>129</v>
          </cell>
          <cell r="D1960">
            <v>0</v>
          </cell>
        </row>
        <row r="1961">
          <cell r="A1961" t="str">
            <v>47738 2nd</v>
          </cell>
          <cell r="B1961">
            <v>1771</v>
          </cell>
          <cell r="C1961">
            <v>1771</v>
          </cell>
          <cell r="D1961">
            <v>0</v>
          </cell>
        </row>
        <row r="1962">
          <cell r="A1962" t="str">
            <v>47738 2nd</v>
          </cell>
          <cell r="B1962">
            <v>1771</v>
          </cell>
          <cell r="C1962">
            <v>1771</v>
          </cell>
          <cell r="D1962">
            <v>0</v>
          </cell>
        </row>
        <row r="1963">
          <cell r="A1963">
            <v>47630</v>
          </cell>
          <cell r="B1963">
            <v>56</v>
          </cell>
          <cell r="C1963">
            <v>56</v>
          </cell>
          <cell r="D1963">
            <v>0</v>
          </cell>
        </row>
        <row r="1964">
          <cell r="A1964">
            <v>47630</v>
          </cell>
          <cell r="B1964">
            <v>56</v>
          </cell>
          <cell r="C1964">
            <v>56</v>
          </cell>
          <cell r="D1964">
            <v>0</v>
          </cell>
        </row>
        <row r="1965">
          <cell r="A1965">
            <v>47630</v>
          </cell>
          <cell r="B1965">
            <v>56</v>
          </cell>
          <cell r="C1965">
            <v>56</v>
          </cell>
          <cell r="D1965">
            <v>0</v>
          </cell>
        </row>
        <row r="1966">
          <cell r="A1966">
            <v>0</v>
          </cell>
          <cell r="B1966">
            <v>0</v>
          </cell>
          <cell r="C1966">
            <v>0</v>
          </cell>
          <cell r="D1966">
            <v>0</v>
          </cell>
        </row>
        <row r="1967">
          <cell r="A1967">
            <v>0</v>
          </cell>
          <cell r="B1967">
            <v>0</v>
          </cell>
          <cell r="C1967">
            <v>0</v>
          </cell>
          <cell r="D1967">
            <v>0</v>
          </cell>
        </row>
        <row r="1968">
          <cell r="A1968">
            <v>0</v>
          </cell>
          <cell r="B1968">
            <v>0</v>
          </cell>
          <cell r="C1968">
            <v>0</v>
          </cell>
          <cell r="D1968">
            <v>0</v>
          </cell>
        </row>
        <row r="1969">
          <cell r="A1969" t="str">
            <v>47358 2nd</v>
          </cell>
          <cell r="B1969">
            <v>259</v>
          </cell>
          <cell r="C1969">
            <v>259</v>
          </cell>
          <cell r="D1969">
            <v>0</v>
          </cell>
        </row>
        <row r="1970">
          <cell r="A1970" t="str">
            <v>47358 2nd</v>
          </cell>
          <cell r="B1970">
            <v>259</v>
          </cell>
          <cell r="C1970">
            <v>259</v>
          </cell>
          <cell r="D1970">
            <v>0</v>
          </cell>
        </row>
        <row r="1971">
          <cell r="A1971">
            <v>47937</v>
          </cell>
          <cell r="B1971">
            <v>696</v>
          </cell>
          <cell r="C1971">
            <v>696</v>
          </cell>
          <cell r="D1971">
            <v>0</v>
          </cell>
        </row>
        <row r="1972">
          <cell r="A1972">
            <v>47937</v>
          </cell>
          <cell r="B1972">
            <v>696</v>
          </cell>
          <cell r="C1972">
            <v>696</v>
          </cell>
          <cell r="D1972">
            <v>0</v>
          </cell>
        </row>
        <row r="1973">
          <cell r="A1973" t="str">
            <v>47936 2nd</v>
          </cell>
          <cell r="B1973">
            <v>228</v>
          </cell>
          <cell r="C1973">
            <v>228</v>
          </cell>
          <cell r="D1973">
            <v>0</v>
          </cell>
        </row>
        <row r="1974">
          <cell r="A1974" t="str">
            <v>47936 2nd</v>
          </cell>
          <cell r="B1974">
            <v>228</v>
          </cell>
          <cell r="C1974">
            <v>228</v>
          </cell>
          <cell r="D1974">
            <v>0</v>
          </cell>
        </row>
        <row r="1975">
          <cell r="A1975" t="str">
            <v>47405 3rd</v>
          </cell>
          <cell r="B1975">
            <v>328</v>
          </cell>
          <cell r="C1975">
            <v>328</v>
          </cell>
          <cell r="D1975">
            <v>0</v>
          </cell>
        </row>
        <row r="1976">
          <cell r="A1976" t="str">
            <v>47936 3rd</v>
          </cell>
          <cell r="B1976">
            <v>141</v>
          </cell>
          <cell r="C1976">
            <v>141</v>
          </cell>
          <cell r="D1976">
            <v>0</v>
          </cell>
        </row>
        <row r="1977">
          <cell r="A1977" t="str">
            <v>47936 3rd</v>
          </cell>
          <cell r="B1977">
            <v>141</v>
          </cell>
          <cell r="C1977">
            <v>141</v>
          </cell>
          <cell r="D1977">
            <v>0</v>
          </cell>
        </row>
        <row r="1978">
          <cell r="A1978">
            <v>0</v>
          </cell>
          <cell r="B1978">
            <v>0</v>
          </cell>
          <cell r="C1978">
            <v>0</v>
          </cell>
          <cell r="D1978">
            <v>0</v>
          </cell>
        </row>
        <row r="1979">
          <cell r="A1979">
            <v>0</v>
          </cell>
          <cell r="B1979">
            <v>0</v>
          </cell>
          <cell r="C1979">
            <v>0</v>
          </cell>
          <cell r="D1979">
            <v>0</v>
          </cell>
        </row>
        <row r="1980">
          <cell r="A1980">
            <v>0</v>
          </cell>
          <cell r="B1980">
            <v>0</v>
          </cell>
          <cell r="C1980">
            <v>0</v>
          </cell>
          <cell r="D1980">
            <v>0</v>
          </cell>
        </row>
        <row r="1981">
          <cell r="A1981">
            <v>0</v>
          </cell>
          <cell r="B1981">
            <v>0</v>
          </cell>
          <cell r="C1981">
            <v>0</v>
          </cell>
          <cell r="D1981">
            <v>0</v>
          </cell>
        </row>
        <row r="1982">
          <cell r="A1982" t="str">
            <v>48301 1st</v>
          </cell>
          <cell r="B1982">
            <v>2588</v>
          </cell>
          <cell r="C1982">
            <v>2577</v>
          </cell>
          <cell r="D1982">
            <v>-11</v>
          </cell>
        </row>
        <row r="1983">
          <cell r="A1983" t="str">
            <v>48301 1st</v>
          </cell>
          <cell r="B1983">
            <v>2588</v>
          </cell>
          <cell r="C1983">
            <v>2577</v>
          </cell>
          <cell r="D1983">
            <v>-11</v>
          </cell>
        </row>
        <row r="1984">
          <cell r="A1984" t="str">
            <v>48301 1st</v>
          </cell>
          <cell r="B1984">
            <v>2588</v>
          </cell>
          <cell r="C1984">
            <v>2577</v>
          </cell>
          <cell r="D1984">
            <v>-11</v>
          </cell>
        </row>
        <row r="1985">
          <cell r="A1985" t="str">
            <v>48301 1st</v>
          </cell>
          <cell r="B1985">
            <v>2588</v>
          </cell>
          <cell r="C1985">
            <v>2577</v>
          </cell>
          <cell r="D1985">
            <v>-11</v>
          </cell>
        </row>
        <row r="1986">
          <cell r="A1986" t="str">
            <v>48301 1st</v>
          </cell>
          <cell r="B1986">
            <v>2588</v>
          </cell>
          <cell r="C1986">
            <v>2577</v>
          </cell>
          <cell r="D1986">
            <v>-11</v>
          </cell>
        </row>
        <row r="1987">
          <cell r="A1987" t="str">
            <v>48301 1st</v>
          </cell>
          <cell r="B1987">
            <v>2588</v>
          </cell>
          <cell r="C1987">
            <v>2577</v>
          </cell>
          <cell r="D1987">
            <v>-11</v>
          </cell>
        </row>
        <row r="1988">
          <cell r="A1988">
            <v>0</v>
          </cell>
          <cell r="B1988">
            <v>0</v>
          </cell>
          <cell r="C1988">
            <v>0</v>
          </cell>
          <cell r="D1988">
            <v>0</v>
          </cell>
        </row>
        <row r="1989">
          <cell r="A1989">
            <v>0</v>
          </cell>
          <cell r="B1989">
            <v>0</v>
          </cell>
          <cell r="C1989">
            <v>0</v>
          </cell>
          <cell r="D1989">
            <v>0</v>
          </cell>
        </row>
        <row r="1990">
          <cell r="A1990">
            <v>0</v>
          </cell>
          <cell r="B1990">
            <v>0</v>
          </cell>
          <cell r="C1990">
            <v>0</v>
          </cell>
          <cell r="D1990">
            <v>0</v>
          </cell>
        </row>
        <row r="1991">
          <cell r="A1991">
            <v>0</v>
          </cell>
          <cell r="B1991">
            <v>0</v>
          </cell>
          <cell r="C1991">
            <v>0</v>
          </cell>
          <cell r="D1991">
            <v>0</v>
          </cell>
        </row>
        <row r="1992">
          <cell r="A1992">
            <v>0</v>
          </cell>
          <cell r="B1992">
            <v>0</v>
          </cell>
          <cell r="C1992">
            <v>0</v>
          </cell>
          <cell r="D1992">
            <v>0</v>
          </cell>
        </row>
        <row r="1993">
          <cell r="A1993">
            <v>0</v>
          </cell>
          <cell r="B1993">
            <v>0</v>
          </cell>
          <cell r="C1993">
            <v>0</v>
          </cell>
          <cell r="D1993">
            <v>0</v>
          </cell>
        </row>
        <row r="1994">
          <cell r="A1994">
            <v>0</v>
          </cell>
          <cell r="B1994">
            <v>0</v>
          </cell>
          <cell r="C1994">
            <v>0</v>
          </cell>
          <cell r="D1994">
            <v>0</v>
          </cell>
        </row>
        <row r="1995">
          <cell r="A1995">
            <v>0</v>
          </cell>
          <cell r="B1995">
            <v>0</v>
          </cell>
          <cell r="C1995">
            <v>0</v>
          </cell>
          <cell r="D1995">
            <v>0</v>
          </cell>
        </row>
        <row r="1996">
          <cell r="A1996">
            <v>0</v>
          </cell>
          <cell r="B1996">
            <v>0</v>
          </cell>
          <cell r="C1996">
            <v>0</v>
          </cell>
          <cell r="D1996">
            <v>0</v>
          </cell>
        </row>
        <row r="1997">
          <cell r="A1997">
            <v>0</v>
          </cell>
          <cell r="B1997">
            <v>0</v>
          </cell>
          <cell r="C1997">
            <v>0</v>
          </cell>
          <cell r="D1997">
            <v>0</v>
          </cell>
        </row>
        <row r="1998">
          <cell r="A1998">
            <v>0</v>
          </cell>
          <cell r="B1998">
            <v>0</v>
          </cell>
          <cell r="C1998">
            <v>0</v>
          </cell>
          <cell r="D1998">
            <v>0</v>
          </cell>
        </row>
        <row r="1999">
          <cell r="A1999">
            <v>0</v>
          </cell>
          <cell r="B1999">
            <v>0</v>
          </cell>
          <cell r="C1999">
            <v>0</v>
          </cell>
          <cell r="D1999">
            <v>0</v>
          </cell>
        </row>
        <row r="2000">
          <cell r="A2000">
            <v>0</v>
          </cell>
          <cell r="B2000">
            <v>0</v>
          </cell>
          <cell r="C2000">
            <v>0</v>
          </cell>
          <cell r="D2000">
            <v>0</v>
          </cell>
        </row>
        <row r="2001">
          <cell r="A2001">
            <v>0</v>
          </cell>
          <cell r="B2001">
            <v>0</v>
          </cell>
          <cell r="C2001">
            <v>0</v>
          </cell>
          <cell r="D2001">
            <v>0</v>
          </cell>
        </row>
        <row r="2002">
          <cell r="A2002">
            <v>0</v>
          </cell>
          <cell r="B2002">
            <v>0</v>
          </cell>
          <cell r="C2002">
            <v>0</v>
          </cell>
          <cell r="D2002">
            <v>0</v>
          </cell>
        </row>
        <row r="2003">
          <cell r="A2003" t="str">
            <v>47356 2nd</v>
          </cell>
          <cell r="B2003">
            <v>170</v>
          </cell>
          <cell r="C2003">
            <v>170</v>
          </cell>
          <cell r="D2003">
            <v>0</v>
          </cell>
        </row>
        <row r="2004">
          <cell r="A2004" t="str">
            <v>47356 2nd</v>
          </cell>
          <cell r="B2004">
            <v>170</v>
          </cell>
          <cell r="C2004">
            <v>170</v>
          </cell>
          <cell r="D2004">
            <v>0</v>
          </cell>
        </row>
        <row r="2005">
          <cell r="A2005">
            <v>0</v>
          </cell>
          <cell r="B2005">
            <v>0</v>
          </cell>
          <cell r="C2005">
            <v>0</v>
          </cell>
          <cell r="D2005">
            <v>0</v>
          </cell>
        </row>
        <row r="2006">
          <cell r="A2006">
            <v>0</v>
          </cell>
          <cell r="B2006">
            <v>0</v>
          </cell>
          <cell r="C2006">
            <v>0</v>
          </cell>
          <cell r="D2006">
            <v>0</v>
          </cell>
        </row>
        <row r="2007">
          <cell r="A2007">
            <v>0</v>
          </cell>
          <cell r="B2007">
            <v>0</v>
          </cell>
          <cell r="C2007">
            <v>0</v>
          </cell>
          <cell r="D2007">
            <v>0</v>
          </cell>
        </row>
        <row r="2008">
          <cell r="A2008">
            <v>0</v>
          </cell>
          <cell r="B2008">
            <v>0</v>
          </cell>
          <cell r="C2008">
            <v>0</v>
          </cell>
          <cell r="D2008">
            <v>0</v>
          </cell>
        </row>
        <row r="2009">
          <cell r="A2009">
            <v>0</v>
          </cell>
          <cell r="B2009">
            <v>0</v>
          </cell>
          <cell r="C2009">
            <v>0</v>
          </cell>
          <cell r="D2009">
            <v>0</v>
          </cell>
        </row>
        <row r="2010">
          <cell r="A2010">
            <v>0</v>
          </cell>
          <cell r="B2010">
            <v>0</v>
          </cell>
          <cell r="C2010">
            <v>0</v>
          </cell>
          <cell r="D2010">
            <v>0</v>
          </cell>
        </row>
        <row r="2011">
          <cell r="A2011">
            <v>0</v>
          </cell>
          <cell r="B2011">
            <v>0</v>
          </cell>
          <cell r="C2011">
            <v>0</v>
          </cell>
          <cell r="D2011">
            <v>0</v>
          </cell>
        </row>
        <row r="2012">
          <cell r="A2012">
            <v>0</v>
          </cell>
          <cell r="B2012">
            <v>0</v>
          </cell>
          <cell r="C2012">
            <v>0</v>
          </cell>
          <cell r="D2012">
            <v>0</v>
          </cell>
        </row>
        <row r="2013">
          <cell r="A2013">
            <v>0</v>
          </cell>
          <cell r="B2013">
            <v>0</v>
          </cell>
          <cell r="C2013">
            <v>0</v>
          </cell>
          <cell r="D2013">
            <v>0</v>
          </cell>
        </row>
        <row r="2014">
          <cell r="A2014">
            <v>0</v>
          </cell>
          <cell r="B2014">
            <v>0</v>
          </cell>
          <cell r="C2014">
            <v>0</v>
          </cell>
          <cell r="D2014">
            <v>0</v>
          </cell>
        </row>
        <row r="2015">
          <cell r="A2015">
            <v>0</v>
          </cell>
          <cell r="B2015">
            <v>0</v>
          </cell>
          <cell r="C2015">
            <v>0</v>
          </cell>
          <cell r="D2015">
            <v>0</v>
          </cell>
        </row>
        <row r="2016">
          <cell r="A2016">
            <v>0</v>
          </cell>
          <cell r="B2016">
            <v>0</v>
          </cell>
          <cell r="C2016">
            <v>0</v>
          </cell>
          <cell r="D2016">
            <v>0</v>
          </cell>
        </row>
        <row r="2017">
          <cell r="A2017">
            <v>0</v>
          </cell>
          <cell r="B2017">
            <v>0</v>
          </cell>
          <cell r="C2017">
            <v>0</v>
          </cell>
          <cell r="D2017">
            <v>0</v>
          </cell>
        </row>
        <row r="2018">
          <cell r="A2018">
            <v>0</v>
          </cell>
          <cell r="B2018">
            <v>0</v>
          </cell>
          <cell r="C2018">
            <v>0</v>
          </cell>
          <cell r="D2018">
            <v>0</v>
          </cell>
        </row>
        <row r="2019">
          <cell r="A2019">
            <v>0</v>
          </cell>
          <cell r="B2019">
            <v>0</v>
          </cell>
          <cell r="C2019">
            <v>0</v>
          </cell>
          <cell r="D2019">
            <v>0</v>
          </cell>
        </row>
        <row r="2020">
          <cell r="A2020">
            <v>0</v>
          </cell>
          <cell r="B2020">
            <v>0</v>
          </cell>
          <cell r="C2020">
            <v>0</v>
          </cell>
          <cell r="D2020">
            <v>0</v>
          </cell>
        </row>
        <row r="2021">
          <cell r="A2021">
            <v>0</v>
          </cell>
          <cell r="B2021">
            <v>0</v>
          </cell>
          <cell r="C2021">
            <v>0</v>
          </cell>
          <cell r="D2021">
            <v>0</v>
          </cell>
        </row>
        <row r="2022">
          <cell r="A2022">
            <v>0</v>
          </cell>
          <cell r="B2022">
            <v>0</v>
          </cell>
          <cell r="C2022">
            <v>0</v>
          </cell>
          <cell r="D2022">
            <v>0</v>
          </cell>
        </row>
        <row r="2023">
          <cell r="A2023">
            <v>0</v>
          </cell>
          <cell r="B2023">
            <v>0</v>
          </cell>
          <cell r="C2023">
            <v>0</v>
          </cell>
          <cell r="D2023">
            <v>0</v>
          </cell>
        </row>
        <row r="2024">
          <cell r="A2024">
            <v>0</v>
          </cell>
          <cell r="B2024">
            <v>0</v>
          </cell>
          <cell r="C2024">
            <v>0</v>
          </cell>
          <cell r="D2024">
            <v>0</v>
          </cell>
        </row>
        <row r="2025">
          <cell r="A2025">
            <v>0</v>
          </cell>
          <cell r="B2025">
            <v>0</v>
          </cell>
          <cell r="C2025">
            <v>0</v>
          </cell>
          <cell r="D2025">
            <v>0</v>
          </cell>
        </row>
        <row r="2026">
          <cell r="A2026">
            <v>0</v>
          </cell>
          <cell r="B2026">
            <v>0</v>
          </cell>
          <cell r="C2026">
            <v>0</v>
          </cell>
          <cell r="D2026">
            <v>0</v>
          </cell>
        </row>
        <row r="2027">
          <cell r="A2027">
            <v>0</v>
          </cell>
          <cell r="B2027">
            <v>0</v>
          </cell>
          <cell r="C2027">
            <v>0</v>
          </cell>
          <cell r="D2027">
            <v>0</v>
          </cell>
        </row>
        <row r="2028">
          <cell r="A2028">
            <v>0</v>
          </cell>
          <cell r="B2028">
            <v>0</v>
          </cell>
          <cell r="C2028">
            <v>0</v>
          </cell>
          <cell r="D2028">
            <v>0</v>
          </cell>
        </row>
        <row r="2029">
          <cell r="A2029">
            <v>0</v>
          </cell>
          <cell r="B2029">
            <v>0</v>
          </cell>
          <cell r="C2029">
            <v>0</v>
          </cell>
          <cell r="D2029">
            <v>0</v>
          </cell>
        </row>
        <row r="2030">
          <cell r="A2030">
            <v>0</v>
          </cell>
          <cell r="B2030">
            <v>0</v>
          </cell>
          <cell r="C2030">
            <v>0</v>
          </cell>
          <cell r="D2030">
            <v>0</v>
          </cell>
        </row>
        <row r="2031">
          <cell r="A2031">
            <v>0</v>
          </cell>
          <cell r="B2031">
            <v>0</v>
          </cell>
          <cell r="C2031">
            <v>0</v>
          </cell>
          <cell r="D2031">
            <v>0</v>
          </cell>
        </row>
        <row r="2032">
          <cell r="A2032">
            <v>0</v>
          </cell>
          <cell r="B2032">
            <v>0</v>
          </cell>
          <cell r="C2032">
            <v>0</v>
          </cell>
          <cell r="D2032">
            <v>0</v>
          </cell>
        </row>
        <row r="2033">
          <cell r="A2033">
            <v>0</v>
          </cell>
          <cell r="B2033">
            <v>0</v>
          </cell>
          <cell r="C2033">
            <v>0</v>
          </cell>
          <cell r="D2033">
            <v>0</v>
          </cell>
        </row>
        <row r="2034">
          <cell r="A2034">
            <v>0</v>
          </cell>
          <cell r="B2034">
            <v>0</v>
          </cell>
          <cell r="C2034">
            <v>0</v>
          </cell>
          <cell r="D2034">
            <v>0</v>
          </cell>
        </row>
        <row r="2035">
          <cell r="A2035">
            <v>0</v>
          </cell>
          <cell r="B2035">
            <v>0</v>
          </cell>
          <cell r="C2035">
            <v>0</v>
          </cell>
          <cell r="D2035">
            <v>0</v>
          </cell>
        </row>
        <row r="2036">
          <cell r="A2036">
            <v>0</v>
          </cell>
          <cell r="B2036">
            <v>0</v>
          </cell>
          <cell r="C2036">
            <v>0</v>
          </cell>
          <cell r="D2036">
            <v>0</v>
          </cell>
        </row>
        <row r="2037">
          <cell r="A2037">
            <v>0</v>
          </cell>
          <cell r="B2037">
            <v>0</v>
          </cell>
          <cell r="C2037">
            <v>0</v>
          </cell>
          <cell r="D2037">
            <v>0</v>
          </cell>
        </row>
        <row r="2038">
          <cell r="A2038">
            <v>0</v>
          </cell>
          <cell r="B2038">
            <v>0</v>
          </cell>
          <cell r="C2038">
            <v>0</v>
          </cell>
          <cell r="D2038">
            <v>0</v>
          </cell>
        </row>
        <row r="2039">
          <cell r="A2039">
            <v>0</v>
          </cell>
          <cell r="B2039">
            <v>0</v>
          </cell>
          <cell r="C2039">
            <v>0</v>
          </cell>
          <cell r="D2039">
            <v>0</v>
          </cell>
        </row>
        <row r="2040">
          <cell r="A2040">
            <v>47782</v>
          </cell>
          <cell r="B2040">
            <v>314</v>
          </cell>
          <cell r="C2040">
            <v>314</v>
          </cell>
          <cell r="D2040">
            <v>0</v>
          </cell>
        </row>
        <row r="2041">
          <cell r="A2041">
            <v>47782</v>
          </cell>
          <cell r="B2041">
            <v>314</v>
          </cell>
          <cell r="C2041">
            <v>314</v>
          </cell>
          <cell r="D2041">
            <v>0</v>
          </cell>
        </row>
        <row r="2042">
          <cell r="A2042">
            <v>47782</v>
          </cell>
          <cell r="B2042">
            <v>314</v>
          </cell>
          <cell r="C2042">
            <v>314</v>
          </cell>
          <cell r="D2042">
            <v>0</v>
          </cell>
        </row>
        <row r="2043">
          <cell r="A2043">
            <v>47782</v>
          </cell>
          <cell r="B2043">
            <v>314</v>
          </cell>
          <cell r="C2043">
            <v>314</v>
          </cell>
          <cell r="D2043">
            <v>0</v>
          </cell>
        </row>
        <row r="2044">
          <cell r="A2044">
            <v>47718</v>
          </cell>
          <cell r="B2044">
            <v>738</v>
          </cell>
          <cell r="C2044">
            <v>738</v>
          </cell>
          <cell r="D2044">
            <v>0</v>
          </cell>
        </row>
        <row r="2045">
          <cell r="A2045">
            <v>47718</v>
          </cell>
          <cell r="B2045">
            <v>738</v>
          </cell>
          <cell r="C2045">
            <v>738</v>
          </cell>
          <cell r="D2045">
            <v>0</v>
          </cell>
        </row>
        <row r="2046">
          <cell r="A2046">
            <v>47718</v>
          </cell>
          <cell r="B2046">
            <v>738</v>
          </cell>
          <cell r="C2046">
            <v>738</v>
          </cell>
          <cell r="D2046">
            <v>0</v>
          </cell>
        </row>
        <row r="2047">
          <cell r="A2047">
            <v>47718</v>
          </cell>
          <cell r="B2047">
            <v>738</v>
          </cell>
          <cell r="C2047">
            <v>738</v>
          </cell>
          <cell r="D2047">
            <v>0</v>
          </cell>
        </row>
        <row r="2048">
          <cell r="A2048">
            <v>47718</v>
          </cell>
          <cell r="B2048">
            <v>738</v>
          </cell>
          <cell r="C2048">
            <v>738</v>
          </cell>
          <cell r="D2048">
            <v>0</v>
          </cell>
        </row>
        <row r="2049">
          <cell r="A2049">
            <v>47718</v>
          </cell>
          <cell r="B2049">
            <v>738</v>
          </cell>
          <cell r="C2049">
            <v>738</v>
          </cell>
          <cell r="D2049">
            <v>0</v>
          </cell>
        </row>
        <row r="2050">
          <cell r="A2050" t="str">
            <v>44716 6th</v>
          </cell>
          <cell r="B2050">
            <v>549</v>
          </cell>
          <cell r="C2050">
            <v>549</v>
          </cell>
          <cell r="D2050">
            <v>0</v>
          </cell>
        </row>
        <row r="2051">
          <cell r="A2051" t="str">
            <v>47740 2nd</v>
          </cell>
          <cell r="B2051">
            <v>760</v>
          </cell>
          <cell r="C2051">
            <v>760</v>
          </cell>
          <cell r="D2051">
            <v>0</v>
          </cell>
        </row>
        <row r="2052">
          <cell r="A2052" t="str">
            <v>47740 2nd</v>
          </cell>
          <cell r="B2052">
            <v>760</v>
          </cell>
          <cell r="C2052">
            <v>760</v>
          </cell>
          <cell r="D2052">
            <v>0</v>
          </cell>
        </row>
        <row r="2053">
          <cell r="A2053" t="str">
            <v>47740 2nd</v>
          </cell>
          <cell r="B2053">
            <v>760</v>
          </cell>
          <cell r="C2053">
            <v>760</v>
          </cell>
          <cell r="D2053">
            <v>0</v>
          </cell>
        </row>
        <row r="2054">
          <cell r="A2054" t="str">
            <v>47740 2nd</v>
          </cell>
          <cell r="B2054">
            <v>760</v>
          </cell>
          <cell r="C2054">
            <v>760</v>
          </cell>
          <cell r="D2054">
            <v>0</v>
          </cell>
        </row>
        <row r="2055">
          <cell r="A2055" t="str">
            <v>47740 2nd</v>
          </cell>
          <cell r="B2055">
            <v>760</v>
          </cell>
          <cell r="C2055">
            <v>760</v>
          </cell>
          <cell r="D2055">
            <v>0</v>
          </cell>
        </row>
        <row r="2056">
          <cell r="A2056" t="str">
            <v>46696 3rd</v>
          </cell>
          <cell r="B2056">
            <v>2891</v>
          </cell>
          <cell r="C2056">
            <v>2883</v>
          </cell>
          <cell r="D2056">
            <v>-8</v>
          </cell>
        </row>
        <row r="2057">
          <cell r="A2057" t="str">
            <v>46696 3rd</v>
          </cell>
          <cell r="B2057">
            <v>2891</v>
          </cell>
          <cell r="C2057">
            <v>2883</v>
          </cell>
          <cell r="D2057">
            <v>-8</v>
          </cell>
        </row>
        <row r="2058">
          <cell r="A2058" t="str">
            <v>46696 3rd</v>
          </cell>
          <cell r="B2058">
            <v>2891</v>
          </cell>
          <cell r="C2058">
            <v>2883</v>
          </cell>
          <cell r="D2058">
            <v>-8</v>
          </cell>
        </row>
        <row r="2059">
          <cell r="A2059" t="str">
            <v>46696 3rd</v>
          </cell>
          <cell r="B2059">
            <v>2891</v>
          </cell>
          <cell r="C2059">
            <v>2883</v>
          </cell>
          <cell r="D2059">
            <v>-8</v>
          </cell>
        </row>
        <row r="2060">
          <cell r="A2060" t="str">
            <v>46696 3rd</v>
          </cell>
          <cell r="B2060">
            <v>2891</v>
          </cell>
          <cell r="C2060">
            <v>2883</v>
          </cell>
          <cell r="D2060">
            <v>-8</v>
          </cell>
        </row>
        <row r="2061">
          <cell r="A2061" t="str">
            <v>46696 3rd</v>
          </cell>
          <cell r="B2061">
            <v>2891</v>
          </cell>
          <cell r="C2061">
            <v>2883</v>
          </cell>
          <cell r="D2061">
            <v>-8</v>
          </cell>
        </row>
        <row r="2062">
          <cell r="A2062" t="str">
            <v>46696 3rd</v>
          </cell>
          <cell r="B2062">
            <v>2891</v>
          </cell>
          <cell r="C2062">
            <v>2883</v>
          </cell>
          <cell r="D2062">
            <v>-8</v>
          </cell>
        </row>
        <row r="2063">
          <cell r="A2063" t="str">
            <v>46696 3rd</v>
          </cell>
          <cell r="B2063">
            <v>2891</v>
          </cell>
          <cell r="C2063">
            <v>2883</v>
          </cell>
          <cell r="D2063">
            <v>-8</v>
          </cell>
        </row>
        <row r="2064">
          <cell r="A2064" t="str">
            <v>46696 3rd</v>
          </cell>
          <cell r="B2064">
            <v>2891</v>
          </cell>
          <cell r="C2064">
            <v>2883</v>
          </cell>
          <cell r="D2064">
            <v>-8</v>
          </cell>
        </row>
        <row r="2065">
          <cell r="A2065" t="str">
            <v>46696 3rd</v>
          </cell>
          <cell r="B2065">
            <v>2891</v>
          </cell>
          <cell r="C2065">
            <v>2883</v>
          </cell>
          <cell r="D2065">
            <v>-8</v>
          </cell>
        </row>
        <row r="2066">
          <cell r="A2066" t="str">
            <v>44711 11th</v>
          </cell>
          <cell r="B2066">
            <v>6992</v>
          </cell>
          <cell r="C2066">
            <v>6992</v>
          </cell>
          <cell r="D2066">
            <v>0</v>
          </cell>
        </row>
        <row r="2067">
          <cell r="A2067" t="str">
            <v>44711 11th</v>
          </cell>
          <cell r="B2067">
            <v>6992</v>
          </cell>
          <cell r="C2067">
            <v>6992</v>
          </cell>
          <cell r="D2067">
            <v>0</v>
          </cell>
        </row>
        <row r="2068">
          <cell r="A2068" t="str">
            <v>44711 11th</v>
          </cell>
          <cell r="B2068">
            <v>6992</v>
          </cell>
          <cell r="C2068">
            <v>6992</v>
          </cell>
          <cell r="D2068">
            <v>0</v>
          </cell>
        </row>
        <row r="2069">
          <cell r="A2069" t="str">
            <v>44711 11th</v>
          </cell>
          <cell r="B2069">
            <v>6992</v>
          </cell>
          <cell r="C2069">
            <v>6992</v>
          </cell>
          <cell r="D2069">
            <v>0</v>
          </cell>
        </row>
        <row r="2070">
          <cell r="A2070" t="str">
            <v>44711 11th</v>
          </cell>
          <cell r="B2070">
            <v>6992</v>
          </cell>
          <cell r="C2070">
            <v>6992</v>
          </cell>
          <cell r="D2070">
            <v>0</v>
          </cell>
        </row>
        <row r="2071">
          <cell r="A2071" t="str">
            <v>44711 11th</v>
          </cell>
          <cell r="B2071">
            <v>6992</v>
          </cell>
          <cell r="C2071">
            <v>6992</v>
          </cell>
          <cell r="D2071">
            <v>0</v>
          </cell>
        </row>
        <row r="2072">
          <cell r="A2072" t="str">
            <v>44711 11th</v>
          </cell>
          <cell r="B2072">
            <v>6992</v>
          </cell>
          <cell r="C2072">
            <v>6992</v>
          </cell>
          <cell r="D2072">
            <v>0</v>
          </cell>
        </row>
        <row r="2073">
          <cell r="A2073" t="str">
            <v>44711 11th</v>
          </cell>
          <cell r="B2073">
            <v>6992</v>
          </cell>
          <cell r="C2073">
            <v>6992</v>
          </cell>
          <cell r="D2073">
            <v>0</v>
          </cell>
        </row>
        <row r="2074">
          <cell r="A2074" t="str">
            <v>44711 11th</v>
          </cell>
          <cell r="B2074">
            <v>6992</v>
          </cell>
          <cell r="C2074">
            <v>6992</v>
          </cell>
          <cell r="D2074">
            <v>0</v>
          </cell>
        </row>
        <row r="2075">
          <cell r="A2075" t="str">
            <v>44711 11th</v>
          </cell>
          <cell r="B2075">
            <v>6992</v>
          </cell>
          <cell r="C2075">
            <v>6992</v>
          </cell>
          <cell r="D2075">
            <v>0</v>
          </cell>
        </row>
        <row r="2076">
          <cell r="A2076" t="str">
            <v>44711 11th</v>
          </cell>
          <cell r="B2076">
            <v>6992</v>
          </cell>
          <cell r="C2076">
            <v>6992</v>
          </cell>
          <cell r="D2076">
            <v>0</v>
          </cell>
        </row>
        <row r="2077">
          <cell r="A2077" t="str">
            <v>44711 11th</v>
          </cell>
          <cell r="B2077">
            <v>6992</v>
          </cell>
          <cell r="C2077">
            <v>6992</v>
          </cell>
          <cell r="D2077">
            <v>0</v>
          </cell>
        </row>
        <row r="2078">
          <cell r="A2078" t="str">
            <v>44711 11th</v>
          </cell>
          <cell r="B2078">
            <v>6992</v>
          </cell>
          <cell r="C2078">
            <v>6992</v>
          </cell>
          <cell r="D2078">
            <v>0</v>
          </cell>
        </row>
        <row r="2079">
          <cell r="A2079" t="str">
            <v>44714 10th</v>
          </cell>
          <cell r="B2079">
            <v>1835</v>
          </cell>
          <cell r="C2079">
            <v>1835</v>
          </cell>
          <cell r="D2079">
            <v>0</v>
          </cell>
        </row>
        <row r="2080">
          <cell r="A2080" t="str">
            <v>44714 10th</v>
          </cell>
          <cell r="B2080">
            <v>1835</v>
          </cell>
          <cell r="C2080">
            <v>1835</v>
          </cell>
          <cell r="D2080">
            <v>0</v>
          </cell>
        </row>
        <row r="2081">
          <cell r="A2081" t="str">
            <v>44714 10th</v>
          </cell>
          <cell r="B2081">
            <v>1835</v>
          </cell>
          <cell r="C2081">
            <v>1835</v>
          </cell>
          <cell r="D2081">
            <v>0</v>
          </cell>
        </row>
        <row r="2082">
          <cell r="A2082" t="str">
            <v>44714 10th</v>
          </cell>
          <cell r="B2082">
            <v>1835</v>
          </cell>
          <cell r="C2082">
            <v>1835</v>
          </cell>
          <cell r="D2082">
            <v>0</v>
          </cell>
        </row>
        <row r="2083">
          <cell r="A2083" t="str">
            <v>44714 10th</v>
          </cell>
          <cell r="B2083">
            <v>1835</v>
          </cell>
          <cell r="C2083">
            <v>1835</v>
          </cell>
          <cell r="D2083">
            <v>0</v>
          </cell>
        </row>
        <row r="2084">
          <cell r="A2084" t="str">
            <v>44714 10th</v>
          </cell>
          <cell r="B2084">
            <v>1835</v>
          </cell>
          <cell r="C2084">
            <v>1835</v>
          </cell>
          <cell r="D2084">
            <v>0</v>
          </cell>
        </row>
        <row r="2085">
          <cell r="A2085" t="str">
            <v>44714 10th</v>
          </cell>
          <cell r="B2085">
            <v>1835</v>
          </cell>
          <cell r="C2085">
            <v>1835</v>
          </cell>
          <cell r="D2085">
            <v>0</v>
          </cell>
        </row>
        <row r="2086">
          <cell r="A2086" t="str">
            <v>44714 10th</v>
          </cell>
          <cell r="B2086">
            <v>1835</v>
          </cell>
          <cell r="C2086">
            <v>1835</v>
          </cell>
          <cell r="D2086">
            <v>0</v>
          </cell>
        </row>
        <row r="2087">
          <cell r="A2087">
            <v>47720</v>
          </cell>
          <cell r="B2087">
            <v>15</v>
          </cell>
          <cell r="C2087">
            <v>0</v>
          </cell>
          <cell r="D2087">
            <v>-15</v>
          </cell>
        </row>
        <row r="2088">
          <cell r="A2088">
            <v>47720</v>
          </cell>
          <cell r="B2088">
            <v>15</v>
          </cell>
          <cell r="C2088">
            <v>0</v>
          </cell>
          <cell r="D2088">
            <v>-15</v>
          </cell>
        </row>
        <row r="2089">
          <cell r="A2089">
            <v>47720</v>
          </cell>
          <cell r="B2089">
            <v>15</v>
          </cell>
          <cell r="C2089">
            <v>0</v>
          </cell>
          <cell r="D2089">
            <v>-15</v>
          </cell>
        </row>
        <row r="2090">
          <cell r="A2090">
            <v>47783</v>
          </cell>
          <cell r="B2090">
            <v>5</v>
          </cell>
          <cell r="C2090">
            <v>0</v>
          </cell>
          <cell r="D2090">
            <v>-5</v>
          </cell>
        </row>
        <row r="2091">
          <cell r="A2091">
            <v>0</v>
          </cell>
          <cell r="B2091">
            <v>0</v>
          </cell>
          <cell r="C2091">
            <v>0</v>
          </cell>
          <cell r="D2091">
            <v>0</v>
          </cell>
        </row>
        <row r="2092">
          <cell r="A2092">
            <v>0</v>
          </cell>
          <cell r="B2092">
            <v>0</v>
          </cell>
          <cell r="C2092">
            <v>0</v>
          </cell>
          <cell r="D2092">
            <v>0</v>
          </cell>
        </row>
        <row r="2093">
          <cell r="A2093">
            <v>0</v>
          </cell>
          <cell r="B2093">
            <v>0</v>
          </cell>
          <cell r="C2093">
            <v>0</v>
          </cell>
          <cell r="D2093">
            <v>0</v>
          </cell>
        </row>
        <row r="2094">
          <cell r="A2094">
            <v>0</v>
          </cell>
          <cell r="B2094">
            <v>0</v>
          </cell>
          <cell r="C2094">
            <v>0</v>
          </cell>
          <cell r="D2094">
            <v>0</v>
          </cell>
        </row>
        <row r="2095">
          <cell r="A2095">
            <v>0</v>
          </cell>
          <cell r="B2095">
            <v>0</v>
          </cell>
          <cell r="C2095">
            <v>0</v>
          </cell>
          <cell r="D2095">
            <v>0</v>
          </cell>
        </row>
        <row r="2096">
          <cell r="A2096" t="str">
            <v>46752 4th</v>
          </cell>
          <cell r="B2096">
            <v>528</v>
          </cell>
          <cell r="C2096">
            <v>528</v>
          </cell>
          <cell r="D2096">
            <v>0</v>
          </cell>
        </row>
        <row r="2097">
          <cell r="A2097" t="str">
            <v>46752 4th</v>
          </cell>
          <cell r="B2097">
            <v>528</v>
          </cell>
          <cell r="C2097">
            <v>528</v>
          </cell>
          <cell r="D2097">
            <v>0</v>
          </cell>
        </row>
        <row r="2098">
          <cell r="A2098" t="str">
            <v>46752 4th</v>
          </cell>
          <cell r="B2098">
            <v>528</v>
          </cell>
          <cell r="C2098">
            <v>528</v>
          </cell>
          <cell r="D2098">
            <v>0</v>
          </cell>
        </row>
        <row r="2099">
          <cell r="A2099" t="str">
            <v>46752 4th</v>
          </cell>
          <cell r="B2099">
            <v>528</v>
          </cell>
          <cell r="C2099">
            <v>528</v>
          </cell>
          <cell r="D2099">
            <v>0</v>
          </cell>
        </row>
        <row r="2100">
          <cell r="A2100">
            <v>48279</v>
          </cell>
          <cell r="B2100">
            <v>1250</v>
          </cell>
          <cell r="C2100">
            <v>1246</v>
          </cell>
          <cell r="D2100">
            <v>-4</v>
          </cell>
        </row>
        <row r="2101">
          <cell r="A2101">
            <v>48279</v>
          </cell>
          <cell r="B2101">
            <v>1250</v>
          </cell>
          <cell r="C2101">
            <v>1246</v>
          </cell>
          <cell r="D2101">
            <v>-4</v>
          </cell>
        </row>
        <row r="2102">
          <cell r="A2102">
            <v>48279</v>
          </cell>
          <cell r="B2102">
            <v>1250</v>
          </cell>
          <cell r="C2102">
            <v>1246</v>
          </cell>
          <cell r="D2102">
            <v>-4</v>
          </cell>
        </row>
        <row r="2103">
          <cell r="A2103">
            <v>48279</v>
          </cell>
          <cell r="B2103">
            <v>1250</v>
          </cell>
          <cell r="C2103">
            <v>1246</v>
          </cell>
          <cell r="D2103">
            <v>-4</v>
          </cell>
        </row>
        <row r="2104">
          <cell r="A2104">
            <v>48279</v>
          </cell>
          <cell r="B2104">
            <v>1250</v>
          </cell>
          <cell r="C2104">
            <v>1246</v>
          </cell>
          <cell r="D2104">
            <v>-4</v>
          </cell>
        </row>
        <row r="2105">
          <cell r="A2105">
            <v>48279</v>
          </cell>
          <cell r="B2105">
            <v>1250</v>
          </cell>
          <cell r="C2105">
            <v>1246</v>
          </cell>
          <cell r="D2105">
            <v>-4</v>
          </cell>
        </row>
        <row r="2106">
          <cell r="A2106">
            <v>48280</v>
          </cell>
          <cell r="B2106">
            <v>1352</v>
          </cell>
          <cell r="C2106">
            <v>1328</v>
          </cell>
          <cell r="D2106">
            <v>-24</v>
          </cell>
        </row>
        <row r="2107">
          <cell r="A2107">
            <v>48280</v>
          </cell>
          <cell r="B2107">
            <v>1352</v>
          </cell>
          <cell r="C2107">
            <v>1328</v>
          </cell>
          <cell r="D2107">
            <v>-24</v>
          </cell>
        </row>
        <row r="2108">
          <cell r="A2108">
            <v>48280</v>
          </cell>
          <cell r="B2108">
            <v>1352</v>
          </cell>
          <cell r="C2108">
            <v>1328</v>
          </cell>
          <cell r="D2108">
            <v>-24</v>
          </cell>
        </row>
        <row r="2109">
          <cell r="A2109">
            <v>48280</v>
          </cell>
          <cell r="B2109">
            <v>1352</v>
          </cell>
          <cell r="C2109">
            <v>1328</v>
          </cell>
          <cell r="D2109">
            <v>-24</v>
          </cell>
        </row>
        <row r="2110">
          <cell r="A2110">
            <v>48280</v>
          </cell>
          <cell r="B2110">
            <v>1352</v>
          </cell>
          <cell r="C2110">
            <v>1328</v>
          </cell>
          <cell r="D2110">
            <v>-24</v>
          </cell>
        </row>
        <row r="2111">
          <cell r="A2111">
            <v>0</v>
          </cell>
          <cell r="B2111">
            <v>0</v>
          </cell>
          <cell r="C2111">
            <v>0</v>
          </cell>
          <cell r="D2111">
            <v>0</v>
          </cell>
        </row>
        <row r="2112">
          <cell r="A2112">
            <v>0</v>
          </cell>
          <cell r="B2112">
            <v>0</v>
          </cell>
          <cell r="C2112">
            <v>0</v>
          </cell>
          <cell r="D2112">
            <v>0</v>
          </cell>
        </row>
        <row r="2113">
          <cell r="A2113">
            <v>0</v>
          </cell>
          <cell r="B2113">
            <v>0</v>
          </cell>
          <cell r="C2113">
            <v>0</v>
          </cell>
          <cell r="D2113">
            <v>0</v>
          </cell>
        </row>
        <row r="2114">
          <cell r="A2114">
            <v>0</v>
          </cell>
          <cell r="B2114">
            <v>0</v>
          </cell>
          <cell r="C2114">
            <v>0</v>
          </cell>
          <cell r="D2114">
            <v>0</v>
          </cell>
        </row>
        <row r="2115">
          <cell r="A2115">
            <v>0</v>
          </cell>
          <cell r="B2115">
            <v>0</v>
          </cell>
          <cell r="C2115">
            <v>0</v>
          </cell>
          <cell r="D2115">
            <v>0</v>
          </cell>
        </row>
        <row r="2116">
          <cell r="A2116" t="str">
            <v>47934 2nd</v>
          </cell>
          <cell r="B2116">
            <v>871</v>
          </cell>
          <cell r="C2116">
            <v>871</v>
          </cell>
          <cell r="D2116">
            <v>0</v>
          </cell>
        </row>
        <row r="2117">
          <cell r="A2117" t="str">
            <v>47934 2nd</v>
          </cell>
          <cell r="B2117">
            <v>871</v>
          </cell>
          <cell r="C2117">
            <v>871</v>
          </cell>
          <cell r="D2117">
            <v>0</v>
          </cell>
        </row>
        <row r="2118">
          <cell r="A2118" t="str">
            <v>47934 2nd</v>
          </cell>
          <cell r="B2118">
            <v>871</v>
          </cell>
          <cell r="C2118">
            <v>871</v>
          </cell>
          <cell r="D2118">
            <v>0</v>
          </cell>
        </row>
        <row r="2119">
          <cell r="A2119" t="str">
            <v>47934 2nd</v>
          </cell>
          <cell r="B2119">
            <v>871</v>
          </cell>
          <cell r="C2119">
            <v>871</v>
          </cell>
          <cell r="D2119">
            <v>0</v>
          </cell>
        </row>
        <row r="2120">
          <cell r="A2120" t="str">
            <v>47934 2nd</v>
          </cell>
          <cell r="B2120">
            <v>871</v>
          </cell>
          <cell r="C2120">
            <v>871</v>
          </cell>
          <cell r="D2120">
            <v>0</v>
          </cell>
        </row>
        <row r="2121">
          <cell r="A2121" t="str">
            <v>47934 2nd</v>
          </cell>
          <cell r="B2121">
            <v>871</v>
          </cell>
          <cell r="C2121">
            <v>871</v>
          </cell>
          <cell r="D2121">
            <v>0</v>
          </cell>
        </row>
        <row r="2122">
          <cell r="A2122" t="str">
            <v>47934 2nd</v>
          </cell>
          <cell r="B2122">
            <v>871</v>
          </cell>
          <cell r="C2122">
            <v>871</v>
          </cell>
          <cell r="D2122">
            <v>0</v>
          </cell>
        </row>
        <row r="2123">
          <cell r="A2123" t="str">
            <v>47740 3rd</v>
          </cell>
          <cell r="B2123">
            <v>766</v>
          </cell>
          <cell r="C2123">
            <v>766</v>
          </cell>
          <cell r="D2123">
            <v>0</v>
          </cell>
        </row>
        <row r="2124">
          <cell r="A2124" t="str">
            <v>47740 3rd</v>
          </cell>
          <cell r="B2124">
            <v>766</v>
          </cell>
          <cell r="C2124">
            <v>766</v>
          </cell>
          <cell r="D2124">
            <v>0</v>
          </cell>
        </row>
        <row r="2125">
          <cell r="A2125" t="str">
            <v>47740 3rd</v>
          </cell>
          <cell r="B2125">
            <v>766</v>
          </cell>
          <cell r="C2125">
            <v>766</v>
          </cell>
          <cell r="D2125">
            <v>0</v>
          </cell>
        </row>
        <row r="2126">
          <cell r="A2126" t="str">
            <v>47740 3rd</v>
          </cell>
          <cell r="B2126">
            <v>766</v>
          </cell>
          <cell r="C2126">
            <v>766</v>
          </cell>
          <cell r="D2126">
            <v>0</v>
          </cell>
        </row>
        <row r="2127">
          <cell r="A2127" t="str">
            <v>47740 3rd</v>
          </cell>
          <cell r="B2127">
            <v>766</v>
          </cell>
          <cell r="C2127">
            <v>766</v>
          </cell>
          <cell r="D2127">
            <v>0</v>
          </cell>
        </row>
        <row r="2128">
          <cell r="A2128" t="str">
            <v>46696 4th</v>
          </cell>
          <cell r="B2128">
            <v>1574</v>
          </cell>
          <cell r="C2128">
            <v>1574</v>
          </cell>
          <cell r="D2128">
            <v>0</v>
          </cell>
        </row>
        <row r="2129">
          <cell r="A2129" t="str">
            <v>46696 4th</v>
          </cell>
          <cell r="B2129">
            <v>1574</v>
          </cell>
          <cell r="C2129">
            <v>1574</v>
          </cell>
          <cell r="D2129">
            <v>0</v>
          </cell>
        </row>
        <row r="2130">
          <cell r="A2130" t="str">
            <v>46696 4th</v>
          </cell>
          <cell r="B2130">
            <v>1574</v>
          </cell>
          <cell r="C2130">
            <v>1574</v>
          </cell>
          <cell r="D2130">
            <v>0</v>
          </cell>
        </row>
        <row r="2131">
          <cell r="A2131" t="str">
            <v>46696 4th</v>
          </cell>
          <cell r="B2131">
            <v>1574</v>
          </cell>
          <cell r="C2131">
            <v>1574</v>
          </cell>
          <cell r="D2131">
            <v>0</v>
          </cell>
        </row>
        <row r="2132">
          <cell r="A2132" t="str">
            <v>46696 4th</v>
          </cell>
          <cell r="B2132">
            <v>1574</v>
          </cell>
          <cell r="C2132">
            <v>1574</v>
          </cell>
          <cell r="D2132">
            <v>0</v>
          </cell>
        </row>
        <row r="2133">
          <cell r="A2133" t="str">
            <v>46696 4th</v>
          </cell>
          <cell r="B2133">
            <v>1574</v>
          </cell>
          <cell r="C2133">
            <v>1574</v>
          </cell>
          <cell r="D2133">
            <v>0</v>
          </cell>
        </row>
        <row r="2134">
          <cell r="A2134" t="str">
            <v>46696 4th</v>
          </cell>
          <cell r="B2134">
            <v>1574</v>
          </cell>
          <cell r="C2134">
            <v>1574</v>
          </cell>
          <cell r="D2134">
            <v>0</v>
          </cell>
        </row>
        <row r="2135">
          <cell r="A2135" t="str">
            <v>46696 4th</v>
          </cell>
          <cell r="B2135">
            <v>1574</v>
          </cell>
          <cell r="C2135">
            <v>1574</v>
          </cell>
          <cell r="D2135">
            <v>0</v>
          </cell>
        </row>
        <row r="2136">
          <cell r="A2136" t="str">
            <v>46696 4th</v>
          </cell>
          <cell r="B2136">
            <v>1574</v>
          </cell>
          <cell r="C2136">
            <v>1574</v>
          </cell>
          <cell r="D2136">
            <v>0</v>
          </cell>
        </row>
        <row r="2137">
          <cell r="A2137" t="str">
            <v>46696 4th</v>
          </cell>
          <cell r="B2137">
            <v>1574</v>
          </cell>
          <cell r="C2137">
            <v>1574</v>
          </cell>
          <cell r="D2137">
            <v>0</v>
          </cell>
        </row>
        <row r="2138">
          <cell r="A2138" t="str">
            <v>44714 11th</v>
          </cell>
          <cell r="B2138">
            <v>2451</v>
          </cell>
          <cell r="C2138">
            <v>2451</v>
          </cell>
          <cell r="D2138">
            <v>0</v>
          </cell>
        </row>
        <row r="2139">
          <cell r="A2139" t="str">
            <v>44714 11th</v>
          </cell>
          <cell r="B2139">
            <v>2451</v>
          </cell>
          <cell r="C2139">
            <v>2451</v>
          </cell>
          <cell r="D2139">
            <v>0</v>
          </cell>
        </row>
        <row r="2140">
          <cell r="A2140" t="str">
            <v>44714 11th</v>
          </cell>
          <cell r="B2140">
            <v>2451</v>
          </cell>
          <cell r="C2140">
            <v>2451</v>
          </cell>
          <cell r="D2140">
            <v>0</v>
          </cell>
        </row>
        <row r="2141">
          <cell r="A2141" t="str">
            <v>44714 11th</v>
          </cell>
          <cell r="B2141">
            <v>2451</v>
          </cell>
          <cell r="C2141">
            <v>2451</v>
          </cell>
          <cell r="D2141">
            <v>0</v>
          </cell>
        </row>
        <row r="2142">
          <cell r="A2142" t="str">
            <v>44714 11th</v>
          </cell>
          <cell r="B2142">
            <v>2451</v>
          </cell>
          <cell r="C2142">
            <v>2451</v>
          </cell>
          <cell r="D2142">
            <v>0</v>
          </cell>
        </row>
        <row r="2143">
          <cell r="A2143" t="str">
            <v>44714 11th</v>
          </cell>
          <cell r="B2143">
            <v>2451</v>
          </cell>
          <cell r="C2143">
            <v>2451</v>
          </cell>
          <cell r="D2143">
            <v>0</v>
          </cell>
        </row>
        <row r="2144">
          <cell r="A2144" t="str">
            <v>44714 11th</v>
          </cell>
          <cell r="B2144">
            <v>2451</v>
          </cell>
          <cell r="C2144">
            <v>2451</v>
          </cell>
          <cell r="D2144">
            <v>0</v>
          </cell>
        </row>
        <row r="2145">
          <cell r="A2145" t="str">
            <v>44714 11th</v>
          </cell>
          <cell r="B2145">
            <v>2451</v>
          </cell>
          <cell r="C2145">
            <v>2451</v>
          </cell>
          <cell r="D2145">
            <v>0</v>
          </cell>
        </row>
        <row r="2146">
          <cell r="A2146" t="str">
            <v>44714 11th</v>
          </cell>
          <cell r="B2146">
            <v>2451</v>
          </cell>
          <cell r="C2146">
            <v>2451</v>
          </cell>
          <cell r="D2146">
            <v>0</v>
          </cell>
        </row>
        <row r="2147">
          <cell r="A2147" t="str">
            <v>44715 13th</v>
          </cell>
          <cell r="B2147">
            <v>2710</v>
          </cell>
          <cell r="C2147">
            <v>2700</v>
          </cell>
          <cell r="D2147">
            <v>-10</v>
          </cell>
        </row>
        <row r="2148">
          <cell r="A2148" t="str">
            <v>44715 13th</v>
          </cell>
          <cell r="B2148">
            <v>2710</v>
          </cell>
          <cell r="C2148">
            <v>2700</v>
          </cell>
          <cell r="D2148">
            <v>-10</v>
          </cell>
        </row>
        <row r="2149">
          <cell r="A2149" t="str">
            <v>44715 13th</v>
          </cell>
          <cell r="B2149">
            <v>2710</v>
          </cell>
          <cell r="C2149">
            <v>2700</v>
          </cell>
          <cell r="D2149">
            <v>-10</v>
          </cell>
        </row>
        <row r="2150">
          <cell r="A2150" t="str">
            <v>44715 13th</v>
          </cell>
          <cell r="B2150">
            <v>2710</v>
          </cell>
          <cell r="C2150">
            <v>2700</v>
          </cell>
          <cell r="D2150">
            <v>-10</v>
          </cell>
        </row>
        <row r="2151">
          <cell r="A2151" t="str">
            <v>44715 13th</v>
          </cell>
          <cell r="B2151">
            <v>2710</v>
          </cell>
          <cell r="C2151">
            <v>2700</v>
          </cell>
          <cell r="D2151">
            <v>-10</v>
          </cell>
        </row>
        <row r="2152">
          <cell r="A2152" t="str">
            <v>44715 13th</v>
          </cell>
          <cell r="B2152">
            <v>2710</v>
          </cell>
          <cell r="C2152">
            <v>2700</v>
          </cell>
          <cell r="D2152">
            <v>-10</v>
          </cell>
        </row>
        <row r="2153">
          <cell r="A2153" t="str">
            <v>44715 13th</v>
          </cell>
          <cell r="B2153">
            <v>2710</v>
          </cell>
          <cell r="C2153">
            <v>2700</v>
          </cell>
          <cell r="D2153">
            <v>-10</v>
          </cell>
        </row>
        <row r="2154">
          <cell r="A2154" t="str">
            <v>44715 13th</v>
          </cell>
          <cell r="B2154">
            <v>2710</v>
          </cell>
          <cell r="C2154">
            <v>2700</v>
          </cell>
          <cell r="D2154">
            <v>-10</v>
          </cell>
        </row>
        <row r="2155">
          <cell r="A2155" t="str">
            <v>44715 13th</v>
          </cell>
          <cell r="B2155">
            <v>2710</v>
          </cell>
          <cell r="C2155">
            <v>2700</v>
          </cell>
          <cell r="D2155">
            <v>-10</v>
          </cell>
        </row>
        <row r="2156">
          <cell r="A2156" t="str">
            <v>44715 13th</v>
          </cell>
          <cell r="B2156">
            <v>2710</v>
          </cell>
          <cell r="C2156">
            <v>2700</v>
          </cell>
          <cell r="D2156">
            <v>-10</v>
          </cell>
        </row>
        <row r="2157">
          <cell r="A2157" t="str">
            <v>44715 13th</v>
          </cell>
          <cell r="B2157">
            <v>2710</v>
          </cell>
          <cell r="C2157">
            <v>2700</v>
          </cell>
          <cell r="D2157">
            <v>-10</v>
          </cell>
        </row>
        <row r="2158">
          <cell r="A2158" t="str">
            <v>44715 13th</v>
          </cell>
          <cell r="B2158">
            <v>2710</v>
          </cell>
          <cell r="C2158">
            <v>2700</v>
          </cell>
          <cell r="D2158">
            <v>-10</v>
          </cell>
        </row>
        <row r="2159">
          <cell r="A2159" t="str">
            <v>47935 2nd</v>
          </cell>
          <cell r="B2159">
            <v>993</v>
          </cell>
          <cell r="C2159">
            <v>993</v>
          </cell>
          <cell r="D2159">
            <v>0</v>
          </cell>
        </row>
        <row r="2160">
          <cell r="A2160" t="str">
            <v>47935 2nd</v>
          </cell>
          <cell r="B2160">
            <v>993</v>
          </cell>
          <cell r="C2160">
            <v>993</v>
          </cell>
          <cell r="D2160">
            <v>0</v>
          </cell>
        </row>
        <row r="2161">
          <cell r="A2161" t="str">
            <v>47935 2nd</v>
          </cell>
          <cell r="B2161">
            <v>993</v>
          </cell>
          <cell r="C2161">
            <v>993</v>
          </cell>
          <cell r="D2161">
            <v>0</v>
          </cell>
        </row>
        <row r="2162">
          <cell r="A2162" t="str">
            <v>47935 2nd</v>
          </cell>
          <cell r="B2162">
            <v>993</v>
          </cell>
          <cell r="C2162">
            <v>993</v>
          </cell>
          <cell r="D2162">
            <v>0</v>
          </cell>
        </row>
        <row r="2163">
          <cell r="A2163" t="str">
            <v>47935 2nd</v>
          </cell>
          <cell r="B2163">
            <v>993</v>
          </cell>
          <cell r="C2163">
            <v>993</v>
          </cell>
          <cell r="D2163">
            <v>0</v>
          </cell>
        </row>
        <row r="2164">
          <cell r="A2164" t="str">
            <v>47935 2nd</v>
          </cell>
          <cell r="B2164">
            <v>993</v>
          </cell>
          <cell r="C2164">
            <v>993</v>
          </cell>
          <cell r="D2164">
            <v>0</v>
          </cell>
        </row>
        <row r="2165">
          <cell r="A2165" t="str">
            <v>47935 2nd</v>
          </cell>
          <cell r="B2165">
            <v>993</v>
          </cell>
          <cell r="C2165">
            <v>993</v>
          </cell>
          <cell r="D2165">
            <v>0</v>
          </cell>
        </row>
        <row r="2166">
          <cell r="A2166" t="str">
            <v>47935 2nd</v>
          </cell>
          <cell r="B2166">
            <v>993</v>
          </cell>
          <cell r="C2166">
            <v>993</v>
          </cell>
          <cell r="D2166">
            <v>0</v>
          </cell>
        </row>
        <row r="2167">
          <cell r="A2167" t="str">
            <v>44711 12th</v>
          </cell>
          <cell r="B2167">
            <v>2421</v>
          </cell>
          <cell r="C2167">
            <v>2417</v>
          </cell>
          <cell r="D2167">
            <v>-4</v>
          </cell>
        </row>
        <row r="2168">
          <cell r="A2168" t="str">
            <v>44711 12th</v>
          </cell>
          <cell r="B2168">
            <v>2421</v>
          </cell>
          <cell r="C2168">
            <v>2417</v>
          </cell>
          <cell r="D2168">
            <v>-4</v>
          </cell>
        </row>
        <row r="2169">
          <cell r="A2169" t="str">
            <v>44711 12th</v>
          </cell>
          <cell r="B2169">
            <v>2421</v>
          </cell>
          <cell r="C2169">
            <v>2417</v>
          </cell>
          <cell r="D2169">
            <v>-4</v>
          </cell>
        </row>
        <row r="2170">
          <cell r="A2170" t="str">
            <v>44711 12th</v>
          </cell>
          <cell r="B2170">
            <v>2421</v>
          </cell>
          <cell r="C2170">
            <v>2417</v>
          </cell>
          <cell r="D2170">
            <v>-4</v>
          </cell>
        </row>
        <row r="2171">
          <cell r="A2171" t="str">
            <v>44711 12th</v>
          </cell>
          <cell r="B2171">
            <v>2421</v>
          </cell>
          <cell r="C2171">
            <v>2417</v>
          </cell>
          <cell r="D2171">
            <v>-4</v>
          </cell>
        </row>
        <row r="2172">
          <cell r="A2172" t="str">
            <v>44711 12th</v>
          </cell>
          <cell r="B2172">
            <v>2421</v>
          </cell>
          <cell r="C2172">
            <v>2417</v>
          </cell>
          <cell r="D2172">
            <v>-4</v>
          </cell>
        </row>
        <row r="2173">
          <cell r="A2173" t="str">
            <v>44711 12th</v>
          </cell>
          <cell r="B2173">
            <v>2421</v>
          </cell>
          <cell r="C2173">
            <v>2417</v>
          </cell>
          <cell r="D2173">
            <v>-4</v>
          </cell>
        </row>
        <row r="2174">
          <cell r="A2174" t="str">
            <v>44711 12th</v>
          </cell>
          <cell r="B2174">
            <v>2421</v>
          </cell>
          <cell r="C2174">
            <v>2417</v>
          </cell>
          <cell r="D2174">
            <v>-4</v>
          </cell>
        </row>
        <row r="2175">
          <cell r="A2175" t="str">
            <v>44711 12th</v>
          </cell>
          <cell r="B2175">
            <v>2421</v>
          </cell>
          <cell r="C2175">
            <v>2417</v>
          </cell>
          <cell r="D2175">
            <v>-4</v>
          </cell>
        </row>
        <row r="2176">
          <cell r="A2176" t="str">
            <v>46696 3rd</v>
          </cell>
          <cell r="B2176">
            <v>2891</v>
          </cell>
          <cell r="C2176">
            <v>2883</v>
          </cell>
          <cell r="D2176">
            <v>-8</v>
          </cell>
        </row>
        <row r="2177">
          <cell r="A2177">
            <v>0</v>
          </cell>
          <cell r="B2177">
            <v>0</v>
          </cell>
          <cell r="C2177">
            <v>0</v>
          </cell>
          <cell r="D2177">
            <v>0</v>
          </cell>
        </row>
        <row r="2178">
          <cell r="A2178">
            <v>0</v>
          </cell>
          <cell r="B2178">
            <v>0</v>
          </cell>
          <cell r="C2178">
            <v>0</v>
          </cell>
          <cell r="D2178">
            <v>0</v>
          </cell>
        </row>
        <row r="2179">
          <cell r="A2179">
            <v>0</v>
          </cell>
          <cell r="B2179">
            <v>0</v>
          </cell>
          <cell r="C2179">
            <v>0</v>
          </cell>
          <cell r="D2179">
            <v>0</v>
          </cell>
        </row>
        <row r="2180">
          <cell r="A2180">
            <v>0</v>
          </cell>
          <cell r="B2180">
            <v>0</v>
          </cell>
          <cell r="C2180">
            <v>0</v>
          </cell>
          <cell r="D2180">
            <v>0</v>
          </cell>
        </row>
        <row r="2181">
          <cell r="A2181">
            <v>0</v>
          </cell>
          <cell r="B2181">
            <v>0</v>
          </cell>
          <cell r="C2181">
            <v>0</v>
          </cell>
          <cell r="D2181">
            <v>0</v>
          </cell>
        </row>
        <row r="2182">
          <cell r="A2182">
            <v>0</v>
          </cell>
          <cell r="B2182">
            <v>0</v>
          </cell>
          <cell r="C2182">
            <v>0</v>
          </cell>
          <cell r="D2182">
            <v>0</v>
          </cell>
        </row>
        <row r="2183">
          <cell r="A2183">
            <v>0</v>
          </cell>
          <cell r="B2183">
            <v>0</v>
          </cell>
          <cell r="C2183">
            <v>0</v>
          </cell>
          <cell r="D2183">
            <v>0</v>
          </cell>
        </row>
        <row r="2184">
          <cell r="A2184">
            <v>0</v>
          </cell>
          <cell r="B2184">
            <v>0</v>
          </cell>
          <cell r="C2184">
            <v>0</v>
          </cell>
          <cell r="D2184">
            <v>0</v>
          </cell>
        </row>
        <row r="2185">
          <cell r="A2185">
            <v>0</v>
          </cell>
          <cell r="B2185">
            <v>0</v>
          </cell>
          <cell r="C2185">
            <v>0</v>
          </cell>
          <cell r="D2185">
            <v>0</v>
          </cell>
        </row>
        <row r="2186">
          <cell r="A2186">
            <v>0</v>
          </cell>
          <cell r="B2186">
            <v>0</v>
          </cell>
          <cell r="C2186">
            <v>0</v>
          </cell>
          <cell r="D2186">
            <v>0</v>
          </cell>
        </row>
        <row r="2187">
          <cell r="A2187">
            <v>0</v>
          </cell>
          <cell r="B2187">
            <v>0</v>
          </cell>
          <cell r="C2187">
            <v>0</v>
          </cell>
          <cell r="D2187">
            <v>0</v>
          </cell>
        </row>
        <row r="2188">
          <cell r="A2188">
            <v>0</v>
          </cell>
          <cell r="B2188">
            <v>0</v>
          </cell>
          <cell r="C2188">
            <v>0</v>
          </cell>
          <cell r="D2188">
            <v>0</v>
          </cell>
        </row>
        <row r="2189">
          <cell r="A2189">
            <v>0</v>
          </cell>
          <cell r="B2189">
            <v>0</v>
          </cell>
          <cell r="C2189">
            <v>0</v>
          </cell>
          <cell r="D2189">
            <v>0</v>
          </cell>
        </row>
        <row r="2190">
          <cell r="A2190">
            <v>0</v>
          </cell>
          <cell r="B2190">
            <v>0</v>
          </cell>
          <cell r="C2190">
            <v>0</v>
          </cell>
          <cell r="D2190">
            <v>0</v>
          </cell>
        </row>
        <row r="2191">
          <cell r="A2191">
            <v>0</v>
          </cell>
          <cell r="B2191">
            <v>0</v>
          </cell>
          <cell r="C2191">
            <v>0</v>
          </cell>
          <cell r="D2191">
            <v>0</v>
          </cell>
        </row>
        <row r="2192">
          <cell r="A2192">
            <v>0</v>
          </cell>
          <cell r="B2192">
            <v>0</v>
          </cell>
          <cell r="C2192">
            <v>0</v>
          </cell>
          <cell r="D2192">
            <v>0</v>
          </cell>
        </row>
        <row r="2193">
          <cell r="A2193">
            <v>0</v>
          </cell>
          <cell r="B2193">
            <v>0</v>
          </cell>
          <cell r="C2193">
            <v>0</v>
          </cell>
          <cell r="D2193">
            <v>0</v>
          </cell>
        </row>
        <row r="2194">
          <cell r="A2194">
            <v>0</v>
          </cell>
          <cell r="B2194">
            <v>0</v>
          </cell>
          <cell r="C2194">
            <v>0</v>
          </cell>
          <cell r="D2194">
            <v>0</v>
          </cell>
        </row>
        <row r="2195">
          <cell r="A2195">
            <v>0</v>
          </cell>
          <cell r="B2195">
            <v>0</v>
          </cell>
          <cell r="C2195">
            <v>0</v>
          </cell>
          <cell r="D2195">
            <v>0</v>
          </cell>
        </row>
        <row r="2196">
          <cell r="A2196" t="str">
            <v>42353 5th</v>
          </cell>
          <cell r="B2196">
            <v>206</v>
          </cell>
          <cell r="C2196">
            <v>206</v>
          </cell>
          <cell r="D2196">
            <v>0</v>
          </cell>
        </row>
        <row r="2197">
          <cell r="A2197" t="str">
            <v>42353 5th</v>
          </cell>
          <cell r="B2197">
            <v>206</v>
          </cell>
          <cell r="C2197">
            <v>206</v>
          </cell>
          <cell r="D2197">
            <v>0</v>
          </cell>
        </row>
        <row r="2198">
          <cell r="A2198" t="str">
            <v>42965 16th</v>
          </cell>
          <cell r="B2198">
            <v>4000</v>
          </cell>
          <cell r="C2198">
            <v>4000</v>
          </cell>
          <cell r="D2198">
            <v>0</v>
          </cell>
        </row>
        <row r="2199">
          <cell r="A2199" t="str">
            <v>42965 16th</v>
          </cell>
          <cell r="B2199">
            <v>4000</v>
          </cell>
          <cell r="C2199">
            <v>4000</v>
          </cell>
          <cell r="D2199">
            <v>0</v>
          </cell>
        </row>
        <row r="2200">
          <cell r="A2200" t="str">
            <v>42965 16th</v>
          </cell>
          <cell r="B2200">
            <v>4000</v>
          </cell>
          <cell r="C2200">
            <v>4000</v>
          </cell>
          <cell r="D2200">
            <v>0</v>
          </cell>
        </row>
        <row r="2201">
          <cell r="A2201" t="str">
            <v>42965 16th</v>
          </cell>
          <cell r="B2201">
            <v>4000</v>
          </cell>
          <cell r="C2201">
            <v>4000</v>
          </cell>
          <cell r="D2201">
            <v>0</v>
          </cell>
        </row>
        <row r="2202">
          <cell r="A2202" t="str">
            <v>42965 16th</v>
          </cell>
          <cell r="B2202">
            <v>4000</v>
          </cell>
          <cell r="C2202">
            <v>4000</v>
          </cell>
          <cell r="D2202">
            <v>0</v>
          </cell>
        </row>
        <row r="2203">
          <cell r="A2203" t="str">
            <v>42965 16th</v>
          </cell>
          <cell r="B2203">
            <v>4000</v>
          </cell>
          <cell r="C2203">
            <v>4000</v>
          </cell>
          <cell r="D2203">
            <v>0</v>
          </cell>
        </row>
        <row r="2204">
          <cell r="A2204" t="str">
            <v>42965 16th</v>
          </cell>
          <cell r="B2204">
            <v>4000</v>
          </cell>
          <cell r="C2204">
            <v>4000</v>
          </cell>
          <cell r="D2204">
            <v>0</v>
          </cell>
        </row>
        <row r="2205">
          <cell r="A2205" t="str">
            <v>42965 16th</v>
          </cell>
          <cell r="B2205">
            <v>4000</v>
          </cell>
          <cell r="C2205">
            <v>4000</v>
          </cell>
          <cell r="D2205">
            <v>0</v>
          </cell>
        </row>
        <row r="2206">
          <cell r="A2206" t="str">
            <v>28918 5th</v>
          </cell>
          <cell r="B2206">
            <v>596</v>
          </cell>
          <cell r="C2206">
            <v>596</v>
          </cell>
          <cell r="D2206">
            <v>0</v>
          </cell>
        </row>
        <row r="2207">
          <cell r="A2207" t="str">
            <v>28918 5th</v>
          </cell>
          <cell r="B2207">
            <v>596</v>
          </cell>
          <cell r="C2207">
            <v>596</v>
          </cell>
          <cell r="D2207">
            <v>0</v>
          </cell>
        </row>
        <row r="2208">
          <cell r="A2208" t="str">
            <v>41712 14th</v>
          </cell>
          <cell r="B2208">
            <v>924</v>
          </cell>
          <cell r="C2208">
            <v>924</v>
          </cell>
          <cell r="D2208">
            <v>0</v>
          </cell>
        </row>
        <row r="2209">
          <cell r="A2209" t="str">
            <v>41712 14th</v>
          </cell>
          <cell r="B2209">
            <v>924</v>
          </cell>
          <cell r="C2209">
            <v>924</v>
          </cell>
          <cell r="D2209">
            <v>0</v>
          </cell>
        </row>
        <row r="2210">
          <cell r="A2210" t="str">
            <v>41712 14th</v>
          </cell>
          <cell r="B2210">
            <v>924</v>
          </cell>
          <cell r="C2210">
            <v>924</v>
          </cell>
          <cell r="D2210">
            <v>0</v>
          </cell>
        </row>
        <row r="2211">
          <cell r="A2211" t="str">
            <v>44281 2nd</v>
          </cell>
          <cell r="B2211">
            <v>115</v>
          </cell>
          <cell r="C2211">
            <v>115</v>
          </cell>
          <cell r="D2211">
            <v>0</v>
          </cell>
        </row>
        <row r="2212">
          <cell r="A2212" t="str">
            <v>44281 2nd</v>
          </cell>
          <cell r="B2212">
            <v>115</v>
          </cell>
          <cell r="C2212">
            <v>115</v>
          </cell>
          <cell r="D2212">
            <v>0</v>
          </cell>
        </row>
        <row r="2213">
          <cell r="A2213" t="str">
            <v>45092 8th</v>
          </cell>
          <cell r="B2213">
            <v>515</v>
          </cell>
          <cell r="C2213">
            <v>515</v>
          </cell>
          <cell r="D2213">
            <v>0</v>
          </cell>
        </row>
        <row r="2214">
          <cell r="A2214" t="str">
            <v>45092 8th</v>
          </cell>
          <cell r="B2214">
            <v>515</v>
          </cell>
          <cell r="C2214">
            <v>515</v>
          </cell>
          <cell r="D2214">
            <v>0</v>
          </cell>
        </row>
        <row r="2215">
          <cell r="A2215" t="str">
            <v>40674 3rd</v>
          </cell>
          <cell r="B2215">
            <v>184</v>
          </cell>
          <cell r="C2215">
            <v>184</v>
          </cell>
          <cell r="D2215">
            <v>0</v>
          </cell>
        </row>
        <row r="2216">
          <cell r="A2216" t="str">
            <v>40674 3rd</v>
          </cell>
          <cell r="B2216">
            <v>184</v>
          </cell>
          <cell r="C2216">
            <v>184</v>
          </cell>
          <cell r="D2216">
            <v>0</v>
          </cell>
        </row>
        <row r="2217">
          <cell r="A2217">
            <v>47874</v>
          </cell>
          <cell r="B2217">
            <v>100</v>
          </cell>
          <cell r="C2217">
            <v>100</v>
          </cell>
          <cell r="D2217">
            <v>0</v>
          </cell>
        </row>
        <row r="2218">
          <cell r="A2218">
            <v>47874</v>
          </cell>
          <cell r="B2218">
            <v>100</v>
          </cell>
          <cell r="C2218">
            <v>100</v>
          </cell>
          <cell r="D2218">
            <v>0</v>
          </cell>
        </row>
        <row r="2219">
          <cell r="A2219" t="str">
            <v>46838 2nd</v>
          </cell>
          <cell r="B2219">
            <v>750</v>
          </cell>
          <cell r="C2219">
            <v>750</v>
          </cell>
          <cell r="D2219">
            <v>0</v>
          </cell>
        </row>
        <row r="2220">
          <cell r="A2220" t="str">
            <v>46838 2nd</v>
          </cell>
          <cell r="B2220">
            <v>750</v>
          </cell>
          <cell r="C2220">
            <v>750</v>
          </cell>
          <cell r="D2220">
            <v>0</v>
          </cell>
        </row>
        <row r="2221">
          <cell r="A2221" t="str">
            <v>46838 2nd</v>
          </cell>
          <cell r="B2221">
            <v>750</v>
          </cell>
          <cell r="C2221">
            <v>750</v>
          </cell>
          <cell r="D2221">
            <v>0</v>
          </cell>
        </row>
        <row r="2222">
          <cell r="A2222" t="str">
            <v>46838 2nd</v>
          </cell>
          <cell r="B2222">
            <v>750</v>
          </cell>
          <cell r="C2222">
            <v>750</v>
          </cell>
          <cell r="D2222">
            <v>0</v>
          </cell>
        </row>
        <row r="2223">
          <cell r="A2223" t="str">
            <v>46838 2nd</v>
          </cell>
          <cell r="B2223">
            <v>750</v>
          </cell>
          <cell r="C2223">
            <v>750</v>
          </cell>
          <cell r="D2223">
            <v>0</v>
          </cell>
        </row>
        <row r="2224">
          <cell r="A2224">
            <v>47932</v>
          </cell>
          <cell r="B2224">
            <v>690</v>
          </cell>
          <cell r="C2224">
            <v>690</v>
          </cell>
          <cell r="D2224">
            <v>0</v>
          </cell>
        </row>
        <row r="2225">
          <cell r="A2225">
            <v>47932</v>
          </cell>
          <cell r="B2225">
            <v>690</v>
          </cell>
          <cell r="C2225">
            <v>690</v>
          </cell>
          <cell r="D2225">
            <v>0</v>
          </cell>
        </row>
        <row r="2226">
          <cell r="A2226">
            <v>47932</v>
          </cell>
          <cell r="B2226">
            <v>690</v>
          </cell>
          <cell r="C2226">
            <v>690</v>
          </cell>
          <cell r="D2226">
            <v>0</v>
          </cell>
        </row>
        <row r="2227">
          <cell r="A2227" t="str">
            <v>40668 8th</v>
          </cell>
          <cell r="B2227">
            <v>312</v>
          </cell>
          <cell r="C2227">
            <v>312</v>
          </cell>
          <cell r="D2227">
            <v>0</v>
          </cell>
        </row>
        <row r="2228">
          <cell r="A2228" t="str">
            <v>40668 8th</v>
          </cell>
          <cell r="B2228">
            <v>312</v>
          </cell>
          <cell r="C2228">
            <v>312</v>
          </cell>
          <cell r="D2228">
            <v>0</v>
          </cell>
        </row>
        <row r="2229">
          <cell r="A2229" t="str">
            <v>43663 8th</v>
          </cell>
          <cell r="B2229">
            <v>705</v>
          </cell>
          <cell r="C2229">
            <v>705</v>
          </cell>
          <cell r="D2229">
            <v>0</v>
          </cell>
        </row>
        <row r="2230">
          <cell r="A2230" t="str">
            <v>43663 8th</v>
          </cell>
          <cell r="B2230">
            <v>705</v>
          </cell>
          <cell r="C2230">
            <v>705</v>
          </cell>
          <cell r="D2230">
            <v>0</v>
          </cell>
        </row>
        <row r="2231">
          <cell r="A2231" t="str">
            <v>43663 8th</v>
          </cell>
          <cell r="B2231">
            <v>705</v>
          </cell>
          <cell r="C2231">
            <v>705</v>
          </cell>
          <cell r="D2231">
            <v>0</v>
          </cell>
        </row>
        <row r="2232">
          <cell r="A2232" t="str">
            <v>44587 8th</v>
          </cell>
          <cell r="B2232">
            <v>690</v>
          </cell>
          <cell r="C2232">
            <v>690</v>
          </cell>
          <cell r="D2232">
            <v>0</v>
          </cell>
        </row>
        <row r="2233">
          <cell r="A2233" t="str">
            <v>44587 8th</v>
          </cell>
          <cell r="B2233">
            <v>690</v>
          </cell>
          <cell r="C2233">
            <v>690</v>
          </cell>
          <cell r="D2233">
            <v>0</v>
          </cell>
        </row>
        <row r="2234">
          <cell r="A2234" t="str">
            <v>44587 8th</v>
          </cell>
          <cell r="B2234">
            <v>690</v>
          </cell>
          <cell r="C2234">
            <v>690</v>
          </cell>
          <cell r="D2234">
            <v>0</v>
          </cell>
        </row>
        <row r="2235">
          <cell r="A2235" t="str">
            <v>46615 7th</v>
          </cell>
          <cell r="B2235">
            <v>300</v>
          </cell>
          <cell r="C2235">
            <v>300</v>
          </cell>
          <cell r="D2235">
            <v>0</v>
          </cell>
        </row>
        <row r="2236">
          <cell r="A2236">
            <v>47877</v>
          </cell>
          <cell r="B2236">
            <v>336</v>
          </cell>
          <cell r="C2236">
            <v>336</v>
          </cell>
          <cell r="D2236">
            <v>0</v>
          </cell>
        </row>
        <row r="2237">
          <cell r="A2237">
            <v>47878</v>
          </cell>
          <cell r="B2237">
            <v>390</v>
          </cell>
          <cell r="C2237">
            <v>390</v>
          </cell>
          <cell r="D2237">
            <v>0</v>
          </cell>
        </row>
        <row r="2238">
          <cell r="A2238" t="str">
            <v>46872 2nd</v>
          </cell>
          <cell r="B2238">
            <v>617</v>
          </cell>
          <cell r="C2238">
            <v>617</v>
          </cell>
          <cell r="D2238">
            <v>0</v>
          </cell>
        </row>
        <row r="2239">
          <cell r="A2239" t="str">
            <v>46872 2nd</v>
          </cell>
          <cell r="B2239">
            <v>617</v>
          </cell>
          <cell r="C2239">
            <v>617</v>
          </cell>
          <cell r="D2239">
            <v>0</v>
          </cell>
        </row>
        <row r="2240">
          <cell r="A2240" t="str">
            <v>46873 2nd</v>
          </cell>
          <cell r="B2240">
            <v>218</v>
          </cell>
          <cell r="C2240">
            <v>218</v>
          </cell>
          <cell r="D2240">
            <v>0</v>
          </cell>
        </row>
        <row r="2241">
          <cell r="A2241" t="str">
            <v>45963 10th</v>
          </cell>
          <cell r="B2241">
            <v>362</v>
          </cell>
          <cell r="C2241">
            <v>362</v>
          </cell>
          <cell r="D2241">
            <v>0</v>
          </cell>
        </row>
        <row r="2242">
          <cell r="A2242" t="str">
            <v>45963 10th</v>
          </cell>
          <cell r="B2242">
            <v>362</v>
          </cell>
          <cell r="C2242">
            <v>362</v>
          </cell>
          <cell r="D2242">
            <v>0</v>
          </cell>
        </row>
        <row r="2243">
          <cell r="A2243" t="str">
            <v>27136 20th</v>
          </cell>
          <cell r="B2243">
            <v>200</v>
          </cell>
          <cell r="C2243">
            <v>200</v>
          </cell>
          <cell r="D2243">
            <v>0</v>
          </cell>
        </row>
        <row r="2244">
          <cell r="A2244" t="str">
            <v>27136 20th</v>
          </cell>
          <cell r="B2244">
            <v>200</v>
          </cell>
          <cell r="C2244">
            <v>200</v>
          </cell>
          <cell r="D2244">
            <v>0</v>
          </cell>
        </row>
        <row r="2245">
          <cell r="A2245" t="str">
            <v>44596 4th</v>
          </cell>
          <cell r="B2245">
            <v>720</v>
          </cell>
          <cell r="C2245">
            <v>720</v>
          </cell>
          <cell r="D2245">
            <v>0</v>
          </cell>
        </row>
        <row r="2246">
          <cell r="A2246" t="str">
            <v>44596 4th</v>
          </cell>
          <cell r="B2246">
            <v>720</v>
          </cell>
          <cell r="C2246">
            <v>720</v>
          </cell>
          <cell r="D2246">
            <v>0</v>
          </cell>
        </row>
        <row r="2247">
          <cell r="A2247" t="str">
            <v>44047 11th</v>
          </cell>
          <cell r="B2247">
            <v>1610</v>
          </cell>
          <cell r="C2247">
            <v>1610</v>
          </cell>
          <cell r="D2247">
            <v>0</v>
          </cell>
        </row>
        <row r="2248">
          <cell r="A2248" t="str">
            <v>44047 11th</v>
          </cell>
          <cell r="B2248">
            <v>1610</v>
          </cell>
          <cell r="C2248">
            <v>1610</v>
          </cell>
          <cell r="D2248">
            <v>0</v>
          </cell>
        </row>
        <row r="2249">
          <cell r="A2249" t="str">
            <v>44047 11th</v>
          </cell>
          <cell r="B2249">
            <v>1610</v>
          </cell>
          <cell r="C2249">
            <v>1610</v>
          </cell>
          <cell r="D2249">
            <v>0</v>
          </cell>
        </row>
        <row r="2250">
          <cell r="A2250" t="str">
            <v>44047 11th</v>
          </cell>
          <cell r="B2250">
            <v>1610</v>
          </cell>
          <cell r="C2250">
            <v>1610</v>
          </cell>
          <cell r="D2250">
            <v>0</v>
          </cell>
        </row>
        <row r="2251">
          <cell r="A2251" t="str">
            <v>24230 21th</v>
          </cell>
          <cell r="B2251">
            <v>545</v>
          </cell>
          <cell r="C2251">
            <v>545</v>
          </cell>
          <cell r="D2251">
            <v>0</v>
          </cell>
        </row>
        <row r="2252">
          <cell r="A2252" t="str">
            <v>24230 21th</v>
          </cell>
          <cell r="B2252">
            <v>545</v>
          </cell>
          <cell r="C2252">
            <v>545</v>
          </cell>
          <cell r="D2252">
            <v>0</v>
          </cell>
        </row>
        <row r="2253">
          <cell r="A2253" t="str">
            <v>23325 15th</v>
          </cell>
          <cell r="B2253">
            <v>1248</v>
          </cell>
          <cell r="C2253">
            <v>1248</v>
          </cell>
          <cell r="D2253">
            <v>0</v>
          </cell>
        </row>
        <row r="2254">
          <cell r="A2254" t="str">
            <v>23325 15th</v>
          </cell>
          <cell r="B2254">
            <v>1248</v>
          </cell>
          <cell r="C2254">
            <v>1248</v>
          </cell>
          <cell r="D2254">
            <v>0</v>
          </cell>
        </row>
        <row r="2255">
          <cell r="A2255" t="str">
            <v>23325 15th</v>
          </cell>
          <cell r="B2255">
            <v>1248</v>
          </cell>
          <cell r="C2255">
            <v>1248</v>
          </cell>
          <cell r="D2255">
            <v>0</v>
          </cell>
        </row>
        <row r="2256">
          <cell r="A2256" t="str">
            <v>23325 15th</v>
          </cell>
          <cell r="B2256">
            <v>1248</v>
          </cell>
          <cell r="C2256">
            <v>1248</v>
          </cell>
          <cell r="D2256">
            <v>0</v>
          </cell>
        </row>
        <row r="2257">
          <cell r="A2257">
            <v>47881</v>
          </cell>
          <cell r="B2257">
            <v>316</v>
          </cell>
          <cell r="C2257">
            <v>316</v>
          </cell>
          <cell r="D2257">
            <v>0</v>
          </cell>
        </row>
        <row r="2258">
          <cell r="A2258">
            <v>47881</v>
          </cell>
          <cell r="B2258">
            <v>316</v>
          </cell>
          <cell r="C2258">
            <v>316</v>
          </cell>
          <cell r="D2258">
            <v>0</v>
          </cell>
        </row>
        <row r="2259">
          <cell r="A2259">
            <v>47882</v>
          </cell>
          <cell r="B2259">
            <v>300</v>
          </cell>
          <cell r="C2259">
            <v>300</v>
          </cell>
          <cell r="D2259">
            <v>0</v>
          </cell>
        </row>
        <row r="2260">
          <cell r="A2260">
            <v>47882</v>
          </cell>
          <cell r="B2260">
            <v>300</v>
          </cell>
          <cell r="C2260">
            <v>300</v>
          </cell>
          <cell r="D2260">
            <v>0</v>
          </cell>
        </row>
        <row r="2261">
          <cell r="A2261">
            <v>47884</v>
          </cell>
          <cell r="B2261">
            <v>155</v>
          </cell>
          <cell r="C2261">
            <v>155</v>
          </cell>
          <cell r="D2261">
            <v>0</v>
          </cell>
        </row>
        <row r="2262">
          <cell r="A2262">
            <v>47885</v>
          </cell>
          <cell r="B2262">
            <v>110</v>
          </cell>
          <cell r="C2262">
            <v>110</v>
          </cell>
          <cell r="D2262">
            <v>0</v>
          </cell>
        </row>
        <row r="2263">
          <cell r="A2263">
            <v>47886</v>
          </cell>
          <cell r="B2263">
            <v>230</v>
          </cell>
          <cell r="C2263">
            <v>230</v>
          </cell>
          <cell r="D2263">
            <v>0</v>
          </cell>
        </row>
        <row r="2264">
          <cell r="A2264">
            <v>47888</v>
          </cell>
          <cell r="B2264">
            <v>145</v>
          </cell>
          <cell r="C2264">
            <v>145</v>
          </cell>
          <cell r="D2264">
            <v>0</v>
          </cell>
        </row>
        <row r="2265">
          <cell r="A2265" t="str">
            <v>23325 16th</v>
          </cell>
          <cell r="B2265">
            <v>205</v>
          </cell>
          <cell r="C2265">
            <v>205</v>
          </cell>
          <cell r="D2265">
            <v>0</v>
          </cell>
        </row>
        <row r="2266">
          <cell r="A2266" t="str">
            <v>41637 8th</v>
          </cell>
          <cell r="B2266">
            <v>1070</v>
          </cell>
          <cell r="C2266">
            <v>1070</v>
          </cell>
          <cell r="D2266">
            <v>0</v>
          </cell>
        </row>
        <row r="2267">
          <cell r="A2267" t="str">
            <v>41637 8th</v>
          </cell>
          <cell r="B2267">
            <v>1070</v>
          </cell>
          <cell r="C2267">
            <v>1070</v>
          </cell>
          <cell r="D2267">
            <v>0</v>
          </cell>
        </row>
        <row r="2268">
          <cell r="A2268" t="str">
            <v>41637 8th</v>
          </cell>
          <cell r="B2268">
            <v>1070</v>
          </cell>
          <cell r="C2268">
            <v>1070</v>
          </cell>
          <cell r="D2268">
            <v>0</v>
          </cell>
        </row>
        <row r="2269">
          <cell r="A2269" t="str">
            <v>41637 8th</v>
          </cell>
          <cell r="B2269">
            <v>1070</v>
          </cell>
          <cell r="C2269">
            <v>1070</v>
          </cell>
          <cell r="D2269">
            <v>0</v>
          </cell>
        </row>
        <row r="2270">
          <cell r="A2270" t="str">
            <v>41637 8th</v>
          </cell>
          <cell r="B2270">
            <v>1070</v>
          </cell>
          <cell r="C2270">
            <v>1070</v>
          </cell>
          <cell r="D2270">
            <v>0</v>
          </cell>
        </row>
        <row r="2271">
          <cell r="A2271" t="str">
            <v>41637 8th</v>
          </cell>
          <cell r="B2271">
            <v>1070</v>
          </cell>
          <cell r="C2271">
            <v>1070</v>
          </cell>
          <cell r="D2271">
            <v>0</v>
          </cell>
        </row>
        <row r="2272">
          <cell r="A2272" t="str">
            <v>30703 11th</v>
          </cell>
          <cell r="B2272">
            <v>374</v>
          </cell>
          <cell r="C2272">
            <v>374</v>
          </cell>
          <cell r="D2272">
            <v>0</v>
          </cell>
        </row>
        <row r="2273">
          <cell r="A2273" t="str">
            <v>30703 11th</v>
          </cell>
          <cell r="B2273">
            <v>374</v>
          </cell>
          <cell r="C2273">
            <v>374</v>
          </cell>
          <cell r="D2273">
            <v>0</v>
          </cell>
        </row>
        <row r="2274">
          <cell r="A2274" t="str">
            <v>44262 7th</v>
          </cell>
          <cell r="B2274">
            <v>266</v>
          </cell>
          <cell r="C2274">
            <v>266</v>
          </cell>
          <cell r="D2274">
            <v>0</v>
          </cell>
        </row>
        <row r="2275">
          <cell r="A2275" t="str">
            <v>44262 7th</v>
          </cell>
          <cell r="B2275">
            <v>266</v>
          </cell>
          <cell r="C2275">
            <v>266</v>
          </cell>
          <cell r="D2275">
            <v>0</v>
          </cell>
        </row>
        <row r="2276">
          <cell r="A2276" t="str">
            <v>44262 7th</v>
          </cell>
          <cell r="B2276">
            <v>266</v>
          </cell>
          <cell r="C2276">
            <v>266</v>
          </cell>
          <cell r="D2276">
            <v>0</v>
          </cell>
        </row>
        <row r="2277">
          <cell r="A2277" t="str">
            <v>41645 9th</v>
          </cell>
          <cell r="B2277">
            <v>330</v>
          </cell>
          <cell r="C2277">
            <v>330</v>
          </cell>
          <cell r="D2277">
            <v>0</v>
          </cell>
        </row>
        <row r="2278">
          <cell r="A2278" t="str">
            <v>41645 9th</v>
          </cell>
          <cell r="B2278">
            <v>330</v>
          </cell>
          <cell r="C2278">
            <v>330</v>
          </cell>
          <cell r="D2278">
            <v>0</v>
          </cell>
        </row>
        <row r="2279">
          <cell r="A2279" t="str">
            <v>44596 5th</v>
          </cell>
          <cell r="B2279">
            <v>520</v>
          </cell>
          <cell r="C2279">
            <v>520</v>
          </cell>
          <cell r="D2279">
            <v>0</v>
          </cell>
        </row>
        <row r="2280">
          <cell r="A2280" t="str">
            <v>44596 5th</v>
          </cell>
          <cell r="B2280">
            <v>520</v>
          </cell>
          <cell r="C2280">
            <v>520</v>
          </cell>
          <cell r="D2280">
            <v>0</v>
          </cell>
        </row>
        <row r="2281">
          <cell r="A2281" t="str">
            <v>30702 5th</v>
          </cell>
          <cell r="B2281">
            <v>420</v>
          </cell>
          <cell r="C2281">
            <v>420</v>
          </cell>
          <cell r="D2281">
            <v>0</v>
          </cell>
        </row>
        <row r="2282">
          <cell r="A2282" t="str">
            <v>30702 5th</v>
          </cell>
          <cell r="B2282">
            <v>420</v>
          </cell>
          <cell r="C2282">
            <v>420</v>
          </cell>
          <cell r="D2282">
            <v>0</v>
          </cell>
        </row>
        <row r="2283">
          <cell r="A2283" t="str">
            <v>24230 22th</v>
          </cell>
          <cell r="B2283">
            <v>398</v>
          </cell>
          <cell r="C2283">
            <v>398</v>
          </cell>
          <cell r="D2283">
            <v>0</v>
          </cell>
        </row>
        <row r="2284">
          <cell r="A2284" t="str">
            <v>24230 22th</v>
          </cell>
          <cell r="B2284">
            <v>398</v>
          </cell>
          <cell r="C2284">
            <v>398</v>
          </cell>
          <cell r="D2284">
            <v>0</v>
          </cell>
        </row>
        <row r="2285">
          <cell r="A2285" t="str">
            <v>45150 4th</v>
          </cell>
          <cell r="B2285">
            <v>142</v>
          </cell>
          <cell r="C2285">
            <v>142</v>
          </cell>
          <cell r="D2285">
            <v>0</v>
          </cell>
        </row>
        <row r="2286">
          <cell r="A2286">
            <v>0</v>
          </cell>
          <cell r="B2286">
            <v>0</v>
          </cell>
          <cell r="C2286">
            <v>0</v>
          </cell>
          <cell r="D2286">
            <v>0</v>
          </cell>
        </row>
        <row r="2287">
          <cell r="A2287">
            <v>0</v>
          </cell>
          <cell r="B2287">
            <v>0</v>
          </cell>
          <cell r="C2287">
            <v>0</v>
          </cell>
          <cell r="D2287">
            <v>0</v>
          </cell>
        </row>
        <row r="2288">
          <cell r="A2288">
            <v>0</v>
          </cell>
          <cell r="B2288">
            <v>0</v>
          </cell>
          <cell r="C2288">
            <v>0</v>
          </cell>
          <cell r="D2288">
            <v>0</v>
          </cell>
        </row>
        <row r="2289">
          <cell r="A2289">
            <v>0</v>
          </cell>
          <cell r="B2289">
            <v>0</v>
          </cell>
          <cell r="C2289">
            <v>0</v>
          </cell>
          <cell r="D2289">
            <v>0</v>
          </cell>
        </row>
        <row r="2290">
          <cell r="A2290">
            <v>0</v>
          </cell>
          <cell r="B2290">
            <v>0</v>
          </cell>
          <cell r="C2290">
            <v>0</v>
          </cell>
          <cell r="D2290">
            <v>0</v>
          </cell>
        </row>
        <row r="2291">
          <cell r="A2291">
            <v>0</v>
          </cell>
          <cell r="B2291">
            <v>0</v>
          </cell>
          <cell r="C2291">
            <v>0</v>
          </cell>
          <cell r="D2291">
            <v>0</v>
          </cell>
        </row>
        <row r="2292">
          <cell r="A2292">
            <v>0</v>
          </cell>
          <cell r="B2292">
            <v>0</v>
          </cell>
          <cell r="C2292">
            <v>0</v>
          </cell>
          <cell r="D2292">
            <v>0</v>
          </cell>
        </row>
        <row r="2293">
          <cell r="A2293">
            <v>0</v>
          </cell>
          <cell r="B2293">
            <v>0</v>
          </cell>
          <cell r="C2293">
            <v>0</v>
          </cell>
          <cell r="D2293">
            <v>0</v>
          </cell>
        </row>
        <row r="2294">
          <cell r="A2294">
            <v>0</v>
          </cell>
          <cell r="B2294">
            <v>0</v>
          </cell>
          <cell r="C2294">
            <v>0</v>
          </cell>
          <cell r="D2294">
            <v>0</v>
          </cell>
        </row>
        <row r="2295">
          <cell r="A2295" t="str">
            <v>43664 2nd</v>
          </cell>
          <cell r="B2295">
            <v>1846</v>
          </cell>
          <cell r="C2295">
            <v>1846</v>
          </cell>
          <cell r="D2295">
            <v>0</v>
          </cell>
        </row>
        <row r="2296">
          <cell r="A2296" t="str">
            <v>43664 2nd</v>
          </cell>
          <cell r="B2296">
            <v>1846</v>
          </cell>
          <cell r="C2296">
            <v>1846</v>
          </cell>
          <cell r="D2296">
            <v>0</v>
          </cell>
        </row>
        <row r="2297">
          <cell r="A2297" t="str">
            <v>43664 2nd</v>
          </cell>
          <cell r="B2297">
            <v>1846</v>
          </cell>
          <cell r="C2297">
            <v>1846</v>
          </cell>
          <cell r="D2297">
            <v>0</v>
          </cell>
        </row>
        <row r="2298">
          <cell r="A2298" t="str">
            <v>43664 2nd</v>
          </cell>
          <cell r="B2298">
            <v>1846</v>
          </cell>
          <cell r="C2298">
            <v>1846</v>
          </cell>
          <cell r="D2298">
            <v>0</v>
          </cell>
        </row>
        <row r="2299">
          <cell r="A2299" t="str">
            <v>42481 12th</v>
          </cell>
          <cell r="B2299">
            <v>1361</v>
          </cell>
          <cell r="C2299">
            <v>1361</v>
          </cell>
          <cell r="D2299">
            <v>0</v>
          </cell>
        </row>
        <row r="2300">
          <cell r="A2300" t="str">
            <v>42481 12th</v>
          </cell>
          <cell r="B2300">
            <v>1361</v>
          </cell>
          <cell r="C2300">
            <v>1361</v>
          </cell>
          <cell r="D2300">
            <v>0</v>
          </cell>
        </row>
        <row r="2301">
          <cell r="A2301" t="str">
            <v>42481 12th</v>
          </cell>
          <cell r="B2301">
            <v>1361</v>
          </cell>
          <cell r="C2301">
            <v>1361</v>
          </cell>
          <cell r="D2301">
            <v>0</v>
          </cell>
        </row>
        <row r="2302">
          <cell r="A2302" t="str">
            <v>42481 12th</v>
          </cell>
          <cell r="B2302">
            <v>1361</v>
          </cell>
          <cell r="C2302">
            <v>1361</v>
          </cell>
          <cell r="D2302">
            <v>0</v>
          </cell>
        </row>
        <row r="2303">
          <cell r="A2303" t="str">
            <v>42481 12th</v>
          </cell>
          <cell r="B2303">
            <v>1361</v>
          </cell>
          <cell r="C2303">
            <v>1361</v>
          </cell>
          <cell r="D2303">
            <v>0</v>
          </cell>
        </row>
        <row r="2304">
          <cell r="A2304" t="str">
            <v>44613 6th</v>
          </cell>
          <cell r="B2304">
            <v>1084</v>
          </cell>
          <cell r="C2304">
            <v>1084</v>
          </cell>
          <cell r="D2304">
            <v>0</v>
          </cell>
        </row>
        <row r="2305">
          <cell r="A2305" t="str">
            <v>44613 6th</v>
          </cell>
          <cell r="B2305">
            <v>1084</v>
          </cell>
          <cell r="C2305">
            <v>1084</v>
          </cell>
          <cell r="D2305">
            <v>0</v>
          </cell>
        </row>
        <row r="2306">
          <cell r="A2306" t="str">
            <v>45294 2nd</v>
          </cell>
          <cell r="B2306">
            <v>770</v>
          </cell>
          <cell r="C2306">
            <v>770</v>
          </cell>
          <cell r="D2306">
            <v>0</v>
          </cell>
        </row>
        <row r="2307">
          <cell r="A2307" t="str">
            <v>45294 2nd</v>
          </cell>
          <cell r="B2307">
            <v>770</v>
          </cell>
          <cell r="C2307">
            <v>770</v>
          </cell>
          <cell r="D2307">
            <v>0</v>
          </cell>
        </row>
        <row r="2308">
          <cell r="A2308" t="str">
            <v>43665 5th</v>
          </cell>
          <cell r="B2308">
            <v>1155</v>
          </cell>
          <cell r="C2308">
            <v>1155</v>
          </cell>
          <cell r="D2308">
            <v>0</v>
          </cell>
        </row>
        <row r="2309">
          <cell r="A2309" t="str">
            <v>43665 5th</v>
          </cell>
          <cell r="B2309">
            <v>1155</v>
          </cell>
          <cell r="C2309">
            <v>1155</v>
          </cell>
          <cell r="D2309">
            <v>0</v>
          </cell>
        </row>
        <row r="2310">
          <cell r="A2310" t="str">
            <v>43665 5th</v>
          </cell>
          <cell r="B2310">
            <v>1155</v>
          </cell>
          <cell r="C2310">
            <v>1155</v>
          </cell>
          <cell r="D2310">
            <v>0</v>
          </cell>
        </row>
        <row r="2311">
          <cell r="A2311" t="str">
            <v>46152 6th</v>
          </cell>
          <cell r="B2311">
            <v>1686</v>
          </cell>
          <cell r="C2311">
            <v>1686</v>
          </cell>
          <cell r="D2311">
            <v>0</v>
          </cell>
        </row>
        <row r="2312">
          <cell r="A2312" t="str">
            <v>46152 6th</v>
          </cell>
          <cell r="B2312">
            <v>1686</v>
          </cell>
          <cell r="C2312">
            <v>1686</v>
          </cell>
          <cell r="D2312">
            <v>0</v>
          </cell>
        </row>
        <row r="2313">
          <cell r="A2313" t="str">
            <v>46152 6th</v>
          </cell>
          <cell r="B2313">
            <v>1686</v>
          </cell>
          <cell r="C2313">
            <v>1686</v>
          </cell>
          <cell r="D2313">
            <v>0</v>
          </cell>
        </row>
        <row r="2314">
          <cell r="A2314" t="str">
            <v>46152 6th</v>
          </cell>
          <cell r="B2314">
            <v>1686</v>
          </cell>
          <cell r="C2314">
            <v>1686</v>
          </cell>
          <cell r="D2314">
            <v>0</v>
          </cell>
        </row>
        <row r="2315">
          <cell r="A2315" t="str">
            <v>46152 6th</v>
          </cell>
          <cell r="B2315">
            <v>1686</v>
          </cell>
          <cell r="C2315">
            <v>1686</v>
          </cell>
          <cell r="D2315">
            <v>0</v>
          </cell>
        </row>
        <row r="2316">
          <cell r="A2316" t="str">
            <v>46152 6th</v>
          </cell>
          <cell r="B2316">
            <v>1686</v>
          </cell>
          <cell r="C2316">
            <v>1686</v>
          </cell>
          <cell r="D2316">
            <v>0</v>
          </cell>
        </row>
        <row r="2317">
          <cell r="A2317" t="str">
            <v>46152 6th</v>
          </cell>
          <cell r="B2317">
            <v>1686</v>
          </cell>
          <cell r="C2317">
            <v>1686</v>
          </cell>
          <cell r="D2317">
            <v>0</v>
          </cell>
        </row>
        <row r="2318">
          <cell r="A2318" t="str">
            <v>40675 10th</v>
          </cell>
          <cell r="B2318">
            <v>1326</v>
          </cell>
          <cell r="C2318">
            <v>1326</v>
          </cell>
          <cell r="D2318">
            <v>0</v>
          </cell>
        </row>
        <row r="2319">
          <cell r="A2319" t="str">
            <v>40675 10th</v>
          </cell>
          <cell r="B2319">
            <v>1326</v>
          </cell>
          <cell r="C2319">
            <v>1326</v>
          </cell>
          <cell r="D2319">
            <v>0</v>
          </cell>
        </row>
        <row r="2320">
          <cell r="A2320" t="str">
            <v>40675 10th</v>
          </cell>
          <cell r="B2320">
            <v>1326</v>
          </cell>
          <cell r="C2320">
            <v>1326</v>
          </cell>
          <cell r="D2320">
            <v>0</v>
          </cell>
        </row>
        <row r="2321">
          <cell r="A2321" t="str">
            <v>40675 10th</v>
          </cell>
          <cell r="B2321">
            <v>1326</v>
          </cell>
          <cell r="C2321">
            <v>1326</v>
          </cell>
          <cell r="D2321">
            <v>0</v>
          </cell>
        </row>
        <row r="2322">
          <cell r="A2322" t="str">
            <v>40675 10th</v>
          </cell>
          <cell r="B2322">
            <v>1326</v>
          </cell>
          <cell r="C2322">
            <v>1326</v>
          </cell>
          <cell r="D2322">
            <v>0</v>
          </cell>
        </row>
        <row r="2323">
          <cell r="A2323" t="str">
            <v>40675 10th</v>
          </cell>
          <cell r="B2323">
            <v>1326</v>
          </cell>
          <cell r="C2323">
            <v>1326</v>
          </cell>
          <cell r="D2323">
            <v>0</v>
          </cell>
        </row>
        <row r="2324">
          <cell r="A2324">
            <v>47931</v>
          </cell>
          <cell r="B2324">
            <v>115</v>
          </cell>
          <cell r="C2324">
            <v>115</v>
          </cell>
          <cell r="D2324">
            <v>0</v>
          </cell>
        </row>
        <row r="2325">
          <cell r="A2325">
            <v>47929</v>
          </cell>
          <cell r="B2325">
            <v>150</v>
          </cell>
          <cell r="C2325">
            <v>150</v>
          </cell>
          <cell r="D2325">
            <v>0</v>
          </cell>
        </row>
        <row r="2326">
          <cell r="A2326">
            <v>47933</v>
          </cell>
          <cell r="B2326">
            <v>352</v>
          </cell>
          <cell r="C2326">
            <v>352</v>
          </cell>
          <cell r="D2326">
            <v>0</v>
          </cell>
        </row>
        <row r="2327">
          <cell r="A2327">
            <v>47933</v>
          </cell>
          <cell r="B2327">
            <v>352</v>
          </cell>
          <cell r="C2327">
            <v>352</v>
          </cell>
          <cell r="D2327">
            <v>0</v>
          </cell>
        </row>
        <row r="2328">
          <cell r="A2328" t="str">
            <v>40671 11th</v>
          </cell>
          <cell r="B2328">
            <v>520</v>
          </cell>
          <cell r="C2328">
            <v>520</v>
          </cell>
          <cell r="D2328">
            <v>0</v>
          </cell>
        </row>
        <row r="2329">
          <cell r="A2329" t="str">
            <v>40671 11th</v>
          </cell>
          <cell r="B2329">
            <v>520</v>
          </cell>
          <cell r="C2329">
            <v>520</v>
          </cell>
          <cell r="D2329">
            <v>0</v>
          </cell>
        </row>
        <row r="2330">
          <cell r="A2330" t="str">
            <v>44586 3rd</v>
          </cell>
          <cell r="B2330">
            <v>266</v>
          </cell>
          <cell r="C2330">
            <v>266</v>
          </cell>
          <cell r="D2330">
            <v>0</v>
          </cell>
        </row>
        <row r="2331">
          <cell r="A2331" t="str">
            <v>45104 2nd</v>
          </cell>
          <cell r="B2331">
            <v>190</v>
          </cell>
          <cell r="C2331">
            <v>190</v>
          </cell>
          <cell r="D2331">
            <v>0</v>
          </cell>
        </row>
        <row r="2332">
          <cell r="A2332" t="str">
            <v>45104 2nd</v>
          </cell>
          <cell r="B2332">
            <v>190</v>
          </cell>
          <cell r="C2332">
            <v>190</v>
          </cell>
          <cell r="D2332">
            <v>0</v>
          </cell>
        </row>
        <row r="2333">
          <cell r="A2333" t="str">
            <v>42566 8th</v>
          </cell>
          <cell r="B2333">
            <v>274</v>
          </cell>
          <cell r="C2333">
            <v>274</v>
          </cell>
          <cell r="D2333">
            <v>0</v>
          </cell>
        </row>
        <row r="2334">
          <cell r="A2334" t="str">
            <v>29928 9th</v>
          </cell>
          <cell r="B2334">
            <v>152</v>
          </cell>
          <cell r="C2334">
            <v>152</v>
          </cell>
          <cell r="D2334">
            <v>0</v>
          </cell>
        </row>
        <row r="2335">
          <cell r="A2335">
            <v>47883</v>
          </cell>
          <cell r="B2335">
            <v>268</v>
          </cell>
          <cell r="C2335">
            <v>268</v>
          </cell>
          <cell r="D2335">
            <v>0</v>
          </cell>
        </row>
        <row r="2336">
          <cell r="A2336">
            <v>47883</v>
          </cell>
          <cell r="B2336">
            <v>268</v>
          </cell>
          <cell r="C2336">
            <v>268</v>
          </cell>
          <cell r="D2336">
            <v>0</v>
          </cell>
        </row>
        <row r="2337">
          <cell r="A2337" t="str">
            <v>40672 6th</v>
          </cell>
          <cell r="B2337">
            <v>195</v>
          </cell>
          <cell r="C2337">
            <v>195</v>
          </cell>
          <cell r="D2337">
            <v>0</v>
          </cell>
        </row>
        <row r="2338">
          <cell r="A2338" t="str">
            <v>46152 7th</v>
          </cell>
          <cell r="B2338">
            <v>450</v>
          </cell>
          <cell r="C2338">
            <v>450</v>
          </cell>
          <cell r="D2338">
            <v>0</v>
          </cell>
        </row>
        <row r="2339">
          <cell r="A2339" t="str">
            <v>46152 7th</v>
          </cell>
          <cell r="B2339">
            <v>450</v>
          </cell>
          <cell r="C2339">
            <v>450</v>
          </cell>
          <cell r="D2339">
            <v>0</v>
          </cell>
        </row>
        <row r="2340">
          <cell r="A2340" t="str">
            <v>44587 9th</v>
          </cell>
          <cell r="B2340">
            <v>435</v>
          </cell>
          <cell r="C2340">
            <v>435</v>
          </cell>
          <cell r="D2340">
            <v>0</v>
          </cell>
        </row>
        <row r="2341">
          <cell r="A2341" t="str">
            <v>44587 9th</v>
          </cell>
          <cell r="B2341">
            <v>435</v>
          </cell>
          <cell r="C2341">
            <v>435</v>
          </cell>
          <cell r="D2341">
            <v>0</v>
          </cell>
        </row>
        <row r="2342">
          <cell r="A2342" t="str">
            <v>44587 9th</v>
          </cell>
          <cell r="B2342">
            <v>435</v>
          </cell>
          <cell r="C2342">
            <v>435</v>
          </cell>
          <cell r="D2342">
            <v>0</v>
          </cell>
        </row>
        <row r="2343">
          <cell r="A2343" t="str">
            <v>41647 11th</v>
          </cell>
          <cell r="B2343">
            <v>420</v>
          </cell>
          <cell r="C2343">
            <v>420</v>
          </cell>
          <cell r="D2343">
            <v>0</v>
          </cell>
        </row>
        <row r="2344">
          <cell r="A2344" t="str">
            <v>41318 18th</v>
          </cell>
          <cell r="B2344">
            <v>184</v>
          </cell>
          <cell r="C2344">
            <v>184</v>
          </cell>
          <cell r="D2344">
            <v>0</v>
          </cell>
        </row>
        <row r="2345">
          <cell r="A2345" t="str">
            <v>46706 2nd</v>
          </cell>
          <cell r="B2345">
            <v>480</v>
          </cell>
          <cell r="C2345">
            <v>480</v>
          </cell>
          <cell r="D2345">
            <v>0</v>
          </cell>
        </row>
        <row r="2346">
          <cell r="A2346" t="str">
            <v>46706 2nd</v>
          </cell>
          <cell r="B2346">
            <v>480</v>
          </cell>
          <cell r="C2346">
            <v>480</v>
          </cell>
          <cell r="D2346">
            <v>0</v>
          </cell>
        </row>
        <row r="2347">
          <cell r="A2347" t="str">
            <v>46706 2nd</v>
          </cell>
          <cell r="B2347">
            <v>480</v>
          </cell>
          <cell r="C2347">
            <v>480</v>
          </cell>
          <cell r="D2347">
            <v>0</v>
          </cell>
        </row>
        <row r="2348">
          <cell r="A2348" t="str">
            <v>46706 2nd</v>
          </cell>
          <cell r="B2348">
            <v>480</v>
          </cell>
          <cell r="C2348">
            <v>480</v>
          </cell>
          <cell r="D2348">
            <v>0</v>
          </cell>
        </row>
        <row r="2349">
          <cell r="A2349" t="str">
            <v>47875 2nd</v>
          </cell>
          <cell r="B2349">
            <v>198</v>
          </cell>
          <cell r="C2349">
            <v>198</v>
          </cell>
          <cell r="D2349">
            <v>0</v>
          </cell>
        </row>
        <row r="2350">
          <cell r="A2350" t="str">
            <v>43618 6th</v>
          </cell>
          <cell r="B2350">
            <v>662</v>
          </cell>
          <cell r="C2350">
            <v>662</v>
          </cell>
          <cell r="D2350">
            <v>0</v>
          </cell>
        </row>
        <row r="2351">
          <cell r="A2351" t="str">
            <v>43618 6th</v>
          </cell>
          <cell r="B2351">
            <v>662</v>
          </cell>
          <cell r="C2351">
            <v>662</v>
          </cell>
          <cell r="D2351">
            <v>0</v>
          </cell>
        </row>
        <row r="2352">
          <cell r="A2352" t="str">
            <v>43618 6th</v>
          </cell>
          <cell r="B2352">
            <v>662</v>
          </cell>
          <cell r="C2352">
            <v>662</v>
          </cell>
          <cell r="D2352">
            <v>0</v>
          </cell>
        </row>
        <row r="2353">
          <cell r="A2353" t="str">
            <v>43618 6th</v>
          </cell>
          <cell r="B2353">
            <v>662</v>
          </cell>
          <cell r="C2353">
            <v>662</v>
          </cell>
          <cell r="D2353">
            <v>0</v>
          </cell>
        </row>
        <row r="2354">
          <cell r="A2354" t="str">
            <v>46703 2nd</v>
          </cell>
          <cell r="B2354">
            <v>255</v>
          </cell>
          <cell r="C2354">
            <v>255</v>
          </cell>
          <cell r="D2354">
            <v>0</v>
          </cell>
        </row>
        <row r="2355">
          <cell r="A2355" t="str">
            <v>43624 4th</v>
          </cell>
          <cell r="B2355">
            <v>590</v>
          </cell>
          <cell r="C2355">
            <v>590</v>
          </cell>
          <cell r="D2355">
            <v>0</v>
          </cell>
        </row>
        <row r="2356">
          <cell r="A2356" t="str">
            <v>43624 4th</v>
          </cell>
          <cell r="B2356">
            <v>590</v>
          </cell>
          <cell r="C2356">
            <v>590</v>
          </cell>
          <cell r="D2356">
            <v>0</v>
          </cell>
        </row>
        <row r="2357">
          <cell r="A2357" t="str">
            <v>44596 6th</v>
          </cell>
          <cell r="B2357">
            <v>520</v>
          </cell>
          <cell r="C2357">
            <v>520</v>
          </cell>
          <cell r="D2357">
            <v>0</v>
          </cell>
        </row>
        <row r="2358">
          <cell r="A2358" t="str">
            <v>44596 6th</v>
          </cell>
          <cell r="B2358">
            <v>520</v>
          </cell>
          <cell r="C2358">
            <v>520</v>
          </cell>
          <cell r="D2358">
            <v>0</v>
          </cell>
        </row>
        <row r="2359">
          <cell r="A2359" t="str">
            <v>41645 11th</v>
          </cell>
          <cell r="B2359">
            <v>380</v>
          </cell>
          <cell r="C2359">
            <v>380</v>
          </cell>
          <cell r="D2359">
            <v>0</v>
          </cell>
        </row>
        <row r="2360">
          <cell r="A2360" t="str">
            <v>41645 11th</v>
          </cell>
          <cell r="B2360">
            <v>380</v>
          </cell>
          <cell r="C2360">
            <v>380</v>
          </cell>
          <cell r="D2360">
            <v>0</v>
          </cell>
        </row>
        <row r="2361">
          <cell r="A2361" t="str">
            <v>41637 9th</v>
          </cell>
          <cell r="B2361">
            <v>346</v>
          </cell>
          <cell r="C2361">
            <v>346</v>
          </cell>
          <cell r="D2361">
            <v>0</v>
          </cell>
        </row>
        <row r="2362">
          <cell r="A2362" t="str">
            <v>41637 9th</v>
          </cell>
          <cell r="B2362">
            <v>346</v>
          </cell>
          <cell r="C2362">
            <v>346</v>
          </cell>
          <cell r="D2362">
            <v>0</v>
          </cell>
        </row>
        <row r="2363">
          <cell r="A2363">
            <v>0</v>
          </cell>
          <cell r="B2363">
            <v>0</v>
          </cell>
          <cell r="C2363">
            <v>0</v>
          </cell>
          <cell r="D2363">
            <v>0</v>
          </cell>
        </row>
        <row r="2364">
          <cell r="A2364">
            <v>0</v>
          </cell>
          <cell r="B2364">
            <v>0</v>
          </cell>
          <cell r="C2364">
            <v>0</v>
          </cell>
          <cell r="D2364">
            <v>0</v>
          </cell>
        </row>
        <row r="2365">
          <cell r="A2365">
            <v>0</v>
          </cell>
          <cell r="B2365">
            <v>0</v>
          </cell>
          <cell r="C2365">
            <v>0</v>
          </cell>
          <cell r="D2365">
            <v>0</v>
          </cell>
        </row>
        <row r="2366">
          <cell r="A2366">
            <v>0</v>
          </cell>
          <cell r="B2366">
            <v>0</v>
          </cell>
          <cell r="C2366">
            <v>0</v>
          </cell>
          <cell r="D2366">
            <v>0</v>
          </cell>
        </row>
        <row r="2367">
          <cell r="A2367">
            <v>0</v>
          </cell>
          <cell r="B2367">
            <v>0</v>
          </cell>
          <cell r="C2367">
            <v>0</v>
          </cell>
          <cell r="D2367">
            <v>0</v>
          </cell>
        </row>
        <row r="2368">
          <cell r="A2368">
            <v>0</v>
          </cell>
          <cell r="B2368">
            <v>0</v>
          </cell>
          <cell r="C2368">
            <v>0</v>
          </cell>
          <cell r="D2368">
            <v>0</v>
          </cell>
        </row>
        <row r="2369">
          <cell r="A2369">
            <v>0</v>
          </cell>
          <cell r="B2369">
            <v>0</v>
          </cell>
          <cell r="C2369">
            <v>0</v>
          </cell>
          <cell r="D2369">
            <v>0</v>
          </cell>
        </row>
        <row r="2370">
          <cell r="A2370">
            <v>0</v>
          </cell>
          <cell r="B2370">
            <v>0</v>
          </cell>
          <cell r="C2370">
            <v>0</v>
          </cell>
          <cell r="D2370">
            <v>0</v>
          </cell>
        </row>
        <row r="2371">
          <cell r="A2371" t="str">
            <v>41647 10th</v>
          </cell>
          <cell r="B2371">
            <v>180</v>
          </cell>
          <cell r="C2371">
            <v>180</v>
          </cell>
          <cell r="D2371">
            <v>0</v>
          </cell>
        </row>
        <row r="2372">
          <cell r="A2372" t="str">
            <v>45150 3rd</v>
          </cell>
          <cell r="B2372">
            <v>175</v>
          </cell>
          <cell r="C2372">
            <v>175</v>
          </cell>
          <cell r="D2372">
            <v>0</v>
          </cell>
        </row>
        <row r="2373">
          <cell r="A2373">
            <v>47887</v>
          </cell>
          <cell r="B2373">
            <v>175</v>
          </cell>
          <cell r="C2373">
            <v>175</v>
          </cell>
          <cell r="D2373">
            <v>0</v>
          </cell>
        </row>
        <row r="2374">
          <cell r="A2374" t="str">
            <v>45963 11th</v>
          </cell>
          <cell r="B2374">
            <v>3859</v>
          </cell>
          <cell r="C2374">
            <v>3859</v>
          </cell>
          <cell r="D2374">
            <v>0</v>
          </cell>
        </row>
        <row r="2375">
          <cell r="A2375" t="str">
            <v>45963 11th</v>
          </cell>
          <cell r="B2375">
            <v>3859</v>
          </cell>
          <cell r="C2375">
            <v>3859</v>
          </cell>
          <cell r="D2375">
            <v>0</v>
          </cell>
        </row>
        <row r="2376">
          <cell r="A2376" t="str">
            <v>45963 11th</v>
          </cell>
          <cell r="B2376">
            <v>3859</v>
          </cell>
          <cell r="C2376">
            <v>3859</v>
          </cell>
          <cell r="D2376">
            <v>0</v>
          </cell>
        </row>
        <row r="2377">
          <cell r="A2377" t="str">
            <v>45963 11th</v>
          </cell>
          <cell r="B2377">
            <v>3859</v>
          </cell>
          <cell r="C2377">
            <v>3859</v>
          </cell>
          <cell r="D2377">
            <v>0</v>
          </cell>
        </row>
        <row r="2378">
          <cell r="A2378" t="str">
            <v>45963 11th</v>
          </cell>
          <cell r="B2378">
            <v>3859</v>
          </cell>
          <cell r="C2378">
            <v>3859</v>
          </cell>
          <cell r="D2378">
            <v>0</v>
          </cell>
        </row>
        <row r="2379">
          <cell r="A2379" t="str">
            <v>45963 11th</v>
          </cell>
          <cell r="B2379">
            <v>3859</v>
          </cell>
          <cell r="C2379">
            <v>3859</v>
          </cell>
          <cell r="D2379">
            <v>0</v>
          </cell>
        </row>
        <row r="2380">
          <cell r="A2380" t="str">
            <v>45963 11th</v>
          </cell>
          <cell r="B2380">
            <v>3859</v>
          </cell>
          <cell r="C2380">
            <v>3859</v>
          </cell>
          <cell r="D2380">
            <v>0</v>
          </cell>
        </row>
        <row r="2381">
          <cell r="A2381" t="str">
            <v>45963 11th</v>
          </cell>
          <cell r="B2381">
            <v>3859</v>
          </cell>
          <cell r="C2381">
            <v>3859</v>
          </cell>
          <cell r="D2381">
            <v>0</v>
          </cell>
        </row>
        <row r="2382">
          <cell r="A2382">
            <v>0</v>
          </cell>
          <cell r="B2382">
            <v>0</v>
          </cell>
          <cell r="C2382">
            <v>0</v>
          </cell>
          <cell r="D2382">
            <v>0</v>
          </cell>
        </row>
        <row r="2383">
          <cell r="A2383">
            <v>0</v>
          </cell>
          <cell r="B2383">
            <v>0</v>
          </cell>
          <cell r="C2383">
            <v>0</v>
          </cell>
          <cell r="D2383">
            <v>0</v>
          </cell>
        </row>
        <row r="2384">
          <cell r="A2384">
            <v>0</v>
          </cell>
          <cell r="B2384">
            <v>0</v>
          </cell>
          <cell r="C2384">
            <v>0</v>
          </cell>
          <cell r="D2384">
            <v>0</v>
          </cell>
        </row>
        <row r="2385">
          <cell r="A2385">
            <v>0</v>
          </cell>
          <cell r="B2385">
            <v>0</v>
          </cell>
          <cell r="C2385">
            <v>0</v>
          </cell>
          <cell r="D2385">
            <v>0</v>
          </cell>
        </row>
        <row r="2386">
          <cell r="A2386">
            <v>0</v>
          </cell>
          <cell r="B2386">
            <v>0</v>
          </cell>
          <cell r="C2386">
            <v>0</v>
          </cell>
          <cell r="D2386">
            <v>0</v>
          </cell>
        </row>
        <row r="2387">
          <cell r="A2387">
            <v>0</v>
          </cell>
          <cell r="B2387">
            <v>0</v>
          </cell>
          <cell r="C2387">
            <v>0</v>
          </cell>
          <cell r="D2387">
            <v>0</v>
          </cell>
        </row>
        <row r="2388">
          <cell r="A2388">
            <v>0</v>
          </cell>
          <cell r="B2388">
            <v>0</v>
          </cell>
          <cell r="C2388">
            <v>0</v>
          </cell>
          <cell r="D2388">
            <v>0</v>
          </cell>
        </row>
        <row r="2389">
          <cell r="A2389">
            <v>47693</v>
          </cell>
          <cell r="B2389">
            <v>970</v>
          </cell>
          <cell r="C2389">
            <v>970</v>
          </cell>
          <cell r="D2389">
            <v>0</v>
          </cell>
        </row>
        <row r="2390">
          <cell r="A2390">
            <v>47693</v>
          </cell>
          <cell r="B2390">
            <v>970</v>
          </cell>
          <cell r="C2390">
            <v>970</v>
          </cell>
          <cell r="D2390">
            <v>0</v>
          </cell>
        </row>
        <row r="2391">
          <cell r="A2391">
            <v>47688</v>
          </cell>
          <cell r="B2391">
            <v>740</v>
          </cell>
          <cell r="C2391">
            <v>740</v>
          </cell>
          <cell r="D2391">
            <v>0</v>
          </cell>
        </row>
        <row r="2392">
          <cell r="A2392">
            <v>47688</v>
          </cell>
          <cell r="B2392">
            <v>740</v>
          </cell>
          <cell r="C2392">
            <v>740</v>
          </cell>
          <cell r="D2392">
            <v>0</v>
          </cell>
        </row>
        <row r="2393">
          <cell r="A2393">
            <v>47688</v>
          </cell>
          <cell r="B2393">
            <v>740</v>
          </cell>
          <cell r="C2393">
            <v>740</v>
          </cell>
          <cell r="D2393">
            <v>0</v>
          </cell>
        </row>
        <row r="2394">
          <cell r="A2394">
            <v>47689</v>
          </cell>
          <cell r="B2394">
            <v>1655</v>
          </cell>
          <cell r="C2394">
            <v>1655</v>
          </cell>
          <cell r="D2394">
            <v>0</v>
          </cell>
        </row>
        <row r="2395">
          <cell r="A2395">
            <v>47689</v>
          </cell>
          <cell r="B2395">
            <v>1655</v>
          </cell>
          <cell r="C2395">
            <v>1655</v>
          </cell>
          <cell r="D2395">
            <v>0</v>
          </cell>
        </row>
        <row r="2396">
          <cell r="A2396">
            <v>47689</v>
          </cell>
          <cell r="B2396">
            <v>1655</v>
          </cell>
          <cell r="C2396">
            <v>1655</v>
          </cell>
          <cell r="D2396">
            <v>0</v>
          </cell>
        </row>
        <row r="2397">
          <cell r="A2397">
            <v>47690</v>
          </cell>
          <cell r="B2397">
            <v>1110</v>
          </cell>
          <cell r="C2397">
            <v>1110</v>
          </cell>
          <cell r="D2397">
            <v>0</v>
          </cell>
        </row>
        <row r="2398">
          <cell r="A2398">
            <v>47690</v>
          </cell>
          <cell r="B2398">
            <v>1110</v>
          </cell>
          <cell r="C2398">
            <v>1110</v>
          </cell>
          <cell r="D2398">
            <v>0</v>
          </cell>
        </row>
        <row r="2399">
          <cell r="A2399">
            <v>47691</v>
          </cell>
          <cell r="B2399">
            <v>1320</v>
          </cell>
          <cell r="C2399">
            <v>1320</v>
          </cell>
          <cell r="D2399">
            <v>0</v>
          </cell>
        </row>
        <row r="2400">
          <cell r="A2400">
            <v>47691</v>
          </cell>
          <cell r="B2400">
            <v>1320</v>
          </cell>
          <cell r="C2400">
            <v>1320</v>
          </cell>
          <cell r="D2400">
            <v>0</v>
          </cell>
        </row>
        <row r="2401">
          <cell r="A2401">
            <v>47692</v>
          </cell>
          <cell r="B2401">
            <v>890</v>
          </cell>
          <cell r="C2401">
            <v>890</v>
          </cell>
          <cell r="D2401">
            <v>0</v>
          </cell>
        </row>
        <row r="2402">
          <cell r="A2402">
            <v>47692</v>
          </cell>
          <cell r="B2402">
            <v>890</v>
          </cell>
          <cell r="C2402">
            <v>890</v>
          </cell>
          <cell r="D2402">
            <v>0</v>
          </cell>
        </row>
        <row r="2403">
          <cell r="A2403">
            <v>47694</v>
          </cell>
          <cell r="B2403">
            <v>1200</v>
          </cell>
          <cell r="C2403">
            <v>1200</v>
          </cell>
          <cell r="D2403">
            <v>0</v>
          </cell>
        </row>
        <row r="2404">
          <cell r="A2404">
            <v>47694</v>
          </cell>
          <cell r="B2404">
            <v>1200</v>
          </cell>
          <cell r="C2404">
            <v>1200</v>
          </cell>
          <cell r="D2404">
            <v>0</v>
          </cell>
        </row>
        <row r="2405">
          <cell r="A2405">
            <v>47694</v>
          </cell>
          <cell r="B2405">
            <v>1200</v>
          </cell>
          <cell r="C2405">
            <v>1200</v>
          </cell>
          <cell r="D2405">
            <v>0</v>
          </cell>
        </row>
        <row r="2406">
          <cell r="A2406">
            <v>47695</v>
          </cell>
          <cell r="B2406">
            <v>1020</v>
          </cell>
          <cell r="C2406">
            <v>1020</v>
          </cell>
          <cell r="D2406">
            <v>0</v>
          </cell>
        </row>
        <row r="2407">
          <cell r="A2407">
            <v>47695</v>
          </cell>
          <cell r="B2407">
            <v>1020</v>
          </cell>
          <cell r="C2407">
            <v>1020</v>
          </cell>
          <cell r="D2407">
            <v>0</v>
          </cell>
        </row>
        <row r="2408">
          <cell r="A2408">
            <v>47695</v>
          </cell>
          <cell r="B2408">
            <v>1020</v>
          </cell>
          <cell r="C2408">
            <v>1020</v>
          </cell>
          <cell r="D2408">
            <v>0</v>
          </cell>
        </row>
        <row r="2409">
          <cell r="A2409">
            <v>47776</v>
          </cell>
          <cell r="B2409">
            <v>9389</v>
          </cell>
          <cell r="C2409">
            <v>9389</v>
          </cell>
          <cell r="D2409">
            <v>0</v>
          </cell>
        </row>
        <row r="2410">
          <cell r="A2410">
            <v>47776</v>
          </cell>
          <cell r="B2410">
            <v>9389</v>
          </cell>
          <cell r="C2410">
            <v>9389</v>
          </cell>
          <cell r="D2410">
            <v>0</v>
          </cell>
        </row>
        <row r="2411">
          <cell r="A2411">
            <v>47776</v>
          </cell>
          <cell r="B2411">
            <v>9389</v>
          </cell>
          <cell r="C2411">
            <v>9389</v>
          </cell>
          <cell r="D2411">
            <v>0</v>
          </cell>
        </row>
        <row r="2412">
          <cell r="A2412">
            <v>47776</v>
          </cell>
          <cell r="B2412">
            <v>9389</v>
          </cell>
          <cell r="C2412">
            <v>9389</v>
          </cell>
          <cell r="D2412">
            <v>0</v>
          </cell>
        </row>
        <row r="2413">
          <cell r="A2413">
            <v>47776</v>
          </cell>
          <cell r="B2413">
            <v>9389</v>
          </cell>
          <cell r="C2413">
            <v>9389</v>
          </cell>
          <cell r="D2413">
            <v>0</v>
          </cell>
        </row>
        <row r="2414">
          <cell r="A2414">
            <v>47776</v>
          </cell>
          <cell r="B2414">
            <v>9389</v>
          </cell>
          <cell r="C2414">
            <v>9389</v>
          </cell>
          <cell r="D2414">
            <v>0</v>
          </cell>
        </row>
        <row r="2415">
          <cell r="A2415">
            <v>47702</v>
          </cell>
          <cell r="B2415">
            <v>3162</v>
          </cell>
          <cell r="C2415">
            <v>3162</v>
          </cell>
          <cell r="D2415">
            <v>0</v>
          </cell>
        </row>
        <row r="2416">
          <cell r="A2416">
            <v>47702</v>
          </cell>
          <cell r="B2416">
            <v>3162</v>
          </cell>
          <cell r="C2416">
            <v>3162</v>
          </cell>
          <cell r="D2416">
            <v>0</v>
          </cell>
        </row>
        <row r="2417">
          <cell r="A2417">
            <v>47702</v>
          </cell>
          <cell r="B2417">
            <v>3162</v>
          </cell>
          <cell r="C2417">
            <v>3162</v>
          </cell>
          <cell r="D2417">
            <v>0</v>
          </cell>
        </row>
        <row r="2418">
          <cell r="A2418">
            <v>47703</v>
          </cell>
          <cell r="B2418">
            <v>3496</v>
          </cell>
          <cell r="C2418">
            <v>3496</v>
          </cell>
          <cell r="D2418">
            <v>0</v>
          </cell>
        </row>
        <row r="2419">
          <cell r="A2419">
            <v>47703</v>
          </cell>
          <cell r="B2419">
            <v>3496</v>
          </cell>
          <cell r="C2419">
            <v>3496</v>
          </cell>
          <cell r="D2419">
            <v>0</v>
          </cell>
        </row>
        <row r="2420">
          <cell r="A2420">
            <v>47701</v>
          </cell>
          <cell r="B2420">
            <v>1668</v>
          </cell>
          <cell r="C2420">
            <v>1668</v>
          </cell>
          <cell r="D2420">
            <v>0</v>
          </cell>
        </row>
        <row r="2421">
          <cell r="A2421">
            <v>47701</v>
          </cell>
          <cell r="B2421">
            <v>1668</v>
          </cell>
          <cell r="C2421">
            <v>1668</v>
          </cell>
          <cell r="D2421">
            <v>0</v>
          </cell>
        </row>
        <row r="2422">
          <cell r="A2422">
            <v>47701</v>
          </cell>
          <cell r="B2422">
            <v>1668</v>
          </cell>
          <cell r="C2422">
            <v>1668</v>
          </cell>
          <cell r="D2422">
            <v>0</v>
          </cell>
        </row>
        <row r="2423">
          <cell r="A2423">
            <v>47633</v>
          </cell>
          <cell r="B2423">
            <v>2734</v>
          </cell>
          <cell r="C2423">
            <v>2734</v>
          </cell>
          <cell r="D2423">
            <v>0</v>
          </cell>
        </row>
        <row r="2424">
          <cell r="A2424">
            <v>47633</v>
          </cell>
          <cell r="B2424">
            <v>2734</v>
          </cell>
          <cell r="C2424">
            <v>2734</v>
          </cell>
          <cell r="D2424">
            <v>0</v>
          </cell>
        </row>
        <row r="2425">
          <cell r="A2425">
            <v>47633</v>
          </cell>
          <cell r="B2425">
            <v>2734</v>
          </cell>
          <cell r="C2425">
            <v>2734</v>
          </cell>
          <cell r="D2425">
            <v>0</v>
          </cell>
        </row>
        <row r="2426">
          <cell r="A2426">
            <v>47632</v>
          </cell>
          <cell r="B2426">
            <v>2510</v>
          </cell>
          <cell r="C2426">
            <v>2510</v>
          </cell>
          <cell r="D2426">
            <v>0</v>
          </cell>
        </row>
        <row r="2427">
          <cell r="A2427">
            <v>47632</v>
          </cell>
          <cell r="B2427">
            <v>2510</v>
          </cell>
          <cell r="C2427">
            <v>2510</v>
          </cell>
          <cell r="D2427">
            <v>0</v>
          </cell>
        </row>
        <row r="2428">
          <cell r="A2428">
            <v>47631</v>
          </cell>
          <cell r="B2428">
            <v>1214</v>
          </cell>
          <cell r="C2428">
            <v>1214</v>
          </cell>
          <cell r="D2428">
            <v>0</v>
          </cell>
        </row>
        <row r="2429">
          <cell r="A2429">
            <v>47631</v>
          </cell>
          <cell r="B2429">
            <v>1214</v>
          </cell>
          <cell r="C2429">
            <v>1214</v>
          </cell>
          <cell r="D2429">
            <v>0</v>
          </cell>
        </row>
        <row r="2430">
          <cell r="A2430">
            <v>0</v>
          </cell>
          <cell r="B2430">
            <v>0</v>
          </cell>
          <cell r="C2430">
            <v>0</v>
          </cell>
          <cell r="D2430">
            <v>0</v>
          </cell>
        </row>
        <row r="2431">
          <cell r="A2431">
            <v>0</v>
          </cell>
          <cell r="B2431">
            <v>0</v>
          </cell>
          <cell r="C2431">
            <v>0</v>
          </cell>
          <cell r="D2431">
            <v>0</v>
          </cell>
        </row>
        <row r="2432">
          <cell r="A2432">
            <v>0</v>
          </cell>
          <cell r="B2432">
            <v>0</v>
          </cell>
          <cell r="C2432">
            <v>0</v>
          </cell>
          <cell r="D2432">
            <v>0</v>
          </cell>
        </row>
        <row r="2433">
          <cell r="A2433">
            <v>0</v>
          </cell>
          <cell r="B2433">
            <v>0</v>
          </cell>
          <cell r="C2433">
            <v>0</v>
          </cell>
          <cell r="D2433">
            <v>0</v>
          </cell>
        </row>
        <row r="2434">
          <cell r="A2434">
            <v>0</v>
          </cell>
          <cell r="B2434">
            <v>0</v>
          </cell>
          <cell r="C2434">
            <v>0</v>
          </cell>
          <cell r="D2434">
            <v>0</v>
          </cell>
        </row>
        <row r="2435">
          <cell r="A2435">
            <v>0</v>
          </cell>
          <cell r="B2435">
            <v>0</v>
          </cell>
          <cell r="C2435">
            <v>0</v>
          </cell>
          <cell r="D2435">
            <v>0</v>
          </cell>
        </row>
        <row r="2436">
          <cell r="A2436">
            <v>0</v>
          </cell>
          <cell r="B2436">
            <v>0</v>
          </cell>
          <cell r="C2436">
            <v>0</v>
          </cell>
          <cell r="D2436">
            <v>0</v>
          </cell>
        </row>
        <row r="2437">
          <cell r="A2437">
            <v>0</v>
          </cell>
          <cell r="B2437">
            <v>0</v>
          </cell>
          <cell r="C2437">
            <v>0</v>
          </cell>
          <cell r="D2437">
            <v>0</v>
          </cell>
        </row>
        <row r="2438">
          <cell r="A2438">
            <v>0</v>
          </cell>
          <cell r="B2438">
            <v>0</v>
          </cell>
          <cell r="C2438">
            <v>0</v>
          </cell>
          <cell r="D2438">
            <v>0</v>
          </cell>
        </row>
        <row r="2439">
          <cell r="A2439">
            <v>0</v>
          </cell>
          <cell r="B2439">
            <v>0</v>
          </cell>
          <cell r="C2439">
            <v>0</v>
          </cell>
          <cell r="D2439">
            <v>0</v>
          </cell>
        </row>
        <row r="2440">
          <cell r="A2440">
            <v>0</v>
          </cell>
          <cell r="B2440">
            <v>0</v>
          </cell>
          <cell r="C2440">
            <v>0</v>
          </cell>
          <cell r="D2440">
            <v>0</v>
          </cell>
        </row>
        <row r="2441">
          <cell r="A2441">
            <v>0</v>
          </cell>
          <cell r="B2441">
            <v>0</v>
          </cell>
          <cell r="C2441">
            <v>0</v>
          </cell>
          <cell r="D2441">
            <v>0</v>
          </cell>
        </row>
        <row r="2442">
          <cell r="A2442">
            <v>0</v>
          </cell>
          <cell r="B2442">
            <v>0</v>
          </cell>
          <cell r="C2442">
            <v>0</v>
          </cell>
          <cell r="D2442">
            <v>0</v>
          </cell>
        </row>
        <row r="2443">
          <cell r="A2443">
            <v>0</v>
          </cell>
          <cell r="B2443">
            <v>0</v>
          </cell>
          <cell r="C2443">
            <v>0</v>
          </cell>
          <cell r="D2443">
            <v>0</v>
          </cell>
        </row>
        <row r="2444">
          <cell r="A2444">
            <v>0</v>
          </cell>
          <cell r="B2444">
            <v>0</v>
          </cell>
          <cell r="C2444">
            <v>0</v>
          </cell>
          <cell r="D2444">
            <v>0</v>
          </cell>
        </row>
        <row r="2445">
          <cell r="A2445">
            <v>0</v>
          </cell>
          <cell r="B2445">
            <v>0</v>
          </cell>
          <cell r="C2445">
            <v>0</v>
          </cell>
          <cell r="D2445">
            <v>0</v>
          </cell>
        </row>
        <row r="2446">
          <cell r="A2446">
            <v>47727</v>
          </cell>
          <cell r="B2446">
            <v>844</v>
          </cell>
          <cell r="C2446">
            <v>844</v>
          </cell>
          <cell r="D2446">
            <v>0</v>
          </cell>
        </row>
        <row r="2447">
          <cell r="A2447">
            <v>47687</v>
          </cell>
          <cell r="B2447">
            <v>1031</v>
          </cell>
          <cell r="C2447">
            <v>1031</v>
          </cell>
          <cell r="D2447">
            <v>0</v>
          </cell>
        </row>
        <row r="2448">
          <cell r="A2448">
            <v>47687</v>
          </cell>
          <cell r="B2448">
            <v>1031</v>
          </cell>
          <cell r="C2448">
            <v>1031</v>
          </cell>
          <cell r="D2448">
            <v>0</v>
          </cell>
        </row>
        <row r="2449">
          <cell r="A2449">
            <v>47687</v>
          </cell>
          <cell r="B2449">
            <v>1031</v>
          </cell>
          <cell r="C2449">
            <v>1031</v>
          </cell>
          <cell r="D2449">
            <v>0</v>
          </cell>
        </row>
        <row r="2450">
          <cell r="A2450">
            <v>47687</v>
          </cell>
          <cell r="B2450">
            <v>1031</v>
          </cell>
          <cell r="C2450">
            <v>1031</v>
          </cell>
          <cell r="D2450">
            <v>0</v>
          </cell>
        </row>
        <row r="2451">
          <cell r="A2451">
            <v>47801</v>
          </cell>
          <cell r="B2451">
            <v>2623</v>
          </cell>
          <cell r="C2451">
            <v>2623</v>
          </cell>
          <cell r="D2451">
            <v>0</v>
          </cell>
        </row>
        <row r="2452">
          <cell r="A2452">
            <v>47801</v>
          </cell>
          <cell r="B2452">
            <v>2623</v>
          </cell>
          <cell r="C2452">
            <v>2623</v>
          </cell>
          <cell r="D2452">
            <v>0</v>
          </cell>
        </row>
        <row r="2453">
          <cell r="A2453">
            <v>47801</v>
          </cell>
          <cell r="B2453">
            <v>2623</v>
          </cell>
          <cell r="C2453">
            <v>2623</v>
          </cell>
          <cell r="D2453">
            <v>0</v>
          </cell>
        </row>
        <row r="2454">
          <cell r="A2454">
            <v>47801</v>
          </cell>
          <cell r="B2454">
            <v>2623</v>
          </cell>
          <cell r="C2454">
            <v>2623</v>
          </cell>
          <cell r="D2454">
            <v>0</v>
          </cell>
        </row>
        <row r="2455">
          <cell r="A2455">
            <v>47699</v>
          </cell>
          <cell r="B2455">
            <v>1622</v>
          </cell>
          <cell r="C2455">
            <v>1622</v>
          </cell>
          <cell r="D2455">
            <v>0</v>
          </cell>
        </row>
        <row r="2456">
          <cell r="A2456">
            <v>47699</v>
          </cell>
          <cell r="B2456">
            <v>1622</v>
          </cell>
          <cell r="C2456">
            <v>1622</v>
          </cell>
          <cell r="D2456">
            <v>0</v>
          </cell>
        </row>
        <row r="2457">
          <cell r="A2457">
            <v>47780</v>
          </cell>
          <cell r="B2457">
            <v>941</v>
          </cell>
          <cell r="C2457">
            <v>941</v>
          </cell>
          <cell r="D2457">
            <v>0</v>
          </cell>
        </row>
        <row r="2458">
          <cell r="A2458">
            <v>47497</v>
          </cell>
          <cell r="B2458">
            <v>0</v>
          </cell>
          <cell r="C2458">
            <v>0</v>
          </cell>
          <cell r="D2458">
            <v>0</v>
          </cell>
        </row>
        <row r="2459">
          <cell r="A2459">
            <v>0</v>
          </cell>
          <cell r="B2459">
            <v>0</v>
          </cell>
          <cell r="C2459">
            <v>0</v>
          </cell>
          <cell r="D2459">
            <v>0</v>
          </cell>
        </row>
        <row r="2460">
          <cell r="A2460">
            <v>0</v>
          </cell>
          <cell r="B2460">
            <v>0</v>
          </cell>
          <cell r="C2460">
            <v>0</v>
          </cell>
          <cell r="D2460">
            <v>0</v>
          </cell>
        </row>
        <row r="2461">
          <cell r="A2461">
            <v>0</v>
          </cell>
          <cell r="B2461">
            <v>0</v>
          </cell>
          <cell r="C2461">
            <v>0</v>
          </cell>
          <cell r="D2461">
            <v>0</v>
          </cell>
        </row>
        <row r="2462">
          <cell r="A2462">
            <v>0</v>
          </cell>
          <cell r="B2462">
            <v>0</v>
          </cell>
          <cell r="C2462">
            <v>0</v>
          </cell>
          <cell r="D2462">
            <v>0</v>
          </cell>
        </row>
        <row r="2463">
          <cell r="A2463">
            <v>0</v>
          </cell>
          <cell r="B2463">
            <v>0</v>
          </cell>
          <cell r="C2463">
            <v>0</v>
          </cell>
          <cell r="D2463">
            <v>0</v>
          </cell>
        </row>
        <row r="2464">
          <cell r="A2464">
            <v>0</v>
          </cell>
          <cell r="B2464">
            <v>0</v>
          </cell>
          <cell r="C2464">
            <v>0</v>
          </cell>
          <cell r="D2464">
            <v>0</v>
          </cell>
        </row>
        <row r="2465">
          <cell r="A2465">
            <v>0</v>
          </cell>
          <cell r="B2465">
            <v>0</v>
          </cell>
          <cell r="C2465">
            <v>0</v>
          </cell>
          <cell r="D2465">
            <v>0</v>
          </cell>
        </row>
        <row r="2466">
          <cell r="A2466">
            <v>0</v>
          </cell>
          <cell r="B2466">
            <v>0</v>
          </cell>
          <cell r="C2466">
            <v>0</v>
          </cell>
          <cell r="D2466">
            <v>0</v>
          </cell>
        </row>
        <row r="2467">
          <cell r="A2467">
            <v>0</v>
          </cell>
          <cell r="B2467">
            <v>0</v>
          </cell>
          <cell r="C2467">
            <v>0</v>
          </cell>
          <cell r="D2467">
            <v>0</v>
          </cell>
        </row>
        <row r="2468">
          <cell r="A2468">
            <v>0</v>
          </cell>
          <cell r="B2468">
            <v>0</v>
          </cell>
          <cell r="C2468">
            <v>0</v>
          </cell>
          <cell r="D2468">
            <v>0</v>
          </cell>
        </row>
        <row r="2469">
          <cell r="A2469">
            <v>47745</v>
          </cell>
          <cell r="B2469">
            <v>2036</v>
          </cell>
          <cell r="C2469">
            <v>2036</v>
          </cell>
          <cell r="D2469">
            <v>0</v>
          </cell>
        </row>
        <row r="2470">
          <cell r="A2470">
            <v>47745</v>
          </cell>
          <cell r="B2470">
            <v>2036</v>
          </cell>
          <cell r="C2470">
            <v>2036</v>
          </cell>
          <cell r="D2470">
            <v>0</v>
          </cell>
        </row>
        <row r="2471">
          <cell r="A2471">
            <v>47745</v>
          </cell>
          <cell r="B2471">
            <v>2036</v>
          </cell>
          <cell r="C2471">
            <v>2036</v>
          </cell>
          <cell r="D2471">
            <v>0</v>
          </cell>
        </row>
        <row r="2472">
          <cell r="A2472">
            <v>47745</v>
          </cell>
          <cell r="B2472">
            <v>2036</v>
          </cell>
          <cell r="C2472">
            <v>2036</v>
          </cell>
          <cell r="D2472">
            <v>0</v>
          </cell>
        </row>
        <row r="2473">
          <cell r="A2473">
            <v>47745</v>
          </cell>
          <cell r="B2473">
            <v>2036</v>
          </cell>
          <cell r="C2473">
            <v>2036</v>
          </cell>
          <cell r="D2473">
            <v>0</v>
          </cell>
        </row>
        <row r="2474">
          <cell r="A2474">
            <v>47745</v>
          </cell>
          <cell r="B2474">
            <v>2036</v>
          </cell>
          <cell r="C2474">
            <v>2036</v>
          </cell>
          <cell r="D2474">
            <v>0</v>
          </cell>
        </row>
        <row r="2475">
          <cell r="A2475">
            <v>47745</v>
          </cell>
          <cell r="B2475">
            <v>2036</v>
          </cell>
          <cell r="C2475">
            <v>2036</v>
          </cell>
          <cell r="D2475">
            <v>0</v>
          </cell>
        </row>
        <row r="2476">
          <cell r="A2476">
            <v>47745</v>
          </cell>
          <cell r="B2476">
            <v>2036</v>
          </cell>
          <cell r="C2476">
            <v>2036</v>
          </cell>
          <cell r="D2476">
            <v>0</v>
          </cell>
        </row>
        <row r="2477">
          <cell r="A2477">
            <v>47696</v>
          </cell>
          <cell r="B2477">
            <v>5385</v>
          </cell>
          <cell r="C2477">
            <v>5385</v>
          </cell>
          <cell r="D2477">
            <v>0</v>
          </cell>
        </row>
        <row r="2478">
          <cell r="A2478">
            <v>47696</v>
          </cell>
          <cell r="B2478">
            <v>5385</v>
          </cell>
          <cell r="C2478">
            <v>5385</v>
          </cell>
          <cell r="D2478">
            <v>0</v>
          </cell>
        </row>
        <row r="2479">
          <cell r="A2479">
            <v>47696</v>
          </cell>
          <cell r="B2479">
            <v>5385</v>
          </cell>
          <cell r="C2479">
            <v>5385</v>
          </cell>
          <cell r="D2479">
            <v>0</v>
          </cell>
        </row>
        <row r="2480">
          <cell r="A2480">
            <v>47696</v>
          </cell>
          <cell r="B2480">
            <v>5385</v>
          </cell>
          <cell r="C2480">
            <v>5385</v>
          </cell>
          <cell r="D2480">
            <v>0</v>
          </cell>
        </row>
        <row r="2481">
          <cell r="A2481">
            <v>47696</v>
          </cell>
          <cell r="B2481">
            <v>5385</v>
          </cell>
          <cell r="C2481">
            <v>5385</v>
          </cell>
          <cell r="D2481">
            <v>0</v>
          </cell>
        </row>
        <row r="2482">
          <cell r="A2482">
            <v>47746</v>
          </cell>
          <cell r="B2482">
            <v>1225</v>
          </cell>
          <cell r="C2482">
            <v>1203</v>
          </cell>
          <cell r="D2482">
            <v>-22</v>
          </cell>
        </row>
        <row r="2483">
          <cell r="A2483">
            <v>47746</v>
          </cell>
          <cell r="B2483">
            <v>1225</v>
          </cell>
          <cell r="C2483">
            <v>1203</v>
          </cell>
          <cell r="D2483">
            <v>-22</v>
          </cell>
        </row>
        <row r="2484">
          <cell r="A2484">
            <v>47746</v>
          </cell>
          <cell r="B2484">
            <v>1225</v>
          </cell>
          <cell r="C2484">
            <v>1203</v>
          </cell>
          <cell r="D2484">
            <v>-22</v>
          </cell>
        </row>
        <row r="2485">
          <cell r="A2485">
            <v>47746</v>
          </cell>
          <cell r="B2485">
            <v>1225</v>
          </cell>
          <cell r="C2485">
            <v>1203</v>
          </cell>
          <cell r="D2485">
            <v>-22</v>
          </cell>
        </row>
        <row r="2486">
          <cell r="A2486">
            <v>47778</v>
          </cell>
          <cell r="B2486">
            <v>2269</v>
          </cell>
          <cell r="C2486">
            <v>2269</v>
          </cell>
          <cell r="D2486">
            <v>0</v>
          </cell>
        </row>
        <row r="2487">
          <cell r="A2487">
            <v>47778</v>
          </cell>
          <cell r="B2487">
            <v>2269</v>
          </cell>
          <cell r="C2487">
            <v>2269</v>
          </cell>
          <cell r="D2487">
            <v>0</v>
          </cell>
        </row>
        <row r="2488">
          <cell r="A2488">
            <v>47779</v>
          </cell>
          <cell r="B2488">
            <v>1465</v>
          </cell>
          <cell r="C2488">
            <v>1465</v>
          </cell>
          <cell r="D2488">
            <v>0</v>
          </cell>
        </row>
        <row r="2489">
          <cell r="A2489">
            <v>47781</v>
          </cell>
          <cell r="B2489">
            <v>1035</v>
          </cell>
          <cell r="C2489">
            <v>1035</v>
          </cell>
          <cell r="D2489">
            <v>0</v>
          </cell>
        </row>
        <row r="2490">
          <cell r="A2490">
            <v>0</v>
          </cell>
          <cell r="B2490">
            <v>0</v>
          </cell>
          <cell r="C2490">
            <v>0</v>
          </cell>
          <cell r="D2490">
            <v>0</v>
          </cell>
        </row>
        <row r="2491">
          <cell r="A2491">
            <v>0</v>
          </cell>
          <cell r="B2491">
            <v>0</v>
          </cell>
          <cell r="C2491">
            <v>0</v>
          </cell>
          <cell r="D2491">
            <v>0</v>
          </cell>
        </row>
        <row r="2492">
          <cell r="A2492">
            <v>0</v>
          </cell>
          <cell r="B2492">
            <v>0</v>
          </cell>
          <cell r="C2492">
            <v>0</v>
          </cell>
          <cell r="D2492">
            <v>0</v>
          </cell>
        </row>
        <row r="2493">
          <cell r="A2493">
            <v>0</v>
          </cell>
          <cell r="B2493">
            <v>0</v>
          </cell>
          <cell r="C2493">
            <v>0</v>
          </cell>
          <cell r="D2493">
            <v>0</v>
          </cell>
        </row>
        <row r="2494">
          <cell r="A2494">
            <v>0</v>
          </cell>
          <cell r="B2494">
            <v>0</v>
          </cell>
          <cell r="C2494">
            <v>0</v>
          </cell>
          <cell r="D2494">
            <v>0</v>
          </cell>
        </row>
        <row r="2495">
          <cell r="A2495">
            <v>0</v>
          </cell>
          <cell r="B2495">
            <v>0</v>
          </cell>
          <cell r="C2495">
            <v>0</v>
          </cell>
          <cell r="D2495">
            <v>0</v>
          </cell>
        </row>
        <row r="2496">
          <cell r="A2496">
            <v>0</v>
          </cell>
          <cell r="B2496">
            <v>0</v>
          </cell>
          <cell r="C2496">
            <v>0</v>
          </cell>
          <cell r="D2496">
            <v>0</v>
          </cell>
        </row>
        <row r="2497">
          <cell r="A2497">
            <v>0</v>
          </cell>
          <cell r="B2497">
            <v>0</v>
          </cell>
          <cell r="C2497">
            <v>0</v>
          </cell>
          <cell r="D2497">
            <v>0</v>
          </cell>
        </row>
        <row r="2498">
          <cell r="A2498">
            <v>0</v>
          </cell>
          <cell r="B2498">
            <v>0</v>
          </cell>
          <cell r="C2498">
            <v>0</v>
          </cell>
          <cell r="D2498">
            <v>0</v>
          </cell>
        </row>
        <row r="2499">
          <cell r="A2499">
            <v>0</v>
          </cell>
          <cell r="B2499">
            <v>0</v>
          </cell>
          <cell r="C2499">
            <v>0</v>
          </cell>
          <cell r="D2499">
            <v>0</v>
          </cell>
        </row>
        <row r="2500">
          <cell r="A2500">
            <v>0</v>
          </cell>
          <cell r="B2500">
            <v>0</v>
          </cell>
          <cell r="C2500">
            <v>0</v>
          </cell>
          <cell r="D2500">
            <v>0</v>
          </cell>
        </row>
        <row r="2501">
          <cell r="A2501">
            <v>0</v>
          </cell>
          <cell r="B2501">
            <v>0</v>
          </cell>
          <cell r="C2501">
            <v>0</v>
          </cell>
          <cell r="D2501">
            <v>0</v>
          </cell>
        </row>
        <row r="2502">
          <cell r="A2502">
            <v>0</v>
          </cell>
          <cell r="B2502">
            <v>0</v>
          </cell>
          <cell r="C2502">
            <v>0</v>
          </cell>
          <cell r="D2502">
            <v>0</v>
          </cell>
        </row>
        <row r="2503">
          <cell r="A2503">
            <v>0</v>
          </cell>
          <cell r="B2503">
            <v>0</v>
          </cell>
          <cell r="C2503">
            <v>0</v>
          </cell>
          <cell r="D2503">
            <v>0</v>
          </cell>
        </row>
        <row r="2504">
          <cell r="A2504">
            <v>0</v>
          </cell>
          <cell r="B2504">
            <v>0</v>
          </cell>
          <cell r="C2504">
            <v>0</v>
          </cell>
          <cell r="D2504">
            <v>0</v>
          </cell>
        </row>
        <row r="2505">
          <cell r="A2505">
            <v>0</v>
          </cell>
          <cell r="B2505">
            <v>0</v>
          </cell>
          <cell r="C2505">
            <v>0</v>
          </cell>
          <cell r="D2505">
            <v>0</v>
          </cell>
        </row>
        <row r="2506">
          <cell r="A2506">
            <v>0</v>
          </cell>
          <cell r="B2506">
            <v>0</v>
          </cell>
          <cell r="C2506">
            <v>0</v>
          </cell>
          <cell r="D2506">
            <v>0</v>
          </cell>
        </row>
        <row r="2507">
          <cell r="A2507" t="str">
            <v xml:space="preserve"> </v>
          </cell>
          <cell r="B2507">
            <v>0</v>
          </cell>
          <cell r="C2507">
            <v>0</v>
          </cell>
          <cell r="D2507">
            <v>0</v>
          </cell>
        </row>
        <row r="2508">
          <cell r="A2508">
            <v>0</v>
          </cell>
          <cell r="B2508">
            <v>0</v>
          </cell>
          <cell r="C2508">
            <v>0</v>
          </cell>
          <cell r="D2508">
            <v>0</v>
          </cell>
        </row>
        <row r="2509">
          <cell r="A2509">
            <v>433371</v>
          </cell>
          <cell r="B2509">
            <v>0</v>
          </cell>
          <cell r="C2509">
            <v>0</v>
          </cell>
          <cell r="D2509">
            <v>0</v>
          </cell>
        </row>
        <row r="2510">
          <cell r="A2510">
            <v>-4925</v>
          </cell>
          <cell r="B2510">
            <v>0</v>
          </cell>
          <cell r="C2510">
            <v>0</v>
          </cell>
          <cell r="D2510">
            <v>0</v>
          </cell>
        </row>
        <row r="2511">
          <cell r="A2511">
            <v>0</v>
          </cell>
          <cell r="B2511">
            <v>0</v>
          </cell>
          <cell r="C2511">
            <v>0</v>
          </cell>
          <cell r="D2511">
            <v>0</v>
          </cell>
        </row>
        <row r="2512">
          <cell r="A2512">
            <v>0</v>
          </cell>
          <cell r="B2512">
            <v>0</v>
          </cell>
          <cell r="C2512">
            <v>0</v>
          </cell>
          <cell r="D2512">
            <v>0</v>
          </cell>
        </row>
        <row r="2513">
          <cell r="A2513">
            <v>1</v>
          </cell>
          <cell r="B2513">
            <v>0</v>
          </cell>
          <cell r="C2513">
            <v>0</v>
          </cell>
          <cell r="D2513">
            <v>0</v>
          </cell>
        </row>
        <row r="2514">
          <cell r="A2514">
            <v>0</v>
          </cell>
          <cell r="B2514">
            <v>0</v>
          </cell>
          <cell r="C2514">
            <v>0</v>
          </cell>
          <cell r="D2514">
            <v>0</v>
          </cell>
        </row>
        <row r="2515">
          <cell r="A2515" t="str">
            <v>1st Slot</v>
          </cell>
          <cell r="B2515">
            <v>0</v>
          </cell>
          <cell r="C2515">
            <v>0</v>
          </cell>
          <cell r="D2515">
            <v>0</v>
          </cell>
        </row>
        <row r="2516">
          <cell r="A2516" t="str">
            <v>Req Qty</v>
          </cell>
          <cell r="B2516">
            <v>0</v>
          </cell>
          <cell r="C2516">
            <v>0</v>
          </cell>
          <cell r="D2516">
            <v>0</v>
          </cell>
        </row>
        <row r="2517">
          <cell r="A2517">
            <v>91461</v>
          </cell>
          <cell r="B2517">
            <v>0</v>
          </cell>
          <cell r="C2517">
            <v>0</v>
          </cell>
          <cell r="D2517">
            <v>0</v>
          </cell>
        </row>
        <row r="2518">
          <cell r="A2518">
            <v>1728</v>
          </cell>
          <cell r="B2518">
            <v>0</v>
          </cell>
          <cell r="C2518">
            <v>0</v>
          </cell>
          <cell r="D2518">
            <v>0</v>
          </cell>
        </row>
        <row r="2519">
          <cell r="A2519">
            <v>10240</v>
          </cell>
          <cell r="B2519">
            <v>0</v>
          </cell>
          <cell r="C2519">
            <v>0</v>
          </cell>
          <cell r="D2519">
            <v>0</v>
          </cell>
        </row>
        <row r="2520">
          <cell r="A2520">
            <v>0</v>
          </cell>
          <cell r="B2520">
            <v>0</v>
          </cell>
          <cell r="C2520">
            <v>0</v>
          </cell>
          <cell r="D2520">
            <v>0</v>
          </cell>
        </row>
        <row r="2521">
          <cell r="A2521">
            <v>9837</v>
          </cell>
          <cell r="B2521">
            <v>0</v>
          </cell>
          <cell r="C2521">
            <v>0</v>
          </cell>
          <cell r="D2521">
            <v>0</v>
          </cell>
        </row>
        <row r="2522">
          <cell r="A2522">
            <v>0</v>
          </cell>
          <cell r="B2522">
            <v>0</v>
          </cell>
          <cell r="C2522">
            <v>0</v>
          </cell>
          <cell r="D2522">
            <v>0</v>
          </cell>
        </row>
        <row r="2523">
          <cell r="A2523">
            <v>15496</v>
          </cell>
          <cell r="B2523">
            <v>0</v>
          </cell>
          <cell r="C2523">
            <v>0</v>
          </cell>
          <cell r="D2523">
            <v>0</v>
          </cell>
        </row>
        <row r="2524">
          <cell r="A2524">
            <v>6387</v>
          </cell>
          <cell r="B2524">
            <v>0</v>
          </cell>
          <cell r="C2524">
            <v>0</v>
          </cell>
          <cell r="D2524">
            <v>0</v>
          </cell>
        </row>
        <row r="2525">
          <cell r="A2525">
            <v>43688</v>
          </cell>
          <cell r="B2525">
            <v>0</v>
          </cell>
          <cell r="C2525">
            <v>0</v>
          </cell>
          <cell r="D2525">
            <v>0</v>
          </cell>
        </row>
        <row r="2526">
          <cell r="A2526">
            <v>135149</v>
          </cell>
          <cell r="B2526">
            <v>0</v>
          </cell>
          <cell r="C2526">
            <v>0</v>
          </cell>
          <cell r="D2526">
            <v>0</v>
          </cell>
        </row>
        <row r="2527">
          <cell r="A2527">
            <v>0</v>
          </cell>
          <cell r="B2527">
            <v>0</v>
          </cell>
          <cell r="C2527">
            <v>0</v>
          </cell>
          <cell r="D2527">
            <v>0</v>
          </cell>
        </row>
        <row r="2528">
          <cell r="A2528">
            <v>0</v>
          </cell>
          <cell r="B2528">
            <v>0</v>
          </cell>
          <cell r="C2528">
            <v>0</v>
          </cell>
          <cell r="D2528">
            <v>0</v>
          </cell>
        </row>
        <row r="2529">
          <cell r="A2529" t="str">
            <v>AOP</v>
          </cell>
          <cell r="B2529">
            <v>0</v>
          </cell>
          <cell r="C2529">
            <v>0</v>
          </cell>
          <cell r="D2529">
            <v>0</v>
          </cell>
        </row>
        <row r="2530">
          <cell r="A2530">
            <v>30115</v>
          </cell>
          <cell r="B2530">
            <v>0</v>
          </cell>
          <cell r="C2530">
            <v>0</v>
          </cell>
          <cell r="D2530">
            <v>0</v>
          </cell>
        </row>
        <row r="2531">
          <cell r="A2531">
            <v>0</v>
          </cell>
          <cell r="B2531">
            <v>0</v>
          </cell>
          <cell r="C2531">
            <v>0</v>
          </cell>
          <cell r="D2531">
            <v>0</v>
          </cell>
        </row>
        <row r="2532">
          <cell r="A2532">
            <v>0</v>
          </cell>
          <cell r="B2532">
            <v>0</v>
          </cell>
          <cell r="C2532">
            <v>0</v>
          </cell>
          <cell r="D2532">
            <v>0</v>
          </cell>
        </row>
        <row r="2533">
          <cell r="A2533">
            <v>0</v>
          </cell>
          <cell r="B2533">
            <v>0</v>
          </cell>
          <cell r="C2533">
            <v>0</v>
          </cell>
          <cell r="D2533">
            <v>0</v>
          </cell>
        </row>
        <row r="2534">
          <cell r="A2534">
            <v>0</v>
          </cell>
          <cell r="B2534">
            <v>0</v>
          </cell>
          <cell r="C2534">
            <v>0</v>
          </cell>
          <cell r="D2534">
            <v>0</v>
          </cell>
        </row>
        <row r="2535">
          <cell r="A2535">
            <v>0</v>
          </cell>
          <cell r="B2535">
            <v>0</v>
          </cell>
          <cell r="C2535">
            <v>0</v>
          </cell>
          <cell r="D2535">
            <v>0</v>
          </cell>
        </row>
        <row r="2536">
          <cell r="A2536">
            <v>0</v>
          </cell>
          <cell r="B2536">
            <v>0</v>
          </cell>
          <cell r="C2536">
            <v>0</v>
          </cell>
          <cell r="D2536">
            <v>0</v>
          </cell>
        </row>
        <row r="2537">
          <cell r="A2537">
            <v>0</v>
          </cell>
          <cell r="B2537">
            <v>0</v>
          </cell>
          <cell r="C2537">
            <v>0</v>
          </cell>
          <cell r="D2537">
            <v>0</v>
          </cell>
        </row>
        <row r="2538">
          <cell r="A2538">
            <v>0</v>
          </cell>
          <cell r="B2538">
            <v>0</v>
          </cell>
          <cell r="C2538">
            <v>0</v>
          </cell>
          <cell r="D2538">
            <v>0</v>
          </cell>
        </row>
        <row r="2539">
          <cell r="A2539">
            <v>0</v>
          </cell>
          <cell r="B2539">
            <v>0</v>
          </cell>
          <cell r="C2539">
            <v>0</v>
          </cell>
          <cell r="D2539">
            <v>0</v>
          </cell>
        </row>
        <row r="2540">
          <cell r="A2540">
            <v>0</v>
          </cell>
          <cell r="B2540">
            <v>0</v>
          </cell>
          <cell r="C2540">
            <v>0</v>
          </cell>
          <cell r="D2540">
            <v>0</v>
          </cell>
        </row>
        <row r="2541">
          <cell r="A2541">
            <v>0</v>
          </cell>
          <cell r="B2541">
            <v>0</v>
          </cell>
          <cell r="C2541">
            <v>0</v>
          </cell>
          <cell r="D2541">
            <v>0</v>
          </cell>
        </row>
        <row r="2542">
          <cell r="A2542">
            <v>0</v>
          </cell>
          <cell r="B2542">
            <v>0</v>
          </cell>
          <cell r="C2542">
            <v>0</v>
          </cell>
          <cell r="D2542">
            <v>0</v>
          </cell>
        </row>
        <row r="2543">
          <cell r="A2543">
            <v>0</v>
          </cell>
          <cell r="B2543">
            <v>0</v>
          </cell>
          <cell r="C2543">
            <v>0</v>
          </cell>
          <cell r="D2543">
            <v>0</v>
          </cell>
        </row>
        <row r="2544">
          <cell r="A2544">
            <v>0</v>
          </cell>
          <cell r="B2544">
            <v>0</v>
          </cell>
          <cell r="C2544">
            <v>0</v>
          </cell>
          <cell r="D2544">
            <v>0</v>
          </cell>
        </row>
        <row r="2545">
          <cell r="A2545">
            <v>0</v>
          </cell>
          <cell r="B2545">
            <v>0</v>
          </cell>
          <cell r="C2545">
            <v>0</v>
          </cell>
          <cell r="D2545">
            <v>0</v>
          </cell>
        </row>
        <row r="2546">
          <cell r="A2546">
            <v>0</v>
          </cell>
          <cell r="B2546">
            <v>0</v>
          </cell>
          <cell r="C2546">
            <v>0</v>
          </cell>
          <cell r="D2546">
            <v>0</v>
          </cell>
        </row>
        <row r="2547">
          <cell r="A2547">
            <v>0</v>
          </cell>
          <cell r="B2547">
            <v>0</v>
          </cell>
          <cell r="C2547">
            <v>0</v>
          </cell>
          <cell r="D2547">
            <v>0</v>
          </cell>
        </row>
        <row r="2548">
          <cell r="A2548">
            <v>21030</v>
          </cell>
          <cell r="B2548">
            <v>0</v>
          </cell>
          <cell r="C2548">
            <v>0</v>
          </cell>
          <cell r="D2548">
            <v>0</v>
          </cell>
        </row>
        <row r="2549">
          <cell r="A2549">
            <v>9085</v>
          </cell>
          <cell r="B2549">
            <v>0</v>
          </cell>
          <cell r="C2549">
            <v>0</v>
          </cell>
          <cell r="D2549">
            <v>0</v>
          </cell>
        </row>
        <row r="2550">
          <cell r="A2550">
            <v>0</v>
          </cell>
          <cell r="B2550">
            <v>0</v>
          </cell>
          <cell r="C2550">
            <v>0</v>
          </cell>
          <cell r="D2550">
            <v>0</v>
          </cell>
        </row>
        <row r="2551">
          <cell r="A2551">
            <v>0</v>
          </cell>
          <cell r="B2551">
            <v>0</v>
          </cell>
          <cell r="C2551">
            <v>0</v>
          </cell>
          <cell r="D2551">
            <v>0</v>
          </cell>
        </row>
        <row r="2552">
          <cell r="A2552">
            <v>0</v>
          </cell>
          <cell r="B2552">
            <v>0</v>
          </cell>
          <cell r="C2552">
            <v>0</v>
          </cell>
          <cell r="D2552">
            <v>0</v>
          </cell>
        </row>
        <row r="2553">
          <cell r="A2553">
            <v>0</v>
          </cell>
          <cell r="B2553">
            <v>0</v>
          </cell>
          <cell r="C2553">
            <v>0</v>
          </cell>
          <cell r="D2553">
            <v>0</v>
          </cell>
        </row>
        <row r="2554">
          <cell r="A2554">
            <v>0</v>
          </cell>
          <cell r="B2554">
            <v>0</v>
          </cell>
          <cell r="C2554">
            <v>0</v>
          </cell>
          <cell r="D2554">
            <v>0</v>
          </cell>
        </row>
        <row r="2555">
          <cell r="A2555">
            <v>0</v>
          </cell>
          <cell r="B2555">
            <v>0</v>
          </cell>
          <cell r="C2555">
            <v>0</v>
          </cell>
          <cell r="D2555">
            <v>0</v>
          </cell>
        </row>
        <row r="2556">
          <cell r="A2556">
            <v>0</v>
          </cell>
          <cell r="B2556">
            <v>0</v>
          </cell>
          <cell r="C2556">
            <v>0</v>
          </cell>
          <cell r="D2556">
            <v>0</v>
          </cell>
        </row>
        <row r="2557">
          <cell r="A2557">
            <v>11197</v>
          </cell>
          <cell r="B2557">
            <v>0</v>
          </cell>
          <cell r="C2557">
            <v>0</v>
          </cell>
          <cell r="D2557">
            <v>0</v>
          </cell>
        </row>
        <row r="2558">
          <cell r="A2558">
            <v>0</v>
          </cell>
          <cell r="B2558">
            <v>0</v>
          </cell>
          <cell r="C2558">
            <v>0</v>
          </cell>
          <cell r="D2558">
            <v>0</v>
          </cell>
        </row>
        <row r="2559">
          <cell r="A2559">
            <v>20409</v>
          </cell>
          <cell r="B2559">
            <v>0</v>
          </cell>
          <cell r="C2559">
            <v>0</v>
          </cell>
          <cell r="D2559">
            <v>0</v>
          </cell>
        </row>
        <row r="2560">
          <cell r="A2560">
            <v>0</v>
          </cell>
          <cell r="B2560">
            <v>0</v>
          </cell>
          <cell r="C2560">
            <v>0</v>
          </cell>
          <cell r="D2560">
            <v>0</v>
          </cell>
        </row>
        <row r="2561">
          <cell r="A2561">
            <v>0</v>
          </cell>
          <cell r="B2561">
            <v>0</v>
          </cell>
          <cell r="C2561">
            <v>0</v>
          </cell>
          <cell r="D2561">
            <v>0</v>
          </cell>
        </row>
        <row r="2562">
          <cell r="A2562">
            <v>0</v>
          </cell>
          <cell r="B2562">
            <v>0</v>
          </cell>
          <cell r="C2562">
            <v>0</v>
          </cell>
          <cell r="D2562">
            <v>0</v>
          </cell>
        </row>
        <row r="2563">
          <cell r="A2563">
            <v>0</v>
          </cell>
          <cell r="B2563">
            <v>0</v>
          </cell>
          <cell r="C2563">
            <v>0</v>
          </cell>
          <cell r="D2563">
            <v>0</v>
          </cell>
        </row>
        <row r="2564">
          <cell r="A2564">
            <v>14248</v>
          </cell>
          <cell r="B2564">
            <v>0</v>
          </cell>
          <cell r="C2564">
            <v>0</v>
          </cell>
          <cell r="D2564">
            <v>0</v>
          </cell>
        </row>
        <row r="2565">
          <cell r="A2565">
            <v>0</v>
          </cell>
          <cell r="B2565">
            <v>0</v>
          </cell>
          <cell r="C2565">
            <v>0</v>
          </cell>
          <cell r="D2565">
            <v>0</v>
          </cell>
        </row>
        <row r="2566">
          <cell r="A2566">
            <v>0</v>
          </cell>
          <cell r="B2566">
            <v>0</v>
          </cell>
          <cell r="C2566">
            <v>0</v>
          </cell>
          <cell r="D2566">
            <v>0</v>
          </cell>
        </row>
        <row r="2567">
          <cell r="A2567">
            <v>0</v>
          </cell>
          <cell r="B2567">
            <v>0</v>
          </cell>
          <cell r="C2567">
            <v>0</v>
          </cell>
          <cell r="D2567">
            <v>0</v>
          </cell>
        </row>
        <row r="2568">
          <cell r="A2568">
            <v>76105</v>
          </cell>
          <cell r="B2568">
            <v>0</v>
          </cell>
          <cell r="C2568">
            <v>0</v>
          </cell>
          <cell r="D2568">
            <v>0</v>
          </cell>
        </row>
        <row r="2569">
          <cell r="A2569">
            <v>5990</v>
          </cell>
          <cell r="B2569">
            <v>0</v>
          </cell>
          <cell r="C2569">
            <v>0</v>
          </cell>
          <cell r="D2569">
            <v>0</v>
          </cell>
        </row>
        <row r="2570">
          <cell r="A2570">
            <v>0</v>
          </cell>
          <cell r="B2570">
            <v>0</v>
          </cell>
          <cell r="C2570">
            <v>0</v>
          </cell>
          <cell r="D2570">
            <v>0</v>
          </cell>
        </row>
        <row r="2571">
          <cell r="A2571">
            <v>2505</v>
          </cell>
          <cell r="B2571">
            <v>0</v>
          </cell>
          <cell r="C2571">
            <v>0</v>
          </cell>
          <cell r="D2571">
            <v>0</v>
          </cell>
        </row>
        <row r="2572">
          <cell r="A2572">
            <v>0</v>
          </cell>
          <cell r="B2572">
            <v>0</v>
          </cell>
          <cell r="C2572">
            <v>0</v>
          </cell>
          <cell r="D2572">
            <v>0</v>
          </cell>
        </row>
        <row r="2573">
          <cell r="A2573">
            <v>0</v>
          </cell>
          <cell r="B2573">
            <v>0</v>
          </cell>
          <cell r="C2573">
            <v>0</v>
          </cell>
          <cell r="D2573">
            <v>0</v>
          </cell>
        </row>
        <row r="2574">
          <cell r="A2574">
            <v>0</v>
          </cell>
          <cell r="B2574">
            <v>0</v>
          </cell>
          <cell r="C2574">
            <v>0</v>
          </cell>
          <cell r="D2574">
            <v>0</v>
          </cell>
        </row>
        <row r="2575">
          <cell r="A2575">
            <v>0</v>
          </cell>
          <cell r="B2575">
            <v>0</v>
          </cell>
          <cell r="C2575">
            <v>0</v>
          </cell>
          <cell r="D2575">
            <v>0</v>
          </cell>
        </row>
        <row r="2576">
          <cell r="A2576">
            <v>0</v>
          </cell>
          <cell r="B2576">
            <v>0</v>
          </cell>
          <cell r="C2576">
            <v>0</v>
          </cell>
          <cell r="D2576">
            <v>0</v>
          </cell>
        </row>
        <row r="2577">
          <cell r="A2577">
            <v>0</v>
          </cell>
          <cell r="B2577">
            <v>0</v>
          </cell>
          <cell r="C2577">
            <v>0</v>
          </cell>
          <cell r="D2577">
            <v>0</v>
          </cell>
        </row>
        <row r="2578">
          <cell r="A2578">
            <v>0</v>
          </cell>
          <cell r="B2578">
            <v>0</v>
          </cell>
          <cell r="C2578">
            <v>0</v>
          </cell>
          <cell r="D2578">
            <v>0</v>
          </cell>
        </row>
        <row r="2579">
          <cell r="A2579">
            <v>0</v>
          </cell>
          <cell r="B2579">
            <v>0</v>
          </cell>
          <cell r="C2579">
            <v>0</v>
          </cell>
          <cell r="D2579">
            <v>0</v>
          </cell>
        </row>
        <row r="2580">
          <cell r="A2580">
            <v>258464.2</v>
          </cell>
          <cell r="B2580">
            <v>0</v>
          </cell>
          <cell r="C2580">
            <v>0</v>
          </cell>
          <cell r="D2580">
            <v>0</v>
          </cell>
        </row>
        <row r="2581">
          <cell r="A2581">
            <v>206139</v>
          </cell>
          <cell r="B2581">
            <v>0</v>
          </cell>
          <cell r="C2581">
            <v>0</v>
          </cell>
          <cell r="D2581">
            <v>0</v>
          </cell>
        </row>
        <row r="2582">
          <cell r="A2582">
            <v>0</v>
          </cell>
          <cell r="B2582">
            <v>0</v>
          </cell>
          <cell r="C2582">
            <v>0</v>
          </cell>
          <cell r="D2582">
            <v>0</v>
          </cell>
        </row>
        <row r="2583">
          <cell r="A2583">
            <v>0</v>
          </cell>
          <cell r="B2583">
            <v>0</v>
          </cell>
          <cell r="C2583">
            <v>0</v>
          </cell>
          <cell r="D2583">
            <v>0</v>
          </cell>
        </row>
        <row r="2584">
          <cell r="A2584">
            <v>40695</v>
          </cell>
          <cell r="B2584">
            <v>0</v>
          </cell>
          <cell r="C2584">
            <v>0</v>
          </cell>
          <cell r="D2584">
            <v>0</v>
          </cell>
        </row>
        <row r="2585">
          <cell r="A2585">
            <v>432</v>
          </cell>
          <cell r="B2585">
            <v>0</v>
          </cell>
          <cell r="C2585">
            <v>0</v>
          </cell>
          <cell r="D2585">
            <v>0</v>
          </cell>
        </row>
        <row r="2586">
          <cell r="A2586">
            <v>27976</v>
          </cell>
          <cell r="B2586">
            <v>0</v>
          </cell>
          <cell r="C2586">
            <v>0</v>
          </cell>
          <cell r="D2586">
            <v>0</v>
          </cell>
        </row>
        <row r="2587">
          <cell r="A2587">
            <v>2143</v>
          </cell>
          <cell r="B2587">
            <v>0</v>
          </cell>
          <cell r="C2587">
            <v>0</v>
          </cell>
          <cell r="D2587">
            <v>0</v>
          </cell>
        </row>
        <row r="2588">
          <cell r="A2588">
            <v>95301</v>
          </cell>
          <cell r="B2588">
            <v>0</v>
          </cell>
          <cell r="C2588">
            <v>0</v>
          </cell>
          <cell r="D2588">
            <v>0</v>
          </cell>
        </row>
        <row r="2589">
          <cell r="A2589">
            <v>6400</v>
          </cell>
          <cell r="B2589">
            <v>0</v>
          </cell>
          <cell r="C2589">
            <v>0</v>
          </cell>
          <cell r="D2589">
            <v>0</v>
          </cell>
        </row>
        <row r="2590">
          <cell r="A2590">
            <v>47795</v>
          </cell>
          <cell r="B2590">
            <v>0</v>
          </cell>
          <cell r="C2590">
            <v>0</v>
          </cell>
          <cell r="D2590">
            <v>0</v>
          </cell>
        </row>
        <row r="2591">
          <cell r="A2591">
            <v>7419</v>
          </cell>
          <cell r="B2591">
            <v>0</v>
          </cell>
          <cell r="C2591">
            <v>0</v>
          </cell>
          <cell r="D2591">
            <v>0</v>
          </cell>
        </row>
        <row r="2592">
          <cell r="A2592">
            <v>37827</v>
          </cell>
          <cell r="B2592">
            <v>0</v>
          </cell>
          <cell r="C2592">
            <v>0</v>
          </cell>
          <cell r="D2592">
            <v>0</v>
          </cell>
        </row>
        <row r="2593">
          <cell r="A2593">
            <v>0</v>
          </cell>
          <cell r="B2593">
            <v>0</v>
          </cell>
          <cell r="C2593">
            <v>0</v>
          </cell>
          <cell r="D2593">
            <v>0</v>
          </cell>
        </row>
        <row r="2594">
          <cell r="A2594">
            <v>2227</v>
          </cell>
          <cell r="B2594">
            <v>0</v>
          </cell>
          <cell r="C2594">
            <v>0</v>
          </cell>
          <cell r="D2594">
            <v>0</v>
          </cell>
        </row>
        <row r="2595">
          <cell r="A2595">
            <v>50</v>
          </cell>
          <cell r="B2595">
            <v>0</v>
          </cell>
          <cell r="C2595">
            <v>0</v>
          </cell>
          <cell r="D2595">
            <v>0</v>
          </cell>
        </row>
        <row r="2596">
          <cell r="A2596">
            <v>0</v>
          </cell>
          <cell r="B2596">
            <v>0</v>
          </cell>
          <cell r="C2596">
            <v>0</v>
          </cell>
          <cell r="D2596">
            <v>0</v>
          </cell>
        </row>
        <row r="2597">
          <cell r="A2597">
            <v>0</v>
          </cell>
          <cell r="B2597">
            <v>0</v>
          </cell>
          <cell r="C2597">
            <v>0</v>
          </cell>
          <cell r="D2597">
            <v>0</v>
          </cell>
        </row>
        <row r="2598">
          <cell r="A2598">
            <v>0</v>
          </cell>
          <cell r="B2598">
            <v>0</v>
          </cell>
          <cell r="C2598">
            <v>0</v>
          </cell>
          <cell r="D2598">
            <v>0</v>
          </cell>
        </row>
        <row r="2599">
          <cell r="A2599">
            <v>0</v>
          </cell>
          <cell r="B2599">
            <v>0</v>
          </cell>
          <cell r="C2599">
            <v>0</v>
          </cell>
          <cell r="D2599">
            <v>0</v>
          </cell>
        </row>
        <row r="2601">
          <cell r="A2601" t="str">
            <v>August'26</v>
          </cell>
          <cell r="B2601">
            <v>0</v>
          </cell>
          <cell r="C2601">
            <v>0</v>
          </cell>
          <cell r="D2601">
            <v>0</v>
          </cell>
        </row>
        <row r="2602">
          <cell r="A2602">
            <v>47923</v>
          </cell>
          <cell r="B2602">
            <v>1471</v>
          </cell>
          <cell r="C2602">
            <v>1471</v>
          </cell>
          <cell r="D2602">
            <v>0</v>
          </cell>
        </row>
        <row r="2603">
          <cell r="A2603">
            <v>47923</v>
          </cell>
          <cell r="B2603">
            <v>1471</v>
          </cell>
          <cell r="C2603">
            <v>1471</v>
          </cell>
          <cell r="D2603">
            <v>0</v>
          </cell>
        </row>
        <row r="2604">
          <cell r="A2604">
            <v>47908</v>
          </cell>
          <cell r="B2604">
            <v>232</v>
          </cell>
          <cell r="C2604">
            <v>232</v>
          </cell>
          <cell r="D2604">
            <v>0</v>
          </cell>
        </row>
        <row r="2605">
          <cell r="A2605">
            <v>47908</v>
          </cell>
          <cell r="B2605">
            <v>232</v>
          </cell>
          <cell r="C2605">
            <v>232</v>
          </cell>
          <cell r="D2605">
            <v>0</v>
          </cell>
        </row>
        <row r="2606">
          <cell r="A2606">
            <v>47903</v>
          </cell>
          <cell r="B2606">
            <v>395</v>
          </cell>
          <cell r="C2606">
            <v>395</v>
          </cell>
          <cell r="D2606">
            <v>0</v>
          </cell>
        </row>
        <row r="2607">
          <cell r="A2607">
            <v>47903</v>
          </cell>
          <cell r="B2607">
            <v>395</v>
          </cell>
          <cell r="C2607">
            <v>395</v>
          </cell>
          <cell r="D2607">
            <v>0</v>
          </cell>
        </row>
        <row r="2608">
          <cell r="A2608" t="str">
            <v>43319 21th</v>
          </cell>
          <cell r="B2608">
            <v>1630</v>
          </cell>
          <cell r="C2608">
            <v>1630</v>
          </cell>
          <cell r="D2608">
            <v>0</v>
          </cell>
        </row>
        <row r="2609">
          <cell r="A2609" t="str">
            <v>43319 21th</v>
          </cell>
          <cell r="B2609">
            <v>1630</v>
          </cell>
          <cell r="C2609">
            <v>1630</v>
          </cell>
          <cell r="D2609">
            <v>0</v>
          </cell>
        </row>
        <row r="2610">
          <cell r="A2610" t="str">
            <v>43317 18th</v>
          </cell>
          <cell r="B2610">
            <v>891</v>
          </cell>
          <cell r="C2610">
            <v>827</v>
          </cell>
          <cell r="D2610">
            <v>-64</v>
          </cell>
        </row>
        <row r="2611">
          <cell r="A2611" t="str">
            <v>44020 12th</v>
          </cell>
          <cell r="B2611">
            <v>435</v>
          </cell>
          <cell r="C2611">
            <v>435</v>
          </cell>
          <cell r="D2611">
            <v>0</v>
          </cell>
        </row>
        <row r="2612">
          <cell r="A2612" t="str">
            <v>44023 12th</v>
          </cell>
          <cell r="B2612">
            <v>477</v>
          </cell>
          <cell r="C2612">
            <v>477</v>
          </cell>
          <cell r="D2612">
            <v>0</v>
          </cell>
        </row>
        <row r="2613">
          <cell r="A2613" t="str">
            <v>44023 12th</v>
          </cell>
          <cell r="B2613">
            <v>477</v>
          </cell>
          <cell r="C2613">
            <v>477</v>
          </cell>
          <cell r="D2613">
            <v>0</v>
          </cell>
        </row>
        <row r="2614">
          <cell r="A2614" t="str">
            <v>44023 12th</v>
          </cell>
          <cell r="B2614">
            <v>477</v>
          </cell>
          <cell r="C2614">
            <v>477</v>
          </cell>
          <cell r="D2614">
            <v>0</v>
          </cell>
        </row>
        <row r="2615">
          <cell r="A2615" t="str">
            <v>46499 2nd</v>
          </cell>
          <cell r="B2615">
            <v>1133</v>
          </cell>
          <cell r="C2615">
            <v>1133</v>
          </cell>
          <cell r="D2615">
            <v>0</v>
          </cell>
        </row>
        <row r="2616">
          <cell r="A2616" t="str">
            <v>46499 2nd</v>
          </cell>
          <cell r="B2616">
            <v>1133</v>
          </cell>
          <cell r="C2616">
            <v>1133</v>
          </cell>
          <cell r="D2616">
            <v>0</v>
          </cell>
        </row>
        <row r="2617">
          <cell r="A2617">
            <v>47983</v>
          </cell>
          <cell r="B2617">
            <v>299</v>
          </cell>
          <cell r="C2617">
            <v>299</v>
          </cell>
          <cell r="D2617">
            <v>0</v>
          </cell>
        </row>
        <row r="2618">
          <cell r="A2618">
            <v>47983</v>
          </cell>
          <cell r="B2618">
            <v>299</v>
          </cell>
          <cell r="C2618">
            <v>299</v>
          </cell>
          <cell r="D2618">
            <v>0</v>
          </cell>
        </row>
        <row r="2619">
          <cell r="A2619">
            <v>47984</v>
          </cell>
          <cell r="B2619">
            <v>132</v>
          </cell>
          <cell r="C2619">
            <v>132</v>
          </cell>
          <cell r="D2619">
            <v>0</v>
          </cell>
        </row>
        <row r="2620">
          <cell r="A2620">
            <v>47984</v>
          </cell>
          <cell r="B2620">
            <v>132</v>
          </cell>
          <cell r="C2620">
            <v>132</v>
          </cell>
          <cell r="D2620">
            <v>0</v>
          </cell>
        </row>
        <row r="2621">
          <cell r="A2621">
            <v>47985</v>
          </cell>
          <cell r="B2621">
            <v>537</v>
          </cell>
          <cell r="C2621">
            <v>531</v>
          </cell>
          <cell r="D2621">
            <v>-6</v>
          </cell>
        </row>
        <row r="2622">
          <cell r="A2622">
            <v>47985</v>
          </cell>
          <cell r="B2622">
            <v>537</v>
          </cell>
          <cell r="C2622">
            <v>531</v>
          </cell>
          <cell r="D2622">
            <v>-6</v>
          </cell>
        </row>
        <row r="2623">
          <cell r="A2623">
            <v>47987</v>
          </cell>
          <cell r="B2623">
            <v>571</v>
          </cell>
          <cell r="C2623">
            <v>571</v>
          </cell>
          <cell r="D2623">
            <v>0</v>
          </cell>
        </row>
        <row r="2624">
          <cell r="A2624">
            <v>47987</v>
          </cell>
          <cell r="B2624">
            <v>571</v>
          </cell>
          <cell r="C2624">
            <v>571</v>
          </cell>
          <cell r="D2624">
            <v>0</v>
          </cell>
        </row>
        <row r="2625">
          <cell r="A2625">
            <v>47987</v>
          </cell>
          <cell r="B2625">
            <v>571</v>
          </cell>
          <cell r="C2625">
            <v>571</v>
          </cell>
          <cell r="D2625">
            <v>0</v>
          </cell>
        </row>
        <row r="2626">
          <cell r="A2626">
            <v>47987</v>
          </cell>
          <cell r="B2626">
            <v>571</v>
          </cell>
          <cell r="C2626">
            <v>571</v>
          </cell>
          <cell r="D2626">
            <v>0</v>
          </cell>
        </row>
        <row r="2627">
          <cell r="A2627">
            <v>47987</v>
          </cell>
          <cell r="B2627">
            <v>571</v>
          </cell>
          <cell r="C2627">
            <v>571</v>
          </cell>
          <cell r="D2627">
            <v>0</v>
          </cell>
        </row>
        <row r="2628">
          <cell r="A2628">
            <v>47987</v>
          </cell>
          <cell r="B2628">
            <v>571</v>
          </cell>
          <cell r="C2628">
            <v>571</v>
          </cell>
          <cell r="D2628">
            <v>0</v>
          </cell>
        </row>
        <row r="2629">
          <cell r="A2629">
            <v>48034</v>
          </cell>
          <cell r="B2629">
            <v>193</v>
          </cell>
          <cell r="C2629">
            <v>188</v>
          </cell>
          <cell r="D2629">
            <v>-5</v>
          </cell>
        </row>
        <row r="2630">
          <cell r="A2630">
            <v>48034</v>
          </cell>
          <cell r="B2630">
            <v>193</v>
          </cell>
          <cell r="C2630">
            <v>188</v>
          </cell>
          <cell r="D2630">
            <v>-5</v>
          </cell>
        </row>
        <row r="2631">
          <cell r="A2631">
            <v>47988</v>
          </cell>
          <cell r="B2631">
            <v>296</v>
          </cell>
          <cell r="C2631">
            <v>296</v>
          </cell>
          <cell r="D2631">
            <v>0</v>
          </cell>
        </row>
        <row r="2632">
          <cell r="A2632">
            <v>47988</v>
          </cell>
          <cell r="B2632">
            <v>296</v>
          </cell>
          <cell r="C2632">
            <v>296</v>
          </cell>
          <cell r="D2632">
            <v>0</v>
          </cell>
        </row>
        <row r="2633">
          <cell r="A2633">
            <v>47986</v>
          </cell>
          <cell r="B2633">
            <v>294</v>
          </cell>
          <cell r="C2633">
            <v>294</v>
          </cell>
          <cell r="D2633">
            <v>0</v>
          </cell>
        </row>
        <row r="2634">
          <cell r="A2634">
            <v>47986</v>
          </cell>
          <cell r="B2634">
            <v>294</v>
          </cell>
          <cell r="C2634">
            <v>294</v>
          </cell>
          <cell r="D2634">
            <v>0</v>
          </cell>
        </row>
        <row r="2635">
          <cell r="A2635">
            <v>47995</v>
          </cell>
          <cell r="B2635">
            <v>94</v>
          </cell>
          <cell r="C2635">
            <v>92</v>
          </cell>
          <cell r="D2635">
            <v>-2</v>
          </cell>
        </row>
        <row r="2636">
          <cell r="A2636">
            <v>47995</v>
          </cell>
          <cell r="B2636">
            <v>94</v>
          </cell>
          <cell r="C2636">
            <v>92</v>
          </cell>
          <cell r="D2636">
            <v>-2</v>
          </cell>
        </row>
        <row r="2637">
          <cell r="A2637">
            <v>48018</v>
          </cell>
          <cell r="B2637">
            <v>75</v>
          </cell>
          <cell r="C2637">
            <v>75</v>
          </cell>
          <cell r="D2637">
            <v>0</v>
          </cell>
        </row>
        <row r="2638">
          <cell r="A2638">
            <v>48018</v>
          </cell>
          <cell r="B2638">
            <v>75</v>
          </cell>
          <cell r="C2638">
            <v>75</v>
          </cell>
          <cell r="D2638">
            <v>0</v>
          </cell>
        </row>
        <row r="2639">
          <cell r="A2639">
            <v>48018</v>
          </cell>
          <cell r="B2639">
            <v>75</v>
          </cell>
          <cell r="C2639">
            <v>75</v>
          </cell>
          <cell r="D2639">
            <v>0</v>
          </cell>
        </row>
        <row r="2640">
          <cell r="A2640">
            <v>48021</v>
          </cell>
          <cell r="B2640">
            <v>308</v>
          </cell>
          <cell r="C2640">
            <v>300</v>
          </cell>
          <cell r="D2640">
            <v>-8</v>
          </cell>
        </row>
        <row r="2641">
          <cell r="A2641">
            <v>48021</v>
          </cell>
          <cell r="B2641">
            <v>308</v>
          </cell>
          <cell r="C2641">
            <v>300</v>
          </cell>
          <cell r="D2641">
            <v>-8</v>
          </cell>
        </row>
        <row r="2642">
          <cell r="A2642">
            <v>48021</v>
          </cell>
          <cell r="B2642">
            <v>308</v>
          </cell>
          <cell r="C2642">
            <v>300</v>
          </cell>
          <cell r="D2642">
            <v>-8</v>
          </cell>
        </row>
        <row r="2643">
          <cell r="A2643">
            <v>48022</v>
          </cell>
          <cell r="B2643">
            <v>299</v>
          </cell>
          <cell r="C2643">
            <v>294</v>
          </cell>
          <cell r="D2643">
            <v>-5</v>
          </cell>
        </row>
        <row r="2644">
          <cell r="A2644">
            <v>48022</v>
          </cell>
          <cell r="B2644">
            <v>299</v>
          </cell>
          <cell r="C2644">
            <v>294</v>
          </cell>
          <cell r="D2644">
            <v>-5</v>
          </cell>
        </row>
        <row r="2645">
          <cell r="A2645">
            <v>48022</v>
          </cell>
          <cell r="B2645">
            <v>299</v>
          </cell>
          <cell r="C2645">
            <v>294</v>
          </cell>
          <cell r="D2645">
            <v>-5</v>
          </cell>
        </row>
        <row r="2646">
          <cell r="A2646">
            <v>48023</v>
          </cell>
          <cell r="B2646">
            <v>286</v>
          </cell>
          <cell r="C2646">
            <v>286</v>
          </cell>
          <cell r="D2646">
            <v>0</v>
          </cell>
        </row>
        <row r="2647">
          <cell r="A2647">
            <v>48023</v>
          </cell>
          <cell r="B2647">
            <v>286</v>
          </cell>
          <cell r="C2647">
            <v>286</v>
          </cell>
          <cell r="D2647">
            <v>0</v>
          </cell>
        </row>
        <row r="2648">
          <cell r="A2648">
            <v>48023</v>
          </cell>
          <cell r="B2648">
            <v>286</v>
          </cell>
          <cell r="C2648">
            <v>286</v>
          </cell>
          <cell r="D2648">
            <v>0</v>
          </cell>
        </row>
        <row r="2649">
          <cell r="A2649">
            <v>48024</v>
          </cell>
          <cell r="B2649">
            <v>404</v>
          </cell>
          <cell r="C2649">
            <v>404</v>
          </cell>
          <cell r="D2649">
            <v>0</v>
          </cell>
        </row>
        <row r="2650">
          <cell r="A2650">
            <v>48024</v>
          </cell>
          <cell r="B2650">
            <v>404</v>
          </cell>
          <cell r="C2650">
            <v>404</v>
          </cell>
          <cell r="D2650">
            <v>0</v>
          </cell>
        </row>
        <row r="2651">
          <cell r="A2651">
            <v>48024</v>
          </cell>
          <cell r="B2651">
            <v>404</v>
          </cell>
          <cell r="C2651">
            <v>404</v>
          </cell>
          <cell r="D2651">
            <v>0</v>
          </cell>
        </row>
        <row r="2652">
          <cell r="A2652">
            <v>48024</v>
          </cell>
          <cell r="B2652">
            <v>404</v>
          </cell>
          <cell r="C2652">
            <v>404</v>
          </cell>
          <cell r="D2652">
            <v>0</v>
          </cell>
        </row>
        <row r="2653">
          <cell r="A2653">
            <v>48026</v>
          </cell>
          <cell r="B2653">
            <v>101</v>
          </cell>
          <cell r="C2653">
            <v>101</v>
          </cell>
          <cell r="D2653">
            <v>0</v>
          </cell>
        </row>
        <row r="2654">
          <cell r="A2654">
            <v>48026</v>
          </cell>
          <cell r="B2654">
            <v>101</v>
          </cell>
          <cell r="C2654">
            <v>101</v>
          </cell>
          <cell r="D2654">
            <v>0</v>
          </cell>
        </row>
        <row r="2655">
          <cell r="A2655">
            <v>48028</v>
          </cell>
          <cell r="B2655">
            <v>257</v>
          </cell>
          <cell r="C2655">
            <v>257</v>
          </cell>
          <cell r="D2655">
            <v>0</v>
          </cell>
        </row>
        <row r="2656">
          <cell r="A2656">
            <v>48028</v>
          </cell>
          <cell r="B2656">
            <v>257</v>
          </cell>
          <cell r="C2656">
            <v>257</v>
          </cell>
          <cell r="D2656">
            <v>0</v>
          </cell>
        </row>
        <row r="2657">
          <cell r="A2657">
            <v>48028</v>
          </cell>
          <cell r="B2657">
            <v>257</v>
          </cell>
          <cell r="C2657">
            <v>257</v>
          </cell>
          <cell r="D2657">
            <v>0</v>
          </cell>
        </row>
        <row r="2658">
          <cell r="A2658">
            <v>48020</v>
          </cell>
          <cell r="B2658">
            <v>201</v>
          </cell>
          <cell r="C2658">
            <v>190</v>
          </cell>
          <cell r="D2658">
            <v>-11</v>
          </cell>
        </row>
        <row r="2659">
          <cell r="A2659">
            <v>48020</v>
          </cell>
          <cell r="B2659">
            <v>201</v>
          </cell>
          <cell r="C2659">
            <v>190</v>
          </cell>
          <cell r="D2659">
            <v>-11</v>
          </cell>
        </row>
        <row r="2660">
          <cell r="A2660">
            <v>48042</v>
          </cell>
          <cell r="B2660">
            <v>524</v>
          </cell>
          <cell r="C2660">
            <v>524</v>
          </cell>
          <cell r="D2660">
            <v>0</v>
          </cell>
        </row>
        <row r="2661">
          <cell r="A2661">
            <v>48050</v>
          </cell>
          <cell r="B2661">
            <v>193</v>
          </cell>
          <cell r="C2661">
            <v>193</v>
          </cell>
          <cell r="D2661">
            <v>0</v>
          </cell>
        </row>
        <row r="2662">
          <cell r="A2662">
            <v>48050</v>
          </cell>
          <cell r="B2662">
            <v>193</v>
          </cell>
          <cell r="C2662">
            <v>193</v>
          </cell>
          <cell r="D2662">
            <v>0</v>
          </cell>
        </row>
        <row r="2663">
          <cell r="A2663">
            <v>48067</v>
          </cell>
          <cell r="B2663">
            <v>923</v>
          </cell>
          <cell r="C2663">
            <v>923</v>
          </cell>
          <cell r="D2663">
            <v>0</v>
          </cell>
        </row>
        <row r="2664">
          <cell r="A2664">
            <v>48067</v>
          </cell>
          <cell r="B2664">
            <v>923</v>
          </cell>
          <cell r="C2664">
            <v>923</v>
          </cell>
          <cell r="D2664">
            <v>0</v>
          </cell>
        </row>
        <row r="2665">
          <cell r="A2665">
            <v>48067</v>
          </cell>
          <cell r="B2665">
            <v>923</v>
          </cell>
          <cell r="C2665">
            <v>923</v>
          </cell>
          <cell r="D2665">
            <v>0</v>
          </cell>
        </row>
        <row r="2666">
          <cell r="A2666">
            <v>48071</v>
          </cell>
          <cell r="B2666">
            <v>367</v>
          </cell>
          <cell r="C2666">
            <v>367</v>
          </cell>
          <cell r="D2666">
            <v>0</v>
          </cell>
        </row>
        <row r="2667">
          <cell r="A2667">
            <v>48072</v>
          </cell>
          <cell r="B2667">
            <v>266</v>
          </cell>
          <cell r="C2667">
            <v>266</v>
          </cell>
          <cell r="D2667">
            <v>0</v>
          </cell>
        </row>
        <row r="2668">
          <cell r="A2668">
            <v>48075</v>
          </cell>
          <cell r="B2668">
            <v>1553</v>
          </cell>
          <cell r="C2668">
            <v>1524</v>
          </cell>
          <cell r="D2668">
            <v>-29</v>
          </cell>
        </row>
        <row r="2669">
          <cell r="A2669">
            <v>48075</v>
          </cell>
          <cell r="B2669">
            <v>1553</v>
          </cell>
          <cell r="C2669">
            <v>1524</v>
          </cell>
          <cell r="D2669">
            <v>-29</v>
          </cell>
        </row>
        <row r="2670">
          <cell r="A2670">
            <v>48075</v>
          </cell>
          <cell r="B2670">
            <v>1553</v>
          </cell>
          <cell r="C2670">
            <v>1524</v>
          </cell>
          <cell r="D2670">
            <v>-29</v>
          </cell>
        </row>
        <row r="2671">
          <cell r="A2671">
            <v>48075</v>
          </cell>
          <cell r="B2671">
            <v>1553</v>
          </cell>
          <cell r="C2671">
            <v>1524</v>
          </cell>
          <cell r="D2671">
            <v>-29</v>
          </cell>
        </row>
        <row r="2672">
          <cell r="A2672">
            <v>48076</v>
          </cell>
          <cell r="B2672">
            <v>980</v>
          </cell>
          <cell r="C2672">
            <v>927</v>
          </cell>
          <cell r="D2672">
            <v>-53</v>
          </cell>
        </row>
        <row r="2673">
          <cell r="A2673">
            <v>48076</v>
          </cell>
          <cell r="B2673">
            <v>980</v>
          </cell>
          <cell r="C2673">
            <v>927</v>
          </cell>
          <cell r="D2673">
            <v>-53</v>
          </cell>
        </row>
        <row r="2674">
          <cell r="A2674">
            <v>48076</v>
          </cell>
          <cell r="B2674">
            <v>980</v>
          </cell>
          <cell r="C2674">
            <v>927</v>
          </cell>
          <cell r="D2674">
            <v>-53</v>
          </cell>
        </row>
        <row r="2675">
          <cell r="A2675">
            <v>48076</v>
          </cell>
          <cell r="B2675">
            <v>980</v>
          </cell>
          <cell r="C2675">
            <v>927</v>
          </cell>
          <cell r="D2675">
            <v>-53</v>
          </cell>
        </row>
        <row r="2676">
          <cell r="A2676">
            <v>48077</v>
          </cell>
          <cell r="B2676">
            <v>1446</v>
          </cell>
          <cell r="C2676">
            <v>1389</v>
          </cell>
          <cell r="D2676">
            <v>-57</v>
          </cell>
        </row>
        <row r="2677">
          <cell r="A2677">
            <v>48077</v>
          </cell>
          <cell r="B2677">
            <v>1446</v>
          </cell>
          <cell r="C2677">
            <v>1389</v>
          </cell>
          <cell r="D2677">
            <v>-57</v>
          </cell>
        </row>
        <row r="2678">
          <cell r="A2678">
            <v>48077</v>
          </cell>
          <cell r="B2678">
            <v>1446</v>
          </cell>
          <cell r="C2678">
            <v>1389</v>
          </cell>
          <cell r="D2678">
            <v>-57</v>
          </cell>
        </row>
        <row r="2679">
          <cell r="A2679">
            <v>48078</v>
          </cell>
          <cell r="B2679">
            <v>1655</v>
          </cell>
          <cell r="C2679">
            <v>1609</v>
          </cell>
          <cell r="D2679">
            <v>-46</v>
          </cell>
        </row>
        <row r="2680">
          <cell r="A2680">
            <v>48078</v>
          </cell>
          <cell r="B2680">
            <v>1655</v>
          </cell>
          <cell r="C2680">
            <v>1609</v>
          </cell>
          <cell r="D2680">
            <v>-46</v>
          </cell>
        </row>
        <row r="2681">
          <cell r="A2681">
            <v>48078</v>
          </cell>
          <cell r="B2681">
            <v>1655</v>
          </cell>
          <cell r="C2681">
            <v>1609</v>
          </cell>
          <cell r="D2681">
            <v>-46</v>
          </cell>
        </row>
        <row r="2682">
          <cell r="A2682">
            <v>48078</v>
          </cell>
          <cell r="B2682">
            <v>1655</v>
          </cell>
          <cell r="C2682">
            <v>1609</v>
          </cell>
          <cell r="D2682">
            <v>-46</v>
          </cell>
        </row>
        <row r="2683">
          <cell r="A2683">
            <v>48079</v>
          </cell>
          <cell r="B2683">
            <v>1473</v>
          </cell>
          <cell r="C2683">
            <v>1473</v>
          </cell>
          <cell r="D2683">
            <v>0</v>
          </cell>
        </row>
        <row r="2684">
          <cell r="A2684">
            <v>48079</v>
          </cell>
          <cell r="B2684">
            <v>1473</v>
          </cell>
          <cell r="C2684">
            <v>1473</v>
          </cell>
          <cell r="D2684">
            <v>0</v>
          </cell>
        </row>
        <row r="2685">
          <cell r="A2685">
            <v>48079</v>
          </cell>
          <cell r="B2685">
            <v>1473</v>
          </cell>
          <cell r="C2685">
            <v>1473</v>
          </cell>
          <cell r="D2685">
            <v>0</v>
          </cell>
        </row>
        <row r="2686">
          <cell r="A2686">
            <v>48080</v>
          </cell>
          <cell r="B2686">
            <v>648</v>
          </cell>
          <cell r="C2686">
            <v>648</v>
          </cell>
          <cell r="D2686">
            <v>0</v>
          </cell>
        </row>
        <row r="2687">
          <cell r="A2687">
            <v>48080</v>
          </cell>
          <cell r="B2687">
            <v>648</v>
          </cell>
          <cell r="C2687">
            <v>648</v>
          </cell>
          <cell r="D2687">
            <v>0</v>
          </cell>
        </row>
        <row r="2688">
          <cell r="A2688">
            <v>48080</v>
          </cell>
          <cell r="B2688">
            <v>648</v>
          </cell>
          <cell r="C2688">
            <v>648</v>
          </cell>
          <cell r="D2688">
            <v>0</v>
          </cell>
        </row>
        <row r="2689">
          <cell r="A2689">
            <v>47949</v>
          </cell>
          <cell r="B2689">
            <v>171</v>
          </cell>
          <cell r="C2689">
            <v>171</v>
          </cell>
          <cell r="D2689">
            <v>0</v>
          </cell>
        </row>
        <row r="2690">
          <cell r="A2690">
            <v>47950</v>
          </cell>
          <cell r="B2690">
            <v>844</v>
          </cell>
          <cell r="C2690">
            <v>839</v>
          </cell>
          <cell r="D2690">
            <v>-5</v>
          </cell>
        </row>
        <row r="2691">
          <cell r="A2691">
            <v>47950</v>
          </cell>
          <cell r="B2691">
            <v>844</v>
          </cell>
          <cell r="C2691">
            <v>839</v>
          </cell>
          <cell r="D2691">
            <v>-5</v>
          </cell>
        </row>
        <row r="2692">
          <cell r="A2692">
            <v>47950</v>
          </cell>
          <cell r="B2692">
            <v>844</v>
          </cell>
          <cell r="C2692">
            <v>839</v>
          </cell>
          <cell r="D2692">
            <v>-5</v>
          </cell>
        </row>
        <row r="2693">
          <cell r="A2693">
            <v>47961</v>
          </cell>
          <cell r="B2693">
            <v>175</v>
          </cell>
          <cell r="C2693">
            <v>175</v>
          </cell>
          <cell r="D2693">
            <v>0</v>
          </cell>
        </row>
        <row r="2694">
          <cell r="A2694">
            <v>47915</v>
          </cell>
          <cell r="B2694">
            <v>497</v>
          </cell>
          <cell r="C2694">
            <v>497</v>
          </cell>
          <cell r="D2694">
            <v>0</v>
          </cell>
        </row>
        <row r="2695">
          <cell r="A2695">
            <v>47915</v>
          </cell>
          <cell r="B2695">
            <v>497</v>
          </cell>
          <cell r="C2695">
            <v>497</v>
          </cell>
          <cell r="D2695">
            <v>0</v>
          </cell>
        </row>
        <row r="2696">
          <cell r="A2696">
            <v>47915</v>
          </cell>
          <cell r="B2696">
            <v>497</v>
          </cell>
          <cell r="C2696">
            <v>497</v>
          </cell>
          <cell r="D2696">
            <v>0</v>
          </cell>
        </row>
        <row r="2697">
          <cell r="A2697">
            <v>47970</v>
          </cell>
          <cell r="B2697">
            <v>667</v>
          </cell>
          <cell r="C2697">
            <v>667</v>
          </cell>
          <cell r="D2697">
            <v>0</v>
          </cell>
        </row>
        <row r="2698">
          <cell r="A2698">
            <v>47970</v>
          </cell>
          <cell r="B2698">
            <v>667</v>
          </cell>
          <cell r="C2698">
            <v>667</v>
          </cell>
          <cell r="D2698">
            <v>0</v>
          </cell>
        </row>
        <row r="2699">
          <cell r="A2699">
            <v>47971</v>
          </cell>
          <cell r="B2699">
            <v>479</v>
          </cell>
          <cell r="C2699">
            <v>405</v>
          </cell>
          <cell r="D2699">
            <v>-74</v>
          </cell>
        </row>
        <row r="2700">
          <cell r="A2700">
            <v>47971</v>
          </cell>
          <cell r="B2700">
            <v>479</v>
          </cell>
          <cell r="C2700">
            <v>405</v>
          </cell>
          <cell r="D2700">
            <v>-74</v>
          </cell>
        </row>
        <row r="2701">
          <cell r="A2701">
            <v>48081</v>
          </cell>
          <cell r="B2701">
            <v>1115</v>
          </cell>
          <cell r="C2701">
            <v>1110</v>
          </cell>
          <cell r="D2701">
            <v>-5</v>
          </cell>
        </row>
        <row r="2702">
          <cell r="A2702">
            <v>48081</v>
          </cell>
          <cell r="B2702">
            <v>1115</v>
          </cell>
          <cell r="C2702">
            <v>1110</v>
          </cell>
          <cell r="D2702">
            <v>-5</v>
          </cell>
        </row>
        <row r="2703">
          <cell r="A2703">
            <v>48081</v>
          </cell>
          <cell r="B2703">
            <v>1115</v>
          </cell>
          <cell r="C2703">
            <v>1110</v>
          </cell>
          <cell r="D2703">
            <v>-5</v>
          </cell>
        </row>
        <row r="2704">
          <cell r="A2704">
            <v>48082</v>
          </cell>
          <cell r="B2704">
            <v>1309</v>
          </cell>
          <cell r="C2704">
            <v>1309</v>
          </cell>
          <cell r="D2704">
            <v>0</v>
          </cell>
        </row>
        <row r="2705">
          <cell r="A2705">
            <v>48082</v>
          </cell>
          <cell r="B2705">
            <v>1309</v>
          </cell>
          <cell r="C2705">
            <v>1309</v>
          </cell>
          <cell r="D2705">
            <v>0</v>
          </cell>
        </row>
        <row r="2706">
          <cell r="A2706">
            <v>48082</v>
          </cell>
          <cell r="B2706">
            <v>1309</v>
          </cell>
          <cell r="C2706">
            <v>1309</v>
          </cell>
          <cell r="D2706">
            <v>0</v>
          </cell>
        </row>
        <row r="2707">
          <cell r="A2707">
            <v>48082</v>
          </cell>
          <cell r="B2707">
            <v>1309</v>
          </cell>
          <cell r="C2707">
            <v>1309</v>
          </cell>
          <cell r="D2707">
            <v>0</v>
          </cell>
        </row>
        <row r="2708">
          <cell r="A2708">
            <v>48083</v>
          </cell>
          <cell r="B2708">
            <v>1487</v>
          </cell>
          <cell r="C2708">
            <v>1077</v>
          </cell>
          <cell r="D2708">
            <v>-410</v>
          </cell>
        </row>
        <row r="2709">
          <cell r="A2709">
            <v>48083</v>
          </cell>
          <cell r="B2709">
            <v>1487</v>
          </cell>
          <cell r="C2709">
            <v>1077</v>
          </cell>
          <cell r="D2709">
            <v>-410</v>
          </cell>
        </row>
        <row r="2710">
          <cell r="A2710">
            <v>48083</v>
          </cell>
          <cell r="B2710">
            <v>1487</v>
          </cell>
          <cell r="C2710">
            <v>1077</v>
          </cell>
          <cell r="D2710">
            <v>-410</v>
          </cell>
        </row>
        <row r="2711">
          <cell r="A2711">
            <v>48084</v>
          </cell>
          <cell r="B2711">
            <v>316</v>
          </cell>
          <cell r="C2711">
            <v>249</v>
          </cell>
          <cell r="D2711">
            <v>-67</v>
          </cell>
        </row>
        <row r="2712">
          <cell r="A2712">
            <v>48084</v>
          </cell>
          <cell r="B2712">
            <v>316</v>
          </cell>
          <cell r="C2712">
            <v>249</v>
          </cell>
          <cell r="D2712">
            <v>-67</v>
          </cell>
        </row>
        <row r="2713">
          <cell r="A2713">
            <v>48084</v>
          </cell>
          <cell r="B2713">
            <v>316</v>
          </cell>
          <cell r="C2713">
            <v>249</v>
          </cell>
          <cell r="D2713">
            <v>-67</v>
          </cell>
        </row>
        <row r="2714">
          <cell r="A2714">
            <v>48088</v>
          </cell>
          <cell r="B2714">
            <v>490</v>
          </cell>
          <cell r="C2714">
            <v>490</v>
          </cell>
          <cell r="D2714">
            <v>0</v>
          </cell>
        </row>
        <row r="2715">
          <cell r="A2715">
            <v>48088</v>
          </cell>
          <cell r="B2715">
            <v>490</v>
          </cell>
          <cell r="C2715">
            <v>490</v>
          </cell>
          <cell r="D2715">
            <v>0</v>
          </cell>
        </row>
        <row r="2716">
          <cell r="A2716">
            <v>48044</v>
          </cell>
          <cell r="B2716">
            <v>1257</v>
          </cell>
          <cell r="C2716">
            <v>1245</v>
          </cell>
          <cell r="D2716">
            <v>-12</v>
          </cell>
        </row>
        <row r="2717">
          <cell r="A2717">
            <v>48044</v>
          </cell>
          <cell r="B2717">
            <v>1257</v>
          </cell>
          <cell r="C2717">
            <v>1245</v>
          </cell>
          <cell r="D2717">
            <v>-12</v>
          </cell>
        </row>
        <row r="2718">
          <cell r="A2718">
            <v>48044</v>
          </cell>
          <cell r="B2718">
            <v>1257</v>
          </cell>
          <cell r="C2718">
            <v>1245</v>
          </cell>
          <cell r="D2718">
            <v>-12</v>
          </cell>
        </row>
        <row r="2719">
          <cell r="A2719">
            <v>48051</v>
          </cell>
          <cell r="B2719">
            <v>264</v>
          </cell>
          <cell r="C2719">
            <v>264</v>
          </cell>
          <cell r="D2719">
            <v>0</v>
          </cell>
        </row>
        <row r="2720">
          <cell r="A2720">
            <v>48052</v>
          </cell>
          <cell r="B2720">
            <v>316</v>
          </cell>
          <cell r="C2720">
            <v>316</v>
          </cell>
          <cell r="D2720">
            <v>0</v>
          </cell>
        </row>
        <row r="2721">
          <cell r="A2721">
            <v>48053</v>
          </cell>
          <cell r="B2721">
            <v>233</v>
          </cell>
          <cell r="C2721">
            <v>233</v>
          </cell>
          <cell r="D2721">
            <v>0</v>
          </cell>
        </row>
        <row r="2722">
          <cell r="A2722">
            <v>48053</v>
          </cell>
          <cell r="B2722">
            <v>233</v>
          </cell>
          <cell r="C2722">
            <v>233</v>
          </cell>
          <cell r="D2722">
            <v>0</v>
          </cell>
        </row>
        <row r="2723">
          <cell r="A2723">
            <v>48056</v>
          </cell>
          <cell r="B2723">
            <v>620</v>
          </cell>
          <cell r="C2723">
            <v>620</v>
          </cell>
          <cell r="D2723">
            <v>0</v>
          </cell>
        </row>
        <row r="2724">
          <cell r="A2724">
            <v>48056</v>
          </cell>
          <cell r="B2724">
            <v>620</v>
          </cell>
          <cell r="C2724">
            <v>620</v>
          </cell>
          <cell r="D2724">
            <v>0</v>
          </cell>
        </row>
        <row r="2725">
          <cell r="A2725">
            <v>48058</v>
          </cell>
          <cell r="B2725">
            <v>125</v>
          </cell>
          <cell r="C2725">
            <v>125</v>
          </cell>
          <cell r="D2725">
            <v>0</v>
          </cell>
        </row>
        <row r="2726">
          <cell r="A2726">
            <v>48060</v>
          </cell>
          <cell r="B2726">
            <v>1245</v>
          </cell>
          <cell r="C2726">
            <v>927</v>
          </cell>
          <cell r="D2726">
            <v>-318</v>
          </cell>
        </row>
        <row r="2727">
          <cell r="A2727">
            <v>48060</v>
          </cell>
          <cell r="B2727">
            <v>1245</v>
          </cell>
          <cell r="C2727">
            <v>927</v>
          </cell>
          <cell r="D2727">
            <v>-318</v>
          </cell>
        </row>
        <row r="2728">
          <cell r="A2728">
            <v>48060</v>
          </cell>
          <cell r="B2728">
            <v>1245</v>
          </cell>
          <cell r="C2728">
            <v>927</v>
          </cell>
          <cell r="D2728">
            <v>-318</v>
          </cell>
        </row>
        <row r="2729">
          <cell r="A2729">
            <v>48060</v>
          </cell>
          <cell r="B2729">
            <v>1245</v>
          </cell>
          <cell r="C2729">
            <v>927</v>
          </cell>
          <cell r="D2729">
            <v>-318</v>
          </cell>
        </row>
        <row r="2730">
          <cell r="A2730">
            <v>48063</v>
          </cell>
          <cell r="B2730">
            <v>655</v>
          </cell>
          <cell r="C2730">
            <v>608</v>
          </cell>
          <cell r="D2730">
            <v>-47</v>
          </cell>
        </row>
        <row r="2731">
          <cell r="A2731">
            <v>48063</v>
          </cell>
          <cell r="B2731">
            <v>655</v>
          </cell>
          <cell r="C2731">
            <v>608</v>
          </cell>
          <cell r="D2731">
            <v>-47</v>
          </cell>
        </row>
        <row r="2732">
          <cell r="A2732">
            <v>47978</v>
          </cell>
          <cell r="B2732">
            <v>155</v>
          </cell>
          <cell r="C2732">
            <v>155</v>
          </cell>
          <cell r="D2732">
            <v>0</v>
          </cell>
        </row>
        <row r="2733">
          <cell r="A2733">
            <v>47994</v>
          </cell>
          <cell r="B2733">
            <v>113</v>
          </cell>
          <cell r="C2733">
            <v>113</v>
          </cell>
          <cell r="D2733">
            <v>0</v>
          </cell>
        </row>
        <row r="2734">
          <cell r="A2734">
            <v>47996</v>
          </cell>
          <cell r="B2734">
            <v>13</v>
          </cell>
          <cell r="C2734">
            <v>13</v>
          </cell>
          <cell r="D2734">
            <v>0</v>
          </cell>
        </row>
        <row r="2735">
          <cell r="A2735">
            <v>47996</v>
          </cell>
          <cell r="B2735">
            <v>13</v>
          </cell>
          <cell r="C2735">
            <v>13</v>
          </cell>
          <cell r="D2735">
            <v>0</v>
          </cell>
        </row>
        <row r="2736">
          <cell r="A2736">
            <v>47997</v>
          </cell>
          <cell r="B2736">
            <v>0</v>
          </cell>
          <cell r="C2736">
            <v>0</v>
          </cell>
          <cell r="D2736">
            <v>0</v>
          </cell>
        </row>
        <row r="2737">
          <cell r="A2737">
            <v>48002</v>
          </cell>
          <cell r="B2737">
            <v>663</v>
          </cell>
          <cell r="C2737">
            <v>347</v>
          </cell>
          <cell r="D2737">
            <v>-316</v>
          </cell>
        </row>
        <row r="2738">
          <cell r="A2738">
            <v>48002</v>
          </cell>
          <cell r="B2738">
            <v>663</v>
          </cell>
          <cell r="C2738">
            <v>347</v>
          </cell>
          <cell r="D2738">
            <v>-316</v>
          </cell>
        </row>
        <row r="2739">
          <cell r="A2739">
            <v>48003</v>
          </cell>
          <cell r="B2739">
            <v>634</v>
          </cell>
          <cell r="C2739">
            <v>333</v>
          </cell>
          <cell r="D2739">
            <v>-301</v>
          </cell>
        </row>
        <row r="2740">
          <cell r="A2740">
            <v>48003</v>
          </cell>
          <cell r="B2740">
            <v>634</v>
          </cell>
          <cell r="C2740">
            <v>333</v>
          </cell>
          <cell r="D2740">
            <v>-301</v>
          </cell>
        </row>
        <row r="2741">
          <cell r="A2741">
            <v>48004</v>
          </cell>
          <cell r="B2741">
            <v>336</v>
          </cell>
          <cell r="C2741">
            <v>167</v>
          </cell>
          <cell r="D2741">
            <v>-169</v>
          </cell>
        </row>
        <row r="2742">
          <cell r="A2742">
            <v>48004</v>
          </cell>
          <cell r="B2742">
            <v>336</v>
          </cell>
          <cell r="C2742">
            <v>167</v>
          </cell>
          <cell r="D2742">
            <v>-169</v>
          </cell>
        </row>
        <row r="2743">
          <cell r="A2743">
            <v>48007</v>
          </cell>
          <cell r="B2743">
            <v>948</v>
          </cell>
          <cell r="C2743">
            <v>797</v>
          </cell>
          <cell r="D2743">
            <v>-151</v>
          </cell>
        </row>
        <row r="2744">
          <cell r="A2744">
            <v>48007</v>
          </cell>
          <cell r="B2744">
            <v>948</v>
          </cell>
          <cell r="C2744">
            <v>797</v>
          </cell>
          <cell r="D2744">
            <v>-151</v>
          </cell>
        </row>
        <row r="2745">
          <cell r="A2745">
            <v>48009</v>
          </cell>
          <cell r="B2745">
            <v>476</v>
          </cell>
          <cell r="C2745">
            <v>311</v>
          </cell>
          <cell r="D2745">
            <v>-165</v>
          </cell>
        </row>
        <row r="2746">
          <cell r="A2746">
            <v>48009</v>
          </cell>
          <cell r="B2746">
            <v>476</v>
          </cell>
          <cell r="C2746">
            <v>311</v>
          </cell>
          <cell r="D2746">
            <v>-165</v>
          </cell>
        </row>
        <row r="2747">
          <cell r="A2747">
            <v>48009</v>
          </cell>
          <cell r="B2747">
            <v>476</v>
          </cell>
          <cell r="C2747">
            <v>311</v>
          </cell>
          <cell r="D2747">
            <v>-165</v>
          </cell>
        </row>
        <row r="2748">
          <cell r="A2748">
            <v>48009</v>
          </cell>
          <cell r="B2748">
            <v>476</v>
          </cell>
          <cell r="C2748">
            <v>311</v>
          </cell>
          <cell r="D2748">
            <v>-165</v>
          </cell>
        </row>
        <row r="2749">
          <cell r="A2749">
            <v>48009</v>
          </cell>
          <cell r="B2749">
            <v>476</v>
          </cell>
          <cell r="C2749">
            <v>311</v>
          </cell>
          <cell r="D2749">
            <v>-165</v>
          </cell>
        </row>
        <row r="2750">
          <cell r="A2750">
            <v>48009</v>
          </cell>
          <cell r="B2750">
            <v>476</v>
          </cell>
          <cell r="C2750">
            <v>311</v>
          </cell>
          <cell r="D2750">
            <v>-165</v>
          </cell>
        </row>
        <row r="2751">
          <cell r="A2751">
            <v>48011</v>
          </cell>
          <cell r="B2751">
            <v>154</v>
          </cell>
          <cell r="C2751">
            <v>154</v>
          </cell>
          <cell r="D2751">
            <v>0</v>
          </cell>
        </row>
        <row r="2752">
          <cell r="A2752">
            <v>48011</v>
          </cell>
          <cell r="B2752">
            <v>154</v>
          </cell>
          <cell r="C2752">
            <v>154</v>
          </cell>
          <cell r="D2752">
            <v>0</v>
          </cell>
        </row>
        <row r="2753">
          <cell r="A2753">
            <v>48011</v>
          </cell>
          <cell r="B2753">
            <v>154</v>
          </cell>
          <cell r="C2753">
            <v>154</v>
          </cell>
          <cell r="D2753">
            <v>0</v>
          </cell>
        </row>
        <row r="2754">
          <cell r="A2754">
            <v>48011</v>
          </cell>
          <cell r="B2754">
            <v>154</v>
          </cell>
          <cell r="C2754">
            <v>154</v>
          </cell>
          <cell r="D2754">
            <v>0</v>
          </cell>
        </row>
        <row r="2755">
          <cell r="A2755">
            <v>48013</v>
          </cell>
          <cell r="B2755">
            <v>335</v>
          </cell>
          <cell r="C2755">
            <v>335</v>
          </cell>
          <cell r="D2755">
            <v>0</v>
          </cell>
        </row>
        <row r="2756">
          <cell r="A2756">
            <v>48013</v>
          </cell>
          <cell r="B2756">
            <v>335</v>
          </cell>
          <cell r="C2756">
            <v>335</v>
          </cell>
          <cell r="D2756">
            <v>0</v>
          </cell>
        </row>
        <row r="2757">
          <cell r="A2757">
            <v>48013</v>
          </cell>
          <cell r="B2757">
            <v>335</v>
          </cell>
          <cell r="C2757">
            <v>335</v>
          </cell>
          <cell r="D2757">
            <v>0</v>
          </cell>
        </row>
        <row r="2758">
          <cell r="A2758">
            <v>48013</v>
          </cell>
          <cell r="B2758">
            <v>335</v>
          </cell>
          <cell r="C2758">
            <v>335</v>
          </cell>
          <cell r="D2758">
            <v>0</v>
          </cell>
        </row>
        <row r="2759">
          <cell r="A2759">
            <v>48014</v>
          </cell>
          <cell r="B2759">
            <v>183</v>
          </cell>
          <cell r="C2759">
            <v>183</v>
          </cell>
          <cell r="D2759">
            <v>0</v>
          </cell>
        </row>
        <row r="2760">
          <cell r="A2760">
            <v>48014</v>
          </cell>
          <cell r="B2760">
            <v>183</v>
          </cell>
          <cell r="C2760">
            <v>183</v>
          </cell>
          <cell r="D2760">
            <v>0</v>
          </cell>
        </row>
        <row r="2761">
          <cell r="A2761">
            <v>48014</v>
          </cell>
          <cell r="B2761">
            <v>183</v>
          </cell>
          <cell r="C2761">
            <v>183</v>
          </cell>
          <cell r="D2761">
            <v>0</v>
          </cell>
        </row>
        <row r="2762">
          <cell r="A2762">
            <v>48015</v>
          </cell>
          <cell r="B2762">
            <v>115</v>
          </cell>
          <cell r="C2762">
            <v>115</v>
          </cell>
          <cell r="D2762">
            <v>0</v>
          </cell>
        </row>
        <row r="2763">
          <cell r="A2763">
            <v>48015</v>
          </cell>
          <cell r="B2763">
            <v>115</v>
          </cell>
          <cell r="C2763">
            <v>115</v>
          </cell>
          <cell r="D2763">
            <v>0</v>
          </cell>
        </row>
        <row r="2764">
          <cell r="A2764">
            <v>48017</v>
          </cell>
          <cell r="B2764">
            <v>234</v>
          </cell>
          <cell r="C2764">
            <v>234</v>
          </cell>
          <cell r="D2764">
            <v>0</v>
          </cell>
        </row>
        <row r="2765">
          <cell r="A2765">
            <v>48017</v>
          </cell>
          <cell r="B2765">
            <v>234</v>
          </cell>
          <cell r="C2765">
            <v>234</v>
          </cell>
          <cell r="D2765">
            <v>0</v>
          </cell>
        </row>
        <row r="2766">
          <cell r="A2766">
            <v>48017</v>
          </cell>
          <cell r="B2766">
            <v>234</v>
          </cell>
          <cell r="C2766">
            <v>234</v>
          </cell>
          <cell r="D2766">
            <v>0</v>
          </cell>
        </row>
        <row r="2767">
          <cell r="A2767">
            <v>48017</v>
          </cell>
          <cell r="B2767">
            <v>234</v>
          </cell>
          <cell r="C2767">
            <v>234</v>
          </cell>
          <cell r="D2767">
            <v>0</v>
          </cell>
        </row>
        <row r="2768">
          <cell r="A2768">
            <v>48019</v>
          </cell>
          <cell r="B2768">
            <v>172</v>
          </cell>
          <cell r="C2768">
            <v>172</v>
          </cell>
          <cell r="D2768">
            <v>0</v>
          </cell>
        </row>
        <row r="2769">
          <cell r="A2769">
            <v>48019</v>
          </cell>
          <cell r="B2769">
            <v>172</v>
          </cell>
          <cell r="C2769">
            <v>172</v>
          </cell>
          <cell r="D2769">
            <v>0</v>
          </cell>
        </row>
        <row r="2770">
          <cell r="A2770">
            <v>48019</v>
          </cell>
          <cell r="B2770">
            <v>172</v>
          </cell>
          <cell r="C2770">
            <v>172</v>
          </cell>
          <cell r="D2770">
            <v>0</v>
          </cell>
        </row>
        <row r="2771">
          <cell r="A2771">
            <v>48027</v>
          </cell>
          <cell r="B2771">
            <v>124</v>
          </cell>
          <cell r="C2771">
            <v>124</v>
          </cell>
          <cell r="D2771">
            <v>0</v>
          </cell>
        </row>
        <row r="2772">
          <cell r="A2772">
            <v>48027</v>
          </cell>
          <cell r="B2772">
            <v>124</v>
          </cell>
          <cell r="C2772">
            <v>124</v>
          </cell>
          <cell r="D2772">
            <v>0</v>
          </cell>
        </row>
        <row r="2773">
          <cell r="A2773">
            <v>48029</v>
          </cell>
          <cell r="B2773">
            <v>234</v>
          </cell>
          <cell r="C2773">
            <v>234</v>
          </cell>
          <cell r="D2773">
            <v>0</v>
          </cell>
        </row>
        <row r="2774">
          <cell r="A2774">
            <v>48029</v>
          </cell>
          <cell r="B2774">
            <v>234</v>
          </cell>
          <cell r="C2774">
            <v>234</v>
          </cell>
          <cell r="D2774">
            <v>0</v>
          </cell>
        </row>
        <row r="2775">
          <cell r="A2775">
            <v>48029</v>
          </cell>
          <cell r="B2775">
            <v>234</v>
          </cell>
          <cell r="C2775">
            <v>234</v>
          </cell>
          <cell r="D2775">
            <v>0</v>
          </cell>
        </row>
        <row r="2776">
          <cell r="A2776">
            <v>48029</v>
          </cell>
          <cell r="B2776">
            <v>234</v>
          </cell>
          <cell r="C2776">
            <v>234</v>
          </cell>
          <cell r="D2776">
            <v>0</v>
          </cell>
        </row>
        <row r="2777">
          <cell r="A2777">
            <v>48030</v>
          </cell>
          <cell r="B2777">
            <v>77</v>
          </cell>
          <cell r="C2777">
            <v>77</v>
          </cell>
          <cell r="D2777">
            <v>0</v>
          </cell>
        </row>
        <row r="2778">
          <cell r="A2778">
            <v>48030</v>
          </cell>
          <cell r="B2778">
            <v>77</v>
          </cell>
          <cell r="C2778">
            <v>77</v>
          </cell>
          <cell r="D2778">
            <v>0</v>
          </cell>
        </row>
        <row r="2779">
          <cell r="A2779">
            <v>48030</v>
          </cell>
          <cell r="B2779">
            <v>77</v>
          </cell>
          <cell r="C2779">
            <v>77</v>
          </cell>
          <cell r="D2779">
            <v>0</v>
          </cell>
        </row>
        <row r="2780">
          <cell r="A2780">
            <v>48032</v>
          </cell>
          <cell r="B2780">
            <v>80</v>
          </cell>
          <cell r="C2780">
            <v>80</v>
          </cell>
          <cell r="D2780">
            <v>0</v>
          </cell>
        </row>
        <row r="2781">
          <cell r="A2781">
            <v>48032</v>
          </cell>
          <cell r="B2781">
            <v>80</v>
          </cell>
          <cell r="C2781">
            <v>80</v>
          </cell>
          <cell r="D2781">
            <v>0</v>
          </cell>
        </row>
        <row r="2782">
          <cell r="A2782">
            <v>48033</v>
          </cell>
          <cell r="B2782">
            <v>74</v>
          </cell>
          <cell r="C2782">
            <v>72</v>
          </cell>
          <cell r="D2782">
            <v>-2</v>
          </cell>
        </row>
        <row r="2783">
          <cell r="A2783">
            <v>48033</v>
          </cell>
          <cell r="B2783">
            <v>74</v>
          </cell>
          <cell r="C2783">
            <v>72</v>
          </cell>
          <cell r="D2783">
            <v>-2</v>
          </cell>
        </row>
        <row r="2784">
          <cell r="A2784">
            <v>48266</v>
          </cell>
          <cell r="B2784">
            <v>297</v>
          </cell>
          <cell r="C2784">
            <v>289</v>
          </cell>
          <cell r="D2784">
            <v>-8</v>
          </cell>
        </row>
        <row r="2785">
          <cell r="A2785">
            <v>48266</v>
          </cell>
          <cell r="B2785">
            <v>297</v>
          </cell>
          <cell r="C2785">
            <v>289</v>
          </cell>
          <cell r="D2785">
            <v>-8</v>
          </cell>
        </row>
        <row r="2786">
          <cell r="A2786">
            <v>48267</v>
          </cell>
          <cell r="B2786">
            <v>321</v>
          </cell>
          <cell r="C2786">
            <v>312</v>
          </cell>
          <cell r="D2786">
            <v>-9</v>
          </cell>
        </row>
        <row r="2787">
          <cell r="A2787">
            <v>48267</v>
          </cell>
          <cell r="B2787">
            <v>321</v>
          </cell>
          <cell r="C2787">
            <v>312</v>
          </cell>
          <cell r="D2787">
            <v>-9</v>
          </cell>
        </row>
        <row r="2788">
          <cell r="A2788">
            <v>48267</v>
          </cell>
          <cell r="B2788">
            <v>321</v>
          </cell>
          <cell r="C2788">
            <v>312</v>
          </cell>
          <cell r="D2788">
            <v>-9</v>
          </cell>
        </row>
        <row r="2789">
          <cell r="A2789">
            <v>48269</v>
          </cell>
          <cell r="B2789">
            <v>305</v>
          </cell>
          <cell r="C2789">
            <v>294</v>
          </cell>
          <cell r="D2789">
            <v>-11</v>
          </cell>
        </row>
        <row r="2790">
          <cell r="A2790" t="str">
            <v>46491 5th</v>
          </cell>
          <cell r="B2790">
            <v>283</v>
          </cell>
          <cell r="C2790">
            <v>283</v>
          </cell>
          <cell r="D2790">
            <v>0</v>
          </cell>
        </row>
        <row r="2791">
          <cell r="A2791">
            <v>48290</v>
          </cell>
          <cell r="B2791">
            <v>316</v>
          </cell>
          <cell r="C2791">
            <v>316</v>
          </cell>
          <cell r="D2791">
            <v>0</v>
          </cell>
        </row>
        <row r="2792">
          <cell r="A2792">
            <v>48290</v>
          </cell>
          <cell r="B2792">
            <v>316</v>
          </cell>
          <cell r="C2792">
            <v>316</v>
          </cell>
          <cell r="D2792">
            <v>0</v>
          </cell>
        </row>
        <row r="2793">
          <cell r="A2793">
            <v>48290</v>
          </cell>
          <cell r="B2793">
            <v>316</v>
          </cell>
          <cell r="C2793">
            <v>316</v>
          </cell>
          <cell r="D2793">
            <v>0</v>
          </cell>
        </row>
        <row r="2794">
          <cell r="A2794" t="str">
            <v>43323 34th</v>
          </cell>
          <cell r="B2794">
            <v>939</v>
          </cell>
          <cell r="C2794">
            <v>881</v>
          </cell>
          <cell r="D2794">
            <v>-58</v>
          </cell>
        </row>
        <row r="2795">
          <cell r="A2795" t="str">
            <v>43323 34th</v>
          </cell>
          <cell r="B2795">
            <v>939</v>
          </cell>
          <cell r="C2795">
            <v>881</v>
          </cell>
          <cell r="D2795">
            <v>-58</v>
          </cell>
        </row>
        <row r="2796">
          <cell r="A2796" t="str">
            <v>43323 34th</v>
          </cell>
          <cell r="B2796">
            <v>939</v>
          </cell>
          <cell r="C2796">
            <v>881</v>
          </cell>
          <cell r="D2796">
            <v>-58</v>
          </cell>
        </row>
        <row r="2797">
          <cell r="A2797" t="str">
            <v>44842 10th</v>
          </cell>
          <cell r="B2797">
            <v>147</v>
          </cell>
          <cell r="C2797">
            <v>147</v>
          </cell>
          <cell r="D2797">
            <v>0</v>
          </cell>
        </row>
        <row r="2798">
          <cell r="A2798">
            <v>48043</v>
          </cell>
          <cell r="B2798">
            <v>18</v>
          </cell>
          <cell r="C2798">
            <v>18</v>
          </cell>
          <cell r="D2798">
            <v>0</v>
          </cell>
        </row>
        <row r="2799">
          <cell r="A2799">
            <v>0</v>
          </cell>
          <cell r="B2799">
            <v>0</v>
          </cell>
          <cell r="C2799">
            <v>0</v>
          </cell>
          <cell r="D2799">
            <v>0</v>
          </cell>
        </row>
        <row r="2800">
          <cell r="A2800">
            <v>0</v>
          </cell>
          <cell r="B2800">
            <v>0</v>
          </cell>
          <cell r="C2800">
            <v>0</v>
          </cell>
          <cell r="D2800">
            <v>0</v>
          </cell>
        </row>
        <row r="2801">
          <cell r="A2801">
            <v>0</v>
          </cell>
          <cell r="B2801">
            <v>0</v>
          </cell>
          <cell r="C2801">
            <v>0</v>
          </cell>
          <cell r="D2801">
            <v>0</v>
          </cell>
        </row>
        <row r="2802">
          <cell r="A2802">
            <v>0</v>
          </cell>
          <cell r="B2802">
            <v>0</v>
          </cell>
          <cell r="C2802">
            <v>0</v>
          </cell>
          <cell r="D2802">
            <v>0</v>
          </cell>
        </row>
        <row r="2803">
          <cell r="A2803">
            <v>0</v>
          </cell>
          <cell r="B2803">
            <v>0</v>
          </cell>
          <cell r="C2803">
            <v>0</v>
          </cell>
          <cell r="D2803">
            <v>0</v>
          </cell>
        </row>
        <row r="2804">
          <cell r="A2804">
            <v>0</v>
          </cell>
          <cell r="B2804">
            <v>0</v>
          </cell>
          <cell r="C2804">
            <v>0</v>
          </cell>
          <cell r="D2804">
            <v>0</v>
          </cell>
        </row>
        <row r="2805">
          <cell r="A2805">
            <v>0</v>
          </cell>
          <cell r="B2805">
            <v>0</v>
          </cell>
          <cell r="C2805">
            <v>0</v>
          </cell>
          <cell r="D2805">
            <v>0</v>
          </cell>
        </row>
        <row r="2806">
          <cell r="A2806">
            <v>0</v>
          </cell>
          <cell r="B2806">
            <v>0</v>
          </cell>
          <cell r="C2806">
            <v>0</v>
          </cell>
          <cell r="D2806">
            <v>0</v>
          </cell>
        </row>
        <row r="2807">
          <cell r="A2807">
            <v>0</v>
          </cell>
          <cell r="B2807">
            <v>0</v>
          </cell>
          <cell r="C2807">
            <v>0</v>
          </cell>
          <cell r="D2807">
            <v>0</v>
          </cell>
        </row>
        <row r="2808">
          <cell r="A2808">
            <v>48068</v>
          </cell>
          <cell r="B2808">
            <v>818</v>
          </cell>
          <cell r="C2808">
            <v>818</v>
          </cell>
          <cell r="D2808">
            <v>0</v>
          </cell>
        </row>
        <row r="2809">
          <cell r="A2809">
            <v>48068</v>
          </cell>
          <cell r="B2809">
            <v>818</v>
          </cell>
          <cell r="C2809">
            <v>818</v>
          </cell>
          <cell r="D2809">
            <v>0</v>
          </cell>
        </row>
        <row r="2810">
          <cell r="A2810">
            <v>48068</v>
          </cell>
          <cell r="B2810">
            <v>818</v>
          </cell>
          <cell r="C2810">
            <v>818</v>
          </cell>
          <cell r="D2810">
            <v>0</v>
          </cell>
        </row>
        <row r="2811">
          <cell r="A2811">
            <v>48031</v>
          </cell>
          <cell r="B2811">
            <v>257</v>
          </cell>
          <cell r="C2811">
            <v>257</v>
          </cell>
          <cell r="D2811">
            <v>0</v>
          </cell>
        </row>
        <row r="2812">
          <cell r="A2812">
            <v>48031</v>
          </cell>
          <cell r="B2812">
            <v>257</v>
          </cell>
          <cell r="C2812">
            <v>257</v>
          </cell>
          <cell r="D2812">
            <v>0</v>
          </cell>
        </row>
        <row r="2813">
          <cell r="A2813">
            <v>48065</v>
          </cell>
          <cell r="B2813">
            <v>490</v>
          </cell>
          <cell r="C2813">
            <v>490</v>
          </cell>
          <cell r="D2813">
            <v>0</v>
          </cell>
        </row>
        <row r="2814">
          <cell r="A2814">
            <v>48065</v>
          </cell>
          <cell r="B2814">
            <v>490</v>
          </cell>
          <cell r="C2814">
            <v>490</v>
          </cell>
          <cell r="D2814">
            <v>0</v>
          </cell>
        </row>
        <row r="2815">
          <cell r="A2815">
            <v>48065</v>
          </cell>
          <cell r="B2815">
            <v>490</v>
          </cell>
          <cell r="C2815">
            <v>490</v>
          </cell>
          <cell r="D2815">
            <v>0</v>
          </cell>
        </row>
        <row r="2816">
          <cell r="A2816">
            <v>48066</v>
          </cell>
          <cell r="B2816">
            <v>396</v>
          </cell>
          <cell r="C2816">
            <v>396</v>
          </cell>
          <cell r="D2816">
            <v>0</v>
          </cell>
        </row>
        <row r="2817">
          <cell r="A2817">
            <v>48066</v>
          </cell>
          <cell r="B2817">
            <v>396</v>
          </cell>
          <cell r="C2817">
            <v>396</v>
          </cell>
          <cell r="D2817">
            <v>0</v>
          </cell>
        </row>
        <row r="2818">
          <cell r="A2818">
            <v>48066</v>
          </cell>
          <cell r="B2818">
            <v>396</v>
          </cell>
          <cell r="C2818">
            <v>396</v>
          </cell>
          <cell r="D2818">
            <v>0</v>
          </cell>
        </row>
        <row r="2819">
          <cell r="A2819">
            <v>48089</v>
          </cell>
          <cell r="B2819">
            <v>1776</v>
          </cell>
          <cell r="C2819">
            <v>1721</v>
          </cell>
          <cell r="D2819">
            <v>-55</v>
          </cell>
        </row>
        <row r="2820">
          <cell r="A2820">
            <v>48089</v>
          </cell>
          <cell r="B2820">
            <v>1776</v>
          </cell>
          <cell r="C2820">
            <v>1721</v>
          </cell>
          <cell r="D2820">
            <v>-55</v>
          </cell>
        </row>
        <row r="2821">
          <cell r="A2821">
            <v>48089</v>
          </cell>
          <cell r="B2821">
            <v>1776</v>
          </cell>
          <cell r="C2821">
            <v>1721</v>
          </cell>
          <cell r="D2821">
            <v>-55</v>
          </cell>
        </row>
        <row r="2822">
          <cell r="A2822">
            <v>47960</v>
          </cell>
          <cell r="B2822">
            <v>1063</v>
          </cell>
          <cell r="C2822">
            <v>1055</v>
          </cell>
          <cell r="D2822">
            <v>-8</v>
          </cell>
        </row>
        <row r="2823">
          <cell r="A2823">
            <v>47960</v>
          </cell>
          <cell r="B2823">
            <v>1063</v>
          </cell>
          <cell r="C2823">
            <v>1055</v>
          </cell>
          <cell r="D2823">
            <v>-8</v>
          </cell>
        </row>
        <row r="2824">
          <cell r="A2824">
            <v>47960</v>
          </cell>
          <cell r="B2824">
            <v>1063</v>
          </cell>
          <cell r="C2824">
            <v>1055</v>
          </cell>
          <cell r="D2824">
            <v>-8</v>
          </cell>
        </row>
        <row r="2825">
          <cell r="A2825">
            <v>47964</v>
          </cell>
          <cell r="B2825">
            <v>321</v>
          </cell>
          <cell r="C2825">
            <v>316</v>
          </cell>
          <cell r="D2825">
            <v>-5</v>
          </cell>
        </row>
        <row r="2826">
          <cell r="A2826">
            <v>47965</v>
          </cell>
          <cell r="B2826">
            <v>838</v>
          </cell>
          <cell r="C2826">
            <v>816</v>
          </cell>
          <cell r="D2826">
            <v>-22</v>
          </cell>
        </row>
        <row r="2827">
          <cell r="A2827">
            <v>47965</v>
          </cell>
          <cell r="B2827">
            <v>838</v>
          </cell>
          <cell r="C2827">
            <v>816</v>
          </cell>
          <cell r="D2827">
            <v>-22</v>
          </cell>
        </row>
        <row r="2828">
          <cell r="A2828">
            <v>47966</v>
          </cell>
          <cell r="B2828">
            <v>141</v>
          </cell>
          <cell r="C2828">
            <v>141</v>
          </cell>
          <cell r="D2828">
            <v>0</v>
          </cell>
        </row>
        <row r="2829">
          <cell r="A2829">
            <v>47967</v>
          </cell>
          <cell r="B2829">
            <v>162</v>
          </cell>
          <cell r="C2829">
            <v>162</v>
          </cell>
          <cell r="D2829">
            <v>0</v>
          </cell>
        </row>
        <row r="2830">
          <cell r="A2830">
            <v>47968</v>
          </cell>
          <cell r="B2830">
            <v>515</v>
          </cell>
          <cell r="C2830">
            <v>515</v>
          </cell>
          <cell r="D2830">
            <v>0</v>
          </cell>
        </row>
        <row r="2831">
          <cell r="A2831">
            <v>47969</v>
          </cell>
          <cell r="B2831">
            <v>194</v>
          </cell>
          <cell r="C2831">
            <v>194</v>
          </cell>
          <cell r="D2831">
            <v>0</v>
          </cell>
        </row>
        <row r="2832">
          <cell r="A2832">
            <v>47969</v>
          </cell>
          <cell r="B2832">
            <v>194</v>
          </cell>
          <cell r="C2832">
            <v>194</v>
          </cell>
          <cell r="D2832">
            <v>0</v>
          </cell>
        </row>
        <row r="2833">
          <cell r="A2833">
            <v>47972</v>
          </cell>
          <cell r="B2833">
            <v>378</v>
          </cell>
          <cell r="C2833">
            <v>378</v>
          </cell>
          <cell r="D2833">
            <v>0</v>
          </cell>
        </row>
        <row r="2834">
          <cell r="A2834">
            <v>47972</v>
          </cell>
          <cell r="B2834">
            <v>378</v>
          </cell>
          <cell r="C2834">
            <v>378</v>
          </cell>
          <cell r="D2834">
            <v>0</v>
          </cell>
        </row>
        <row r="2835">
          <cell r="A2835">
            <v>47973</v>
          </cell>
          <cell r="B2835">
            <v>254</v>
          </cell>
          <cell r="C2835">
            <v>198</v>
          </cell>
          <cell r="D2835">
            <v>-56</v>
          </cell>
        </row>
        <row r="2836">
          <cell r="A2836">
            <v>47973</v>
          </cell>
          <cell r="B2836">
            <v>254</v>
          </cell>
          <cell r="C2836">
            <v>198</v>
          </cell>
          <cell r="D2836">
            <v>-56</v>
          </cell>
        </row>
        <row r="2837">
          <cell r="A2837">
            <v>47974</v>
          </cell>
          <cell r="B2837">
            <v>193</v>
          </cell>
          <cell r="C2837">
            <v>177</v>
          </cell>
          <cell r="D2837">
            <v>-16</v>
          </cell>
        </row>
        <row r="2838">
          <cell r="A2838">
            <v>47974</v>
          </cell>
          <cell r="B2838">
            <v>193</v>
          </cell>
          <cell r="C2838">
            <v>177</v>
          </cell>
          <cell r="D2838">
            <v>-16</v>
          </cell>
        </row>
        <row r="2839">
          <cell r="A2839">
            <v>47974</v>
          </cell>
          <cell r="B2839">
            <v>193</v>
          </cell>
          <cell r="C2839">
            <v>177</v>
          </cell>
          <cell r="D2839">
            <v>-16</v>
          </cell>
        </row>
        <row r="2840">
          <cell r="A2840">
            <v>48086</v>
          </cell>
          <cell r="B2840">
            <v>660</v>
          </cell>
          <cell r="C2840">
            <v>660</v>
          </cell>
          <cell r="D2840">
            <v>0</v>
          </cell>
        </row>
        <row r="2841">
          <cell r="A2841">
            <v>48086</v>
          </cell>
          <cell r="B2841">
            <v>660</v>
          </cell>
          <cell r="C2841">
            <v>660</v>
          </cell>
          <cell r="D2841">
            <v>0</v>
          </cell>
        </row>
        <row r="2842">
          <cell r="A2842">
            <v>48086</v>
          </cell>
          <cell r="B2842">
            <v>660</v>
          </cell>
          <cell r="C2842">
            <v>660</v>
          </cell>
          <cell r="D2842">
            <v>0</v>
          </cell>
        </row>
        <row r="2843">
          <cell r="A2843">
            <v>48090</v>
          </cell>
          <cell r="B2843">
            <v>790</v>
          </cell>
          <cell r="C2843">
            <v>784</v>
          </cell>
          <cell r="D2843">
            <v>-6</v>
          </cell>
        </row>
        <row r="2844">
          <cell r="A2844">
            <v>48090</v>
          </cell>
          <cell r="B2844">
            <v>790</v>
          </cell>
          <cell r="C2844">
            <v>784</v>
          </cell>
          <cell r="D2844">
            <v>-6</v>
          </cell>
        </row>
        <row r="2845">
          <cell r="A2845">
            <v>48090</v>
          </cell>
          <cell r="B2845">
            <v>790</v>
          </cell>
          <cell r="C2845">
            <v>784</v>
          </cell>
          <cell r="D2845">
            <v>-6</v>
          </cell>
        </row>
        <row r="2846">
          <cell r="A2846">
            <v>48059</v>
          </cell>
          <cell r="B2846">
            <v>493</v>
          </cell>
          <cell r="C2846">
            <v>493</v>
          </cell>
          <cell r="D2846">
            <v>0</v>
          </cell>
        </row>
        <row r="2847">
          <cell r="A2847">
            <v>48059</v>
          </cell>
          <cell r="B2847">
            <v>493</v>
          </cell>
          <cell r="C2847">
            <v>493</v>
          </cell>
          <cell r="D2847">
            <v>0</v>
          </cell>
        </row>
        <row r="2848">
          <cell r="A2848">
            <v>48059</v>
          </cell>
          <cell r="B2848">
            <v>493</v>
          </cell>
          <cell r="C2848">
            <v>493</v>
          </cell>
          <cell r="D2848">
            <v>0</v>
          </cell>
        </row>
        <row r="2849">
          <cell r="A2849">
            <v>48064</v>
          </cell>
          <cell r="B2849">
            <v>119</v>
          </cell>
          <cell r="C2849">
            <v>119</v>
          </cell>
          <cell r="D2849">
            <v>0</v>
          </cell>
        </row>
        <row r="2850">
          <cell r="A2850">
            <v>48064</v>
          </cell>
          <cell r="B2850">
            <v>119</v>
          </cell>
          <cell r="C2850">
            <v>119</v>
          </cell>
          <cell r="D2850">
            <v>0</v>
          </cell>
        </row>
        <row r="2851">
          <cell r="A2851">
            <v>47999</v>
          </cell>
          <cell r="B2851">
            <v>120</v>
          </cell>
          <cell r="C2851">
            <v>0</v>
          </cell>
          <cell r="D2851">
            <v>-120</v>
          </cell>
        </row>
        <row r="2852">
          <cell r="A2852">
            <v>48000</v>
          </cell>
          <cell r="B2852">
            <v>364</v>
          </cell>
          <cell r="C2852">
            <v>364</v>
          </cell>
          <cell r="D2852">
            <v>0</v>
          </cell>
        </row>
        <row r="2853">
          <cell r="A2853">
            <v>48001</v>
          </cell>
          <cell r="B2853">
            <v>220</v>
          </cell>
          <cell r="C2853">
            <v>220</v>
          </cell>
          <cell r="D2853">
            <v>0</v>
          </cell>
        </row>
        <row r="2854">
          <cell r="A2854">
            <v>48005</v>
          </cell>
          <cell r="B2854">
            <v>350</v>
          </cell>
          <cell r="C2854">
            <v>350</v>
          </cell>
          <cell r="D2854">
            <v>0</v>
          </cell>
        </row>
        <row r="2855">
          <cell r="A2855">
            <v>48006</v>
          </cell>
          <cell r="B2855">
            <v>261</v>
          </cell>
          <cell r="C2855">
            <v>261</v>
          </cell>
          <cell r="D2855">
            <v>0</v>
          </cell>
        </row>
        <row r="2856">
          <cell r="A2856">
            <v>48010</v>
          </cell>
          <cell r="B2856">
            <v>524</v>
          </cell>
          <cell r="C2856">
            <v>524</v>
          </cell>
          <cell r="D2856">
            <v>0</v>
          </cell>
        </row>
        <row r="2857">
          <cell r="A2857">
            <v>48010</v>
          </cell>
          <cell r="B2857">
            <v>524</v>
          </cell>
          <cell r="C2857">
            <v>524</v>
          </cell>
          <cell r="D2857">
            <v>0</v>
          </cell>
        </row>
        <row r="2858">
          <cell r="A2858">
            <v>48010</v>
          </cell>
          <cell r="B2858">
            <v>524</v>
          </cell>
          <cell r="C2858">
            <v>524</v>
          </cell>
          <cell r="D2858">
            <v>0</v>
          </cell>
        </row>
        <row r="2859">
          <cell r="A2859">
            <v>48012</v>
          </cell>
          <cell r="B2859">
            <v>197</v>
          </cell>
          <cell r="C2859">
            <v>54</v>
          </cell>
          <cell r="D2859">
            <v>-143</v>
          </cell>
        </row>
        <row r="2860">
          <cell r="A2860">
            <v>48012</v>
          </cell>
          <cell r="B2860">
            <v>197</v>
          </cell>
          <cell r="C2860">
            <v>54</v>
          </cell>
          <cell r="D2860">
            <v>-143</v>
          </cell>
        </row>
        <row r="2861">
          <cell r="A2861">
            <v>48012</v>
          </cell>
          <cell r="B2861">
            <v>197</v>
          </cell>
          <cell r="C2861">
            <v>54</v>
          </cell>
          <cell r="D2861">
            <v>-143</v>
          </cell>
        </row>
        <row r="2862">
          <cell r="A2862">
            <v>48012</v>
          </cell>
          <cell r="B2862">
            <v>197</v>
          </cell>
          <cell r="C2862">
            <v>54</v>
          </cell>
          <cell r="D2862">
            <v>-143</v>
          </cell>
        </row>
        <row r="2863">
          <cell r="A2863">
            <v>48012</v>
          </cell>
          <cell r="B2863">
            <v>197</v>
          </cell>
          <cell r="C2863">
            <v>54</v>
          </cell>
          <cell r="D2863">
            <v>-143</v>
          </cell>
        </row>
        <row r="2864">
          <cell r="A2864">
            <v>48087</v>
          </cell>
          <cell r="B2864">
            <v>1020</v>
          </cell>
          <cell r="C2864">
            <v>1020</v>
          </cell>
          <cell r="D2864">
            <v>0</v>
          </cell>
        </row>
        <row r="2865">
          <cell r="A2865">
            <v>48087</v>
          </cell>
          <cell r="B2865">
            <v>1020</v>
          </cell>
          <cell r="C2865">
            <v>1020</v>
          </cell>
          <cell r="D2865">
            <v>0</v>
          </cell>
        </row>
        <row r="2866">
          <cell r="A2866">
            <v>48087</v>
          </cell>
          <cell r="B2866">
            <v>1020</v>
          </cell>
          <cell r="C2866">
            <v>1020</v>
          </cell>
          <cell r="D2866">
            <v>0</v>
          </cell>
        </row>
        <row r="2867">
          <cell r="A2867">
            <v>48087</v>
          </cell>
          <cell r="B2867">
            <v>1020</v>
          </cell>
          <cell r="C2867">
            <v>1020</v>
          </cell>
          <cell r="D2867">
            <v>0</v>
          </cell>
        </row>
        <row r="2868">
          <cell r="A2868">
            <v>48098</v>
          </cell>
          <cell r="B2868">
            <v>690</v>
          </cell>
          <cell r="C2868">
            <v>690</v>
          </cell>
          <cell r="D2868">
            <v>0</v>
          </cell>
        </row>
        <row r="2869">
          <cell r="A2869">
            <v>48098</v>
          </cell>
          <cell r="B2869">
            <v>690</v>
          </cell>
          <cell r="C2869">
            <v>690</v>
          </cell>
          <cell r="D2869">
            <v>0</v>
          </cell>
        </row>
        <row r="2870">
          <cell r="A2870">
            <v>48265</v>
          </cell>
          <cell r="B2870">
            <v>308</v>
          </cell>
          <cell r="C2870">
            <v>308</v>
          </cell>
          <cell r="D2870">
            <v>0</v>
          </cell>
        </row>
        <row r="2871">
          <cell r="A2871">
            <v>48265</v>
          </cell>
          <cell r="B2871">
            <v>308</v>
          </cell>
          <cell r="C2871">
            <v>308</v>
          </cell>
          <cell r="D2871">
            <v>0</v>
          </cell>
        </row>
        <row r="2872">
          <cell r="A2872">
            <v>48268</v>
          </cell>
          <cell r="B2872">
            <v>512</v>
          </cell>
          <cell r="C2872">
            <v>512</v>
          </cell>
          <cell r="D2872">
            <v>0</v>
          </cell>
        </row>
        <row r="2873">
          <cell r="A2873">
            <v>48268</v>
          </cell>
          <cell r="B2873">
            <v>512</v>
          </cell>
          <cell r="C2873">
            <v>512</v>
          </cell>
          <cell r="D2873">
            <v>0</v>
          </cell>
        </row>
        <row r="2874">
          <cell r="A2874">
            <v>48270</v>
          </cell>
          <cell r="B2874">
            <v>194</v>
          </cell>
          <cell r="C2874">
            <v>194</v>
          </cell>
          <cell r="D2874">
            <v>0</v>
          </cell>
        </row>
        <row r="2875">
          <cell r="A2875">
            <v>48270</v>
          </cell>
          <cell r="B2875">
            <v>194</v>
          </cell>
          <cell r="C2875">
            <v>194</v>
          </cell>
          <cell r="D2875">
            <v>0</v>
          </cell>
        </row>
        <row r="2876">
          <cell r="A2876">
            <v>48277</v>
          </cell>
          <cell r="B2876">
            <v>262</v>
          </cell>
          <cell r="C2876">
            <v>0</v>
          </cell>
          <cell r="D2876">
            <v>-262</v>
          </cell>
        </row>
        <row r="2877">
          <cell r="A2877">
            <v>48277</v>
          </cell>
          <cell r="B2877">
            <v>262</v>
          </cell>
          <cell r="C2877">
            <v>0</v>
          </cell>
          <cell r="D2877">
            <v>-262</v>
          </cell>
        </row>
        <row r="2878">
          <cell r="A2878">
            <v>48271</v>
          </cell>
          <cell r="B2878">
            <v>288</v>
          </cell>
          <cell r="C2878">
            <v>0</v>
          </cell>
          <cell r="D2878">
            <v>-288</v>
          </cell>
        </row>
        <row r="2879">
          <cell r="A2879">
            <v>48272</v>
          </cell>
          <cell r="B2879">
            <v>359</v>
          </cell>
          <cell r="C2879">
            <v>0</v>
          </cell>
          <cell r="D2879">
            <v>-359</v>
          </cell>
        </row>
        <row r="2880">
          <cell r="A2880">
            <v>48273</v>
          </cell>
          <cell r="B2880">
            <v>306</v>
          </cell>
          <cell r="C2880">
            <v>0</v>
          </cell>
          <cell r="D2880">
            <v>-306</v>
          </cell>
        </row>
        <row r="2881">
          <cell r="A2881">
            <v>48275</v>
          </cell>
          <cell r="B2881">
            <v>169</v>
          </cell>
          <cell r="C2881">
            <v>169</v>
          </cell>
          <cell r="D2881">
            <v>0</v>
          </cell>
        </row>
        <row r="2882">
          <cell r="A2882">
            <v>48276</v>
          </cell>
          <cell r="B2882">
            <v>122</v>
          </cell>
          <cell r="C2882">
            <v>122</v>
          </cell>
          <cell r="D2882">
            <v>0</v>
          </cell>
        </row>
        <row r="2883">
          <cell r="A2883">
            <v>48278</v>
          </cell>
          <cell r="B2883">
            <v>474</v>
          </cell>
          <cell r="C2883">
            <v>0</v>
          </cell>
          <cell r="D2883">
            <v>-474</v>
          </cell>
        </row>
        <row r="2884">
          <cell r="A2884">
            <v>48292</v>
          </cell>
          <cell r="B2884">
            <v>436</v>
          </cell>
          <cell r="C2884">
            <v>0</v>
          </cell>
          <cell r="D2884">
            <v>-436</v>
          </cell>
        </row>
        <row r="2885">
          <cell r="A2885">
            <v>48292</v>
          </cell>
          <cell r="B2885">
            <v>436</v>
          </cell>
          <cell r="C2885">
            <v>0</v>
          </cell>
          <cell r="D2885">
            <v>-436</v>
          </cell>
        </row>
        <row r="2886">
          <cell r="A2886">
            <v>48292</v>
          </cell>
          <cell r="B2886">
            <v>436</v>
          </cell>
          <cell r="C2886">
            <v>0</v>
          </cell>
          <cell r="D2886">
            <v>-436</v>
          </cell>
        </row>
        <row r="2887">
          <cell r="A2887">
            <v>48292</v>
          </cell>
          <cell r="B2887">
            <v>436</v>
          </cell>
          <cell r="C2887">
            <v>0</v>
          </cell>
          <cell r="D2887">
            <v>-436</v>
          </cell>
        </row>
        <row r="2888">
          <cell r="A2888">
            <v>48292</v>
          </cell>
          <cell r="B2888">
            <v>436</v>
          </cell>
          <cell r="C2888">
            <v>0</v>
          </cell>
          <cell r="D2888">
            <v>-436</v>
          </cell>
        </row>
        <row r="2889">
          <cell r="A2889">
            <v>48292</v>
          </cell>
          <cell r="B2889">
            <v>436</v>
          </cell>
          <cell r="C2889">
            <v>0</v>
          </cell>
          <cell r="D2889">
            <v>-436</v>
          </cell>
        </row>
        <row r="2890">
          <cell r="A2890">
            <v>48293</v>
          </cell>
          <cell r="B2890">
            <v>1026</v>
          </cell>
          <cell r="C2890">
            <v>513</v>
          </cell>
          <cell r="D2890">
            <v>-513</v>
          </cell>
        </row>
        <row r="2891">
          <cell r="A2891">
            <v>48293</v>
          </cell>
          <cell r="B2891">
            <v>1026</v>
          </cell>
          <cell r="C2891">
            <v>513</v>
          </cell>
          <cell r="D2891">
            <v>-513</v>
          </cell>
        </row>
        <row r="2892">
          <cell r="A2892">
            <v>48074</v>
          </cell>
          <cell r="B2892">
            <v>328</v>
          </cell>
          <cell r="C2892">
            <v>328</v>
          </cell>
          <cell r="D2892">
            <v>0</v>
          </cell>
        </row>
        <row r="2893">
          <cell r="A2893">
            <v>48074</v>
          </cell>
          <cell r="B2893">
            <v>328</v>
          </cell>
          <cell r="C2893">
            <v>328</v>
          </cell>
          <cell r="D2893">
            <v>0</v>
          </cell>
        </row>
        <row r="2894">
          <cell r="A2894">
            <v>48291</v>
          </cell>
          <cell r="B2894">
            <v>268</v>
          </cell>
          <cell r="C2894">
            <v>268</v>
          </cell>
          <cell r="D2894">
            <v>0</v>
          </cell>
        </row>
        <row r="2895">
          <cell r="A2895">
            <v>48291</v>
          </cell>
          <cell r="B2895">
            <v>268</v>
          </cell>
          <cell r="C2895">
            <v>268</v>
          </cell>
          <cell r="D2895">
            <v>0</v>
          </cell>
        </row>
        <row r="2896">
          <cell r="A2896">
            <v>48291</v>
          </cell>
          <cell r="B2896">
            <v>268</v>
          </cell>
          <cell r="C2896">
            <v>268</v>
          </cell>
          <cell r="D2896">
            <v>0</v>
          </cell>
        </row>
        <row r="2897">
          <cell r="A2897">
            <v>48289</v>
          </cell>
          <cell r="B2897">
            <v>80</v>
          </cell>
          <cell r="C2897">
            <v>80</v>
          </cell>
          <cell r="D2897">
            <v>0</v>
          </cell>
        </row>
        <row r="2898">
          <cell r="A2898">
            <v>48289</v>
          </cell>
          <cell r="B2898">
            <v>80</v>
          </cell>
          <cell r="C2898">
            <v>80</v>
          </cell>
          <cell r="D2898">
            <v>0</v>
          </cell>
        </row>
        <row r="2899">
          <cell r="A2899">
            <v>48285</v>
          </cell>
          <cell r="B2899">
            <v>176</v>
          </cell>
          <cell r="C2899">
            <v>176</v>
          </cell>
          <cell r="D2899">
            <v>0</v>
          </cell>
        </row>
        <row r="2900">
          <cell r="A2900">
            <v>48285</v>
          </cell>
          <cell r="B2900">
            <v>176</v>
          </cell>
          <cell r="C2900">
            <v>176</v>
          </cell>
          <cell r="D2900">
            <v>0</v>
          </cell>
        </row>
        <row r="2901">
          <cell r="A2901">
            <v>48287</v>
          </cell>
          <cell r="B2901">
            <v>382</v>
          </cell>
          <cell r="C2901">
            <v>382</v>
          </cell>
          <cell r="D2901">
            <v>0</v>
          </cell>
        </row>
        <row r="2902">
          <cell r="A2902">
            <v>48287</v>
          </cell>
          <cell r="B2902">
            <v>382</v>
          </cell>
          <cell r="C2902">
            <v>382</v>
          </cell>
          <cell r="D2902">
            <v>0</v>
          </cell>
        </row>
        <row r="2903">
          <cell r="A2903">
            <v>48286</v>
          </cell>
          <cell r="B2903">
            <v>360</v>
          </cell>
          <cell r="C2903">
            <v>360</v>
          </cell>
          <cell r="D2903">
            <v>0</v>
          </cell>
        </row>
        <row r="2904">
          <cell r="A2904">
            <v>48288</v>
          </cell>
          <cell r="B2904">
            <v>372</v>
          </cell>
          <cell r="C2904">
            <v>340</v>
          </cell>
          <cell r="D2904">
            <v>-32</v>
          </cell>
        </row>
        <row r="2905">
          <cell r="A2905">
            <v>48288</v>
          </cell>
          <cell r="B2905">
            <v>372</v>
          </cell>
          <cell r="C2905">
            <v>340</v>
          </cell>
          <cell r="D2905">
            <v>-32</v>
          </cell>
        </row>
        <row r="2906">
          <cell r="A2906">
            <v>48288</v>
          </cell>
          <cell r="B2906">
            <v>372</v>
          </cell>
          <cell r="C2906">
            <v>340</v>
          </cell>
          <cell r="D2906">
            <v>-32</v>
          </cell>
        </row>
        <row r="2907">
          <cell r="A2907">
            <v>48111</v>
          </cell>
          <cell r="B2907">
            <v>1435</v>
          </cell>
          <cell r="C2907">
            <v>1435</v>
          </cell>
          <cell r="D2907">
            <v>0</v>
          </cell>
        </row>
        <row r="2908">
          <cell r="A2908" t="str">
            <v>43316 28th</v>
          </cell>
          <cell r="B2908">
            <v>867</v>
          </cell>
          <cell r="C2908">
            <v>867</v>
          </cell>
          <cell r="D2908">
            <v>0</v>
          </cell>
        </row>
        <row r="2909">
          <cell r="A2909" t="str">
            <v>43316 28th</v>
          </cell>
          <cell r="B2909">
            <v>867</v>
          </cell>
          <cell r="C2909">
            <v>867</v>
          </cell>
          <cell r="D2909">
            <v>0</v>
          </cell>
        </row>
        <row r="2910">
          <cell r="A2910" t="str">
            <v>43316 28th</v>
          </cell>
          <cell r="B2910">
            <v>867</v>
          </cell>
          <cell r="C2910">
            <v>867</v>
          </cell>
          <cell r="D2910">
            <v>0</v>
          </cell>
        </row>
        <row r="2911">
          <cell r="A2911" t="str">
            <v>43321 26th</v>
          </cell>
          <cell r="B2911">
            <v>1424</v>
          </cell>
          <cell r="C2911">
            <v>1424</v>
          </cell>
          <cell r="D2911">
            <v>0</v>
          </cell>
        </row>
        <row r="2912">
          <cell r="A2912" t="str">
            <v>43321 26th</v>
          </cell>
          <cell r="B2912">
            <v>1424</v>
          </cell>
          <cell r="C2912">
            <v>1424</v>
          </cell>
          <cell r="D2912">
            <v>0</v>
          </cell>
        </row>
        <row r="2913">
          <cell r="A2913" t="str">
            <v>43321 26th</v>
          </cell>
          <cell r="B2913">
            <v>1424</v>
          </cell>
          <cell r="C2913">
            <v>1424</v>
          </cell>
          <cell r="D2913">
            <v>0</v>
          </cell>
        </row>
        <row r="2914">
          <cell r="A2914">
            <v>0</v>
          </cell>
          <cell r="B2914">
            <v>0</v>
          </cell>
          <cell r="C2914">
            <v>0</v>
          </cell>
          <cell r="D2914">
            <v>0</v>
          </cell>
        </row>
        <row r="2915">
          <cell r="A2915">
            <v>0</v>
          </cell>
          <cell r="B2915">
            <v>0</v>
          </cell>
          <cell r="C2915">
            <v>0</v>
          </cell>
          <cell r="D2915">
            <v>0</v>
          </cell>
        </row>
        <row r="2916">
          <cell r="A2916">
            <v>0</v>
          </cell>
          <cell r="B2916">
            <v>0</v>
          </cell>
          <cell r="C2916">
            <v>0</v>
          </cell>
          <cell r="D2916">
            <v>0</v>
          </cell>
        </row>
        <row r="2917">
          <cell r="A2917">
            <v>0</v>
          </cell>
          <cell r="B2917">
            <v>0</v>
          </cell>
          <cell r="C2917">
            <v>0</v>
          </cell>
          <cell r="D2917">
            <v>0</v>
          </cell>
        </row>
        <row r="2918">
          <cell r="A2918">
            <v>0</v>
          </cell>
          <cell r="B2918">
            <v>0</v>
          </cell>
          <cell r="C2918">
            <v>0</v>
          </cell>
          <cell r="D2918">
            <v>0</v>
          </cell>
        </row>
        <row r="2919">
          <cell r="A2919">
            <v>0</v>
          </cell>
          <cell r="B2919">
            <v>0</v>
          </cell>
          <cell r="C2919">
            <v>0</v>
          </cell>
          <cell r="D2919">
            <v>0</v>
          </cell>
        </row>
        <row r="2920">
          <cell r="A2920">
            <v>0</v>
          </cell>
          <cell r="B2920">
            <v>0</v>
          </cell>
          <cell r="C2920">
            <v>0</v>
          </cell>
          <cell r="D2920">
            <v>0</v>
          </cell>
        </row>
        <row r="2921">
          <cell r="A2921">
            <v>48247</v>
          </cell>
          <cell r="B2921">
            <v>247</v>
          </cell>
          <cell r="C2921">
            <v>247</v>
          </cell>
          <cell r="D2921">
            <v>0</v>
          </cell>
        </row>
        <row r="2922">
          <cell r="A2922">
            <v>47998</v>
          </cell>
          <cell r="B2922">
            <v>172</v>
          </cell>
          <cell r="C2922">
            <v>0</v>
          </cell>
          <cell r="D2922">
            <v>-172</v>
          </cell>
        </row>
        <row r="2923">
          <cell r="A2923">
            <v>48274</v>
          </cell>
          <cell r="B2923">
            <v>486</v>
          </cell>
          <cell r="C2923">
            <v>0</v>
          </cell>
          <cell r="D2923">
            <v>-486</v>
          </cell>
        </row>
        <row r="2924">
          <cell r="A2924">
            <v>48274</v>
          </cell>
          <cell r="B2924">
            <v>486</v>
          </cell>
          <cell r="C2924">
            <v>0</v>
          </cell>
          <cell r="D2924">
            <v>-486</v>
          </cell>
        </row>
        <row r="2925">
          <cell r="A2925">
            <v>48306</v>
          </cell>
          <cell r="B2925">
            <v>400</v>
          </cell>
          <cell r="C2925">
            <v>400</v>
          </cell>
          <cell r="D2925">
            <v>0</v>
          </cell>
        </row>
        <row r="2926">
          <cell r="A2926">
            <v>48306</v>
          </cell>
          <cell r="B2926">
            <v>400</v>
          </cell>
          <cell r="C2926">
            <v>400</v>
          </cell>
          <cell r="D2926">
            <v>0</v>
          </cell>
        </row>
        <row r="2927">
          <cell r="A2927">
            <v>48306</v>
          </cell>
          <cell r="B2927">
            <v>400</v>
          </cell>
          <cell r="C2927">
            <v>400</v>
          </cell>
          <cell r="D2927">
            <v>0</v>
          </cell>
        </row>
        <row r="2928">
          <cell r="A2928" t="str">
            <v>46491 6th</v>
          </cell>
          <cell r="B2928">
            <v>214</v>
          </cell>
          <cell r="C2928">
            <v>214</v>
          </cell>
          <cell r="D2928">
            <v>0</v>
          </cell>
        </row>
        <row r="2929">
          <cell r="A2929" t="str">
            <v>43323 35th</v>
          </cell>
          <cell r="B2929">
            <v>404</v>
          </cell>
          <cell r="C2929">
            <v>385</v>
          </cell>
          <cell r="D2929">
            <v>-19</v>
          </cell>
        </row>
        <row r="2930">
          <cell r="A2930" t="str">
            <v>43323 35th</v>
          </cell>
          <cell r="B2930">
            <v>404</v>
          </cell>
          <cell r="C2930">
            <v>385</v>
          </cell>
          <cell r="D2930">
            <v>-19</v>
          </cell>
        </row>
        <row r="2931">
          <cell r="A2931" t="str">
            <v>43323 35th</v>
          </cell>
          <cell r="B2931">
            <v>404</v>
          </cell>
          <cell r="C2931">
            <v>385</v>
          </cell>
          <cell r="D2931">
            <v>-19</v>
          </cell>
        </row>
        <row r="2932">
          <cell r="A2932" t="str">
            <v>43325 15th</v>
          </cell>
          <cell r="B2932">
            <v>928</v>
          </cell>
          <cell r="C2932">
            <v>768</v>
          </cell>
          <cell r="D2932">
            <v>-160</v>
          </cell>
        </row>
        <row r="2933">
          <cell r="A2933" t="str">
            <v>43325 15th</v>
          </cell>
          <cell r="B2933">
            <v>928</v>
          </cell>
          <cell r="C2933">
            <v>768</v>
          </cell>
          <cell r="D2933">
            <v>-160</v>
          </cell>
        </row>
        <row r="2934">
          <cell r="A2934">
            <v>47953</v>
          </cell>
          <cell r="B2934">
            <v>397</v>
          </cell>
          <cell r="C2934">
            <v>397</v>
          </cell>
          <cell r="D2934">
            <v>0</v>
          </cell>
        </row>
        <row r="2935">
          <cell r="A2935">
            <v>0</v>
          </cell>
          <cell r="B2935">
            <v>0</v>
          </cell>
          <cell r="C2935">
            <v>0</v>
          </cell>
          <cell r="D2935">
            <v>0</v>
          </cell>
        </row>
        <row r="2936">
          <cell r="A2936">
            <v>0</v>
          </cell>
          <cell r="B2936">
            <v>0</v>
          </cell>
          <cell r="C2936">
            <v>0</v>
          </cell>
          <cell r="D2936">
            <v>0</v>
          </cell>
        </row>
        <row r="2937">
          <cell r="A2937">
            <v>0</v>
          </cell>
          <cell r="B2937">
            <v>0</v>
          </cell>
          <cell r="C2937">
            <v>0</v>
          </cell>
          <cell r="D2937">
            <v>0</v>
          </cell>
        </row>
        <row r="2938">
          <cell r="A2938">
            <v>0</v>
          </cell>
          <cell r="B2938">
            <v>0</v>
          </cell>
          <cell r="C2938">
            <v>0</v>
          </cell>
          <cell r="D2938">
            <v>0</v>
          </cell>
        </row>
        <row r="2939">
          <cell r="A2939">
            <v>0</v>
          </cell>
          <cell r="B2939">
            <v>0</v>
          </cell>
          <cell r="C2939">
            <v>0</v>
          </cell>
          <cell r="D2939">
            <v>0</v>
          </cell>
        </row>
        <row r="2940">
          <cell r="A2940">
            <v>0</v>
          </cell>
          <cell r="B2940">
            <v>0</v>
          </cell>
          <cell r="C2940">
            <v>0</v>
          </cell>
          <cell r="D2940">
            <v>0</v>
          </cell>
        </row>
        <row r="2941">
          <cell r="A2941">
            <v>0</v>
          </cell>
          <cell r="B2941">
            <v>0</v>
          </cell>
          <cell r="C2941">
            <v>0</v>
          </cell>
          <cell r="D2941">
            <v>0</v>
          </cell>
        </row>
        <row r="2942">
          <cell r="A2942">
            <v>0</v>
          </cell>
          <cell r="B2942">
            <v>0</v>
          </cell>
          <cell r="C2942">
            <v>0</v>
          </cell>
          <cell r="D2942">
            <v>0</v>
          </cell>
        </row>
        <row r="2943">
          <cell r="A2943" t="str">
            <v>45691 2nd</v>
          </cell>
          <cell r="B2943">
            <v>1722</v>
          </cell>
          <cell r="C2943">
            <v>1363</v>
          </cell>
          <cell r="D2943">
            <v>-359</v>
          </cell>
        </row>
        <row r="2944">
          <cell r="A2944" t="str">
            <v>45691 2nd</v>
          </cell>
          <cell r="B2944">
            <v>1722</v>
          </cell>
          <cell r="C2944">
            <v>1363</v>
          </cell>
          <cell r="D2944">
            <v>-359</v>
          </cell>
        </row>
        <row r="2945">
          <cell r="A2945" t="str">
            <v>45691 2nd</v>
          </cell>
          <cell r="B2945">
            <v>1722</v>
          </cell>
          <cell r="C2945">
            <v>1363</v>
          </cell>
          <cell r="D2945">
            <v>-359</v>
          </cell>
        </row>
        <row r="2946">
          <cell r="A2946" t="str">
            <v>45691 2nd</v>
          </cell>
          <cell r="B2946">
            <v>1722</v>
          </cell>
          <cell r="C2946">
            <v>1363</v>
          </cell>
          <cell r="D2946">
            <v>-359</v>
          </cell>
        </row>
        <row r="2947">
          <cell r="A2947" t="str">
            <v>45691 2nd</v>
          </cell>
          <cell r="B2947">
            <v>1722</v>
          </cell>
          <cell r="C2947">
            <v>1363</v>
          </cell>
          <cell r="D2947">
            <v>-359</v>
          </cell>
        </row>
        <row r="2948">
          <cell r="A2948">
            <v>48153</v>
          </cell>
          <cell r="B2948">
            <v>10086</v>
          </cell>
          <cell r="C2948">
            <v>10086</v>
          </cell>
          <cell r="D2948">
            <v>0</v>
          </cell>
        </row>
        <row r="2949">
          <cell r="A2949">
            <v>48153</v>
          </cell>
          <cell r="B2949">
            <v>10086</v>
          </cell>
          <cell r="C2949">
            <v>10086</v>
          </cell>
          <cell r="D2949">
            <v>0</v>
          </cell>
        </row>
        <row r="2950">
          <cell r="A2950">
            <v>48153</v>
          </cell>
          <cell r="B2950">
            <v>10086</v>
          </cell>
          <cell r="C2950">
            <v>10086</v>
          </cell>
          <cell r="D2950">
            <v>0</v>
          </cell>
        </row>
        <row r="2951">
          <cell r="A2951">
            <v>48153</v>
          </cell>
          <cell r="B2951">
            <v>10086</v>
          </cell>
          <cell r="C2951">
            <v>10086</v>
          </cell>
          <cell r="D2951">
            <v>0</v>
          </cell>
        </row>
        <row r="2952">
          <cell r="A2952">
            <v>48153</v>
          </cell>
          <cell r="B2952">
            <v>10086</v>
          </cell>
          <cell r="C2952">
            <v>10086</v>
          </cell>
          <cell r="D2952">
            <v>0</v>
          </cell>
        </row>
        <row r="2953">
          <cell r="A2953">
            <v>48153</v>
          </cell>
          <cell r="B2953">
            <v>10086</v>
          </cell>
          <cell r="C2953">
            <v>10086</v>
          </cell>
          <cell r="D2953">
            <v>0</v>
          </cell>
        </row>
        <row r="2954">
          <cell r="A2954">
            <v>48153</v>
          </cell>
          <cell r="B2954">
            <v>10086</v>
          </cell>
          <cell r="C2954">
            <v>10086</v>
          </cell>
          <cell r="D2954">
            <v>0</v>
          </cell>
        </row>
        <row r="2955">
          <cell r="A2955" t="str">
            <v>44076 18th</v>
          </cell>
          <cell r="B2955">
            <v>3096</v>
          </cell>
          <cell r="C2955">
            <v>3084</v>
          </cell>
          <cell r="D2955">
            <v>-12</v>
          </cell>
        </row>
        <row r="2956">
          <cell r="A2956" t="str">
            <v>44076 18th</v>
          </cell>
          <cell r="B2956">
            <v>3096</v>
          </cell>
          <cell r="C2956">
            <v>3084</v>
          </cell>
          <cell r="D2956">
            <v>-12</v>
          </cell>
        </row>
        <row r="2957">
          <cell r="A2957" t="str">
            <v>44076 18th</v>
          </cell>
          <cell r="B2957">
            <v>3096</v>
          </cell>
          <cell r="C2957">
            <v>3084</v>
          </cell>
          <cell r="D2957">
            <v>-12</v>
          </cell>
        </row>
        <row r="2958">
          <cell r="A2958" t="str">
            <v>44076 18th</v>
          </cell>
          <cell r="B2958">
            <v>3096</v>
          </cell>
          <cell r="C2958">
            <v>3084</v>
          </cell>
          <cell r="D2958">
            <v>-12</v>
          </cell>
        </row>
        <row r="2959">
          <cell r="A2959" t="str">
            <v>44076 18th</v>
          </cell>
          <cell r="B2959">
            <v>3096</v>
          </cell>
          <cell r="C2959">
            <v>3084</v>
          </cell>
          <cell r="D2959">
            <v>-12</v>
          </cell>
        </row>
        <row r="2960">
          <cell r="A2960" t="str">
            <v>44076 18th</v>
          </cell>
          <cell r="B2960">
            <v>3096</v>
          </cell>
          <cell r="C2960">
            <v>3084</v>
          </cell>
          <cell r="D2960">
            <v>-12</v>
          </cell>
        </row>
        <row r="2961">
          <cell r="A2961" t="str">
            <v>44076 18th</v>
          </cell>
          <cell r="B2961">
            <v>3096</v>
          </cell>
          <cell r="C2961">
            <v>3084</v>
          </cell>
          <cell r="D2961">
            <v>-12</v>
          </cell>
        </row>
        <row r="2962">
          <cell r="A2962" t="str">
            <v>44076 18th</v>
          </cell>
          <cell r="B2962">
            <v>3096</v>
          </cell>
          <cell r="C2962">
            <v>3084</v>
          </cell>
          <cell r="D2962">
            <v>-12</v>
          </cell>
        </row>
        <row r="2963">
          <cell r="A2963" t="str">
            <v>44076 18th</v>
          </cell>
          <cell r="B2963">
            <v>3096</v>
          </cell>
          <cell r="C2963">
            <v>3084</v>
          </cell>
          <cell r="D2963">
            <v>-12</v>
          </cell>
        </row>
        <row r="2964">
          <cell r="A2964" t="str">
            <v>44076 18th</v>
          </cell>
          <cell r="B2964">
            <v>3096</v>
          </cell>
          <cell r="C2964">
            <v>3084</v>
          </cell>
          <cell r="D2964">
            <v>-12</v>
          </cell>
        </row>
        <row r="2965">
          <cell r="A2965" t="str">
            <v>44076 18th</v>
          </cell>
          <cell r="B2965">
            <v>3096</v>
          </cell>
          <cell r="C2965">
            <v>3084</v>
          </cell>
          <cell r="D2965">
            <v>-12</v>
          </cell>
        </row>
        <row r="2966">
          <cell r="A2966" t="str">
            <v>44076 18th</v>
          </cell>
          <cell r="B2966">
            <v>3096</v>
          </cell>
          <cell r="C2966">
            <v>3084</v>
          </cell>
          <cell r="D2966">
            <v>-12</v>
          </cell>
        </row>
        <row r="2967">
          <cell r="A2967" t="str">
            <v>44076 18th</v>
          </cell>
          <cell r="B2967">
            <v>3096</v>
          </cell>
          <cell r="C2967">
            <v>3084</v>
          </cell>
          <cell r="D2967">
            <v>-12</v>
          </cell>
        </row>
        <row r="2968">
          <cell r="A2968" t="str">
            <v>44076 18th</v>
          </cell>
          <cell r="B2968">
            <v>3096</v>
          </cell>
          <cell r="C2968">
            <v>3084</v>
          </cell>
          <cell r="D2968">
            <v>-12</v>
          </cell>
        </row>
        <row r="2969">
          <cell r="A2969" t="str">
            <v>44076 18th</v>
          </cell>
          <cell r="B2969">
            <v>3096</v>
          </cell>
          <cell r="C2969">
            <v>3084</v>
          </cell>
          <cell r="D2969">
            <v>-12</v>
          </cell>
        </row>
        <row r="2970">
          <cell r="A2970" t="str">
            <v>44076 18th</v>
          </cell>
          <cell r="B2970">
            <v>3096</v>
          </cell>
          <cell r="C2970">
            <v>3084</v>
          </cell>
          <cell r="D2970">
            <v>-12</v>
          </cell>
        </row>
        <row r="2971">
          <cell r="A2971" t="str">
            <v>44076 18th</v>
          </cell>
          <cell r="B2971">
            <v>3096</v>
          </cell>
          <cell r="C2971">
            <v>3084</v>
          </cell>
          <cell r="D2971">
            <v>-12</v>
          </cell>
        </row>
        <row r="2972">
          <cell r="A2972" t="str">
            <v>44076 18th</v>
          </cell>
          <cell r="B2972">
            <v>3096</v>
          </cell>
          <cell r="C2972">
            <v>3084</v>
          </cell>
          <cell r="D2972">
            <v>-12</v>
          </cell>
        </row>
        <row r="2973">
          <cell r="A2973" t="str">
            <v>44076 18th</v>
          </cell>
          <cell r="B2973">
            <v>3096</v>
          </cell>
          <cell r="C2973">
            <v>3084</v>
          </cell>
          <cell r="D2973">
            <v>-12</v>
          </cell>
        </row>
        <row r="2974">
          <cell r="A2974" t="str">
            <v>44076 18th</v>
          </cell>
          <cell r="B2974">
            <v>3096</v>
          </cell>
          <cell r="C2974">
            <v>3084</v>
          </cell>
          <cell r="D2974">
            <v>-12</v>
          </cell>
        </row>
        <row r="2975">
          <cell r="A2975" t="str">
            <v>44076 18th</v>
          </cell>
          <cell r="B2975">
            <v>3096</v>
          </cell>
          <cell r="C2975">
            <v>3084</v>
          </cell>
          <cell r="D2975">
            <v>-12</v>
          </cell>
        </row>
        <row r="2976">
          <cell r="A2976" t="str">
            <v>44076 19th</v>
          </cell>
          <cell r="B2976">
            <v>2115</v>
          </cell>
          <cell r="C2976">
            <v>2071</v>
          </cell>
          <cell r="D2976">
            <v>-44</v>
          </cell>
        </row>
        <row r="2977">
          <cell r="A2977" t="str">
            <v>44076 19th</v>
          </cell>
          <cell r="B2977">
            <v>2115</v>
          </cell>
          <cell r="C2977">
            <v>2071</v>
          </cell>
          <cell r="D2977">
            <v>-44</v>
          </cell>
        </row>
        <row r="2978">
          <cell r="A2978" t="str">
            <v>44076 19th</v>
          </cell>
          <cell r="B2978">
            <v>2115</v>
          </cell>
          <cell r="C2978">
            <v>2071</v>
          </cell>
          <cell r="D2978">
            <v>-44</v>
          </cell>
        </row>
        <row r="2979">
          <cell r="A2979" t="str">
            <v>44076 19th</v>
          </cell>
          <cell r="B2979">
            <v>2115</v>
          </cell>
          <cell r="C2979">
            <v>2071</v>
          </cell>
          <cell r="D2979">
            <v>-44</v>
          </cell>
        </row>
        <row r="2980">
          <cell r="A2980" t="str">
            <v>44076 19th</v>
          </cell>
          <cell r="B2980">
            <v>2115</v>
          </cell>
          <cell r="C2980">
            <v>2071</v>
          </cell>
          <cell r="D2980">
            <v>-44</v>
          </cell>
        </row>
        <row r="2981">
          <cell r="A2981" t="str">
            <v>44076 19th</v>
          </cell>
          <cell r="B2981">
            <v>2115</v>
          </cell>
          <cell r="C2981">
            <v>2071</v>
          </cell>
          <cell r="D2981">
            <v>-44</v>
          </cell>
        </row>
        <row r="2982">
          <cell r="A2982" t="str">
            <v>44076 19th</v>
          </cell>
          <cell r="B2982">
            <v>2115</v>
          </cell>
          <cell r="C2982">
            <v>2071</v>
          </cell>
          <cell r="D2982">
            <v>-44</v>
          </cell>
        </row>
        <row r="2983">
          <cell r="A2983" t="str">
            <v>44076 19th</v>
          </cell>
          <cell r="B2983">
            <v>2115</v>
          </cell>
          <cell r="C2983">
            <v>2071</v>
          </cell>
          <cell r="D2983">
            <v>-44</v>
          </cell>
        </row>
        <row r="2984">
          <cell r="A2984" t="str">
            <v>44076 19th</v>
          </cell>
          <cell r="B2984">
            <v>2115</v>
          </cell>
          <cell r="C2984">
            <v>2071</v>
          </cell>
          <cell r="D2984">
            <v>-44</v>
          </cell>
        </row>
        <row r="2985">
          <cell r="A2985" t="str">
            <v>44076 19th</v>
          </cell>
          <cell r="B2985">
            <v>2115</v>
          </cell>
          <cell r="C2985">
            <v>2071</v>
          </cell>
          <cell r="D2985">
            <v>-44</v>
          </cell>
        </row>
        <row r="2986">
          <cell r="A2986" t="str">
            <v>44076 19th</v>
          </cell>
          <cell r="B2986">
            <v>2115</v>
          </cell>
          <cell r="C2986">
            <v>2071</v>
          </cell>
          <cell r="D2986">
            <v>-44</v>
          </cell>
        </row>
        <row r="2987">
          <cell r="A2987" t="str">
            <v>44076 19th</v>
          </cell>
          <cell r="B2987">
            <v>2115</v>
          </cell>
          <cell r="C2987">
            <v>2071</v>
          </cell>
          <cell r="D2987">
            <v>-44</v>
          </cell>
        </row>
        <row r="2988">
          <cell r="A2988" t="str">
            <v>44076 19th</v>
          </cell>
          <cell r="B2988">
            <v>2115</v>
          </cell>
          <cell r="C2988">
            <v>2071</v>
          </cell>
          <cell r="D2988">
            <v>-44</v>
          </cell>
        </row>
        <row r="2989">
          <cell r="A2989" t="str">
            <v>44076 19th</v>
          </cell>
          <cell r="B2989">
            <v>2115</v>
          </cell>
          <cell r="C2989">
            <v>2071</v>
          </cell>
          <cell r="D2989">
            <v>-44</v>
          </cell>
        </row>
        <row r="2990">
          <cell r="A2990" t="str">
            <v>44076 19th</v>
          </cell>
          <cell r="B2990">
            <v>2115</v>
          </cell>
          <cell r="C2990">
            <v>2071</v>
          </cell>
          <cell r="D2990">
            <v>-44</v>
          </cell>
        </row>
        <row r="2991">
          <cell r="A2991" t="str">
            <v>44076 19th</v>
          </cell>
          <cell r="B2991">
            <v>2115</v>
          </cell>
          <cell r="C2991">
            <v>2071</v>
          </cell>
          <cell r="D2991">
            <v>-44</v>
          </cell>
        </row>
        <row r="2992">
          <cell r="A2992" t="str">
            <v>44076 19th</v>
          </cell>
          <cell r="B2992">
            <v>2115</v>
          </cell>
          <cell r="C2992">
            <v>2071</v>
          </cell>
          <cell r="D2992">
            <v>-44</v>
          </cell>
        </row>
        <row r="2993">
          <cell r="A2993" t="str">
            <v>44076 19th</v>
          </cell>
          <cell r="B2993">
            <v>2115</v>
          </cell>
          <cell r="C2993">
            <v>2071</v>
          </cell>
          <cell r="D2993">
            <v>-44</v>
          </cell>
        </row>
        <row r="2994">
          <cell r="A2994" t="str">
            <v>26828 73th</v>
          </cell>
          <cell r="B2994">
            <v>1321</v>
          </cell>
          <cell r="C2994">
            <v>1321</v>
          </cell>
          <cell r="D2994">
            <v>0</v>
          </cell>
        </row>
        <row r="2995">
          <cell r="A2995">
            <v>48190</v>
          </cell>
          <cell r="B2995">
            <v>636</v>
          </cell>
          <cell r="C2995">
            <v>630</v>
          </cell>
          <cell r="D2995">
            <v>-6</v>
          </cell>
        </row>
        <row r="2996">
          <cell r="A2996">
            <v>48190</v>
          </cell>
          <cell r="B2996">
            <v>636</v>
          </cell>
          <cell r="C2996">
            <v>630</v>
          </cell>
          <cell r="D2996">
            <v>-6</v>
          </cell>
        </row>
        <row r="2997">
          <cell r="A2997">
            <v>48191</v>
          </cell>
          <cell r="B2997">
            <v>611</v>
          </cell>
          <cell r="C2997">
            <v>607</v>
          </cell>
          <cell r="D2997">
            <v>-4</v>
          </cell>
        </row>
        <row r="2998">
          <cell r="A2998">
            <v>48191</v>
          </cell>
          <cell r="B2998">
            <v>611</v>
          </cell>
          <cell r="C2998">
            <v>607</v>
          </cell>
          <cell r="D2998">
            <v>-4</v>
          </cell>
        </row>
        <row r="2999">
          <cell r="A2999">
            <v>48191</v>
          </cell>
          <cell r="B2999">
            <v>611</v>
          </cell>
          <cell r="C2999">
            <v>607</v>
          </cell>
          <cell r="D2999">
            <v>-4</v>
          </cell>
        </row>
        <row r="3000">
          <cell r="A3000">
            <v>48192</v>
          </cell>
          <cell r="B3000">
            <v>141</v>
          </cell>
          <cell r="C3000">
            <v>94</v>
          </cell>
          <cell r="D3000">
            <v>-47</v>
          </cell>
        </row>
        <row r="3001">
          <cell r="A3001">
            <v>48192</v>
          </cell>
          <cell r="B3001">
            <v>141</v>
          </cell>
          <cell r="C3001">
            <v>94</v>
          </cell>
          <cell r="D3001">
            <v>-47</v>
          </cell>
        </row>
        <row r="3002">
          <cell r="A3002">
            <v>48192</v>
          </cell>
          <cell r="B3002">
            <v>141</v>
          </cell>
          <cell r="C3002">
            <v>94</v>
          </cell>
          <cell r="D3002">
            <v>-47</v>
          </cell>
        </row>
        <row r="3003">
          <cell r="A3003" t="str">
            <v>41626 26th</v>
          </cell>
          <cell r="B3003">
            <v>2027</v>
          </cell>
          <cell r="C3003">
            <v>2027</v>
          </cell>
          <cell r="D3003">
            <v>0</v>
          </cell>
        </row>
        <row r="3004">
          <cell r="A3004" t="str">
            <v>41626 26th</v>
          </cell>
          <cell r="B3004">
            <v>2027</v>
          </cell>
          <cell r="C3004">
            <v>2027</v>
          </cell>
          <cell r="D3004">
            <v>0</v>
          </cell>
        </row>
        <row r="3005">
          <cell r="A3005" t="str">
            <v>41626 26th</v>
          </cell>
          <cell r="B3005">
            <v>2027</v>
          </cell>
          <cell r="C3005">
            <v>2027</v>
          </cell>
          <cell r="D3005">
            <v>0</v>
          </cell>
        </row>
        <row r="3006">
          <cell r="A3006" t="str">
            <v>26828 75th</v>
          </cell>
          <cell r="B3006">
            <v>6880</v>
          </cell>
          <cell r="C3006">
            <v>6863</v>
          </cell>
          <cell r="D3006">
            <v>-17</v>
          </cell>
        </row>
        <row r="3007">
          <cell r="A3007" t="str">
            <v>26828 75th</v>
          </cell>
          <cell r="B3007">
            <v>6880</v>
          </cell>
          <cell r="C3007">
            <v>6863</v>
          </cell>
          <cell r="D3007">
            <v>-17</v>
          </cell>
        </row>
        <row r="3008">
          <cell r="A3008" t="str">
            <v>26828 75th</v>
          </cell>
          <cell r="B3008">
            <v>6880</v>
          </cell>
          <cell r="C3008">
            <v>6863</v>
          </cell>
          <cell r="D3008">
            <v>-17</v>
          </cell>
        </row>
        <row r="3009">
          <cell r="A3009" t="str">
            <v>26828 75th</v>
          </cell>
          <cell r="B3009">
            <v>6880</v>
          </cell>
          <cell r="C3009">
            <v>6863</v>
          </cell>
          <cell r="D3009">
            <v>-17</v>
          </cell>
        </row>
        <row r="3010">
          <cell r="A3010" t="str">
            <v>26828 75th</v>
          </cell>
          <cell r="B3010">
            <v>6880</v>
          </cell>
          <cell r="C3010">
            <v>6863</v>
          </cell>
          <cell r="D3010">
            <v>-17</v>
          </cell>
        </row>
        <row r="3011">
          <cell r="A3011" t="str">
            <v>26828 75th</v>
          </cell>
          <cell r="B3011">
            <v>6880</v>
          </cell>
          <cell r="C3011">
            <v>6863</v>
          </cell>
          <cell r="D3011">
            <v>-17</v>
          </cell>
        </row>
        <row r="3012">
          <cell r="A3012" t="str">
            <v>26828 75th</v>
          </cell>
          <cell r="B3012">
            <v>6880</v>
          </cell>
          <cell r="C3012">
            <v>6863</v>
          </cell>
          <cell r="D3012">
            <v>-17</v>
          </cell>
        </row>
        <row r="3013">
          <cell r="A3013" t="str">
            <v>47818 4th</v>
          </cell>
          <cell r="B3013">
            <v>3952</v>
          </cell>
          <cell r="C3013">
            <v>3952</v>
          </cell>
          <cell r="D3013">
            <v>0</v>
          </cell>
        </row>
        <row r="3014">
          <cell r="A3014" t="str">
            <v>47818 4th</v>
          </cell>
          <cell r="B3014">
            <v>3952</v>
          </cell>
          <cell r="C3014">
            <v>3952</v>
          </cell>
          <cell r="D3014">
            <v>0</v>
          </cell>
        </row>
        <row r="3015">
          <cell r="A3015" t="str">
            <v>47818 4th</v>
          </cell>
          <cell r="B3015">
            <v>3952</v>
          </cell>
          <cell r="C3015">
            <v>3952</v>
          </cell>
          <cell r="D3015">
            <v>0</v>
          </cell>
        </row>
        <row r="3016">
          <cell r="A3016" t="str">
            <v>47818 4th</v>
          </cell>
          <cell r="B3016">
            <v>3952</v>
          </cell>
          <cell r="C3016">
            <v>3952</v>
          </cell>
          <cell r="D3016">
            <v>0</v>
          </cell>
        </row>
        <row r="3017">
          <cell r="A3017" t="str">
            <v>47818 4th</v>
          </cell>
          <cell r="B3017">
            <v>3952</v>
          </cell>
          <cell r="C3017">
            <v>3952</v>
          </cell>
          <cell r="D3017">
            <v>0</v>
          </cell>
        </row>
        <row r="3018">
          <cell r="A3018" t="str">
            <v>47818 4th</v>
          </cell>
          <cell r="B3018">
            <v>3952</v>
          </cell>
          <cell r="C3018">
            <v>3952</v>
          </cell>
          <cell r="D3018">
            <v>0</v>
          </cell>
        </row>
        <row r="3019">
          <cell r="A3019" t="str">
            <v>47818 4th</v>
          </cell>
          <cell r="B3019">
            <v>3952</v>
          </cell>
          <cell r="C3019">
            <v>3952</v>
          </cell>
          <cell r="D3019">
            <v>0</v>
          </cell>
        </row>
        <row r="3020">
          <cell r="A3020" t="str">
            <v>47818 4th</v>
          </cell>
          <cell r="B3020">
            <v>3952</v>
          </cell>
          <cell r="C3020">
            <v>3952</v>
          </cell>
          <cell r="D3020">
            <v>0</v>
          </cell>
        </row>
        <row r="3021">
          <cell r="A3021">
            <v>0</v>
          </cell>
          <cell r="B3021">
            <v>0</v>
          </cell>
          <cell r="C3021">
            <v>0</v>
          </cell>
          <cell r="D3021">
            <v>0</v>
          </cell>
        </row>
        <row r="3022">
          <cell r="A3022">
            <v>0</v>
          </cell>
          <cell r="B3022">
            <v>0</v>
          </cell>
          <cell r="C3022">
            <v>0</v>
          </cell>
          <cell r="D3022">
            <v>0</v>
          </cell>
        </row>
        <row r="3023">
          <cell r="A3023">
            <v>0</v>
          </cell>
          <cell r="B3023">
            <v>0</v>
          </cell>
          <cell r="C3023">
            <v>0</v>
          </cell>
          <cell r="D3023">
            <v>0</v>
          </cell>
        </row>
        <row r="3024">
          <cell r="A3024">
            <v>0</v>
          </cell>
          <cell r="B3024">
            <v>0</v>
          </cell>
          <cell r="C3024">
            <v>0</v>
          </cell>
          <cell r="D3024">
            <v>0</v>
          </cell>
        </row>
        <row r="3025">
          <cell r="A3025">
            <v>0</v>
          </cell>
          <cell r="B3025">
            <v>0</v>
          </cell>
          <cell r="C3025">
            <v>0</v>
          </cell>
          <cell r="D3025">
            <v>0</v>
          </cell>
        </row>
        <row r="3026">
          <cell r="A3026">
            <v>0</v>
          </cell>
          <cell r="B3026">
            <v>0</v>
          </cell>
          <cell r="C3026">
            <v>0</v>
          </cell>
          <cell r="D3026">
            <v>0</v>
          </cell>
        </row>
        <row r="3027">
          <cell r="A3027">
            <v>0</v>
          </cell>
          <cell r="B3027">
            <v>0</v>
          </cell>
          <cell r="C3027">
            <v>0</v>
          </cell>
          <cell r="D3027">
            <v>0</v>
          </cell>
        </row>
        <row r="3028">
          <cell r="A3028">
            <v>0</v>
          </cell>
          <cell r="B3028">
            <v>0</v>
          </cell>
          <cell r="C3028">
            <v>0</v>
          </cell>
          <cell r="D3028">
            <v>0</v>
          </cell>
        </row>
        <row r="3029">
          <cell r="A3029">
            <v>0</v>
          </cell>
          <cell r="B3029">
            <v>0</v>
          </cell>
          <cell r="C3029">
            <v>0</v>
          </cell>
          <cell r="D3029">
            <v>0</v>
          </cell>
        </row>
        <row r="3030">
          <cell r="A3030">
            <v>0</v>
          </cell>
          <cell r="B3030">
            <v>0</v>
          </cell>
          <cell r="C3030">
            <v>0</v>
          </cell>
          <cell r="D3030">
            <v>0</v>
          </cell>
        </row>
        <row r="3031">
          <cell r="A3031">
            <v>48146</v>
          </cell>
          <cell r="B3031">
            <v>2932</v>
          </cell>
          <cell r="C3031">
            <v>2932</v>
          </cell>
          <cell r="D3031">
            <v>0</v>
          </cell>
        </row>
        <row r="3032">
          <cell r="A3032">
            <v>48146</v>
          </cell>
          <cell r="B3032">
            <v>2932</v>
          </cell>
          <cell r="C3032">
            <v>2932</v>
          </cell>
          <cell r="D3032">
            <v>0</v>
          </cell>
        </row>
        <row r="3033">
          <cell r="A3033">
            <v>48146</v>
          </cell>
          <cell r="B3033">
            <v>2932</v>
          </cell>
          <cell r="C3033">
            <v>2932</v>
          </cell>
          <cell r="D3033">
            <v>0</v>
          </cell>
        </row>
        <row r="3034">
          <cell r="A3034">
            <v>48146</v>
          </cell>
          <cell r="B3034">
            <v>2932</v>
          </cell>
          <cell r="C3034">
            <v>2932</v>
          </cell>
          <cell r="D3034">
            <v>0</v>
          </cell>
        </row>
        <row r="3035">
          <cell r="A3035">
            <v>48147</v>
          </cell>
          <cell r="B3035">
            <v>1079</v>
          </cell>
          <cell r="C3035">
            <v>0</v>
          </cell>
          <cell r="D3035">
            <v>-1079</v>
          </cell>
        </row>
        <row r="3036">
          <cell r="A3036">
            <v>48147</v>
          </cell>
          <cell r="B3036">
            <v>1079</v>
          </cell>
          <cell r="C3036">
            <v>0</v>
          </cell>
          <cell r="D3036">
            <v>-1079</v>
          </cell>
        </row>
        <row r="3037">
          <cell r="A3037">
            <v>48152</v>
          </cell>
          <cell r="B3037">
            <v>1092</v>
          </cell>
          <cell r="C3037">
            <v>1092</v>
          </cell>
          <cell r="D3037">
            <v>0</v>
          </cell>
        </row>
        <row r="3038">
          <cell r="A3038">
            <v>48152</v>
          </cell>
          <cell r="B3038">
            <v>1092</v>
          </cell>
          <cell r="C3038">
            <v>1092</v>
          </cell>
          <cell r="D3038">
            <v>0</v>
          </cell>
        </row>
        <row r="3039">
          <cell r="A3039">
            <v>48152</v>
          </cell>
          <cell r="B3039">
            <v>1092</v>
          </cell>
          <cell r="C3039">
            <v>1092</v>
          </cell>
          <cell r="D3039">
            <v>0</v>
          </cell>
        </row>
        <row r="3040">
          <cell r="A3040">
            <v>48152</v>
          </cell>
          <cell r="B3040">
            <v>1092</v>
          </cell>
          <cell r="C3040">
            <v>1092</v>
          </cell>
          <cell r="D3040">
            <v>0</v>
          </cell>
        </row>
        <row r="3041">
          <cell r="A3041">
            <v>48149</v>
          </cell>
          <cell r="B3041">
            <v>472</v>
          </cell>
          <cell r="C3041">
            <v>150</v>
          </cell>
          <cell r="D3041">
            <v>-322</v>
          </cell>
        </row>
        <row r="3042">
          <cell r="A3042">
            <v>48149</v>
          </cell>
          <cell r="B3042">
            <v>472</v>
          </cell>
          <cell r="C3042">
            <v>150</v>
          </cell>
          <cell r="D3042">
            <v>-322</v>
          </cell>
        </row>
        <row r="3043">
          <cell r="A3043">
            <v>48149</v>
          </cell>
          <cell r="B3043">
            <v>472</v>
          </cell>
          <cell r="C3043">
            <v>150</v>
          </cell>
          <cell r="D3043">
            <v>-322</v>
          </cell>
        </row>
        <row r="3044">
          <cell r="A3044">
            <v>48148</v>
          </cell>
          <cell r="B3044">
            <v>149</v>
          </cell>
          <cell r="C3044">
            <v>0</v>
          </cell>
          <cell r="D3044">
            <v>-149</v>
          </cell>
        </row>
        <row r="3045">
          <cell r="A3045">
            <v>48148</v>
          </cell>
          <cell r="B3045">
            <v>149</v>
          </cell>
          <cell r="C3045">
            <v>0</v>
          </cell>
          <cell r="D3045">
            <v>-149</v>
          </cell>
        </row>
        <row r="3046">
          <cell r="A3046">
            <v>48193</v>
          </cell>
          <cell r="B3046">
            <v>105</v>
          </cell>
          <cell r="C3046">
            <v>67</v>
          </cell>
          <cell r="D3046">
            <v>-38</v>
          </cell>
        </row>
        <row r="3047">
          <cell r="A3047">
            <v>48193</v>
          </cell>
          <cell r="B3047">
            <v>105</v>
          </cell>
          <cell r="C3047">
            <v>67</v>
          </cell>
          <cell r="D3047">
            <v>-38</v>
          </cell>
        </row>
        <row r="3048">
          <cell r="A3048">
            <v>48193</v>
          </cell>
          <cell r="B3048">
            <v>105</v>
          </cell>
          <cell r="C3048">
            <v>67</v>
          </cell>
          <cell r="D3048">
            <v>-38</v>
          </cell>
        </row>
        <row r="3049">
          <cell r="A3049">
            <v>48194</v>
          </cell>
          <cell r="B3049">
            <v>208</v>
          </cell>
          <cell r="C3049">
            <v>0</v>
          </cell>
          <cell r="D3049">
            <v>-208</v>
          </cell>
        </row>
        <row r="3050">
          <cell r="A3050">
            <v>48194</v>
          </cell>
          <cell r="B3050">
            <v>208</v>
          </cell>
          <cell r="C3050">
            <v>0</v>
          </cell>
          <cell r="D3050">
            <v>-208</v>
          </cell>
        </row>
        <row r="3051">
          <cell r="A3051" t="str">
            <v>44076 20th</v>
          </cell>
          <cell r="B3051">
            <v>894</v>
          </cell>
          <cell r="C3051">
            <v>881</v>
          </cell>
          <cell r="D3051">
            <v>-13</v>
          </cell>
        </row>
        <row r="3052">
          <cell r="A3052" t="str">
            <v>44076 20th</v>
          </cell>
          <cell r="B3052">
            <v>894</v>
          </cell>
          <cell r="C3052">
            <v>881</v>
          </cell>
          <cell r="D3052">
            <v>-13</v>
          </cell>
        </row>
        <row r="3053">
          <cell r="A3053" t="str">
            <v>44076 20th</v>
          </cell>
          <cell r="B3053">
            <v>894</v>
          </cell>
          <cell r="C3053">
            <v>881</v>
          </cell>
          <cell r="D3053">
            <v>-13</v>
          </cell>
        </row>
        <row r="3054">
          <cell r="A3054" t="str">
            <v>44077 9th</v>
          </cell>
          <cell r="B3054">
            <v>2252</v>
          </cell>
          <cell r="C3054">
            <v>2203</v>
          </cell>
          <cell r="D3054">
            <v>-49</v>
          </cell>
        </row>
        <row r="3055">
          <cell r="A3055" t="str">
            <v>44077 9th</v>
          </cell>
          <cell r="B3055">
            <v>2252</v>
          </cell>
          <cell r="C3055">
            <v>2203</v>
          </cell>
          <cell r="D3055">
            <v>-49</v>
          </cell>
        </row>
        <row r="3056">
          <cell r="A3056" t="str">
            <v>44077 9th</v>
          </cell>
          <cell r="B3056">
            <v>2252</v>
          </cell>
          <cell r="C3056">
            <v>2203</v>
          </cell>
          <cell r="D3056">
            <v>-49</v>
          </cell>
        </row>
        <row r="3057">
          <cell r="A3057" t="str">
            <v>44077 9th</v>
          </cell>
          <cell r="B3057">
            <v>2252</v>
          </cell>
          <cell r="C3057">
            <v>2203</v>
          </cell>
          <cell r="D3057">
            <v>-49</v>
          </cell>
        </row>
        <row r="3058">
          <cell r="A3058" t="str">
            <v>44077 9th</v>
          </cell>
          <cell r="B3058">
            <v>2252</v>
          </cell>
          <cell r="C3058">
            <v>2203</v>
          </cell>
          <cell r="D3058">
            <v>-49</v>
          </cell>
        </row>
        <row r="3059">
          <cell r="A3059" t="str">
            <v>44077 9th</v>
          </cell>
          <cell r="B3059">
            <v>2252</v>
          </cell>
          <cell r="C3059">
            <v>2203</v>
          </cell>
          <cell r="D3059">
            <v>-49</v>
          </cell>
        </row>
        <row r="3060">
          <cell r="A3060" t="str">
            <v>44077 9th</v>
          </cell>
          <cell r="B3060">
            <v>2252</v>
          </cell>
          <cell r="C3060">
            <v>2203</v>
          </cell>
          <cell r="D3060">
            <v>-49</v>
          </cell>
        </row>
        <row r="3061">
          <cell r="A3061" t="str">
            <v>44077 9th</v>
          </cell>
          <cell r="B3061">
            <v>2252</v>
          </cell>
          <cell r="C3061">
            <v>2203</v>
          </cell>
          <cell r="D3061">
            <v>-49</v>
          </cell>
        </row>
        <row r="3062">
          <cell r="A3062" t="str">
            <v>44077 9th</v>
          </cell>
          <cell r="B3062">
            <v>2252</v>
          </cell>
          <cell r="C3062">
            <v>2203</v>
          </cell>
          <cell r="D3062">
            <v>-49</v>
          </cell>
        </row>
        <row r="3063">
          <cell r="A3063" t="str">
            <v>44077 9th</v>
          </cell>
          <cell r="B3063">
            <v>2252</v>
          </cell>
          <cell r="C3063">
            <v>2203</v>
          </cell>
          <cell r="D3063">
            <v>-49</v>
          </cell>
        </row>
        <row r="3064">
          <cell r="A3064" t="str">
            <v>44077 9th</v>
          </cell>
          <cell r="B3064">
            <v>2252</v>
          </cell>
          <cell r="C3064">
            <v>2203</v>
          </cell>
          <cell r="D3064">
            <v>-49</v>
          </cell>
        </row>
        <row r="3065">
          <cell r="A3065" t="str">
            <v>44077 9th</v>
          </cell>
          <cell r="B3065">
            <v>2252</v>
          </cell>
          <cell r="C3065">
            <v>2203</v>
          </cell>
          <cell r="D3065">
            <v>-49</v>
          </cell>
        </row>
        <row r="3066">
          <cell r="A3066" t="str">
            <v>44077 9th</v>
          </cell>
          <cell r="B3066">
            <v>2252</v>
          </cell>
          <cell r="C3066">
            <v>2203</v>
          </cell>
          <cell r="D3066">
            <v>-49</v>
          </cell>
        </row>
        <row r="3067">
          <cell r="A3067" t="str">
            <v>44077 9th</v>
          </cell>
          <cell r="B3067">
            <v>2252</v>
          </cell>
          <cell r="C3067">
            <v>2203</v>
          </cell>
          <cell r="D3067">
            <v>-49</v>
          </cell>
        </row>
        <row r="3068">
          <cell r="A3068" t="str">
            <v>44077 9th</v>
          </cell>
          <cell r="B3068">
            <v>2252</v>
          </cell>
          <cell r="C3068">
            <v>2203</v>
          </cell>
          <cell r="D3068">
            <v>-49</v>
          </cell>
        </row>
        <row r="3069">
          <cell r="A3069" t="str">
            <v>44077 9th</v>
          </cell>
          <cell r="B3069">
            <v>2252</v>
          </cell>
          <cell r="C3069">
            <v>2203</v>
          </cell>
          <cell r="D3069">
            <v>-49</v>
          </cell>
        </row>
        <row r="3070">
          <cell r="A3070" t="str">
            <v>44077 9th</v>
          </cell>
          <cell r="B3070">
            <v>2252</v>
          </cell>
          <cell r="C3070">
            <v>2203</v>
          </cell>
          <cell r="D3070">
            <v>-49</v>
          </cell>
        </row>
        <row r="3071">
          <cell r="A3071" t="str">
            <v>44077 9th</v>
          </cell>
          <cell r="B3071">
            <v>2252</v>
          </cell>
          <cell r="C3071">
            <v>2203</v>
          </cell>
          <cell r="D3071">
            <v>-49</v>
          </cell>
        </row>
        <row r="3072">
          <cell r="A3072" t="str">
            <v>44077 9th</v>
          </cell>
          <cell r="B3072">
            <v>2252</v>
          </cell>
          <cell r="C3072">
            <v>2203</v>
          </cell>
          <cell r="D3072">
            <v>-49</v>
          </cell>
        </row>
        <row r="3073">
          <cell r="A3073" t="str">
            <v>44077 9th</v>
          </cell>
          <cell r="B3073">
            <v>2252</v>
          </cell>
          <cell r="C3073">
            <v>2203</v>
          </cell>
          <cell r="D3073">
            <v>-49</v>
          </cell>
        </row>
        <row r="3074">
          <cell r="A3074" t="str">
            <v>44077 9th</v>
          </cell>
          <cell r="B3074">
            <v>2252</v>
          </cell>
          <cell r="C3074">
            <v>2203</v>
          </cell>
          <cell r="D3074">
            <v>-49</v>
          </cell>
        </row>
        <row r="3075">
          <cell r="A3075" t="str">
            <v>44077 9th</v>
          </cell>
          <cell r="B3075">
            <v>2252</v>
          </cell>
          <cell r="C3075">
            <v>2203</v>
          </cell>
          <cell r="D3075">
            <v>-49</v>
          </cell>
        </row>
        <row r="3076">
          <cell r="A3076" t="str">
            <v>44077 9th</v>
          </cell>
          <cell r="B3076">
            <v>2252</v>
          </cell>
          <cell r="C3076">
            <v>2203</v>
          </cell>
          <cell r="D3076">
            <v>-49</v>
          </cell>
        </row>
        <row r="3077">
          <cell r="A3077" t="str">
            <v>26827 56th</v>
          </cell>
          <cell r="B3077">
            <v>912</v>
          </cell>
          <cell r="C3077">
            <v>912</v>
          </cell>
          <cell r="D3077">
            <v>0</v>
          </cell>
        </row>
        <row r="3078">
          <cell r="A3078" t="str">
            <v>26827 56th</v>
          </cell>
          <cell r="B3078">
            <v>912</v>
          </cell>
          <cell r="C3078">
            <v>912</v>
          </cell>
          <cell r="D3078">
            <v>0</v>
          </cell>
        </row>
        <row r="3079">
          <cell r="A3079" t="str">
            <v>26828 78th</v>
          </cell>
          <cell r="B3079">
            <v>7049</v>
          </cell>
          <cell r="C3079">
            <v>6796</v>
          </cell>
          <cell r="D3079">
            <v>-253</v>
          </cell>
        </row>
        <row r="3080">
          <cell r="A3080" t="str">
            <v>26828 78th</v>
          </cell>
          <cell r="B3080">
            <v>7049</v>
          </cell>
          <cell r="C3080">
            <v>6796</v>
          </cell>
          <cell r="D3080">
            <v>-253</v>
          </cell>
        </row>
        <row r="3081">
          <cell r="A3081" t="str">
            <v>26828 78th</v>
          </cell>
          <cell r="B3081">
            <v>7049</v>
          </cell>
          <cell r="C3081">
            <v>6796</v>
          </cell>
          <cell r="D3081">
            <v>-253</v>
          </cell>
        </row>
        <row r="3082">
          <cell r="A3082" t="str">
            <v>26828 78th</v>
          </cell>
          <cell r="B3082">
            <v>7049</v>
          </cell>
          <cell r="C3082">
            <v>6796</v>
          </cell>
          <cell r="D3082">
            <v>-253</v>
          </cell>
        </row>
        <row r="3083">
          <cell r="A3083" t="str">
            <v>30588 20th</v>
          </cell>
          <cell r="B3083">
            <v>5754</v>
          </cell>
          <cell r="C3083">
            <v>5734</v>
          </cell>
          <cell r="D3083">
            <v>-20</v>
          </cell>
        </row>
        <row r="3084">
          <cell r="A3084" t="str">
            <v>30588 20th</v>
          </cell>
          <cell r="B3084">
            <v>5754</v>
          </cell>
          <cell r="C3084">
            <v>5734</v>
          </cell>
          <cell r="D3084">
            <v>-20</v>
          </cell>
        </row>
        <row r="3085">
          <cell r="A3085" t="str">
            <v>30588 20th</v>
          </cell>
          <cell r="B3085">
            <v>5754</v>
          </cell>
          <cell r="C3085">
            <v>5734</v>
          </cell>
          <cell r="D3085">
            <v>-20</v>
          </cell>
        </row>
        <row r="3086">
          <cell r="A3086" t="str">
            <v>30588 20th</v>
          </cell>
          <cell r="B3086">
            <v>5754</v>
          </cell>
          <cell r="C3086">
            <v>5734</v>
          </cell>
          <cell r="D3086">
            <v>-20</v>
          </cell>
        </row>
        <row r="3087">
          <cell r="A3087" t="str">
            <v>46616 4th</v>
          </cell>
          <cell r="B3087">
            <v>4971</v>
          </cell>
          <cell r="C3087">
            <v>4922</v>
          </cell>
          <cell r="D3087">
            <v>-49</v>
          </cell>
        </row>
        <row r="3088">
          <cell r="A3088" t="str">
            <v>46616 4th</v>
          </cell>
          <cell r="B3088">
            <v>4971</v>
          </cell>
          <cell r="C3088">
            <v>4922</v>
          </cell>
          <cell r="D3088">
            <v>-49</v>
          </cell>
        </row>
        <row r="3089">
          <cell r="A3089" t="str">
            <v>46616 4th</v>
          </cell>
          <cell r="B3089">
            <v>4971</v>
          </cell>
          <cell r="C3089">
            <v>4922</v>
          </cell>
          <cell r="D3089">
            <v>-49</v>
          </cell>
        </row>
        <row r="3090">
          <cell r="A3090">
            <v>0</v>
          </cell>
          <cell r="B3090">
            <v>0</v>
          </cell>
          <cell r="C3090">
            <v>0</v>
          </cell>
          <cell r="D3090">
            <v>0</v>
          </cell>
        </row>
        <row r="3091">
          <cell r="A3091">
            <v>0</v>
          </cell>
          <cell r="B3091">
            <v>0</v>
          </cell>
          <cell r="C3091">
            <v>0</v>
          </cell>
          <cell r="D3091">
            <v>0</v>
          </cell>
        </row>
        <row r="3092">
          <cell r="A3092">
            <v>0</v>
          </cell>
          <cell r="B3092">
            <v>0</v>
          </cell>
          <cell r="C3092">
            <v>0</v>
          </cell>
          <cell r="D3092">
            <v>0</v>
          </cell>
        </row>
        <row r="3093">
          <cell r="A3093">
            <v>0</v>
          </cell>
          <cell r="B3093">
            <v>0</v>
          </cell>
          <cell r="C3093">
            <v>0</v>
          </cell>
          <cell r="D3093">
            <v>0</v>
          </cell>
        </row>
        <row r="3094">
          <cell r="A3094">
            <v>0</v>
          </cell>
          <cell r="B3094">
            <v>0</v>
          </cell>
          <cell r="C3094">
            <v>0</v>
          </cell>
          <cell r="D3094">
            <v>0</v>
          </cell>
        </row>
        <row r="3095">
          <cell r="A3095">
            <v>0</v>
          </cell>
          <cell r="B3095">
            <v>0</v>
          </cell>
          <cell r="C3095">
            <v>0</v>
          </cell>
          <cell r="D3095">
            <v>0</v>
          </cell>
        </row>
        <row r="3096">
          <cell r="A3096">
            <v>0</v>
          </cell>
          <cell r="B3096">
            <v>0</v>
          </cell>
          <cell r="C3096">
            <v>0</v>
          </cell>
          <cell r="D3096">
            <v>0</v>
          </cell>
        </row>
        <row r="3097">
          <cell r="A3097">
            <v>0</v>
          </cell>
          <cell r="B3097">
            <v>0</v>
          </cell>
          <cell r="C3097">
            <v>0</v>
          </cell>
          <cell r="D3097">
            <v>0</v>
          </cell>
        </row>
        <row r="3098">
          <cell r="A3098" t="str">
            <v>44945 5th</v>
          </cell>
          <cell r="B3098">
            <v>700</v>
          </cell>
          <cell r="C3098">
            <v>700</v>
          </cell>
          <cell r="D3098">
            <v>0</v>
          </cell>
        </row>
        <row r="3099">
          <cell r="A3099" t="str">
            <v>44945 5th</v>
          </cell>
          <cell r="B3099">
            <v>700</v>
          </cell>
          <cell r="C3099">
            <v>700</v>
          </cell>
          <cell r="D3099">
            <v>0</v>
          </cell>
        </row>
        <row r="3100">
          <cell r="A3100" t="str">
            <v>47819 2nd</v>
          </cell>
          <cell r="B3100">
            <v>491</v>
          </cell>
          <cell r="C3100">
            <v>0</v>
          </cell>
          <cell r="D3100">
            <v>-491</v>
          </cell>
        </row>
        <row r="3101">
          <cell r="A3101" t="str">
            <v>48153 2nd</v>
          </cell>
          <cell r="B3101">
            <v>138</v>
          </cell>
          <cell r="C3101">
            <v>138</v>
          </cell>
          <cell r="D3101">
            <v>0</v>
          </cell>
        </row>
        <row r="3102">
          <cell r="A3102" t="str">
            <v>48153 2nd</v>
          </cell>
          <cell r="B3102">
            <v>138</v>
          </cell>
          <cell r="C3102">
            <v>138</v>
          </cell>
          <cell r="D3102">
            <v>0</v>
          </cell>
        </row>
        <row r="3103">
          <cell r="A3103" t="str">
            <v>26828 76th</v>
          </cell>
          <cell r="B3103">
            <v>7141</v>
          </cell>
          <cell r="C3103">
            <v>2824</v>
          </cell>
          <cell r="D3103">
            <v>-4317</v>
          </cell>
        </row>
        <row r="3104">
          <cell r="A3104" t="str">
            <v>26828 76th</v>
          </cell>
          <cell r="B3104">
            <v>7141</v>
          </cell>
          <cell r="C3104">
            <v>2824</v>
          </cell>
          <cell r="D3104">
            <v>-4317</v>
          </cell>
        </row>
        <row r="3105">
          <cell r="A3105" t="str">
            <v>26828 76th</v>
          </cell>
          <cell r="B3105">
            <v>7141</v>
          </cell>
          <cell r="C3105">
            <v>2824</v>
          </cell>
          <cell r="D3105">
            <v>-4317</v>
          </cell>
        </row>
        <row r="3106">
          <cell r="A3106" t="str">
            <v>45964 13th</v>
          </cell>
          <cell r="B3106">
            <v>4119</v>
          </cell>
          <cell r="C3106">
            <v>2268</v>
          </cell>
          <cell r="D3106">
            <v>-1851</v>
          </cell>
        </row>
        <row r="3107">
          <cell r="A3107" t="str">
            <v>45964 13th</v>
          </cell>
          <cell r="B3107">
            <v>4119</v>
          </cell>
          <cell r="C3107">
            <v>2268</v>
          </cell>
          <cell r="D3107">
            <v>-1851</v>
          </cell>
        </row>
        <row r="3108">
          <cell r="A3108" t="str">
            <v>45964 13th</v>
          </cell>
          <cell r="B3108">
            <v>4119</v>
          </cell>
          <cell r="C3108">
            <v>2268</v>
          </cell>
          <cell r="D3108">
            <v>-1851</v>
          </cell>
        </row>
        <row r="3109">
          <cell r="A3109" t="str">
            <v>48283 2nd</v>
          </cell>
          <cell r="B3109">
            <v>4056</v>
          </cell>
          <cell r="C3109">
            <v>0</v>
          </cell>
          <cell r="D3109">
            <v>-4056</v>
          </cell>
        </row>
        <row r="3110">
          <cell r="A3110" t="str">
            <v>48283 2nd</v>
          </cell>
          <cell r="B3110">
            <v>4056</v>
          </cell>
          <cell r="C3110">
            <v>0</v>
          </cell>
          <cell r="D3110">
            <v>-4056</v>
          </cell>
        </row>
        <row r="3111">
          <cell r="A3111" t="str">
            <v>41626 27th</v>
          </cell>
          <cell r="B3111">
            <v>697</v>
          </cell>
          <cell r="C3111">
            <v>476</v>
          </cell>
          <cell r="D3111">
            <v>-221</v>
          </cell>
        </row>
        <row r="3112">
          <cell r="A3112" t="str">
            <v>41626 27th</v>
          </cell>
          <cell r="B3112">
            <v>697</v>
          </cell>
          <cell r="C3112">
            <v>476</v>
          </cell>
          <cell r="D3112">
            <v>-221</v>
          </cell>
        </row>
        <row r="3113">
          <cell r="A3113" t="str">
            <v>43629 5th</v>
          </cell>
          <cell r="B3113">
            <v>6200</v>
          </cell>
          <cell r="C3113">
            <v>1240</v>
          </cell>
          <cell r="D3113">
            <v>-4960</v>
          </cell>
        </row>
        <row r="3114">
          <cell r="A3114" t="str">
            <v>43629 5th</v>
          </cell>
          <cell r="B3114">
            <v>6200</v>
          </cell>
          <cell r="C3114">
            <v>1240</v>
          </cell>
          <cell r="D3114">
            <v>-4960</v>
          </cell>
        </row>
        <row r="3115">
          <cell r="A3115" t="str">
            <v>43629 5th</v>
          </cell>
          <cell r="B3115">
            <v>6200</v>
          </cell>
          <cell r="C3115">
            <v>1240</v>
          </cell>
          <cell r="D3115">
            <v>-4960</v>
          </cell>
        </row>
        <row r="3116">
          <cell r="A3116" t="str">
            <v>42483 7th</v>
          </cell>
          <cell r="B3116">
            <v>1772</v>
          </cell>
          <cell r="C3116">
            <v>1657</v>
          </cell>
          <cell r="D3116">
            <v>-115</v>
          </cell>
        </row>
        <row r="3117">
          <cell r="A3117" t="str">
            <v>42483 7th</v>
          </cell>
          <cell r="B3117">
            <v>1772</v>
          </cell>
          <cell r="C3117">
            <v>1657</v>
          </cell>
          <cell r="D3117">
            <v>-115</v>
          </cell>
        </row>
        <row r="3118">
          <cell r="A3118" t="str">
            <v>42483 7th</v>
          </cell>
          <cell r="B3118">
            <v>1772</v>
          </cell>
          <cell r="C3118">
            <v>1657</v>
          </cell>
          <cell r="D3118">
            <v>-115</v>
          </cell>
        </row>
        <row r="3119">
          <cell r="A3119" t="str">
            <v>42483 7th</v>
          </cell>
          <cell r="B3119">
            <v>1772</v>
          </cell>
          <cell r="C3119">
            <v>1657</v>
          </cell>
          <cell r="D3119">
            <v>-115</v>
          </cell>
        </row>
        <row r="3120">
          <cell r="A3120" t="str">
            <v>42483 7th</v>
          </cell>
          <cell r="B3120">
            <v>1772</v>
          </cell>
          <cell r="C3120">
            <v>1657</v>
          </cell>
          <cell r="D3120">
            <v>-115</v>
          </cell>
        </row>
        <row r="3121">
          <cell r="A3121" t="str">
            <v>42483 7th</v>
          </cell>
          <cell r="B3121">
            <v>1772</v>
          </cell>
          <cell r="C3121">
            <v>1657</v>
          </cell>
          <cell r="D3121">
            <v>-115</v>
          </cell>
        </row>
        <row r="3122">
          <cell r="A3122" t="str">
            <v>42483 7th</v>
          </cell>
          <cell r="B3122">
            <v>1772</v>
          </cell>
          <cell r="C3122">
            <v>1657</v>
          </cell>
          <cell r="D3122">
            <v>-115</v>
          </cell>
        </row>
        <row r="3123">
          <cell r="A3123" t="str">
            <v>42483 7th</v>
          </cell>
          <cell r="B3123">
            <v>1772</v>
          </cell>
          <cell r="C3123">
            <v>1657</v>
          </cell>
          <cell r="D3123">
            <v>-115</v>
          </cell>
        </row>
        <row r="3124">
          <cell r="A3124">
            <v>0</v>
          </cell>
          <cell r="B3124">
            <v>0</v>
          </cell>
          <cell r="C3124">
            <v>0</v>
          </cell>
          <cell r="D3124">
            <v>0</v>
          </cell>
        </row>
        <row r="3125">
          <cell r="A3125">
            <v>0</v>
          </cell>
          <cell r="B3125">
            <v>0</v>
          </cell>
          <cell r="C3125">
            <v>0</v>
          </cell>
          <cell r="D3125">
            <v>0</v>
          </cell>
        </row>
        <row r="3126">
          <cell r="A3126">
            <v>0</v>
          </cell>
          <cell r="B3126">
            <v>0</v>
          </cell>
          <cell r="C3126">
            <v>0</v>
          </cell>
          <cell r="D3126">
            <v>0</v>
          </cell>
        </row>
        <row r="3127">
          <cell r="A3127">
            <v>0</v>
          </cell>
          <cell r="B3127">
            <v>0</v>
          </cell>
          <cell r="C3127">
            <v>0</v>
          </cell>
          <cell r="D3127">
            <v>0</v>
          </cell>
        </row>
        <row r="3128">
          <cell r="A3128">
            <v>0</v>
          </cell>
          <cell r="B3128">
            <v>0</v>
          </cell>
          <cell r="C3128">
            <v>0</v>
          </cell>
          <cell r="D3128">
            <v>0</v>
          </cell>
        </row>
        <row r="3129">
          <cell r="A3129">
            <v>0</v>
          </cell>
          <cell r="B3129">
            <v>0</v>
          </cell>
          <cell r="C3129">
            <v>0</v>
          </cell>
          <cell r="D3129">
            <v>0</v>
          </cell>
        </row>
        <row r="3130">
          <cell r="A3130">
            <v>0</v>
          </cell>
          <cell r="B3130">
            <v>0</v>
          </cell>
          <cell r="C3130">
            <v>0</v>
          </cell>
          <cell r="D3130">
            <v>0</v>
          </cell>
        </row>
        <row r="3131">
          <cell r="A3131">
            <v>0</v>
          </cell>
          <cell r="B3131">
            <v>0</v>
          </cell>
          <cell r="C3131">
            <v>0</v>
          </cell>
          <cell r="D3131">
            <v>0</v>
          </cell>
        </row>
        <row r="3132">
          <cell r="A3132">
            <v>48159</v>
          </cell>
          <cell r="B3132">
            <v>322</v>
          </cell>
          <cell r="C3132">
            <v>322</v>
          </cell>
          <cell r="D3132">
            <v>0</v>
          </cell>
        </row>
        <row r="3133">
          <cell r="A3133">
            <v>48159</v>
          </cell>
          <cell r="B3133">
            <v>322</v>
          </cell>
          <cell r="C3133">
            <v>322</v>
          </cell>
          <cell r="D3133">
            <v>0</v>
          </cell>
        </row>
        <row r="3134">
          <cell r="A3134">
            <v>48159</v>
          </cell>
          <cell r="B3134">
            <v>322</v>
          </cell>
          <cell r="C3134">
            <v>322</v>
          </cell>
          <cell r="D3134">
            <v>0</v>
          </cell>
        </row>
        <row r="3135">
          <cell r="A3135">
            <v>48181</v>
          </cell>
          <cell r="B3135">
            <v>312</v>
          </cell>
          <cell r="C3135">
            <v>311</v>
          </cell>
          <cell r="D3135">
            <v>-1</v>
          </cell>
        </row>
        <row r="3136">
          <cell r="A3136">
            <v>48181</v>
          </cell>
          <cell r="B3136">
            <v>312</v>
          </cell>
          <cell r="C3136">
            <v>311</v>
          </cell>
          <cell r="D3136">
            <v>-1</v>
          </cell>
        </row>
        <row r="3137">
          <cell r="A3137">
            <v>48181</v>
          </cell>
          <cell r="B3137">
            <v>312</v>
          </cell>
          <cell r="C3137">
            <v>311</v>
          </cell>
          <cell r="D3137">
            <v>-1</v>
          </cell>
        </row>
        <row r="3138">
          <cell r="A3138">
            <v>48167</v>
          </cell>
          <cell r="B3138">
            <v>1762</v>
          </cell>
          <cell r="C3138">
            <v>1758</v>
          </cell>
          <cell r="D3138">
            <v>-4</v>
          </cell>
        </row>
        <row r="3139">
          <cell r="A3139">
            <v>48167</v>
          </cell>
          <cell r="B3139">
            <v>1762</v>
          </cell>
          <cell r="C3139">
            <v>1758</v>
          </cell>
          <cell r="D3139">
            <v>-4</v>
          </cell>
        </row>
        <row r="3140">
          <cell r="A3140">
            <v>48167</v>
          </cell>
          <cell r="B3140">
            <v>1762</v>
          </cell>
          <cell r="C3140">
            <v>1758</v>
          </cell>
          <cell r="D3140">
            <v>-4</v>
          </cell>
        </row>
        <row r="3141">
          <cell r="A3141">
            <v>48167</v>
          </cell>
          <cell r="B3141">
            <v>1762</v>
          </cell>
          <cell r="C3141">
            <v>1758</v>
          </cell>
          <cell r="D3141">
            <v>-4</v>
          </cell>
        </row>
        <row r="3142">
          <cell r="A3142">
            <v>48167</v>
          </cell>
          <cell r="B3142">
            <v>1762</v>
          </cell>
          <cell r="C3142">
            <v>1758</v>
          </cell>
          <cell r="D3142">
            <v>-4</v>
          </cell>
        </row>
        <row r="3143">
          <cell r="A3143">
            <v>48167</v>
          </cell>
          <cell r="B3143">
            <v>1762</v>
          </cell>
          <cell r="C3143">
            <v>1758</v>
          </cell>
          <cell r="D3143">
            <v>-4</v>
          </cell>
        </row>
        <row r="3144">
          <cell r="A3144">
            <v>48160</v>
          </cell>
          <cell r="B3144">
            <v>702</v>
          </cell>
          <cell r="C3144">
            <v>696</v>
          </cell>
          <cell r="D3144">
            <v>-6</v>
          </cell>
        </row>
        <row r="3145">
          <cell r="A3145">
            <v>48160</v>
          </cell>
          <cell r="B3145">
            <v>702</v>
          </cell>
          <cell r="C3145">
            <v>696</v>
          </cell>
          <cell r="D3145">
            <v>-6</v>
          </cell>
        </row>
        <row r="3146">
          <cell r="A3146">
            <v>48160</v>
          </cell>
          <cell r="B3146">
            <v>702</v>
          </cell>
          <cell r="C3146">
            <v>696</v>
          </cell>
          <cell r="D3146">
            <v>-6</v>
          </cell>
        </row>
        <row r="3147">
          <cell r="A3147">
            <v>48160</v>
          </cell>
          <cell r="B3147">
            <v>702</v>
          </cell>
          <cell r="C3147">
            <v>696</v>
          </cell>
          <cell r="D3147">
            <v>-6</v>
          </cell>
        </row>
        <row r="3148">
          <cell r="A3148">
            <v>48163</v>
          </cell>
          <cell r="B3148">
            <v>434</v>
          </cell>
          <cell r="C3148">
            <v>416</v>
          </cell>
          <cell r="D3148">
            <v>-18</v>
          </cell>
        </row>
        <row r="3149">
          <cell r="A3149">
            <v>48163</v>
          </cell>
          <cell r="B3149">
            <v>434</v>
          </cell>
          <cell r="C3149">
            <v>416</v>
          </cell>
          <cell r="D3149">
            <v>-18</v>
          </cell>
        </row>
        <row r="3150">
          <cell r="A3150">
            <v>48164</v>
          </cell>
          <cell r="B3150">
            <v>670</v>
          </cell>
          <cell r="C3150">
            <v>634</v>
          </cell>
          <cell r="D3150">
            <v>-36</v>
          </cell>
        </row>
        <row r="3151">
          <cell r="A3151">
            <v>48164</v>
          </cell>
          <cell r="B3151">
            <v>670</v>
          </cell>
          <cell r="C3151">
            <v>634</v>
          </cell>
          <cell r="D3151">
            <v>-36</v>
          </cell>
        </row>
        <row r="3152">
          <cell r="A3152">
            <v>48166</v>
          </cell>
          <cell r="B3152">
            <v>254</v>
          </cell>
          <cell r="C3152">
            <v>241</v>
          </cell>
          <cell r="D3152">
            <v>-13</v>
          </cell>
        </row>
        <row r="3153">
          <cell r="A3153">
            <v>48166</v>
          </cell>
          <cell r="B3153">
            <v>254</v>
          </cell>
          <cell r="C3153">
            <v>241</v>
          </cell>
          <cell r="D3153">
            <v>-13</v>
          </cell>
        </row>
        <row r="3154">
          <cell r="A3154">
            <v>48175</v>
          </cell>
          <cell r="B3154">
            <v>413</v>
          </cell>
          <cell r="C3154">
            <v>413</v>
          </cell>
          <cell r="D3154">
            <v>0</v>
          </cell>
        </row>
        <row r="3155">
          <cell r="A3155">
            <v>48175</v>
          </cell>
          <cell r="B3155">
            <v>413</v>
          </cell>
          <cell r="C3155">
            <v>413</v>
          </cell>
          <cell r="D3155">
            <v>0</v>
          </cell>
        </row>
        <row r="3156">
          <cell r="A3156">
            <v>48177</v>
          </cell>
          <cell r="B3156">
            <v>294</v>
          </cell>
          <cell r="C3156">
            <v>294</v>
          </cell>
          <cell r="D3156">
            <v>0</v>
          </cell>
        </row>
        <row r="3157">
          <cell r="A3157">
            <v>48177</v>
          </cell>
          <cell r="B3157">
            <v>294</v>
          </cell>
          <cell r="C3157">
            <v>294</v>
          </cell>
          <cell r="D3157">
            <v>0</v>
          </cell>
        </row>
        <row r="3158">
          <cell r="A3158">
            <v>48177</v>
          </cell>
          <cell r="B3158">
            <v>294</v>
          </cell>
          <cell r="C3158">
            <v>294</v>
          </cell>
          <cell r="D3158">
            <v>0</v>
          </cell>
        </row>
        <row r="3159">
          <cell r="A3159">
            <v>48178</v>
          </cell>
          <cell r="B3159">
            <v>768</v>
          </cell>
          <cell r="C3159">
            <v>768</v>
          </cell>
          <cell r="D3159">
            <v>0</v>
          </cell>
        </row>
        <row r="3160">
          <cell r="A3160">
            <v>48178</v>
          </cell>
          <cell r="B3160">
            <v>768</v>
          </cell>
          <cell r="C3160">
            <v>768</v>
          </cell>
          <cell r="D3160">
            <v>0</v>
          </cell>
        </row>
        <row r="3161">
          <cell r="A3161">
            <v>48178</v>
          </cell>
          <cell r="B3161">
            <v>768</v>
          </cell>
          <cell r="C3161">
            <v>768</v>
          </cell>
          <cell r="D3161">
            <v>0</v>
          </cell>
        </row>
        <row r="3162">
          <cell r="A3162">
            <v>48178</v>
          </cell>
          <cell r="B3162">
            <v>768</v>
          </cell>
          <cell r="C3162">
            <v>768</v>
          </cell>
          <cell r="D3162">
            <v>0</v>
          </cell>
        </row>
        <row r="3163">
          <cell r="A3163">
            <v>48178</v>
          </cell>
          <cell r="B3163">
            <v>768</v>
          </cell>
          <cell r="C3163">
            <v>768</v>
          </cell>
          <cell r="D3163">
            <v>0</v>
          </cell>
        </row>
        <row r="3164">
          <cell r="A3164" t="str">
            <v>47047 2nd</v>
          </cell>
          <cell r="B3164">
            <v>809</v>
          </cell>
          <cell r="C3164">
            <v>809</v>
          </cell>
          <cell r="D3164">
            <v>0</v>
          </cell>
        </row>
        <row r="3165">
          <cell r="A3165" t="str">
            <v>47047 2nd</v>
          </cell>
          <cell r="B3165">
            <v>809</v>
          </cell>
          <cell r="C3165">
            <v>809</v>
          </cell>
          <cell r="D3165">
            <v>0</v>
          </cell>
        </row>
        <row r="3166">
          <cell r="A3166" t="str">
            <v>47047 2nd</v>
          </cell>
          <cell r="B3166">
            <v>809</v>
          </cell>
          <cell r="C3166">
            <v>809</v>
          </cell>
          <cell r="D3166">
            <v>0</v>
          </cell>
        </row>
        <row r="3167">
          <cell r="A3167" t="str">
            <v>47047 2nd</v>
          </cell>
          <cell r="B3167">
            <v>809</v>
          </cell>
          <cell r="C3167">
            <v>809</v>
          </cell>
          <cell r="D3167">
            <v>0</v>
          </cell>
        </row>
        <row r="3168">
          <cell r="A3168">
            <v>48299</v>
          </cell>
          <cell r="B3168">
            <v>140</v>
          </cell>
          <cell r="C3168">
            <v>140</v>
          </cell>
          <cell r="D3168">
            <v>0</v>
          </cell>
        </row>
        <row r="3169">
          <cell r="A3169">
            <v>48172</v>
          </cell>
          <cell r="B3169">
            <v>978</v>
          </cell>
          <cell r="C3169">
            <v>978</v>
          </cell>
          <cell r="D3169">
            <v>0</v>
          </cell>
        </row>
        <row r="3170">
          <cell r="A3170">
            <v>48172</v>
          </cell>
          <cell r="B3170">
            <v>978</v>
          </cell>
          <cell r="C3170">
            <v>978</v>
          </cell>
          <cell r="D3170">
            <v>0</v>
          </cell>
        </row>
        <row r="3171">
          <cell r="A3171">
            <v>48172</v>
          </cell>
          <cell r="B3171">
            <v>978</v>
          </cell>
          <cell r="C3171">
            <v>978</v>
          </cell>
          <cell r="D3171">
            <v>0</v>
          </cell>
        </row>
        <row r="3172">
          <cell r="A3172">
            <v>48172</v>
          </cell>
          <cell r="B3172">
            <v>978</v>
          </cell>
          <cell r="C3172">
            <v>978</v>
          </cell>
          <cell r="D3172">
            <v>0</v>
          </cell>
        </row>
        <row r="3173">
          <cell r="A3173">
            <v>48172</v>
          </cell>
          <cell r="B3173">
            <v>978</v>
          </cell>
          <cell r="C3173">
            <v>978</v>
          </cell>
          <cell r="D3173">
            <v>0</v>
          </cell>
        </row>
        <row r="3174">
          <cell r="A3174">
            <v>48172</v>
          </cell>
          <cell r="B3174">
            <v>978</v>
          </cell>
          <cell r="C3174">
            <v>978</v>
          </cell>
          <cell r="D3174">
            <v>0</v>
          </cell>
        </row>
        <row r="3175">
          <cell r="A3175">
            <v>48173</v>
          </cell>
          <cell r="B3175">
            <v>1874</v>
          </cell>
          <cell r="C3175">
            <v>1262</v>
          </cell>
          <cell r="D3175">
            <v>-612</v>
          </cell>
        </row>
        <row r="3176">
          <cell r="A3176">
            <v>48173</v>
          </cell>
          <cell r="B3176">
            <v>1874</v>
          </cell>
          <cell r="C3176">
            <v>1262</v>
          </cell>
          <cell r="D3176">
            <v>-612</v>
          </cell>
        </row>
        <row r="3177">
          <cell r="A3177">
            <v>48173</v>
          </cell>
          <cell r="B3177">
            <v>1874</v>
          </cell>
          <cell r="C3177">
            <v>1262</v>
          </cell>
          <cell r="D3177">
            <v>-612</v>
          </cell>
        </row>
        <row r="3178">
          <cell r="A3178">
            <v>48173</v>
          </cell>
          <cell r="B3178">
            <v>1874</v>
          </cell>
          <cell r="C3178">
            <v>1262</v>
          </cell>
          <cell r="D3178">
            <v>-612</v>
          </cell>
        </row>
        <row r="3179">
          <cell r="A3179">
            <v>48174</v>
          </cell>
          <cell r="B3179">
            <v>866</v>
          </cell>
          <cell r="C3179">
            <v>866</v>
          </cell>
          <cell r="D3179">
            <v>0</v>
          </cell>
        </row>
        <row r="3180">
          <cell r="A3180">
            <v>48174</v>
          </cell>
          <cell r="B3180">
            <v>866</v>
          </cell>
          <cell r="C3180">
            <v>866</v>
          </cell>
          <cell r="D3180">
            <v>0</v>
          </cell>
        </row>
        <row r="3181">
          <cell r="A3181">
            <v>48174</v>
          </cell>
          <cell r="B3181">
            <v>866</v>
          </cell>
          <cell r="C3181">
            <v>866</v>
          </cell>
          <cell r="D3181">
            <v>0</v>
          </cell>
        </row>
        <row r="3182">
          <cell r="A3182">
            <v>48174</v>
          </cell>
          <cell r="B3182">
            <v>866</v>
          </cell>
          <cell r="C3182">
            <v>866</v>
          </cell>
          <cell r="D3182">
            <v>0</v>
          </cell>
        </row>
        <row r="3183">
          <cell r="A3183">
            <v>48207</v>
          </cell>
          <cell r="B3183">
            <v>441</v>
          </cell>
          <cell r="C3183">
            <v>417</v>
          </cell>
          <cell r="D3183">
            <v>-24</v>
          </cell>
        </row>
        <row r="3184">
          <cell r="A3184">
            <v>48207</v>
          </cell>
          <cell r="B3184">
            <v>441</v>
          </cell>
          <cell r="C3184">
            <v>417</v>
          </cell>
          <cell r="D3184">
            <v>-24</v>
          </cell>
        </row>
        <row r="3185">
          <cell r="A3185">
            <v>48208</v>
          </cell>
          <cell r="B3185">
            <v>302</v>
          </cell>
          <cell r="C3185">
            <v>0</v>
          </cell>
          <cell r="D3185">
            <v>-302</v>
          </cell>
        </row>
        <row r="3186">
          <cell r="A3186">
            <v>48208</v>
          </cell>
          <cell r="B3186">
            <v>302</v>
          </cell>
          <cell r="C3186">
            <v>0</v>
          </cell>
          <cell r="D3186">
            <v>-302</v>
          </cell>
        </row>
        <row r="3187">
          <cell r="A3187">
            <v>48208</v>
          </cell>
          <cell r="B3187">
            <v>302</v>
          </cell>
          <cell r="C3187">
            <v>0</v>
          </cell>
          <cell r="D3187">
            <v>-302</v>
          </cell>
        </row>
        <row r="3188">
          <cell r="A3188">
            <v>48209</v>
          </cell>
          <cell r="B3188">
            <v>237</v>
          </cell>
          <cell r="C3188">
            <v>237</v>
          </cell>
          <cell r="D3188">
            <v>0</v>
          </cell>
        </row>
        <row r="3189">
          <cell r="A3189">
            <v>48209</v>
          </cell>
          <cell r="B3189">
            <v>237</v>
          </cell>
          <cell r="C3189">
            <v>237</v>
          </cell>
          <cell r="D3189">
            <v>0</v>
          </cell>
        </row>
        <row r="3190">
          <cell r="A3190">
            <v>48209</v>
          </cell>
          <cell r="B3190">
            <v>237</v>
          </cell>
          <cell r="C3190">
            <v>237</v>
          </cell>
          <cell r="D3190">
            <v>0</v>
          </cell>
        </row>
        <row r="3191">
          <cell r="A3191">
            <v>48209</v>
          </cell>
          <cell r="B3191">
            <v>237</v>
          </cell>
          <cell r="C3191">
            <v>237</v>
          </cell>
          <cell r="D3191">
            <v>0</v>
          </cell>
        </row>
        <row r="3192">
          <cell r="A3192">
            <v>48209</v>
          </cell>
          <cell r="B3192">
            <v>237</v>
          </cell>
          <cell r="C3192">
            <v>237</v>
          </cell>
          <cell r="D3192">
            <v>0</v>
          </cell>
        </row>
        <row r="3193">
          <cell r="A3193">
            <v>48206</v>
          </cell>
          <cell r="B3193">
            <v>2971</v>
          </cell>
          <cell r="C3193">
            <v>2730</v>
          </cell>
          <cell r="D3193">
            <v>-241</v>
          </cell>
        </row>
        <row r="3194">
          <cell r="A3194">
            <v>48206</v>
          </cell>
          <cell r="B3194">
            <v>2971</v>
          </cell>
          <cell r="C3194">
            <v>2730</v>
          </cell>
          <cell r="D3194">
            <v>-241</v>
          </cell>
        </row>
        <row r="3195">
          <cell r="A3195">
            <v>48206</v>
          </cell>
          <cell r="B3195">
            <v>2971</v>
          </cell>
          <cell r="C3195">
            <v>2730</v>
          </cell>
          <cell r="D3195">
            <v>-241</v>
          </cell>
        </row>
        <row r="3196">
          <cell r="A3196">
            <v>48206</v>
          </cell>
          <cell r="B3196">
            <v>2971</v>
          </cell>
          <cell r="C3196">
            <v>2730</v>
          </cell>
          <cell r="D3196">
            <v>-241</v>
          </cell>
        </row>
        <row r="3197">
          <cell r="A3197">
            <v>48206</v>
          </cell>
          <cell r="B3197">
            <v>2971</v>
          </cell>
          <cell r="C3197">
            <v>2730</v>
          </cell>
          <cell r="D3197">
            <v>-241</v>
          </cell>
        </row>
        <row r="3198">
          <cell r="A3198">
            <v>48206</v>
          </cell>
          <cell r="B3198">
            <v>2971</v>
          </cell>
          <cell r="C3198">
            <v>2730</v>
          </cell>
          <cell r="D3198">
            <v>-241</v>
          </cell>
        </row>
        <row r="3199">
          <cell r="A3199">
            <v>48217</v>
          </cell>
          <cell r="B3199">
            <v>1476</v>
          </cell>
          <cell r="C3199">
            <v>1476</v>
          </cell>
          <cell r="D3199">
            <v>0</v>
          </cell>
        </row>
        <row r="3200">
          <cell r="A3200">
            <v>48217</v>
          </cell>
          <cell r="B3200">
            <v>1476</v>
          </cell>
          <cell r="C3200">
            <v>1476</v>
          </cell>
          <cell r="D3200">
            <v>0</v>
          </cell>
        </row>
        <row r="3201">
          <cell r="A3201">
            <v>48217</v>
          </cell>
          <cell r="B3201">
            <v>1476</v>
          </cell>
          <cell r="C3201">
            <v>1476</v>
          </cell>
          <cell r="D3201">
            <v>0</v>
          </cell>
        </row>
        <row r="3202">
          <cell r="A3202">
            <v>48217</v>
          </cell>
          <cell r="B3202">
            <v>1476</v>
          </cell>
          <cell r="C3202">
            <v>1476</v>
          </cell>
          <cell r="D3202">
            <v>0</v>
          </cell>
        </row>
        <row r="3203">
          <cell r="A3203">
            <v>48223</v>
          </cell>
          <cell r="B3203">
            <v>453</v>
          </cell>
          <cell r="C3203">
            <v>453</v>
          </cell>
          <cell r="D3203">
            <v>0</v>
          </cell>
        </row>
        <row r="3204">
          <cell r="A3204">
            <v>48223</v>
          </cell>
          <cell r="B3204">
            <v>453</v>
          </cell>
          <cell r="C3204">
            <v>453</v>
          </cell>
          <cell r="D3204">
            <v>0</v>
          </cell>
        </row>
        <row r="3205">
          <cell r="A3205">
            <v>48223</v>
          </cell>
          <cell r="B3205">
            <v>453</v>
          </cell>
          <cell r="C3205">
            <v>453</v>
          </cell>
          <cell r="D3205">
            <v>0</v>
          </cell>
        </row>
        <row r="3206">
          <cell r="A3206">
            <v>48302</v>
          </cell>
          <cell r="B3206">
            <v>784</v>
          </cell>
          <cell r="C3206">
            <v>784</v>
          </cell>
          <cell r="D3206">
            <v>0</v>
          </cell>
        </row>
        <row r="3207">
          <cell r="A3207">
            <v>48302</v>
          </cell>
          <cell r="B3207">
            <v>784</v>
          </cell>
          <cell r="C3207">
            <v>784</v>
          </cell>
          <cell r="D3207">
            <v>0</v>
          </cell>
        </row>
        <row r="3208">
          <cell r="A3208" t="str">
            <v>30710 12th</v>
          </cell>
          <cell r="B3208">
            <v>637</v>
          </cell>
          <cell r="C3208">
            <v>637</v>
          </cell>
          <cell r="D3208">
            <v>0</v>
          </cell>
        </row>
        <row r="3209">
          <cell r="A3209" t="str">
            <v>30710 12th</v>
          </cell>
          <cell r="B3209">
            <v>637</v>
          </cell>
          <cell r="C3209">
            <v>637</v>
          </cell>
          <cell r="D3209">
            <v>0</v>
          </cell>
        </row>
        <row r="3210">
          <cell r="A3210">
            <v>48200</v>
          </cell>
          <cell r="B3210">
            <v>72</v>
          </cell>
          <cell r="C3210">
            <v>72</v>
          </cell>
          <cell r="D3210">
            <v>0</v>
          </cell>
        </row>
        <row r="3211">
          <cell r="A3211">
            <v>48204</v>
          </cell>
          <cell r="B3211">
            <v>150</v>
          </cell>
          <cell r="C3211">
            <v>150</v>
          </cell>
          <cell r="D3211">
            <v>0</v>
          </cell>
        </row>
        <row r="3212">
          <cell r="A3212">
            <v>48204</v>
          </cell>
          <cell r="B3212">
            <v>150</v>
          </cell>
          <cell r="C3212">
            <v>150</v>
          </cell>
          <cell r="D3212">
            <v>0</v>
          </cell>
        </row>
        <row r="3213">
          <cell r="A3213">
            <v>48212</v>
          </cell>
          <cell r="B3213">
            <v>217</v>
          </cell>
          <cell r="C3213">
            <v>207</v>
          </cell>
          <cell r="D3213">
            <v>-10</v>
          </cell>
        </row>
        <row r="3214">
          <cell r="A3214">
            <v>48212</v>
          </cell>
          <cell r="B3214">
            <v>217</v>
          </cell>
          <cell r="C3214">
            <v>207</v>
          </cell>
          <cell r="D3214">
            <v>-10</v>
          </cell>
        </row>
        <row r="3215">
          <cell r="A3215" t="str">
            <v>22041 63th</v>
          </cell>
          <cell r="B3215">
            <v>345</v>
          </cell>
          <cell r="C3215">
            <v>345</v>
          </cell>
          <cell r="D3215">
            <v>0</v>
          </cell>
        </row>
        <row r="3216">
          <cell r="A3216" t="str">
            <v>22041 63th</v>
          </cell>
          <cell r="B3216">
            <v>345</v>
          </cell>
          <cell r="C3216">
            <v>345</v>
          </cell>
          <cell r="D3216">
            <v>0</v>
          </cell>
        </row>
        <row r="3217">
          <cell r="A3217" t="str">
            <v>22041 63th</v>
          </cell>
          <cell r="B3217">
            <v>345</v>
          </cell>
          <cell r="C3217">
            <v>345</v>
          </cell>
          <cell r="D3217">
            <v>0</v>
          </cell>
        </row>
        <row r="3218">
          <cell r="A3218">
            <v>48335</v>
          </cell>
          <cell r="B3218">
            <v>405</v>
          </cell>
          <cell r="C3218">
            <v>405</v>
          </cell>
          <cell r="D3218">
            <v>0</v>
          </cell>
        </row>
        <row r="3219">
          <cell r="A3219">
            <v>48335</v>
          </cell>
          <cell r="B3219">
            <v>405</v>
          </cell>
          <cell r="C3219">
            <v>405</v>
          </cell>
          <cell r="D3219">
            <v>0</v>
          </cell>
        </row>
        <row r="3220">
          <cell r="A3220" t="str">
            <v>48139 2nd</v>
          </cell>
          <cell r="B3220">
            <v>154</v>
          </cell>
          <cell r="C3220">
            <v>154</v>
          </cell>
          <cell r="D3220">
            <v>0</v>
          </cell>
        </row>
        <row r="3221">
          <cell r="A3221" t="str">
            <v>30711 8th</v>
          </cell>
          <cell r="B3221">
            <v>142</v>
          </cell>
          <cell r="C3221">
            <v>142</v>
          </cell>
          <cell r="D3221">
            <v>0</v>
          </cell>
        </row>
        <row r="3222">
          <cell r="A3222">
            <v>0</v>
          </cell>
          <cell r="B3222">
            <v>0</v>
          </cell>
          <cell r="C3222">
            <v>0</v>
          </cell>
          <cell r="D3222">
            <v>0</v>
          </cell>
        </row>
        <row r="3223">
          <cell r="A3223">
            <v>0</v>
          </cell>
          <cell r="B3223">
            <v>0</v>
          </cell>
          <cell r="C3223">
            <v>0</v>
          </cell>
          <cell r="D3223">
            <v>0</v>
          </cell>
        </row>
        <row r="3224">
          <cell r="A3224">
            <v>0</v>
          </cell>
          <cell r="B3224">
            <v>0</v>
          </cell>
          <cell r="C3224">
            <v>0</v>
          </cell>
          <cell r="D3224">
            <v>0</v>
          </cell>
        </row>
        <row r="3225">
          <cell r="A3225">
            <v>0</v>
          </cell>
          <cell r="B3225">
            <v>0</v>
          </cell>
          <cell r="C3225">
            <v>0</v>
          </cell>
          <cell r="D3225">
            <v>0</v>
          </cell>
        </row>
        <row r="3226">
          <cell r="A3226">
            <v>0</v>
          </cell>
          <cell r="B3226">
            <v>0</v>
          </cell>
          <cell r="C3226">
            <v>0</v>
          </cell>
          <cell r="D3226">
            <v>0</v>
          </cell>
        </row>
        <row r="3227">
          <cell r="A3227">
            <v>0</v>
          </cell>
          <cell r="B3227">
            <v>0</v>
          </cell>
          <cell r="C3227">
            <v>0</v>
          </cell>
          <cell r="D3227">
            <v>0</v>
          </cell>
        </row>
        <row r="3228">
          <cell r="A3228">
            <v>0</v>
          </cell>
          <cell r="B3228">
            <v>0</v>
          </cell>
          <cell r="C3228">
            <v>0</v>
          </cell>
          <cell r="D3228">
            <v>0</v>
          </cell>
        </row>
        <row r="3229">
          <cell r="A3229">
            <v>0</v>
          </cell>
          <cell r="B3229">
            <v>0</v>
          </cell>
          <cell r="C3229">
            <v>0</v>
          </cell>
          <cell r="D3229">
            <v>0</v>
          </cell>
        </row>
        <row r="3230">
          <cell r="A3230">
            <v>48165</v>
          </cell>
          <cell r="B3230">
            <v>690</v>
          </cell>
          <cell r="C3230">
            <v>273</v>
          </cell>
          <cell r="D3230">
            <v>-417</v>
          </cell>
        </row>
        <row r="3231">
          <cell r="A3231">
            <v>48165</v>
          </cell>
          <cell r="B3231">
            <v>690</v>
          </cell>
          <cell r="C3231">
            <v>273</v>
          </cell>
          <cell r="D3231">
            <v>-417</v>
          </cell>
        </row>
        <row r="3232">
          <cell r="A3232">
            <v>48165</v>
          </cell>
          <cell r="B3232">
            <v>690</v>
          </cell>
          <cell r="C3232">
            <v>273</v>
          </cell>
          <cell r="D3232">
            <v>-417</v>
          </cell>
        </row>
        <row r="3233">
          <cell r="A3233">
            <v>48165</v>
          </cell>
          <cell r="B3233">
            <v>690</v>
          </cell>
          <cell r="C3233">
            <v>273</v>
          </cell>
          <cell r="D3233">
            <v>-417</v>
          </cell>
        </row>
        <row r="3234">
          <cell r="A3234">
            <v>48165</v>
          </cell>
          <cell r="B3234">
            <v>690</v>
          </cell>
          <cell r="C3234">
            <v>273</v>
          </cell>
          <cell r="D3234">
            <v>-417</v>
          </cell>
        </row>
        <row r="3235">
          <cell r="A3235" t="str">
            <v>44198 5th</v>
          </cell>
          <cell r="B3235">
            <v>4638</v>
          </cell>
          <cell r="C3235">
            <v>3609</v>
          </cell>
          <cell r="D3235">
            <v>-1029</v>
          </cell>
        </row>
        <row r="3236">
          <cell r="A3236" t="str">
            <v>44198 5th</v>
          </cell>
          <cell r="B3236">
            <v>4638</v>
          </cell>
          <cell r="C3236">
            <v>3609</v>
          </cell>
          <cell r="D3236">
            <v>-1029</v>
          </cell>
        </row>
        <row r="3237">
          <cell r="A3237" t="str">
            <v>44198 5th</v>
          </cell>
          <cell r="B3237">
            <v>4638</v>
          </cell>
          <cell r="C3237">
            <v>3609</v>
          </cell>
          <cell r="D3237">
            <v>-1029</v>
          </cell>
        </row>
        <row r="3238">
          <cell r="A3238" t="str">
            <v>44198 5th</v>
          </cell>
          <cell r="B3238">
            <v>4638</v>
          </cell>
          <cell r="C3238">
            <v>3609</v>
          </cell>
          <cell r="D3238">
            <v>-1029</v>
          </cell>
        </row>
        <row r="3239">
          <cell r="A3239" t="str">
            <v>44198 5th</v>
          </cell>
          <cell r="B3239">
            <v>4638</v>
          </cell>
          <cell r="C3239">
            <v>3609</v>
          </cell>
          <cell r="D3239">
            <v>-1029</v>
          </cell>
        </row>
        <row r="3240">
          <cell r="A3240" t="str">
            <v>44198 5th</v>
          </cell>
          <cell r="B3240">
            <v>4638</v>
          </cell>
          <cell r="C3240">
            <v>3609</v>
          </cell>
          <cell r="D3240">
            <v>-1029</v>
          </cell>
        </row>
        <row r="3241">
          <cell r="A3241">
            <v>48210</v>
          </cell>
          <cell r="B3241">
            <v>309</v>
          </cell>
          <cell r="C3241">
            <v>309</v>
          </cell>
          <cell r="D3241">
            <v>0</v>
          </cell>
        </row>
        <row r="3242">
          <cell r="A3242">
            <v>48210</v>
          </cell>
          <cell r="B3242">
            <v>309</v>
          </cell>
          <cell r="C3242">
            <v>309</v>
          </cell>
          <cell r="D3242">
            <v>0</v>
          </cell>
        </row>
        <row r="3243">
          <cell r="A3243">
            <v>48211</v>
          </cell>
          <cell r="B3243">
            <v>109</v>
          </cell>
          <cell r="C3243">
            <v>109</v>
          </cell>
          <cell r="D3243">
            <v>0</v>
          </cell>
        </row>
        <row r="3244">
          <cell r="A3244">
            <v>48211</v>
          </cell>
          <cell r="B3244">
            <v>109</v>
          </cell>
          <cell r="C3244">
            <v>109</v>
          </cell>
          <cell r="D3244">
            <v>0</v>
          </cell>
        </row>
        <row r="3245">
          <cell r="A3245" t="str">
            <v>44916 2nd</v>
          </cell>
          <cell r="B3245">
            <v>690</v>
          </cell>
          <cell r="C3245">
            <v>690</v>
          </cell>
          <cell r="D3245">
            <v>0</v>
          </cell>
        </row>
        <row r="3246">
          <cell r="A3246" t="str">
            <v>44916 2nd</v>
          </cell>
          <cell r="B3246">
            <v>690</v>
          </cell>
          <cell r="C3246">
            <v>690</v>
          </cell>
          <cell r="D3246">
            <v>0</v>
          </cell>
        </row>
        <row r="3247">
          <cell r="A3247" t="str">
            <v>44916 2nd</v>
          </cell>
          <cell r="B3247">
            <v>690</v>
          </cell>
          <cell r="C3247">
            <v>690</v>
          </cell>
          <cell r="D3247">
            <v>0</v>
          </cell>
        </row>
        <row r="3248">
          <cell r="A3248" t="str">
            <v>44916 2nd</v>
          </cell>
          <cell r="B3248">
            <v>690</v>
          </cell>
          <cell r="C3248">
            <v>690</v>
          </cell>
          <cell r="D3248">
            <v>0</v>
          </cell>
        </row>
        <row r="3249">
          <cell r="A3249" t="str">
            <v>44916 2nd</v>
          </cell>
          <cell r="B3249">
            <v>690</v>
          </cell>
          <cell r="C3249">
            <v>690</v>
          </cell>
          <cell r="D3249">
            <v>0</v>
          </cell>
        </row>
        <row r="3250">
          <cell r="A3250">
            <v>48218</v>
          </cell>
          <cell r="B3250">
            <v>467</v>
          </cell>
          <cell r="C3250">
            <v>462</v>
          </cell>
          <cell r="D3250">
            <v>-5</v>
          </cell>
        </row>
        <row r="3251">
          <cell r="A3251">
            <v>48218</v>
          </cell>
          <cell r="B3251">
            <v>467</v>
          </cell>
          <cell r="C3251">
            <v>462</v>
          </cell>
          <cell r="D3251">
            <v>-5</v>
          </cell>
        </row>
        <row r="3252">
          <cell r="A3252">
            <v>48218</v>
          </cell>
          <cell r="B3252">
            <v>467</v>
          </cell>
          <cell r="C3252">
            <v>462</v>
          </cell>
          <cell r="D3252">
            <v>-5</v>
          </cell>
        </row>
        <row r="3253">
          <cell r="A3253">
            <v>48305</v>
          </cell>
          <cell r="B3253">
            <v>445</v>
          </cell>
          <cell r="C3253">
            <v>395</v>
          </cell>
          <cell r="D3253">
            <v>-50</v>
          </cell>
        </row>
        <row r="3254">
          <cell r="A3254" t="str">
            <v>48202 2nd</v>
          </cell>
          <cell r="B3254">
            <v>375</v>
          </cell>
          <cell r="C3254">
            <v>375</v>
          </cell>
          <cell r="D3254">
            <v>0</v>
          </cell>
        </row>
        <row r="3255">
          <cell r="A3255">
            <v>48205</v>
          </cell>
          <cell r="B3255">
            <v>70</v>
          </cell>
          <cell r="C3255">
            <v>70</v>
          </cell>
          <cell r="D3255">
            <v>0</v>
          </cell>
        </row>
        <row r="3256">
          <cell r="A3256">
            <v>48205</v>
          </cell>
          <cell r="B3256">
            <v>70</v>
          </cell>
          <cell r="C3256">
            <v>70</v>
          </cell>
          <cell r="D3256">
            <v>0</v>
          </cell>
        </row>
        <row r="3257">
          <cell r="A3257">
            <v>48220</v>
          </cell>
          <cell r="B3257">
            <v>96</v>
          </cell>
          <cell r="C3257">
            <v>96</v>
          </cell>
          <cell r="D3257">
            <v>0</v>
          </cell>
        </row>
        <row r="3258">
          <cell r="A3258">
            <v>48221</v>
          </cell>
          <cell r="B3258">
            <v>342</v>
          </cell>
          <cell r="C3258">
            <v>192</v>
          </cell>
          <cell r="D3258">
            <v>-150</v>
          </cell>
        </row>
        <row r="3259">
          <cell r="A3259">
            <v>48221</v>
          </cell>
          <cell r="B3259">
            <v>342</v>
          </cell>
          <cell r="C3259">
            <v>192</v>
          </cell>
          <cell r="D3259">
            <v>-150</v>
          </cell>
        </row>
        <row r="3260">
          <cell r="A3260">
            <v>48221</v>
          </cell>
          <cell r="B3260">
            <v>342</v>
          </cell>
          <cell r="C3260">
            <v>192</v>
          </cell>
          <cell r="D3260">
            <v>-150</v>
          </cell>
        </row>
        <row r="3261">
          <cell r="A3261">
            <v>48226</v>
          </cell>
          <cell r="B3261">
            <v>1089</v>
          </cell>
          <cell r="C3261">
            <v>1089</v>
          </cell>
          <cell r="D3261">
            <v>0</v>
          </cell>
        </row>
        <row r="3262">
          <cell r="A3262">
            <v>48226</v>
          </cell>
          <cell r="B3262">
            <v>1089</v>
          </cell>
          <cell r="C3262">
            <v>1089</v>
          </cell>
          <cell r="D3262">
            <v>0</v>
          </cell>
        </row>
        <row r="3263">
          <cell r="A3263">
            <v>48226</v>
          </cell>
          <cell r="B3263">
            <v>1089</v>
          </cell>
          <cell r="C3263">
            <v>1089</v>
          </cell>
          <cell r="D3263">
            <v>0</v>
          </cell>
        </row>
        <row r="3264">
          <cell r="A3264" t="str">
            <v>22035 72th</v>
          </cell>
          <cell r="B3264">
            <v>303</v>
          </cell>
          <cell r="C3264">
            <v>303</v>
          </cell>
          <cell r="D3264">
            <v>0</v>
          </cell>
        </row>
        <row r="3265">
          <cell r="A3265" t="str">
            <v>22035 72th</v>
          </cell>
          <cell r="B3265">
            <v>303</v>
          </cell>
          <cell r="C3265">
            <v>303</v>
          </cell>
          <cell r="D3265">
            <v>0</v>
          </cell>
        </row>
        <row r="3266">
          <cell r="A3266" t="str">
            <v>22035 72th</v>
          </cell>
          <cell r="B3266">
            <v>303</v>
          </cell>
          <cell r="C3266">
            <v>303</v>
          </cell>
          <cell r="D3266">
            <v>0</v>
          </cell>
        </row>
        <row r="3267">
          <cell r="A3267">
            <v>48239</v>
          </cell>
          <cell r="B3267">
            <v>179</v>
          </cell>
          <cell r="C3267">
            <v>0</v>
          </cell>
          <cell r="D3267">
            <v>-179</v>
          </cell>
        </row>
        <row r="3268">
          <cell r="A3268">
            <v>48238</v>
          </cell>
          <cell r="B3268">
            <v>63</v>
          </cell>
          <cell r="C3268">
            <v>63</v>
          </cell>
          <cell r="D3268">
            <v>0</v>
          </cell>
        </row>
        <row r="3269">
          <cell r="A3269" t="str">
            <v>48206 2nd</v>
          </cell>
          <cell r="B3269">
            <v>438</v>
          </cell>
          <cell r="C3269">
            <v>438</v>
          </cell>
          <cell r="D3269">
            <v>0</v>
          </cell>
        </row>
        <row r="3270">
          <cell r="A3270" t="str">
            <v>48206 2nd</v>
          </cell>
          <cell r="B3270">
            <v>438</v>
          </cell>
          <cell r="C3270">
            <v>438</v>
          </cell>
          <cell r="D3270">
            <v>0</v>
          </cell>
        </row>
        <row r="3271">
          <cell r="A3271" t="str">
            <v>48203 2nd</v>
          </cell>
          <cell r="B3271">
            <v>452</v>
          </cell>
          <cell r="C3271">
            <v>339</v>
          </cell>
          <cell r="D3271">
            <v>-113</v>
          </cell>
        </row>
        <row r="3272">
          <cell r="A3272">
            <v>48440</v>
          </cell>
          <cell r="B3272">
            <v>794</v>
          </cell>
          <cell r="C3272">
            <v>794</v>
          </cell>
          <cell r="D3272">
            <v>0</v>
          </cell>
        </row>
        <row r="3273">
          <cell r="A3273">
            <v>48240</v>
          </cell>
          <cell r="B3273">
            <v>697</v>
          </cell>
          <cell r="C3273">
            <v>697</v>
          </cell>
          <cell r="D3273">
            <v>0</v>
          </cell>
        </row>
        <row r="3274">
          <cell r="A3274">
            <v>48240</v>
          </cell>
          <cell r="B3274">
            <v>697</v>
          </cell>
          <cell r="C3274">
            <v>697</v>
          </cell>
          <cell r="D3274">
            <v>0</v>
          </cell>
        </row>
        <row r="3275">
          <cell r="A3275" t="str">
            <v>44672 5th</v>
          </cell>
          <cell r="B3275">
            <v>1402</v>
          </cell>
          <cell r="C3275">
            <v>1392</v>
          </cell>
          <cell r="D3275">
            <v>-10</v>
          </cell>
        </row>
        <row r="3276">
          <cell r="A3276" t="str">
            <v>44672 5th</v>
          </cell>
          <cell r="B3276">
            <v>1402</v>
          </cell>
          <cell r="C3276">
            <v>1392</v>
          </cell>
          <cell r="D3276">
            <v>-10</v>
          </cell>
        </row>
        <row r="3277">
          <cell r="A3277" t="str">
            <v>44672 5th</v>
          </cell>
          <cell r="B3277">
            <v>1402</v>
          </cell>
          <cell r="C3277">
            <v>1392</v>
          </cell>
          <cell r="D3277">
            <v>-10</v>
          </cell>
        </row>
        <row r="3278">
          <cell r="A3278" t="str">
            <v>44672 5th</v>
          </cell>
          <cell r="B3278">
            <v>1402</v>
          </cell>
          <cell r="C3278">
            <v>1392</v>
          </cell>
          <cell r="D3278">
            <v>-10</v>
          </cell>
        </row>
        <row r="3279">
          <cell r="A3279">
            <v>48168</v>
          </cell>
          <cell r="B3279">
            <v>1897</v>
          </cell>
          <cell r="C3279">
            <v>980</v>
          </cell>
          <cell r="D3279">
            <v>-917</v>
          </cell>
        </row>
        <row r="3280">
          <cell r="A3280">
            <v>48168</v>
          </cell>
          <cell r="B3280">
            <v>1897</v>
          </cell>
          <cell r="C3280">
            <v>980</v>
          </cell>
          <cell r="D3280">
            <v>-917</v>
          </cell>
        </row>
        <row r="3281">
          <cell r="A3281">
            <v>48168</v>
          </cell>
          <cell r="B3281">
            <v>1897</v>
          </cell>
          <cell r="C3281">
            <v>980</v>
          </cell>
          <cell r="D3281">
            <v>-917</v>
          </cell>
        </row>
        <row r="3282">
          <cell r="A3282" t="str">
            <v>47709 2nd</v>
          </cell>
          <cell r="B3282">
            <v>225</v>
          </cell>
          <cell r="C3282">
            <v>217</v>
          </cell>
          <cell r="D3282">
            <v>-8</v>
          </cell>
        </row>
        <row r="3283">
          <cell r="A3283">
            <v>48304</v>
          </cell>
          <cell r="B3283">
            <v>16</v>
          </cell>
          <cell r="C3283">
            <v>0</v>
          </cell>
          <cell r="D3283">
            <v>-16</v>
          </cell>
        </row>
        <row r="3284">
          <cell r="A3284">
            <v>48304</v>
          </cell>
          <cell r="B3284">
            <v>16</v>
          </cell>
          <cell r="C3284">
            <v>0</v>
          </cell>
          <cell r="D3284">
            <v>-16</v>
          </cell>
        </row>
        <row r="3285">
          <cell r="A3285" t="str">
            <v>41787 33th</v>
          </cell>
          <cell r="B3285">
            <v>4878</v>
          </cell>
          <cell r="C3285">
            <v>4851</v>
          </cell>
          <cell r="D3285">
            <v>-27</v>
          </cell>
        </row>
        <row r="3286">
          <cell r="A3286" t="str">
            <v>41787 33th</v>
          </cell>
          <cell r="B3286">
            <v>4878</v>
          </cell>
          <cell r="C3286">
            <v>4851</v>
          </cell>
          <cell r="D3286">
            <v>-27</v>
          </cell>
        </row>
        <row r="3287">
          <cell r="A3287" t="str">
            <v>41787 33th</v>
          </cell>
          <cell r="B3287">
            <v>4878</v>
          </cell>
          <cell r="C3287">
            <v>4851</v>
          </cell>
          <cell r="D3287">
            <v>-27</v>
          </cell>
        </row>
        <row r="3288">
          <cell r="A3288">
            <v>0</v>
          </cell>
          <cell r="B3288">
            <v>0</v>
          </cell>
          <cell r="C3288">
            <v>0</v>
          </cell>
          <cell r="D3288">
            <v>0</v>
          </cell>
        </row>
        <row r="3289">
          <cell r="A3289">
            <v>0</v>
          </cell>
          <cell r="B3289">
            <v>0</v>
          </cell>
          <cell r="C3289">
            <v>0</v>
          </cell>
          <cell r="D3289">
            <v>0</v>
          </cell>
        </row>
        <row r="3290">
          <cell r="A3290">
            <v>0</v>
          </cell>
          <cell r="B3290">
            <v>0</v>
          </cell>
          <cell r="C3290">
            <v>0</v>
          </cell>
          <cell r="D3290">
            <v>0</v>
          </cell>
        </row>
        <row r="3291">
          <cell r="A3291">
            <v>0</v>
          </cell>
          <cell r="B3291">
            <v>0</v>
          </cell>
          <cell r="C3291">
            <v>0</v>
          </cell>
          <cell r="D3291">
            <v>0</v>
          </cell>
        </row>
        <row r="3292">
          <cell r="A3292">
            <v>0</v>
          </cell>
          <cell r="B3292">
            <v>0</v>
          </cell>
          <cell r="C3292">
            <v>0</v>
          </cell>
          <cell r="D3292">
            <v>0</v>
          </cell>
        </row>
        <row r="3293">
          <cell r="A3293">
            <v>0</v>
          </cell>
          <cell r="B3293">
            <v>0</v>
          </cell>
          <cell r="C3293">
            <v>0</v>
          </cell>
          <cell r="D3293">
            <v>0</v>
          </cell>
        </row>
        <row r="3294">
          <cell r="A3294">
            <v>0</v>
          </cell>
          <cell r="B3294">
            <v>0</v>
          </cell>
          <cell r="C3294">
            <v>0</v>
          </cell>
          <cell r="D3294">
            <v>0</v>
          </cell>
        </row>
        <row r="3295">
          <cell r="A3295">
            <v>48229</v>
          </cell>
          <cell r="B3295">
            <v>534</v>
          </cell>
          <cell r="C3295">
            <v>231</v>
          </cell>
          <cell r="D3295">
            <v>-303</v>
          </cell>
        </row>
        <row r="3296">
          <cell r="A3296">
            <v>48229</v>
          </cell>
          <cell r="B3296">
            <v>534</v>
          </cell>
          <cell r="C3296">
            <v>231</v>
          </cell>
          <cell r="D3296">
            <v>-303</v>
          </cell>
        </row>
        <row r="3297">
          <cell r="A3297">
            <v>48229</v>
          </cell>
          <cell r="B3297">
            <v>534</v>
          </cell>
          <cell r="C3297">
            <v>231</v>
          </cell>
          <cell r="D3297">
            <v>-303</v>
          </cell>
        </row>
        <row r="3298">
          <cell r="A3298">
            <v>48230</v>
          </cell>
          <cell r="B3298">
            <v>609</v>
          </cell>
          <cell r="C3298">
            <v>609</v>
          </cell>
          <cell r="D3298">
            <v>0</v>
          </cell>
        </row>
        <row r="3299">
          <cell r="A3299">
            <v>48230</v>
          </cell>
          <cell r="B3299">
            <v>609</v>
          </cell>
          <cell r="C3299">
            <v>609</v>
          </cell>
          <cell r="D3299">
            <v>0</v>
          </cell>
        </row>
        <row r="3300">
          <cell r="A3300">
            <v>48230</v>
          </cell>
          <cell r="B3300">
            <v>609</v>
          </cell>
          <cell r="C3300">
            <v>609</v>
          </cell>
          <cell r="D3300">
            <v>0</v>
          </cell>
        </row>
        <row r="3301">
          <cell r="A3301">
            <v>48230</v>
          </cell>
          <cell r="B3301">
            <v>609</v>
          </cell>
          <cell r="C3301">
            <v>609</v>
          </cell>
          <cell r="D3301">
            <v>0</v>
          </cell>
        </row>
        <row r="3302">
          <cell r="A3302">
            <v>48231</v>
          </cell>
          <cell r="B3302">
            <v>511</v>
          </cell>
          <cell r="C3302">
            <v>125</v>
          </cell>
          <cell r="D3302">
            <v>-386</v>
          </cell>
        </row>
        <row r="3303">
          <cell r="A3303">
            <v>48231</v>
          </cell>
          <cell r="B3303">
            <v>511</v>
          </cell>
          <cell r="C3303">
            <v>125</v>
          </cell>
          <cell r="D3303">
            <v>-386</v>
          </cell>
        </row>
        <row r="3304">
          <cell r="A3304">
            <v>48231</v>
          </cell>
          <cell r="B3304">
            <v>511</v>
          </cell>
          <cell r="C3304">
            <v>125</v>
          </cell>
          <cell r="D3304">
            <v>-386</v>
          </cell>
        </row>
        <row r="3305">
          <cell r="A3305">
            <v>48222</v>
          </cell>
          <cell r="B3305">
            <v>351</v>
          </cell>
          <cell r="C3305">
            <v>339</v>
          </cell>
          <cell r="D3305">
            <v>-12</v>
          </cell>
        </row>
        <row r="3306">
          <cell r="A3306">
            <v>48222</v>
          </cell>
          <cell r="B3306">
            <v>351</v>
          </cell>
          <cell r="C3306">
            <v>339</v>
          </cell>
          <cell r="D3306">
            <v>-12</v>
          </cell>
        </row>
        <row r="3307">
          <cell r="A3307">
            <v>48222</v>
          </cell>
          <cell r="B3307">
            <v>351</v>
          </cell>
          <cell r="C3307">
            <v>339</v>
          </cell>
          <cell r="D3307">
            <v>-12</v>
          </cell>
        </row>
        <row r="3308">
          <cell r="A3308">
            <v>48216</v>
          </cell>
          <cell r="B3308">
            <v>891</v>
          </cell>
          <cell r="C3308">
            <v>0</v>
          </cell>
          <cell r="D3308">
            <v>-891</v>
          </cell>
        </row>
        <row r="3309">
          <cell r="A3309">
            <v>48216</v>
          </cell>
          <cell r="B3309">
            <v>891</v>
          </cell>
          <cell r="C3309">
            <v>0</v>
          </cell>
          <cell r="D3309">
            <v>-891</v>
          </cell>
        </row>
        <row r="3310">
          <cell r="A3310">
            <v>48216</v>
          </cell>
          <cell r="B3310">
            <v>891</v>
          </cell>
          <cell r="C3310">
            <v>0</v>
          </cell>
          <cell r="D3310">
            <v>-891</v>
          </cell>
        </row>
        <row r="3311">
          <cell r="A3311">
            <v>48216</v>
          </cell>
          <cell r="B3311">
            <v>891</v>
          </cell>
          <cell r="C3311">
            <v>0</v>
          </cell>
          <cell r="D3311">
            <v>-891</v>
          </cell>
        </row>
        <row r="3312">
          <cell r="A3312">
            <v>48216</v>
          </cell>
          <cell r="B3312">
            <v>891</v>
          </cell>
          <cell r="C3312">
            <v>0</v>
          </cell>
          <cell r="D3312">
            <v>-891</v>
          </cell>
        </row>
        <row r="3313">
          <cell r="A3313">
            <v>48215</v>
          </cell>
          <cell r="B3313">
            <v>119</v>
          </cell>
          <cell r="C3313">
            <v>119</v>
          </cell>
          <cell r="D3313">
            <v>0</v>
          </cell>
        </row>
        <row r="3314">
          <cell r="A3314" t="str">
            <v>44115 15th</v>
          </cell>
          <cell r="B3314">
            <v>935</v>
          </cell>
          <cell r="C3314">
            <v>935</v>
          </cell>
          <cell r="D3314">
            <v>0</v>
          </cell>
        </row>
        <row r="3315">
          <cell r="A3315" t="str">
            <v>44115 15th</v>
          </cell>
          <cell r="B3315">
            <v>935</v>
          </cell>
          <cell r="C3315">
            <v>935</v>
          </cell>
          <cell r="D3315">
            <v>0</v>
          </cell>
        </row>
        <row r="3316">
          <cell r="A3316" t="str">
            <v>29402 44th</v>
          </cell>
          <cell r="B3316">
            <v>1712</v>
          </cell>
          <cell r="C3316">
            <v>0</v>
          </cell>
          <cell r="D3316">
            <v>-1712</v>
          </cell>
        </row>
        <row r="3317">
          <cell r="A3317" t="str">
            <v>29402 44th</v>
          </cell>
          <cell r="B3317">
            <v>1712</v>
          </cell>
          <cell r="C3317">
            <v>0</v>
          </cell>
          <cell r="D3317">
            <v>-1712</v>
          </cell>
        </row>
        <row r="3318">
          <cell r="A3318" t="str">
            <v>29402 44th</v>
          </cell>
          <cell r="B3318">
            <v>1712</v>
          </cell>
          <cell r="C3318">
            <v>0</v>
          </cell>
          <cell r="D3318">
            <v>-1712</v>
          </cell>
        </row>
        <row r="3319">
          <cell r="A3319" t="str">
            <v>48158 2nd</v>
          </cell>
          <cell r="B3319">
            <v>1250</v>
          </cell>
          <cell r="C3319">
            <v>625</v>
          </cell>
          <cell r="D3319">
            <v>-625</v>
          </cell>
        </row>
        <row r="3320">
          <cell r="A3320" t="str">
            <v>48158 2nd</v>
          </cell>
          <cell r="B3320">
            <v>1250</v>
          </cell>
          <cell r="C3320">
            <v>625</v>
          </cell>
          <cell r="D3320">
            <v>-625</v>
          </cell>
        </row>
        <row r="3321">
          <cell r="A3321" t="str">
            <v>29402 45th</v>
          </cell>
          <cell r="B3321">
            <v>3424</v>
          </cell>
          <cell r="C3321">
            <v>1969</v>
          </cell>
          <cell r="D3321">
            <v>-1455</v>
          </cell>
        </row>
        <row r="3322">
          <cell r="A3322" t="str">
            <v>29402 45th</v>
          </cell>
          <cell r="B3322">
            <v>3424</v>
          </cell>
          <cell r="C3322">
            <v>1969</v>
          </cell>
          <cell r="D3322">
            <v>-1455</v>
          </cell>
        </row>
        <row r="3323">
          <cell r="A3323" t="str">
            <v>29402 45th</v>
          </cell>
          <cell r="B3323">
            <v>3424</v>
          </cell>
          <cell r="C3323">
            <v>1969</v>
          </cell>
          <cell r="D3323">
            <v>-1455</v>
          </cell>
        </row>
        <row r="3324">
          <cell r="A3324" t="str">
            <v>29402 45th</v>
          </cell>
          <cell r="B3324">
            <v>3424</v>
          </cell>
          <cell r="C3324">
            <v>1969</v>
          </cell>
          <cell r="D3324">
            <v>-1455</v>
          </cell>
        </row>
        <row r="3325">
          <cell r="A3325" t="str">
            <v>43102 7th</v>
          </cell>
          <cell r="B3325">
            <v>234</v>
          </cell>
          <cell r="C3325">
            <v>234</v>
          </cell>
          <cell r="D3325">
            <v>0</v>
          </cell>
        </row>
        <row r="3326">
          <cell r="A3326" t="str">
            <v>43102 7th</v>
          </cell>
          <cell r="B3326">
            <v>234</v>
          </cell>
          <cell r="C3326">
            <v>234</v>
          </cell>
          <cell r="D3326">
            <v>0</v>
          </cell>
        </row>
        <row r="3327">
          <cell r="A3327" t="str">
            <v>43102 7th</v>
          </cell>
          <cell r="B3327">
            <v>234</v>
          </cell>
          <cell r="C3327">
            <v>234</v>
          </cell>
          <cell r="D3327">
            <v>0</v>
          </cell>
        </row>
        <row r="3328">
          <cell r="A3328">
            <v>48532</v>
          </cell>
          <cell r="B3328">
            <v>2855</v>
          </cell>
          <cell r="C3328">
            <v>1634</v>
          </cell>
          <cell r="D3328">
            <v>-1221</v>
          </cell>
        </row>
        <row r="3329">
          <cell r="A3329">
            <v>48532</v>
          </cell>
          <cell r="B3329">
            <v>2855</v>
          </cell>
          <cell r="C3329">
            <v>1634</v>
          </cell>
          <cell r="D3329">
            <v>-1221</v>
          </cell>
        </row>
        <row r="3330">
          <cell r="A3330">
            <v>48532</v>
          </cell>
          <cell r="B3330">
            <v>2855</v>
          </cell>
          <cell r="C3330">
            <v>1634</v>
          </cell>
          <cell r="D3330">
            <v>-1221</v>
          </cell>
        </row>
        <row r="3331">
          <cell r="A3331">
            <v>48179</v>
          </cell>
          <cell r="B3331">
            <v>0</v>
          </cell>
          <cell r="C3331">
            <v>0</v>
          </cell>
          <cell r="D3331">
            <v>0</v>
          </cell>
        </row>
        <row r="3332">
          <cell r="A3332" t="e">
            <v>#REF!</v>
          </cell>
          <cell r="B3332">
            <v>0</v>
          </cell>
          <cell r="C3332">
            <v>0</v>
          </cell>
          <cell r="D3332">
            <v>0</v>
          </cell>
        </row>
        <row r="3333">
          <cell r="A3333">
            <v>0</v>
          </cell>
          <cell r="B3333">
            <v>0</v>
          </cell>
          <cell r="C3333">
            <v>0</v>
          </cell>
          <cell r="D3333">
            <v>0</v>
          </cell>
        </row>
        <row r="3334">
          <cell r="A3334">
            <v>0</v>
          </cell>
          <cell r="B3334">
            <v>0</v>
          </cell>
          <cell r="C3334">
            <v>0</v>
          </cell>
          <cell r="D3334">
            <v>0</v>
          </cell>
        </row>
        <row r="3335">
          <cell r="A3335">
            <v>0</v>
          </cell>
          <cell r="B3335">
            <v>0</v>
          </cell>
          <cell r="C3335">
            <v>0</v>
          </cell>
          <cell r="D3335">
            <v>0</v>
          </cell>
        </row>
        <row r="3336">
          <cell r="A3336">
            <v>0</v>
          </cell>
          <cell r="B3336">
            <v>0</v>
          </cell>
          <cell r="C3336">
            <v>0</v>
          </cell>
          <cell r="D3336">
            <v>0</v>
          </cell>
        </row>
        <row r="3337">
          <cell r="A3337">
            <v>0</v>
          </cell>
          <cell r="B3337">
            <v>0</v>
          </cell>
          <cell r="C3337">
            <v>0</v>
          </cell>
          <cell r="D3337">
            <v>0</v>
          </cell>
        </row>
        <row r="3338">
          <cell r="A3338">
            <v>0</v>
          </cell>
          <cell r="B3338">
            <v>0</v>
          </cell>
          <cell r="C3338">
            <v>0</v>
          </cell>
          <cell r="D3338">
            <v>0</v>
          </cell>
        </row>
        <row r="3339">
          <cell r="A3339">
            <v>0</v>
          </cell>
          <cell r="B3339">
            <v>0</v>
          </cell>
          <cell r="C3339">
            <v>0</v>
          </cell>
          <cell r="D3339">
            <v>0</v>
          </cell>
        </row>
        <row r="3340">
          <cell r="A3340">
            <v>0</v>
          </cell>
          <cell r="B3340">
            <v>0</v>
          </cell>
          <cell r="C3340">
            <v>0</v>
          </cell>
          <cell r="D3340">
            <v>0</v>
          </cell>
        </row>
        <row r="3341">
          <cell r="A3341">
            <v>0</v>
          </cell>
          <cell r="B3341">
            <v>0</v>
          </cell>
          <cell r="C3341">
            <v>0</v>
          </cell>
          <cell r="D3341">
            <v>0</v>
          </cell>
        </row>
        <row r="3342">
          <cell r="A3342">
            <v>48128</v>
          </cell>
          <cell r="B3342">
            <v>178</v>
          </cell>
          <cell r="C3342">
            <v>178</v>
          </cell>
          <cell r="D3342">
            <v>0</v>
          </cell>
        </row>
        <row r="3343">
          <cell r="A3343">
            <v>48128</v>
          </cell>
          <cell r="B3343">
            <v>178</v>
          </cell>
          <cell r="C3343">
            <v>178</v>
          </cell>
          <cell r="D3343">
            <v>0</v>
          </cell>
        </row>
        <row r="3344">
          <cell r="A3344">
            <v>48128</v>
          </cell>
          <cell r="B3344">
            <v>178</v>
          </cell>
          <cell r="C3344">
            <v>178</v>
          </cell>
          <cell r="D3344">
            <v>0</v>
          </cell>
        </row>
        <row r="3345">
          <cell r="A3345">
            <v>48185</v>
          </cell>
          <cell r="B3345">
            <v>190</v>
          </cell>
          <cell r="C3345">
            <v>190</v>
          </cell>
          <cell r="D3345">
            <v>0</v>
          </cell>
        </row>
        <row r="3346">
          <cell r="A3346">
            <v>48183</v>
          </cell>
          <cell r="B3346">
            <v>145</v>
          </cell>
          <cell r="C3346">
            <v>145</v>
          </cell>
          <cell r="D3346">
            <v>0</v>
          </cell>
        </row>
        <row r="3347">
          <cell r="A3347" t="str">
            <v>27204 58th</v>
          </cell>
          <cell r="B3347">
            <v>1696</v>
          </cell>
          <cell r="C3347">
            <v>1683</v>
          </cell>
          <cell r="D3347">
            <v>-13</v>
          </cell>
        </row>
        <row r="3348">
          <cell r="A3348" t="str">
            <v>27204 58th</v>
          </cell>
          <cell r="B3348">
            <v>1696</v>
          </cell>
          <cell r="C3348">
            <v>1683</v>
          </cell>
          <cell r="D3348">
            <v>-13</v>
          </cell>
        </row>
        <row r="3349">
          <cell r="A3349" t="str">
            <v>42946 8th</v>
          </cell>
          <cell r="B3349">
            <v>4515</v>
          </cell>
          <cell r="C3349">
            <v>3479</v>
          </cell>
          <cell r="D3349">
            <v>-1036</v>
          </cell>
        </row>
        <row r="3350">
          <cell r="A3350" t="str">
            <v>42946 8th</v>
          </cell>
          <cell r="B3350">
            <v>4515</v>
          </cell>
          <cell r="C3350">
            <v>3479</v>
          </cell>
          <cell r="D3350">
            <v>-1036</v>
          </cell>
        </row>
        <row r="3351">
          <cell r="A3351" t="str">
            <v>42946 8th</v>
          </cell>
          <cell r="B3351">
            <v>4515</v>
          </cell>
          <cell r="C3351">
            <v>3479</v>
          </cell>
          <cell r="D3351">
            <v>-1036</v>
          </cell>
        </row>
        <row r="3352">
          <cell r="A3352" t="str">
            <v>46309 5th</v>
          </cell>
          <cell r="B3352">
            <v>520</v>
          </cell>
          <cell r="C3352">
            <v>520</v>
          </cell>
          <cell r="D3352">
            <v>0</v>
          </cell>
        </row>
        <row r="3353">
          <cell r="A3353" t="str">
            <v>27204 59th</v>
          </cell>
          <cell r="B3353">
            <v>3405</v>
          </cell>
          <cell r="C3353">
            <v>3405</v>
          </cell>
          <cell r="D3353">
            <v>0</v>
          </cell>
        </row>
        <row r="3354">
          <cell r="A3354" t="str">
            <v>27204 59th</v>
          </cell>
          <cell r="B3354">
            <v>3405</v>
          </cell>
          <cell r="C3354">
            <v>3405</v>
          </cell>
          <cell r="D3354">
            <v>0</v>
          </cell>
        </row>
        <row r="3355">
          <cell r="A3355" t="str">
            <v>27204 59th</v>
          </cell>
          <cell r="B3355">
            <v>3405</v>
          </cell>
          <cell r="C3355">
            <v>3405</v>
          </cell>
          <cell r="D3355">
            <v>0</v>
          </cell>
        </row>
        <row r="3356">
          <cell r="A3356" t="str">
            <v>27204 59th</v>
          </cell>
          <cell r="B3356">
            <v>3405</v>
          </cell>
          <cell r="C3356">
            <v>3405</v>
          </cell>
          <cell r="D3356">
            <v>0</v>
          </cell>
        </row>
        <row r="3357">
          <cell r="A3357" t="str">
            <v>45313 10th</v>
          </cell>
          <cell r="B3357">
            <v>253</v>
          </cell>
          <cell r="C3357">
            <v>129</v>
          </cell>
          <cell r="D3357">
            <v>-124</v>
          </cell>
        </row>
        <row r="3358">
          <cell r="A3358" t="str">
            <v>45315 5th</v>
          </cell>
          <cell r="B3358">
            <v>196</v>
          </cell>
          <cell r="C3358">
            <v>196</v>
          </cell>
          <cell r="D3358">
            <v>0</v>
          </cell>
        </row>
        <row r="3359">
          <cell r="A3359">
            <v>0</v>
          </cell>
          <cell r="B3359">
            <v>0</v>
          </cell>
          <cell r="C3359">
            <v>0</v>
          </cell>
          <cell r="D3359">
            <v>0</v>
          </cell>
        </row>
        <row r="3360">
          <cell r="A3360">
            <v>0</v>
          </cell>
          <cell r="B3360">
            <v>0</v>
          </cell>
          <cell r="C3360">
            <v>0</v>
          </cell>
          <cell r="D3360">
            <v>0</v>
          </cell>
        </row>
        <row r="3361">
          <cell r="A3361">
            <v>0</v>
          </cell>
          <cell r="B3361">
            <v>0</v>
          </cell>
          <cell r="C3361">
            <v>0</v>
          </cell>
          <cell r="D3361">
            <v>0</v>
          </cell>
        </row>
        <row r="3362">
          <cell r="A3362">
            <v>0</v>
          </cell>
          <cell r="B3362">
            <v>0</v>
          </cell>
          <cell r="C3362">
            <v>0</v>
          </cell>
          <cell r="D3362">
            <v>0</v>
          </cell>
        </row>
        <row r="3363">
          <cell r="A3363">
            <v>0</v>
          </cell>
          <cell r="B3363">
            <v>0</v>
          </cell>
          <cell r="C3363">
            <v>0</v>
          </cell>
          <cell r="D3363">
            <v>0</v>
          </cell>
        </row>
        <row r="3364">
          <cell r="A3364">
            <v>0</v>
          </cell>
          <cell r="B3364">
            <v>0</v>
          </cell>
          <cell r="C3364">
            <v>0</v>
          </cell>
          <cell r="D3364">
            <v>0</v>
          </cell>
        </row>
        <row r="3365">
          <cell r="A3365">
            <v>0</v>
          </cell>
          <cell r="B3365">
            <v>0</v>
          </cell>
          <cell r="C3365">
            <v>0</v>
          </cell>
          <cell r="D3365">
            <v>0</v>
          </cell>
        </row>
        <row r="3366">
          <cell r="A3366">
            <v>0</v>
          </cell>
          <cell r="B3366">
            <v>0</v>
          </cell>
          <cell r="C3366">
            <v>0</v>
          </cell>
          <cell r="D3366">
            <v>0</v>
          </cell>
        </row>
        <row r="3367">
          <cell r="A3367">
            <v>0</v>
          </cell>
          <cell r="B3367">
            <v>0</v>
          </cell>
          <cell r="C3367">
            <v>0</v>
          </cell>
          <cell r="D3367">
            <v>0</v>
          </cell>
        </row>
        <row r="3368">
          <cell r="A3368">
            <v>48126</v>
          </cell>
          <cell r="B3368">
            <v>200</v>
          </cell>
          <cell r="C3368">
            <v>0</v>
          </cell>
          <cell r="D3368">
            <v>-200</v>
          </cell>
        </row>
        <row r="3369">
          <cell r="A3369">
            <v>48129</v>
          </cell>
          <cell r="B3369">
            <v>160</v>
          </cell>
          <cell r="C3369">
            <v>160</v>
          </cell>
          <cell r="D3369">
            <v>0</v>
          </cell>
        </row>
        <row r="3370">
          <cell r="A3370">
            <v>48129</v>
          </cell>
          <cell r="B3370">
            <v>160</v>
          </cell>
          <cell r="C3370">
            <v>160</v>
          </cell>
          <cell r="D3370">
            <v>0</v>
          </cell>
        </row>
        <row r="3371">
          <cell r="A3371">
            <v>48129</v>
          </cell>
          <cell r="B3371">
            <v>160</v>
          </cell>
          <cell r="C3371">
            <v>160</v>
          </cell>
          <cell r="D3371">
            <v>0</v>
          </cell>
        </row>
        <row r="3372">
          <cell r="A3372">
            <v>48155</v>
          </cell>
          <cell r="B3372">
            <v>2113</v>
          </cell>
          <cell r="C3372">
            <v>2113</v>
          </cell>
          <cell r="D3372">
            <v>0</v>
          </cell>
        </row>
        <row r="3373">
          <cell r="A3373">
            <v>48155</v>
          </cell>
          <cell r="B3373">
            <v>2113</v>
          </cell>
          <cell r="C3373">
            <v>2113</v>
          </cell>
          <cell r="D3373">
            <v>0</v>
          </cell>
        </row>
        <row r="3374">
          <cell r="A3374">
            <v>48155</v>
          </cell>
          <cell r="B3374">
            <v>2113</v>
          </cell>
          <cell r="C3374">
            <v>2113</v>
          </cell>
          <cell r="D3374">
            <v>0</v>
          </cell>
        </row>
        <row r="3375">
          <cell r="A3375">
            <v>48155</v>
          </cell>
          <cell r="B3375">
            <v>2113</v>
          </cell>
          <cell r="C3375">
            <v>2113</v>
          </cell>
          <cell r="D3375">
            <v>0</v>
          </cell>
        </row>
        <row r="3376">
          <cell r="A3376" t="e">
            <v>#REF!</v>
          </cell>
          <cell r="B3376">
            <v>0</v>
          </cell>
          <cell r="C3376">
            <v>0</v>
          </cell>
          <cell r="D3376">
            <v>0</v>
          </cell>
        </row>
        <row r="3377">
          <cell r="A3377" t="e">
            <v>#REF!</v>
          </cell>
          <cell r="B3377">
            <v>0</v>
          </cell>
          <cell r="C3377">
            <v>0</v>
          </cell>
          <cell r="D3377">
            <v>0</v>
          </cell>
        </row>
        <row r="3378">
          <cell r="A3378">
            <v>48187</v>
          </cell>
          <cell r="B3378">
            <v>150</v>
          </cell>
          <cell r="C3378">
            <v>150</v>
          </cell>
          <cell r="D3378">
            <v>0</v>
          </cell>
        </row>
        <row r="3379">
          <cell r="A3379">
            <v>48187</v>
          </cell>
          <cell r="B3379">
            <v>150</v>
          </cell>
          <cell r="C3379">
            <v>150</v>
          </cell>
          <cell r="D3379">
            <v>0</v>
          </cell>
        </row>
        <row r="3380">
          <cell r="A3380" t="str">
            <v>27204 60th</v>
          </cell>
          <cell r="B3380">
            <v>2296</v>
          </cell>
          <cell r="C3380">
            <v>2280</v>
          </cell>
          <cell r="D3380">
            <v>-16</v>
          </cell>
        </row>
        <row r="3381">
          <cell r="A3381" t="str">
            <v>27204 60th</v>
          </cell>
          <cell r="B3381">
            <v>2296</v>
          </cell>
          <cell r="C3381">
            <v>2280</v>
          </cell>
          <cell r="D3381">
            <v>-16</v>
          </cell>
        </row>
        <row r="3382">
          <cell r="A3382" t="str">
            <v>27204 60th</v>
          </cell>
          <cell r="B3382">
            <v>2296</v>
          </cell>
          <cell r="C3382">
            <v>2280</v>
          </cell>
          <cell r="D3382">
            <v>-16</v>
          </cell>
        </row>
        <row r="3383">
          <cell r="A3383" t="str">
            <v>41875 16th</v>
          </cell>
          <cell r="B3383">
            <v>636</v>
          </cell>
          <cell r="C3383">
            <v>636</v>
          </cell>
          <cell r="D3383">
            <v>0</v>
          </cell>
        </row>
        <row r="3384">
          <cell r="A3384" t="str">
            <v>45317 5th</v>
          </cell>
          <cell r="B3384">
            <v>389</v>
          </cell>
          <cell r="C3384">
            <v>389</v>
          </cell>
          <cell r="D3384">
            <v>0</v>
          </cell>
        </row>
        <row r="3385">
          <cell r="A3385" t="str">
            <v>45317 5th</v>
          </cell>
          <cell r="B3385">
            <v>389</v>
          </cell>
          <cell r="C3385">
            <v>389</v>
          </cell>
          <cell r="D3385">
            <v>0</v>
          </cell>
        </row>
        <row r="3386">
          <cell r="A3386">
            <v>48127</v>
          </cell>
          <cell r="B3386">
            <v>415</v>
          </cell>
          <cell r="C3386">
            <v>415</v>
          </cell>
          <cell r="D3386">
            <v>0</v>
          </cell>
        </row>
        <row r="3387">
          <cell r="A3387">
            <v>48127</v>
          </cell>
          <cell r="B3387">
            <v>415</v>
          </cell>
          <cell r="C3387">
            <v>415</v>
          </cell>
          <cell r="D3387">
            <v>0</v>
          </cell>
        </row>
        <row r="3388">
          <cell r="A3388">
            <v>48127</v>
          </cell>
          <cell r="B3388">
            <v>415</v>
          </cell>
          <cell r="C3388">
            <v>415</v>
          </cell>
          <cell r="D3388">
            <v>0</v>
          </cell>
        </row>
        <row r="3389">
          <cell r="A3389">
            <v>47758</v>
          </cell>
          <cell r="B3389">
            <v>35</v>
          </cell>
          <cell r="C3389">
            <v>0</v>
          </cell>
          <cell r="D3389">
            <v>-35</v>
          </cell>
        </row>
        <row r="3390">
          <cell r="A3390">
            <v>0</v>
          </cell>
          <cell r="B3390">
            <v>0</v>
          </cell>
          <cell r="C3390">
            <v>0</v>
          </cell>
          <cell r="D3390">
            <v>0</v>
          </cell>
        </row>
        <row r="3391">
          <cell r="A3391">
            <v>0</v>
          </cell>
          <cell r="B3391">
            <v>0</v>
          </cell>
          <cell r="C3391">
            <v>0</v>
          </cell>
          <cell r="D3391">
            <v>0</v>
          </cell>
        </row>
        <row r="3392">
          <cell r="A3392">
            <v>0</v>
          </cell>
          <cell r="B3392">
            <v>0</v>
          </cell>
          <cell r="C3392">
            <v>0</v>
          </cell>
          <cell r="D3392">
            <v>0</v>
          </cell>
        </row>
        <row r="3393">
          <cell r="A3393">
            <v>0</v>
          </cell>
          <cell r="B3393">
            <v>0</v>
          </cell>
          <cell r="C3393">
            <v>0</v>
          </cell>
          <cell r="D3393">
            <v>0</v>
          </cell>
        </row>
        <row r="3394">
          <cell r="A3394">
            <v>0</v>
          </cell>
          <cell r="B3394">
            <v>0</v>
          </cell>
          <cell r="C3394">
            <v>0</v>
          </cell>
          <cell r="D3394">
            <v>0</v>
          </cell>
        </row>
        <row r="3395">
          <cell r="A3395">
            <v>0</v>
          </cell>
          <cell r="B3395">
            <v>0</v>
          </cell>
          <cell r="C3395">
            <v>0</v>
          </cell>
          <cell r="D3395">
            <v>0</v>
          </cell>
        </row>
        <row r="3396">
          <cell r="A3396">
            <v>0</v>
          </cell>
          <cell r="B3396">
            <v>0</v>
          </cell>
          <cell r="C3396">
            <v>0</v>
          </cell>
          <cell r="D3396">
            <v>0</v>
          </cell>
        </row>
        <row r="3397">
          <cell r="A3397">
            <v>0</v>
          </cell>
          <cell r="B3397">
            <v>0</v>
          </cell>
          <cell r="C3397">
            <v>0</v>
          </cell>
          <cell r="D3397">
            <v>0</v>
          </cell>
        </row>
        <row r="3398">
          <cell r="A3398">
            <v>0</v>
          </cell>
          <cell r="B3398">
            <v>0</v>
          </cell>
          <cell r="C3398">
            <v>0</v>
          </cell>
          <cell r="D3398">
            <v>0</v>
          </cell>
        </row>
        <row r="3399">
          <cell r="A3399">
            <v>0</v>
          </cell>
          <cell r="B3399">
            <v>0</v>
          </cell>
          <cell r="C3399">
            <v>0</v>
          </cell>
          <cell r="D3399">
            <v>0</v>
          </cell>
        </row>
        <row r="3400">
          <cell r="A3400" t="str">
            <v>42946 9th</v>
          </cell>
          <cell r="B3400">
            <v>1533</v>
          </cell>
          <cell r="C3400">
            <v>0</v>
          </cell>
          <cell r="D3400">
            <v>-1533</v>
          </cell>
        </row>
        <row r="3401">
          <cell r="A3401" t="str">
            <v>27204 61th</v>
          </cell>
          <cell r="B3401">
            <v>2573</v>
          </cell>
          <cell r="C3401">
            <v>2573</v>
          </cell>
          <cell r="D3401">
            <v>0</v>
          </cell>
        </row>
        <row r="3402">
          <cell r="A3402" t="str">
            <v>27204 61th</v>
          </cell>
          <cell r="B3402">
            <v>2573</v>
          </cell>
          <cell r="C3402">
            <v>2573</v>
          </cell>
          <cell r="D3402">
            <v>0</v>
          </cell>
        </row>
        <row r="3403">
          <cell r="A3403" t="str">
            <v>27204 61th</v>
          </cell>
          <cell r="B3403">
            <v>2573</v>
          </cell>
          <cell r="C3403">
            <v>2573</v>
          </cell>
          <cell r="D3403">
            <v>0</v>
          </cell>
        </row>
        <row r="3404">
          <cell r="A3404" t="str">
            <v>42946 10th</v>
          </cell>
          <cell r="B3404">
            <v>1533</v>
          </cell>
          <cell r="C3404">
            <v>0</v>
          </cell>
          <cell r="D3404">
            <v>-1533</v>
          </cell>
        </row>
        <row r="3405">
          <cell r="A3405" t="str">
            <v>48188 3rd</v>
          </cell>
          <cell r="B3405">
            <v>410</v>
          </cell>
          <cell r="C3405">
            <v>410</v>
          </cell>
          <cell r="D3405">
            <v>0</v>
          </cell>
        </row>
        <row r="3406">
          <cell r="A3406" t="str">
            <v>48188 3rd</v>
          </cell>
          <cell r="B3406">
            <v>410</v>
          </cell>
          <cell r="C3406">
            <v>410</v>
          </cell>
          <cell r="D3406">
            <v>0</v>
          </cell>
        </row>
        <row r="3407">
          <cell r="A3407" t="str">
            <v>21004 36th</v>
          </cell>
          <cell r="B3407">
            <v>931</v>
          </cell>
          <cell r="C3407">
            <v>931</v>
          </cell>
          <cell r="D3407">
            <v>0</v>
          </cell>
        </row>
        <row r="3408">
          <cell r="A3408" t="str">
            <v>21004 36th</v>
          </cell>
          <cell r="B3408">
            <v>931</v>
          </cell>
          <cell r="C3408">
            <v>931</v>
          </cell>
          <cell r="D3408">
            <v>0</v>
          </cell>
        </row>
        <row r="3409">
          <cell r="A3409">
            <v>0</v>
          </cell>
          <cell r="B3409">
            <v>0</v>
          </cell>
          <cell r="C3409">
            <v>0</v>
          </cell>
          <cell r="D3409">
            <v>0</v>
          </cell>
        </row>
        <row r="3410">
          <cell r="A3410">
            <v>0</v>
          </cell>
          <cell r="B3410">
            <v>0</v>
          </cell>
          <cell r="C3410">
            <v>0</v>
          </cell>
          <cell r="D3410">
            <v>0</v>
          </cell>
        </row>
        <row r="3411">
          <cell r="A3411">
            <v>0</v>
          </cell>
          <cell r="B3411">
            <v>0</v>
          </cell>
          <cell r="C3411">
            <v>0</v>
          </cell>
          <cell r="D3411">
            <v>0</v>
          </cell>
        </row>
        <row r="3412">
          <cell r="A3412">
            <v>0</v>
          </cell>
          <cell r="B3412">
            <v>0</v>
          </cell>
          <cell r="C3412">
            <v>0</v>
          </cell>
          <cell r="D3412">
            <v>0</v>
          </cell>
        </row>
        <row r="3413">
          <cell r="A3413">
            <v>0</v>
          </cell>
          <cell r="B3413">
            <v>0</v>
          </cell>
          <cell r="C3413">
            <v>0</v>
          </cell>
          <cell r="D3413">
            <v>0</v>
          </cell>
        </row>
        <row r="3414">
          <cell r="A3414">
            <v>0</v>
          </cell>
          <cell r="B3414">
            <v>0</v>
          </cell>
          <cell r="C3414">
            <v>0</v>
          </cell>
          <cell r="D3414">
            <v>0</v>
          </cell>
        </row>
        <row r="3415">
          <cell r="A3415">
            <v>0</v>
          </cell>
          <cell r="B3415">
            <v>0</v>
          </cell>
          <cell r="C3415">
            <v>0</v>
          </cell>
          <cell r="D3415">
            <v>0</v>
          </cell>
        </row>
        <row r="3416">
          <cell r="A3416">
            <v>0</v>
          </cell>
          <cell r="B3416">
            <v>0</v>
          </cell>
          <cell r="C3416">
            <v>0</v>
          </cell>
          <cell r="D3416">
            <v>0</v>
          </cell>
        </row>
        <row r="3417">
          <cell r="A3417">
            <v>0</v>
          </cell>
          <cell r="B3417">
            <v>0</v>
          </cell>
          <cell r="C3417">
            <v>0</v>
          </cell>
          <cell r="D3417">
            <v>0</v>
          </cell>
        </row>
        <row r="3418">
          <cell r="A3418">
            <v>0</v>
          </cell>
          <cell r="B3418">
            <v>0</v>
          </cell>
          <cell r="C3418">
            <v>0</v>
          </cell>
          <cell r="D3418">
            <v>0</v>
          </cell>
        </row>
        <row r="3419">
          <cell r="A3419">
            <v>0</v>
          </cell>
          <cell r="B3419">
            <v>0</v>
          </cell>
          <cell r="C3419">
            <v>0</v>
          </cell>
          <cell r="D3419">
            <v>0</v>
          </cell>
        </row>
        <row r="3420">
          <cell r="A3420">
            <v>0</v>
          </cell>
          <cell r="B3420">
            <v>0</v>
          </cell>
          <cell r="C3420">
            <v>0</v>
          </cell>
          <cell r="D3420">
            <v>0</v>
          </cell>
        </row>
        <row r="3421">
          <cell r="A3421">
            <v>0</v>
          </cell>
          <cell r="B3421">
            <v>0</v>
          </cell>
          <cell r="C3421">
            <v>0</v>
          </cell>
          <cell r="D3421">
            <v>0</v>
          </cell>
        </row>
        <row r="3422">
          <cell r="A3422">
            <v>0</v>
          </cell>
          <cell r="B3422">
            <v>0</v>
          </cell>
          <cell r="C3422">
            <v>0</v>
          </cell>
          <cell r="D3422">
            <v>0</v>
          </cell>
        </row>
        <row r="3423">
          <cell r="A3423">
            <v>0</v>
          </cell>
          <cell r="B3423">
            <v>0</v>
          </cell>
          <cell r="C3423">
            <v>0</v>
          </cell>
          <cell r="D3423">
            <v>0</v>
          </cell>
        </row>
        <row r="3424">
          <cell r="A3424">
            <v>0</v>
          </cell>
          <cell r="B3424">
            <v>0</v>
          </cell>
          <cell r="C3424">
            <v>0</v>
          </cell>
          <cell r="D3424">
            <v>0</v>
          </cell>
        </row>
        <row r="3425">
          <cell r="A3425">
            <v>0</v>
          </cell>
          <cell r="B3425">
            <v>0</v>
          </cell>
          <cell r="C3425">
            <v>0</v>
          </cell>
          <cell r="D3425">
            <v>0</v>
          </cell>
        </row>
        <row r="3426">
          <cell r="A3426">
            <v>0</v>
          </cell>
          <cell r="B3426">
            <v>0</v>
          </cell>
          <cell r="C3426">
            <v>0</v>
          </cell>
          <cell r="D3426">
            <v>0</v>
          </cell>
        </row>
        <row r="3427">
          <cell r="A3427">
            <v>0</v>
          </cell>
          <cell r="B3427">
            <v>0</v>
          </cell>
          <cell r="C3427">
            <v>0</v>
          </cell>
          <cell r="D3427">
            <v>0</v>
          </cell>
        </row>
        <row r="3428">
          <cell r="A3428">
            <v>0</v>
          </cell>
          <cell r="B3428">
            <v>0</v>
          </cell>
          <cell r="C3428">
            <v>0</v>
          </cell>
          <cell r="D3428">
            <v>0</v>
          </cell>
        </row>
        <row r="3429">
          <cell r="A3429">
            <v>0</v>
          </cell>
          <cell r="B3429">
            <v>0</v>
          </cell>
          <cell r="C3429">
            <v>0</v>
          </cell>
          <cell r="D3429">
            <v>0</v>
          </cell>
        </row>
        <row r="3430">
          <cell r="A3430">
            <v>0</v>
          </cell>
          <cell r="B3430">
            <v>0</v>
          </cell>
          <cell r="C3430">
            <v>0</v>
          </cell>
          <cell r="D3430">
            <v>0</v>
          </cell>
        </row>
        <row r="3431">
          <cell r="A3431">
            <v>0</v>
          </cell>
          <cell r="B3431">
            <v>0</v>
          </cell>
          <cell r="C3431">
            <v>0</v>
          </cell>
          <cell r="D3431">
            <v>0</v>
          </cell>
        </row>
        <row r="3432">
          <cell r="A3432">
            <v>0</v>
          </cell>
          <cell r="B3432">
            <v>0</v>
          </cell>
          <cell r="C3432">
            <v>0</v>
          </cell>
          <cell r="D3432">
            <v>0</v>
          </cell>
        </row>
        <row r="3433">
          <cell r="A3433">
            <v>0</v>
          </cell>
          <cell r="B3433">
            <v>0</v>
          </cell>
          <cell r="C3433">
            <v>0</v>
          </cell>
          <cell r="D3433">
            <v>0</v>
          </cell>
        </row>
        <row r="3434">
          <cell r="A3434">
            <v>0</v>
          </cell>
          <cell r="B3434">
            <v>0</v>
          </cell>
          <cell r="C3434">
            <v>0</v>
          </cell>
          <cell r="D3434">
            <v>0</v>
          </cell>
        </row>
        <row r="3435">
          <cell r="A3435">
            <v>0</v>
          </cell>
          <cell r="B3435">
            <v>0</v>
          </cell>
          <cell r="C3435">
            <v>0</v>
          </cell>
          <cell r="D3435">
            <v>0</v>
          </cell>
        </row>
        <row r="3436">
          <cell r="A3436">
            <v>0</v>
          </cell>
          <cell r="B3436">
            <v>0</v>
          </cell>
          <cell r="C3436">
            <v>0</v>
          </cell>
          <cell r="D3436">
            <v>0</v>
          </cell>
        </row>
        <row r="3437">
          <cell r="A3437">
            <v>0</v>
          </cell>
          <cell r="B3437">
            <v>0</v>
          </cell>
          <cell r="C3437">
            <v>0</v>
          </cell>
          <cell r="D3437">
            <v>0</v>
          </cell>
        </row>
        <row r="3438">
          <cell r="A3438">
            <v>0</v>
          </cell>
          <cell r="B3438">
            <v>0</v>
          </cell>
          <cell r="C3438">
            <v>0</v>
          </cell>
          <cell r="D3438">
            <v>0</v>
          </cell>
        </row>
        <row r="3439">
          <cell r="A3439">
            <v>0</v>
          </cell>
          <cell r="B3439">
            <v>0</v>
          </cell>
          <cell r="C3439">
            <v>0</v>
          </cell>
          <cell r="D3439">
            <v>0</v>
          </cell>
        </row>
        <row r="3440">
          <cell r="A3440">
            <v>0</v>
          </cell>
          <cell r="B3440">
            <v>0</v>
          </cell>
          <cell r="C3440">
            <v>0</v>
          </cell>
          <cell r="D3440">
            <v>0</v>
          </cell>
        </row>
        <row r="3441">
          <cell r="A3441">
            <v>0</v>
          </cell>
          <cell r="B3441">
            <v>0</v>
          </cell>
          <cell r="C3441">
            <v>0</v>
          </cell>
          <cell r="D3441">
            <v>0</v>
          </cell>
        </row>
        <row r="3442">
          <cell r="A3442">
            <v>0</v>
          </cell>
          <cell r="B3442">
            <v>0</v>
          </cell>
          <cell r="C3442">
            <v>0</v>
          </cell>
          <cell r="D3442">
            <v>0</v>
          </cell>
        </row>
        <row r="3443">
          <cell r="A3443">
            <v>0</v>
          </cell>
          <cell r="B3443">
            <v>0</v>
          </cell>
          <cell r="C3443">
            <v>0</v>
          </cell>
          <cell r="D3443">
            <v>0</v>
          </cell>
        </row>
        <row r="3444">
          <cell r="A3444">
            <v>0</v>
          </cell>
          <cell r="B3444">
            <v>0</v>
          </cell>
          <cell r="C3444">
            <v>0</v>
          </cell>
          <cell r="D3444">
            <v>0</v>
          </cell>
        </row>
        <row r="3445">
          <cell r="A3445">
            <v>0</v>
          </cell>
          <cell r="B3445">
            <v>0</v>
          </cell>
          <cell r="C3445">
            <v>0</v>
          </cell>
          <cell r="D3445">
            <v>0</v>
          </cell>
        </row>
        <row r="3446">
          <cell r="A3446">
            <v>0</v>
          </cell>
          <cell r="B3446">
            <v>0</v>
          </cell>
          <cell r="C3446">
            <v>0</v>
          </cell>
          <cell r="D3446">
            <v>0</v>
          </cell>
        </row>
        <row r="3447">
          <cell r="A3447">
            <v>0</v>
          </cell>
          <cell r="B3447">
            <v>0</v>
          </cell>
          <cell r="C3447">
            <v>0</v>
          </cell>
          <cell r="D3447">
            <v>0</v>
          </cell>
        </row>
        <row r="3448">
          <cell r="A3448" t="str">
            <v>48245 3rd</v>
          </cell>
          <cell r="B3448">
            <v>4669</v>
          </cell>
          <cell r="C3448">
            <v>4196</v>
          </cell>
          <cell r="D3448">
            <v>-473</v>
          </cell>
        </row>
        <row r="3449">
          <cell r="A3449" t="str">
            <v>48245 3rd</v>
          </cell>
          <cell r="B3449">
            <v>4669</v>
          </cell>
          <cell r="C3449">
            <v>4196</v>
          </cell>
          <cell r="D3449">
            <v>-473</v>
          </cell>
        </row>
        <row r="3450">
          <cell r="A3450" t="str">
            <v>48245 3rd</v>
          </cell>
          <cell r="B3450">
            <v>4669</v>
          </cell>
          <cell r="C3450">
            <v>4196</v>
          </cell>
          <cell r="D3450">
            <v>-473</v>
          </cell>
        </row>
        <row r="3451">
          <cell r="A3451" t="str">
            <v>48245 3rd</v>
          </cell>
          <cell r="B3451">
            <v>4669</v>
          </cell>
          <cell r="C3451">
            <v>4196</v>
          </cell>
          <cell r="D3451">
            <v>-473</v>
          </cell>
        </row>
        <row r="3452">
          <cell r="A3452">
            <v>0</v>
          </cell>
          <cell r="B3452">
            <v>0</v>
          </cell>
          <cell r="C3452">
            <v>0</v>
          </cell>
          <cell r="D3452">
            <v>0</v>
          </cell>
        </row>
        <row r="3453">
          <cell r="A3453">
            <v>0</v>
          </cell>
          <cell r="B3453">
            <v>0</v>
          </cell>
          <cell r="C3453">
            <v>0</v>
          </cell>
          <cell r="D3453">
            <v>0</v>
          </cell>
        </row>
        <row r="3454">
          <cell r="A3454">
            <v>0</v>
          </cell>
          <cell r="B3454">
            <v>0</v>
          </cell>
          <cell r="C3454">
            <v>0</v>
          </cell>
          <cell r="D3454">
            <v>0</v>
          </cell>
        </row>
        <row r="3455">
          <cell r="A3455">
            <v>0</v>
          </cell>
          <cell r="B3455">
            <v>0</v>
          </cell>
          <cell r="C3455">
            <v>0</v>
          </cell>
          <cell r="D3455">
            <v>0</v>
          </cell>
        </row>
        <row r="3456">
          <cell r="A3456">
            <v>0</v>
          </cell>
          <cell r="B3456">
            <v>0</v>
          </cell>
          <cell r="C3456">
            <v>0</v>
          </cell>
          <cell r="D3456">
            <v>0</v>
          </cell>
        </row>
        <row r="3457">
          <cell r="A3457">
            <v>0</v>
          </cell>
          <cell r="B3457">
            <v>0</v>
          </cell>
          <cell r="C3457">
            <v>0</v>
          </cell>
          <cell r="D3457">
            <v>0</v>
          </cell>
        </row>
        <row r="3458">
          <cell r="A3458">
            <v>0</v>
          </cell>
          <cell r="B3458">
            <v>0</v>
          </cell>
          <cell r="C3458">
            <v>0</v>
          </cell>
          <cell r="D3458">
            <v>0</v>
          </cell>
        </row>
        <row r="3459">
          <cell r="A3459">
            <v>0</v>
          </cell>
          <cell r="B3459">
            <v>0</v>
          </cell>
          <cell r="C3459">
            <v>0</v>
          </cell>
          <cell r="D3459">
            <v>0</v>
          </cell>
        </row>
        <row r="3460">
          <cell r="A3460">
            <v>0</v>
          </cell>
          <cell r="B3460">
            <v>0</v>
          </cell>
          <cell r="C3460">
            <v>0</v>
          </cell>
          <cell r="D3460">
            <v>0</v>
          </cell>
        </row>
        <row r="3461">
          <cell r="A3461">
            <v>0</v>
          </cell>
          <cell r="B3461">
            <v>0</v>
          </cell>
          <cell r="C3461">
            <v>0</v>
          </cell>
          <cell r="D3461">
            <v>0</v>
          </cell>
        </row>
        <row r="3462">
          <cell r="A3462">
            <v>0</v>
          </cell>
          <cell r="B3462">
            <v>0</v>
          </cell>
          <cell r="C3462">
            <v>0</v>
          </cell>
          <cell r="D3462">
            <v>0</v>
          </cell>
        </row>
        <row r="3463">
          <cell r="A3463">
            <v>0</v>
          </cell>
          <cell r="B3463">
            <v>0</v>
          </cell>
          <cell r="C3463">
            <v>0</v>
          </cell>
          <cell r="D3463">
            <v>0</v>
          </cell>
        </row>
        <row r="3464">
          <cell r="A3464">
            <v>0</v>
          </cell>
          <cell r="B3464">
            <v>0</v>
          </cell>
          <cell r="C3464">
            <v>0</v>
          </cell>
          <cell r="D3464">
            <v>0</v>
          </cell>
        </row>
        <row r="3465">
          <cell r="A3465">
            <v>0</v>
          </cell>
          <cell r="B3465">
            <v>0</v>
          </cell>
          <cell r="C3465">
            <v>0</v>
          </cell>
          <cell r="D3465">
            <v>0</v>
          </cell>
        </row>
        <row r="3466">
          <cell r="A3466">
            <v>0</v>
          </cell>
          <cell r="B3466">
            <v>0</v>
          </cell>
          <cell r="C3466">
            <v>0</v>
          </cell>
          <cell r="D3466">
            <v>0</v>
          </cell>
        </row>
        <row r="3467">
          <cell r="A3467">
            <v>0</v>
          </cell>
          <cell r="B3467">
            <v>0</v>
          </cell>
          <cell r="C3467">
            <v>0</v>
          </cell>
          <cell r="D3467">
            <v>0</v>
          </cell>
        </row>
        <row r="3468">
          <cell r="A3468">
            <v>0</v>
          </cell>
          <cell r="B3468">
            <v>0</v>
          </cell>
          <cell r="C3468">
            <v>0</v>
          </cell>
          <cell r="D3468">
            <v>0</v>
          </cell>
        </row>
        <row r="3469">
          <cell r="A3469">
            <v>0</v>
          </cell>
          <cell r="B3469">
            <v>0</v>
          </cell>
          <cell r="C3469">
            <v>0</v>
          </cell>
          <cell r="D3469">
            <v>0</v>
          </cell>
        </row>
        <row r="3470">
          <cell r="A3470">
            <v>0</v>
          </cell>
          <cell r="B3470">
            <v>0</v>
          </cell>
          <cell r="C3470">
            <v>0</v>
          </cell>
          <cell r="D3470">
            <v>0</v>
          </cell>
        </row>
        <row r="3471">
          <cell r="A3471">
            <v>0</v>
          </cell>
          <cell r="B3471">
            <v>0</v>
          </cell>
          <cell r="C3471">
            <v>0</v>
          </cell>
          <cell r="D3471">
            <v>0</v>
          </cell>
        </row>
        <row r="3472">
          <cell r="A3472">
            <v>0</v>
          </cell>
          <cell r="B3472">
            <v>0</v>
          </cell>
          <cell r="C3472">
            <v>0</v>
          </cell>
          <cell r="D3472">
            <v>0</v>
          </cell>
        </row>
        <row r="3473">
          <cell r="A3473">
            <v>0</v>
          </cell>
          <cell r="B3473">
            <v>0</v>
          </cell>
          <cell r="C3473">
            <v>0</v>
          </cell>
          <cell r="D3473">
            <v>0</v>
          </cell>
        </row>
        <row r="3474">
          <cell r="A3474">
            <v>0</v>
          </cell>
          <cell r="B3474">
            <v>0</v>
          </cell>
          <cell r="C3474">
            <v>0</v>
          </cell>
          <cell r="D3474">
            <v>0</v>
          </cell>
        </row>
        <row r="3475">
          <cell r="A3475">
            <v>0</v>
          </cell>
          <cell r="B3475">
            <v>0</v>
          </cell>
          <cell r="C3475">
            <v>0</v>
          </cell>
          <cell r="D3475">
            <v>0</v>
          </cell>
        </row>
        <row r="3476">
          <cell r="A3476">
            <v>0</v>
          </cell>
          <cell r="B3476">
            <v>0</v>
          </cell>
          <cell r="C3476">
            <v>0</v>
          </cell>
          <cell r="D3476">
            <v>0</v>
          </cell>
        </row>
        <row r="3477">
          <cell r="A3477">
            <v>0</v>
          </cell>
          <cell r="B3477">
            <v>0</v>
          </cell>
          <cell r="C3477">
            <v>0</v>
          </cell>
          <cell r="D3477">
            <v>0</v>
          </cell>
        </row>
        <row r="3478">
          <cell r="A3478">
            <v>0</v>
          </cell>
          <cell r="B3478">
            <v>0</v>
          </cell>
          <cell r="C3478">
            <v>0</v>
          </cell>
          <cell r="D3478">
            <v>0</v>
          </cell>
        </row>
        <row r="3479">
          <cell r="A3479">
            <v>0</v>
          </cell>
          <cell r="B3479">
            <v>0</v>
          </cell>
          <cell r="C3479">
            <v>0</v>
          </cell>
          <cell r="D3479">
            <v>0</v>
          </cell>
        </row>
        <row r="3480">
          <cell r="A3480">
            <v>0</v>
          </cell>
          <cell r="B3480">
            <v>0</v>
          </cell>
          <cell r="C3480">
            <v>0</v>
          </cell>
          <cell r="D3480">
            <v>0</v>
          </cell>
        </row>
        <row r="3481">
          <cell r="A3481">
            <v>0</v>
          </cell>
          <cell r="B3481">
            <v>0</v>
          </cell>
          <cell r="C3481">
            <v>0</v>
          </cell>
          <cell r="D3481">
            <v>0</v>
          </cell>
        </row>
        <row r="3482">
          <cell r="A3482" t="str">
            <v>47738 2nd</v>
          </cell>
          <cell r="B3482">
            <v>173</v>
          </cell>
          <cell r="C3482">
            <v>47</v>
          </cell>
          <cell r="D3482">
            <v>-126</v>
          </cell>
        </row>
        <row r="3483">
          <cell r="A3483">
            <v>47937</v>
          </cell>
          <cell r="B3483">
            <v>35</v>
          </cell>
          <cell r="C3483">
            <v>35</v>
          </cell>
          <cell r="D3483">
            <v>0</v>
          </cell>
        </row>
        <row r="3484">
          <cell r="A3484" t="str">
            <v>46804 3rd</v>
          </cell>
          <cell r="B3484">
            <v>2279</v>
          </cell>
          <cell r="C3484">
            <v>2279</v>
          </cell>
          <cell r="D3484">
            <v>0</v>
          </cell>
        </row>
        <row r="3485">
          <cell r="A3485" t="str">
            <v>46804 3rd</v>
          </cell>
          <cell r="B3485">
            <v>2279</v>
          </cell>
          <cell r="C3485">
            <v>2279</v>
          </cell>
          <cell r="D3485">
            <v>0</v>
          </cell>
        </row>
        <row r="3486">
          <cell r="A3486" t="str">
            <v>47936 4th</v>
          </cell>
          <cell r="B3486">
            <v>2862</v>
          </cell>
          <cell r="C3486">
            <v>2642</v>
          </cell>
          <cell r="D3486">
            <v>-220</v>
          </cell>
        </row>
        <row r="3487">
          <cell r="A3487" t="str">
            <v>47936 4th</v>
          </cell>
          <cell r="B3487">
            <v>2862</v>
          </cell>
          <cell r="C3487">
            <v>2642</v>
          </cell>
          <cell r="D3487">
            <v>-220</v>
          </cell>
        </row>
        <row r="3488">
          <cell r="A3488" t="str">
            <v>47936 4th</v>
          </cell>
          <cell r="B3488">
            <v>2862</v>
          </cell>
          <cell r="C3488">
            <v>2642</v>
          </cell>
          <cell r="D3488">
            <v>-220</v>
          </cell>
        </row>
        <row r="3489">
          <cell r="A3489" t="str">
            <v>47936 4th</v>
          </cell>
          <cell r="B3489">
            <v>2862</v>
          </cell>
          <cell r="C3489">
            <v>2642</v>
          </cell>
          <cell r="D3489">
            <v>-220</v>
          </cell>
        </row>
        <row r="3490">
          <cell r="A3490" t="str">
            <v>47936 4th</v>
          </cell>
          <cell r="B3490">
            <v>2862</v>
          </cell>
          <cell r="C3490">
            <v>2642</v>
          </cell>
          <cell r="D3490">
            <v>-220</v>
          </cell>
        </row>
        <row r="3491">
          <cell r="A3491" t="str">
            <v>47936 4th</v>
          </cell>
          <cell r="B3491">
            <v>2862</v>
          </cell>
          <cell r="C3491">
            <v>2642</v>
          </cell>
          <cell r="D3491">
            <v>-220</v>
          </cell>
        </row>
        <row r="3492">
          <cell r="A3492" t="str">
            <v>48301 2nd</v>
          </cell>
          <cell r="B3492">
            <v>1850</v>
          </cell>
          <cell r="C3492">
            <v>1838</v>
          </cell>
          <cell r="D3492">
            <v>-12</v>
          </cell>
        </row>
        <row r="3493">
          <cell r="A3493" t="str">
            <v>48301 2nd</v>
          </cell>
          <cell r="B3493">
            <v>1850</v>
          </cell>
          <cell r="C3493">
            <v>1838</v>
          </cell>
          <cell r="D3493">
            <v>-12</v>
          </cell>
        </row>
        <row r="3494">
          <cell r="A3494" t="str">
            <v>48301 2nd</v>
          </cell>
          <cell r="B3494">
            <v>1850</v>
          </cell>
          <cell r="C3494">
            <v>1838</v>
          </cell>
          <cell r="D3494">
            <v>-12</v>
          </cell>
        </row>
        <row r="3495">
          <cell r="A3495" t="str">
            <v>48301 2nd</v>
          </cell>
          <cell r="B3495">
            <v>1850</v>
          </cell>
          <cell r="C3495">
            <v>1838</v>
          </cell>
          <cell r="D3495">
            <v>-12</v>
          </cell>
        </row>
        <row r="3496">
          <cell r="A3496" t="str">
            <v>48301 2nd</v>
          </cell>
          <cell r="B3496">
            <v>1850</v>
          </cell>
          <cell r="C3496">
            <v>1838</v>
          </cell>
          <cell r="D3496">
            <v>-12</v>
          </cell>
        </row>
        <row r="3497">
          <cell r="A3497" t="str">
            <v>48301 2nd</v>
          </cell>
          <cell r="B3497">
            <v>1850</v>
          </cell>
          <cell r="C3497">
            <v>1838</v>
          </cell>
          <cell r="D3497">
            <v>-12</v>
          </cell>
        </row>
        <row r="3498">
          <cell r="A3498">
            <v>0</v>
          </cell>
          <cell r="B3498">
            <v>0</v>
          </cell>
          <cell r="C3498">
            <v>0</v>
          </cell>
          <cell r="D3498">
            <v>0</v>
          </cell>
        </row>
        <row r="3499">
          <cell r="A3499">
            <v>0</v>
          </cell>
          <cell r="B3499">
            <v>0</v>
          </cell>
          <cell r="C3499">
            <v>0</v>
          </cell>
          <cell r="D3499">
            <v>0</v>
          </cell>
        </row>
        <row r="3500">
          <cell r="A3500">
            <v>0</v>
          </cell>
          <cell r="B3500">
            <v>0</v>
          </cell>
          <cell r="C3500">
            <v>0</v>
          </cell>
          <cell r="D3500">
            <v>0</v>
          </cell>
        </row>
        <row r="3501">
          <cell r="A3501">
            <v>0</v>
          </cell>
          <cell r="B3501">
            <v>0</v>
          </cell>
          <cell r="C3501">
            <v>0</v>
          </cell>
          <cell r="D3501">
            <v>0</v>
          </cell>
        </row>
        <row r="3502">
          <cell r="A3502">
            <v>0</v>
          </cell>
          <cell r="B3502">
            <v>0</v>
          </cell>
          <cell r="C3502">
            <v>0</v>
          </cell>
          <cell r="D3502">
            <v>0</v>
          </cell>
        </row>
        <row r="3503">
          <cell r="A3503" t="str">
            <v>47403 4th</v>
          </cell>
          <cell r="B3503">
            <v>751</v>
          </cell>
          <cell r="C3503">
            <v>751</v>
          </cell>
          <cell r="D3503">
            <v>0</v>
          </cell>
        </row>
        <row r="3504">
          <cell r="A3504" t="str">
            <v>47424 3rd</v>
          </cell>
          <cell r="B3504">
            <v>1975</v>
          </cell>
          <cell r="C3504">
            <v>1846</v>
          </cell>
          <cell r="D3504">
            <v>-129</v>
          </cell>
        </row>
        <row r="3505">
          <cell r="A3505">
            <v>48322</v>
          </cell>
          <cell r="B3505">
            <v>1503</v>
          </cell>
          <cell r="C3505">
            <v>953</v>
          </cell>
          <cell r="D3505">
            <v>-550</v>
          </cell>
        </row>
        <row r="3506">
          <cell r="A3506">
            <v>48322</v>
          </cell>
          <cell r="B3506">
            <v>1503</v>
          </cell>
          <cell r="C3506">
            <v>953</v>
          </cell>
          <cell r="D3506">
            <v>-550</v>
          </cell>
        </row>
        <row r="3507">
          <cell r="A3507">
            <v>48322</v>
          </cell>
          <cell r="B3507">
            <v>1503</v>
          </cell>
          <cell r="C3507">
            <v>953</v>
          </cell>
          <cell r="D3507">
            <v>-550</v>
          </cell>
        </row>
        <row r="3508">
          <cell r="A3508">
            <v>48322</v>
          </cell>
          <cell r="B3508">
            <v>1503</v>
          </cell>
          <cell r="C3508">
            <v>953</v>
          </cell>
          <cell r="D3508">
            <v>-550</v>
          </cell>
        </row>
        <row r="3509">
          <cell r="A3509">
            <v>48322</v>
          </cell>
          <cell r="B3509">
            <v>1503</v>
          </cell>
          <cell r="C3509">
            <v>953</v>
          </cell>
          <cell r="D3509">
            <v>-550</v>
          </cell>
        </row>
        <row r="3510">
          <cell r="A3510">
            <v>48323</v>
          </cell>
          <cell r="B3510">
            <v>669</v>
          </cell>
          <cell r="C3510">
            <v>442</v>
          </cell>
          <cell r="D3510">
            <v>-227</v>
          </cell>
        </row>
        <row r="3511">
          <cell r="A3511">
            <v>48323</v>
          </cell>
          <cell r="B3511">
            <v>669</v>
          </cell>
          <cell r="C3511">
            <v>442</v>
          </cell>
          <cell r="D3511">
            <v>-227</v>
          </cell>
        </row>
        <row r="3512">
          <cell r="A3512">
            <v>48323</v>
          </cell>
          <cell r="B3512">
            <v>669</v>
          </cell>
          <cell r="C3512">
            <v>442</v>
          </cell>
          <cell r="D3512">
            <v>-227</v>
          </cell>
        </row>
        <row r="3513">
          <cell r="A3513">
            <v>48323</v>
          </cell>
          <cell r="B3513">
            <v>669</v>
          </cell>
          <cell r="C3513">
            <v>442</v>
          </cell>
          <cell r="D3513">
            <v>-227</v>
          </cell>
        </row>
        <row r="3514">
          <cell r="A3514">
            <v>48324</v>
          </cell>
          <cell r="B3514">
            <v>310</v>
          </cell>
          <cell r="C3514">
            <v>10</v>
          </cell>
          <cell r="D3514">
            <v>-300</v>
          </cell>
        </row>
        <row r="3515">
          <cell r="A3515">
            <v>48324</v>
          </cell>
          <cell r="B3515">
            <v>310</v>
          </cell>
          <cell r="C3515">
            <v>10</v>
          </cell>
          <cell r="D3515">
            <v>-300</v>
          </cell>
        </row>
        <row r="3516">
          <cell r="A3516">
            <v>48324</v>
          </cell>
          <cell r="B3516">
            <v>310</v>
          </cell>
          <cell r="C3516">
            <v>10</v>
          </cell>
          <cell r="D3516">
            <v>-300</v>
          </cell>
        </row>
        <row r="3517">
          <cell r="A3517">
            <v>48325</v>
          </cell>
          <cell r="B3517">
            <v>618</v>
          </cell>
          <cell r="C3517">
            <v>197</v>
          </cell>
          <cell r="D3517">
            <v>-421</v>
          </cell>
        </row>
        <row r="3518">
          <cell r="A3518">
            <v>48325</v>
          </cell>
          <cell r="B3518">
            <v>618</v>
          </cell>
          <cell r="C3518">
            <v>197</v>
          </cell>
          <cell r="D3518">
            <v>-421</v>
          </cell>
        </row>
        <row r="3519">
          <cell r="A3519">
            <v>48325</v>
          </cell>
          <cell r="B3519">
            <v>618</v>
          </cell>
          <cell r="C3519">
            <v>197</v>
          </cell>
          <cell r="D3519">
            <v>-421</v>
          </cell>
        </row>
        <row r="3520">
          <cell r="A3520">
            <v>48325</v>
          </cell>
          <cell r="B3520">
            <v>618</v>
          </cell>
          <cell r="C3520">
            <v>197</v>
          </cell>
          <cell r="D3520">
            <v>-421</v>
          </cell>
        </row>
        <row r="3521">
          <cell r="A3521">
            <v>48326</v>
          </cell>
          <cell r="B3521">
            <v>374</v>
          </cell>
          <cell r="C3521">
            <v>0</v>
          </cell>
          <cell r="D3521">
            <v>-374</v>
          </cell>
        </row>
        <row r="3522">
          <cell r="A3522">
            <v>48326</v>
          </cell>
          <cell r="B3522">
            <v>374</v>
          </cell>
          <cell r="C3522">
            <v>0</v>
          </cell>
          <cell r="D3522">
            <v>-374</v>
          </cell>
        </row>
        <row r="3523">
          <cell r="A3523">
            <v>48330</v>
          </cell>
          <cell r="B3523">
            <v>448</v>
          </cell>
          <cell r="C3523">
            <v>0</v>
          </cell>
          <cell r="D3523">
            <v>-448</v>
          </cell>
        </row>
        <row r="3524">
          <cell r="A3524">
            <v>48330</v>
          </cell>
          <cell r="B3524">
            <v>448</v>
          </cell>
          <cell r="C3524">
            <v>0</v>
          </cell>
          <cell r="D3524">
            <v>-448</v>
          </cell>
        </row>
        <row r="3525">
          <cell r="A3525">
            <v>48329</v>
          </cell>
          <cell r="B3525">
            <v>566</v>
          </cell>
          <cell r="C3525">
            <v>558</v>
          </cell>
          <cell r="D3525">
            <v>-8</v>
          </cell>
        </row>
        <row r="3526">
          <cell r="A3526">
            <v>48329</v>
          </cell>
          <cell r="B3526">
            <v>566</v>
          </cell>
          <cell r="C3526">
            <v>558</v>
          </cell>
          <cell r="D3526">
            <v>-8</v>
          </cell>
        </row>
        <row r="3527">
          <cell r="A3527">
            <v>48329</v>
          </cell>
          <cell r="B3527">
            <v>566</v>
          </cell>
          <cell r="C3527">
            <v>558</v>
          </cell>
          <cell r="D3527">
            <v>-8</v>
          </cell>
        </row>
        <row r="3528">
          <cell r="A3528">
            <v>48329</v>
          </cell>
          <cell r="B3528">
            <v>566</v>
          </cell>
          <cell r="C3528">
            <v>558</v>
          </cell>
          <cell r="D3528">
            <v>-8</v>
          </cell>
        </row>
        <row r="3529">
          <cell r="A3529">
            <v>48331</v>
          </cell>
          <cell r="B3529">
            <v>947</v>
          </cell>
          <cell r="C3529">
            <v>727</v>
          </cell>
          <cell r="D3529">
            <v>-220</v>
          </cell>
        </row>
        <row r="3530">
          <cell r="A3530">
            <v>48331</v>
          </cell>
          <cell r="B3530">
            <v>947</v>
          </cell>
          <cell r="C3530">
            <v>727</v>
          </cell>
          <cell r="D3530">
            <v>-220</v>
          </cell>
        </row>
        <row r="3531">
          <cell r="A3531">
            <v>48331</v>
          </cell>
          <cell r="B3531">
            <v>947</v>
          </cell>
          <cell r="C3531">
            <v>727</v>
          </cell>
          <cell r="D3531">
            <v>-220</v>
          </cell>
        </row>
        <row r="3532">
          <cell r="A3532">
            <v>48331</v>
          </cell>
          <cell r="B3532">
            <v>947</v>
          </cell>
          <cell r="C3532">
            <v>727</v>
          </cell>
          <cell r="D3532">
            <v>-220</v>
          </cell>
        </row>
        <row r="3533">
          <cell r="A3533">
            <v>48331</v>
          </cell>
          <cell r="B3533">
            <v>947</v>
          </cell>
          <cell r="C3533">
            <v>727</v>
          </cell>
          <cell r="D3533">
            <v>-220</v>
          </cell>
        </row>
        <row r="3534">
          <cell r="A3534">
            <v>48332</v>
          </cell>
          <cell r="B3534">
            <v>470</v>
          </cell>
          <cell r="C3534">
            <v>0</v>
          </cell>
          <cell r="D3534">
            <v>-470</v>
          </cell>
        </row>
        <row r="3535">
          <cell r="A3535">
            <v>48332</v>
          </cell>
          <cell r="B3535">
            <v>470</v>
          </cell>
          <cell r="C3535">
            <v>0</v>
          </cell>
          <cell r="D3535">
            <v>-470</v>
          </cell>
        </row>
        <row r="3536">
          <cell r="A3536">
            <v>48332</v>
          </cell>
          <cell r="B3536">
            <v>470</v>
          </cell>
          <cell r="C3536">
            <v>0</v>
          </cell>
          <cell r="D3536">
            <v>-470</v>
          </cell>
        </row>
        <row r="3537">
          <cell r="A3537">
            <v>48332</v>
          </cell>
          <cell r="B3537">
            <v>470</v>
          </cell>
          <cell r="C3537">
            <v>0</v>
          </cell>
          <cell r="D3537">
            <v>-470</v>
          </cell>
        </row>
        <row r="3538">
          <cell r="A3538">
            <v>48333</v>
          </cell>
          <cell r="B3538">
            <v>384</v>
          </cell>
          <cell r="C3538">
            <v>0</v>
          </cell>
          <cell r="D3538">
            <v>-384</v>
          </cell>
        </row>
        <row r="3539">
          <cell r="A3539">
            <v>48333</v>
          </cell>
          <cell r="B3539">
            <v>384</v>
          </cell>
          <cell r="C3539">
            <v>0</v>
          </cell>
          <cell r="D3539">
            <v>-384</v>
          </cell>
        </row>
        <row r="3540">
          <cell r="A3540">
            <v>48334</v>
          </cell>
          <cell r="B3540">
            <v>1199</v>
          </cell>
          <cell r="C3540">
            <v>913</v>
          </cell>
          <cell r="D3540">
            <v>-286</v>
          </cell>
        </row>
        <row r="3541">
          <cell r="A3541">
            <v>48334</v>
          </cell>
          <cell r="B3541">
            <v>1199</v>
          </cell>
          <cell r="C3541">
            <v>913</v>
          </cell>
          <cell r="D3541">
            <v>-286</v>
          </cell>
        </row>
        <row r="3542">
          <cell r="A3542">
            <v>48334</v>
          </cell>
          <cell r="B3542">
            <v>1199</v>
          </cell>
          <cell r="C3542">
            <v>913</v>
          </cell>
          <cell r="D3542">
            <v>-286</v>
          </cell>
        </row>
        <row r="3543">
          <cell r="A3543">
            <v>48334</v>
          </cell>
          <cell r="B3543">
            <v>1199</v>
          </cell>
          <cell r="C3543">
            <v>913</v>
          </cell>
          <cell r="D3543">
            <v>-286</v>
          </cell>
        </row>
        <row r="3544">
          <cell r="A3544" t="str">
            <v>47376 2nd</v>
          </cell>
          <cell r="B3544">
            <v>2205</v>
          </cell>
          <cell r="C3544">
            <v>2205</v>
          </cell>
          <cell r="D3544">
            <v>0</v>
          </cell>
        </row>
        <row r="3545">
          <cell r="A3545">
            <v>48310</v>
          </cell>
          <cell r="B3545">
            <v>624</v>
          </cell>
          <cell r="C3545">
            <v>624</v>
          </cell>
          <cell r="D3545">
            <v>0</v>
          </cell>
        </row>
        <row r="3546">
          <cell r="A3546">
            <v>48310</v>
          </cell>
          <cell r="B3546">
            <v>624</v>
          </cell>
          <cell r="C3546">
            <v>624</v>
          </cell>
          <cell r="D3546">
            <v>0</v>
          </cell>
        </row>
        <row r="3547">
          <cell r="A3547" t="str">
            <v>48543 1st</v>
          </cell>
          <cell r="B3547">
            <v>1683</v>
          </cell>
          <cell r="C3547">
            <v>1683</v>
          </cell>
          <cell r="D3547">
            <v>0</v>
          </cell>
        </row>
        <row r="3548">
          <cell r="A3548" t="str">
            <v>48301 1st</v>
          </cell>
          <cell r="B3548">
            <v>99</v>
          </cell>
          <cell r="C3548">
            <v>0</v>
          </cell>
          <cell r="D3548">
            <v>-99</v>
          </cell>
        </row>
        <row r="3549">
          <cell r="A3549" t="str">
            <v>48301 1st</v>
          </cell>
          <cell r="B3549">
            <v>99</v>
          </cell>
          <cell r="C3549">
            <v>0</v>
          </cell>
          <cell r="D3549">
            <v>-99</v>
          </cell>
        </row>
        <row r="3550">
          <cell r="A3550" t="str">
            <v>48301 1st</v>
          </cell>
          <cell r="B3550">
            <v>99</v>
          </cell>
          <cell r="C3550">
            <v>0</v>
          </cell>
          <cell r="D3550">
            <v>-99</v>
          </cell>
        </row>
        <row r="3551">
          <cell r="A3551">
            <v>0</v>
          </cell>
          <cell r="B3551">
            <v>0</v>
          </cell>
          <cell r="C3551">
            <v>0</v>
          </cell>
          <cell r="D3551">
            <v>0</v>
          </cell>
        </row>
        <row r="3552">
          <cell r="A3552">
            <v>0</v>
          </cell>
          <cell r="B3552">
            <v>0</v>
          </cell>
          <cell r="C3552">
            <v>0</v>
          </cell>
          <cell r="D3552">
            <v>0</v>
          </cell>
        </row>
        <row r="3553">
          <cell r="A3553">
            <v>0</v>
          </cell>
          <cell r="B3553">
            <v>0</v>
          </cell>
          <cell r="C3553">
            <v>0</v>
          </cell>
          <cell r="D3553">
            <v>0</v>
          </cell>
        </row>
        <row r="3554">
          <cell r="A3554">
            <v>0</v>
          </cell>
          <cell r="B3554">
            <v>0</v>
          </cell>
          <cell r="C3554">
            <v>0</v>
          </cell>
          <cell r="D3554">
            <v>0</v>
          </cell>
        </row>
        <row r="3555">
          <cell r="A3555">
            <v>0</v>
          </cell>
          <cell r="B3555">
            <v>0</v>
          </cell>
          <cell r="C3555">
            <v>0</v>
          </cell>
          <cell r="D3555">
            <v>0</v>
          </cell>
        </row>
        <row r="3556">
          <cell r="A3556" t="str">
            <v>48141 1st</v>
          </cell>
          <cell r="B3556">
            <v>2548</v>
          </cell>
          <cell r="C3556">
            <v>1531</v>
          </cell>
          <cell r="D3556">
            <v>-1017</v>
          </cell>
        </row>
        <row r="3557">
          <cell r="A3557" t="str">
            <v>48141 1st</v>
          </cell>
          <cell r="B3557">
            <v>2548</v>
          </cell>
          <cell r="C3557">
            <v>1531</v>
          </cell>
          <cell r="D3557">
            <v>-1017</v>
          </cell>
        </row>
        <row r="3558">
          <cell r="A3558" t="str">
            <v>48141 1st</v>
          </cell>
          <cell r="B3558">
            <v>2548</v>
          </cell>
          <cell r="C3558">
            <v>1531</v>
          </cell>
          <cell r="D3558">
            <v>-1017</v>
          </cell>
        </row>
        <row r="3559">
          <cell r="A3559" t="str">
            <v>48588 1st</v>
          </cell>
          <cell r="B3559">
            <v>588</v>
          </cell>
          <cell r="C3559">
            <v>553</v>
          </cell>
          <cell r="D3559">
            <v>-35</v>
          </cell>
        </row>
        <row r="3560">
          <cell r="A3560" t="str">
            <v>48588 1st</v>
          </cell>
          <cell r="B3560">
            <v>588</v>
          </cell>
          <cell r="C3560">
            <v>553</v>
          </cell>
          <cell r="D3560">
            <v>-35</v>
          </cell>
        </row>
        <row r="3561">
          <cell r="A3561">
            <v>0</v>
          </cell>
          <cell r="B3561">
            <v>0</v>
          </cell>
          <cell r="C3561">
            <v>0</v>
          </cell>
          <cell r="D3561">
            <v>0</v>
          </cell>
        </row>
        <row r="3562">
          <cell r="A3562">
            <v>0</v>
          </cell>
          <cell r="B3562">
            <v>0</v>
          </cell>
          <cell r="C3562">
            <v>0</v>
          </cell>
          <cell r="D3562">
            <v>0</v>
          </cell>
        </row>
        <row r="3563">
          <cell r="A3563">
            <v>0</v>
          </cell>
          <cell r="B3563">
            <v>0</v>
          </cell>
          <cell r="C3563">
            <v>0</v>
          </cell>
          <cell r="D3563">
            <v>0</v>
          </cell>
        </row>
        <row r="3564">
          <cell r="A3564">
            <v>0</v>
          </cell>
          <cell r="B3564">
            <v>0</v>
          </cell>
          <cell r="C3564">
            <v>0</v>
          </cell>
          <cell r="D3564">
            <v>0</v>
          </cell>
        </row>
        <row r="3565">
          <cell r="A3565">
            <v>0</v>
          </cell>
          <cell r="B3565">
            <v>0</v>
          </cell>
          <cell r="C3565">
            <v>0</v>
          </cell>
          <cell r="D3565">
            <v>0</v>
          </cell>
        </row>
        <row r="3566">
          <cell r="A3566">
            <v>0</v>
          </cell>
          <cell r="B3566">
            <v>0</v>
          </cell>
          <cell r="C3566">
            <v>0</v>
          </cell>
          <cell r="D3566">
            <v>0</v>
          </cell>
        </row>
        <row r="3567">
          <cell r="A3567">
            <v>0</v>
          </cell>
          <cell r="B3567">
            <v>0</v>
          </cell>
          <cell r="C3567">
            <v>0</v>
          </cell>
          <cell r="D3567">
            <v>0</v>
          </cell>
        </row>
        <row r="3568">
          <cell r="A3568">
            <v>0</v>
          </cell>
          <cell r="B3568">
            <v>0</v>
          </cell>
          <cell r="C3568">
            <v>0</v>
          </cell>
          <cell r="D3568">
            <v>0</v>
          </cell>
        </row>
        <row r="3569">
          <cell r="A3569">
            <v>0</v>
          </cell>
          <cell r="B3569">
            <v>0</v>
          </cell>
          <cell r="C3569">
            <v>0</v>
          </cell>
          <cell r="D3569">
            <v>0</v>
          </cell>
        </row>
        <row r="3570">
          <cell r="A3570">
            <v>0</v>
          </cell>
          <cell r="B3570">
            <v>0</v>
          </cell>
          <cell r="C3570">
            <v>0</v>
          </cell>
          <cell r="D3570">
            <v>0</v>
          </cell>
        </row>
        <row r="3571">
          <cell r="A3571">
            <v>0</v>
          </cell>
          <cell r="B3571">
            <v>0</v>
          </cell>
          <cell r="C3571">
            <v>0</v>
          </cell>
          <cell r="D3571">
            <v>0</v>
          </cell>
        </row>
        <row r="3572">
          <cell r="A3572">
            <v>0</v>
          </cell>
          <cell r="B3572">
            <v>0</v>
          </cell>
          <cell r="C3572">
            <v>0</v>
          </cell>
          <cell r="D3572">
            <v>0</v>
          </cell>
        </row>
        <row r="3573">
          <cell r="A3573">
            <v>0</v>
          </cell>
          <cell r="B3573">
            <v>0</v>
          </cell>
          <cell r="C3573">
            <v>0</v>
          </cell>
          <cell r="D3573">
            <v>0</v>
          </cell>
        </row>
        <row r="3574">
          <cell r="A3574">
            <v>0</v>
          </cell>
          <cell r="B3574">
            <v>0</v>
          </cell>
          <cell r="C3574">
            <v>0</v>
          </cell>
          <cell r="D3574">
            <v>0</v>
          </cell>
        </row>
        <row r="3575">
          <cell r="A3575">
            <v>0</v>
          </cell>
          <cell r="B3575">
            <v>0</v>
          </cell>
          <cell r="C3575">
            <v>0</v>
          </cell>
          <cell r="D3575">
            <v>0</v>
          </cell>
        </row>
        <row r="3576">
          <cell r="A3576">
            <v>0</v>
          </cell>
          <cell r="B3576">
            <v>0</v>
          </cell>
          <cell r="C3576">
            <v>0</v>
          </cell>
          <cell r="D3576">
            <v>0</v>
          </cell>
        </row>
        <row r="3577">
          <cell r="A3577">
            <v>0</v>
          </cell>
          <cell r="B3577">
            <v>0</v>
          </cell>
          <cell r="C3577">
            <v>0</v>
          </cell>
          <cell r="D3577">
            <v>0</v>
          </cell>
        </row>
        <row r="3578">
          <cell r="A3578">
            <v>0</v>
          </cell>
          <cell r="B3578">
            <v>0</v>
          </cell>
          <cell r="C3578">
            <v>0</v>
          </cell>
          <cell r="D3578">
            <v>0</v>
          </cell>
        </row>
        <row r="3579">
          <cell r="A3579">
            <v>0</v>
          </cell>
          <cell r="B3579">
            <v>0</v>
          </cell>
          <cell r="C3579">
            <v>0</v>
          </cell>
          <cell r="D3579">
            <v>0</v>
          </cell>
        </row>
        <row r="3580">
          <cell r="A3580">
            <v>0</v>
          </cell>
          <cell r="B3580">
            <v>0</v>
          </cell>
          <cell r="C3580">
            <v>0</v>
          </cell>
          <cell r="D3580">
            <v>0</v>
          </cell>
        </row>
        <row r="3581">
          <cell r="A3581" t="str">
            <v>47354 2nd</v>
          </cell>
          <cell r="B3581">
            <v>303</v>
          </cell>
          <cell r="C3581">
            <v>303</v>
          </cell>
          <cell r="D3581">
            <v>0</v>
          </cell>
        </row>
        <row r="3582">
          <cell r="A3582" t="str">
            <v>47354 2nd</v>
          </cell>
          <cell r="B3582">
            <v>303</v>
          </cell>
          <cell r="C3582">
            <v>303</v>
          </cell>
          <cell r="D3582">
            <v>0</v>
          </cell>
        </row>
        <row r="3583">
          <cell r="A3583" t="str">
            <v>47354 2nd</v>
          </cell>
          <cell r="B3583">
            <v>303</v>
          </cell>
          <cell r="C3583">
            <v>303</v>
          </cell>
          <cell r="D3583">
            <v>0</v>
          </cell>
        </row>
        <row r="3584">
          <cell r="A3584" t="str">
            <v>47355 2nd</v>
          </cell>
          <cell r="B3584">
            <v>188</v>
          </cell>
          <cell r="C3584">
            <v>188</v>
          </cell>
          <cell r="D3584">
            <v>0</v>
          </cell>
        </row>
        <row r="3585">
          <cell r="A3585" t="str">
            <v>47355 2nd</v>
          </cell>
          <cell r="B3585">
            <v>188</v>
          </cell>
          <cell r="C3585">
            <v>188</v>
          </cell>
          <cell r="D3585">
            <v>0</v>
          </cell>
        </row>
        <row r="3586">
          <cell r="A3586" t="str">
            <v>47355 2nd</v>
          </cell>
          <cell r="B3586">
            <v>188</v>
          </cell>
          <cell r="C3586">
            <v>188</v>
          </cell>
          <cell r="D3586">
            <v>0</v>
          </cell>
        </row>
        <row r="3587">
          <cell r="A3587" t="str">
            <v>47355 2nd</v>
          </cell>
          <cell r="B3587">
            <v>188</v>
          </cell>
          <cell r="C3587">
            <v>188</v>
          </cell>
          <cell r="D3587">
            <v>0</v>
          </cell>
        </row>
        <row r="3588">
          <cell r="A3588" t="str">
            <v>47356 3rd</v>
          </cell>
          <cell r="B3588">
            <v>1362</v>
          </cell>
          <cell r="C3588">
            <v>1329</v>
          </cell>
          <cell r="D3588">
            <v>-33</v>
          </cell>
        </row>
        <row r="3589">
          <cell r="A3589" t="str">
            <v>47356 3rd</v>
          </cell>
          <cell r="B3589">
            <v>1362</v>
          </cell>
          <cell r="C3589">
            <v>1329</v>
          </cell>
          <cell r="D3589">
            <v>-33</v>
          </cell>
        </row>
        <row r="3590">
          <cell r="A3590" t="str">
            <v>47356 3rd</v>
          </cell>
          <cell r="B3590">
            <v>1362</v>
          </cell>
          <cell r="C3590">
            <v>1329</v>
          </cell>
          <cell r="D3590">
            <v>-33</v>
          </cell>
        </row>
        <row r="3591">
          <cell r="A3591" t="str">
            <v>47356 3rd</v>
          </cell>
          <cell r="B3591">
            <v>1362</v>
          </cell>
          <cell r="C3591">
            <v>1329</v>
          </cell>
          <cell r="D3591">
            <v>-33</v>
          </cell>
        </row>
        <row r="3592">
          <cell r="A3592" t="str">
            <v>47356 3rd</v>
          </cell>
          <cell r="B3592">
            <v>1362</v>
          </cell>
          <cell r="C3592">
            <v>1329</v>
          </cell>
          <cell r="D3592">
            <v>-33</v>
          </cell>
        </row>
        <row r="3593">
          <cell r="A3593" t="str">
            <v>47356 3rd</v>
          </cell>
          <cell r="B3593">
            <v>1362</v>
          </cell>
          <cell r="C3593">
            <v>1329</v>
          </cell>
          <cell r="D3593">
            <v>-33</v>
          </cell>
        </row>
        <row r="3594">
          <cell r="A3594" t="str">
            <v>47356 3rd</v>
          </cell>
          <cell r="B3594">
            <v>1362</v>
          </cell>
          <cell r="C3594">
            <v>1329</v>
          </cell>
          <cell r="D3594">
            <v>-33</v>
          </cell>
        </row>
        <row r="3595">
          <cell r="A3595" t="str">
            <v>47356 3rd</v>
          </cell>
          <cell r="B3595">
            <v>1362</v>
          </cell>
          <cell r="C3595">
            <v>1329</v>
          </cell>
          <cell r="D3595">
            <v>-33</v>
          </cell>
        </row>
        <row r="3596">
          <cell r="A3596" t="str">
            <v>47356 3rd</v>
          </cell>
          <cell r="B3596">
            <v>1362</v>
          </cell>
          <cell r="C3596">
            <v>1329</v>
          </cell>
          <cell r="D3596">
            <v>-33</v>
          </cell>
        </row>
        <row r="3597">
          <cell r="A3597">
            <v>0</v>
          </cell>
          <cell r="B3597">
            <v>0</v>
          </cell>
          <cell r="C3597">
            <v>0</v>
          </cell>
          <cell r="D3597">
            <v>0</v>
          </cell>
        </row>
        <row r="3598">
          <cell r="A3598">
            <v>0</v>
          </cell>
          <cell r="B3598">
            <v>0</v>
          </cell>
          <cell r="C3598">
            <v>0</v>
          </cell>
          <cell r="D3598">
            <v>0</v>
          </cell>
        </row>
        <row r="3599">
          <cell r="A3599">
            <v>0</v>
          </cell>
          <cell r="B3599">
            <v>0</v>
          </cell>
          <cell r="C3599">
            <v>0</v>
          </cell>
          <cell r="D3599">
            <v>0</v>
          </cell>
        </row>
        <row r="3600">
          <cell r="A3600">
            <v>0</v>
          </cell>
          <cell r="B3600">
            <v>0</v>
          </cell>
          <cell r="C3600">
            <v>0</v>
          </cell>
          <cell r="D3600">
            <v>0</v>
          </cell>
        </row>
        <row r="3601">
          <cell r="A3601">
            <v>0</v>
          </cell>
          <cell r="B3601">
            <v>0</v>
          </cell>
          <cell r="C3601">
            <v>0</v>
          </cell>
          <cell r="D3601">
            <v>0</v>
          </cell>
        </row>
        <row r="3602">
          <cell r="A3602">
            <v>0</v>
          </cell>
          <cell r="B3602">
            <v>0</v>
          </cell>
          <cell r="C3602">
            <v>0</v>
          </cell>
          <cell r="D3602">
            <v>0</v>
          </cell>
        </row>
        <row r="3603">
          <cell r="A3603">
            <v>0</v>
          </cell>
          <cell r="B3603">
            <v>0</v>
          </cell>
          <cell r="C3603">
            <v>0</v>
          </cell>
          <cell r="D3603">
            <v>0</v>
          </cell>
        </row>
        <row r="3604">
          <cell r="A3604">
            <v>0</v>
          </cell>
          <cell r="B3604">
            <v>0</v>
          </cell>
          <cell r="C3604">
            <v>0</v>
          </cell>
          <cell r="D3604">
            <v>0</v>
          </cell>
        </row>
        <row r="3605">
          <cell r="A3605">
            <v>0</v>
          </cell>
          <cell r="B3605">
            <v>0</v>
          </cell>
          <cell r="C3605">
            <v>0</v>
          </cell>
          <cell r="D3605">
            <v>0</v>
          </cell>
        </row>
        <row r="3606">
          <cell r="A3606">
            <v>0</v>
          </cell>
          <cell r="B3606">
            <v>0</v>
          </cell>
          <cell r="C3606">
            <v>0</v>
          </cell>
          <cell r="D3606">
            <v>0</v>
          </cell>
        </row>
        <row r="3607">
          <cell r="A3607">
            <v>0</v>
          </cell>
          <cell r="B3607">
            <v>0</v>
          </cell>
          <cell r="C3607">
            <v>0</v>
          </cell>
          <cell r="D3607">
            <v>0</v>
          </cell>
        </row>
        <row r="3608">
          <cell r="A3608">
            <v>0</v>
          </cell>
          <cell r="B3608">
            <v>0</v>
          </cell>
          <cell r="C3608">
            <v>0</v>
          </cell>
          <cell r="D3608">
            <v>0</v>
          </cell>
        </row>
        <row r="3609">
          <cell r="A3609">
            <v>0</v>
          </cell>
          <cell r="B3609">
            <v>0</v>
          </cell>
          <cell r="C3609">
            <v>0</v>
          </cell>
          <cell r="D3609">
            <v>0</v>
          </cell>
        </row>
        <row r="3610">
          <cell r="A3610">
            <v>0</v>
          </cell>
          <cell r="B3610">
            <v>0</v>
          </cell>
          <cell r="C3610">
            <v>0</v>
          </cell>
          <cell r="D3610">
            <v>0</v>
          </cell>
        </row>
        <row r="3611">
          <cell r="A3611">
            <v>0</v>
          </cell>
          <cell r="B3611">
            <v>0</v>
          </cell>
          <cell r="C3611">
            <v>0</v>
          </cell>
          <cell r="D3611">
            <v>0</v>
          </cell>
        </row>
        <row r="3612">
          <cell r="A3612">
            <v>0</v>
          </cell>
          <cell r="B3612">
            <v>0</v>
          </cell>
          <cell r="C3612">
            <v>0</v>
          </cell>
          <cell r="D3612">
            <v>0</v>
          </cell>
        </row>
        <row r="3613">
          <cell r="A3613">
            <v>0</v>
          </cell>
          <cell r="B3613">
            <v>0</v>
          </cell>
          <cell r="C3613">
            <v>0</v>
          </cell>
          <cell r="D3613">
            <v>0</v>
          </cell>
        </row>
        <row r="3614">
          <cell r="A3614">
            <v>0</v>
          </cell>
          <cell r="B3614">
            <v>0</v>
          </cell>
          <cell r="C3614">
            <v>0</v>
          </cell>
          <cell r="D3614">
            <v>0</v>
          </cell>
        </row>
        <row r="3615">
          <cell r="A3615">
            <v>0</v>
          </cell>
          <cell r="B3615">
            <v>0</v>
          </cell>
          <cell r="C3615">
            <v>0</v>
          </cell>
          <cell r="D3615">
            <v>0</v>
          </cell>
        </row>
        <row r="3616">
          <cell r="A3616">
            <v>0</v>
          </cell>
          <cell r="B3616">
            <v>0</v>
          </cell>
          <cell r="C3616">
            <v>0</v>
          </cell>
          <cell r="D3616">
            <v>0</v>
          </cell>
        </row>
        <row r="3617">
          <cell r="A3617">
            <v>0</v>
          </cell>
          <cell r="B3617">
            <v>0</v>
          </cell>
          <cell r="C3617">
            <v>0</v>
          </cell>
          <cell r="D3617">
            <v>0</v>
          </cell>
        </row>
        <row r="3618">
          <cell r="A3618">
            <v>0</v>
          </cell>
          <cell r="B3618">
            <v>0</v>
          </cell>
          <cell r="C3618">
            <v>0</v>
          </cell>
          <cell r="D3618">
            <v>0</v>
          </cell>
        </row>
        <row r="3619">
          <cell r="A3619">
            <v>0</v>
          </cell>
          <cell r="B3619">
            <v>0</v>
          </cell>
          <cell r="C3619">
            <v>0</v>
          </cell>
          <cell r="D3619">
            <v>0</v>
          </cell>
        </row>
        <row r="3620">
          <cell r="A3620">
            <v>0</v>
          </cell>
          <cell r="B3620">
            <v>0</v>
          </cell>
          <cell r="C3620">
            <v>0</v>
          </cell>
          <cell r="D3620">
            <v>0</v>
          </cell>
        </row>
        <row r="3621">
          <cell r="A3621">
            <v>0</v>
          </cell>
          <cell r="B3621">
            <v>0</v>
          </cell>
          <cell r="C3621">
            <v>0</v>
          </cell>
          <cell r="D3621">
            <v>0</v>
          </cell>
        </row>
        <row r="3622">
          <cell r="A3622">
            <v>0</v>
          </cell>
          <cell r="B3622">
            <v>0</v>
          </cell>
          <cell r="C3622">
            <v>0</v>
          </cell>
          <cell r="D3622">
            <v>0</v>
          </cell>
        </row>
        <row r="3623">
          <cell r="A3623">
            <v>0</v>
          </cell>
          <cell r="B3623">
            <v>0</v>
          </cell>
          <cell r="C3623">
            <v>0</v>
          </cell>
          <cell r="D3623">
            <v>0</v>
          </cell>
        </row>
        <row r="3624">
          <cell r="A3624">
            <v>0</v>
          </cell>
          <cell r="B3624">
            <v>0</v>
          </cell>
          <cell r="C3624">
            <v>0</v>
          </cell>
          <cell r="D3624">
            <v>0</v>
          </cell>
        </row>
        <row r="3625">
          <cell r="A3625">
            <v>0</v>
          </cell>
          <cell r="B3625">
            <v>0</v>
          </cell>
          <cell r="C3625">
            <v>0</v>
          </cell>
          <cell r="D3625">
            <v>0</v>
          </cell>
        </row>
        <row r="3626">
          <cell r="A3626">
            <v>0</v>
          </cell>
          <cell r="B3626">
            <v>0</v>
          </cell>
          <cell r="C3626">
            <v>0</v>
          </cell>
          <cell r="D3626">
            <v>0</v>
          </cell>
        </row>
        <row r="3627">
          <cell r="A3627" t="str">
            <v>44716 7th</v>
          </cell>
          <cell r="B3627">
            <v>202</v>
          </cell>
          <cell r="C3627">
            <v>202</v>
          </cell>
          <cell r="D3627">
            <v>0</v>
          </cell>
        </row>
        <row r="3628">
          <cell r="A3628">
            <v>47725</v>
          </cell>
          <cell r="B3628">
            <v>364</v>
          </cell>
          <cell r="C3628">
            <v>359</v>
          </cell>
          <cell r="D3628">
            <v>-5</v>
          </cell>
        </row>
        <row r="3629">
          <cell r="A3629">
            <v>47725</v>
          </cell>
          <cell r="B3629">
            <v>364</v>
          </cell>
          <cell r="C3629">
            <v>359</v>
          </cell>
          <cell r="D3629">
            <v>-5</v>
          </cell>
        </row>
        <row r="3630">
          <cell r="A3630">
            <v>47725</v>
          </cell>
          <cell r="B3630">
            <v>364</v>
          </cell>
          <cell r="C3630">
            <v>359</v>
          </cell>
          <cell r="D3630">
            <v>-5</v>
          </cell>
        </row>
        <row r="3631">
          <cell r="A3631">
            <v>47725</v>
          </cell>
          <cell r="B3631">
            <v>364</v>
          </cell>
          <cell r="C3631">
            <v>359</v>
          </cell>
          <cell r="D3631">
            <v>-5</v>
          </cell>
        </row>
        <row r="3632">
          <cell r="A3632">
            <v>0</v>
          </cell>
          <cell r="B3632">
            <v>0</v>
          </cell>
          <cell r="C3632">
            <v>0</v>
          </cell>
          <cell r="D3632">
            <v>0</v>
          </cell>
        </row>
        <row r="3633">
          <cell r="A3633">
            <v>0</v>
          </cell>
          <cell r="B3633">
            <v>0</v>
          </cell>
          <cell r="C3633">
            <v>0</v>
          </cell>
          <cell r="D3633">
            <v>0</v>
          </cell>
        </row>
        <row r="3634">
          <cell r="A3634">
            <v>0</v>
          </cell>
          <cell r="B3634">
            <v>0</v>
          </cell>
          <cell r="C3634">
            <v>0</v>
          </cell>
          <cell r="D3634">
            <v>0</v>
          </cell>
        </row>
        <row r="3635">
          <cell r="A3635">
            <v>0</v>
          </cell>
          <cell r="B3635">
            <v>0</v>
          </cell>
          <cell r="C3635">
            <v>0</v>
          </cell>
          <cell r="D3635">
            <v>0</v>
          </cell>
        </row>
        <row r="3636">
          <cell r="A3636">
            <v>0</v>
          </cell>
          <cell r="B3636">
            <v>0</v>
          </cell>
          <cell r="C3636">
            <v>0</v>
          </cell>
          <cell r="D3636">
            <v>0</v>
          </cell>
        </row>
        <row r="3637">
          <cell r="A3637">
            <v>47718</v>
          </cell>
          <cell r="B3637">
            <v>369</v>
          </cell>
          <cell r="C3637">
            <v>350</v>
          </cell>
          <cell r="D3637">
            <v>-19</v>
          </cell>
        </row>
        <row r="3638">
          <cell r="A3638">
            <v>47718</v>
          </cell>
          <cell r="B3638">
            <v>369</v>
          </cell>
          <cell r="C3638">
            <v>350</v>
          </cell>
          <cell r="D3638">
            <v>-19</v>
          </cell>
        </row>
        <row r="3639">
          <cell r="A3639">
            <v>47718</v>
          </cell>
          <cell r="B3639">
            <v>369</v>
          </cell>
          <cell r="C3639">
            <v>350</v>
          </cell>
          <cell r="D3639">
            <v>-19</v>
          </cell>
        </row>
        <row r="3640">
          <cell r="A3640">
            <v>47718</v>
          </cell>
          <cell r="B3640">
            <v>369</v>
          </cell>
          <cell r="C3640">
            <v>350</v>
          </cell>
          <cell r="D3640">
            <v>-19</v>
          </cell>
        </row>
        <row r="3641">
          <cell r="A3641">
            <v>0</v>
          </cell>
          <cell r="B3641">
            <v>0</v>
          </cell>
          <cell r="C3641">
            <v>0</v>
          </cell>
          <cell r="D3641">
            <v>0</v>
          </cell>
        </row>
        <row r="3642">
          <cell r="A3642">
            <v>0</v>
          </cell>
          <cell r="B3642">
            <v>0</v>
          </cell>
          <cell r="C3642">
            <v>0</v>
          </cell>
          <cell r="D3642">
            <v>0</v>
          </cell>
        </row>
        <row r="3643">
          <cell r="A3643">
            <v>0</v>
          </cell>
          <cell r="B3643">
            <v>0</v>
          </cell>
          <cell r="C3643">
            <v>0</v>
          </cell>
          <cell r="D3643">
            <v>0</v>
          </cell>
        </row>
        <row r="3644">
          <cell r="A3644">
            <v>0</v>
          </cell>
          <cell r="B3644">
            <v>0</v>
          </cell>
          <cell r="C3644">
            <v>0</v>
          </cell>
          <cell r="D3644">
            <v>0</v>
          </cell>
        </row>
        <row r="3645">
          <cell r="A3645">
            <v>0</v>
          </cell>
          <cell r="B3645">
            <v>0</v>
          </cell>
          <cell r="C3645">
            <v>0</v>
          </cell>
          <cell r="D3645">
            <v>0</v>
          </cell>
        </row>
        <row r="3646">
          <cell r="A3646" t="str">
            <v>46696 4th</v>
          </cell>
          <cell r="B3646">
            <v>55</v>
          </cell>
          <cell r="C3646">
            <v>0</v>
          </cell>
          <cell r="D3646">
            <v>-55</v>
          </cell>
        </row>
        <row r="3647">
          <cell r="A3647" t="str">
            <v>44714 11th</v>
          </cell>
          <cell r="B3647">
            <v>35</v>
          </cell>
          <cell r="C3647">
            <v>35</v>
          </cell>
          <cell r="D3647">
            <v>0</v>
          </cell>
        </row>
        <row r="3648">
          <cell r="A3648">
            <v>0</v>
          </cell>
          <cell r="B3648">
            <v>0</v>
          </cell>
          <cell r="C3648">
            <v>0</v>
          </cell>
          <cell r="D3648">
            <v>0</v>
          </cell>
        </row>
        <row r="3649">
          <cell r="A3649">
            <v>0</v>
          </cell>
          <cell r="B3649">
            <v>0</v>
          </cell>
          <cell r="C3649">
            <v>0</v>
          </cell>
          <cell r="D3649">
            <v>0</v>
          </cell>
        </row>
        <row r="3650">
          <cell r="A3650">
            <v>0</v>
          </cell>
          <cell r="B3650">
            <v>0</v>
          </cell>
          <cell r="C3650">
            <v>0</v>
          </cell>
          <cell r="D3650">
            <v>0</v>
          </cell>
        </row>
        <row r="3651">
          <cell r="A3651">
            <v>0</v>
          </cell>
          <cell r="B3651">
            <v>0</v>
          </cell>
          <cell r="C3651">
            <v>0</v>
          </cell>
          <cell r="D3651">
            <v>0</v>
          </cell>
        </row>
        <row r="3652">
          <cell r="A3652">
            <v>0</v>
          </cell>
          <cell r="B3652">
            <v>0</v>
          </cell>
          <cell r="C3652">
            <v>0</v>
          </cell>
          <cell r="D3652">
            <v>0</v>
          </cell>
        </row>
        <row r="3653">
          <cell r="A3653">
            <v>0</v>
          </cell>
          <cell r="B3653">
            <v>0</v>
          </cell>
          <cell r="C3653">
            <v>0</v>
          </cell>
          <cell r="D3653">
            <v>0</v>
          </cell>
        </row>
        <row r="3654">
          <cell r="A3654">
            <v>0</v>
          </cell>
          <cell r="B3654">
            <v>0</v>
          </cell>
          <cell r="C3654">
            <v>0</v>
          </cell>
          <cell r="D3654">
            <v>0</v>
          </cell>
        </row>
        <row r="3655">
          <cell r="A3655">
            <v>0</v>
          </cell>
          <cell r="B3655">
            <v>0</v>
          </cell>
          <cell r="C3655">
            <v>0</v>
          </cell>
          <cell r="D3655">
            <v>0</v>
          </cell>
        </row>
        <row r="3656">
          <cell r="A3656">
            <v>0</v>
          </cell>
          <cell r="B3656">
            <v>0</v>
          </cell>
          <cell r="C3656">
            <v>0</v>
          </cell>
          <cell r="D3656">
            <v>0</v>
          </cell>
        </row>
        <row r="3657">
          <cell r="A3657">
            <v>0</v>
          </cell>
          <cell r="B3657">
            <v>0</v>
          </cell>
          <cell r="C3657">
            <v>0</v>
          </cell>
          <cell r="D3657">
            <v>0</v>
          </cell>
        </row>
        <row r="3658">
          <cell r="A3658">
            <v>0</v>
          </cell>
          <cell r="B3658">
            <v>0</v>
          </cell>
          <cell r="C3658">
            <v>0</v>
          </cell>
          <cell r="D3658">
            <v>0</v>
          </cell>
        </row>
        <row r="3659">
          <cell r="A3659">
            <v>0</v>
          </cell>
          <cell r="B3659">
            <v>0</v>
          </cell>
          <cell r="C3659">
            <v>0</v>
          </cell>
          <cell r="D3659">
            <v>0</v>
          </cell>
        </row>
        <row r="3660">
          <cell r="A3660">
            <v>0</v>
          </cell>
          <cell r="B3660">
            <v>0</v>
          </cell>
          <cell r="C3660">
            <v>0</v>
          </cell>
          <cell r="D3660">
            <v>0</v>
          </cell>
        </row>
        <row r="3661">
          <cell r="A3661">
            <v>0</v>
          </cell>
          <cell r="B3661">
            <v>0</v>
          </cell>
          <cell r="C3661">
            <v>0</v>
          </cell>
          <cell r="D3661">
            <v>0</v>
          </cell>
        </row>
        <row r="3662">
          <cell r="A3662">
            <v>0</v>
          </cell>
          <cell r="B3662">
            <v>0</v>
          </cell>
          <cell r="C3662">
            <v>0</v>
          </cell>
          <cell r="D3662">
            <v>0</v>
          </cell>
        </row>
        <row r="3663">
          <cell r="A3663">
            <v>0</v>
          </cell>
          <cell r="B3663">
            <v>0</v>
          </cell>
          <cell r="C3663">
            <v>0</v>
          </cell>
          <cell r="D3663">
            <v>0</v>
          </cell>
        </row>
        <row r="3664">
          <cell r="A3664">
            <v>0</v>
          </cell>
          <cell r="B3664">
            <v>0</v>
          </cell>
          <cell r="C3664">
            <v>0</v>
          </cell>
          <cell r="D3664">
            <v>0</v>
          </cell>
        </row>
        <row r="3665">
          <cell r="A3665">
            <v>0</v>
          </cell>
          <cell r="B3665">
            <v>0</v>
          </cell>
          <cell r="C3665">
            <v>0</v>
          </cell>
          <cell r="D3665">
            <v>0</v>
          </cell>
        </row>
        <row r="3666">
          <cell r="A3666">
            <v>0</v>
          </cell>
          <cell r="B3666">
            <v>0</v>
          </cell>
          <cell r="C3666">
            <v>0</v>
          </cell>
          <cell r="D3666">
            <v>0</v>
          </cell>
        </row>
        <row r="3667">
          <cell r="A3667">
            <v>0</v>
          </cell>
          <cell r="B3667">
            <v>0</v>
          </cell>
          <cell r="C3667">
            <v>0</v>
          </cell>
          <cell r="D3667">
            <v>0</v>
          </cell>
        </row>
        <row r="3668">
          <cell r="A3668">
            <v>47928</v>
          </cell>
          <cell r="B3668">
            <v>200</v>
          </cell>
          <cell r="C3668">
            <v>200</v>
          </cell>
          <cell r="D3668">
            <v>0</v>
          </cell>
        </row>
        <row r="3669">
          <cell r="A3669" t="str">
            <v>45093 3rd</v>
          </cell>
          <cell r="B3669">
            <v>252</v>
          </cell>
          <cell r="C3669">
            <v>252</v>
          </cell>
          <cell r="D3669">
            <v>0</v>
          </cell>
        </row>
        <row r="3670">
          <cell r="A3670" t="str">
            <v>45093 3rd</v>
          </cell>
          <cell r="B3670">
            <v>252</v>
          </cell>
          <cell r="C3670">
            <v>252</v>
          </cell>
          <cell r="D3670">
            <v>0</v>
          </cell>
        </row>
        <row r="3671">
          <cell r="A3671" t="str">
            <v>41647 12th</v>
          </cell>
          <cell r="B3671">
            <v>505</v>
          </cell>
          <cell r="C3671">
            <v>505</v>
          </cell>
          <cell r="D3671">
            <v>0</v>
          </cell>
        </row>
        <row r="3672">
          <cell r="A3672" t="str">
            <v>30703 12th</v>
          </cell>
          <cell r="B3672">
            <v>530</v>
          </cell>
          <cell r="C3672">
            <v>530</v>
          </cell>
          <cell r="D3672">
            <v>0</v>
          </cell>
        </row>
        <row r="3673">
          <cell r="A3673" t="str">
            <v>27711 14th</v>
          </cell>
          <cell r="B3673">
            <v>685</v>
          </cell>
          <cell r="C3673">
            <v>685</v>
          </cell>
          <cell r="D3673">
            <v>0</v>
          </cell>
        </row>
        <row r="3674">
          <cell r="A3674" t="str">
            <v>24241 16th</v>
          </cell>
          <cell r="B3674">
            <v>370</v>
          </cell>
          <cell r="C3674">
            <v>370</v>
          </cell>
          <cell r="D3674">
            <v>0</v>
          </cell>
        </row>
        <row r="3675">
          <cell r="A3675" t="str">
            <v>24230 23th</v>
          </cell>
          <cell r="B3675">
            <v>1186</v>
          </cell>
          <cell r="C3675">
            <v>1186</v>
          </cell>
          <cell r="D3675">
            <v>0</v>
          </cell>
        </row>
        <row r="3676">
          <cell r="A3676" t="str">
            <v>24230 23th</v>
          </cell>
          <cell r="B3676">
            <v>1186</v>
          </cell>
          <cell r="C3676">
            <v>1186</v>
          </cell>
          <cell r="D3676">
            <v>0</v>
          </cell>
        </row>
        <row r="3677">
          <cell r="A3677" t="str">
            <v>44047 12th</v>
          </cell>
          <cell r="B3677">
            <v>3668</v>
          </cell>
          <cell r="C3677">
            <v>3668</v>
          </cell>
          <cell r="D3677">
            <v>0</v>
          </cell>
        </row>
        <row r="3678">
          <cell r="A3678" t="str">
            <v>44047 12th</v>
          </cell>
          <cell r="B3678">
            <v>3668</v>
          </cell>
          <cell r="C3678">
            <v>3668</v>
          </cell>
          <cell r="D3678">
            <v>0</v>
          </cell>
        </row>
        <row r="3679">
          <cell r="A3679" t="str">
            <v>44047 12th</v>
          </cell>
          <cell r="B3679">
            <v>3668</v>
          </cell>
          <cell r="C3679">
            <v>3668</v>
          </cell>
          <cell r="D3679">
            <v>0</v>
          </cell>
        </row>
        <row r="3680">
          <cell r="A3680" t="str">
            <v>44047 12th</v>
          </cell>
          <cell r="B3680">
            <v>3668</v>
          </cell>
          <cell r="C3680">
            <v>3668</v>
          </cell>
          <cell r="D3680">
            <v>0</v>
          </cell>
        </row>
        <row r="3681">
          <cell r="A3681" t="str">
            <v>44047 12th</v>
          </cell>
          <cell r="B3681">
            <v>3668</v>
          </cell>
          <cell r="C3681">
            <v>3668</v>
          </cell>
          <cell r="D3681">
            <v>0</v>
          </cell>
        </row>
        <row r="3682">
          <cell r="A3682" t="str">
            <v>44047 12th</v>
          </cell>
          <cell r="B3682">
            <v>3668</v>
          </cell>
          <cell r="C3682">
            <v>3668</v>
          </cell>
          <cell r="D3682">
            <v>0</v>
          </cell>
        </row>
        <row r="3683">
          <cell r="A3683" t="str">
            <v>44047 12th</v>
          </cell>
          <cell r="B3683">
            <v>3668</v>
          </cell>
          <cell r="C3683">
            <v>3668</v>
          </cell>
          <cell r="D3683">
            <v>0</v>
          </cell>
        </row>
        <row r="3684">
          <cell r="A3684" t="str">
            <v>44047 12th</v>
          </cell>
          <cell r="B3684">
            <v>3668</v>
          </cell>
          <cell r="C3684">
            <v>3668</v>
          </cell>
          <cell r="D3684">
            <v>0</v>
          </cell>
        </row>
        <row r="3685">
          <cell r="A3685" t="str">
            <v>41645 10th</v>
          </cell>
          <cell r="B3685">
            <v>1356</v>
          </cell>
          <cell r="C3685">
            <v>1356</v>
          </cell>
          <cell r="D3685">
            <v>0</v>
          </cell>
        </row>
        <row r="3686">
          <cell r="A3686" t="str">
            <v>41645 10th</v>
          </cell>
          <cell r="B3686">
            <v>1356</v>
          </cell>
          <cell r="C3686">
            <v>1356</v>
          </cell>
          <cell r="D3686">
            <v>0</v>
          </cell>
        </row>
        <row r="3687">
          <cell r="A3687" t="str">
            <v>42353 6th</v>
          </cell>
          <cell r="B3687">
            <v>310</v>
          </cell>
          <cell r="C3687">
            <v>260</v>
          </cell>
          <cell r="D3687">
            <v>-50</v>
          </cell>
        </row>
        <row r="3688">
          <cell r="A3688" t="str">
            <v>42353 6th</v>
          </cell>
          <cell r="B3688">
            <v>310</v>
          </cell>
          <cell r="C3688">
            <v>260</v>
          </cell>
          <cell r="D3688">
            <v>-50</v>
          </cell>
        </row>
        <row r="3689">
          <cell r="A3689" t="str">
            <v>24246 13th</v>
          </cell>
          <cell r="B3689">
            <v>440</v>
          </cell>
          <cell r="C3689">
            <v>440</v>
          </cell>
          <cell r="D3689">
            <v>0</v>
          </cell>
        </row>
        <row r="3690">
          <cell r="A3690" t="str">
            <v>22738 10th</v>
          </cell>
          <cell r="B3690">
            <v>466</v>
          </cell>
          <cell r="C3690">
            <v>466</v>
          </cell>
          <cell r="D3690">
            <v>0</v>
          </cell>
        </row>
        <row r="3691">
          <cell r="A3691" t="str">
            <v>22698 16th</v>
          </cell>
          <cell r="B3691">
            <v>660</v>
          </cell>
          <cell r="C3691">
            <v>660</v>
          </cell>
          <cell r="D3691">
            <v>0</v>
          </cell>
        </row>
        <row r="3692">
          <cell r="A3692" t="str">
            <v>24297 12th</v>
          </cell>
          <cell r="B3692">
            <v>402</v>
          </cell>
          <cell r="C3692">
            <v>402</v>
          </cell>
          <cell r="D3692">
            <v>0</v>
          </cell>
        </row>
        <row r="3693">
          <cell r="A3693" t="str">
            <v>23325 17th</v>
          </cell>
          <cell r="B3693">
            <v>1572</v>
          </cell>
          <cell r="C3693">
            <v>1572</v>
          </cell>
          <cell r="D3693">
            <v>0</v>
          </cell>
        </row>
        <row r="3694">
          <cell r="A3694" t="str">
            <v>23325 17th</v>
          </cell>
          <cell r="B3694">
            <v>1572</v>
          </cell>
          <cell r="C3694">
            <v>1572</v>
          </cell>
          <cell r="D3694">
            <v>0</v>
          </cell>
        </row>
        <row r="3695">
          <cell r="A3695" t="str">
            <v>23325 17th</v>
          </cell>
          <cell r="B3695">
            <v>1572</v>
          </cell>
          <cell r="C3695">
            <v>1572</v>
          </cell>
          <cell r="D3695">
            <v>0</v>
          </cell>
        </row>
        <row r="3696">
          <cell r="A3696" t="str">
            <v>24229 9th</v>
          </cell>
          <cell r="B3696">
            <v>335</v>
          </cell>
          <cell r="C3696">
            <v>335</v>
          </cell>
          <cell r="D3696">
            <v>0</v>
          </cell>
        </row>
        <row r="3697">
          <cell r="A3697" t="str">
            <v>41318 17th</v>
          </cell>
          <cell r="B3697">
            <v>654</v>
          </cell>
          <cell r="C3697">
            <v>654</v>
          </cell>
          <cell r="D3697">
            <v>0</v>
          </cell>
        </row>
        <row r="3698">
          <cell r="A3698" t="str">
            <v>43039 7th</v>
          </cell>
          <cell r="B3698">
            <v>680</v>
          </cell>
          <cell r="C3698">
            <v>680</v>
          </cell>
          <cell r="D3698">
            <v>0</v>
          </cell>
        </row>
        <row r="3699">
          <cell r="A3699" t="str">
            <v>45827 3rd</v>
          </cell>
          <cell r="B3699">
            <v>260</v>
          </cell>
          <cell r="C3699">
            <v>260</v>
          </cell>
          <cell r="D3699">
            <v>0</v>
          </cell>
        </row>
        <row r="3700">
          <cell r="A3700" t="str">
            <v>45827 3rd</v>
          </cell>
          <cell r="B3700">
            <v>260</v>
          </cell>
          <cell r="C3700">
            <v>260</v>
          </cell>
          <cell r="D3700">
            <v>0</v>
          </cell>
        </row>
        <row r="3701">
          <cell r="A3701" t="str">
            <v>43040 3rd</v>
          </cell>
          <cell r="B3701">
            <v>565</v>
          </cell>
          <cell r="C3701">
            <v>565</v>
          </cell>
          <cell r="D3701">
            <v>0</v>
          </cell>
        </row>
        <row r="3702">
          <cell r="A3702" t="str">
            <v>46706 3rd</v>
          </cell>
          <cell r="B3702">
            <v>660</v>
          </cell>
          <cell r="C3702">
            <v>660</v>
          </cell>
          <cell r="D3702">
            <v>0</v>
          </cell>
        </row>
        <row r="3703">
          <cell r="A3703" t="str">
            <v>46706 3rd</v>
          </cell>
          <cell r="B3703">
            <v>660</v>
          </cell>
          <cell r="C3703">
            <v>660</v>
          </cell>
          <cell r="D3703">
            <v>0</v>
          </cell>
        </row>
        <row r="3704">
          <cell r="A3704">
            <v>0</v>
          </cell>
          <cell r="B3704">
            <v>0</v>
          </cell>
          <cell r="C3704">
            <v>0</v>
          </cell>
          <cell r="D3704">
            <v>0</v>
          </cell>
        </row>
        <row r="3705">
          <cell r="A3705">
            <v>0</v>
          </cell>
          <cell r="B3705">
            <v>0</v>
          </cell>
          <cell r="C3705">
            <v>0</v>
          </cell>
          <cell r="D3705">
            <v>0</v>
          </cell>
        </row>
        <row r="3706">
          <cell r="A3706">
            <v>0</v>
          </cell>
          <cell r="B3706">
            <v>0</v>
          </cell>
          <cell r="C3706">
            <v>0</v>
          </cell>
          <cell r="D3706">
            <v>0</v>
          </cell>
        </row>
        <row r="3707">
          <cell r="A3707">
            <v>0</v>
          </cell>
          <cell r="B3707">
            <v>0</v>
          </cell>
          <cell r="C3707">
            <v>0</v>
          </cell>
          <cell r="D3707">
            <v>0</v>
          </cell>
        </row>
        <row r="3708">
          <cell r="A3708">
            <v>0</v>
          </cell>
          <cell r="B3708">
            <v>0</v>
          </cell>
          <cell r="C3708">
            <v>0</v>
          </cell>
          <cell r="D3708">
            <v>0</v>
          </cell>
        </row>
        <row r="3709">
          <cell r="A3709">
            <v>0</v>
          </cell>
          <cell r="B3709">
            <v>0</v>
          </cell>
          <cell r="C3709">
            <v>0</v>
          </cell>
          <cell r="D3709">
            <v>0</v>
          </cell>
        </row>
        <row r="3710">
          <cell r="A3710">
            <v>0</v>
          </cell>
          <cell r="B3710">
            <v>0</v>
          </cell>
          <cell r="C3710">
            <v>0</v>
          </cell>
          <cell r="D3710">
            <v>0</v>
          </cell>
        </row>
        <row r="3711">
          <cell r="A3711">
            <v>0</v>
          </cell>
          <cell r="B3711">
            <v>0</v>
          </cell>
          <cell r="C3711">
            <v>0</v>
          </cell>
          <cell r="D3711">
            <v>0</v>
          </cell>
        </row>
        <row r="3712">
          <cell r="A3712">
            <v>0</v>
          </cell>
          <cell r="B3712">
            <v>0</v>
          </cell>
          <cell r="C3712">
            <v>0</v>
          </cell>
          <cell r="D3712">
            <v>0</v>
          </cell>
        </row>
        <row r="3713">
          <cell r="A3713" t="str">
            <v>24301 9th</v>
          </cell>
          <cell r="B3713">
            <v>406</v>
          </cell>
          <cell r="C3713">
            <v>385</v>
          </cell>
          <cell r="D3713">
            <v>-21</v>
          </cell>
        </row>
        <row r="3714">
          <cell r="A3714" t="str">
            <v>30777 7th</v>
          </cell>
          <cell r="B3714">
            <v>662</v>
          </cell>
          <cell r="C3714">
            <v>662</v>
          </cell>
          <cell r="D3714">
            <v>0</v>
          </cell>
        </row>
        <row r="3715">
          <cell r="A3715" t="str">
            <v>46615 8th</v>
          </cell>
          <cell r="B3715">
            <v>992</v>
          </cell>
          <cell r="C3715">
            <v>970</v>
          </cell>
          <cell r="D3715">
            <v>-22</v>
          </cell>
        </row>
        <row r="3716">
          <cell r="A3716" t="str">
            <v>46615 8th</v>
          </cell>
          <cell r="B3716">
            <v>992</v>
          </cell>
          <cell r="C3716">
            <v>970</v>
          </cell>
          <cell r="D3716">
            <v>-22</v>
          </cell>
        </row>
        <row r="3717">
          <cell r="A3717" t="str">
            <v>42250 4th</v>
          </cell>
          <cell r="B3717">
            <v>302</v>
          </cell>
          <cell r="C3717">
            <v>302</v>
          </cell>
          <cell r="D3717">
            <v>0</v>
          </cell>
        </row>
        <row r="3718">
          <cell r="A3718" t="str">
            <v>42250 4th</v>
          </cell>
          <cell r="B3718">
            <v>302</v>
          </cell>
          <cell r="C3718">
            <v>302</v>
          </cell>
          <cell r="D3718">
            <v>0</v>
          </cell>
        </row>
        <row r="3719">
          <cell r="A3719" t="str">
            <v>42250 4th</v>
          </cell>
          <cell r="B3719">
            <v>302</v>
          </cell>
          <cell r="C3719">
            <v>302</v>
          </cell>
          <cell r="D3719">
            <v>0</v>
          </cell>
        </row>
        <row r="3720">
          <cell r="A3720" t="str">
            <v>47083 2nd</v>
          </cell>
          <cell r="B3720">
            <v>255</v>
          </cell>
          <cell r="C3720">
            <v>255</v>
          </cell>
          <cell r="D3720">
            <v>0</v>
          </cell>
        </row>
        <row r="3721">
          <cell r="A3721" t="str">
            <v>47083 2nd</v>
          </cell>
          <cell r="B3721">
            <v>255</v>
          </cell>
          <cell r="C3721">
            <v>255</v>
          </cell>
          <cell r="D3721">
            <v>0</v>
          </cell>
        </row>
        <row r="3722">
          <cell r="A3722" t="str">
            <v>45092 10th</v>
          </cell>
          <cell r="B3722">
            <v>520</v>
          </cell>
          <cell r="C3722">
            <v>520</v>
          </cell>
          <cell r="D3722">
            <v>0</v>
          </cell>
        </row>
        <row r="3723">
          <cell r="A3723" t="str">
            <v>45092 10th</v>
          </cell>
          <cell r="B3723">
            <v>520</v>
          </cell>
          <cell r="C3723">
            <v>520</v>
          </cell>
          <cell r="D3723">
            <v>0</v>
          </cell>
        </row>
        <row r="3724">
          <cell r="A3724" t="str">
            <v>43624 5th</v>
          </cell>
          <cell r="B3724">
            <v>396</v>
          </cell>
          <cell r="C3724">
            <v>198</v>
          </cell>
          <cell r="D3724">
            <v>-198</v>
          </cell>
        </row>
        <row r="3725">
          <cell r="A3725" t="str">
            <v>43624 5th</v>
          </cell>
          <cell r="B3725">
            <v>396</v>
          </cell>
          <cell r="C3725">
            <v>198</v>
          </cell>
          <cell r="D3725">
            <v>-198</v>
          </cell>
        </row>
        <row r="3726">
          <cell r="A3726" t="str">
            <v>41705 5th</v>
          </cell>
          <cell r="B3726">
            <v>0</v>
          </cell>
          <cell r="C3726">
            <v>0</v>
          </cell>
          <cell r="D3726">
            <v>0</v>
          </cell>
        </row>
        <row r="3727">
          <cell r="A3727">
            <v>48533</v>
          </cell>
          <cell r="B3727">
            <v>320</v>
          </cell>
          <cell r="C3727">
            <v>0</v>
          </cell>
          <cell r="D3727">
            <v>-320</v>
          </cell>
        </row>
        <row r="3728">
          <cell r="A3728">
            <v>48535</v>
          </cell>
          <cell r="B3728">
            <v>634</v>
          </cell>
          <cell r="C3728">
            <v>317</v>
          </cell>
          <cell r="D3728">
            <v>-317</v>
          </cell>
        </row>
        <row r="3729">
          <cell r="A3729">
            <v>48535</v>
          </cell>
          <cell r="B3729">
            <v>634</v>
          </cell>
          <cell r="C3729">
            <v>317</v>
          </cell>
          <cell r="D3729">
            <v>-317</v>
          </cell>
        </row>
        <row r="3730">
          <cell r="A3730">
            <v>48537</v>
          </cell>
          <cell r="B3730">
            <v>169</v>
          </cell>
          <cell r="C3730">
            <v>59</v>
          </cell>
          <cell r="D3730">
            <v>-110</v>
          </cell>
        </row>
        <row r="3731">
          <cell r="A3731">
            <v>48537</v>
          </cell>
          <cell r="B3731">
            <v>169</v>
          </cell>
          <cell r="C3731">
            <v>59</v>
          </cell>
          <cell r="D3731">
            <v>-110</v>
          </cell>
        </row>
        <row r="3732">
          <cell r="A3732">
            <v>48538</v>
          </cell>
          <cell r="B3732">
            <v>500</v>
          </cell>
          <cell r="C3732">
            <v>250</v>
          </cell>
          <cell r="D3732">
            <v>-250</v>
          </cell>
        </row>
        <row r="3733">
          <cell r="A3733">
            <v>48538</v>
          </cell>
          <cell r="B3733">
            <v>500</v>
          </cell>
          <cell r="C3733">
            <v>250</v>
          </cell>
          <cell r="D3733">
            <v>-250</v>
          </cell>
        </row>
        <row r="3734">
          <cell r="A3734">
            <v>0</v>
          </cell>
          <cell r="B3734">
            <v>0</v>
          </cell>
          <cell r="C3734">
            <v>0</v>
          </cell>
          <cell r="D3734">
            <v>0</v>
          </cell>
        </row>
        <row r="3735">
          <cell r="A3735">
            <v>0</v>
          </cell>
          <cell r="B3735">
            <v>0</v>
          </cell>
          <cell r="C3735">
            <v>0</v>
          </cell>
          <cell r="D3735">
            <v>0</v>
          </cell>
        </row>
        <row r="3736">
          <cell r="A3736">
            <v>0</v>
          </cell>
          <cell r="B3736">
            <v>0</v>
          </cell>
          <cell r="C3736">
            <v>0</v>
          </cell>
          <cell r="D3736">
            <v>0</v>
          </cell>
        </row>
        <row r="3737">
          <cell r="A3737">
            <v>0</v>
          </cell>
          <cell r="B3737">
            <v>0</v>
          </cell>
          <cell r="C3737">
            <v>0</v>
          </cell>
          <cell r="D3737">
            <v>0</v>
          </cell>
        </row>
        <row r="3738">
          <cell r="A3738">
            <v>0</v>
          </cell>
          <cell r="B3738">
            <v>0</v>
          </cell>
          <cell r="C3738">
            <v>0</v>
          </cell>
          <cell r="D3738">
            <v>0</v>
          </cell>
        </row>
        <row r="3739">
          <cell r="A3739">
            <v>0</v>
          </cell>
          <cell r="B3739">
            <v>0</v>
          </cell>
          <cell r="C3739">
            <v>0</v>
          </cell>
          <cell r="D3739">
            <v>0</v>
          </cell>
        </row>
        <row r="3740">
          <cell r="A3740">
            <v>0</v>
          </cell>
          <cell r="B3740">
            <v>0</v>
          </cell>
          <cell r="C3740">
            <v>0</v>
          </cell>
          <cell r="D3740">
            <v>0</v>
          </cell>
        </row>
        <row r="3741">
          <cell r="A3741">
            <v>0</v>
          </cell>
          <cell r="B3741">
            <v>0</v>
          </cell>
          <cell r="C3741">
            <v>0</v>
          </cell>
          <cell r="D3741">
            <v>0</v>
          </cell>
        </row>
        <row r="3742">
          <cell r="A3742">
            <v>0</v>
          </cell>
          <cell r="B3742">
            <v>0</v>
          </cell>
          <cell r="C3742">
            <v>0</v>
          </cell>
          <cell r="D3742">
            <v>0</v>
          </cell>
        </row>
        <row r="3743">
          <cell r="A3743">
            <v>0</v>
          </cell>
          <cell r="B3743">
            <v>0</v>
          </cell>
          <cell r="C3743">
            <v>0</v>
          </cell>
          <cell r="D3743">
            <v>0</v>
          </cell>
        </row>
        <row r="3744">
          <cell r="A3744" t="str">
            <v>27711 15th</v>
          </cell>
          <cell r="B3744">
            <v>687</v>
          </cell>
          <cell r="C3744">
            <v>323</v>
          </cell>
          <cell r="D3744">
            <v>-364</v>
          </cell>
        </row>
        <row r="3745">
          <cell r="A3745" t="str">
            <v>43663 9th</v>
          </cell>
          <cell r="B3745">
            <v>3654</v>
          </cell>
          <cell r="C3745">
            <v>3414</v>
          </cell>
          <cell r="D3745">
            <v>-240</v>
          </cell>
        </row>
        <row r="3746">
          <cell r="A3746" t="str">
            <v>43663 9th</v>
          </cell>
          <cell r="B3746">
            <v>3654</v>
          </cell>
          <cell r="C3746">
            <v>3414</v>
          </cell>
          <cell r="D3746">
            <v>-240</v>
          </cell>
        </row>
        <row r="3747">
          <cell r="A3747" t="str">
            <v>43663 9th</v>
          </cell>
          <cell r="B3747">
            <v>3654</v>
          </cell>
          <cell r="C3747">
            <v>3414</v>
          </cell>
          <cell r="D3747">
            <v>-240</v>
          </cell>
        </row>
        <row r="3748">
          <cell r="A3748" t="str">
            <v>43663 9th</v>
          </cell>
          <cell r="B3748">
            <v>3654</v>
          </cell>
          <cell r="C3748">
            <v>3414</v>
          </cell>
          <cell r="D3748">
            <v>-240</v>
          </cell>
        </row>
        <row r="3749">
          <cell r="A3749" t="str">
            <v>43663 9th</v>
          </cell>
          <cell r="B3749">
            <v>3654</v>
          </cell>
          <cell r="C3749">
            <v>3414</v>
          </cell>
          <cell r="D3749">
            <v>-240</v>
          </cell>
        </row>
        <row r="3750">
          <cell r="A3750" t="str">
            <v>43663 9th</v>
          </cell>
          <cell r="B3750">
            <v>3654</v>
          </cell>
          <cell r="C3750">
            <v>3414</v>
          </cell>
          <cell r="D3750">
            <v>-240</v>
          </cell>
        </row>
        <row r="3751">
          <cell r="A3751" t="str">
            <v>43663 9th</v>
          </cell>
          <cell r="B3751">
            <v>3654</v>
          </cell>
          <cell r="C3751">
            <v>3414</v>
          </cell>
          <cell r="D3751">
            <v>-240</v>
          </cell>
        </row>
        <row r="3752">
          <cell r="A3752" t="str">
            <v>43663 9th</v>
          </cell>
          <cell r="B3752">
            <v>3654</v>
          </cell>
          <cell r="C3752">
            <v>3414</v>
          </cell>
          <cell r="D3752">
            <v>-240</v>
          </cell>
        </row>
        <row r="3753">
          <cell r="A3753" t="str">
            <v>43663 9th</v>
          </cell>
          <cell r="B3753">
            <v>3654</v>
          </cell>
          <cell r="C3753">
            <v>3414</v>
          </cell>
          <cell r="D3753">
            <v>-240</v>
          </cell>
        </row>
        <row r="3754">
          <cell r="A3754" t="str">
            <v>41711 4th</v>
          </cell>
          <cell r="B3754">
            <v>890</v>
          </cell>
          <cell r="C3754">
            <v>890</v>
          </cell>
          <cell r="D3754">
            <v>0</v>
          </cell>
        </row>
        <row r="3755">
          <cell r="A3755">
            <v>48534</v>
          </cell>
          <cell r="B3755">
            <v>563</v>
          </cell>
          <cell r="C3755">
            <v>0</v>
          </cell>
          <cell r="D3755">
            <v>-563</v>
          </cell>
        </row>
        <row r="3756">
          <cell r="A3756">
            <v>48534</v>
          </cell>
          <cell r="B3756">
            <v>563</v>
          </cell>
          <cell r="C3756">
            <v>0</v>
          </cell>
          <cell r="D3756">
            <v>-563</v>
          </cell>
        </row>
        <row r="3757">
          <cell r="A3757">
            <v>48534</v>
          </cell>
          <cell r="B3757">
            <v>563</v>
          </cell>
          <cell r="C3757">
            <v>0</v>
          </cell>
          <cell r="D3757">
            <v>-563</v>
          </cell>
        </row>
        <row r="3758">
          <cell r="A3758">
            <v>48536</v>
          </cell>
          <cell r="B3758">
            <v>296</v>
          </cell>
          <cell r="C3758">
            <v>0</v>
          </cell>
          <cell r="D3758">
            <v>-296</v>
          </cell>
        </row>
        <row r="3759">
          <cell r="A3759">
            <v>48536</v>
          </cell>
          <cell r="B3759">
            <v>296</v>
          </cell>
          <cell r="C3759">
            <v>0</v>
          </cell>
          <cell r="D3759">
            <v>-296</v>
          </cell>
        </row>
        <row r="3760">
          <cell r="A3760">
            <v>48536</v>
          </cell>
          <cell r="B3760">
            <v>296</v>
          </cell>
          <cell r="C3760">
            <v>0</v>
          </cell>
          <cell r="D3760">
            <v>-296</v>
          </cell>
        </row>
        <row r="3761">
          <cell r="A3761">
            <v>48702</v>
          </cell>
          <cell r="B3761">
            <v>265</v>
          </cell>
          <cell r="C3761">
            <v>0</v>
          </cell>
          <cell r="D3761">
            <v>-265</v>
          </cell>
        </row>
        <row r="3762">
          <cell r="A3762">
            <v>48703</v>
          </cell>
          <cell r="B3762">
            <v>145</v>
          </cell>
          <cell r="C3762">
            <v>0</v>
          </cell>
          <cell r="D3762">
            <v>-145</v>
          </cell>
        </row>
        <row r="3763">
          <cell r="A3763" t="str">
            <v>41645 12th</v>
          </cell>
          <cell r="B3763">
            <v>468</v>
          </cell>
          <cell r="C3763">
            <v>234</v>
          </cell>
          <cell r="D3763">
            <v>-234</v>
          </cell>
        </row>
        <row r="3764">
          <cell r="A3764" t="str">
            <v>41645 12th</v>
          </cell>
          <cell r="B3764">
            <v>468</v>
          </cell>
          <cell r="C3764">
            <v>234</v>
          </cell>
          <cell r="D3764">
            <v>-234</v>
          </cell>
        </row>
        <row r="3765">
          <cell r="A3765">
            <v>0</v>
          </cell>
          <cell r="B3765">
            <v>0</v>
          </cell>
          <cell r="C3765">
            <v>0</v>
          </cell>
          <cell r="D3765">
            <v>0</v>
          </cell>
        </row>
        <row r="3766">
          <cell r="A3766">
            <v>0</v>
          </cell>
          <cell r="B3766">
            <v>0</v>
          </cell>
          <cell r="C3766">
            <v>0</v>
          </cell>
          <cell r="D3766">
            <v>0</v>
          </cell>
        </row>
        <row r="3767">
          <cell r="A3767">
            <v>0</v>
          </cell>
          <cell r="B3767">
            <v>0</v>
          </cell>
          <cell r="C3767">
            <v>0</v>
          </cell>
          <cell r="D3767">
            <v>0</v>
          </cell>
        </row>
        <row r="3768">
          <cell r="A3768">
            <v>0</v>
          </cell>
          <cell r="B3768">
            <v>0</v>
          </cell>
          <cell r="C3768">
            <v>0</v>
          </cell>
          <cell r="D3768">
            <v>0</v>
          </cell>
        </row>
        <row r="3769">
          <cell r="A3769">
            <v>0</v>
          </cell>
          <cell r="B3769">
            <v>0</v>
          </cell>
          <cell r="C3769">
            <v>0</v>
          </cell>
          <cell r="D3769">
            <v>0</v>
          </cell>
        </row>
        <row r="3770">
          <cell r="A3770">
            <v>0</v>
          </cell>
          <cell r="B3770">
            <v>0</v>
          </cell>
          <cell r="C3770">
            <v>0</v>
          </cell>
          <cell r="D3770">
            <v>0</v>
          </cell>
        </row>
        <row r="3771">
          <cell r="A3771">
            <v>0</v>
          </cell>
          <cell r="B3771">
            <v>0</v>
          </cell>
          <cell r="C3771">
            <v>0</v>
          </cell>
          <cell r="D3771">
            <v>0</v>
          </cell>
        </row>
        <row r="3772">
          <cell r="A3772">
            <v>47863</v>
          </cell>
          <cell r="B3772">
            <v>550</v>
          </cell>
          <cell r="C3772">
            <v>550</v>
          </cell>
          <cell r="D3772">
            <v>0</v>
          </cell>
        </row>
        <row r="3773">
          <cell r="A3773">
            <v>47863</v>
          </cell>
          <cell r="B3773">
            <v>550</v>
          </cell>
          <cell r="C3773">
            <v>550</v>
          </cell>
          <cell r="D3773">
            <v>0</v>
          </cell>
        </row>
        <row r="3774">
          <cell r="A3774">
            <v>47830</v>
          </cell>
          <cell r="B3774">
            <v>577</v>
          </cell>
          <cell r="C3774">
            <v>577</v>
          </cell>
          <cell r="D3774">
            <v>0</v>
          </cell>
        </row>
        <row r="3775">
          <cell r="A3775">
            <v>47830</v>
          </cell>
          <cell r="B3775">
            <v>577</v>
          </cell>
          <cell r="C3775">
            <v>577</v>
          </cell>
          <cell r="D3775">
            <v>0</v>
          </cell>
        </row>
        <row r="3776">
          <cell r="A3776">
            <v>47729</v>
          </cell>
          <cell r="B3776">
            <v>2112</v>
          </cell>
          <cell r="C3776">
            <v>2112</v>
          </cell>
          <cell r="D3776">
            <v>0</v>
          </cell>
        </row>
        <row r="3777">
          <cell r="A3777">
            <v>47729</v>
          </cell>
          <cell r="B3777">
            <v>2112</v>
          </cell>
          <cell r="C3777">
            <v>2112</v>
          </cell>
          <cell r="D3777">
            <v>0</v>
          </cell>
        </row>
        <row r="3778">
          <cell r="A3778">
            <v>47729</v>
          </cell>
          <cell r="B3778">
            <v>2112</v>
          </cell>
          <cell r="C3778">
            <v>2112</v>
          </cell>
          <cell r="D3778">
            <v>0</v>
          </cell>
        </row>
        <row r="3779">
          <cell r="A3779">
            <v>47730</v>
          </cell>
          <cell r="B3779">
            <v>2187</v>
          </cell>
          <cell r="C3779">
            <v>2118</v>
          </cell>
          <cell r="D3779">
            <v>-69</v>
          </cell>
        </row>
        <row r="3780">
          <cell r="A3780">
            <v>47730</v>
          </cell>
          <cell r="B3780">
            <v>2187</v>
          </cell>
          <cell r="C3780">
            <v>2118</v>
          </cell>
          <cell r="D3780">
            <v>-69</v>
          </cell>
        </row>
        <row r="3781">
          <cell r="A3781">
            <v>47730</v>
          </cell>
          <cell r="B3781">
            <v>2187</v>
          </cell>
          <cell r="C3781">
            <v>2118</v>
          </cell>
          <cell r="D3781">
            <v>-69</v>
          </cell>
        </row>
        <row r="3782">
          <cell r="A3782">
            <v>47731</v>
          </cell>
          <cell r="B3782">
            <v>2020</v>
          </cell>
          <cell r="C3782">
            <v>2020</v>
          </cell>
          <cell r="D3782">
            <v>0</v>
          </cell>
        </row>
        <row r="3783">
          <cell r="A3783">
            <v>47731</v>
          </cell>
          <cell r="B3783">
            <v>2020</v>
          </cell>
          <cell r="C3783">
            <v>2020</v>
          </cell>
          <cell r="D3783">
            <v>0</v>
          </cell>
        </row>
        <row r="3784">
          <cell r="A3784">
            <v>47732</v>
          </cell>
          <cell r="B3784">
            <v>2074</v>
          </cell>
          <cell r="C3784">
            <v>2074</v>
          </cell>
          <cell r="D3784">
            <v>0</v>
          </cell>
        </row>
        <row r="3785">
          <cell r="A3785">
            <v>47732</v>
          </cell>
          <cell r="B3785">
            <v>2074</v>
          </cell>
          <cell r="C3785">
            <v>2074</v>
          </cell>
          <cell r="D3785">
            <v>0</v>
          </cell>
        </row>
        <row r="3786">
          <cell r="A3786">
            <v>47732</v>
          </cell>
          <cell r="B3786">
            <v>2074</v>
          </cell>
          <cell r="C3786">
            <v>2074</v>
          </cell>
          <cell r="D3786">
            <v>0</v>
          </cell>
        </row>
        <row r="3787">
          <cell r="A3787">
            <v>47733</v>
          </cell>
          <cell r="B3787">
            <v>888</v>
          </cell>
          <cell r="C3787">
            <v>888</v>
          </cell>
          <cell r="D3787">
            <v>0</v>
          </cell>
        </row>
        <row r="3788">
          <cell r="A3788">
            <v>47733</v>
          </cell>
          <cell r="B3788">
            <v>888</v>
          </cell>
          <cell r="C3788">
            <v>888</v>
          </cell>
          <cell r="D3788">
            <v>0</v>
          </cell>
        </row>
        <row r="3789">
          <cell r="A3789">
            <v>47735</v>
          </cell>
          <cell r="B3789">
            <v>4681</v>
          </cell>
          <cell r="C3789">
            <v>4460</v>
          </cell>
          <cell r="D3789">
            <v>-221</v>
          </cell>
        </row>
        <row r="3790">
          <cell r="A3790">
            <v>47735</v>
          </cell>
          <cell r="B3790">
            <v>4681</v>
          </cell>
          <cell r="C3790">
            <v>4460</v>
          </cell>
          <cell r="D3790">
            <v>-221</v>
          </cell>
        </row>
        <row r="3791">
          <cell r="A3791">
            <v>47735</v>
          </cell>
          <cell r="B3791">
            <v>4681</v>
          </cell>
          <cell r="C3791">
            <v>4460</v>
          </cell>
          <cell r="D3791">
            <v>-221</v>
          </cell>
        </row>
        <row r="3792">
          <cell r="A3792">
            <v>47735</v>
          </cell>
          <cell r="B3792">
            <v>4681</v>
          </cell>
          <cell r="C3792">
            <v>4460</v>
          </cell>
          <cell r="D3792">
            <v>-221</v>
          </cell>
        </row>
        <row r="3793">
          <cell r="A3793">
            <v>47736</v>
          </cell>
          <cell r="B3793">
            <v>4218</v>
          </cell>
          <cell r="C3793">
            <v>4076</v>
          </cell>
          <cell r="D3793">
            <v>-142</v>
          </cell>
        </row>
        <row r="3794">
          <cell r="A3794">
            <v>47736</v>
          </cell>
          <cell r="B3794">
            <v>4218</v>
          </cell>
          <cell r="C3794">
            <v>4076</v>
          </cell>
          <cell r="D3794">
            <v>-142</v>
          </cell>
        </row>
        <row r="3795">
          <cell r="A3795">
            <v>47736</v>
          </cell>
          <cell r="B3795">
            <v>4218</v>
          </cell>
          <cell r="C3795">
            <v>4076</v>
          </cell>
          <cell r="D3795">
            <v>-142</v>
          </cell>
        </row>
        <row r="3796">
          <cell r="A3796">
            <v>47737</v>
          </cell>
          <cell r="B3796">
            <v>3976</v>
          </cell>
          <cell r="C3796">
            <v>3151</v>
          </cell>
          <cell r="D3796">
            <v>-825</v>
          </cell>
        </row>
        <row r="3797">
          <cell r="A3797">
            <v>47737</v>
          </cell>
          <cell r="B3797">
            <v>3976</v>
          </cell>
          <cell r="C3797">
            <v>3151</v>
          </cell>
          <cell r="D3797">
            <v>-825</v>
          </cell>
        </row>
        <row r="3798">
          <cell r="A3798">
            <v>47737</v>
          </cell>
          <cell r="B3798">
            <v>3976</v>
          </cell>
          <cell r="C3798">
            <v>3151</v>
          </cell>
          <cell r="D3798">
            <v>-825</v>
          </cell>
        </row>
        <row r="3799">
          <cell r="A3799">
            <v>48241</v>
          </cell>
          <cell r="B3799">
            <v>1663</v>
          </cell>
          <cell r="C3799">
            <v>1663</v>
          </cell>
          <cell r="D3799">
            <v>0</v>
          </cell>
        </row>
        <row r="3800">
          <cell r="A3800">
            <v>48241</v>
          </cell>
          <cell r="B3800">
            <v>1663</v>
          </cell>
          <cell r="C3800">
            <v>1663</v>
          </cell>
          <cell r="D3800">
            <v>0</v>
          </cell>
        </row>
        <row r="3801">
          <cell r="A3801">
            <v>48241</v>
          </cell>
          <cell r="B3801">
            <v>1663</v>
          </cell>
          <cell r="C3801">
            <v>1663</v>
          </cell>
          <cell r="D3801">
            <v>0</v>
          </cell>
        </row>
        <row r="3802">
          <cell r="A3802">
            <v>48241</v>
          </cell>
          <cell r="B3802">
            <v>1663</v>
          </cell>
          <cell r="C3802">
            <v>1663</v>
          </cell>
          <cell r="D3802">
            <v>0</v>
          </cell>
        </row>
        <row r="3803">
          <cell r="A3803">
            <v>48241</v>
          </cell>
          <cell r="B3803">
            <v>1663</v>
          </cell>
          <cell r="C3803">
            <v>1663</v>
          </cell>
          <cell r="D3803">
            <v>0</v>
          </cell>
        </row>
        <row r="3804">
          <cell r="A3804">
            <v>47938</v>
          </cell>
          <cell r="B3804">
            <v>450</v>
          </cell>
          <cell r="C3804">
            <v>450</v>
          </cell>
          <cell r="D3804">
            <v>0</v>
          </cell>
        </row>
        <row r="3805">
          <cell r="A3805">
            <v>47939</v>
          </cell>
          <cell r="B3805">
            <v>290</v>
          </cell>
          <cell r="C3805">
            <v>290</v>
          </cell>
          <cell r="D3805">
            <v>0</v>
          </cell>
        </row>
        <row r="3806">
          <cell r="A3806">
            <v>47940</v>
          </cell>
          <cell r="B3806">
            <v>570</v>
          </cell>
          <cell r="C3806">
            <v>570</v>
          </cell>
          <cell r="D3806">
            <v>0</v>
          </cell>
        </row>
        <row r="3807">
          <cell r="A3807">
            <v>47941</v>
          </cell>
          <cell r="B3807">
            <v>745</v>
          </cell>
          <cell r="C3807">
            <v>745</v>
          </cell>
          <cell r="D3807">
            <v>0</v>
          </cell>
        </row>
        <row r="3808">
          <cell r="A3808">
            <v>47941</v>
          </cell>
          <cell r="B3808">
            <v>745</v>
          </cell>
          <cell r="C3808">
            <v>745</v>
          </cell>
          <cell r="D3808">
            <v>0</v>
          </cell>
        </row>
        <row r="3809">
          <cell r="A3809">
            <v>47942</v>
          </cell>
          <cell r="B3809">
            <v>180</v>
          </cell>
          <cell r="C3809">
            <v>180</v>
          </cell>
          <cell r="D3809">
            <v>0</v>
          </cell>
        </row>
        <row r="3810">
          <cell r="A3810" t="e">
            <v>#REF!</v>
          </cell>
          <cell r="B3810">
            <v>0</v>
          </cell>
          <cell r="C3810">
            <v>0</v>
          </cell>
          <cell r="D3810">
            <v>0</v>
          </cell>
        </row>
        <row r="3811">
          <cell r="A3811" t="e">
            <v>#REF!</v>
          </cell>
          <cell r="B3811">
            <v>0</v>
          </cell>
          <cell r="C3811">
            <v>0</v>
          </cell>
          <cell r="D3811">
            <v>0</v>
          </cell>
        </row>
        <row r="3812">
          <cell r="A3812" t="e">
            <v>#REF!</v>
          </cell>
          <cell r="B3812">
            <v>0</v>
          </cell>
          <cell r="C3812">
            <v>0</v>
          </cell>
          <cell r="D3812">
            <v>0</v>
          </cell>
        </row>
        <row r="3813">
          <cell r="A3813">
            <v>47944</v>
          </cell>
          <cell r="B3813">
            <v>430</v>
          </cell>
          <cell r="C3813">
            <v>430</v>
          </cell>
          <cell r="D3813">
            <v>0</v>
          </cell>
        </row>
        <row r="3814">
          <cell r="A3814">
            <v>47820</v>
          </cell>
          <cell r="B3814">
            <v>580</v>
          </cell>
          <cell r="C3814">
            <v>580</v>
          </cell>
          <cell r="D3814">
            <v>0</v>
          </cell>
        </row>
        <row r="3815">
          <cell r="A3815">
            <v>47822</v>
          </cell>
          <cell r="B3815">
            <v>660</v>
          </cell>
          <cell r="C3815">
            <v>660</v>
          </cell>
          <cell r="D3815">
            <v>0</v>
          </cell>
        </row>
        <row r="3816">
          <cell r="A3816">
            <v>47823</v>
          </cell>
          <cell r="B3816">
            <v>200</v>
          </cell>
          <cell r="C3816">
            <v>0</v>
          </cell>
          <cell r="D3816">
            <v>-200</v>
          </cell>
        </row>
        <row r="3817">
          <cell r="A3817">
            <v>47879</v>
          </cell>
          <cell r="B3817">
            <v>450</v>
          </cell>
          <cell r="C3817">
            <v>0</v>
          </cell>
          <cell r="D3817">
            <v>-450</v>
          </cell>
        </row>
        <row r="3818">
          <cell r="A3818">
            <v>48284</v>
          </cell>
          <cell r="B3818">
            <v>100</v>
          </cell>
          <cell r="C3818">
            <v>100</v>
          </cell>
          <cell r="D3818">
            <v>0</v>
          </cell>
        </row>
        <row r="3819">
          <cell r="A3819">
            <v>0</v>
          </cell>
          <cell r="B3819">
            <v>0</v>
          </cell>
          <cell r="C3819">
            <v>0</v>
          </cell>
          <cell r="D3819">
            <v>0</v>
          </cell>
        </row>
        <row r="3820">
          <cell r="A3820">
            <v>0</v>
          </cell>
          <cell r="B3820">
            <v>0</v>
          </cell>
          <cell r="C3820">
            <v>0</v>
          </cell>
          <cell r="D3820">
            <v>0</v>
          </cell>
        </row>
        <row r="3821">
          <cell r="A3821">
            <v>0</v>
          </cell>
          <cell r="B3821">
            <v>0</v>
          </cell>
          <cell r="C3821">
            <v>0</v>
          </cell>
          <cell r="D3821">
            <v>0</v>
          </cell>
        </row>
        <row r="3822">
          <cell r="A3822">
            <v>0</v>
          </cell>
          <cell r="B3822">
            <v>0</v>
          </cell>
          <cell r="C3822">
            <v>0</v>
          </cell>
          <cell r="D3822">
            <v>0</v>
          </cell>
        </row>
        <row r="3823">
          <cell r="A3823">
            <v>0</v>
          </cell>
          <cell r="B3823">
            <v>0</v>
          </cell>
          <cell r="C3823">
            <v>0</v>
          </cell>
          <cell r="D3823">
            <v>0</v>
          </cell>
        </row>
        <row r="3824">
          <cell r="A3824">
            <v>0</v>
          </cell>
          <cell r="B3824">
            <v>0</v>
          </cell>
          <cell r="C3824">
            <v>0</v>
          </cell>
          <cell r="D3824">
            <v>0</v>
          </cell>
        </row>
        <row r="3825">
          <cell r="A3825">
            <v>0</v>
          </cell>
          <cell r="B3825">
            <v>0</v>
          </cell>
          <cell r="C3825">
            <v>0</v>
          </cell>
          <cell r="D3825">
            <v>0</v>
          </cell>
        </row>
        <row r="3826">
          <cell r="A3826">
            <v>0</v>
          </cell>
          <cell r="B3826">
            <v>0</v>
          </cell>
          <cell r="C3826">
            <v>0</v>
          </cell>
          <cell r="D3826">
            <v>0</v>
          </cell>
        </row>
        <row r="3827">
          <cell r="A3827">
            <v>47791</v>
          </cell>
          <cell r="B3827">
            <v>1195</v>
          </cell>
          <cell r="C3827">
            <v>290</v>
          </cell>
          <cell r="D3827">
            <v>-905</v>
          </cell>
        </row>
        <row r="3828">
          <cell r="A3828">
            <v>47791</v>
          </cell>
          <cell r="B3828">
            <v>1195</v>
          </cell>
          <cell r="C3828">
            <v>290</v>
          </cell>
          <cell r="D3828">
            <v>-905</v>
          </cell>
        </row>
        <row r="3829">
          <cell r="A3829">
            <v>47791</v>
          </cell>
          <cell r="B3829">
            <v>1195</v>
          </cell>
          <cell r="C3829">
            <v>290</v>
          </cell>
          <cell r="D3829">
            <v>-905</v>
          </cell>
        </row>
        <row r="3830">
          <cell r="A3830">
            <v>47793</v>
          </cell>
          <cell r="B3830">
            <v>5980</v>
          </cell>
          <cell r="C3830">
            <v>4989</v>
          </cell>
          <cell r="D3830">
            <v>-991</v>
          </cell>
        </row>
        <row r="3831">
          <cell r="A3831">
            <v>47793</v>
          </cell>
          <cell r="B3831">
            <v>5980</v>
          </cell>
          <cell r="C3831">
            <v>4989</v>
          </cell>
          <cell r="D3831">
            <v>-991</v>
          </cell>
        </row>
        <row r="3832">
          <cell r="A3832">
            <v>47793</v>
          </cell>
          <cell r="B3832">
            <v>5980</v>
          </cell>
          <cell r="C3832">
            <v>4989</v>
          </cell>
          <cell r="D3832">
            <v>-991</v>
          </cell>
        </row>
        <row r="3833">
          <cell r="A3833">
            <v>47793</v>
          </cell>
          <cell r="B3833">
            <v>5980</v>
          </cell>
          <cell r="C3833">
            <v>4989</v>
          </cell>
          <cell r="D3833">
            <v>-991</v>
          </cell>
        </row>
        <row r="3834">
          <cell r="A3834">
            <v>47793</v>
          </cell>
          <cell r="B3834">
            <v>5980</v>
          </cell>
          <cell r="C3834">
            <v>4989</v>
          </cell>
          <cell r="D3834">
            <v>-991</v>
          </cell>
        </row>
        <row r="3835">
          <cell r="A3835">
            <v>47793</v>
          </cell>
          <cell r="B3835">
            <v>5980</v>
          </cell>
          <cell r="C3835">
            <v>4989</v>
          </cell>
          <cell r="D3835">
            <v>-991</v>
          </cell>
        </row>
        <row r="3836">
          <cell r="A3836">
            <v>47793</v>
          </cell>
          <cell r="B3836">
            <v>5980</v>
          </cell>
          <cell r="C3836">
            <v>4989</v>
          </cell>
          <cell r="D3836">
            <v>-991</v>
          </cell>
        </row>
        <row r="3837">
          <cell r="A3837">
            <v>47793</v>
          </cell>
          <cell r="B3837">
            <v>5980</v>
          </cell>
          <cell r="C3837">
            <v>4989</v>
          </cell>
          <cell r="D3837">
            <v>-991</v>
          </cell>
        </row>
        <row r="3838">
          <cell r="A3838">
            <v>47821</v>
          </cell>
          <cell r="B3838">
            <v>580</v>
          </cell>
          <cell r="C3838">
            <v>580</v>
          </cell>
          <cell r="D3838">
            <v>0</v>
          </cell>
        </row>
        <row r="3839">
          <cell r="A3839">
            <v>47792</v>
          </cell>
          <cell r="B3839">
            <v>720</v>
          </cell>
          <cell r="C3839">
            <v>720</v>
          </cell>
          <cell r="D3839">
            <v>0</v>
          </cell>
        </row>
        <row r="3840">
          <cell r="A3840">
            <v>47792</v>
          </cell>
          <cell r="B3840">
            <v>720</v>
          </cell>
          <cell r="C3840">
            <v>720</v>
          </cell>
          <cell r="D3840">
            <v>0</v>
          </cell>
        </row>
        <row r="3841">
          <cell r="A3841">
            <v>47792</v>
          </cell>
          <cell r="B3841">
            <v>720</v>
          </cell>
          <cell r="C3841">
            <v>720</v>
          </cell>
          <cell r="D3841">
            <v>0</v>
          </cell>
        </row>
        <row r="3842">
          <cell r="A3842">
            <v>47945</v>
          </cell>
          <cell r="B3842">
            <v>1368</v>
          </cell>
          <cell r="C3842">
            <v>1368</v>
          </cell>
          <cell r="D3842">
            <v>0</v>
          </cell>
        </row>
        <row r="3843">
          <cell r="A3843">
            <v>47945</v>
          </cell>
          <cell r="B3843">
            <v>1368</v>
          </cell>
          <cell r="C3843">
            <v>1368</v>
          </cell>
          <cell r="D3843">
            <v>0</v>
          </cell>
        </row>
        <row r="3844">
          <cell r="A3844">
            <v>47833</v>
          </cell>
          <cell r="B3844">
            <v>211</v>
          </cell>
          <cell r="C3844">
            <v>211</v>
          </cell>
          <cell r="D3844">
            <v>0</v>
          </cell>
        </row>
        <row r="3845">
          <cell r="A3845">
            <v>47833</v>
          </cell>
          <cell r="B3845">
            <v>211</v>
          </cell>
          <cell r="C3845">
            <v>211</v>
          </cell>
          <cell r="D3845">
            <v>0</v>
          </cell>
        </row>
        <row r="3846">
          <cell r="A3846">
            <v>47865</v>
          </cell>
          <cell r="B3846">
            <v>836</v>
          </cell>
          <cell r="C3846">
            <v>836</v>
          </cell>
          <cell r="D3846">
            <v>0</v>
          </cell>
        </row>
        <row r="3847">
          <cell r="A3847">
            <v>47865</v>
          </cell>
          <cell r="B3847">
            <v>836</v>
          </cell>
          <cell r="C3847">
            <v>836</v>
          </cell>
          <cell r="D3847">
            <v>0</v>
          </cell>
        </row>
        <row r="3848">
          <cell r="A3848">
            <v>47865</v>
          </cell>
          <cell r="B3848">
            <v>836</v>
          </cell>
          <cell r="C3848">
            <v>836</v>
          </cell>
          <cell r="D3848">
            <v>0</v>
          </cell>
        </row>
        <row r="3849">
          <cell r="A3849">
            <v>47866</v>
          </cell>
          <cell r="B3849">
            <v>1390</v>
          </cell>
          <cell r="C3849">
            <v>1390</v>
          </cell>
          <cell r="D3849">
            <v>0</v>
          </cell>
        </row>
        <row r="3850">
          <cell r="A3850">
            <v>47866</v>
          </cell>
          <cell r="B3850">
            <v>1390</v>
          </cell>
          <cell r="C3850">
            <v>1390</v>
          </cell>
          <cell r="D3850">
            <v>0</v>
          </cell>
        </row>
        <row r="3851">
          <cell r="A3851">
            <v>47867</v>
          </cell>
          <cell r="B3851">
            <v>737</v>
          </cell>
          <cell r="C3851">
            <v>737</v>
          </cell>
          <cell r="D3851">
            <v>0</v>
          </cell>
        </row>
        <row r="3852">
          <cell r="A3852">
            <v>47868</v>
          </cell>
          <cell r="B3852">
            <v>820</v>
          </cell>
          <cell r="C3852">
            <v>820</v>
          </cell>
          <cell r="D3852">
            <v>0</v>
          </cell>
        </row>
        <row r="3853">
          <cell r="A3853">
            <v>47868</v>
          </cell>
          <cell r="B3853">
            <v>820</v>
          </cell>
          <cell r="C3853">
            <v>820</v>
          </cell>
          <cell r="D3853">
            <v>0</v>
          </cell>
        </row>
        <row r="3854">
          <cell r="A3854">
            <v>47803</v>
          </cell>
          <cell r="B3854">
            <v>995</v>
          </cell>
          <cell r="C3854">
            <v>995</v>
          </cell>
          <cell r="D3854">
            <v>0</v>
          </cell>
        </row>
        <row r="3855">
          <cell r="A3855">
            <v>47803</v>
          </cell>
          <cell r="B3855">
            <v>995</v>
          </cell>
          <cell r="C3855">
            <v>995</v>
          </cell>
          <cell r="D3855">
            <v>0</v>
          </cell>
        </row>
        <row r="3856">
          <cell r="A3856">
            <v>47805</v>
          </cell>
          <cell r="B3856">
            <v>788</v>
          </cell>
          <cell r="C3856">
            <v>788</v>
          </cell>
          <cell r="D3856">
            <v>0</v>
          </cell>
        </row>
        <row r="3857">
          <cell r="A3857">
            <v>47805</v>
          </cell>
          <cell r="B3857">
            <v>788</v>
          </cell>
          <cell r="C3857">
            <v>788</v>
          </cell>
          <cell r="D3857">
            <v>0</v>
          </cell>
        </row>
        <row r="3858">
          <cell r="A3858">
            <v>47802</v>
          </cell>
          <cell r="B3858">
            <v>1680</v>
          </cell>
          <cell r="C3858">
            <v>1680</v>
          </cell>
          <cell r="D3858">
            <v>0</v>
          </cell>
        </row>
        <row r="3859">
          <cell r="A3859">
            <v>47802</v>
          </cell>
          <cell r="B3859">
            <v>1680</v>
          </cell>
          <cell r="C3859">
            <v>1680</v>
          </cell>
          <cell r="D3859">
            <v>0</v>
          </cell>
        </row>
        <row r="3860">
          <cell r="A3860">
            <v>47814</v>
          </cell>
          <cell r="B3860">
            <v>1148</v>
          </cell>
          <cell r="C3860">
            <v>1093</v>
          </cell>
          <cell r="D3860">
            <v>-55</v>
          </cell>
        </row>
        <row r="3861">
          <cell r="A3861">
            <v>47814</v>
          </cell>
          <cell r="B3861">
            <v>1148</v>
          </cell>
          <cell r="C3861">
            <v>1093</v>
          </cell>
          <cell r="D3861">
            <v>-55</v>
          </cell>
        </row>
        <row r="3862">
          <cell r="A3862">
            <v>47814</v>
          </cell>
          <cell r="B3862">
            <v>1148</v>
          </cell>
          <cell r="C3862">
            <v>1093</v>
          </cell>
          <cell r="D3862">
            <v>-55</v>
          </cell>
        </row>
        <row r="3863">
          <cell r="A3863">
            <v>47814</v>
          </cell>
          <cell r="B3863">
            <v>1148</v>
          </cell>
          <cell r="C3863">
            <v>1093</v>
          </cell>
          <cell r="D3863">
            <v>-55</v>
          </cell>
        </row>
        <row r="3864">
          <cell r="A3864">
            <v>47813</v>
          </cell>
          <cell r="B3864">
            <v>1514</v>
          </cell>
          <cell r="C3864">
            <v>1314</v>
          </cell>
          <cell r="D3864">
            <v>-200</v>
          </cell>
        </row>
        <row r="3865">
          <cell r="A3865">
            <v>47813</v>
          </cell>
          <cell r="B3865">
            <v>1514</v>
          </cell>
          <cell r="C3865">
            <v>1314</v>
          </cell>
          <cell r="D3865">
            <v>-200</v>
          </cell>
        </row>
        <row r="3866">
          <cell r="A3866">
            <v>47813</v>
          </cell>
          <cell r="B3866">
            <v>1514</v>
          </cell>
          <cell r="C3866">
            <v>1314</v>
          </cell>
          <cell r="D3866">
            <v>-200</v>
          </cell>
        </row>
        <row r="3867">
          <cell r="A3867">
            <v>47813</v>
          </cell>
          <cell r="B3867">
            <v>1514</v>
          </cell>
          <cell r="C3867">
            <v>1314</v>
          </cell>
          <cell r="D3867">
            <v>-200</v>
          </cell>
        </row>
        <row r="3868">
          <cell r="A3868">
            <v>47728</v>
          </cell>
          <cell r="B3868">
            <v>233</v>
          </cell>
          <cell r="C3868">
            <v>233</v>
          </cell>
          <cell r="D3868">
            <v>0</v>
          </cell>
        </row>
        <row r="3869">
          <cell r="A3869">
            <v>48131</v>
          </cell>
          <cell r="B3869">
            <v>478</v>
          </cell>
          <cell r="C3869">
            <v>478</v>
          </cell>
          <cell r="D3869">
            <v>0</v>
          </cell>
        </row>
        <row r="3870">
          <cell r="A3870">
            <v>48150</v>
          </cell>
          <cell r="B3870">
            <v>1209</v>
          </cell>
          <cell r="C3870">
            <v>1209</v>
          </cell>
          <cell r="D3870">
            <v>0</v>
          </cell>
        </row>
        <row r="3871">
          <cell r="A3871">
            <v>48151</v>
          </cell>
          <cell r="B3871">
            <v>1113</v>
          </cell>
          <cell r="C3871">
            <v>1113</v>
          </cell>
          <cell r="D3871">
            <v>0</v>
          </cell>
        </row>
        <row r="3872">
          <cell r="A3872">
            <v>48151</v>
          </cell>
          <cell r="B3872">
            <v>1113</v>
          </cell>
          <cell r="C3872">
            <v>1113</v>
          </cell>
          <cell r="D3872">
            <v>0</v>
          </cell>
        </row>
        <row r="3873">
          <cell r="A3873">
            <v>47734</v>
          </cell>
          <cell r="B3873">
            <v>2894</v>
          </cell>
          <cell r="C3873">
            <v>2894</v>
          </cell>
          <cell r="D3873">
            <v>0</v>
          </cell>
        </row>
        <row r="3874">
          <cell r="A3874">
            <v>47734</v>
          </cell>
          <cell r="B3874">
            <v>2894</v>
          </cell>
          <cell r="C3874">
            <v>2894</v>
          </cell>
          <cell r="D3874">
            <v>0</v>
          </cell>
        </row>
        <row r="3875">
          <cell r="A3875">
            <v>48138</v>
          </cell>
          <cell r="B3875">
            <v>875</v>
          </cell>
          <cell r="C3875">
            <v>875</v>
          </cell>
          <cell r="D3875">
            <v>0</v>
          </cell>
        </row>
        <row r="3876">
          <cell r="A3876">
            <v>47824</v>
          </cell>
          <cell r="B3876">
            <v>640</v>
          </cell>
          <cell r="C3876">
            <v>0</v>
          </cell>
          <cell r="D3876">
            <v>-640</v>
          </cell>
        </row>
        <row r="3877">
          <cell r="A3877">
            <v>47838</v>
          </cell>
          <cell r="B3877">
            <v>895</v>
          </cell>
          <cell r="C3877">
            <v>895</v>
          </cell>
          <cell r="D3877">
            <v>0</v>
          </cell>
        </row>
        <row r="3878">
          <cell r="A3878">
            <v>47838</v>
          </cell>
          <cell r="B3878">
            <v>895</v>
          </cell>
          <cell r="C3878">
            <v>895</v>
          </cell>
          <cell r="D3878">
            <v>0</v>
          </cell>
        </row>
        <row r="3879">
          <cell r="A3879">
            <v>47795</v>
          </cell>
          <cell r="B3879">
            <v>765</v>
          </cell>
          <cell r="C3879">
            <v>765</v>
          </cell>
          <cell r="D3879">
            <v>0</v>
          </cell>
        </row>
        <row r="3880">
          <cell r="A3880">
            <v>47795</v>
          </cell>
          <cell r="B3880">
            <v>765</v>
          </cell>
          <cell r="C3880">
            <v>765</v>
          </cell>
          <cell r="D3880">
            <v>0</v>
          </cell>
        </row>
        <row r="3881">
          <cell r="A3881">
            <v>47795</v>
          </cell>
          <cell r="B3881">
            <v>765</v>
          </cell>
          <cell r="C3881">
            <v>765</v>
          </cell>
          <cell r="D3881">
            <v>0</v>
          </cell>
        </row>
        <row r="3882">
          <cell r="A3882">
            <v>47795</v>
          </cell>
          <cell r="B3882">
            <v>765</v>
          </cell>
          <cell r="C3882">
            <v>765</v>
          </cell>
          <cell r="D3882">
            <v>0</v>
          </cell>
        </row>
        <row r="3883">
          <cell r="A3883">
            <v>48262</v>
          </cell>
          <cell r="B3883">
            <v>1680</v>
          </cell>
          <cell r="C3883">
            <v>1641</v>
          </cell>
          <cell r="D3883">
            <v>-39</v>
          </cell>
        </row>
        <row r="3884">
          <cell r="A3884">
            <v>48262</v>
          </cell>
          <cell r="B3884">
            <v>1680</v>
          </cell>
          <cell r="C3884">
            <v>1641</v>
          </cell>
          <cell r="D3884">
            <v>-39</v>
          </cell>
        </row>
        <row r="3885">
          <cell r="A3885">
            <v>48263</v>
          </cell>
          <cell r="B3885">
            <v>1820</v>
          </cell>
          <cell r="C3885">
            <v>1781</v>
          </cell>
          <cell r="D3885">
            <v>-39</v>
          </cell>
        </row>
        <row r="3886">
          <cell r="A3886">
            <v>48263</v>
          </cell>
          <cell r="B3886">
            <v>1820</v>
          </cell>
          <cell r="C3886">
            <v>1781</v>
          </cell>
          <cell r="D3886">
            <v>-39</v>
          </cell>
        </row>
        <row r="3887">
          <cell r="A3887">
            <v>48249</v>
          </cell>
          <cell r="B3887">
            <v>1780</v>
          </cell>
          <cell r="C3887">
            <v>1780</v>
          </cell>
          <cell r="D3887">
            <v>0</v>
          </cell>
        </row>
        <row r="3888">
          <cell r="A3888">
            <v>48249</v>
          </cell>
          <cell r="B3888">
            <v>1780</v>
          </cell>
          <cell r="C3888">
            <v>1780</v>
          </cell>
          <cell r="D3888">
            <v>0</v>
          </cell>
        </row>
        <row r="3889">
          <cell r="A3889">
            <v>48249</v>
          </cell>
          <cell r="B3889">
            <v>1780</v>
          </cell>
          <cell r="C3889">
            <v>1780</v>
          </cell>
          <cell r="D3889">
            <v>0</v>
          </cell>
        </row>
        <row r="3890">
          <cell r="A3890">
            <v>48249</v>
          </cell>
          <cell r="B3890">
            <v>1780</v>
          </cell>
          <cell r="C3890">
            <v>1780</v>
          </cell>
          <cell r="D3890">
            <v>0</v>
          </cell>
        </row>
        <row r="3891">
          <cell r="A3891">
            <v>48253</v>
          </cell>
          <cell r="B3891">
            <v>3363</v>
          </cell>
          <cell r="C3891">
            <v>3363</v>
          </cell>
          <cell r="D3891">
            <v>0</v>
          </cell>
        </row>
        <row r="3892">
          <cell r="A3892">
            <v>48253</v>
          </cell>
          <cell r="B3892">
            <v>3363</v>
          </cell>
          <cell r="C3892">
            <v>3363</v>
          </cell>
          <cell r="D3892">
            <v>0</v>
          </cell>
        </row>
        <row r="3893">
          <cell r="A3893" t="e">
            <v>#REF!</v>
          </cell>
          <cell r="B3893">
            <v>0</v>
          </cell>
          <cell r="C3893">
            <v>0</v>
          </cell>
          <cell r="D3893">
            <v>0</v>
          </cell>
        </row>
        <row r="3894">
          <cell r="A3894" t="e">
            <v>#REF!</v>
          </cell>
          <cell r="B3894">
            <v>0</v>
          </cell>
          <cell r="C3894">
            <v>0</v>
          </cell>
          <cell r="D3894">
            <v>0</v>
          </cell>
        </row>
        <row r="3895">
          <cell r="A3895">
            <v>48260</v>
          </cell>
          <cell r="B3895">
            <v>3170</v>
          </cell>
          <cell r="C3895">
            <v>2923</v>
          </cell>
          <cell r="D3895">
            <v>-247</v>
          </cell>
        </row>
        <row r="3896">
          <cell r="A3896">
            <v>47631</v>
          </cell>
          <cell r="B3896">
            <v>59</v>
          </cell>
          <cell r="C3896">
            <v>59</v>
          </cell>
          <cell r="D3896">
            <v>0</v>
          </cell>
        </row>
        <row r="3897">
          <cell r="A3897">
            <v>47631</v>
          </cell>
          <cell r="B3897">
            <v>59</v>
          </cell>
          <cell r="C3897">
            <v>59</v>
          </cell>
          <cell r="D3897">
            <v>0</v>
          </cell>
        </row>
        <row r="3898">
          <cell r="A3898">
            <v>47688</v>
          </cell>
          <cell r="B3898">
            <v>50</v>
          </cell>
          <cell r="C3898">
            <v>50</v>
          </cell>
          <cell r="D3898">
            <v>0</v>
          </cell>
        </row>
        <row r="3899">
          <cell r="A3899">
            <v>47727</v>
          </cell>
          <cell r="B3899">
            <v>48</v>
          </cell>
          <cell r="C3899">
            <v>48</v>
          </cell>
          <cell r="D3899">
            <v>0</v>
          </cell>
        </row>
        <row r="3900">
          <cell r="A3900">
            <v>0</v>
          </cell>
          <cell r="B3900">
            <v>0</v>
          </cell>
          <cell r="C3900">
            <v>0</v>
          </cell>
          <cell r="D3900">
            <v>0</v>
          </cell>
        </row>
        <row r="3901">
          <cell r="A3901">
            <v>0</v>
          </cell>
          <cell r="B3901">
            <v>0</v>
          </cell>
          <cell r="C3901">
            <v>0</v>
          </cell>
          <cell r="D3901">
            <v>0</v>
          </cell>
        </row>
        <row r="3902">
          <cell r="A3902">
            <v>0</v>
          </cell>
          <cell r="B3902">
            <v>0</v>
          </cell>
          <cell r="C3902">
            <v>0</v>
          </cell>
          <cell r="D3902">
            <v>0</v>
          </cell>
        </row>
        <row r="3903">
          <cell r="A3903">
            <v>0</v>
          </cell>
          <cell r="B3903">
            <v>0</v>
          </cell>
          <cell r="C3903">
            <v>0</v>
          </cell>
          <cell r="D3903">
            <v>0</v>
          </cell>
        </row>
        <row r="3904">
          <cell r="A3904">
            <v>0</v>
          </cell>
          <cell r="B3904">
            <v>0</v>
          </cell>
          <cell r="C3904">
            <v>0</v>
          </cell>
          <cell r="D3904">
            <v>0</v>
          </cell>
        </row>
        <row r="3905">
          <cell r="A3905">
            <v>0</v>
          </cell>
          <cell r="B3905">
            <v>0</v>
          </cell>
          <cell r="C3905">
            <v>0</v>
          </cell>
          <cell r="D3905">
            <v>0</v>
          </cell>
        </row>
        <row r="3906">
          <cell r="A3906">
            <v>0</v>
          </cell>
          <cell r="B3906">
            <v>0</v>
          </cell>
          <cell r="C3906">
            <v>0</v>
          </cell>
          <cell r="D3906">
            <v>0</v>
          </cell>
        </row>
        <row r="3907">
          <cell r="A3907">
            <v>0</v>
          </cell>
          <cell r="B3907">
            <v>0</v>
          </cell>
          <cell r="C3907">
            <v>0</v>
          </cell>
          <cell r="D3907">
            <v>0</v>
          </cell>
        </row>
        <row r="3908">
          <cell r="A3908">
            <v>0</v>
          </cell>
          <cell r="B3908">
            <v>0</v>
          </cell>
          <cell r="C3908">
            <v>0</v>
          </cell>
          <cell r="D3908">
            <v>0</v>
          </cell>
        </row>
        <row r="3909">
          <cell r="A3909">
            <v>0</v>
          </cell>
          <cell r="B3909">
            <v>0</v>
          </cell>
          <cell r="C3909">
            <v>0</v>
          </cell>
          <cell r="D3909">
            <v>0</v>
          </cell>
        </row>
        <row r="3910">
          <cell r="A3910">
            <v>0</v>
          </cell>
          <cell r="B3910">
            <v>0</v>
          </cell>
          <cell r="C3910">
            <v>0</v>
          </cell>
          <cell r="D3910">
            <v>0</v>
          </cell>
        </row>
        <row r="3911">
          <cell r="A3911">
            <v>48143</v>
          </cell>
          <cell r="B3911">
            <v>3920</v>
          </cell>
          <cell r="C3911">
            <v>3478</v>
          </cell>
          <cell r="D3911">
            <v>-442</v>
          </cell>
        </row>
        <row r="3912">
          <cell r="A3912">
            <v>48143</v>
          </cell>
          <cell r="B3912">
            <v>3920</v>
          </cell>
          <cell r="C3912">
            <v>3478</v>
          </cell>
          <cell r="D3912">
            <v>-442</v>
          </cell>
        </row>
        <row r="3913">
          <cell r="A3913">
            <v>48143</v>
          </cell>
          <cell r="B3913">
            <v>3920</v>
          </cell>
          <cell r="C3913">
            <v>3478</v>
          </cell>
          <cell r="D3913">
            <v>-442</v>
          </cell>
        </row>
        <row r="3914">
          <cell r="A3914">
            <v>47797</v>
          </cell>
          <cell r="B3914">
            <v>865</v>
          </cell>
          <cell r="C3914">
            <v>0</v>
          </cell>
          <cell r="D3914">
            <v>-865</v>
          </cell>
        </row>
        <row r="3915">
          <cell r="A3915">
            <v>47797</v>
          </cell>
          <cell r="B3915">
            <v>865</v>
          </cell>
          <cell r="C3915">
            <v>0</v>
          </cell>
          <cell r="D3915">
            <v>-865</v>
          </cell>
        </row>
        <row r="3916">
          <cell r="A3916">
            <v>47797</v>
          </cell>
          <cell r="B3916">
            <v>865</v>
          </cell>
          <cell r="C3916">
            <v>0</v>
          </cell>
          <cell r="D3916">
            <v>-865</v>
          </cell>
        </row>
        <row r="3917">
          <cell r="A3917">
            <v>47926</v>
          </cell>
          <cell r="B3917">
            <v>2347</v>
          </cell>
          <cell r="C3917">
            <v>1559</v>
          </cell>
          <cell r="D3917">
            <v>-788</v>
          </cell>
        </row>
        <row r="3918">
          <cell r="A3918">
            <v>48261</v>
          </cell>
          <cell r="B3918">
            <v>1584</v>
          </cell>
          <cell r="C3918">
            <v>0</v>
          </cell>
          <cell r="D3918">
            <v>-1584</v>
          </cell>
        </row>
        <row r="3919">
          <cell r="A3919">
            <v>48261</v>
          </cell>
          <cell r="B3919">
            <v>1584</v>
          </cell>
          <cell r="C3919">
            <v>0</v>
          </cell>
          <cell r="D3919">
            <v>-1584</v>
          </cell>
        </row>
        <row r="3920">
          <cell r="A3920">
            <v>48256</v>
          </cell>
          <cell r="B3920">
            <v>3634</v>
          </cell>
          <cell r="C3920">
            <v>3634</v>
          </cell>
          <cell r="D3920">
            <v>0</v>
          </cell>
        </row>
        <row r="3921">
          <cell r="A3921">
            <v>48256</v>
          </cell>
          <cell r="B3921">
            <v>3634</v>
          </cell>
          <cell r="C3921">
            <v>3634</v>
          </cell>
          <cell r="D3921">
            <v>0</v>
          </cell>
        </row>
        <row r="3922">
          <cell r="A3922">
            <v>48257</v>
          </cell>
          <cell r="B3922">
            <v>2490</v>
          </cell>
          <cell r="C3922">
            <v>1733</v>
          </cell>
          <cell r="D3922">
            <v>-757</v>
          </cell>
        </row>
        <row r="3923">
          <cell r="A3923">
            <v>48257</v>
          </cell>
          <cell r="B3923">
            <v>2490</v>
          </cell>
          <cell r="C3923">
            <v>1733</v>
          </cell>
          <cell r="D3923">
            <v>-757</v>
          </cell>
        </row>
        <row r="3924">
          <cell r="A3924">
            <v>48259</v>
          </cell>
          <cell r="B3924">
            <v>1044</v>
          </cell>
          <cell r="C3924">
            <v>1016</v>
          </cell>
          <cell r="D3924">
            <v>-28</v>
          </cell>
        </row>
        <row r="3925">
          <cell r="A3925">
            <v>48259</v>
          </cell>
          <cell r="B3925">
            <v>1044</v>
          </cell>
          <cell r="C3925">
            <v>1016</v>
          </cell>
          <cell r="D3925">
            <v>-28</v>
          </cell>
        </row>
        <row r="3926">
          <cell r="A3926">
            <v>48259</v>
          </cell>
          <cell r="B3926">
            <v>1044</v>
          </cell>
          <cell r="C3926">
            <v>1016</v>
          </cell>
          <cell r="D3926">
            <v>-28</v>
          </cell>
        </row>
        <row r="3927">
          <cell r="A3927">
            <v>48464</v>
          </cell>
          <cell r="B3927">
            <v>7925</v>
          </cell>
          <cell r="C3927">
            <v>872</v>
          </cell>
          <cell r="D3927">
            <v>-7053</v>
          </cell>
        </row>
        <row r="3928">
          <cell r="A3928">
            <v>48464</v>
          </cell>
          <cell r="B3928">
            <v>7925</v>
          </cell>
          <cell r="C3928">
            <v>872</v>
          </cell>
          <cell r="D3928">
            <v>-7053</v>
          </cell>
        </row>
        <row r="3929">
          <cell r="A3929">
            <v>48464</v>
          </cell>
          <cell r="B3929">
            <v>7925</v>
          </cell>
          <cell r="C3929">
            <v>872</v>
          </cell>
          <cell r="D3929">
            <v>-7053</v>
          </cell>
        </row>
        <row r="3930">
          <cell r="A3930">
            <v>48464</v>
          </cell>
          <cell r="B3930">
            <v>7925</v>
          </cell>
          <cell r="C3930">
            <v>872</v>
          </cell>
          <cell r="D3930">
            <v>-7053</v>
          </cell>
        </row>
        <row r="3931">
          <cell r="A3931">
            <v>48464</v>
          </cell>
          <cell r="B3931">
            <v>7925</v>
          </cell>
          <cell r="C3931">
            <v>872</v>
          </cell>
          <cell r="D3931">
            <v>-7053</v>
          </cell>
        </row>
        <row r="3932">
          <cell r="A3932">
            <v>48464</v>
          </cell>
          <cell r="B3932">
            <v>7925</v>
          </cell>
          <cell r="C3932">
            <v>872</v>
          </cell>
          <cell r="D3932">
            <v>-7053</v>
          </cell>
        </row>
        <row r="3933">
          <cell r="A3933">
            <v>48463</v>
          </cell>
          <cell r="B3933">
            <v>5542</v>
          </cell>
          <cell r="C3933">
            <v>3208</v>
          </cell>
          <cell r="D3933">
            <v>-2334</v>
          </cell>
        </row>
        <row r="3934">
          <cell r="A3934">
            <v>48463</v>
          </cell>
          <cell r="B3934">
            <v>5542</v>
          </cell>
          <cell r="C3934">
            <v>3208</v>
          </cell>
          <cell r="D3934">
            <v>-2334</v>
          </cell>
        </row>
        <row r="3935">
          <cell r="A3935">
            <v>48463</v>
          </cell>
          <cell r="B3935">
            <v>5542</v>
          </cell>
          <cell r="C3935">
            <v>3208</v>
          </cell>
          <cell r="D3935">
            <v>-2334</v>
          </cell>
        </row>
        <row r="3936">
          <cell r="A3936">
            <v>48463</v>
          </cell>
          <cell r="B3936">
            <v>5542</v>
          </cell>
          <cell r="C3936">
            <v>3208</v>
          </cell>
          <cell r="D3936">
            <v>-2334</v>
          </cell>
        </row>
        <row r="3937">
          <cell r="A3937">
            <v>47863</v>
          </cell>
          <cell r="B3937">
            <v>550</v>
          </cell>
          <cell r="C3937">
            <v>550</v>
          </cell>
          <cell r="D3937">
            <v>0</v>
          </cell>
        </row>
        <row r="3938">
          <cell r="A3938">
            <v>0</v>
          </cell>
          <cell r="B3938">
            <v>0</v>
          </cell>
          <cell r="C3938">
            <v>0</v>
          </cell>
          <cell r="D3938">
            <v>0</v>
          </cell>
        </row>
        <row r="3939">
          <cell r="A3939">
            <v>0</v>
          </cell>
          <cell r="B3939">
            <v>0</v>
          </cell>
          <cell r="C3939">
            <v>0</v>
          </cell>
          <cell r="D3939">
            <v>0</v>
          </cell>
        </row>
        <row r="3940">
          <cell r="A3940">
            <v>0</v>
          </cell>
          <cell r="B3940">
            <v>0</v>
          </cell>
          <cell r="C3940">
            <v>0</v>
          </cell>
          <cell r="D3940">
            <v>0</v>
          </cell>
        </row>
        <row r="3941">
          <cell r="A3941">
            <v>0</v>
          </cell>
          <cell r="B3941">
            <v>0</v>
          </cell>
          <cell r="C3941">
            <v>0</v>
          </cell>
          <cell r="D3941">
            <v>0</v>
          </cell>
        </row>
        <row r="3942">
          <cell r="A3942">
            <v>0</v>
          </cell>
          <cell r="B3942">
            <v>0</v>
          </cell>
          <cell r="C3942">
            <v>0</v>
          </cell>
          <cell r="D3942">
            <v>0</v>
          </cell>
        </row>
        <row r="3943">
          <cell r="A3943">
            <v>0</v>
          </cell>
          <cell r="B3943">
            <v>0</v>
          </cell>
          <cell r="C3943">
            <v>0</v>
          </cell>
          <cell r="D3943">
            <v>0</v>
          </cell>
        </row>
        <row r="3944">
          <cell r="A3944">
            <v>0</v>
          </cell>
          <cell r="B3944">
            <v>0</v>
          </cell>
          <cell r="C3944">
            <v>0</v>
          </cell>
          <cell r="D3944">
            <v>0</v>
          </cell>
        </row>
        <row r="3945">
          <cell r="A3945">
            <v>0</v>
          </cell>
          <cell r="B3945">
            <v>0</v>
          </cell>
          <cell r="C3945">
            <v>0</v>
          </cell>
          <cell r="D3945">
            <v>0</v>
          </cell>
        </row>
        <row r="3946">
          <cell r="A3946">
            <v>0</v>
          </cell>
          <cell r="B3946">
            <v>0</v>
          </cell>
          <cell r="C3946">
            <v>0</v>
          </cell>
          <cell r="D3946">
            <v>0</v>
          </cell>
        </row>
        <row r="3947">
          <cell r="A3947">
            <v>0</v>
          </cell>
          <cell r="B3947">
            <v>0</v>
          </cell>
          <cell r="C3947">
            <v>0</v>
          </cell>
          <cell r="D3947">
            <v>0</v>
          </cell>
        </row>
        <row r="3948">
          <cell r="A3948">
            <v>0</v>
          </cell>
          <cell r="B3948">
            <v>0</v>
          </cell>
          <cell r="C3948">
            <v>0</v>
          </cell>
          <cell r="D3948">
            <v>0</v>
          </cell>
        </row>
        <row r="3949">
          <cell r="A3949">
            <v>0</v>
          </cell>
          <cell r="B3949">
            <v>0</v>
          </cell>
          <cell r="C3949">
            <v>0</v>
          </cell>
          <cell r="D3949">
            <v>0</v>
          </cell>
        </row>
        <row r="3950">
          <cell r="A3950">
            <v>0</v>
          </cell>
          <cell r="B3950">
            <v>0</v>
          </cell>
          <cell r="C3950">
            <v>0</v>
          </cell>
          <cell r="D3950">
            <v>0</v>
          </cell>
        </row>
        <row r="3951">
          <cell r="A3951">
            <v>0</v>
          </cell>
          <cell r="B3951">
            <v>0</v>
          </cell>
          <cell r="C3951">
            <v>0</v>
          </cell>
          <cell r="D3951">
            <v>0</v>
          </cell>
        </row>
        <row r="3952">
          <cell r="A3952">
            <v>0</v>
          </cell>
          <cell r="B3952">
            <v>0</v>
          </cell>
          <cell r="C3952">
            <v>0</v>
          </cell>
          <cell r="D3952">
            <v>0</v>
          </cell>
        </row>
        <row r="3953">
          <cell r="A3953">
            <v>0</v>
          </cell>
          <cell r="B3953">
            <v>0</v>
          </cell>
          <cell r="C3953">
            <v>0</v>
          </cell>
          <cell r="D3953">
            <v>0</v>
          </cell>
        </row>
        <row r="3954">
          <cell r="A3954" t="str">
            <v xml:space="preserve"> </v>
          </cell>
          <cell r="B3954">
            <v>0</v>
          </cell>
          <cell r="C3954">
            <v>0</v>
          </cell>
          <cell r="D3954">
            <v>0</v>
          </cell>
        </row>
        <row r="3955">
          <cell r="A3955">
            <v>0</v>
          </cell>
          <cell r="B3955">
            <v>0</v>
          </cell>
          <cell r="C3955">
            <v>0</v>
          </cell>
          <cell r="D3955">
            <v>0</v>
          </cell>
        </row>
        <row r="3956">
          <cell r="A3956">
            <v>392338</v>
          </cell>
          <cell r="B3956">
            <v>0</v>
          </cell>
          <cell r="C3956">
            <v>0</v>
          </cell>
          <cell r="D3956">
            <v>0</v>
          </cell>
        </row>
        <row r="3957">
          <cell r="A3957">
            <v>-68495</v>
          </cell>
          <cell r="B3957">
            <v>0</v>
          </cell>
          <cell r="C3957">
            <v>0</v>
          </cell>
          <cell r="D3957">
            <v>0</v>
          </cell>
        </row>
        <row r="3958">
          <cell r="A3958">
            <v>0</v>
          </cell>
          <cell r="B3958">
            <v>0</v>
          </cell>
          <cell r="C3958">
            <v>0</v>
          </cell>
          <cell r="D3958">
            <v>0</v>
          </cell>
        </row>
        <row r="3959">
          <cell r="A3959">
            <v>0</v>
          </cell>
          <cell r="B3959">
            <v>0</v>
          </cell>
          <cell r="C3959">
            <v>0</v>
          </cell>
          <cell r="D3959">
            <v>0</v>
          </cell>
        </row>
        <row r="3960">
          <cell r="A3960">
            <v>1</v>
          </cell>
          <cell r="B3960">
            <v>0</v>
          </cell>
          <cell r="C3960">
            <v>0</v>
          </cell>
          <cell r="D3960">
            <v>0</v>
          </cell>
        </row>
        <row r="3961">
          <cell r="A3961">
            <v>0</v>
          </cell>
          <cell r="B3961">
            <v>0</v>
          </cell>
          <cell r="C3961">
            <v>0</v>
          </cell>
          <cell r="D3961">
            <v>0</v>
          </cell>
        </row>
        <row r="3962">
          <cell r="A3962" t="str">
            <v>1st Slot</v>
          </cell>
          <cell r="B3962">
            <v>0</v>
          </cell>
          <cell r="C3962">
            <v>0</v>
          </cell>
          <cell r="D3962">
            <v>0</v>
          </cell>
        </row>
        <row r="3963">
          <cell r="A3963" t="str">
            <v>Req Qty</v>
          </cell>
          <cell r="B3963">
            <v>0</v>
          </cell>
          <cell r="C3963">
            <v>0</v>
          </cell>
          <cell r="D3963">
            <v>0</v>
          </cell>
        </row>
        <row r="3964">
          <cell r="A3964">
            <v>98672</v>
          </cell>
          <cell r="B3964">
            <v>0</v>
          </cell>
          <cell r="C3964">
            <v>0</v>
          </cell>
          <cell r="D3964">
            <v>0</v>
          </cell>
        </row>
        <row r="3965">
          <cell r="A3965">
            <v>3054</v>
          </cell>
          <cell r="B3965">
            <v>0</v>
          </cell>
          <cell r="C3965">
            <v>0</v>
          </cell>
          <cell r="D3965">
            <v>0</v>
          </cell>
        </row>
        <row r="3966">
          <cell r="A3966">
            <v>14822</v>
          </cell>
          <cell r="B3966">
            <v>0</v>
          </cell>
          <cell r="C3966">
            <v>0</v>
          </cell>
          <cell r="D3966">
            <v>0</v>
          </cell>
        </row>
        <row r="3967">
          <cell r="A3967">
            <v>0</v>
          </cell>
          <cell r="B3967">
            <v>0</v>
          </cell>
          <cell r="C3967">
            <v>0</v>
          </cell>
          <cell r="D3967">
            <v>0</v>
          </cell>
        </row>
        <row r="3968">
          <cell r="A3968">
            <v>23954</v>
          </cell>
          <cell r="B3968">
            <v>0</v>
          </cell>
          <cell r="C3968">
            <v>0</v>
          </cell>
          <cell r="D3968">
            <v>0</v>
          </cell>
        </row>
        <row r="3969">
          <cell r="A3969">
            <v>0</v>
          </cell>
          <cell r="B3969">
            <v>0</v>
          </cell>
          <cell r="C3969">
            <v>0</v>
          </cell>
          <cell r="D3969">
            <v>0</v>
          </cell>
        </row>
        <row r="3970">
          <cell r="A3970">
            <v>6140</v>
          </cell>
          <cell r="B3970">
            <v>0</v>
          </cell>
          <cell r="C3970">
            <v>0</v>
          </cell>
          <cell r="D3970">
            <v>0</v>
          </cell>
        </row>
        <row r="3971">
          <cell r="A3971">
            <v>17096</v>
          </cell>
          <cell r="B3971">
            <v>0</v>
          </cell>
          <cell r="C3971">
            <v>0</v>
          </cell>
          <cell r="D3971">
            <v>0</v>
          </cell>
        </row>
        <row r="3972">
          <cell r="A3972">
            <v>65066</v>
          </cell>
          <cell r="B3972">
            <v>0</v>
          </cell>
          <cell r="C3972">
            <v>0</v>
          </cell>
          <cell r="D3972">
            <v>0</v>
          </cell>
        </row>
        <row r="3973">
          <cell r="A3973">
            <v>163738</v>
          </cell>
          <cell r="B3973">
            <v>0</v>
          </cell>
          <cell r="C3973">
            <v>0</v>
          </cell>
          <cell r="D3973">
            <v>0</v>
          </cell>
        </row>
        <row r="3974">
          <cell r="A3974">
            <v>0</v>
          </cell>
          <cell r="B3974">
            <v>0</v>
          </cell>
          <cell r="C3974">
            <v>0</v>
          </cell>
          <cell r="D3974">
            <v>0</v>
          </cell>
        </row>
        <row r="3975">
          <cell r="A3975">
            <v>0</v>
          </cell>
          <cell r="B3975">
            <v>0</v>
          </cell>
          <cell r="C3975">
            <v>0</v>
          </cell>
          <cell r="D3975">
            <v>0</v>
          </cell>
        </row>
        <row r="3976">
          <cell r="A3976" t="str">
            <v>AOP</v>
          </cell>
          <cell r="B3976">
            <v>0</v>
          </cell>
          <cell r="C3976">
            <v>0</v>
          </cell>
          <cell r="D3976">
            <v>0</v>
          </cell>
        </row>
        <row r="3977">
          <cell r="A3977">
            <v>48241</v>
          </cell>
          <cell r="B3977">
            <v>1663</v>
          </cell>
          <cell r="C3977">
            <v>1663</v>
          </cell>
          <cell r="D3977">
            <v>0</v>
          </cell>
        </row>
        <row r="3978">
          <cell r="A3978">
            <v>0</v>
          </cell>
          <cell r="B3978">
            <v>0</v>
          </cell>
          <cell r="C3978">
            <v>0</v>
          </cell>
          <cell r="D3978">
            <v>0</v>
          </cell>
        </row>
        <row r="3979">
          <cell r="A3979">
            <v>0</v>
          </cell>
          <cell r="B3979">
            <v>0</v>
          </cell>
          <cell r="C3979">
            <v>0</v>
          </cell>
          <cell r="D3979">
            <v>0</v>
          </cell>
        </row>
        <row r="3980">
          <cell r="A3980">
            <v>0</v>
          </cell>
          <cell r="B3980">
            <v>0</v>
          </cell>
          <cell r="C3980">
            <v>0</v>
          </cell>
          <cell r="D3980">
            <v>0</v>
          </cell>
        </row>
        <row r="3981">
          <cell r="A3981">
            <v>0</v>
          </cell>
          <cell r="B3981">
            <v>0</v>
          </cell>
          <cell r="C3981">
            <v>0</v>
          </cell>
          <cell r="D3981">
            <v>0</v>
          </cell>
        </row>
        <row r="3982">
          <cell r="A3982">
            <v>0</v>
          </cell>
          <cell r="B3982">
            <v>0</v>
          </cell>
          <cell r="C3982">
            <v>0</v>
          </cell>
          <cell r="D3982">
            <v>0</v>
          </cell>
        </row>
        <row r="3983">
          <cell r="A3983">
            <v>0</v>
          </cell>
          <cell r="B3983">
            <v>0</v>
          </cell>
          <cell r="C3983">
            <v>0</v>
          </cell>
          <cell r="D3983">
            <v>0</v>
          </cell>
        </row>
        <row r="3984">
          <cell r="A3984">
            <v>0</v>
          </cell>
          <cell r="B3984">
            <v>0</v>
          </cell>
          <cell r="C3984">
            <v>0</v>
          </cell>
          <cell r="D3984">
            <v>0</v>
          </cell>
        </row>
        <row r="3985">
          <cell r="A3985">
            <v>0</v>
          </cell>
          <cell r="B3985">
            <v>0</v>
          </cell>
          <cell r="C3985">
            <v>0</v>
          </cell>
          <cell r="D3985">
            <v>0</v>
          </cell>
        </row>
        <row r="3986">
          <cell r="A3986">
            <v>0</v>
          </cell>
          <cell r="B3986">
            <v>0</v>
          </cell>
          <cell r="C3986">
            <v>0</v>
          </cell>
          <cell r="D3986">
            <v>0</v>
          </cell>
        </row>
        <row r="3987">
          <cell r="A3987">
            <v>0</v>
          </cell>
          <cell r="B3987">
            <v>0</v>
          </cell>
          <cell r="C3987">
            <v>0</v>
          </cell>
          <cell r="D3987">
            <v>0</v>
          </cell>
        </row>
        <row r="3988">
          <cell r="A3988">
            <v>0</v>
          </cell>
          <cell r="B3988">
            <v>0</v>
          </cell>
          <cell r="C3988">
            <v>0</v>
          </cell>
          <cell r="D3988">
            <v>0</v>
          </cell>
        </row>
        <row r="3989">
          <cell r="A3989">
            <v>0</v>
          </cell>
          <cell r="B3989">
            <v>0</v>
          </cell>
          <cell r="C3989">
            <v>0</v>
          </cell>
          <cell r="D3989">
            <v>0</v>
          </cell>
        </row>
        <row r="3990">
          <cell r="A3990" t="str">
            <v>September'26</v>
          </cell>
          <cell r="B3990">
            <v>0</v>
          </cell>
          <cell r="C3990">
            <v>0</v>
          </cell>
          <cell r="D3990">
            <v>0</v>
          </cell>
        </row>
        <row r="3991">
          <cell r="A3991">
            <v>48085</v>
          </cell>
          <cell r="B3991">
            <v>333</v>
          </cell>
          <cell r="C3991">
            <v>0</v>
          </cell>
          <cell r="D3991">
            <v>-333</v>
          </cell>
        </row>
        <row r="3992">
          <cell r="A3992">
            <v>48085</v>
          </cell>
          <cell r="B3992">
            <v>333</v>
          </cell>
          <cell r="C3992">
            <v>0</v>
          </cell>
          <cell r="D3992">
            <v>-333</v>
          </cell>
        </row>
        <row r="3993">
          <cell r="A3993">
            <v>48085</v>
          </cell>
          <cell r="B3993">
            <v>333</v>
          </cell>
          <cell r="C3993">
            <v>0</v>
          </cell>
          <cell r="D3993">
            <v>-333</v>
          </cell>
        </row>
        <row r="3994">
          <cell r="A3994">
            <v>48085</v>
          </cell>
          <cell r="B3994">
            <v>333</v>
          </cell>
          <cell r="C3994">
            <v>0</v>
          </cell>
          <cell r="D3994">
            <v>-333</v>
          </cell>
        </row>
        <row r="3995">
          <cell r="A3995">
            <v>48061</v>
          </cell>
          <cell r="B3995">
            <v>521</v>
          </cell>
          <cell r="C3995">
            <v>219</v>
          </cell>
          <cell r="D3995">
            <v>-302</v>
          </cell>
        </row>
        <row r="3996">
          <cell r="A3996">
            <v>48061</v>
          </cell>
          <cell r="B3996">
            <v>521</v>
          </cell>
          <cell r="C3996">
            <v>219</v>
          </cell>
          <cell r="D3996">
            <v>-302</v>
          </cell>
        </row>
        <row r="3997">
          <cell r="A3997">
            <v>48062</v>
          </cell>
          <cell r="B3997">
            <v>880</v>
          </cell>
          <cell r="C3997">
            <v>399</v>
          </cell>
          <cell r="D3997">
            <v>-481</v>
          </cell>
        </row>
        <row r="3998">
          <cell r="A3998">
            <v>48062</v>
          </cell>
          <cell r="B3998">
            <v>880</v>
          </cell>
          <cell r="C3998">
            <v>399</v>
          </cell>
          <cell r="D3998">
            <v>-481</v>
          </cell>
        </row>
        <row r="3999">
          <cell r="A3999">
            <v>48008</v>
          </cell>
          <cell r="B3999">
            <v>691</v>
          </cell>
          <cell r="C3999">
            <v>596</v>
          </cell>
          <cell r="D3999">
            <v>-95</v>
          </cell>
        </row>
        <row r="4000">
          <cell r="A4000">
            <v>48008</v>
          </cell>
          <cell r="B4000">
            <v>691</v>
          </cell>
          <cell r="C4000">
            <v>596</v>
          </cell>
          <cell r="D4000">
            <v>-95</v>
          </cell>
        </row>
        <row r="4001">
          <cell r="A4001">
            <v>48097</v>
          </cell>
          <cell r="B4001">
            <v>1736</v>
          </cell>
          <cell r="C4001">
            <v>829</v>
          </cell>
          <cell r="D4001">
            <v>-907</v>
          </cell>
        </row>
        <row r="4002">
          <cell r="A4002">
            <v>48097</v>
          </cell>
          <cell r="B4002">
            <v>1736</v>
          </cell>
          <cell r="C4002">
            <v>829</v>
          </cell>
          <cell r="D4002">
            <v>-907</v>
          </cell>
        </row>
        <row r="4003">
          <cell r="A4003">
            <v>48097</v>
          </cell>
          <cell r="B4003">
            <v>1736</v>
          </cell>
          <cell r="C4003">
            <v>829</v>
          </cell>
          <cell r="D4003">
            <v>-907</v>
          </cell>
        </row>
        <row r="4004">
          <cell r="A4004">
            <v>48097</v>
          </cell>
          <cell r="B4004">
            <v>1736</v>
          </cell>
          <cell r="C4004">
            <v>829</v>
          </cell>
          <cell r="D4004">
            <v>-907</v>
          </cell>
        </row>
        <row r="4005">
          <cell r="A4005">
            <v>48097</v>
          </cell>
          <cell r="B4005">
            <v>1736</v>
          </cell>
          <cell r="C4005">
            <v>829</v>
          </cell>
          <cell r="D4005">
            <v>-907</v>
          </cell>
        </row>
        <row r="4006">
          <cell r="A4006">
            <v>48097</v>
          </cell>
          <cell r="B4006">
            <v>1736</v>
          </cell>
          <cell r="C4006">
            <v>829</v>
          </cell>
          <cell r="D4006">
            <v>-907</v>
          </cell>
        </row>
        <row r="4007">
          <cell r="A4007" t="str">
            <v>44023 13th</v>
          </cell>
          <cell r="B4007">
            <v>122</v>
          </cell>
          <cell r="C4007">
            <v>0</v>
          </cell>
          <cell r="D4007">
            <v>-122</v>
          </cell>
        </row>
        <row r="4008">
          <cell r="A4008" t="str">
            <v>44023 13th</v>
          </cell>
          <cell r="B4008">
            <v>122</v>
          </cell>
          <cell r="C4008">
            <v>0</v>
          </cell>
          <cell r="D4008">
            <v>-122</v>
          </cell>
        </row>
        <row r="4009">
          <cell r="A4009">
            <v>48094</v>
          </cell>
          <cell r="B4009">
            <v>653</v>
          </cell>
          <cell r="C4009">
            <v>0</v>
          </cell>
          <cell r="D4009">
            <v>-653</v>
          </cell>
        </row>
        <row r="4010">
          <cell r="A4010">
            <v>48094</v>
          </cell>
          <cell r="B4010">
            <v>653</v>
          </cell>
          <cell r="C4010">
            <v>0</v>
          </cell>
          <cell r="D4010">
            <v>-653</v>
          </cell>
        </row>
        <row r="4011">
          <cell r="A4011">
            <v>48094</v>
          </cell>
          <cell r="B4011">
            <v>653</v>
          </cell>
          <cell r="C4011">
            <v>0</v>
          </cell>
          <cell r="D4011">
            <v>-653</v>
          </cell>
        </row>
        <row r="4012">
          <cell r="A4012">
            <v>48094</v>
          </cell>
          <cell r="B4012">
            <v>653</v>
          </cell>
          <cell r="C4012">
            <v>0</v>
          </cell>
          <cell r="D4012">
            <v>-653</v>
          </cell>
        </row>
        <row r="4013">
          <cell r="A4013">
            <v>48095</v>
          </cell>
          <cell r="B4013">
            <v>625</v>
          </cell>
          <cell r="C4013">
            <v>0</v>
          </cell>
          <cell r="D4013">
            <v>-625</v>
          </cell>
        </row>
        <row r="4014">
          <cell r="A4014">
            <v>48095</v>
          </cell>
          <cell r="B4014">
            <v>625</v>
          </cell>
          <cell r="C4014">
            <v>0</v>
          </cell>
          <cell r="D4014">
            <v>-625</v>
          </cell>
        </row>
        <row r="4015">
          <cell r="A4015">
            <v>48096</v>
          </cell>
          <cell r="B4015">
            <v>482</v>
          </cell>
          <cell r="C4015">
            <v>0</v>
          </cell>
          <cell r="D4015">
            <v>-482</v>
          </cell>
        </row>
        <row r="4016">
          <cell r="A4016">
            <v>48096</v>
          </cell>
          <cell r="B4016">
            <v>482</v>
          </cell>
          <cell r="C4016">
            <v>0</v>
          </cell>
          <cell r="D4016">
            <v>-482</v>
          </cell>
        </row>
        <row r="4017">
          <cell r="A4017">
            <v>48096</v>
          </cell>
          <cell r="B4017">
            <v>482</v>
          </cell>
          <cell r="C4017">
            <v>0</v>
          </cell>
          <cell r="D4017">
            <v>-482</v>
          </cell>
        </row>
        <row r="4018">
          <cell r="A4018">
            <v>48096</v>
          </cell>
          <cell r="B4018">
            <v>482</v>
          </cell>
          <cell r="C4018">
            <v>0</v>
          </cell>
          <cell r="D4018">
            <v>-482</v>
          </cell>
        </row>
        <row r="4019">
          <cell r="A4019">
            <v>48099</v>
          </cell>
          <cell r="B4019">
            <v>395</v>
          </cell>
          <cell r="C4019">
            <v>75</v>
          </cell>
          <cell r="D4019">
            <v>-320</v>
          </cell>
        </row>
        <row r="4020">
          <cell r="A4020">
            <v>48099</v>
          </cell>
          <cell r="B4020">
            <v>395</v>
          </cell>
          <cell r="C4020">
            <v>75</v>
          </cell>
          <cell r="D4020">
            <v>-320</v>
          </cell>
        </row>
        <row r="4021">
          <cell r="A4021">
            <v>48099</v>
          </cell>
          <cell r="B4021">
            <v>395</v>
          </cell>
          <cell r="C4021">
            <v>75</v>
          </cell>
          <cell r="D4021">
            <v>-320</v>
          </cell>
        </row>
        <row r="4022">
          <cell r="A4022">
            <v>48099</v>
          </cell>
          <cell r="B4022">
            <v>395</v>
          </cell>
          <cell r="C4022">
            <v>75</v>
          </cell>
          <cell r="D4022">
            <v>-320</v>
          </cell>
        </row>
        <row r="4023">
          <cell r="A4023">
            <v>48295</v>
          </cell>
          <cell r="B4023">
            <v>236</v>
          </cell>
          <cell r="C4023">
            <v>221</v>
          </cell>
          <cell r="D4023">
            <v>-15</v>
          </cell>
        </row>
        <row r="4024">
          <cell r="A4024">
            <v>48295</v>
          </cell>
          <cell r="B4024">
            <v>236</v>
          </cell>
          <cell r="C4024">
            <v>221</v>
          </cell>
          <cell r="D4024">
            <v>-15</v>
          </cell>
        </row>
        <row r="4025">
          <cell r="A4025">
            <v>48307</v>
          </cell>
          <cell r="B4025">
            <v>124</v>
          </cell>
          <cell r="C4025">
            <v>57</v>
          </cell>
          <cell r="D4025">
            <v>-67</v>
          </cell>
        </row>
        <row r="4026">
          <cell r="A4026">
            <v>48307</v>
          </cell>
          <cell r="B4026">
            <v>124</v>
          </cell>
          <cell r="C4026">
            <v>57</v>
          </cell>
          <cell r="D4026">
            <v>-67</v>
          </cell>
        </row>
        <row r="4027">
          <cell r="A4027">
            <v>48307</v>
          </cell>
          <cell r="B4027">
            <v>124</v>
          </cell>
          <cell r="C4027">
            <v>57</v>
          </cell>
          <cell r="D4027">
            <v>-67</v>
          </cell>
        </row>
        <row r="4028">
          <cell r="A4028">
            <v>48307</v>
          </cell>
          <cell r="B4028">
            <v>124</v>
          </cell>
          <cell r="C4028">
            <v>57</v>
          </cell>
          <cell r="D4028">
            <v>-67</v>
          </cell>
        </row>
        <row r="4029">
          <cell r="A4029">
            <v>48307</v>
          </cell>
          <cell r="B4029">
            <v>124</v>
          </cell>
          <cell r="C4029">
            <v>57</v>
          </cell>
          <cell r="D4029">
            <v>-67</v>
          </cell>
        </row>
        <row r="4030">
          <cell r="A4030">
            <v>48308</v>
          </cell>
          <cell r="B4030">
            <v>280</v>
          </cell>
          <cell r="C4030">
            <v>140</v>
          </cell>
          <cell r="D4030">
            <v>-140</v>
          </cell>
        </row>
        <row r="4031">
          <cell r="A4031">
            <v>48308</v>
          </cell>
          <cell r="B4031">
            <v>280</v>
          </cell>
          <cell r="C4031">
            <v>140</v>
          </cell>
          <cell r="D4031">
            <v>-140</v>
          </cell>
        </row>
        <row r="4032">
          <cell r="A4032">
            <v>48308</v>
          </cell>
          <cell r="B4032">
            <v>280</v>
          </cell>
          <cell r="C4032">
            <v>140</v>
          </cell>
          <cell r="D4032">
            <v>-140</v>
          </cell>
        </row>
        <row r="4033">
          <cell r="A4033">
            <v>48308</v>
          </cell>
          <cell r="B4033">
            <v>280</v>
          </cell>
          <cell r="C4033">
            <v>140</v>
          </cell>
          <cell r="D4033">
            <v>-140</v>
          </cell>
        </row>
        <row r="4034">
          <cell r="A4034">
            <v>48308</v>
          </cell>
          <cell r="B4034">
            <v>280</v>
          </cell>
          <cell r="C4034">
            <v>140</v>
          </cell>
          <cell r="D4034">
            <v>-140</v>
          </cell>
        </row>
        <row r="4035">
          <cell r="A4035">
            <v>48494</v>
          </cell>
          <cell r="B4035">
            <v>609</v>
          </cell>
          <cell r="C4035">
            <v>0</v>
          </cell>
          <cell r="D4035">
            <v>-609</v>
          </cell>
        </row>
        <row r="4036">
          <cell r="A4036">
            <v>48495</v>
          </cell>
          <cell r="B4036">
            <v>546</v>
          </cell>
          <cell r="C4036">
            <v>0</v>
          </cell>
          <cell r="D4036">
            <v>-546</v>
          </cell>
        </row>
        <row r="4037">
          <cell r="A4037">
            <v>48496</v>
          </cell>
          <cell r="B4037">
            <v>652</v>
          </cell>
          <cell r="C4037">
            <v>427</v>
          </cell>
          <cell r="D4037">
            <v>-225</v>
          </cell>
        </row>
        <row r="4038">
          <cell r="A4038">
            <v>48497</v>
          </cell>
          <cell r="B4038">
            <v>558</v>
          </cell>
          <cell r="C4038">
            <v>0</v>
          </cell>
          <cell r="D4038">
            <v>-558</v>
          </cell>
        </row>
        <row r="4039">
          <cell r="A4039">
            <v>48498</v>
          </cell>
          <cell r="B4039">
            <v>550</v>
          </cell>
          <cell r="C4039">
            <v>0</v>
          </cell>
          <cell r="D4039">
            <v>-550</v>
          </cell>
        </row>
        <row r="4040">
          <cell r="A4040">
            <v>48499</v>
          </cell>
          <cell r="B4040">
            <v>1024</v>
          </cell>
          <cell r="C4040">
            <v>0</v>
          </cell>
          <cell r="D4040">
            <v>-1024</v>
          </cell>
        </row>
        <row r="4041">
          <cell r="A4041">
            <v>48500</v>
          </cell>
          <cell r="B4041">
            <v>145</v>
          </cell>
          <cell r="C4041">
            <v>145</v>
          </cell>
          <cell r="D4041">
            <v>0</v>
          </cell>
        </row>
        <row r="4042">
          <cell r="A4042">
            <v>48501</v>
          </cell>
          <cell r="B4042">
            <v>198</v>
          </cell>
          <cell r="C4042">
            <v>198</v>
          </cell>
          <cell r="D4042">
            <v>0</v>
          </cell>
        </row>
        <row r="4043">
          <cell r="A4043">
            <v>48502</v>
          </cell>
          <cell r="B4043">
            <v>201</v>
          </cell>
          <cell r="C4043">
            <v>201</v>
          </cell>
          <cell r="D4043">
            <v>0</v>
          </cell>
        </row>
        <row r="4044">
          <cell r="A4044">
            <v>48503</v>
          </cell>
          <cell r="B4044">
            <v>202</v>
          </cell>
          <cell r="C4044">
            <v>202</v>
          </cell>
          <cell r="D4044">
            <v>0</v>
          </cell>
        </row>
        <row r="4045">
          <cell r="A4045">
            <v>48504</v>
          </cell>
          <cell r="B4045">
            <v>202</v>
          </cell>
          <cell r="C4045">
            <v>202</v>
          </cell>
          <cell r="D4045">
            <v>0</v>
          </cell>
        </row>
        <row r="4046">
          <cell r="A4046">
            <v>48505</v>
          </cell>
          <cell r="B4046">
            <v>828</v>
          </cell>
          <cell r="C4046">
            <v>276</v>
          </cell>
          <cell r="D4046">
            <v>-552</v>
          </cell>
        </row>
        <row r="4047">
          <cell r="A4047">
            <v>48505</v>
          </cell>
          <cell r="B4047">
            <v>828</v>
          </cell>
          <cell r="C4047">
            <v>276</v>
          </cell>
          <cell r="D4047">
            <v>-552</v>
          </cell>
        </row>
        <row r="4048">
          <cell r="A4048">
            <v>48506</v>
          </cell>
          <cell r="B4048">
            <v>459</v>
          </cell>
          <cell r="C4048">
            <v>0</v>
          </cell>
          <cell r="D4048">
            <v>-459</v>
          </cell>
        </row>
        <row r="4049">
          <cell r="A4049">
            <v>48507</v>
          </cell>
          <cell r="B4049">
            <v>385</v>
          </cell>
          <cell r="C4049">
            <v>0</v>
          </cell>
          <cell r="D4049">
            <v>-385</v>
          </cell>
        </row>
        <row r="4050">
          <cell r="A4050">
            <v>48508</v>
          </cell>
          <cell r="B4050">
            <v>515</v>
          </cell>
          <cell r="C4050">
            <v>0</v>
          </cell>
          <cell r="D4050">
            <v>-515</v>
          </cell>
        </row>
        <row r="4051">
          <cell r="A4051">
            <v>48509</v>
          </cell>
          <cell r="B4051">
            <v>403</v>
          </cell>
          <cell r="C4051">
            <v>0</v>
          </cell>
          <cell r="D4051">
            <v>-403</v>
          </cell>
        </row>
        <row r="4052">
          <cell r="A4052">
            <v>48510</v>
          </cell>
          <cell r="B4052">
            <v>385</v>
          </cell>
          <cell r="C4052">
            <v>0</v>
          </cell>
          <cell r="D4052">
            <v>-385</v>
          </cell>
        </row>
        <row r="4053">
          <cell r="A4053">
            <v>48511</v>
          </cell>
          <cell r="B4053">
            <v>1486</v>
          </cell>
          <cell r="C4053">
            <v>0</v>
          </cell>
          <cell r="D4053">
            <v>-1486</v>
          </cell>
        </row>
        <row r="4054">
          <cell r="A4054">
            <v>48512</v>
          </cell>
          <cell r="B4054">
            <v>106</v>
          </cell>
          <cell r="C4054">
            <v>106</v>
          </cell>
          <cell r="D4054">
            <v>0</v>
          </cell>
        </row>
        <row r="4055">
          <cell r="A4055">
            <v>48513</v>
          </cell>
          <cell r="B4055">
            <v>89</v>
          </cell>
          <cell r="C4055">
            <v>89</v>
          </cell>
          <cell r="D4055">
            <v>0</v>
          </cell>
        </row>
        <row r="4056">
          <cell r="A4056">
            <v>48514</v>
          </cell>
          <cell r="B4056">
            <v>143</v>
          </cell>
          <cell r="C4056">
            <v>143</v>
          </cell>
          <cell r="D4056">
            <v>0</v>
          </cell>
        </row>
        <row r="4057">
          <cell r="A4057">
            <v>48515</v>
          </cell>
          <cell r="B4057">
            <v>108</v>
          </cell>
          <cell r="C4057">
            <v>108</v>
          </cell>
          <cell r="D4057">
            <v>0</v>
          </cell>
        </row>
        <row r="4058">
          <cell r="A4058">
            <v>48516</v>
          </cell>
          <cell r="B4058">
            <v>108</v>
          </cell>
          <cell r="C4058">
            <v>108</v>
          </cell>
          <cell r="D4058">
            <v>0</v>
          </cell>
        </row>
        <row r="4059">
          <cell r="A4059">
            <v>48517</v>
          </cell>
          <cell r="B4059">
            <v>87</v>
          </cell>
          <cell r="C4059">
            <v>87</v>
          </cell>
          <cell r="D4059">
            <v>0</v>
          </cell>
        </row>
        <row r="4060">
          <cell r="A4060">
            <v>48518</v>
          </cell>
          <cell r="B4060">
            <v>535</v>
          </cell>
          <cell r="C4060">
            <v>528</v>
          </cell>
          <cell r="D4060">
            <v>-7</v>
          </cell>
        </row>
        <row r="4061">
          <cell r="A4061">
            <v>48518</v>
          </cell>
          <cell r="B4061">
            <v>535</v>
          </cell>
          <cell r="C4061">
            <v>528</v>
          </cell>
          <cell r="D4061">
            <v>-7</v>
          </cell>
        </row>
        <row r="4062">
          <cell r="A4062" t="str">
            <v>46491 7th</v>
          </cell>
          <cell r="B4062">
            <v>517</v>
          </cell>
          <cell r="C4062">
            <v>517</v>
          </cell>
          <cell r="D4062">
            <v>0</v>
          </cell>
        </row>
        <row r="4063">
          <cell r="A4063" t="str">
            <v>46491 7th</v>
          </cell>
          <cell r="B4063">
            <v>517</v>
          </cell>
          <cell r="C4063">
            <v>517</v>
          </cell>
          <cell r="D4063">
            <v>0</v>
          </cell>
        </row>
        <row r="4064">
          <cell r="A4064" t="str">
            <v>43316 29th</v>
          </cell>
          <cell r="B4064">
            <v>346</v>
          </cell>
          <cell r="C4064">
            <v>293</v>
          </cell>
          <cell r="D4064">
            <v>-53</v>
          </cell>
        </row>
        <row r="4065">
          <cell r="A4065" t="str">
            <v>43327 16th</v>
          </cell>
          <cell r="B4065">
            <v>395</v>
          </cell>
          <cell r="C4065">
            <v>0</v>
          </cell>
          <cell r="D4065">
            <v>-395</v>
          </cell>
        </row>
        <row r="4066">
          <cell r="A4066" t="str">
            <v>43327 16th</v>
          </cell>
          <cell r="B4066">
            <v>395</v>
          </cell>
          <cell r="C4066">
            <v>0</v>
          </cell>
          <cell r="D4066">
            <v>-395</v>
          </cell>
        </row>
        <row r="4067">
          <cell r="A4067" t="str">
            <v>43327 17th</v>
          </cell>
          <cell r="B4067">
            <v>362</v>
          </cell>
          <cell r="C4067">
            <v>0</v>
          </cell>
          <cell r="D4067">
            <v>-362</v>
          </cell>
        </row>
        <row r="4068">
          <cell r="A4068" t="str">
            <v>43327 17th</v>
          </cell>
          <cell r="B4068">
            <v>362</v>
          </cell>
          <cell r="C4068">
            <v>0</v>
          </cell>
          <cell r="D4068">
            <v>-362</v>
          </cell>
        </row>
        <row r="4069">
          <cell r="A4069">
            <v>0</v>
          </cell>
          <cell r="B4069">
            <v>0</v>
          </cell>
          <cell r="C4069">
            <v>0</v>
          </cell>
          <cell r="D4069">
            <v>0</v>
          </cell>
        </row>
        <row r="4070">
          <cell r="A4070">
            <v>0</v>
          </cell>
          <cell r="B4070">
            <v>0</v>
          </cell>
          <cell r="C4070">
            <v>0</v>
          </cell>
          <cell r="D4070">
            <v>0</v>
          </cell>
        </row>
        <row r="4071">
          <cell r="A4071">
            <v>0</v>
          </cell>
          <cell r="B4071">
            <v>0</v>
          </cell>
          <cell r="C4071">
            <v>0</v>
          </cell>
          <cell r="D4071">
            <v>0</v>
          </cell>
        </row>
        <row r="4072">
          <cell r="A4072">
            <v>0</v>
          </cell>
          <cell r="B4072">
            <v>0</v>
          </cell>
          <cell r="C4072">
            <v>0</v>
          </cell>
          <cell r="D4072">
            <v>0</v>
          </cell>
        </row>
        <row r="4073">
          <cell r="A4073">
            <v>0</v>
          </cell>
          <cell r="B4073">
            <v>0</v>
          </cell>
          <cell r="C4073">
            <v>0</v>
          </cell>
          <cell r="D4073">
            <v>0</v>
          </cell>
        </row>
        <row r="4074">
          <cell r="A4074">
            <v>0</v>
          </cell>
          <cell r="B4074">
            <v>0</v>
          </cell>
          <cell r="C4074">
            <v>0</v>
          </cell>
          <cell r="D4074">
            <v>0</v>
          </cell>
        </row>
        <row r="4075">
          <cell r="A4075">
            <v>0</v>
          </cell>
          <cell r="B4075">
            <v>0</v>
          </cell>
          <cell r="C4075">
            <v>0</v>
          </cell>
          <cell r="D4075">
            <v>0</v>
          </cell>
        </row>
        <row r="4076">
          <cell r="A4076">
            <v>0</v>
          </cell>
          <cell r="B4076">
            <v>0</v>
          </cell>
          <cell r="C4076">
            <v>0</v>
          </cell>
          <cell r="D4076">
            <v>0</v>
          </cell>
        </row>
        <row r="4077">
          <cell r="A4077">
            <v>0</v>
          </cell>
          <cell r="B4077">
            <v>0</v>
          </cell>
          <cell r="C4077">
            <v>0</v>
          </cell>
          <cell r="D4077">
            <v>0</v>
          </cell>
        </row>
        <row r="4078">
          <cell r="A4078">
            <v>48091</v>
          </cell>
          <cell r="B4078">
            <v>248</v>
          </cell>
          <cell r="C4078">
            <v>0</v>
          </cell>
          <cell r="D4078">
            <v>-248</v>
          </cell>
        </row>
        <row r="4079">
          <cell r="A4079">
            <v>48091</v>
          </cell>
          <cell r="B4079">
            <v>248</v>
          </cell>
          <cell r="C4079">
            <v>0</v>
          </cell>
          <cell r="D4079">
            <v>-248</v>
          </cell>
        </row>
        <row r="4080">
          <cell r="A4080">
            <v>48091</v>
          </cell>
          <cell r="B4080">
            <v>248</v>
          </cell>
          <cell r="C4080">
            <v>0</v>
          </cell>
          <cell r="D4080">
            <v>-248</v>
          </cell>
        </row>
        <row r="4081">
          <cell r="A4081">
            <v>48092</v>
          </cell>
          <cell r="B4081">
            <v>342</v>
          </cell>
          <cell r="C4081">
            <v>0</v>
          </cell>
          <cell r="D4081">
            <v>-342</v>
          </cell>
        </row>
        <row r="4082">
          <cell r="A4082">
            <v>48092</v>
          </cell>
          <cell r="B4082">
            <v>342</v>
          </cell>
          <cell r="C4082">
            <v>0</v>
          </cell>
          <cell r="D4082">
            <v>-342</v>
          </cell>
        </row>
        <row r="4083">
          <cell r="A4083">
            <v>48092</v>
          </cell>
          <cell r="B4083">
            <v>342</v>
          </cell>
          <cell r="C4083">
            <v>0</v>
          </cell>
          <cell r="D4083">
            <v>-342</v>
          </cell>
        </row>
        <row r="4084">
          <cell r="A4084">
            <v>48102</v>
          </cell>
          <cell r="B4084">
            <v>507</v>
          </cell>
          <cell r="C4084">
            <v>0</v>
          </cell>
          <cell r="D4084">
            <v>-507</v>
          </cell>
        </row>
        <row r="4085">
          <cell r="A4085">
            <v>48102</v>
          </cell>
          <cell r="B4085">
            <v>507</v>
          </cell>
          <cell r="C4085">
            <v>0</v>
          </cell>
          <cell r="D4085">
            <v>-507</v>
          </cell>
        </row>
        <row r="4086">
          <cell r="A4086">
            <v>48102</v>
          </cell>
          <cell r="B4086">
            <v>507</v>
          </cell>
          <cell r="C4086">
            <v>0</v>
          </cell>
          <cell r="D4086">
            <v>-507</v>
          </cell>
        </row>
        <row r="4087">
          <cell r="A4087">
            <v>48102</v>
          </cell>
          <cell r="B4087">
            <v>507</v>
          </cell>
          <cell r="C4087">
            <v>0</v>
          </cell>
          <cell r="D4087">
            <v>-507</v>
          </cell>
        </row>
        <row r="4088">
          <cell r="A4088">
            <v>48105</v>
          </cell>
          <cell r="B4088">
            <v>537</v>
          </cell>
          <cell r="C4088">
            <v>0</v>
          </cell>
          <cell r="D4088">
            <v>-537</v>
          </cell>
        </row>
        <row r="4089">
          <cell r="A4089">
            <v>48105</v>
          </cell>
          <cell r="B4089">
            <v>537</v>
          </cell>
          <cell r="C4089">
            <v>0</v>
          </cell>
          <cell r="D4089">
            <v>-537</v>
          </cell>
        </row>
        <row r="4090">
          <cell r="A4090">
            <v>48105</v>
          </cell>
          <cell r="B4090">
            <v>537</v>
          </cell>
          <cell r="C4090">
            <v>0</v>
          </cell>
          <cell r="D4090">
            <v>-537</v>
          </cell>
        </row>
        <row r="4091">
          <cell r="A4091">
            <v>48107</v>
          </cell>
          <cell r="B4091">
            <v>929</v>
          </cell>
          <cell r="C4091">
            <v>0</v>
          </cell>
          <cell r="D4091">
            <v>-929</v>
          </cell>
        </row>
        <row r="4092">
          <cell r="A4092">
            <v>48107</v>
          </cell>
          <cell r="B4092">
            <v>929</v>
          </cell>
          <cell r="C4092">
            <v>0</v>
          </cell>
          <cell r="D4092">
            <v>-929</v>
          </cell>
        </row>
        <row r="4093">
          <cell r="A4093">
            <v>48107</v>
          </cell>
          <cell r="B4093">
            <v>929</v>
          </cell>
          <cell r="C4093">
            <v>0</v>
          </cell>
          <cell r="D4093">
            <v>-929</v>
          </cell>
        </row>
        <row r="4094">
          <cell r="A4094">
            <v>48107</v>
          </cell>
          <cell r="B4094">
            <v>929</v>
          </cell>
          <cell r="C4094">
            <v>0</v>
          </cell>
          <cell r="D4094">
            <v>-929</v>
          </cell>
        </row>
        <row r="4095">
          <cell r="A4095">
            <v>48294</v>
          </cell>
          <cell r="B4095">
            <v>442</v>
          </cell>
          <cell r="C4095">
            <v>313</v>
          </cell>
          <cell r="D4095">
            <v>-129</v>
          </cell>
        </row>
        <row r="4096">
          <cell r="A4096">
            <v>48294</v>
          </cell>
          <cell r="B4096">
            <v>442</v>
          </cell>
          <cell r="C4096">
            <v>313</v>
          </cell>
          <cell r="D4096">
            <v>-129</v>
          </cell>
        </row>
        <row r="4097">
          <cell r="A4097">
            <v>48294</v>
          </cell>
          <cell r="B4097">
            <v>442</v>
          </cell>
          <cell r="C4097">
            <v>313</v>
          </cell>
          <cell r="D4097">
            <v>-129</v>
          </cell>
        </row>
        <row r="4098">
          <cell r="A4098">
            <v>48112</v>
          </cell>
          <cell r="B4098">
            <v>345</v>
          </cell>
          <cell r="C4098">
            <v>232</v>
          </cell>
          <cell r="D4098">
            <v>-113</v>
          </cell>
        </row>
        <row r="4099">
          <cell r="A4099">
            <v>48112</v>
          </cell>
          <cell r="B4099">
            <v>345</v>
          </cell>
          <cell r="C4099">
            <v>232</v>
          </cell>
          <cell r="D4099">
            <v>-113</v>
          </cell>
        </row>
        <row r="4100">
          <cell r="A4100">
            <v>48112</v>
          </cell>
          <cell r="B4100">
            <v>345</v>
          </cell>
          <cell r="C4100">
            <v>232</v>
          </cell>
          <cell r="D4100">
            <v>-113</v>
          </cell>
        </row>
        <row r="4101">
          <cell r="A4101" t="str">
            <v>46491 8th</v>
          </cell>
          <cell r="B4101">
            <v>340</v>
          </cell>
          <cell r="C4101">
            <v>0</v>
          </cell>
          <cell r="D4101">
            <v>-340</v>
          </cell>
        </row>
        <row r="4102">
          <cell r="A4102">
            <v>0</v>
          </cell>
          <cell r="B4102">
            <v>0</v>
          </cell>
          <cell r="C4102">
            <v>0</v>
          </cell>
          <cell r="D4102">
            <v>0</v>
          </cell>
        </row>
        <row r="4103">
          <cell r="A4103">
            <v>0</v>
          </cell>
          <cell r="B4103">
            <v>0</v>
          </cell>
          <cell r="C4103">
            <v>0</v>
          </cell>
          <cell r="D4103">
            <v>0</v>
          </cell>
        </row>
        <row r="4104">
          <cell r="A4104">
            <v>0</v>
          </cell>
          <cell r="B4104">
            <v>0</v>
          </cell>
          <cell r="C4104">
            <v>0</v>
          </cell>
          <cell r="D4104">
            <v>0</v>
          </cell>
        </row>
        <row r="4105">
          <cell r="A4105">
            <v>0</v>
          </cell>
          <cell r="B4105">
            <v>0</v>
          </cell>
          <cell r="C4105">
            <v>0</v>
          </cell>
          <cell r="D4105">
            <v>0</v>
          </cell>
        </row>
        <row r="4106">
          <cell r="A4106">
            <v>0</v>
          </cell>
          <cell r="B4106">
            <v>0</v>
          </cell>
          <cell r="C4106">
            <v>0</v>
          </cell>
          <cell r="D4106">
            <v>0</v>
          </cell>
        </row>
        <row r="4107">
          <cell r="A4107">
            <v>0</v>
          </cell>
          <cell r="B4107">
            <v>0</v>
          </cell>
          <cell r="C4107">
            <v>0</v>
          </cell>
          <cell r="D4107">
            <v>0</v>
          </cell>
        </row>
        <row r="4108">
          <cell r="A4108" t="e">
            <v>#REF!</v>
          </cell>
          <cell r="B4108">
            <v>0</v>
          </cell>
          <cell r="C4108">
            <v>0</v>
          </cell>
          <cell r="D4108">
            <v>0</v>
          </cell>
        </row>
        <row r="4109">
          <cell r="A4109" t="e">
            <v>#REF!</v>
          </cell>
          <cell r="B4109">
            <v>0</v>
          </cell>
          <cell r="C4109">
            <v>0</v>
          </cell>
          <cell r="D4109">
            <v>0</v>
          </cell>
        </row>
        <row r="4110">
          <cell r="A4110" t="e">
            <v>#REF!</v>
          </cell>
          <cell r="B4110">
            <v>0</v>
          </cell>
          <cell r="C4110">
            <v>0</v>
          </cell>
          <cell r="D4110">
            <v>0</v>
          </cell>
        </row>
        <row r="4111">
          <cell r="A4111" t="e">
            <v>#REF!</v>
          </cell>
          <cell r="B4111">
            <v>0</v>
          </cell>
          <cell r="C4111">
            <v>0</v>
          </cell>
          <cell r="D4111">
            <v>0</v>
          </cell>
        </row>
        <row r="4112">
          <cell r="A4112">
            <v>0</v>
          </cell>
          <cell r="B4112">
            <v>0</v>
          </cell>
          <cell r="C4112">
            <v>0</v>
          </cell>
          <cell r="D4112">
            <v>0</v>
          </cell>
        </row>
        <row r="4113">
          <cell r="A4113">
            <v>48101</v>
          </cell>
          <cell r="B4113">
            <v>583</v>
          </cell>
          <cell r="C4113">
            <v>0</v>
          </cell>
          <cell r="D4113">
            <v>-583</v>
          </cell>
        </row>
        <row r="4114">
          <cell r="A4114">
            <v>48101</v>
          </cell>
          <cell r="B4114">
            <v>583</v>
          </cell>
          <cell r="C4114">
            <v>0</v>
          </cell>
          <cell r="D4114">
            <v>-583</v>
          </cell>
        </row>
        <row r="4115">
          <cell r="A4115">
            <v>48101</v>
          </cell>
          <cell r="B4115">
            <v>583</v>
          </cell>
          <cell r="C4115">
            <v>0</v>
          </cell>
          <cell r="D4115">
            <v>-583</v>
          </cell>
        </row>
        <row r="4116">
          <cell r="A4116">
            <v>48103</v>
          </cell>
          <cell r="B4116">
            <v>987</v>
          </cell>
          <cell r="C4116">
            <v>0</v>
          </cell>
          <cell r="D4116">
            <v>-987</v>
          </cell>
        </row>
        <row r="4117">
          <cell r="A4117">
            <v>48103</v>
          </cell>
          <cell r="B4117">
            <v>987</v>
          </cell>
          <cell r="C4117">
            <v>0</v>
          </cell>
          <cell r="D4117">
            <v>-987</v>
          </cell>
        </row>
        <row r="4118">
          <cell r="A4118">
            <v>48103</v>
          </cell>
          <cell r="B4118">
            <v>987</v>
          </cell>
          <cell r="C4118">
            <v>0</v>
          </cell>
          <cell r="D4118">
            <v>-987</v>
          </cell>
        </row>
        <row r="4119">
          <cell r="A4119">
            <v>48106</v>
          </cell>
          <cell r="B4119">
            <v>496</v>
          </cell>
          <cell r="C4119">
            <v>0</v>
          </cell>
          <cell r="D4119">
            <v>-496</v>
          </cell>
        </row>
        <row r="4120">
          <cell r="A4120">
            <v>48106</v>
          </cell>
          <cell r="B4120">
            <v>496</v>
          </cell>
          <cell r="C4120">
            <v>0</v>
          </cell>
          <cell r="D4120">
            <v>-496</v>
          </cell>
        </row>
        <row r="4121">
          <cell r="A4121">
            <v>48106</v>
          </cell>
          <cell r="B4121">
            <v>496</v>
          </cell>
          <cell r="C4121">
            <v>0</v>
          </cell>
          <cell r="D4121">
            <v>-496</v>
          </cell>
        </row>
        <row r="4122">
          <cell r="A4122">
            <v>48106</v>
          </cell>
          <cell r="B4122">
            <v>496</v>
          </cell>
          <cell r="C4122">
            <v>0</v>
          </cell>
          <cell r="D4122">
            <v>-496</v>
          </cell>
        </row>
        <row r="4123">
          <cell r="A4123">
            <v>48296</v>
          </cell>
          <cell r="B4123">
            <v>302</v>
          </cell>
          <cell r="C4123">
            <v>0</v>
          </cell>
          <cell r="D4123">
            <v>-302</v>
          </cell>
        </row>
        <row r="4124">
          <cell r="A4124">
            <v>48296</v>
          </cell>
          <cell r="B4124">
            <v>302</v>
          </cell>
          <cell r="C4124">
            <v>0</v>
          </cell>
          <cell r="D4124">
            <v>-302</v>
          </cell>
        </row>
        <row r="4125">
          <cell r="A4125">
            <v>0</v>
          </cell>
          <cell r="B4125">
            <v>0</v>
          </cell>
          <cell r="C4125">
            <v>0</v>
          </cell>
          <cell r="D4125">
            <v>0</v>
          </cell>
        </row>
        <row r="4126">
          <cell r="A4126">
            <v>0</v>
          </cell>
          <cell r="B4126">
            <v>0</v>
          </cell>
          <cell r="C4126">
            <v>0</v>
          </cell>
          <cell r="D4126">
            <v>0</v>
          </cell>
        </row>
        <row r="4127">
          <cell r="A4127">
            <v>0</v>
          </cell>
          <cell r="B4127">
            <v>0</v>
          </cell>
          <cell r="C4127">
            <v>0</v>
          </cell>
          <cell r="D4127">
            <v>0</v>
          </cell>
        </row>
        <row r="4128">
          <cell r="A4128">
            <v>0</v>
          </cell>
          <cell r="B4128">
            <v>0</v>
          </cell>
          <cell r="C4128">
            <v>0</v>
          </cell>
          <cell r="D4128">
            <v>0</v>
          </cell>
        </row>
        <row r="4129">
          <cell r="A4129">
            <v>0</v>
          </cell>
          <cell r="B4129">
            <v>0</v>
          </cell>
          <cell r="C4129">
            <v>0</v>
          </cell>
          <cell r="D4129">
            <v>0</v>
          </cell>
        </row>
        <row r="4130">
          <cell r="A4130">
            <v>0</v>
          </cell>
          <cell r="B4130">
            <v>0</v>
          </cell>
          <cell r="C4130">
            <v>0</v>
          </cell>
          <cell r="D4130">
            <v>0</v>
          </cell>
        </row>
        <row r="4131">
          <cell r="A4131">
            <v>0</v>
          </cell>
          <cell r="B4131">
            <v>0</v>
          </cell>
          <cell r="C4131">
            <v>0</v>
          </cell>
          <cell r="D4131">
            <v>0</v>
          </cell>
        </row>
        <row r="4132">
          <cell r="A4132">
            <v>48196</v>
          </cell>
          <cell r="B4132">
            <v>613</v>
          </cell>
          <cell r="C4132">
            <v>423</v>
          </cell>
          <cell r="D4132">
            <v>-190</v>
          </cell>
        </row>
        <row r="4133">
          <cell r="A4133">
            <v>48196</v>
          </cell>
          <cell r="B4133">
            <v>613</v>
          </cell>
          <cell r="C4133">
            <v>423</v>
          </cell>
          <cell r="D4133">
            <v>-190</v>
          </cell>
        </row>
        <row r="4134">
          <cell r="A4134">
            <v>48196</v>
          </cell>
          <cell r="B4134">
            <v>613</v>
          </cell>
          <cell r="C4134">
            <v>423</v>
          </cell>
          <cell r="D4134">
            <v>-190</v>
          </cell>
        </row>
        <row r="4135">
          <cell r="A4135">
            <v>48196</v>
          </cell>
          <cell r="B4135">
            <v>613</v>
          </cell>
          <cell r="C4135">
            <v>423</v>
          </cell>
          <cell r="D4135">
            <v>-190</v>
          </cell>
        </row>
        <row r="4136">
          <cell r="A4136">
            <v>48154</v>
          </cell>
          <cell r="B4136">
            <v>6997</v>
          </cell>
          <cell r="C4136">
            <v>6048</v>
          </cell>
          <cell r="D4136">
            <v>-949</v>
          </cell>
        </row>
        <row r="4137">
          <cell r="A4137">
            <v>48154</v>
          </cell>
          <cell r="B4137">
            <v>6997</v>
          </cell>
          <cell r="C4137">
            <v>6048</v>
          </cell>
          <cell r="D4137">
            <v>-949</v>
          </cell>
        </row>
        <row r="4138">
          <cell r="A4138">
            <v>48154</v>
          </cell>
          <cell r="B4138">
            <v>6997</v>
          </cell>
          <cell r="C4138">
            <v>6048</v>
          </cell>
          <cell r="D4138">
            <v>-949</v>
          </cell>
        </row>
        <row r="4139">
          <cell r="A4139">
            <v>48154</v>
          </cell>
          <cell r="B4139">
            <v>6997</v>
          </cell>
          <cell r="C4139">
            <v>6048</v>
          </cell>
          <cell r="D4139">
            <v>-949</v>
          </cell>
        </row>
        <row r="4140">
          <cell r="A4140">
            <v>48154</v>
          </cell>
          <cell r="B4140">
            <v>6997</v>
          </cell>
          <cell r="C4140">
            <v>6048</v>
          </cell>
          <cell r="D4140">
            <v>-949</v>
          </cell>
        </row>
        <row r="4141">
          <cell r="A4141">
            <v>48195</v>
          </cell>
          <cell r="B4141">
            <v>356</v>
          </cell>
          <cell r="C4141">
            <v>0</v>
          </cell>
          <cell r="D4141">
            <v>-356</v>
          </cell>
        </row>
        <row r="4142">
          <cell r="A4142">
            <v>48197</v>
          </cell>
          <cell r="B4142">
            <v>2163</v>
          </cell>
          <cell r="C4142">
            <v>2163</v>
          </cell>
          <cell r="D4142">
            <v>0</v>
          </cell>
        </row>
        <row r="4143">
          <cell r="A4143">
            <v>48197</v>
          </cell>
          <cell r="B4143">
            <v>2163</v>
          </cell>
          <cell r="C4143">
            <v>2163</v>
          </cell>
          <cell r="D4143">
            <v>0</v>
          </cell>
        </row>
        <row r="4144">
          <cell r="A4144">
            <v>48197</v>
          </cell>
          <cell r="B4144">
            <v>2163</v>
          </cell>
          <cell r="C4144">
            <v>2163</v>
          </cell>
          <cell r="D4144">
            <v>0</v>
          </cell>
        </row>
        <row r="4145">
          <cell r="A4145">
            <v>48197</v>
          </cell>
          <cell r="B4145">
            <v>2163</v>
          </cell>
          <cell r="C4145">
            <v>2163</v>
          </cell>
          <cell r="D4145">
            <v>0</v>
          </cell>
        </row>
        <row r="4146">
          <cell r="A4146">
            <v>48198</v>
          </cell>
          <cell r="B4146">
            <v>2410</v>
          </cell>
          <cell r="C4146">
            <v>1975</v>
          </cell>
          <cell r="D4146">
            <v>-435</v>
          </cell>
        </row>
        <row r="4147">
          <cell r="A4147">
            <v>48198</v>
          </cell>
          <cell r="B4147">
            <v>2410</v>
          </cell>
          <cell r="C4147">
            <v>1975</v>
          </cell>
          <cell r="D4147">
            <v>-435</v>
          </cell>
        </row>
        <row r="4148">
          <cell r="A4148">
            <v>48198</v>
          </cell>
          <cell r="B4148">
            <v>2410</v>
          </cell>
          <cell r="C4148">
            <v>1975</v>
          </cell>
          <cell r="D4148">
            <v>-435</v>
          </cell>
        </row>
        <row r="4149">
          <cell r="A4149">
            <v>48198</v>
          </cell>
          <cell r="B4149">
            <v>2410</v>
          </cell>
          <cell r="C4149">
            <v>1975</v>
          </cell>
          <cell r="D4149">
            <v>-435</v>
          </cell>
        </row>
        <row r="4150">
          <cell r="A4150" t="str">
            <v>26970 60th</v>
          </cell>
          <cell r="B4150">
            <v>431</v>
          </cell>
          <cell r="C4150">
            <v>418</v>
          </cell>
          <cell r="D4150">
            <v>-13</v>
          </cell>
        </row>
        <row r="4151">
          <cell r="A4151" t="str">
            <v>45964 14th</v>
          </cell>
          <cell r="B4151">
            <v>3637</v>
          </cell>
          <cell r="C4151">
            <v>2603</v>
          </cell>
          <cell r="D4151">
            <v>-1034</v>
          </cell>
        </row>
        <row r="4152">
          <cell r="A4152" t="str">
            <v>45964 14th</v>
          </cell>
          <cell r="B4152">
            <v>3637</v>
          </cell>
          <cell r="C4152">
            <v>2603</v>
          </cell>
          <cell r="D4152">
            <v>-1034</v>
          </cell>
        </row>
        <row r="4153">
          <cell r="A4153" t="str">
            <v>45964 14th</v>
          </cell>
          <cell r="B4153">
            <v>3637</v>
          </cell>
          <cell r="C4153">
            <v>2603</v>
          </cell>
          <cell r="D4153">
            <v>-1034</v>
          </cell>
        </row>
        <row r="4154">
          <cell r="A4154" t="e">
            <v>#REF!</v>
          </cell>
          <cell r="B4154">
            <v>0</v>
          </cell>
          <cell r="C4154">
            <v>0</v>
          </cell>
          <cell r="D4154">
            <v>0</v>
          </cell>
        </row>
        <row r="4155">
          <cell r="A4155" t="e">
            <v>#REF!</v>
          </cell>
          <cell r="B4155">
            <v>0</v>
          </cell>
          <cell r="C4155">
            <v>0</v>
          </cell>
          <cell r="D4155">
            <v>0</v>
          </cell>
        </row>
        <row r="4156">
          <cell r="A4156" t="e">
            <v>#REF!</v>
          </cell>
          <cell r="B4156">
            <v>0</v>
          </cell>
          <cell r="C4156">
            <v>0</v>
          </cell>
          <cell r="D4156">
            <v>0</v>
          </cell>
        </row>
        <row r="4157">
          <cell r="A4157">
            <v>48554</v>
          </cell>
          <cell r="B4157">
            <v>2507</v>
          </cell>
          <cell r="C4157">
            <v>0</v>
          </cell>
          <cell r="D4157">
            <v>-2507</v>
          </cell>
        </row>
        <row r="4158">
          <cell r="A4158">
            <v>48554</v>
          </cell>
          <cell r="B4158">
            <v>2507</v>
          </cell>
          <cell r="C4158">
            <v>0</v>
          </cell>
          <cell r="D4158">
            <v>-2507</v>
          </cell>
        </row>
        <row r="4159">
          <cell r="A4159">
            <v>48554</v>
          </cell>
          <cell r="B4159">
            <v>2507</v>
          </cell>
          <cell r="C4159">
            <v>0</v>
          </cell>
          <cell r="D4159">
            <v>-2507</v>
          </cell>
        </row>
        <row r="4160">
          <cell r="A4160" t="str">
            <v>26582 9th</v>
          </cell>
          <cell r="B4160">
            <v>1072</v>
          </cell>
          <cell r="C4160">
            <v>626</v>
          </cell>
          <cell r="D4160">
            <v>-446</v>
          </cell>
        </row>
        <row r="4161">
          <cell r="A4161" t="str">
            <v>26582 9th</v>
          </cell>
          <cell r="B4161">
            <v>1072</v>
          </cell>
          <cell r="C4161">
            <v>626</v>
          </cell>
          <cell r="D4161">
            <v>-446</v>
          </cell>
        </row>
        <row r="4162">
          <cell r="A4162" t="str">
            <v>26970 61th</v>
          </cell>
          <cell r="B4162">
            <v>228</v>
          </cell>
          <cell r="C4162">
            <v>228</v>
          </cell>
          <cell r="D4162">
            <v>0</v>
          </cell>
        </row>
        <row r="4163">
          <cell r="A4163" t="str">
            <v>26827 57th</v>
          </cell>
          <cell r="B4163">
            <v>1075</v>
          </cell>
          <cell r="C4163">
            <v>0</v>
          </cell>
          <cell r="D4163">
            <v>-1075</v>
          </cell>
        </row>
        <row r="4164">
          <cell r="A4164" t="str">
            <v>26827 57th</v>
          </cell>
          <cell r="B4164">
            <v>1075</v>
          </cell>
          <cell r="C4164">
            <v>0</v>
          </cell>
          <cell r="D4164">
            <v>-1075</v>
          </cell>
        </row>
        <row r="4165">
          <cell r="A4165" t="str">
            <v>26828 79th</v>
          </cell>
          <cell r="B4165">
            <v>971</v>
          </cell>
          <cell r="C4165">
            <v>0</v>
          </cell>
          <cell r="D4165">
            <v>-971</v>
          </cell>
        </row>
        <row r="4166">
          <cell r="A4166">
            <v>0</v>
          </cell>
          <cell r="B4166">
            <v>0</v>
          </cell>
          <cell r="C4166">
            <v>0</v>
          </cell>
          <cell r="D4166">
            <v>0</v>
          </cell>
        </row>
        <row r="4167">
          <cell r="A4167">
            <v>0</v>
          </cell>
          <cell r="B4167">
            <v>0</v>
          </cell>
          <cell r="C4167">
            <v>0</v>
          </cell>
          <cell r="D4167">
            <v>0</v>
          </cell>
        </row>
        <row r="4168">
          <cell r="A4168">
            <v>0</v>
          </cell>
          <cell r="B4168">
            <v>0</v>
          </cell>
          <cell r="C4168">
            <v>0</v>
          </cell>
          <cell r="D4168">
            <v>0</v>
          </cell>
        </row>
        <row r="4169">
          <cell r="A4169">
            <v>0</v>
          </cell>
          <cell r="B4169">
            <v>0</v>
          </cell>
          <cell r="C4169">
            <v>0</v>
          </cell>
          <cell r="D4169">
            <v>0</v>
          </cell>
        </row>
        <row r="4170">
          <cell r="A4170">
            <v>0</v>
          </cell>
          <cell r="B4170">
            <v>0</v>
          </cell>
          <cell r="C4170">
            <v>0</v>
          </cell>
          <cell r="D4170">
            <v>0</v>
          </cell>
        </row>
        <row r="4171">
          <cell r="A4171">
            <v>0</v>
          </cell>
          <cell r="B4171">
            <v>0</v>
          </cell>
          <cell r="C4171">
            <v>0</v>
          </cell>
          <cell r="D4171">
            <v>0</v>
          </cell>
        </row>
        <row r="4172">
          <cell r="A4172">
            <v>48555</v>
          </cell>
          <cell r="B4172">
            <v>1207</v>
          </cell>
          <cell r="C4172">
            <v>157</v>
          </cell>
          <cell r="D4172">
            <v>-1050</v>
          </cell>
        </row>
        <row r="4173">
          <cell r="A4173">
            <v>48555</v>
          </cell>
          <cell r="B4173">
            <v>1207</v>
          </cell>
          <cell r="C4173">
            <v>157</v>
          </cell>
          <cell r="D4173">
            <v>-1050</v>
          </cell>
        </row>
        <row r="4174">
          <cell r="A4174">
            <v>48555</v>
          </cell>
          <cell r="B4174">
            <v>1207</v>
          </cell>
          <cell r="C4174">
            <v>157</v>
          </cell>
          <cell r="D4174">
            <v>-1050</v>
          </cell>
        </row>
        <row r="4175">
          <cell r="A4175">
            <v>48555</v>
          </cell>
          <cell r="B4175">
            <v>1207</v>
          </cell>
          <cell r="C4175">
            <v>157</v>
          </cell>
          <cell r="D4175">
            <v>-1050</v>
          </cell>
        </row>
        <row r="4176">
          <cell r="A4176">
            <v>48555</v>
          </cell>
          <cell r="B4176">
            <v>1207</v>
          </cell>
          <cell r="C4176">
            <v>157</v>
          </cell>
          <cell r="D4176">
            <v>-1050</v>
          </cell>
        </row>
        <row r="4177">
          <cell r="A4177">
            <v>48555</v>
          </cell>
          <cell r="B4177">
            <v>1207</v>
          </cell>
          <cell r="C4177">
            <v>157</v>
          </cell>
          <cell r="D4177">
            <v>-1050</v>
          </cell>
        </row>
        <row r="4178">
          <cell r="A4178">
            <v>48556</v>
          </cell>
          <cell r="B4178">
            <v>1904</v>
          </cell>
          <cell r="C4178">
            <v>1387</v>
          </cell>
          <cell r="D4178">
            <v>-517</v>
          </cell>
        </row>
        <row r="4179">
          <cell r="A4179">
            <v>48556</v>
          </cell>
          <cell r="B4179">
            <v>1904</v>
          </cell>
          <cell r="C4179">
            <v>1387</v>
          </cell>
          <cell r="D4179">
            <v>-517</v>
          </cell>
        </row>
        <row r="4180">
          <cell r="A4180" t="str">
            <v>45750 3rd</v>
          </cell>
          <cell r="B4180">
            <v>444</v>
          </cell>
          <cell r="C4180">
            <v>0</v>
          </cell>
          <cell r="D4180">
            <v>-444</v>
          </cell>
        </row>
        <row r="4181">
          <cell r="A4181" t="str">
            <v>26828 80th</v>
          </cell>
          <cell r="B4181">
            <v>654</v>
          </cell>
          <cell r="C4181">
            <v>0</v>
          </cell>
          <cell r="D4181">
            <v>-654</v>
          </cell>
        </row>
        <row r="4182">
          <cell r="A4182">
            <v>0</v>
          </cell>
          <cell r="B4182">
            <v>0</v>
          </cell>
          <cell r="C4182">
            <v>0</v>
          </cell>
          <cell r="D4182">
            <v>0</v>
          </cell>
        </row>
        <row r="4183">
          <cell r="A4183">
            <v>0</v>
          </cell>
          <cell r="B4183">
            <v>0</v>
          </cell>
          <cell r="C4183">
            <v>0</v>
          </cell>
          <cell r="D4183">
            <v>0</v>
          </cell>
        </row>
        <row r="4184">
          <cell r="A4184">
            <v>0</v>
          </cell>
          <cell r="B4184">
            <v>0</v>
          </cell>
          <cell r="C4184">
            <v>0</v>
          </cell>
          <cell r="D4184">
            <v>0</v>
          </cell>
        </row>
        <row r="4185">
          <cell r="A4185">
            <v>0</v>
          </cell>
          <cell r="B4185">
            <v>0</v>
          </cell>
          <cell r="C4185">
            <v>0</v>
          </cell>
          <cell r="D4185">
            <v>0</v>
          </cell>
        </row>
        <row r="4186">
          <cell r="A4186">
            <v>0</v>
          </cell>
          <cell r="B4186">
            <v>0</v>
          </cell>
          <cell r="C4186">
            <v>0</v>
          </cell>
          <cell r="D4186">
            <v>0</v>
          </cell>
        </row>
        <row r="4187">
          <cell r="A4187">
            <v>0</v>
          </cell>
          <cell r="B4187">
            <v>0</v>
          </cell>
          <cell r="C4187">
            <v>0</v>
          </cell>
          <cell r="D4187">
            <v>0</v>
          </cell>
        </row>
        <row r="4188">
          <cell r="A4188" t="str">
            <v>46616 5th</v>
          </cell>
          <cell r="B4188">
            <v>1402</v>
          </cell>
          <cell r="C4188">
            <v>0</v>
          </cell>
          <cell r="D4188">
            <v>-1402</v>
          </cell>
        </row>
        <row r="4189">
          <cell r="A4189">
            <v>0</v>
          </cell>
          <cell r="B4189">
            <v>0</v>
          </cell>
          <cell r="C4189">
            <v>0</v>
          </cell>
          <cell r="D4189">
            <v>0</v>
          </cell>
        </row>
        <row r="4190">
          <cell r="A4190">
            <v>0</v>
          </cell>
          <cell r="B4190">
            <v>0</v>
          </cell>
          <cell r="C4190">
            <v>0</v>
          </cell>
          <cell r="D4190">
            <v>0</v>
          </cell>
        </row>
        <row r="4191">
          <cell r="A4191">
            <v>0</v>
          </cell>
          <cell r="B4191">
            <v>0</v>
          </cell>
          <cell r="C4191">
            <v>0</v>
          </cell>
          <cell r="D4191">
            <v>0</v>
          </cell>
        </row>
        <row r="4192">
          <cell r="A4192">
            <v>0</v>
          </cell>
          <cell r="B4192">
            <v>0</v>
          </cell>
          <cell r="C4192">
            <v>0</v>
          </cell>
          <cell r="D4192">
            <v>0</v>
          </cell>
        </row>
        <row r="4193">
          <cell r="A4193">
            <v>0</v>
          </cell>
          <cell r="B4193">
            <v>0</v>
          </cell>
          <cell r="C4193">
            <v>0</v>
          </cell>
          <cell r="D4193">
            <v>0</v>
          </cell>
        </row>
        <row r="4194">
          <cell r="A4194">
            <v>0</v>
          </cell>
          <cell r="B4194">
            <v>0</v>
          </cell>
          <cell r="C4194">
            <v>0</v>
          </cell>
          <cell r="D4194">
            <v>0</v>
          </cell>
        </row>
        <row r="4195">
          <cell r="A4195">
            <v>0</v>
          </cell>
          <cell r="B4195">
            <v>0</v>
          </cell>
          <cell r="C4195">
            <v>0</v>
          </cell>
          <cell r="D4195">
            <v>0</v>
          </cell>
        </row>
        <row r="4196">
          <cell r="A4196">
            <v>0</v>
          </cell>
          <cell r="B4196">
            <v>0</v>
          </cell>
          <cell r="C4196">
            <v>0</v>
          </cell>
          <cell r="D4196">
            <v>0</v>
          </cell>
        </row>
        <row r="4197">
          <cell r="A4197">
            <v>0</v>
          </cell>
          <cell r="B4197">
            <v>0</v>
          </cell>
          <cell r="C4197">
            <v>0</v>
          </cell>
          <cell r="D4197">
            <v>0</v>
          </cell>
        </row>
        <row r="4198">
          <cell r="A4198">
            <v>0</v>
          </cell>
          <cell r="B4198">
            <v>0</v>
          </cell>
          <cell r="C4198">
            <v>0</v>
          </cell>
          <cell r="D4198">
            <v>0</v>
          </cell>
        </row>
        <row r="4199">
          <cell r="A4199">
            <v>48219</v>
          </cell>
          <cell r="B4199">
            <v>101</v>
          </cell>
          <cell r="C4199">
            <v>0</v>
          </cell>
          <cell r="D4199">
            <v>-101</v>
          </cell>
        </row>
        <row r="4200">
          <cell r="A4200">
            <v>48219</v>
          </cell>
          <cell r="B4200">
            <v>101</v>
          </cell>
          <cell r="C4200">
            <v>0</v>
          </cell>
          <cell r="D4200">
            <v>-101</v>
          </cell>
        </row>
        <row r="4201">
          <cell r="A4201">
            <v>48235</v>
          </cell>
          <cell r="B4201">
            <v>110</v>
          </cell>
          <cell r="C4201">
            <v>110</v>
          </cell>
          <cell r="D4201">
            <v>0</v>
          </cell>
        </row>
        <row r="4202">
          <cell r="A4202">
            <v>48235</v>
          </cell>
          <cell r="B4202">
            <v>110</v>
          </cell>
          <cell r="C4202">
            <v>110</v>
          </cell>
          <cell r="D4202">
            <v>0</v>
          </cell>
        </row>
        <row r="4203">
          <cell r="A4203">
            <v>48235</v>
          </cell>
          <cell r="B4203">
            <v>110</v>
          </cell>
          <cell r="C4203">
            <v>110</v>
          </cell>
          <cell r="D4203">
            <v>0</v>
          </cell>
        </row>
        <row r="4204">
          <cell r="A4204">
            <v>48214</v>
          </cell>
          <cell r="B4204">
            <v>179</v>
          </cell>
          <cell r="C4204">
            <v>0</v>
          </cell>
          <cell r="D4204">
            <v>-179</v>
          </cell>
        </row>
        <row r="4205">
          <cell r="A4205">
            <v>48214</v>
          </cell>
          <cell r="B4205">
            <v>179</v>
          </cell>
          <cell r="C4205">
            <v>0</v>
          </cell>
          <cell r="D4205">
            <v>-179</v>
          </cell>
        </row>
        <row r="4206">
          <cell r="A4206">
            <v>48214</v>
          </cell>
          <cell r="B4206">
            <v>179</v>
          </cell>
          <cell r="C4206">
            <v>0</v>
          </cell>
          <cell r="D4206">
            <v>-179</v>
          </cell>
        </row>
        <row r="4207">
          <cell r="A4207">
            <v>48214</v>
          </cell>
          <cell r="B4207">
            <v>179</v>
          </cell>
          <cell r="C4207">
            <v>0</v>
          </cell>
          <cell r="D4207">
            <v>-179</v>
          </cell>
        </row>
        <row r="4208">
          <cell r="A4208">
            <v>48224</v>
          </cell>
          <cell r="B4208">
            <v>95</v>
          </cell>
          <cell r="C4208">
            <v>0</v>
          </cell>
          <cell r="D4208">
            <v>-95</v>
          </cell>
        </row>
        <row r="4209">
          <cell r="A4209">
            <v>48224</v>
          </cell>
          <cell r="B4209">
            <v>95</v>
          </cell>
          <cell r="C4209">
            <v>0</v>
          </cell>
          <cell r="D4209">
            <v>-95</v>
          </cell>
        </row>
        <row r="4210">
          <cell r="A4210">
            <v>48224</v>
          </cell>
          <cell r="B4210">
            <v>95</v>
          </cell>
          <cell r="C4210">
            <v>0</v>
          </cell>
          <cell r="D4210">
            <v>-95</v>
          </cell>
        </row>
        <row r="4211">
          <cell r="A4211">
            <v>48225</v>
          </cell>
          <cell r="B4211">
            <v>324</v>
          </cell>
          <cell r="C4211">
            <v>94</v>
          </cell>
          <cell r="D4211">
            <v>-230</v>
          </cell>
        </row>
        <row r="4212">
          <cell r="A4212">
            <v>48225</v>
          </cell>
          <cell r="B4212">
            <v>324</v>
          </cell>
          <cell r="C4212">
            <v>94</v>
          </cell>
          <cell r="D4212">
            <v>-230</v>
          </cell>
        </row>
        <row r="4213">
          <cell r="A4213">
            <v>48225</v>
          </cell>
          <cell r="B4213">
            <v>324</v>
          </cell>
          <cell r="C4213">
            <v>94</v>
          </cell>
          <cell r="D4213">
            <v>-230</v>
          </cell>
        </row>
        <row r="4214">
          <cell r="A4214">
            <v>48227</v>
          </cell>
          <cell r="B4214">
            <v>651</v>
          </cell>
          <cell r="C4214">
            <v>300</v>
          </cell>
          <cell r="D4214">
            <v>-351</v>
          </cell>
        </row>
        <row r="4215">
          <cell r="A4215">
            <v>48227</v>
          </cell>
          <cell r="B4215">
            <v>651</v>
          </cell>
          <cell r="C4215">
            <v>300</v>
          </cell>
          <cell r="D4215">
            <v>-351</v>
          </cell>
        </row>
        <row r="4216">
          <cell r="A4216">
            <v>48227</v>
          </cell>
          <cell r="B4216">
            <v>651</v>
          </cell>
          <cell r="C4216">
            <v>300</v>
          </cell>
          <cell r="D4216">
            <v>-351</v>
          </cell>
        </row>
        <row r="4217">
          <cell r="A4217">
            <v>48227</v>
          </cell>
          <cell r="B4217">
            <v>651</v>
          </cell>
          <cell r="C4217">
            <v>300</v>
          </cell>
          <cell r="D4217">
            <v>-351</v>
          </cell>
        </row>
        <row r="4218">
          <cell r="A4218">
            <v>48227</v>
          </cell>
          <cell r="B4218">
            <v>651</v>
          </cell>
          <cell r="C4218">
            <v>300</v>
          </cell>
          <cell r="D4218">
            <v>-351</v>
          </cell>
        </row>
        <row r="4219">
          <cell r="A4219">
            <v>48232</v>
          </cell>
          <cell r="B4219">
            <v>101</v>
          </cell>
          <cell r="C4219">
            <v>0</v>
          </cell>
          <cell r="D4219">
            <v>-101</v>
          </cell>
        </row>
        <row r="4220">
          <cell r="A4220">
            <v>48232</v>
          </cell>
          <cell r="B4220">
            <v>101</v>
          </cell>
          <cell r="C4220">
            <v>0</v>
          </cell>
          <cell r="D4220">
            <v>-101</v>
          </cell>
        </row>
        <row r="4221">
          <cell r="A4221">
            <v>48233</v>
          </cell>
          <cell r="B4221">
            <v>87</v>
          </cell>
          <cell r="C4221">
            <v>0</v>
          </cell>
          <cell r="D4221">
            <v>-87</v>
          </cell>
        </row>
        <row r="4222">
          <cell r="A4222">
            <v>48234</v>
          </cell>
          <cell r="B4222">
            <v>54</v>
          </cell>
          <cell r="C4222">
            <v>0</v>
          </cell>
          <cell r="D4222">
            <v>-54</v>
          </cell>
        </row>
        <row r="4223">
          <cell r="A4223">
            <v>48234</v>
          </cell>
          <cell r="B4223">
            <v>54</v>
          </cell>
          <cell r="C4223">
            <v>0</v>
          </cell>
          <cell r="D4223">
            <v>-54</v>
          </cell>
        </row>
        <row r="4224">
          <cell r="A4224">
            <v>48236</v>
          </cell>
          <cell r="B4224">
            <v>142</v>
          </cell>
          <cell r="C4224">
            <v>0</v>
          </cell>
          <cell r="D4224">
            <v>-142</v>
          </cell>
        </row>
        <row r="4225">
          <cell r="A4225">
            <v>48237</v>
          </cell>
          <cell r="B4225">
            <v>111</v>
          </cell>
          <cell r="C4225">
            <v>0</v>
          </cell>
          <cell r="D4225">
            <v>-111</v>
          </cell>
        </row>
        <row r="4226">
          <cell r="A4226">
            <v>48237</v>
          </cell>
          <cell r="B4226">
            <v>111</v>
          </cell>
          <cell r="C4226">
            <v>0</v>
          </cell>
          <cell r="D4226">
            <v>-111</v>
          </cell>
        </row>
        <row r="4227">
          <cell r="A4227" t="str">
            <v>29402 46th</v>
          </cell>
          <cell r="B4227">
            <v>2282</v>
          </cell>
          <cell r="C4227">
            <v>1225</v>
          </cell>
          <cell r="D4227">
            <v>-1057</v>
          </cell>
        </row>
        <row r="4228">
          <cell r="A4228" t="str">
            <v>29402 46th</v>
          </cell>
          <cell r="B4228">
            <v>2282</v>
          </cell>
          <cell r="C4228">
            <v>1225</v>
          </cell>
          <cell r="D4228">
            <v>-1057</v>
          </cell>
        </row>
        <row r="4229">
          <cell r="A4229" t="str">
            <v>29402 46th</v>
          </cell>
          <cell r="B4229">
            <v>2282</v>
          </cell>
          <cell r="C4229">
            <v>1225</v>
          </cell>
          <cell r="D4229">
            <v>-1057</v>
          </cell>
        </row>
        <row r="4230">
          <cell r="A4230" t="str">
            <v>29402 46th</v>
          </cell>
          <cell r="B4230">
            <v>2282</v>
          </cell>
          <cell r="C4230">
            <v>1225</v>
          </cell>
          <cell r="D4230">
            <v>-1057</v>
          </cell>
        </row>
        <row r="4231">
          <cell r="A4231" t="str">
            <v>46748 13th</v>
          </cell>
          <cell r="B4231">
            <v>1734</v>
          </cell>
          <cell r="C4231">
            <v>1734</v>
          </cell>
          <cell r="D4231">
            <v>0</v>
          </cell>
        </row>
        <row r="4232">
          <cell r="A4232" t="str">
            <v>46748 13th</v>
          </cell>
          <cell r="B4232">
            <v>1734</v>
          </cell>
          <cell r="C4232">
            <v>1734</v>
          </cell>
          <cell r="D4232">
            <v>0</v>
          </cell>
        </row>
        <row r="4233">
          <cell r="A4233">
            <v>48618</v>
          </cell>
          <cell r="B4233">
            <v>156</v>
          </cell>
          <cell r="C4233">
            <v>78</v>
          </cell>
          <cell r="D4233">
            <v>-78</v>
          </cell>
        </row>
        <row r="4234">
          <cell r="A4234">
            <v>48618</v>
          </cell>
          <cell r="B4234">
            <v>156</v>
          </cell>
          <cell r="C4234">
            <v>78</v>
          </cell>
          <cell r="D4234">
            <v>-78</v>
          </cell>
        </row>
        <row r="4235">
          <cell r="A4235">
            <v>48623</v>
          </cell>
          <cell r="B4235">
            <v>1176</v>
          </cell>
          <cell r="C4235">
            <v>0</v>
          </cell>
          <cell r="D4235">
            <v>-1176</v>
          </cell>
        </row>
        <row r="4236">
          <cell r="A4236">
            <v>48623</v>
          </cell>
          <cell r="B4236">
            <v>1176</v>
          </cell>
          <cell r="C4236">
            <v>0</v>
          </cell>
          <cell r="D4236">
            <v>-1176</v>
          </cell>
        </row>
        <row r="4237">
          <cell r="A4237">
            <v>48623</v>
          </cell>
          <cell r="B4237">
            <v>1176</v>
          </cell>
          <cell r="C4237">
            <v>0</v>
          </cell>
          <cell r="D4237">
            <v>-1176</v>
          </cell>
        </row>
        <row r="4238">
          <cell r="A4238">
            <v>48625</v>
          </cell>
          <cell r="B4238">
            <v>376</v>
          </cell>
          <cell r="C4238">
            <v>0</v>
          </cell>
          <cell r="D4238">
            <v>-376</v>
          </cell>
        </row>
        <row r="4239">
          <cell r="A4239">
            <v>48625</v>
          </cell>
          <cell r="B4239">
            <v>376</v>
          </cell>
          <cell r="C4239">
            <v>0</v>
          </cell>
          <cell r="D4239">
            <v>-376</v>
          </cell>
        </row>
        <row r="4240">
          <cell r="A4240">
            <v>48625</v>
          </cell>
          <cell r="B4240">
            <v>376</v>
          </cell>
          <cell r="C4240">
            <v>0</v>
          </cell>
          <cell r="D4240">
            <v>-376</v>
          </cell>
        </row>
        <row r="4241">
          <cell r="A4241">
            <v>48626</v>
          </cell>
          <cell r="B4241">
            <v>529</v>
          </cell>
          <cell r="C4241">
            <v>0</v>
          </cell>
          <cell r="D4241">
            <v>-529</v>
          </cell>
        </row>
        <row r="4242">
          <cell r="A4242">
            <v>48626</v>
          </cell>
          <cell r="B4242">
            <v>529</v>
          </cell>
          <cell r="C4242">
            <v>0</v>
          </cell>
          <cell r="D4242">
            <v>-529</v>
          </cell>
        </row>
        <row r="4243">
          <cell r="A4243">
            <v>48626</v>
          </cell>
          <cell r="B4243">
            <v>529</v>
          </cell>
          <cell r="C4243">
            <v>0</v>
          </cell>
          <cell r="D4243">
            <v>-529</v>
          </cell>
        </row>
        <row r="4244">
          <cell r="A4244" t="str">
            <v>48299 2nd</v>
          </cell>
          <cell r="B4244">
            <v>3079</v>
          </cell>
          <cell r="C4244">
            <v>1400</v>
          </cell>
          <cell r="D4244">
            <v>-1679</v>
          </cell>
        </row>
        <row r="4245">
          <cell r="A4245" t="str">
            <v>48299 2nd</v>
          </cell>
          <cell r="B4245">
            <v>3079</v>
          </cell>
          <cell r="C4245">
            <v>1400</v>
          </cell>
          <cell r="D4245">
            <v>-1679</v>
          </cell>
        </row>
        <row r="4246">
          <cell r="A4246" t="str">
            <v>48299 2nd</v>
          </cell>
          <cell r="B4246">
            <v>3079</v>
          </cell>
          <cell r="C4246">
            <v>1400</v>
          </cell>
          <cell r="D4246">
            <v>-1679</v>
          </cell>
        </row>
        <row r="4247">
          <cell r="A4247" t="str">
            <v>48299 2nd</v>
          </cell>
          <cell r="B4247">
            <v>3079</v>
          </cell>
          <cell r="C4247">
            <v>1400</v>
          </cell>
          <cell r="D4247">
            <v>-1679</v>
          </cell>
        </row>
        <row r="4248">
          <cell r="A4248" t="str">
            <v>48299 2nd</v>
          </cell>
          <cell r="B4248">
            <v>3079</v>
          </cell>
          <cell r="C4248">
            <v>1400</v>
          </cell>
          <cell r="D4248">
            <v>-1679</v>
          </cell>
        </row>
        <row r="4249">
          <cell r="A4249">
            <v>48169</v>
          </cell>
          <cell r="B4249">
            <v>166</v>
          </cell>
          <cell r="C4249">
            <v>0</v>
          </cell>
          <cell r="D4249">
            <v>-166</v>
          </cell>
        </row>
        <row r="4250">
          <cell r="A4250">
            <v>48169</v>
          </cell>
          <cell r="B4250">
            <v>166</v>
          </cell>
          <cell r="C4250">
            <v>0</v>
          </cell>
          <cell r="D4250">
            <v>-166</v>
          </cell>
        </row>
        <row r="4251">
          <cell r="A4251">
            <v>48170</v>
          </cell>
          <cell r="B4251">
            <v>9852</v>
          </cell>
          <cell r="C4251">
            <v>0</v>
          </cell>
          <cell r="D4251">
            <v>-9852</v>
          </cell>
        </row>
        <row r="4252">
          <cell r="A4252">
            <v>48170</v>
          </cell>
          <cell r="B4252">
            <v>9852</v>
          </cell>
          <cell r="C4252">
            <v>0</v>
          </cell>
          <cell r="D4252">
            <v>-9852</v>
          </cell>
        </row>
        <row r="4253">
          <cell r="A4253">
            <v>48170</v>
          </cell>
          <cell r="B4253">
            <v>9852</v>
          </cell>
          <cell r="C4253">
            <v>0</v>
          </cell>
          <cell r="D4253">
            <v>-9852</v>
          </cell>
        </row>
        <row r="4254">
          <cell r="A4254">
            <v>48170</v>
          </cell>
          <cell r="B4254">
            <v>9852</v>
          </cell>
          <cell r="C4254">
            <v>0</v>
          </cell>
          <cell r="D4254">
            <v>-9852</v>
          </cell>
        </row>
        <row r="4255">
          <cell r="A4255">
            <v>48170</v>
          </cell>
          <cell r="B4255">
            <v>9852</v>
          </cell>
          <cell r="C4255">
            <v>0</v>
          </cell>
          <cell r="D4255">
            <v>-9852</v>
          </cell>
        </row>
        <row r="4256">
          <cell r="A4256">
            <v>48170</v>
          </cell>
          <cell r="B4256">
            <v>9852</v>
          </cell>
          <cell r="C4256">
            <v>0</v>
          </cell>
          <cell r="D4256">
            <v>-9852</v>
          </cell>
        </row>
        <row r="4257">
          <cell r="A4257" t="str">
            <v>48160 2nd</v>
          </cell>
          <cell r="B4257">
            <v>1345</v>
          </cell>
          <cell r="C4257">
            <v>1023</v>
          </cell>
          <cell r="D4257">
            <v>-322</v>
          </cell>
        </row>
        <row r="4258">
          <cell r="A4258" t="str">
            <v>48160 2nd</v>
          </cell>
          <cell r="B4258">
            <v>1345</v>
          </cell>
          <cell r="C4258">
            <v>1023</v>
          </cell>
          <cell r="D4258">
            <v>-322</v>
          </cell>
        </row>
        <row r="4259">
          <cell r="A4259" t="str">
            <v>48160 2nd</v>
          </cell>
          <cell r="B4259">
            <v>1345</v>
          </cell>
          <cell r="C4259">
            <v>1023</v>
          </cell>
          <cell r="D4259">
            <v>-322</v>
          </cell>
        </row>
        <row r="4260">
          <cell r="A4260" t="str">
            <v>48160 2nd</v>
          </cell>
          <cell r="B4260">
            <v>1345</v>
          </cell>
          <cell r="C4260">
            <v>1023</v>
          </cell>
          <cell r="D4260">
            <v>-322</v>
          </cell>
        </row>
        <row r="4261">
          <cell r="A4261" t="str">
            <v>46205 5th</v>
          </cell>
          <cell r="B4261">
            <v>2166</v>
          </cell>
          <cell r="C4261">
            <v>1423</v>
          </cell>
          <cell r="D4261">
            <v>-743</v>
          </cell>
        </row>
        <row r="4262">
          <cell r="A4262" t="str">
            <v>46205 5th</v>
          </cell>
          <cell r="B4262">
            <v>2166</v>
          </cell>
          <cell r="C4262">
            <v>1423</v>
          </cell>
          <cell r="D4262">
            <v>-743</v>
          </cell>
        </row>
        <row r="4263">
          <cell r="A4263" t="str">
            <v>46205 5th</v>
          </cell>
          <cell r="B4263">
            <v>2166</v>
          </cell>
          <cell r="C4263">
            <v>1423</v>
          </cell>
          <cell r="D4263">
            <v>-743</v>
          </cell>
        </row>
        <row r="4264">
          <cell r="A4264" t="str">
            <v>46205 5th</v>
          </cell>
          <cell r="B4264">
            <v>2166</v>
          </cell>
          <cell r="C4264">
            <v>1423</v>
          </cell>
          <cell r="D4264">
            <v>-743</v>
          </cell>
        </row>
        <row r="4265">
          <cell r="A4265" t="str">
            <v>46205 5th</v>
          </cell>
          <cell r="B4265">
            <v>2166</v>
          </cell>
          <cell r="C4265">
            <v>1423</v>
          </cell>
          <cell r="D4265">
            <v>-743</v>
          </cell>
        </row>
        <row r="4266">
          <cell r="A4266" t="str">
            <v>46205 5th</v>
          </cell>
          <cell r="B4266">
            <v>2166</v>
          </cell>
          <cell r="C4266">
            <v>1423</v>
          </cell>
          <cell r="D4266">
            <v>-743</v>
          </cell>
        </row>
        <row r="4267">
          <cell r="A4267" t="str">
            <v>46205 5th</v>
          </cell>
          <cell r="B4267">
            <v>2166</v>
          </cell>
          <cell r="C4267">
            <v>1423</v>
          </cell>
          <cell r="D4267">
            <v>-743</v>
          </cell>
        </row>
        <row r="4268">
          <cell r="A4268" t="str">
            <v>48302 2nd</v>
          </cell>
          <cell r="B4268">
            <v>9093</v>
          </cell>
          <cell r="C4268">
            <v>0</v>
          </cell>
          <cell r="D4268">
            <v>-9093</v>
          </cell>
        </row>
        <row r="4269">
          <cell r="A4269" t="str">
            <v>48302 2nd</v>
          </cell>
          <cell r="B4269">
            <v>9093</v>
          </cell>
          <cell r="C4269">
            <v>0</v>
          </cell>
          <cell r="D4269">
            <v>-9093</v>
          </cell>
        </row>
        <row r="4270">
          <cell r="A4270" t="str">
            <v>48302 2nd</v>
          </cell>
          <cell r="B4270">
            <v>9093</v>
          </cell>
          <cell r="C4270">
            <v>0</v>
          </cell>
          <cell r="D4270">
            <v>-9093</v>
          </cell>
        </row>
        <row r="4271">
          <cell r="A4271">
            <v>48617</v>
          </cell>
          <cell r="B4271">
            <v>2576</v>
          </cell>
          <cell r="C4271">
            <v>0</v>
          </cell>
          <cell r="D4271">
            <v>-2576</v>
          </cell>
        </row>
        <row r="4272">
          <cell r="A4272">
            <v>48617</v>
          </cell>
          <cell r="B4272">
            <v>2576</v>
          </cell>
          <cell r="C4272">
            <v>0</v>
          </cell>
          <cell r="D4272">
            <v>-2576</v>
          </cell>
        </row>
        <row r="4273">
          <cell r="A4273">
            <v>48617</v>
          </cell>
          <cell r="B4273">
            <v>2576</v>
          </cell>
          <cell r="C4273">
            <v>0</v>
          </cell>
          <cell r="D4273">
            <v>-2576</v>
          </cell>
        </row>
        <row r="4274">
          <cell r="A4274">
            <v>48617</v>
          </cell>
          <cell r="B4274">
            <v>2576</v>
          </cell>
          <cell r="C4274">
            <v>0</v>
          </cell>
          <cell r="D4274">
            <v>-2576</v>
          </cell>
        </row>
        <row r="4275">
          <cell r="A4275">
            <v>48617</v>
          </cell>
          <cell r="B4275">
            <v>2576</v>
          </cell>
          <cell r="C4275">
            <v>0</v>
          </cell>
          <cell r="D4275">
            <v>-2576</v>
          </cell>
        </row>
        <row r="4276">
          <cell r="A4276">
            <v>48617</v>
          </cell>
          <cell r="B4276">
            <v>2576</v>
          </cell>
          <cell r="C4276">
            <v>0</v>
          </cell>
          <cell r="D4276">
            <v>-2576</v>
          </cell>
        </row>
        <row r="4277">
          <cell r="A4277">
            <v>48617</v>
          </cell>
          <cell r="B4277">
            <v>2576</v>
          </cell>
          <cell r="C4277">
            <v>0</v>
          </cell>
          <cell r="D4277">
            <v>-2576</v>
          </cell>
        </row>
        <row r="4278">
          <cell r="A4278">
            <v>48617</v>
          </cell>
          <cell r="B4278">
            <v>2576</v>
          </cell>
          <cell r="C4278">
            <v>0</v>
          </cell>
          <cell r="D4278">
            <v>-2576</v>
          </cell>
        </row>
        <row r="4279">
          <cell r="A4279">
            <v>48617</v>
          </cell>
          <cell r="B4279">
            <v>2576</v>
          </cell>
          <cell r="C4279">
            <v>0</v>
          </cell>
          <cell r="D4279">
            <v>-2576</v>
          </cell>
        </row>
        <row r="4280">
          <cell r="A4280">
            <v>48612</v>
          </cell>
          <cell r="B4280">
            <v>2362</v>
          </cell>
          <cell r="C4280">
            <v>1351</v>
          </cell>
          <cell r="D4280">
            <v>-1011</v>
          </cell>
        </row>
        <row r="4281">
          <cell r="A4281">
            <v>48612</v>
          </cell>
          <cell r="B4281">
            <v>2362</v>
          </cell>
          <cell r="C4281">
            <v>1351</v>
          </cell>
          <cell r="D4281">
            <v>-1011</v>
          </cell>
        </row>
        <row r="4282">
          <cell r="A4282">
            <v>48612</v>
          </cell>
          <cell r="B4282">
            <v>2362</v>
          </cell>
          <cell r="C4282">
            <v>1351</v>
          </cell>
          <cell r="D4282">
            <v>-1011</v>
          </cell>
        </row>
        <row r="4283">
          <cell r="A4283">
            <v>48616</v>
          </cell>
          <cell r="B4283">
            <v>903</v>
          </cell>
          <cell r="C4283">
            <v>0</v>
          </cell>
          <cell r="D4283">
            <v>-903</v>
          </cell>
        </row>
        <row r="4284">
          <cell r="A4284">
            <v>48616</v>
          </cell>
          <cell r="B4284">
            <v>903</v>
          </cell>
          <cell r="C4284">
            <v>0</v>
          </cell>
          <cell r="D4284">
            <v>-903</v>
          </cell>
        </row>
        <row r="4285">
          <cell r="A4285">
            <v>48616</v>
          </cell>
          <cell r="B4285">
            <v>903</v>
          </cell>
          <cell r="C4285">
            <v>0</v>
          </cell>
          <cell r="D4285">
            <v>-903</v>
          </cell>
        </row>
        <row r="4286">
          <cell r="A4286">
            <v>48616</v>
          </cell>
          <cell r="B4286">
            <v>903</v>
          </cell>
          <cell r="C4286">
            <v>0</v>
          </cell>
          <cell r="D4286">
            <v>-903</v>
          </cell>
        </row>
        <row r="4287">
          <cell r="A4287">
            <v>48616</v>
          </cell>
          <cell r="B4287">
            <v>903</v>
          </cell>
          <cell r="C4287">
            <v>0</v>
          </cell>
          <cell r="D4287">
            <v>-903</v>
          </cell>
        </row>
        <row r="4288">
          <cell r="A4288">
            <v>48616</v>
          </cell>
          <cell r="B4288">
            <v>903</v>
          </cell>
          <cell r="C4288">
            <v>0</v>
          </cell>
          <cell r="D4288">
            <v>-903</v>
          </cell>
        </row>
        <row r="4289">
          <cell r="A4289">
            <v>48615</v>
          </cell>
          <cell r="B4289">
            <v>4508</v>
          </cell>
          <cell r="C4289">
            <v>0</v>
          </cell>
          <cell r="D4289">
            <v>-4508</v>
          </cell>
        </row>
        <row r="4290">
          <cell r="A4290">
            <v>48615</v>
          </cell>
          <cell r="B4290">
            <v>4508</v>
          </cell>
          <cell r="C4290">
            <v>0</v>
          </cell>
          <cell r="D4290">
            <v>-4508</v>
          </cell>
        </row>
        <row r="4291">
          <cell r="A4291">
            <v>48615</v>
          </cell>
          <cell r="B4291">
            <v>4508</v>
          </cell>
          <cell r="C4291">
            <v>0</v>
          </cell>
          <cell r="D4291">
            <v>-4508</v>
          </cell>
        </row>
        <row r="4292">
          <cell r="A4292">
            <v>48615</v>
          </cell>
          <cell r="B4292">
            <v>4508</v>
          </cell>
          <cell r="C4292">
            <v>0</v>
          </cell>
          <cell r="D4292">
            <v>-4508</v>
          </cell>
        </row>
        <row r="4293">
          <cell r="A4293">
            <v>48615</v>
          </cell>
          <cell r="B4293">
            <v>4508</v>
          </cell>
          <cell r="C4293">
            <v>0</v>
          </cell>
          <cell r="D4293">
            <v>-4508</v>
          </cell>
        </row>
        <row r="4294">
          <cell r="A4294">
            <v>48615</v>
          </cell>
          <cell r="B4294">
            <v>4508</v>
          </cell>
          <cell r="C4294">
            <v>0</v>
          </cell>
          <cell r="D4294">
            <v>-4508</v>
          </cell>
        </row>
        <row r="4295">
          <cell r="A4295">
            <v>48615</v>
          </cell>
          <cell r="B4295">
            <v>4508</v>
          </cell>
          <cell r="C4295">
            <v>0</v>
          </cell>
          <cell r="D4295">
            <v>-4508</v>
          </cell>
        </row>
        <row r="4296">
          <cell r="A4296">
            <v>48615</v>
          </cell>
          <cell r="B4296">
            <v>4508</v>
          </cell>
          <cell r="C4296">
            <v>0</v>
          </cell>
          <cell r="D4296">
            <v>-4508</v>
          </cell>
        </row>
        <row r="4297">
          <cell r="A4297">
            <v>48615</v>
          </cell>
          <cell r="B4297">
            <v>4508</v>
          </cell>
          <cell r="C4297">
            <v>0</v>
          </cell>
          <cell r="D4297">
            <v>-4508</v>
          </cell>
        </row>
        <row r="4298">
          <cell r="A4298">
            <v>48615</v>
          </cell>
          <cell r="B4298">
            <v>4508</v>
          </cell>
          <cell r="C4298">
            <v>0</v>
          </cell>
          <cell r="D4298">
            <v>-4508</v>
          </cell>
        </row>
        <row r="4299">
          <cell r="A4299">
            <v>48615</v>
          </cell>
          <cell r="B4299">
            <v>4508</v>
          </cell>
          <cell r="C4299">
            <v>0</v>
          </cell>
          <cell r="D4299">
            <v>-4508</v>
          </cell>
        </row>
        <row r="4300">
          <cell r="A4300">
            <v>48615</v>
          </cell>
          <cell r="B4300">
            <v>4508</v>
          </cell>
          <cell r="C4300">
            <v>0</v>
          </cell>
          <cell r="D4300">
            <v>-4508</v>
          </cell>
        </row>
        <row r="4301">
          <cell r="A4301" t="str">
            <v>48610 1st</v>
          </cell>
          <cell r="B4301">
            <v>5670</v>
          </cell>
          <cell r="C4301">
            <v>3855</v>
          </cell>
          <cell r="D4301">
            <v>-1815</v>
          </cell>
        </row>
        <row r="4302">
          <cell r="A4302" t="str">
            <v>48610 1st</v>
          </cell>
          <cell r="B4302">
            <v>5670</v>
          </cell>
          <cell r="C4302">
            <v>3855</v>
          </cell>
          <cell r="D4302">
            <v>-1815</v>
          </cell>
        </row>
        <row r="4303">
          <cell r="A4303" t="str">
            <v>48610 1st</v>
          </cell>
          <cell r="B4303">
            <v>5670</v>
          </cell>
          <cell r="C4303">
            <v>3855</v>
          </cell>
          <cell r="D4303">
            <v>-1815</v>
          </cell>
        </row>
        <row r="4304">
          <cell r="A4304" t="str">
            <v>48610 1st</v>
          </cell>
          <cell r="B4304">
            <v>5670</v>
          </cell>
          <cell r="C4304">
            <v>3855</v>
          </cell>
          <cell r="D4304">
            <v>-1815</v>
          </cell>
        </row>
        <row r="4305">
          <cell r="A4305" t="str">
            <v>48610 1st</v>
          </cell>
          <cell r="B4305">
            <v>5670</v>
          </cell>
          <cell r="C4305">
            <v>3855</v>
          </cell>
          <cell r="D4305">
            <v>-1815</v>
          </cell>
        </row>
        <row r="4306">
          <cell r="A4306">
            <v>48613</v>
          </cell>
          <cell r="B4306">
            <v>1073</v>
          </cell>
          <cell r="C4306">
            <v>0</v>
          </cell>
          <cell r="D4306">
            <v>-1073</v>
          </cell>
        </row>
        <row r="4307">
          <cell r="A4307">
            <v>48613</v>
          </cell>
          <cell r="B4307">
            <v>1073</v>
          </cell>
          <cell r="C4307">
            <v>0</v>
          </cell>
          <cell r="D4307">
            <v>-1073</v>
          </cell>
        </row>
        <row r="4308">
          <cell r="A4308">
            <v>48613</v>
          </cell>
          <cell r="B4308">
            <v>1073</v>
          </cell>
          <cell r="C4308">
            <v>0</v>
          </cell>
          <cell r="D4308">
            <v>-1073</v>
          </cell>
        </row>
        <row r="4309">
          <cell r="A4309">
            <v>48656</v>
          </cell>
          <cell r="B4309">
            <v>1129</v>
          </cell>
          <cell r="C4309">
            <v>0</v>
          </cell>
          <cell r="D4309">
            <v>-1129</v>
          </cell>
        </row>
        <row r="4310">
          <cell r="A4310">
            <v>48656</v>
          </cell>
          <cell r="B4310">
            <v>1129</v>
          </cell>
          <cell r="C4310">
            <v>0</v>
          </cell>
          <cell r="D4310">
            <v>-1129</v>
          </cell>
        </row>
        <row r="4311">
          <cell r="A4311">
            <v>48659</v>
          </cell>
          <cell r="B4311">
            <v>1924</v>
          </cell>
          <cell r="C4311">
            <v>633</v>
          </cell>
          <cell r="D4311">
            <v>-1291</v>
          </cell>
        </row>
        <row r="4312">
          <cell r="A4312">
            <v>48659</v>
          </cell>
          <cell r="B4312">
            <v>1924</v>
          </cell>
          <cell r="C4312">
            <v>633</v>
          </cell>
          <cell r="D4312">
            <v>-1291</v>
          </cell>
        </row>
        <row r="4313">
          <cell r="A4313">
            <v>48659</v>
          </cell>
          <cell r="B4313">
            <v>1924</v>
          </cell>
          <cell r="C4313">
            <v>633</v>
          </cell>
          <cell r="D4313">
            <v>-1291</v>
          </cell>
        </row>
        <row r="4314">
          <cell r="A4314">
            <v>48660</v>
          </cell>
          <cell r="B4314">
            <v>327</v>
          </cell>
          <cell r="C4314">
            <v>0</v>
          </cell>
          <cell r="D4314">
            <v>-327</v>
          </cell>
        </row>
        <row r="4315">
          <cell r="A4315">
            <v>48661</v>
          </cell>
          <cell r="B4315">
            <v>104</v>
          </cell>
          <cell r="C4315">
            <v>104</v>
          </cell>
          <cell r="D4315">
            <v>0</v>
          </cell>
        </row>
        <row r="4316">
          <cell r="A4316">
            <v>48663</v>
          </cell>
          <cell r="B4316">
            <v>1614</v>
          </cell>
          <cell r="C4316">
            <v>1572</v>
          </cell>
          <cell r="D4316">
            <v>-42</v>
          </cell>
        </row>
        <row r="4317">
          <cell r="A4317">
            <v>48663</v>
          </cell>
          <cell r="B4317">
            <v>1614</v>
          </cell>
          <cell r="C4317">
            <v>1572</v>
          </cell>
          <cell r="D4317">
            <v>-42</v>
          </cell>
        </row>
        <row r="4318">
          <cell r="A4318">
            <v>48619</v>
          </cell>
          <cell r="B4318">
            <v>4078</v>
          </cell>
          <cell r="C4318">
            <v>3304</v>
          </cell>
          <cell r="D4318">
            <v>-774</v>
          </cell>
        </row>
        <row r="4319">
          <cell r="A4319">
            <v>48619</v>
          </cell>
          <cell r="B4319">
            <v>4078</v>
          </cell>
          <cell r="C4319">
            <v>3304</v>
          </cell>
          <cell r="D4319">
            <v>-774</v>
          </cell>
        </row>
        <row r="4320">
          <cell r="A4320">
            <v>48619</v>
          </cell>
          <cell r="B4320">
            <v>4078</v>
          </cell>
          <cell r="C4320">
            <v>3304</v>
          </cell>
          <cell r="D4320">
            <v>-774</v>
          </cell>
        </row>
        <row r="4321">
          <cell r="A4321">
            <v>48619</v>
          </cell>
          <cell r="B4321">
            <v>4078</v>
          </cell>
          <cell r="C4321">
            <v>3304</v>
          </cell>
          <cell r="D4321">
            <v>-774</v>
          </cell>
        </row>
        <row r="4322">
          <cell r="A4322">
            <v>48607</v>
          </cell>
          <cell r="B4322">
            <v>508</v>
          </cell>
          <cell r="C4322">
            <v>0</v>
          </cell>
          <cell r="D4322">
            <v>-508</v>
          </cell>
        </row>
        <row r="4323">
          <cell r="A4323">
            <v>48607</v>
          </cell>
          <cell r="B4323">
            <v>508</v>
          </cell>
          <cell r="C4323">
            <v>0</v>
          </cell>
          <cell r="D4323">
            <v>-508</v>
          </cell>
        </row>
        <row r="4324">
          <cell r="A4324">
            <v>48662</v>
          </cell>
          <cell r="B4324">
            <v>2104</v>
          </cell>
          <cell r="C4324">
            <v>0</v>
          </cell>
          <cell r="D4324">
            <v>-2104</v>
          </cell>
        </row>
        <row r="4325">
          <cell r="A4325">
            <v>48662</v>
          </cell>
          <cell r="B4325">
            <v>2104</v>
          </cell>
          <cell r="C4325">
            <v>0</v>
          </cell>
          <cell r="D4325">
            <v>-2104</v>
          </cell>
        </row>
        <row r="4326">
          <cell r="A4326">
            <v>48662</v>
          </cell>
          <cell r="B4326">
            <v>2104</v>
          </cell>
          <cell r="C4326">
            <v>0</v>
          </cell>
          <cell r="D4326">
            <v>-2104</v>
          </cell>
        </row>
        <row r="4327">
          <cell r="A4327">
            <v>48664</v>
          </cell>
          <cell r="B4327">
            <v>1767</v>
          </cell>
          <cell r="C4327">
            <v>0</v>
          </cell>
          <cell r="D4327">
            <v>-1767</v>
          </cell>
        </row>
        <row r="4328">
          <cell r="A4328">
            <v>48664</v>
          </cell>
          <cell r="B4328">
            <v>1767</v>
          </cell>
          <cell r="C4328">
            <v>0</v>
          </cell>
          <cell r="D4328">
            <v>-1767</v>
          </cell>
        </row>
        <row r="4329">
          <cell r="A4329">
            <v>48666</v>
          </cell>
          <cell r="B4329">
            <v>1110</v>
          </cell>
          <cell r="C4329">
            <v>520</v>
          </cell>
          <cell r="D4329">
            <v>-590</v>
          </cell>
        </row>
        <row r="4330">
          <cell r="A4330">
            <v>48666</v>
          </cell>
          <cell r="B4330">
            <v>1110</v>
          </cell>
          <cell r="C4330">
            <v>520</v>
          </cell>
          <cell r="D4330">
            <v>-590</v>
          </cell>
        </row>
        <row r="4331">
          <cell r="A4331">
            <v>48667</v>
          </cell>
          <cell r="B4331">
            <v>516</v>
          </cell>
          <cell r="C4331">
            <v>258</v>
          </cell>
          <cell r="D4331">
            <v>-258</v>
          </cell>
        </row>
        <row r="4332">
          <cell r="A4332">
            <v>48667</v>
          </cell>
          <cell r="B4332">
            <v>516</v>
          </cell>
          <cell r="C4332">
            <v>258</v>
          </cell>
          <cell r="D4332">
            <v>-258</v>
          </cell>
        </row>
        <row r="4333">
          <cell r="A4333">
            <v>48831</v>
          </cell>
          <cell r="B4333">
            <v>606</v>
          </cell>
          <cell r="C4333">
            <v>0</v>
          </cell>
          <cell r="D4333">
            <v>-606</v>
          </cell>
        </row>
        <row r="4334">
          <cell r="A4334">
            <v>48831</v>
          </cell>
          <cell r="B4334">
            <v>606</v>
          </cell>
          <cell r="C4334">
            <v>0</v>
          </cell>
          <cell r="D4334">
            <v>-606</v>
          </cell>
        </row>
        <row r="4335">
          <cell r="A4335">
            <v>0</v>
          </cell>
          <cell r="B4335">
            <v>0</v>
          </cell>
          <cell r="C4335">
            <v>0</v>
          </cell>
          <cell r="D4335">
            <v>0</v>
          </cell>
        </row>
        <row r="4336">
          <cell r="A4336">
            <v>0</v>
          </cell>
          <cell r="B4336">
            <v>0</v>
          </cell>
          <cell r="C4336">
            <v>0</v>
          </cell>
          <cell r="D4336">
            <v>0</v>
          </cell>
        </row>
        <row r="4337">
          <cell r="A4337">
            <v>0</v>
          </cell>
          <cell r="B4337">
            <v>0</v>
          </cell>
          <cell r="C4337">
            <v>0</v>
          </cell>
          <cell r="D4337">
            <v>0</v>
          </cell>
        </row>
        <row r="4338">
          <cell r="A4338">
            <v>0</v>
          </cell>
          <cell r="B4338">
            <v>0</v>
          </cell>
          <cell r="C4338">
            <v>0</v>
          </cell>
          <cell r="D4338">
            <v>0</v>
          </cell>
        </row>
        <row r="4339">
          <cell r="A4339">
            <v>0</v>
          </cell>
          <cell r="B4339">
            <v>0</v>
          </cell>
          <cell r="C4339">
            <v>0</v>
          </cell>
          <cell r="D4339">
            <v>0</v>
          </cell>
        </row>
        <row r="4340">
          <cell r="A4340">
            <v>0</v>
          </cell>
          <cell r="B4340">
            <v>0</v>
          </cell>
          <cell r="C4340">
            <v>0</v>
          </cell>
          <cell r="D4340">
            <v>0</v>
          </cell>
        </row>
        <row r="4341">
          <cell r="A4341">
            <v>0</v>
          </cell>
          <cell r="B4341">
            <v>0</v>
          </cell>
          <cell r="C4341">
            <v>0</v>
          </cell>
          <cell r="D4341">
            <v>0</v>
          </cell>
        </row>
        <row r="4342">
          <cell r="A4342">
            <v>0</v>
          </cell>
          <cell r="B4342">
            <v>0</v>
          </cell>
          <cell r="C4342">
            <v>0</v>
          </cell>
          <cell r="D4342">
            <v>0</v>
          </cell>
        </row>
        <row r="4343">
          <cell r="A4343">
            <v>0</v>
          </cell>
          <cell r="B4343">
            <v>0</v>
          </cell>
          <cell r="C4343">
            <v>0</v>
          </cell>
          <cell r="D4343">
            <v>0</v>
          </cell>
        </row>
        <row r="4344">
          <cell r="A4344">
            <v>0</v>
          </cell>
          <cell r="B4344">
            <v>0</v>
          </cell>
          <cell r="C4344">
            <v>0</v>
          </cell>
          <cell r="D4344">
            <v>0</v>
          </cell>
        </row>
        <row r="4345">
          <cell r="A4345">
            <v>0</v>
          </cell>
          <cell r="B4345">
            <v>0</v>
          </cell>
          <cell r="C4345">
            <v>0</v>
          </cell>
          <cell r="D4345">
            <v>0</v>
          </cell>
        </row>
        <row r="4346">
          <cell r="A4346">
            <v>0</v>
          </cell>
          <cell r="B4346">
            <v>0</v>
          </cell>
          <cell r="C4346">
            <v>0</v>
          </cell>
          <cell r="D4346">
            <v>0</v>
          </cell>
        </row>
        <row r="4347">
          <cell r="A4347">
            <v>0</v>
          </cell>
          <cell r="B4347">
            <v>0</v>
          </cell>
          <cell r="C4347">
            <v>0</v>
          </cell>
          <cell r="D4347">
            <v>0</v>
          </cell>
        </row>
        <row r="4348">
          <cell r="A4348">
            <v>0</v>
          </cell>
          <cell r="B4348">
            <v>0</v>
          </cell>
          <cell r="C4348">
            <v>0</v>
          </cell>
          <cell r="D4348">
            <v>0</v>
          </cell>
        </row>
        <row r="4349">
          <cell r="A4349" t="str">
            <v>22042 64th</v>
          </cell>
          <cell r="B4349">
            <v>189</v>
          </cell>
          <cell r="C4349">
            <v>0</v>
          </cell>
          <cell r="D4349">
            <v>-189</v>
          </cell>
        </row>
        <row r="4350">
          <cell r="A4350" t="str">
            <v>22042 64th</v>
          </cell>
          <cell r="B4350">
            <v>189</v>
          </cell>
          <cell r="C4350">
            <v>0</v>
          </cell>
          <cell r="D4350">
            <v>-189</v>
          </cell>
        </row>
        <row r="4351">
          <cell r="A4351" t="str">
            <v>22042 64th</v>
          </cell>
          <cell r="B4351">
            <v>189</v>
          </cell>
          <cell r="C4351">
            <v>0</v>
          </cell>
          <cell r="D4351">
            <v>-189</v>
          </cell>
        </row>
        <row r="4352">
          <cell r="A4352">
            <v>48228</v>
          </cell>
          <cell r="B4352">
            <v>78</v>
          </cell>
          <cell r="C4352">
            <v>0</v>
          </cell>
          <cell r="D4352">
            <v>-78</v>
          </cell>
        </row>
        <row r="4353">
          <cell r="A4353">
            <v>48228</v>
          </cell>
          <cell r="B4353">
            <v>78</v>
          </cell>
          <cell r="C4353">
            <v>0</v>
          </cell>
          <cell r="D4353">
            <v>-78</v>
          </cell>
        </row>
        <row r="4354">
          <cell r="A4354">
            <v>48228</v>
          </cell>
          <cell r="B4354">
            <v>78</v>
          </cell>
          <cell r="C4354">
            <v>0</v>
          </cell>
          <cell r="D4354">
            <v>-78</v>
          </cell>
        </row>
        <row r="4355">
          <cell r="A4355" t="str">
            <v>48230 2nd</v>
          </cell>
          <cell r="B4355">
            <v>165</v>
          </cell>
          <cell r="C4355">
            <v>0</v>
          </cell>
          <cell r="D4355">
            <v>-165</v>
          </cell>
        </row>
        <row r="4356">
          <cell r="A4356" t="str">
            <v>48230 2nd</v>
          </cell>
          <cell r="B4356">
            <v>165</v>
          </cell>
          <cell r="C4356">
            <v>0</v>
          </cell>
          <cell r="D4356">
            <v>-165</v>
          </cell>
        </row>
        <row r="4357">
          <cell r="A4357">
            <v>48614</v>
          </cell>
          <cell r="B4357">
            <v>484</v>
          </cell>
          <cell r="C4357">
            <v>0</v>
          </cell>
          <cell r="D4357">
            <v>-484</v>
          </cell>
        </row>
        <row r="4358">
          <cell r="A4358">
            <v>48614</v>
          </cell>
          <cell r="B4358">
            <v>484</v>
          </cell>
          <cell r="C4358">
            <v>0</v>
          </cell>
          <cell r="D4358">
            <v>-484</v>
          </cell>
        </row>
        <row r="4359">
          <cell r="A4359">
            <v>48614</v>
          </cell>
          <cell r="B4359">
            <v>484</v>
          </cell>
          <cell r="C4359">
            <v>0</v>
          </cell>
          <cell r="D4359">
            <v>-484</v>
          </cell>
        </row>
        <row r="4360">
          <cell r="A4360">
            <v>48620</v>
          </cell>
          <cell r="B4360">
            <v>958</v>
          </cell>
          <cell r="C4360">
            <v>0</v>
          </cell>
          <cell r="D4360">
            <v>-958</v>
          </cell>
        </row>
        <row r="4361">
          <cell r="A4361">
            <v>48620</v>
          </cell>
          <cell r="B4361">
            <v>958</v>
          </cell>
          <cell r="C4361">
            <v>0</v>
          </cell>
          <cell r="D4361">
            <v>-958</v>
          </cell>
        </row>
        <row r="4362">
          <cell r="A4362">
            <v>48620</v>
          </cell>
          <cell r="B4362">
            <v>958</v>
          </cell>
          <cell r="C4362">
            <v>0</v>
          </cell>
          <cell r="D4362">
            <v>-958</v>
          </cell>
        </row>
        <row r="4363">
          <cell r="A4363">
            <v>48620</v>
          </cell>
          <cell r="B4363">
            <v>958</v>
          </cell>
          <cell r="C4363">
            <v>0</v>
          </cell>
          <cell r="D4363">
            <v>-958</v>
          </cell>
        </row>
        <row r="4364">
          <cell r="A4364">
            <v>48621</v>
          </cell>
          <cell r="B4364">
            <v>540</v>
          </cell>
          <cell r="C4364">
            <v>540</v>
          </cell>
          <cell r="D4364">
            <v>0</v>
          </cell>
        </row>
        <row r="4365">
          <cell r="A4365">
            <v>48624</v>
          </cell>
          <cell r="B4365">
            <v>293</v>
          </cell>
          <cell r="C4365">
            <v>0</v>
          </cell>
          <cell r="D4365">
            <v>-293</v>
          </cell>
        </row>
        <row r="4366">
          <cell r="A4366">
            <v>48624</v>
          </cell>
          <cell r="B4366">
            <v>293</v>
          </cell>
          <cell r="C4366">
            <v>0</v>
          </cell>
          <cell r="D4366">
            <v>-293</v>
          </cell>
        </row>
        <row r="4367">
          <cell r="A4367" t="str">
            <v>45228 2nd</v>
          </cell>
          <cell r="B4367">
            <v>202</v>
          </cell>
          <cell r="C4367">
            <v>101</v>
          </cell>
          <cell r="D4367">
            <v>-101</v>
          </cell>
        </row>
        <row r="4368">
          <cell r="A4368" t="str">
            <v>45228 2nd</v>
          </cell>
          <cell r="B4368">
            <v>202</v>
          </cell>
          <cell r="C4368">
            <v>101</v>
          </cell>
          <cell r="D4368">
            <v>-101</v>
          </cell>
        </row>
        <row r="4369">
          <cell r="A4369" t="str">
            <v>44932 2nd</v>
          </cell>
          <cell r="B4369">
            <v>3795</v>
          </cell>
          <cell r="C4369">
            <v>3019</v>
          </cell>
          <cell r="D4369">
            <v>-776</v>
          </cell>
        </row>
        <row r="4370">
          <cell r="A4370" t="str">
            <v>44932 2nd</v>
          </cell>
          <cell r="B4370">
            <v>3795</v>
          </cell>
          <cell r="C4370">
            <v>3019</v>
          </cell>
          <cell r="D4370">
            <v>-776</v>
          </cell>
        </row>
        <row r="4371">
          <cell r="A4371" t="str">
            <v>44932 2nd</v>
          </cell>
          <cell r="B4371">
            <v>3795</v>
          </cell>
          <cell r="C4371">
            <v>3019</v>
          </cell>
          <cell r="D4371">
            <v>-776</v>
          </cell>
        </row>
        <row r="4372">
          <cell r="A4372" t="str">
            <v>30011 22th</v>
          </cell>
          <cell r="B4372">
            <v>596</v>
          </cell>
          <cell r="C4372">
            <v>183</v>
          </cell>
          <cell r="D4372">
            <v>-413</v>
          </cell>
        </row>
        <row r="4373">
          <cell r="A4373" t="str">
            <v>30011 22th</v>
          </cell>
          <cell r="B4373">
            <v>596</v>
          </cell>
          <cell r="C4373">
            <v>183</v>
          </cell>
          <cell r="D4373">
            <v>-413</v>
          </cell>
        </row>
        <row r="4374">
          <cell r="A4374" t="str">
            <v>30011 22th</v>
          </cell>
          <cell r="B4374">
            <v>596</v>
          </cell>
          <cell r="C4374">
            <v>183</v>
          </cell>
          <cell r="D4374">
            <v>-413</v>
          </cell>
        </row>
        <row r="4375">
          <cell r="A4375" t="str">
            <v>30011 22th</v>
          </cell>
          <cell r="B4375">
            <v>596</v>
          </cell>
          <cell r="C4375">
            <v>183</v>
          </cell>
          <cell r="D4375">
            <v>-413</v>
          </cell>
        </row>
        <row r="4376">
          <cell r="A4376" t="str">
            <v>46205 6th</v>
          </cell>
          <cell r="B4376">
            <v>3042</v>
          </cell>
          <cell r="C4376">
            <v>2171</v>
          </cell>
          <cell r="D4376">
            <v>-871</v>
          </cell>
        </row>
        <row r="4377">
          <cell r="A4377" t="str">
            <v>46205 6th</v>
          </cell>
          <cell r="B4377">
            <v>3042</v>
          </cell>
          <cell r="C4377">
            <v>2171</v>
          </cell>
          <cell r="D4377">
            <v>-871</v>
          </cell>
        </row>
        <row r="4378">
          <cell r="A4378" t="str">
            <v>46205 6th</v>
          </cell>
          <cell r="B4378">
            <v>3042</v>
          </cell>
          <cell r="C4378">
            <v>2171</v>
          </cell>
          <cell r="D4378">
            <v>-871</v>
          </cell>
        </row>
        <row r="4379">
          <cell r="A4379" t="str">
            <v>46205 6th</v>
          </cell>
          <cell r="B4379">
            <v>3042</v>
          </cell>
          <cell r="C4379">
            <v>2171</v>
          </cell>
          <cell r="D4379">
            <v>-871</v>
          </cell>
        </row>
        <row r="4380">
          <cell r="A4380" t="str">
            <v>46205 6th</v>
          </cell>
          <cell r="B4380">
            <v>3042</v>
          </cell>
          <cell r="C4380">
            <v>2171</v>
          </cell>
          <cell r="D4380">
            <v>-871</v>
          </cell>
        </row>
        <row r="4381">
          <cell r="A4381" t="str">
            <v>46205 6th</v>
          </cell>
          <cell r="B4381">
            <v>3042</v>
          </cell>
          <cell r="C4381">
            <v>2171</v>
          </cell>
          <cell r="D4381">
            <v>-871</v>
          </cell>
        </row>
        <row r="4382">
          <cell r="A4382" t="str">
            <v>46205 6th</v>
          </cell>
          <cell r="B4382">
            <v>3042</v>
          </cell>
          <cell r="C4382">
            <v>2171</v>
          </cell>
          <cell r="D4382">
            <v>-871</v>
          </cell>
        </row>
        <row r="4383">
          <cell r="A4383" t="str">
            <v>48532 2nd</v>
          </cell>
          <cell r="B4383">
            <v>226</v>
          </cell>
          <cell r="C4383">
            <v>127</v>
          </cell>
          <cell r="D4383">
            <v>-99</v>
          </cell>
        </row>
        <row r="4384">
          <cell r="A4384" t="str">
            <v>48532 2nd</v>
          </cell>
          <cell r="B4384">
            <v>226</v>
          </cell>
          <cell r="C4384">
            <v>127</v>
          </cell>
          <cell r="D4384">
            <v>-99</v>
          </cell>
        </row>
        <row r="4385">
          <cell r="A4385" t="str">
            <v>48610 2nd</v>
          </cell>
          <cell r="B4385">
            <v>368</v>
          </cell>
          <cell r="C4385">
            <v>0</v>
          </cell>
          <cell r="D4385">
            <v>-368</v>
          </cell>
        </row>
        <row r="4386">
          <cell r="A4386" t="str">
            <v>48610 2nd</v>
          </cell>
          <cell r="B4386">
            <v>368</v>
          </cell>
          <cell r="C4386">
            <v>0</v>
          </cell>
          <cell r="D4386">
            <v>-368</v>
          </cell>
        </row>
        <row r="4387">
          <cell r="A4387" t="str">
            <v>48610 2nd</v>
          </cell>
          <cell r="B4387">
            <v>368</v>
          </cell>
          <cell r="C4387">
            <v>0</v>
          </cell>
          <cell r="D4387">
            <v>-368</v>
          </cell>
        </row>
        <row r="4388">
          <cell r="A4388" t="str">
            <v>48610 2nd</v>
          </cell>
          <cell r="B4388">
            <v>368</v>
          </cell>
          <cell r="C4388">
            <v>0</v>
          </cell>
          <cell r="D4388">
            <v>-368</v>
          </cell>
        </row>
        <row r="4389">
          <cell r="A4389">
            <v>48657</v>
          </cell>
          <cell r="B4389">
            <v>1660</v>
          </cell>
          <cell r="C4389">
            <v>0</v>
          </cell>
          <cell r="D4389">
            <v>-1660</v>
          </cell>
        </row>
        <row r="4390">
          <cell r="A4390">
            <v>48657</v>
          </cell>
          <cell r="B4390">
            <v>1660</v>
          </cell>
          <cell r="C4390">
            <v>0</v>
          </cell>
          <cell r="D4390">
            <v>-1660</v>
          </cell>
        </row>
        <row r="4391">
          <cell r="A4391">
            <v>48657</v>
          </cell>
          <cell r="B4391">
            <v>1660</v>
          </cell>
          <cell r="C4391">
            <v>0</v>
          </cell>
          <cell r="D4391">
            <v>-1660</v>
          </cell>
        </row>
        <row r="4392">
          <cell r="A4392">
            <v>48657</v>
          </cell>
          <cell r="B4392">
            <v>1660</v>
          </cell>
          <cell r="C4392">
            <v>0</v>
          </cell>
          <cell r="D4392">
            <v>-1660</v>
          </cell>
        </row>
        <row r="4393">
          <cell r="A4393">
            <v>48668</v>
          </cell>
          <cell r="B4393">
            <v>1008</v>
          </cell>
          <cell r="C4393">
            <v>0</v>
          </cell>
          <cell r="D4393">
            <v>-1008</v>
          </cell>
        </row>
        <row r="4394">
          <cell r="A4394">
            <v>48668</v>
          </cell>
          <cell r="B4394">
            <v>1008</v>
          </cell>
          <cell r="C4394">
            <v>0</v>
          </cell>
          <cell r="D4394">
            <v>-1008</v>
          </cell>
        </row>
        <row r="4395">
          <cell r="A4395">
            <v>48606</v>
          </cell>
          <cell r="B4395">
            <v>997</v>
          </cell>
          <cell r="C4395">
            <v>146</v>
          </cell>
          <cell r="D4395">
            <v>-851</v>
          </cell>
        </row>
        <row r="4396">
          <cell r="A4396">
            <v>48606</v>
          </cell>
          <cell r="B4396">
            <v>997</v>
          </cell>
          <cell r="C4396">
            <v>146</v>
          </cell>
          <cell r="D4396">
            <v>-851</v>
          </cell>
        </row>
        <row r="4397">
          <cell r="A4397">
            <v>48606</v>
          </cell>
          <cell r="B4397">
            <v>997</v>
          </cell>
          <cell r="C4397">
            <v>146</v>
          </cell>
          <cell r="D4397">
            <v>-851</v>
          </cell>
        </row>
        <row r="4398">
          <cell r="A4398">
            <v>48658</v>
          </cell>
          <cell r="B4398">
            <v>252</v>
          </cell>
          <cell r="C4398">
            <v>0</v>
          </cell>
          <cell r="D4398">
            <v>-252</v>
          </cell>
        </row>
        <row r="4399">
          <cell r="A4399">
            <v>48665</v>
          </cell>
          <cell r="B4399">
            <v>476</v>
          </cell>
          <cell r="C4399">
            <v>0</v>
          </cell>
          <cell r="D4399">
            <v>-476</v>
          </cell>
        </row>
        <row r="4400">
          <cell r="A4400">
            <v>48671</v>
          </cell>
          <cell r="B4400">
            <v>268</v>
          </cell>
          <cell r="C4400">
            <v>0</v>
          </cell>
          <cell r="D4400">
            <v>-268</v>
          </cell>
        </row>
        <row r="4401">
          <cell r="A4401">
            <v>48671</v>
          </cell>
          <cell r="B4401">
            <v>268</v>
          </cell>
          <cell r="C4401">
            <v>0</v>
          </cell>
          <cell r="D4401">
            <v>-268</v>
          </cell>
        </row>
        <row r="4402">
          <cell r="A4402">
            <v>48672</v>
          </cell>
          <cell r="B4402">
            <v>1509</v>
          </cell>
          <cell r="C4402">
            <v>0</v>
          </cell>
          <cell r="D4402">
            <v>-1509</v>
          </cell>
        </row>
        <row r="4403">
          <cell r="A4403">
            <v>48672</v>
          </cell>
          <cell r="B4403">
            <v>1509</v>
          </cell>
          <cell r="C4403">
            <v>0</v>
          </cell>
          <cell r="D4403">
            <v>-1509</v>
          </cell>
        </row>
        <row r="4404">
          <cell r="A4404">
            <v>48672</v>
          </cell>
          <cell r="B4404">
            <v>1509</v>
          </cell>
          <cell r="C4404">
            <v>0</v>
          </cell>
          <cell r="D4404">
            <v>-1509</v>
          </cell>
        </row>
        <row r="4405">
          <cell r="A4405">
            <v>48674</v>
          </cell>
          <cell r="B4405">
            <v>426</v>
          </cell>
          <cell r="C4405">
            <v>0</v>
          </cell>
          <cell r="D4405">
            <v>-426</v>
          </cell>
        </row>
        <row r="4406">
          <cell r="A4406">
            <v>48674</v>
          </cell>
          <cell r="B4406">
            <v>426</v>
          </cell>
          <cell r="C4406">
            <v>0</v>
          </cell>
          <cell r="D4406">
            <v>-426</v>
          </cell>
        </row>
        <row r="4407">
          <cell r="A4407">
            <v>48676</v>
          </cell>
          <cell r="B4407">
            <v>1087</v>
          </cell>
          <cell r="C4407">
            <v>119</v>
          </cell>
          <cell r="D4407">
            <v>-968</v>
          </cell>
        </row>
        <row r="4408">
          <cell r="A4408">
            <v>48676</v>
          </cell>
          <cell r="B4408">
            <v>1087</v>
          </cell>
          <cell r="C4408">
            <v>119</v>
          </cell>
          <cell r="D4408">
            <v>-968</v>
          </cell>
        </row>
        <row r="4409">
          <cell r="A4409">
            <v>48676</v>
          </cell>
          <cell r="B4409">
            <v>1087</v>
          </cell>
          <cell r="C4409">
            <v>119</v>
          </cell>
          <cell r="D4409">
            <v>-968</v>
          </cell>
        </row>
        <row r="4410">
          <cell r="A4410">
            <v>48676</v>
          </cell>
          <cell r="B4410">
            <v>1087</v>
          </cell>
          <cell r="C4410">
            <v>119</v>
          </cell>
          <cell r="D4410">
            <v>-968</v>
          </cell>
        </row>
        <row r="4411">
          <cell r="A4411">
            <v>48676</v>
          </cell>
          <cell r="B4411">
            <v>1087</v>
          </cell>
          <cell r="C4411">
            <v>119</v>
          </cell>
          <cell r="D4411">
            <v>-968</v>
          </cell>
        </row>
        <row r="4412">
          <cell r="A4412">
            <v>0</v>
          </cell>
          <cell r="B4412">
            <v>0</v>
          </cell>
          <cell r="C4412">
            <v>0</v>
          </cell>
          <cell r="D4412">
            <v>0</v>
          </cell>
        </row>
        <row r="4413">
          <cell r="A4413">
            <v>0</v>
          </cell>
          <cell r="B4413">
            <v>0</v>
          </cell>
          <cell r="C4413">
            <v>0</v>
          </cell>
          <cell r="D4413">
            <v>0</v>
          </cell>
        </row>
        <row r="4414">
          <cell r="A4414">
            <v>0</v>
          </cell>
          <cell r="B4414">
            <v>0</v>
          </cell>
          <cell r="C4414">
            <v>0</v>
          </cell>
          <cell r="D4414">
            <v>0</v>
          </cell>
        </row>
        <row r="4415">
          <cell r="A4415">
            <v>0</v>
          </cell>
          <cell r="B4415">
            <v>0</v>
          </cell>
          <cell r="C4415">
            <v>0</v>
          </cell>
          <cell r="D4415">
            <v>0</v>
          </cell>
        </row>
        <row r="4416">
          <cell r="A4416">
            <v>0</v>
          </cell>
          <cell r="B4416">
            <v>0</v>
          </cell>
          <cell r="C4416">
            <v>0</v>
          </cell>
          <cell r="D4416">
            <v>0</v>
          </cell>
        </row>
        <row r="4417">
          <cell r="A4417">
            <v>0</v>
          </cell>
          <cell r="B4417">
            <v>0</v>
          </cell>
          <cell r="C4417">
            <v>0</v>
          </cell>
          <cell r="D4417">
            <v>0</v>
          </cell>
        </row>
        <row r="4418">
          <cell r="A4418">
            <v>48622</v>
          </cell>
          <cell r="B4418">
            <v>802</v>
          </cell>
          <cell r="C4418">
            <v>570</v>
          </cell>
          <cell r="D4418">
            <v>-232</v>
          </cell>
        </row>
        <row r="4419">
          <cell r="A4419">
            <v>48622</v>
          </cell>
          <cell r="B4419">
            <v>802</v>
          </cell>
          <cell r="C4419">
            <v>570</v>
          </cell>
          <cell r="D4419">
            <v>-232</v>
          </cell>
        </row>
        <row r="4420">
          <cell r="A4420">
            <v>48622</v>
          </cell>
          <cell r="B4420">
            <v>802</v>
          </cell>
          <cell r="C4420">
            <v>570</v>
          </cell>
          <cell r="D4420">
            <v>-232</v>
          </cell>
        </row>
        <row r="4421">
          <cell r="A4421" t="str">
            <v>45200 2nd</v>
          </cell>
          <cell r="B4421">
            <v>1922</v>
          </cell>
          <cell r="C4421">
            <v>0</v>
          </cell>
          <cell r="D4421">
            <v>-1922</v>
          </cell>
        </row>
        <row r="4422">
          <cell r="A4422" t="str">
            <v>45200 2nd</v>
          </cell>
          <cell r="B4422">
            <v>1922</v>
          </cell>
          <cell r="C4422">
            <v>0</v>
          </cell>
          <cell r="D4422">
            <v>-1922</v>
          </cell>
        </row>
        <row r="4423">
          <cell r="A4423" t="str">
            <v>45200 2nd</v>
          </cell>
          <cell r="B4423">
            <v>1922</v>
          </cell>
          <cell r="C4423">
            <v>0</v>
          </cell>
          <cell r="D4423">
            <v>-1922</v>
          </cell>
        </row>
        <row r="4424">
          <cell r="A4424" t="str">
            <v>46219 2nd</v>
          </cell>
          <cell r="B4424">
            <v>382</v>
          </cell>
          <cell r="C4424">
            <v>227</v>
          </cell>
          <cell r="D4424">
            <v>-155</v>
          </cell>
        </row>
        <row r="4425">
          <cell r="A4425" t="str">
            <v>46219 2nd</v>
          </cell>
          <cell r="B4425">
            <v>382</v>
          </cell>
          <cell r="C4425">
            <v>227</v>
          </cell>
          <cell r="D4425">
            <v>-155</v>
          </cell>
        </row>
        <row r="4426">
          <cell r="A4426" t="str">
            <v>46219 2nd</v>
          </cell>
          <cell r="B4426">
            <v>382</v>
          </cell>
          <cell r="C4426">
            <v>227</v>
          </cell>
          <cell r="D4426">
            <v>-155</v>
          </cell>
        </row>
        <row r="4427">
          <cell r="A4427">
            <v>48670</v>
          </cell>
          <cell r="B4427">
            <v>336</v>
          </cell>
          <cell r="C4427">
            <v>0</v>
          </cell>
          <cell r="D4427">
            <v>-336</v>
          </cell>
        </row>
        <row r="4428">
          <cell r="A4428">
            <v>48670</v>
          </cell>
          <cell r="B4428">
            <v>336</v>
          </cell>
          <cell r="C4428">
            <v>0</v>
          </cell>
          <cell r="D4428">
            <v>-336</v>
          </cell>
        </row>
        <row r="4429">
          <cell r="A4429">
            <v>48670</v>
          </cell>
          <cell r="B4429">
            <v>336</v>
          </cell>
          <cell r="C4429">
            <v>0</v>
          </cell>
          <cell r="D4429">
            <v>-336</v>
          </cell>
        </row>
        <row r="4430">
          <cell r="A4430">
            <v>48670</v>
          </cell>
          <cell r="B4430">
            <v>336</v>
          </cell>
          <cell r="C4430">
            <v>0</v>
          </cell>
          <cell r="D4430">
            <v>-336</v>
          </cell>
        </row>
        <row r="4431">
          <cell r="A4431">
            <v>48673</v>
          </cell>
          <cell r="B4431">
            <v>871</v>
          </cell>
          <cell r="C4431">
            <v>766</v>
          </cell>
          <cell r="D4431">
            <v>-105</v>
          </cell>
        </row>
        <row r="4432">
          <cell r="A4432">
            <v>48675</v>
          </cell>
          <cell r="B4432">
            <v>62</v>
          </cell>
          <cell r="C4432">
            <v>0</v>
          </cell>
          <cell r="D4432">
            <v>-62</v>
          </cell>
        </row>
        <row r="4433">
          <cell r="A4433">
            <v>0</v>
          </cell>
          <cell r="B4433">
            <v>0</v>
          </cell>
          <cell r="C4433">
            <v>0</v>
          </cell>
          <cell r="D4433">
            <v>0</v>
          </cell>
        </row>
        <row r="4434">
          <cell r="A4434">
            <v>0</v>
          </cell>
          <cell r="B4434">
            <v>0</v>
          </cell>
          <cell r="C4434">
            <v>0</v>
          </cell>
          <cell r="D4434">
            <v>0</v>
          </cell>
        </row>
        <row r="4435">
          <cell r="A4435">
            <v>0</v>
          </cell>
          <cell r="B4435">
            <v>0</v>
          </cell>
          <cell r="C4435">
            <v>0</v>
          </cell>
          <cell r="D4435">
            <v>0</v>
          </cell>
        </row>
        <row r="4436">
          <cell r="A4436">
            <v>0</v>
          </cell>
          <cell r="B4436">
            <v>0</v>
          </cell>
          <cell r="C4436">
            <v>0</v>
          </cell>
          <cell r="D4436">
            <v>0</v>
          </cell>
        </row>
        <row r="4437">
          <cell r="A4437">
            <v>0</v>
          </cell>
          <cell r="B4437">
            <v>0</v>
          </cell>
          <cell r="C4437">
            <v>0</v>
          </cell>
          <cell r="D4437">
            <v>0</v>
          </cell>
        </row>
        <row r="4438">
          <cell r="A4438">
            <v>0</v>
          </cell>
          <cell r="B4438">
            <v>0</v>
          </cell>
          <cell r="C4438">
            <v>0</v>
          </cell>
          <cell r="D4438">
            <v>0</v>
          </cell>
        </row>
        <row r="4439">
          <cell r="A4439">
            <v>0</v>
          </cell>
          <cell r="B4439">
            <v>0</v>
          </cell>
          <cell r="C4439">
            <v>0</v>
          </cell>
          <cell r="D4439">
            <v>0</v>
          </cell>
        </row>
        <row r="4440">
          <cell r="A4440">
            <v>0</v>
          </cell>
          <cell r="B4440">
            <v>0</v>
          </cell>
          <cell r="C4440">
            <v>0</v>
          </cell>
          <cell r="D4440">
            <v>0</v>
          </cell>
        </row>
        <row r="4441">
          <cell r="A4441">
            <v>0</v>
          </cell>
          <cell r="B4441">
            <v>0</v>
          </cell>
          <cell r="C4441">
            <v>0</v>
          </cell>
          <cell r="D4441">
            <v>0</v>
          </cell>
        </row>
        <row r="4442">
          <cell r="A4442" t="str">
            <v>27204 62th</v>
          </cell>
          <cell r="B4442">
            <v>1893</v>
          </cell>
          <cell r="C4442">
            <v>1865</v>
          </cell>
          <cell r="D4442">
            <v>-28</v>
          </cell>
        </row>
        <row r="4443">
          <cell r="A4443" t="str">
            <v>27204 62th</v>
          </cell>
          <cell r="B4443">
            <v>1893</v>
          </cell>
          <cell r="C4443">
            <v>1865</v>
          </cell>
          <cell r="D4443">
            <v>-28</v>
          </cell>
        </row>
        <row r="4444">
          <cell r="A4444">
            <v>48631</v>
          </cell>
          <cell r="B4444">
            <v>1003</v>
          </cell>
          <cell r="C4444">
            <v>0</v>
          </cell>
          <cell r="D4444">
            <v>-1003</v>
          </cell>
        </row>
        <row r="4445">
          <cell r="A4445">
            <v>48631</v>
          </cell>
          <cell r="B4445">
            <v>1003</v>
          </cell>
          <cell r="C4445">
            <v>0</v>
          </cell>
          <cell r="D4445">
            <v>-1003</v>
          </cell>
        </row>
        <row r="4446">
          <cell r="A4446" t="str">
            <v>45941 2nd</v>
          </cell>
          <cell r="B4446">
            <v>705</v>
          </cell>
          <cell r="C4446">
            <v>705</v>
          </cell>
          <cell r="D4446">
            <v>0</v>
          </cell>
        </row>
        <row r="4447">
          <cell r="A4447" t="str">
            <v>44700 5th</v>
          </cell>
          <cell r="B4447">
            <v>451</v>
          </cell>
          <cell r="C4447">
            <v>0</v>
          </cell>
          <cell r="D4447">
            <v>-451</v>
          </cell>
        </row>
        <row r="4448">
          <cell r="A4448" t="str">
            <v>44700 5th</v>
          </cell>
          <cell r="B4448">
            <v>451</v>
          </cell>
          <cell r="C4448">
            <v>0</v>
          </cell>
          <cell r="D4448">
            <v>-451</v>
          </cell>
        </row>
        <row r="4449">
          <cell r="A4449" t="str">
            <v>41836 9th</v>
          </cell>
          <cell r="B4449">
            <v>1748</v>
          </cell>
          <cell r="C4449">
            <v>817</v>
          </cell>
          <cell r="D4449">
            <v>-931</v>
          </cell>
        </row>
        <row r="4450">
          <cell r="A4450" t="str">
            <v>41836 9th</v>
          </cell>
          <cell r="B4450">
            <v>1748</v>
          </cell>
          <cell r="C4450">
            <v>817</v>
          </cell>
          <cell r="D4450">
            <v>-931</v>
          </cell>
        </row>
        <row r="4451">
          <cell r="A4451" t="str">
            <v>41836 9th</v>
          </cell>
          <cell r="B4451">
            <v>1748</v>
          </cell>
          <cell r="C4451">
            <v>817</v>
          </cell>
          <cell r="D4451">
            <v>-931</v>
          </cell>
        </row>
        <row r="4452">
          <cell r="A4452" t="str">
            <v>41836 9th</v>
          </cell>
          <cell r="B4452">
            <v>1748</v>
          </cell>
          <cell r="C4452">
            <v>817</v>
          </cell>
          <cell r="D4452">
            <v>-931</v>
          </cell>
        </row>
        <row r="4453">
          <cell r="A4453" t="str">
            <v>41836 9th</v>
          </cell>
          <cell r="B4453">
            <v>1748</v>
          </cell>
          <cell r="C4453">
            <v>817</v>
          </cell>
          <cell r="D4453">
            <v>-931</v>
          </cell>
        </row>
        <row r="4454">
          <cell r="A4454" t="str">
            <v>41836 9th</v>
          </cell>
          <cell r="B4454">
            <v>1748</v>
          </cell>
          <cell r="C4454">
            <v>817</v>
          </cell>
          <cell r="D4454">
            <v>-931</v>
          </cell>
        </row>
        <row r="4455">
          <cell r="A4455" t="str">
            <v>41836 9th</v>
          </cell>
          <cell r="B4455">
            <v>1748</v>
          </cell>
          <cell r="C4455">
            <v>817</v>
          </cell>
          <cell r="D4455">
            <v>-931</v>
          </cell>
        </row>
        <row r="4456">
          <cell r="A4456">
            <v>48701</v>
          </cell>
          <cell r="B4456">
            <v>6999</v>
          </cell>
          <cell r="C4456">
            <v>0</v>
          </cell>
          <cell r="D4456">
            <v>-6999</v>
          </cell>
        </row>
        <row r="4457">
          <cell r="A4457">
            <v>48701</v>
          </cell>
          <cell r="B4457">
            <v>6999</v>
          </cell>
          <cell r="C4457">
            <v>0</v>
          </cell>
          <cell r="D4457">
            <v>-6999</v>
          </cell>
        </row>
        <row r="4458">
          <cell r="A4458">
            <v>48701</v>
          </cell>
          <cell r="B4458">
            <v>6999</v>
          </cell>
          <cell r="C4458">
            <v>0</v>
          </cell>
          <cell r="D4458">
            <v>-6999</v>
          </cell>
        </row>
        <row r="4459">
          <cell r="A4459" t="str">
            <v>27204 63th</v>
          </cell>
          <cell r="B4459">
            <v>543</v>
          </cell>
          <cell r="C4459">
            <v>30</v>
          </cell>
          <cell r="D4459">
            <v>-513</v>
          </cell>
        </row>
        <row r="4460">
          <cell r="A4460" t="str">
            <v>27204 63th</v>
          </cell>
          <cell r="B4460">
            <v>543</v>
          </cell>
          <cell r="C4460">
            <v>30</v>
          </cell>
          <cell r="D4460">
            <v>-513</v>
          </cell>
        </row>
        <row r="4461">
          <cell r="A4461" t="str">
            <v>27204 63th</v>
          </cell>
          <cell r="B4461">
            <v>543</v>
          </cell>
          <cell r="C4461">
            <v>30</v>
          </cell>
          <cell r="D4461">
            <v>-513</v>
          </cell>
        </row>
        <row r="4462">
          <cell r="A4462" t="str">
            <v>27204 63th</v>
          </cell>
          <cell r="B4462">
            <v>543</v>
          </cell>
          <cell r="C4462">
            <v>30</v>
          </cell>
          <cell r="D4462">
            <v>-513</v>
          </cell>
        </row>
        <row r="4463">
          <cell r="A4463" t="str">
            <v>27204 63th</v>
          </cell>
          <cell r="B4463">
            <v>543</v>
          </cell>
          <cell r="C4463">
            <v>30</v>
          </cell>
          <cell r="D4463">
            <v>-513</v>
          </cell>
        </row>
        <row r="4464">
          <cell r="A4464" t="str">
            <v>27204 64th</v>
          </cell>
          <cell r="B4464">
            <v>4381</v>
          </cell>
          <cell r="C4464">
            <v>395</v>
          </cell>
          <cell r="D4464">
            <v>-3986</v>
          </cell>
        </row>
        <row r="4465">
          <cell r="A4465" t="str">
            <v>27204 64th</v>
          </cell>
          <cell r="B4465">
            <v>4381</v>
          </cell>
          <cell r="C4465">
            <v>395</v>
          </cell>
          <cell r="D4465">
            <v>-3986</v>
          </cell>
        </row>
        <row r="4466">
          <cell r="A4466" t="str">
            <v>27204 64th</v>
          </cell>
          <cell r="B4466">
            <v>4381</v>
          </cell>
          <cell r="C4466">
            <v>395</v>
          </cell>
          <cell r="D4466">
            <v>-3986</v>
          </cell>
        </row>
        <row r="4467">
          <cell r="A4467" t="str">
            <v>43969 40th</v>
          </cell>
          <cell r="B4467">
            <v>5649</v>
          </cell>
          <cell r="C4467">
            <v>3307</v>
          </cell>
          <cell r="D4467">
            <v>-2342</v>
          </cell>
        </row>
        <row r="4468">
          <cell r="A4468" t="str">
            <v>43969 40th</v>
          </cell>
          <cell r="B4468">
            <v>5649</v>
          </cell>
          <cell r="C4468">
            <v>3307</v>
          </cell>
          <cell r="D4468">
            <v>-2342</v>
          </cell>
        </row>
        <row r="4469">
          <cell r="A4469" t="str">
            <v>43969 40th</v>
          </cell>
          <cell r="B4469">
            <v>5649</v>
          </cell>
          <cell r="C4469">
            <v>3307</v>
          </cell>
          <cell r="D4469">
            <v>-2342</v>
          </cell>
        </row>
        <row r="4470">
          <cell r="A4470" t="str">
            <v>43969 40th</v>
          </cell>
          <cell r="B4470">
            <v>5649</v>
          </cell>
          <cell r="C4470">
            <v>3307</v>
          </cell>
          <cell r="D4470">
            <v>-2342</v>
          </cell>
        </row>
        <row r="4471">
          <cell r="A4471" t="str">
            <v>43969 40th</v>
          </cell>
          <cell r="B4471">
            <v>5649</v>
          </cell>
          <cell r="C4471">
            <v>3307</v>
          </cell>
          <cell r="D4471">
            <v>-2342</v>
          </cell>
        </row>
        <row r="4472">
          <cell r="A4472" t="str">
            <v>43969 40th</v>
          </cell>
          <cell r="B4472">
            <v>5649</v>
          </cell>
          <cell r="C4472">
            <v>3307</v>
          </cell>
          <cell r="D4472">
            <v>-2342</v>
          </cell>
        </row>
        <row r="4473">
          <cell r="A4473" t="str">
            <v>43969 40th</v>
          </cell>
          <cell r="B4473">
            <v>5649</v>
          </cell>
          <cell r="C4473">
            <v>3307</v>
          </cell>
          <cell r="D4473">
            <v>-2342</v>
          </cell>
        </row>
        <row r="4474">
          <cell r="A4474" t="str">
            <v>43969 40th</v>
          </cell>
          <cell r="B4474">
            <v>5649</v>
          </cell>
          <cell r="C4474">
            <v>3307</v>
          </cell>
          <cell r="D4474">
            <v>-2342</v>
          </cell>
        </row>
        <row r="4475">
          <cell r="A4475" t="str">
            <v>43969 40th</v>
          </cell>
          <cell r="B4475">
            <v>5649</v>
          </cell>
          <cell r="C4475">
            <v>3307</v>
          </cell>
          <cell r="D4475">
            <v>-2342</v>
          </cell>
        </row>
        <row r="4476">
          <cell r="A4476" t="str">
            <v>43969 40th</v>
          </cell>
          <cell r="B4476">
            <v>5649</v>
          </cell>
          <cell r="C4476">
            <v>3307</v>
          </cell>
          <cell r="D4476">
            <v>-2342</v>
          </cell>
        </row>
        <row r="4477">
          <cell r="A4477" t="str">
            <v>26030 22th</v>
          </cell>
          <cell r="B4477">
            <v>896</v>
          </cell>
          <cell r="C4477">
            <v>865</v>
          </cell>
          <cell r="D4477">
            <v>-31</v>
          </cell>
        </row>
        <row r="4478">
          <cell r="A4478" t="str">
            <v>26030 22th</v>
          </cell>
          <cell r="B4478">
            <v>896</v>
          </cell>
          <cell r="C4478">
            <v>865</v>
          </cell>
          <cell r="D4478">
            <v>-31</v>
          </cell>
        </row>
        <row r="4479">
          <cell r="A4479" t="str">
            <v>26030 22th</v>
          </cell>
          <cell r="B4479">
            <v>896</v>
          </cell>
          <cell r="C4479">
            <v>865</v>
          </cell>
          <cell r="D4479">
            <v>-31</v>
          </cell>
        </row>
        <row r="4480">
          <cell r="A4480" t="str">
            <v>26030 22th</v>
          </cell>
          <cell r="B4480">
            <v>896</v>
          </cell>
          <cell r="C4480">
            <v>865</v>
          </cell>
          <cell r="D4480">
            <v>-31</v>
          </cell>
        </row>
        <row r="4481">
          <cell r="A4481" t="str">
            <v>26030 22th</v>
          </cell>
          <cell r="B4481">
            <v>896</v>
          </cell>
          <cell r="C4481">
            <v>865</v>
          </cell>
          <cell r="D4481">
            <v>-31</v>
          </cell>
        </row>
        <row r="4482">
          <cell r="A4482" t="str">
            <v>26030 22th</v>
          </cell>
          <cell r="B4482">
            <v>896</v>
          </cell>
          <cell r="C4482">
            <v>865</v>
          </cell>
          <cell r="D4482">
            <v>-31</v>
          </cell>
        </row>
        <row r="4483">
          <cell r="A4483" t="str">
            <v>26030 23th</v>
          </cell>
          <cell r="B4483">
            <v>4591</v>
          </cell>
          <cell r="C4483">
            <v>2145</v>
          </cell>
          <cell r="D4483">
            <v>-2446</v>
          </cell>
        </row>
        <row r="4484">
          <cell r="A4484" t="str">
            <v>26030 23th</v>
          </cell>
          <cell r="B4484">
            <v>4591</v>
          </cell>
          <cell r="C4484">
            <v>2145</v>
          </cell>
          <cell r="D4484">
            <v>-2446</v>
          </cell>
        </row>
        <row r="4485">
          <cell r="A4485" t="str">
            <v>26030 23th</v>
          </cell>
          <cell r="B4485">
            <v>4591</v>
          </cell>
          <cell r="C4485">
            <v>2145</v>
          </cell>
          <cell r="D4485">
            <v>-2446</v>
          </cell>
        </row>
        <row r="4486">
          <cell r="A4486" t="str">
            <v>26030 23th</v>
          </cell>
          <cell r="B4486">
            <v>4591</v>
          </cell>
          <cell r="C4486">
            <v>2145</v>
          </cell>
          <cell r="D4486">
            <v>-2446</v>
          </cell>
        </row>
        <row r="4487">
          <cell r="A4487" t="str">
            <v>26030 23th</v>
          </cell>
          <cell r="B4487">
            <v>4591</v>
          </cell>
          <cell r="C4487">
            <v>2145</v>
          </cell>
          <cell r="D4487">
            <v>-2446</v>
          </cell>
        </row>
        <row r="4488">
          <cell r="A4488" t="str">
            <v>45317 6th</v>
          </cell>
          <cell r="B4488">
            <v>606</v>
          </cell>
          <cell r="C4488">
            <v>0</v>
          </cell>
          <cell r="D4488">
            <v>-606</v>
          </cell>
        </row>
        <row r="4489">
          <cell r="A4489" t="str">
            <v>45317 6th</v>
          </cell>
          <cell r="B4489">
            <v>606</v>
          </cell>
          <cell r="C4489">
            <v>0</v>
          </cell>
          <cell r="D4489">
            <v>-606</v>
          </cell>
        </row>
        <row r="4490">
          <cell r="A4490" t="str">
            <v>45317 6th</v>
          </cell>
          <cell r="B4490">
            <v>606</v>
          </cell>
          <cell r="C4490">
            <v>0</v>
          </cell>
          <cell r="D4490">
            <v>-606</v>
          </cell>
        </row>
        <row r="4491">
          <cell r="A4491">
            <v>48697</v>
          </cell>
          <cell r="B4491">
            <v>376</v>
          </cell>
          <cell r="C4491">
            <v>0</v>
          </cell>
          <cell r="D4491">
            <v>-376</v>
          </cell>
        </row>
        <row r="4492">
          <cell r="A4492">
            <v>48697</v>
          </cell>
          <cell r="B4492">
            <v>376</v>
          </cell>
          <cell r="C4492">
            <v>0</v>
          </cell>
          <cell r="D4492">
            <v>-376</v>
          </cell>
        </row>
        <row r="4493">
          <cell r="A4493">
            <v>48697</v>
          </cell>
          <cell r="B4493">
            <v>376</v>
          </cell>
          <cell r="C4493">
            <v>0</v>
          </cell>
          <cell r="D4493">
            <v>-376</v>
          </cell>
        </row>
        <row r="4494">
          <cell r="A4494">
            <v>48695</v>
          </cell>
          <cell r="B4494">
            <v>353</v>
          </cell>
          <cell r="C4494">
            <v>0</v>
          </cell>
          <cell r="D4494">
            <v>-353</v>
          </cell>
        </row>
        <row r="4495">
          <cell r="A4495">
            <v>48695</v>
          </cell>
          <cell r="B4495">
            <v>353</v>
          </cell>
          <cell r="C4495">
            <v>0</v>
          </cell>
          <cell r="D4495">
            <v>-353</v>
          </cell>
        </row>
        <row r="4496">
          <cell r="A4496">
            <v>48695</v>
          </cell>
          <cell r="B4496">
            <v>353</v>
          </cell>
          <cell r="C4496">
            <v>0</v>
          </cell>
          <cell r="D4496">
            <v>-353</v>
          </cell>
        </row>
        <row r="4497">
          <cell r="A4497" t="str">
            <v>47070 2nd</v>
          </cell>
          <cell r="B4497">
            <v>269</v>
          </cell>
          <cell r="C4497">
            <v>0</v>
          </cell>
          <cell r="D4497">
            <v>-269</v>
          </cell>
        </row>
        <row r="4498">
          <cell r="A4498" t="str">
            <v>47070 2nd</v>
          </cell>
          <cell r="B4498">
            <v>269</v>
          </cell>
          <cell r="C4498">
            <v>0</v>
          </cell>
          <cell r="D4498">
            <v>-269</v>
          </cell>
        </row>
        <row r="4499">
          <cell r="A4499" t="str">
            <v>41875 17th</v>
          </cell>
          <cell r="B4499">
            <v>247</v>
          </cell>
          <cell r="C4499">
            <v>247</v>
          </cell>
          <cell r="D4499">
            <v>0</v>
          </cell>
        </row>
        <row r="4500">
          <cell r="A4500" t="str">
            <v>45320 7th</v>
          </cell>
          <cell r="B4500">
            <v>881</v>
          </cell>
          <cell r="C4500">
            <v>881</v>
          </cell>
          <cell r="D4500">
            <v>0</v>
          </cell>
        </row>
        <row r="4501">
          <cell r="A4501" t="str">
            <v>45320 7th</v>
          </cell>
          <cell r="B4501">
            <v>881</v>
          </cell>
          <cell r="C4501">
            <v>881</v>
          </cell>
          <cell r="D4501">
            <v>0</v>
          </cell>
        </row>
        <row r="4502">
          <cell r="A4502" t="str">
            <v>41880 26th</v>
          </cell>
          <cell r="B4502">
            <v>989</v>
          </cell>
          <cell r="C4502">
            <v>0</v>
          </cell>
          <cell r="D4502">
            <v>-989</v>
          </cell>
        </row>
        <row r="4503">
          <cell r="A4503" t="str">
            <v>41880 26th</v>
          </cell>
          <cell r="B4503">
            <v>989</v>
          </cell>
          <cell r="C4503">
            <v>0</v>
          </cell>
          <cell r="D4503">
            <v>-989</v>
          </cell>
        </row>
        <row r="4504">
          <cell r="A4504" t="str">
            <v>41880 26th</v>
          </cell>
          <cell r="B4504">
            <v>989</v>
          </cell>
          <cell r="C4504">
            <v>0</v>
          </cell>
          <cell r="D4504">
            <v>-989</v>
          </cell>
        </row>
        <row r="4505">
          <cell r="A4505" t="str">
            <v>41880 26th</v>
          </cell>
          <cell r="B4505">
            <v>989</v>
          </cell>
          <cell r="C4505">
            <v>0</v>
          </cell>
          <cell r="D4505">
            <v>-989</v>
          </cell>
        </row>
        <row r="4506">
          <cell r="A4506" t="str">
            <v>41880 26th</v>
          </cell>
          <cell r="B4506">
            <v>989</v>
          </cell>
          <cell r="C4506">
            <v>0</v>
          </cell>
          <cell r="D4506">
            <v>-989</v>
          </cell>
        </row>
        <row r="4507">
          <cell r="A4507" t="str">
            <v>41880 26th</v>
          </cell>
          <cell r="B4507">
            <v>989</v>
          </cell>
          <cell r="C4507">
            <v>0</v>
          </cell>
          <cell r="D4507">
            <v>-989</v>
          </cell>
        </row>
        <row r="4508">
          <cell r="A4508" t="str">
            <v>29251 14th</v>
          </cell>
          <cell r="B4508">
            <v>160</v>
          </cell>
          <cell r="C4508">
            <v>160</v>
          </cell>
          <cell r="D4508">
            <v>0</v>
          </cell>
        </row>
        <row r="4509">
          <cell r="A4509" t="str">
            <v>29251 14th</v>
          </cell>
          <cell r="B4509">
            <v>160</v>
          </cell>
          <cell r="C4509">
            <v>160</v>
          </cell>
          <cell r="D4509">
            <v>0</v>
          </cell>
        </row>
        <row r="4510">
          <cell r="A4510" t="str">
            <v>30530 5th</v>
          </cell>
          <cell r="B4510">
            <v>525</v>
          </cell>
          <cell r="C4510">
            <v>0</v>
          </cell>
          <cell r="D4510">
            <v>-525</v>
          </cell>
        </row>
        <row r="4511">
          <cell r="A4511" t="str">
            <v>45876 2nd</v>
          </cell>
          <cell r="B4511">
            <v>295</v>
          </cell>
          <cell r="C4511">
            <v>0</v>
          </cell>
          <cell r="D4511">
            <v>-295</v>
          </cell>
        </row>
        <row r="4512">
          <cell r="A4512" t="str">
            <v>45876 2nd</v>
          </cell>
          <cell r="B4512">
            <v>295</v>
          </cell>
          <cell r="C4512">
            <v>0</v>
          </cell>
          <cell r="D4512">
            <v>-295</v>
          </cell>
        </row>
        <row r="4513">
          <cell r="A4513">
            <v>48692</v>
          </cell>
          <cell r="B4513">
            <v>57</v>
          </cell>
          <cell r="C4513">
            <v>0</v>
          </cell>
          <cell r="D4513">
            <v>-57</v>
          </cell>
        </row>
        <row r="4514">
          <cell r="A4514">
            <v>48694</v>
          </cell>
          <cell r="B4514">
            <v>300</v>
          </cell>
          <cell r="C4514">
            <v>0</v>
          </cell>
          <cell r="D4514">
            <v>-300</v>
          </cell>
        </row>
        <row r="4515">
          <cell r="A4515">
            <v>48694</v>
          </cell>
          <cell r="B4515">
            <v>300</v>
          </cell>
          <cell r="C4515">
            <v>0</v>
          </cell>
          <cell r="D4515">
            <v>-300</v>
          </cell>
        </row>
        <row r="4516">
          <cell r="A4516">
            <v>48696</v>
          </cell>
          <cell r="B4516">
            <v>413</v>
          </cell>
          <cell r="C4516">
            <v>0</v>
          </cell>
          <cell r="D4516">
            <v>-413</v>
          </cell>
        </row>
        <row r="4517">
          <cell r="A4517">
            <v>48696</v>
          </cell>
          <cell r="B4517">
            <v>413</v>
          </cell>
          <cell r="C4517">
            <v>0</v>
          </cell>
          <cell r="D4517">
            <v>-413</v>
          </cell>
        </row>
        <row r="4518">
          <cell r="A4518">
            <v>48696</v>
          </cell>
          <cell r="B4518">
            <v>413</v>
          </cell>
          <cell r="C4518">
            <v>0</v>
          </cell>
          <cell r="D4518">
            <v>-413</v>
          </cell>
        </row>
        <row r="4519">
          <cell r="A4519" t="str">
            <v>44707 2nd</v>
          </cell>
          <cell r="B4519">
            <v>575</v>
          </cell>
          <cell r="C4519">
            <v>415</v>
          </cell>
          <cell r="D4519">
            <v>-160</v>
          </cell>
        </row>
        <row r="4520">
          <cell r="A4520" t="str">
            <v>44707 2nd</v>
          </cell>
          <cell r="B4520">
            <v>575</v>
          </cell>
          <cell r="C4520">
            <v>415</v>
          </cell>
          <cell r="D4520">
            <v>-160</v>
          </cell>
        </row>
        <row r="4521">
          <cell r="A4521" t="str">
            <v>45313 11th</v>
          </cell>
          <cell r="B4521">
            <v>361</v>
          </cell>
          <cell r="C4521">
            <v>0</v>
          </cell>
          <cell r="D4521">
            <v>-361</v>
          </cell>
        </row>
        <row r="4522">
          <cell r="A4522" t="str">
            <v>45314 6th</v>
          </cell>
          <cell r="B4522">
            <v>310</v>
          </cell>
          <cell r="C4522">
            <v>0</v>
          </cell>
          <cell r="D4522">
            <v>-310</v>
          </cell>
        </row>
        <row r="4523">
          <cell r="A4523" t="str">
            <v>45315 6th</v>
          </cell>
          <cell r="B4523">
            <v>156</v>
          </cell>
          <cell r="C4523">
            <v>0</v>
          </cell>
          <cell r="D4523">
            <v>-156</v>
          </cell>
        </row>
        <row r="4524">
          <cell r="A4524" t="str">
            <v>45315 6th</v>
          </cell>
          <cell r="B4524">
            <v>156</v>
          </cell>
          <cell r="C4524">
            <v>0</v>
          </cell>
          <cell r="D4524">
            <v>-156</v>
          </cell>
        </row>
        <row r="4525">
          <cell r="A4525" t="str">
            <v>45330 2nd</v>
          </cell>
          <cell r="B4525">
            <v>2408</v>
          </cell>
          <cell r="C4525">
            <v>659</v>
          </cell>
          <cell r="D4525">
            <v>-1749</v>
          </cell>
        </row>
        <row r="4526">
          <cell r="A4526" t="str">
            <v>45330 2nd</v>
          </cell>
          <cell r="B4526">
            <v>2408</v>
          </cell>
          <cell r="C4526">
            <v>659</v>
          </cell>
          <cell r="D4526">
            <v>-1749</v>
          </cell>
        </row>
        <row r="4527">
          <cell r="A4527" t="str">
            <v>45330 2nd</v>
          </cell>
          <cell r="B4527">
            <v>2408</v>
          </cell>
          <cell r="C4527">
            <v>659</v>
          </cell>
          <cell r="D4527">
            <v>-1749</v>
          </cell>
        </row>
        <row r="4528">
          <cell r="A4528" t="str">
            <v>45330 2nd</v>
          </cell>
          <cell r="B4528">
            <v>2408</v>
          </cell>
          <cell r="C4528">
            <v>659</v>
          </cell>
          <cell r="D4528">
            <v>-1749</v>
          </cell>
        </row>
        <row r="4529">
          <cell r="A4529" t="str">
            <v>45330 2nd</v>
          </cell>
          <cell r="B4529">
            <v>2408</v>
          </cell>
          <cell r="C4529">
            <v>659</v>
          </cell>
          <cell r="D4529">
            <v>-1749</v>
          </cell>
        </row>
        <row r="4530">
          <cell r="A4530" t="str">
            <v>45328 2nd</v>
          </cell>
          <cell r="B4530">
            <v>1738</v>
          </cell>
          <cell r="C4530">
            <v>0</v>
          </cell>
          <cell r="D4530">
            <v>-1738</v>
          </cell>
        </row>
        <row r="4531">
          <cell r="A4531" t="str">
            <v>45328 2nd</v>
          </cell>
          <cell r="B4531">
            <v>1738</v>
          </cell>
          <cell r="C4531">
            <v>0</v>
          </cell>
          <cell r="D4531">
            <v>-1738</v>
          </cell>
        </row>
        <row r="4532">
          <cell r="A4532" t="str">
            <v>45448 2nd</v>
          </cell>
          <cell r="B4532">
            <v>160</v>
          </cell>
          <cell r="C4532">
            <v>0</v>
          </cell>
          <cell r="D4532">
            <v>-160</v>
          </cell>
        </row>
        <row r="4533">
          <cell r="A4533" t="str">
            <v>45478 2nd</v>
          </cell>
          <cell r="B4533">
            <v>380</v>
          </cell>
          <cell r="C4533">
            <v>0</v>
          </cell>
          <cell r="D4533">
            <v>-380</v>
          </cell>
        </row>
        <row r="4534">
          <cell r="A4534">
            <v>0</v>
          </cell>
          <cell r="B4534">
            <v>0</v>
          </cell>
          <cell r="C4534">
            <v>0</v>
          </cell>
          <cell r="D4534">
            <v>0</v>
          </cell>
        </row>
        <row r="4535">
          <cell r="A4535">
            <v>0</v>
          </cell>
          <cell r="B4535">
            <v>0</v>
          </cell>
          <cell r="C4535">
            <v>0</v>
          </cell>
          <cell r="D4535">
            <v>0</v>
          </cell>
        </row>
        <row r="4536">
          <cell r="A4536">
            <v>0</v>
          </cell>
          <cell r="B4536">
            <v>0</v>
          </cell>
          <cell r="C4536">
            <v>0</v>
          </cell>
          <cell r="D4536">
            <v>0</v>
          </cell>
        </row>
        <row r="4537">
          <cell r="A4537">
            <v>0</v>
          </cell>
          <cell r="B4537">
            <v>0</v>
          </cell>
          <cell r="C4537">
            <v>0</v>
          </cell>
          <cell r="D4537">
            <v>0</v>
          </cell>
        </row>
        <row r="4538">
          <cell r="A4538">
            <v>0</v>
          </cell>
          <cell r="B4538">
            <v>0</v>
          </cell>
          <cell r="C4538">
            <v>0</v>
          </cell>
          <cell r="D4538">
            <v>0</v>
          </cell>
        </row>
        <row r="4539">
          <cell r="A4539">
            <v>0</v>
          </cell>
          <cell r="B4539">
            <v>0</v>
          </cell>
          <cell r="C4539">
            <v>0</v>
          </cell>
          <cell r="D4539">
            <v>0</v>
          </cell>
        </row>
        <row r="4540">
          <cell r="A4540">
            <v>0</v>
          </cell>
          <cell r="B4540">
            <v>0</v>
          </cell>
          <cell r="C4540">
            <v>0</v>
          </cell>
          <cell r="D4540">
            <v>0</v>
          </cell>
        </row>
        <row r="4541">
          <cell r="A4541">
            <v>0</v>
          </cell>
          <cell r="B4541">
            <v>0</v>
          </cell>
          <cell r="C4541">
            <v>0</v>
          </cell>
          <cell r="D4541">
            <v>0</v>
          </cell>
        </row>
        <row r="4542">
          <cell r="A4542">
            <v>0</v>
          </cell>
          <cell r="B4542">
            <v>0</v>
          </cell>
          <cell r="C4542">
            <v>0</v>
          </cell>
          <cell r="D4542">
            <v>0</v>
          </cell>
        </row>
        <row r="4543">
          <cell r="A4543">
            <v>0</v>
          </cell>
          <cell r="B4543">
            <v>0</v>
          </cell>
          <cell r="C4543">
            <v>0</v>
          </cell>
          <cell r="D4543">
            <v>0</v>
          </cell>
        </row>
        <row r="4544">
          <cell r="A4544">
            <v>0</v>
          </cell>
          <cell r="B4544">
            <v>0</v>
          </cell>
          <cell r="C4544">
            <v>0</v>
          </cell>
          <cell r="D4544">
            <v>0</v>
          </cell>
        </row>
        <row r="4545">
          <cell r="A4545">
            <v>0</v>
          </cell>
          <cell r="B4545">
            <v>0</v>
          </cell>
          <cell r="C4545">
            <v>0</v>
          </cell>
          <cell r="D4545">
            <v>0</v>
          </cell>
        </row>
        <row r="4546">
          <cell r="A4546" t="str">
            <v>47066 4th</v>
          </cell>
          <cell r="B4546">
            <v>220</v>
          </cell>
          <cell r="C4546">
            <v>0</v>
          </cell>
          <cell r="D4546">
            <v>-220</v>
          </cell>
        </row>
        <row r="4547">
          <cell r="A4547" t="str">
            <v>45347 2nd</v>
          </cell>
          <cell r="B4547">
            <v>445</v>
          </cell>
          <cell r="C4547">
            <v>190</v>
          </cell>
          <cell r="D4547">
            <v>-255</v>
          </cell>
        </row>
        <row r="4548">
          <cell r="A4548" t="str">
            <v>45347 2nd</v>
          </cell>
          <cell r="B4548">
            <v>445</v>
          </cell>
          <cell r="C4548">
            <v>190</v>
          </cell>
          <cell r="D4548">
            <v>-255</v>
          </cell>
        </row>
        <row r="4549">
          <cell r="A4549" t="str">
            <v>41836 10th</v>
          </cell>
          <cell r="B4549">
            <v>9255</v>
          </cell>
          <cell r="C4549">
            <v>2282</v>
          </cell>
          <cell r="D4549">
            <v>-6973</v>
          </cell>
        </row>
        <row r="4550">
          <cell r="A4550" t="str">
            <v>41836 10th</v>
          </cell>
          <cell r="B4550">
            <v>9255</v>
          </cell>
          <cell r="C4550">
            <v>2282</v>
          </cell>
          <cell r="D4550">
            <v>-6973</v>
          </cell>
        </row>
        <row r="4551">
          <cell r="A4551" t="str">
            <v>41836 10th</v>
          </cell>
          <cell r="B4551">
            <v>9255</v>
          </cell>
          <cell r="C4551">
            <v>2282</v>
          </cell>
          <cell r="D4551">
            <v>-6973</v>
          </cell>
        </row>
        <row r="4552">
          <cell r="A4552" t="str">
            <v>41836 10th</v>
          </cell>
          <cell r="B4552">
            <v>9255</v>
          </cell>
          <cell r="C4552">
            <v>2282</v>
          </cell>
          <cell r="D4552">
            <v>-6973</v>
          </cell>
        </row>
        <row r="4553">
          <cell r="A4553" t="str">
            <v>41836 10th</v>
          </cell>
          <cell r="B4553">
            <v>9255</v>
          </cell>
          <cell r="C4553">
            <v>2282</v>
          </cell>
          <cell r="D4553">
            <v>-6973</v>
          </cell>
        </row>
        <row r="4554">
          <cell r="A4554" t="str">
            <v>41836 10th</v>
          </cell>
          <cell r="B4554">
            <v>9255</v>
          </cell>
          <cell r="C4554">
            <v>2282</v>
          </cell>
          <cell r="D4554">
            <v>-6973</v>
          </cell>
        </row>
        <row r="4555">
          <cell r="A4555" t="str">
            <v>41836 10th</v>
          </cell>
          <cell r="B4555">
            <v>9255</v>
          </cell>
          <cell r="C4555">
            <v>2282</v>
          </cell>
          <cell r="D4555">
            <v>-6973</v>
          </cell>
        </row>
        <row r="4556">
          <cell r="A4556" t="str">
            <v>41836 10th</v>
          </cell>
          <cell r="B4556">
            <v>9255</v>
          </cell>
          <cell r="C4556">
            <v>2282</v>
          </cell>
          <cell r="D4556">
            <v>-6973</v>
          </cell>
        </row>
        <row r="4557">
          <cell r="A4557" t="str">
            <v>27204 65th</v>
          </cell>
          <cell r="B4557">
            <v>4818</v>
          </cell>
          <cell r="C4557">
            <v>285</v>
          </cell>
          <cell r="D4557">
            <v>-4533</v>
          </cell>
        </row>
        <row r="4558">
          <cell r="A4558" t="str">
            <v>27204 65th</v>
          </cell>
          <cell r="B4558">
            <v>4818</v>
          </cell>
          <cell r="C4558">
            <v>285</v>
          </cell>
          <cell r="D4558">
            <v>-4533</v>
          </cell>
        </row>
        <row r="4559">
          <cell r="A4559" t="str">
            <v>27204 65th</v>
          </cell>
          <cell r="B4559">
            <v>4818</v>
          </cell>
          <cell r="C4559">
            <v>285</v>
          </cell>
          <cell r="D4559">
            <v>-4533</v>
          </cell>
        </row>
        <row r="4560">
          <cell r="A4560" t="str">
            <v>27204 65th</v>
          </cell>
          <cell r="B4560">
            <v>4818</v>
          </cell>
          <cell r="C4560">
            <v>285</v>
          </cell>
          <cell r="D4560">
            <v>-4533</v>
          </cell>
        </row>
        <row r="4561">
          <cell r="A4561" t="str">
            <v>27204 65th</v>
          </cell>
          <cell r="B4561">
            <v>4818</v>
          </cell>
          <cell r="C4561">
            <v>285</v>
          </cell>
          <cell r="D4561">
            <v>-4533</v>
          </cell>
        </row>
        <row r="4562">
          <cell r="A4562" t="str">
            <v>27204 65th</v>
          </cell>
          <cell r="B4562">
            <v>4818</v>
          </cell>
          <cell r="C4562">
            <v>285</v>
          </cell>
          <cell r="D4562">
            <v>-4533</v>
          </cell>
        </row>
        <row r="4563">
          <cell r="A4563" t="str">
            <v>27204 65th</v>
          </cell>
          <cell r="B4563">
            <v>4818</v>
          </cell>
          <cell r="C4563">
            <v>285</v>
          </cell>
          <cell r="D4563">
            <v>-4533</v>
          </cell>
        </row>
        <row r="4564">
          <cell r="A4564" t="str">
            <v>27204 65th</v>
          </cell>
          <cell r="B4564">
            <v>4818</v>
          </cell>
          <cell r="C4564">
            <v>285</v>
          </cell>
          <cell r="D4564">
            <v>-4533</v>
          </cell>
        </row>
        <row r="4565">
          <cell r="A4565" t="str">
            <v>27204 65th</v>
          </cell>
          <cell r="B4565">
            <v>4818</v>
          </cell>
          <cell r="C4565">
            <v>285</v>
          </cell>
          <cell r="D4565">
            <v>-4533</v>
          </cell>
        </row>
        <row r="4566">
          <cell r="A4566" t="str">
            <v>27204 65th</v>
          </cell>
          <cell r="B4566">
            <v>4818</v>
          </cell>
          <cell r="C4566">
            <v>285</v>
          </cell>
          <cell r="D4566">
            <v>-4533</v>
          </cell>
        </row>
        <row r="4567">
          <cell r="A4567" t="str">
            <v>27204 65th</v>
          </cell>
          <cell r="B4567">
            <v>4818</v>
          </cell>
          <cell r="C4567">
            <v>285</v>
          </cell>
          <cell r="D4567">
            <v>-4533</v>
          </cell>
        </row>
        <row r="4568">
          <cell r="A4568" t="str">
            <v>27204 65th</v>
          </cell>
          <cell r="B4568">
            <v>4818</v>
          </cell>
          <cell r="C4568">
            <v>285</v>
          </cell>
          <cell r="D4568">
            <v>-4533</v>
          </cell>
        </row>
        <row r="4569">
          <cell r="A4569" t="str">
            <v>43969 41th</v>
          </cell>
          <cell r="B4569">
            <v>3326</v>
          </cell>
          <cell r="C4569">
            <v>2287</v>
          </cell>
          <cell r="D4569">
            <v>-1039</v>
          </cell>
        </row>
        <row r="4570">
          <cell r="A4570" t="str">
            <v>43969 41th</v>
          </cell>
          <cell r="B4570">
            <v>3326</v>
          </cell>
          <cell r="C4570">
            <v>2287</v>
          </cell>
          <cell r="D4570">
            <v>-1039</v>
          </cell>
        </row>
        <row r="4571">
          <cell r="A4571" t="str">
            <v>43969 41th</v>
          </cell>
          <cell r="B4571">
            <v>3326</v>
          </cell>
          <cell r="C4571">
            <v>2287</v>
          </cell>
          <cell r="D4571">
            <v>-1039</v>
          </cell>
        </row>
        <row r="4572">
          <cell r="A4572" t="str">
            <v>43969 41th</v>
          </cell>
          <cell r="B4572">
            <v>3326</v>
          </cell>
          <cell r="C4572">
            <v>2287</v>
          </cell>
          <cell r="D4572">
            <v>-1039</v>
          </cell>
        </row>
        <row r="4573">
          <cell r="A4573" t="str">
            <v>43969 41th</v>
          </cell>
          <cell r="B4573">
            <v>3326</v>
          </cell>
          <cell r="C4573">
            <v>2287</v>
          </cell>
          <cell r="D4573">
            <v>-1039</v>
          </cell>
        </row>
        <row r="4574">
          <cell r="A4574" t="str">
            <v>43969 41th</v>
          </cell>
          <cell r="B4574">
            <v>3326</v>
          </cell>
          <cell r="C4574">
            <v>2287</v>
          </cell>
          <cell r="D4574">
            <v>-1039</v>
          </cell>
        </row>
        <row r="4575">
          <cell r="A4575" t="str">
            <v>43969 41th</v>
          </cell>
          <cell r="B4575">
            <v>3326</v>
          </cell>
          <cell r="C4575">
            <v>2287</v>
          </cell>
          <cell r="D4575">
            <v>-1039</v>
          </cell>
        </row>
        <row r="4576">
          <cell r="A4576" t="str">
            <v>43969 41th</v>
          </cell>
          <cell r="B4576">
            <v>3326</v>
          </cell>
          <cell r="C4576">
            <v>2287</v>
          </cell>
          <cell r="D4576">
            <v>-1039</v>
          </cell>
        </row>
        <row r="4577">
          <cell r="A4577" t="str">
            <v>26030 24th</v>
          </cell>
          <cell r="B4577">
            <v>1714</v>
          </cell>
          <cell r="C4577">
            <v>0</v>
          </cell>
          <cell r="D4577">
            <v>-1714</v>
          </cell>
        </row>
        <row r="4578">
          <cell r="A4578" t="str">
            <v>26030 24th</v>
          </cell>
          <cell r="B4578">
            <v>1714</v>
          </cell>
          <cell r="C4578">
            <v>0</v>
          </cell>
          <cell r="D4578">
            <v>-1714</v>
          </cell>
        </row>
        <row r="4579">
          <cell r="A4579" t="str">
            <v>26030 24th</v>
          </cell>
          <cell r="B4579">
            <v>1714</v>
          </cell>
          <cell r="C4579">
            <v>0</v>
          </cell>
          <cell r="D4579">
            <v>-1714</v>
          </cell>
        </row>
        <row r="4580">
          <cell r="A4580" t="str">
            <v>26030 24th</v>
          </cell>
          <cell r="B4580">
            <v>1714</v>
          </cell>
          <cell r="C4580">
            <v>0</v>
          </cell>
          <cell r="D4580">
            <v>-1714</v>
          </cell>
        </row>
        <row r="4581">
          <cell r="A4581" t="str">
            <v>26030 24th</v>
          </cell>
          <cell r="B4581">
            <v>1714</v>
          </cell>
          <cell r="C4581">
            <v>0</v>
          </cell>
          <cell r="D4581">
            <v>-1714</v>
          </cell>
        </row>
        <row r="4582">
          <cell r="A4582" t="str">
            <v>45327 2nd</v>
          </cell>
          <cell r="B4582">
            <v>3185</v>
          </cell>
          <cell r="C4582">
            <v>0</v>
          </cell>
          <cell r="D4582">
            <v>-3185</v>
          </cell>
        </row>
        <row r="4583">
          <cell r="A4583" t="str">
            <v>45327 2nd</v>
          </cell>
          <cell r="B4583">
            <v>3185</v>
          </cell>
          <cell r="C4583">
            <v>0</v>
          </cell>
          <cell r="D4583">
            <v>-3185</v>
          </cell>
        </row>
        <row r="4584">
          <cell r="A4584" t="str">
            <v>45327 2nd</v>
          </cell>
          <cell r="B4584">
            <v>3185</v>
          </cell>
          <cell r="C4584">
            <v>0</v>
          </cell>
          <cell r="D4584">
            <v>-3185</v>
          </cell>
        </row>
        <row r="4585">
          <cell r="A4585">
            <v>48643</v>
          </cell>
          <cell r="B4585">
            <v>250</v>
          </cell>
          <cell r="C4585">
            <v>0</v>
          </cell>
          <cell r="D4585">
            <v>-250</v>
          </cell>
        </row>
        <row r="4586">
          <cell r="A4586">
            <v>48643</v>
          </cell>
          <cell r="B4586">
            <v>250</v>
          </cell>
          <cell r="C4586">
            <v>0</v>
          </cell>
          <cell r="D4586">
            <v>-250</v>
          </cell>
        </row>
        <row r="4587">
          <cell r="A4587" t="str">
            <v>29254 16th</v>
          </cell>
          <cell r="B4587">
            <v>130</v>
          </cell>
          <cell r="C4587">
            <v>0</v>
          </cell>
          <cell r="D4587">
            <v>-130</v>
          </cell>
        </row>
        <row r="4588">
          <cell r="A4588" t="str">
            <v>29254 16th</v>
          </cell>
          <cell r="B4588">
            <v>130</v>
          </cell>
          <cell r="C4588">
            <v>0</v>
          </cell>
          <cell r="D4588">
            <v>-130</v>
          </cell>
        </row>
        <row r="4589">
          <cell r="A4589" t="str">
            <v>41873 13th</v>
          </cell>
          <cell r="B4589">
            <v>380</v>
          </cell>
          <cell r="C4589">
            <v>0</v>
          </cell>
          <cell r="D4589">
            <v>-380</v>
          </cell>
        </row>
        <row r="4590">
          <cell r="A4590" t="str">
            <v>41873 13th</v>
          </cell>
          <cell r="B4590">
            <v>380</v>
          </cell>
          <cell r="C4590">
            <v>0</v>
          </cell>
          <cell r="D4590">
            <v>-380</v>
          </cell>
        </row>
        <row r="4591">
          <cell r="A4591">
            <v>48640</v>
          </cell>
          <cell r="B4591">
            <v>395</v>
          </cell>
          <cell r="C4591">
            <v>0</v>
          </cell>
          <cell r="D4591">
            <v>-395</v>
          </cell>
        </row>
        <row r="4592">
          <cell r="A4592">
            <v>48640</v>
          </cell>
          <cell r="B4592">
            <v>395</v>
          </cell>
          <cell r="C4592">
            <v>0</v>
          </cell>
          <cell r="D4592">
            <v>-395</v>
          </cell>
        </row>
        <row r="4593">
          <cell r="A4593">
            <v>48640</v>
          </cell>
          <cell r="B4593">
            <v>395</v>
          </cell>
          <cell r="C4593">
            <v>0</v>
          </cell>
          <cell r="D4593">
            <v>-395</v>
          </cell>
        </row>
        <row r="4594">
          <cell r="A4594">
            <v>48640</v>
          </cell>
          <cell r="B4594">
            <v>395</v>
          </cell>
          <cell r="C4594">
            <v>0</v>
          </cell>
          <cell r="D4594">
            <v>-395</v>
          </cell>
        </row>
        <row r="4595">
          <cell r="A4595">
            <v>0</v>
          </cell>
          <cell r="B4595">
            <v>0</v>
          </cell>
          <cell r="C4595">
            <v>0</v>
          </cell>
          <cell r="D4595">
            <v>0</v>
          </cell>
        </row>
        <row r="4596">
          <cell r="A4596">
            <v>0</v>
          </cell>
          <cell r="B4596">
            <v>0</v>
          </cell>
          <cell r="C4596">
            <v>0</v>
          </cell>
          <cell r="D4596">
            <v>0</v>
          </cell>
        </row>
        <row r="4597">
          <cell r="A4597">
            <v>0</v>
          </cell>
          <cell r="B4597">
            <v>0</v>
          </cell>
          <cell r="C4597">
            <v>0</v>
          </cell>
          <cell r="D4597">
            <v>0</v>
          </cell>
        </row>
        <row r="4598">
          <cell r="A4598">
            <v>0</v>
          </cell>
          <cell r="B4598">
            <v>0</v>
          </cell>
          <cell r="C4598">
            <v>0</v>
          </cell>
          <cell r="D4598">
            <v>0</v>
          </cell>
        </row>
        <row r="4599">
          <cell r="A4599">
            <v>0</v>
          </cell>
          <cell r="B4599">
            <v>0</v>
          </cell>
          <cell r="C4599">
            <v>0</v>
          </cell>
          <cell r="D4599">
            <v>0</v>
          </cell>
        </row>
        <row r="4600">
          <cell r="A4600">
            <v>0</v>
          </cell>
          <cell r="B4600">
            <v>0</v>
          </cell>
          <cell r="C4600">
            <v>0</v>
          </cell>
          <cell r="D4600">
            <v>0</v>
          </cell>
        </row>
        <row r="4601">
          <cell r="A4601">
            <v>0</v>
          </cell>
          <cell r="B4601">
            <v>0</v>
          </cell>
          <cell r="C4601">
            <v>0</v>
          </cell>
          <cell r="D4601">
            <v>0</v>
          </cell>
        </row>
        <row r="4602">
          <cell r="A4602">
            <v>0</v>
          </cell>
          <cell r="B4602">
            <v>0</v>
          </cell>
          <cell r="C4602">
            <v>0</v>
          </cell>
          <cell r="D4602">
            <v>0</v>
          </cell>
        </row>
        <row r="4603">
          <cell r="A4603">
            <v>0</v>
          </cell>
          <cell r="B4603">
            <v>0</v>
          </cell>
          <cell r="C4603">
            <v>0</v>
          </cell>
          <cell r="D4603">
            <v>0</v>
          </cell>
        </row>
        <row r="4604">
          <cell r="A4604">
            <v>0</v>
          </cell>
          <cell r="B4604">
            <v>0</v>
          </cell>
          <cell r="C4604">
            <v>0</v>
          </cell>
          <cell r="D4604">
            <v>0</v>
          </cell>
        </row>
        <row r="4605">
          <cell r="A4605" t="str">
            <v>41836 11th</v>
          </cell>
          <cell r="B4605">
            <v>1273</v>
          </cell>
          <cell r="C4605">
            <v>0</v>
          </cell>
          <cell r="D4605">
            <v>-1273</v>
          </cell>
        </row>
        <row r="4606">
          <cell r="A4606" t="str">
            <v>41836 11th</v>
          </cell>
          <cell r="B4606">
            <v>1273</v>
          </cell>
          <cell r="C4606">
            <v>0</v>
          </cell>
          <cell r="D4606">
            <v>-1273</v>
          </cell>
        </row>
        <row r="4607">
          <cell r="A4607" t="str">
            <v>41836 11th</v>
          </cell>
          <cell r="B4607">
            <v>1273</v>
          </cell>
          <cell r="C4607">
            <v>0</v>
          </cell>
          <cell r="D4607">
            <v>-1273</v>
          </cell>
        </row>
        <row r="4608">
          <cell r="A4608" t="str">
            <v>41836 11th</v>
          </cell>
          <cell r="B4608">
            <v>1273</v>
          </cell>
          <cell r="C4608">
            <v>0</v>
          </cell>
          <cell r="D4608">
            <v>-1273</v>
          </cell>
        </row>
        <row r="4609">
          <cell r="A4609" t="str">
            <v>41836 11th</v>
          </cell>
          <cell r="B4609">
            <v>1273</v>
          </cell>
          <cell r="C4609">
            <v>0</v>
          </cell>
          <cell r="D4609">
            <v>-1273</v>
          </cell>
        </row>
        <row r="4610">
          <cell r="A4610" t="str">
            <v>41836 11th</v>
          </cell>
          <cell r="B4610">
            <v>1273</v>
          </cell>
          <cell r="C4610">
            <v>0</v>
          </cell>
          <cell r="D4610">
            <v>-1273</v>
          </cell>
        </row>
        <row r="4611">
          <cell r="A4611" t="str">
            <v>41836 11th</v>
          </cell>
          <cell r="B4611">
            <v>1273</v>
          </cell>
          <cell r="C4611">
            <v>0</v>
          </cell>
          <cell r="D4611">
            <v>-1273</v>
          </cell>
        </row>
        <row r="4612">
          <cell r="A4612" t="str">
            <v>27204 66th</v>
          </cell>
          <cell r="B4612">
            <v>2365</v>
          </cell>
          <cell r="C4612">
            <v>0</v>
          </cell>
          <cell r="D4612">
            <v>-2365</v>
          </cell>
        </row>
        <row r="4613">
          <cell r="A4613" t="str">
            <v>27204 66th</v>
          </cell>
          <cell r="B4613">
            <v>2365</v>
          </cell>
          <cell r="C4613">
            <v>0</v>
          </cell>
          <cell r="D4613">
            <v>-2365</v>
          </cell>
        </row>
        <row r="4614">
          <cell r="A4614" t="str">
            <v>27204 66th</v>
          </cell>
          <cell r="B4614">
            <v>2365</v>
          </cell>
          <cell r="C4614">
            <v>0</v>
          </cell>
          <cell r="D4614">
            <v>-2365</v>
          </cell>
        </row>
        <row r="4615">
          <cell r="A4615" t="str">
            <v>27204 66th</v>
          </cell>
          <cell r="B4615">
            <v>2365</v>
          </cell>
          <cell r="C4615">
            <v>0</v>
          </cell>
          <cell r="D4615">
            <v>-2365</v>
          </cell>
        </row>
        <row r="4616">
          <cell r="A4616" t="str">
            <v>45335 2nd</v>
          </cell>
          <cell r="B4616">
            <v>2995</v>
          </cell>
          <cell r="C4616">
            <v>0</v>
          </cell>
          <cell r="D4616">
            <v>-2995</v>
          </cell>
        </row>
        <row r="4617">
          <cell r="A4617" t="str">
            <v>45335 2nd</v>
          </cell>
          <cell r="B4617">
            <v>2995</v>
          </cell>
          <cell r="C4617">
            <v>0</v>
          </cell>
          <cell r="D4617">
            <v>-2995</v>
          </cell>
        </row>
        <row r="4618">
          <cell r="A4618" t="str">
            <v>45335 2nd</v>
          </cell>
          <cell r="B4618">
            <v>2995</v>
          </cell>
          <cell r="C4618">
            <v>0</v>
          </cell>
          <cell r="D4618">
            <v>-2995</v>
          </cell>
        </row>
        <row r="4619">
          <cell r="A4619" t="str">
            <v>45336 2nd</v>
          </cell>
          <cell r="B4619">
            <v>1542</v>
          </cell>
          <cell r="C4619">
            <v>0</v>
          </cell>
          <cell r="D4619">
            <v>-1542</v>
          </cell>
        </row>
        <row r="4620">
          <cell r="A4620" t="str">
            <v>45336 2nd</v>
          </cell>
          <cell r="B4620">
            <v>1542</v>
          </cell>
          <cell r="C4620">
            <v>0</v>
          </cell>
          <cell r="D4620">
            <v>-1542</v>
          </cell>
        </row>
        <row r="4621">
          <cell r="A4621" t="str">
            <v>45336 2nd</v>
          </cell>
          <cell r="B4621">
            <v>1542</v>
          </cell>
          <cell r="C4621">
            <v>0</v>
          </cell>
          <cell r="D4621">
            <v>-1542</v>
          </cell>
        </row>
        <row r="4622">
          <cell r="A4622" t="str">
            <v>46106 2nd</v>
          </cell>
          <cell r="B4622">
            <v>385</v>
          </cell>
          <cell r="C4622">
            <v>0</v>
          </cell>
          <cell r="D4622">
            <v>-385</v>
          </cell>
        </row>
        <row r="4623">
          <cell r="A4623" t="str">
            <v>46106 2nd</v>
          </cell>
          <cell r="B4623">
            <v>385</v>
          </cell>
          <cell r="C4623">
            <v>0</v>
          </cell>
          <cell r="D4623">
            <v>-385</v>
          </cell>
        </row>
        <row r="4624">
          <cell r="A4624" t="str">
            <v>45970 2nd</v>
          </cell>
          <cell r="B4624">
            <v>628</v>
          </cell>
          <cell r="C4624">
            <v>0</v>
          </cell>
          <cell r="D4624">
            <v>-628</v>
          </cell>
        </row>
        <row r="4625">
          <cell r="A4625" t="str">
            <v>45970 2nd</v>
          </cell>
          <cell r="B4625">
            <v>628</v>
          </cell>
          <cell r="C4625">
            <v>0</v>
          </cell>
          <cell r="D4625">
            <v>-628</v>
          </cell>
        </row>
        <row r="4626">
          <cell r="A4626" t="str">
            <v>46309 6th</v>
          </cell>
          <cell r="B4626">
            <v>520</v>
          </cell>
          <cell r="C4626">
            <v>0</v>
          </cell>
          <cell r="D4626">
            <v>-520</v>
          </cell>
        </row>
        <row r="4627">
          <cell r="A4627">
            <v>0</v>
          </cell>
          <cell r="B4627">
            <v>0</v>
          </cell>
          <cell r="C4627">
            <v>0</v>
          </cell>
          <cell r="D4627">
            <v>0</v>
          </cell>
        </row>
        <row r="4628">
          <cell r="A4628">
            <v>0</v>
          </cell>
          <cell r="B4628">
            <v>0</v>
          </cell>
          <cell r="C4628">
            <v>0</v>
          </cell>
          <cell r="D4628">
            <v>0</v>
          </cell>
        </row>
        <row r="4629">
          <cell r="A4629">
            <v>0</v>
          </cell>
          <cell r="B4629">
            <v>0</v>
          </cell>
          <cell r="C4629">
            <v>0</v>
          </cell>
          <cell r="D4629">
            <v>0</v>
          </cell>
        </row>
        <row r="4630">
          <cell r="A4630">
            <v>0</v>
          </cell>
          <cell r="B4630">
            <v>0</v>
          </cell>
          <cell r="C4630">
            <v>0</v>
          </cell>
          <cell r="D4630">
            <v>0</v>
          </cell>
        </row>
        <row r="4631">
          <cell r="A4631">
            <v>0</v>
          </cell>
          <cell r="B4631">
            <v>0</v>
          </cell>
          <cell r="C4631">
            <v>0</v>
          </cell>
          <cell r="D4631">
            <v>0</v>
          </cell>
        </row>
        <row r="4632">
          <cell r="A4632">
            <v>0</v>
          </cell>
          <cell r="B4632">
            <v>0</v>
          </cell>
          <cell r="C4632">
            <v>0</v>
          </cell>
          <cell r="D4632">
            <v>0</v>
          </cell>
        </row>
        <row r="4633">
          <cell r="A4633">
            <v>0</v>
          </cell>
          <cell r="B4633">
            <v>0</v>
          </cell>
          <cell r="C4633">
            <v>0</v>
          </cell>
          <cell r="D4633">
            <v>0</v>
          </cell>
        </row>
        <row r="4634">
          <cell r="A4634">
            <v>0</v>
          </cell>
          <cell r="B4634">
            <v>0</v>
          </cell>
          <cell r="C4634">
            <v>0</v>
          </cell>
          <cell r="D4634">
            <v>0</v>
          </cell>
        </row>
        <row r="4635">
          <cell r="A4635">
            <v>0</v>
          </cell>
          <cell r="B4635">
            <v>0</v>
          </cell>
          <cell r="C4635">
            <v>0</v>
          </cell>
          <cell r="D4635">
            <v>0</v>
          </cell>
        </row>
        <row r="4636">
          <cell r="A4636">
            <v>0</v>
          </cell>
          <cell r="B4636">
            <v>0</v>
          </cell>
          <cell r="C4636">
            <v>0</v>
          </cell>
          <cell r="D4636">
            <v>0</v>
          </cell>
        </row>
        <row r="4637">
          <cell r="A4637">
            <v>0</v>
          </cell>
          <cell r="B4637">
            <v>0</v>
          </cell>
          <cell r="C4637">
            <v>0</v>
          </cell>
          <cell r="D4637">
            <v>0</v>
          </cell>
        </row>
        <row r="4638">
          <cell r="A4638">
            <v>0</v>
          </cell>
          <cell r="B4638">
            <v>0</v>
          </cell>
          <cell r="C4638">
            <v>0</v>
          </cell>
          <cell r="D4638">
            <v>0</v>
          </cell>
        </row>
        <row r="4639">
          <cell r="A4639">
            <v>0</v>
          </cell>
          <cell r="B4639">
            <v>0</v>
          </cell>
          <cell r="C4639">
            <v>0</v>
          </cell>
          <cell r="D4639">
            <v>0</v>
          </cell>
        </row>
        <row r="4640">
          <cell r="A4640">
            <v>0</v>
          </cell>
          <cell r="B4640">
            <v>0</v>
          </cell>
          <cell r="C4640">
            <v>0</v>
          </cell>
          <cell r="D4640">
            <v>0</v>
          </cell>
        </row>
        <row r="4641">
          <cell r="A4641">
            <v>0</v>
          </cell>
          <cell r="B4641">
            <v>0</v>
          </cell>
          <cell r="C4641">
            <v>0</v>
          </cell>
          <cell r="D4641">
            <v>0</v>
          </cell>
        </row>
        <row r="4642">
          <cell r="A4642">
            <v>0</v>
          </cell>
          <cell r="B4642">
            <v>0</v>
          </cell>
          <cell r="C4642">
            <v>0</v>
          </cell>
          <cell r="D4642">
            <v>0</v>
          </cell>
        </row>
        <row r="4643">
          <cell r="A4643">
            <v>0</v>
          </cell>
          <cell r="B4643">
            <v>0</v>
          </cell>
          <cell r="C4643">
            <v>0</v>
          </cell>
          <cell r="D4643">
            <v>0</v>
          </cell>
        </row>
        <row r="4644">
          <cell r="A4644">
            <v>0</v>
          </cell>
          <cell r="B4644">
            <v>0</v>
          </cell>
          <cell r="C4644">
            <v>0</v>
          </cell>
          <cell r="D4644">
            <v>0</v>
          </cell>
        </row>
        <row r="4645">
          <cell r="A4645">
            <v>0</v>
          </cell>
          <cell r="B4645">
            <v>0</v>
          </cell>
          <cell r="C4645">
            <v>0</v>
          </cell>
          <cell r="D4645">
            <v>0</v>
          </cell>
        </row>
        <row r="4646">
          <cell r="A4646">
            <v>0</v>
          </cell>
          <cell r="B4646">
            <v>0</v>
          </cell>
          <cell r="C4646">
            <v>0</v>
          </cell>
          <cell r="D4646">
            <v>0</v>
          </cell>
        </row>
        <row r="4647">
          <cell r="A4647">
            <v>0</v>
          </cell>
          <cell r="B4647">
            <v>0</v>
          </cell>
          <cell r="C4647">
            <v>0</v>
          </cell>
          <cell r="D4647">
            <v>0</v>
          </cell>
        </row>
        <row r="4648">
          <cell r="A4648">
            <v>0</v>
          </cell>
          <cell r="B4648">
            <v>0</v>
          </cell>
          <cell r="C4648">
            <v>0</v>
          </cell>
          <cell r="D4648">
            <v>0</v>
          </cell>
        </row>
        <row r="4649">
          <cell r="A4649">
            <v>0</v>
          </cell>
          <cell r="B4649">
            <v>0</v>
          </cell>
          <cell r="C4649">
            <v>0</v>
          </cell>
          <cell r="D4649">
            <v>0</v>
          </cell>
        </row>
        <row r="4650">
          <cell r="A4650">
            <v>0</v>
          </cell>
          <cell r="B4650">
            <v>0</v>
          </cell>
          <cell r="C4650">
            <v>0</v>
          </cell>
          <cell r="D4650">
            <v>0</v>
          </cell>
        </row>
        <row r="4651">
          <cell r="A4651">
            <v>0</v>
          </cell>
          <cell r="B4651">
            <v>0</v>
          </cell>
          <cell r="C4651">
            <v>0</v>
          </cell>
          <cell r="D4651">
            <v>0</v>
          </cell>
        </row>
        <row r="4652">
          <cell r="A4652">
            <v>0</v>
          </cell>
          <cell r="B4652">
            <v>0</v>
          </cell>
          <cell r="C4652">
            <v>0</v>
          </cell>
          <cell r="D4652">
            <v>0</v>
          </cell>
        </row>
        <row r="4653">
          <cell r="A4653">
            <v>0</v>
          </cell>
          <cell r="B4653">
            <v>0</v>
          </cell>
          <cell r="C4653">
            <v>0</v>
          </cell>
          <cell r="D4653">
            <v>0</v>
          </cell>
        </row>
        <row r="4654">
          <cell r="A4654">
            <v>0</v>
          </cell>
          <cell r="B4654">
            <v>0</v>
          </cell>
          <cell r="C4654">
            <v>0</v>
          </cell>
          <cell r="D4654">
            <v>0</v>
          </cell>
        </row>
        <row r="4655">
          <cell r="A4655">
            <v>0</v>
          </cell>
          <cell r="B4655">
            <v>0</v>
          </cell>
          <cell r="C4655">
            <v>0</v>
          </cell>
          <cell r="D4655">
            <v>0</v>
          </cell>
        </row>
        <row r="4656">
          <cell r="A4656">
            <v>0</v>
          </cell>
          <cell r="B4656">
            <v>0</v>
          </cell>
          <cell r="C4656">
            <v>0</v>
          </cell>
          <cell r="D4656">
            <v>0</v>
          </cell>
        </row>
        <row r="4657">
          <cell r="A4657">
            <v>0</v>
          </cell>
          <cell r="B4657">
            <v>0</v>
          </cell>
          <cell r="C4657">
            <v>0</v>
          </cell>
          <cell r="D4657">
            <v>0</v>
          </cell>
        </row>
        <row r="4658">
          <cell r="A4658">
            <v>0</v>
          </cell>
          <cell r="B4658">
            <v>0</v>
          </cell>
          <cell r="C4658">
            <v>0</v>
          </cell>
          <cell r="D4658">
            <v>0</v>
          </cell>
        </row>
        <row r="4659">
          <cell r="A4659">
            <v>0</v>
          </cell>
          <cell r="B4659">
            <v>0</v>
          </cell>
          <cell r="C4659">
            <v>0</v>
          </cell>
          <cell r="D4659">
            <v>0</v>
          </cell>
        </row>
        <row r="4660">
          <cell r="A4660">
            <v>0</v>
          </cell>
          <cell r="B4660">
            <v>0</v>
          </cell>
          <cell r="C4660">
            <v>0</v>
          </cell>
          <cell r="D4660">
            <v>0</v>
          </cell>
        </row>
        <row r="4661">
          <cell r="A4661">
            <v>0</v>
          </cell>
          <cell r="B4661">
            <v>0</v>
          </cell>
          <cell r="C4661">
            <v>0</v>
          </cell>
          <cell r="D4661">
            <v>0</v>
          </cell>
        </row>
        <row r="4662">
          <cell r="A4662">
            <v>0</v>
          </cell>
          <cell r="B4662">
            <v>0</v>
          </cell>
          <cell r="C4662">
            <v>0</v>
          </cell>
          <cell r="D4662">
            <v>0</v>
          </cell>
        </row>
        <row r="4663">
          <cell r="A4663">
            <v>0</v>
          </cell>
          <cell r="B4663">
            <v>0</v>
          </cell>
          <cell r="C4663">
            <v>0</v>
          </cell>
          <cell r="D4663">
            <v>0</v>
          </cell>
        </row>
        <row r="4664">
          <cell r="A4664">
            <v>0</v>
          </cell>
          <cell r="B4664">
            <v>0</v>
          </cell>
          <cell r="C4664">
            <v>0</v>
          </cell>
          <cell r="D4664">
            <v>0</v>
          </cell>
        </row>
        <row r="4665">
          <cell r="A4665">
            <v>0</v>
          </cell>
          <cell r="B4665">
            <v>0</v>
          </cell>
          <cell r="C4665">
            <v>0</v>
          </cell>
          <cell r="D4665">
            <v>0</v>
          </cell>
        </row>
        <row r="4666">
          <cell r="A4666">
            <v>0</v>
          </cell>
          <cell r="B4666">
            <v>0</v>
          </cell>
          <cell r="C4666">
            <v>0</v>
          </cell>
          <cell r="D4666">
            <v>0</v>
          </cell>
        </row>
        <row r="4667">
          <cell r="A4667">
            <v>0</v>
          </cell>
          <cell r="B4667">
            <v>0</v>
          </cell>
          <cell r="C4667">
            <v>0</v>
          </cell>
          <cell r="D4667">
            <v>0</v>
          </cell>
        </row>
        <row r="4668">
          <cell r="A4668">
            <v>0</v>
          </cell>
          <cell r="B4668">
            <v>0</v>
          </cell>
          <cell r="C4668">
            <v>0</v>
          </cell>
          <cell r="D4668">
            <v>0</v>
          </cell>
        </row>
        <row r="4669">
          <cell r="A4669">
            <v>0</v>
          </cell>
          <cell r="B4669">
            <v>0</v>
          </cell>
          <cell r="C4669">
            <v>0</v>
          </cell>
          <cell r="D4669">
            <v>0</v>
          </cell>
        </row>
        <row r="4670">
          <cell r="A4670">
            <v>48715</v>
          </cell>
          <cell r="B4670">
            <v>2411</v>
          </cell>
          <cell r="C4670">
            <v>0</v>
          </cell>
          <cell r="D4670">
            <v>-2411</v>
          </cell>
        </row>
        <row r="4671">
          <cell r="A4671">
            <v>0</v>
          </cell>
          <cell r="B4671">
            <v>0</v>
          </cell>
          <cell r="C4671">
            <v>0</v>
          </cell>
          <cell r="D4671">
            <v>0</v>
          </cell>
        </row>
        <row r="4672">
          <cell r="A4672">
            <v>0</v>
          </cell>
          <cell r="B4672">
            <v>0</v>
          </cell>
          <cell r="C4672">
            <v>0</v>
          </cell>
          <cell r="D4672">
            <v>0</v>
          </cell>
        </row>
        <row r="4673">
          <cell r="A4673">
            <v>0</v>
          </cell>
          <cell r="B4673">
            <v>0</v>
          </cell>
          <cell r="C4673">
            <v>0</v>
          </cell>
          <cell r="D4673">
            <v>0</v>
          </cell>
        </row>
        <row r="4674">
          <cell r="A4674">
            <v>0</v>
          </cell>
          <cell r="B4674">
            <v>0</v>
          </cell>
          <cell r="C4674">
            <v>0</v>
          </cell>
          <cell r="D4674">
            <v>0</v>
          </cell>
        </row>
        <row r="4675">
          <cell r="A4675">
            <v>0</v>
          </cell>
          <cell r="B4675">
            <v>0</v>
          </cell>
          <cell r="C4675">
            <v>0</v>
          </cell>
          <cell r="D4675">
            <v>0</v>
          </cell>
        </row>
        <row r="4676">
          <cell r="A4676">
            <v>0</v>
          </cell>
          <cell r="B4676">
            <v>0</v>
          </cell>
          <cell r="C4676">
            <v>0</v>
          </cell>
          <cell r="D4676">
            <v>0</v>
          </cell>
        </row>
        <row r="4677">
          <cell r="A4677">
            <v>0</v>
          </cell>
          <cell r="B4677">
            <v>0</v>
          </cell>
          <cell r="C4677">
            <v>0</v>
          </cell>
          <cell r="D4677">
            <v>0</v>
          </cell>
        </row>
        <row r="4678">
          <cell r="A4678">
            <v>0</v>
          </cell>
          <cell r="B4678">
            <v>0</v>
          </cell>
          <cell r="C4678">
            <v>0</v>
          </cell>
          <cell r="D4678">
            <v>0</v>
          </cell>
        </row>
        <row r="4679">
          <cell r="A4679">
            <v>0</v>
          </cell>
          <cell r="B4679">
            <v>0</v>
          </cell>
          <cell r="C4679">
            <v>0</v>
          </cell>
          <cell r="D4679">
            <v>0</v>
          </cell>
        </row>
        <row r="4680">
          <cell r="A4680">
            <v>0</v>
          </cell>
          <cell r="B4680">
            <v>0</v>
          </cell>
          <cell r="C4680">
            <v>0</v>
          </cell>
          <cell r="D4680">
            <v>0</v>
          </cell>
        </row>
        <row r="4681">
          <cell r="A4681">
            <v>0</v>
          </cell>
          <cell r="B4681">
            <v>0</v>
          </cell>
          <cell r="C4681">
            <v>0</v>
          </cell>
          <cell r="D4681">
            <v>0</v>
          </cell>
        </row>
        <row r="4682">
          <cell r="A4682">
            <v>0</v>
          </cell>
          <cell r="B4682">
            <v>0</v>
          </cell>
          <cell r="C4682">
            <v>0</v>
          </cell>
          <cell r="D4682">
            <v>0</v>
          </cell>
        </row>
        <row r="4683">
          <cell r="A4683">
            <v>0</v>
          </cell>
          <cell r="B4683">
            <v>0</v>
          </cell>
          <cell r="C4683">
            <v>0</v>
          </cell>
          <cell r="D4683">
            <v>0</v>
          </cell>
        </row>
        <row r="4684">
          <cell r="A4684">
            <v>0</v>
          </cell>
          <cell r="B4684">
            <v>0</v>
          </cell>
          <cell r="C4684">
            <v>0</v>
          </cell>
          <cell r="D4684">
            <v>0</v>
          </cell>
        </row>
        <row r="4685">
          <cell r="A4685">
            <v>0</v>
          </cell>
          <cell r="B4685">
            <v>0</v>
          </cell>
          <cell r="C4685">
            <v>0</v>
          </cell>
          <cell r="D4685">
            <v>0</v>
          </cell>
        </row>
        <row r="4686">
          <cell r="A4686">
            <v>0</v>
          </cell>
          <cell r="B4686">
            <v>0</v>
          </cell>
          <cell r="C4686">
            <v>0</v>
          </cell>
          <cell r="D4686">
            <v>0</v>
          </cell>
        </row>
        <row r="4687">
          <cell r="A4687">
            <v>0</v>
          </cell>
          <cell r="B4687">
            <v>0</v>
          </cell>
          <cell r="C4687">
            <v>0</v>
          </cell>
          <cell r="D4687">
            <v>0</v>
          </cell>
        </row>
        <row r="4688">
          <cell r="A4688">
            <v>0</v>
          </cell>
          <cell r="B4688">
            <v>0</v>
          </cell>
          <cell r="C4688">
            <v>0</v>
          </cell>
          <cell r="D4688">
            <v>0</v>
          </cell>
        </row>
        <row r="4689">
          <cell r="A4689">
            <v>0</v>
          </cell>
          <cell r="B4689">
            <v>0</v>
          </cell>
          <cell r="C4689">
            <v>0</v>
          </cell>
          <cell r="D4689">
            <v>0</v>
          </cell>
        </row>
        <row r="4690">
          <cell r="A4690">
            <v>0</v>
          </cell>
          <cell r="B4690">
            <v>0</v>
          </cell>
          <cell r="C4690">
            <v>0</v>
          </cell>
          <cell r="D4690">
            <v>0</v>
          </cell>
        </row>
        <row r="4691">
          <cell r="A4691">
            <v>0</v>
          </cell>
          <cell r="B4691">
            <v>0</v>
          </cell>
          <cell r="C4691">
            <v>0</v>
          </cell>
          <cell r="D4691">
            <v>0</v>
          </cell>
        </row>
        <row r="4692">
          <cell r="A4692">
            <v>0</v>
          </cell>
          <cell r="B4692">
            <v>0</v>
          </cell>
          <cell r="C4692">
            <v>0</v>
          </cell>
          <cell r="D4692">
            <v>0</v>
          </cell>
        </row>
        <row r="4693">
          <cell r="A4693">
            <v>0</v>
          </cell>
          <cell r="B4693">
            <v>0</v>
          </cell>
          <cell r="C4693">
            <v>0</v>
          </cell>
          <cell r="D4693">
            <v>0</v>
          </cell>
        </row>
        <row r="4694">
          <cell r="A4694">
            <v>0</v>
          </cell>
          <cell r="B4694">
            <v>0</v>
          </cell>
          <cell r="C4694">
            <v>0</v>
          </cell>
          <cell r="D4694">
            <v>0</v>
          </cell>
        </row>
        <row r="4695">
          <cell r="A4695">
            <v>0</v>
          </cell>
          <cell r="B4695">
            <v>0</v>
          </cell>
          <cell r="C4695">
            <v>0</v>
          </cell>
          <cell r="D4695">
            <v>0</v>
          </cell>
        </row>
        <row r="4696">
          <cell r="A4696" t="str">
            <v>48141 2nd</v>
          </cell>
          <cell r="B4696">
            <v>2431</v>
          </cell>
          <cell r="C4696">
            <v>19</v>
          </cell>
          <cell r="D4696">
            <v>-2412</v>
          </cell>
        </row>
        <row r="4697">
          <cell r="A4697" t="str">
            <v>48141 2nd</v>
          </cell>
          <cell r="B4697">
            <v>2431</v>
          </cell>
          <cell r="C4697">
            <v>19</v>
          </cell>
          <cell r="D4697">
            <v>-2412</v>
          </cell>
        </row>
        <row r="4698">
          <cell r="A4698" t="str">
            <v>48141 2nd</v>
          </cell>
          <cell r="B4698">
            <v>2431</v>
          </cell>
          <cell r="C4698">
            <v>19</v>
          </cell>
          <cell r="D4698">
            <v>-2412</v>
          </cell>
        </row>
        <row r="4699">
          <cell r="A4699">
            <v>48552</v>
          </cell>
          <cell r="B4699">
            <v>1552</v>
          </cell>
          <cell r="C4699">
            <v>100</v>
          </cell>
          <cell r="D4699">
            <v>-1452</v>
          </cell>
        </row>
        <row r="4700">
          <cell r="A4700">
            <v>48552</v>
          </cell>
          <cell r="B4700">
            <v>1552</v>
          </cell>
          <cell r="C4700">
            <v>100</v>
          </cell>
          <cell r="D4700">
            <v>-1452</v>
          </cell>
        </row>
        <row r="4701">
          <cell r="A4701">
            <v>48552</v>
          </cell>
          <cell r="B4701">
            <v>1552</v>
          </cell>
          <cell r="C4701">
            <v>100</v>
          </cell>
          <cell r="D4701">
            <v>-1452</v>
          </cell>
        </row>
        <row r="4702">
          <cell r="A4702">
            <v>48552</v>
          </cell>
          <cell r="B4702">
            <v>1552</v>
          </cell>
          <cell r="C4702">
            <v>100</v>
          </cell>
          <cell r="D4702">
            <v>-1452</v>
          </cell>
        </row>
        <row r="4703">
          <cell r="A4703" t="str">
            <v>48551 1st</v>
          </cell>
          <cell r="B4703">
            <v>595</v>
          </cell>
          <cell r="C4703">
            <v>0</v>
          </cell>
          <cell r="D4703">
            <v>-595</v>
          </cell>
        </row>
        <row r="4704">
          <cell r="A4704" t="str">
            <v>48551 1st</v>
          </cell>
          <cell r="B4704">
            <v>595</v>
          </cell>
          <cell r="C4704">
            <v>0</v>
          </cell>
          <cell r="D4704">
            <v>-595</v>
          </cell>
        </row>
        <row r="4705">
          <cell r="A4705" t="str">
            <v>48551 2nd</v>
          </cell>
          <cell r="B4705">
            <v>1057</v>
          </cell>
          <cell r="C4705">
            <v>0</v>
          </cell>
          <cell r="D4705">
            <v>-1057</v>
          </cell>
        </row>
        <row r="4706">
          <cell r="A4706" t="str">
            <v>48551 2nd</v>
          </cell>
          <cell r="B4706">
            <v>1057</v>
          </cell>
          <cell r="C4706">
            <v>0</v>
          </cell>
          <cell r="D4706">
            <v>-1057</v>
          </cell>
        </row>
        <row r="4707">
          <cell r="A4707" t="str">
            <v>48551 3rd</v>
          </cell>
          <cell r="B4707">
            <v>672</v>
          </cell>
          <cell r="C4707">
            <v>0</v>
          </cell>
          <cell r="D4707">
            <v>-672</v>
          </cell>
        </row>
        <row r="4708">
          <cell r="A4708" t="str">
            <v>48551 3rd</v>
          </cell>
          <cell r="B4708">
            <v>672</v>
          </cell>
          <cell r="C4708">
            <v>0</v>
          </cell>
          <cell r="D4708">
            <v>-672</v>
          </cell>
        </row>
        <row r="4709">
          <cell r="A4709">
            <v>48553</v>
          </cell>
          <cell r="B4709">
            <v>235</v>
          </cell>
          <cell r="C4709">
            <v>0</v>
          </cell>
          <cell r="D4709">
            <v>-235</v>
          </cell>
        </row>
        <row r="4710">
          <cell r="A4710">
            <v>48553</v>
          </cell>
          <cell r="B4710">
            <v>235</v>
          </cell>
          <cell r="C4710">
            <v>0</v>
          </cell>
          <cell r="D4710">
            <v>-235</v>
          </cell>
        </row>
        <row r="4711">
          <cell r="A4711" t="str">
            <v>47424 4th</v>
          </cell>
          <cell r="B4711">
            <v>2049</v>
          </cell>
          <cell r="C4711">
            <v>0</v>
          </cell>
          <cell r="D4711">
            <v>-2049</v>
          </cell>
        </row>
        <row r="4712">
          <cell r="A4712" t="str">
            <v>47403 5th</v>
          </cell>
          <cell r="B4712">
            <v>781</v>
          </cell>
          <cell r="C4712">
            <v>0</v>
          </cell>
          <cell r="D4712">
            <v>-781</v>
          </cell>
        </row>
        <row r="4713">
          <cell r="A4713" t="str">
            <v>48329 2nd</v>
          </cell>
          <cell r="B4713">
            <v>355</v>
          </cell>
          <cell r="C4713">
            <v>0</v>
          </cell>
          <cell r="D4713">
            <v>-355</v>
          </cell>
        </row>
        <row r="4714">
          <cell r="A4714" t="str">
            <v>48329 2nd</v>
          </cell>
          <cell r="B4714">
            <v>355</v>
          </cell>
          <cell r="C4714">
            <v>0</v>
          </cell>
          <cell r="D4714">
            <v>-355</v>
          </cell>
        </row>
        <row r="4715">
          <cell r="A4715" t="str">
            <v>48323 2nd</v>
          </cell>
          <cell r="B4715">
            <v>241</v>
          </cell>
          <cell r="C4715">
            <v>0</v>
          </cell>
          <cell r="D4715">
            <v>-241</v>
          </cell>
        </row>
        <row r="4716">
          <cell r="A4716" t="str">
            <v>48322 2nd</v>
          </cell>
          <cell r="B4716">
            <v>105</v>
          </cell>
          <cell r="C4716">
            <v>0</v>
          </cell>
          <cell r="D4716">
            <v>-105</v>
          </cell>
        </row>
        <row r="4717">
          <cell r="A4717">
            <v>48608</v>
          </cell>
          <cell r="B4717">
            <v>714</v>
          </cell>
          <cell r="C4717">
            <v>0</v>
          </cell>
          <cell r="D4717">
            <v>-714</v>
          </cell>
        </row>
        <row r="4718">
          <cell r="A4718">
            <v>48609</v>
          </cell>
          <cell r="B4718">
            <v>387</v>
          </cell>
          <cell r="C4718">
            <v>0</v>
          </cell>
          <cell r="D4718">
            <v>-387</v>
          </cell>
        </row>
        <row r="4719">
          <cell r="A4719" t="str">
            <v>48552 2nd</v>
          </cell>
          <cell r="B4719">
            <v>1189</v>
          </cell>
          <cell r="C4719">
            <v>0</v>
          </cell>
          <cell r="D4719">
            <v>-1189</v>
          </cell>
        </row>
        <row r="4720">
          <cell r="A4720" t="str">
            <v>48552 2nd</v>
          </cell>
          <cell r="B4720">
            <v>1189</v>
          </cell>
          <cell r="C4720">
            <v>0</v>
          </cell>
          <cell r="D4720">
            <v>-1189</v>
          </cell>
        </row>
        <row r="4721">
          <cell r="A4721" t="str">
            <v>48552 2nd</v>
          </cell>
          <cell r="B4721">
            <v>1189</v>
          </cell>
          <cell r="C4721">
            <v>0</v>
          </cell>
          <cell r="D4721">
            <v>-1189</v>
          </cell>
        </row>
        <row r="4722">
          <cell r="A4722" t="str">
            <v>48552 2nd</v>
          </cell>
          <cell r="B4722">
            <v>1189</v>
          </cell>
          <cell r="C4722">
            <v>0</v>
          </cell>
          <cell r="D4722">
            <v>-1189</v>
          </cell>
        </row>
        <row r="4723">
          <cell r="A4723" t="str">
            <v>46804 4th</v>
          </cell>
          <cell r="B4723">
            <v>750</v>
          </cell>
          <cell r="C4723">
            <v>0</v>
          </cell>
          <cell r="D4723">
            <v>-750</v>
          </cell>
        </row>
        <row r="4724">
          <cell r="A4724" t="str">
            <v>46804 4th</v>
          </cell>
          <cell r="B4724">
            <v>750</v>
          </cell>
          <cell r="C4724">
            <v>0</v>
          </cell>
          <cell r="D4724">
            <v>-750</v>
          </cell>
        </row>
        <row r="4725">
          <cell r="A4725">
            <v>48724</v>
          </cell>
          <cell r="B4725">
            <v>2212</v>
          </cell>
          <cell r="C4725">
            <v>0</v>
          </cell>
          <cell r="D4725">
            <v>-2212</v>
          </cell>
        </row>
        <row r="4726">
          <cell r="A4726">
            <v>48724</v>
          </cell>
          <cell r="B4726">
            <v>2212</v>
          </cell>
          <cell r="C4726">
            <v>0</v>
          </cell>
          <cell r="D4726">
            <v>-2212</v>
          </cell>
        </row>
        <row r="4727">
          <cell r="A4727">
            <v>48724</v>
          </cell>
          <cell r="B4727">
            <v>2212</v>
          </cell>
          <cell r="C4727">
            <v>0</v>
          </cell>
          <cell r="D4727">
            <v>-2212</v>
          </cell>
        </row>
        <row r="4728">
          <cell r="A4728">
            <v>48724</v>
          </cell>
          <cell r="B4728">
            <v>2212</v>
          </cell>
          <cell r="C4728">
            <v>0</v>
          </cell>
          <cell r="D4728">
            <v>-2212</v>
          </cell>
        </row>
        <row r="4729">
          <cell r="A4729">
            <v>48724</v>
          </cell>
          <cell r="B4729">
            <v>2212</v>
          </cell>
          <cell r="C4729">
            <v>0</v>
          </cell>
          <cell r="D4729">
            <v>-2212</v>
          </cell>
        </row>
        <row r="4730">
          <cell r="A4730">
            <v>48751</v>
          </cell>
          <cell r="B4730">
            <v>550</v>
          </cell>
          <cell r="C4730">
            <v>0</v>
          </cell>
          <cell r="D4730">
            <v>-550</v>
          </cell>
        </row>
        <row r="4731">
          <cell r="A4731">
            <v>48751</v>
          </cell>
          <cell r="B4731">
            <v>550</v>
          </cell>
          <cell r="C4731">
            <v>0</v>
          </cell>
          <cell r="D4731">
            <v>-550</v>
          </cell>
        </row>
        <row r="4732">
          <cell r="A4732" t="str">
            <v>47936 6th</v>
          </cell>
          <cell r="B4732">
            <v>1080</v>
          </cell>
          <cell r="C4732">
            <v>0</v>
          </cell>
          <cell r="D4732">
            <v>-1080</v>
          </cell>
        </row>
        <row r="4733">
          <cell r="A4733" t="str">
            <v>47936 6th</v>
          </cell>
          <cell r="B4733">
            <v>1080</v>
          </cell>
          <cell r="C4733">
            <v>0</v>
          </cell>
          <cell r="D4733">
            <v>-1080</v>
          </cell>
        </row>
        <row r="4734">
          <cell r="A4734" t="str">
            <v>47936 6th</v>
          </cell>
          <cell r="B4734">
            <v>1080</v>
          </cell>
          <cell r="C4734">
            <v>0</v>
          </cell>
          <cell r="D4734">
            <v>-1080</v>
          </cell>
        </row>
        <row r="4735">
          <cell r="A4735" t="str">
            <v>47936 6th</v>
          </cell>
          <cell r="B4735">
            <v>1080</v>
          </cell>
          <cell r="C4735">
            <v>0</v>
          </cell>
          <cell r="D4735">
            <v>-1080</v>
          </cell>
        </row>
        <row r="4736">
          <cell r="A4736">
            <v>0</v>
          </cell>
          <cell r="B4736">
            <v>0</v>
          </cell>
          <cell r="C4736">
            <v>0</v>
          </cell>
          <cell r="D4736">
            <v>0</v>
          </cell>
        </row>
        <row r="4737">
          <cell r="A4737">
            <v>0</v>
          </cell>
          <cell r="B4737">
            <v>0</v>
          </cell>
          <cell r="C4737">
            <v>0</v>
          </cell>
          <cell r="D4737">
            <v>0</v>
          </cell>
        </row>
        <row r="4738">
          <cell r="A4738">
            <v>0</v>
          </cell>
          <cell r="B4738">
            <v>0</v>
          </cell>
          <cell r="C4738">
            <v>0</v>
          </cell>
          <cell r="D4738">
            <v>0</v>
          </cell>
        </row>
        <row r="4739">
          <cell r="A4739">
            <v>0</v>
          </cell>
          <cell r="B4739">
            <v>0</v>
          </cell>
          <cell r="C4739">
            <v>0</v>
          </cell>
          <cell r="D4739">
            <v>0</v>
          </cell>
        </row>
        <row r="4740">
          <cell r="A4740">
            <v>0</v>
          </cell>
          <cell r="B4740">
            <v>0</v>
          </cell>
          <cell r="C4740">
            <v>0</v>
          </cell>
          <cell r="D4740">
            <v>0</v>
          </cell>
        </row>
        <row r="4741">
          <cell r="A4741" t="str">
            <v>48543 2nd</v>
          </cell>
          <cell r="B4741">
            <v>3491</v>
          </cell>
          <cell r="C4741">
            <v>0</v>
          </cell>
          <cell r="D4741">
            <v>-3491</v>
          </cell>
        </row>
        <row r="4742">
          <cell r="A4742" t="str">
            <v>48543 2nd</v>
          </cell>
          <cell r="B4742">
            <v>3491</v>
          </cell>
          <cell r="C4742">
            <v>0</v>
          </cell>
          <cell r="D4742">
            <v>-3491</v>
          </cell>
        </row>
        <row r="4743">
          <cell r="A4743" t="str">
            <v>48543 2nd</v>
          </cell>
          <cell r="B4743">
            <v>3491</v>
          </cell>
          <cell r="C4743">
            <v>0</v>
          </cell>
          <cell r="D4743">
            <v>-3491</v>
          </cell>
        </row>
        <row r="4744">
          <cell r="A4744">
            <v>48705</v>
          </cell>
          <cell r="B4744">
            <v>145</v>
          </cell>
          <cell r="C4744">
            <v>0</v>
          </cell>
          <cell r="D4744">
            <v>-145</v>
          </cell>
        </row>
        <row r="4745">
          <cell r="A4745" t="str">
            <v>47403 6th</v>
          </cell>
          <cell r="B4745">
            <v>628</v>
          </cell>
          <cell r="C4745">
            <v>0</v>
          </cell>
          <cell r="D4745">
            <v>-628</v>
          </cell>
        </row>
        <row r="4746">
          <cell r="A4746" t="str">
            <v>47403 6th</v>
          </cell>
          <cell r="B4746">
            <v>628</v>
          </cell>
          <cell r="C4746">
            <v>0</v>
          </cell>
          <cell r="D4746">
            <v>-628</v>
          </cell>
        </row>
        <row r="4747">
          <cell r="A4747" t="str">
            <v>47424 5th</v>
          </cell>
          <cell r="B4747">
            <v>1649</v>
          </cell>
          <cell r="C4747">
            <v>0</v>
          </cell>
          <cell r="D4747">
            <v>-1649</v>
          </cell>
        </row>
        <row r="4748">
          <cell r="A4748">
            <v>48711</v>
          </cell>
          <cell r="B4748">
            <v>1593</v>
          </cell>
          <cell r="C4748">
            <v>0</v>
          </cell>
          <cell r="D4748">
            <v>-1593</v>
          </cell>
        </row>
        <row r="4749">
          <cell r="A4749" t="e">
            <v>#REF!</v>
          </cell>
          <cell r="B4749">
            <v>0</v>
          </cell>
          <cell r="C4749">
            <v>0</v>
          </cell>
          <cell r="D4749">
            <v>0</v>
          </cell>
        </row>
        <row r="4750">
          <cell r="A4750">
            <v>48728</v>
          </cell>
          <cell r="B4750">
            <v>1960</v>
          </cell>
          <cell r="C4750">
            <v>0</v>
          </cell>
          <cell r="D4750">
            <v>-1960</v>
          </cell>
        </row>
        <row r="4751">
          <cell r="A4751">
            <v>48728</v>
          </cell>
          <cell r="B4751">
            <v>1960</v>
          </cell>
          <cell r="C4751">
            <v>0</v>
          </cell>
          <cell r="D4751">
            <v>-1960</v>
          </cell>
        </row>
        <row r="4752">
          <cell r="A4752">
            <v>48728</v>
          </cell>
          <cell r="B4752">
            <v>1960</v>
          </cell>
          <cell r="C4752">
            <v>0</v>
          </cell>
          <cell r="D4752">
            <v>-1960</v>
          </cell>
        </row>
        <row r="4753">
          <cell r="A4753" t="str">
            <v>48543 3rd</v>
          </cell>
          <cell r="B4753">
            <v>1515</v>
          </cell>
          <cell r="C4753">
            <v>0</v>
          </cell>
          <cell r="D4753">
            <v>-1515</v>
          </cell>
        </row>
        <row r="4754">
          <cell r="A4754" t="str">
            <v>48543 4th</v>
          </cell>
          <cell r="B4754">
            <v>4652</v>
          </cell>
          <cell r="C4754">
            <v>0</v>
          </cell>
          <cell r="D4754">
            <v>-4652</v>
          </cell>
        </row>
        <row r="4755">
          <cell r="A4755">
            <v>0</v>
          </cell>
          <cell r="B4755">
            <v>0</v>
          </cell>
          <cell r="C4755">
            <v>0</v>
          </cell>
          <cell r="D4755">
            <v>0</v>
          </cell>
        </row>
        <row r="4756">
          <cell r="A4756">
            <v>0</v>
          </cell>
          <cell r="B4756">
            <v>0</v>
          </cell>
          <cell r="C4756">
            <v>0</v>
          </cell>
          <cell r="D4756">
            <v>0</v>
          </cell>
        </row>
        <row r="4757">
          <cell r="A4757">
            <v>0</v>
          </cell>
          <cell r="B4757">
            <v>0</v>
          </cell>
          <cell r="C4757">
            <v>0</v>
          </cell>
          <cell r="D4757">
            <v>0</v>
          </cell>
        </row>
        <row r="4758">
          <cell r="A4758">
            <v>0</v>
          </cell>
          <cell r="B4758">
            <v>0</v>
          </cell>
          <cell r="C4758">
            <v>0</v>
          </cell>
          <cell r="D4758">
            <v>0</v>
          </cell>
        </row>
        <row r="4759">
          <cell r="A4759">
            <v>0</v>
          </cell>
          <cell r="B4759">
            <v>0</v>
          </cell>
          <cell r="C4759">
            <v>0</v>
          </cell>
          <cell r="D4759">
            <v>0</v>
          </cell>
        </row>
        <row r="4760">
          <cell r="A4760">
            <v>48328</v>
          </cell>
          <cell r="B4760">
            <v>1070</v>
          </cell>
          <cell r="C4760">
            <v>0</v>
          </cell>
          <cell r="D4760">
            <v>-1070</v>
          </cell>
        </row>
        <row r="4761">
          <cell r="A4761">
            <v>48328</v>
          </cell>
          <cell r="B4761">
            <v>1070</v>
          </cell>
          <cell r="C4761">
            <v>0</v>
          </cell>
          <cell r="D4761">
            <v>-1070</v>
          </cell>
        </row>
        <row r="4762">
          <cell r="A4762" t="str">
            <v>48552 3rd</v>
          </cell>
          <cell r="B4762">
            <v>1261</v>
          </cell>
          <cell r="C4762">
            <v>0</v>
          </cell>
          <cell r="D4762">
            <v>-1261</v>
          </cell>
        </row>
        <row r="4763">
          <cell r="A4763" t="str">
            <v>48552 3rd</v>
          </cell>
          <cell r="B4763">
            <v>1261</v>
          </cell>
          <cell r="C4763">
            <v>0</v>
          </cell>
          <cell r="D4763">
            <v>-1261</v>
          </cell>
        </row>
        <row r="4764">
          <cell r="A4764" t="str">
            <v>48552 3rd</v>
          </cell>
          <cell r="B4764">
            <v>1261</v>
          </cell>
          <cell r="C4764">
            <v>0</v>
          </cell>
          <cell r="D4764">
            <v>-1261</v>
          </cell>
        </row>
        <row r="4765">
          <cell r="A4765">
            <v>48726</v>
          </cell>
          <cell r="B4765">
            <v>325</v>
          </cell>
          <cell r="C4765">
            <v>0</v>
          </cell>
          <cell r="D4765">
            <v>-325</v>
          </cell>
        </row>
        <row r="4766">
          <cell r="A4766">
            <v>48726</v>
          </cell>
          <cell r="B4766">
            <v>325</v>
          </cell>
          <cell r="C4766">
            <v>0</v>
          </cell>
          <cell r="D4766">
            <v>-325</v>
          </cell>
        </row>
        <row r="4767">
          <cell r="A4767">
            <v>0</v>
          </cell>
          <cell r="B4767">
            <v>0</v>
          </cell>
          <cell r="C4767">
            <v>0</v>
          </cell>
          <cell r="D4767">
            <v>0</v>
          </cell>
        </row>
        <row r="4768">
          <cell r="A4768">
            <v>0</v>
          </cell>
          <cell r="B4768">
            <v>0</v>
          </cell>
          <cell r="C4768">
            <v>0</v>
          </cell>
          <cell r="D4768">
            <v>0</v>
          </cell>
        </row>
        <row r="4769">
          <cell r="A4769">
            <v>0</v>
          </cell>
          <cell r="B4769">
            <v>0</v>
          </cell>
          <cell r="C4769">
            <v>0</v>
          </cell>
          <cell r="D4769">
            <v>0</v>
          </cell>
        </row>
        <row r="4770">
          <cell r="A4770">
            <v>0</v>
          </cell>
          <cell r="B4770">
            <v>0</v>
          </cell>
          <cell r="C4770">
            <v>0</v>
          </cell>
          <cell r="D4770">
            <v>0</v>
          </cell>
        </row>
        <row r="4771">
          <cell r="A4771">
            <v>0</v>
          </cell>
          <cell r="B4771">
            <v>0</v>
          </cell>
          <cell r="C4771">
            <v>0</v>
          </cell>
          <cell r="D4771">
            <v>0</v>
          </cell>
        </row>
        <row r="4772">
          <cell r="A4772">
            <v>0</v>
          </cell>
          <cell r="B4772">
            <v>0</v>
          </cell>
          <cell r="C4772">
            <v>0</v>
          </cell>
          <cell r="D4772">
            <v>0</v>
          </cell>
        </row>
        <row r="4773">
          <cell r="A4773">
            <v>0</v>
          </cell>
          <cell r="B4773">
            <v>0</v>
          </cell>
          <cell r="C4773">
            <v>0</v>
          </cell>
          <cell r="D4773">
            <v>0</v>
          </cell>
        </row>
        <row r="4774">
          <cell r="A4774">
            <v>0</v>
          </cell>
          <cell r="B4774">
            <v>0</v>
          </cell>
          <cell r="C4774">
            <v>0</v>
          </cell>
          <cell r="D4774">
            <v>0</v>
          </cell>
        </row>
        <row r="4775">
          <cell r="A4775">
            <v>0</v>
          </cell>
          <cell r="B4775">
            <v>0</v>
          </cell>
          <cell r="C4775">
            <v>0</v>
          </cell>
          <cell r="D4775">
            <v>0</v>
          </cell>
        </row>
        <row r="4776">
          <cell r="A4776">
            <v>0</v>
          </cell>
          <cell r="B4776">
            <v>0</v>
          </cell>
          <cell r="C4776">
            <v>0</v>
          </cell>
          <cell r="D4776">
            <v>0</v>
          </cell>
        </row>
        <row r="4777">
          <cell r="A4777">
            <v>0</v>
          </cell>
          <cell r="B4777">
            <v>0</v>
          </cell>
          <cell r="C4777">
            <v>0</v>
          </cell>
          <cell r="D4777">
            <v>0</v>
          </cell>
        </row>
        <row r="4778">
          <cell r="A4778">
            <v>0</v>
          </cell>
          <cell r="B4778">
            <v>0</v>
          </cell>
          <cell r="C4778">
            <v>0</v>
          </cell>
          <cell r="D4778">
            <v>0</v>
          </cell>
        </row>
        <row r="4779">
          <cell r="A4779">
            <v>0</v>
          </cell>
          <cell r="B4779">
            <v>0</v>
          </cell>
          <cell r="C4779">
            <v>0</v>
          </cell>
          <cell r="D4779">
            <v>0</v>
          </cell>
        </row>
        <row r="4780">
          <cell r="A4780">
            <v>0</v>
          </cell>
          <cell r="B4780">
            <v>0</v>
          </cell>
          <cell r="C4780">
            <v>0</v>
          </cell>
          <cell r="D4780">
            <v>0</v>
          </cell>
        </row>
        <row r="4781">
          <cell r="A4781">
            <v>0</v>
          </cell>
          <cell r="B4781">
            <v>0</v>
          </cell>
          <cell r="C4781">
            <v>0</v>
          </cell>
          <cell r="D4781">
            <v>0</v>
          </cell>
        </row>
        <row r="4782">
          <cell r="A4782">
            <v>0</v>
          </cell>
          <cell r="B4782">
            <v>0</v>
          </cell>
          <cell r="C4782">
            <v>0</v>
          </cell>
          <cell r="D4782">
            <v>0</v>
          </cell>
        </row>
        <row r="4783">
          <cell r="A4783">
            <v>0</v>
          </cell>
          <cell r="B4783">
            <v>0</v>
          </cell>
          <cell r="C4783">
            <v>0</v>
          </cell>
          <cell r="D4783">
            <v>0</v>
          </cell>
        </row>
        <row r="4784">
          <cell r="A4784">
            <v>0</v>
          </cell>
          <cell r="B4784">
            <v>0</v>
          </cell>
          <cell r="C4784">
            <v>0</v>
          </cell>
          <cell r="D4784">
            <v>0</v>
          </cell>
        </row>
        <row r="4785">
          <cell r="A4785">
            <v>0</v>
          </cell>
          <cell r="B4785">
            <v>0</v>
          </cell>
          <cell r="C4785">
            <v>0</v>
          </cell>
          <cell r="D4785">
            <v>0</v>
          </cell>
        </row>
        <row r="4786">
          <cell r="A4786">
            <v>0</v>
          </cell>
          <cell r="B4786">
            <v>0</v>
          </cell>
          <cell r="C4786">
            <v>0</v>
          </cell>
          <cell r="D4786">
            <v>0</v>
          </cell>
        </row>
        <row r="4787">
          <cell r="A4787">
            <v>0</v>
          </cell>
          <cell r="B4787">
            <v>0</v>
          </cell>
          <cell r="C4787">
            <v>0</v>
          </cell>
          <cell r="D4787">
            <v>0</v>
          </cell>
        </row>
        <row r="4788">
          <cell r="A4788">
            <v>0</v>
          </cell>
          <cell r="B4788">
            <v>0</v>
          </cell>
          <cell r="C4788">
            <v>0</v>
          </cell>
          <cell r="D4788">
            <v>0</v>
          </cell>
        </row>
        <row r="4789">
          <cell r="A4789">
            <v>0</v>
          </cell>
          <cell r="B4789">
            <v>0</v>
          </cell>
          <cell r="C4789">
            <v>0</v>
          </cell>
          <cell r="D4789">
            <v>0</v>
          </cell>
        </row>
        <row r="4790">
          <cell r="A4790">
            <v>0</v>
          </cell>
          <cell r="B4790">
            <v>0</v>
          </cell>
          <cell r="C4790">
            <v>0</v>
          </cell>
          <cell r="D4790">
            <v>0</v>
          </cell>
        </row>
        <row r="4791">
          <cell r="A4791">
            <v>0</v>
          </cell>
          <cell r="B4791">
            <v>0</v>
          </cell>
          <cell r="C4791">
            <v>0</v>
          </cell>
          <cell r="D4791">
            <v>0</v>
          </cell>
        </row>
        <row r="4792">
          <cell r="A4792">
            <v>0</v>
          </cell>
          <cell r="B4792">
            <v>0</v>
          </cell>
          <cell r="C4792">
            <v>0</v>
          </cell>
          <cell r="D4792">
            <v>0</v>
          </cell>
        </row>
        <row r="4793">
          <cell r="A4793">
            <v>0</v>
          </cell>
          <cell r="B4793">
            <v>0</v>
          </cell>
          <cell r="C4793">
            <v>0</v>
          </cell>
          <cell r="D4793">
            <v>0</v>
          </cell>
        </row>
        <row r="4794">
          <cell r="A4794">
            <v>0</v>
          </cell>
          <cell r="B4794">
            <v>0</v>
          </cell>
          <cell r="C4794">
            <v>0</v>
          </cell>
          <cell r="D4794">
            <v>0</v>
          </cell>
        </row>
        <row r="4795">
          <cell r="A4795">
            <v>0</v>
          </cell>
          <cell r="B4795">
            <v>0</v>
          </cell>
          <cell r="C4795">
            <v>0</v>
          </cell>
          <cell r="D4795">
            <v>0</v>
          </cell>
        </row>
        <row r="4796">
          <cell r="A4796">
            <v>0</v>
          </cell>
          <cell r="B4796">
            <v>0</v>
          </cell>
          <cell r="C4796">
            <v>0</v>
          </cell>
          <cell r="D4796">
            <v>0</v>
          </cell>
        </row>
        <row r="4797">
          <cell r="A4797">
            <v>0</v>
          </cell>
          <cell r="B4797">
            <v>0</v>
          </cell>
          <cell r="C4797">
            <v>0</v>
          </cell>
          <cell r="D4797">
            <v>0</v>
          </cell>
        </row>
        <row r="4798">
          <cell r="A4798">
            <v>0</v>
          </cell>
          <cell r="B4798">
            <v>0</v>
          </cell>
          <cell r="C4798">
            <v>0</v>
          </cell>
          <cell r="D4798">
            <v>0</v>
          </cell>
        </row>
        <row r="4799">
          <cell r="A4799">
            <v>0</v>
          </cell>
          <cell r="B4799">
            <v>0</v>
          </cell>
          <cell r="C4799">
            <v>0</v>
          </cell>
          <cell r="D4799">
            <v>0</v>
          </cell>
        </row>
        <row r="4800">
          <cell r="A4800">
            <v>0</v>
          </cell>
          <cell r="B4800">
            <v>0</v>
          </cell>
          <cell r="C4800">
            <v>0</v>
          </cell>
          <cell r="D4800">
            <v>0</v>
          </cell>
        </row>
        <row r="4801">
          <cell r="A4801">
            <v>0</v>
          </cell>
          <cell r="B4801">
            <v>0</v>
          </cell>
          <cell r="C4801">
            <v>0</v>
          </cell>
          <cell r="D4801">
            <v>0</v>
          </cell>
        </row>
        <row r="4802">
          <cell r="A4802">
            <v>0</v>
          </cell>
          <cell r="B4802">
            <v>0</v>
          </cell>
          <cell r="C4802">
            <v>0</v>
          </cell>
          <cell r="D4802">
            <v>0</v>
          </cell>
        </row>
        <row r="4803">
          <cell r="A4803">
            <v>0</v>
          </cell>
          <cell r="B4803">
            <v>0</v>
          </cell>
          <cell r="C4803">
            <v>0</v>
          </cell>
          <cell r="D4803">
            <v>0</v>
          </cell>
        </row>
        <row r="4804">
          <cell r="A4804">
            <v>0</v>
          </cell>
          <cell r="B4804">
            <v>0</v>
          </cell>
          <cell r="C4804">
            <v>0</v>
          </cell>
          <cell r="D4804">
            <v>0</v>
          </cell>
        </row>
        <row r="4805">
          <cell r="A4805">
            <v>0</v>
          </cell>
          <cell r="B4805">
            <v>0</v>
          </cell>
          <cell r="C4805">
            <v>0</v>
          </cell>
          <cell r="D4805">
            <v>0</v>
          </cell>
        </row>
        <row r="4806">
          <cell r="A4806">
            <v>0</v>
          </cell>
          <cell r="B4806">
            <v>0</v>
          </cell>
          <cell r="C4806">
            <v>0</v>
          </cell>
          <cell r="D4806">
            <v>0</v>
          </cell>
        </row>
        <row r="4807">
          <cell r="A4807">
            <v>0</v>
          </cell>
          <cell r="B4807">
            <v>0</v>
          </cell>
          <cell r="C4807">
            <v>0</v>
          </cell>
          <cell r="D4807">
            <v>0</v>
          </cell>
        </row>
        <row r="4808">
          <cell r="A4808">
            <v>0</v>
          </cell>
          <cell r="B4808">
            <v>0</v>
          </cell>
          <cell r="C4808">
            <v>0</v>
          </cell>
          <cell r="D4808">
            <v>0</v>
          </cell>
        </row>
        <row r="4809">
          <cell r="A4809">
            <v>0</v>
          </cell>
          <cell r="B4809">
            <v>0</v>
          </cell>
          <cell r="C4809">
            <v>0</v>
          </cell>
          <cell r="D4809">
            <v>0</v>
          </cell>
        </row>
        <row r="4810">
          <cell r="A4810">
            <v>0</v>
          </cell>
          <cell r="B4810">
            <v>0</v>
          </cell>
          <cell r="C4810">
            <v>0</v>
          </cell>
          <cell r="D4810">
            <v>0</v>
          </cell>
        </row>
        <row r="4811">
          <cell r="A4811">
            <v>0</v>
          </cell>
          <cell r="B4811">
            <v>0</v>
          </cell>
          <cell r="C4811">
            <v>0</v>
          </cell>
          <cell r="D4811">
            <v>0</v>
          </cell>
        </row>
        <row r="4812">
          <cell r="A4812">
            <v>0</v>
          </cell>
          <cell r="B4812">
            <v>0</v>
          </cell>
          <cell r="C4812">
            <v>0</v>
          </cell>
          <cell r="D4812">
            <v>0</v>
          </cell>
        </row>
        <row r="4813">
          <cell r="A4813">
            <v>0</v>
          </cell>
          <cell r="B4813">
            <v>0</v>
          </cell>
          <cell r="C4813">
            <v>0</v>
          </cell>
          <cell r="D4813">
            <v>0</v>
          </cell>
        </row>
        <row r="4814">
          <cell r="A4814">
            <v>0</v>
          </cell>
          <cell r="B4814">
            <v>0</v>
          </cell>
          <cell r="C4814">
            <v>0</v>
          </cell>
          <cell r="D4814">
            <v>0</v>
          </cell>
        </row>
        <row r="4815">
          <cell r="A4815">
            <v>0</v>
          </cell>
          <cell r="B4815">
            <v>0</v>
          </cell>
          <cell r="C4815">
            <v>0</v>
          </cell>
          <cell r="D4815">
            <v>0</v>
          </cell>
        </row>
        <row r="4816">
          <cell r="A4816">
            <v>0</v>
          </cell>
          <cell r="B4816">
            <v>0</v>
          </cell>
          <cell r="C4816">
            <v>0</v>
          </cell>
          <cell r="D4816">
            <v>0</v>
          </cell>
        </row>
        <row r="4817">
          <cell r="A4817">
            <v>0</v>
          </cell>
          <cell r="B4817">
            <v>0</v>
          </cell>
          <cell r="C4817">
            <v>0</v>
          </cell>
          <cell r="D4817">
            <v>0</v>
          </cell>
        </row>
        <row r="4818">
          <cell r="A4818">
            <v>0</v>
          </cell>
          <cell r="B4818">
            <v>0</v>
          </cell>
          <cell r="C4818">
            <v>0</v>
          </cell>
          <cell r="D4818">
            <v>0</v>
          </cell>
        </row>
        <row r="4819">
          <cell r="A4819">
            <v>0</v>
          </cell>
          <cell r="B4819">
            <v>0</v>
          </cell>
          <cell r="C4819">
            <v>0</v>
          </cell>
          <cell r="D4819">
            <v>0</v>
          </cell>
        </row>
        <row r="4820">
          <cell r="A4820">
            <v>0</v>
          </cell>
          <cell r="B4820">
            <v>0</v>
          </cell>
          <cell r="C4820">
            <v>0</v>
          </cell>
          <cell r="D4820">
            <v>0</v>
          </cell>
        </row>
        <row r="4821">
          <cell r="A4821">
            <v>0</v>
          </cell>
          <cell r="B4821">
            <v>0</v>
          </cell>
          <cell r="C4821">
            <v>0</v>
          </cell>
          <cell r="D4821">
            <v>0</v>
          </cell>
        </row>
        <row r="4822">
          <cell r="A4822">
            <v>48562</v>
          </cell>
          <cell r="B4822">
            <v>1175</v>
          </cell>
          <cell r="C4822">
            <v>0</v>
          </cell>
          <cell r="D4822">
            <v>-1175</v>
          </cell>
        </row>
        <row r="4823">
          <cell r="A4823">
            <v>48562</v>
          </cell>
          <cell r="B4823">
            <v>1175</v>
          </cell>
          <cell r="C4823">
            <v>0</v>
          </cell>
          <cell r="D4823">
            <v>-1175</v>
          </cell>
        </row>
        <row r="4824">
          <cell r="A4824">
            <v>48562</v>
          </cell>
          <cell r="B4824">
            <v>1175</v>
          </cell>
          <cell r="C4824">
            <v>0</v>
          </cell>
          <cell r="D4824">
            <v>-1175</v>
          </cell>
        </row>
        <row r="4825">
          <cell r="A4825">
            <v>48562</v>
          </cell>
          <cell r="B4825">
            <v>1175</v>
          </cell>
          <cell r="C4825">
            <v>0</v>
          </cell>
          <cell r="D4825">
            <v>-1175</v>
          </cell>
        </row>
        <row r="4826">
          <cell r="A4826">
            <v>48562</v>
          </cell>
          <cell r="B4826">
            <v>1175</v>
          </cell>
          <cell r="C4826">
            <v>0</v>
          </cell>
          <cell r="D4826">
            <v>-1175</v>
          </cell>
        </row>
        <row r="4827">
          <cell r="A4827">
            <v>48564</v>
          </cell>
          <cell r="B4827">
            <v>939</v>
          </cell>
          <cell r="C4827">
            <v>0</v>
          </cell>
          <cell r="D4827">
            <v>-939</v>
          </cell>
        </row>
        <row r="4828">
          <cell r="A4828">
            <v>48564</v>
          </cell>
          <cell r="B4828">
            <v>939</v>
          </cell>
          <cell r="C4828">
            <v>0</v>
          </cell>
          <cell r="D4828">
            <v>-939</v>
          </cell>
        </row>
        <row r="4829">
          <cell r="A4829">
            <v>48564</v>
          </cell>
          <cell r="B4829">
            <v>939</v>
          </cell>
          <cell r="C4829">
            <v>0</v>
          </cell>
          <cell r="D4829">
            <v>-939</v>
          </cell>
        </row>
        <row r="4830">
          <cell r="A4830">
            <v>48564</v>
          </cell>
          <cell r="B4830">
            <v>939</v>
          </cell>
          <cell r="C4830">
            <v>0</v>
          </cell>
          <cell r="D4830">
            <v>-939</v>
          </cell>
        </row>
        <row r="4831">
          <cell r="A4831">
            <v>48564</v>
          </cell>
          <cell r="B4831">
            <v>939</v>
          </cell>
          <cell r="C4831">
            <v>0</v>
          </cell>
          <cell r="D4831">
            <v>-939</v>
          </cell>
        </row>
        <row r="4832">
          <cell r="A4832">
            <v>48560</v>
          </cell>
          <cell r="B4832">
            <v>1336</v>
          </cell>
          <cell r="C4832">
            <v>0</v>
          </cell>
          <cell r="D4832">
            <v>-1336</v>
          </cell>
        </row>
        <row r="4833">
          <cell r="A4833">
            <v>48560</v>
          </cell>
          <cell r="B4833">
            <v>1336</v>
          </cell>
          <cell r="C4833">
            <v>0</v>
          </cell>
          <cell r="D4833">
            <v>-1336</v>
          </cell>
        </row>
        <row r="4834">
          <cell r="A4834">
            <v>48560</v>
          </cell>
          <cell r="B4834">
            <v>1336</v>
          </cell>
          <cell r="C4834">
            <v>0</v>
          </cell>
          <cell r="D4834">
            <v>-1336</v>
          </cell>
        </row>
        <row r="4835">
          <cell r="A4835">
            <v>48560</v>
          </cell>
          <cell r="B4835">
            <v>1336</v>
          </cell>
          <cell r="C4835">
            <v>0</v>
          </cell>
          <cell r="D4835">
            <v>-1336</v>
          </cell>
        </row>
        <row r="4836">
          <cell r="A4836">
            <v>48563</v>
          </cell>
          <cell r="B4836">
            <v>742</v>
          </cell>
          <cell r="C4836">
            <v>0</v>
          </cell>
          <cell r="D4836">
            <v>-742</v>
          </cell>
        </row>
        <row r="4837">
          <cell r="A4837">
            <v>48563</v>
          </cell>
          <cell r="B4837">
            <v>742</v>
          </cell>
          <cell r="C4837">
            <v>0</v>
          </cell>
          <cell r="D4837">
            <v>-742</v>
          </cell>
        </row>
        <row r="4838">
          <cell r="A4838" t="e">
            <v>#REF!</v>
          </cell>
          <cell r="B4838">
            <v>0</v>
          </cell>
          <cell r="C4838">
            <v>0</v>
          </cell>
          <cell r="D4838">
            <v>0</v>
          </cell>
        </row>
        <row r="4839">
          <cell r="A4839">
            <v>48563</v>
          </cell>
          <cell r="B4839">
            <v>742</v>
          </cell>
          <cell r="C4839">
            <v>0</v>
          </cell>
          <cell r="D4839">
            <v>-742</v>
          </cell>
        </row>
        <row r="4840">
          <cell r="A4840">
            <v>48563</v>
          </cell>
          <cell r="B4840">
            <v>742</v>
          </cell>
          <cell r="C4840">
            <v>0</v>
          </cell>
          <cell r="D4840">
            <v>-742</v>
          </cell>
        </row>
        <row r="4841">
          <cell r="A4841">
            <v>48559</v>
          </cell>
          <cell r="B4841">
            <v>1335</v>
          </cell>
          <cell r="C4841">
            <v>0</v>
          </cell>
          <cell r="D4841">
            <v>-1335</v>
          </cell>
        </row>
        <row r="4842">
          <cell r="A4842">
            <v>48559</v>
          </cell>
          <cell r="B4842">
            <v>1335</v>
          </cell>
          <cell r="C4842">
            <v>0</v>
          </cell>
          <cell r="D4842">
            <v>-1335</v>
          </cell>
        </row>
        <row r="4843">
          <cell r="A4843">
            <v>48559</v>
          </cell>
          <cell r="B4843">
            <v>1335</v>
          </cell>
          <cell r="C4843">
            <v>0</v>
          </cell>
          <cell r="D4843">
            <v>-1335</v>
          </cell>
        </row>
        <row r="4844">
          <cell r="A4844">
            <v>48559</v>
          </cell>
          <cell r="B4844">
            <v>1335</v>
          </cell>
          <cell r="C4844">
            <v>0</v>
          </cell>
          <cell r="D4844">
            <v>-1335</v>
          </cell>
        </row>
        <row r="4845">
          <cell r="A4845">
            <v>48558</v>
          </cell>
          <cell r="B4845">
            <v>540</v>
          </cell>
          <cell r="C4845">
            <v>0</v>
          </cell>
          <cell r="D4845">
            <v>-540</v>
          </cell>
        </row>
        <row r="4846">
          <cell r="A4846">
            <v>48558</v>
          </cell>
          <cell r="B4846">
            <v>540</v>
          </cell>
          <cell r="C4846">
            <v>0</v>
          </cell>
          <cell r="D4846">
            <v>-540</v>
          </cell>
        </row>
        <row r="4847">
          <cell r="A4847">
            <v>48558</v>
          </cell>
          <cell r="B4847">
            <v>540</v>
          </cell>
          <cell r="C4847">
            <v>0</v>
          </cell>
          <cell r="D4847">
            <v>-540</v>
          </cell>
        </row>
        <row r="4848">
          <cell r="A4848">
            <v>48573</v>
          </cell>
          <cell r="B4848">
            <v>1588</v>
          </cell>
          <cell r="C4848">
            <v>0</v>
          </cell>
          <cell r="D4848">
            <v>-1588</v>
          </cell>
        </row>
        <row r="4849">
          <cell r="A4849">
            <v>48573</v>
          </cell>
          <cell r="B4849">
            <v>1588</v>
          </cell>
          <cell r="C4849">
            <v>0</v>
          </cell>
          <cell r="D4849">
            <v>-1588</v>
          </cell>
        </row>
        <row r="4850">
          <cell r="A4850">
            <v>48573</v>
          </cell>
          <cell r="B4850">
            <v>1588</v>
          </cell>
          <cell r="C4850">
            <v>0</v>
          </cell>
          <cell r="D4850">
            <v>-1588</v>
          </cell>
        </row>
        <row r="4851">
          <cell r="A4851">
            <v>48573</v>
          </cell>
          <cell r="B4851">
            <v>1588</v>
          </cell>
          <cell r="C4851">
            <v>0</v>
          </cell>
          <cell r="D4851">
            <v>-1588</v>
          </cell>
        </row>
        <row r="4852">
          <cell r="A4852">
            <v>48573</v>
          </cell>
          <cell r="B4852">
            <v>1588</v>
          </cell>
          <cell r="C4852">
            <v>0</v>
          </cell>
          <cell r="D4852">
            <v>-1588</v>
          </cell>
        </row>
        <row r="4853">
          <cell r="A4853">
            <v>0</v>
          </cell>
          <cell r="B4853">
            <v>0</v>
          </cell>
          <cell r="C4853">
            <v>0</v>
          </cell>
          <cell r="D4853">
            <v>0</v>
          </cell>
        </row>
        <row r="4854">
          <cell r="A4854">
            <v>0</v>
          </cell>
          <cell r="B4854">
            <v>0</v>
          </cell>
          <cell r="C4854">
            <v>0</v>
          </cell>
          <cell r="D4854">
            <v>0</v>
          </cell>
        </row>
        <row r="4855">
          <cell r="A4855">
            <v>0</v>
          </cell>
          <cell r="B4855">
            <v>0</v>
          </cell>
          <cell r="C4855">
            <v>0</v>
          </cell>
          <cell r="D4855">
            <v>0</v>
          </cell>
        </row>
        <row r="4856">
          <cell r="A4856">
            <v>0</v>
          </cell>
          <cell r="B4856">
            <v>0</v>
          </cell>
          <cell r="C4856">
            <v>0</v>
          </cell>
          <cell r="D4856">
            <v>0</v>
          </cell>
        </row>
        <row r="4857">
          <cell r="A4857">
            <v>0</v>
          </cell>
          <cell r="B4857">
            <v>0</v>
          </cell>
          <cell r="C4857">
            <v>0</v>
          </cell>
          <cell r="D4857">
            <v>0</v>
          </cell>
        </row>
        <row r="4858">
          <cell r="A4858">
            <v>48561</v>
          </cell>
          <cell r="B4858">
            <v>714</v>
          </cell>
          <cell r="C4858">
            <v>0</v>
          </cell>
          <cell r="D4858">
            <v>-714</v>
          </cell>
        </row>
        <row r="4859">
          <cell r="A4859">
            <v>48561</v>
          </cell>
          <cell r="B4859">
            <v>714</v>
          </cell>
          <cell r="C4859">
            <v>0</v>
          </cell>
          <cell r="D4859">
            <v>-714</v>
          </cell>
        </row>
        <row r="4860">
          <cell r="A4860">
            <v>48561</v>
          </cell>
          <cell r="B4860">
            <v>714</v>
          </cell>
          <cell r="C4860">
            <v>0</v>
          </cell>
          <cell r="D4860">
            <v>-714</v>
          </cell>
        </row>
        <row r="4861">
          <cell r="A4861">
            <v>0</v>
          </cell>
          <cell r="B4861">
            <v>0</v>
          </cell>
          <cell r="C4861">
            <v>0</v>
          </cell>
          <cell r="D4861">
            <v>0</v>
          </cell>
        </row>
        <row r="4862">
          <cell r="A4862">
            <v>0</v>
          </cell>
          <cell r="B4862">
            <v>0</v>
          </cell>
          <cell r="C4862">
            <v>0</v>
          </cell>
          <cell r="D4862">
            <v>0</v>
          </cell>
        </row>
        <row r="4863">
          <cell r="A4863">
            <v>0</v>
          </cell>
          <cell r="B4863">
            <v>0</v>
          </cell>
          <cell r="C4863">
            <v>0</v>
          </cell>
          <cell r="D4863">
            <v>0</v>
          </cell>
        </row>
        <row r="4864">
          <cell r="A4864">
            <v>0</v>
          </cell>
          <cell r="B4864">
            <v>0</v>
          </cell>
          <cell r="C4864">
            <v>0</v>
          </cell>
          <cell r="D4864">
            <v>0</v>
          </cell>
        </row>
        <row r="4865">
          <cell r="A4865">
            <v>0</v>
          </cell>
          <cell r="B4865">
            <v>0</v>
          </cell>
          <cell r="C4865">
            <v>0</v>
          </cell>
          <cell r="D4865">
            <v>0</v>
          </cell>
        </row>
        <row r="4866">
          <cell r="A4866">
            <v>0</v>
          </cell>
          <cell r="B4866">
            <v>0</v>
          </cell>
          <cell r="C4866">
            <v>0</v>
          </cell>
          <cell r="D4866">
            <v>0</v>
          </cell>
        </row>
        <row r="4867">
          <cell r="A4867">
            <v>0</v>
          </cell>
          <cell r="B4867">
            <v>0</v>
          </cell>
          <cell r="C4867">
            <v>0</v>
          </cell>
          <cell r="D4867">
            <v>0</v>
          </cell>
        </row>
        <row r="4868">
          <cell r="A4868">
            <v>0</v>
          </cell>
          <cell r="B4868">
            <v>0</v>
          </cell>
          <cell r="C4868">
            <v>0</v>
          </cell>
          <cell r="D4868">
            <v>0</v>
          </cell>
        </row>
        <row r="4869">
          <cell r="A4869">
            <v>0</v>
          </cell>
          <cell r="B4869">
            <v>0</v>
          </cell>
          <cell r="C4869">
            <v>0</v>
          </cell>
          <cell r="D4869">
            <v>0</v>
          </cell>
        </row>
        <row r="4870">
          <cell r="A4870">
            <v>0</v>
          </cell>
          <cell r="B4870">
            <v>0</v>
          </cell>
          <cell r="C4870">
            <v>0</v>
          </cell>
          <cell r="D4870">
            <v>0</v>
          </cell>
        </row>
        <row r="4871">
          <cell r="A4871">
            <v>0</v>
          </cell>
          <cell r="B4871">
            <v>0</v>
          </cell>
          <cell r="C4871">
            <v>0</v>
          </cell>
          <cell r="D4871">
            <v>0</v>
          </cell>
        </row>
        <row r="4872">
          <cell r="A4872">
            <v>0</v>
          </cell>
          <cell r="B4872">
            <v>0</v>
          </cell>
          <cell r="C4872">
            <v>0</v>
          </cell>
          <cell r="D4872">
            <v>0</v>
          </cell>
        </row>
        <row r="4873">
          <cell r="A4873">
            <v>0</v>
          </cell>
          <cell r="B4873">
            <v>0</v>
          </cell>
          <cell r="C4873">
            <v>0</v>
          </cell>
          <cell r="D4873">
            <v>0</v>
          </cell>
        </row>
        <row r="4874">
          <cell r="A4874">
            <v>0</v>
          </cell>
          <cell r="B4874">
            <v>0</v>
          </cell>
          <cell r="C4874">
            <v>0</v>
          </cell>
          <cell r="D4874">
            <v>0</v>
          </cell>
        </row>
        <row r="4875">
          <cell r="A4875">
            <v>0</v>
          </cell>
          <cell r="B4875">
            <v>0</v>
          </cell>
          <cell r="C4875">
            <v>0</v>
          </cell>
          <cell r="D4875">
            <v>0</v>
          </cell>
        </row>
        <row r="4876">
          <cell r="A4876">
            <v>0</v>
          </cell>
          <cell r="B4876">
            <v>0</v>
          </cell>
          <cell r="C4876">
            <v>0</v>
          </cell>
          <cell r="D4876">
            <v>0</v>
          </cell>
        </row>
        <row r="4877">
          <cell r="A4877">
            <v>0</v>
          </cell>
          <cell r="B4877">
            <v>0</v>
          </cell>
          <cell r="C4877">
            <v>0</v>
          </cell>
          <cell r="D4877">
            <v>0</v>
          </cell>
        </row>
        <row r="4878">
          <cell r="A4878">
            <v>0</v>
          </cell>
          <cell r="B4878">
            <v>0</v>
          </cell>
          <cell r="C4878">
            <v>0</v>
          </cell>
          <cell r="D4878">
            <v>0</v>
          </cell>
        </row>
        <row r="4879">
          <cell r="A4879">
            <v>0</v>
          </cell>
          <cell r="B4879">
            <v>0</v>
          </cell>
          <cell r="C4879">
            <v>0</v>
          </cell>
          <cell r="D4879">
            <v>0</v>
          </cell>
        </row>
        <row r="4880">
          <cell r="A4880">
            <v>0</v>
          </cell>
          <cell r="B4880">
            <v>0</v>
          </cell>
          <cell r="C4880">
            <v>0</v>
          </cell>
          <cell r="D4880">
            <v>0</v>
          </cell>
        </row>
        <row r="4881">
          <cell r="A4881" t="str">
            <v>42230 3rd</v>
          </cell>
          <cell r="B4881">
            <v>521</v>
          </cell>
          <cell r="C4881">
            <v>521</v>
          </cell>
          <cell r="D4881">
            <v>0</v>
          </cell>
        </row>
        <row r="4882">
          <cell r="A4882" t="str">
            <v>42230 3rd</v>
          </cell>
          <cell r="B4882">
            <v>521</v>
          </cell>
          <cell r="C4882">
            <v>521</v>
          </cell>
          <cell r="D4882">
            <v>0</v>
          </cell>
        </row>
        <row r="4883">
          <cell r="A4883" t="str">
            <v>43337 6th</v>
          </cell>
          <cell r="B4883">
            <v>1047</v>
          </cell>
          <cell r="C4883">
            <v>964</v>
          </cell>
          <cell r="D4883">
            <v>-83</v>
          </cell>
        </row>
        <row r="4884">
          <cell r="A4884" t="str">
            <v>43337 6th</v>
          </cell>
          <cell r="B4884">
            <v>1047</v>
          </cell>
          <cell r="C4884">
            <v>964</v>
          </cell>
          <cell r="D4884">
            <v>-83</v>
          </cell>
        </row>
        <row r="4885">
          <cell r="A4885" t="str">
            <v>43337 6th</v>
          </cell>
          <cell r="B4885">
            <v>1047</v>
          </cell>
          <cell r="C4885">
            <v>964</v>
          </cell>
          <cell r="D4885">
            <v>-83</v>
          </cell>
        </row>
        <row r="4886">
          <cell r="A4886" t="str">
            <v>43430 6th</v>
          </cell>
          <cell r="B4886">
            <v>758</v>
          </cell>
          <cell r="C4886">
            <v>758</v>
          </cell>
          <cell r="D4886">
            <v>0</v>
          </cell>
        </row>
        <row r="4887">
          <cell r="A4887" t="str">
            <v>43430 6th</v>
          </cell>
          <cell r="B4887">
            <v>758</v>
          </cell>
          <cell r="C4887">
            <v>758</v>
          </cell>
          <cell r="D4887">
            <v>0</v>
          </cell>
        </row>
        <row r="4888">
          <cell r="A4888" t="str">
            <v>43430 6th</v>
          </cell>
          <cell r="B4888">
            <v>758</v>
          </cell>
          <cell r="C4888">
            <v>758</v>
          </cell>
          <cell r="D4888">
            <v>0</v>
          </cell>
        </row>
        <row r="4889">
          <cell r="A4889" t="str">
            <v>41833 5th</v>
          </cell>
          <cell r="B4889">
            <v>820</v>
          </cell>
          <cell r="C4889">
            <v>820</v>
          </cell>
          <cell r="D4889">
            <v>0</v>
          </cell>
        </row>
        <row r="4890">
          <cell r="A4890" t="str">
            <v>41833 5th</v>
          </cell>
          <cell r="B4890">
            <v>820</v>
          </cell>
          <cell r="C4890">
            <v>820</v>
          </cell>
          <cell r="D4890">
            <v>0</v>
          </cell>
        </row>
        <row r="4891">
          <cell r="A4891" t="str">
            <v>40675 11th</v>
          </cell>
          <cell r="B4891">
            <v>1476</v>
          </cell>
          <cell r="C4891">
            <v>1476</v>
          </cell>
          <cell r="D4891">
            <v>0</v>
          </cell>
        </row>
        <row r="4892">
          <cell r="A4892" t="str">
            <v>40675 11th</v>
          </cell>
          <cell r="B4892">
            <v>1476</v>
          </cell>
          <cell r="C4892">
            <v>1476</v>
          </cell>
          <cell r="D4892">
            <v>0</v>
          </cell>
        </row>
        <row r="4893">
          <cell r="A4893" t="str">
            <v>40675 11th</v>
          </cell>
          <cell r="B4893">
            <v>1476</v>
          </cell>
          <cell r="C4893">
            <v>1476</v>
          </cell>
          <cell r="D4893">
            <v>0</v>
          </cell>
        </row>
        <row r="4894">
          <cell r="A4894" t="str">
            <v>41948 5th</v>
          </cell>
          <cell r="B4894">
            <v>882</v>
          </cell>
          <cell r="C4894">
            <v>882</v>
          </cell>
          <cell r="D4894">
            <v>0</v>
          </cell>
        </row>
        <row r="4895">
          <cell r="A4895" t="str">
            <v>41948 5th</v>
          </cell>
          <cell r="B4895">
            <v>882</v>
          </cell>
          <cell r="C4895">
            <v>882</v>
          </cell>
          <cell r="D4895">
            <v>0</v>
          </cell>
        </row>
        <row r="4896">
          <cell r="A4896" t="str">
            <v>41948 5th</v>
          </cell>
          <cell r="B4896">
            <v>882</v>
          </cell>
          <cell r="C4896">
            <v>882</v>
          </cell>
          <cell r="D4896">
            <v>0</v>
          </cell>
        </row>
        <row r="4897">
          <cell r="A4897" t="str">
            <v>44275 8th</v>
          </cell>
          <cell r="B4897">
            <v>828</v>
          </cell>
          <cell r="C4897">
            <v>828</v>
          </cell>
          <cell r="D4897">
            <v>0</v>
          </cell>
        </row>
        <row r="4898">
          <cell r="A4898" t="str">
            <v>44275 8th</v>
          </cell>
          <cell r="B4898">
            <v>828</v>
          </cell>
          <cell r="C4898">
            <v>828</v>
          </cell>
          <cell r="D4898">
            <v>0</v>
          </cell>
        </row>
        <row r="4899">
          <cell r="A4899" t="str">
            <v>44275 8th</v>
          </cell>
          <cell r="B4899">
            <v>828</v>
          </cell>
          <cell r="C4899">
            <v>828</v>
          </cell>
          <cell r="D4899">
            <v>0</v>
          </cell>
        </row>
        <row r="4900">
          <cell r="A4900" t="str">
            <v>44275 8th</v>
          </cell>
          <cell r="B4900">
            <v>828</v>
          </cell>
          <cell r="C4900">
            <v>828</v>
          </cell>
          <cell r="D4900">
            <v>0</v>
          </cell>
        </row>
        <row r="4901">
          <cell r="A4901" t="str">
            <v>44275 8th</v>
          </cell>
          <cell r="B4901">
            <v>828</v>
          </cell>
          <cell r="C4901">
            <v>828</v>
          </cell>
          <cell r="D4901">
            <v>0</v>
          </cell>
        </row>
        <row r="4902">
          <cell r="A4902" t="str">
            <v>44276 4th</v>
          </cell>
          <cell r="B4902">
            <v>468</v>
          </cell>
          <cell r="C4902">
            <v>468</v>
          </cell>
          <cell r="D4902">
            <v>0</v>
          </cell>
        </row>
        <row r="4903">
          <cell r="A4903" t="str">
            <v>44276 4th</v>
          </cell>
          <cell r="B4903">
            <v>468</v>
          </cell>
          <cell r="C4903">
            <v>468</v>
          </cell>
          <cell r="D4903">
            <v>0</v>
          </cell>
        </row>
        <row r="4904">
          <cell r="A4904" t="str">
            <v>44276 4th</v>
          </cell>
          <cell r="B4904">
            <v>468</v>
          </cell>
          <cell r="C4904">
            <v>468</v>
          </cell>
          <cell r="D4904">
            <v>0</v>
          </cell>
        </row>
        <row r="4905">
          <cell r="A4905" t="str">
            <v>43305 3rd</v>
          </cell>
          <cell r="B4905">
            <v>782</v>
          </cell>
          <cell r="C4905">
            <v>782</v>
          </cell>
          <cell r="D4905">
            <v>0</v>
          </cell>
        </row>
        <row r="4906">
          <cell r="A4906" t="str">
            <v>44587 10th</v>
          </cell>
          <cell r="B4906">
            <v>570</v>
          </cell>
          <cell r="C4906">
            <v>570</v>
          </cell>
          <cell r="D4906">
            <v>0</v>
          </cell>
        </row>
        <row r="4907">
          <cell r="A4907" t="str">
            <v>44587 10th</v>
          </cell>
          <cell r="B4907">
            <v>570</v>
          </cell>
          <cell r="C4907">
            <v>570</v>
          </cell>
          <cell r="D4907">
            <v>0</v>
          </cell>
        </row>
        <row r="4908">
          <cell r="A4908" t="str">
            <v>44587 10th</v>
          </cell>
          <cell r="B4908">
            <v>570</v>
          </cell>
          <cell r="C4908">
            <v>570</v>
          </cell>
          <cell r="D4908">
            <v>0</v>
          </cell>
        </row>
        <row r="4909">
          <cell r="A4909" t="str">
            <v>46152 8th</v>
          </cell>
          <cell r="B4909">
            <v>2066</v>
          </cell>
          <cell r="C4909">
            <v>2066</v>
          </cell>
          <cell r="D4909">
            <v>0</v>
          </cell>
        </row>
        <row r="4910">
          <cell r="A4910" t="str">
            <v>46152 8th</v>
          </cell>
          <cell r="B4910">
            <v>2066</v>
          </cell>
          <cell r="C4910">
            <v>2066</v>
          </cell>
          <cell r="D4910">
            <v>0</v>
          </cell>
        </row>
        <row r="4911">
          <cell r="A4911" t="str">
            <v>46152 8th</v>
          </cell>
          <cell r="B4911">
            <v>2066</v>
          </cell>
          <cell r="C4911">
            <v>2066</v>
          </cell>
          <cell r="D4911">
            <v>0</v>
          </cell>
        </row>
        <row r="4912">
          <cell r="A4912" t="str">
            <v>40672 7th</v>
          </cell>
          <cell r="B4912">
            <v>686</v>
          </cell>
          <cell r="C4912">
            <v>686</v>
          </cell>
          <cell r="D4912">
            <v>0</v>
          </cell>
        </row>
        <row r="4913">
          <cell r="A4913" t="str">
            <v>40672 7th</v>
          </cell>
          <cell r="B4913">
            <v>686</v>
          </cell>
          <cell r="C4913">
            <v>686</v>
          </cell>
          <cell r="D4913">
            <v>0</v>
          </cell>
        </row>
        <row r="4914">
          <cell r="A4914" t="str">
            <v>44277 4th</v>
          </cell>
          <cell r="B4914">
            <v>660</v>
          </cell>
          <cell r="C4914">
            <v>440</v>
          </cell>
          <cell r="D4914">
            <v>-220</v>
          </cell>
        </row>
        <row r="4915">
          <cell r="A4915" t="str">
            <v>44277 4th</v>
          </cell>
          <cell r="B4915">
            <v>660</v>
          </cell>
          <cell r="C4915">
            <v>440</v>
          </cell>
          <cell r="D4915">
            <v>-220</v>
          </cell>
        </row>
        <row r="4916">
          <cell r="A4916" t="str">
            <v>44277 4th</v>
          </cell>
          <cell r="B4916">
            <v>660</v>
          </cell>
          <cell r="C4916">
            <v>440</v>
          </cell>
          <cell r="D4916">
            <v>-220</v>
          </cell>
        </row>
        <row r="4917">
          <cell r="A4917" t="str">
            <v>41647 13th</v>
          </cell>
          <cell r="B4917">
            <v>135</v>
          </cell>
          <cell r="C4917">
            <v>0</v>
          </cell>
          <cell r="D4917">
            <v>-135</v>
          </cell>
        </row>
        <row r="4918">
          <cell r="A4918" t="str">
            <v>44268 2nd</v>
          </cell>
          <cell r="B4918">
            <v>515</v>
          </cell>
          <cell r="C4918">
            <v>515</v>
          </cell>
          <cell r="D4918">
            <v>0</v>
          </cell>
        </row>
        <row r="4919">
          <cell r="A4919" t="str">
            <v>45244 3rd</v>
          </cell>
          <cell r="B4919">
            <v>450</v>
          </cell>
          <cell r="C4919">
            <v>0</v>
          </cell>
          <cell r="D4919">
            <v>-450</v>
          </cell>
        </row>
        <row r="4920">
          <cell r="A4920" t="str">
            <v>45142 3rd</v>
          </cell>
          <cell r="B4920">
            <v>920</v>
          </cell>
          <cell r="C4920">
            <v>834</v>
          </cell>
          <cell r="D4920">
            <v>-86</v>
          </cell>
        </row>
        <row r="4921">
          <cell r="A4921" t="str">
            <v>45142 3rd</v>
          </cell>
          <cell r="B4921">
            <v>920</v>
          </cell>
          <cell r="C4921">
            <v>834</v>
          </cell>
          <cell r="D4921">
            <v>-86</v>
          </cell>
        </row>
        <row r="4922">
          <cell r="A4922" t="str">
            <v>45092 9th</v>
          </cell>
          <cell r="B4922">
            <v>2202</v>
          </cell>
          <cell r="C4922">
            <v>2202</v>
          </cell>
          <cell r="D4922">
            <v>0</v>
          </cell>
        </row>
        <row r="4923">
          <cell r="A4923" t="str">
            <v>45092 9th</v>
          </cell>
          <cell r="B4923">
            <v>2202</v>
          </cell>
          <cell r="C4923">
            <v>2202</v>
          </cell>
          <cell r="D4923">
            <v>0</v>
          </cell>
        </row>
        <row r="4924">
          <cell r="A4924" t="str">
            <v>45092 9th</v>
          </cell>
          <cell r="B4924">
            <v>2202</v>
          </cell>
          <cell r="C4924">
            <v>2202</v>
          </cell>
          <cell r="D4924">
            <v>0</v>
          </cell>
        </row>
        <row r="4925">
          <cell r="A4925" t="str">
            <v>44586 4th</v>
          </cell>
          <cell r="B4925">
            <v>182</v>
          </cell>
          <cell r="C4925">
            <v>0</v>
          </cell>
          <cell r="D4925">
            <v>-182</v>
          </cell>
        </row>
        <row r="4926">
          <cell r="A4926" t="str">
            <v>44587 11th</v>
          </cell>
          <cell r="B4926">
            <v>690</v>
          </cell>
          <cell r="C4926">
            <v>683</v>
          </cell>
          <cell r="D4926">
            <v>-7</v>
          </cell>
        </row>
        <row r="4927">
          <cell r="A4927" t="str">
            <v>44587 11th</v>
          </cell>
          <cell r="B4927">
            <v>690</v>
          </cell>
          <cell r="C4927">
            <v>683</v>
          </cell>
          <cell r="D4927">
            <v>-7</v>
          </cell>
        </row>
        <row r="4928">
          <cell r="A4928" t="str">
            <v>44587 11th</v>
          </cell>
          <cell r="B4928">
            <v>690</v>
          </cell>
          <cell r="C4928">
            <v>683</v>
          </cell>
          <cell r="D4928">
            <v>-7</v>
          </cell>
        </row>
        <row r="4929">
          <cell r="A4929" t="str">
            <v>42480 5th</v>
          </cell>
          <cell r="B4929">
            <v>390</v>
          </cell>
          <cell r="C4929">
            <v>390</v>
          </cell>
          <cell r="D4929">
            <v>0</v>
          </cell>
        </row>
        <row r="4930">
          <cell r="A4930" t="str">
            <v>42480 5th</v>
          </cell>
          <cell r="B4930">
            <v>390</v>
          </cell>
          <cell r="C4930">
            <v>390</v>
          </cell>
          <cell r="D4930">
            <v>0</v>
          </cell>
        </row>
        <row r="4931">
          <cell r="A4931" t="str">
            <v>42965 17th</v>
          </cell>
          <cell r="B4931">
            <v>2464</v>
          </cell>
          <cell r="C4931">
            <v>1184</v>
          </cell>
          <cell r="D4931">
            <v>-1280</v>
          </cell>
        </row>
        <row r="4932">
          <cell r="A4932" t="str">
            <v>42965 17th</v>
          </cell>
          <cell r="B4932">
            <v>2464</v>
          </cell>
          <cell r="C4932">
            <v>1184</v>
          </cell>
          <cell r="D4932">
            <v>-1280</v>
          </cell>
        </row>
        <row r="4933">
          <cell r="A4933" t="str">
            <v>42965 17th</v>
          </cell>
          <cell r="B4933">
            <v>2464</v>
          </cell>
          <cell r="C4933">
            <v>1184</v>
          </cell>
          <cell r="D4933">
            <v>-1280</v>
          </cell>
        </row>
        <row r="4934">
          <cell r="A4934" t="str">
            <v>42965 17th</v>
          </cell>
          <cell r="B4934">
            <v>2464</v>
          </cell>
          <cell r="C4934">
            <v>1184</v>
          </cell>
          <cell r="D4934">
            <v>-1280</v>
          </cell>
        </row>
        <row r="4935">
          <cell r="A4935" t="str">
            <v>40665 8th</v>
          </cell>
          <cell r="B4935">
            <v>475</v>
          </cell>
          <cell r="C4935">
            <v>0</v>
          </cell>
          <cell r="D4935">
            <v>-475</v>
          </cell>
        </row>
        <row r="4936">
          <cell r="A4936" t="str">
            <v>40665 8th</v>
          </cell>
          <cell r="B4936">
            <v>475</v>
          </cell>
          <cell r="C4936">
            <v>0</v>
          </cell>
          <cell r="D4936">
            <v>-475</v>
          </cell>
        </row>
        <row r="4937">
          <cell r="A4937" t="str">
            <v>40668 9th</v>
          </cell>
          <cell r="B4937">
            <v>1144</v>
          </cell>
          <cell r="C4937">
            <v>902</v>
          </cell>
          <cell r="D4937">
            <v>-242</v>
          </cell>
        </row>
        <row r="4938">
          <cell r="A4938" t="str">
            <v>40668 9th</v>
          </cell>
          <cell r="B4938">
            <v>1144</v>
          </cell>
          <cell r="C4938">
            <v>902</v>
          </cell>
          <cell r="D4938">
            <v>-242</v>
          </cell>
        </row>
        <row r="4939">
          <cell r="A4939" t="str">
            <v>46615 9th</v>
          </cell>
          <cell r="B4939">
            <v>2010</v>
          </cell>
          <cell r="C4939">
            <v>0</v>
          </cell>
          <cell r="D4939">
            <v>-2010</v>
          </cell>
        </row>
        <row r="4940">
          <cell r="A4940" t="str">
            <v>46615 9th</v>
          </cell>
          <cell r="B4940">
            <v>2010</v>
          </cell>
          <cell r="C4940">
            <v>0</v>
          </cell>
          <cell r="D4940">
            <v>-2010</v>
          </cell>
        </row>
        <row r="4941">
          <cell r="A4941">
            <v>48539</v>
          </cell>
          <cell r="B4941">
            <v>280</v>
          </cell>
          <cell r="C4941">
            <v>0</v>
          </cell>
          <cell r="D4941">
            <v>-280</v>
          </cell>
        </row>
        <row r="4942">
          <cell r="A4942">
            <v>48539</v>
          </cell>
          <cell r="B4942">
            <v>280</v>
          </cell>
          <cell r="C4942">
            <v>0</v>
          </cell>
          <cell r="D4942">
            <v>-280</v>
          </cell>
        </row>
        <row r="4943">
          <cell r="A4943">
            <v>48540</v>
          </cell>
          <cell r="B4943">
            <v>150</v>
          </cell>
          <cell r="C4943">
            <v>0</v>
          </cell>
          <cell r="D4943">
            <v>-150</v>
          </cell>
        </row>
        <row r="4944">
          <cell r="A4944">
            <v>48541</v>
          </cell>
          <cell r="B4944">
            <v>465</v>
          </cell>
          <cell r="C4944">
            <v>155</v>
          </cell>
          <cell r="D4944">
            <v>-310</v>
          </cell>
        </row>
        <row r="4945">
          <cell r="A4945">
            <v>48541</v>
          </cell>
          <cell r="B4945">
            <v>465</v>
          </cell>
          <cell r="C4945">
            <v>155</v>
          </cell>
          <cell r="D4945">
            <v>-310</v>
          </cell>
        </row>
        <row r="4946">
          <cell r="A4946">
            <v>48541</v>
          </cell>
          <cell r="B4946">
            <v>465</v>
          </cell>
          <cell r="C4946">
            <v>155</v>
          </cell>
          <cell r="D4946">
            <v>-310</v>
          </cell>
        </row>
        <row r="4947">
          <cell r="A4947">
            <v>48557</v>
          </cell>
          <cell r="B4947">
            <v>290</v>
          </cell>
          <cell r="C4947">
            <v>0</v>
          </cell>
          <cell r="D4947">
            <v>-290</v>
          </cell>
        </row>
        <row r="4948">
          <cell r="A4948">
            <v>48557</v>
          </cell>
          <cell r="B4948">
            <v>290</v>
          </cell>
          <cell r="C4948">
            <v>0</v>
          </cell>
          <cell r="D4948">
            <v>-290</v>
          </cell>
        </row>
        <row r="4949">
          <cell r="A4949" t="str">
            <v>46346 2nd</v>
          </cell>
          <cell r="B4949">
            <v>495</v>
          </cell>
          <cell r="C4949">
            <v>495</v>
          </cell>
          <cell r="D4949">
            <v>0</v>
          </cell>
        </row>
        <row r="4950">
          <cell r="A4950" t="str">
            <v>46346 2nd</v>
          </cell>
          <cell r="B4950">
            <v>495</v>
          </cell>
          <cell r="C4950">
            <v>495</v>
          </cell>
          <cell r="D4950">
            <v>0</v>
          </cell>
        </row>
        <row r="4951">
          <cell r="A4951" t="str">
            <v>46346 2nd</v>
          </cell>
          <cell r="B4951">
            <v>495</v>
          </cell>
          <cell r="C4951">
            <v>495</v>
          </cell>
          <cell r="D4951">
            <v>0</v>
          </cell>
        </row>
        <row r="4952">
          <cell r="A4952" t="str">
            <v>46839 2nd</v>
          </cell>
          <cell r="B4952">
            <v>175</v>
          </cell>
          <cell r="C4952">
            <v>0</v>
          </cell>
          <cell r="D4952">
            <v>-175</v>
          </cell>
        </row>
        <row r="4953">
          <cell r="A4953" t="str">
            <v>46885 5th</v>
          </cell>
          <cell r="B4953">
            <v>652</v>
          </cell>
          <cell r="C4953">
            <v>0</v>
          </cell>
          <cell r="D4953">
            <v>-652</v>
          </cell>
        </row>
        <row r="4954">
          <cell r="A4954" t="str">
            <v>43663 10th</v>
          </cell>
          <cell r="B4954">
            <v>645</v>
          </cell>
          <cell r="C4954">
            <v>215</v>
          </cell>
          <cell r="D4954">
            <v>-430</v>
          </cell>
        </row>
        <row r="4955">
          <cell r="A4955" t="str">
            <v>43663 10th</v>
          </cell>
          <cell r="B4955">
            <v>645</v>
          </cell>
          <cell r="C4955">
            <v>215</v>
          </cell>
          <cell r="D4955">
            <v>-430</v>
          </cell>
        </row>
        <row r="4956">
          <cell r="A4956" t="str">
            <v>43663 10th</v>
          </cell>
          <cell r="B4956">
            <v>645</v>
          </cell>
          <cell r="C4956">
            <v>215</v>
          </cell>
          <cell r="D4956">
            <v>-430</v>
          </cell>
        </row>
        <row r="4957">
          <cell r="A4957" t="str">
            <v>41947 27th</v>
          </cell>
          <cell r="B4957">
            <v>3942</v>
          </cell>
          <cell r="C4957">
            <v>836</v>
          </cell>
          <cell r="D4957">
            <v>-3106</v>
          </cell>
        </row>
        <row r="4958">
          <cell r="A4958" t="str">
            <v>41947 27th</v>
          </cell>
          <cell r="B4958">
            <v>3942</v>
          </cell>
          <cell r="C4958">
            <v>836</v>
          </cell>
          <cell r="D4958">
            <v>-3106</v>
          </cell>
        </row>
        <row r="4959">
          <cell r="A4959" t="str">
            <v>41947 27th</v>
          </cell>
          <cell r="B4959">
            <v>3942</v>
          </cell>
          <cell r="C4959">
            <v>836</v>
          </cell>
          <cell r="D4959">
            <v>-3106</v>
          </cell>
        </row>
        <row r="4960">
          <cell r="A4960" t="str">
            <v>41947 27th</v>
          </cell>
          <cell r="B4960">
            <v>3942</v>
          </cell>
          <cell r="C4960">
            <v>836</v>
          </cell>
          <cell r="D4960">
            <v>-3106</v>
          </cell>
        </row>
        <row r="4961">
          <cell r="A4961" t="str">
            <v>41947 27th</v>
          </cell>
          <cell r="B4961">
            <v>3942</v>
          </cell>
          <cell r="C4961">
            <v>836</v>
          </cell>
          <cell r="D4961">
            <v>-3106</v>
          </cell>
        </row>
        <row r="4962">
          <cell r="A4962" t="str">
            <v>41947 27th</v>
          </cell>
          <cell r="B4962">
            <v>3942</v>
          </cell>
          <cell r="C4962">
            <v>836</v>
          </cell>
          <cell r="D4962">
            <v>-3106</v>
          </cell>
        </row>
        <row r="4963">
          <cell r="A4963" t="str">
            <v>41947 27th</v>
          </cell>
          <cell r="B4963">
            <v>3942</v>
          </cell>
          <cell r="C4963">
            <v>836</v>
          </cell>
          <cell r="D4963">
            <v>-3106</v>
          </cell>
        </row>
        <row r="4964">
          <cell r="A4964" t="str">
            <v>41947 27th</v>
          </cell>
          <cell r="B4964">
            <v>3942</v>
          </cell>
          <cell r="C4964">
            <v>836</v>
          </cell>
          <cell r="D4964">
            <v>-3106</v>
          </cell>
        </row>
        <row r="4965">
          <cell r="A4965" t="str">
            <v>41947 27th</v>
          </cell>
          <cell r="B4965">
            <v>3942</v>
          </cell>
          <cell r="C4965">
            <v>836</v>
          </cell>
          <cell r="D4965">
            <v>-3106</v>
          </cell>
        </row>
        <row r="4966">
          <cell r="A4966" t="str">
            <v>41947 27th</v>
          </cell>
          <cell r="B4966">
            <v>3942</v>
          </cell>
          <cell r="C4966">
            <v>836</v>
          </cell>
          <cell r="D4966">
            <v>-3106</v>
          </cell>
        </row>
        <row r="4967">
          <cell r="A4967" t="str">
            <v>41947 27th</v>
          </cell>
          <cell r="B4967">
            <v>3942</v>
          </cell>
          <cell r="C4967">
            <v>836</v>
          </cell>
          <cell r="D4967">
            <v>-3106</v>
          </cell>
        </row>
        <row r="4968">
          <cell r="A4968" t="str">
            <v>41947 27th</v>
          </cell>
          <cell r="B4968">
            <v>3942</v>
          </cell>
          <cell r="C4968">
            <v>836</v>
          </cell>
          <cell r="D4968">
            <v>-3106</v>
          </cell>
        </row>
        <row r="4969">
          <cell r="A4969" t="str">
            <v>41947 27th</v>
          </cell>
          <cell r="B4969">
            <v>3942</v>
          </cell>
          <cell r="C4969">
            <v>836</v>
          </cell>
          <cell r="D4969">
            <v>-3106</v>
          </cell>
        </row>
        <row r="4970">
          <cell r="A4970" t="str">
            <v>41947 27th</v>
          </cell>
          <cell r="B4970">
            <v>3942</v>
          </cell>
          <cell r="C4970">
            <v>836</v>
          </cell>
          <cell r="D4970">
            <v>-3106</v>
          </cell>
        </row>
        <row r="4971">
          <cell r="A4971" t="str">
            <v>41712 15th</v>
          </cell>
          <cell r="B4971">
            <v>786</v>
          </cell>
          <cell r="C4971">
            <v>524</v>
          </cell>
          <cell r="D4971">
            <v>-262</v>
          </cell>
        </row>
        <row r="4972">
          <cell r="A4972" t="str">
            <v>41712 15th</v>
          </cell>
          <cell r="B4972">
            <v>786</v>
          </cell>
          <cell r="C4972">
            <v>524</v>
          </cell>
          <cell r="D4972">
            <v>-262</v>
          </cell>
        </row>
        <row r="4973">
          <cell r="A4973" t="str">
            <v>41712 15th</v>
          </cell>
          <cell r="B4973">
            <v>786</v>
          </cell>
          <cell r="C4973">
            <v>524</v>
          </cell>
          <cell r="D4973">
            <v>-262</v>
          </cell>
        </row>
        <row r="4974">
          <cell r="A4974" t="str">
            <v>41318 19th</v>
          </cell>
          <cell r="B4974">
            <v>385</v>
          </cell>
          <cell r="C4974">
            <v>385</v>
          </cell>
          <cell r="D4974">
            <v>0</v>
          </cell>
        </row>
        <row r="4975">
          <cell r="A4975" t="str">
            <v>45963 13th</v>
          </cell>
          <cell r="B4975">
            <v>472</v>
          </cell>
          <cell r="C4975">
            <v>0</v>
          </cell>
          <cell r="D4975">
            <v>-472</v>
          </cell>
        </row>
        <row r="4976">
          <cell r="A4976" t="str">
            <v>45963 13th</v>
          </cell>
          <cell r="B4976">
            <v>472</v>
          </cell>
          <cell r="C4976">
            <v>0</v>
          </cell>
          <cell r="D4976">
            <v>-472</v>
          </cell>
        </row>
        <row r="4977">
          <cell r="A4977" t="str">
            <v>27136 21th</v>
          </cell>
          <cell r="B4977">
            <v>462</v>
          </cell>
          <cell r="C4977">
            <v>231</v>
          </cell>
          <cell r="D4977">
            <v>-231</v>
          </cell>
        </row>
        <row r="4978">
          <cell r="A4978" t="str">
            <v>27136 21th</v>
          </cell>
          <cell r="B4978">
            <v>462</v>
          </cell>
          <cell r="C4978">
            <v>231</v>
          </cell>
          <cell r="D4978">
            <v>-231</v>
          </cell>
        </row>
        <row r="4979">
          <cell r="A4979" t="str">
            <v>45150 5th</v>
          </cell>
          <cell r="B4979">
            <v>240</v>
          </cell>
          <cell r="C4979">
            <v>0</v>
          </cell>
          <cell r="D4979">
            <v>-240</v>
          </cell>
        </row>
        <row r="4980">
          <cell r="A4980" t="str">
            <v>44047 13th</v>
          </cell>
          <cell r="B4980">
            <v>984</v>
          </cell>
          <cell r="C4980">
            <v>492</v>
          </cell>
          <cell r="D4980">
            <v>-492</v>
          </cell>
        </row>
        <row r="4981">
          <cell r="A4981" t="str">
            <v>44047 13th</v>
          </cell>
          <cell r="B4981">
            <v>984</v>
          </cell>
          <cell r="C4981">
            <v>492</v>
          </cell>
          <cell r="D4981">
            <v>-492</v>
          </cell>
        </row>
        <row r="4982">
          <cell r="A4982" t="str">
            <v>44262 8th</v>
          </cell>
          <cell r="B4982">
            <v>409</v>
          </cell>
          <cell r="C4982">
            <v>0</v>
          </cell>
          <cell r="D4982">
            <v>-409</v>
          </cell>
        </row>
        <row r="4983">
          <cell r="A4983" t="str">
            <v>44262 8th</v>
          </cell>
          <cell r="B4983">
            <v>409</v>
          </cell>
          <cell r="C4983">
            <v>0</v>
          </cell>
          <cell r="D4983">
            <v>-409</v>
          </cell>
        </row>
        <row r="4984">
          <cell r="A4984" t="str">
            <v>44262 8th</v>
          </cell>
          <cell r="B4984">
            <v>409</v>
          </cell>
          <cell r="C4984">
            <v>0</v>
          </cell>
          <cell r="D4984">
            <v>-409</v>
          </cell>
        </row>
        <row r="4985">
          <cell r="A4985">
            <v>48714</v>
          </cell>
          <cell r="B4985">
            <v>267</v>
          </cell>
          <cell r="C4985">
            <v>0</v>
          </cell>
          <cell r="D4985">
            <v>-267</v>
          </cell>
        </row>
        <row r="4986">
          <cell r="A4986" t="str">
            <v>45963 14th</v>
          </cell>
          <cell r="B4986">
            <v>220</v>
          </cell>
          <cell r="C4986">
            <v>0</v>
          </cell>
          <cell r="D4986">
            <v>-220</v>
          </cell>
        </row>
        <row r="4987">
          <cell r="A4987" t="str">
            <v>46873 3rd</v>
          </cell>
          <cell r="B4987">
            <v>287</v>
          </cell>
          <cell r="C4987">
            <v>0</v>
          </cell>
          <cell r="D4987">
            <v>-287</v>
          </cell>
        </row>
        <row r="4988">
          <cell r="A4988" t="str">
            <v>23325 18th</v>
          </cell>
          <cell r="B4988">
            <v>202</v>
          </cell>
          <cell r="C4988">
            <v>0</v>
          </cell>
          <cell r="D4988">
            <v>-202</v>
          </cell>
        </row>
        <row r="4989">
          <cell r="A4989" t="str">
            <v>24241 17th</v>
          </cell>
          <cell r="B4989">
            <v>333</v>
          </cell>
          <cell r="C4989">
            <v>0</v>
          </cell>
          <cell r="D4989">
            <v>-333</v>
          </cell>
        </row>
        <row r="4990">
          <cell r="A4990" t="str">
            <v>24241 17th</v>
          </cell>
          <cell r="B4990">
            <v>333</v>
          </cell>
          <cell r="C4990">
            <v>0</v>
          </cell>
          <cell r="D4990">
            <v>-333</v>
          </cell>
        </row>
        <row r="4991">
          <cell r="A4991" t="str">
            <v>44596 7th</v>
          </cell>
          <cell r="B4991">
            <v>422</v>
          </cell>
          <cell r="C4991">
            <v>401</v>
          </cell>
          <cell r="D4991">
            <v>-21</v>
          </cell>
        </row>
        <row r="4992">
          <cell r="A4992" t="str">
            <v>44596 7th</v>
          </cell>
          <cell r="B4992">
            <v>422</v>
          </cell>
          <cell r="C4992">
            <v>401</v>
          </cell>
          <cell r="D4992">
            <v>-21</v>
          </cell>
        </row>
        <row r="4993">
          <cell r="A4993" t="str">
            <v>41637 10th</v>
          </cell>
          <cell r="B4993">
            <v>390</v>
          </cell>
          <cell r="C4993">
            <v>195</v>
          </cell>
          <cell r="D4993">
            <v>-195</v>
          </cell>
        </row>
        <row r="4994">
          <cell r="A4994" t="str">
            <v>41637 10th</v>
          </cell>
          <cell r="B4994">
            <v>390</v>
          </cell>
          <cell r="C4994">
            <v>195</v>
          </cell>
          <cell r="D4994">
            <v>-195</v>
          </cell>
        </row>
        <row r="4995">
          <cell r="A4995">
            <v>48704</v>
          </cell>
          <cell r="B4995">
            <v>95</v>
          </cell>
          <cell r="C4995">
            <v>0</v>
          </cell>
          <cell r="D4995">
            <v>-95</v>
          </cell>
        </row>
        <row r="4996">
          <cell r="A4996">
            <v>48704</v>
          </cell>
          <cell r="B4996">
            <v>95</v>
          </cell>
          <cell r="C4996">
            <v>0</v>
          </cell>
          <cell r="D4996">
            <v>-95</v>
          </cell>
        </row>
        <row r="4997">
          <cell r="A4997" t="str">
            <v>41712 16th</v>
          </cell>
          <cell r="B4997">
            <v>930</v>
          </cell>
          <cell r="C4997">
            <v>310</v>
          </cell>
          <cell r="D4997">
            <v>-620</v>
          </cell>
        </row>
        <row r="4998">
          <cell r="A4998" t="str">
            <v>41712 16th</v>
          </cell>
          <cell r="B4998">
            <v>930</v>
          </cell>
          <cell r="C4998">
            <v>310</v>
          </cell>
          <cell r="D4998">
            <v>-620</v>
          </cell>
        </row>
        <row r="4999">
          <cell r="A4999" t="str">
            <v>41712 16th</v>
          </cell>
          <cell r="B4999">
            <v>930</v>
          </cell>
          <cell r="C4999">
            <v>310</v>
          </cell>
          <cell r="D4999">
            <v>-620</v>
          </cell>
        </row>
        <row r="5000">
          <cell r="A5000" t="str">
            <v>41711 5th</v>
          </cell>
          <cell r="B5000">
            <v>915</v>
          </cell>
          <cell r="C5000">
            <v>455</v>
          </cell>
          <cell r="D5000">
            <v>-460</v>
          </cell>
        </row>
        <row r="5001">
          <cell r="A5001" t="str">
            <v>41711 5th</v>
          </cell>
          <cell r="B5001">
            <v>915</v>
          </cell>
          <cell r="C5001">
            <v>455</v>
          </cell>
          <cell r="D5001">
            <v>-460</v>
          </cell>
        </row>
        <row r="5002">
          <cell r="A5002" t="str">
            <v>41711 5th</v>
          </cell>
          <cell r="B5002">
            <v>915</v>
          </cell>
          <cell r="C5002">
            <v>455</v>
          </cell>
          <cell r="D5002">
            <v>-460</v>
          </cell>
        </row>
        <row r="5003">
          <cell r="A5003">
            <v>0</v>
          </cell>
          <cell r="B5003">
            <v>0</v>
          </cell>
          <cell r="C5003">
            <v>0</v>
          </cell>
          <cell r="D5003">
            <v>0</v>
          </cell>
        </row>
        <row r="5004">
          <cell r="A5004">
            <v>0</v>
          </cell>
          <cell r="B5004">
            <v>0</v>
          </cell>
          <cell r="C5004">
            <v>0</v>
          </cell>
          <cell r="D5004">
            <v>0</v>
          </cell>
        </row>
        <row r="5005">
          <cell r="A5005">
            <v>0</v>
          </cell>
          <cell r="B5005">
            <v>0</v>
          </cell>
          <cell r="C5005">
            <v>0</v>
          </cell>
          <cell r="D5005">
            <v>0</v>
          </cell>
        </row>
        <row r="5006">
          <cell r="A5006">
            <v>0</v>
          </cell>
          <cell r="B5006">
            <v>0</v>
          </cell>
          <cell r="C5006">
            <v>0</v>
          </cell>
          <cell r="D5006">
            <v>0</v>
          </cell>
        </row>
        <row r="5007">
          <cell r="A5007">
            <v>0</v>
          </cell>
          <cell r="B5007">
            <v>0</v>
          </cell>
          <cell r="C5007">
            <v>0</v>
          </cell>
          <cell r="D5007">
            <v>0</v>
          </cell>
        </row>
        <row r="5008">
          <cell r="A5008">
            <v>0</v>
          </cell>
          <cell r="B5008">
            <v>0</v>
          </cell>
          <cell r="C5008">
            <v>0</v>
          </cell>
          <cell r="D5008">
            <v>0</v>
          </cell>
        </row>
        <row r="5009">
          <cell r="A5009">
            <v>0</v>
          </cell>
          <cell r="B5009">
            <v>0</v>
          </cell>
          <cell r="C5009">
            <v>0</v>
          </cell>
          <cell r="D5009">
            <v>0</v>
          </cell>
        </row>
        <row r="5010">
          <cell r="A5010">
            <v>0</v>
          </cell>
          <cell r="B5010">
            <v>0</v>
          </cell>
          <cell r="C5010">
            <v>0</v>
          </cell>
          <cell r="D5010">
            <v>0</v>
          </cell>
        </row>
        <row r="5011">
          <cell r="A5011">
            <v>0</v>
          </cell>
          <cell r="B5011">
            <v>0</v>
          </cell>
          <cell r="C5011">
            <v>0</v>
          </cell>
          <cell r="D5011">
            <v>0</v>
          </cell>
        </row>
        <row r="5012">
          <cell r="A5012" t="str">
            <v>43333 5th</v>
          </cell>
          <cell r="B5012">
            <v>868</v>
          </cell>
          <cell r="C5012">
            <v>868</v>
          </cell>
          <cell r="D5012">
            <v>0</v>
          </cell>
        </row>
        <row r="5013">
          <cell r="A5013" t="str">
            <v>43333 5th</v>
          </cell>
          <cell r="B5013">
            <v>868</v>
          </cell>
          <cell r="C5013">
            <v>868</v>
          </cell>
          <cell r="D5013">
            <v>0</v>
          </cell>
        </row>
        <row r="5014">
          <cell r="A5014" t="str">
            <v>40671 12th</v>
          </cell>
          <cell r="B5014">
            <v>1463</v>
          </cell>
          <cell r="C5014">
            <v>1463</v>
          </cell>
          <cell r="D5014">
            <v>0</v>
          </cell>
        </row>
        <row r="5015">
          <cell r="A5015" t="str">
            <v>40671 12th</v>
          </cell>
          <cell r="B5015">
            <v>1463</v>
          </cell>
          <cell r="C5015">
            <v>1463</v>
          </cell>
          <cell r="D5015">
            <v>0</v>
          </cell>
        </row>
        <row r="5016">
          <cell r="A5016" t="str">
            <v>40671 12th</v>
          </cell>
          <cell r="B5016">
            <v>1463</v>
          </cell>
          <cell r="C5016">
            <v>1463</v>
          </cell>
          <cell r="D5016">
            <v>0</v>
          </cell>
        </row>
        <row r="5017">
          <cell r="A5017" t="str">
            <v>40671 12th</v>
          </cell>
          <cell r="B5017">
            <v>1463</v>
          </cell>
          <cell r="C5017">
            <v>1463</v>
          </cell>
          <cell r="D5017">
            <v>0</v>
          </cell>
        </row>
        <row r="5018">
          <cell r="A5018" t="str">
            <v>40671 13th</v>
          </cell>
          <cell r="B5018">
            <v>516</v>
          </cell>
          <cell r="C5018">
            <v>0</v>
          </cell>
          <cell r="D5018">
            <v>-516</v>
          </cell>
        </row>
        <row r="5019">
          <cell r="A5019" t="str">
            <v>40671 13th</v>
          </cell>
          <cell r="B5019">
            <v>516</v>
          </cell>
          <cell r="C5019">
            <v>0</v>
          </cell>
          <cell r="D5019">
            <v>-516</v>
          </cell>
        </row>
        <row r="5020">
          <cell r="A5020" t="str">
            <v>45396 2nd</v>
          </cell>
          <cell r="B5020">
            <v>254</v>
          </cell>
          <cell r="C5020">
            <v>0</v>
          </cell>
          <cell r="D5020">
            <v>-254</v>
          </cell>
        </row>
        <row r="5021">
          <cell r="A5021" t="str">
            <v>42566 9th</v>
          </cell>
          <cell r="B5021">
            <v>900</v>
          </cell>
          <cell r="C5021">
            <v>0</v>
          </cell>
          <cell r="D5021">
            <v>-900</v>
          </cell>
        </row>
        <row r="5022">
          <cell r="A5022" t="str">
            <v>30777 8th</v>
          </cell>
          <cell r="B5022">
            <v>620</v>
          </cell>
          <cell r="C5022">
            <v>0</v>
          </cell>
          <cell r="D5022">
            <v>-620</v>
          </cell>
        </row>
        <row r="5023">
          <cell r="A5023" t="str">
            <v>24239 12th</v>
          </cell>
          <cell r="B5023">
            <v>182</v>
          </cell>
          <cell r="C5023">
            <v>182</v>
          </cell>
          <cell r="D5023">
            <v>0</v>
          </cell>
        </row>
        <row r="5024">
          <cell r="A5024" t="str">
            <v>22738 11th</v>
          </cell>
          <cell r="B5024">
            <v>198</v>
          </cell>
          <cell r="C5024">
            <v>0</v>
          </cell>
          <cell r="D5024">
            <v>-198</v>
          </cell>
        </row>
        <row r="5025">
          <cell r="A5025" t="str">
            <v>26835 12th</v>
          </cell>
          <cell r="B5025">
            <v>540</v>
          </cell>
          <cell r="C5025">
            <v>540</v>
          </cell>
          <cell r="D5025">
            <v>0</v>
          </cell>
        </row>
        <row r="5026">
          <cell r="A5026" t="str">
            <v>29929 10th</v>
          </cell>
          <cell r="B5026">
            <v>312</v>
          </cell>
          <cell r="C5026">
            <v>0</v>
          </cell>
          <cell r="D5026">
            <v>-312</v>
          </cell>
        </row>
        <row r="5027">
          <cell r="A5027" t="str">
            <v>29929 10th</v>
          </cell>
          <cell r="B5027">
            <v>312</v>
          </cell>
          <cell r="C5027">
            <v>0</v>
          </cell>
          <cell r="D5027">
            <v>-312</v>
          </cell>
        </row>
        <row r="5028">
          <cell r="A5028" t="str">
            <v>29929 10th</v>
          </cell>
          <cell r="B5028">
            <v>312</v>
          </cell>
          <cell r="C5028">
            <v>0</v>
          </cell>
          <cell r="D5028">
            <v>-312</v>
          </cell>
        </row>
        <row r="5029">
          <cell r="A5029" t="str">
            <v>24232 9th</v>
          </cell>
          <cell r="B5029">
            <v>165</v>
          </cell>
          <cell r="C5029">
            <v>165</v>
          </cell>
          <cell r="D5029">
            <v>0</v>
          </cell>
        </row>
        <row r="5030">
          <cell r="A5030" t="str">
            <v>45963 12th</v>
          </cell>
          <cell r="B5030">
            <v>146</v>
          </cell>
          <cell r="C5030">
            <v>0</v>
          </cell>
          <cell r="D5030">
            <v>-146</v>
          </cell>
        </row>
        <row r="5031">
          <cell r="A5031" t="str">
            <v>41897 8th</v>
          </cell>
          <cell r="B5031">
            <v>215</v>
          </cell>
          <cell r="C5031">
            <v>0</v>
          </cell>
          <cell r="D5031">
            <v>-215</v>
          </cell>
        </row>
        <row r="5032">
          <cell r="A5032" t="str">
            <v>42250 5th</v>
          </cell>
          <cell r="B5032">
            <v>354</v>
          </cell>
          <cell r="C5032">
            <v>0</v>
          </cell>
          <cell r="D5032">
            <v>-354</v>
          </cell>
        </row>
        <row r="5033">
          <cell r="A5033" t="str">
            <v>42250 5th</v>
          </cell>
          <cell r="B5033">
            <v>354</v>
          </cell>
          <cell r="C5033">
            <v>0</v>
          </cell>
          <cell r="D5033">
            <v>-354</v>
          </cell>
        </row>
        <row r="5034">
          <cell r="A5034" t="str">
            <v>42250 5th</v>
          </cell>
          <cell r="B5034">
            <v>354</v>
          </cell>
          <cell r="C5034">
            <v>0</v>
          </cell>
          <cell r="D5034">
            <v>-354</v>
          </cell>
        </row>
        <row r="5035">
          <cell r="A5035" t="str">
            <v>40671 14th</v>
          </cell>
          <cell r="B5035">
            <v>618</v>
          </cell>
          <cell r="C5035">
            <v>292</v>
          </cell>
          <cell r="D5035">
            <v>-326</v>
          </cell>
        </row>
        <row r="5036">
          <cell r="A5036" t="str">
            <v>40671 14th</v>
          </cell>
          <cell r="B5036">
            <v>618</v>
          </cell>
          <cell r="C5036">
            <v>292</v>
          </cell>
          <cell r="D5036">
            <v>-326</v>
          </cell>
        </row>
        <row r="5037">
          <cell r="A5037">
            <v>0</v>
          </cell>
          <cell r="B5037">
            <v>0</v>
          </cell>
          <cell r="C5037">
            <v>0</v>
          </cell>
          <cell r="D5037">
            <v>0</v>
          </cell>
        </row>
        <row r="5038">
          <cell r="A5038">
            <v>0</v>
          </cell>
          <cell r="B5038">
            <v>0</v>
          </cell>
          <cell r="C5038">
            <v>0</v>
          </cell>
          <cell r="D5038">
            <v>0</v>
          </cell>
        </row>
        <row r="5039">
          <cell r="A5039">
            <v>0</v>
          </cell>
          <cell r="B5039">
            <v>0</v>
          </cell>
          <cell r="C5039">
            <v>0</v>
          </cell>
          <cell r="D5039">
            <v>0</v>
          </cell>
        </row>
        <row r="5040">
          <cell r="A5040">
            <v>0</v>
          </cell>
          <cell r="B5040">
            <v>0</v>
          </cell>
          <cell r="C5040">
            <v>0</v>
          </cell>
          <cell r="D5040">
            <v>0</v>
          </cell>
        </row>
        <row r="5041">
          <cell r="A5041">
            <v>0</v>
          </cell>
          <cell r="B5041">
            <v>0</v>
          </cell>
          <cell r="C5041">
            <v>0</v>
          </cell>
          <cell r="D5041">
            <v>0</v>
          </cell>
        </row>
        <row r="5042">
          <cell r="A5042">
            <v>0</v>
          </cell>
          <cell r="B5042">
            <v>0</v>
          </cell>
          <cell r="C5042">
            <v>0</v>
          </cell>
          <cell r="D5042">
            <v>0</v>
          </cell>
        </row>
        <row r="5043">
          <cell r="A5043">
            <v>0</v>
          </cell>
          <cell r="B5043">
            <v>0</v>
          </cell>
          <cell r="C5043">
            <v>0</v>
          </cell>
          <cell r="D5043">
            <v>0</v>
          </cell>
        </row>
        <row r="5044">
          <cell r="A5044">
            <v>0</v>
          </cell>
          <cell r="B5044">
            <v>0</v>
          </cell>
          <cell r="C5044">
            <v>0</v>
          </cell>
          <cell r="D5044">
            <v>0</v>
          </cell>
        </row>
        <row r="5045">
          <cell r="A5045">
            <v>0</v>
          </cell>
          <cell r="B5045">
            <v>0</v>
          </cell>
          <cell r="C5045">
            <v>0</v>
          </cell>
          <cell r="D5045">
            <v>0</v>
          </cell>
        </row>
        <row r="5046">
          <cell r="A5046">
            <v>0</v>
          </cell>
          <cell r="B5046">
            <v>0</v>
          </cell>
          <cell r="C5046">
            <v>0</v>
          </cell>
          <cell r="D5046">
            <v>0</v>
          </cell>
        </row>
        <row r="5047">
          <cell r="A5047" t="str">
            <v>45104 3rd</v>
          </cell>
          <cell r="B5047">
            <v>122</v>
          </cell>
          <cell r="C5047">
            <v>0</v>
          </cell>
          <cell r="D5047">
            <v>-122</v>
          </cell>
        </row>
        <row r="5048">
          <cell r="A5048" t="str">
            <v>45104 3rd</v>
          </cell>
          <cell r="B5048">
            <v>122</v>
          </cell>
          <cell r="C5048">
            <v>0</v>
          </cell>
          <cell r="D5048">
            <v>-122</v>
          </cell>
        </row>
        <row r="5049">
          <cell r="A5049">
            <v>48712</v>
          </cell>
          <cell r="B5049">
            <v>610</v>
          </cell>
          <cell r="C5049">
            <v>0</v>
          </cell>
          <cell r="D5049">
            <v>-610</v>
          </cell>
        </row>
        <row r="5050">
          <cell r="A5050">
            <v>48712</v>
          </cell>
          <cell r="B5050">
            <v>610</v>
          </cell>
          <cell r="C5050">
            <v>0</v>
          </cell>
          <cell r="D5050">
            <v>-610</v>
          </cell>
        </row>
        <row r="5051">
          <cell r="A5051">
            <v>48713</v>
          </cell>
          <cell r="B5051">
            <v>319</v>
          </cell>
          <cell r="C5051">
            <v>0</v>
          </cell>
          <cell r="D5051">
            <v>-319</v>
          </cell>
        </row>
        <row r="5052">
          <cell r="A5052">
            <v>48589</v>
          </cell>
          <cell r="B5052">
            <v>732</v>
          </cell>
          <cell r="C5052">
            <v>0</v>
          </cell>
          <cell r="D5052">
            <v>-732</v>
          </cell>
        </row>
        <row r="5053">
          <cell r="A5053">
            <v>48589</v>
          </cell>
          <cell r="B5053">
            <v>732</v>
          </cell>
          <cell r="C5053">
            <v>0</v>
          </cell>
          <cell r="D5053">
            <v>-732</v>
          </cell>
        </row>
        <row r="5054">
          <cell r="A5054">
            <v>48589</v>
          </cell>
          <cell r="B5054">
            <v>732</v>
          </cell>
          <cell r="C5054">
            <v>0</v>
          </cell>
          <cell r="D5054">
            <v>-732</v>
          </cell>
        </row>
        <row r="5055">
          <cell r="A5055">
            <v>48589</v>
          </cell>
          <cell r="B5055">
            <v>732</v>
          </cell>
          <cell r="C5055">
            <v>0</v>
          </cell>
          <cell r="D5055">
            <v>-732</v>
          </cell>
        </row>
        <row r="5056">
          <cell r="A5056">
            <v>48589</v>
          </cell>
          <cell r="B5056">
            <v>732</v>
          </cell>
          <cell r="C5056">
            <v>0</v>
          </cell>
          <cell r="D5056">
            <v>-732</v>
          </cell>
        </row>
        <row r="5057">
          <cell r="A5057" t="str">
            <v>45798 3rd</v>
          </cell>
          <cell r="B5057">
            <v>1130</v>
          </cell>
          <cell r="C5057">
            <v>0</v>
          </cell>
          <cell r="D5057">
            <v>-1130</v>
          </cell>
        </row>
        <row r="5058">
          <cell r="A5058" t="str">
            <v>45798 3rd</v>
          </cell>
          <cell r="B5058">
            <v>1130</v>
          </cell>
          <cell r="C5058">
            <v>0</v>
          </cell>
          <cell r="D5058">
            <v>-1130</v>
          </cell>
        </row>
        <row r="5059">
          <cell r="A5059" t="str">
            <v>45798 3rd</v>
          </cell>
          <cell r="B5059">
            <v>1130</v>
          </cell>
          <cell r="C5059">
            <v>0</v>
          </cell>
          <cell r="D5059">
            <v>-1130</v>
          </cell>
        </row>
        <row r="5060">
          <cell r="A5060" t="str">
            <v>45798 3rd</v>
          </cell>
          <cell r="B5060">
            <v>1130</v>
          </cell>
          <cell r="C5060">
            <v>0</v>
          </cell>
          <cell r="D5060">
            <v>-1130</v>
          </cell>
        </row>
        <row r="5061">
          <cell r="A5061" t="str">
            <v>45798 3rd</v>
          </cell>
          <cell r="B5061">
            <v>1130</v>
          </cell>
          <cell r="C5061">
            <v>0</v>
          </cell>
          <cell r="D5061">
            <v>-1130</v>
          </cell>
        </row>
        <row r="5062">
          <cell r="A5062" t="str">
            <v>45798 3rd</v>
          </cell>
          <cell r="B5062">
            <v>1130</v>
          </cell>
          <cell r="C5062">
            <v>0</v>
          </cell>
          <cell r="D5062">
            <v>-1130</v>
          </cell>
        </row>
        <row r="5063">
          <cell r="A5063" t="str">
            <v>43071 2nd</v>
          </cell>
          <cell r="B5063">
            <v>270</v>
          </cell>
          <cell r="C5063">
            <v>0</v>
          </cell>
          <cell r="D5063">
            <v>-270</v>
          </cell>
        </row>
        <row r="5064">
          <cell r="A5064" t="str">
            <v>43071 2nd</v>
          </cell>
          <cell r="B5064">
            <v>270</v>
          </cell>
          <cell r="C5064">
            <v>0</v>
          </cell>
          <cell r="D5064">
            <v>-270</v>
          </cell>
        </row>
        <row r="5065">
          <cell r="A5065">
            <v>0</v>
          </cell>
          <cell r="B5065">
            <v>0</v>
          </cell>
          <cell r="C5065">
            <v>0</v>
          </cell>
          <cell r="D5065">
            <v>0</v>
          </cell>
        </row>
        <row r="5066">
          <cell r="A5066">
            <v>0</v>
          </cell>
          <cell r="B5066">
            <v>0</v>
          </cell>
          <cell r="C5066">
            <v>0</v>
          </cell>
          <cell r="D5066">
            <v>0</v>
          </cell>
        </row>
        <row r="5067">
          <cell r="A5067">
            <v>0</v>
          </cell>
          <cell r="B5067">
            <v>0</v>
          </cell>
          <cell r="C5067">
            <v>0</v>
          </cell>
          <cell r="D5067">
            <v>0</v>
          </cell>
        </row>
        <row r="5068">
          <cell r="A5068">
            <v>0</v>
          </cell>
          <cell r="B5068">
            <v>0</v>
          </cell>
          <cell r="C5068">
            <v>0</v>
          </cell>
          <cell r="D5068">
            <v>0</v>
          </cell>
        </row>
        <row r="5069">
          <cell r="A5069">
            <v>0</v>
          </cell>
          <cell r="B5069">
            <v>0</v>
          </cell>
          <cell r="C5069">
            <v>0</v>
          </cell>
          <cell r="D5069">
            <v>0</v>
          </cell>
        </row>
        <row r="5070">
          <cell r="A5070">
            <v>0</v>
          </cell>
          <cell r="B5070">
            <v>0</v>
          </cell>
          <cell r="C5070">
            <v>0</v>
          </cell>
          <cell r="D5070">
            <v>0</v>
          </cell>
        </row>
        <row r="5071">
          <cell r="A5071">
            <v>0</v>
          </cell>
          <cell r="B5071">
            <v>0</v>
          </cell>
          <cell r="C5071">
            <v>0</v>
          </cell>
          <cell r="D5071">
            <v>0</v>
          </cell>
        </row>
        <row r="5072">
          <cell r="A5072">
            <v>0</v>
          </cell>
          <cell r="B5072">
            <v>0</v>
          </cell>
          <cell r="C5072">
            <v>0</v>
          </cell>
          <cell r="D5072">
            <v>0</v>
          </cell>
        </row>
        <row r="5073">
          <cell r="A5073">
            <v>0</v>
          </cell>
          <cell r="B5073">
            <v>0</v>
          </cell>
          <cell r="C5073">
            <v>0</v>
          </cell>
          <cell r="D5073">
            <v>0</v>
          </cell>
        </row>
        <row r="5074">
          <cell r="A5074">
            <v>0</v>
          </cell>
          <cell r="B5074">
            <v>0</v>
          </cell>
          <cell r="C5074">
            <v>0</v>
          </cell>
          <cell r="D5074">
            <v>0</v>
          </cell>
        </row>
        <row r="5075">
          <cell r="A5075">
            <v>0</v>
          </cell>
          <cell r="B5075">
            <v>0</v>
          </cell>
          <cell r="C5075">
            <v>0</v>
          </cell>
          <cell r="D5075">
            <v>0</v>
          </cell>
        </row>
        <row r="5076">
          <cell r="A5076">
            <v>0</v>
          </cell>
          <cell r="B5076">
            <v>0</v>
          </cell>
          <cell r="C5076">
            <v>0</v>
          </cell>
          <cell r="D5076">
            <v>0</v>
          </cell>
        </row>
        <row r="5077">
          <cell r="A5077">
            <v>0</v>
          </cell>
          <cell r="B5077">
            <v>0</v>
          </cell>
          <cell r="C5077">
            <v>0</v>
          </cell>
          <cell r="D5077">
            <v>0</v>
          </cell>
        </row>
        <row r="5078">
          <cell r="A5078">
            <v>0</v>
          </cell>
          <cell r="B5078">
            <v>0</v>
          </cell>
          <cell r="C5078">
            <v>0</v>
          </cell>
          <cell r="D5078">
            <v>0</v>
          </cell>
        </row>
        <row r="5079">
          <cell r="A5079">
            <v>0</v>
          </cell>
          <cell r="B5079">
            <v>0</v>
          </cell>
          <cell r="C5079">
            <v>0</v>
          </cell>
          <cell r="D5079">
            <v>0</v>
          </cell>
        </row>
        <row r="5080">
          <cell r="A5080">
            <v>47836</v>
          </cell>
          <cell r="B5080">
            <v>413</v>
          </cell>
          <cell r="C5080">
            <v>0</v>
          </cell>
          <cell r="D5080">
            <v>-413</v>
          </cell>
        </row>
        <row r="5081">
          <cell r="A5081">
            <v>48037</v>
          </cell>
          <cell r="B5081">
            <v>2656</v>
          </cell>
          <cell r="C5081">
            <v>0</v>
          </cell>
          <cell r="D5081">
            <v>-2656</v>
          </cell>
        </row>
        <row r="5082">
          <cell r="A5082">
            <v>48037</v>
          </cell>
          <cell r="B5082">
            <v>2656</v>
          </cell>
          <cell r="C5082">
            <v>0</v>
          </cell>
          <cell r="D5082">
            <v>-2656</v>
          </cell>
        </row>
        <row r="5083">
          <cell r="A5083">
            <v>47806</v>
          </cell>
          <cell r="B5083">
            <v>875</v>
          </cell>
          <cell r="C5083">
            <v>875</v>
          </cell>
          <cell r="D5083">
            <v>0</v>
          </cell>
        </row>
        <row r="5084">
          <cell r="A5084">
            <v>47806</v>
          </cell>
          <cell r="B5084">
            <v>875</v>
          </cell>
          <cell r="C5084">
            <v>875</v>
          </cell>
          <cell r="D5084">
            <v>0</v>
          </cell>
        </row>
        <row r="5085">
          <cell r="A5085">
            <v>47807</v>
          </cell>
          <cell r="B5085">
            <v>903</v>
          </cell>
          <cell r="C5085">
            <v>727</v>
          </cell>
          <cell r="D5085">
            <v>-176</v>
          </cell>
        </row>
        <row r="5086">
          <cell r="A5086">
            <v>47807</v>
          </cell>
          <cell r="B5086">
            <v>903</v>
          </cell>
          <cell r="C5086">
            <v>727</v>
          </cell>
          <cell r="D5086">
            <v>-176</v>
          </cell>
        </row>
        <row r="5087">
          <cell r="A5087">
            <v>47832</v>
          </cell>
          <cell r="B5087">
            <v>502</v>
          </cell>
          <cell r="C5087">
            <v>502</v>
          </cell>
          <cell r="D5087">
            <v>0</v>
          </cell>
        </row>
        <row r="5088">
          <cell r="A5088">
            <v>47832</v>
          </cell>
          <cell r="B5088">
            <v>502</v>
          </cell>
          <cell r="C5088">
            <v>502</v>
          </cell>
          <cell r="D5088">
            <v>0</v>
          </cell>
        </row>
        <row r="5089">
          <cell r="A5089">
            <v>47832</v>
          </cell>
          <cell r="B5089">
            <v>502</v>
          </cell>
          <cell r="C5089">
            <v>502</v>
          </cell>
          <cell r="D5089">
            <v>0</v>
          </cell>
        </row>
        <row r="5090">
          <cell r="A5090">
            <v>47834</v>
          </cell>
          <cell r="B5090">
            <v>420</v>
          </cell>
          <cell r="C5090">
            <v>0</v>
          </cell>
          <cell r="D5090">
            <v>-420</v>
          </cell>
        </row>
        <row r="5091">
          <cell r="A5091">
            <v>47834</v>
          </cell>
          <cell r="B5091">
            <v>420</v>
          </cell>
          <cell r="C5091">
            <v>0</v>
          </cell>
          <cell r="D5091">
            <v>-420</v>
          </cell>
        </row>
        <row r="5092">
          <cell r="A5092">
            <v>47831</v>
          </cell>
          <cell r="B5092">
            <v>1173</v>
          </cell>
          <cell r="C5092">
            <v>0</v>
          </cell>
          <cell r="D5092">
            <v>-1173</v>
          </cell>
        </row>
        <row r="5093">
          <cell r="A5093">
            <v>47831</v>
          </cell>
          <cell r="B5093">
            <v>1173</v>
          </cell>
          <cell r="C5093">
            <v>0</v>
          </cell>
          <cell r="D5093">
            <v>-1173</v>
          </cell>
        </row>
        <row r="5094">
          <cell r="A5094">
            <v>47798</v>
          </cell>
          <cell r="B5094">
            <v>510</v>
          </cell>
          <cell r="C5094">
            <v>470</v>
          </cell>
          <cell r="D5094">
            <v>-40</v>
          </cell>
        </row>
        <row r="5095">
          <cell r="A5095">
            <v>47798</v>
          </cell>
          <cell r="B5095">
            <v>510</v>
          </cell>
          <cell r="C5095">
            <v>470</v>
          </cell>
          <cell r="D5095">
            <v>-40</v>
          </cell>
        </row>
        <row r="5096">
          <cell r="A5096">
            <v>47880</v>
          </cell>
          <cell r="B5096">
            <v>1905</v>
          </cell>
          <cell r="C5096">
            <v>0</v>
          </cell>
          <cell r="D5096">
            <v>-1905</v>
          </cell>
        </row>
        <row r="5097">
          <cell r="A5097">
            <v>48130</v>
          </cell>
          <cell r="B5097">
            <v>705</v>
          </cell>
          <cell r="C5097">
            <v>0</v>
          </cell>
          <cell r="D5097">
            <v>-705</v>
          </cell>
        </row>
        <row r="5098">
          <cell r="A5098">
            <v>48130</v>
          </cell>
          <cell r="B5098">
            <v>705</v>
          </cell>
          <cell r="C5098">
            <v>0</v>
          </cell>
          <cell r="D5098">
            <v>-705</v>
          </cell>
        </row>
        <row r="5099">
          <cell r="A5099">
            <v>47816</v>
          </cell>
          <cell r="B5099">
            <v>3387</v>
          </cell>
          <cell r="C5099">
            <v>1236</v>
          </cell>
          <cell r="D5099">
            <v>-2151</v>
          </cell>
        </row>
        <row r="5100">
          <cell r="A5100">
            <v>47816</v>
          </cell>
          <cell r="B5100">
            <v>3387</v>
          </cell>
          <cell r="C5100">
            <v>1236</v>
          </cell>
          <cell r="D5100">
            <v>-2151</v>
          </cell>
        </row>
        <row r="5101">
          <cell r="A5101">
            <v>47816</v>
          </cell>
          <cell r="B5101">
            <v>3387</v>
          </cell>
          <cell r="C5101">
            <v>1236</v>
          </cell>
          <cell r="D5101">
            <v>-2151</v>
          </cell>
        </row>
        <row r="5102">
          <cell r="A5102">
            <v>47816</v>
          </cell>
          <cell r="B5102">
            <v>3387</v>
          </cell>
          <cell r="C5102">
            <v>1236</v>
          </cell>
          <cell r="D5102">
            <v>-2151</v>
          </cell>
        </row>
        <row r="5103">
          <cell r="A5103">
            <v>47816</v>
          </cell>
          <cell r="B5103">
            <v>3387</v>
          </cell>
          <cell r="C5103">
            <v>1236</v>
          </cell>
          <cell r="D5103">
            <v>-2151</v>
          </cell>
        </row>
        <row r="5104">
          <cell r="A5104">
            <v>47816</v>
          </cell>
          <cell r="B5104">
            <v>3387</v>
          </cell>
          <cell r="C5104">
            <v>1236</v>
          </cell>
          <cell r="D5104">
            <v>-2151</v>
          </cell>
        </row>
        <row r="5105">
          <cell r="A5105">
            <v>48142</v>
          </cell>
          <cell r="B5105">
            <v>2687</v>
          </cell>
          <cell r="C5105">
            <v>2486</v>
          </cell>
          <cell r="D5105">
            <v>-201</v>
          </cell>
        </row>
        <row r="5106">
          <cell r="A5106">
            <v>48142</v>
          </cell>
          <cell r="B5106">
            <v>2687</v>
          </cell>
          <cell r="C5106">
            <v>2486</v>
          </cell>
          <cell r="D5106">
            <v>-201</v>
          </cell>
        </row>
        <row r="5107">
          <cell r="A5107">
            <v>48142</v>
          </cell>
          <cell r="B5107">
            <v>2687</v>
          </cell>
          <cell r="C5107">
            <v>2486</v>
          </cell>
          <cell r="D5107">
            <v>-201</v>
          </cell>
        </row>
        <row r="5108">
          <cell r="A5108">
            <v>48142</v>
          </cell>
          <cell r="B5108">
            <v>2687</v>
          </cell>
          <cell r="C5108">
            <v>2486</v>
          </cell>
          <cell r="D5108">
            <v>-201</v>
          </cell>
        </row>
        <row r="5109">
          <cell r="A5109">
            <v>47927</v>
          </cell>
          <cell r="B5109">
            <v>998</v>
          </cell>
          <cell r="C5109">
            <v>755</v>
          </cell>
          <cell r="D5109">
            <v>-243</v>
          </cell>
        </row>
        <row r="5110">
          <cell r="A5110">
            <v>47927</v>
          </cell>
          <cell r="B5110">
            <v>998</v>
          </cell>
          <cell r="C5110">
            <v>755</v>
          </cell>
          <cell r="D5110">
            <v>-243</v>
          </cell>
        </row>
        <row r="5111">
          <cell r="A5111">
            <v>48144</v>
          </cell>
          <cell r="B5111">
            <v>1622</v>
          </cell>
          <cell r="C5111">
            <v>1418</v>
          </cell>
          <cell r="D5111">
            <v>-204</v>
          </cell>
        </row>
        <row r="5112">
          <cell r="A5112">
            <v>48144</v>
          </cell>
          <cell r="B5112">
            <v>1622</v>
          </cell>
          <cell r="C5112">
            <v>1418</v>
          </cell>
          <cell r="D5112">
            <v>-204</v>
          </cell>
        </row>
        <row r="5113">
          <cell r="A5113">
            <v>48246</v>
          </cell>
          <cell r="B5113">
            <v>630</v>
          </cell>
          <cell r="C5113">
            <v>297</v>
          </cell>
          <cell r="D5113">
            <v>-333</v>
          </cell>
        </row>
        <row r="5114">
          <cell r="A5114">
            <v>48246</v>
          </cell>
          <cell r="B5114">
            <v>630</v>
          </cell>
          <cell r="C5114">
            <v>297</v>
          </cell>
          <cell r="D5114">
            <v>-333</v>
          </cell>
        </row>
        <row r="5115">
          <cell r="A5115">
            <v>47796</v>
          </cell>
          <cell r="B5115">
            <v>840</v>
          </cell>
          <cell r="C5115">
            <v>840</v>
          </cell>
          <cell r="D5115">
            <v>0</v>
          </cell>
        </row>
        <row r="5116">
          <cell r="A5116">
            <v>48297</v>
          </cell>
          <cell r="B5116">
            <v>899</v>
          </cell>
          <cell r="C5116">
            <v>344</v>
          </cell>
          <cell r="D5116">
            <v>-555</v>
          </cell>
        </row>
        <row r="5117">
          <cell r="A5117">
            <v>48297</v>
          </cell>
          <cell r="B5117">
            <v>899</v>
          </cell>
          <cell r="C5117">
            <v>344</v>
          </cell>
          <cell r="D5117">
            <v>-555</v>
          </cell>
        </row>
        <row r="5118">
          <cell r="A5118">
            <v>48297</v>
          </cell>
          <cell r="B5118">
            <v>899</v>
          </cell>
          <cell r="C5118">
            <v>344</v>
          </cell>
          <cell r="D5118">
            <v>-555</v>
          </cell>
        </row>
        <row r="5119">
          <cell r="A5119">
            <v>48252</v>
          </cell>
          <cell r="B5119">
            <v>3055</v>
          </cell>
          <cell r="C5119">
            <v>2857</v>
          </cell>
          <cell r="D5119">
            <v>-198</v>
          </cell>
        </row>
        <row r="5120">
          <cell r="A5120">
            <v>48252</v>
          </cell>
          <cell r="B5120">
            <v>3055</v>
          </cell>
          <cell r="C5120">
            <v>2857</v>
          </cell>
          <cell r="D5120">
            <v>-198</v>
          </cell>
        </row>
        <row r="5121">
          <cell r="A5121">
            <v>48252</v>
          </cell>
          <cell r="B5121">
            <v>3055</v>
          </cell>
          <cell r="C5121">
            <v>2857</v>
          </cell>
          <cell r="D5121">
            <v>-198</v>
          </cell>
        </row>
        <row r="5122">
          <cell r="A5122">
            <v>48252</v>
          </cell>
          <cell r="B5122">
            <v>3055</v>
          </cell>
          <cell r="C5122">
            <v>2857</v>
          </cell>
          <cell r="D5122">
            <v>-198</v>
          </cell>
        </row>
        <row r="5123">
          <cell r="A5123">
            <v>48255</v>
          </cell>
          <cell r="B5123">
            <v>5422</v>
          </cell>
          <cell r="C5123">
            <v>4352</v>
          </cell>
          <cell r="D5123">
            <v>-1070</v>
          </cell>
        </row>
        <row r="5124">
          <cell r="A5124">
            <v>48457</v>
          </cell>
          <cell r="B5124">
            <v>6834</v>
          </cell>
          <cell r="C5124">
            <v>0</v>
          </cell>
          <cell r="D5124">
            <v>-6834</v>
          </cell>
        </row>
        <row r="5125">
          <cell r="A5125">
            <v>48457</v>
          </cell>
          <cell r="B5125">
            <v>6834</v>
          </cell>
          <cell r="C5125">
            <v>0</v>
          </cell>
          <cell r="D5125">
            <v>-6834</v>
          </cell>
        </row>
        <row r="5126">
          <cell r="A5126">
            <v>48457</v>
          </cell>
          <cell r="B5126">
            <v>6834</v>
          </cell>
          <cell r="C5126">
            <v>0</v>
          </cell>
          <cell r="D5126">
            <v>-6834</v>
          </cell>
        </row>
        <row r="5127">
          <cell r="A5127">
            <v>48457</v>
          </cell>
          <cell r="B5127">
            <v>6834</v>
          </cell>
          <cell r="C5127">
            <v>0</v>
          </cell>
          <cell r="D5127">
            <v>-6834</v>
          </cell>
        </row>
        <row r="5128">
          <cell r="A5128">
            <v>48458</v>
          </cell>
          <cell r="B5128">
            <v>3813</v>
          </cell>
          <cell r="C5128">
            <v>0</v>
          </cell>
          <cell r="D5128">
            <v>-3813</v>
          </cell>
        </row>
        <row r="5129">
          <cell r="A5129">
            <v>48458</v>
          </cell>
          <cell r="B5129">
            <v>3813</v>
          </cell>
          <cell r="C5129">
            <v>0</v>
          </cell>
          <cell r="D5129">
            <v>-3813</v>
          </cell>
        </row>
        <row r="5130">
          <cell r="A5130">
            <v>48458</v>
          </cell>
          <cell r="B5130">
            <v>3813</v>
          </cell>
          <cell r="C5130">
            <v>0</v>
          </cell>
          <cell r="D5130">
            <v>-3813</v>
          </cell>
        </row>
        <row r="5131">
          <cell r="A5131">
            <v>48458</v>
          </cell>
          <cell r="B5131">
            <v>3813</v>
          </cell>
          <cell r="C5131">
            <v>0</v>
          </cell>
          <cell r="D5131">
            <v>-3813</v>
          </cell>
        </row>
        <row r="5132">
          <cell r="A5132">
            <v>48461</v>
          </cell>
          <cell r="B5132">
            <v>3480</v>
          </cell>
          <cell r="C5132">
            <v>0</v>
          </cell>
          <cell r="D5132">
            <v>-3480</v>
          </cell>
        </row>
        <row r="5133">
          <cell r="A5133">
            <v>48461</v>
          </cell>
          <cell r="B5133">
            <v>3480</v>
          </cell>
          <cell r="C5133">
            <v>0</v>
          </cell>
          <cell r="D5133">
            <v>-3480</v>
          </cell>
        </row>
        <row r="5134">
          <cell r="A5134">
            <v>48461</v>
          </cell>
          <cell r="B5134">
            <v>3480</v>
          </cell>
          <cell r="C5134">
            <v>0</v>
          </cell>
          <cell r="D5134">
            <v>-3480</v>
          </cell>
        </row>
        <row r="5135">
          <cell r="A5135">
            <v>47850</v>
          </cell>
          <cell r="B5135">
            <v>655</v>
          </cell>
          <cell r="C5135">
            <v>0</v>
          </cell>
          <cell r="D5135">
            <v>-655</v>
          </cell>
        </row>
        <row r="5136">
          <cell r="A5136">
            <v>47850</v>
          </cell>
          <cell r="B5136">
            <v>655</v>
          </cell>
          <cell r="C5136">
            <v>0</v>
          </cell>
          <cell r="D5136">
            <v>-655</v>
          </cell>
        </row>
        <row r="5137">
          <cell r="A5137">
            <v>48442</v>
          </cell>
          <cell r="B5137">
            <v>1319</v>
          </cell>
          <cell r="C5137">
            <v>0</v>
          </cell>
          <cell r="D5137">
            <v>-1319</v>
          </cell>
        </row>
        <row r="5138">
          <cell r="A5138">
            <v>48442</v>
          </cell>
          <cell r="B5138">
            <v>1319</v>
          </cell>
          <cell r="C5138">
            <v>0</v>
          </cell>
          <cell r="D5138">
            <v>-1319</v>
          </cell>
        </row>
        <row r="5139">
          <cell r="A5139">
            <v>48443</v>
          </cell>
          <cell r="B5139">
            <v>3082</v>
          </cell>
          <cell r="C5139">
            <v>0</v>
          </cell>
          <cell r="D5139">
            <v>-3082</v>
          </cell>
        </row>
        <row r="5140">
          <cell r="A5140">
            <v>48443</v>
          </cell>
          <cell r="B5140">
            <v>3082</v>
          </cell>
          <cell r="C5140">
            <v>0</v>
          </cell>
          <cell r="D5140">
            <v>-3082</v>
          </cell>
        </row>
        <row r="5141">
          <cell r="A5141">
            <v>48443</v>
          </cell>
          <cell r="B5141">
            <v>3082</v>
          </cell>
          <cell r="C5141">
            <v>0</v>
          </cell>
          <cell r="D5141">
            <v>-3082</v>
          </cell>
        </row>
        <row r="5142">
          <cell r="A5142">
            <v>48443</v>
          </cell>
          <cell r="B5142">
            <v>3082</v>
          </cell>
          <cell r="C5142">
            <v>0</v>
          </cell>
          <cell r="D5142">
            <v>-3082</v>
          </cell>
        </row>
        <row r="5143">
          <cell r="A5143">
            <v>48520</v>
          </cell>
          <cell r="B5143">
            <v>5400</v>
          </cell>
          <cell r="C5143">
            <v>0</v>
          </cell>
          <cell r="D5143">
            <v>-5400</v>
          </cell>
        </row>
        <row r="5144">
          <cell r="A5144">
            <v>48520</v>
          </cell>
          <cell r="B5144">
            <v>5400</v>
          </cell>
          <cell r="C5144">
            <v>0</v>
          </cell>
          <cell r="D5144">
            <v>-5400</v>
          </cell>
        </row>
        <row r="5145">
          <cell r="A5145">
            <v>48520</v>
          </cell>
          <cell r="B5145">
            <v>5400</v>
          </cell>
          <cell r="C5145">
            <v>0</v>
          </cell>
          <cell r="D5145">
            <v>-5400</v>
          </cell>
        </row>
        <row r="5146">
          <cell r="A5146">
            <v>48520</v>
          </cell>
          <cell r="B5146">
            <v>5400</v>
          </cell>
          <cell r="C5146">
            <v>0</v>
          </cell>
          <cell r="D5146">
            <v>-5400</v>
          </cell>
        </row>
        <row r="5147">
          <cell r="A5147">
            <v>48520</v>
          </cell>
          <cell r="B5147">
            <v>5400</v>
          </cell>
          <cell r="C5147">
            <v>0</v>
          </cell>
          <cell r="D5147">
            <v>-5400</v>
          </cell>
        </row>
        <row r="5148">
          <cell r="A5148">
            <v>48520</v>
          </cell>
          <cell r="B5148">
            <v>5400</v>
          </cell>
          <cell r="C5148">
            <v>0</v>
          </cell>
          <cell r="D5148">
            <v>-5400</v>
          </cell>
        </row>
        <row r="5149">
          <cell r="A5149">
            <v>48336</v>
          </cell>
          <cell r="B5149">
            <v>12646</v>
          </cell>
          <cell r="C5149">
            <v>7080</v>
          </cell>
          <cell r="D5149">
            <v>-5566</v>
          </cell>
        </row>
        <row r="5150">
          <cell r="A5150">
            <v>48336</v>
          </cell>
          <cell r="B5150">
            <v>12646</v>
          </cell>
          <cell r="C5150">
            <v>7080</v>
          </cell>
          <cell r="D5150">
            <v>-5566</v>
          </cell>
        </row>
        <row r="5151">
          <cell r="A5151">
            <v>48336</v>
          </cell>
          <cell r="B5151">
            <v>12646</v>
          </cell>
          <cell r="C5151">
            <v>7080</v>
          </cell>
          <cell r="D5151">
            <v>-5566</v>
          </cell>
        </row>
        <row r="5152">
          <cell r="A5152">
            <v>48336</v>
          </cell>
          <cell r="B5152">
            <v>12646</v>
          </cell>
          <cell r="C5152">
            <v>7080</v>
          </cell>
          <cell r="D5152">
            <v>-5566</v>
          </cell>
        </row>
        <row r="5153">
          <cell r="A5153">
            <v>48336</v>
          </cell>
          <cell r="B5153">
            <v>12646</v>
          </cell>
          <cell r="C5153">
            <v>7080</v>
          </cell>
          <cell r="D5153">
            <v>-5566</v>
          </cell>
        </row>
        <row r="5154">
          <cell r="A5154">
            <v>48336</v>
          </cell>
          <cell r="B5154">
            <v>12646</v>
          </cell>
          <cell r="C5154">
            <v>7080</v>
          </cell>
          <cell r="D5154">
            <v>-5566</v>
          </cell>
        </row>
        <row r="5155">
          <cell r="A5155">
            <v>48336</v>
          </cell>
          <cell r="B5155">
            <v>12646</v>
          </cell>
          <cell r="C5155">
            <v>7080</v>
          </cell>
          <cell r="D5155">
            <v>-5566</v>
          </cell>
        </row>
        <row r="5156">
          <cell r="A5156">
            <v>48336</v>
          </cell>
          <cell r="B5156">
            <v>12646</v>
          </cell>
          <cell r="C5156">
            <v>7080</v>
          </cell>
          <cell r="D5156">
            <v>-5566</v>
          </cell>
        </row>
        <row r="5157">
          <cell r="A5157">
            <v>48336</v>
          </cell>
          <cell r="B5157">
            <v>12646</v>
          </cell>
          <cell r="C5157">
            <v>7080</v>
          </cell>
          <cell r="D5157">
            <v>-5566</v>
          </cell>
        </row>
        <row r="5158">
          <cell r="A5158">
            <v>48336</v>
          </cell>
          <cell r="B5158">
            <v>12646</v>
          </cell>
          <cell r="C5158">
            <v>7080</v>
          </cell>
          <cell r="D5158">
            <v>-5566</v>
          </cell>
        </row>
        <row r="5159">
          <cell r="A5159">
            <v>48336</v>
          </cell>
          <cell r="B5159">
            <v>12646</v>
          </cell>
          <cell r="C5159">
            <v>7080</v>
          </cell>
          <cell r="D5159">
            <v>-5566</v>
          </cell>
        </row>
        <row r="5160">
          <cell r="A5160">
            <v>48336</v>
          </cell>
          <cell r="B5160">
            <v>12646</v>
          </cell>
          <cell r="C5160">
            <v>7080</v>
          </cell>
          <cell r="D5160">
            <v>-5566</v>
          </cell>
        </row>
        <row r="5161">
          <cell r="A5161">
            <v>48336</v>
          </cell>
          <cell r="B5161">
            <v>12646</v>
          </cell>
          <cell r="C5161">
            <v>7080</v>
          </cell>
          <cell r="D5161">
            <v>-5566</v>
          </cell>
        </row>
        <row r="5162">
          <cell r="A5162">
            <v>48448</v>
          </cell>
          <cell r="B5162">
            <v>3265</v>
          </cell>
          <cell r="C5162">
            <v>2313</v>
          </cell>
          <cell r="D5162">
            <v>-952</v>
          </cell>
        </row>
        <row r="5163">
          <cell r="A5163">
            <v>48448</v>
          </cell>
          <cell r="B5163">
            <v>3265</v>
          </cell>
          <cell r="C5163">
            <v>2313</v>
          </cell>
          <cell r="D5163">
            <v>-952</v>
          </cell>
        </row>
        <row r="5164">
          <cell r="A5164">
            <v>48448</v>
          </cell>
          <cell r="B5164">
            <v>3265</v>
          </cell>
          <cell r="C5164">
            <v>2313</v>
          </cell>
          <cell r="D5164">
            <v>-952</v>
          </cell>
        </row>
        <row r="5165">
          <cell r="A5165">
            <v>48448</v>
          </cell>
          <cell r="B5165">
            <v>3265</v>
          </cell>
          <cell r="C5165">
            <v>2313</v>
          </cell>
          <cell r="D5165">
            <v>-952</v>
          </cell>
        </row>
        <row r="5166">
          <cell r="A5166">
            <v>48456</v>
          </cell>
          <cell r="B5166">
            <v>1468</v>
          </cell>
          <cell r="C5166">
            <v>0</v>
          </cell>
          <cell r="D5166">
            <v>-1468</v>
          </cell>
        </row>
        <row r="5167">
          <cell r="A5167">
            <v>48451</v>
          </cell>
          <cell r="B5167">
            <v>1435</v>
          </cell>
          <cell r="C5167">
            <v>0</v>
          </cell>
          <cell r="D5167">
            <v>-1435</v>
          </cell>
        </row>
        <row r="5168">
          <cell r="A5168">
            <v>48451</v>
          </cell>
          <cell r="B5168">
            <v>1435</v>
          </cell>
          <cell r="C5168">
            <v>0</v>
          </cell>
          <cell r="D5168">
            <v>-1435</v>
          </cell>
        </row>
        <row r="5169">
          <cell r="A5169">
            <v>48451</v>
          </cell>
          <cell r="B5169">
            <v>1435</v>
          </cell>
          <cell r="C5169">
            <v>0</v>
          </cell>
          <cell r="D5169">
            <v>-1435</v>
          </cell>
        </row>
        <row r="5170">
          <cell r="A5170">
            <v>48454</v>
          </cell>
          <cell r="B5170">
            <v>896</v>
          </cell>
          <cell r="C5170">
            <v>0</v>
          </cell>
          <cell r="D5170">
            <v>-896</v>
          </cell>
        </row>
        <row r="5171">
          <cell r="A5171">
            <v>48454</v>
          </cell>
          <cell r="B5171">
            <v>896</v>
          </cell>
          <cell r="C5171">
            <v>0</v>
          </cell>
          <cell r="D5171">
            <v>-896</v>
          </cell>
        </row>
        <row r="5172">
          <cell r="A5172">
            <v>0</v>
          </cell>
          <cell r="B5172">
            <v>0</v>
          </cell>
          <cell r="C5172">
            <v>0</v>
          </cell>
          <cell r="D5172">
            <v>0</v>
          </cell>
        </row>
        <row r="5173">
          <cell r="A5173">
            <v>0</v>
          </cell>
          <cell r="B5173">
            <v>0</v>
          </cell>
          <cell r="C5173">
            <v>0</v>
          </cell>
          <cell r="D5173">
            <v>0</v>
          </cell>
        </row>
        <row r="5174">
          <cell r="A5174">
            <v>0</v>
          </cell>
          <cell r="B5174">
            <v>0</v>
          </cell>
          <cell r="C5174">
            <v>0</v>
          </cell>
          <cell r="D5174">
            <v>0</v>
          </cell>
        </row>
        <row r="5175">
          <cell r="A5175">
            <v>0</v>
          </cell>
          <cell r="B5175">
            <v>0</v>
          </cell>
          <cell r="C5175">
            <v>0</v>
          </cell>
          <cell r="D5175">
            <v>0</v>
          </cell>
        </row>
        <row r="5176">
          <cell r="A5176">
            <v>0</v>
          </cell>
          <cell r="B5176">
            <v>0</v>
          </cell>
          <cell r="C5176">
            <v>0</v>
          </cell>
          <cell r="D5176">
            <v>0</v>
          </cell>
        </row>
        <row r="5177">
          <cell r="A5177">
            <v>0</v>
          </cell>
          <cell r="B5177">
            <v>0</v>
          </cell>
          <cell r="C5177">
            <v>0</v>
          </cell>
          <cell r="D5177">
            <v>0</v>
          </cell>
        </row>
        <row r="5178">
          <cell r="A5178">
            <v>0</v>
          </cell>
          <cell r="B5178">
            <v>0</v>
          </cell>
          <cell r="C5178">
            <v>0</v>
          </cell>
          <cell r="D5178">
            <v>0</v>
          </cell>
        </row>
        <row r="5179">
          <cell r="A5179">
            <v>0</v>
          </cell>
          <cell r="B5179">
            <v>0</v>
          </cell>
          <cell r="C5179">
            <v>0</v>
          </cell>
          <cell r="D5179">
            <v>0</v>
          </cell>
        </row>
        <row r="5180">
          <cell r="A5180">
            <v>0</v>
          </cell>
          <cell r="B5180">
            <v>0</v>
          </cell>
          <cell r="C5180">
            <v>0</v>
          </cell>
          <cell r="D5180">
            <v>0</v>
          </cell>
        </row>
        <row r="5181">
          <cell r="A5181">
            <v>47742</v>
          </cell>
          <cell r="B5181">
            <v>1490</v>
          </cell>
          <cell r="C5181">
            <v>0</v>
          </cell>
          <cell r="D5181">
            <v>-1490</v>
          </cell>
        </row>
        <row r="5182">
          <cell r="A5182">
            <v>47742</v>
          </cell>
          <cell r="B5182">
            <v>1490</v>
          </cell>
          <cell r="C5182">
            <v>0</v>
          </cell>
          <cell r="D5182">
            <v>-1490</v>
          </cell>
        </row>
        <row r="5183">
          <cell r="A5183">
            <v>47743</v>
          </cell>
          <cell r="B5183">
            <v>1020</v>
          </cell>
          <cell r="C5183">
            <v>0</v>
          </cell>
          <cell r="D5183">
            <v>-1020</v>
          </cell>
        </row>
        <row r="5184">
          <cell r="A5184">
            <v>47743</v>
          </cell>
          <cell r="B5184">
            <v>1020</v>
          </cell>
          <cell r="C5184">
            <v>0</v>
          </cell>
          <cell r="D5184">
            <v>-1020</v>
          </cell>
        </row>
        <row r="5185">
          <cell r="A5185">
            <v>47744</v>
          </cell>
          <cell r="B5185">
            <v>724</v>
          </cell>
          <cell r="C5185">
            <v>0</v>
          </cell>
          <cell r="D5185">
            <v>-724</v>
          </cell>
        </row>
        <row r="5186">
          <cell r="A5186">
            <v>47894</v>
          </cell>
          <cell r="B5186">
            <v>1148</v>
          </cell>
          <cell r="C5186">
            <v>0</v>
          </cell>
          <cell r="D5186">
            <v>-1148</v>
          </cell>
        </row>
        <row r="5187">
          <cell r="A5187">
            <v>47894</v>
          </cell>
          <cell r="B5187">
            <v>1148</v>
          </cell>
          <cell r="C5187">
            <v>0</v>
          </cell>
          <cell r="D5187">
            <v>-1148</v>
          </cell>
        </row>
        <row r="5188">
          <cell r="A5188">
            <v>47815</v>
          </cell>
          <cell r="B5188">
            <v>1574</v>
          </cell>
          <cell r="C5188">
            <v>0</v>
          </cell>
          <cell r="D5188">
            <v>-1574</v>
          </cell>
        </row>
        <row r="5189">
          <cell r="A5189">
            <v>47815</v>
          </cell>
          <cell r="B5189">
            <v>1574</v>
          </cell>
          <cell r="C5189">
            <v>0</v>
          </cell>
          <cell r="D5189">
            <v>-1574</v>
          </cell>
        </row>
        <row r="5190">
          <cell r="A5190">
            <v>47835</v>
          </cell>
          <cell r="B5190">
            <v>617</v>
          </cell>
          <cell r="C5190">
            <v>617</v>
          </cell>
          <cell r="D5190">
            <v>0</v>
          </cell>
        </row>
        <row r="5191">
          <cell r="A5191">
            <v>47799</v>
          </cell>
          <cell r="B5191">
            <v>990</v>
          </cell>
          <cell r="C5191">
            <v>0</v>
          </cell>
          <cell r="D5191">
            <v>-990</v>
          </cell>
        </row>
        <row r="5192">
          <cell r="A5192">
            <v>47799</v>
          </cell>
          <cell r="B5192">
            <v>990</v>
          </cell>
          <cell r="C5192">
            <v>0</v>
          </cell>
          <cell r="D5192">
            <v>-990</v>
          </cell>
        </row>
        <row r="5193">
          <cell r="A5193">
            <v>47799</v>
          </cell>
          <cell r="B5193">
            <v>990</v>
          </cell>
          <cell r="C5193">
            <v>0</v>
          </cell>
          <cell r="D5193">
            <v>-990</v>
          </cell>
        </row>
        <row r="5194">
          <cell r="A5194">
            <v>47799</v>
          </cell>
          <cell r="B5194">
            <v>990</v>
          </cell>
          <cell r="C5194">
            <v>0</v>
          </cell>
          <cell r="D5194">
            <v>-990</v>
          </cell>
        </row>
        <row r="5195">
          <cell r="A5195">
            <v>47799</v>
          </cell>
          <cell r="B5195">
            <v>990</v>
          </cell>
          <cell r="C5195">
            <v>0</v>
          </cell>
          <cell r="D5195">
            <v>-990</v>
          </cell>
        </row>
        <row r="5196">
          <cell r="A5196">
            <v>47799</v>
          </cell>
          <cell r="B5196">
            <v>990</v>
          </cell>
          <cell r="C5196">
            <v>0</v>
          </cell>
          <cell r="D5196">
            <v>-990</v>
          </cell>
        </row>
        <row r="5197">
          <cell r="A5197">
            <v>47800</v>
          </cell>
          <cell r="B5197">
            <v>590</v>
          </cell>
          <cell r="C5197">
            <v>0</v>
          </cell>
          <cell r="D5197">
            <v>-590</v>
          </cell>
        </row>
        <row r="5198">
          <cell r="A5198">
            <v>47800</v>
          </cell>
          <cell r="B5198">
            <v>590</v>
          </cell>
          <cell r="C5198">
            <v>0</v>
          </cell>
          <cell r="D5198">
            <v>-590</v>
          </cell>
        </row>
        <row r="5199">
          <cell r="A5199">
            <v>47800</v>
          </cell>
          <cell r="B5199">
            <v>590</v>
          </cell>
          <cell r="C5199">
            <v>0</v>
          </cell>
          <cell r="D5199">
            <v>-590</v>
          </cell>
        </row>
        <row r="5200">
          <cell r="A5200">
            <v>48320</v>
          </cell>
          <cell r="B5200">
            <v>1060</v>
          </cell>
          <cell r="C5200">
            <v>0</v>
          </cell>
          <cell r="D5200">
            <v>-1060</v>
          </cell>
        </row>
        <row r="5201">
          <cell r="A5201">
            <v>48320</v>
          </cell>
          <cell r="B5201">
            <v>1060</v>
          </cell>
          <cell r="C5201">
            <v>0</v>
          </cell>
          <cell r="D5201">
            <v>-1060</v>
          </cell>
        </row>
        <row r="5202">
          <cell r="A5202">
            <v>48320</v>
          </cell>
          <cell r="B5202">
            <v>1060</v>
          </cell>
          <cell r="C5202">
            <v>0</v>
          </cell>
          <cell r="D5202">
            <v>-1060</v>
          </cell>
        </row>
        <row r="5203">
          <cell r="A5203">
            <v>47810</v>
          </cell>
          <cell r="B5203">
            <v>735</v>
          </cell>
          <cell r="C5203">
            <v>0</v>
          </cell>
          <cell r="D5203">
            <v>-735</v>
          </cell>
        </row>
        <row r="5204">
          <cell r="A5204">
            <v>47810</v>
          </cell>
          <cell r="B5204">
            <v>735</v>
          </cell>
          <cell r="C5204">
            <v>0</v>
          </cell>
          <cell r="D5204">
            <v>-735</v>
          </cell>
        </row>
        <row r="5205">
          <cell r="A5205">
            <v>47810</v>
          </cell>
          <cell r="B5205">
            <v>735</v>
          </cell>
          <cell r="C5205">
            <v>0</v>
          </cell>
          <cell r="D5205">
            <v>-735</v>
          </cell>
        </row>
        <row r="5206">
          <cell r="A5206">
            <v>47826</v>
          </cell>
          <cell r="B5206">
            <v>1397</v>
          </cell>
          <cell r="C5206">
            <v>0</v>
          </cell>
          <cell r="D5206">
            <v>-1397</v>
          </cell>
        </row>
        <row r="5207">
          <cell r="A5207">
            <v>47506</v>
          </cell>
          <cell r="B5207">
            <v>3522</v>
          </cell>
          <cell r="C5207">
            <v>1132</v>
          </cell>
          <cell r="D5207">
            <v>-2390</v>
          </cell>
        </row>
        <row r="5208">
          <cell r="A5208">
            <v>47506</v>
          </cell>
          <cell r="B5208">
            <v>3522</v>
          </cell>
          <cell r="C5208">
            <v>1132</v>
          </cell>
          <cell r="D5208">
            <v>-2390</v>
          </cell>
        </row>
        <row r="5209">
          <cell r="A5209">
            <v>47506</v>
          </cell>
          <cell r="B5209">
            <v>3522</v>
          </cell>
          <cell r="C5209">
            <v>1132</v>
          </cell>
          <cell r="D5209">
            <v>-2390</v>
          </cell>
        </row>
        <row r="5210">
          <cell r="A5210">
            <v>47506</v>
          </cell>
          <cell r="B5210">
            <v>3522</v>
          </cell>
          <cell r="C5210">
            <v>1132</v>
          </cell>
          <cell r="D5210">
            <v>-2390</v>
          </cell>
        </row>
        <row r="5211">
          <cell r="A5211">
            <v>47506</v>
          </cell>
          <cell r="B5211">
            <v>3522</v>
          </cell>
          <cell r="C5211">
            <v>1132</v>
          </cell>
          <cell r="D5211">
            <v>-2390</v>
          </cell>
        </row>
        <row r="5212">
          <cell r="A5212">
            <v>48300</v>
          </cell>
          <cell r="B5212">
            <v>5979</v>
          </cell>
          <cell r="C5212">
            <v>767</v>
          </cell>
          <cell r="D5212">
            <v>-5212</v>
          </cell>
        </row>
        <row r="5213">
          <cell r="A5213">
            <v>48300</v>
          </cell>
          <cell r="B5213">
            <v>5979</v>
          </cell>
          <cell r="C5213">
            <v>767</v>
          </cell>
          <cell r="D5213">
            <v>-5212</v>
          </cell>
        </row>
        <row r="5214">
          <cell r="A5214">
            <v>48300</v>
          </cell>
          <cell r="B5214">
            <v>5979</v>
          </cell>
          <cell r="C5214">
            <v>767</v>
          </cell>
          <cell r="D5214">
            <v>-5212</v>
          </cell>
        </row>
        <row r="5215">
          <cell r="A5215">
            <v>48300</v>
          </cell>
          <cell r="B5215">
            <v>5979</v>
          </cell>
          <cell r="C5215">
            <v>767</v>
          </cell>
          <cell r="D5215">
            <v>-5212</v>
          </cell>
        </row>
        <row r="5216">
          <cell r="A5216">
            <v>48282</v>
          </cell>
          <cell r="B5216">
            <v>1653</v>
          </cell>
          <cell r="C5216">
            <v>0</v>
          </cell>
          <cell r="D5216">
            <v>-1653</v>
          </cell>
        </row>
        <row r="5217">
          <cell r="A5217">
            <v>48282</v>
          </cell>
          <cell r="B5217">
            <v>1653</v>
          </cell>
          <cell r="C5217">
            <v>0</v>
          </cell>
          <cell r="D5217">
            <v>-1653</v>
          </cell>
        </row>
        <row r="5218">
          <cell r="A5218">
            <v>48282</v>
          </cell>
          <cell r="B5218">
            <v>1653</v>
          </cell>
          <cell r="C5218">
            <v>0</v>
          </cell>
          <cell r="D5218">
            <v>-1653</v>
          </cell>
        </row>
        <row r="5219">
          <cell r="A5219">
            <v>48282</v>
          </cell>
          <cell r="B5219">
            <v>1653</v>
          </cell>
          <cell r="C5219">
            <v>0</v>
          </cell>
          <cell r="D5219">
            <v>-1653</v>
          </cell>
        </row>
        <row r="5220">
          <cell r="A5220">
            <v>47825</v>
          </cell>
          <cell r="B5220">
            <v>787</v>
          </cell>
          <cell r="C5220">
            <v>0</v>
          </cell>
          <cell r="D5220">
            <v>-787</v>
          </cell>
        </row>
        <row r="5221">
          <cell r="A5221">
            <v>48035</v>
          </cell>
          <cell r="B5221">
            <v>1536</v>
          </cell>
          <cell r="C5221">
            <v>0</v>
          </cell>
          <cell r="D5221">
            <v>-1536</v>
          </cell>
        </row>
        <row r="5222">
          <cell r="A5222">
            <v>48035</v>
          </cell>
          <cell r="B5222">
            <v>1536</v>
          </cell>
          <cell r="C5222">
            <v>0</v>
          </cell>
          <cell r="D5222">
            <v>-1536</v>
          </cell>
        </row>
        <row r="5223">
          <cell r="A5223">
            <v>48035</v>
          </cell>
          <cell r="B5223">
            <v>1536</v>
          </cell>
          <cell r="C5223">
            <v>0</v>
          </cell>
          <cell r="D5223">
            <v>-1536</v>
          </cell>
        </row>
        <row r="5224">
          <cell r="A5224">
            <v>48036</v>
          </cell>
          <cell r="B5224">
            <v>1441</v>
          </cell>
          <cell r="C5224">
            <v>914</v>
          </cell>
          <cell r="D5224">
            <v>-527</v>
          </cell>
        </row>
        <row r="5225">
          <cell r="A5225">
            <v>48036</v>
          </cell>
          <cell r="B5225">
            <v>1441</v>
          </cell>
          <cell r="C5225">
            <v>914</v>
          </cell>
          <cell r="D5225">
            <v>-527</v>
          </cell>
        </row>
        <row r="5226">
          <cell r="A5226">
            <v>48036</v>
          </cell>
          <cell r="B5226">
            <v>1441</v>
          </cell>
          <cell r="C5226">
            <v>914</v>
          </cell>
          <cell r="D5226">
            <v>-527</v>
          </cell>
        </row>
        <row r="5227">
          <cell r="A5227">
            <v>48132</v>
          </cell>
          <cell r="B5227">
            <v>594</v>
          </cell>
          <cell r="C5227">
            <v>0</v>
          </cell>
          <cell r="D5227">
            <v>-594</v>
          </cell>
        </row>
        <row r="5228">
          <cell r="A5228">
            <v>47864</v>
          </cell>
          <cell r="B5228">
            <v>988</v>
          </cell>
          <cell r="C5228">
            <v>0</v>
          </cell>
          <cell r="D5228">
            <v>-988</v>
          </cell>
        </row>
        <row r="5229">
          <cell r="A5229">
            <v>47864</v>
          </cell>
          <cell r="B5229">
            <v>988</v>
          </cell>
          <cell r="C5229">
            <v>0</v>
          </cell>
          <cell r="D5229">
            <v>-988</v>
          </cell>
        </row>
        <row r="5230">
          <cell r="A5230">
            <v>47864</v>
          </cell>
          <cell r="B5230">
            <v>988</v>
          </cell>
          <cell r="C5230">
            <v>0</v>
          </cell>
          <cell r="D5230">
            <v>-988</v>
          </cell>
        </row>
        <row r="5231">
          <cell r="A5231">
            <v>48298</v>
          </cell>
          <cell r="B5231">
            <v>264</v>
          </cell>
          <cell r="C5231">
            <v>0</v>
          </cell>
          <cell r="D5231">
            <v>-264</v>
          </cell>
        </row>
        <row r="5232">
          <cell r="A5232">
            <v>48248</v>
          </cell>
          <cell r="B5232">
            <v>3027</v>
          </cell>
          <cell r="C5232">
            <v>0</v>
          </cell>
          <cell r="D5232">
            <v>-3027</v>
          </cell>
        </row>
        <row r="5233">
          <cell r="A5233">
            <v>48248</v>
          </cell>
          <cell r="B5233">
            <v>3027</v>
          </cell>
          <cell r="C5233">
            <v>0</v>
          </cell>
          <cell r="D5233">
            <v>-3027</v>
          </cell>
        </row>
        <row r="5234">
          <cell r="A5234">
            <v>48250</v>
          </cell>
          <cell r="B5234">
            <v>1021</v>
          </cell>
          <cell r="C5234">
            <v>0</v>
          </cell>
          <cell r="D5234">
            <v>-1021</v>
          </cell>
        </row>
        <row r="5235">
          <cell r="A5235">
            <v>48251</v>
          </cell>
          <cell r="B5235">
            <v>914</v>
          </cell>
          <cell r="C5235">
            <v>0</v>
          </cell>
          <cell r="D5235">
            <v>-914</v>
          </cell>
        </row>
        <row r="5236">
          <cell r="A5236">
            <v>47827</v>
          </cell>
          <cell r="B5236">
            <v>667</v>
          </cell>
          <cell r="C5236">
            <v>0</v>
          </cell>
          <cell r="D5236">
            <v>-667</v>
          </cell>
        </row>
        <row r="5237">
          <cell r="A5237">
            <v>47849</v>
          </cell>
          <cell r="B5237">
            <v>1765</v>
          </cell>
          <cell r="C5237">
            <v>0</v>
          </cell>
          <cell r="D5237">
            <v>-1765</v>
          </cell>
        </row>
        <row r="5238">
          <cell r="A5238">
            <v>47849</v>
          </cell>
          <cell r="B5238">
            <v>1765</v>
          </cell>
          <cell r="C5238">
            <v>0</v>
          </cell>
          <cell r="D5238">
            <v>-1765</v>
          </cell>
        </row>
        <row r="5239">
          <cell r="A5239">
            <v>47849</v>
          </cell>
          <cell r="B5239">
            <v>1765</v>
          </cell>
          <cell r="C5239">
            <v>0</v>
          </cell>
          <cell r="D5239">
            <v>-1765</v>
          </cell>
        </row>
        <row r="5240">
          <cell r="A5240">
            <v>47849</v>
          </cell>
          <cell r="B5240">
            <v>1765</v>
          </cell>
          <cell r="C5240">
            <v>0</v>
          </cell>
          <cell r="D5240">
            <v>-1765</v>
          </cell>
        </row>
        <row r="5241">
          <cell r="A5241">
            <v>48467</v>
          </cell>
          <cell r="B5241">
            <v>5509</v>
          </cell>
          <cell r="C5241">
            <v>0</v>
          </cell>
          <cell r="D5241">
            <v>-5509</v>
          </cell>
        </row>
        <row r="5242">
          <cell r="A5242">
            <v>48467</v>
          </cell>
          <cell r="B5242">
            <v>5509</v>
          </cell>
          <cell r="C5242">
            <v>0</v>
          </cell>
          <cell r="D5242">
            <v>-5509</v>
          </cell>
        </row>
        <row r="5243">
          <cell r="A5243">
            <v>48467</v>
          </cell>
          <cell r="B5243">
            <v>5509</v>
          </cell>
          <cell r="C5243">
            <v>0</v>
          </cell>
          <cell r="D5243">
            <v>-5509</v>
          </cell>
        </row>
        <row r="5244">
          <cell r="A5244">
            <v>48467</v>
          </cell>
          <cell r="B5244">
            <v>5509</v>
          </cell>
          <cell r="C5244">
            <v>0</v>
          </cell>
          <cell r="D5244">
            <v>-5509</v>
          </cell>
        </row>
        <row r="5245">
          <cell r="A5245">
            <v>48467</v>
          </cell>
          <cell r="B5245">
            <v>5509</v>
          </cell>
          <cell r="C5245">
            <v>0</v>
          </cell>
          <cell r="D5245">
            <v>-5509</v>
          </cell>
        </row>
        <row r="5246">
          <cell r="A5246">
            <v>48467</v>
          </cell>
          <cell r="B5246">
            <v>5509</v>
          </cell>
          <cell r="C5246">
            <v>0</v>
          </cell>
          <cell r="D5246">
            <v>-5509</v>
          </cell>
        </row>
        <row r="5247">
          <cell r="A5247">
            <v>48465</v>
          </cell>
          <cell r="B5247">
            <v>3296</v>
          </cell>
          <cell r="C5247">
            <v>3252</v>
          </cell>
          <cell r="D5247">
            <v>-44</v>
          </cell>
        </row>
        <row r="5248">
          <cell r="A5248">
            <v>48465</v>
          </cell>
          <cell r="B5248">
            <v>3296</v>
          </cell>
          <cell r="C5248">
            <v>3252</v>
          </cell>
          <cell r="D5248">
            <v>-44</v>
          </cell>
        </row>
        <row r="5249">
          <cell r="A5249">
            <v>48465</v>
          </cell>
          <cell r="B5249">
            <v>3296</v>
          </cell>
          <cell r="C5249">
            <v>3252</v>
          </cell>
          <cell r="D5249">
            <v>-44</v>
          </cell>
        </row>
        <row r="5250">
          <cell r="A5250">
            <v>48465</v>
          </cell>
          <cell r="B5250">
            <v>3296</v>
          </cell>
          <cell r="C5250">
            <v>3252</v>
          </cell>
          <cell r="D5250">
            <v>-44</v>
          </cell>
        </row>
        <row r="5251">
          <cell r="A5251">
            <v>48455</v>
          </cell>
          <cell r="B5251">
            <v>1235</v>
          </cell>
          <cell r="C5251">
            <v>0</v>
          </cell>
          <cell r="D5251">
            <v>-1235</v>
          </cell>
        </row>
        <row r="5252">
          <cell r="A5252">
            <v>48455</v>
          </cell>
          <cell r="B5252">
            <v>1235</v>
          </cell>
          <cell r="C5252">
            <v>0</v>
          </cell>
          <cell r="D5252">
            <v>-1235</v>
          </cell>
        </row>
        <row r="5253">
          <cell r="A5253">
            <v>48455</v>
          </cell>
          <cell r="B5253">
            <v>1235</v>
          </cell>
          <cell r="C5253">
            <v>0</v>
          </cell>
          <cell r="D5253">
            <v>-1235</v>
          </cell>
        </row>
        <row r="5254">
          <cell r="A5254">
            <v>48453</v>
          </cell>
          <cell r="B5254">
            <v>1002</v>
          </cell>
          <cell r="C5254">
            <v>0</v>
          </cell>
          <cell r="D5254">
            <v>-1002</v>
          </cell>
        </row>
        <row r="5255">
          <cell r="A5255">
            <v>48453</v>
          </cell>
          <cell r="B5255">
            <v>1002</v>
          </cell>
          <cell r="C5255">
            <v>0</v>
          </cell>
          <cell r="D5255">
            <v>-1002</v>
          </cell>
        </row>
        <row r="5256">
          <cell r="A5256">
            <v>48453</v>
          </cell>
          <cell r="B5256">
            <v>1002</v>
          </cell>
          <cell r="C5256">
            <v>0</v>
          </cell>
          <cell r="D5256">
            <v>-1002</v>
          </cell>
        </row>
        <row r="5257">
          <cell r="A5257">
            <v>48449</v>
          </cell>
          <cell r="B5257">
            <v>2464</v>
          </cell>
          <cell r="C5257">
            <v>0</v>
          </cell>
          <cell r="D5257">
            <v>-2464</v>
          </cell>
        </row>
        <row r="5258">
          <cell r="A5258">
            <v>48449</v>
          </cell>
          <cell r="B5258">
            <v>2464</v>
          </cell>
          <cell r="C5258">
            <v>0</v>
          </cell>
          <cell r="D5258">
            <v>-2464</v>
          </cell>
        </row>
        <row r="5259">
          <cell r="A5259">
            <v>48449</v>
          </cell>
          <cell r="B5259">
            <v>2464</v>
          </cell>
          <cell r="C5259">
            <v>0</v>
          </cell>
          <cell r="D5259">
            <v>-2464</v>
          </cell>
        </row>
        <row r="5260">
          <cell r="A5260">
            <v>48449</v>
          </cell>
          <cell r="B5260">
            <v>2464</v>
          </cell>
          <cell r="C5260">
            <v>0</v>
          </cell>
          <cell r="D5260">
            <v>-2464</v>
          </cell>
        </row>
        <row r="5261">
          <cell r="A5261">
            <v>48447</v>
          </cell>
          <cell r="B5261">
            <v>2901</v>
          </cell>
          <cell r="C5261">
            <v>1645</v>
          </cell>
          <cell r="D5261">
            <v>-1256</v>
          </cell>
        </row>
        <row r="5262">
          <cell r="A5262">
            <v>48447</v>
          </cell>
          <cell r="B5262">
            <v>2901</v>
          </cell>
          <cell r="C5262">
            <v>1645</v>
          </cell>
          <cell r="D5262">
            <v>-1256</v>
          </cell>
        </row>
        <row r="5263">
          <cell r="A5263">
            <v>48446</v>
          </cell>
          <cell r="B5263">
            <v>1199</v>
          </cell>
          <cell r="C5263">
            <v>0</v>
          </cell>
          <cell r="D5263">
            <v>-1199</v>
          </cell>
        </row>
        <row r="5264">
          <cell r="A5264">
            <v>47851</v>
          </cell>
          <cell r="B5264">
            <v>950</v>
          </cell>
          <cell r="C5264">
            <v>0</v>
          </cell>
          <cell r="D5264">
            <v>-950</v>
          </cell>
        </row>
        <row r="5265">
          <cell r="A5265">
            <v>47851</v>
          </cell>
          <cell r="B5265">
            <v>950</v>
          </cell>
          <cell r="C5265">
            <v>0</v>
          </cell>
          <cell r="D5265">
            <v>-950</v>
          </cell>
        </row>
        <row r="5266">
          <cell r="A5266">
            <v>0</v>
          </cell>
          <cell r="B5266">
            <v>0</v>
          </cell>
          <cell r="C5266">
            <v>0</v>
          </cell>
          <cell r="D5266">
            <v>0</v>
          </cell>
        </row>
        <row r="5267">
          <cell r="A5267">
            <v>0</v>
          </cell>
          <cell r="B5267">
            <v>0</v>
          </cell>
          <cell r="C5267">
            <v>0</v>
          </cell>
          <cell r="D5267">
            <v>0</v>
          </cell>
        </row>
        <row r="5268">
          <cell r="A5268">
            <v>0</v>
          </cell>
          <cell r="B5268">
            <v>0</v>
          </cell>
          <cell r="C5268">
            <v>0</v>
          </cell>
          <cell r="D5268">
            <v>0</v>
          </cell>
        </row>
        <row r="5269">
          <cell r="A5269">
            <v>0</v>
          </cell>
          <cell r="B5269">
            <v>0</v>
          </cell>
          <cell r="C5269">
            <v>0</v>
          </cell>
          <cell r="D5269">
            <v>0</v>
          </cell>
        </row>
        <row r="5270">
          <cell r="A5270">
            <v>0</v>
          </cell>
          <cell r="B5270">
            <v>0</v>
          </cell>
          <cell r="C5270">
            <v>0</v>
          </cell>
          <cell r="D5270">
            <v>0</v>
          </cell>
        </row>
        <row r="5271">
          <cell r="A5271">
            <v>0</v>
          </cell>
          <cell r="B5271">
            <v>0</v>
          </cell>
          <cell r="C5271">
            <v>0</v>
          </cell>
          <cell r="D5271">
            <v>0</v>
          </cell>
        </row>
        <row r="5272">
          <cell r="A5272">
            <v>0</v>
          </cell>
          <cell r="B5272">
            <v>0</v>
          </cell>
          <cell r="C5272">
            <v>0</v>
          </cell>
          <cell r="D5272">
            <v>0</v>
          </cell>
        </row>
        <row r="5273">
          <cell r="A5273">
            <v>0</v>
          </cell>
          <cell r="B5273">
            <v>0</v>
          </cell>
          <cell r="C5273">
            <v>0</v>
          </cell>
          <cell r="D5273">
            <v>0</v>
          </cell>
        </row>
        <row r="5274">
          <cell r="A5274">
            <v>0</v>
          </cell>
          <cell r="B5274">
            <v>0</v>
          </cell>
          <cell r="C5274">
            <v>0</v>
          </cell>
          <cell r="D5274">
            <v>0</v>
          </cell>
        </row>
        <row r="5275">
          <cell r="A5275">
            <v>48339</v>
          </cell>
          <cell r="B5275">
            <v>1554</v>
          </cell>
          <cell r="C5275">
            <v>578</v>
          </cell>
          <cell r="D5275">
            <v>-976</v>
          </cell>
        </row>
        <row r="5276">
          <cell r="A5276">
            <v>48339</v>
          </cell>
          <cell r="B5276">
            <v>1554</v>
          </cell>
          <cell r="C5276">
            <v>578</v>
          </cell>
          <cell r="D5276">
            <v>-976</v>
          </cell>
        </row>
        <row r="5277">
          <cell r="A5277">
            <v>48550</v>
          </cell>
          <cell r="B5277">
            <v>2058</v>
          </cell>
          <cell r="C5277">
            <v>0</v>
          </cell>
          <cell r="D5277">
            <v>-2058</v>
          </cell>
        </row>
        <row r="5278">
          <cell r="A5278">
            <v>48550</v>
          </cell>
          <cell r="B5278">
            <v>2058</v>
          </cell>
          <cell r="C5278">
            <v>0</v>
          </cell>
          <cell r="D5278">
            <v>-2058</v>
          </cell>
        </row>
        <row r="5279">
          <cell r="A5279">
            <v>48466</v>
          </cell>
          <cell r="B5279">
            <v>2826</v>
          </cell>
          <cell r="C5279">
            <v>688</v>
          </cell>
          <cell r="D5279">
            <v>-2138</v>
          </cell>
        </row>
        <row r="5280">
          <cell r="A5280">
            <v>48466</v>
          </cell>
          <cell r="B5280">
            <v>2826</v>
          </cell>
          <cell r="C5280">
            <v>688</v>
          </cell>
          <cell r="D5280">
            <v>-2138</v>
          </cell>
        </row>
        <row r="5281">
          <cell r="A5281">
            <v>48466</v>
          </cell>
          <cell r="B5281">
            <v>2826</v>
          </cell>
          <cell r="C5281">
            <v>688</v>
          </cell>
          <cell r="D5281">
            <v>-2138</v>
          </cell>
        </row>
        <row r="5282">
          <cell r="A5282">
            <v>48466</v>
          </cell>
          <cell r="B5282">
            <v>2826</v>
          </cell>
          <cell r="C5282">
            <v>688</v>
          </cell>
          <cell r="D5282">
            <v>-2138</v>
          </cell>
        </row>
        <row r="5283">
          <cell r="A5283">
            <v>48450</v>
          </cell>
          <cell r="B5283">
            <v>1682</v>
          </cell>
          <cell r="C5283">
            <v>0</v>
          </cell>
          <cell r="D5283">
            <v>-1682</v>
          </cell>
        </row>
        <row r="5284">
          <cell r="A5284">
            <v>48450</v>
          </cell>
          <cell r="B5284">
            <v>1682</v>
          </cell>
          <cell r="C5284">
            <v>0</v>
          </cell>
          <cell r="D5284">
            <v>-1682</v>
          </cell>
        </row>
        <row r="5285">
          <cell r="A5285">
            <v>48450</v>
          </cell>
          <cell r="B5285">
            <v>1682</v>
          </cell>
          <cell r="C5285">
            <v>0</v>
          </cell>
          <cell r="D5285">
            <v>-1682</v>
          </cell>
        </row>
        <row r="5286">
          <cell r="A5286">
            <v>48450</v>
          </cell>
          <cell r="B5286">
            <v>1682</v>
          </cell>
          <cell r="C5286">
            <v>0</v>
          </cell>
          <cell r="D5286">
            <v>-1682</v>
          </cell>
        </row>
        <row r="5287">
          <cell r="A5287">
            <v>48313</v>
          </cell>
          <cell r="B5287">
            <v>2257</v>
          </cell>
          <cell r="C5287">
            <v>0</v>
          </cell>
          <cell r="D5287">
            <v>-2257</v>
          </cell>
        </row>
        <row r="5288">
          <cell r="A5288">
            <v>48313</v>
          </cell>
          <cell r="B5288">
            <v>2257</v>
          </cell>
          <cell r="C5288">
            <v>0</v>
          </cell>
          <cell r="D5288">
            <v>-2257</v>
          </cell>
        </row>
        <row r="5289">
          <cell r="A5289">
            <v>48313</v>
          </cell>
          <cell r="B5289">
            <v>2257</v>
          </cell>
          <cell r="C5289">
            <v>0</v>
          </cell>
          <cell r="D5289">
            <v>-2257</v>
          </cell>
        </row>
        <row r="5290">
          <cell r="A5290">
            <v>48313</v>
          </cell>
          <cell r="B5290">
            <v>2257</v>
          </cell>
          <cell r="C5290">
            <v>0</v>
          </cell>
          <cell r="D5290">
            <v>-2257</v>
          </cell>
        </row>
        <row r="5291">
          <cell r="A5291">
            <v>48314</v>
          </cell>
          <cell r="B5291">
            <v>2581</v>
          </cell>
          <cell r="C5291">
            <v>0</v>
          </cell>
          <cell r="D5291">
            <v>-2581</v>
          </cell>
        </row>
        <row r="5292">
          <cell r="A5292">
            <v>48314</v>
          </cell>
          <cell r="B5292">
            <v>2581</v>
          </cell>
          <cell r="C5292">
            <v>0</v>
          </cell>
          <cell r="D5292">
            <v>-2581</v>
          </cell>
        </row>
        <row r="5293">
          <cell r="A5293">
            <v>48314</v>
          </cell>
          <cell r="B5293">
            <v>2581</v>
          </cell>
          <cell r="C5293">
            <v>0</v>
          </cell>
          <cell r="D5293">
            <v>-2581</v>
          </cell>
        </row>
        <row r="5294">
          <cell r="A5294">
            <v>48314</v>
          </cell>
          <cell r="B5294">
            <v>2581</v>
          </cell>
          <cell r="C5294">
            <v>0</v>
          </cell>
          <cell r="D5294">
            <v>-2581</v>
          </cell>
        </row>
        <row r="5295">
          <cell r="A5295">
            <v>48314</v>
          </cell>
          <cell r="B5295">
            <v>2581</v>
          </cell>
          <cell r="C5295">
            <v>0</v>
          </cell>
          <cell r="D5295">
            <v>-2581</v>
          </cell>
        </row>
        <row r="5296">
          <cell r="A5296">
            <v>48314</v>
          </cell>
          <cell r="B5296">
            <v>2581</v>
          </cell>
          <cell r="C5296">
            <v>0</v>
          </cell>
          <cell r="D5296">
            <v>-2581</v>
          </cell>
        </row>
        <row r="5297">
          <cell r="A5297">
            <v>48317</v>
          </cell>
          <cell r="B5297">
            <v>2108</v>
          </cell>
          <cell r="C5297">
            <v>0</v>
          </cell>
          <cell r="D5297">
            <v>-2108</v>
          </cell>
        </row>
        <row r="5298">
          <cell r="A5298">
            <v>48317</v>
          </cell>
          <cell r="B5298">
            <v>2108</v>
          </cell>
          <cell r="C5298">
            <v>0</v>
          </cell>
          <cell r="D5298">
            <v>-2108</v>
          </cell>
        </row>
        <row r="5299">
          <cell r="A5299">
            <v>48317</v>
          </cell>
          <cell r="B5299">
            <v>2108</v>
          </cell>
          <cell r="C5299">
            <v>0</v>
          </cell>
          <cell r="D5299">
            <v>-2108</v>
          </cell>
        </row>
        <row r="5300">
          <cell r="A5300">
            <v>48317</v>
          </cell>
          <cell r="B5300">
            <v>2108</v>
          </cell>
          <cell r="C5300">
            <v>0</v>
          </cell>
          <cell r="D5300">
            <v>-2108</v>
          </cell>
        </row>
        <row r="5301">
          <cell r="A5301">
            <v>47845</v>
          </cell>
          <cell r="B5301">
            <v>1275</v>
          </cell>
          <cell r="C5301">
            <v>0</v>
          </cell>
          <cell r="D5301">
            <v>-1275</v>
          </cell>
        </row>
        <row r="5302">
          <cell r="A5302">
            <v>47845</v>
          </cell>
          <cell r="B5302">
            <v>1275</v>
          </cell>
          <cell r="C5302">
            <v>0</v>
          </cell>
          <cell r="D5302">
            <v>-1275</v>
          </cell>
        </row>
        <row r="5303">
          <cell r="A5303">
            <v>47845</v>
          </cell>
          <cell r="B5303">
            <v>1275</v>
          </cell>
          <cell r="C5303">
            <v>0</v>
          </cell>
          <cell r="D5303">
            <v>-1275</v>
          </cell>
        </row>
        <row r="5304">
          <cell r="A5304">
            <v>47846</v>
          </cell>
          <cell r="B5304">
            <v>1370</v>
          </cell>
          <cell r="C5304">
            <v>0</v>
          </cell>
          <cell r="D5304">
            <v>-1370</v>
          </cell>
        </row>
        <row r="5305">
          <cell r="A5305">
            <v>47846</v>
          </cell>
          <cell r="B5305">
            <v>1370</v>
          </cell>
          <cell r="C5305">
            <v>0</v>
          </cell>
          <cell r="D5305">
            <v>-1370</v>
          </cell>
        </row>
        <row r="5306">
          <cell r="A5306">
            <v>47846</v>
          </cell>
          <cell r="B5306">
            <v>1370</v>
          </cell>
          <cell r="C5306">
            <v>0</v>
          </cell>
          <cell r="D5306">
            <v>-1370</v>
          </cell>
        </row>
        <row r="5307">
          <cell r="A5307">
            <v>48315</v>
          </cell>
          <cell r="B5307">
            <v>2043</v>
          </cell>
          <cell r="C5307">
            <v>0</v>
          </cell>
          <cell r="D5307">
            <v>-2043</v>
          </cell>
        </row>
        <row r="5308">
          <cell r="A5308">
            <v>48315</v>
          </cell>
          <cell r="B5308">
            <v>2043</v>
          </cell>
          <cell r="C5308">
            <v>0</v>
          </cell>
          <cell r="D5308">
            <v>-2043</v>
          </cell>
        </row>
        <row r="5309">
          <cell r="A5309">
            <v>48315</v>
          </cell>
          <cell r="B5309">
            <v>2043</v>
          </cell>
          <cell r="C5309">
            <v>0</v>
          </cell>
          <cell r="D5309">
            <v>-2043</v>
          </cell>
        </row>
        <row r="5310">
          <cell r="A5310">
            <v>0</v>
          </cell>
          <cell r="B5310">
            <v>0</v>
          </cell>
          <cell r="C5310">
            <v>0</v>
          </cell>
          <cell r="D5310">
            <v>0</v>
          </cell>
        </row>
        <row r="5311">
          <cell r="A5311">
            <v>0</v>
          </cell>
          <cell r="B5311">
            <v>0</v>
          </cell>
          <cell r="C5311">
            <v>0</v>
          </cell>
          <cell r="D5311">
            <v>0</v>
          </cell>
        </row>
        <row r="5312">
          <cell r="A5312">
            <v>0</v>
          </cell>
          <cell r="B5312">
            <v>0</v>
          </cell>
          <cell r="C5312">
            <v>0</v>
          </cell>
          <cell r="D5312">
            <v>0</v>
          </cell>
        </row>
        <row r="5313">
          <cell r="A5313">
            <v>0</v>
          </cell>
          <cell r="B5313">
            <v>0</v>
          </cell>
          <cell r="C5313">
            <v>0</v>
          </cell>
          <cell r="D5313">
            <v>0</v>
          </cell>
        </row>
        <row r="5314">
          <cell r="A5314">
            <v>0</v>
          </cell>
          <cell r="B5314">
            <v>0</v>
          </cell>
          <cell r="C5314">
            <v>0</v>
          </cell>
          <cell r="D5314">
            <v>0</v>
          </cell>
        </row>
        <row r="5315">
          <cell r="A5315">
            <v>0</v>
          </cell>
          <cell r="B5315">
            <v>0</v>
          </cell>
          <cell r="C5315">
            <v>0</v>
          </cell>
          <cell r="D5315">
            <v>0</v>
          </cell>
        </row>
        <row r="5316">
          <cell r="A5316">
            <v>0</v>
          </cell>
          <cell r="B5316">
            <v>0</v>
          </cell>
          <cell r="C5316">
            <v>0</v>
          </cell>
          <cell r="D5316">
            <v>0</v>
          </cell>
        </row>
        <row r="5317">
          <cell r="A5317">
            <v>0</v>
          </cell>
          <cell r="B5317">
            <v>0</v>
          </cell>
          <cell r="C5317">
            <v>0</v>
          </cell>
          <cell r="D5317">
            <v>0</v>
          </cell>
        </row>
        <row r="5318">
          <cell r="A5318">
            <v>0</v>
          </cell>
          <cell r="B5318">
            <v>0</v>
          </cell>
          <cell r="C5318">
            <v>0</v>
          </cell>
          <cell r="D5318">
            <v>0</v>
          </cell>
        </row>
        <row r="5319">
          <cell r="A5319">
            <v>0</v>
          </cell>
          <cell r="B5319">
            <v>0</v>
          </cell>
          <cell r="C5319">
            <v>0</v>
          </cell>
          <cell r="D5319">
            <v>0</v>
          </cell>
        </row>
        <row r="5320">
          <cell r="A5320">
            <v>0</v>
          </cell>
          <cell r="B5320">
            <v>0</v>
          </cell>
          <cell r="C5320">
            <v>0</v>
          </cell>
          <cell r="D5320">
            <v>0</v>
          </cell>
        </row>
        <row r="5321">
          <cell r="A5321">
            <v>0</v>
          </cell>
          <cell r="B5321">
            <v>0</v>
          </cell>
          <cell r="C5321">
            <v>0</v>
          </cell>
          <cell r="D5321">
            <v>0</v>
          </cell>
        </row>
        <row r="5322">
          <cell r="A5322">
            <v>0</v>
          </cell>
          <cell r="B5322">
            <v>0</v>
          </cell>
          <cell r="C5322">
            <v>0</v>
          </cell>
          <cell r="D5322">
            <v>0</v>
          </cell>
        </row>
        <row r="5323">
          <cell r="A5323">
            <v>0</v>
          </cell>
          <cell r="B5323">
            <v>0</v>
          </cell>
          <cell r="C5323">
            <v>0</v>
          </cell>
          <cell r="D5323">
            <v>0</v>
          </cell>
        </row>
        <row r="5324">
          <cell r="A5324">
            <v>0</v>
          </cell>
          <cell r="B5324">
            <v>0</v>
          </cell>
          <cell r="C5324">
            <v>0</v>
          </cell>
          <cell r="D5324">
            <v>0</v>
          </cell>
        </row>
        <row r="5325">
          <cell r="A5325">
            <v>0</v>
          </cell>
          <cell r="B5325">
            <v>0</v>
          </cell>
          <cell r="C5325">
            <v>0</v>
          </cell>
          <cell r="D5325">
            <v>0</v>
          </cell>
        </row>
        <row r="5326">
          <cell r="A5326">
            <v>0</v>
          </cell>
          <cell r="B5326">
            <v>0</v>
          </cell>
          <cell r="C5326">
            <v>0</v>
          </cell>
          <cell r="D5326">
            <v>0</v>
          </cell>
        </row>
        <row r="5327">
          <cell r="A5327">
            <v>0</v>
          </cell>
          <cell r="B5327">
            <v>0</v>
          </cell>
          <cell r="C5327">
            <v>0</v>
          </cell>
          <cell r="D5327">
            <v>0</v>
          </cell>
        </row>
        <row r="5328">
          <cell r="A5328">
            <v>0</v>
          </cell>
          <cell r="B5328">
            <v>0</v>
          </cell>
          <cell r="C5328">
            <v>0</v>
          </cell>
          <cell r="D5328">
            <v>0</v>
          </cell>
        </row>
        <row r="5329">
          <cell r="A5329">
            <v>0</v>
          </cell>
          <cell r="B5329">
            <v>0</v>
          </cell>
          <cell r="C5329">
            <v>0</v>
          </cell>
          <cell r="D5329">
            <v>0</v>
          </cell>
        </row>
        <row r="5330">
          <cell r="A5330" t="str">
            <v xml:space="preserve"> </v>
          </cell>
          <cell r="B5330">
            <v>0</v>
          </cell>
          <cell r="C5330">
            <v>0</v>
          </cell>
          <cell r="D5330">
            <v>0</v>
          </cell>
        </row>
        <row r="5331">
          <cell r="A5331">
            <v>0</v>
          </cell>
          <cell r="B5331">
            <v>0</v>
          </cell>
          <cell r="C5331">
            <v>0</v>
          </cell>
          <cell r="D5331">
            <v>0</v>
          </cell>
        </row>
        <row r="5332">
          <cell r="A5332">
            <v>658847</v>
          </cell>
          <cell r="B5332">
            <v>0</v>
          </cell>
          <cell r="C5332">
            <v>0</v>
          </cell>
          <cell r="D5332">
            <v>0</v>
          </cell>
        </row>
        <row r="5333">
          <cell r="A5333">
            <v>-523167</v>
          </cell>
          <cell r="B5333">
            <v>0</v>
          </cell>
          <cell r="C5333">
            <v>0</v>
          </cell>
          <cell r="D5333">
            <v>0</v>
          </cell>
        </row>
        <row r="5334">
          <cell r="A5334">
            <v>0</v>
          </cell>
          <cell r="B5334">
            <v>0</v>
          </cell>
          <cell r="C5334">
            <v>0</v>
          </cell>
          <cell r="D5334">
            <v>0</v>
          </cell>
        </row>
        <row r="5335">
          <cell r="A5335">
            <v>0</v>
          </cell>
          <cell r="B5335">
            <v>0</v>
          </cell>
          <cell r="C5335">
            <v>0</v>
          </cell>
          <cell r="D5335">
            <v>0</v>
          </cell>
        </row>
        <row r="5336">
          <cell r="A5336">
            <v>1</v>
          </cell>
          <cell r="B5336">
            <v>0</v>
          </cell>
          <cell r="C5336">
            <v>0</v>
          </cell>
          <cell r="D5336">
            <v>0</v>
          </cell>
        </row>
        <row r="5337">
          <cell r="A5337">
            <v>0</v>
          </cell>
          <cell r="B5337">
            <v>0</v>
          </cell>
          <cell r="C5337">
            <v>0</v>
          </cell>
          <cell r="D5337">
            <v>0</v>
          </cell>
        </row>
        <row r="5338">
          <cell r="A5338" t="str">
            <v>1st Slot</v>
          </cell>
          <cell r="B5338">
            <v>0</v>
          </cell>
          <cell r="C5338">
            <v>0</v>
          </cell>
          <cell r="D5338">
            <v>0</v>
          </cell>
        </row>
        <row r="5339">
          <cell r="A5339" t="str">
            <v>Req Qty</v>
          </cell>
          <cell r="B5339">
            <v>0</v>
          </cell>
          <cell r="C5339">
            <v>0</v>
          </cell>
          <cell r="D5339">
            <v>0</v>
          </cell>
        </row>
        <row r="5340">
          <cell r="A5340">
            <v>174373</v>
          </cell>
          <cell r="B5340">
            <v>0</v>
          </cell>
          <cell r="C5340">
            <v>0</v>
          </cell>
          <cell r="D5340">
            <v>0</v>
          </cell>
        </row>
        <row r="5341">
          <cell r="A5341">
            <v>36477</v>
          </cell>
          <cell r="B5341">
            <v>0</v>
          </cell>
          <cell r="C5341">
            <v>0</v>
          </cell>
          <cell r="D5341">
            <v>0</v>
          </cell>
        </row>
        <row r="5342">
          <cell r="A5342">
            <v>34544</v>
          </cell>
          <cell r="B5342">
            <v>0</v>
          </cell>
          <cell r="C5342">
            <v>0</v>
          </cell>
          <cell r="D5342">
            <v>0</v>
          </cell>
        </row>
        <row r="5343">
          <cell r="A5343">
            <v>0</v>
          </cell>
          <cell r="B5343">
            <v>0</v>
          </cell>
          <cell r="C5343">
            <v>0</v>
          </cell>
          <cell r="D5343">
            <v>0</v>
          </cell>
        </row>
        <row r="5344">
          <cell r="A5344">
            <v>34064</v>
          </cell>
          <cell r="B5344">
            <v>0</v>
          </cell>
          <cell r="C5344">
            <v>0</v>
          </cell>
          <cell r="D5344">
            <v>0</v>
          </cell>
        </row>
        <row r="5345">
          <cell r="A5345">
            <v>0</v>
          </cell>
          <cell r="B5345">
            <v>0</v>
          </cell>
          <cell r="C5345">
            <v>0</v>
          </cell>
          <cell r="D5345">
            <v>0</v>
          </cell>
        </row>
        <row r="5346">
          <cell r="A5346">
            <v>13022</v>
          </cell>
          <cell r="B5346">
            <v>0</v>
          </cell>
          <cell r="C5346">
            <v>0</v>
          </cell>
          <cell r="D5346">
            <v>0</v>
          </cell>
        </row>
        <row r="5347">
          <cell r="A5347">
            <v>5626</v>
          </cell>
          <cell r="B5347">
            <v>0</v>
          </cell>
          <cell r="C5347">
            <v>0</v>
          </cell>
          <cell r="D5347">
            <v>0</v>
          </cell>
        </row>
        <row r="5348">
          <cell r="A5348">
            <v>123733</v>
          </cell>
          <cell r="B5348">
            <v>0</v>
          </cell>
          <cell r="C5348">
            <v>0</v>
          </cell>
          <cell r="D5348">
            <v>0</v>
          </cell>
        </row>
        <row r="5349">
          <cell r="A5349">
            <v>298106</v>
          </cell>
          <cell r="B5349">
            <v>0</v>
          </cell>
          <cell r="C5349">
            <v>0</v>
          </cell>
          <cell r="D5349">
            <v>0</v>
          </cell>
        </row>
        <row r="5350">
          <cell r="A5350">
            <v>0</v>
          </cell>
          <cell r="B5350">
            <v>0</v>
          </cell>
          <cell r="C5350">
            <v>0</v>
          </cell>
          <cell r="D5350">
            <v>0</v>
          </cell>
        </row>
        <row r="5351">
          <cell r="A5351">
            <v>0</v>
          </cell>
          <cell r="B5351">
            <v>0</v>
          </cell>
          <cell r="C5351">
            <v>0</v>
          </cell>
          <cell r="D5351">
            <v>0</v>
          </cell>
        </row>
        <row r="5352">
          <cell r="A5352" t="str">
            <v>AOP</v>
          </cell>
          <cell r="B5352">
            <v>0</v>
          </cell>
          <cell r="C5352">
            <v>0</v>
          </cell>
          <cell r="D5352">
            <v>0</v>
          </cell>
        </row>
        <row r="5353">
          <cell r="A5353">
            <v>68905</v>
          </cell>
          <cell r="B5353">
            <v>0</v>
          </cell>
          <cell r="C5353">
            <v>0</v>
          </cell>
          <cell r="D5353">
            <v>0</v>
          </cell>
        </row>
        <row r="5354">
          <cell r="A5354">
            <v>0</v>
          </cell>
          <cell r="B5354">
            <v>0</v>
          </cell>
          <cell r="C5354">
            <v>0</v>
          </cell>
          <cell r="D5354">
            <v>0</v>
          </cell>
        </row>
        <row r="5355">
          <cell r="A5355">
            <v>0</v>
          </cell>
          <cell r="B5355">
            <v>0</v>
          </cell>
          <cell r="C5355">
            <v>0</v>
          </cell>
          <cell r="D5355">
            <v>0</v>
          </cell>
        </row>
        <row r="5356">
          <cell r="A5356">
            <v>0</v>
          </cell>
          <cell r="B5356">
            <v>0</v>
          </cell>
          <cell r="C5356">
            <v>0</v>
          </cell>
          <cell r="D5356">
            <v>0</v>
          </cell>
        </row>
        <row r="5357">
          <cell r="A5357">
            <v>0</v>
          </cell>
          <cell r="B5357">
            <v>0</v>
          </cell>
          <cell r="C5357">
            <v>0</v>
          </cell>
          <cell r="D5357">
            <v>0</v>
          </cell>
        </row>
        <row r="5358">
          <cell r="A5358">
            <v>0</v>
          </cell>
          <cell r="B5358">
            <v>0</v>
          </cell>
          <cell r="C5358">
            <v>0</v>
          </cell>
          <cell r="D5358">
            <v>0</v>
          </cell>
        </row>
        <row r="5359">
          <cell r="A5359">
            <v>0</v>
          </cell>
          <cell r="B5359">
            <v>0</v>
          </cell>
          <cell r="C5359">
            <v>0</v>
          </cell>
          <cell r="D5359">
            <v>0</v>
          </cell>
        </row>
        <row r="5360">
          <cell r="A5360">
            <v>0</v>
          </cell>
          <cell r="B5360">
            <v>0</v>
          </cell>
          <cell r="C5360">
            <v>0</v>
          </cell>
          <cell r="D5360">
            <v>0</v>
          </cell>
        </row>
        <row r="5361">
          <cell r="A5361">
            <v>0</v>
          </cell>
          <cell r="B5361">
            <v>0</v>
          </cell>
          <cell r="C5361">
            <v>0</v>
          </cell>
          <cell r="D5361">
            <v>0</v>
          </cell>
        </row>
        <row r="5362">
          <cell r="A5362">
            <v>0</v>
          </cell>
          <cell r="B5362">
            <v>0</v>
          </cell>
          <cell r="C5362">
            <v>0</v>
          </cell>
          <cell r="D5362">
            <v>0</v>
          </cell>
        </row>
        <row r="5363">
          <cell r="A5363">
            <v>0</v>
          </cell>
          <cell r="B5363">
            <v>0</v>
          </cell>
          <cell r="C5363">
            <v>0</v>
          </cell>
          <cell r="D5363">
            <v>0</v>
          </cell>
        </row>
        <row r="5364">
          <cell r="A5364">
            <v>0</v>
          </cell>
          <cell r="B5364">
            <v>0</v>
          </cell>
          <cell r="C5364">
            <v>0</v>
          </cell>
          <cell r="D5364">
            <v>0</v>
          </cell>
        </row>
        <row r="5365">
          <cell r="A5365">
            <v>0</v>
          </cell>
          <cell r="B5365">
            <v>0</v>
          </cell>
          <cell r="C5365">
            <v>0</v>
          </cell>
          <cell r="D5365">
            <v>0</v>
          </cell>
        </row>
        <row r="5366">
          <cell r="A5366">
            <v>0</v>
          </cell>
          <cell r="B5366">
            <v>0</v>
          </cell>
          <cell r="C5366">
            <v>0</v>
          </cell>
          <cell r="D5366">
            <v>0</v>
          </cell>
        </row>
        <row r="5367">
          <cell r="A5367">
            <v>0</v>
          </cell>
          <cell r="B5367">
            <v>0</v>
          </cell>
          <cell r="C5367">
            <v>0</v>
          </cell>
          <cell r="D5367">
            <v>0</v>
          </cell>
        </row>
        <row r="5368">
          <cell r="A5368">
            <v>0</v>
          </cell>
          <cell r="B5368">
            <v>0</v>
          </cell>
          <cell r="C5368">
            <v>0</v>
          </cell>
          <cell r="D5368">
            <v>0</v>
          </cell>
        </row>
        <row r="5369">
          <cell r="A5369">
            <v>0</v>
          </cell>
          <cell r="B5369">
            <v>0</v>
          </cell>
          <cell r="C5369">
            <v>0</v>
          </cell>
          <cell r="D5369">
            <v>0</v>
          </cell>
        </row>
        <row r="5370">
          <cell r="A5370">
            <v>0</v>
          </cell>
          <cell r="B5370">
            <v>0</v>
          </cell>
          <cell r="C5370">
            <v>0</v>
          </cell>
          <cell r="D5370">
            <v>0</v>
          </cell>
        </row>
        <row r="5371">
          <cell r="A5371">
            <v>67063</v>
          </cell>
          <cell r="B5371">
            <v>0</v>
          </cell>
          <cell r="C5371">
            <v>0</v>
          </cell>
          <cell r="D5371">
            <v>0</v>
          </cell>
        </row>
        <row r="5372">
          <cell r="A5372">
            <v>1842</v>
          </cell>
          <cell r="B5372">
            <v>0</v>
          </cell>
          <cell r="C5372">
            <v>0</v>
          </cell>
          <cell r="D5372">
            <v>0</v>
          </cell>
        </row>
        <row r="5373">
          <cell r="A5373">
            <v>0</v>
          </cell>
          <cell r="B5373">
            <v>0</v>
          </cell>
          <cell r="C5373">
            <v>0</v>
          </cell>
          <cell r="D5373">
            <v>0</v>
          </cell>
        </row>
        <row r="5374">
          <cell r="A5374">
            <v>0</v>
          </cell>
          <cell r="B5374">
            <v>0</v>
          </cell>
          <cell r="C5374">
            <v>0</v>
          </cell>
          <cell r="D5374">
            <v>0</v>
          </cell>
        </row>
        <row r="5375">
          <cell r="A5375">
            <v>0</v>
          </cell>
          <cell r="B5375">
            <v>0</v>
          </cell>
          <cell r="C5375">
            <v>0</v>
          </cell>
          <cell r="D5375">
            <v>0</v>
          </cell>
        </row>
        <row r="5376">
          <cell r="A5376">
            <v>0</v>
          </cell>
          <cell r="B5376">
            <v>0</v>
          </cell>
          <cell r="C5376">
            <v>0</v>
          </cell>
          <cell r="D5376">
            <v>0</v>
          </cell>
        </row>
        <row r="5377">
          <cell r="A5377">
            <v>0</v>
          </cell>
          <cell r="B5377">
            <v>0</v>
          </cell>
          <cell r="C5377">
            <v>0</v>
          </cell>
          <cell r="D5377">
            <v>0</v>
          </cell>
        </row>
        <row r="5378">
          <cell r="A5378">
            <v>0</v>
          </cell>
          <cell r="B5378">
            <v>0</v>
          </cell>
          <cell r="C5378">
            <v>0</v>
          </cell>
          <cell r="D5378">
            <v>0</v>
          </cell>
        </row>
        <row r="5379">
          <cell r="A5379">
            <v>0</v>
          </cell>
          <cell r="B5379">
            <v>0</v>
          </cell>
          <cell r="C5379">
            <v>0</v>
          </cell>
          <cell r="D5379">
            <v>0</v>
          </cell>
        </row>
        <row r="5380">
          <cell r="A5380">
            <v>52230</v>
          </cell>
          <cell r="B5380">
            <v>0</v>
          </cell>
          <cell r="C5380">
            <v>0</v>
          </cell>
          <cell r="D5380">
            <v>0</v>
          </cell>
        </row>
        <row r="5381">
          <cell r="A5381">
            <v>0</v>
          </cell>
          <cell r="B5381">
            <v>0</v>
          </cell>
          <cell r="C5381">
            <v>0</v>
          </cell>
          <cell r="D5381">
            <v>0</v>
          </cell>
        </row>
        <row r="5382">
          <cell r="A5382">
            <v>0</v>
          </cell>
          <cell r="B5382">
            <v>0</v>
          </cell>
          <cell r="C5382">
            <v>0</v>
          </cell>
          <cell r="D5382">
            <v>0</v>
          </cell>
        </row>
        <row r="5383">
          <cell r="A5383">
            <v>0</v>
          </cell>
          <cell r="B5383">
            <v>0</v>
          </cell>
          <cell r="C5383">
            <v>0</v>
          </cell>
          <cell r="D5383">
            <v>0</v>
          </cell>
        </row>
        <row r="5384">
          <cell r="A5384">
            <v>0</v>
          </cell>
          <cell r="B5384">
            <v>0</v>
          </cell>
          <cell r="C5384">
            <v>0</v>
          </cell>
          <cell r="D5384">
            <v>0</v>
          </cell>
        </row>
        <row r="5385">
          <cell r="A5385">
            <v>0</v>
          </cell>
          <cell r="B5385">
            <v>0</v>
          </cell>
          <cell r="C5385">
            <v>0</v>
          </cell>
          <cell r="D5385">
            <v>0</v>
          </cell>
        </row>
        <row r="5386">
          <cell r="A5386">
            <v>0</v>
          </cell>
          <cell r="B5386">
            <v>0</v>
          </cell>
          <cell r="C5386">
            <v>0</v>
          </cell>
          <cell r="D5386">
            <v>0</v>
          </cell>
        </row>
        <row r="5387">
          <cell r="A5387">
            <v>1469</v>
          </cell>
          <cell r="B5387">
            <v>0</v>
          </cell>
          <cell r="C5387">
            <v>0</v>
          </cell>
          <cell r="D5387">
            <v>0</v>
          </cell>
        </row>
        <row r="5388">
          <cell r="A5388">
            <v>0</v>
          </cell>
          <cell r="B5388">
            <v>0</v>
          </cell>
          <cell r="C5388">
            <v>0</v>
          </cell>
          <cell r="D5388">
            <v>0</v>
          </cell>
        </row>
        <row r="5389">
          <cell r="A5389">
            <v>0</v>
          </cell>
          <cell r="B5389">
            <v>0</v>
          </cell>
          <cell r="C5389">
            <v>0</v>
          </cell>
          <cell r="D5389">
            <v>0</v>
          </cell>
        </row>
        <row r="5390">
          <cell r="A5390">
            <v>0</v>
          </cell>
          <cell r="B5390">
            <v>0</v>
          </cell>
          <cell r="C5390">
            <v>0</v>
          </cell>
          <cell r="D5390">
            <v>0</v>
          </cell>
        </row>
        <row r="5391">
          <cell r="A5391">
            <v>41803</v>
          </cell>
          <cell r="B5391">
            <v>0</v>
          </cell>
          <cell r="C5391">
            <v>0</v>
          </cell>
          <cell r="D5391">
            <v>0</v>
          </cell>
        </row>
        <row r="5392">
          <cell r="A5392">
            <v>0</v>
          </cell>
          <cell r="B5392">
            <v>0</v>
          </cell>
          <cell r="C5392">
            <v>0</v>
          </cell>
          <cell r="D5392">
            <v>0</v>
          </cell>
        </row>
        <row r="5393">
          <cell r="A5393">
            <v>0</v>
          </cell>
          <cell r="B5393">
            <v>0</v>
          </cell>
          <cell r="C5393">
            <v>0</v>
          </cell>
          <cell r="D5393">
            <v>0</v>
          </cell>
        </row>
        <row r="5394">
          <cell r="A5394">
            <v>5663</v>
          </cell>
          <cell r="B5394">
            <v>0</v>
          </cell>
          <cell r="C5394">
            <v>0</v>
          </cell>
          <cell r="D5394">
            <v>0</v>
          </cell>
        </row>
        <row r="5395">
          <cell r="A5395">
            <v>0</v>
          </cell>
          <cell r="B5395">
            <v>0</v>
          </cell>
          <cell r="C5395">
            <v>0</v>
          </cell>
          <cell r="D5395">
            <v>0</v>
          </cell>
        </row>
        <row r="5396">
          <cell r="A5396">
            <v>35</v>
          </cell>
          <cell r="B5396">
            <v>0</v>
          </cell>
          <cell r="C5396">
            <v>0</v>
          </cell>
          <cell r="D5396">
            <v>0</v>
          </cell>
        </row>
        <row r="5397">
          <cell r="A5397">
            <v>0</v>
          </cell>
          <cell r="B5397">
            <v>0</v>
          </cell>
          <cell r="C5397">
            <v>0</v>
          </cell>
          <cell r="D5397">
            <v>0</v>
          </cell>
        </row>
        <row r="5398">
          <cell r="A5398">
            <v>0</v>
          </cell>
          <cell r="B5398">
            <v>0</v>
          </cell>
          <cell r="C5398">
            <v>0</v>
          </cell>
          <cell r="D5398">
            <v>0</v>
          </cell>
        </row>
        <row r="5399">
          <cell r="A5399">
            <v>0</v>
          </cell>
          <cell r="B5399">
            <v>0</v>
          </cell>
          <cell r="C5399">
            <v>0</v>
          </cell>
          <cell r="D5399">
            <v>0</v>
          </cell>
        </row>
        <row r="5400">
          <cell r="A5400">
            <v>0</v>
          </cell>
          <cell r="B5400">
            <v>0</v>
          </cell>
          <cell r="C5400">
            <v>0</v>
          </cell>
          <cell r="D5400">
            <v>0</v>
          </cell>
        </row>
        <row r="5401">
          <cell r="A5401">
            <v>0</v>
          </cell>
          <cell r="B5401">
            <v>0</v>
          </cell>
          <cell r="C5401">
            <v>0</v>
          </cell>
          <cell r="D5401">
            <v>0</v>
          </cell>
        </row>
        <row r="5402">
          <cell r="A5402">
            <v>0</v>
          </cell>
          <cell r="B5402">
            <v>0</v>
          </cell>
          <cell r="C5402">
            <v>0</v>
          </cell>
          <cell r="D5402">
            <v>0</v>
          </cell>
        </row>
        <row r="5403">
          <cell r="A5403">
            <v>129789</v>
          </cell>
          <cell r="B5403">
            <v>0</v>
          </cell>
          <cell r="C5403">
            <v>0</v>
          </cell>
          <cell r="D5403">
            <v>0</v>
          </cell>
        </row>
        <row r="5404">
          <cell r="A5404">
            <v>367076</v>
          </cell>
          <cell r="B5404">
            <v>0</v>
          </cell>
          <cell r="C5404">
            <v>0</v>
          </cell>
          <cell r="D5404">
            <v>0</v>
          </cell>
        </row>
        <row r="5405">
          <cell r="A5405">
            <v>36276</v>
          </cell>
          <cell r="B5405">
            <v>0</v>
          </cell>
          <cell r="C5405">
            <v>0</v>
          </cell>
          <cell r="D5405">
            <v>0</v>
          </cell>
        </row>
        <row r="5406">
          <cell r="A5406">
            <v>0</v>
          </cell>
          <cell r="B5406">
            <v>0</v>
          </cell>
          <cell r="C5406">
            <v>0</v>
          </cell>
          <cell r="D5406">
            <v>0</v>
          </cell>
        </row>
        <row r="5407">
          <cell r="A5407">
            <v>75067</v>
          </cell>
          <cell r="B5407">
            <v>0</v>
          </cell>
          <cell r="C5407">
            <v>0</v>
          </cell>
          <cell r="D5407">
            <v>0</v>
          </cell>
        </row>
        <row r="5408">
          <cell r="A5408">
            <v>0</v>
          </cell>
          <cell r="B5408">
            <v>0</v>
          </cell>
          <cell r="C5408">
            <v>0</v>
          </cell>
          <cell r="D5408">
            <v>0</v>
          </cell>
        </row>
        <row r="5409">
          <cell r="A5409">
            <v>46750</v>
          </cell>
          <cell r="B5409">
            <v>0</v>
          </cell>
          <cell r="C5409">
            <v>0</v>
          </cell>
          <cell r="D5409">
            <v>0</v>
          </cell>
        </row>
        <row r="5410">
          <cell r="A5410">
            <v>1911</v>
          </cell>
          <cell r="B5410">
            <v>0</v>
          </cell>
          <cell r="C5410">
            <v>0</v>
          </cell>
          <cell r="D5410">
            <v>0</v>
          </cell>
        </row>
        <row r="5411">
          <cell r="A5411">
            <v>115087</v>
          </cell>
          <cell r="B5411">
            <v>0</v>
          </cell>
          <cell r="C5411">
            <v>0</v>
          </cell>
          <cell r="D5411">
            <v>0</v>
          </cell>
        </row>
        <row r="5412">
          <cell r="A5412">
            <v>5732</v>
          </cell>
          <cell r="B5412">
            <v>0</v>
          </cell>
          <cell r="C5412">
            <v>0</v>
          </cell>
          <cell r="D5412">
            <v>0</v>
          </cell>
        </row>
        <row r="5413">
          <cell r="A5413">
            <v>37865</v>
          </cell>
          <cell r="B5413">
            <v>0</v>
          </cell>
          <cell r="C5413">
            <v>0</v>
          </cell>
          <cell r="D5413">
            <v>0</v>
          </cell>
        </row>
        <row r="5414">
          <cell r="A5414">
            <v>45890</v>
          </cell>
          <cell r="B5414">
            <v>0</v>
          </cell>
          <cell r="C5414">
            <v>0</v>
          </cell>
          <cell r="D5414">
            <v>0</v>
          </cell>
        </row>
        <row r="5415">
          <cell r="A5415">
            <v>29723</v>
          </cell>
          <cell r="B5415">
            <v>0</v>
          </cell>
          <cell r="C5415">
            <v>0</v>
          </cell>
          <cell r="D5415">
            <v>0</v>
          </cell>
        </row>
        <row r="5416">
          <cell r="A5416">
            <v>0</v>
          </cell>
          <cell r="B5416">
            <v>0</v>
          </cell>
          <cell r="C5416">
            <v>0</v>
          </cell>
          <cell r="D5416">
            <v>0</v>
          </cell>
        </row>
        <row r="5417">
          <cell r="A5417">
            <v>6600</v>
          </cell>
          <cell r="B5417">
            <v>0</v>
          </cell>
          <cell r="C5417">
            <v>0</v>
          </cell>
          <cell r="D5417">
            <v>0</v>
          </cell>
        </row>
        <row r="5418">
          <cell r="A5418">
            <v>0</v>
          </cell>
          <cell r="B5418">
            <v>0</v>
          </cell>
          <cell r="C5418">
            <v>0</v>
          </cell>
          <cell r="D5418">
            <v>0</v>
          </cell>
        </row>
        <row r="5419">
          <cell r="A5419">
            <v>0</v>
          </cell>
          <cell r="B5419">
            <v>0</v>
          </cell>
          <cell r="C5419">
            <v>0</v>
          </cell>
          <cell r="D5419">
            <v>0</v>
          </cell>
        </row>
        <row r="5420">
          <cell r="A5420">
            <v>0</v>
          </cell>
          <cell r="B5420">
            <v>0</v>
          </cell>
          <cell r="C5420">
            <v>0</v>
          </cell>
          <cell r="D5420">
            <v>0</v>
          </cell>
        </row>
        <row r="5421">
          <cell r="A5421">
            <v>0</v>
          </cell>
          <cell r="B5421">
            <v>0</v>
          </cell>
          <cell r="C5421">
            <v>0</v>
          </cell>
          <cell r="D5421">
            <v>0</v>
          </cell>
        </row>
        <row r="5422">
          <cell r="A5422">
            <v>0</v>
          </cell>
          <cell r="B5422">
            <v>0</v>
          </cell>
          <cell r="C5422">
            <v>0</v>
          </cell>
          <cell r="D5422">
            <v>0</v>
          </cell>
        </row>
        <row r="5423">
          <cell r="A5423">
            <v>0</v>
          </cell>
          <cell r="B5423">
            <v>0</v>
          </cell>
          <cell r="C5423">
            <v>0</v>
          </cell>
          <cell r="D5423">
            <v>0</v>
          </cell>
        </row>
        <row r="5424">
          <cell r="A5424">
            <v>0</v>
          </cell>
          <cell r="B5424">
            <v>0</v>
          </cell>
          <cell r="C5424">
            <v>0</v>
          </cell>
          <cell r="D5424">
            <v>0</v>
          </cell>
        </row>
        <row r="5425">
          <cell r="A5425">
            <v>0</v>
          </cell>
          <cell r="B5425">
            <v>0</v>
          </cell>
          <cell r="C5425">
            <v>0</v>
          </cell>
          <cell r="D5425">
            <v>0</v>
          </cell>
        </row>
        <row r="5426">
          <cell r="A5426">
            <v>0</v>
          </cell>
          <cell r="B5426">
            <v>0</v>
          </cell>
          <cell r="C5426">
            <v>0</v>
          </cell>
          <cell r="D5426">
            <v>0</v>
          </cell>
        </row>
        <row r="5427">
          <cell r="A5427">
            <v>0</v>
          </cell>
          <cell r="B5427">
            <v>0</v>
          </cell>
          <cell r="C5427">
            <v>0</v>
          </cell>
          <cell r="D5427">
            <v>0</v>
          </cell>
        </row>
        <row r="5428">
          <cell r="A5428">
            <v>0</v>
          </cell>
          <cell r="B5428">
            <v>0</v>
          </cell>
          <cell r="C5428">
            <v>0</v>
          </cell>
          <cell r="D5428">
            <v>0</v>
          </cell>
        </row>
        <row r="5429">
          <cell r="A5429">
            <v>0</v>
          </cell>
          <cell r="B5429">
            <v>0</v>
          </cell>
          <cell r="C5429">
            <v>0</v>
          </cell>
          <cell r="D5429">
            <v>0</v>
          </cell>
        </row>
        <row r="5430">
          <cell r="A5430">
            <v>0</v>
          </cell>
          <cell r="B5430">
            <v>0</v>
          </cell>
          <cell r="C5430">
            <v>0</v>
          </cell>
          <cell r="D5430">
            <v>0</v>
          </cell>
        </row>
        <row r="5431">
          <cell r="A5431">
            <v>0</v>
          </cell>
          <cell r="B5431">
            <v>0</v>
          </cell>
          <cell r="C5431">
            <v>0</v>
          </cell>
          <cell r="D5431">
            <v>0</v>
          </cell>
        </row>
        <row r="5432">
          <cell r="A5432">
            <v>0</v>
          </cell>
          <cell r="B5432">
            <v>0</v>
          </cell>
          <cell r="C5432">
            <v>0</v>
          </cell>
          <cell r="D5432">
            <v>0</v>
          </cell>
        </row>
        <row r="5433">
          <cell r="A5433">
            <v>0</v>
          </cell>
          <cell r="B5433">
            <v>0</v>
          </cell>
          <cell r="C5433">
            <v>0</v>
          </cell>
          <cell r="D5433">
            <v>0</v>
          </cell>
        </row>
        <row r="5434">
          <cell r="A5434">
            <v>0</v>
          </cell>
          <cell r="B5434">
            <v>0</v>
          </cell>
          <cell r="C5434">
            <v>0</v>
          </cell>
          <cell r="D5434">
            <v>0</v>
          </cell>
        </row>
        <row r="5435">
          <cell r="A5435">
            <v>0</v>
          </cell>
          <cell r="B5435">
            <v>0</v>
          </cell>
          <cell r="C5435">
            <v>0</v>
          </cell>
          <cell r="D5435">
            <v>0</v>
          </cell>
        </row>
        <row r="5436">
          <cell r="A5436">
            <v>0</v>
          </cell>
          <cell r="B5436">
            <v>0</v>
          </cell>
          <cell r="C5436">
            <v>0</v>
          </cell>
          <cell r="D5436">
            <v>0</v>
          </cell>
        </row>
        <row r="5437">
          <cell r="A5437">
            <v>0</v>
          </cell>
          <cell r="B5437">
            <v>0</v>
          </cell>
          <cell r="C5437">
            <v>0</v>
          </cell>
          <cell r="D5437">
            <v>0</v>
          </cell>
        </row>
        <row r="5438">
          <cell r="A5438">
            <v>0</v>
          </cell>
          <cell r="B5438">
            <v>0</v>
          </cell>
          <cell r="C5438">
            <v>0</v>
          </cell>
          <cell r="D5438">
            <v>0</v>
          </cell>
        </row>
        <row r="5439">
          <cell r="A5439">
            <v>0</v>
          </cell>
          <cell r="B5439">
            <v>0</v>
          </cell>
          <cell r="C5439">
            <v>0</v>
          </cell>
          <cell r="D5439">
            <v>0</v>
          </cell>
        </row>
        <row r="5440">
          <cell r="A5440">
            <v>0</v>
          </cell>
          <cell r="B5440">
            <v>0</v>
          </cell>
          <cell r="C5440">
            <v>0</v>
          </cell>
          <cell r="D5440">
            <v>0</v>
          </cell>
        </row>
        <row r="5441">
          <cell r="A5441">
            <v>0</v>
          </cell>
          <cell r="B5441">
            <v>0</v>
          </cell>
          <cell r="C5441">
            <v>0</v>
          </cell>
          <cell r="D5441">
            <v>0</v>
          </cell>
        </row>
        <row r="5442">
          <cell r="A5442">
            <v>0</v>
          </cell>
          <cell r="B5442">
            <v>0</v>
          </cell>
          <cell r="C5442">
            <v>0</v>
          </cell>
          <cell r="D5442">
            <v>0</v>
          </cell>
        </row>
        <row r="5443">
          <cell r="A5443">
            <v>0</v>
          </cell>
          <cell r="B5443">
            <v>0</v>
          </cell>
          <cell r="C5443">
            <v>0</v>
          </cell>
          <cell r="D5443">
            <v>0</v>
          </cell>
        </row>
        <row r="5444">
          <cell r="A5444">
            <v>0</v>
          </cell>
          <cell r="B5444">
            <v>0</v>
          </cell>
          <cell r="C5444">
            <v>0</v>
          </cell>
          <cell r="D5444">
            <v>0</v>
          </cell>
        </row>
        <row r="5445">
          <cell r="A5445">
            <v>0</v>
          </cell>
          <cell r="B5445">
            <v>0</v>
          </cell>
          <cell r="C5445">
            <v>0</v>
          </cell>
          <cell r="D5445">
            <v>0</v>
          </cell>
        </row>
        <row r="5446">
          <cell r="A5446">
            <v>0</v>
          </cell>
          <cell r="B5446">
            <v>0</v>
          </cell>
          <cell r="C5446">
            <v>0</v>
          </cell>
          <cell r="D5446">
            <v>0</v>
          </cell>
        </row>
        <row r="5447">
          <cell r="A5447">
            <v>0</v>
          </cell>
          <cell r="B5447">
            <v>0</v>
          </cell>
          <cell r="C5447">
            <v>0</v>
          </cell>
          <cell r="D5447">
            <v>0</v>
          </cell>
        </row>
        <row r="5448">
          <cell r="A5448">
            <v>0</v>
          </cell>
          <cell r="B5448">
            <v>0</v>
          </cell>
          <cell r="C5448">
            <v>0</v>
          </cell>
          <cell r="D5448">
            <v>0</v>
          </cell>
        </row>
        <row r="5449">
          <cell r="A5449">
            <v>0</v>
          </cell>
          <cell r="B5449">
            <v>0</v>
          </cell>
          <cell r="C5449">
            <v>0</v>
          </cell>
          <cell r="D5449">
            <v>0</v>
          </cell>
        </row>
        <row r="5450">
          <cell r="A5450">
            <v>0</v>
          </cell>
          <cell r="B5450">
            <v>0</v>
          </cell>
          <cell r="C5450">
            <v>0</v>
          </cell>
          <cell r="D5450">
            <v>0</v>
          </cell>
        </row>
        <row r="5451">
          <cell r="A5451">
            <v>0</v>
          </cell>
          <cell r="B5451">
            <v>0</v>
          </cell>
          <cell r="C5451">
            <v>0</v>
          </cell>
          <cell r="D5451">
            <v>0</v>
          </cell>
        </row>
        <row r="5452">
          <cell r="A5452">
            <v>0</v>
          </cell>
          <cell r="B5452">
            <v>0</v>
          </cell>
          <cell r="C5452">
            <v>0</v>
          </cell>
          <cell r="D5452">
            <v>0</v>
          </cell>
        </row>
        <row r="5453">
          <cell r="A5453">
            <v>0</v>
          </cell>
          <cell r="B5453">
            <v>0</v>
          </cell>
          <cell r="C5453">
            <v>0</v>
          </cell>
          <cell r="D5453">
            <v>0</v>
          </cell>
        </row>
        <row r="5454">
          <cell r="A5454">
            <v>0</v>
          </cell>
          <cell r="B5454">
            <v>0</v>
          </cell>
          <cell r="C5454">
            <v>0</v>
          </cell>
          <cell r="D5454">
            <v>0</v>
          </cell>
        </row>
        <row r="5455">
          <cell r="A5455">
            <v>0</v>
          </cell>
          <cell r="B5455">
            <v>0</v>
          </cell>
          <cell r="C5455">
            <v>0</v>
          </cell>
          <cell r="D5455">
            <v>0</v>
          </cell>
        </row>
        <row r="5456">
          <cell r="A5456">
            <v>0</v>
          </cell>
          <cell r="B5456">
            <v>0</v>
          </cell>
          <cell r="C5456">
            <v>0</v>
          </cell>
          <cell r="D5456">
            <v>0</v>
          </cell>
        </row>
        <row r="5457">
          <cell r="A5457">
            <v>0</v>
          </cell>
          <cell r="B5457">
            <v>0</v>
          </cell>
          <cell r="C5457">
            <v>0</v>
          </cell>
          <cell r="D5457">
            <v>0</v>
          </cell>
        </row>
        <row r="5458">
          <cell r="A5458">
            <v>0</v>
          </cell>
          <cell r="B5458">
            <v>0</v>
          </cell>
          <cell r="C5458">
            <v>0</v>
          </cell>
          <cell r="D5458">
            <v>0</v>
          </cell>
        </row>
        <row r="5459">
          <cell r="A5459">
            <v>0</v>
          </cell>
          <cell r="B5459">
            <v>0</v>
          </cell>
          <cell r="C5459">
            <v>0</v>
          </cell>
          <cell r="D5459">
            <v>0</v>
          </cell>
        </row>
        <row r="5460">
          <cell r="A5460">
            <v>0</v>
          </cell>
          <cell r="B5460">
            <v>0</v>
          </cell>
          <cell r="C5460">
            <v>0</v>
          </cell>
          <cell r="D5460">
            <v>0</v>
          </cell>
        </row>
        <row r="5461">
          <cell r="A5461">
            <v>0</v>
          </cell>
          <cell r="B5461">
            <v>0</v>
          </cell>
          <cell r="C5461">
            <v>0</v>
          </cell>
          <cell r="D5461">
            <v>0</v>
          </cell>
        </row>
        <row r="5462">
          <cell r="A5462">
            <v>0</v>
          </cell>
          <cell r="B5462">
            <v>0</v>
          </cell>
          <cell r="C5462">
            <v>0</v>
          </cell>
          <cell r="D5462">
            <v>0</v>
          </cell>
        </row>
        <row r="5463">
          <cell r="A5463">
            <v>0</v>
          </cell>
          <cell r="B5463">
            <v>0</v>
          </cell>
          <cell r="C5463">
            <v>0</v>
          </cell>
          <cell r="D5463">
            <v>0</v>
          </cell>
        </row>
        <row r="5464">
          <cell r="A5464">
            <v>0</v>
          </cell>
          <cell r="B5464">
            <v>0</v>
          </cell>
          <cell r="C5464">
            <v>0</v>
          </cell>
          <cell r="D5464">
            <v>0</v>
          </cell>
        </row>
        <row r="5465">
          <cell r="A5465">
            <v>0</v>
          </cell>
          <cell r="B5465">
            <v>0</v>
          </cell>
          <cell r="C5465">
            <v>0</v>
          </cell>
          <cell r="D5465">
            <v>0</v>
          </cell>
        </row>
        <row r="5466">
          <cell r="A5466">
            <v>0</v>
          </cell>
          <cell r="B5466">
            <v>0</v>
          </cell>
          <cell r="C5466">
            <v>0</v>
          </cell>
          <cell r="D5466">
            <v>0</v>
          </cell>
        </row>
        <row r="5467">
          <cell r="A5467">
            <v>0</v>
          </cell>
          <cell r="B5467">
            <v>0</v>
          </cell>
          <cell r="C5467">
            <v>0</v>
          </cell>
          <cell r="D5467">
            <v>0</v>
          </cell>
        </row>
        <row r="5468">
          <cell r="A5468">
            <v>0</v>
          </cell>
          <cell r="B5468">
            <v>0</v>
          </cell>
          <cell r="C5468">
            <v>0</v>
          </cell>
          <cell r="D5468">
            <v>0</v>
          </cell>
        </row>
        <row r="5469">
          <cell r="A5469">
            <v>0</v>
          </cell>
          <cell r="B5469">
            <v>0</v>
          </cell>
          <cell r="C5469">
            <v>0</v>
          </cell>
          <cell r="D5469">
            <v>0</v>
          </cell>
        </row>
        <row r="5470">
          <cell r="A5470">
            <v>0</v>
          </cell>
          <cell r="B5470">
            <v>0</v>
          </cell>
          <cell r="C5470">
            <v>0</v>
          </cell>
          <cell r="D5470">
            <v>0</v>
          </cell>
        </row>
        <row r="5471">
          <cell r="A5471">
            <v>0</v>
          </cell>
          <cell r="B5471">
            <v>0</v>
          </cell>
          <cell r="C5471">
            <v>0</v>
          </cell>
          <cell r="D5471">
            <v>0</v>
          </cell>
        </row>
        <row r="5472">
          <cell r="A5472">
            <v>0</v>
          </cell>
          <cell r="B5472">
            <v>0</v>
          </cell>
          <cell r="C5472">
            <v>0</v>
          </cell>
          <cell r="D5472">
            <v>0</v>
          </cell>
        </row>
        <row r="5473">
          <cell r="A5473">
            <v>0</v>
          </cell>
          <cell r="B5473">
            <v>0</v>
          </cell>
          <cell r="C5473">
            <v>0</v>
          </cell>
          <cell r="D5473">
            <v>0</v>
          </cell>
        </row>
        <row r="5474">
          <cell r="A5474">
            <v>0</v>
          </cell>
          <cell r="B5474">
            <v>0</v>
          </cell>
          <cell r="C5474">
            <v>0</v>
          </cell>
          <cell r="D5474">
            <v>0</v>
          </cell>
        </row>
        <row r="5475">
          <cell r="A5475">
            <v>0</v>
          </cell>
          <cell r="B5475">
            <v>0</v>
          </cell>
          <cell r="C5475">
            <v>0</v>
          </cell>
          <cell r="D5475">
            <v>0</v>
          </cell>
        </row>
        <row r="5476">
          <cell r="A5476">
            <v>0</v>
          </cell>
          <cell r="B5476">
            <v>0</v>
          </cell>
          <cell r="C5476">
            <v>0</v>
          </cell>
          <cell r="D5476">
            <v>0</v>
          </cell>
        </row>
        <row r="5477">
          <cell r="A5477">
            <v>0</v>
          </cell>
          <cell r="B5477">
            <v>0</v>
          </cell>
          <cell r="C5477">
            <v>0</v>
          </cell>
          <cell r="D5477">
            <v>0</v>
          </cell>
        </row>
        <row r="5478">
          <cell r="A5478">
            <v>0</v>
          </cell>
          <cell r="B5478">
            <v>0</v>
          </cell>
          <cell r="C5478">
            <v>0</v>
          </cell>
          <cell r="D5478">
            <v>0</v>
          </cell>
        </row>
        <row r="5479">
          <cell r="A5479">
            <v>0</v>
          </cell>
          <cell r="B5479">
            <v>0</v>
          </cell>
          <cell r="C5479">
            <v>0</v>
          </cell>
          <cell r="D5479">
            <v>0</v>
          </cell>
        </row>
        <row r="5480">
          <cell r="A5480">
            <v>0</v>
          </cell>
          <cell r="B5480">
            <v>0</v>
          </cell>
          <cell r="C5480">
            <v>0</v>
          </cell>
          <cell r="D5480">
            <v>0</v>
          </cell>
        </row>
        <row r="5481">
          <cell r="A5481">
            <v>0</v>
          </cell>
          <cell r="B5481">
            <v>0</v>
          </cell>
          <cell r="C5481">
            <v>0</v>
          </cell>
          <cell r="D5481">
            <v>0</v>
          </cell>
        </row>
        <row r="5482">
          <cell r="A5482">
            <v>0</v>
          </cell>
          <cell r="B5482">
            <v>0</v>
          </cell>
          <cell r="C5482">
            <v>0</v>
          </cell>
          <cell r="D5482">
            <v>0</v>
          </cell>
        </row>
        <row r="5483">
          <cell r="A5483">
            <v>0</v>
          </cell>
          <cell r="B5483">
            <v>0</v>
          </cell>
          <cell r="C5483">
            <v>0</v>
          </cell>
          <cell r="D5483">
            <v>0</v>
          </cell>
        </row>
        <row r="5484">
          <cell r="A5484">
            <v>0</v>
          </cell>
          <cell r="B5484">
            <v>0</v>
          </cell>
          <cell r="C5484">
            <v>0</v>
          </cell>
          <cell r="D5484">
            <v>0</v>
          </cell>
        </row>
        <row r="5485">
          <cell r="A5485">
            <v>0</v>
          </cell>
          <cell r="B5485">
            <v>0</v>
          </cell>
          <cell r="C5485">
            <v>0</v>
          </cell>
          <cell r="D5485">
            <v>0</v>
          </cell>
        </row>
        <row r="5486">
          <cell r="A5486">
            <v>0</v>
          </cell>
          <cell r="B5486">
            <v>0</v>
          </cell>
          <cell r="C5486">
            <v>0</v>
          </cell>
          <cell r="D5486">
            <v>0</v>
          </cell>
        </row>
        <row r="5487">
          <cell r="A5487">
            <v>0</v>
          </cell>
          <cell r="B5487">
            <v>0</v>
          </cell>
          <cell r="C5487">
            <v>0</v>
          </cell>
          <cell r="D5487">
            <v>0</v>
          </cell>
        </row>
        <row r="5488">
          <cell r="A5488">
            <v>0</v>
          </cell>
          <cell r="B5488">
            <v>0</v>
          </cell>
          <cell r="C5488">
            <v>0</v>
          </cell>
          <cell r="D5488">
            <v>0</v>
          </cell>
        </row>
        <row r="5489">
          <cell r="A5489">
            <v>0</v>
          </cell>
          <cell r="B5489">
            <v>0</v>
          </cell>
          <cell r="C5489">
            <v>0</v>
          </cell>
          <cell r="D5489">
            <v>0</v>
          </cell>
        </row>
        <row r="5490">
          <cell r="A5490">
            <v>0</v>
          </cell>
          <cell r="B5490">
            <v>0</v>
          </cell>
          <cell r="C5490">
            <v>0</v>
          </cell>
          <cell r="D5490">
            <v>0</v>
          </cell>
        </row>
        <row r="5491">
          <cell r="A5491">
            <v>0</v>
          </cell>
          <cell r="B5491">
            <v>0</v>
          </cell>
          <cell r="C5491">
            <v>0</v>
          </cell>
          <cell r="D5491">
            <v>0</v>
          </cell>
        </row>
        <row r="5492">
          <cell r="A5492">
            <v>0</v>
          </cell>
          <cell r="B5492">
            <v>0</v>
          </cell>
          <cell r="C5492">
            <v>0</v>
          </cell>
          <cell r="D5492">
            <v>0</v>
          </cell>
        </row>
        <row r="5493">
          <cell r="A5493">
            <v>0</v>
          </cell>
          <cell r="B5493">
            <v>0</v>
          </cell>
          <cell r="C5493">
            <v>0</v>
          </cell>
          <cell r="D5493">
            <v>0</v>
          </cell>
        </row>
        <row r="5494">
          <cell r="A5494">
            <v>0</v>
          </cell>
          <cell r="B5494">
            <v>0</v>
          </cell>
          <cell r="C5494">
            <v>0</v>
          </cell>
          <cell r="D5494">
            <v>0</v>
          </cell>
        </row>
        <row r="5495">
          <cell r="A5495">
            <v>0</v>
          </cell>
          <cell r="B5495">
            <v>0</v>
          </cell>
          <cell r="C5495">
            <v>0</v>
          </cell>
          <cell r="D5495">
            <v>0</v>
          </cell>
        </row>
        <row r="5496">
          <cell r="A5496">
            <v>0</v>
          </cell>
          <cell r="B5496">
            <v>0</v>
          </cell>
          <cell r="C5496">
            <v>0</v>
          </cell>
          <cell r="D5496">
            <v>0</v>
          </cell>
        </row>
        <row r="5497">
          <cell r="A5497">
            <v>0</v>
          </cell>
          <cell r="B5497">
            <v>0</v>
          </cell>
          <cell r="C5497">
            <v>0</v>
          </cell>
          <cell r="D5497">
            <v>0</v>
          </cell>
        </row>
        <row r="5498">
          <cell r="A5498">
            <v>0</v>
          </cell>
          <cell r="B5498">
            <v>0</v>
          </cell>
          <cell r="C5498">
            <v>0</v>
          </cell>
          <cell r="D5498">
            <v>0</v>
          </cell>
        </row>
        <row r="5499">
          <cell r="A5499">
            <v>0</v>
          </cell>
          <cell r="B5499">
            <v>0</v>
          </cell>
          <cell r="C5499">
            <v>0</v>
          </cell>
          <cell r="D5499">
            <v>0</v>
          </cell>
        </row>
        <row r="5500">
          <cell r="A5500">
            <v>0</v>
          </cell>
          <cell r="B5500">
            <v>0</v>
          </cell>
          <cell r="C5500">
            <v>0</v>
          </cell>
          <cell r="D5500">
            <v>0</v>
          </cell>
        </row>
        <row r="5501">
          <cell r="A5501">
            <v>0</v>
          </cell>
          <cell r="B5501">
            <v>0</v>
          </cell>
          <cell r="C5501">
            <v>0</v>
          </cell>
          <cell r="D5501">
            <v>0</v>
          </cell>
        </row>
        <row r="5502">
          <cell r="A5502">
            <v>0</v>
          </cell>
          <cell r="B5502">
            <v>0</v>
          </cell>
          <cell r="C5502">
            <v>0</v>
          </cell>
          <cell r="D5502">
            <v>0</v>
          </cell>
        </row>
        <row r="5503">
          <cell r="A5503">
            <v>0</v>
          </cell>
          <cell r="B5503">
            <v>0</v>
          </cell>
          <cell r="C5503">
            <v>0</v>
          </cell>
          <cell r="D5503">
            <v>0</v>
          </cell>
        </row>
        <row r="5504">
          <cell r="A5504">
            <v>0</v>
          </cell>
          <cell r="B5504">
            <v>0</v>
          </cell>
          <cell r="C5504">
            <v>0</v>
          </cell>
          <cell r="D5504">
            <v>0</v>
          </cell>
        </row>
        <row r="5505">
          <cell r="A5505">
            <v>0</v>
          </cell>
          <cell r="B5505">
            <v>0</v>
          </cell>
          <cell r="C5505">
            <v>0</v>
          </cell>
          <cell r="D5505">
            <v>0</v>
          </cell>
        </row>
        <row r="5506">
          <cell r="A5506">
            <v>0</v>
          </cell>
          <cell r="B5506">
            <v>0</v>
          </cell>
          <cell r="C5506">
            <v>0</v>
          </cell>
          <cell r="D5506">
            <v>0</v>
          </cell>
        </row>
        <row r="5507">
          <cell r="A5507">
            <v>0</v>
          </cell>
          <cell r="B5507">
            <v>0</v>
          </cell>
          <cell r="C5507">
            <v>0</v>
          </cell>
          <cell r="D5507">
            <v>0</v>
          </cell>
        </row>
        <row r="5508">
          <cell r="A5508">
            <v>0</v>
          </cell>
          <cell r="B5508">
            <v>0</v>
          </cell>
          <cell r="C5508">
            <v>0</v>
          </cell>
          <cell r="D5508">
            <v>0</v>
          </cell>
        </row>
        <row r="5509">
          <cell r="A5509">
            <v>0</v>
          </cell>
          <cell r="B5509">
            <v>0</v>
          </cell>
          <cell r="C5509">
            <v>0</v>
          </cell>
          <cell r="D5509">
            <v>0</v>
          </cell>
        </row>
        <row r="5510">
          <cell r="A5510">
            <v>0</v>
          </cell>
          <cell r="B5510">
            <v>0</v>
          </cell>
          <cell r="C5510">
            <v>0</v>
          </cell>
          <cell r="D5510">
            <v>0</v>
          </cell>
        </row>
        <row r="5511">
          <cell r="A5511">
            <v>0</v>
          </cell>
          <cell r="B5511">
            <v>0</v>
          </cell>
          <cell r="C5511">
            <v>0</v>
          </cell>
          <cell r="D5511">
            <v>0</v>
          </cell>
        </row>
        <row r="5512">
          <cell r="A5512">
            <v>0</v>
          </cell>
          <cell r="B5512">
            <v>0</v>
          </cell>
          <cell r="C5512">
            <v>0</v>
          </cell>
          <cell r="D5512">
            <v>0</v>
          </cell>
        </row>
        <row r="5513">
          <cell r="A5513">
            <v>0</v>
          </cell>
          <cell r="B5513">
            <v>0</v>
          </cell>
          <cell r="C5513">
            <v>0</v>
          </cell>
          <cell r="D5513">
            <v>0</v>
          </cell>
        </row>
        <row r="5514">
          <cell r="A5514">
            <v>0</v>
          </cell>
          <cell r="B5514">
            <v>0</v>
          </cell>
          <cell r="C5514">
            <v>0</v>
          </cell>
          <cell r="D5514">
            <v>0</v>
          </cell>
        </row>
        <row r="5515">
          <cell r="A5515">
            <v>0</v>
          </cell>
          <cell r="B5515">
            <v>0</v>
          </cell>
          <cell r="C5515">
            <v>0</v>
          </cell>
          <cell r="D5515">
            <v>0</v>
          </cell>
        </row>
        <row r="5516">
          <cell r="A5516">
            <v>0</v>
          </cell>
          <cell r="B5516">
            <v>0</v>
          </cell>
          <cell r="C5516">
            <v>0</v>
          </cell>
          <cell r="D5516">
            <v>0</v>
          </cell>
        </row>
        <row r="5517">
          <cell r="A5517">
            <v>0</v>
          </cell>
          <cell r="B5517">
            <v>0</v>
          </cell>
          <cell r="C5517">
            <v>0</v>
          </cell>
          <cell r="D5517">
            <v>0</v>
          </cell>
        </row>
        <row r="5518">
          <cell r="A5518">
            <v>0</v>
          </cell>
          <cell r="B5518">
            <v>0</v>
          </cell>
          <cell r="C5518">
            <v>0</v>
          </cell>
          <cell r="D5518">
            <v>0</v>
          </cell>
        </row>
        <row r="5519">
          <cell r="A5519">
            <v>0</v>
          </cell>
          <cell r="B5519">
            <v>0</v>
          </cell>
          <cell r="C5519">
            <v>0</v>
          </cell>
          <cell r="D5519">
            <v>0</v>
          </cell>
        </row>
        <row r="5520">
          <cell r="A5520">
            <v>0</v>
          </cell>
          <cell r="B5520">
            <v>0</v>
          </cell>
          <cell r="C5520">
            <v>0</v>
          </cell>
          <cell r="D5520">
            <v>0</v>
          </cell>
        </row>
        <row r="5521">
          <cell r="A5521">
            <v>0</v>
          </cell>
          <cell r="B5521">
            <v>0</v>
          </cell>
          <cell r="C5521">
            <v>0</v>
          </cell>
          <cell r="D5521">
            <v>0</v>
          </cell>
        </row>
        <row r="5522">
          <cell r="A5522">
            <v>0</v>
          </cell>
          <cell r="B5522">
            <v>0</v>
          </cell>
          <cell r="C5522">
            <v>0</v>
          </cell>
          <cell r="D5522">
            <v>0</v>
          </cell>
        </row>
        <row r="5523">
          <cell r="A5523">
            <v>0</v>
          </cell>
          <cell r="B5523">
            <v>0</v>
          </cell>
          <cell r="C5523">
            <v>0</v>
          </cell>
          <cell r="D5523">
            <v>0</v>
          </cell>
        </row>
        <row r="5524">
          <cell r="A5524">
            <v>0</v>
          </cell>
          <cell r="B5524">
            <v>0</v>
          </cell>
          <cell r="C5524">
            <v>0</v>
          </cell>
          <cell r="D5524">
            <v>0</v>
          </cell>
        </row>
        <row r="5525">
          <cell r="A5525">
            <v>0</v>
          </cell>
          <cell r="B5525">
            <v>0</v>
          </cell>
          <cell r="C5525">
            <v>0</v>
          </cell>
          <cell r="D5525">
            <v>0</v>
          </cell>
        </row>
        <row r="5526">
          <cell r="A5526">
            <v>0</v>
          </cell>
          <cell r="B5526">
            <v>0</v>
          </cell>
          <cell r="C5526">
            <v>0</v>
          </cell>
          <cell r="D5526">
            <v>0</v>
          </cell>
        </row>
        <row r="5527">
          <cell r="A5527">
            <v>0</v>
          </cell>
          <cell r="B5527">
            <v>0</v>
          </cell>
          <cell r="C5527">
            <v>0</v>
          </cell>
          <cell r="D5527">
            <v>0</v>
          </cell>
        </row>
        <row r="5528">
          <cell r="A5528">
            <v>0</v>
          </cell>
          <cell r="B5528">
            <v>0</v>
          </cell>
          <cell r="C5528">
            <v>0</v>
          </cell>
          <cell r="D5528">
            <v>0</v>
          </cell>
        </row>
        <row r="5529">
          <cell r="A5529">
            <v>0</v>
          </cell>
          <cell r="B5529">
            <v>0</v>
          </cell>
          <cell r="C5529">
            <v>0</v>
          </cell>
          <cell r="D5529">
            <v>0</v>
          </cell>
        </row>
        <row r="5530">
          <cell r="A5530">
            <v>0</v>
          </cell>
          <cell r="B5530">
            <v>0</v>
          </cell>
          <cell r="C5530">
            <v>0</v>
          </cell>
          <cell r="D5530">
            <v>0</v>
          </cell>
        </row>
        <row r="5531">
          <cell r="A5531">
            <v>0</v>
          </cell>
          <cell r="B5531">
            <v>0</v>
          </cell>
          <cell r="C5531">
            <v>0</v>
          </cell>
          <cell r="D5531">
            <v>0</v>
          </cell>
        </row>
        <row r="5532">
          <cell r="A5532">
            <v>0</v>
          </cell>
          <cell r="B5532">
            <v>0</v>
          </cell>
          <cell r="C5532">
            <v>0</v>
          </cell>
          <cell r="D5532">
            <v>0</v>
          </cell>
        </row>
        <row r="5533">
          <cell r="A5533">
            <v>0</v>
          </cell>
          <cell r="B5533">
            <v>0</v>
          </cell>
          <cell r="C5533">
            <v>0</v>
          </cell>
          <cell r="D5533">
            <v>0</v>
          </cell>
        </row>
        <row r="5534">
          <cell r="A5534">
            <v>0</v>
          </cell>
          <cell r="B5534">
            <v>0</v>
          </cell>
          <cell r="C5534">
            <v>0</v>
          </cell>
          <cell r="D5534">
            <v>0</v>
          </cell>
        </row>
        <row r="5535">
          <cell r="A5535">
            <v>0</v>
          </cell>
          <cell r="B5535">
            <v>0</v>
          </cell>
          <cell r="C5535">
            <v>0</v>
          </cell>
          <cell r="D5535">
            <v>0</v>
          </cell>
        </row>
        <row r="5536">
          <cell r="A5536">
            <v>0</v>
          </cell>
          <cell r="B5536">
            <v>0</v>
          </cell>
          <cell r="C5536">
            <v>0</v>
          </cell>
          <cell r="D5536">
            <v>0</v>
          </cell>
        </row>
        <row r="5537">
          <cell r="A5537">
            <v>0</v>
          </cell>
          <cell r="B5537">
            <v>0</v>
          </cell>
          <cell r="C5537">
            <v>0</v>
          </cell>
          <cell r="D5537">
            <v>0</v>
          </cell>
        </row>
        <row r="5538">
          <cell r="A5538">
            <v>0</v>
          </cell>
          <cell r="B5538">
            <v>0</v>
          </cell>
          <cell r="C5538">
            <v>0</v>
          </cell>
          <cell r="D5538">
            <v>0</v>
          </cell>
        </row>
        <row r="5539">
          <cell r="A5539">
            <v>0</v>
          </cell>
          <cell r="B5539">
            <v>0</v>
          </cell>
          <cell r="C5539">
            <v>0</v>
          </cell>
          <cell r="D5539">
            <v>0</v>
          </cell>
        </row>
        <row r="5540">
          <cell r="A5540">
            <v>0</v>
          </cell>
          <cell r="B5540">
            <v>0</v>
          </cell>
          <cell r="C5540">
            <v>0</v>
          </cell>
          <cell r="D5540">
            <v>0</v>
          </cell>
        </row>
        <row r="5541">
          <cell r="A5541">
            <v>0</v>
          </cell>
          <cell r="B5541">
            <v>0</v>
          </cell>
          <cell r="C5541">
            <v>0</v>
          </cell>
          <cell r="D5541">
            <v>0</v>
          </cell>
        </row>
        <row r="5542">
          <cell r="A5542">
            <v>0</v>
          </cell>
          <cell r="B5542">
            <v>0</v>
          </cell>
          <cell r="C5542">
            <v>0</v>
          </cell>
          <cell r="D5542">
            <v>0</v>
          </cell>
        </row>
        <row r="5543">
          <cell r="A5543">
            <v>0</v>
          </cell>
          <cell r="B5543">
            <v>0</v>
          </cell>
          <cell r="C5543">
            <v>0</v>
          </cell>
          <cell r="D5543">
            <v>0</v>
          </cell>
        </row>
        <row r="5544">
          <cell r="A5544">
            <v>0</v>
          </cell>
          <cell r="B5544">
            <v>0</v>
          </cell>
          <cell r="C5544">
            <v>0</v>
          </cell>
          <cell r="D5544">
            <v>0</v>
          </cell>
        </row>
        <row r="5545">
          <cell r="A5545">
            <v>0</v>
          </cell>
          <cell r="B5545">
            <v>0</v>
          </cell>
          <cell r="C5545">
            <v>0</v>
          </cell>
          <cell r="D5545">
            <v>0</v>
          </cell>
        </row>
        <row r="5546">
          <cell r="A5546">
            <v>0</v>
          </cell>
          <cell r="B5546">
            <v>0</v>
          </cell>
          <cell r="C5546">
            <v>0</v>
          </cell>
          <cell r="D5546">
            <v>0</v>
          </cell>
        </row>
        <row r="5547">
          <cell r="A5547">
            <v>0</v>
          </cell>
          <cell r="B5547">
            <v>0</v>
          </cell>
          <cell r="C5547">
            <v>0</v>
          </cell>
          <cell r="D5547">
            <v>0</v>
          </cell>
        </row>
        <row r="5548">
          <cell r="A5548">
            <v>0</v>
          </cell>
          <cell r="B5548">
            <v>0</v>
          </cell>
          <cell r="C5548">
            <v>0</v>
          </cell>
          <cell r="D5548">
            <v>0</v>
          </cell>
        </row>
        <row r="5549">
          <cell r="A5549">
            <v>0</v>
          </cell>
          <cell r="B5549">
            <v>0</v>
          </cell>
          <cell r="C5549">
            <v>0</v>
          </cell>
          <cell r="D5549">
            <v>0</v>
          </cell>
        </row>
        <row r="5550">
          <cell r="A5550">
            <v>0</v>
          </cell>
          <cell r="B5550">
            <v>0</v>
          </cell>
          <cell r="C5550">
            <v>0</v>
          </cell>
          <cell r="D5550">
            <v>0</v>
          </cell>
        </row>
        <row r="5551">
          <cell r="A5551">
            <v>0</v>
          </cell>
          <cell r="B5551">
            <v>0</v>
          </cell>
          <cell r="C5551">
            <v>0</v>
          </cell>
          <cell r="D5551">
            <v>0</v>
          </cell>
        </row>
        <row r="5552">
          <cell r="A5552">
            <v>0</v>
          </cell>
          <cell r="B5552">
            <v>0</v>
          </cell>
          <cell r="C5552">
            <v>0</v>
          </cell>
          <cell r="D5552">
            <v>0</v>
          </cell>
        </row>
        <row r="5553">
          <cell r="A5553">
            <v>0</v>
          </cell>
          <cell r="B5553">
            <v>0</v>
          </cell>
          <cell r="C5553">
            <v>0</v>
          </cell>
          <cell r="D5553">
            <v>0</v>
          </cell>
        </row>
        <row r="5554">
          <cell r="A5554">
            <v>0</v>
          </cell>
          <cell r="B5554">
            <v>0</v>
          </cell>
          <cell r="C5554">
            <v>0</v>
          </cell>
          <cell r="D5554">
            <v>0</v>
          </cell>
        </row>
        <row r="5555">
          <cell r="A5555">
            <v>0</v>
          </cell>
          <cell r="B5555">
            <v>0</v>
          </cell>
          <cell r="C5555">
            <v>0</v>
          </cell>
          <cell r="D5555">
            <v>0</v>
          </cell>
        </row>
        <row r="5556">
          <cell r="A5556">
            <v>0</v>
          </cell>
          <cell r="B5556">
            <v>0</v>
          </cell>
          <cell r="C5556">
            <v>0</v>
          </cell>
          <cell r="D5556">
            <v>0</v>
          </cell>
        </row>
        <row r="5557">
          <cell r="A5557">
            <v>0</v>
          </cell>
          <cell r="B5557">
            <v>0</v>
          </cell>
          <cell r="C5557">
            <v>0</v>
          </cell>
          <cell r="D5557">
            <v>0</v>
          </cell>
        </row>
        <row r="5558">
          <cell r="A5558">
            <v>0</v>
          </cell>
          <cell r="B5558">
            <v>0</v>
          </cell>
          <cell r="C5558">
            <v>0</v>
          </cell>
          <cell r="D5558">
            <v>0</v>
          </cell>
        </row>
        <row r="5559">
          <cell r="A5559">
            <v>0</v>
          </cell>
          <cell r="B5559">
            <v>0</v>
          </cell>
          <cell r="C5559">
            <v>0</v>
          </cell>
          <cell r="D5559">
            <v>0</v>
          </cell>
        </row>
        <row r="5560">
          <cell r="A5560">
            <v>0</v>
          </cell>
          <cell r="B5560">
            <v>0</v>
          </cell>
          <cell r="C5560">
            <v>0</v>
          </cell>
          <cell r="D5560">
            <v>0</v>
          </cell>
        </row>
        <row r="5561">
          <cell r="A5561">
            <v>0</v>
          </cell>
          <cell r="B5561">
            <v>0</v>
          </cell>
          <cell r="C5561">
            <v>0</v>
          </cell>
          <cell r="D5561">
            <v>0</v>
          </cell>
        </row>
        <row r="5562">
          <cell r="A5562">
            <v>0</v>
          </cell>
          <cell r="B5562">
            <v>0</v>
          </cell>
          <cell r="C5562">
            <v>0</v>
          </cell>
          <cell r="D5562">
            <v>0</v>
          </cell>
        </row>
        <row r="5563">
          <cell r="A5563">
            <v>0</v>
          </cell>
          <cell r="B5563">
            <v>0</v>
          </cell>
          <cell r="C5563">
            <v>0</v>
          </cell>
          <cell r="D5563">
            <v>0</v>
          </cell>
        </row>
        <row r="5564">
          <cell r="A5564">
            <v>0</v>
          </cell>
          <cell r="B5564">
            <v>0</v>
          </cell>
          <cell r="C5564">
            <v>0</v>
          </cell>
          <cell r="D5564">
            <v>0</v>
          </cell>
        </row>
        <row r="5565">
          <cell r="A5565">
            <v>0</v>
          </cell>
          <cell r="B5565">
            <v>0</v>
          </cell>
          <cell r="C5565">
            <v>0</v>
          </cell>
          <cell r="D5565">
            <v>0</v>
          </cell>
        </row>
        <row r="5566">
          <cell r="A5566">
            <v>0</v>
          </cell>
          <cell r="B5566">
            <v>0</v>
          </cell>
          <cell r="C5566">
            <v>0</v>
          </cell>
          <cell r="D5566">
            <v>0</v>
          </cell>
        </row>
        <row r="5567">
          <cell r="A5567">
            <v>0</v>
          </cell>
          <cell r="B5567">
            <v>0</v>
          </cell>
          <cell r="C5567">
            <v>0</v>
          </cell>
          <cell r="D5567">
            <v>0</v>
          </cell>
        </row>
        <row r="5568">
          <cell r="A5568">
            <v>0</v>
          </cell>
          <cell r="B5568">
            <v>0</v>
          </cell>
          <cell r="C5568">
            <v>0</v>
          </cell>
          <cell r="D5568">
            <v>0</v>
          </cell>
        </row>
        <row r="5569">
          <cell r="A5569">
            <v>0</v>
          </cell>
          <cell r="B5569">
            <v>0</v>
          </cell>
          <cell r="C5569">
            <v>0</v>
          </cell>
          <cell r="D5569">
            <v>0</v>
          </cell>
        </row>
        <row r="5570">
          <cell r="A5570">
            <v>0</v>
          </cell>
          <cell r="B5570">
            <v>0</v>
          </cell>
          <cell r="C5570">
            <v>0</v>
          </cell>
          <cell r="D5570">
            <v>0</v>
          </cell>
        </row>
        <row r="5571">
          <cell r="A5571">
            <v>0</v>
          </cell>
          <cell r="B5571">
            <v>0</v>
          </cell>
          <cell r="C5571">
            <v>0</v>
          </cell>
          <cell r="D5571">
            <v>0</v>
          </cell>
        </row>
        <row r="5572">
          <cell r="A5572">
            <v>0</v>
          </cell>
          <cell r="B5572">
            <v>0</v>
          </cell>
          <cell r="C5572">
            <v>0</v>
          </cell>
          <cell r="D5572">
            <v>0</v>
          </cell>
        </row>
        <row r="5573">
          <cell r="A5573">
            <v>0</v>
          </cell>
          <cell r="B5573">
            <v>0</v>
          </cell>
          <cell r="C5573">
            <v>0</v>
          </cell>
          <cell r="D5573">
            <v>0</v>
          </cell>
        </row>
        <row r="5574">
          <cell r="A5574">
            <v>0</v>
          </cell>
          <cell r="B5574">
            <v>0</v>
          </cell>
          <cell r="C5574">
            <v>0</v>
          </cell>
          <cell r="D5574">
            <v>0</v>
          </cell>
        </row>
        <row r="5575">
          <cell r="A5575">
            <v>0</v>
          </cell>
          <cell r="B5575">
            <v>0</v>
          </cell>
          <cell r="C5575">
            <v>0</v>
          </cell>
          <cell r="D5575">
            <v>0</v>
          </cell>
        </row>
        <row r="5576">
          <cell r="A5576">
            <v>0</v>
          </cell>
          <cell r="B5576">
            <v>0</v>
          </cell>
          <cell r="C5576">
            <v>0</v>
          </cell>
          <cell r="D5576">
            <v>0</v>
          </cell>
        </row>
        <row r="5577">
          <cell r="A5577">
            <v>0</v>
          </cell>
          <cell r="B5577">
            <v>0</v>
          </cell>
          <cell r="C5577">
            <v>0</v>
          </cell>
          <cell r="D5577">
            <v>0</v>
          </cell>
        </row>
        <row r="5578">
          <cell r="A5578">
            <v>0</v>
          </cell>
          <cell r="B5578">
            <v>0</v>
          </cell>
          <cell r="C5578">
            <v>0</v>
          </cell>
          <cell r="D5578">
            <v>0</v>
          </cell>
        </row>
        <row r="5579">
          <cell r="A5579">
            <v>0</v>
          </cell>
          <cell r="B5579">
            <v>0</v>
          </cell>
          <cell r="C5579">
            <v>0</v>
          </cell>
          <cell r="D5579">
            <v>0</v>
          </cell>
        </row>
        <row r="5580">
          <cell r="A5580">
            <v>0</v>
          </cell>
          <cell r="B5580">
            <v>0</v>
          </cell>
          <cell r="C5580">
            <v>0</v>
          </cell>
          <cell r="D5580">
            <v>0</v>
          </cell>
        </row>
        <row r="5581">
          <cell r="A5581">
            <v>0</v>
          </cell>
          <cell r="B5581">
            <v>0</v>
          </cell>
          <cell r="C5581">
            <v>0</v>
          </cell>
          <cell r="D5581">
            <v>0</v>
          </cell>
        </row>
        <row r="5582">
          <cell r="A5582">
            <v>0</v>
          </cell>
          <cell r="B5582">
            <v>0</v>
          </cell>
          <cell r="C5582">
            <v>0</v>
          </cell>
          <cell r="D5582">
            <v>0</v>
          </cell>
        </row>
        <row r="5583">
          <cell r="A5583">
            <v>0</v>
          </cell>
          <cell r="B5583">
            <v>0</v>
          </cell>
          <cell r="C5583">
            <v>0</v>
          </cell>
          <cell r="D5583">
            <v>0</v>
          </cell>
        </row>
        <row r="5584">
          <cell r="A5584">
            <v>0</v>
          </cell>
          <cell r="B5584">
            <v>0</v>
          </cell>
          <cell r="C5584">
            <v>0</v>
          </cell>
          <cell r="D5584">
            <v>0</v>
          </cell>
        </row>
        <row r="5585">
          <cell r="A5585">
            <v>0</v>
          </cell>
          <cell r="B5585">
            <v>0</v>
          </cell>
          <cell r="C5585">
            <v>0</v>
          </cell>
          <cell r="D5585">
            <v>0</v>
          </cell>
        </row>
        <row r="5586">
          <cell r="A5586">
            <v>0</v>
          </cell>
          <cell r="B5586">
            <v>0</v>
          </cell>
          <cell r="C5586">
            <v>0</v>
          </cell>
          <cell r="D5586">
            <v>0</v>
          </cell>
        </row>
        <row r="5587">
          <cell r="A5587">
            <v>0</v>
          </cell>
          <cell r="B5587">
            <v>0</v>
          </cell>
          <cell r="C5587">
            <v>0</v>
          </cell>
          <cell r="D5587">
            <v>0</v>
          </cell>
        </row>
        <row r="5588">
          <cell r="A5588">
            <v>0</v>
          </cell>
          <cell r="B5588">
            <v>0</v>
          </cell>
          <cell r="C5588">
            <v>0</v>
          </cell>
          <cell r="D5588">
            <v>0</v>
          </cell>
        </row>
        <row r="5589">
          <cell r="A5589">
            <v>0</v>
          </cell>
          <cell r="B5589">
            <v>0</v>
          </cell>
          <cell r="C5589">
            <v>0</v>
          </cell>
          <cell r="D5589">
            <v>0</v>
          </cell>
        </row>
        <row r="5590">
          <cell r="A5590">
            <v>0</v>
          </cell>
          <cell r="B5590">
            <v>0</v>
          </cell>
          <cell r="C5590">
            <v>0</v>
          </cell>
          <cell r="D5590">
            <v>0</v>
          </cell>
        </row>
        <row r="5591">
          <cell r="A5591">
            <v>0</v>
          </cell>
          <cell r="B5591">
            <v>0</v>
          </cell>
          <cell r="C5591">
            <v>0</v>
          </cell>
          <cell r="D5591">
            <v>0</v>
          </cell>
        </row>
        <row r="5592">
          <cell r="A5592">
            <v>0</v>
          </cell>
          <cell r="B5592">
            <v>0</v>
          </cell>
          <cell r="C5592">
            <v>0</v>
          </cell>
          <cell r="D5592">
            <v>0</v>
          </cell>
        </row>
        <row r="5593">
          <cell r="A5593">
            <v>0</v>
          </cell>
          <cell r="B5593">
            <v>0</v>
          </cell>
          <cell r="C5593">
            <v>0</v>
          </cell>
          <cell r="D5593">
            <v>0</v>
          </cell>
        </row>
        <row r="5594">
          <cell r="A5594">
            <v>0</v>
          </cell>
          <cell r="B5594">
            <v>0</v>
          </cell>
          <cell r="C5594">
            <v>0</v>
          </cell>
          <cell r="D5594">
            <v>0</v>
          </cell>
        </row>
        <row r="5595">
          <cell r="A5595">
            <v>0</v>
          </cell>
          <cell r="B5595">
            <v>0</v>
          </cell>
          <cell r="C5595">
            <v>0</v>
          </cell>
          <cell r="D5595">
            <v>0</v>
          </cell>
        </row>
        <row r="5596">
          <cell r="A5596">
            <v>0</v>
          </cell>
          <cell r="B5596">
            <v>0</v>
          </cell>
          <cell r="C5596">
            <v>0</v>
          </cell>
          <cell r="D5596">
            <v>0</v>
          </cell>
        </row>
        <row r="5597">
          <cell r="A5597">
            <v>0</v>
          </cell>
          <cell r="B5597">
            <v>0</v>
          </cell>
          <cell r="C5597">
            <v>0</v>
          </cell>
          <cell r="D5597">
            <v>0</v>
          </cell>
        </row>
        <row r="5598">
          <cell r="A5598">
            <v>0</v>
          </cell>
          <cell r="B5598">
            <v>0</v>
          </cell>
          <cell r="C5598">
            <v>0</v>
          </cell>
          <cell r="D5598">
            <v>0</v>
          </cell>
        </row>
        <row r="5599">
          <cell r="A5599">
            <v>0</v>
          </cell>
          <cell r="B5599">
            <v>0</v>
          </cell>
          <cell r="C5599">
            <v>0</v>
          </cell>
          <cell r="D5599">
            <v>0</v>
          </cell>
        </row>
        <row r="5600">
          <cell r="A5600">
            <v>0</v>
          </cell>
          <cell r="B5600">
            <v>0</v>
          </cell>
          <cell r="C5600">
            <v>0</v>
          </cell>
          <cell r="D5600">
            <v>0</v>
          </cell>
        </row>
        <row r="5601">
          <cell r="A5601">
            <v>0</v>
          </cell>
          <cell r="B5601">
            <v>0</v>
          </cell>
          <cell r="C5601">
            <v>0</v>
          </cell>
          <cell r="D5601">
            <v>0</v>
          </cell>
        </row>
        <row r="5602">
          <cell r="A5602">
            <v>0</v>
          </cell>
          <cell r="B5602">
            <v>0</v>
          </cell>
          <cell r="C5602">
            <v>0</v>
          </cell>
          <cell r="D5602">
            <v>0</v>
          </cell>
        </row>
        <row r="5603">
          <cell r="A5603">
            <v>0</v>
          </cell>
          <cell r="B5603">
            <v>0</v>
          </cell>
          <cell r="C5603">
            <v>0</v>
          </cell>
          <cell r="D5603">
            <v>0</v>
          </cell>
        </row>
        <row r="5604">
          <cell r="A5604">
            <v>0</v>
          </cell>
          <cell r="B5604">
            <v>0</v>
          </cell>
          <cell r="C5604">
            <v>0</v>
          </cell>
          <cell r="D5604">
            <v>0</v>
          </cell>
        </row>
        <row r="5605">
          <cell r="A5605">
            <v>0</v>
          </cell>
          <cell r="B5605">
            <v>0</v>
          </cell>
          <cell r="C5605">
            <v>0</v>
          </cell>
          <cell r="D5605">
            <v>0</v>
          </cell>
        </row>
        <row r="5606">
          <cell r="A5606">
            <v>0</v>
          </cell>
          <cell r="B5606">
            <v>0</v>
          </cell>
          <cell r="C5606">
            <v>0</v>
          </cell>
          <cell r="D5606">
            <v>0</v>
          </cell>
        </row>
        <row r="5607">
          <cell r="A5607">
            <v>0</v>
          </cell>
          <cell r="B5607">
            <v>0</v>
          </cell>
          <cell r="C5607">
            <v>0</v>
          </cell>
          <cell r="D5607">
            <v>0</v>
          </cell>
        </row>
        <row r="5608">
          <cell r="A5608">
            <v>0</v>
          </cell>
          <cell r="B5608">
            <v>0</v>
          </cell>
          <cell r="C5608">
            <v>0</v>
          </cell>
          <cell r="D5608">
            <v>0</v>
          </cell>
        </row>
        <row r="5609">
          <cell r="A5609">
            <v>0</v>
          </cell>
          <cell r="B5609">
            <v>0</v>
          </cell>
          <cell r="C5609">
            <v>0</v>
          </cell>
          <cell r="D5609">
            <v>0</v>
          </cell>
        </row>
        <row r="5610">
          <cell r="A5610">
            <v>0</v>
          </cell>
          <cell r="B5610">
            <v>0</v>
          </cell>
          <cell r="C5610">
            <v>0</v>
          </cell>
          <cell r="D5610">
            <v>0</v>
          </cell>
        </row>
        <row r="5611">
          <cell r="A5611">
            <v>0</v>
          </cell>
          <cell r="B5611">
            <v>0</v>
          </cell>
          <cell r="C5611">
            <v>0</v>
          </cell>
          <cell r="D5611">
            <v>0</v>
          </cell>
        </row>
        <row r="5612">
          <cell r="A5612">
            <v>0</v>
          </cell>
          <cell r="B5612">
            <v>0</v>
          </cell>
          <cell r="C5612">
            <v>0</v>
          </cell>
          <cell r="D5612">
            <v>0</v>
          </cell>
        </row>
        <row r="5613">
          <cell r="A5613">
            <v>0</v>
          </cell>
          <cell r="B5613">
            <v>0</v>
          </cell>
          <cell r="C5613">
            <v>0</v>
          </cell>
          <cell r="D5613">
            <v>0</v>
          </cell>
        </row>
        <row r="5614">
          <cell r="A5614">
            <v>0</v>
          </cell>
          <cell r="B5614">
            <v>0</v>
          </cell>
          <cell r="C5614">
            <v>0</v>
          </cell>
          <cell r="D5614">
            <v>0</v>
          </cell>
        </row>
        <row r="5615">
          <cell r="A5615">
            <v>0</v>
          </cell>
          <cell r="B5615">
            <v>0</v>
          </cell>
          <cell r="C5615">
            <v>0</v>
          </cell>
          <cell r="D5615">
            <v>0</v>
          </cell>
        </row>
        <row r="5616">
          <cell r="A5616">
            <v>0</v>
          </cell>
          <cell r="B5616">
            <v>0</v>
          </cell>
          <cell r="C5616">
            <v>0</v>
          </cell>
          <cell r="D5616">
            <v>0</v>
          </cell>
        </row>
        <row r="5617">
          <cell r="A5617">
            <v>0</v>
          </cell>
          <cell r="B5617">
            <v>0</v>
          </cell>
          <cell r="C5617">
            <v>0</v>
          </cell>
          <cell r="D5617">
            <v>0</v>
          </cell>
        </row>
        <row r="5618">
          <cell r="A5618">
            <v>0</v>
          </cell>
          <cell r="B5618">
            <v>0</v>
          </cell>
          <cell r="C5618">
            <v>0</v>
          </cell>
          <cell r="D5618">
            <v>0</v>
          </cell>
        </row>
        <row r="5619">
          <cell r="A5619">
            <v>0</v>
          </cell>
          <cell r="B5619">
            <v>0</v>
          </cell>
          <cell r="C5619">
            <v>0</v>
          </cell>
          <cell r="D5619">
            <v>0</v>
          </cell>
        </row>
        <row r="5620">
          <cell r="A5620">
            <v>0</v>
          </cell>
          <cell r="B5620">
            <v>0</v>
          </cell>
          <cell r="C5620">
            <v>0</v>
          </cell>
          <cell r="D5620">
            <v>0</v>
          </cell>
        </row>
        <row r="5621">
          <cell r="A5621">
            <v>0</v>
          </cell>
          <cell r="B5621">
            <v>0</v>
          </cell>
          <cell r="C5621">
            <v>0</v>
          </cell>
          <cell r="D5621">
            <v>0</v>
          </cell>
        </row>
        <row r="5622">
          <cell r="A5622">
            <v>0</v>
          </cell>
          <cell r="B5622">
            <v>0</v>
          </cell>
          <cell r="C5622">
            <v>0</v>
          </cell>
          <cell r="D5622">
            <v>0</v>
          </cell>
        </row>
        <row r="5623">
          <cell r="A5623">
            <v>0</v>
          </cell>
          <cell r="B5623">
            <v>0</v>
          </cell>
          <cell r="C5623">
            <v>0</v>
          </cell>
          <cell r="D5623">
            <v>0</v>
          </cell>
        </row>
        <row r="5624">
          <cell r="A5624">
            <v>0</v>
          </cell>
          <cell r="B5624">
            <v>0</v>
          </cell>
          <cell r="C5624">
            <v>0</v>
          </cell>
          <cell r="D5624">
            <v>0</v>
          </cell>
        </row>
        <row r="5625">
          <cell r="A5625">
            <v>0</v>
          </cell>
          <cell r="B5625">
            <v>0</v>
          </cell>
          <cell r="C5625">
            <v>0</v>
          </cell>
          <cell r="D5625">
            <v>0</v>
          </cell>
        </row>
        <row r="5626">
          <cell r="A5626">
            <v>0</v>
          </cell>
          <cell r="B5626">
            <v>0</v>
          </cell>
          <cell r="C5626">
            <v>0</v>
          </cell>
          <cell r="D5626">
            <v>0</v>
          </cell>
        </row>
        <row r="5627">
          <cell r="A5627">
            <v>0</v>
          </cell>
          <cell r="B5627">
            <v>0</v>
          </cell>
          <cell r="C5627">
            <v>0</v>
          </cell>
          <cell r="D5627">
            <v>0</v>
          </cell>
        </row>
        <row r="5628">
          <cell r="A5628">
            <v>0</v>
          </cell>
          <cell r="B5628">
            <v>0</v>
          </cell>
          <cell r="C5628">
            <v>0</v>
          </cell>
          <cell r="D5628">
            <v>0</v>
          </cell>
        </row>
        <row r="5629">
          <cell r="A5629">
            <v>0</v>
          </cell>
          <cell r="B5629">
            <v>0</v>
          </cell>
          <cell r="C5629">
            <v>0</v>
          </cell>
          <cell r="D5629">
            <v>0</v>
          </cell>
        </row>
        <row r="5630">
          <cell r="A5630">
            <v>0</v>
          </cell>
          <cell r="B5630">
            <v>0</v>
          </cell>
          <cell r="C5630">
            <v>0</v>
          </cell>
          <cell r="D5630">
            <v>0</v>
          </cell>
        </row>
        <row r="5631">
          <cell r="A5631">
            <v>0</v>
          </cell>
          <cell r="B5631">
            <v>0</v>
          </cell>
          <cell r="C5631">
            <v>0</v>
          </cell>
          <cell r="D5631">
            <v>0</v>
          </cell>
        </row>
        <row r="5632">
          <cell r="A5632">
            <v>0</v>
          </cell>
          <cell r="B5632">
            <v>0</v>
          </cell>
          <cell r="C5632">
            <v>0</v>
          </cell>
          <cell r="D5632">
            <v>0</v>
          </cell>
        </row>
        <row r="5633">
          <cell r="A5633">
            <v>0</v>
          </cell>
          <cell r="B5633">
            <v>0</v>
          </cell>
          <cell r="C5633">
            <v>0</v>
          </cell>
          <cell r="D5633">
            <v>0</v>
          </cell>
        </row>
        <row r="5634">
          <cell r="A5634">
            <v>0</v>
          </cell>
          <cell r="B5634">
            <v>0</v>
          </cell>
          <cell r="C5634">
            <v>0</v>
          </cell>
          <cell r="D5634">
            <v>0</v>
          </cell>
        </row>
        <row r="5635">
          <cell r="A5635">
            <v>0</v>
          </cell>
          <cell r="B5635">
            <v>0</v>
          </cell>
          <cell r="C5635">
            <v>0</v>
          </cell>
          <cell r="D5635">
            <v>0</v>
          </cell>
        </row>
        <row r="5636">
          <cell r="A5636">
            <v>0</v>
          </cell>
          <cell r="B5636">
            <v>0</v>
          </cell>
          <cell r="C5636">
            <v>0</v>
          </cell>
          <cell r="D5636">
            <v>0</v>
          </cell>
        </row>
        <row r="5637">
          <cell r="A5637">
            <v>0</v>
          </cell>
          <cell r="B5637">
            <v>0</v>
          </cell>
          <cell r="C5637">
            <v>0</v>
          </cell>
          <cell r="D5637">
            <v>0</v>
          </cell>
        </row>
        <row r="5638">
          <cell r="A5638">
            <v>0</v>
          </cell>
          <cell r="B5638">
            <v>0</v>
          </cell>
          <cell r="C5638">
            <v>0</v>
          </cell>
          <cell r="D5638">
            <v>0</v>
          </cell>
        </row>
        <row r="5639">
          <cell r="A5639">
            <v>0</v>
          </cell>
          <cell r="B5639">
            <v>0</v>
          </cell>
          <cell r="C5639">
            <v>0</v>
          </cell>
          <cell r="D5639">
            <v>0</v>
          </cell>
        </row>
        <row r="5640">
          <cell r="A5640">
            <v>0</v>
          </cell>
          <cell r="B5640">
            <v>0</v>
          </cell>
          <cell r="C5640">
            <v>0</v>
          </cell>
          <cell r="D5640">
            <v>0</v>
          </cell>
        </row>
        <row r="5641">
          <cell r="A5641">
            <v>0</v>
          </cell>
          <cell r="B5641">
            <v>0</v>
          </cell>
          <cell r="C5641">
            <v>0</v>
          </cell>
          <cell r="D5641">
            <v>0</v>
          </cell>
        </row>
        <row r="5642">
          <cell r="A5642">
            <v>0</v>
          </cell>
          <cell r="B5642">
            <v>0</v>
          </cell>
          <cell r="C5642">
            <v>0</v>
          </cell>
          <cell r="D5642">
            <v>0</v>
          </cell>
        </row>
        <row r="5643">
          <cell r="A5643">
            <v>0</v>
          </cell>
          <cell r="B5643">
            <v>0</v>
          </cell>
          <cell r="C5643">
            <v>0</v>
          </cell>
          <cell r="D5643">
            <v>0</v>
          </cell>
        </row>
        <row r="5644">
          <cell r="A5644">
            <v>0</v>
          </cell>
          <cell r="B5644">
            <v>0</v>
          </cell>
          <cell r="C5644">
            <v>0</v>
          </cell>
          <cell r="D5644">
            <v>0</v>
          </cell>
        </row>
        <row r="5645">
          <cell r="A5645">
            <v>0</v>
          </cell>
          <cell r="B5645">
            <v>0</v>
          </cell>
          <cell r="C5645">
            <v>0</v>
          </cell>
          <cell r="D5645">
            <v>0</v>
          </cell>
        </row>
        <row r="5646">
          <cell r="A5646">
            <v>0</v>
          </cell>
          <cell r="B5646">
            <v>0</v>
          </cell>
          <cell r="C5646">
            <v>0</v>
          </cell>
          <cell r="D5646">
            <v>0</v>
          </cell>
        </row>
        <row r="5647">
          <cell r="A5647">
            <v>0</v>
          </cell>
          <cell r="B5647">
            <v>0</v>
          </cell>
          <cell r="C5647">
            <v>0</v>
          </cell>
          <cell r="D5647">
            <v>0</v>
          </cell>
        </row>
        <row r="5648">
          <cell r="A5648">
            <v>0</v>
          </cell>
          <cell r="B5648">
            <v>0</v>
          </cell>
          <cell r="C5648">
            <v>0</v>
          </cell>
          <cell r="D5648">
            <v>0</v>
          </cell>
        </row>
        <row r="5649">
          <cell r="A5649">
            <v>0</v>
          </cell>
          <cell r="B5649">
            <v>0</v>
          </cell>
          <cell r="C5649">
            <v>0</v>
          </cell>
          <cell r="D5649">
            <v>0</v>
          </cell>
        </row>
        <row r="5650">
          <cell r="A5650">
            <v>0</v>
          </cell>
          <cell r="B5650">
            <v>0</v>
          </cell>
          <cell r="C5650">
            <v>0</v>
          </cell>
          <cell r="D5650">
            <v>0</v>
          </cell>
        </row>
        <row r="5651">
          <cell r="A5651">
            <v>0</v>
          </cell>
          <cell r="B5651">
            <v>0</v>
          </cell>
          <cell r="C5651">
            <v>0</v>
          </cell>
          <cell r="D5651">
            <v>0</v>
          </cell>
        </row>
        <row r="5652">
          <cell r="A5652">
            <v>0</v>
          </cell>
          <cell r="B5652">
            <v>0</v>
          </cell>
          <cell r="C5652">
            <v>0</v>
          </cell>
          <cell r="D5652">
            <v>0</v>
          </cell>
        </row>
        <row r="5653">
          <cell r="A5653">
            <v>0</v>
          </cell>
          <cell r="B5653">
            <v>0</v>
          </cell>
          <cell r="C5653">
            <v>0</v>
          </cell>
          <cell r="D5653">
            <v>0</v>
          </cell>
        </row>
        <row r="5654">
          <cell r="A5654">
            <v>0</v>
          </cell>
          <cell r="B5654">
            <v>0</v>
          </cell>
          <cell r="C5654">
            <v>0</v>
          </cell>
          <cell r="D5654">
            <v>0</v>
          </cell>
        </row>
        <row r="5655">
          <cell r="A5655">
            <v>0</v>
          </cell>
          <cell r="B5655">
            <v>0</v>
          </cell>
          <cell r="C5655">
            <v>0</v>
          </cell>
          <cell r="D5655">
            <v>0</v>
          </cell>
        </row>
        <row r="5656">
          <cell r="A5656">
            <v>0</v>
          </cell>
          <cell r="B5656">
            <v>0</v>
          </cell>
          <cell r="C5656">
            <v>0</v>
          </cell>
          <cell r="D5656">
            <v>0</v>
          </cell>
        </row>
        <row r="5657">
          <cell r="A5657">
            <v>0</v>
          </cell>
          <cell r="B5657">
            <v>0</v>
          </cell>
          <cell r="C5657">
            <v>0</v>
          </cell>
          <cell r="D5657">
            <v>0</v>
          </cell>
        </row>
        <row r="5658">
          <cell r="A5658">
            <v>0</v>
          </cell>
          <cell r="B5658">
            <v>0</v>
          </cell>
          <cell r="C5658">
            <v>0</v>
          </cell>
          <cell r="D5658">
            <v>0</v>
          </cell>
        </row>
        <row r="5659">
          <cell r="A5659">
            <v>0</v>
          </cell>
          <cell r="B5659">
            <v>0</v>
          </cell>
          <cell r="C5659">
            <v>0</v>
          </cell>
          <cell r="D5659">
            <v>0</v>
          </cell>
        </row>
        <row r="5660">
          <cell r="A5660">
            <v>0</v>
          </cell>
          <cell r="B5660">
            <v>0</v>
          </cell>
          <cell r="C5660">
            <v>0</v>
          </cell>
          <cell r="D5660">
            <v>0</v>
          </cell>
        </row>
        <row r="5661">
          <cell r="A5661">
            <v>0</v>
          </cell>
          <cell r="B5661">
            <v>0</v>
          </cell>
          <cell r="C5661">
            <v>0</v>
          </cell>
          <cell r="D5661">
            <v>0</v>
          </cell>
        </row>
        <row r="5662">
          <cell r="A5662">
            <v>0</v>
          </cell>
          <cell r="B5662">
            <v>0</v>
          </cell>
          <cell r="C5662">
            <v>0</v>
          </cell>
          <cell r="D5662">
            <v>0</v>
          </cell>
        </row>
        <row r="5663">
          <cell r="A5663">
            <v>0</v>
          </cell>
          <cell r="B5663">
            <v>0</v>
          </cell>
          <cell r="C5663">
            <v>0</v>
          </cell>
          <cell r="D5663">
            <v>0</v>
          </cell>
        </row>
        <row r="5664">
          <cell r="A5664">
            <v>0</v>
          </cell>
          <cell r="B5664">
            <v>0</v>
          </cell>
          <cell r="C5664">
            <v>0</v>
          </cell>
          <cell r="D5664">
            <v>0</v>
          </cell>
        </row>
        <row r="5665">
          <cell r="A5665">
            <v>0</v>
          </cell>
          <cell r="B5665">
            <v>0</v>
          </cell>
          <cell r="C5665">
            <v>0</v>
          </cell>
          <cell r="D5665">
            <v>0</v>
          </cell>
        </row>
        <row r="5666">
          <cell r="A5666">
            <v>0</v>
          </cell>
          <cell r="B5666">
            <v>0</v>
          </cell>
          <cell r="C5666">
            <v>0</v>
          </cell>
          <cell r="D5666">
            <v>0</v>
          </cell>
        </row>
        <row r="5667">
          <cell r="A5667">
            <v>0</v>
          </cell>
          <cell r="B5667">
            <v>0</v>
          </cell>
          <cell r="C5667">
            <v>0</v>
          </cell>
          <cell r="D5667">
            <v>0</v>
          </cell>
        </row>
        <row r="5668">
          <cell r="A5668">
            <v>0</v>
          </cell>
          <cell r="B5668">
            <v>0</v>
          </cell>
          <cell r="C5668">
            <v>0</v>
          </cell>
          <cell r="D5668">
            <v>0</v>
          </cell>
        </row>
        <row r="5669">
          <cell r="A5669">
            <v>0</v>
          </cell>
          <cell r="B5669">
            <v>0</v>
          </cell>
          <cell r="C5669">
            <v>0</v>
          </cell>
          <cell r="D5669">
            <v>0</v>
          </cell>
        </row>
        <row r="5670">
          <cell r="A5670">
            <v>0</v>
          </cell>
          <cell r="B5670">
            <v>0</v>
          </cell>
          <cell r="C5670">
            <v>0</v>
          </cell>
          <cell r="D5670">
            <v>0</v>
          </cell>
        </row>
        <row r="5671">
          <cell r="A5671">
            <v>0</v>
          </cell>
          <cell r="B5671">
            <v>0</v>
          </cell>
          <cell r="C5671">
            <v>0</v>
          </cell>
          <cell r="D5671">
            <v>0</v>
          </cell>
        </row>
        <row r="5672">
          <cell r="A5672">
            <v>0</v>
          </cell>
          <cell r="B5672">
            <v>0</v>
          </cell>
          <cell r="C5672">
            <v>0</v>
          </cell>
          <cell r="D5672">
            <v>0</v>
          </cell>
        </row>
        <row r="5673">
          <cell r="A5673">
            <v>0</v>
          </cell>
          <cell r="B5673">
            <v>0</v>
          </cell>
          <cell r="C5673">
            <v>0</v>
          </cell>
          <cell r="D5673">
            <v>0</v>
          </cell>
        </row>
        <row r="5674">
          <cell r="A5674">
            <v>0</v>
          </cell>
          <cell r="B5674">
            <v>0</v>
          </cell>
          <cell r="C5674">
            <v>0</v>
          </cell>
          <cell r="D5674">
            <v>0</v>
          </cell>
        </row>
        <row r="5675">
          <cell r="A5675">
            <v>0</v>
          </cell>
          <cell r="B5675">
            <v>0</v>
          </cell>
          <cell r="C5675">
            <v>0</v>
          </cell>
          <cell r="D5675">
            <v>0</v>
          </cell>
        </row>
        <row r="5676">
          <cell r="A5676">
            <v>0</v>
          </cell>
          <cell r="B5676">
            <v>0</v>
          </cell>
          <cell r="C5676">
            <v>0</v>
          </cell>
          <cell r="D5676">
            <v>0</v>
          </cell>
        </row>
        <row r="5677">
          <cell r="A5677">
            <v>0</v>
          </cell>
          <cell r="B5677">
            <v>0</v>
          </cell>
          <cell r="C5677">
            <v>0</v>
          </cell>
          <cell r="D5677">
            <v>0</v>
          </cell>
        </row>
        <row r="5678">
          <cell r="A5678">
            <v>0</v>
          </cell>
          <cell r="B5678">
            <v>0</v>
          </cell>
          <cell r="C5678">
            <v>0</v>
          </cell>
          <cell r="D5678">
            <v>0</v>
          </cell>
        </row>
        <row r="5679">
          <cell r="A5679">
            <v>0</v>
          </cell>
          <cell r="B5679">
            <v>0</v>
          </cell>
          <cell r="C5679">
            <v>0</v>
          </cell>
          <cell r="D5679">
            <v>0</v>
          </cell>
        </row>
        <row r="5680">
          <cell r="A5680">
            <v>0</v>
          </cell>
          <cell r="B5680">
            <v>0</v>
          </cell>
          <cell r="C5680">
            <v>0</v>
          </cell>
          <cell r="D5680">
            <v>0</v>
          </cell>
        </row>
        <row r="5681">
          <cell r="A5681">
            <v>0</v>
          </cell>
          <cell r="B5681">
            <v>0</v>
          </cell>
          <cell r="C5681">
            <v>0</v>
          </cell>
          <cell r="D5681">
            <v>0</v>
          </cell>
        </row>
        <row r="5682">
          <cell r="A5682">
            <v>0</v>
          </cell>
          <cell r="B5682">
            <v>0</v>
          </cell>
          <cell r="C5682">
            <v>0</v>
          </cell>
          <cell r="D5682">
            <v>0</v>
          </cell>
        </row>
        <row r="5683">
          <cell r="A5683">
            <v>0</v>
          </cell>
          <cell r="B5683">
            <v>0</v>
          </cell>
          <cell r="C5683">
            <v>0</v>
          </cell>
          <cell r="D5683">
            <v>0</v>
          </cell>
        </row>
        <row r="5684">
          <cell r="A5684">
            <v>0</v>
          </cell>
          <cell r="B5684">
            <v>0</v>
          </cell>
          <cell r="C5684">
            <v>0</v>
          </cell>
          <cell r="D5684">
            <v>0</v>
          </cell>
        </row>
        <row r="5685">
          <cell r="A5685">
            <v>0</v>
          </cell>
          <cell r="B5685">
            <v>0</v>
          </cell>
          <cell r="C5685">
            <v>0</v>
          </cell>
          <cell r="D5685">
            <v>0</v>
          </cell>
        </row>
        <row r="5686">
          <cell r="A5686">
            <v>0</v>
          </cell>
          <cell r="B5686">
            <v>0</v>
          </cell>
          <cell r="C5686">
            <v>0</v>
          </cell>
          <cell r="D5686">
            <v>0</v>
          </cell>
        </row>
        <row r="5687">
          <cell r="A5687">
            <v>0</v>
          </cell>
          <cell r="B5687">
            <v>0</v>
          </cell>
          <cell r="C5687">
            <v>0</v>
          </cell>
          <cell r="D5687">
            <v>0</v>
          </cell>
        </row>
        <row r="5688">
          <cell r="A5688">
            <v>0</v>
          </cell>
          <cell r="B5688">
            <v>0</v>
          </cell>
          <cell r="C5688">
            <v>0</v>
          </cell>
          <cell r="D5688">
            <v>0</v>
          </cell>
        </row>
        <row r="5689">
          <cell r="A5689">
            <v>0</v>
          </cell>
          <cell r="B5689">
            <v>0</v>
          </cell>
          <cell r="C5689">
            <v>0</v>
          </cell>
          <cell r="D5689">
            <v>0</v>
          </cell>
        </row>
        <row r="5690">
          <cell r="A5690">
            <v>0</v>
          </cell>
          <cell r="B5690">
            <v>0</v>
          </cell>
          <cell r="C5690">
            <v>0</v>
          </cell>
          <cell r="D5690">
            <v>0</v>
          </cell>
        </row>
        <row r="5691">
          <cell r="A5691">
            <v>0</v>
          </cell>
          <cell r="B5691">
            <v>0</v>
          </cell>
          <cell r="C5691">
            <v>0</v>
          </cell>
          <cell r="D5691">
            <v>0</v>
          </cell>
        </row>
        <row r="5692">
          <cell r="A5692">
            <v>0</v>
          </cell>
          <cell r="B5692">
            <v>0</v>
          </cell>
          <cell r="C5692">
            <v>0</v>
          </cell>
          <cell r="D5692">
            <v>0</v>
          </cell>
        </row>
        <row r="5693">
          <cell r="A5693">
            <v>0</v>
          </cell>
          <cell r="B5693">
            <v>0</v>
          </cell>
          <cell r="C5693">
            <v>0</v>
          </cell>
          <cell r="D5693">
            <v>0</v>
          </cell>
        </row>
        <row r="5694">
          <cell r="A5694">
            <v>0</v>
          </cell>
          <cell r="B5694">
            <v>0</v>
          </cell>
          <cell r="C5694">
            <v>0</v>
          </cell>
          <cell r="D5694">
            <v>0</v>
          </cell>
        </row>
        <row r="5695">
          <cell r="A5695">
            <v>0</v>
          </cell>
          <cell r="B5695">
            <v>0</v>
          </cell>
          <cell r="C5695">
            <v>0</v>
          </cell>
          <cell r="D5695">
            <v>0</v>
          </cell>
        </row>
        <row r="5696">
          <cell r="A5696">
            <v>0</v>
          </cell>
          <cell r="B5696">
            <v>0</v>
          </cell>
          <cell r="C5696">
            <v>0</v>
          </cell>
          <cell r="D5696">
            <v>0</v>
          </cell>
        </row>
        <row r="5697">
          <cell r="A5697">
            <v>0</v>
          </cell>
          <cell r="B5697">
            <v>0</v>
          </cell>
          <cell r="C5697">
            <v>0</v>
          </cell>
          <cell r="D5697">
            <v>0</v>
          </cell>
        </row>
        <row r="5698">
          <cell r="A5698">
            <v>0</v>
          </cell>
          <cell r="B5698">
            <v>0</v>
          </cell>
          <cell r="C5698">
            <v>0</v>
          </cell>
          <cell r="D5698">
            <v>0</v>
          </cell>
        </row>
        <row r="5699">
          <cell r="A5699">
            <v>0</v>
          </cell>
          <cell r="B5699">
            <v>0</v>
          </cell>
          <cell r="C5699">
            <v>0</v>
          </cell>
          <cell r="D5699">
            <v>0</v>
          </cell>
        </row>
        <row r="5700">
          <cell r="A5700">
            <v>0</v>
          </cell>
          <cell r="B5700">
            <v>0</v>
          </cell>
          <cell r="C5700">
            <v>0</v>
          </cell>
          <cell r="D5700">
            <v>0</v>
          </cell>
        </row>
        <row r="5701">
          <cell r="A5701">
            <v>0</v>
          </cell>
          <cell r="B5701">
            <v>0</v>
          </cell>
          <cell r="C5701">
            <v>0</v>
          </cell>
          <cell r="D5701">
            <v>0</v>
          </cell>
        </row>
        <row r="5702">
          <cell r="A5702">
            <v>0</v>
          </cell>
          <cell r="B5702">
            <v>0</v>
          </cell>
          <cell r="C5702">
            <v>0</v>
          </cell>
          <cell r="D5702">
            <v>0</v>
          </cell>
        </row>
        <row r="5703">
          <cell r="A5703">
            <v>0</v>
          </cell>
          <cell r="B5703">
            <v>0</v>
          </cell>
          <cell r="C5703">
            <v>0</v>
          </cell>
          <cell r="D5703">
            <v>0</v>
          </cell>
        </row>
        <row r="5704">
          <cell r="A5704">
            <v>0</v>
          </cell>
          <cell r="B5704">
            <v>0</v>
          </cell>
          <cell r="C5704">
            <v>0</v>
          </cell>
          <cell r="D5704">
            <v>0</v>
          </cell>
        </row>
        <row r="5705">
          <cell r="A5705">
            <v>0</v>
          </cell>
          <cell r="B5705">
            <v>0</v>
          </cell>
          <cell r="C5705">
            <v>0</v>
          </cell>
          <cell r="D5705">
            <v>0</v>
          </cell>
        </row>
        <row r="5706">
          <cell r="A5706">
            <v>0</v>
          </cell>
          <cell r="B5706">
            <v>0</v>
          </cell>
          <cell r="C5706">
            <v>0</v>
          </cell>
          <cell r="D5706">
            <v>0</v>
          </cell>
        </row>
        <row r="5707">
          <cell r="A5707">
            <v>0</v>
          </cell>
          <cell r="B5707">
            <v>0</v>
          </cell>
          <cell r="C5707">
            <v>0</v>
          </cell>
          <cell r="D5707">
            <v>0</v>
          </cell>
        </row>
        <row r="5708">
          <cell r="A5708">
            <v>0</v>
          </cell>
          <cell r="B5708">
            <v>0</v>
          </cell>
          <cell r="C5708">
            <v>0</v>
          </cell>
          <cell r="D5708">
            <v>0</v>
          </cell>
        </row>
        <row r="5709">
          <cell r="A5709">
            <v>0</v>
          </cell>
          <cell r="B5709">
            <v>0</v>
          </cell>
          <cell r="C5709">
            <v>0</v>
          </cell>
          <cell r="D5709">
            <v>0</v>
          </cell>
        </row>
        <row r="5710">
          <cell r="A5710">
            <v>0</v>
          </cell>
          <cell r="B5710">
            <v>0</v>
          </cell>
          <cell r="C5710">
            <v>0</v>
          </cell>
          <cell r="D5710">
            <v>0</v>
          </cell>
        </row>
        <row r="5711">
          <cell r="A5711">
            <v>0</v>
          </cell>
          <cell r="B5711">
            <v>0</v>
          </cell>
          <cell r="C5711">
            <v>0</v>
          </cell>
          <cell r="D5711">
            <v>0</v>
          </cell>
        </row>
        <row r="5712">
          <cell r="A5712">
            <v>0</v>
          </cell>
          <cell r="B5712">
            <v>0</v>
          </cell>
          <cell r="C5712">
            <v>0</v>
          </cell>
          <cell r="D5712">
            <v>0</v>
          </cell>
        </row>
        <row r="5713">
          <cell r="A5713">
            <v>0</v>
          </cell>
          <cell r="B5713">
            <v>0</v>
          </cell>
          <cell r="C5713">
            <v>0</v>
          </cell>
          <cell r="D5713">
            <v>0</v>
          </cell>
        </row>
        <row r="5714">
          <cell r="A5714">
            <v>0</v>
          </cell>
          <cell r="B5714">
            <v>0</v>
          </cell>
          <cell r="C5714">
            <v>0</v>
          </cell>
          <cell r="D5714">
            <v>0</v>
          </cell>
        </row>
        <row r="5715">
          <cell r="A5715">
            <v>0</v>
          </cell>
          <cell r="B5715">
            <v>0</v>
          </cell>
          <cell r="C5715">
            <v>0</v>
          </cell>
          <cell r="D5715">
            <v>0</v>
          </cell>
        </row>
        <row r="5716">
          <cell r="A5716">
            <v>0</v>
          </cell>
          <cell r="B5716">
            <v>0</v>
          </cell>
          <cell r="C5716">
            <v>0</v>
          </cell>
          <cell r="D5716">
            <v>0</v>
          </cell>
        </row>
        <row r="5717">
          <cell r="A5717">
            <v>0</v>
          </cell>
          <cell r="B5717">
            <v>0</v>
          </cell>
          <cell r="C5717">
            <v>0</v>
          </cell>
          <cell r="D5717">
            <v>0</v>
          </cell>
        </row>
        <row r="5718">
          <cell r="A5718">
            <v>0</v>
          </cell>
          <cell r="B5718">
            <v>0</v>
          </cell>
          <cell r="C5718">
            <v>0</v>
          </cell>
          <cell r="D5718">
            <v>0</v>
          </cell>
        </row>
        <row r="5719">
          <cell r="A5719">
            <v>0</v>
          </cell>
          <cell r="B5719">
            <v>0</v>
          </cell>
          <cell r="C5719">
            <v>0</v>
          </cell>
          <cell r="D5719">
            <v>0</v>
          </cell>
        </row>
        <row r="5720">
          <cell r="A5720">
            <v>0</v>
          </cell>
          <cell r="B5720">
            <v>0</v>
          </cell>
          <cell r="C5720">
            <v>0</v>
          </cell>
          <cell r="D5720">
            <v>0</v>
          </cell>
        </row>
        <row r="5721">
          <cell r="A5721">
            <v>0</v>
          </cell>
          <cell r="B5721">
            <v>0</v>
          </cell>
          <cell r="C5721">
            <v>0</v>
          </cell>
          <cell r="D5721">
            <v>0</v>
          </cell>
        </row>
        <row r="5722">
          <cell r="A5722">
            <v>0</v>
          </cell>
          <cell r="B5722">
            <v>0</v>
          </cell>
          <cell r="C5722">
            <v>0</v>
          </cell>
          <cell r="D5722">
            <v>0</v>
          </cell>
        </row>
        <row r="5723">
          <cell r="A5723">
            <v>0</v>
          </cell>
          <cell r="B5723">
            <v>0</v>
          </cell>
          <cell r="C5723">
            <v>0</v>
          </cell>
          <cell r="D5723">
            <v>0</v>
          </cell>
        </row>
        <row r="5724">
          <cell r="A5724">
            <v>0</v>
          </cell>
          <cell r="B5724">
            <v>0</v>
          </cell>
          <cell r="C5724">
            <v>0</v>
          </cell>
          <cell r="D5724">
            <v>0</v>
          </cell>
        </row>
        <row r="5725">
          <cell r="A5725">
            <v>0</v>
          </cell>
          <cell r="B5725">
            <v>0</v>
          </cell>
          <cell r="C5725">
            <v>0</v>
          </cell>
          <cell r="D5725">
            <v>0</v>
          </cell>
        </row>
        <row r="5726">
          <cell r="A5726">
            <v>0</v>
          </cell>
          <cell r="B5726">
            <v>0</v>
          </cell>
          <cell r="C5726">
            <v>0</v>
          </cell>
          <cell r="D5726">
            <v>0</v>
          </cell>
        </row>
        <row r="5727">
          <cell r="A5727">
            <v>0</v>
          </cell>
          <cell r="B5727">
            <v>0</v>
          </cell>
          <cell r="C5727">
            <v>0</v>
          </cell>
          <cell r="D5727">
            <v>0</v>
          </cell>
        </row>
        <row r="5728">
          <cell r="A5728">
            <v>0</v>
          </cell>
          <cell r="B5728">
            <v>0</v>
          </cell>
          <cell r="C5728">
            <v>0</v>
          </cell>
          <cell r="D5728">
            <v>0</v>
          </cell>
        </row>
        <row r="5729">
          <cell r="A5729">
            <v>0</v>
          </cell>
          <cell r="B5729">
            <v>0</v>
          </cell>
          <cell r="C5729">
            <v>0</v>
          </cell>
          <cell r="D5729">
            <v>0</v>
          </cell>
        </row>
        <row r="5730">
          <cell r="A5730">
            <v>0</v>
          </cell>
          <cell r="B5730">
            <v>0</v>
          </cell>
          <cell r="C5730">
            <v>0</v>
          </cell>
          <cell r="D5730">
            <v>0</v>
          </cell>
        </row>
        <row r="5731">
          <cell r="A5731">
            <v>0</v>
          </cell>
          <cell r="B5731">
            <v>0</v>
          </cell>
          <cell r="C5731">
            <v>0</v>
          </cell>
          <cell r="D5731">
            <v>0</v>
          </cell>
        </row>
        <row r="5732">
          <cell r="A5732">
            <v>0</v>
          </cell>
          <cell r="B5732">
            <v>0</v>
          </cell>
          <cell r="C5732">
            <v>0</v>
          </cell>
          <cell r="D5732">
            <v>0</v>
          </cell>
        </row>
        <row r="5733">
          <cell r="A5733">
            <v>0</v>
          </cell>
          <cell r="B5733">
            <v>0</v>
          </cell>
          <cell r="C5733">
            <v>0</v>
          </cell>
          <cell r="D5733">
            <v>0</v>
          </cell>
        </row>
        <row r="5734">
          <cell r="A5734">
            <v>0</v>
          </cell>
          <cell r="B5734">
            <v>0</v>
          </cell>
          <cell r="C5734">
            <v>0</v>
          </cell>
          <cell r="D5734">
            <v>0</v>
          </cell>
        </row>
        <row r="5735">
          <cell r="A5735">
            <v>0</v>
          </cell>
          <cell r="B5735">
            <v>0</v>
          </cell>
          <cell r="C5735">
            <v>0</v>
          </cell>
          <cell r="D5735">
            <v>0</v>
          </cell>
        </row>
        <row r="5736">
          <cell r="A5736">
            <v>0</v>
          </cell>
          <cell r="B5736">
            <v>0</v>
          </cell>
          <cell r="C5736">
            <v>0</v>
          </cell>
          <cell r="D5736">
            <v>0</v>
          </cell>
        </row>
        <row r="5737">
          <cell r="A5737">
            <v>0</v>
          </cell>
          <cell r="B5737">
            <v>0</v>
          </cell>
          <cell r="C5737">
            <v>0</v>
          </cell>
          <cell r="D5737">
            <v>0</v>
          </cell>
        </row>
        <row r="5738">
          <cell r="A5738">
            <v>0</v>
          </cell>
          <cell r="B5738">
            <v>0</v>
          </cell>
          <cell r="C5738">
            <v>0</v>
          </cell>
          <cell r="D5738">
            <v>0</v>
          </cell>
        </row>
        <row r="5739">
          <cell r="A5739">
            <v>0</v>
          </cell>
          <cell r="B5739">
            <v>0</v>
          </cell>
          <cell r="C5739">
            <v>0</v>
          </cell>
          <cell r="D5739">
            <v>0</v>
          </cell>
        </row>
        <row r="5740">
          <cell r="A5740">
            <v>0</v>
          </cell>
          <cell r="B5740">
            <v>0</v>
          </cell>
          <cell r="C5740">
            <v>0</v>
          </cell>
          <cell r="D5740">
            <v>0</v>
          </cell>
        </row>
        <row r="5741">
          <cell r="A5741">
            <v>0</v>
          </cell>
          <cell r="B5741">
            <v>0</v>
          </cell>
          <cell r="C5741">
            <v>0</v>
          </cell>
          <cell r="D5741">
            <v>0</v>
          </cell>
        </row>
        <row r="5742">
          <cell r="A5742">
            <v>0</v>
          </cell>
          <cell r="B5742">
            <v>0</v>
          </cell>
          <cell r="C5742">
            <v>0</v>
          </cell>
          <cell r="D5742">
            <v>0</v>
          </cell>
        </row>
        <row r="5743">
          <cell r="A5743">
            <v>0</v>
          </cell>
          <cell r="B5743">
            <v>0</v>
          </cell>
          <cell r="C5743">
            <v>0</v>
          </cell>
          <cell r="D5743">
            <v>0</v>
          </cell>
        </row>
        <row r="5744">
          <cell r="A5744">
            <v>0</v>
          </cell>
          <cell r="B5744">
            <v>0</v>
          </cell>
          <cell r="C5744">
            <v>0</v>
          </cell>
          <cell r="D5744">
            <v>0</v>
          </cell>
        </row>
        <row r="5745">
          <cell r="A5745">
            <v>0</v>
          </cell>
          <cell r="B5745">
            <v>0</v>
          </cell>
          <cell r="C5745">
            <v>0</v>
          </cell>
          <cell r="D5745">
            <v>0</v>
          </cell>
        </row>
        <row r="5746">
          <cell r="A5746">
            <v>0</v>
          </cell>
          <cell r="B5746">
            <v>0</v>
          </cell>
          <cell r="C5746">
            <v>0</v>
          </cell>
          <cell r="D5746">
            <v>0</v>
          </cell>
        </row>
        <row r="5747">
          <cell r="A5747">
            <v>0</v>
          </cell>
          <cell r="B5747">
            <v>0</v>
          </cell>
          <cell r="C5747">
            <v>0</v>
          </cell>
          <cell r="D5747">
            <v>0</v>
          </cell>
        </row>
        <row r="5748">
          <cell r="A5748">
            <v>0</v>
          </cell>
          <cell r="B5748">
            <v>0</v>
          </cell>
          <cell r="C5748">
            <v>0</v>
          </cell>
          <cell r="D5748">
            <v>0</v>
          </cell>
        </row>
        <row r="5749">
          <cell r="A5749">
            <v>0</v>
          </cell>
          <cell r="B5749">
            <v>0</v>
          </cell>
          <cell r="C5749">
            <v>0</v>
          </cell>
          <cell r="D5749">
            <v>0</v>
          </cell>
        </row>
        <row r="5750">
          <cell r="A5750">
            <v>0</v>
          </cell>
          <cell r="B5750">
            <v>0</v>
          </cell>
          <cell r="C5750">
            <v>0</v>
          </cell>
          <cell r="D5750">
            <v>0</v>
          </cell>
        </row>
        <row r="5751">
          <cell r="A5751">
            <v>0</v>
          </cell>
          <cell r="B5751">
            <v>0</v>
          </cell>
          <cell r="C5751">
            <v>0</v>
          </cell>
          <cell r="D5751">
            <v>0</v>
          </cell>
        </row>
        <row r="5752">
          <cell r="A5752">
            <v>0</v>
          </cell>
          <cell r="B5752">
            <v>0</v>
          </cell>
          <cell r="C5752">
            <v>0</v>
          </cell>
          <cell r="D5752">
            <v>0</v>
          </cell>
        </row>
        <row r="5753">
          <cell r="A5753">
            <v>0</v>
          </cell>
          <cell r="B5753">
            <v>0</v>
          </cell>
          <cell r="C5753">
            <v>0</v>
          </cell>
          <cell r="D5753">
            <v>0</v>
          </cell>
        </row>
        <row r="5754">
          <cell r="A5754">
            <v>0</v>
          </cell>
          <cell r="B5754">
            <v>0</v>
          </cell>
          <cell r="C5754">
            <v>0</v>
          </cell>
          <cell r="D5754">
            <v>0</v>
          </cell>
        </row>
        <row r="5755">
          <cell r="A5755">
            <v>0</v>
          </cell>
          <cell r="B5755">
            <v>0</v>
          </cell>
          <cell r="C5755">
            <v>0</v>
          </cell>
          <cell r="D5755">
            <v>0</v>
          </cell>
        </row>
        <row r="5756">
          <cell r="A5756">
            <v>0</v>
          </cell>
          <cell r="B5756">
            <v>0</v>
          </cell>
          <cell r="C5756">
            <v>0</v>
          </cell>
          <cell r="D5756">
            <v>0</v>
          </cell>
        </row>
        <row r="5757">
          <cell r="A5757">
            <v>0</v>
          </cell>
          <cell r="B5757">
            <v>0</v>
          </cell>
          <cell r="C5757">
            <v>0</v>
          </cell>
          <cell r="D5757">
            <v>0</v>
          </cell>
        </row>
        <row r="5758">
          <cell r="A5758">
            <v>0</v>
          </cell>
          <cell r="B5758">
            <v>0</v>
          </cell>
          <cell r="C5758">
            <v>0</v>
          </cell>
          <cell r="D5758">
            <v>0</v>
          </cell>
        </row>
        <row r="5759">
          <cell r="A5759">
            <v>0</v>
          </cell>
          <cell r="B5759">
            <v>0</v>
          </cell>
          <cell r="C5759">
            <v>0</v>
          </cell>
          <cell r="D5759">
            <v>0</v>
          </cell>
        </row>
        <row r="5760">
          <cell r="A5760">
            <v>0</v>
          </cell>
          <cell r="B5760">
            <v>0</v>
          </cell>
          <cell r="C5760">
            <v>0</v>
          </cell>
          <cell r="D5760">
            <v>0</v>
          </cell>
        </row>
        <row r="5761">
          <cell r="A5761">
            <v>0</v>
          </cell>
          <cell r="B5761">
            <v>0</v>
          </cell>
          <cell r="C5761">
            <v>0</v>
          </cell>
          <cell r="D5761">
            <v>0</v>
          </cell>
        </row>
        <row r="5762">
          <cell r="A5762">
            <v>0</v>
          </cell>
          <cell r="B5762">
            <v>0</v>
          </cell>
          <cell r="C5762">
            <v>0</v>
          </cell>
          <cell r="D5762">
            <v>0</v>
          </cell>
        </row>
        <row r="5763">
          <cell r="A5763">
            <v>0</v>
          </cell>
          <cell r="B5763">
            <v>0</v>
          </cell>
          <cell r="C5763">
            <v>0</v>
          </cell>
          <cell r="D5763">
            <v>0</v>
          </cell>
        </row>
        <row r="5764">
          <cell r="A5764">
            <v>0</v>
          </cell>
          <cell r="B5764">
            <v>0</v>
          </cell>
          <cell r="C5764">
            <v>0</v>
          </cell>
          <cell r="D5764">
            <v>0</v>
          </cell>
        </row>
        <row r="5765">
          <cell r="A5765">
            <v>0</v>
          </cell>
          <cell r="B5765">
            <v>0</v>
          </cell>
          <cell r="C5765">
            <v>0</v>
          </cell>
          <cell r="D5765">
            <v>0</v>
          </cell>
        </row>
        <row r="5766">
          <cell r="A5766">
            <v>0</v>
          </cell>
          <cell r="B5766">
            <v>0</v>
          </cell>
          <cell r="C5766">
            <v>0</v>
          </cell>
          <cell r="D5766">
            <v>0</v>
          </cell>
        </row>
        <row r="5767">
          <cell r="A5767">
            <v>0</v>
          </cell>
          <cell r="B5767">
            <v>0</v>
          </cell>
          <cell r="C5767">
            <v>0</v>
          </cell>
          <cell r="D5767">
            <v>0</v>
          </cell>
        </row>
        <row r="5768">
          <cell r="A5768">
            <v>0</v>
          </cell>
          <cell r="B5768">
            <v>0</v>
          </cell>
          <cell r="C5768">
            <v>0</v>
          </cell>
          <cell r="D5768">
            <v>0</v>
          </cell>
        </row>
        <row r="5769">
          <cell r="A5769">
            <v>0</v>
          </cell>
          <cell r="B5769">
            <v>0</v>
          </cell>
          <cell r="C5769">
            <v>0</v>
          </cell>
          <cell r="D5769">
            <v>0</v>
          </cell>
        </row>
        <row r="5770">
          <cell r="A5770">
            <v>0</v>
          </cell>
          <cell r="B5770">
            <v>0</v>
          </cell>
          <cell r="C5770">
            <v>0</v>
          </cell>
          <cell r="D5770">
            <v>0</v>
          </cell>
        </row>
        <row r="5771">
          <cell r="A5771">
            <v>0</v>
          </cell>
          <cell r="B5771">
            <v>0</v>
          </cell>
          <cell r="C5771">
            <v>0</v>
          </cell>
          <cell r="D5771">
            <v>0</v>
          </cell>
        </row>
        <row r="5772">
          <cell r="A5772">
            <v>0</v>
          </cell>
          <cell r="B5772">
            <v>0</v>
          </cell>
          <cell r="C5772">
            <v>0</v>
          </cell>
          <cell r="D5772">
            <v>0</v>
          </cell>
        </row>
        <row r="5773">
          <cell r="A5773">
            <v>0</v>
          </cell>
          <cell r="B5773">
            <v>0</v>
          </cell>
          <cell r="C5773">
            <v>0</v>
          </cell>
          <cell r="D5773">
            <v>0</v>
          </cell>
        </row>
        <row r="5774">
          <cell r="A5774">
            <v>0</v>
          </cell>
          <cell r="B5774">
            <v>0</v>
          </cell>
          <cell r="C5774">
            <v>0</v>
          </cell>
          <cell r="D5774">
            <v>0</v>
          </cell>
        </row>
        <row r="5775">
          <cell r="A5775">
            <v>0</v>
          </cell>
          <cell r="B5775">
            <v>0</v>
          </cell>
          <cell r="C5775">
            <v>0</v>
          </cell>
          <cell r="D5775">
            <v>0</v>
          </cell>
        </row>
        <row r="5776">
          <cell r="A5776">
            <v>0</v>
          </cell>
          <cell r="B5776">
            <v>0</v>
          </cell>
          <cell r="C5776">
            <v>0</v>
          </cell>
          <cell r="D5776">
            <v>0</v>
          </cell>
        </row>
        <row r="5777">
          <cell r="A5777">
            <v>0</v>
          </cell>
          <cell r="B5777">
            <v>0</v>
          </cell>
          <cell r="C5777">
            <v>0</v>
          </cell>
          <cell r="D5777">
            <v>0</v>
          </cell>
        </row>
        <row r="5778">
          <cell r="A5778">
            <v>0</v>
          </cell>
          <cell r="B5778">
            <v>0</v>
          </cell>
          <cell r="C5778">
            <v>0</v>
          </cell>
          <cell r="D5778">
            <v>0</v>
          </cell>
        </row>
        <row r="5779">
          <cell r="A5779">
            <v>0</v>
          </cell>
          <cell r="B5779">
            <v>0</v>
          </cell>
          <cell r="C5779">
            <v>0</v>
          </cell>
          <cell r="D5779">
            <v>0</v>
          </cell>
        </row>
        <row r="5780">
          <cell r="A5780">
            <v>0</v>
          </cell>
          <cell r="B5780">
            <v>0</v>
          </cell>
          <cell r="C5780">
            <v>0</v>
          </cell>
          <cell r="D5780">
            <v>0</v>
          </cell>
        </row>
        <row r="5781">
          <cell r="A5781">
            <v>0</v>
          </cell>
          <cell r="B5781">
            <v>0</v>
          </cell>
          <cell r="C5781">
            <v>0</v>
          </cell>
          <cell r="D5781">
            <v>0</v>
          </cell>
        </row>
        <row r="5782">
          <cell r="A5782">
            <v>0</v>
          </cell>
          <cell r="B5782">
            <v>0</v>
          </cell>
          <cell r="C5782">
            <v>0</v>
          </cell>
          <cell r="D5782">
            <v>0</v>
          </cell>
        </row>
        <row r="5783">
          <cell r="A5783">
            <v>0</v>
          </cell>
          <cell r="B5783">
            <v>0</v>
          </cell>
          <cell r="C5783">
            <v>0</v>
          </cell>
          <cell r="D5783">
            <v>0</v>
          </cell>
        </row>
        <row r="5784">
          <cell r="A5784">
            <v>0</v>
          </cell>
          <cell r="B5784">
            <v>0</v>
          </cell>
          <cell r="C5784">
            <v>0</v>
          </cell>
          <cell r="D5784">
            <v>0</v>
          </cell>
        </row>
        <row r="5785">
          <cell r="A5785">
            <v>0</v>
          </cell>
          <cell r="B5785">
            <v>0</v>
          </cell>
          <cell r="C5785">
            <v>0</v>
          </cell>
          <cell r="D5785">
            <v>0</v>
          </cell>
        </row>
        <row r="5786">
          <cell r="A5786">
            <v>0</v>
          </cell>
          <cell r="B5786">
            <v>0</v>
          </cell>
          <cell r="C5786">
            <v>0</v>
          </cell>
          <cell r="D5786">
            <v>0</v>
          </cell>
        </row>
        <row r="5787">
          <cell r="A5787">
            <v>0</v>
          </cell>
          <cell r="B5787">
            <v>0</v>
          </cell>
          <cell r="C5787">
            <v>0</v>
          </cell>
          <cell r="D5787">
            <v>0</v>
          </cell>
        </row>
        <row r="5788">
          <cell r="A5788">
            <v>0</v>
          </cell>
          <cell r="B5788">
            <v>0</v>
          </cell>
          <cell r="C5788">
            <v>0</v>
          </cell>
          <cell r="D5788">
            <v>0</v>
          </cell>
        </row>
        <row r="5789">
          <cell r="A5789">
            <v>0</v>
          </cell>
          <cell r="B5789">
            <v>0</v>
          </cell>
          <cell r="C5789">
            <v>0</v>
          </cell>
          <cell r="D5789">
            <v>0</v>
          </cell>
        </row>
        <row r="5790">
          <cell r="A5790">
            <v>0</v>
          </cell>
          <cell r="B5790">
            <v>0</v>
          </cell>
          <cell r="C5790">
            <v>0</v>
          </cell>
          <cell r="D5790">
            <v>0</v>
          </cell>
        </row>
        <row r="5791">
          <cell r="A5791">
            <v>0</v>
          </cell>
          <cell r="B5791">
            <v>0</v>
          </cell>
          <cell r="C5791">
            <v>0</v>
          </cell>
          <cell r="D5791">
            <v>0</v>
          </cell>
        </row>
        <row r="5792">
          <cell r="A5792">
            <v>0</v>
          </cell>
          <cell r="B5792">
            <v>0</v>
          </cell>
          <cell r="C5792">
            <v>0</v>
          </cell>
          <cell r="D5792">
            <v>0</v>
          </cell>
        </row>
        <row r="5793">
          <cell r="A5793">
            <v>0</v>
          </cell>
          <cell r="B5793">
            <v>0</v>
          </cell>
          <cell r="C5793">
            <v>0</v>
          </cell>
          <cell r="D5793">
            <v>0</v>
          </cell>
        </row>
        <row r="5794">
          <cell r="A5794">
            <v>0</v>
          </cell>
          <cell r="B5794">
            <v>0</v>
          </cell>
          <cell r="C5794">
            <v>0</v>
          </cell>
          <cell r="D5794">
            <v>0</v>
          </cell>
        </row>
        <row r="5795">
          <cell r="A5795">
            <v>0</v>
          </cell>
          <cell r="B5795">
            <v>0</v>
          </cell>
          <cell r="C5795">
            <v>0</v>
          </cell>
          <cell r="D5795">
            <v>0</v>
          </cell>
        </row>
        <row r="5796">
          <cell r="A5796">
            <v>0</v>
          </cell>
          <cell r="B5796">
            <v>0</v>
          </cell>
          <cell r="C5796">
            <v>0</v>
          </cell>
          <cell r="D5796">
            <v>0</v>
          </cell>
        </row>
        <row r="5797">
          <cell r="A5797">
            <v>0</v>
          </cell>
          <cell r="B5797">
            <v>0</v>
          </cell>
          <cell r="C5797">
            <v>0</v>
          </cell>
          <cell r="D5797">
            <v>0</v>
          </cell>
        </row>
        <row r="5798">
          <cell r="A5798">
            <v>0</v>
          </cell>
          <cell r="B5798">
            <v>0</v>
          </cell>
          <cell r="C5798">
            <v>0</v>
          </cell>
          <cell r="D5798">
            <v>0</v>
          </cell>
        </row>
        <row r="5799">
          <cell r="A5799">
            <v>0</v>
          </cell>
          <cell r="B5799">
            <v>0</v>
          </cell>
          <cell r="C5799">
            <v>0</v>
          </cell>
          <cell r="D5799">
            <v>0</v>
          </cell>
        </row>
        <row r="5800">
          <cell r="A5800">
            <v>0</v>
          </cell>
          <cell r="B5800">
            <v>0</v>
          </cell>
          <cell r="C5800">
            <v>0</v>
          </cell>
          <cell r="D5800">
            <v>0</v>
          </cell>
        </row>
        <row r="5801">
          <cell r="A5801">
            <v>0</v>
          </cell>
          <cell r="B5801">
            <v>0</v>
          </cell>
          <cell r="C5801">
            <v>0</v>
          </cell>
          <cell r="D5801">
            <v>0</v>
          </cell>
        </row>
        <row r="5802">
          <cell r="A5802">
            <v>0</v>
          </cell>
          <cell r="B5802">
            <v>0</v>
          </cell>
          <cell r="C5802">
            <v>0</v>
          </cell>
          <cell r="D5802">
            <v>0</v>
          </cell>
        </row>
        <row r="5803">
          <cell r="A5803">
            <v>0</v>
          </cell>
          <cell r="B5803">
            <v>0</v>
          </cell>
          <cell r="C5803">
            <v>0</v>
          </cell>
          <cell r="D5803">
            <v>0</v>
          </cell>
        </row>
        <row r="5804">
          <cell r="A5804">
            <v>0</v>
          </cell>
          <cell r="B5804">
            <v>0</v>
          </cell>
          <cell r="C5804">
            <v>0</v>
          </cell>
          <cell r="D5804">
            <v>0</v>
          </cell>
        </row>
        <row r="5805">
          <cell r="A5805">
            <v>0</v>
          </cell>
          <cell r="B5805">
            <v>0</v>
          </cell>
          <cell r="C5805">
            <v>0</v>
          </cell>
          <cell r="D5805">
            <v>0</v>
          </cell>
        </row>
        <row r="5806">
          <cell r="A5806">
            <v>0</v>
          </cell>
          <cell r="B5806">
            <v>0</v>
          </cell>
          <cell r="C5806">
            <v>0</v>
          </cell>
          <cell r="D5806">
            <v>0</v>
          </cell>
        </row>
        <row r="5807">
          <cell r="A5807">
            <v>0</v>
          </cell>
          <cell r="B5807">
            <v>0</v>
          </cell>
          <cell r="C5807">
            <v>0</v>
          </cell>
          <cell r="D5807">
            <v>0</v>
          </cell>
        </row>
        <row r="5808">
          <cell r="A5808">
            <v>0</v>
          </cell>
          <cell r="B5808">
            <v>0</v>
          </cell>
          <cell r="C5808">
            <v>0</v>
          </cell>
          <cell r="D5808">
            <v>0</v>
          </cell>
        </row>
        <row r="5809">
          <cell r="A5809">
            <v>0</v>
          </cell>
          <cell r="B5809">
            <v>0</v>
          </cell>
          <cell r="C5809">
            <v>0</v>
          </cell>
          <cell r="D5809">
            <v>0</v>
          </cell>
        </row>
        <row r="5810">
          <cell r="A5810">
            <v>0</v>
          </cell>
          <cell r="B5810">
            <v>0</v>
          </cell>
          <cell r="C5810">
            <v>0</v>
          </cell>
          <cell r="D5810">
            <v>0</v>
          </cell>
        </row>
        <row r="5811">
          <cell r="A5811">
            <v>0</v>
          </cell>
          <cell r="B5811">
            <v>0</v>
          </cell>
          <cell r="C5811">
            <v>0</v>
          </cell>
          <cell r="D5811">
            <v>0</v>
          </cell>
        </row>
        <row r="5812">
          <cell r="A5812">
            <v>0</v>
          </cell>
          <cell r="B5812">
            <v>0</v>
          </cell>
          <cell r="C5812">
            <v>0</v>
          </cell>
          <cell r="D5812">
            <v>0</v>
          </cell>
        </row>
        <row r="5813">
          <cell r="A5813">
            <v>0</v>
          </cell>
          <cell r="B5813">
            <v>0</v>
          </cell>
          <cell r="C5813">
            <v>0</v>
          </cell>
          <cell r="D5813">
            <v>0</v>
          </cell>
        </row>
        <row r="5814">
          <cell r="A5814">
            <v>0</v>
          </cell>
          <cell r="B5814">
            <v>0</v>
          </cell>
          <cell r="C5814">
            <v>0</v>
          </cell>
          <cell r="D5814">
            <v>0</v>
          </cell>
        </row>
        <row r="5815">
          <cell r="A5815">
            <v>0</v>
          </cell>
          <cell r="B5815">
            <v>0</v>
          </cell>
          <cell r="C5815">
            <v>0</v>
          </cell>
          <cell r="D5815">
            <v>0</v>
          </cell>
        </row>
        <row r="5816">
          <cell r="A5816">
            <v>0</v>
          </cell>
          <cell r="B5816">
            <v>0</v>
          </cell>
          <cell r="C5816">
            <v>0</v>
          </cell>
          <cell r="D5816">
            <v>0</v>
          </cell>
        </row>
        <row r="5817">
          <cell r="A5817">
            <v>0</v>
          </cell>
          <cell r="B5817">
            <v>0</v>
          </cell>
          <cell r="C5817">
            <v>0</v>
          </cell>
          <cell r="D5817">
            <v>0</v>
          </cell>
        </row>
        <row r="5818">
          <cell r="A5818">
            <v>0</v>
          </cell>
          <cell r="B5818">
            <v>0</v>
          </cell>
          <cell r="C5818">
            <v>0</v>
          </cell>
          <cell r="D5818">
            <v>0</v>
          </cell>
        </row>
        <row r="5819">
          <cell r="A5819">
            <v>0</v>
          </cell>
          <cell r="B5819">
            <v>0</v>
          </cell>
          <cell r="C5819">
            <v>0</v>
          </cell>
          <cell r="D5819">
            <v>0</v>
          </cell>
        </row>
        <row r="5820">
          <cell r="A5820">
            <v>0</v>
          </cell>
          <cell r="B5820">
            <v>0</v>
          </cell>
          <cell r="C5820">
            <v>0</v>
          </cell>
          <cell r="D5820">
            <v>0</v>
          </cell>
        </row>
        <row r="5821">
          <cell r="A5821">
            <v>0</v>
          </cell>
          <cell r="B5821">
            <v>0</v>
          </cell>
          <cell r="C5821">
            <v>0</v>
          </cell>
          <cell r="D5821">
            <v>0</v>
          </cell>
        </row>
        <row r="5822">
          <cell r="A5822">
            <v>0</v>
          </cell>
          <cell r="B5822">
            <v>0</v>
          </cell>
          <cell r="C5822">
            <v>0</v>
          </cell>
          <cell r="D5822">
            <v>0</v>
          </cell>
        </row>
        <row r="5823">
          <cell r="A5823">
            <v>0</v>
          </cell>
          <cell r="B5823">
            <v>0</v>
          </cell>
          <cell r="C5823">
            <v>0</v>
          </cell>
          <cell r="D5823">
            <v>0</v>
          </cell>
        </row>
        <row r="5824">
          <cell r="A5824">
            <v>0</v>
          </cell>
          <cell r="B5824">
            <v>0</v>
          </cell>
          <cell r="C5824">
            <v>0</v>
          </cell>
          <cell r="D5824">
            <v>0</v>
          </cell>
        </row>
        <row r="5825">
          <cell r="A5825">
            <v>0</v>
          </cell>
          <cell r="B5825">
            <v>0</v>
          </cell>
          <cell r="C5825">
            <v>0</v>
          </cell>
          <cell r="D5825">
            <v>0</v>
          </cell>
        </row>
        <row r="5826">
          <cell r="A5826">
            <v>0</v>
          </cell>
          <cell r="B5826">
            <v>0</v>
          </cell>
          <cell r="C5826">
            <v>0</v>
          </cell>
          <cell r="D5826">
            <v>0</v>
          </cell>
        </row>
        <row r="5827">
          <cell r="A5827">
            <v>0</v>
          </cell>
          <cell r="B5827">
            <v>0</v>
          </cell>
          <cell r="C5827">
            <v>0</v>
          </cell>
          <cell r="D5827">
            <v>0</v>
          </cell>
        </row>
        <row r="5828">
          <cell r="A5828">
            <v>0</v>
          </cell>
          <cell r="B5828">
            <v>0</v>
          </cell>
          <cell r="C5828">
            <v>0</v>
          </cell>
          <cell r="D5828">
            <v>0</v>
          </cell>
        </row>
        <row r="5829">
          <cell r="A5829">
            <v>0</v>
          </cell>
          <cell r="B5829">
            <v>0</v>
          </cell>
          <cell r="C5829">
            <v>0</v>
          </cell>
          <cell r="D5829">
            <v>0</v>
          </cell>
        </row>
        <row r="5830">
          <cell r="A5830">
            <v>0</v>
          </cell>
          <cell r="B5830">
            <v>0</v>
          </cell>
          <cell r="C5830">
            <v>0</v>
          </cell>
          <cell r="D5830">
            <v>0</v>
          </cell>
        </row>
        <row r="5831">
          <cell r="A5831">
            <v>0</v>
          </cell>
          <cell r="B5831">
            <v>0</v>
          </cell>
          <cell r="C5831">
            <v>0</v>
          </cell>
          <cell r="D5831">
            <v>0</v>
          </cell>
        </row>
        <row r="5832">
          <cell r="A5832">
            <v>0</v>
          </cell>
          <cell r="B5832">
            <v>0</v>
          </cell>
          <cell r="C5832">
            <v>0</v>
          </cell>
          <cell r="D5832">
            <v>0</v>
          </cell>
        </row>
        <row r="5833">
          <cell r="A5833">
            <v>0</v>
          </cell>
          <cell r="B5833">
            <v>0</v>
          </cell>
          <cell r="C5833">
            <v>0</v>
          </cell>
          <cell r="D5833">
            <v>0</v>
          </cell>
        </row>
        <row r="5834">
          <cell r="A5834">
            <v>0</v>
          </cell>
          <cell r="B5834">
            <v>0</v>
          </cell>
          <cell r="C5834">
            <v>0</v>
          </cell>
          <cell r="D5834">
            <v>0</v>
          </cell>
        </row>
        <row r="5835">
          <cell r="A5835">
            <v>0</v>
          </cell>
          <cell r="B5835">
            <v>0</v>
          </cell>
          <cell r="C5835">
            <v>0</v>
          </cell>
          <cell r="D5835">
            <v>0</v>
          </cell>
        </row>
        <row r="5836">
          <cell r="A5836">
            <v>0</v>
          </cell>
          <cell r="B5836">
            <v>0</v>
          </cell>
          <cell r="C5836">
            <v>0</v>
          </cell>
          <cell r="D5836">
            <v>0</v>
          </cell>
        </row>
        <row r="5837">
          <cell r="A5837">
            <v>0</v>
          </cell>
          <cell r="B5837">
            <v>0</v>
          </cell>
          <cell r="C5837">
            <v>0</v>
          </cell>
          <cell r="D5837">
            <v>0</v>
          </cell>
        </row>
        <row r="5838">
          <cell r="A5838">
            <v>0</v>
          </cell>
          <cell r="B5838">
            <v>0</v>
          </cell>
          <cell r="C5838">
            <v>0</v>
          </cell>
          <cell r="D5838">
            <v>0</v>
          </cell>
        </row>
        <row r="5839">
          <cell r="A5839">
            <v>0</v>
          </cell>
          <cell r="B5839">
            <v>0</v>
          </cell>
          <cell r="C5839">
            <v>0</v>
          </cell>
          <cell r="D5839">
            <v>0</v>
          </cell>
        </row>
        <row r="5840">
          <cell r="A5840">
            <v>0</v>
          </cell>
          <cell r="B5840">
            <v>0</v>
          </cell>
          <cell r="C5840">
            <v>0</v>
          </cell>
          <cell r="D5840">
            <v>0</v>
          </cell>
        </row>
        <row r="5841">
          <cell r="A5841">
            <v>0</v>
          </cell>
          <cell r="B5841">
            <v>0</v>
          </cell>
          <cell r="C5841">
            <v>0</v>
          </cell>
          <cell r="D5841">
            <v>0</v>
          </cell>
        </row>
        <row r="5842">
          <cell r="A5842">
            <v>0</v>
          </cell>
          <cell r="B5842">
            <v>0</v>
          </cell>
          <cell r="C5842">
            <v>0</v>
          </cell>
          <cell r="D5842">
            <v>0</v>
          </cell>
        </row>
        <row r="5843">
          <cell r="A5843">
            <v>0</v>
          </cell>
          <cell r="B5843">
            <v>0</v>
          </cell>
          <cell r="C5843">
            <v>0</v>
          </cell>
          <cell r="D5843">
            <v>0</v>
          </cell>
        </row>
        <row r="5844">
          <cell r="A5844">
            <v>0</v>
          </cell>
          <cell r="B5844">
            <v>0</v>
          </cell>
          <cell r="C5844">
            <v>0</v>
          </cell>
          <cell r="D5844">
            <v>0</v>
          </cell>
        </row>
        <row r="5845">
          <cell r="A5845">
            <v>0</v>
          </cell>
          <cell r="B5845">
            <v>0</v>
          </cell>
          <cell r="C5845">
            <v>0</v>
          </cell>
          <cell r="D5845">
            <v>0</v>
          </cell>
        </row>
        <row r="5846">
          <cell r="A5846">
            <v>0</v>
          </cell>
          <cell r="B5846">
            <v>0</v>
          </cell>
          <cell r="C5846">
            <v>0</v>
          </cell>
          <cell r="D5846">
            <v>0</v>
          </cell>
        </row>
        <row r="5847">
          <cell r="A5847">
            <v>0</v>
          </cell>
          <cell r="B5847">
            <v>0</v>
          </cell>
          <cell r="C5847">
            <v>0</v>
          </cell>
          <cell r="D5847">
            <v>0</v>
          </cell>
        </row>
        <row r="5848">
          <cell r="A5848">
            <v>0</v>
          </cell>
          <cell r="B5848">
            <v>0</v>
          </cell>
          <cell r="C5848">
            <v>0</v>
          </cell>
          <cell r="D5848">
            <v>0</v>
          </cell>
        </row>
        <row r="5849">
          <cell r="A5849">
            <v>0</v>
          </cell>
          <cell r="B5849">
            <v>0</v>
          </cell>
          <cell r="C5849">
            <v>0</v>
          </cell>
          <cell r="D5849">
            <v>0</v>
          </cell>
        </row>
        <row r="5850">
          <cell r="A5850">
            <v>0</v>
          </cell>
          <cell r="B5850">
            <v>0</v>
          </cell>
          <cell r="C5850">
            <v>0</v>
          </cell>
          <cell r="D5850">
            <v>0</v>
          </cell>
        </row>
        <row r="5851">
          <cell r="A5851">
            <v>0</v>
          </cell>
          <cell r="B5851">
            <v>0</v>
          </cell>
          <cell r="C5851">
            <v>0</v>
          </cell>
          <cell r="D5851">
            <v>0</v>
          </cell>
        </row>
        <row r="5852">
          <cell r="A5852">
            <v>0</v>
          </cell>
          <cell r="B5852">
            <v>0</v>
          </cell>
          <cell r="C5852">
            <v>0</v>
          </cell>
          <cell r="D5852">
            <v>0</v>
          </cell>
        </row>
        <row r="5853">
          <cell r="A5853">
            <v>0</v>
          </cell>
          <cell r="B5853">
            <v>0</v>
          </cell>
          <cell r="C5853">
            <v>0</v>
          </cell>
          <cell r="D5853">
            <v>0</v>
          </cell>
        </row>
        <row r="5854">
          <cell r="A5854">
            <v>0</v>
          </cell>
          <cell r="B5854">
            <v>0</v>
          </cell>
          <cell r="C5854">
            <v>0</v>
          </cell>
          <cell r="D5854">
            <v>0</v>
          </cell>
        </row>
        <row r="5855">
          <cell r="A5855">
            <v>0</v>
          </cell>
          <cell r="B5855">
            <v>0</v>
          </cell>
          <cell r="C5855">
            <v>0</v>
          </cell>
          <cell r="D5855">
            <v>0</v>
          </cell>
        </row>
        <row r="5856">
          <cell r="A5856">
            <v>0</v>
          </cell>
          <cell r="B5856">
            <v>0</v>
          </cell>
          <cell r="C5856">
            <v>0</v>
          </cell>
          <cell r="D5856">
            <v>0</v>
          </cell>
        </row>
        <row r="5857">
          <cell r="A5857">
            <v>0</v>
          </cell>
          <cell r="B5857">
            <v>0</v>
          </cell>
          <cell r="C5857">
            <v>0</v>
          </cell>
          <cell r="D5857">
            <v>0</v>
          </cell>
        </row>
        <row r="5858">
          <cell r="A5858">
            <v>0</v>
          </cell>
          <cell r="B5858">
            <v>0</v>
          </cell>
          <cell r="C5858">
            <v>0</v>
          </cell>
          <cell r="D5858">
            <v>0</v>
          </cell>
        </row>
        <row r="5859">
          <cell r="A5859">
            <v>0</v>
          </cell>
          <cell r="B5859">
            <v>0</v>
          </cell>
          <cell r="C5859">
            <v>0</v>
          </cell>
          <cell r="D5859">
            <v>0</v>
          </cell>
        </row>
        <row r="5860">
          <cell r="A5860">
            <v>0</v>
          </cell>
          <cell r="B5860">
            <v>0</v>
          </cell>
          <cell r="C5860">
            <v>0</v>
          </cell>
          <cell r="D5860">
            <v>0</v>
          </cell>
        </row>
        <row r="5861">
          <cell r="A5861">
            <v>0</v>
          </cell>
          <cell r="B5861">
            <v>0</v>
          </cell>
          <cell r="C5861">
            <v>0</v>
          </cell>
          <cell r="D5861">
            <v>0</v>
          </cell>
        </row>
        <row r="5862">
          <cell r="A5862">
            <v>0</v>
          </cell>
          <cell r="B5862">
            <v>0</v>
          </cell>
          <cell r="C5862">
            <v>0</v>
          </cell>
          <cell r="D5862">
            <v>0</v>
          </cell>
        </row>
        <row r="5863">
          <cell r="A5863">
            <v>0</v>
          </cell>
          <cell r="B5863">
            <v>0</v>
          </cell>
          <cell r="C5863">
            <v>0</v>
          </cell>
          <cell r="D5863">
            <v>0</v>
          </cell>
        </row>
        <row r="5864">
          <cell r="A5864">
            <v>0</v>
          </cell>
          <cell r="B5864">
            <v>0</v>
          </cell>
          <cell r="C5864">
            <v>0</v>
          </cell>
          <cell r="D5864">
            <v>0</v>
          </cell>
        </row>
        <row r="5865">
          <cell r="A5865">
            <v>0</v>
          </cell>
          <cell r="B5865">
            <v>0</v>
          </cell>
          <cell r="C5865">
            <v>0</v>
          </cell>
          <cell r="D5865">
            <v>0</v>
          </cell>
        </row>
        <row r="5866">
          <cell r="A5866">
            <v>0</v>
          </cell>
          <cell r="B5866">
            <v>0</v>
          </cell>
          <cell r="C5866">
            <v>0</v>
          </cell>
          <cell r="D5866">
            <v>0</v>
          </cell>
        </row>
        <row r="5867">
          <cell r="A5867">
            <v>0</v>
          </cell>
          <cell r="B5867">
            <v>0</v>
          </cell>
          <cell r="C5867">
            <v>0</v>
          </cell>
          <cell r="D5867">
            <v>0</v>
          </cell>
        </row>
        <row r="5868">
          <cell r="A5868">
            <v>0</v>
          </cell>
          <cell r="B5868">
            <v>0</v>
          </cell>
          <cell r="C5868">
            <v>0</v>
          </cell>
          <cell r="D5868">
            <v>0</v>
          </cell>
        </row>
        <row r="5869">
          <cell r="A5869">
            <v>0</v>
          </cell>
          <cell r="B5869">
            <v>0</v>
          </cell>
          <cell r="C5869">
            <v>0</v>
          </cell>
          <cell r="D5869">
            <v>0</v>
          </cell>
        </row>
        <row r="5870">
          <cell r="A5870">
            <v>0</v>
          </cell>
          <cell r="B5870">
            <v>0</v>
          </cell>
          <cell r="C5870">
            <v>0</v>
          </cell>
          <cell r="D5870">
            <v>0</v>
          </cell>
        </row>
        <row r="5871">
          <cell r="A5871">
            <v>0</v>
          </cell>
          <cell r="B5871">
            <v>0</v>
          </cell>
          <cell r="C5871">
            <v>0</v>
          </cell>
          <cell r="D5871">
            <v>0</v>
          </cell>
        </row>
        <row r="5872">
          <cell r="A5872">
            <v>0</v>
          </cell>
          <cell r="B5872">
            <v>0</v>
          </cell>
          <cell r="C5872">
            <v>0</v>
          </cell>
          <cell r="D5872">
            <v>0</v>
          </cell>
        </row>
        <row r="5873">
          <cell r="A5873">
            <v>0</v>
          </cell>
          <cell r="B5873">
            <v>0</v>
          </cell>
          <cell r="C5873">
            <v>0</v>
          </cell>
          <cell r="D5873">
            <v>0</v>
          </cell>
        </row>
        <row r="5874">
          <cell r="A5874">
            <v>0</v>
          </cell>
          <cell r="B5874">
            <v>0</v>
          </cell>
          <cell r="C5874">
            <v>0</v>
          </cell>
          <cell r="D5874">
            <v>0</v>
          </cell>
        </row>
        <row r="5875">
          <cell r="A5875">
            <v>0</v>
          </cell>
          <cell r="B5875">
            <v>0</v>
          </cell>
          <cell r="C5875">
            <v>0</v>
          </cell>
          <cell r="D5875">
            <v>0</v>
          </cell>
        </row>
        <row r="5876">
          <cell r="A5876">
            <v>0</v>
          </cell>
          <cell r="B5876">
            <v>0</v>
          </cell>
          <cell r="C5876">
            <v>0</v>
          </cell>
          <cell r="D5876">
            <v>0</v>
          </cell>
        </row>
        <row r="5877">
          <cell r="A5877">
            <v>0</v>
          </cell>
          <cell r="B5877">
            <v>0</v>
          </cell>
          <cell r="C5877">
            <v>0</v>
          </cell>
          <cell r="D5877">
            <v>0</v>
          </cell>
        </row>
        <row r="5878">
          <cell r="A5878">
            <v>0</v>
          </cell>
          <cell r="B5878">
            <v>0</v>
          </cell>
          <cell r="C5878">
            <v>0</v>
          </cell>
          <cell r="D5878">
            <v>0</v>
          </cell>
        </row>
        <row r="5879">
          <cell r="A5879">
            <v>0</v>
          </cell>
          <cell r="B5879">
            <v>0</v>
          </cell>
          <cell r="C5879">
            <v>0</v>
          </cell>
          <cell r="D5879">
            <v>0</v>
          </cell>
        </row>
        <row r="5880">
          <cell r="A5880">
            <v>0</v>
          </cell>
          <cell r="B5880">
            <v>0</v>
          </cell>
          <cell r="C5880">
            <v>0</v>
          </cell>
          <cell r="D5880">
            <v>0</v>
          </cell>
        </row>
        <row r="5881">
          <cell r="A5881">
            <v>0</v>
          </cell>
          <cell r="B5881">
            <v>0</v>
          </cell>
          <cell r="C5881">
            <v>0</v>
          </cell>
          <cell r="D5881">
            <v>0</v>
          </cell>
        </row>
        <row r="5882">
          <cell r="A5882">
            <v>0</v>
          </cell>
          <cell r="B5882">
            <v>0</v>
          </cell>
          <cell r="C5882">
            <v>0</v>
          </cell>
          <cell r="D5882">
            <v>0</v>
          </cell>
        </row>
        <row r="5883">
          <cell r="A5883">
            <v>0</v>
          </cell>
          <cell r="B5883">
            <v>0</v>
          </cell>
          <cell r="C5883">
            <v>0</v>
          </cell>
          <cell r="D5883">
            <v>0</v>
          </cell>
        </row>
        <row r="5884">
          <cell r="A5884">
            <v>0</v>
          </cell>
          <cell r="B5884">
            <v>0</v>
          </cell>
          <cell r="C5884">
            <v>0</v>
          </cell>
          <cell r="D5884">
            <v>0</v>
          </cell>
        </row>
        <row r="5885">
          <cell r="A5885">
            <v>0</v>
          </cell>
          <cell r="B5885">
            <v>0</v>
          </cell>
          <cell r="C5885">
            <v>0</v>
          </cell>
          <cell r="D5885">
            <v>0</v>
          </cell>
        </row>
        <row r="5886">
          <cell r="A5886">
            <v>0</v>
          </cell>
          <cell r="B5886">
            <v>0</v>
          </cell>
          <cell r="C5886">
            <v>0</v>
          </cell>
          <cell r="D5886">
            <v>0</v>
          </cell>
        </row>
        <row r="5887">
          <cell r="A5887">
            <v>0</v>
          </cell>
          <cell r="B5887">
            <v>0</v>
          </cell>
          <cell r="C5887">
            <v>0</v>
          </cell>
          <cell r="D5887">
            <v>0</v>
          </cell>
        </row>
        <row r="5888">
          <cell r="A5888">
            <v>0</v>
          </cell>
          <cell r="B5888">
            <v>0</v>
          </cell>
          <cell r="C5888">
            <v>0</v>
          </cell>
          <cell r="D5888">
            <v>0</v>
          </cell>
        </row>
        <row r="5889">
          <cell r="A5889">
            <v>0</v>
          </cell>
          <cell r="B5889">
            <v>0</v>
          </cell>
          <cell r="C5889">
            <v>0</v>
          </cell>
          <cell r="D5889">
            <v>0</v>
          </cell>
        </row>
        <row r="5890">
          <cell r="A5890">
            <v>0</v>
          </cell>
          <cell r="B5890">
            <v>0</v>
          </cell>
          <cell r="C5890">
            <v>0</v>
          </cell>
          <cell r="D5890">
            <v>0</v>
          </cell>
        </row>
        <row r="5891">
          <cell r="A5891">
            <v>0</v>
          </cell>
          <cell r="B5891">
            <v>0</v>
          </cell>
          <cell r="C5891">
            <v>0</v>
          </cell>
          <cell r="D5891">
            <v>0</v>
          </cell>
        </row>
        <row r="5892">
          <cell r="A5892">
            <v>0</v>
          </cell>
          <cell r="B5892">
            <v>0</v>
          </cell>
          <cell r="C5892">
            <v>0</v>
          </cell>
          <cell r="D5892">
            <v>0</v>
          </cell>
        </row>
        <row r="5893">
          <cell r="A5893">
            <v>0</v>
          </cell>
          <cell r="B5893">
            <v>0</v>
          </cell>
          <cell r="C5893">
            <v>0</v>
          </cell>
          <cell r="D5893">
            <v>0</v>
          </cell>
        </row>
        <row r="5894">
          <cell r="A5894">
            <v>0</v>
          </cell>
          <cell r="B5894">
            <v>0</v>
          </cell>
          <cell r="C5894">
            <v>0</v>
          </cell>
          <cell r="D5894">
            <v>0</v>
          </cell>
        </row>
        <row r="5895">
          <cell r="A5895">
            <v>0</v>
          </cell>
          <cell r="B5895">
            <v>0</v>
          </cell>
          <cell r="C5895">
            <v>0</v>
          </cell>
          <cell r="D5895">
            <v>0</v>
          </cell>
        </row>
        <row r="5896">
          <cell r="A5896">
            <v>0</v>
          </cell>
          <cell r="B5896">
            <v>0</v>
          </cell>
          <cell r="C5896">
            <v>0</v>
          </cell>
          <cell r="D5896">
            <v>0</v>
          </cell>
        </row>
        <row r="5897">
          <cell r="A5897">
            <v>0</v>
          </cell>
          <cell r="B5897">
            <v>0</v>
          </cell>
          <cell r="C5897">
            <v>0</v>
          </cell>
          <cell r="D5897">
            <v>0</v>
          </cell>
        </row>
        <row r="5898">
          <cell r="A5898">
            <v>0</v>
          </cell>
          <cell r="B5898">
            <v>0</v>
          </cell>
          <cell r="C5898">
            <v>0</v>
          </cell>
          <cell r="D5898">
            <v>0</v>
          </cell>
        </row>
        <row r="5899">
          <cell r="A5899">
            <v>0</v>
          </cell>
          <cell r="B5899">
            <v>0</v>
          </cell>
          <cell r="C5899">
            <v>0</v>
          </cell>
          <cell r="D5899">
            <v>0</v>
          </cell>
        </row>
        <row r="5900">
          <cell r="A5900">
            <v>0</v>
          </cell>
          <cell r="B5900">
            <v>0</v>
          </cell>
          <cell r="C5900">
            <v>0</v>
          </cell>
          <cell r="D5900">
            <v>0</v>
          </cell>
        </row>
        <row r="5901">
          <cell r="A5901">
            <v>0</v>
          </cell>
          <cell r="B5901">
            <v>0</v>
          </cell>
          <cell r="C5901">
            <v>0</v>
          </cell>
          <cell r="D5901">
            <v>0</v>
          </cell>
        </row>
        <row r="5902">
          <cell r="A5902">
            <v>0</v>
          </cell>
          <cell r="B5902">
            <v>0</v>
          </cell>
          <cell r="C5902">
            <v>0</v>
          </cell>
          <cell r="D5902">
            <v>0</v>
          </cell>
        </row>
        <row r="5903">
          <cell r="A5903">
            <v>0</v>
          </cell>
          <cell r="B5903">
            <v>0</v>
          </cell>
          <cell r="C5903">
            <v>0</v>
          </cell>
          <cell r="D5903">
            <v>0</v>
          </cell>
        </row>
        <row r="5904">
          <cell r="A5904">
            <v>0</v>
          </cell>
          <cell r="B5904">
            <v>0</v>
          </cell>
          <cell r="C5904">
            <v>0</v>
          </cell>
          <cell r="D5904">
            <v>0</v>
          </cell>
        </row>
        <row r="5905">
          <cell r="A5905">
            <v>0</v>
          </cell>
          <cell r="B5905">
            <v>0</v>
          </cell>
          <cell r="C5905">
            <v>0</v>
          </cell>
          <cell r="D5905">
            <v>0</v>
          </cell>
        </row>
        <row r="5906">
          <cell r="A5906">
            <v>0</v>
          </cell>
          <cell r="B5906">
            <v>0</v>
          </cell>
          <cell r="C5906">
            <v>0</v>
          </cell>
          <cell r="D5906">
            <v>0</v>
          </cell>
        </row>
        <row r="5907">
          <cell r="A5907">
            <v>0</v>
          </cell>
          <cell r="B5907">
            <v>0</v>
          </cell>
          <cell r="C5907">
            <v>0</v>
          </cell>
          <cell r="D5907">
            <v>0</v>
          </cell>
        </row>
        <row r="5908">
          <cell r="A5908">
            <v>0</v>
          </cell>
          <cell r="B5908">
            <v>0</v>
          </cell>
          <cell r="C5908">
            <v>0</v>
          </cell>
          <cell r="D5908">
            <v>0</v>
          </cell>
        </row>
        <row r="5909">
          <cell r="A5909">
            <v>0</v>
          </cell>
          <cell r="B5909">
            <v>0</v>
          </cell>
          <cell r="C5909">
            <v>0</v>
          </cell>
          <cell r="D5909">
            <v>0</v>
          </cell>
        </row>
        <row r="5910">
          <cell r="A5910">
            <v>0</v>
          </cell>
          <cell r="B5910">
            <v>0</v>
          </cell>
          <cell r="C5910">
            <v>0</v>
          </cell>
          <cell r="D5910">
            <v>0</v>
          </cell>
        </row>
        <row r="5911">
          <cell r="A5911">
            <v>0</v>
          </cell>
          <cell r="B5911">
            <v>0</v>
          </cell>
          <cell r="C5911">
            <v>0</v>
          </cell>
          <cell r="D5911">
            <v>0</v>
          </cell>
        </row>
        <row r="5912">
          <cell r="A5912">
            <v>0</v>
          </cell>
          <cell r="B5912">
            <v>0</v>
          </cell>
          <cell r="C5912">
            <v>0</v>
          </cell>
          <cell r="D5912">
            <v>0</v>
          </cell>
        </row>
        <row r="5913">
          <cell r="A5913">
            <v>0</v>
          </cell>
          <cell r="B5913">
            <v>0</v>
          </cell>
          <cell r="C5913">
            <v>0</v>
          </cell>
          <cell r="D5913">
            <v>0</v>
          </cell>
        </row>
        <row r="5914">
          <cell r="A5914">
            <v>0</v>
          </cell>
          <cell r="B5914">
            <v>0</v>
          </cell>
          <cell r="C5914">
            <v>0</v>
          </cell>
          <cell r="D5914">
            <v>0</v>
          </cell>
        </row>
        <row r="5915">
          <cell r="A5915">
            <v>0</v>
          </cell>
          <cell r="B5915">
            <v>0</v>
          </cell>
          <cell r="C5915">
            <v>0</v>
          </cell>
          <cell r="D591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oduction "/>
      <sheetName val="Tracking Sheet"/>
      <sheetName val="Sheet2"/>
    </sheetNames>
    <sheetDataSet>
      <sheetData sheetId="0"/>
      <sheetData sheetId="1"/>
      <sheetData sheetId="2">
        <row r="3">
          <cell r="B3">
            <v>48553</v>
          </cell>
          <cell r="C3">
            <v>0</v>
          </cell>
          <cell r="D3">
            <v>0</v>
          </cell>
          <cell r="E3">
            <v>0</v>
          </cell>
          <cell r="F3">
            <v>0</v>
          </cell>
          <cell r="G3">
            <v>0</v>
          </cell>
          <cell r="H3">
            <v>2000</v>
          </cell>
          <cell r="I3">
            <v>0</v>
          </cell>
          <cell r="J3">
            <v>-2000</v>
          </cell>
        </row>
        <row r="4">
          <cell r="B4">
            <v>48553</v>
          </cell>
          <cell r="C4">
            <v>0</v>
          </cell>
          <cell r="D4">
            <v>0</v>
          </cell>
          <cell r="E4">
            <v>0</v>
          </cell>
          <cell r="F4">
            <v>0</v>
          </cell>
          <cell r="G4">
            <v>0</v>
          </cell>
          <cell r="H4">
            <v>2000</v>
          </cell>
          <cell r="I4">
            <v>0</v>
          </cell>
          <cell r="J4">
            <v>-2000</v>
          </cell>
        </row>
        <row r="5">
          <cell r="B5">
            <v>0</v>
          </cell>
          <cell r="C5" t="e">
            <v>#DIV/0!</v>
          </cell>
          <cell r="D5" t="e">
            <v>#DIV/0!</v>
          </cell>
          <cell r="E5">
            <v>-1211099.5779999155</v>
          </cell>
          <cell r="F5">
            <v>-10613.37988159923</v>
          </cell>
          <cell r="G5" t="e">
            <v>#DIV/0!</v>
          </cell>
          <cell r="H5">
            <v>3256478.3283604058</v>
          </cell>
          <cell r="I5">
            <v>-480.83834999854719</v>
          </cell>
          <cell r="J5">
            <v>0</v>
          </cell>
        </row>
        <row r="6">
          <cell r="B6" t="str">
            <v>48551 1st</v>
          </cell>
          <cell r="C6">
            <v>0</v>
          </cell>
          <cell r="D6">
            <v>0</v>
          </cell>
          <cell r="E6">
            <v>0</v>
          </cell>
          <cell r="F6">
            <v>0</v>
          </cell>
          <cell r="G6">
            <v>0</v>
          </cell>
          <cell r="H6">
            <v>5350</v>
          </cell>
          <cell r="I6">
            <v>0</v>
          </cell>
          <cell r="J6">
            <v>-5350</v>
          </cell>
        </row>
        <row r="7">
          <cell r="B7">
            <v>0</v>
          </cell>
          <cell r="C7" t="e">
            <v>#DIV/0!</v>
          </cell>
          <cell r="D7" t="e">
            <v>#DIV/0!</v>
          </cell>
          <cell r="E7">
            <v>-1211099.5779999155</v>
          </cell>
          <cell r="F7">
            <v>-10613.37988159923</v>
          </cell>
          <cell r="G7" t="e">
            <v>#DIV/0!</v>
          </cell>
          <cell r="H7">
            <v>3256478.3283604058</v>
          </cell>
          <cell r="I7">
            <v>-480.83834999854719</v>
          </cell>
          <cell r="J7">
            <v>0</v>
          </cell>
        </row>
        <row r="8">
          <cell r="B8">
            <v>0</v>
          </cell>
          <cell r="C8" t="e">
            <v>#DIV/0!</v>
          </cell>
          <cell r="D8" t="e">
            <v>#DIV/0!</v>
          </cell>
          <cell r="E8">
            <v>-1211099.5779999155</v>
          </cell>
          <cell r="F8">
            <v>-10613.37988159923</v>
          </cell>
          <cell r="G8" t="e">
            <v>#DIV/0!</v>
          </cell>
          <cell r="H8">
            <v>3256478.3283604058</v>
          </cell>
          <cell r="I8">
            <v>-480.83834999854719</v>
          </cell>
          <cell r="J8">
            <v>0</v>
          </cell>
        </row>
        <row r="9">
          <cell r="B9">
            <v>46594</v>
          </cell>
          <cell r="C9">
            <v>9435</v>
          </cell>
          <cell r="D9">
            <v>0</v>
          </cell>
          <cell r="E9">
            <v>0</v>
          </cell>
          <cell r="F9">
            <v>67</v>
          </cell>
          <cell r="G9">
            <v>9368</v>
          </cell>
          <cell r="H9">
            <v>9122</v>
          </cell>
          <cell r="I9">
            <v>0</v>
          </cell>
          <cell r="J9">
            <v>0</v>
          </cell>
        </row>
        <row r="10">
          <cell r="B10">
            <v>46594</v>
          </cell>
          <cell r="C10">
            <v>9435</v>
          </cell>
          <cell r="D10">
            <v>0</v>
          </cell>
          <cell r="E10">
            <v>0</v>
          </cell>
          <cell r="F10">
            <v>67</v>
          </cell>
          <cell r="G10">
            <v>9368</v>
          </cell>
          <cell r="H10">
            <v>9122</v>
          </cell>
          <cell r="I10">
            <v>0</v>
          </cell>
          <cell r="J10">
            <v>0</v>
          </cell>
        </row>
        <row r="11">
          <cell r="B11">
            <v>46594</v>
          </cell>
          <cell r="C11">
            <v>9435</v>
          </cell>
          <cell r="D11">
            <v>0</v>
          </cell>
          <cell r="E11">
            <v>0</v>
          </cell>
          <cell r="F11">
            <v>67</v>
          </cell>
          <cell r="G11">
            <v>9368</v>
          </cell>
          <cell r="H11">
            <v>9122</v>
          </cell>
          <cell r="I11">
            <v>0</v>
          </cell>
          <cell r="J11">
            <v>0</v>
          </cell>
        </row>
        <row r="12">
          <cell r="B12">
            <v>46594</v>
          </cell>
          <cell r="C12">
            <v>9435</v>
          </cell>
          <cell r="D12">
            <v>0</v>
          </cell>
          <cell r="E12">
            <v>0</v>
          </cell>
          <cell r="F12">
            <v>67</v>
          </cell>
          <cell r="G12">
            <v>9368</v>
          </cell>
          <cell r="H12">
            <v>9122</v>
          </cell>
          <cell r="I12">
            <v>0</v>
          </cell>
          <cell r="J12">
            <v>0</v>
          </cell>
        </row>
        <row r="13">
          <cell r="B13">
            <v>0</v>
          </cell>
          <cell r="C13" t="e">
            <v>#DIV/0!</v>
          </cell>
          <cell r="D13" t="e">
            <v>#DIV/0!</v>
          </cell>
          <cell r="E13">
            <v>-1211099.5779999155</v>
          </cell>
          <cell r="F13">
            <v>-10613.37988159923</v>
          </cell>
          <cell r="G13" t="e">
            <v>#DIV/0!</v>
          </cell>
          <cell r="H13">
            <v>3256478.3283604058</v>
          </cell>
          <cell r="I13">
            <v>-480.83834999854719</v>
          </cell>
          <cell r="J13">
            <v>0</v>
          </cell>
        </row>
        <row r="14">
          <cell r="B14">
            <v>0</v>
          </cell>
          <cell r="C14" t="e">
            <v>#DIV/0!</v>
          </cell>
          <cell r="D14" t="e">
            <v>#DIV/0!</v>
          </cell>
          <cell r="E14">
            <v>-1211099.5779999155</v>
          </cell>
          <cell r="F14">
            <v>-10613.37988159923</v>
          </cell>
          <cell r="G14" t="e">
            <v>#DIV/0!</v>
          </cell>
          <cell r="H14">
            <v>3256478.3283604058</v>
          </cell>
          <cell r="I14">
            <v>-480.83834999854719</v>
          </cell>
          <cell r="J14">
            <v>0</v>
          </cell>
        </row>
        <row r="15">
          <cell r="B15">
            <v>47437</v>
          </cell>
          <cell r="C15">
            <v>15519</v>
          </cell>
          <cell r="D15">
            <v>15519</v>
          </cell>
          <cell r="E15">
            <v>15519</v>
          </cell>
          <cell r="F15">
            <v>75</v>
          </cell>
          <cell r="G15">
            <v>15444</v>
          </cell>
          <cell r="H15">
            <v>15144</v>
          </cell>
          <cell r="I15">
            <v>0</v>
          </cell>
          <cell r="J15">
            <v>0</v>
          </cell>
        </row>
        <row r="16">
          <cell r="B16">
            <v>0</v>
          </cell>
          <cell r="C16" t="e">
            <v>#DIV/0!</v>
          </cell>
          <cell r="D16" t="e">
            <v>#DIV/0!</v>
          </cell>
          <cell r="E16">
            <v>-1211099.5779999155</v>
          </cell>
          <cell r="F16">
            <v>-10613.37988159923</v>
          </cell>
          <cell r="G16" t="e">
            <v>#DIV/0!</v>
          </cell>
          <cell r="H16">
            <v>3256478.3283604058</v>
          </cell>
          <cell r="I16">
            <v>-480.83834999854719</v>
          </cell>
          <cell r="J16">
            <v>0</v>
          </cell>
        </row>
        <row r="17">
          <cell r="B17">
            <v>0</v>
          </cell>
          <cell r="C17" t="e">
            <v>#DIV/0!</v>
          </cell>
          <cell r="D17" t="e">
            <v>#DIV/0!</v>
          </cell>
          <cell r="E17">
            <v>-1211099.5779999155</v>
          </cell>
          <cell r="F17">
            <v>-10613.37988159923</v>
          </cell>
          <cell r="G17" t="e">
            <v>#DIV/0!</v>
          </cell>
          <cell r="H17">
            <v>3256478.3283604058</v>
          </cell>
          <cell r="I17">
            <v>-480.83834999854719</v>
          </cell>
          <cell r="J17">
            <v>0</v>
          </cell>
        </row>
        <row r="18">
          <cell r="B18" t="str">
            <v>48245 2nd</v>
          </cell>
          <cell r="C18">
            <v>12374</v>
          </cell>
          <cell r="D18">
            <v>0</v>
          </cell>
          <cell r="E18">
            <v>0</v>
          </cell>
          <cell r="F18">
            <v>275</v>
          </cell>
          <cell r="G18">
            <v>12099</v>
          </cell>
          <cell r="H18">
            <v>12374</v>
          </cell>
          <cell r="I18">
            <v>0</v>
          </cell>
          <cell r="J18">
            <v>0</v>
          </cell>
        </row>
        <row r="19">
          <cell r="B19" t="str">
            <v>48245 2nd</v>
          </cell>
          <cell r="C19">
            <v>12374</v>
          </cell>
          <cell r="D19">
            <v>0</v>
          </cell>
          <cell r="E19">
            <v>0</v>
          </cell>
          <cell r="F19">
            <v>275</v>
          </cell>
          <cell r="G19">
            <v>12099</v>
          </cell>
          <cell r="H19">
            <v>12374</v>
          </cell>
          <cell r="I19">
            <v>0</v>
          </cell>
          <cell r="J19">
            <v>0</v>
          </cell>
        </row>
        <row r="20">
          <cell r="B20">
            <v>0</v>
          </cell>
          <cell r="C20" t="e">
            <v>#DIV/0!</v>
          </cell>
          <cell r="D20" t="e">
            <v>#DIV/0!</v>
          </cell>
          <cell r="E20">
            <v>-1211099.5779999155</v>
          </cell>
          <cell r="F20">
            <v>-10613.37988159923</v>
          </cell>
          <cell r="G20" t="e">
            <v>#DIV/0!</v>
          </cell>
          <cell r="H20">
            <v>3256478.3283604058</v>
          </cell>
          <cell r="I20">
            <v>-480.83834999854719</v>
          </cell>
          <cell r="J20">
            <v>0</v>
          </cell>
        </row>
        <row r="21">
          <cell r="B21" t="str">
            <v>Left Over</v>
          </cell>
          <cell r="C21">
            <v>408</v>
          </cell>
          <cell r="D21">
            <v>0</v>
          </cell>
          <cell r="E21">
            <v>0</v>
          </cell>
          <cell r="F21">
            <v>25</v>
          </cell>
          <cell r="G21">
            <v>383</v>
          </cell>
          <cell r="H21">
            <v>408</v>
          </cell>
          <cell r="I21">
            <v>0</v>
          </cell>
          <cell r="J21">
            <v>0</v>
          </cell>
        </row>
        <row r="22">
          <cell r="B22">
            <v>0</v>
          </cell>
          <cell r="C22" t="e">
            <v>#DIV/0!</v>
          </cell>
          <cell r="D22" t="e">
            <v>#DIV/0!</v>
          </cell>
          <cell r="E22">
            <v>-1211099.5779999155</v>
          </cell>
          <cell r="F22">
            <v>-10613.37988159923</v>
          </cell>
          <cell r="G22" t="e">
            <v>#DIV/0!</v>
          </cell>
          <cell r="H22">
            <v>3256478.3283604058</v>
          </cell>
          <cell r="I22">
            <v>-480.83834999854719</v>
          </cell>
          <cell r="J22">
            <v>0</v>
          </cell>
        </row>
        <row r="23">
          <cell r="B23" t="str">
            <v>43319 21th</v>
          </cell>
          <cell r="C23">
            <v>12899</v>
          </cell>
          <cell r="D23">
            <v>4105</v>
          </cell>
          <cell r="E23">
            <v>4085</v>
          </cell>
          <cell r="F23">
            <v>619</v>
          </cell>
          <cell r="G23">
            <v>12247</v>
          </cell>
          <cell r="H23">
            <v>12682</v>
          </cell>
          <cell r="I23">
            <v>0</v>
          </cell>
          <cell r="J23">
            <v>0</v>
          </cell>
        </row>
        <row r="24">
          <cell r="B24" t="str">
            <v>43319 21th</v>
          </cell>
          <cell r="C24">
            <v>12899</v>
          </cell>
          <cell r="D24">
            <v>4105</v>
          </cell>
          <cell r="E24">
            <v>4085</v>
          </cell>
          <cell r="F24">
            <v>619</v>
          </cell>
          <cell r="G24">
            <v>12247</v>
          </cell>
          <cell r="H24">
            <v>12682</v>
          </cell>
          <cell r="I24">
            <v>0</v>
          </cell>
          <cell r="J24">
            <v>0</v>
          </cell>
        </row>
        <row r="25">
          <cell r="B25" t="str">
            <v>43319 21th</v>
          </cell>
          <cell r="C25">
            <v>12899</v>
          </cell>
          <cell r="D25">
            <v>4105</v>
          </cell>
          <cell r="E25">
            <v>4085</v>
          </cell>
          <cell r="F25">
            <v>619</v>
          </cell>
          <cell r="G25">
            <v>12247</v>
          </cell>
          <cell r="H25">
            <v>12682</v>
          </cell>
          <cell r="I25">
            <v>0</v>
          </cell>
          <cell r="J25">
            <v>0</v>
          </cell>
        </row>
        <row r="26">
          <cell r="B26">
            <v>0</v>
          </cell>
          <cell r="C26" t="e">
            <v>#DIV/0!</v>
          </cell>
          <cell r="D26" t="e">
            <v>#DIV/0!</v>
          </cell>
          <cell r="E26">
            <v>-1211099.5779999155</v>
          </cell>
          <cell r="F26">
            <v>-10613.37988159923</v>
          </cell>
          <cell r="G26" t="e">
            <v>#DIV/0!</v>
          </cell>
          <cell r="H26">
            <v>3256478.3283604058</v>
          </cell>
          <cell r="I26">
            <v>-480.83834999854719</v>
          </cell>
          <cell r="J26">
            <v>0</v>
          </cell>
        </row>
        <row r="27">
          <cell r="B27" t="str">
            <v>41831 8th</v>
          </cell>
          <cell r="C27">
            <v>21921</v>
          </cell>
          <cell r="D27">
            <v>13940</v>
          </cell>
          <cell r="E27">
            <v>13895</v>
          </cell>
          <cell r="F27">
            <v>6257</v>
          </cell>
          <cell r="G27">
            <v>14925</v>
          </cell>
          <cell r="H27">
            <v>21714</v>
          </cell>
          <cell r="I27">
            <v>0</v>
          </cell>
          <cell r="J27">
            <v>0</v>
          </cell>
        </row>
        <row r="28">
          <cell r="B28" t="str">
            <v>41831 8th</v>
          </cell>
          <cell r="C28">
            <v>21921</v>
          </cell>
          <cell r="D28">
            <v>13940</v>
          </cell>
          <cell r="E28">
            <v>13895</v>
          </cell>
          <cell r="F28">
            <v>6257</v>
          </cell>
          <cell r="G28">
            <v>14925</v>
          </cell>
          <cell r="H28">
            <v>21714</v>
          </cell>
          <cell r="I28">
            <v>0</v>
          </cell>
          <cell r="J28">
            <v>0</v>
          </cell>
        </row>
        <row r="29">
          <cell r="B29" t="str">
            <v>41831 8th</v>
          </cell>
          <cell r="C29">
            <v>21921</v>
          </cell>
          <cell r="D29">
            <v>13940</v>
          </cell>
          <cell r="E29">
            <v>13895</v>
          </cell>
          <cell r="F29">
            <v>6257</v>
          </cell>
          <cell r="G29">
            <v>14925</v>
          </cell>
          <cell r="H29">
            <v>21714</v>
          </cell>
          <cell r="I29">
            <v>0</v>
          </cell>
          <cell r="J29">
            <v>0</v>
          </cell>
        </row>
        <row r="30">
          <cell r="B30" t="str">
            <v>41831 8th</v>
          </cell>
          <cell r="C30">
            <v>21921</v>
          </cell>
          <cell r="D30">
            <v>13940</v>
          </cell>
          <cell r="E30">
            <v>13895</v>
          </cell>
          <cell r="F30">
            <v>6257</v>
          </cell>
          <cell r="G30">
            <v>14925</v>
          </cell>
          <cell r="H30">
            <v>21714</v>
          </cell>
          <cell r="I30">
            <v>0</v>
          </cell>
          <cell r="J30">
            <v>0</v>
          </cell>
        </row>
        <row r="31">
          <cell r="B31">
            <v>0</v>
          </cell>
          <cell r="C31" t="e">
            <v>#DIV/0!</v>
          </cell>
          <cell r="D31" t="e">
            <v>#DIV/0!</v>
          </cell>
          <cell r="E31">
            <v>-1211099.5779999155</v>
          </cell>
          <cell r="F31">
            <v>-10613.37988159923</v>
          </cell>
          <cell r="G31" t="e">
            <v>#DIV/0!</v>
          </cell>
          <cell r="H31">
            <v>3256478.3283604058</v>
          </cell>
          <cell r="I31">
            <v>-480.83834999854719</v>
          </cell>
          <cell r="J31">
            <v>0</v>
          </cell>
        </row>
        <row r="32">
          <cell r="B32">
            <v>0</v>
          </cell>
          <cell r="C32" t="e">
            <v>#DIV/0!</v>
          </cell>
          <cell r="D32" t="e">
            <v>#DIV/0!</v>
          </cell>
          <cell r="E32">
            <v>-1211099.5779999155</v>
          </cell>
          <cell r="F32">
            <v>-10613.37988159923</v>
          </cell>
          <cell r="G32" t="e">
            <v>#DIV/0!</v>
          </cell>
          <cell r="H32">
            <v>3256478.3283604058</v>
          </cell>
          <cell r="I32">
            <v>-480.83834999854719</v>
          </cell>
          <cell r="J32">
            <v>0</v>
          </cell>
        </row>
        <row r="33">
          <cell r="B33">
            <v>47721</v>
          </cell>
          <cell r="C33">
            <v>1652</v>
          </cell>
          <cell r="D33">
            <v>0</v>
          </cell>
          <cell r="E33">
            <v>0</v>
          </cell>
          <cell r="F33">
            <v>14</v>
          </cell>
          <cell r="G33">
            <v>1638</v>
          </cell>
          <cell r="H33">
            <v>1590</v>
          </cell>
          <cell r="I33">
            <v>0</v>
          </cell>
          <cell r="J33">
            <v>0</v>
          </cell>
        </row>
        <row r="34">
          <cell r="B34">
            <v>47721</v>
          </cell>
          <cell r="C34">
            <v>1652</v>
          </cell>
          <cell r="D34">
            <v>0</v>
          </cell>
          <cell r="E34">
            <v>0</v>
          </cell>
          <cell r="F34">
            <v>14</v>
          </cell>
          <cell r="G34">
            <v>1638</v>
          </cell>
          <cell r="H34">
            <v>1590</v>
          </cell>
          <cell r="I34">
            <v>0</v>
          </cell>
          <cell r="J34">
            <v>0</v>
          </cell>
        </row>
        <row r="35">
          <cell r="B35">
            <v>47721</v>
          </cell>
          <cell r="C35">
            <v>1652</v>
          </cell>
          <cell r="D35">
            <v>0</v>
          </cell>
          <cell r="E35">
            <v>0</v>
          </cell>
          <cell r="F35">
            <v>14</v>
          </cell>
          <cell r="G35">
            <v>1638</v>
          </cell>
          <cell r="H35">
            <v>1590</v>
          </cell>
          <cell r="I35">
            <v>0</v>
          </cell>
          <cell r="J35">
            <v>0</v>
          </cell>
        </row>
        <row r="36">
          <cell r="B36">
            <v>0</v>
          </cell>
          <cell r="C36" t="e">
            <v>#DIV/0!</v>
          </cell>
          <cell r="D36" t="e">
            <v>#DIV/0!</v>
          </cell>
          <cell r="E36">
            <v>-1211099.5779999155</v>
          </cell>
          <cell r="F36">
            <v>-10613.37988159923</v>
          </cell>
          <cell r="G36" t="e">
            <v>#DIV/0!</v>
          </cell>
          <cell r="H36">
            <v>3256478.3283604058</v>
          </cell>
          <cell r="I36">
            <v>-480.83834999854719</v>
          </cell>
          <cell r="J36">
            <v>0</v>
          </cell>
        </row>
        <row r="37">
          <cell r="B37">
            <v>47425</v>
          </cell>
          <cell r="C37">
            <v>1608</v>
          </cell>
          <cell r="D37">
            <v>1608</v>
          </cell>
          <cell r="E37">
            <v>1601</v>
          </cell>
          <cell r="F37">
            <v>7</v>
          </cell>
          <cell r="G37">
            <v>1594</v>
          </cell>
          <cell r="H37">
            <v>1608</v>
          </cell>
          <cell r="I37">
            <v>0</v>
          </cell>
          <cell r="J37">
            <v>0</v>
          </cell>
        </row>
        <row r="38">
          <cell r="B38">
            <v>0</v>
          </cell>
          <cell r="C38" t="e">
            <v>#DIV/0!</v>
          </cell>
          <cell r="D38" t="e">
            <v>#DIV/0!</v>
          </cell>
          <cell r="E38">
            <v>-1211099.5779999155</v>
          </cell>
          <cell r="F38">
            <v>-10613.37988159923</v>
          </cell>
          <cell r="G38" t="e">
            <v>#DIV/0!</v>
          </cell>
          <cell r="H38">
            <v>3256478.3283604058</v>
          </cell>
          <cell r="I38">
            <v>-480.83834999854719</v>
          </cell>
          <cell r="J38">
            <v>0</v>
          </cell>
        </row>
        <row r="39">
          <cell r="B39">
            <v>47719</v>
          </cell>
          <cell r="C39">
            <v>448</v>
          </cell>
          <cell r="D39">
            <v>0</v>
          </cell>
          <cell r="E39">
            <v>0</v>
          </cell>
          <cell r="F39">
            <v>0</v>
          </cell>
          <cell r="G39">
            <v>448</v>
          </cell>
          <cell r="H39">
            <v>430</v>
          </cell>
          <cell r="I39">
            <v>0</v>
          </cell>
          <cell r="J39">
            <v>0</v>
          </cell>
        </row>
        <row r="40">
          <cell r="B40">
            <v>0</v>
          </cell>
          <cell r="C40" t="e">
            <v>#DIV/0!</v>
          </cell>
          <cell r="D40" t="e">
            <v>#DIV/0!</v>
          </cell>
          <cell r="E40">
            <v>-1211099.5779999155</v>
          </cell>
          <cell r="F40">
            <v>-10613.37988159923</v>
          </cell>
          <cell r="G40" t="e">
            <v>#DIV/0!</v>
          </cell>
          <cell r="H40">
            <v>3256478.3283604058</v>
          </cell>
          <cell r="I40">
            <v>-480.83834999854719</v>
          </cell>
          <cell r="J40">
            <v>0</v>
          </cell>
        </row>
        <row r="41">
          <cell r="B41">
            <v>0</v>
          </cell>
          <cell r="C41" t="e">
            <v>#DIV/0!</v>
          </cell>
          <cell r="D41" t="e">
            <v>#DIV/0!</v>
          </cell>
          <cell r="E41">
            <v>-1211099.5779999155</v>
          </cell>
          <cell r="F41">
            <v>-10613.37988159923</v>
          </cell>
          <cell r="G41" t="e">
            <v>#DIV/0!</v>
          </cell>
          <cell r="H41">
            <v>3256478.3283604058</v>
          </cell>
          <cell r="I41">
            <v>-480.83834999854719</v>
          </cell>
          <cell r="J41">
            <v>0</v>
          </cell>
        </row>
        <row r="42">
          <cell r="B42">
            <v>47722</v>
          </cell>
          <cell r="C42">
            <v>287</v>
          </cell>
          <cell r="D42">
            <v>275</v>
          </cell>
          <cell r="E42">
            <v>275</v>
          </cell>
          <cell r="F42">
            <v>0</v>
          </cell>
          <cell r="G42">
            <v>275</v>
          </cell>
          <cell r="H42">
            <v>275</v>
          </cell>
          <cell r="I42">
            <v>0</v>
          </cell>
          <cell r="J42">
            <v>0</v>
          </cell>
        </row>
        <row r="43">
          <cell r="B43">
            <v>0</v>
          </cell>
          <cell r="C43" t="e">
            <v>#DIV/0!</v>
          </cell>
          <cell r="D43" t="e">
            <v>#DIV/0!</v>
          </cell>
          <cell r="E43">
            <v>-1211099.5779999155</v>
          </cell>
          <cell r="F43">
            <v>-10613.37988159923</v>
          </cell>
          <cell r="G43" t="e">
            <v>#DIV/0!</v>
          </cell>
          <cell r="H43">
            <v>3256478.3283604058</v>
          </cell>
          <cell r="I43">
            <v>-480.83834999854719</v>
          </cell>
          <cell r="J43">
            <v>0</v>
          </cell>
        </row>
        <row r="44">
          <cell r="B44">
            <v>47241</v>
          </cell>
          <cell r="C44">
            <v>3093</v>
          </cell>
          <cell r="D44">
            <v>0</v>
          </cell>
          <cell r="E44">
            <v>0</v>
          </cell>
          <cell r="F44">
            <v>0</v>
          </cell>
          <cell r="G44">
            <v>3093</v>
          </cell>
          <cell r="H44">
            <v>3000</v>
          </cell>
          <cell r="I44">
            <v>0</v>
          </cell>
          <cell r="J44">
            <v>0</v>
          </cell>
        </row>
        <row r="45">
          <cell r="B45">
            <v>47241</v>
          </cell>
          <cell r="C45">
            <v>3093</v>
          </cell>
          <cell r="D45">
            <v>0</v>
          </cell>
          <cell r="E45">
            <v>0</v>
          </cell>
          <cell r="F45">
            <v>0</v>
          </cell>
          <cell r="G45">
            <v>3093</v>
          </cell>
          <cell r="H45">
            <v>3000</v>
          </cell>
          <cell r="I45">
            <v>0</v>
          </cell>
          <cell r="J45">
            <v>0</v>
          </cell>
        </row>
        <row r="46">
          <cell r="B46">
            <v>0</v>
          </cell>
          <cell r="C46" t="e">
            <v>#DIV/0!</v>
          </cell>
          <cell r="D46" t="e">
            <v>#DIV/0!</v>
          </cell>
          <cell r="E46">
            <v>-1211099.5779999155</v>
          </cell>
          <cell r="F46">
            <v>-10613.37988159923</v>
          </cell>
          <cell r="G46" t="e">
            <v>#DIV/0!</v>
          </cell>
          <cell r="H46">
            <v>3256478.3283604058</v>
          </cell>
          <cell r="I46">
            <v>-480.83834999854719</v>
          </cell>
          <cell r="J46">
            <v>0</v>
          </cell>
        </row>
        <row r="47">
          <cell r="B47">
            <v>0</v>
          </cell>
          <cell r="C47" t="e">
            <v>#DIV/0!</v>
          </cell>
          <cell r="D47" t="e">
            <v>#DIV/0!</v>
          </cell>
          <cell r="E47">
            <v>-1211099.5779999155</v>
          </cell>
          <cell r="F47">
            <v>-10613.37988159923</v>
          </cell>
          <cell r="G47" t="e">
            <v>#DIV/0!</v>
          </cell>
          <cell r="H47">
            <v>3256478.3283604058</v>
          </cell>
          <cell r="I47">
            <v>-480.83834999854719</v>
          </cell>
          <cell r="J47">
            <v>0</v>
          </cell>
        </row>
        <row r="48">
          <cell r="B48" t="str">
            <v>23325 17th</v>
          </cell>
          <cell r="C48">
            <v>6705</v>
          </cell>
          <cell r="D48">
            <v>0</v>
          </cell>
          <cell r="E48">
            <v>0</v>
          </cell>
          <cell r="F48">
            <v>42</v>
          </cell>
          <cell r="G48">
            <v>6663</v>
          </cell>
          <cell r="H48">
            <v>6500</v>
          </cell>
          <cell r="I48">
            <v>0</v>
          </cell>
          <cell r="J48">
            <v>0</v>
          </cell>
        </row>
        <row r="49">
          <cell r="B49" t="str">
            <v>23325 17th</v>
          </cell>
          <cell r="C49">
            <v>6705</v>
          </cell>
          <cell r="D49">
            <v>0</v>
          </cell>
          <cell r="E49">
            <v>0</v>
          </cell>
          <cell r="F49">
            <v>42</v>
          </cell>
          <cell r="G49">
            <v>6663</v>
          </cell>
          <cell r="H49">
            <v>6500</v>
          </cell>
          <cell r="I49">
            <v>0</v>
          </cell>
          <cell r="J49">
            <v>0</v>
          </cell>
        </row>
        <row r="50">
          <cell r="B50" t="str">
            <v>23325 17th</v>
          </cell>
          <cell r="C50">
            <v>6705</v>
          </cell>
          <cell r="D50">
            <v>0</v>
          </cell>
          <cell r="E50">
            <v>0</v>
          </cell>
          <cell r="F50">
            <v>42</v>
          </cell>
          <cell r="G50">
            <v>6663</v>
          </cell>
          <cell r="H50">
            <v>6500</v>
          </cell>
          <cell r="I50">
            <v>0</v>
          </cell>
          <cell r="J50">
            <v>0</v>
          </cell>
        </row>
        <row r="51">
          <cell r="B51">
            <v>0</v>
          </cell>
          <cell r="C51" t="e">
            <v>#DIV/0!</v>
          </cell>
          <cell r="D51" t="e">
            <v>#DIV/0!</v>
          </cell>
          <cell r="E51">
            <v>-1211099.5779999155</v>
          </cell>
          <cell r="F51">
            <v>-10613.37988159923</v>
          </cell>
          <cell r="G51" t="e">
            <v>#DIV/0!</v>
          </cell>
          <cell r="H51">
            <v>3256478.3283604058</v>
          </cell>
          <cell r="I51">
            <v>-480.83834999854719</v>
          </cell>
          <cell r="J51">
            <v>0</v>
          </cell>
        </row>
        <row r="52">
          <cell r="B52" t="str">
            <v>45963 11th</v>
          </cell>
          <cell r="C52">
            <v>17431</v>
          </cell>
          <cell r="D52">
            <v>0</v>
          </cell>
          <cell r="E52">
            <v>0</v>
          </cell>
          <cell r="F52">
            <v>0</v>
          </cell>
          <cell r="G52">
            <v>17431</v>
          </cell>
          <cell r="H52">
            <v>16800</v>
          </cell>
          <cell r="I52">
            <v>0</v>
          </cell>
          <cell r="J52">
            <v>0</v>
          </cell>
        </row>
        <row r="53">
          <cell r="B53" t="str">
            <v>45963 11th</v>
          </cell>
          <cell r="C53">
            <v>17431</v>
          </cell>
          <cell r="D53">
            <v>0</v>
          </cell>
          <cell r="E53">
            <v>0</v>
          </cell>
          <cell r="F53">
            <v>0</v>
          </cell>
          <cell r="G53">
            <v>17431</v>
          </cell>
          <cell r="H53">
            <v>16800</v>
          </cell>
          <cell r="I53">
            <v>0</v>
          </cell>
          <cell r="J53">
            <v>0</v>
          </cell>
        </row>
        <row r="54">
          <cell r="B54" t="str">
            <v>45963 11th</v>
          </cell>
          <cell r="C54">
            <v>17431</v>
          </cell>
          <cell r="D54">
            <v>0</v>
          </cell>
          <cell r="E54">
            <v>0</v>
          </cell>
          <cell r="F54">
            <v>0</v>
          </cell>
          <cell r="G54">
            <v>17431</v>
          </cell>
          <cell r="H54">
            <v>16800</v>
          </cell>
          <cell r="I54">
            <v>0</v>
          </cell>
          <cell r="J54">
            <v>0</v>
          </cell>
        </row>
        <row r="55">
          <cell r="B55" t="str">
            <v>45963 11th</v>
          </cell>
          <cell r="C55">
            <v>17431</v>
          </cell>
          <cell r="D55">
            <v>0</v>
          </cell>
          <cell r="E55">
            <v>0</v>
          </cell>
          <cell r="F55">
            <v>0</v>
          </cell>
          <cell r="G55">
            <v>17431</v>
          </cell>
          <cell r="H55">
            <v>16800</v>
          </cell>
          <cell r="I55">
            <v>0</v>
          </cell>
          <cell r="J55">
            <v>0</v>
          </cell>
        </row>
        <row r="56">
          <cell r="B56" t="str">
            <v>45963 11th</v>
          </cell>
          <cell r="C56">
            <v>17431</v>
          </cell>
          <cell r="D56">
            <v>0</v>
          </cell>
          <cell r="E56">
            <v>0</v>
          </cell>
          <cell r="F56">
            <v>0</v>
          </cell>
          <cell r="G56">
            <v>17431</v>
          </cell>
          <cell r="H56">
            <v>16800</v>
          </cell>
          <cell r="I56">
            <v>0</v>
          </cell>
          <cell r="J56">
            <v>0</v>
          </cell>
        </row>
        <row r="57">
          <cell r="B57" t="str">
            <v>45963 11th</v>
          </cell>
          <cell r="C57">
            <v>17431</v>
          </cell>
          <cell r="D57">
            <v>0</v>
          </cell>
          <cell r="E57">
            <v>0</v>
          </cell>
          <cell r="F57">
            <v>0</v>
          </cell>
          <cell r="G57">
            <v>17431</v>
          </cell>
          <cell r="H57">
            <v>16800</v>
          </cell>
          <cell r="I57">
            <v>0</v>
          </cell>
          <cell r="J57">
            <v>0</v>
          </cell>
        </row>
        <row r="58">
          <cell r="B58" t="str">
            <v>45963 11th</v>
          </cell>
          <cell r="C58">
            <v>17431</v>
          </cell>
          <cell r="D58">
            <v>0</v>
          </cell>
          <cell r="E58">
            <v>0</v>
          </cell>
          <cell r="F58">
            <v>0</v>
          </cell>
          <cell r="G58">
            <v>17431</v>
          </cell>
          <cell r="H58">
            <v>16800</v>
          </cell>
          <cell r="I58">
            <v>0</v>
          </cell>
          <cell r="J58">
            <v>0</v>
          </cell>
        </row>
        <row r="59">
          <cell r="B59" t="str">
            <v>45963 11th</v>
          </cell>
          <cell r="C59">
            <v>17431</v>
          </cell>
          <cell r="D59">
            <v>0</v>
          </cell>
          <cell r="E59">
            <v>0</v>
          </cell>
          <cell r="F59">
            <v>0</v>
          </cell>
          <cell r="G59">
            <v>17431</v>
          </cell>
          <cell r="H59">
            <v>16800</v>
          </cell>
          <cell r="I59">
            <v>0</v>
          </cell>
          <cell r="J59">
            <v>0</v>
          </cell>
        </row>
        <row r="60">
          <cell r="B60">
            <v>0</v>
          </cell>
          <cell r="C60" t="e">
            <v>#DIV/0!</v>
          </cell>
          <cell r="D60" t="e">
            <v>#DIV/0!</v>
          </cell>
          <cell r="E60">
            <v>-1211099.5779999155</v>
          </cell>
          <cell r="F60">
            <v>-10613.37988159923</v>
          </cell>
          <cell r="G60" t="e">
            <v>#DIV/0!</v>
          </cell>
          <cell r="H60">
            <v>3256478.3283604058</v>
          </cell>
          <cell r="I60">
            <v>-480.83834999854719</v>
          </cell>
          <cell r="J60">
            <v>0</v>
          </cell>
        </row>
        <row r="61">
          <cell r="B61" t="str">
            <v>40675 11th</v>
          </cell>
          <cell r="C61">
            <v>6289</v>
          </cell>
          <cell r="D61">
            <v>0</v>
          </cell>
          <cell r="E61">
            <v>0</v>
          </cell>
          <cell r="F61">
            <v>40</v>
          </cell>
          <cell r="G61">
            <v>6249</v>
          </cell>
          <cell r="H61">
            <v>6000</v>
          </cell>
          <cell r="I61">
            <v>0</v>
          </cell>
          <cell r="J61">
            <v>0</v>
          </cell>
        </row>
        <row r="62">
          <cell r="B62" t="str">
            <v>40675 11th</v>
          </cell>
          <cell r="C62">
            <v>6289</v>
          </cell>
          <cell r="D62">
            <v>0</v>
          </cell>
          <cell r="E62">
            <v>0</v>
          </cell>
          <cell r="F62">
            <v>40</v>
          </cell>
          <cell r="G62">
            <v>6249</v>
          </cell>
          <cell r="H62">
            <v>6000</v>
          </cell>
          <cell r="I62">
            <v>0</v>
          </cell>
          <cell r="J62">
            <v>0</v>
          </cell>
        </row>
        <row r="63">
          <cell r="B63" t="str">
            <v>40675 11th</v>
          </cell>
          <cell r="C63">
            <v>6289</v>
          </cell>
          <cell r="D63">
            <v>0</v>
          </cell>
          <cell r="E63">
            <v>0</v>
          </cell>
          <cell r="F63">
            <v>40</v>
          </cell>
          <cell r="G63">
            <v>6249</v>
          </cell>
          <cell r="H63">
            <v>6000</v>
          </cell>
          <cell r="I63">
            <v>0</v>
          </cell>
          <cell r="J63">
            <v>0</v>
          </cell>
        </row>
        <row r="64">
          <cell r="B64">
            <v>0</v>
          </cell>
          <cell r="C64" t="e">
            <v>#DIV/0!</v>
          </cell>
          <cell r="D64" t="e">
            <v>#DIV/0!</v>
          </cell>
          <cell r="E64">
            <v>-1211099.5779999155</v>
          </cell>
          <cell r="F64">
            <v>-10613.37988159923</v>
          </cell>
          <cell r="G64" t="e">
            <v>#DIV/0!</v>
          </cell>
          <cell r="H64">
            <v>3256478.3283604058</v>
          </cell>
          <cell r="I64">
            <v>-480.83834999854719</v>
          </cell>
          <cell r="J64">
            <v>0</v>
          </cell>
        </row>
        <row r="65">
          <cell r="B65" t="str">
            <v>44587 10th</v>
          </cell>
          <cell r="C65">
            <v>2529</v>
          </cell>
          <cell r="D65">
            <v>0</v>
          </cell>
          <cell r="E65">
            <v>0</v>
          </cell>
          <cell r="F65">
            <v>0</v>
          </cell>
          <cell r="G65">
            <v>2529</v>
          </cell>
          <cell r="H65">
            <v>2400</v>
          </cell>
          <cell r="I65">
            <v>0</v>
          </cell>
          <cell r="J65">
            <v>0</v>
          </cell>
        </row>
        <row r="66">
          <cell r="B66" t="str">
            <v>44587 10th</v>
          </cell>
          <cell r="C66">
            <v>2529</v>
          </cell>
          <cell r="D66">
            <v>0</v>
          </cell>
          <cell r="E66">
            <v>0</v>
          </cell>
          <cell r="F66">
            <v>0</v>
          </cell>
          <cell r="G66">
            <v>2529</v>
          </cell>
          <cell r="H66">
            <v>2400</v>
          </cell>
          <cell r="I66">
            <v>0</v>
          </cell>
          <cell r="J66">
            <v>0</v>
          </cell>
        </row>
        <row r="67">
          <cell r="B67" t="str">
            <v>44587 10th</v>
          </cell>
          <cell r="C67">
            <v>2529</v>
          </cell>
          <cell r="D67">
            <v>0</v>
          </cell>
          <cell r="E67">
            <v>0</v>
          </cell>
          <cell r="F67">
            <v>0</v>
          </cell>
          <cell r="G67">
            <v>2529</v>
          </cell>
          <cell r="H67">
            <v>2400</v>
          </cell>
          <cell r="I67">
            <v>0</v>
          </cell>
          <cell r="J67">
            <v>0</v>
          </cell>
        </row>
        <row r="68">
          <cell r="B68">
            <v>0</v>
          </cell>
          <cell r="C68" t="e">
            <v>#DIV/0!</v>
          </cell>
          <cell r="D68" t="e">
            <v>#DIV/0!</v>
          </cell>
          <cell r="E68">
            <v>-1211099.5779999155</v>
          </cell>
          <cell r="F68">
            <v>-10613.37988159923</v>
          </cell>
          <cell r="G68" t="e">
            <v>#DIV/0!</v>
          </cell>
          <cell r="H68">
            <v>3256478.3283604058</v>
          </cell>
          <cell r="I68">
            <v>-480.83834999854719</v>
          </cell>
          <cell r="J68">
            <v>0</v>
          </cell>
        </row>
        <row r="69">
          <cell r="B69" t="str">
            <v>46703 2nd</v>
          </cell>
          <cell r="C69">
            <v>1045</v>
          </cell>
          <cell r="D69">
            <v>0</v>
          </cell>
          <cell r="E69">
            <v>0</v>
          </cell>
          <cell r="F69">
            <v>4</v>
          </cell>
          <cell r="G69">
            <v>1041</v>
          </cell>
          <cell r="H69">
            <v>1000</v>
          </cell>
          <cell r="I69">
            <v>0</v>
          </cell>
          <cell r="J69">
            <v>0</v>
          </cell>
        </row>
        <row r="70">
          <cell r="B70">
            <v>0</v>
          </cell>
          <cell r="C70" t="e">
            <v>#DIV/0!</v>
          </cell>
          <cell r="D70" t="e">
            <v>#DIV/0!</v>
          </cell>
          <cell r="E70">
            <v>-1211099.5779999155</v>
          </cell>
          <cell r="F70">
            <v>-10613.37988159923</v>
          </cell>
          <cell r="G70" t="e">
            <v>#DIV/0!</v>
          </cell>
          <cell r="H70">
            <v>3256478.3283604058</v>
          </cell>
          <cell r="I70">
            <v>-480.83834999854719</v>
          </cell>
          <cell r="J70">
            <v>0</v>
          </cell>
        </row>
        <row r="71">
          <cell r="B71" t="str">
            <v>41712 15th</v>
          </cell>
          <cell r="C71">
            <v>2084</v>
          </cell>
          <cell r="D71">
            <v>0</v>
          </cell>
          <cell r="E71">
            <v>0</v>
          </cell>
          <cell r="F71">
            <v>2084</v>
          </cell>
          <cell r="G71">
            <v>0</v>
          </cell>
          <cell r="H71">
            <v>3000</v>
          </cell>
          <cell r="I71">
            <v>0</v>
          </cell>
          <cell r="J71">
            <v>-1000</v>
          </cell>
        </row>
        <row r="72">
          <cell r="B72" t="str">
            <v>41712 15th</v>
          </cell>
          <cell r="C72">
            <v>2084</v>
          </cell>
          <cell r="D72">
            <v>0</v>
          </cell>
          <cell r="E72">
            <v>0</v>
          </cell>
          <cell r="F72">
            <v>2084</v>
          </cell>
          <cell r="G72">
            <v>0</v>
          </cell>
          <cell r="H72">
            <v>3000</v>
          </cell>
          <cell r="I72">
            <v>0</v>
          </cell>
          <cell r="J72">
            <v>-1000</v>
          </cell>
        </row>
        <row r="73">
          <cell r="B73" t="str">
            <v>41712 15th</v>
          </cell>
          <cell r="C73">
            <v>2084</v>
          </cell>
          <cell r="D73">
            <v>0</v>
          </cell>
          <cell r="E73">
            <v>0</v>
          </cell>
          <cell r="F73">
            <v>2084</v>
          </cell>
          <cell r="G73">
            <v>0</v>
          </cell>
          <cell r="H73">
            <v>3000</v>
          </cell>
          <cell r="I73">
            <v>0</v>
          </cell>
          <cell r="J73">
            <v>-1000</v>
          </cell>
        </row>
        <row r="74">
          <cell r="B74">
            <v>0</v>
          </cell>
          <cell r="C74" t="e">
            <v>#DIV/0!</v>
          </cell>
          <cell r="D74" t="e">
            <v>#DIV/0!</v>
          </cell>
          <cell r="E74">
            <v>-1211099.5779999155</v>
          </cell>
          <cell r="F74">
            <v>-10613.37988159923</v>
          </cell>
          <cell r="G74" t="e">
            <v>#DIV/0!</v>
          </cell>
          <cell r="H74">
            <v>3256478.3283604058</v>
          </cell>
          <cell r="I74">
            <v>-480.83834999854719</v>
          </cell>
          <cell r="J74">
            <v>0</v>
          </cell>
        </row>
        <row r="75">
          <cell r="B75" t="str">
            <v>41712 16th</v>
          </cell>
          <cell r="C75">
            <v>0</v>
          </cell>
          <cell r="D75">
            <v>0</v>
          </cell>
          <cell r="E75">
            <v>0</v>
          </cell>
          <cell r="F75">
            <v>0</v>
          </cell>
          <cell r="G75">
            <v>0</v>
          </cell>
          <cell r="H75">
            <v>3600</v>
          </cell>
          <cell r="I75">
            <v>0</v>
          </cell>
          <cell r="J75">
            <v>-3600</v>
          </cell>
        </row>
        <row r="76">
          <cell r="B76" t="str">
            <v>41712 16th</v>
          </cell>
          <cell r="C76">
            <v>0</v>
          </cell>
          <cell r="D76">
            <v>0</v>
          </cell>
          <cell r="E76">
            <v>0</v>
          </cell>
          <cell r="F76">
            <v>0</v>
          </cell>
          <cell r="G76">
            <v>0</v>
          </cell>
          <cell r="H76">
            <v>3600</v>
          </cell>
          <cell r="I76">
            <v>0</v>
          </cell>
          <cell r="J76">
            <v>-3600</v>
          </cell>
        </row>
        <row r="77">
          <cell r="B77" t="str">
            <v>41712 16th</v>
          </cell>
          <cell r="C77">
            <v>0</v>
          </cell>
          <cell r="D77">
            <v>0</v>
          </cell>
          <cell r="E77">
            <v>0</v>
          </cell>
          <cell r="F77">
            <v>0</v>
          </cell>
          <cell r="G77">
            <v>0</v>
          </cell>
          <cell r="H77">
            <v>3600</v>
          </cell>
          <cell r="I77">
            <v>0</v>
          </cell>
          <cell r="J77">
            <v>-3600</v>
          </cell>
        </row>
        <row r="78">
          <cell r="B78">
            <v>0</v>
          </cell>
          <cell r="C78" t="e">
            <v>#DIV/0!</v>
          </cell>
          <cell r="D78" t="e">
            <v>#DIV/0!</v>
          </cell>
          <cell r="E78">
            <v>-1211099.5779999155</v>
          </cell>
          <cell r="F78">
            <v>-10613.37988159923</v>
          </cell>
          <cell r="G78" t="e">
            <v>#DIV/0!</v>
          </cell>
          <cell r="H78">
            <v>3256478.3283604058</v>
          </cell>
          <cell r="I78">
            <v>-480.83834999854719</v>
          </cell>
          <cell r="J78">
            <v>0</v>
          </cell>
        </row>
        <row r="79">
          <cell r="B79" t="str">
            <v>44281 2nd</v>
          </cell>
          <cell r="C79">
            <v>424</v>
          </cell>
          <cell r="D79">
            <v>0</v>
          </cell>
          <cell r="E79">
            <v>0</v>
          </cell>
          <cell r="F79">
            <v>4</v>
          </cell>
          <cell r="G79">
            <v>420</v>
          </cell>
          <cell r="H79">
            <v>400</v>
          </cell>
          <cell r="I79">
            <v>0</v>
          </cell>
          <cell r="J79">
            <v>0</v>
          </cell>
        </row>
        <row r="80">
          <cell r="B80">
            <v>0</v>
          </cell>
          <cell r="C80" t="e">
            <v>#DIV/0!</v>
          </cell>
          <cell r="D80" t="e">
            <v>#DIV/0!</v>
          </cell>
          <cell r="E80">
            <v>-1211099.5779999155</v>
          </cell>
          <cell r="F80">
            <v>-10613.37988159923</v>
          </cell>
          <cell r="G80" t="e">
            <v>#DIV/0!</v>
          </cell>
          <cell r="H80">
            <v>3256478.3283604058</v>
          </cell>
          <cell r="I80">
            <v>-480.83834999854719</v>
          </cell>
          <cell r="J80">
            <v>0</v>
          </cell>
        </row>
        <row r="81">
          <cell r="B81" t="str">
            <v>30703 12th</v>
          </cell>
          <cell r="C81">
            <v>2542</v>
          </cell>
          <cell r="D81">
            <v>0</v>
          </cell>
          <cell r="E81">
            <v>0</v>
          </cell>
          <cell r="F81">
            <v>0</v>
          </cell>
          <cell r="G81">
            <v>2542</v>
          </cell>
          <cell r="H81">
            <v>2500</v>
          </cell>
          <cell r="I81">
            <v>0</v>
          </cell>
          <cell r="J81">
            <v>0</v>
          </cell>
        </row>
        <row r="82">
          <cell r="B82">
            <v>0</v>
          </cell>
          <cell r="C82" t="e">
            <v>#DIV/0!</v>
          </cell>
          <cell r="D82" t="e">
            <v>#DIV/0!</v>
          </cell>
          <cell r="E82">
            <v>-1211099.5779999155</v>
          </cell>
          <cell r="F82">
            <v>-10613.37988159923</v>
          </cell>
          <cell r="G82" t="e">
            <v>#DIV/0!</v>
          </cell>
          <cell r="H82">
            <v>3256478.3283604058</v>
          </cell>
          <cell r="I82">
            <v>-480.83834999854719</v>
          </cell>
          <cell r="J82">
            <v>0</v>
          </cell>
        </row>
        <row r="83">
          <cell r="B83" t="str">
            <v>47875 2nd</v>
          </cell>
          <cell r="C83">
            <v>1050</v>
          </cell>
          <cell r="D83">
            <v>0</v>
          </cell>
          <cell r="E83">
            <v>0</v>
          </cell>
          <cell r="F83">
            <v>0</v>
          </cell>
          <cell r="G83">
            <v>1050</v>
          </cell>
          <cell r="H83">
            <v>1000</v>
          </cell>
          <cell r="I83">
            <v>0</v>
          </cell>
          <cell r="J83">
            <v>0</v>
          </cell>
        </row>
        <row r="84">
          <cell r="B84">
            <v>0</v>
          </cell>
          <cell r="C84" t="e">
            <v>#DIV/0!</v>
          </cell>
          <cell r="D84" t="e">
            <v>#DIV/0!</v>
          </cell>
          <cell r="E84">
            <v>-1211099.5779999155</v>
          </cell>
          <cell r="F84">
            <v>-10613.37988159923</v>
          </cell>
          <cell r="G84" t="e">
            <v>#DIV/0!</v>
          </cell>
          <cell r="H84">
            <v>3256478.3283604058</v>
          </cell>
          <cell r="I84">
            <v>-480.83834999854719</v>
          </cell>
          <cell r="J84">
            <v>0</v>
          </cell>
        </row>
        <row r="85">
          <cell r="B85" t="str">
            <v>40672 6th</v>
          </cell>
          <cell r="C85">
            <v>850</v>
          </cell>
          <cell r="D85">
            <v>0</v>
          </cell>
          <cell r="E85">
            <v>0</v>
          </cell>
          <cell r="F85">
            <v>0</v>
          </cell>
          <cell r="G85">
            <v>850</v>
          </cell>
          <cell r="H85">
            <v>800</v>
          </cell>
          <cell r="I85">
            <v>0</v>
          </cell>
          <cell r="J85">
            <v>0</v>
          </cell>
        </row>
        <row r="86">
          <cell r="B86">
            <v>0</v>
          </cell>
          <cell r="C86" t="e">
            <v>#DIV/0!</v>
          </cell>
          <cell r="D86" t="e">
            <v>#DIV/0!</v>
          </cell>
          <cell r="E86">
            <v>-1211099.5779999155</v>
          </cell>
          <cell r="F86">
            <v>-10613.37988159923</v>
          </cell>
          <cell r="G86" t="e">
            <v>#DIV/0!</v>
          </cell>
          <cell r="H86">
            <v>3256478.3283604058</v>
          </cell>
          <cell r="I86">
            <v>-480.83834999854719</v>
          </cell>
          <cell r="J86">
            <v>0</v>
          </cell>
        </row>
        <row r="87">
          <cell r="B87" t="str">
            <v>40672 7th</v>
          </cell>
          <cell r="C87">
            <v>3068</v>
          </cell>
          <cell r="D87">
            <v>0</v>
          </cell>
          <cell r="E87">
            <v>0</v>
          </cell>
          <cell r="F87">
            <v>0</v>
          </cell>
          <cell r="G87">
            <v>3068</v>
          </cell>
          <cell r="H87">
            <v>3000</v>
          </cell>
          <cell r="I87">
            <v>0</v>
          </cell>
          <cell r="J87">
            <v>0</v>
          </cell>
        </row>
        <row r="88">
          <cell r="B88" t="str">
            <v>40672 7th</v>
          </cell>
          <cell r="C88">
            <v>3068</v>
          </cell>
          <cell r="D88">
            <v>0</v>
          </cell>
          <cell r="E88">
            <v>0</v>
          </cell>
          <cell r="F88">
            <v>0</v>
          </cell>
          <cell r="G88">
            <v>3068</v>
          </cell>
          <cell r="H88">
            <v>3000</v>
          </cell>
          <cell r="I88">
            <v>0</v>
          </cell>
          <cell r="J88">
            <v>0</v>
          </cell>
        </row>
        <row r="89">
          <cell r="B89">
            <v>0</v>
          </cell>
          <cell r="C89" t="e">
            <v>#DIV/0!</v>
          </cell>
          <cell r="D89" t="e">
            <v>#DIV/0!</v>
          </cell>
          <cell r="E89">
            <v>-1211099.5779999155</v>
          </cell>
          <cell r="F89">
            <v>-10613.37988159923</v>
          </cell>
          <cell r="G89" t="e">
            <v>#DIV/0!</v>
          </cell>
          <cell r="H89">
            <v>3256478.3283604058</v>
          </cell>
          <cell r="I89">
            <v>-480.83834999854719</v>
          </cell>
          <cell r="J89">
            <v>0</v>
          </cell>
        </row>
        <row r="90">
          <cell r="B90">
            <v>47887</v>
          </cell>
          <cell r="C90">
            <v>640</v>
          </cell>
          <cell r="D90">
            <v>0</v>
          </cell>
          <cell r="E90">
            <v>0</v>
          </cell>
          <cell r="F90">
            <v>3</v>
          </cell>
          <cell r="G90">
            <v>637</v>
          </cell>
          <cell r="H90">
            <v>600</v>
          </cell>
          <cell r="I90">
            <v>0</v>
          </cell>
          <cell r="J90">
            <v>0</v>
          </cell>
        </row>
        <row r="91">
          <cell r="B91">
            <v>0</v>
          </cell>
          <cell r="C91" t="e">
            <v>#DIV/0!</v>
          </cell>
          <cell r="D91" t="e">
            <v>#DIV/0!</v>
          </cell>
          <cell r="E91">
            <v>-1211099.5779999155</v>
          </cell>
          <cell r="F91">
            <v>-10613.37988159923</v>
          </cell>
          <cell r="G91" t="e">
            <v>#DIV/0!</v>
          </cell>
          <cell r="H91">
            <v>3256478.3283604058</v>
          </cell>
          <cell r="I91">
            <v>-480.83834999854719</v>
          </cell>
          <cell r="J91">
            <v>0</v>
          </cell>
        </row>
        <row r="92">
          <cell r="B92" t="str">
            <v>46615 8th</v>
          </cell>
          <cell r="C92">
            <v>0</v>
          </cell>
          <cell r="D92">
            <v>0</v>
          </cell>
          <cell r="E92">
            <v>0</v>
          </cell>
          <cell r="F92">
            <v>0</v>
          </cell>
          <cell r="G92">
            <v>0</v>
          </cell>
          <cell r="H92">
            <v>3300</v>
          </cell>
          <cell r="I92">
            <v>0</v>
          </cell>
          <cell r="J92">
            <v>-3300</v>
          </cell>
        </row>
        <row r="93">
          <cell r="B93" t="str">
            <v>46615 8th</v>
          </cell>
          <cell r="C93">
            <v>0</v>
          </cell>
          <cell r="D93">
            <v>0</v>
          </cell>
          <cell r="E93">
            <v>0</v>
          </cell>
          <cell r="F93">
            <v>0</v>
          </cell>
          <cell r="G93">
            <v>0</v>
          </cell>
          <cell r="H93">
            <v>3300</v>
          </cell>
          <cell r="I93">
            <v>0</v>
          </cell>
          <cell r="J93">
            <v>-3300</v>
          </cell>
        </row>
        <row r="94">
          <cell r="B94">
            <v>0</v>
          </cell>
          <cell r="C94" t="e">
            <v>#DIV/0!</v>
          </cell>
          <cell r="D94" t="e">
            <v>#DIV/0!</v>
          </cell>
          <cell r="E94">
            <v>-1211099.5779999155</v>
          </cell>
          <cell r="F94">
            <v>-10613.37988159923</v>
          </cell>
          <cell r="G94" t="e">
            <v>#DIV/0!</v>
          </cell>
          <cell r="H94">
            <v>3256478.3283604058</v>
          </cell>
          <cell r="I94">
            <v>-480.83834999854719</v>
          </cell>
          <cell r="J94">
            <v>0</v>
          </cell>
        </row>
        <row r="95">
          <cell r="B95" t="str">
            <v>46615 9th</v>
          </cell>
          <cell r="C95">
            <v>0</v>
          </cell>
          <cell r="D95">
            <v>0</v>
          </cell>
          <cell r="E95">
            <v>0</v>
          </cell>
          <cell r="F95">
            <v>0</v>
          </cell>
          <cell r="G95">
            <v>0</v>
          </cell>
          <cell r="H95">
            <v>7000</v>
          </cell>
          <cell r="I95">
            <v>0</v>
          </cell>
          <cell r="J95">
            <v>-7000</v>
          </cell>
        </row>
        <row r="96">
          <cell r="B96" t="str">
            <v>46615 9th</v>
          </cell>
          <cell r="C96">
            <v>0</v>
          </cell>
          <cell r="D96">
            <v>0</v>
          </cell>
          <cell r="E96">
            <v>0</v>
          </cell>
          <cell r="F96">
            <v>0</v>
          </cell>
          <cell r="G96">
            <v>0</v>
          </cell>
          <cell r="H96">
            <v>7000</v>
          </cell>
          <cell r="I96">
            <v>0</v>
          </cell>
          <cell r="J96">
            <v>-7000</v>
          </cell>
        </row>
        <row r="97">
          <cell r="B97">
            <v>0</v>
          </cell>
          <cell r="C97" t="e">
            <v>#DIV/0!</v>
          </cell>
          <cell r="D97" t="e">
            <v>#DIV/0!</v>
          </cell>
          <cell r="E97">
            <v>-1211099.5779999155</v>
          </cell>
          <cell r="F97">
            <v>-10613.37988159923</v>
          </cell>
          <cell r="G97" t="e">
            <v>#DIV/0!</v>
          </cell>
          <cell r="H97">
            <v>3256478.3283604058</v>
          </cell>
          <cell r="I97">
            <v>-480.83834999854719</v>
          </cell>
          <cell r="J97">
            <v>0</v>
          </cell>
        </row>
        <row r="98">
          <cell r="B98" t="str">
            <v>41637 9th</v>
          </cell>
          <cell r="C98">
            <v>1462</v>
          </cell>
          <cell r="D98">
            <v>0</v>
          </cell>
          <cell r="E98">
            <v>0</v>
          </cell>
          <cell r="F98">
            <v>0</v>
          </cell>
          <cell r="G98">
            <v>1462</v>
          </cell>
          <cell r="H98">
            <v>1400</v>
          </cell>
          <cell r="I98">
            <v>0</v>
          </cell>
          <cell r="J98">
            <v>0</v>
          </cell>
        </row>
        <row r="99">
          <cell r="B99" t="str">
            <v>41637 9th</v>
          </cell>
          <cell r="C99">
            <v>1462</v>
          </cell>
          <cell r="D99">
            <v>0</v>
          </cell>
          <cell r="E99">
            <v>0</v>
          </cell>
          <cell r="F99">
            <v>0</v>
          </cell>
          <cell r="G99">
            <v>1462</v>
          </cell>
          <cell r="H99">
            <v>1400</v>
          </cell>
          <cell r="I99">
            <v>0</v>
          </cell>
          <cell r="J99">
            <v>0</v>
          </cell>
        </row>
        <row r="100">
          <cell r="B100">
            <v>0</v>
          </cell>
          <cell r="C100" t="e">
            <v>#DIV/0!</v>
          </cell>
          <cell r="D100" t="e">
            <v>#DIV/0!</v>
          </cell>
          <cell r="E100">
            <v>-1211099.5779999155</v>
          </cell>
          <cell r="F100">
            <v>-10613.37988159923</v>
          </cell>
          <cell r="G100" t="e">
            <v>#DIV/0!</v>
          </cell>
          <cell r="H100">
            <v>3256478.3283604058</v>
          </cell>
          <cell r="I100">
            <v>-480.83834999854719</v>
          </cell>
          <cell r="J100">
            <v>0</v>
          </cell>
        </row>
        <row r="101">
          <cell r="B101" t="str">
            <v>46152 5th</v>
          </cell>
          <cell r="C101">
            <v>9289</v>
          </cell>
          <cell r="D101">
            <v>0</v>
          </cell>
          <cell r="E101">
            <v>0</v>
          </cell>
          <cell r="F101">
            <v>141</v>
          </cell>
          <cell r="G101">
            <v>9148</v>
          </cell>
          <cell r="H101">
            <v>9000</v>
          </cell>
          <cell r="I101">
            <v>0</v>
          </cell>
          <cell r="J101">
            <v>0</v>
          </cell>
        </row>
        <row r="102">
          <cell r="B102" t="str">
            <v>46152 5th</v>
          </cell>
          <cell r="C102">
            <v>9289</v>
          </cell>
          <cell r="D102">
            <v>0</v>
          </cell>
          <cell r="E102">
            <v>0</v>
          </cell>
          <cell r="F102">
            <v>141</v>
          </cell>
          <cell r="G102">
            <v>9148</v>
          </cell>
          <cell r="H102">
            <v>9000</v>
          </cell>
          <cell r="I102">
            <v>0</v>
          </cell>
          <cell r="J102">
            <v>0</v>
          </cell>
        </row>
        <row r="103">
          <cell r="B103">
            <v>0</v>
          </cell>
          <cell r="C103" t="e">
            <v>#DIV/0!</v>
          </cell>
          <cell r="D103" t="e">
            <v>#DIV/0!</v>
          </cell>
          <cell r="E103">
            <v>-1211099.5779999155</v>
          </cell>
          <cell r="F103">
            <v>-10613.37988159923</v>
          </cell>
          <cell r="G103" t="e">
            <v>#DIV/0!</v>
          </cell>
          <cell r="H103">
            <v>3256478.3283604058</v>
          </cell>
          <cell r="I103">
            <v>-480.83834999854719</v>
          </cell>
          <cell r="J103">
            <v>0</v>
          </cell>
        </row>
        <row r="104">
          <cell r="B104" t="str">
            <v>46152 7th</v>
          </cell>
          <cell r="C104">
            <v>2156</v>
          </cell>
          <cell r="D104">
            <v>0</v>
          </cell>
          <cell r="E104">
            <v>0</v>
          </cell>
          <cell r="F104">
            <v>0</v>
          </cell>
          <cell r="G104">
            <v>2156</v>
          </cell>
          <cell r="H104">
            <v>2000</v>
          </cell>
          <cell r="I104">
            <v>0</v>
          </cell>
          <cell r="J104">
            <v>0</v>
          </cell>
        </row>
        <row r="105">
          <cell r="B105" t="str">
            <v>46152 7th</v>
          </cell>
          <cell r="C105">
            <v>2156</v>
          </cell>
          <cell r="D105">
            <v>0</v>
          </cell>
          <cell r="E105">
            <v>0</v>
          </cell>
          <cell r="F105">
            <v>0</v>
          </cell>
          <cell r="G105">
            <v>2156</v>
          </cell>
          <cell r="H105">
            <v>2000</v>
          </cell>
          <cell r="I105">
            <v>0</v>
          </cell>
          <cell r="J105">
            <v>0</v>
          </cell>
        </row>
        <row r="106">
          <cell r="B106">
            <v>0</v>
          </cell>
          <cell r="C106" t="e">
            <v>#DIV/0!</v>
          </cell>
          <cell r="D106" t="e">
            <v>#DIV/0!</v>
          </cell>
          <cell r="E106">
            <v>-1211099.5779999155</v>
          </cell>
          <cell r="F106">
            <v>-10613.37988159923</v>
          </cell>
          <cell r="G106" t="e">
            <v>#DIV/0!</v>
          </cell>
          <cell r="H106">
            <v>3256478.3283604058</v>
          </cell>
          <cell r="I106">
            <v>-480.83834999854719</v>
          </cell>
          <cell r="J106">
            <v>0</v>
          </cell>
        </row>
        <row r="107">
          <cell r="B107" t="str">
            <v>46152 6th</v>
          </cell>
          <cell r="C107">
            <v>7766</v>
          </cell>
          <cell r="D107">
            <v>0</v>
          </cell>
          <cell r="E107">
            <v>0</v>
          </cell>
          <cell r="F107">
            <v>6</v>
          </cell>
          <cell r="G107">
            <v>7760</v>
          </cell>
          <cell r="H107">
            <v>7400</v>
          </cell>
          <cell r="I107">
            <v>0</v>
          </cell>
          <cell r="J107">
            <v>0</v>
          </cell>
        </row>
        <row r="108">
          <cell r="B108" t="str">
            <v>46152 6th</v>
          </cell>
          <cell r="C108">
            <v>7766</v>
          </cell>
          <cell r="D108">
            <v>0</v>
          </cell>
          <cell r="E108">
            <v>0</v>
          </cell>
          <cell r="F108">
            <v>6</v>
          </cell>
          <cell r="G108">
            <v>7760</v>
          </cell>
          <cell r="H108">
            <v>7400</v>
          </cell>
          <cell r="I108">
            <v>0</v>
          </cell>
          <cell r="J108">
            <v>0</v>
          </cell>
        </row>
        <row r="109">
          <cell r="B109" t="str">
            <v>46152 6th</v>
          </cell>
          <cell r="C109">
            <v>7766</v>
          </cell>
          <cell r="D109">
            <v>0</v>
          </cell>
          <cell r="E109">
            <v>0</v>
          </cell>
          <cell r="F109">
            <v>6</v>
          </cell>
          <cell r="G109">
            <v>7760</v>
          </cell>
          <cell r="H109">
            <v>7400</v>
          </cell>
          <cell r="I109">
            <v>0</v>
          </cell>
          <cell r="J109">
            <v>0</v>
          </cell>
        </row>
        <row r="110">
          <cell r="B110" t="str">
            <v>46152 6th</v>
          </cell>
          <cell r="C110">
            <v>7766</v>
          </cell>
          <cell r="D110">
            <v>0</v>
          </cell>
          <cell r="E110">
            <v>0</v>
          </cell>
          <cell r="F110">
            <v>6</v>
          </cell>
          <cell r="G110">
            <v>7760</v>
          </cell>
          <cell r="H110">
            <v>7400</v>
          </cell>
          <cell r="I110">
            <v>0</v>
          </cell>
          <cell r="J110">
            <v>0</v>
          </cell>
        </row>
        <row r="111">
          <cell r="B111" t="str">
            <v>46152 6th</v>
          </cell>
          <cell r="C111">
            <v>7766</v>
          </cell>
          <cell r="D111">
            <v>0</v>
          </cell>
          <cell r="E111">
            <v>0</v>
          </cell>
          <cell r="F111">
            <v>6</v>
          </cell>
          <cell r="G111">
            <v>7760</v>
          </cell>
          <cell r="H111">
            <v>7400</v>
          </cell>
          <cell r="I111">
            <v>0</v>
          </cell>
          <cell r="J111">
            <v>0</v>
          </cell>
        </row>
        <row r="112">
          <cell r="B112" t="str">
            <v>46152 6th</v>
          </cell>
          <cell r="C112">
            <v>7766</v>
          </cell>
          <cell r="D112">
            <v>0</v>
          </cell>
          <cell r="E112">
            <v>0</v>
          </cell>
          <cell r="F112">
            <v>6</v>
          </cell>
          <cell r="G112">
            <v>7760</v>
          </cell>
          <cell r="H112">
            <v>7400</v>
          </cell>
          <cell r="I112">
            <v>0</v>
          </cell>
          <cell r="J112">
            <v>0</v>
          </cell>
        </row>
        <row r="113">
          <cell r="B113">
            <v>0</v>
          </cell>
          <cell r="C113" t="e">
            <v>#DIV/0!</v>
          </cell>
          <cell r="D113" t="e">
            <v>#DIV/0!</v>
          </cell>
          <cell r="E113">
            <v>-1211099.5779999155</v>
          </cell>
          <cell r="F113">
            <v>-10613.37988159923</v>
          </cell>
          <cell r="G113" t="e">
            <v>#DIV/0!</v>
          </cell>
          <cell r="H113">
            <v>3256478.3283604058</v>
          </cell>
          <cell r="I113">
            <v>-480.83834999854719</v>
          </cell>
          <cell r="J113">
            <v>0</v>
          </cell>
        </row>
        <row r="114">
          <cell r="B114" t="str">
            <v>46152 8th</v>
          </cell>
          <cell r="C114">
            <v>9532</v>
          </cell>
          <cell r="D114">
            <v>0</v>
          </cell>
          <cell r="E114">
            <v>0</v>
          </cell>
          <cell r="F114">
            <v>0</v>
          </cell>
          <cell r="G114">
            <v>9532</v>
          </cell>
          <cell r="H114">
            <v>9000</v>
          </cell>
          <cell r="I114">
            <v>0</v>
          </cell>
          <cell r="J114">
            <v>0</v>
          </cell>
        </row>
        <row r="115">
          <cell r="B115" t="str">
            <v>46152 8th</v>
          </cell>
          <cell r="C115">
            <v>9532</v>
          </cell>
          <cell r="D115">
            <v>0</v>
          </cell>
          <cell r="E115">
            <v>0</v>
          </cell>
          <cell r="F115">
            <v>0</v>
          </cell>
          <cell r="G115">
            <v>9532</v>
          </cell>
          <cell r="H115">
            <v>9000</v>
          </cell>
          <cell r="I115">
            <v>0</v>
          </cell>
          <cell r="J115">
            <v>0</v>
          </cell>
        </row>
        <row r="116">
          <cell r="B116">
            <v>0</v>
          </cell>
          <cell r="C116" t="e">
            <v>#DIV/0!</v>
          </cell>
          <cell r="D116" t="e">
            <v>#DIV/0!</v>
          </cell>
          <cell r="E116">
            <v>-1211099.5779999155</v>
          </cell>
          <cell r="F116">
            <v>-10613.37988159923</v>
          </cell>
          <cell r="G116" t="e">
            <v>#DIV/0!</v>
          </cell>
          <cell r="H116">
            <v>3256478.3283604058</v>
          </cell>
          <cell r="I116">
            <v>-480.83834999854719</v>
          </cell>
          <cell r="J116">
            <v>0</v>
          </cell>
        </row>
        <row r="117">
          <cell r="B117" t="str">
            <v>44262 8th</v>
          </cell>
          <cell r="C117">
            <v>0</v>
          </cell>
          <cell r="D117">
            <v>0</v>
          </cell>
          <cell r="E117">
            <v>0</v>
          </cell>
          <cell r="F117">
            <v>0</v>
          </cell>
          <cell r="G117">
            <v>0</v>
          </cell>
          <cell r="H117">
            <v>2200</v>
          </cell>
          <cell r="I117">
            <v>0</v>
          </cell>
          <cell r="J117">
            <v>-2200</v>
          </cell>
        </row>
        <row r="118">
          <cell r="B118" t="str">
            <v>44262 8th</v>
          </cell>
          <cell r="C118">
            <v>0</v>
          </cell>
          <cell r="D118">
            <v>0</v>
          </cell>
          <cell r="E118">
            <v>0</v>
          </cell>
          <cell r="F118">
            <v>0</v>
          </cell>
          <cell r="G118">
            <v>0</v>
          </cell>
          <cell r="H118">
            <v>2200</v>
          </cell>
          <cell r="I118">
            <v>0</v>
          </cell>
          <cell r="J118">
            <v>-2200</v>
          </cell>
        </row>
        <row r="119">
          <cell r="B119">
            <v>0</v>
          </cell>
          <cell r="C119" t="e">
            <v>#DIV/0!</v>
          </cell>
          <cell r="D119" t="e">
            <v>#DIV/0!</v>
          </cell>
          <cell r="E119">
            <v>-1211099.5779999155</v>
          </cell>
          <cell r="F119">
            <v>-10613.37988159923</v>
          </cell>
          <cell r="G119" t="e">
            <v>#DIV/0!</v>
          </cell>
          <cell r="H119">
            <v>3256478.3283604058</v>
          </cell>
          <cell r="I119">
            <v>-480.83834999854719</v>
          </cell>
          <cell r="J119">
            <v>0</v>
          </cell>
        </row>
        <row r="120">
          <cell r="B120" t="str">
            <v>43333 5th</v>
          </cell>
          <cell r="C120">
            <v>4152</v>
          </cell>
          <cell r="D120">
            <v>0</v>
          </cell>
          <cell r="E120">
            <v>0</v>
          </cell>
          <cell r="F120">
            <v>61</v>
          </cell>
          <cell r="G120">
            <v>4091</v>
          </cell>
          <cell r="H120">
            <v>4000</v>
          </cell>
          <cell r="I120">
            <v>0</v>
          </cell>
          <cell r="J120">
            <v>0</v>
          </cell>
        </row>
        <row r="121">
          <cell r="B121" t="str">
            <v>43333 5th</v>
          </cell>
          <cell r="C121">
            <v>4152</v>
          </cell>
          <cell r="D121">
            <v>0</v>
          </cell>
          <cell r="E121">
            <v>0</v>
          </cell>
          <cell r="F121">
            <v>61</v>
          </cell>
          <cell r="G121">
            <v>4091</v>
          </cell>
          <cell r="H121">
            <v>4000</v>
          </cell>
          <cell r="I121">
            <v>0</v>
          </cell>
          <cell r="J121">
            <v>0</v>
          </cell>
        </row>
        <row r="122">
          <cell r="B122">
            <v>0</v>
          </cell>
          <cell r="C122" t="e">
            <v>#DIV/0!</v>
          </cell>
          <cell r="D122" t="e">
            <v>#DIV/0!</v>
          </cell>
          <cell r="E122">
            <v>-1211099.5779999155</v>
          </cell>
          <cell r="F122">
            <v>-10613.37988159923</v>
          </cell>
          <cell r="G122" t="e">
            <v>#DIV/0!</v>
          </cell>
          <cell r="H122">
            <v>3256478.3283604058</v>
          </cell>
          <cell r="I122">
            <v>-480.83834999854719</v>
          </cell>
          <cell r="J122">
            <v>0</v>
          </cell>
        </row>
        <row r="123">
          <cell r="B123" t="str">
            <v>42481 12th</v>
          </cell>
          <cell r="C123">
            <v>7288</v>
          </cell>
          <cell r="D123">
            <v>0</v>
          </cell>
          <cell r="E123">
            <v>0</v>
          </cell>
          <cell r="F123">
            <v>22</v>
          </cell>
          <cell r="G123">
            <v>7266</v>
          </cell>
          <cell r="H123">
            <v>7000</v>
          </cell>
          <cell r="I123">
            <v>0</v>
          </cell>
          <cell r="J123">
            <v>0</v>
          </cell>
        </row>
        <row r="124">
          <cell r="B124" t="str">
            <v>42481 12th</v>
          </cell>
          <cell r="C124">
            <v>7288</v>
          </cell>
          <cell r="D124">
            <v>0</v>
          </cell>
          <cell r="E124">
            <v>0</v>
          </cell>
          <cell r="F124">
            <v>22</v>
          </cell>
          <cell r="G124">
            <v>7266</v>
          </cell>
          <cell r="H124">
            <v>7000</v>
          </cell>
          <cell r="I124">
            <v>0</v>
          </cell>
          <cell r="J124">
            <v>0</v>
          </cell>
        </row>
        <row r="125">
          <cell r="B125" t="str">
            <v>42481 12th</v>
          </cell>
          <cell r="C125">
            <v>7288</v>
          </cell>
          <cell r="D125">
            <v>0</v>
          </cell>
          <cell r="E125">
            <v>0</v>
          </cell>
          <cell r="F125">
            <v>22</v>
          </cell>
          <cell r="G125">
            <v>7266</v>
          </cell>
          <cell r="H125">
            <v>7000</v>
          </cell>
          <cell r="I125">
            <v>0</v>
          </cell>
          <cell r="J125">
            <v>0</v>
          </cell>
        </row>
        <row r="126">
          <cell r="B126" t="str">
            <v>42481 12th</v>
          </cell>
          <cell r="C126">
            <v>7288</v>
          </cell>
          <cell r="D126">
            <v>0</v>
          </cell>
          <cell r="E126">
            <v>0</v>
          </cell>
          <cell r="F126">
            <v>22</v>
          </cell>
          <cell r="G126">
            <v>7266</v>
          </cell>
          <cell r="H126">
            <v>7000</v>
          </cell>
          <cell r="I126">
            <v>0</v>
          </cell>
          <cell r="J126">
            <v>0</v>
          </cell>
        </row>
        <row r="127">
          <cell r="B127" t="str">
            <v>42481 12th</v>
          </cell>
          <cell r="C127">
            <v>7288</v>
          </cell>
          <cell r="D127">
            <v>0</v>
          </cell>
          <cell r="E127">
            <v>0</v>
          </cell>
          <cell r="F127">
            <v>22</v>
          </cell>
          <cell r="G127">
            <v>7266</v>
          </cell>
          <cell r="H127">
            <v>7000</v>
          </cell>
          <cell r="I127">
            <v>0</v>
          </cell>
          <cell r="J127">
            <v>0</v>
          </cell>
        </row>
        <row r="128">
          <cell r="B128">
            <v>0</v>
          </cell>
          <cell r="C128" t="e">
            <v>#DIV/0!</v>
          </cell>
          <cell r="D128" t="e">
            <v>#DIV/0!</v>
          </cell>
          <cell r="E128">
            <v>-1211099.5779999155</v>
          </cell>
          <cell r="F128">
            <v>-10613.37988159923</v>
          </cell>
          <cell r="G128" t="e">
            <v>#DIV/0!</v>
          </cell>
          <cell r="H128">
            <v>3256478.3283604058</v>
          </cell>
          <cell r="I128">
            <v>-480.83834999854719</v>
          </cell>
          <cell r="J128">
            <v>0</v>
          </cell>
        </row>
        <row r="129">
          <cell r="B129" t="str">
            <v>43337 6th</v>
          </cell>
          <cell r="C129">
            <v>5362</v>
          </cell>
          <cell r="D129">
            <v>0</v>
          </cell>
          <cell r="E129">
            <v>0</v>
          </cell>
          <cell r="F129">
            <v>1139</v>
          </cell>
          <cell r="G129">
            <v>4223</v>
          </cell>
          <cell r="H129">
            <v>6000</v>
          </cell>
          <cell r="I129">
            <v>2963</v>
          </cell>
          <cell r="J129">
            <v>-699</v>
          </cell>
        </row>
        <row r="130">
          <cell r="B130" t="str">
            <v>43337 6th</v>
          </cell>
          <cell r="C130">
            <v>5362</v>
          </cell>
          <cell r="D130">
            <v>0</v>
          </cell>
          <cell r="E130">
            <v>0</v>
          </cell>
          <cell r="F130">
            <v>1139</v>
          </cell>
          <cell r="G130">
            <v>4223</v>
          </cell>
          <cell r="H130">
            <v>6000</v>
          </cell>
          <cell r="I130">
            <v>2963</v>
          </cell>
          <cell r="J130">
            <v>-699</v>
          </cell>
        </row>
        <row r="131">
          <cell r="B131" t="str">
            <v>43337 6th</v>
          </cell>
          <cell r="C131">
            <v>5362</v>
          </cell>
          <cell r="D131">
            <v>0</v>
          </cell>
          <cell r="E131">
            <v>0</v>
          </cell>
          <cell r="F131">
            <v>1139</v>
          </cell>
          <cell r="G131">
            <v>4223</v>
          </cell>
          <cell r="H131">
            <v>6000</v>
          </cell>
          <cell r="I131">
            <v>2963</v>
          </cell>
          <cell r="J131">
            <v>-699</v>
          </cell>
        </row>
        <row r="132">
          <cell r="B132">
            <v>0</v>
          </cell>
          <cell r="C132" t="e">
            <v>#DIV/0!</v>
          </cell>
          <cell r="D132" t="e">
            <v>#DIV/0!</v>
          </cell>
          <cell r="E132">
            <v>-1211099.5779999155</v>
          </cell>
          <cell r="F132">
            <v>-10613.37988159923</v>
          </cell>
          <cell r="G132" t="e">
            <v>#DIV/0!</v>
          </cell>
          <cell r="H132">
            <v>3256478.3283604058</v>
          </cell>
          <cell r="I132">
            <v>-480.83834999854719</v>
          </cell>
          <cell r="J132">
            <v>0</v>
          </cell>
        </row>
        <row r="133">
          <cell r="B133" t="str">
            <v>43663 8th</v>
          </cell>
          <cell r="C133">
            <v>3079</v>
          </cell>
          <cell r="D133">
            <v>0</v>
          </cell>
          <cell r="E133">
            <v>0</v>
          </cell>
          <cell r="F133">
            <v>13</v>
          </cell>
          <cell r="G133">
            <v>3066</v>
          </cell>
          <cell r="H133">
            <v>3000</v>
          </cell>
          <cell r="I133">
            <v>0</v>
          </cell>
          <cell r="J133">
            <v>0</v>
          </cell>
        </row>
        <row r="134">
          <cell r="B134" t="str">
            <v>43663 8th</v>
          </cell>
          <cell r="C134">
            <v>3079</v>
          </cell>
          <cell r="D134">
            <v>0</v>
          </cell>
          <cell r="E134">
            <v>0</v>
          </cell>
          <cell r="F134">
            <v>13</v>
          </cell>
          <cell r="G134">
            <v>3066</v>
          </cell>
          <cell r="H134">
            <v>3000</v>
          </cell>
          <cell r="I134">
            <v>0</v>
          </cell>
          <cell r="J134">
            <v>0</v>
          </cell>
        </row>
        <row r="135">
          <cell r="B135" t="str">
            <v>43663 8th</v>
          </cell>
          <cell r="C135">
            <v>3079</v>
          </cell>
          <cell r="D135">
            <v>0</v>
          </cell>
          <cell r="E135">
            <v>0</v>
          </cell>
          <cell r="F135">
            <v>13</v>
          </cell>
          <cell r="G135">
            <v>3066</v>
          </cell>
          <cell r="H135">
            <v>3000</v>
          </cell>
          <cell r="I135">
            <v>0</v>
          </cell>
          <cell r="J135">
            <v>0</v>
          </cell>
        </row>
        <row r="136">
          <cell r="B136">
            <v>0</v>
          </cell>
          <cell r="C136" t="e">
            <v>#DIV/0!</v>
          </cell>
          <cell r="D136" t="e">
            <v>#DIV/0!</v>
          </cell>
          <cell r="E136">
            <v>-1211099.5779999155</v>
          </cell>
          <cell r="F136">
            <v>-10613.37988159923</v>
          </cell>
          <cell r="G136" t="e">
            <v>#DIV/0!</v>
          </cell>
          <cell r="H136">
            <v>3256478.3283604058</v>
          </cell>
          <cell r="I136">
            <v>-480.83834999854719</v>
          </cell>
          <cell r="J136">
            <v>0</v>
          </cell>
        </row>
        <row r="137">
          <cell r="B137" t="str">
            <v>41833 5th</v>
          </cell>
          <cell r="C137">
            <v>4172</v>
          </cell>
          <cell r="D137">
            <v>0</v>
          </cell>
          <cell r="E137">
            <v>0</v>
          </cell>
          <cell r="F137">
            <v>1</v>
          </cell>
          <cell r="G137">
            <v>4171</v>
          </cell>
          <cell r="H137">
            <v>4000</v>
          </cell>
          <cell r="I137">
            <v>0</v>
          </cell>
          <cell r="J137">
            <v>0</v>
          </cell>
        </row>
        <row r="138">
          <cell r="B138" t="str">
            <v>41833 5th</v>
          </cell>
          <cell r="C138">
            <v>4172</v>
          </cell>
          <cell r="D138">
            <v>0</v>
          </cell>
          <cell r="E138">
            <v>0</v>
          </cell>
          <cell r="F138">
            <v>1</v>
          </cell>
          <cell r="G138">
            <v>4171</v>
          </cell>
          <cell r="H138">
            <v>4000</v>
          </cell>
          <cell r="I138">
            <v>0</v>
          </cell>
          <cell r="J138">
            <v>0</v>
          </cell>
        </row>
        <row r="139">
          <cell r="B139">
            <v>0</v>
          </cell>
          <cell r="C139" t="e">
            <v>#DIV/0!</v>
          </cell>
          <cell r="D139" t="e">
            <v>#DIV/0!</v>
          </cell>
          <cell r="E139">
            <v>-1211099.5779999155</v>
          </cell>
          <cell r="F139">
            <v>-10613.37988159923</v>
          </cell>
          <cell r="G139" t="e">
            <v>#DIV/0!</v>
          </cell>
          <cell r="H139">
            <v>3256478.3283604058</v>
          </cell>
          <cell r="I139">
            <v>-480.83834999854719</v>
          </cell>
          <cell r="J139">
            <v>0</v>
          </cell>
        </row>
        <row r="140">
          <cell r="B140" t="str">
            <v>40668 8th</v>
          </cell>
          <cell r="C140">
            <v>1653</v>
          </cell>
          <cell r="D140">
            <v>0</v>
          </cell>
          <cell r="E140">
            <v>0</v>
          </cell>
          <cell r="F140">
            <v>0</v>
          </cell>
          <cell r="G140">
            <v>1653</v>
          </cell>
          <cell r="H140">
            <v>1600</v>
          </cell>
          <cell r="I140">
            <v>0</v>
          </cell>
          <cell r="J140">
            <v>0</v>
          </cell>
        </row>
        <row r="141">
          <cell r="B141" t="str">
            <v>40668 8th</v>
          </cell>
          <cell r="C141">
            <v>1653</v>
          </cell>
          <cell r="D141">
            <v>0</v>
          </cell>
          <cell r="E141">
            <v>0</v>
          </cell>
          <cell r="F141">
            <v>0</v>
          </cell>
          <cell r="G141">
            <v>1653</v>
          </cell>
          <cell r="H141">
            <v>1600</v>
          </cell>
          <cell r="I141">
            <v>0</v>
          </cell>
          <cell r="J141">
            <v>0</v>
          </cell>
        </row>
        <row r="142">
          <cell r="B142">
            <v>0</v>
          </cell>
          <cell r="C142" t="e">
            <v>#DIV/0!</v>
          </cell>
          <cell r="D142" t="e">
            <v>#DIV/0!</v>
          </cell>
          <cell r="E142">
            <v>-1211099.5779999155</v>
          </cell>
          <cell r="F142">
            <v>-10613.37988159923</v>
          </cell>
          <cell r="G142" t="e">
            <v>#DIV/0!</v>
          </cell>
          <cell r="H142">
            <v>3256478.3283604058</v>
          </cell>
          <cell r="I142">
            <v>-480.83834999854719</v>
          </cell>
          <cell r="J142">
            <v>0</v>
          </cell>
        </row>
        <row r="143">
          <cell r="B143" t="str">
            <v>40671 11th</v>
          </cell>
          <cell r="C143">
            <v>2095</v>
          </cell>
          <cell r="D143">
            <v>0</v>
          </cell>
          <cell r="E143">
            <v>0</v>
          </cell>
          <cell r="F143">
            <v>13</v>
          </cell>
          <cell r="G143">
            <v>2082</v>
          </cell>
          <cell r="H143">
            <v>2000</v>
          </cell>
          <cell r="I143">
            <v>0</v>
          </cell>
          <cell r="J143">
            <v>0</v>
          </cell>
        </row>
        <row r="144">
          <cell r="B144" t="str">
            <v>40671 11th</v>
          </cell>
          <cell r="C144">
            <v>2095</v>
          </cell>
          <cell r="D144">
            <v>0</v>
          </cell>
          <cell r="E144">
            <v>0</v>
          </cell>
          <cell r="F144">
            <v>13</v>
          </cell>
          <cell r="G144">
            <v>2082</v>
          </cell>
          <cell r="H144">
            <v>2000</v>
          </cell>
          <cell r="I144">
            <v>0</v>
          </cell>
          <cell r="J144">
            <v>0</v>
          </cell>
        </row>
        <row r="145">
          <cell r="B145">
            <v>0</v>
          </cell>
          <cell r="C145" t="e">
            <v>#DIV/0!</v>
          </cell>
          <cell r="D145" t="e">
            <v>#DIV/0!</v>
          </cell>
          <cell r="E145">
            <v>-1211099.5779999155</v>
          </cell>
          <cell r="F145">
            <v>-10613.37988159923</v>
          </cell>
          <cell r="G145" t="e">
            <v>#DIV/0!</v>
          </cell>
          <cell r="H145">
            <v>3256478.3283604058</v>
          </cell>
          <cell r="I145">
            <v>-480.83834999854719</v>
          </cell>
          <cell r="J145">
            <v>0</v>
          </cell>
        </row>
        <row r="146">
          <cell r="B146" t="str">
            <v>40671 12th</v>
          </cell>
          <cell r="C146">
            <v>6009</v>
          </cell>
          <cell r="D146">
            <v>0</v>
          </cell>
          <cell r="E146">
            <v>0</v>
          </cell>
          <cell r="F146">
            <v>74</v>
          </cell>
          <cell r="G146">
            <v>5935</v>
          </cell>
          <cell r="H146">
            <v>5799</v>
          </cell>
          <cell r="I146">
            <v>0</v>
          </cell>
          <cell r="J146">
            <v>0</v>
          </cell>
        </row>
        <row r="147">
          <cell r="B147" t="str">
            <v>40671 12th</v>
          </cell>
          <cell r="C147">
            <v>6009</v>
          </cell>
          <cell r="D147">
            <v>0</v>
          </cell>
          <cell r="E147">
            <v>0</v>
          </cell>
          <cell r="F147">
            <v>74</v>
          </cell>
          <cell r="G147">
            <v>5935</v>
          </cell>
          <cell r="H147">
            <v>5799</v>
          </cell>
          <cell r="I147">
            <v>0</v>
          </cell>
          <cell r="J147">
            <v>0</v>
          </cell>
        </row>
        <row r="148">
          <cell r="B148" t="str">
            <v>40671 12th</v>
          </cell>
          <cell r="C148">
            <v>6009</v>
          </cell>
          <cell r="D148">
            <v>0</v>
          </cell>
          <cell r="E148">
            <v>0</v>
          </cell>
          <cell r="F148">
            <v>74</v>
          </cell>
          <cell r="G148">
            <v>5935</v>
          </cell>
          <cell r="H148">
            <v>5799</v>
          </cell>
          <cell r="I148">
            <v>0</v>
          </cell>
          <cell r="J148">
            <v>0</v>
          </cell>
        </row>
        <row r="149">
          <cell r="B149" t="str">
            <v>40671 12th</v>
          </cell>
          <cell r="C149">
            <v>6009</v>
          </cell>
          <cell r="D149">
            <v>0</v>
          </cell>
          <cell r="E149">
            <v>0</v>
          </cell>
          <cell r="F149">
            <v>74</v>
          </cell>
          <cell r="G149">
            <v>5935</v>
          </cell>
          <cell r="H149">
            <v>5799</v>
          </cell>
          <cell r="I149">
            <v>0</v>
          </cell>
          <cell r="J149">
            <v>0</v>
          </cell>
        </row>
        <row r="150">
          <cell r="B150">
            <v>0</v>
          </cell>
          <cell r="C150" t="e">
            <v>#DIV/0!</v>
          </cell>
          <cell r="D150" t="e">
            <v>#DIV/0!</v>
          </cell>
          <cell r="E150">
            <v>-1211099.5779999155</v>
          </cell>
          <cell r="F150">
            <v>-10613.37988159923</v>
          </cell>
          <cell r="G150" t="e">
            <v>#DIV/0!</v>
          </cell>
          <cell r="H150">
            <v>3256478.3283604058</v>
          </cell>
          <cell r="I150">
            <v>-480.83834999854719</v>
          </cell>
          <cell r="J150">
            <v>0</v>
          </cell>
        </row>
        <row r="151">
          <cell r="B151" t="str">
            <v>40671 13th</v>
          </cell>
          <cell r="C151">
            <v>0</v>
          </cell>
          <cell r="D151">
            <v>0</v>
          </cell>
          <cell r="E151">
            <v>0</v>
          </cell>
          <cell r="F151">
            <v>0</v>
          </cell>
          <cell r="G151">
            <v>0</v>
          </cell>
          <cell r="H151">
            <v>2000</v>
          </cell>
          <cell r="I151">
            <v>0</v>
          </cell>
          <cell r="J151">
            <v>-2000</v>
          </cell>
        </row>
        <row r="152">
          <cell r="B152" t="str">
            <v>40671 13th</v>
          </cell>
          <cell r="C152">
            <v>0</v>
          </cell>
          <cell r="D152">
            <v>0</v>
          </cell>
          <cell r="E152">
            <v>0</v>
          </cell>
          <cell r="F152">
            <v>0</v>
          </cell>
          <cell r="G152">
            <v>0</v>
          </cell>
          <cell r="H152">
            <v>2000</v>
          </cell>
          <cell r="I152">
            <v>0</v>
          </cell>
          <cell r="J152">
            <v>-2000</v>
          </cell>
        </row>
        <row r="153">
          <cell r="B153">
            <v>0</v>
          </cell>
          <cell r="C153" t="e">
            <v>#DIV/0!</v>
          </cell>
          <cell r="D153" t="e">
            <v>#DIV/0!</v>
          </cell>
          <cell r="E153">
            <v>-1211099.5779999155</v>
          </cell>
          <cell r="F153">
            <v>-10613.37988159923</v>
          </cell>
          <cell r="G153" t="e">
            <v>#DIV/0!</v>
          </cell>
          <cell r="H153">
            <v>3256478.3283604058</v>
          </cell>
          <cell r="I153">
            <v>-480.83834999854719</v>
          </cell>
          <cell r="J153">
            <v>0</v>
          </cell>
        </row>
        <row r="154">
          <cell r="B154" t="str">
            <v>40671 14th</v>
          </cell>
          <cell r="C154">
            <v>1242</v>
          </cell>
          <cell r="D154">
            <v>0</v>
          </cell>
          <cell r="E154">
            <v>0</v>
          </cell>
          <cell r="F154">
            <v>1242</v>
          </cell>
          <cell r="G154">
            <v>0</v>
          </cell>
          <cell r="H154">
            <v>2400</v>
          </cell>
          <cell r="I154">
            <v>0</v>
          </cell>
          <cell r="J154">
            <v>-1200</v>
          </cell>
        </row>
        <row r="155">
          <cell r="B155" t="str">
            <v>40671 14th</v>
          </cell>
          <cell r="C155">
            <v>1242</v>
          </cell>
          <cell r="D155">
            <v>0</v>
          </cell>
          <cell r="E155">
            <v>0</v>
          </cell>
          <cell r="F155">
            <v>1242</v>
          </cell>
          <cell r="G155">
            <v>0</v>
          </cell>
          <cell r="H155">
            <v>2400</v>
          </cell>
          <cell r="I155">
            <v>0</v>
          </cell>
          <cell r="J155">
            <v>-1200</v>
          </cell>
        </row>
        <row r="156">
          <cell r="B156">
            <v>0</v>
          </cell>
          <cell r="C156" t="e">
            <v>#DIV/0!</v>
          </cell>
          <cell r="D156" t="e">
            <v>#DIV/0!</v>
          </cell>
          <cell r="E156">
            <v>-1211099.5779999155</v>
          </cell>
          <cell r="F156">
            <v>-10613.37988159923</v>
          </cell>
          <cell r="G156" t="e">
            <v>#DIV/0!</v>
          </cell>
          <cell r="H156">
            <v>3256478.3283604058</v>
          </cell>
          <cell r="I156">
            <v>-480.83834999854719</v>
          </cell>
          <cell r="J156">
            <v>0</v>
          </cell>
        </row>
        <row r="157">
          <cell r="B157" t="str">
            <v>45093 3rd</v>
          </cell>
          <cell r="C157">
            <v>1052</v>
          </cell>
          <cell r="D157">
            <v>0</v>
          </cell>
          <cell r="E157">
            <v>0</v>
          </cell>
          <cell r="F157">
            <v>0</v>
          </cell>
          <cell r="G157">
            <v>1052</v>
          </cell>
          <cell r="H157">
            <v>1000</v>
          </cell>
          <cell r="I157">
            <v>0</v>
          </cell>
          <cell r="J157">
            <v>0</v>
          </cell>
        </row>
        <row r="158">
          <cell r="B158" t="str">
            <v>45093 3rd</v>
          </cell>
          <cell r="C158">
            <v>1052</v>
          </cell>
          <cell r="D158">
            <v>0</v>
          </cell>
          <cell r="E158">
            <v>0</v>
          </cell>
          <cell r="F158">
            <v>0</v>
          </cell>
          <cell r="G158">
            <v>1052</v>
          </cell>
          <cell r="H158">
            <v>1000</v>
          </cell>
          <cell r="I158">
            <v>0</v>
          </cell>
          <cell r="J158">
            <v>0</v>
          </cell>
        </row>
        <row r="159">
          <cell r="B159">
            <v>0</v>
          </cell>
          <cell r="C159" t="e">
            <v>#DIV/0!</v>
          </cell>
          <cell r="D159" t="e">
            <v>#DIV/0!</v>
          </cell>
          <cell r="E159">
            <v>-1211099.5779999155</v>
          </cell>
          <cell r="F159">
            <v>-10613.37988159923</v>
          </cell>
          <cell r="G159" t="e">
            <v>#DIV/0!</v>
          </cell>
          <cell r="H159">
            <v>3256478.3283604058</v>
          </cell>
          <cell r="I159">
            <v>-480.83834999854719</v>
          </cell>
          <cell r="J159">
            <v>0</v>
          </cell>
        </row>
        <row r="160">
          <cell r="B160" t="str">
            <v>41645 9th</v>
          </cell>
          <cell r="C160">
            <v>1470</v>
          </cell>
          <cell r="D160">
            <v>0</v>
          </cell>
          <cell r="E160">
            <v>0</v>
          </cell>
          <cell r="F160">
            <v>31</v>
          </cell>
          <cell r="G160">
            <v>1439</v>
          </cell>
          <cell r="H160">
            <v>1400</v>
          </cell>
          <cell r="I160">
            <v>0</v>
          </cell>
          <cell r="J160">
            <v>0</v>
          </cell>
        </row>
        <row r="161">
          <cell r="B161" t="str">
            <v>41645 9th</v>
          </cell>
          <cell r="C161">
            <v>1470</v>
          </cell>
          <cell r="D161">
            <v>0</v>
          </cell>
          <cell r="E161">
            <v>0</v>
          </cell>
          <cell r="F161">
            <v>31</v>
          </cell>
          <cell r="G161">
            <v>1439</v>
          </cell>
          <cell r="H161">
            <v>1400</v>
          </cell>
          <cell r="I161">
            <v>0</v>
          </cell>
          <cell r="J161">
            <v>0</v>
          </cell>
        </row>
        <row r="162">
          <cell r="B162">
            <v>0</v>
          </cell>
          <cell r="C162" t="e">
            <v>#DIV/0!</v>
          </cell>
          <cell r="D162" t="e">
            <v>#DIV/0!</v>
          </cell>
          <cell r="E162">
            <v>-1211099.5779999155</v>
          </cell>
          <cell r="F162">
            <v>-10613.37988159923</v>
          </cell>
          <cell r="G162" t="e">
            <v>#DIV/0!</v>
          </cell>
          <cell r="H162">
            <v>3256478.3283604058</v>
          </cell>
          <cell r="I162">
            <v>-480.83834999854719</v>
          </cell>
          <cell r="J162">
            <v>0</v>
          </cell>
        </row>
        <row r="163">
          <cell r="B163" t="str">
            <v>41645 11th</v>
          </cell>
          <cell r="C163">
            <v>1683</v>
          </cell>
          <cell r="D163">
            <v>0</v>
          </cell>
          <cell r="E163">
            <v>0</v>
          </cell>
          <cell r="F163">
            <v>0</v>
          </cell>
          <cell r="G163">
            <v>1683</v>
          </cell>
          <cell r="H163">
            <v>1600</v>
          </cell>
          <cell r="I163">
            <v>0</v>
          </cell>
          <cell r="J163">
            <v>0</v>
          </cell>
        </row>
        <row r="164">
          <cell r="B164" t="str">
            <v>41645 11th</v>
          </cell>
          <cell r="C164">
            <v>1683</v>
          </cell>
          <cell r="D164">
            <v>0</v>
          </cell>
          <cell r="E164">
            <v>0</v>
          </cell>
          <cell r="F164">
            <v>0</v>
          </cell>
          <cell r="G164">
            <v>1683</v>
          </cell>
          <cell r="H164">
            <v>1600</v>
          </cell>
          <cell r="I164">
            <v>0</v>
          </cell>
          <cell r="J164">
            <v>0</v>
          </cell>
        </row>
        <row r="165">
          <cell r="B165">
            <v>0</v>
          </cell>
          <cell r="C165" t="e">
            <v>#DIV/0!</v>
          </cell>
          <cell r="D165" t="e">
            <v>#DIV/0!</v>
          </cell>
          <cell r="E165">
            <v>-1211099.5779999155</v>
          </cell>
          <cell r="F165">
            <v>-10613.37988159923</v>
          </cell>
          <cell r="G165" t="e">
            <v>#DIV/0!</v>
          </cell>
          <cell r="H165">
            <v>3256478.3283604058</v>
          </cell>
          <cell r="I165">
            <v>-480.83834999854719</v>
          </cell>
          <cell r="J165">
            <v>0</v>
          </cell>
        </row>
        <row r="166">
          <cell r="B166" t="str">
            <v>41645 10th</v>
          </cell>
          <cell r="C166">
            <v>6131</v>
          </cell>
          <cell r="D166">
            <v>0</v>
          </cell>
          <cell r="E166">
            <v>0</v>
          </cell>
          <cell r="F166">
            <v>0</v>
          </cell>
          <cell r="G166">
            <v>6131</v>
          </cell>
          <cell r="H166">
            <v>6000</v>
          </cell>
          <cell r="I166">
            <v>0</v>
          </cell>
          <cell r="J166">
            <v>0</v>
          </cell>
        </row>
        <row r="167">
          <cell r="B167" t="str">
            <v>41645 10th</v>
          </cell>
          <cell r="C167">
            <v>6131</v>
          </cell>
          <cell r="D167">
            <v>0</v>
          </cell>
          <cell r="E167">
            <v>0</v>
          </cell>
          <cell r="F167">
            <v>0</v>
          </cell>
          <cell r="G167">
            <v>6131</v>
          </cell>
          <cell r="H167">
            <v>6000</v>
          </cell>
          <cell r="I167">
            <v>0</v>
          </cell>
          <cell r="J167">
            <v>0</v>
          </cell>
        </row>
        <row r="168">
          <cell r="B168">
            <v>0</v>
          </cell>
          <cell r="C168" t="e">
            <v>#DIV/0!</v>
          </cell>
          <cell r="D168" t="e">
            <v>#DIV/0!</v>
          </cell>
          <cell r="E168">
            <v>-1211099.5779999155</v>
          </cell>
          <cell r="F168">
            <v>-10613.37988159923</v>
          </cell>
          <cell r="G168" t="e">
            <v>#DIV/0!</v>
          </cell>
          <cell r="H168">
            <v>3256478.3283604058</v>
          </cell>
          <cell r="I168">
            <v>-480.83834999854719</v>
          </cell>
          <cell r="J168">
            <v>0</v>
          </cell>
        </row>
        <row r="169">
          <cell r="B169" t="str">
            <v>44277 4th</v>
          </cell>
          <cell r="C169">
            <v>855</v>
          </cell>
          <cell r="D169">
            <v>0</v>
          </cell>
          <cell r="E169">
            <v>0</v>
          </cell>
          <cell r="F169">
            <v>855</v>
          </cell>
          <cell r="G169">
            <v>0</v>
          </cell>
          <cell r="H169">
            <v>2400</v>
          </cell>
          <cell r="I169">
            <v>0</v>
          </cell>
          <cell r="J169">
            <v>-1568</v>
          </cell>
        </row>
        <row r="170">
          <cell r="B170" t="str">
            <v>44277 4th</v>
          </cell>
          <cell r="C170">
            <v>855</v>
          </cell>
          <cell r="D170">
            <v>0</v>
          </cell>
          <cell r="E170">
            <v>0</v>
          </cell>
          <cell r="F170">
            <v>855</v>
          </cell>
          <cell r="G170">
            <v>0</v>
          </cell>
          <cell r="H170">
            <v>2400</v>
          </cell>
          <cell r="I170">
            <v>0</v>
          </cell>
          <cell r="J170">
            <v>-1568</v>
          </cell>
        </row>
        <row r="171">
          <cell r="B171" t="str">
            <v>44277 4th</v>
          </cell>
          <cell r="C171">
            <v>855</v>
          </cell>
          <cell r="D171">
            <v>0</v>
          </cell>
          <cell r="E171">
            <v>0</v>
          </cell>
          <cell r="F171">
            <v>855</v>
          </cell>
          <cell r="G171">
            <v>0</v>
          </cell>
          <cell r="H171">
            <v>2400</v>
          </cell>
          <cell r="I171">
            <v>0</v>
          </cell>
          <cell r="J171">
            <v>-1568</v>
          </cell>
        </row>
        <row r="172">
          <cell r="B172">
            <v>0</v>
          </cell>
          <cell r="C172" t="e">
            <v>#DIV/0!</v>
          </cell>
          <cell r="D172" t="e">
            <v>#DIV/0!</v>
          </cell>
          <cell r="E172">
            <v>-1211099.5779999155</v>
          </cell>
          <cell r="F172">
            <v>-10613.37988159923</v>
          </cell>
          <cell r="G172" t="e">
            <v>#DIV/0!</v>
          </cell>
          <cell r="H172">
            <v>3256478.3283604058</v>
          </cell>
          <cell r="I172">
            <v>-480.83834999854719</v>
          </cell>
          <cell r="J172">
            <v>0</v>
          </cell>
        </row>
        <row r="173">
          <cell r="B173" t="str">
            <v>43430 6th</v>
          </cell>
          <cell r="C173">
            <v>3129</v>
          </cell>
          <cell r="D173">
            <v>0</v>
          </cell>
          <cell r="E173">
            <v>0</v>
          </cell>
          <cell r="F173">
            <v>10</v>
          </cell>
          <cell r="G173">
            <v>3119</v>
          </cell>
          <cell r="H173">
            <v>3000</v>
          </cell>
          <cell r="I173">
            <v>0</v>
          </cell>
          <cell r="J173">
            <v>0</v>
          </cell>
        </row>
        <row r="174">
          <cell r="B174" t="str">
            <v>43430 6th</v>
          </cell>
          <cell r="C174">
            <v>3129</v>
          </cell>
          <cell r="D174">
            <v>0</v>
          </cell>
          <cell r="E174">
            <v>0</v>
          </cell>
          <cell r="F174">
            <v>10</v>
          </cell>
          <cell r="G174">
            <v>3119</v>
          </cell>
          <cell r="H174">
            <v>3000</v>
          </cell>
          <cell r="I174">
            <v>0</v>
          </cell>
          <cell r="J174">
            <v>0</v>
          </cell>
        </row>
        <row r="175">
          <cell r="B175" t="str">
            <v>43430 6th</v>
          </cell>
          <cell r="C175">
            <v>3129</v>
          </cell>
          <cell r="D175">
            <v>0</v>
          </cell>
          <cell r="E175">
            <v>0</v>
          </cell>
          <cell r="F175">
            <v>10</v>
          </cell>
          <cell r="G175">
            <v>3119</v>
          </cell>
          <cell r="H175">
            <v>3000</v>
          </cell>
          <cell r="I175">
            <v>0</v>
          </cell>
          <cell r="J175">
            <v>0</v>
          </cell>
        </row>
        <row r="176">
          <cell r="B176">
            <v>0</v>
          </cell>
          <cell r="C176" t="e">
            <v>#DIV/0!</v>
          </cell>
          <cell r="D176" t="e">
            <v>#DIV/0!</v>
          </cell>
          <cell r="E176">
            <v>-1211099.5779999155</v>
          </cell>
          <cell r="F176">
            <v>-10613.37988159923</v>
          </cell>
          <cell r="G176" t="e">
            <v>#DIV/0!</v>
          </cell>
          <cell r="H176">
            <v>3256478.3283604058</v>
          </cell>
          <cell r="I176">
            <v>-480.83834999854719</v>
          </cell>
          <cell r="J176">
            <v>0</v>
          </cell>
        </row>
        <row r="177">
          <cell r="B177" t="str">
            <v>24230 23th</v>
          </cell>
          <cell r="C177">
            <v>5765</v>
          </cell>
          <cell r="D177">
            <v>0</v>
          </cell>
          <cell r="E177">
            <v>0</v>
          </cell>
          <cell r="F177">
            <v>10</v>
          </cell>
          <cell r="G177">
            <v>5755</v>
          </cell>
          <cell r="H177">
            <v>5500</v>
          </cell>
          <cell r="I177">
            <v>0</v>
          </cell>
          <cell r="J177">
            <v>0</v>
          </cell>
        </row>
        <row r="178">
          <cell r="B178" t="str">
            <v>24230 23th</v>
          </cell>
          <cell r="C178">
            <v>5765</v>
          </cell>
          <cell r="D178">
            <v>0</v>
          </cell>
          <cell r="E178">
            <v>0</v>
          </cell>
          <cell r="F178">
            <v>10</v>
          </cell>
          <cell r="G178">
            <v>5755</v>
          </cell>
          <cell r="H178">
            <v>5500</v>
          </cell>
          <cell r="I178">
            <v>0</v>
          </cell>
          <cell r="J178">
            <v>0</v>
          </cell>
        </row>
        <row r="179">
          <cell r="B179">
            <v>0</v>
          </cell>
          <cell r="C179" t="e">
            <v>#DIV/0!</v>
          </cell>
          <cell r="D179" t="e">
            <v>#DIV/0!</v>
          </cell>
          <cell r="E179">
            <v>-1211099.5779999155</v>
          </cell>
          <cell r="F179">
            <v>-10613.37988159923</v>
          </cell>
          <cell r="G179" t="e">
            <v>#DIV/0!</v>
          </cell>
          <cell r="H179">
            <v>3256478.3283604058</v>
          </cell>
          <cell r="I179">
            <v>-480.83834999854719</v>
          </cell>
          <cell r="J179">
            <v>0</v>
          </cell>
        </row>
        <row r="180">
          <cell r="B180" t="str">
            <v>44047 12th</v>
          </cell>
          <cell r="C180">
            <v>15477</v>
          </cell>
          <cell r="D180">
            <v>0</v>
          </cell>
          <cell r="E180">
            <v>0</v>
          </cell>
          <cell r="F180">
            <v>1</v>
          </cell>
          <cell r="G180">
            <v>15476</v>
          </cell>
          <cell r="H180">
            <v>15000</v>
          </cell>
          <cell r="I180">
            <v>0</v>
          </cell>
          <cell r="J180">
            <v>0</v>
          </cell>
        </row>
        <row r="181">
          <cell r="B181" t="str">
            <v>44047 12th</v>
          </cell>
          <cell r="C181">
            <v>15477</v>
          </cell>
          <cell r="D181">
            <v>0</v>
          </cell>
          <cell r="E181">
            <v>0</v>
          </cell>
          <cell r="F181">
            <v>1</v>
          </cell>
          <cell r="G181">
            <v>15476</v>
          </cell>
          <cell r="H181">
            <v>15000</v>
          </cell>
          <cell r="I181">
            <v>0</v>
          </cell>
          <cell r="J181">
            <v>0</v>
          </cell>
        </row>
        <row r="182">
          <cell r="B182" t="str">
            <v>44047 12th</v>
          </cell>
          <cell r="C182">
            <v>15477</v>
          </cell>
          <cell r="D182">
            <v>0</v>
          </cell>
          <cell r="E182">
            <v>0</v>
          </cell>
          <cell r="F182">
            <v>1</v>
          </cell>
          <cell r="G182">
            <v>15476</v>
          </cell>
          <cell r="H182">
            <v>15000</v>
          </cell>
          <cell r="I182">
            <v>0</v>
          </cell>
          <cell r="J182">
            <v>0</v>
          </cell>
        </row>
        <row r="183">
          <cell r="B183" t="str">
            <v>44047 12th</v>
          </cell>
          <cell r="C183">
            <v>15477</v>
          </cell>
          <cell r="D183">
            <v>0</v>
          </cell>
          <cell r="E183">
            <v>0</v>
          </cell>
          <cell r="F183">
            <v>1</v>
          </cell>
          <cell r="G183">
            <v>15476</v>
          </cell>
          <cell r="H183">
            <v>15000</v>
          </cell>
          <cell r="I183">
            <v>0</v>
          </cell>
          <cell r="J183">
            <v>0</v>
          </cell>
        </row>
        <row r="184">
          <cell r="B184" t="str">
            <v>44047 12th</v>
          </cell>
          <cell r="C184">
            <v>15477</v>
          </cell>
          <cell r="D184">
            <v>0</v>
          </cell>
          <cell r="E184">
            <v>0</v>
          </cell>
          <cell r="F184">
            <v>1</v>
          </cell>
          <cell r="G184">
            <v>15476</v>
          </cell>
          <cell r="H184">
            <v>15000</v>
          </cell>
          <cell r="I184">
            <v>0</v>
          </cell>
          <cell r="J184">
            <v>0</v>
          </cell>
        </row>
        <row r="185">
          <cell r="B185" t="str">
            <v>44047 12th</v>
          </cell>
          <cell r="C185">
            <v>15477</v>
          </cell>
          <cell r="D185">
            <v>0</v>
          </cell>
          <cell r="E185">
            <v>0</v>
          </cell>
          <cell r="F185">
            <v>1</v>
          </cell>
          <cell r="G185">
            <v>15476</v>
          </cell>
          <cell r="H185">
            <v>15000</v>
          </cell>
          <cell r="I185">
            <v>0</v>
          </cell>
          <cell r="J185">
            <v>0</v>
          </cell>
        </row>
        <row r="186">
          <cell r="B186">
            <v>0</v>
          </cell>
          <cell r="C186" t="e">
            <v>#DIV/0!</v>
          </cell>
          <cell r="D186" t="e">
            <v>#DIV/0!</v>
          </cell>
          <cell r="E186">
            <v>-1211099.5779999155</v>
          </cell>
          <cell r="F186">
            <v>-10613.37988159923</v>
          </cell>
          <cell r="G186" t="e">
            <v>#DIV/0!</v>
          </cell>
          <cell r="H186">
            <v>3256478.3283604058</v>
          </cell>
          <cell r="I186">
            <v>-480.83834999854719</v>
          </cell>
          <cell r="J186">
            <v>0</v>
          </cell>
        </row>
        <row r="187">
          <cell r="B187" t="str">
            <v>44047 13th</v>
          </cell>
          <cell r="C187">
            <v>0</v>
          </cell>
          <cell r="D187">
            <v>0</v>
          </cell>
          <cell r="E187">
            <v>0</v>
          </cell>
          <cell r="F187">
            <v>0</v>
          </cell>
          <cell r="G187">
            <v>0</v>
          </cell>
          <cell r="H187">
            <v>4000</v>
          </cell>
          <cell r="I187">
            <v>0</v>
          </cell>
          <cell r="J187">
            <v>-4000</v>
          </cell>
        </row>
        <row r="188">
          <cell r="B188" t="str">
            <v>44047 13th</v>
          </cell>
          <cell r="C188">
            <v>0</v>
          </cell>
          <cell r="D188">
            <v>0</v>
          </cell>
          <cell r="E188">
            <v>0</v>
          </cell>
          <cell r="F188">
            <v>0</v>
          </cell>
          <cell r="G188">
            <v>0</v>
          </cell>
          <cell r="H188">
            <v>4000</v>
          </cell>
          <cell r="I188">
            <v>0</v>
          </cell>
          <cell r="J188">
            <v>-4000</v>
          </cell>
        </row>
        <row r="189">
          <cell r="B189" t="str">
            <v>44047 13th</v>
          </cell>
          <cell r="C189">
            <v>0</v>
          </cell>
          <cell r="D189">
            <v>0</v>
          </cell>
          <cell r="E189">
            <v>0</v>
          </cell>
          <cell r="F189">
            <v>0</v>
          </cell>
          <cell r="G189">
            <v>0</v>
          </cell>
          <cell r="H189">
            <v>4000</v>
          </cell>
          <cell r="I189">
            <v>0</v>
          </cell>
          <cell r="J189">
            <v>-4000</v>
          </cell>
        </row>
        <row r="190">
          <cell r="B190" t="str">
            <v>44047 13th</v>
          </cell>
          <cell r="C190">
            <v>0</v>
          </cell>
          <cell r="D190">
            <v>0</v>
          </cell>
          <cell r="E190">
            <v>0</v>
          </cell>
          <cell r="F190">
            <v>0</v>
          </cell>
          <cell r="G190">
            <v>0</v>
          </cell>
          <cell r="H190">
            <v>4000</v>
          </cell>
          <cell r="I190">
            <v>0</v>
          </cell>
          <cell r="J190">
            <v>-4000</v>
          </cell>
        </row>
        <row r="191">
          <cell r="B191" t="str">
            <v>44047 13th</v>
          </cell>
          <cell r="C191">
            <v>0</v>
          </cell>
          <cell r="D191">
            <v>0</v>
          </cell>
          <cell r="E191">
            <v>0</v>
          </cell>
          <cell r="F191">
            <v>0</v>
          </cell>
          <cell r="G191">
            <v>0</v>
          </cell>
          <cell r="H191">
            <v>4000</v>
          </cell>
          <cell r="I191">
            <v>0</v>
          </cell>
          <cell r="J191">
            <v>-4000</v>
          </cell>
        </row>
        <row r="192">
          <cell r="B192">
            <v>0</v>
          </cell>
          <cell r="C192" t="e">
            <v>#DIV/0!</v>
          </cell>
          <cell r="D192" t="e">
            <v>#DIV/0!</v>
          </cell>
          <cell r="E192">
            <v>-1211099.5779999155</v>
          </cell>
          <cell r="F192">
            <v>-10613.37988159923</v>
          </cell>
          <cell r="G192" t="e">
            <v>#DIV/0!</v>
          </cell>
          <cell r="H192">
            <v>3256478.3283604058</v>
          </cell>
          <cell r="I192">
            <v>-480.83834999854719</v>
          </cell>
          <cell r="J192">
            <v>0</v>
          </cell>
        </row>
        <row r="193">
          <cell r="B193" t="str">
            <v>45294 2nd</v>
          </cell>
          <cell r="C193">
            <v>2482</v>
          </cell>
          <cell r="D193">
            <v>0</v>
          </cell>
          <cell r="E193">
            <v>0</v>
          </cell>
          <cell r="F193">
            <v>21</v>
          </cell>
          <cell r="G193">
            <v>2461</v>
          </cell>
          <cell r="H193">
            <v>2400</v>
          </cell>
          <cell r="I193">
            <v>0</v>
          </cell>
          <cell r="J193">
            <v>0</v>
          </cell>
        </row>
        <row r="194">
          <cell r="B194" t="str">
            <v>45294 2nd</v>
          </cell>
          <cell r="C194">
            <v>2482</v>
          </cell>
          <cell r="D194">
            <v>0</v>
          </cell>
          <cell r="E194">
            <v>0</v>
          </cell>
          <cell r="F194">
            <v>21</v>
          </cell>
          <cell r="G194">
            <v>2461</v>
          </cell>
          <cell r="H194">
            <v>2400</v>
          </cell>
          <cell r="I194">
            <v>0</v>
          </cell>
          <cell r="J194">
            <v>0</v>
          </cell>
        </row>
        <row r="195">
          <cell r="B195">
            <v>0</v>
          </cell>
          <cell r="C195" t="e">
            <v>#DIV/0!</v>
          </cell>
          <cell r="D195" t="e">
            <v>#DIV/0!</v>
          </cell>
          <cell r="E195">
            <v>-1211099.5779999155</v>
          </cell>
          <cell r="F195">
            <v>-10613.37988159923</v>
          </cell>
          <cell r="G195" t="e">
            <v>#DIV/0!</v>
          </cell>
          <cell r="H195">
            <v>3256478.3283604058</v>
          </cell>
          <cell r="I195">
            <v>-480.83834999854719</v>
          </cell>
          <cell r="J195">
            <v>0</v>
          </cell>
        </row>
        <row r="196">
          <cell r="B196">
            <v>47932</v>
          </cell>
          <cell r="C196">
            <v>3070</v>
          </cell>
          <cell r="D196">
            <v>0</v>
          </cell>
          <cell r="E196">
            <v>0</v>
          </cell>
          <cell r="F196">
            <v>4</v>
          </cell>
          <cell r="G196">
            <v>3066</v>
          </cell>
          <cell r="H196">
            <v>3000</v>
          </cell>
          <cell r="I196">
            <v>0</v>
          </cell>
          <cell r="J196">
            <v>0</v>
          </cell>
        </row>
        <row r="197">
          <cell r="B197">
            <v>47932</v>
          </cell>
          <cell r="C197">
            <v>3070</v>
          </cell>
          <cell r="D197">
            <v>0</v>
          </cell>
          <cell r="E197">
            <v>0</v>
          </cell>
          <cell r="F197">
            <v>4</v>
          </cell>
          <cell r="G197">
            <v>3066</v>
          </cell>
          <cell r="H197">
            <v>3000</v>
          </cell>
          <cell r="I197">
            <v>0</v>
          </cell>
          <cell r="J197">
            <v>0</v>
          </cell>
        </row>
        <row r="198">
          <cell r="B198">
            <v>47932</v>
          </cell>
          <cell r="C198">
            <v>3070</v>
          </cell>
          <cell r="D198">
            <v>0</v>
          </cell>
          <cell r="E198">
            <v>0</v>
          </cell>
          <cell r="F198">
            <v>4</v>
          </cell>
          <cell r="G198">
            <v>3066</v>
          </cell>
          <cell r="H198">
            <v>3000</v>
          </cell>
          <cell r="I198">
            <v>0</v>
          </cell>
          <cell r="J198">
            <v>0</v>
          </cell>
        </row>
        <row r="199">
          <cell r="B199">
            <v>0</v>
          </cell>
          <cell r="C199" t="e">
            <v>#DIV/0!</v>
          </cell>
          <cell r="D199" t="e">
            <v>#DIV/0!</v>
          </cell>
          <cell r="E199">
            <v>-1211099.5779999155</v>
          </cell>
          <cell r="F199">
            <v>-10613.37988159923</v>
          </cell>
          <cell r="G199" t="e">
            <v>#DIV/0!</v>
          </cell>
          <cell r="H199">
            <v>3256478.3283604058</v>
          </cell>
          <cell r="I199">
            <v>-480.83834999854719</v>
          </cell>
          <cell r="J199">
            <v>0</v>
          </cell>
        </row>
        <row r="200">
          <cell r="B200" t="str">
            <v>45150 5th</v>
          </cell>
          <cell r="C200">
            <v>0</v>
          </cell>
          <cell r="D200">
            <v>0</v>
          </cell>
          <cell r="E200">
            <v>0</v>
          </cell>
          <cell r="F200">
            <v>0</v>
          </cell>
          <cell r="G200">
            <v>0</v>
          </cell>
          <cell r="H200">
            <v>1400</v>
          </cell>
          <cell r="I200">
            <v>0</v>
          </cell>
          <cell r="J200">
            <v>-1400</v>
          </cell>
        </row>
        <row r="201">
          <cell r="B201">
            <v>0</v>
          </cell>
          <cell r="C201" t="e">
            <v>#DIV/0!</v>
          </cell>
          <cell r="D201" t="e">
            <v>#DIV/0!</v>
          </cell>
          <cell r="E201">
            <v>-1211099.5779999155</v>
          </cell>
          <cell r="F201">
            <v>-10613.37988159923</v>
          </cell>
          <cell r="G201" t="e">
            <v>#DIV/0!</v>
          </cell>
          <cell r="H201">
            <v>3256478.3283604058</v>
          </cell>
          <cell r="I201">
            <v>-480.83834999854719</v>
          </cell>
          <cell r="J201">
            <v>0</v>
          </cell>
        </row>
        <row r="202">
          <cell r="B202" t="str">
            <v>27711 15th</v>
          </cell>
          <cell r="C202">
            <v>0</v>
          </cell>
          <cell r="D202">
            <v>0</v>
          </cell>
          <cell r="E202">
            <v>0</v>
          </cell>
          <cell r="F202">
            <v>0</v>
          </cell>
          <cell r="G202">
            <v>0</v>
          </cell>
          <cell r="H202">
            <v>2000</v>
          </cell>
          <cell r="I202">
            <v>0</v>
          </cell>
          <cell r="J202">
            <v>-2000</v>
          </cell>
        </row>
        <row r="203">
          <cell r="B203">
            <v>0</v>
          </cell>
          <cell r="C203" t="e">
            <v>#DIV/0!</v>
          </cell>
          <cell r="D203" t="e">
            <v>#DIV/0!</v>
          </cell>
          <cell r="E203">
            <v>-1211099.5779999155</v>
          </cell>
          <cell r="F203">
            <v>-10613.37988159923</v>
          </cell>
          <cell r="G203" t="e">
            <v>#DIV/0!</v>
          </cell>
          <cell r="H203">
            <v>3256478.3283604058</v>
          </cell>
          <cell r="I203">
            <v>-480.83834999854719</v>
          </cell>
          <cell r="J203">
            <v>0</v>
          </cell>
        </row>
        <row r="204">
          <cell r="B204">
            <v>47933</v>
          </cell>
          <cell r="C204">
            <v>1851</v>
          </cell>
          <cell r="D204">
            <v>0</v>
          </cell>
          <cell r="E204">
            <v>0</v>
          </cell>
          <cell r="F204">
            <v>1</v>
          </cell>
          <cell r="G204">
            <v>1850</v>
          </cell>
          <cell r="H204">
            <v>1800</v>
          </cell>
          <cell r="I204">
            <v>0</v>
          </cell>
          <cell r="J204">
            <v>0</v>
          </cell>
        </row>
        <row r="205">
          <cell r="B205">
            <v>47933</v>
          </cell>
          <cell r="C205">
            <v>1851</v>
          </cell>
          <cell r="D205">
            <v>0</v>
          </cell>
          <cell r="E205">
            <v>0</v>
          </cell>
          <cell r="F205">
            <v>1</v>
          </cell>
          <cell r="G205">
            <v>1850</v>
          </cell>
          <cell r="H205">
            <v>1800</v>
          </cell>
          <cell r="I205">
            <v>0</v>
          </cell>
          <cell r="J205">
            <v>0</v>
          </cell>
        </row>
        <row r="206">
          <cell r="B206">
            <v>0</v>
          </cell>
          <cell r="C206" t="e">
            <v>#DIV/0!</v>
          </cell>
          <cell r="D206" t="e">
            <v>#DIV/0!</v>
          </cell>
          <cell r="E206">
            <v>-1211099.5779999155</v>
          </cell>
          <cell r="F206">
            <v>-10613.37988159923</v>
          </cell>
          <cell r="G206" t="e">
            <v>#DIV/0!</v>
          </cell>
          <cell r="H206">
            <v>3256478.3283604058</v>
          </cell>
          <cell r="I206">
            <v>-480.83834999854719</v>
          </cell>
          <cell r="J206">
            <v>0</v>
          </cell>
        </row>
        <row r="207">
          <cell r="B207" t="str">
            <v>43664 2nd</v>
          </cell>
          <cell r="C207">
            <v>7306</v>
          </cell>
          <cell r="D207">
            <v>0</v>
          </cell>
          <cell r="E207">
            <v>0</v>
          </cell>
          <cell r="F207">
            <v>10</v>
          </cell>
          <cell r="G207">
            <v>7296</v>
          </cell>
          <cell r="H207">
            <v>7000</v>
          </cell>
          <cell r="I207">
            <v>0</v>
          </cell>
          <cell r="J207">
            <v>0</v>
          </cell>
        </row>
        <row r="208">
          <cell r="B208" t="str">
            <v>43664 2nd</v>
          </cell>
          <cell r="C208">
            <v>7306</v>
          </cell>
          <cell r="D208">
            <v>0</v>
          </cell>
          <cell r="E208">
            <v>0</v>
          </cell>
          <cell r="F208">
            <v>10</v>
          </cell>
          <cell r="G208">
            <v>7296</v>
          </cell>
          <cell r="H208">
            <v>7000</v>
          </cell>
          <cell r="I208">
            <v>0</v>
          </cell>
          <cell r="J208">
            <v>0</v>
          </cell>
        </row>
        <row r="209">
          <cell r="B209" t="str">
            <v>43664 2nd</v>
          </cell>
          <cell r="C209">
            <v>7306</v>
          </cell>
          <cell r="D209">
            <v>0</v>
          </cell>
          <cell r="E209">
            <v>0</v>
          </cell>
          <cell r="F209">
            <v>10</v>
          </cell>
          <cell r="G209">
            <v>7296</v>
          </cell>
          <cell r="H209">
            <v>7000</v>
          </cell>
          <cell r="I209">
            <v>0</v>
          </cell>
          <cell r="J209">
            <v>0</v>
          </cell>
        </row>
        <row r="210">
          <cell r="B210" t="str">
            <v>43664 2nd</v>
          </cell>
          <cell r="C210">
            <v>7306</v>
          </cell>
          <cell r="D210">
            <v>0</v>
          </cell>
          <cell r="E210">
            <v>0</v>
          </cell>
          <cell r="F210">
            <v>10</v>
          </cell>
          <cell r="G210">
            <v>7296</v>
          </cell>
          <cell r="H210">
            <v>7000</v>
          </cell>
          <cell r="I210">
            <v>0</v>
          </cell>
          <cell r="J210">
            <v>0</v>
          </cell>
        </row>
        <row r="211">
          <cell r="B211">
            <v>0</v>
          </cell>
          <cell r="C211" t="e">
            <v>#DIV/0!</v>
          </cell>
          <cell r="D211" t="e">
            <v>#DIV/0!</v>
          </cell>
          <cell r="E211">
            <v>-1211099.5779999155</v>
          </cell>
          <cell r="F211">
            <v>-10613.37988159923</v>
          </cell>
          <cell r="G211" t="e">
            <v>#DIV/0!</v>
          </cell>
          <cell r="H211">
            <v>3256478.3283604058</v>
          </cell>
          <cell r="I211">
            <v>-480.83834999854719</v>
          </cell>
          <cell r="J211">
            <v>0</v>
          </cell>
        </row>
        <row r="212">
          <cell r="B212" t="str">
            <v>41948 5th</v>
          </cell>
          <cell r="C212">
            <v>4591</v>
          </cell>
          <cell r="D212">
            <v>0</v>
          </cell>
          <cell r="E212">
            <v>0</v>
          </cell>
          <cell r="F212">
            <v>7</v>
          </cell>
          <cell r="G212">
            <v>4584</v>
          </cell>
          <cell r="H212">
            <v>4500</v>
          </cell>
          <cell r="I212">
            <v>0</v>
          </cell>
          <cell r="J212">
            <v>0</v>
          </cell>
        </row>
        <row r="213">
          <cell r="B213" t="str">
            <v>41948 5th</v>
          </cell>
          <cell r="C213">
            <v>4591</v>
          </cell>
          <cell r="D213">
            <v>0</v>
          </cell>
          <cell r="E213">
            <v>0</v>
          </cell>
          <cell r="F213">
            <v>7</v>
          </cell>
          <cell r="G213">
            <v>4584</v>
          </cell>
          <cell r="H213">
            <v>4500</v>
          </cell>
          <cell r="I213">
            <v>0</v>
          </cell>
          <cell r="J213">
            <v>0</v>
          </cell>
        </row>
        <row r="214">
          <cell r="B214" t="str">
            <v>41948 5th</v>
          </cell>
          <cell r="C214">
            <v>4591</v>
          </cell>
          <cell r="D214">
            <v>0</v>
          </cell>
          <cell r="E214">
            <v>0</v>
          </cell>
          <cell r="F214">
            <v>7</v>
          </cell>
          <cell r="G214">
            <v>4584</v>
          </cell>
          <cell r="H214">
            <v>4500</v>
          </cell>
          <cell r="I214">
            <v>0</v>
          </cell>
          <cell r="J214">
            <v>0</v>
          </cell>
        </row>
        <row r="215">
          <cell r="B215">
            <v>0</v>
          </cell>
          <cell r="C215" t="e">
            <v>#DIV/0!</v>
          </cell>
          <cell r="D215" t="e">
            <v>#DIV/0!</v>
          </cell>
          <cell r="E215">
            <v>-1211099.5779999155</v>
          </cell>
          <cell r="F215">
            <v>-10613.37988159923</v>
          </cell>
          <cell r="G215" t="e">
            <v>#DIV/0!</v>
          </cell>
          <cell r="H215">
            <v>3256478.3283604058</v>
          </cell>
          <cell r="I215">
            <v>-480.83834999854719</v>
          </cell>
          <cell r="J215">
            <v>0</v>
          </cell>
        </row>
        <row r="216">
          <cell r="B216">
            <v>0</v>
          </cell>
          <cell r="C216" t="e">
            <v>#DIV/0!</v>
          </cell>
          <cell r="D216" t="e">
            <v>#DIV/0!</v>
          </cell>
          <cell r="E216">
            <v>-1211099.5779999155</v>
          </cell>
          <cell r="F216">
            <v>-10613.37988159923</v>
          </cell>
          <cell r="G216" t="e">
            <v>#DIV/0!</v>
          </cell>
          <cell r="H216">
            <v>3256478.3283604058</v>
          </cell>
          <cell r="I216">
            <v>-480.83834999854719</v>
          </cell>
          <cell r="J216">
            <v>0</v>
          </cell>
        </row>
        <row r="217">
          <cell r="B217">
            <v>47805</v>
          </cell>
          <cell r="C217">
            <v>1952</v>
          </cell>
          <cell r="D217">
            <v>0</v>
          </cell>
          <cell r="E217">
            <v>0</v>
          </cell>
          <cell r="F217">
            <v>1952</v>
          </cell>
          <cell r="G217">
            <v>0</v>
          </cell>
          <cell r="H217">
            <v>1930</v>
          </cell>
          <cell r="I217">
            <v>0</v>
          </cell>
          <cell r="J217">
            <v>0</v>
          </cell>
        </row>
        <row r="218">
          <cell r="B218">
            <v>0</v>
          </cell>
          <cell r="C218" t="e">
            <v>#DIV/0!</v>
          </cell>
          <cell r="D218" t="e">
            <v>#DIV/0!</v>
          </cell>
          <cell r="E218">
            <v>-1211099.5779999155</v>
          </cell>
          <cell r="F218">
            <v>-10613.37988159923</v>
          </cell>
          <cell r="G218" t="e">
            <v>#DIV/0!</v>
          </cell>
          <cell r="H218">
            <v>3256478.3283604058</v>
          </cell>
          <cell r="I218">
            <v>-480.83834999854719</v>
          </cell>
          <cell r="J218">
            <v>0</v>
          </cell>
        </row>
        <row r="219">
          <cell r="B219">
            <v>47745</v>
          </cell>
          <cell r="C219">
            <v>9972</v>
          </cell>
          <cell r="D219">
            <v>0</v>
          </cell>
          <cell r="E219">
            <v>0</v>
          </cell>
          <cell r="F219">
            <v>15</v>
          </cell>
          <cell r="G219">
            <v>9957</v>
          </cell>
          <cell r="H219">
            <v>9836</v>
          </cell>
          <cell r="I219">
            <v>0</v>
          </cell>
          <cell r="J219">
            <v>0</v>
          </cell>
        </row>
        <row r="220">
          <cell r="B220">
            <v>47745</v>
          </cell>
          <cell r="C220">
            <v>9972</v>
          </cell>
          <cell r="D220">
            <v>0</v>
          </cell>
          <cell r="E220">
            <v>0</v>
          </cell>
          <cell r="F220">
            <v>15</v>
          </cell>
          <cell r="G220">
            <v>9957</v>
          </cell>
          <cell r="H220">
            <v>9836</v>
          </cell>
          <cell r="I220">
            <v>0</v>
          </cell>
          <cell r="J220">
            <v>0</v>
          </cell>
        </row>
        <row r="221">
          <cell r="B221">
            <v>47745</v>
          </cell>
          <cell r="C221">
            <v>9972</v>
          </cell>
          <cell r="D221">
            <v>0</v>
          </cell>
          <cell r="E221">
            <v>0</v>
          </cell>
          <cell r="F221">
            <v>15</v>
          </cell>
          <cell r="G221">
            <v>9957</v>
          </cell>
          <cell r="H221">
            <v>9836</v>
          </cell>
          <cell r="I221">
            <v>0</v>
          </cell>
          <cell r="J221">
            <v>0</v>
          </cell>
        </row>
        <row r="222">
          <cell r="B222">
            <v>47745</v>
          </cell>
          <cell r="C222">
            <v>9972</v>
          </cell>
          <cell r="D222">
            <v>0</v>
          </cell>
          <cell r="E222">
            <v>0</v>
          </cell>
          <cell r="F222">
            <v>15</v>
          </cell>
          <cell r="G222">
            <v>9957</v>
          </cell>
          <cell r="H222">
            <v>9836</v>
          </cell>
          <cell r="I222">
            <v>0</v>
          </cell>
          <cell r="J222">
            <v>0</v>
          </cell>
        </row>
        <row r="223">
          <cell r="B223">
            <v>0</v>
          </cell>
          <cell r="C223" t="e">
            <v>#DIV/0!</v>
          </cell>
          <cell r="D223" t="e">
            <v>#DIV/0!</v>
          </cell>
          <cell r="E223">
            <v>-1211099.5779999155</v>
          </cell>
          <cell r="F223">
            <v>-10613.37988159923</v>
          </cell>
          <cell r="G223" t="e">
            <v>#DIV/0!</v>
          </cell>
          <cell r="H223">
            <v>3256478.3283604058</v>
          </cell>
          <cell r="I223">
            <v>-480.83834999854719</v>
          </cell>
          <cell r="J223">
            <v>0</v>
          </cell>
        </row>
        <row r="224">
          <cell r="B224">
            <v>47746</v>
          </cell>
          <cell r="C224">
            <v>5443</v>
          </cell>
          <cell r="D224">
            <v>0</v>
          </cell>
          <cell r="E224">
            <v>0</v>
          </cell>
          <cell r="F224">
            <v>58</v>
          </cell>
          <cell r="G224">
            <v>5385</v>
          </cell>
          <cell r="H224">
            <v>5268</v>
          </cell>
          <cell r="I224">
            <v>0</v>
          </cell>
          <cell r="J224">
            <v>0</v>
          </cell>
        </row>
        <row r="225">
          <cell r="B225">
            <v>47746</v>
          </cell>
          <cell r="C225">
            <v>5443</v>
          </cell>
          <cell r="D225">
            <v>0</v>
          </cell>
          <cell r="E225">
            <v>0</v>
          </cell>
          <cell r="F225">
            <v>58</v>
          </cell>
          <cell r="G225">
            <v>5385</v>
          </cell>
          <cell r="H225">
            <v>5268</v>
          </cell>
          <cell r="I225">
            <v>0</v>
          </cell>
          <cell r="J225">
            <v>0</v>
          </cell>
        </row>
        <row r="226">
          <cell r="B226">
            <v>0</v>
          </cell>
          <cell r="C226" t="e">
            <v>#DIV/0!</v>
          </cell>
          <cell r="D226" t="e">
            <v>#DIV/0!</v>
          </cell>
          <cell r="E226">
            <v>-1211099.5779999155</v>
          </cell>
          <cell r="F226">
            <v>-10613.37988159923</v>
          </cell>
          <cell r="G226" t="e">
            <v>#DIV/0!</v>
          </cell>
          <cell r="H226">
            <v>3256478.3283604058</v>
          </cell>
          <cell r="I226">
            <v>-480.83834999854719</v>
          </cell>
          <cell r="J226">
            <v>0</v>
          </cell>
        </row>
        <row r="227">
          <cell r="B227">
            <v>47730</v>
          </cell>
          <cell r="C227">
            <v>4242</v>
          </cell>
          <cell r="D227">
            <v>0</v>
          </cell>
          <cell r="E227">
            <v>0</v>
          </cell>
          <cell r="F227">
            <v>4242</v>
          </cell>
          <cell r="G227">
            <v>0</v>
          </cell>
          <cell r="H227">
            <v>7539</v>
          </cell>
          <cell r="I227">
            <v>0</v>
          </cell>
          <cell r="J227">
            <v>-3297</v>
          </cell>
        </row>
        <row r="228">
          <cell r="B228">
            <v>47730</v>
          </cell>
          <cell r="C228">
            <v>4242</v>
          </cell>
          <cell r="D228">
            <v>0</v>
          </cell>
          <cell r="E228">
            <v>0</v>
          </cell>
          <cell r="F228">
            <v>4242</v>
          </cell>
          <cell r="G228">
            <v>0</v>
          </cell>
          <cell r="H228">
            <v>7539</v>
          </cell>
          <cell r="I228">
            <v>0</v>
          </cell>
          <cell r="J228">
            <v>-3297</v>
          </cell>
        </row>
        <row r="229">
          <cell r="B229">
            <v>47730</v>
          </cell>
          <cell r="C229">
            <v>4242</v>
          </cell>
          <cell r="D229">
            <v>0</v>
          </cell>
          <cell r="E229">
            <v>0</v>
          </cell>
          <cell r="F229">
            <v>4242</v>
          </cell>
          <cell r="G229">
            <v>0</v>
          </cell>
          <cell r="H229">
            <v>7539</v>
          </cell>
          <cell r="I229">
            <v>0</v>
          </cell>
          <cell r="J229">
            <v>-3297</v>
          </cell>
        </row>
        <row r="230">
          <cell r="B230">
            <v>0</v>
          </cell>
          <cell r="C230" t="e">
            <v>#DIV/0!</v>
          </cell>
          <cell r="D230" t="e">
            <v>#DIV/0!</v>
          </cell>
          <cell r="E230">
            <v>-1211099.5779999155</v>
          </cell>
          <cell r="F230">
            <v>-10613.37988159923</v>
          </cell>
          <cell r="G230" t="e">
            <v>#DIV/0!</v>
          </cell>
          <cell r="H230">
            <v>3256478.3283604058</v>
          </cell>
          <cell r="I230">
            <v>-480.83834999854719</v>
          </cell>
          <cell r="J230">
            <v>0</v>
          </cell>
        </row>
        <row r="231">
          <cell r="B231">
            <v>47729</v>
          </cell>
          <cell r="C231">
            <v>6573</v>
          </cell>
          <cell r="D231">
            <v>0</v>
          </cell>
          <cell r="E231">
            <v>0</v>
          </cell>
          <cell r="F231">
            <v>6573</v>
          </cell>
          <cell r="G231">
            <v>0</v>
          </cell>
          <cell r="H231">
            <v>7539</v>
          </cell>
          <cell r="I231">
            <v>0</v>
          </cell>
          <cell r="J231">
            <v>-991</v>
          </cell>
        </row>
        <row r="232">
          <cell r="B232">
            <v>47729</v>
          </cell>
          <cell r="C232">
            <v>6573</v>
          </cell>
          <cell r="D232">
            <v>0</v>
          </cell>
          <cell r="E232">
            <v>0</v>
          </cell>
          <cell r="F232">
            <v>6573</v>
          </cell>
          <cell r="G232">
            <v>0</v>
          </cell>
          <cell r="H232">
            <v>7539</v>
          </cell>
          <cell r="I232">
            <v>0</v>
          </cell>
          <cell r="J232">
            <v>-991</v>
          </cell>
        </row>
        <row r="233">
          <cell r="B233">
            <v>47729</v>
          </cell>
          <cell r="C233">
            <v>6573</v>
          </cell>
          <cell r="D233">
            <v>0</v>
          </cell>
          <cell r="E233">
            <v>0</v>
          </cell>
          <cell r="F233">
            <v>6573</v>
          </cell>
          <cell r="G233">
            <v>0</v>
          </cell>
          <cell r="H233">
            <v>7539</v>
          </cell>
          <cell r="I233">
            <v>0</v>
          </cell>
          <cell r="J233">
            <v>-991</v>
          </cell>
        </row>
        <row r="234">
          <cell r="B234">
            <v>0</v>
          </cell>
          <cell r="C234" t="e">
            <v>#DIV/0!</v>
          </cell>
          <cell r="D234" t="e">
            <v>#DIV/0!</v>
          </cell>
          <cell r="E234">
            <v>-1211099.5779999155</v>
          </cell>
          <cell r="F234">
            <v>-10613.37988159923</v>
          </cell>
          <cell r="G234" t="e">
            <v>#DIV/0!</v>
          </cell>
          <cell r="H234">
            <v>3256478.3283604058</v>
          </cell>
          <cell r="I234">
            <v>-480.83834999854719</v>
          </cell>
          <cell r="J234">
            <v>0</v>
          </cell>
        </row>
        <row r="235">
          <cell r="B235">
            <v>47779</v>
          </cell>
          <cell r="C235">
            <v>3120</v>
          </cell>
          <cell r="D235">
            <v>0</v>
          </cell>
          <cell r="E235">
            <v>0</v>
          </cell>
          <cell r="F235">
            <v>0</v>
          </cell>
          <cell r="G235">
            <v>3120</v>
          </cell>
          <cell r="H235">
            <v>2994</v>
          </cell>
          <cell r="I235">
            <v>0</v>
          </cell>
          <cell r="J235">
            <v>0</v>
          </cell>
        </row>
        <row r="236">
          <cell r="B236">
            <v>0</v>
          </cell>
          <cell r="C236" t="e">
            <v>#DIV/0!</v>
          </cell>
          <cell r="D236" t="e">
            <v>#DIV/0!</v>
          </cell>
          <cell r="E236">
            <v>-1211099.5779999155</v>
          </cell>
          <cell r="F236">
            <v>-10613.37988159923</v>
          </cell>
          <cell r="G236" t="e">
            <v>#DIV/0!</v>
          </cell>
          <cell r="H236">
            <v>3256478.3283604058</v>
          </cell>
          <cell r="I236">
            <v>-480.83834999854719</v>
          </cell>
          <cell r="J236">
            <v>0</v>
          </cell>
        </row>
        <row r="237">
          <cell r="B237">
            <v>47814</v>
          </cell>
          <cell r="C237">
            <v>0</v>
          </cell>
          <cell r="D237">
            <v>0</v>
          </cell>
          <cell r="E237">
            <v>0</v>
          </cell>
          <cell r="F237">
            <v>0</v>
          </cell>
          <cell r="G237">
            <v>0</v>
          </cell>
          <cell r="H237">
            <v>11780</v>
          </cell>
          <cell r="I237">
            <v>0</v>
          </cell>
          <cell r="J237">
            <v>-11780</v>
          </cell>
        </row>
        <row r="238">
          <cell r="B238">
            <v>47814</v>
          </cell>
          <cell r="C238">
            <v>0</v>
          </cell>
          <cell r="D238">
            <v>0</v>
          </cell>
          <cell r="E238">
            <v>0</v>
          </cell>
          <cell r="F238">
            <v>0</v>
          </cell>
          <cell r="G238">
            <v>0</v>
          </cell>
          <cell r="H238">
            <v>11780</v>
          </cell>
          <cell r="I238">
            <v>0</v>
          </cell>
          <cell r="J238">
            <v>-11780</v>
          </cell>
        </row>
        <row r="239">
          <cell r="B239">
            <v>47814</v>
          </cell>
          <cell r="C239">
            <v>0</v>
          </cell>
          <cell r="D239">
            <v>0</v>
          </cell>
          <cell r="E239">
            <v>0</v>
          </cell>
          <cell r="F239">
            <v>0</v>
          </cell>
          <cell r="G239">
            <v>0</v>
          </cell>
          <cell r="H239">
            <v>11780</v>
          </cell>
          <cell r="I239">
            <v>0</v>
          </cell>
          <cell r="J239">
            <v>-11780</v>
          </cell>
        </row>
        <row r="240">
          <cell r="B240">
            <v>0</v>
          </cell>
          <cell r="C240" t="e">
            <v>#DIV/0!</v>
          </cell>
          <cell r="D240" t="e">
            <v>#DIV/0!</v>
          </cell>
          <cell r="E240">
            <v>-1211099.5779999155</v>
          </cell>
          <cell r="F240">
            <v>-10613.37988159923</v>
          </cell>
          <cell r="G240" t="e">
            <v>#DIV/0!</v>
          </cell>
          <cell r="H240">
            <v>3256478.3283604058</v>
          </cell>
          <cell r="I240">
            <v>-480.83834999854719</v>
          </cell>
          <cell r="J240">
            <v>0</v>
          </cell>
        </row>
        <row r="241">
          <cell r="B241">
            <v>47831</v>
          </cell>
          <cell r="C241">
            <v>0</v>
          </cell>
          <cell r="D241">
            <v>0</v>
          </cell>
          <cell r="E241">
            <v>0</v>
          </cell>
          <cell r="F241">
            <v>0</v>
          </cell>
          <cell r="G241">
            <v>0</v>
          </cell>
          <cell r="H241">
            <v>9228</v>
          </cell>
          <cell r="I241">
            <v>0</v>
          </cell>
          <cell r="J241">
            <v>-9228</v>
          </cell>
        </row>
        <row r="242">
          <cell r="B242">
            <v>47831</v>
          </cell>
          <cell r="C242">
            <v>0</v>
          </cell>
          <cell r="D242">
            <v>0</v>
          </cell>
          <cell r="E242">
            <v>0</v>
          </cell>
          <cell r="F242">
            <v>0</v>
          </cell>
          <cell r="G242">
            <v>0</v>
          </cell>
          <cell r="H242">
            <v>9228</v>
          </cell>
          <cell r="I242">
            <v>0</v>
          </cell>
          <cell r="J242">
            <v>-9228</v>
          </cell>
        </row>
        <row r="243">
          <cell r="B243">
            <v>0</v>
          </cell>
          <cell r="C243" t="e">
            <v>#DIV/0!</v>
          </cell>
          <cell r="D243" t="e">
            <v>#DIV/0!</v>
          </cell>
          <cell r="E243">
            <v>-1211099.5779999155</v>
          </cell>
          <cell r="F243">
            <v>-10613.37988159923</v>
          </cell>
          <cell r="G243" t="e">
            <v>#DIV/0!</v>
          </cell>
          <cell r="H243">
            <v>3256478.3283604058</v>
          </cell>
          <cell r="I243">
            <v>-480.83834999854719</v>
          </cell>
          <cell r="J243">
            <v>0</v>
          </cell>
        </row>
        <row r="244">
          <cell r="B244">
            <v>48138</v>
          </cell>
          <cell r="C244">
            <v>4020</v>
          </cell>
          <cell r="D244">
            <v>4050</v>
          </cell>
          <cell r="E244">
            <v>0</v>
          </cell>
          <cell r="F244">
            <v>0</v>
          </cell>
          <cell r="G244">
            <v>0</v>
          </cell>
          <cell r="H244">
            <v>4572</v>
          </cell>
          <cell r="I244">
            <v>0</v>
          </cell>
          <cell r="J244">
            <v>-552</v>
          </cell>
        </row>
        <row r="245">
          <cell r="B245">
            <v>0</v>
          </cell>
          <cell r="C245" t="e">
            <v>#DIV/0!</v>
          </cell>
          <cell r="D245" t="e">
            <v>#DIV/0!</v>
          </cell>
          <cell r="E245">
            <v>-1211099.5779999155</v>
          </cell>
          <cell r="F245">
            <v>-10613.37988159923</v>
          </cell>
          <cell r="G245" t="e">
            <v>#DIV/0!</v>
          </cell>
          <cell r="H245">
            <v>3256478.3283604058</v>
          </cell>
          <cell r="I245">
            <v>-480.83834999854719</v>
          </cell>
          <cell r="J245">
            <v>0</v>
          </cell>
        </row>
        <row r="246">
          <cell r="B246">
            <v>48249</v>
          </cell>
          <cell r="C246">
            <v>0</v>
          </cell>
          <cell r="D246">
            <v>0</v>
          </cell>
          <cell r="E246">
            <v>0</v>
          </cell>
          <cell r="F246">
            <v>0</v>
          </cell>
          <cell r="G246">
            <v>0</v>
          </cell>
          <cell r="H246">
            <v>8116</v>
          </cell>
          <cell r="I246">
            <v>0</v>
          </cell>
          <cell r="J246">
            <v>-8116</v>
          </cell>
        </row>
        <row r="247">
          <cell r="B247">
            <v>48249</v>
          </cell>
          <cell r="C247">
            <v>0</v>
          </cell>
          <cell r="D247">
            <v>0</v>
          </cell>
          <cell r="E247">
            <v>0</v>
          </cell>
          <cell r="F247">
            <v>0</v>
          </cell>
          <cell r="G247">
            <v>0</v>
          </cell>
          <cell r="H247">
            <v>8116</v>
          </cell>
          <cell r="I247">
            <v>0</v>
          </cell>
          <cell r="J247">
            <v>-8116</v>
          </cell>
        </row>
        <row r="248">
          <cell r="B248">
            <v>0</v>
          </cell>
          <cell r="C248" t="e">
            <v>#DIV/0!</v>
          </cell>
          <cell r="D248" t="e">
            <v>#DIV/0!</v>
          </cell>
          <cell r="E248">
            <v>-1211099.5779999155</v>
          </cell>
          <cell r="F248">
            <v>-10613.37988159923</v>
          </cell>
          <cell r="G248" t="e">
            <v>#DIV/0!</v>
          </cell>
          <cell r="H248">
            <v>3256478.3283604058</v>
          </cell>
          <cell r="I248">
            <v>-480.83834999854719</v>
          </cell>
          <cell r="J248">
            <v>0</v>
          </cell>
        </row>
        <row r="249">
          <cell r="B249">
            <v>47833</v>
          </cell>
          <cell r="C249">
            <v>0</v>
          </cell>
          <cell r="D249">
            <v>0</v>
          </cell>
          <cell r="E249">
            <v>0</v>
          </cell>
          <cell r="F249">
            <v>0</v>
          </cell>
          <cell r="G249">
            <v>0</v>
          </cell>
          <cell r="H249">
            <v>2075</v>
          </cell>
          <cell r="I249">
            <v>0</v>
          </cell>
          <cell r="J249">
            <v>-2075</v>
          </cell>
        </row>
        <row r="250">
          <cell r="B250">
            <v>0</v>
          </cell>
          <cell r="C250" t="e">
            <v>#DIV/0!</v>
          </cell>
          <cell r="D250" t="e">
            <v>#DIV/0!</v>
          </cell>
          <cell r="E250">
            <v>-1211099.5779999155</v>
          </cell>
          <cell r="F250">
            <v>-10613.37988159923</v>
          </cell>
          <cell r="G250" t="e">
            <v>#DIV/0!</v>
          </cell>
          <cell r="H250">
            <v>3256478.3283604058</v>
          </cell>
          <cell r="I250">
            <v>-480.83834999854719</v>
          </cell>
          <cell r="J250">
            <v>0</v>
          </cell>
        </row>
        <row r="251">
          <cell r="B251">
            <v>47731</v>
          </cell>
          <cell r="C251">
            <v>3087</v>
          </cell>
          <cell r="D251">
            <v>0</v>
          </cell>
          <cell r="E251">
            <v>0</v>
          </cell>
          <cell r="F251">
            <v>0</v>
          </cell>
          <cell r="G251">
            <v>3087</v>
          </cell>
          <cell r="H251">
            <v>5226</v>
          </cell>
          <cell r="I251">
            <v>3087</v>
          </cell>
          <cell r="J251">
            <v>-2163</v>
          </cell>
        </row>
        <row r="252">
          <cell r="B252">
            <v>47731</v>
          </cell>
          <cell r="C252">
            <v>3087</v>
          </cell>
          <cell r="D252">
            <v>0</v>
          </cell>
          <cell r="E252">
            <v>0</v>
          </cell>
          <cell r="F252">
            <v>0</v>
          </cell>
          <cell r="G252">
            <v>3087</v>
          </cell>
          <cell r="H252">
            <v>5226</v>
          </cell>
          <cell r="I252">
            <v>3087</v>
          </cell>
          <cell r="J252">
            <v>-2163</v>
          </cell>
        </row>
        <row r="253">
          <cell r="B253">
            <v>0</v>
          </cell>
          <cell r="C253" t="e">
            <v>#DIV/0!</v>
          </cell>
          <cell r="D253" t="e">
            <v>#DIV/0!</v>
          </cell>
          <cell r="E253">
            <v>-1211099.5779999155</v>
          </cell>
          <cell r="F253">
            <v>-10613.37988159923</v>
          </cell>
          <cell r="G253" t="e">
            <v>#DIV/0!</v>
          </cell>
          <cell r="H253">
            <v>3256478.3283604058</v>
          </cell>
          <cell r="I253">
            <v>-480.83834999854719</v>
          </cell>
          <cell r="J253">
            <v>0</v>
          </cell>
        </row>
        <row r="254">
          <cell r="B254">
            <v>47728</v>
          </cell>
          <cell r="C254">
            <v>2348</v>
          </cell>
          <cell r="D254">
            <v>2348</v>
          </cell>
          <cell r="E254">
            <v>2348</v>
          </cell>
          <cell r="F254">
            <v>20</v>
          </cell>
          <cell r="G254">
            <v>2328</v>
          </cell>
          <cell r="H254">
            <v>2275</v>
          </cell>
          <cell r="I254">
            <v>0</v>
          </cell>
          <cell r="J254">
            <v>0</v>
          </cell>
        </row>
        <row r="255">
          <cell r="B255">
            <v>0</v>
          </cell>
          <cell r="C255" t="e">
            <v>#DIV/0!</v>
          </cell>
          <cell r="D255" t="e">
            <v>#DIV/0!</v>
          </cell>
          <cell r="E255">
            <v>-1211099.5779999155</v>
          </cell>
          <cell r="F255">
            <v>-10613.37988159923</v>
          </cell>
          <cell r="G255" t="e">
            <v>#DIV/0!</v>
          </cell>
          <cell r="H255">
            <v>3256478.3283604058</v>
          </cell>
          <cell r="I255">
            <v>-480.83834999854719</v>
          </cell>
          <cell r="J255">
            <v>0</v>
          </cell>
        </row>
        <row r="256">
          <cell r="B256">
            <v>47945</v>
          </cell>
          <cell r="C256">
            <v>0</v>
          </cell>
          <cell r="D256">
            <v>0</v>
          </cell>
          <cell r="E256">
            <v>0</v>
          </cell>
          <cell r="F256">
            <v>0</v>
          </cell>
          <cell r="G256">
            <v>0</v>
          </cell>
          <cell r="H256">
            <v>3337</v>
          </cell>
          <cell r="I256">
            <v>0</v>
          </cell>
          <cell r="J256">
            <v>-3337</v>
          </cell>
        </row>
        <row r="257">
          <cell r="B257">
            <v>0</v>
          </cell>
          <cell r="C257" t="e">
            <v>#DIV/0!</v>
          </cell>
          <cell r="D257" t="e">
            <v>#DIV/0!</v>
          </cell>
          <cell r="E257">
            <v>-1211099.5779999155</v>
          </cell>
          <cell r="F257">
            <v>-10613.37988159923</v>
          </cell>
          <cell r="G257" t="e">
            <v>#DIV/0!</v>
          </cell>
          <cell r="H257">
            <v>3256478.3283604058</v>
          </cell>
          <cell r="I257">
            <v>-480.83834999854719</v>
          </cell>
          <cell r="J257">
            <v>0</v>
          </cell>
        </row>
        <row r="258">
          <cell r="B258">
            <v>47820</v>
          </cell>
          <cell r="C258">
            <v>10424</v>
          </cell>
          <cell r="D258">
            <v>0</v>
          </cell>
          <cell r="E258">
            <v>0</v>
          </cell>
          <cell r="F258">
            <v>10424</v>
          </cell>
          <cell r="G258">
            <v>0</v>
          </cell>
          <cell r="H258">
            <v>10310</v>
          </cell>
          <cell r="I258">
            <v>0</v>
          </cell>
          <cell r="J258">
            <v>0</v>
          </cell>
        </row>
        <row r="259">
          <cell r="B259">
            <v>47820</v>
          </cell>
          <cell r="C259">
            <v>10424</v>
          </cell>
          <cell r="D259">
            <v>0</v>
          </cell>
          <cell r="E259">
            <v>0</v>
          </cell>
          <cell r="F259">
            <v>10424</v>
          </cell>
          <cell r="G259">
            <v>0</v>
          </cell>
          <cell r="H259">
            <v>10310</v>
          </cell>
          <cell r="I259">
            <v>0</v>
          </cell>
          <cell r="J259">
            <v>0</v>
          </cell>
        </row>
        <row r="260">
          <cell r="B260">
            <v>0</v>
          </cell>
          <cell r="C260" t="e">
            <v>#DIV/0!</v>
          </cell>
          <cell r="D260" t="e">
            <v>#DIV/0!</v>
          </cell>
          <cell r="E260">
            <v>-1211099.5779999155</v>
          </cell>
          <cell r="F260">
            <v>-10613.37988159923</v>
          </cell>
          <cell r="G260" t="e">
            <v>#DIV/0!</v>
          </cell>
          <cell r="H260">
            <v>3256478.3283604058</v>
          </cell>
          <cell r="I260">
            <v>-480.83834999854719</v>
          </cell>
          <cell r="J260">
            <v>0</v>
          </cell>
        </row>
        <row r="261">
          <cell r="B261">
            <v>47727</v>
          </cell>
          <cell r="C261">
            <v>4518</v>
          </cell>
          <cell r="D261">
            <v>4518</v>
          </cell>
          <cell r="E261">
            <v>4518</v>
          </cell>
          <cell r="F261">
            <v>0</v>
          </cell>
          <cell r="G261">
            <v>4518</v>
          </cell>
          <cell r="H261">
            <v>4440</v>
          </cell>
          <cell r="I261">
            <v>0</v>
          </cell>
          <cell r="J261">
            <v>0</v>
          </cell>
        </row>
        <row r="262">
          <cell r="B262">
            <v>0</v>
          </cell>
          <cell r="C262" t="e">
            <v>#DIV/0!</v>
          </cell>
          <cell r="D262" t="e">
            <v>#DIV/0!</v>
          </cell>
          <cell r="E262">
            <v>-1211099.5779999155</v>
          </cell>
          <cell r="F262">
            <v>-10613.37988159923</v>
          </cell>
          <cell r="G262" t="e">
            <v>#DIV/0!</v>
          </cell>
          <cell r="H262">
            <v>3256478.3283604058</v>
          </cell>
          <cell r="I262">
            <v>-480.83834999854719</v>
          </cell>
          <cell r="J262">
            <v>0</v>
          </cell>
        </row>
        <row r="263">
          <cell r="B263">
            <v>47836</v>
          </cell>
          <cell r="C263">
            <v>0</v>
          </cell>
          <cell r="D263">
            <v>0</v>
          </cell>
          <cell r="E263">
            <v>0</v>
          </cell>
          <cell r="F263">
            <v>0</v>
          </cell>
          <cell r="G263">
            <v>0</v>
          </cell>
          <cell r="H263">
            <v>3750</v>
          </cell>
          <cell r="I263">
            <v>0</v>
          </cell>
          <cell r="J263">
            <v>-3750</v>
          </cell>
        </row>
        <row r="264">
          <cell r="B264">
            <v>0</v>
          </cell>
          <cell r="C264" t="e">
            <v>#DIV/0!</v>
          </cell>
          <cell r="D264" t="e">
            <v>#DIV/0!</v>
          </cell>
          <cell r="E264">
            <v>-1211099.5779999155</v>
          </cell>
          <cell r="F264">
            <v>-10613.37988159923</v>
          </cell>
          <cell r="G264" t="e">
            <v>#DIV/0!</v>
          </cell>
          <cell r="H264">
            <v>3256478.3283604058</v>
          </cell>
          <cell r="I264">
            <v>-480.83834999854719</v>
          </cell>
          <cell r="J264">
            <v>0</v>
          </cell>
        </row>
        <row r="265">
          <cell r="B265">
            <v>48144</v>
          </cell>
          <cell r="C265">
            <v>0</v>
          </cell>
          <cell r="D265">
            <v>0</v>
          </cell>
          <cell r="E265">
            <v>0</v>
          </cell>
          <cell r="F265">
            <v>0</v>
          </cell>
          <cell r="G265">
            <v>0</v>
          </cell>
          <cell r="H265">
            <v>3626</v>
          </cell>
          <cell r="I265">
            <v>0</v>
          </cell>
          <cell r="J265">
            <v>-3626</v>
          </cell>
        </row>
        <row r="266">
          <cell r="B266">
            <v>48144</v>
          </cell>
          <cell r="C266">
            <v>0</v>
          </cell>
          <cell r="D266">
            <v>0</v>
          </cell>
          <cell r="E266">
            <v>0</v>
          </cell>
          <cell r="F266">
            <v>0</v>
          </cell>
          <cell r="G266">
            <v>0</v>
          </cell>
          <cell r="H266">
            <v>3626</v>
          </cell>
          <cell r="I266">
            <v>0</v>
          </cell>
          <cell r="J266">
            <v>-3626</v>
          </cell>
        </row>
        <row r="267">
          <cell r="B267">
            <v>0</v>
          </cell>
          <cell r="C267" t="e">
            <v>#DIV/0!</v>
          </cell>
          <cell r="D267" t="e">
            <v>#DIV/0!</v>
          </cell>
          <cell r="E267">
            <v>-1211099.5779999155</v>
          </cell>
          <cell r="F267">
            <v>-10613.37988159923</v>
          </cell>
          <cell r="G267" t="e">
            <v>#DIV/0!</v>
          </cell>
          <cell r="H267">
            <v>3256478.3283604058</v>
          </cell>
          <cell r="I267">
            <v>-480.83834999854719</v>
          </cell>
          <cell r="J267">
            <v>0</v>
          </cell>
        </row>
        <row r="268">
          <cell r="B268">
            <v>48130</v>
          </cell>
          <cell r="C268">
            <v>0</v>
          </cell>
          <cell r="D268">
            <v>0</v>
          </cell>
          <cell r="E268">
            <v>0</v>
          </cell>
          <cell r="F268">
            <v>0</v>
          </cell>
          <cell r="G268">
            <v>0</v>
          </cell>
          <cell r="H268">
            <v>5832</v>
          </cell>
          <cell r="I268">
            <v>0</v>
          </cell>
          <cell r="J268">
            <v>-5832</v>
          </cell>
        </row>
        <row r="269">
          <cell r="B269">
            <v>0</v>
          </cell>
          <cell r="C269" t="e">
            <v>#DIV/0!</v>
          </cell>
          <cell r="D269" t="e">
            <v>#DIV/0!</v>
          </cell>
          <cell r="E269">
            <v>-1211099.5779999155</v>
          </cell>
          <cell r="F269">
            <v>-10613.37988159923</v>
          </cell>
          <cell r="G269" t="e">
            <v>#DIV/0!</v>
          </cell>
          <cell r="H269">
            <v>3256478.3283604058</v>
          </cell>
          <cell r="I269">
            <v>-480.83834999854719</v>
          </cell>
          <cell r="J269">
            <v>0</v>
          </cell>
        </row>
        <row r="270">
          <cell r="B270">
            <v>47813</v>
          </cell>
          <cell r="C270">
            <v>0</v>
          </cell>
          <cell r="D270">
            <v>0</v>
          </cell>
          <cell r="E270">
            <v>0</v>
          </cell>
          <cell r="F270">
            <v>0</v>
          </cell>
          <cell r="G270">
            <v>0</v>
          </cell>
          <cell r="H270">
            <v>12280</v>
          </cell>
          <cell r="I270">
            <v>0</v>
          </cell>
          <cell r="J270">
            <v>-12280</v>
          </cell>
        </row>
        <row r="271">
          <cell r="B271">
            <v>47813</v>
          </cell>
          <cell r="C271">
            <v>0</v>
          </cell>
          <cell r="D271">
            <v>0</v>
          </cell>
          <cell r="E271">
            <v>0</v>
          </cell>
          <cell r="F271">
            <v>0</v>
          </cell>
          <cell r="G271">
            <v>0</v>
          </cell>
          <cell r="H271">
            <v>12280</v>
          </cell>
          <cell r="I271">
            <v>0</v>
          </cell>
          <cell r="J271">
            <v>-12280</v>
          </cell>
        </row>
        <row r="272">
          <cell r="B272">
            <v>47813</v>
          </cell>
          <cell r="C272">
            <v>0</v>
          </cell>
          <cell r="D272">
            <v>0</v>
          </cell>
          <cell r="E272">
            <v>0</v>
          </cell>
          <cell r="F272">
            <v>0</v>
          </cell>
          <cell r="G272">
            <v>0</v>
          </cell>
          <cell r="H272">
            <v>12280</v>
          </cell>
          <cell r="I272">
            <v>0</v>
          </cell>
          <cell r="J272">
            <v>-12280</v>
          </cell>
        </row>
        <row r="273">
          <cell r="B273">
            <v>0</v>
          </cell>
          <cell r="C273" t="e">
            <v>#DIV/0!</v>
          </cell>
          <cell r="D273" t="e">
            <v>#DIV/0!</v>
          </cell>
          <cell r="E273">
            <v>-1211099.5779999155</v>
          </cell>
          <cell r="F273">
            <v>-10613.37988159923</v>
          </cell>
          <cell r="G273" t="e">
            <v>#DIV/0!</v>
          </cell>
          <cell r="H273">
            <v>3256478.3283604058</v>
          </cell>
          <cell r="I273">
            <v>-480.83834999854719</v>
          </cell>
          <cell r="J273">
            <v>0</v>
          </cell>
        </row>
        <row r="274">
          <cell r="B274">
            <v>47835</v>
          </cell>
          <cell r="C274">
            <v>0</v>
          </cell>
          <cell r="D274">
            <v>0</v>
          </cell>
          <cell r="E274">
            <v>0</v>
          </cell>
          <cell r="F274">
            <v>0</v>
          </cell>
          <cell r="G274">
            <v>0</v>
          </cell>
          <cell r="H274">
            <v>3200</v>
          </cell>
          <cell r="I274">
            <v>0</v>
          </cell>
          <cell r="J274">
            <v>-3200</v>
          </cell>
        </row>
        <row r="275">
          <cell r="B275">
            <v>0</v>
          </cell>
          <cell r="C275" t="e">
            <v>#DIV/0!</v>
          </cell>
          <cell r="D275" t="e">
            <v>#DIV/0!</v>
          </cell>
          <cell r="E275">
            <v>-1211099.5779999155</v>
          </cell>
          <cell r="F275">
            <v>-10613.37988159923</v>
          </cell>
          <cell r="G275" t="e">
            <v>#DIV/0!</v>
          </cell>
          <cell r="H275">
            <v>3256478.3283604058</v>
          </cell>
          <cell r="I275">
            <v>-480.83834999854719</v>
          </cell>
          <cell r="J275">
            <v>0</v>
          </cell>
        </row>
        <row r="276">
          <cell r="B276">
            <v>47866</v>
          </cell>
          <cell r="C276">
            <v>8228</v>
          </cell>
          <cell r="D276">
            <v>8228</v>
          </cell>
          <cell r="E276">
            <v>8228</v>
          </cell>
          <cell r="F276">
            <v>8228</v>
          </cell>
          <cell r="G276">
            <v>0</v>
          </cell>
          <cell r="H276">
            <v>8099</v>
          </cell>
          <cell r="I276">
            <v>0</v>
          </cell>
          <cell r="J276">
            <v>0</v>
          </cell>
        </row>
        <row r="277">
          <cell r="B277">
            <v>0</v>
          </cell>
          <cell r="C277" t="e">
            <v>#DIV/0!</v>
          </cell>
          <cell r="D277" t="e">
            <v>#DIV/0!</v>
          </cell>
          <cell r="E277">
            <v>-1211099.5779999155</v>
          </cell>
          <cell r="F277">
            <v>-10613.37988159923</v>
          </cell>
          <cell r="G277" t="e">
            <v>#DIV/0!</v>
          </cell>
          <cell r="H277">
            <v>3256478.3283604058</v>
          </cell>
          <cell r="I277">
            <v>-480.83834999854719</v>
          </cell>
          <cell r="J277">
            <v>0</v>
          </cell>
        </row>
        <row r="278">
          <cell r="B278">
            <v>47832</v>
          </cell>
          <cell r="C278">
            <v>4314</v>
          </cell>
          <cell r="D278">
            <v>4314</v>
          </cell>
          <cell r="E278">
            <v>0</v>
          </cell>
          <cell r="F278">
            <v>0</v>
          </cell>
          <cell r="G278">
            <v>0</v>
          </cell>
          <cell r="H278">
            <v>4428</v>
          </cell>
          <cell r="I278">
            <v>0</v>
          </cell>
          <cell r="J278">
            <v>-114</v>
          </cell>
        </row>
        <row r="279">
          <cell r="B279">
            <v>0</v>
          </cell>
          <cell r="C279" t="e">
            <v>#DIV/0!</v>
          </cell>
          <cell r="D279" t="e">
            <v>#DIV/0!</v>
          </cell>
          <cell r="E279">
            <v>-1211099.5779999155</v>
          </cell>
          <cell r="F279">
            <v>-10613.37988159923</v>
          </cell>
          <cell r="G279" t="e">
            <v>#DIV/0!</v>
          </cell>
          <cell r="H279">
            <v>3256478.3283604058</v>
          </cell>
          <cell r="I279">
            <v>-480.83834999854719</v>
          </cell>
          <cell r="J279">
            <v>0</v>
          </cell>
        </row>
        <row r="280">
          <cell r="B280">
            <v>47867</v>
          </cell>
          <cell r="C280">
            <v>0</v>
          </cell>
          <cell r="D280">
            <v>0</v>
          </cell>
          <cell r="E280">
            <v>0</v>
          </cell>
          <cell r="F280">
            <v>0</v>
          </cell>
          <cell r="G280">
            <v>0</v>
          </cell>
          <cell r="H280">
            <v>6412</v>
          </cell>
          <cell r="I280">
            <v>0</v>
          </cell>
          <cell r="J280">
            <v>-6412</v>
          </cell>
        </row>
        <row r="281">
          <cell r="B281">
            <v>0</v>
          </cell>
          <cell r="C281" t="e">
            <v>#DIV/0!</v>
          </cell>
          <cell r="D281" t="e">
            <v>#DIV/0!</v>
          </cell>
          <cell r="E281">
            <v>-1211099.5779999155</v>
          </cell>
          <cell r="F281">
            <v>-10613.37988159923</v>
          </cell>
          <cell r="G281" t="e">
            <v>#DIV/0!</v>
          </cell>
          <cell r="H281">
            <v>3256478.3283604058</v>
          </cell>
          <cell r="I281">
            <v>-480.83834999854719</v>
          </cell>
          <cell r="J281">
            <v>0</v>
          </cell>
        </row>
        <row r="282">
          <cell r="B282">
            <v>47821</v>
          </cell>
          <cell r="C282">
            <v>10634</v>
          </cell>
          <cell r="D282">
            <v>0</v>
          </cell>
          <cell r="E282">
            <v>0</v>
          </cell>
          <cell r="F282">
            <v>10634</v>
          </cell>
          <cell r="G282">
            <v>0</v>
          </cell>
          <cell r="H282">
            <v>10520</v>
          </cell>
          <cell r="I282">
            <v>0</v>
          </cell>
          <cell r="J282">
            <v>0</v>
          </cell>
        </row>
        <row r="283">
          <cell r="B283">
            <v>47821</v>
          </cell>
          <cell r="C283">
            <v>10634</v>
          </cell>
          <cell r="D283">
            <v>0</v>
          </cell>
          <cell r="E283">
            <v>0</v>
          </cell>
          <cell r="F283">
            <v>10634</v>
          </cell>
          <cell r="G283">
            <v>0</v>
          </cell>
          <cell r="H283">
            <v>10520</v>
          </cell>
          <cell r="I283">
            <v>0</v>
          </cell>
          <cell r="J283">
            <v>0</v>
          </cell>
        </row>
        <row r="284">
          <cell r="B284">
            <v>0</v>
          </cell>
          <cell r="C284" t="e">
            <v>#DIV/0!</v>
          </cell>
          <cell r="D284" t="e">
            <v>#DIV/0!</v>
          </cell>
          <cell r="E284">
            <v>-1211099.5779999155</v>
          </cell>
          <cell r="F284">
            <v>-10613.37988159923</v>
          </cell>
          <cell r="G284" t="e">
            <v>#DIV/0!</v>
          </cell>
          <cell r="H284">
            <v>3256478.3283604058</v>
          </cell>
          <cell r="I284">
            <v>-480.83834999854719</v>
          </cell>
          <cell r="J284">
            <v>0</v>
          </cell>
        </row>
        <row r="285">
          <cell r="B285">
            <v>48150</v>
          </cell>
          <cell r="C285">
            <v>5148</v>
          </cell>
          <cell r="D285">
            <v>0</v>
          </cell>
          <cell r="E285">
            <v>0</v>
          </cell>
          <cell r="F285">
            <v>0</v>
          </cell>
          <cell r="G285">
            <v>5148</v>
          </cell>
          <cell r="H285">
            <v>5094</v>
          </cell>
          <cell r="I285">
            <v>0</v>
          </cell>
          <cell r="J285">
            <v>0</v>
          </cell>
        </row>
        <row r="286">
          <cell r="B286">
            <v>0</v>
          </cell>
          <cell r="C286" t="e">
            <v>#DIV/0!</v>
          </cell>
          <cell r="D286" t="e">
            <v>#DIV/0!</v>
          </cell>
          <cell r="E286">
            <v>-1211099.5779999155</v>
          </cell>
          <cell r="F286">
            <v>-10613.37988159923</v>
          </cell>
          <cell r="G286" t="e">
            <v>#DIV/0!</v>
          </cell>
          <cell r="H286">
            <v>3256478.3283604058</v>
          </cell>
          <cell r="I286">
            <v>-480.83834999854719</v>
          </cell>
          <cell r="J286">
            <v>0</v>
          </cell>
        </row>
        <row r="287">
          <cell r="B287">
            <v>47736</v>
          </cell>
          <cell r="C287">
            <v>10396</v>
          </cell>
          <cell r="D287">
            <v>0</v>
          </cell>
          <cell r="E287">
            <v>0</v>
          </cell>
          <cell r="F287">
            <v>1896</v>
          </cell>
          <cell r="G287">
            <v>8500</v>
          </cell>
          <cell r="H287">
            <v>16278</v>
          </cell>
          <cell r="I287">
            <v>5742</v>
          </cell>
          <cell r="J287">
            <v>-5882</v>
          </cell>
        </row>
        <row r="288">
          <cell r="B288">
            <v>47736</v>
          </cell>
          <cell r="C288">
            <v>10396</v>
          </cell>
          <cell r="D288">
            <v>0</v>
          </cell>
          <cell r="E288">
            <v>0</v>
          </cell>
          <cell r="F288">
            <v>1896</v>
          </cell>
          <cell r="G288">
            <v>8500</v>
          </cell>
          <cell r="H288">
            <v>16278</v>
          </cell>
          <cell r="I288">
            <v>5742</v>
          </cell>
          <cell r="J288">
            <v>-5882</v>
          </cell>
        </row>
        <row r="289">
          <cell r="B289">
            <v>47736</v>
          </cell>
          <cell r="C289">
            <v>10396</v>
          </cell>
          <cell r="D289">
            <v>0</v>
          </cell>
          <cell r="E289">
            <v>0</v>
          </cell>
          <cell r="F289">
            <v>1896</v>
          </cell>
          <cell r="G289">
            <v>8500</v>
          </cell>
          <cell r="H289">
            <v>16278</v>
          </cell>
          <cell r="I289">
            <v>5742</v>
          </cell>
          <cell r="J289">
            <v>-5882</v>
          </cell>
        </row>
        <row r="290">
          <cell r="B290">
            <v>47736</v>
          </cell>
          <cell r="C290">
            <v>10396</v>
          </cell>
          <cell r="D290">
            <v>0</v>
          </cell>
          <cell r="E290">
            <v>0</v>
          </cell>
          <cell r="F290">
            <v>1896</v>
          </cell>
          <cell r="G290">
            <v>8500</v>
          </cell>
          <cell r="H290">
            <v>16278</v>
          </cell>
          <cell r="I290">
            <v>5742</v>
          </cell>
          <cell r="J290">
            <v>-5882</v>
          </cell>
        </row>
        <row r="291">
          <cell r="B291">
            <v>47736</v>
          </cell>
          <cell r="C291">
            <v>10396</v>
          </cell>
          <cell r="D291">
            <v>0</v>
          </cell>
          <cell r="E291">
            <v>0</v>
          </cell>
          <cell r="F291">
            <v>1896</v>
          </cell>
          <cell r="G291">
            <v>8500</v>
          </cell>
          <cell r="H291">
            <v>16278</v>
          </cell>
          <cell r="I291">
            <v>5742</v>
          </cell>
          <cell r="J291">
            <v>-5882</v>
          </cell>
        </row>
        <row r="292">
          <cell r="B292">
            <v>47736</v>
          </cell>
          <cell r="C292">
            <v>10396</v>
          </cell>
          <cell r="D292">
            <v>0</v>
          </cell>
          <cell r="E292">
            <v>0</v>
          </cell>
          <cell r="F292">
            <v>1896</v>
          </cell>
          <cell r="G292">
            <v>8500</v>
          </cell>
          <cell r="H292">
            <v>16278</v>
          </cell>
          <cell r="I292">
            <v>5742</v>
          </cell>
          <cell r="J292">
            <v>-5882</v>
          </cell>
        </row>
        <row r="293">
          <cell r="B293">
            <v>0</v>
          </cell>
          <cell r="C293" t="e">
            <v>#DIV/0!</v>
          </cell>
          <cell r="D293" t="e">
            <v>#DIV/0!</v>
          </cell>
          <cell r="E293">
            <v>-1211099.5779999155</v>
          </cell>
          <cell r="F293">
            <v>-10613.37988159923</v>
          </cell>
          <cell r="G293" t="e">
            <v>#DIV/0!</v>
          </cell>
          <cell r="H293">
            <v>3256478.3283604058</v>
          </cell>
          <cell r="I293">
            <v>-480.83834999854719</v>
          </cell>
          <cell r="J293">
            <v>0</v>
          </cell>
        </row>
        <row r="294">
          <cell r="B294">
            <v>48241</v>
          </cell>
          <cell r="C294">
            <v>11142</v>
          </cell>
          <cell r="D294">
            <v>0</v>
          </cell>
          <cell r="E294">
            <v>0</v>
          </cell>
          <cell r="F294">
            <v>6</v>
          </cell>
          <cell r="G294">
            <v>11136</v>
          </cell>
          <cell r="H294">
            <v>10965</v>
          </cell>
          <cell r="I294">
            <v>0</v>
          </cell>
          <cell r="J294">
            <v>0</v>
          </cell>
        </row>
        <row r="295">
          <cell r="B295">
            <v>48241</v>
          </cell>
          <cell r="C295">
            <v>11142</v>
          </cell>
          <cell r="D295">
            <v>0</v>
          </cell>
          <cell r="E295">
            <v>0</v>
          </cell>
          <cell r="F295">
            <v>6</v>
          </cell>
          <cell r="G295">
            <v>11136</v>
          </cell>
          <cell r="H295">
            <v>10965</v>
          </cell>
          <cell r="I295">
            <v>0</v>
          </cell>
          <cell r="J295">
            <v>0</v>
          </cell>
        </row>
        <row r="296">
          <cell r="B296">
            <v>48241</v>
          </cell>
          <cell r="C296">
            <v>11142</v>
          </cell>
          <cell r="D296">
            <v>0</v>
          </cell>
          <cell r="E296">
            <v>0</v>
          </cell>
          <cell r="F296">
            <v>6</v>
          </cell>
          <cell r="G296">
            <v>11136</v>
          </cell>
          <cell r="H296">
            <v>10965</v>
          </cell>
          <cell r="I296">
            <v>0</v>
          </cell>
          <cell r="J296">
            <v>0</v>
          </cell>
        </row>
        <row r="297">
          <cell r="B297">
            <v>48241</v>
          </cell>
          <cell r="C297">
            <v>11142</v>
          </cell>
          <cell r="D297">
            <v>0</v>
          </cell>
          <cell r="E297">
            <v>0</v>
          </cell>
          <cell r="F297">
            <v>6</v>
          </cell>
          <cell r="G297">
            <v>11136</v>
          </cell>
          <cell r="H297">
            <v>10965</v>
          </cell>
          <cell r="I297">
            <v>0</v>
          </cell>
          <cell r="J297">
            <v>0</v>
          </cell>
        </row>
        <row r="298">
          <cell r="B298">
            <v>48241</v>
          </cell>
          <cell r="C298">
            <v>11142</v>
          </cell>
          <cell r="D298">
            <v>0</v>
          </cell>
          <cell r="E298">
            <v>0</v>
          </cell>
          <cell r="F298">
            <v>6</v>
          </cell>
          <cell r="G298">
            <v>11136</v>
          </cell>
          <cell r="H298">
            <v>10965</v>
          </cell>
          <cell r="I298">
            <v>0</v>
          </cell>
          <cell r="J298">
            <v>0</v>
          </cell>
        </row>
        <row r="299">
          <cell r="B299">
            <v>0</v>
          </cell>
          <cell r="C299" t="e">
            <v>#DIV/0!</v>
          </cell>
          <cell r="D299" t="e">
            <v>#DIV/0!</v>
          </cell>
          <cell r="E299">
            <v>-1211099.5779999155</v>
          </cell>
          <cell r="F299">
            <v>-10613.37988159923</v>
          </cell>
          <cell r="G299" t="e">
            <v>#DIV/0!</v>
          </cell>
          <cell r="H299">
            <v>3256478.3283604058</v>
          </cell>
          <cell r="I299">
            <v>-480.83834999854719</v>
          </cell>
          <cell r="J299">
            <v>0</v>
          </cell>
        </row>
        <row r="300">
          <cell r="B300">
            <v>47822</v>
          </cell>
          <cell r="C300">
            <v>10344</v>
          </cell>
          <cell r="D300">
            <v>0</v>
          </cell>
          <cell r="E300">
            <v>0</v>
          </cell>
          <cell r="F300">
            <v>10344</v>
          </cell>
          <cell r="G300">
            <v>0</v>
          </cell>
          <cell r="H300">
            <v>11696</v>
          </cell>
          <cell r="I300">
            <v>0</v>
          </cell>
          <cell r="J300">
            <v>-1352</v>
          </cell>
        </row>
        <row r="301">
          <cell r="B301">
            <v>47822</v>
          </cell>
          <cell r="C301">
            <v>10344</v>
          </cell>
          <cell r="D301">
            <v>0</v>
          </cell>
          <cell r="E301">
            <v>0</v>
          </cell>
          <cell r="F301">
            <v>10344</v>
          </cell>
          <cell r="G301">
            <v>0</v>
          </cell>
          <cell r="H301">
            <v>11696</v>
          </cell>
          <cell r="I301">
            <v>0</v>
          </cell>
          <cell r="J301">
            <v>-1352</v>
          </cell>
        </row>
        <row r="302">
          <cell r="B302">
            <v>0</v>
          </cell>
          <cell r="C302" t="e">
            <v>#DIV/0!</v>
          </cell>
          <cell r="D302" t="e">
            <v>#DIV/0!</v>
          </cell>
          <cell r="E302">
            <v>-1211099.5779999155</v>
          </cell>
          <cell r="F302">
            <v>-10613.37988159923</v>
          </cell>
          <cell r="G302" t="e">
            <v>#DIV/0!</v>
          </cell>
          <cell r="H302">
            <v>3256478.3283604058</v>
          </cell>
          <cell r="I302">
            <v>-480.83834999854719</v>
          </cell>
          <cell r="J302">
            <v>0</v>
          </cell>
        </row>
        <row r="303">
          <cell r="B303">
            <v>47941</v>
          </cell>
          <cell r="C303">
            <v>13437</v>
          </cell>
          <cell r="D303">
            <v>0</v>
          </cell>
          <cell r="E303">
            <v>0</v>
          </cell>
          <cell r="F303">
            <v>13437</v>
          </cell>
          <cell r="G303">
            <v>0</v>
          </cell>
          <cell r="H303">
            <v>13572</v>
          </cell>
          <cell r="I303">
            <v>0</v>
          </cell>
          <cell r="J303">
            <v>-173</v>
          </cell>
        </row>
        <row r="304">
          <cell r="B304">
            <v>47941</v>
          </cell>
          <cell r="C304">
            <v>13437</v>
          </cell>
          <cell r="D304">
            <v>0</v>
          </cell>
          <cell r="E304">
            <v>0</v>
          </cell>
          <cell r="F304">
            <v>13437</v>
          </cell>
          <cell r="G304">
            <v>0</v>
          </cell>
          <cell r="H304">
            <v>13572</v>
          </cell>
          <cell r="I304">
            <v>0</v>
          </cell>
          <cell r="J304">
            <v>-173</v>
          </cell>
        </row>
        <row r="305">
          <cell r="B305">
            <v>0</v>
          </cell>
          <cell r="C305" t="e">
            <v>#DIV/0!</v>
          </cell>
          <cell r="D305" t="e">
            <v>#DIV/0!</v>
          </cell>
          <cell r="E305">
            <v>-1211099.5779999155</v>
          </cell>
          <cell r="F305">
            <v>-10613.37988159923</v>
          </cell>
          <cell r="G305" t="e">
            <v>#DIV/0!</v>
          </cell>
          <cell r="H305">
            <v>3256478.3283604058</v>
          </cell>
          <cell r="I305">
            <v>-480.83834999854719</v>
          </cell>
          <cell r="J305">
            <v>0</v>
          </cell>
        </row>
        <row r="306">
          <cell r="B306">
            <v>47863</v>
          </cell>
          <cell r="C306">
            <v>3122</v>
          </cell>
          <cell r="D306">
            <v>3115</v>
          </cell>
          <cell r="E306">
            <v>3115</v>
          </cell>
          <cell r="F306">
            <v>1703</v>
          </cell>
          <cell r="G306">
            <v>1412</v>
          </cell>
          <cell r="H306">
            <v>3031</v>
          </cell>
          <cell r="I306">
            <v>1412</v>
          </cell>
          <cell r="J306">
            <v>0</v>
          </cell>
        </row>
        <row r="307">
          <cell r="B307">
            <v>0</v>
          </cell>
          <cell r="C307" t="e">
            <v>#DIV/0!</v>
          </cell>
          <cell r="D307" t="e">
            <v>#DIV/0!</v>
          </cell>
          <cell r="E307">
            <v>-1211099.5779999155</v>
          </cell>
          <cell r="F307">
            <v>-10613.37988159923</v>
          </cell>
          <cell r="G307" t="e">
            <v>#DIV/0!</v>
          </cell>
          <cell r="H307">
            <v>3256478.3283604058</v>
          </cell>
          <cell r="I307">
            <v>-480.83834999854719</v>
          </cell>
          <cell r="J307">
            <v>0</v>
          </cell>
        </row>
        <row r="308">
          <cell r="B308">
            <v>47834</v>
          </cell>
          <cell r="C308">
            <v>0</v>
          </cell>
          <cell r="D308">
            <v>0</v>
          </cell>
          <cell r="E308">
            <v>0</v>
          </cell>
          <cell r="F308">
            <v>0</v>
          </cell>
          <cell r="G308">
            <v>0</v>
          </cell>
          <cell r="H308">
            <v>3110</v>
          </cell>
          <cell r="I308">
            <v>0</v>
          </cell>
          <cell r="J308">
            <v>-3110</v>
          </cell>
        </row>
        <row r="309">
          <cell r="B309">
            <v>0</v>
          </cell>
          <cell r="C309" t="e">
            <v>#DIV/0!</v>
          </cell>
          <cell r="D309" t="e">
            <v>#DIV/0!</v>
          </cell>
          <cell r="E309">
            <v>-1211099.5779999155</v>
          </cell>
          <cell r="F309">
            <v>-10613.37988159923</v>
          </cell>
          <cell r="G309" t="e">
            <v>#DIV/0!</v>
          </cell>
          <cell r="H309">
            <v>3256478.3283604058</v>
          </cell>
          <cell r="I309">
            <v>-480.83834999854719</v>
          </cell>
          <cell r="J309">
            <v>0</v>
          </cell>
        </row>
        <row r="310">
          <cell r="B310">
            <v>48142</v>
          </cell>
          <cell r="C310">
            <v>0</v>
          </cell>
          <cell r="D310">
            <v>0</v>
          </cell>
          <cell r="E310">
            <v>0</v>
          </cell>
          <cell r="F310">
            <v>0</v>
          </cell>
          <cell r="G310">
            <v>0</v>
          </cell>
          <cell r="H310">
            <v>5339</v>
          </cell>
          <cell r="I310">
            <v>0</v>
          </cell>
          <cell r="J310">
            <v>-5339</v>
          </cell>
        </row>
        <row r="311">
          <cell r="B311">
            <v>48142</v>
          </cell>
          <cell r="C311">
            <v>0</v>
          </cell>
          <cell r="D311">
            <v>0</v>
          </cell>
          <cell r="E311">
            <v>0</v>
          </cell>
          <cell r="F311">
            <v>0</v>
          </cell>
          <cell r="G311">
            <v>0</v>
          </cell>
          <cell r="H311">
            <v>5339</v>
          </cell>
          <cell r="I311">
            <v>0</v>
          </cell>
          <cell r="J311">
            <v>-5339</v>
          </cell>
        </row>
        <row r="312">
          <cell r="B312">
            <v>48142</v>
          </cell>
          <cell r="C312">
            <v>0</v>
          </cell>
          <cell r="D312">
            <v>0</v>
          </cell>
          <cell r="E312">
            <v>0</v>
          </cell>
          <cell r="F312">
            <v>0</v>
          </cell>
          <cell r="G312">
            <v>0</v>
          </cell>
          <cell r="H312">
            <v>5339</v>
          </cell>
          <cell r="I312">
            <v>0</v>
          </cell>
          <cell r="J312">
            <v>-5339</v>
          </cell>
        </row>
        <row r="313">
          <cell r="B313">
            <v>0</v>
          </cell>
          <cell r="C313" t="e">
            <v>#DIV/0!</v>
          </cell>
          <cell r="D313" t="e">
            <v>#DIV/0!</v>
          </cell>
          <cell r="E313">
            <v>-1211099.5779999155</v>
          </cell>
          <cell r="F313">
            <v>-10613.37988159923</v>
          </cell>
          <cell r="G313" t="e">
            <v>#DIV/0!</v>
          </cell>
          <cell r="H313">
            <v>3256478.3283604058</v>
          </cell>
          <cell r="I313">
            <v>-480.83834999854719</v>
          </cell>
          <cell r="J313">
            <v>0</v>
          </cell>
        </row>
        <row r="314">
          <cell r="B314">
            <v>48143</v>
          </cell>
          <cell r="C314">
            <v>0</v>
          </cell>
          <cell r="D314">
            <v>0</v>
          </cell>
          <cell r="E314">
            <v>0</v>
          </cell>
          <cell r="F314">
            <v>0</v>
          </cell>
          <cell r="G314">
            <v>0</v>
          </cell>
          <cell r="H314">
            <v>6939</v>
          </cell>
          <cell r="I314">
            <v>0</v>
          </cell>
          <cell r="J314">
            <v>-6939</v>
          </cell>
        </row>
        <row r="315">
          <cell r="B315">
            <v>48143</v>
          </cell>
          <cell r="C315">
            <v>0</v>
          </cell>
          <cell r="D315">
            <v>0</v>
          </cell>
          <cell r="E315">
            <v>0</v>
          </cell>
          <cell r="F315">
            <v>0</v>
          </cell>
          <cell r="G315">
            <v>0</v>
          </cell>
          <cell r="H315">
            <v>6939</v>
          </cell>
          <cell r="I315">
            <v>0</v>
          </cell>
          <cell r="J315">
            <v>-6939</v>
          </cell>
        </row>
        <row r="316">
          <cell r="B316">
            <v>48143</v>
          </cell>
          <cell r="C316">
            <v>0</v>
          </cell>
          <cell r="D316">
            <v>0</v>
          </cell>
          <cell r="E316">
            <v>0</v>
          </cell>
          <cell r="F316">
            <v>0</v>
          </cell>
          <cell r="G316">
            <v>0</v>
          </cell>
          <cell r="H316">
            <v>6939</v>
          </cell>
          <cell r="I316">
            <v>0</v>
          </cell>
          <cell r="J316">
            <v>-6939</v>
          </cell>
        </row>
        <row r="317">
          <cell r="B317">
            <v>0</v>
          </cell>
          <cell r="C317" t="e">
            <v>#DIV/0!</v>
          </cell>
          <cell r="D317" t="e">
            <v>#DIV/0!</v>
          </cell>
          <cell r="E317">
            <v>-1211099.5779999155</v>
          </cell>
          <cell r="F317">
            <v>-10613.37988159923</v>
          </cell>
          <cell r="G317" t="e">
            <v>#DIV/0!</v>
          </cell>
          <cell r="H317">
            <v>3256478.3283604058</v>
          </cell>
          <cell r="I317">
            <v>-480.83834999854719</v>
          </cell>
          <cell r="J317">
            <v>0</v>
          </cell>
        </row>
        <row r="318">
          <cell r="B318">
            <v>48246</v>
          </cell>
          <cell r="C318">
            <v>0</v>
          </cell>
          <cell r="D318">
            <v>0</v>
          </cell>
          <cell r="E318">
            <v>0</v>
          </cell>
          <cell r="F318">
            <v>0</v>
          </cell>
          <cell r="G318">
            <v>0</v>
          </cell>
          <cell r="H318">
            <v>3026</v>
          </cell>
          <cell r="I318">
            <v>0</v>
          </cell>
          <cell r="J318">
            <v>-3026</v>
          </cell>
        </row>
        <row r="319">
          <cell r="B319">
            <v>48246</v>
          </cell>
          <cell r="C319">
            <v>0</v>
          </cell>
          <cell r="D319">
            <v>0</v>
          </cell>
          <cell r="E319">
            <v>0</v>
          </cell>
          <cell r="F319">
            <v>0</v>
          </cell>
          <cell r="G319">
            <v>0</v>
          </cell>
          <cell r="H319">
            <v>3026</v>
          </cell>
          <cell r="I319">
            <v>0</v>
          </cell>
          <cell r="J319">
            <v>-3026</v>
          </cell>
        </row>
        <row r="320">
          <cell r="B320">
            <v>0</v>
          </cell>
          <cell r="C320" t="e">
            <v>#DIV/0!</v>
          </cell>
          <cell r="D320" t="e">
            <v>#DIV/0!</v>
          </cell>
          <cell r="E320">
            <v>-1211099.5779999155</v>
          </cell>
          <cell r="F320">
            <v>-10613.37988159923</v>
          </cell>
          <cell r="G320" t="e">
            <v>#DIV/0!</v>
          </cell>
          <cell r="H320">
            <v>3256478.3283604058</v>
          </cell>
          <cell r="I320">
            <v>-480.83834999854719</v>
          </cell>
          <cell r="J320">
            <v>0</v>
          </cell>
        </row>
        <row r="321">
          <cell r="B321">
            <v>47943</v>
          </cell>
          <cell r="C321">
            <v>0</v>
          </cell>
          <cell r="D321">
            <v>0</v>
          </cell>
          <cell r="E321">
            <v>0</v>
          </cell>
          <cell r="F321">
            <v>0</v>
          </cell>
          <cell r="G321">
            <v>0</v>
          </cell>
          <cell r="H321">
            <v>12659</v>
          </cell>
          <cell r="I321">
            <v>0</v>
          </cell>
          <cell r="J321">
            <v>-12659</v>
          </cell>
        </row>
        <row r="322">
          <cell r="B322">
            <v>47943</v>
          </cell>
          <cell r="C322">
            <v>0</v>
          </cell>
          <cell r="D322">
            <v>0</v>
          </cell>
          <cell r="E322">
            <v>0</v>
          </cell>
          <cell r="F322">
            <v>0</v>
          </cell>
          <cell r="G322">
            <v>0</v>
          </cell>
          <cell r="H322">
            <v>12659</v>
          </cell>
          <cell r="I322">
            <v>0</v>
          </cell>
          <cell r="J322">
            <v>-12659</v>
          </cell>
        </row>
        <row r="323">
          <cell r="B323">
            <v>47943</v>
          </cell>
          <cell r="C323">
            <v>0</v>
          </cell>
          <cell r="D323">
            <v>0</v>
          </cell>
          <cell r="E323">
            <v>0</v>
          </cell>
          <cell r="F323">
            <v>0</v>
          </cell>
          <cell r="G323">
            <v>0</v>
          </cell>
          <cell r="H323">
            <v>12659</v>
          </cell>
          <cell r="I323">
            <v>0</v>
          </cell>
          <cell r="J323">
            <v>-12659</v>
          </cell>
        </row>
        <row r="324">
          <cell r="B324">
            <v>0</v>
          </cell>
          <cell r="C324" t="e">
            <v>#DIV/0!</v>
          </cell>
          <cell r="D324" t="e">
            <v>#DIV/0!</v>
          </cell>
          <cell r="E324">
            <v>-1211099.5779999155</v>
          </cell>
          <cell r="F324">
            <v>-10613.37988159923</v>
          </cell>
          <cell r="G324" t="e">
            <v>#DIV/0!</v>
          </cell>
          <cell r="H324">
            <v>3256478.3283604058</v>
          </cell>
          <cell r="I324">
            <v>-480.83834999854719</v>
          </cell>
          <cell r="J324">
            <v>0</v>
          </cell>
        </row>
        <row r="325">
          <cell r="B325">
            <v>47735</v>
          </cell>
          <cell r="C325">
            <v>16708</v>
          </cell>
          <cell r="D325">
            <v>0</v>
          </cell>
          <cell r="E325">
            <v>0</v>
          </cell>
          <cell r="F325">
            <v>4568</v>
          </cell>
          <cell r="G325">
            <v>12140</v>
          </cell>
          <cell r="H325">
            <v>16690</v>
          </cell>
          <cell r="I325">
            <v>2840</v>
          </cell>
          <cell r="J325">
            <v>-96</v>
          </cell>
        </row>
        <row r="326">
          <cell r="B326">
            <v>47735</v>
          </cell>
          <cell r="C326">
            <v>16708</v>
          </cell>
          <cell r="D326">
            <v>0</v>
          </cell>
          <cell r="E326">
            <v>0</v>
          </cell>
          <cell r="F326">
            <v>4568</v>
          </cell>
          <cell r="G326">
            <v>12140</v>
          </cell>
          <cell r="H326">
            <v>16690</v>
          </cell>
          <cell r="I326">
            <v>2840</v>
          </cell>
          <cell r="J326">
            <v>-96</v>
          </cell>
        </row>
        <row r="327">
          <cell r="B327">
            <v>47735</v>
          </cell>
          <cell r="C327">
            <v>16708</v>
          </cell>
          <cell r="D327">
            <v>0</v>
          </cell>
          <cell r="E327">
            <v>0</v>
          </cell>
          <cell r="F327">
            <v>4568</v>
          </cell>
          <cell r="G327">
            <v>12140</v>
          </cell>
          <cell r="H327">
            <v>16690</v>
          </cell>
          <cell r="I327">
            <v>2840</v>
          </cell>
          <cell r="J327">
            <v>-96</v>
          </cell>
        </row>
        <row r="328">
          <cell r="B328">
            <v>47735</v>
          </cell>
          <cell r="C328">
            <v>16708</v>
          </cell>
          <cell r="D328">
            <v>0</v>
          </cell>
          <cell r="E328">
            <v>0</v>
          </cell>
          <cell r="F328">
            <v>4568</v>
          </cell>
          <cell r="G328">
            <v>12140</v>
          </cell>
          <cell r="H328">
            <v>16690</v>
          </cell>
          <cell r="I328">
            <v>2840</v>
          </cell>
          <cell r="J328">
            <v>-96</v>
          </cell>
        </row>
        <row r="329">
          <cell r="B329">
            <v>47735</v>
          </cell>
          <cell r="C329">
            <v>16708</v>
          </cell>
          <cell r="D329">
            <v>0</v>
          </cell>
          <cell r="E329">
            <v>0</v>
          </cell>
          <cell r="F329">
            <v>4568</v>
          </cell>
          <cell r="G329">
            <v>12140</v>
          </cell>
          <cell r="H329">
            <v>16690</v>
          </cell>
          <cell r="I329">
            <v>2840</v>
          </cell>
          <cell r="J329">
            <v>-96</v>
          </cell>
        </row>
        <row r="330">
          <cell r="B330">
            <v>47735</v>
          </cell>
          <cell r="C330">
            <v>16708</v>
          </cell>
          <cell r="D330">
            <v>0</v>
          </cell>
          <cell r="E330">
            <v>0</v>
          </cell>
          <cell r="F330">
            <v>4568</v>
          </cell>
          <cell r="G330">
            <v>12140</v>
          </cell>
          <cell r="H330">
            <v>16690</v>
          </cell>
          <cell r="I330">
            <v>2840</v>
          </cell>
          <cell r="J330">
            <v>-96</v>
          </cell>
        </row>
        <row r="331">
          <cell r="B331">
            <v>0</v>
          </cell>
          <cell r="C331" t="e">
            <v>#DIV/0!</v>
          </cell>
          <cell r="D331" t="e">
            <v>#DIV/0!</v>
          </cell>
          <cell r="E331">
            <v>-1211099.5779999155</v>
          </cell>
          <cell r="F331">
            <v>-10613.37988159923</v>
          </cell>
          <cell r="G331" t="e">
            <v>#DIV/0!</v>
          </cell>
          <cell r="H331">
            <v>3256478.3283604058</v>
          </cell>
          <cell r="I331">
            <v>-480.83834999854719</v>
          </cell>
          <cell r="J331">
            <v>0</v>
          </cell>
        </row>
        <row r="332">
          <cell r="B332">
            <v>47927</v>
          </cell>
          <cell r="C332">
            <v>0</v>
          </cell>
          <cell r="D332">
            <v>0</v>
          </cell>
          <cell r="E332">
            <v>0</v>
          </cell>
          <cell r="F332">
            <v>0</v>
          </cell>
          <cell r="G332">
            <v>0</v>
          </cell>
          <cell r="H332">
            <v>7051</v>
          </cell>
          <cell r="I332">
            <v>0</v>
          </cell>
          <cell r="J332">
            <v>-7051</v>
          </cell>
        </row>
        <row r="333">
          <cell r="B333">
            <v>0</v>
          </cell>
          <cell r="C333" t="e">
            <v>#DIV/0!</v>
          </cell>
          <cell r="D333" t="e">
            <v>#DIV/0!</v>
          </cell>
          <cell r="E333">
            <v>-1211099.5779999155</v>
          </cell>
          <cell r="F333">
            <v>-10613.37988159923</v>
          </cell>
          <cell r="G333" t="e">
            <v>#DIV/0!</v>
          </cell>
          <cell r="H333">
            <v>3256478.3283604058</v>
          </cell>
          <cell r="I333">
            <v>-480.83834999854719</v>
          </cell>
          <cell r="J333">
            <v>0</v>
          </cell>
        </row>
        <row r="334">
          <cell r="B334">
            <v>47938</v>
          </cell>
          <cell r="C334">
            <v>7284</v>
          </cell>
          <cell r="D334">
            <v>0</v>
          </cell>
          <cell r="E334">
            <v>0</v>
          </cell>
          <cell r="F334">
            <v>7284</v>
          </cell>
          <cell r="G334">
            <v>0</v>
          </cell>
          <cell r="H334">
            <v>7200</v>
          </cell>
          <cell r="I334">
            <v>0</v>
          </cell>
          <cell r="J334">
            <v>0</v>
          </cell>
        </row>
        <row r="335">
          <cell r="B335">
            <v>0</v>
          </cell>
          <cell r="C335" t="e">
            <v>#DIV/0!</v>
          </cell>
          <cell r="D335" t="e">
            <v>#DIV/0!</v>
          </cell>
          <cell r="E335">
            <v>-1211099.5779999155</v>
          </cell>
          <cell r="F335">
            <v>-10613.37988159923</v>
          </cell>
          <cell r="G335" t="e">
            <v>#DIV/0!</v>
          </cell>
          <cell r="H335">
            <v>3256478.3283604058</v>
          </cell>
          <cell r="I335">
            <v>-480.83834999854719</v>
          </cell>
          <cell r="J335">
            <v>0</v>
          </cell>
        </row>
        <row r="336">
          <cell r="B336">
            <v>47939</v>
          </cell>
          <cell r="C336">
            <v>0</v>
          </cell>
          <cell r="D336">
            <v>0</v>
          </cell>
          <cell r="E336">
            <v>0</v>
          </cell>
          <cell r="F336">
            <v>0</v>
          </cell>
          <cell r="G336">
            <v>0</v>
          </cell>
          <cell r="H336">
            <v>6005</v>
          </cell>
          <cell r="I336">
            <v>0</v>
          </cell>
          <cell r="J336">
            <v>-6005</v>
          </cell>
        </row>
        <row r="337">
          <cell r="B337">
            <v>0</v>
          </cell>
          <cell r="C337" t="e">
            <v>#DIV/0!</v>
          </cell>
          <cell r="D337" t="e">
            <v>#DIV/0!</v>
          </cell>
          <cell r="E337">
            <v>-1211099.5779999155</v>
          </cell>
          <cell r="F337">
            <v>-10613.37988159923</v>
          </cell>
          <cell r="G337" t="e">
            <v>#DIV/0!</v>
          </cell>
          <cell r="H337">
            <v>3256478.3283604058</v>
          </cell>
          <cell r="I337">
            <v>-480.83834999854719</v>
          </cell>
          <cell r="J337">
            <v>0</v>
          </cell>
        </row>
        <row r="338">
          <cell r="B338">
            <v>47940</v>
          </cell>
          <cell r="C338">
            <v>2400</v>
          </cell>
          <cell r="D338">
            <v>0</v>
          </cell>
          <cell r="E338">
            <v>0</v>
          </cell>
          <cell r="F338">
            <v>2400</v>
          </cell>
          <cell r="G338">
            <v>0</v>
          </cell>
          <cell r="H338">
            <v>5955</v>
          </cell>
          <cell r="I338">
            <v>0</v>
          </cell>
          <cell r="J338">
            <v>-3555</v>
          </cell>
        </row>
        <row r="339">
          <cell r="B339">
            <v>0</v>
          </cell>
          <cell r="C339" t="e">
            <v>#DIV/0!</v>
          </cell>
          <cell r="D339" t="e">
            <v>#DIV/0!</v>
          </cell>
          <cell r="E339">
            <v>-1211099.5779999155</v>
          </cell>
          <cell r="F339">
            <v>-10613.37988159923</v>
          </cell>
          <cell r="G339" t="e">
            <v>#DIV/0!</v>
          </cell>
          <cell r="H339">
            <v>3256478.3283604058</v>
          </cell>
          <cell r="I339">
            <v>-480.83834999854719</v>
          </cell>
          <cell r="J339">
            <v>0</v>
          </cell>
        </row>
        <row r="340">
          <cell r="B340">
            <v>47942</v>
          </cell>
          <cell r="C340">
            <v>0</v>
          </cell>
          <cell r="D340">
            <v>0</v>
          </cell>
          <cell r="E340">
            <v>0</v>
          </cell>
          <cell r="F340">
            <v>0</v>
          </cell>
          <cell r="G340">
            <v>0</v>
          </cell>
          <cell r="H340">
            <v>3425</v>
          </cell>
          <cell r="I340">
            <v>0</v>
          </cell>
          <cell r="J340">
            <v>-3425</v>
          </cell>
        </row>
        <row r="341">
          <cell r="B341">
            <v>0</v>
          </cell>
          <cell r="C341" t="e">
            <v>#DIV/0!</v>
          </cell>
          <cell r="D341" t="e">
            <v>#DIV/0!</v>
          </cell>
          <cell r="E341">
            <v>-1211099.5779999155</v>
          </cell>
          <cell r="F341">
            <v>-10613.37988159923</v>
          </cell>
          <cell r="G341" t="e">
            <v>#DIV/0!</v>
          </cell>
          <cell r="H341">
            <v>3256478.3283604058</v>
          </cell>
          <cell r="I341">
            <v>-480.83834999854719</v>
          </cell>
          <cell r="J341">
            <v>0</v>
          </cell>
        </row>
        <row r="342">
          <cell r="B342">
            <v>48284</v>
          </cell>
          <cell r="C342">
            <v>2077</v>
          </cell>
          <cell r="D342">
            <v>2077</v>
          </cell>
          <cell r="E342">
            <v>0</v>
          </cell>
          <cell r="F342">
            <v>0</v>
          </cell>
          <cell r="G342">
            <v>0</v>
          </cell>
          <cell r="H342">
            <v>2022</v>
          </cell>
          <cell r="I342">
            <v>0</v>
          </cell>
          <cell r="J342">
            <v>0</v>
          </cell>
        </row>
        <row r="343">
          <cell r="B343">
            <v>0</v>
          </cell>
          <cell r="C343" t="e">
            <v>#DIV/0!</v>
          </cell>
          <cell r="D343" t="e">
            <v>#DIV/0!</v>
          </cell>
          <cell r="E343">
            <v>-1211099.5779999155</v>
          </cell>
          <cell r="F343">
            <v>-10613.37988159923</v>
          </cell>
          <cell r="G343" t="e">
            <v>#DIV/0!</v>
          </cell>
          <cell r="H343">
            <v>3256478.3283604058</v>
          </cell>
          <cell r="I343">
            <v>-480.83834999854719</v>
          </cell>
          <cell r="J343">
            <v>0</v>
          </cell>
        </row>
        <row r="344">
          <cell r="B344">
            <v>47823</v>
          </cell>
          <cell r="C344">
            <v>0</v>
          </cell>
          <cell r="D344">
            <v>0</v>
          </cell>
          <cell r="E344">
            <v>0</v>
          </cell>
          <cell r="F344">
            <v>0</v>
          </cell>
          <cell r="G344">
            <v>0</v>
          </cell>
          <cell r="H344">
            <v>3440</v>
          </cell>
          <cell r="I344">
            <v>0</v>
          </cell>
          <cell r="J344">
            <v>-3440</v>
          </cell>
        </row>
        <row r="345">
          <cell r="B345">
            <v>0</v>
          </cell>
          <cell r="C345" t="e">
            <v>#DIV/0!</v>
          </cell>
          <cell r="D345" t="e">
            <v>#DIV/0!</v>
          </cell>
          <cell r="E345">
            <v>-1211099.5779999155</v>
          </cell>
          <cell r="F345">
            <v>-10613.37988159923</v>
          </cell>
          <cell r="G345" t="e">
            <v>#DIV/0!</v>
          </cell>
          <cell r="H345">
            <v>3256478.3283604058</v>
          </cell>
          <cell r="I345">
            <v>-480.83834999854719</v>
          </cell>
          <cell r="J345">
            <v>0</v>
          </cell>
        </row>
        <row r="346">
          <cell r="B346">
            <v>47944</v>
          </cell>
          <cell r="C346">
            <v>0</v>
          </cell>
          <cell r="D346">
            <v>0</v>
          </cell>
          <cell r="E346">
            <v>0</v>
          </cell>
          <cell r="F346">
            <v>0</v>
          </cell>
          <cell r="G346">
            <v>0</v>
          </cell>
          <cell r="H346">
            <v>7135</v>
          </cell>
          <cell r="I346">
            <v>0</v>
          </cell>
          <cell r="J346">
            <v>-7135</v>
          </cell>
        </row>
        <row r="347">
          <cell r="B347">
            <v>0</v>
          </cell>
          <cell r="C347" t="e">
            <v>#DIV/0!</v>
          </cell>
          <cell r="D347" t="e">
            <v>#DIV/0!</v>
          </cell>
          <cell r="E347">
            <v>-1211099.5779999155</v>
          </cell>
          <cell r="F347">
            <v>-10613.37988159923</v>
          </cell>
          <cell r="G347" t="e">
            <v>#DIV/0!</v>
          </cell>
          <cell r="H347">
            <v>3256478.3283604058</v>
          </cell>
          <cell r="I347">
            <v>-480.83834999854719</v>
          </cell>
          <cell r="J347">
            <v>0</v>
          </cell>
        </row>
        <row r="348">
          <cell r="B348">
            <v>47791</v>
          </cell>
          <cell r="C348">
            <v>0</v>
          </cell>
          <cell r="D348">
            <v>0</v>
          </cell>
          <cell r="E348">
            <v>0</v>
          </cell>
          <cell r="F348">
            <v>0</v>
          </cell>
          <cell r="G348">
            <v>0</v>
          </cell>
          <cell r="H348">
            <v>5420</v>
          </cell>
          <cell r="I348">
            <v>0</v>
          </cell>
          <cell r="J348">
            <v>-5420</v>
          </cell>
        </row>
        <row r="349">
          <cell r="B349">
            <v>0</v>
          </cell>
          <cell r="C349" t="e">
            <v>#DIV/0!</v>
          </cell>
          <cell r="D349" t="e">
            <v>#DIV/0!</v>
          </cell>
          <cell r="E349">
            <v>-1211099.5779999155</v>
          </cell>
          <cell r="F349">
            <v>-10613.37988159923</v>
          </cell>
          <cell r="G349" t="e">
            <v>#DIV/0!</v>
          </cell>
          <cell r="H349">
            <v>3256478.3283604058</v>
          </cell>
          <cell r="I349">
            <v>-480.83834999854719</v>
          </cell>
          <cell r="J349">
            <v>0</v>
          </cell>
        </row>
        <row r="350">
          <cell r="B350">
            <v>48131</v>
          </cell>
          <cell r="C350">
            <v>0</v>
          </cell>
          <cell r="D350">
            <v>0</v>
          </cell>
          <cell r="E350">
            <v>0</v>
          </cell>
          <cell r="F350">
            <v>0</v>
          </cell>
          <cell r="G350">
            <v>0</v>
          </cell>
          <cell r="H350">
            <v>4588</v>
          </cell>
          <cell r="I350">
            <v>0</v>
          </cell>
          <cell r="J350">
            <v>-4588</v>
          </cell>
        </row>
        <row r="351">
          <cell r="B351">
            <v>0</v>
          </cell>
          <cell r="C351" t="e">
            <v>#DIV/0!</v>
          </cell>
          <cell r="D351" t="e">
            <v>#DIV/0!</v>
          </cell>
          <cell r="E351">
            <v>-1211099.5779999155</v>
          </cell>
          <cell r="F351">
            <v>-10613.37988159923</v>
          </cell>
          <cell r="G351" t="e">
            <v>#DIV/0!</v>
          </cell>
          <cell r="H351">
            <v>3256478.3283604058</v>
          </cell>
          <cell r="I351">
            <v>-480.83834999854719</v>
          </cell>
          <cell r="J351">
            <v>0</v>
          </cell>
        </row>
        <row r="352">
          <cell r="B352">
            <v>48151</v>
          </cell>
          <cell r="C352">
            <v>0</v>
          </cell>
          <cell r="D352">
            <v>0</v>
          </cell>
          <cell r="E352">
            <v>0</v>
          </cell>
          <cell r="F352">
            <v>0</v>
          </cell>
          <cell r="G352">
            <v>0</v>
          </cell>
          <cell r="H352">
            <v>5118</v>
          </cell>
          <cell r="I352">
            <v>0</v>
          </cell>
          <cell r="J352">
            <v>-5118</v>
          </cell>
        </row>
        <row r="353">
          <cell r="B353">
            <v>0</v>
          </cell>
          <cell r="C353" t="e">
            <v>#DIV/0!</v>
          </cell>
          <cell r="D353" t="e">
            <v>#DIV/0!</v>
          </cell>
          <cell r="E353">
            <v>-1211099.5779999155</v>
          </cell>
          <cell r="F353">
            <v>-10613.37988159923</v>
          </cell>
          <cell r="G353" t="e">
            <v>#DIV/0!</v>
          </cell>
          <cell r="H353">
            <v>3256478.3283604058</v>
          </cell>
          <cell r="I353">
            <v>-480.83834999854719</v>
          </cell>
          <cell r="J353">
            <v>0</v>
          </cell>
        </row>
        <row r="354">
          <cell r="B354">
            <v>47868</v>
          </cell>
          <cell r="C354">
            <v>7289</v>
          </cell>
          <cell r="D354">
            <v>0</v>
          </cell>
          <cell r="E354">
            <v>0</v>
          </cell>
          <cell r="F354">
            <v>7289</v>
          </cell>
          <cell r="G354">
            <v>0</v>
          </cell>
          <cell r="H354">
            <v>7232</v>
          </cell>
          <cell r="I354">
            <v>0</v>
          </cell>
          <cell r="J354">
            <v>0</v>
          </cell>
        </row>
        <row r="355">
          <cell r="B355">
            <v>0</v>
          </cell>
          <cell r="C355" t="e">
            <v>#DIV/0!</v>
          </cell>
          <cell r="D355" t="e">
            <v>#DIV/0!</v>
          </cell>
          <cell r="E355">
            <v>-1211099.5779999155</v>
          </cell>
          <cell r="F355">
            <v>-10613.37988159923</v>
          </cell>
          <cell r="G355" t="e">
            <v>#DIV/0!</v>
          </cell>
          <cell r="H355">
            <v>3256478.3283604058</v>
          </cell>
          <cell r="I355">
            <v>-480.83834999854719</v>
          </cell>
          <cell r="J355">
            <v>0</v>
          </cell>
        </row>
        <row r="356">
          <cell r="B356">
            <v>47780</v>
          </cell>
          <cell r="C356">
            <v>5520</v>
          </cell>
          <cell r="D356">
            <v>5516</v>
          </cell>
          <cell r="E356">
            <v>5443</v>
          </cell>
          <cell r="F356">
            <v>11</v>
          </cell>
          <cell r="G356">
            <v>5432</v>
          </cell>
          <cell r="H356">
            <v>5382</v>
          </cell>
          <cell r="I356">
            <v>0</v>
          </cell>
          <cell r="J356">
            <v>0</v>
          </cell>
        </row>
        <row r="357">
          <cell r="B357">
            <v>0</v>
          </cell>
          <cell r="C357" t="e">
            <v>#DIV/0!</v>
          </cell>
          <cell r="D357" t="e">
            <v>#DIV/0!</v>
          </cell>
          <cell r="E357">
            <v>-1211099.5779999155</v>
          </cell>
          <cell r="F357">
            <v>-10613.37988159923</v>
          </cell>
          <cell r="G357" t="e">
            <v>#DIV/0!</v>
          </cell>
          <cell r="H357">
            <v>3256478.3283604058</v>
          </cell>
          <cell r="I357">
            <v>-480.83834999854719</v>
          </cell>
          <cell r="J357">
            <v>0</v>
          </cell>
        </row>
        <row r="358">
          <cell r="B358">
            <v>47796</v>
          </cell>
          <cell r="C358">
            <v>0</v>
          </cell>
          <cell r="D358">
            <v>0</v>
          </cell>
          <cell r="E358">
            <v>0</v>
          </cell>
          <cell r="F358">
            <v>0</v>
          </cell>
          <cell r="G358">
            <v>0</v>
          </cell>
          <cell r="H358">
            <v>2674</v>
          </cell>
          <cell r="I358">
            <v>0</v>
          </cell>
          <cell r="J358">
            <v>-2674</v>
          </cell>
        </row>
        <row r="359">
          <cell r="B359">
            <v>0</v>
          </cell>
          <cell r="C359" t="e">
            <v>#DIV/0!</v>
          </cell>
          <cell r="D359" t="e">
            <v>#DIV/0!</v>
          </cell>
          <cell r="E359">
            <v>-1211099.5779999155</v>
          </cell>
          <cell r="F359">
            <v>-10613.37988159923</v>
          </cell>
          <cell r="G359" t="e">
            <v>#DIV/0!</v>
          </cell>
          <cell r="H359">
            <v>3256478.3283604058</v>
          </cell>
          <cell r="I359">
            <v>-480.83834999854719</v>
          </cell>
          <cell r="J359">
            <v>0</v>
          </cell>
        </row>
        <row r="360">
          <cell r="B360">
            <v>47824</v>
          </cell>
          <cell r="C360">
            <v>0</v>
          </cell>
          <cell r="D360">
            <v>0</v>
          </cell>
          <cell r="E360">
            <v>0</v>
          </cell>
          <cell r="F360">
            <v>0</v>
          </cell>
          <cell r="G360">
            <v>0</v>
          </cell>
          <cell r="H360">
            <v>2292</v>
          </cell>
          <cell r="I360">
            <v>0</v>
          </cell>
          <cell r="J360">
            <v>-2292</v>
          </cell>
        </row>
        <row r="361">
          <cell r="B361">
            <v>0</v>
          </cell>
          <cell r="C361" t="e">
            <v>#DIV/0!</v>
          </cell>
          <cell r="D361" t="e">
            <v>#DIV/0!</v>
          </cell>
          <cell r="E361">
            <v>-1211099.5779999155</v>
          </cell>
          <cell r="F361">
            <v>-10613.37988159923</v>
          </cell>
          <cell r="G361" t="e">
            <v>#DIV/0!</v>
          </cell>
          <cell r="H361">
            <v>3256478.3283604058</v>
          </cell>
          <cell r="I361">
            <v>-480.83834999854719</v>
          </cell>
          <cell r="J361">
            <v>0</v>
          </cell>
        </row>
        <row r="362">
          <cell r="B362">
            <v>47778</v>
          </cell>
          <cell r="C362">
            <v>5436</v>
          </cell>
          <cell r="D362">
            <v>5428</v>
          </cell>
          <cell r="E362">
            <v>5422</v>
          </cell>
          <cell r="F362">
            <v>1</v>
          </cell>
          <cell r="G362">
            <v>5421</v>
          </cell>
          <cell r="H362">
            <v>5382</v>
          </cell>
          <cell r="I362">
            <v>0</v>
          </cell>
          <cell r="J362">
            <v>0</v>
          </cell>
        </row>
        <row r="363">
          <cell r="B363">
            <v>0</v>
          </cell>
          <cell r="C363" t="e">
            <v>#DIV/0!</v>
          </cell>
          <cell r="D363" t="e">
            <v>#DIV/0!</v>
          </cell>
          <cell r="E363">
            <v>-1211099.5779999155</v>
          </cell>
          <cell r="F363">
            <v>-10613.37988159923</v>
          </cell>
          <cell r="G363" t="e">
            <v>#DIV/0!</v>
          </cell>
          <cell r="H363">
            <v>3256478.3283604058</v>
          </cell>
          <cell r="I363">
            <v>-480.83834999854719</v>
          </cell>
          <cell r="J363">
            <v>0</v>
          </cell>
        </row>
        <row r="364">
          <cell r="B364" t="str">
            <v>OVS</v>
          </cell>
          <cell r="C364">
            <v>179178</v>
          </cell>
          <cell r="D364">
            <v>39594</v>
          </cell>
          <cell r="E364">
            <v>29074</v>
          </cell>
          <cell r="F364">
            <v>91085</v>
          </cell>
          <cell r="G364">
            <v>77584</v>
          </cell>
          <cell r="H364">
            <v>343332</v>
          </cell>
          <cell r="I364">
            <v>13081</v>
          </cell>
          <cell r="J364">
            <v>-164154</v>
          </cell>
        </row>
        <row r="365">
          <cell r="B365">
            <v>47623</v>
          </cell>
          <cell r="C365">
            <v>2164</v>
          </cell>
          <cell r="D365">
            <v>2120</v>
          </cell>
          <cell r="E365">
            <v>2119</v>
          </cell>
          <cell r="F365">
            <v>4</v>
          </cell>
          <cell r="G365">
            <v>2115</v>
          </cell>
          <cell r="H365">
            <v>2022</v>
          </cell>
          <cell r="I365">
            <v>0</v>
          </cell>
          <cell r="J365">
            <v>0</v>
          </cell>
        </row>
        <row r="366">
          <cell r="B366">
            <v>47623</v>
          </cell>
          <cell r="C366">
            <v>2164</v>
          </cell>
          <cell r="D366">
            <v>2120</v>
          </cell>
          <cell r="E366">
            <v>2119</v>
          </cell>
          <cell r="F366">
            <v>4</v>
          </cell>
          <cell r="G366">
            <v>2115</v>
          </cell>
          <cell r="H366">
            <v>2022</v>
          </cell>
          <cell r="I366">
            <v>0</v>
          </cell>
          <cell r="J366">
            <v>0</v>
          </cell>
        </row>
        <row r="367">
          <cell r="B367">
            <v>0</v>
          </cell>
          <cell r="C367" t="e">
            <v>#DIV/0!</v>
          </cell>
          <cell r="D367" t="e">
            <v>#DIV/0!</v>
          </cell>
          <cell r="E367">
            <v>-1211099.5779999155</v>
          </cell>
          <cell r="F367">
            <v>-10613.37988159923</v>
          </cell>
          <cell r="G367" t="e">
            <v>#DIV/0!</v>
          </cell>
          <cell r="H367">
            <v>3256478.3283604058</v>
          </cell>
          <cell r="I367">
            <v>-480.83834999854719</v>
          </cell>
          <cell r="J367">
            <v>0</v>
          </cell>
        </row>
        <row r="368">
          <cell r="B368">
            <v>47912</v>
          </cell>
          <cell r="C368">
            <v>2802</v>
          </cell>
          <cell r="D368">
            <v>2802</v>
          </cell>
          <cell r="E368">
            <v>2799</v>
          </cell>
          <cell r="F368">
            <v>2</v>
          </cell>
          <cell r="G368">
            <v>2797</v>
          </cell>
          <cell r="H368">
            <v>2724</v>
          </cell>
          <cell r="I368">
            <v>0</v>
          </cell>
          <cell r="J368">
            <v>0</v>
          </cell>
        </row>
        <row r="369">
          <cell r="B369">
            <v>47912</v>
          </cell>
          <cell r="C369">
            <v>2802</v>
          </cell>
          <cell r="D369">
            <v>2802</v>
          </cell>
          <cell r="E369">
            <v>2799</v>
          </cell>
          <cell r="F369">
            <v>2</v>
          </cell>
          <cell r="G369">
            <v>2797</v>
          </cell>
          <cell r="H369">
            <v>2724</v>
          </cell>
          <cell r="I369">
            <v>0</v>
          </cell>
          <cell r="J369">
            <v>0</v>
          </cell>
        </row>
        <row r="370">
          <cell r="B370">
            <v>47912</v>
          </cell>
          <cell r="C370">
            <v>2802</v>
          </cell>
          <cell r="D370">
            <v>2802</v>
          </cell>
          <cell r="E370">
            <v>2799</v>
          </cell>
          <cell r="F370">
            <v>2</v>
          </cell>
          <cell r="G370">
            <v>2797</v>
          </cell>
          <cell r="H370">
            <v>2724</v>
          </cell>
          <cell r="I370">
            <v>0</v>
          </cell>
          <cell r="J370">
            <v>0</v>
          </cell>
        </row>
        <row r="371">
          <cell r="B371">
            <v>0</v>
          </cell>
          <cell r="C371" t="e">
            <v>#DIV/0!</v>
          </cell>
          <cell r="D371" t="e">
            <v>#DIV/0!</v>
          </cell>
          <cell r="E371">
            <v>-1211099.5779999155</v>
          </cell>
          <cell r="F371">
            <v>-10613.37988159923</v>
          </cell>
          <cell r="G371" t="e">
            <v>#DIV/0!</v>
          </cell>
          <cell r="H371">
            <v>3256478.3283604058</v>
          </cell>
          <cell r="I371">
            <v>-480.83834999854719</v>
          </cell>
          <cell r="J371">
            <v>0</v>
          </cell>
        </row>
        <row r="372">
          <cell r="B372" t="str">
            <v>43316 27th</v>
          </cell>
          <cell r="C372">
            <v>5678</v>
          </cell>
          <cell r="D372">
            <v>5678</v>
          </cell>
          <cell r="E372">
            <v>5673</v>
          </cell>
          <cell r="F372">
            <v>14</v>
          </cell>
          <cell r="G372">
            <v>5659</v>
          </cell>
          <cell r="H372">
            <v>5520</v>
          </cell>
          <cell r="I372">
            <v>0</v>
          </cell>
          <cell r="J372">
            <v>0</v>
          </cell>
        </row>
        <row r="373">
          <cell r="B373" t="str">
            <v>43316 27th</v>
          </cell>
          <cell r="C373">
            <v>5678</v>
          </cell>
          <cell r="D373">
            <v>5678</v>
          </cell>
          <cell r="E373">
            <v>5673</v>
          </cell>
          <cell r="F373">
            <v>14</v>
          </cell>
          <cell r="G373">
            <v>5659</v>
          </cell>
          <cell r="H373">
            <v>5520</v>
          </cell>
          <cell r="I373">
            <v>0</v>
          </cell>
          <cell r="J373">
            <v>0</v>
          </cell>
        </row>
        <row r="374">
          <cell r="B374" t="str">
            <v>43316 27th</v>
          </cell>
          <cell r="C374">
            <v>5678</v>
          </cell>
          <cell r="D374">
            <v>5678</v>
          </cell>
          <cell r="E374">
            <v>5673</v>
          </cell>
          <cell r="F374">
            <v>14</v>
          </cell>
          <cell r="G374">
            <v>5659</v>
          </cell>
          <cell r="H374">
            <v>5520</v>
          </cell>
          <cell r="I374">
            <v>0</v>
          </cell>
          <cell r="J374">
            <v>0</v>
          </cell>
        </row>
        <row r="375">
          <cell r="B375" t="str">
            <v>43316 27th</v>
          </cell>
          <cell r="C375">
            <v>5678</v>
          </cell>
          <cell r="D375">
            <v>5678</v>
          </cell>
          <cell r="E375">
            <v>5673</v>
          </cell>
          <cell r="F375">
            <v>14</v>
          </cell>
          <cell r="G375">
            <v>5659</v>
          </cell>
          <cell r="H375">
            <v>5520</v>
          </cell>
          <cell r="I375">
            <v>0</v>
          </cell>
          <cell r="J375">
            <v>0</v>
          </cell>
        </row>
        <row r="376">
          <cell r="B376">
            <v>0</v>
          </cell>
          <cell r="C376" t="e">
            <v>#DIV/0!</v>
          </cell>
          <cell r="D376" t="e">
            <v>#DIV/0!</v>
          </cell>
          <cell r="E376">
            <v>-1211099.5779999155</v>
          </cell>
          <cell r="F376">
            <v>-10613.37988159923</v>
          </cell>
          <cell r="G376" t="e">
            <v>#DIV/0!</v>
          </cell>
          <cell r="H376">
            <v>3256478.3283604058</v>
          </cell>
          <cell r="I376">
            <v>-480.83834999854719</v>
          </cell>
          <cell r="J376">
            <v>0</v>
          </cell>
        </row>
        <row r="377">
          <cell r="B377" t="str">
            <v>43316 28th</v>
          </cell>
          <cell r="C377">
            <v>5121</v>
          </cell>
          <cell r="D377">
            <v>5141</v>
          </cell>
          <cell r="E377">
            <v>5123</v>
          </cell>
          <cell r="F377">
            <v>5123</v>
          </cell>
          <cell r="G377">
            <v>0</v>
          </cell>
          <cell r="H377">
            <v>5040</v>
          </cell>
          <cell r="I377">
            <v>0</v>
          </cell>
          <cell r="J377">
            <v>0</v>
          </cell>
        </row>
        <row r="378">
          <cell r="B378" t="str">
            <v>43316 28th</v>
          </cell>
          <cell r="C378">
            <v>5121</v>
          </cell>
          <cell r="D378">
            <v>5141</v>
          </cell>
          <cell r="E378">
            <v>5123</v>
          </cell>
          <cell r="F378">
            <v>5123</v>
          </cell>
          <cell r="G378">
            <v>0</v>
          </cell>
          <cell r="H378">
            <v>5040</v>
          </cell>
          <cell r="I378">
            <v>0</v>
          </cell>
          <cell r="J378">
            <v>0</v>
          </cell>
        </row>
        <row r="379">
          <cell r="B379" t="str">
            <v>43316 28th</v>
          </cell>
          <cell r="C379">
            <v>5121</v>
          </cell>
          <cell r="D379">
            <v>5141</v>
          </cell>
          <cell r="E379">
            <v>5123</v>
          </cell>
          <cell r="F379">
            <v>5123</v>
          </cell>
          <cell r="G379">
            <v>0</v>
          </cell>
          <cell r="H379">
            <v>5040</v>
          </cell>
          <cell r="I379">
            <v>0</v>
          </cell>
          <cell r="J379">
            <v>0</v>
          </cell>
        </row>
        <row r="380">
          <cell r="B380">
            <v>0</v>
          </cell>
          <cell r="C380" t="e">
            <v>#DIV/0!</v>
          </cell>
          <cell r="D380" t="e">
            <v>#DIV/0!</v>
          </cell>
          <cell r="E380">
            <v>-1211099.5779999155</v>
          </cell>
          <cell r="F380">
            <v>-10613.37988159923</v>
          </cell>
          <cell r="G380" t="e">
            <v>#DIV/0!</v>
          </cell>
          <cell r="H380">
            <v>3256478.3283604058</v>
          </cell>
          <cell r="I380">
            <v>-480.83834999854719</v>
          </cell>
          <cell r="J380">
            <v>0</v>
          </cell>
        </row>
        <row r="381">
          <cell r="B381" t="str">
            <v>43316 29th</v>
          </cell>
          <cell r="C381">
            <v>2091</v>
          </cell>
          <cell r="D381">
            <v>2091</v>
          </cell>
          <cell r="E381">
            <v>2091</v>
          </cell>
          <cell r="F381">
            <v>2091</v>
          </cell>
          <cell r="G381">
            <v>0</v>
          </cell>
          <cell r="H381">
            <v>2040</v>
          </cell>
          <cell r="I381">
            <v>0</v>
          </cell>
          <cell r="J381">
            <v>0</v>
          </cell>
        </row>
        <row r="382">
          <cell r="B382">
            <v>0</v>
          </cell>
          <cell r="C382" t="e">
            <v>#DIV/0!</v>
          </cell>
          <cell r="D382" t="e">
            <v>#DIV/0!</v>
          </cell>
          <cell r="E382">
            <v>-1211099.5779999155</v>
          </cell>
          <cell r="F382">
            <v>-10613.37988159923</v>
          </cell>
          <cell r="G382" t="e">
            <v>#DIV/0!</v>
          </cell>
          <cell r="H382">
            <v>3256478.3283604058</v>
          </cell>
          <cell r="I382">
            <v>-480.83834999854719</v>
          </cell>
          <cell r="J382">
            <v>0</v>
          </cell>
        </row>
        <row r="383">
          <cell r="B383">
            <v>48097</v>
          </cell>
          <cell r="C383">
            <v>0</v>
          </cell>
          <cell r="D383">
            <v>0</v>
          </cell>
          <cell r="E383">
            <v>0</v>
          </cell>
          <cell r="F383">
            <v>0</v>
          </cell>
          <cell r="G383">
            <v>0</v>
          </cell>
          <cell r="H383">
            <v>6413</v>
          </cell>
          <cell r="I383">
            <v>0</v>
          </cell>
          <cell r="J383">
            <v>-6413</v>
          </cell>
        </row>
        <row r="384">
          <cell r="B384">
            <v>48097</v>
          </cell>
          <cell r="C384">
            <v>0</v>
          </cell>
          <cell r="D384">
            <v>0</v>
          </cell>
          <cell r="E384">
            <v>0</v>
          </cell>
          <cell r="F384">
            <v>0</v>
          </cell>
          <cell r="G384">
            <v>0</v>
          </cell>
          <cell r="H384">
            <v>6413</v>
          </cell>
          <cell r="I384">
            <v>0</v>
          </cell>
          <cell r="J384">
            <v>-6413</v>
          </cell>
        </row>
        <row r="385">
          <cell r="B385">
            <v>48097</v>
          </cell>
          <cell r="C385">
            <v>0</v>
          </cell>
          <cell r="D385">
            <v>0</v>
          </cell>
          <cell r="E385">
            <v>0</v>
          </cell>
          <cell r="F385">
            <v>0</v>
          </cell>
          <cell r="G385">
            <v>0</v>
          </cell>
          <cell r="H385">
            <v>6413</v>
          </cell>
          <cell r="I385">
            <v>0</v>
          </cell>
          <cell r="J385">
            <v>-6413</v>
          </cell>
        </row>
        <row r="386">
          <cell r="B386">
            <v>0</v>
          </cell>
          <cell r="C386" t="e">
            <v>#DIV/0!</v>
          </cell>
          <cell r="D386" t="e">
            <v>#DIV/0!</v>
          </cell>
          <cell r="E386">
            <v>-1211099.5779999155</v>
          </cell>
          <cell r="F386">
            <v>-10613.37988159923</v>
          </cell>
          <cell r="G386" t="e">
            <v>#DIV/0!</v>
          </cell>
          <cell r="H386">
            <v>3256478.3283604058</v>
          </cell>
          <cell r="I386">
            <v>-480.83834999854719</v>
          </cell>
          <cell r="J386">
            <v>0</v>
          </cell>
        </row>
        <row r="387">
          <cell r="B387" t="str">
            <v>43316 26th</v>
          </cell>
          <cell r="C387">
            <v>14288</v>
          </cell>
          <cell r="D387">
            <v>14288</v>
          </cell>
          <cell r="E387">
            <v>14286</v>
          </cell>
          <cell r="F387">
            <v>25</v>
          </cell>
          <cell r="G387">
            <v>14261</v>
          </cell>
          <cell r="H387">
            <v>14012</v>
          </cell>
          <cell r="I387">
            <v>0</v>
          </cell>
          <cell r="J387">
            <v>0</v>
          </cell>
        </row>
        <row r="388">
          <cell r="B388" t="str">
            <v>43316 26th</v>
          </cell>
          <cell r="C388">
            <v>14288</v>
          </cell>
          <cell r="D388">
            <v>14288</v>
          </cell>
          <cell r="E388">
            <v>14286</v>
          </cell>
          <cell r="F388">
            <v>25</v>
          </cell>
          <cell r="G388">
            <v>14261</v>
          </cell>
          <cell r="H388">
            <v>14012</v>
          </cell>
          <cell r="I388">
            <v>0</v>
          </cell>
          <cell r="J388">
            <v>0</v>
          </cell>
        </row>
        <row r="389">
          <cell r="B389" t="str">
            <v>43316 26th</v>
          </cell>
          <cell r="C389">
            <v>14288</v>
          </cell>
          <cell r="D389">
            <v>14288</v>
          </cell>
          <cell r="E389">
            <v>14286</v>
          </cell>
          <cell r="F389">
            <v>25</v>
          </cell>
          <cell r="G389">
            <v>14261</v>
          </cell>
          <cell r="H389">
            <v>14012</v>
          </cell>
          <cell r="I389">
            <v>0</v>
          </cell>
          <cell r="J389">
            <v>0</v>
          </cell>
        </row>
        <row r="390">
          <cell r="B390" t="str">
            <v>43316 26th</v>
          </cell>
          <cell r="C390">
            <v>14288</v>
          </cell>
          <cell r="D390">
            <v>14288</v>
          </cell>
          <cell r="E390">
            <v>14286</v>
          </cell>
          <cell r="F390">
            <v>25</v>
          </cell>
          <cell r="G390">
            <v>14261</v>
          </cell>
          <cell r="H390">
            <v>14012</v>
          </cell>
          <cell r="I390">
            <v>0</v>
          </cell>
          <cell r="J390">
            <v>0</v>
          </cell>
        </row>
        <row r="391">
          <cell r="B391">
            <v>0</v>
          </cell>
          <cell r="C391" t="e">
            <v>#DIV/0!</v>
          </cell>
          <cell r="D391" t="e">
            <v>#DIV/0!</v>
          </cell>
          <cell r="E391">
            <v>-1211099.5779999155</v>
          </cell>
          <cell r="F391">
            <v>-10613.37988159923</v>
          </cell>
          <cell r="G391" t="e">
            <v>#DIV/0!</v>
          </cell>
          <cell r="H391">
            <v>3256478.3283604058</v>
          </cell>
          <cell r="I391">
            <v>-480.83834999854719</v>
          </cell>
          <cell r="J391">
            <v>0</v>
          </cell>
        </row>
        <row r="392">
          <cell r="B392">
            <v>48008</v>
          </cell>
          <cell r="C392">
            <v>1824</v>
          </cell>
          <cell r="D392">
            <v>0</v>
          </cell>
          <cell r="E392">
            <v>0</v>
          </cell>
          <cell r="F392">
            <v>1824</v>
          </cell>
          <cell r="G392">
            <v>0</v>
          </cell>
          <cell r="H392">
            <v>5961</v>
          </cell>
          <cell r="I392">
            <v>0</v>
          </cell>
          <cell r="J392">
            <v>-4137</v>
          </cell>
        </row>
        <row r="393">
          <cell r="B393">
            <v>48008</v>
          </cell>
          <cell r="C393">
            <v>1824</v>
          </cell>
          <cell r="D393">
            <v>0</v>
          </cell>
          <cell r="E393">
            <v>0</v>
          </cell>
          <cell r="F393">
            <v>1824</v>
          </cell>
          <cell r="G393">
            <v>0</v>
          </cell>
          <cell r="H393">
            <v>5961</v>
          </cell>
          <cell r="I393">
            <v>0</v>
          </cell>
          <cell r="J393">
            <v>-4137</v>
          </cell>
        </row>
        <row r="394">
          <cell r="B394">
            <v>0</v>
          </cell>
          <cell r="C394" t="e">
            <v>#DIV/0!</v>
          </cell>
          <cell r="D394" t="e">
            <v>#DIV/0!</v>
          </cell>
          <cell r="E394">
            <v>-1211099.5779999155</v>
          </cell>
          <cell r="F394">
            <v>-10613.37988159923</v>
          </cell>
          <cell r="G394" t="e">
            <v>#DIV/0!</v>
          </cell>
          <cell r="H394">
            <v>3256478.3283604058</v>
          </cell>
          <cell r="I394">
            <v>-480.83834999854719</v>
          </cell>
          <cell r="J394">
            <v>0</v>
          </cell>
        </row>
        <row r="395">
          <cell r="B395">
            <v>48044</v>
          </cell>
          <cell r="C395">
            <v>5288</v>
          </cell>
          <cell r="D395">
            <v>5206</v>
          </cell>
          <cell r="E395">
            <v>5020</v>
          </cell>
          <cell r="F395">
            <v>1844</v>
          </cell>
          <cell r="G395">
            <v>3176</v>
          </cell>
          <cell r="H395">
            <v>5080</v>
          </cell>
          <cell r="I395">
            <v>1598</v>
          </cell>
          <cell r="J395">
            <v>0</v>
          </cell>
        </row>
        <row r="396">
          <cell r="B396">
            <v>48044</v>
          </cell>
          <cell r="C396">
            <v>5288</v>
          </cell>
          <cell r="D396">
            <v>5206</v>
          </cell>
          <cell r="E396">
            <v>5020</v>
          </cell>
          <cell r="F396">
            <v>1844</v>
          </cell>
          <cell r="G396">
            <v>3176</v>
          </cell>
          <cell r="H396">
            <v>5080</v>
          </cell>
          <cell r="I396">
            <v>1598</v>
          </cell>
          <cell r="J396">
            <v>0</v>
          </cell>
        </row>
        <row r="397">
          <cell r="B397">
            <v>48044</v>
          </cell>
          <cell r="C397">
            <v>5288</v>
          </cell>
          <cell r="D397">
            <v>5206</v>
          </cell>
          <cell r="E397">
            <v>5020</v>
          </cell>
          <cell r="F397">
            <v>1844</v>
          </cell>
          <cell r="G397">
            <v>3176</v>
          </cell>
          <cell r="H397">
            <v>5080</v>
          </cell>
          <cell r="I397">
            <v>1598</v>
          </cell>
          <cell r="J397">
            <v>0</v>
          </cell>
        </row>
        <row r="398">
          <cell r="B398">
            <v>0</v>
          </cell>
          <cell r="C398" t="e">
            <v>#DIV/0!</v>
          </cell>
          <cell r="D398" t="e">
            <v>#DIV/0!</v>
          </cell>
          <cell r="E398">
            <v>-1211099.5779999155</v>
          </cell>
          <cell r="F398">
            <v>-10613.37988159923</v>
          </cell>
          <cell r="G398" t="e">
            <v>#DIV/0!</v>
          </cell>
          <cell r="H398">
            <v>3256478.3283604058</v>
          </cell>
          <cell r="I398">
            <v>-480.83834999854719</v>
          </cell>
          <cell r="J398">
            <v>0</v>
          </cell>
        </row>
        <row r="399">
          <cell r="B399">
            <v>48040</v>
          </cell>
          <cell r="C399">
            <v>2730</v>
          </cell>
          <cell r="D399">
            <v>2730</v>
          </cell>
          <cell r="E399">
            <v>2721</v>
          </cell>
          <cell r="F399">
            <v>7</v>
          </cell>
          <cell r="G399">
            <v>2714</v>
          </cell>
          <cell r="H399">
            <v>2634</v>
          </cell>
          <cell r="I399">
            <v>0</v>
          </cell>
          <cell r="J399">
            <v>0</v>
          </cell>
        </row>
        <row r="400">
          <cell r="B400">
            <v>48040</v>
          </cell>
          <cell r="C400">
            <v>2730</v>
          </cell>
          <cell r="D400">
            <v>2730</v>
          </cell>
          <cell r="E400">
            <v>2721</v>
          </cell>
          <cell r="F400">
            <v>7</v>
          </cell>
          <cell r="G400">
            <v>2714</v>
          </cell>
          <cell r="H400">
            <v>2634</v>
          </cell>
          <cell r="I400">
            <v>0</v>
          </cell>
          <cell r="J400">
            <v>0</v>
          </cell>
        </row>
        <row r="401">
          <cell r="B401">
            <v>0</v>
          </cell>
          <cell r="C401" t="e">
            <v>#DIV/0!</v>
          </cell>
          <cell r="D401" t="e">
            <v>#DIV/0!</v>
          </cell>
          <cell r="E401">
            <v>-1211099.5779999155</v>
          </cell>
          <cell r="F401">
            <v>-10613.37988159923</v>
          </cell>
          <cell r="G401" t="e">
            <v>#DIV/0!</v>
          </cell>
          <cell r="H401">
            <v>3256478.3283604058</v>
          </cell>
          <cell r="I401">
            <v>-480.83834999854719</v>
          </cell>
          <cell r="J401">
            <v>0</v>
          </cell>
        </row>
        <row r="402">
          <cell r="B402">
            <v>47685</v>
          </cell>
          <cell r="C402">
            <v>4707</v>
          </cell>
          <cell r="D402">
            <v>4707</v>
          </cell>
          <cell r="E402">
            <v>4707</v>
          </cell>
          <cell r="F402">
            <v>7</v>
          </cell>
          <cell r="G402">
            <v>4700</v>
          </cell>
          <cell r="H402">
            <v>4523</v>
          </cell>
          <cell r="I402">
            <v>0</v>
          </cell>
          <cell r="J402">
            <v>0</v>
          </cell>
        </row>
        <row r="403">
          <cell r="B403">
            <v>47685</v>
          </cell>
          <cell r="C403">
            <v>4707</v>
          </cell>
          <cell r="D403">
            <v>4707</v>
          </cell>
          <cell r="E403">
            <v>4707</v>
          </cell>
          <cell r="F403">
            <v>7</v>
          </cell>
          <cell r="G403">
            <v>4700</v>
          </cell>
          <cell r="H403">
            <v>4523</v>
          </cell>
          <cell r="I403">
            <v>0</v>
          </cell>
          <cell r="J403">
            <v>0</v>
          </cell>
        </row>
        <row r="404">
          <cell r="B404">
            <v>0</v>
          </cell>
          <cell r="C404" t="e">
            <v>#DIV/0!</v>
          </cell>
          <cell r="D404" t="e">
            <v>#DIV/0!</v>
          </cell>
          <cell r="E404">
            <v>-1211099.5779999155</v>
          </cell>
          <cell r="F404">
            <v>-10613.37988159923</v>
          </cell>
          <cell r="G404" t="e">
            <v>#DIV/0!</v>
          </cell>
          <cell r="H404">
            <v>3256478.3283604058</v>
          </cell>
          <cell r="I404">
            <v>-480.83834999854719</v>
          </cell>
          <cell r="J404">
            <v>0</v>
          </cell>
        </row>
        <row r="405">
          <cell r="B405">
            <v>48049</v>
          </cell>
          <cell r="C405">
            <v>1160</v>
          </cell>
          <cell r="D405">
            <v>1160</v>
          </cell>
          <cell r="E405">
            <v>1160</v>
          </cell>
          <cell r="F405">
            <v>15</v>
          </cell>
          <cell r="G405">
            <v>1145</v>
          </cell>
          <cell r="H405">
            <v>1110</v>
          </cell>
          <cell r="I405">
            <v>0</v>
          </cell>
          <cell r="J405">
            <v>0</v>
          </cell>
        </row>
        <row r="406">
          <cell r="B406">
            <v>0</v>
          </cell>
          <cell r="C406" t="e">
            <v>#DIV/0!</v>
          </cell>
          <cell r="D406" t="e">
            <v>#DIV/0!</v>
          </cell>
          <cell r="E406">
            <v>-1211099.5779999155</v>
          </cell>
          <cell r="F406">
            <v>-10613.37988159923</v>
          </cell>
          <cell r="G406" t="e">
            <v>#DIV/0!</v>
          </cell>
          <cell r="H406">
            <v>3256478.3283604058</v>
          </cell>
          <cell r="I406">
            <v>-480.83834999854719</v>
          </cell>
          <cell r="J406">
            <v>0</v>
          </cell>
        </row>
        <row r="407">
          <cell r="B407">
            <v>47997</v>
          </cell>
          <cell r="C407">
            <v>0</v>
          </cell>
          <cell r="D407">
            <v>0</v>
          </cell>
          <cell r="E407">
            <v>0</v>
          </cell>
          <cell r="F407">
            <v>0</v>
          </cell>
          <cell r="G407">
            <v>0</v>
          </cell>
          <cell r="H407">
            <v>2970</v>
          </cell>
          <cell r="I407">
            <v>0</v>
          </cell>
          <cell r="J407">
            <v>-2970</v>
          </cell>
        </row>
        <row r="408">
          <cell r="B408">
            <v>0</v>
          </cell>
          <cell r="C408" t="e">
            <v>#DIV/0!</v>
          </cell>
          <cell r="D408" t="e">
            <v>#DIV/0!</v>
          </cell>
          <cell r="E408">
            <v>-1211099.5779999155</v>
          </cell>
          <cell r="F408">
            <v>-10613.37988159923</v>
          </cell>
          <cell r="G408" t="e">
            <v>#DIV/0!</v>
          </cell>
          <cell r="H408">
            <v>3256478.3283604058</v>
          </cell>
          <cell r="I408">
            <v>-480.83834999854719</v>
          </cell>
          <cell r="J408">
            <v>0</v>
          </cell>
        </row>
        <row r="409">
          <cell r="B409" t="str">
            <v>43323 34th</v>
          </cell>
          <cell r="C409">
            <v>7349</v>
          </cell>
          <cell r="D409">
            <v>7338</v>
          </cell>
          <cell r="E409">
            <v>7335</v>
          </cell>
          <cell r="F409">
            <v>1124</v>
          </cell>
          <cell r="G409">
            <v>6211</v>
          </cell>
          <cell r="H409">
            <v>7600</v>
          </cell>
          <cell r="I409">
            <v>0</v>
          </cell>
          <cell r="J409">
            <v>-399</v>
          </cell>
        </row>
        <row r="410">
          <cell r="B410" t="str">
            <v>43323 34th</v>
          </cell>
          <cell r="C410">
            <v>7349</v>
          </cell>
          <cell r="D410">
            <v>7338</v>
          </cell>
          <cell r="E410">
            <v>7335</v>
          </cell>
          <cell r="F410">
            <v>1124</v>
          </cell>
          <cell r="G410">
            <v>6211</v>
          </cell>
          <cell r="H410">
            <v>7600</v>
          </cell>
          <cell r="I410">
            <v>0</v>
          </cell>
          <cell r="J410">
            <v>-399</v>
          </cell>
        </row>
        <row r="411">
          <cell r="B411" t="str">
            <v>43323 34th</v>
          </cell>
          <cell r="C411">
            <v>7349</v>
          </cell>
          <cell r="D411">
            <v>7338</v>
          </cell>
          <cell r="E411">
            <v>7335</v>
          </cell>
          <cell r="F411">
            <v>1124</v>
          </cell>
          <cell r="G411">
            <v>6211</v>
          </cell>
          <cell r="H411">
            <v>7600</v>
          </cell>
          <cell r="I411">
            <v>0</v>
          </cell>
          <cell r="J411">
            <v>-399</v>
          </cell>
        </row>
        <row r="412">
          <cell r="B412">
            <v>0</v>
          </cell>
          <cell r="C412" t="e">
            <v>#DIV/0!</v>
          </cell>
          <cell r="D412" t="e">
            <v>#DIV/0!</v>
          </cell>
          <cell r="E412">
            <v>-1211099.5779999155</v>
          </cell>
          <cell r="F412">
            <v>-10613.37988159923</v>
          </cell>
          <cell r="G412" t="e">
            <v>#DIV/0!</v>
          </cell>
          <cell r="H412">
            <v>3256478.3283604058</v>
          </cell>
          <cell r="I412">
            <v>-480.83834999854719</v>
          </cell>
          <cell r="J412">
            <v>0</v>
          </cell>
        </row>
        <row r="413">
          <cell r="B413" t="str">
            <v>43323 35th</v>
          </cell>
          <cell r="C413">
            <v>3560</v>
          </cell>
          <cell r="D413">
            <v>3517</v>
          </cell>
          <cell r="E413">
            <v>2645</v>
          </cell>
          <cell r="F413">
            <v>2645</v>
          </cell>
          <cell r="G413">
            <v>0</v>
          </cell>
          <cell r="H413">
            <v>3600</v>
          </cell>
          <cell r="I413">
            <v>0</v>
          </cell>
          <cell r="J413">
            <v>-130</v>
          </cell>
        </row>
        <row r="414">
          <cell r="B414" t="str">
            <v>43323 35th</v>
          </cell>
          <cell r="C414">
            <v>3560</v>
          </cell>
          <cell r="D414">
            <v>3517</v>
          </cell>
          <cell r="E414">
            <v>2645</v>
          </cell>
          <cell r="F414">
            <v>2645</v>
          </cell>
          <cell r="G414">
            <v>0</v>
          </cell>
          <cell r="H414">
            <v>3600</v>
          </cell>
          <cell r="I414">
            <v>0</v>
          </cell>
          <cell r="J414">
            <v>-130</v>
          </cell>
        </row>
        <row r="415">
          <cell r="B415" t="str">
            <v>43323 35th</v>
          </cell>
          <cell r="C415">
            <v>3560</v>
          </cell>
          <cell r="D415">
            <v>3517</v>
          </cell>
          <cell r="E415">
            <v>2645</v>
          </cell>
          <cell r="F415">
            <v>2645</v>
          </cell>
          <cell r="G415">
            <v>0</v>
          </cell>
          <cell r="H415">
            <v>3600</v>
          </cell>
          <cell r="I415">
            <v>0</v>
          </cell>
          <cell r="J415">
            <v>-130</v>
          </cell>
        </row>
        <row r="416">
          <cell r="B416">
            <v>0</v>
          </cell>
          <cell r="C416" t="e">
            <v>#DIV/0!</v>
          </cell>
          <cell r="D416" t="e">
            <v>#DIV/0!</v>
          </cell>
          <cell r="E416">
            <v>-1211099.5779999155</v>
          </cell>
          <cell r="F416">
            <v>-10613.37988159923</v>
          </cell>
          <cell r="G416" t="e">
            <v>#DIV/0!</v>
          </cell>
          <cell r="H416">
            <v>3256478.3283604058</v>
          </cell>
          <cell r="I416">
            <v>-480.83834999854719</v>
          </cell>
          <cell r="J416">
            <v>0</v>
          </cell>
        </row>
        <row r="417">
          <cell r="B417" t="str">
            <v>43323 31th</v>
          </cell>
          <cell r="C417">
            <v>9000</v>
          </cell>
          <cell r="D417">
            <v>8989</v>
          </cell>
          <cell r="E417">
            <v>8938</v>
          </cell>
          <cell r="F417">
            <v>21</v>
          </cell>
          <cell r="G417">
            <v>8917</v>
          </cell>
          <cell r="H417">
            <v>8703</v>
          </cell>
          <cell r="I417">
            <v>0</v>
          </cell>
          <cell r="J417">
            <v>0</v>
          </cell>
        </row>
        <row r="418">
          <cell r="B418" t="str">
            <v>43323 31th</v>
          </cell>
          <cell r="C418">
            <v>9000</v>
          </cell>
          <cell r="D418">
            <v>8989</v>
          </cell>
          <cell r="E418">
            <v>8938</v>
          </cell>
          <cell r="F418">
            <v>21</v>
          </cell>
          <cell r="G418">
            <v>8917</v>
          </cell>
          <cell r="H418">
            <v>8703</v>
          </cell>
          <cell r="I418">
            <v>0</v>
          </cell>
          <cell r="J418">
            <v>0</v>
          </cell>
        </row>
        <row r="419">
          <cell r="B419" t="str">
            <v>43323 31th</v>
          </cell>
          <cell r="C419">
            <v>9000</v>
          </cell>
          <cell r="D419">
            <v>8989</v>
          </cell>
          <cell r="E419">
            <v>8938</v>
          </cell>
          <cell r="F419">
            <v>21</v>
          </cell>
          <cell r="G419">
            <v>8917</v>
          </cell>
          <cell r="H419">
            <v>8703</v>
          </cell>
          <cell r="I419">
            <v>0</v>
          </cell>
          <cell r="J419">
            <v>0</v>
          </cell>
        </row>
        <row r="420">
          <cell r="B420" t="str">
            <v>43323 31th</v>
          </cell>
          <cell r="C420">
            <v>9000</v>
          </cell>
          <cell r="D420">
            <v>8989</v>
          </cell>
          <cell r="E420">
            <v>8938</v>
          </cell>
          <cell r="F420">
            <v>21</v>
          </cell>
          <cell r="G420">
            <v>8917</v>
          </cell>
          <cell r="H420">
            <v>8703</v>
          </cell>
          <cell r="I420">
            <v>0</v>
          </cell>
          <cell r="J420">
            <v>0</v>
          </cell>
        </row>
        <row r="421">
          <cell r="B421" t="str">
            <v>43323 31th</v>
          </cell>
          <cell r="C421">
            <v>9000</v>
          </cell>
          <cell r="D421">
            <v>8989</v>
          </cell>
          <cell r="E421">
            <v>8938</v>
          </cell>
          <cell r="F421">
            <v>21</v>
          </cell>
          <cell r="G421">
            <v>8917</v>
          </cell>
          <cell r="H421">
            <v>8703</v>
          </cell>
          <cell r="I421">
            <v>0</v>
          </cell>
          <cell r="J421">
            <v>0</v>
          </cell>
        </row>
        <row r="422">
          <cell r="B422">
            <v>0</v>
          </cell>
          <cell r="C422" t="e">
            <v>#DIV/0!</v>
          </cell>
          <cell r="D422" t="e">
            <v>#DIV/0!</v>
          </cell>
          <cell r="E422">
            <v>-1211099.5779999155</v>
          </cell>
          <cell r="F422">
            <v>-10613.37988159923</v>
          </cell>
          <cell r="G422" t="e">
            <v>#DIV/0!</v>
          </cell>
          <cell r="H422">
            <v>3256478.3283604058</v>
          </cell>
          <cell r="I422">
            <v>-480.83834999854719</v>
          </cell>
          <cell r="J422">
            <v>0</v>
          </cell>
        </row>
        <row r="423">
          <cell r="B423">
            <v>47582</v>
          </cell>
          <cell r="C423">
            <v>1250</v>
          </cell>
          <cell r="D423">
            <v>1250</v>
          </cell>
          <cell r="E423">
            <v>1246</v>
          </cell>
          <cell r="F423">
            <v>8</v>
          </cell>
          <cell r="G423">
            <v>1238</v>
          </cell>
          <cell r="H423">
            <v>1200</v>
          </cell>
          <cell r="I423">
            <v>0</v>
          </cell>
          <cell r="J423">
            <v>0</v>
          </cell>
        </row>
        <row r="424">
          <cell r="B424">
            <v>47582</v>
          </cell>
          <cell r="C424">
            <v>1250</v>
          </cell>
          <cell r="D424">
            <v>1250</v>
          </cell>
          <cell r="E424">
            <v>1246</v>
          </cell>
          <cell r="F424">
            <v>8</v>
          </cell>
          <cell r="G424">
            <v>1238</v>
          </cell>
          <cell r="H424">
            <v>1200</v>
          </cell>
          <cell r="I424">
            <v>0</v>
          </cell>
          <cell r="J424">
            <v>0</v>
          </cell>
        </row>
        <row r="425">
          <cell r="B425">
            <v>0</v>
          </cell>
          <cell r="C425" t="e">
            <v>#DIV/0!</v>
          </cell>
          <cell r="D425" t="e">
            <v>#DIV/0!</v>
          </cell>
          <cell r="E425">
            <v>-1211099.5779999155</v>
          </cell>
          <cell r="F425">
            <v>-10613.37988159923</v>
          </cell>
          <cell r="G425" t="e">
            <v>#DIV/0!</v>
          </cell>
          <cell r="H425">
            <v>3256478.3283604058</v>
          </cell>
          <cell r="I425">
            <v>-480.83834999854719</v>
          </cell>
          <cell r="J425">
            <v>0</v>
          </cell>
        </row>
        <row r="426">
          <cell r="B426">
            <v>47621</v>
          </cell>
          <cell r="C426">
            <v>1733</v>
          </cell>
          <cell r="D426">
            <v>1733</v>
          </cell>
          <cell r="E426">
            <v>1733</v>
          </cell>
          <cell r="F426">
            <v>3</v>
          </cell>
          <cell r="G426">
            <v>1730</v>
          </cell>
          <cell r="H426">
            <v>1654</v>
          </cell>
          <cell r="I426">
            <v>0</v>
          </cell>
          <cell r="J426">
            <v>0</v>
          </cell>
        </row>
        <row r="427">
          <cell r="B427">
            <v>47621</v>
          </cell>
          <cell r="C427">
            <v>1733</v>
          </cell>
          <cell r="D427">
            <v>1733</v>
          </cell>
          <cell r="E427">
            <v>1733</v>
          </cell>
          <cell r="F427">
            <v>3</v>
          </cell>
          <cell r="G427">
            <v>1730</v>
          </cell>
          <cell r="H427">
            <v>1654</v>
          </cell>
          <cell r="I427">
            <v>0</v>
          </cell>
          <cell r="J427">
            <v>0</v>
          </cell>
        </row>
        <row r="428">
          <cell r="B428">
            <v>0</v>
          </cell>
          <cell r="C428" t="e">
            <v>#DIV/0!</v>
          </cell>
          <cell r="D428" t="e">
            <v>#DIV/0!</v>
          </cell>
          <cell r="E428">
            <v>-1211099.5779999155</v>
          </cell>
          <cell r="F428">
            <v>-10613.37988159923</v>
          </cell>
          <cell r="G428" t="e">
            <v>#DIV/0!</v>
          </cell>
          <cell r="H428">
            <v>3256478.3283604058</v>
          </cell>
          <cell r="I428">
            <v>-480.83834999854719</v>
          </cell>
          <cell r="J428">
            <v>0</v>
          </cell>
        </row>
        <row r="429">
          <cell r="B429" t="str">
            <v>47950 2nd</v>
          </cell>
          <cell r="C429">
            <v>3507</v>
          </cell>
          <cell r="D429">
            <v>0</v>
          </cell>
          <cell r="E429">
            <v>0</v>
          </cell>
          <cell r="F429">
            <v>71</v>
          </cell>
          <cell r="G429">
            <v>3436</v>
          </cell>
          <cell r="H429">
            <v>3330</v>
          </cell>
          <cell r="I429">
            <v>0</v>
          </cell>
          <cell r="J429">
            <v>0</v>
          </cell>
        </row>
        <row r="430">
          <cell r="B430" t="str">
            <v>47950 2nd</v>
          </cell>
          <cell r="C430">
            <v>3507</v>
          </cell>
          <cell r="D430">
            <v>0</v>
          </cell>
          <cell r="E430">
            <v>0</v>
          </cell>
          <cell r="F430">
            <v>71</v>
          </cell>
          <cell r="G430">
            <v>3436</v>
          </cell>
          <cell r="H430">
            <v>3330</v>
          </cell>
          <cell r="I430">
            <v>0</v>
          </cell>
          <cell r="J430">
            <v>0</v>
          </cell>
        </row>
        <row r="431">
          <cell r="B431" t="str">
            <v>47950 2nd</v>
          </cell>
          <cell r="C431">
            <v>3507</v>
          </cell>
          <cell r="D431">
            <v>0</v>
          </cell>
          <cell r="E431">
            <v>0</v>
          </cell>
          <cell r="F431">
            <v>71</v>
          </cell>
          <cell r="G431">
            <v>3436</v>
          </cell>
          <cell r="H431">
            <v>3330</v>
          </cell>
          <cell r="I431">
            <v>0</v>
          </cell>
          <cell r="J431">
            <v>0</v>
          </cell>
        </row>
        <row r="432">
          <cell r="B432" t="str">
            <v>47950 2nd</v>
          </cell>
          <cell r="C432">
            <v>3507</v>
          </cell>
          <cell r="D432">
            <v>0</v>
          </cell>
          <cell r="E432">
            <v>0</v>
          </cell>
          <cell r="F432">
            <v>71</v>
          </cell>
          <cell r="G432">
            <v>3436</v>
          </cell>
          <cell r="H432">
            <v>3330</v>
          </cell>
          <cell r="I432">
            <v>0</v>
          </cell>
          <cell r="J432">
            <v>0</v>
          </cell>
        </row>
        <row r="433">
          <cell r="B433">
            <v>0</v>
          </cell>
          <cell r="C433" t="e">
            <v>#DIV/0!</v>
          </cell>
          <cell r="D433" t="e">
            <v>#DIV/0!</v>
          </cell>
          <cell r="E433">
            <v>-1211099.5779999155</v>
          </cell>
          <cell r="F433">
            <v>-10613.37988159923</v>
          </cell>
          <cell r="G433" t="e">
            <v>#DIV/0!</v>
          </cell>
          <cell r="H433">
            <v>3256478.3283604058</v>
          </cell>
          <cell r="I433">
            <v>-480.83834999854719</v>
          </cell>
          <cell r="J433">
            <v>0</v>
          </cell>
        </row>
        <row r="434">
          <cell r="B434">
            <v>47950</v>
          </cell>
          <cell r="C434">
            <v>3129</v>
          </cell>
          <cell r="D434">
            <v>0</v>
          </cell>
          <cell r="E434">
            <v>0</v>
          </cell>
          <cell r="F434">
            <v>39</v>
          </cell>
          <cell r="G434">
            <v>3090</v>
          </cell>
          <cell r="H434">
            <v>2994</v>
          </cell>
          <cell r="I434">
            <v>0</v>
          </cell>
          <cell r="J434">
            <v>0</v>
          </cell>
        </row>
        <row r="435">
          <cell r="B435">
            <v>47950</v>
          </cell>
          <cell r="C435">
            <v>3129</v>
          </cell>
          <cell r="D435">
            <v>0</v>
          </cell>
          <cell r="E435">
            <v>0</v>
          </cell>
          <cell r="F435">
            <v>39</v>
          </cell>
          <cell r="G435">
            <v>3090</v>
          </cell>
          <cell r="H435">
            <v>2994</v>
          </cell>
          <cell r="I435">
            <v>0</v>
          </cell>
          <cell r="J435">
            <v>0</v>
          </cell>
        </row>
        <row r="436">
          <cell r="B436">
            <v>47950</v>
          </cell>
          <cell r="C436">
            <v>3129</v>
          </cell>
          <cell r="D436">
            <v>0</v>
          </cell>
          <cell r="E436">
            <v>0</v>
          </cell>
          <cell r="F436">
            <v>39</v>
          </cell>
          <cell r="G436">
            <v>3090</v>
          </cell>
          <cell r="H436">
            <v>2994</v>
          </cell>
          <cell r="I436">
            <v>0</v>
          </cell>
          <cell r="J436">
            <v>0</v>
          </cell>
        </row>
        <row r="437">
          <cell r="B437">
            <v>0</v>
          </cell>
          <cell r="C437" t="e">
            <v>#DIV/0!</v>
          </cell>
          <cell r="D437" t="e">
            <v>#DIV/0!</v>
          </cell>
          <cell r="E437">
            <v>-1211099.5779999155</v>
          </cell>
          <cell r="F437">
            <v>-10613.37988159923</v>
          </cell>
          <cell r="G437" t="e">
            <v>#DIV/0!</v>
          </cell>
          <cell r="H437">
            <v>3256478.3283604058</v>
          </cell>
          <cell r="I437">
            <v>-480.83834999854719</v>
          </cell>
          <cell r="J437">
            <v>0</v>
          </cell>
        </row>
        <row r="438">
          <cell r="B438" t="str">
            <v>43321 25th</v>
          </cell>
          <cell r="C438">
            <v>2096</v>
          </cell>
          <cell r="D438">
            <v>2086</v>
          </cell>
          <cell r="E438">
            <v>2080</v>
          </cell>
          <cell r="F438">
            <v>2</v>
          </cell>
          <cell r="G438">
            <v>2078</v>
          </cell>
          <cell r="H438">
            <v>2040</v>
          </cell>
          <cell r="I438">
            <v>0</v>
          </cell>
          <cell r="J438">
            <v>0</v>
          </cell>
        </row>
        <row r="439">
          <cell r="B439">
            <v>0</v>
          </cell>
          <cell r="C439" t="e">
            <v>#DIV/0!</v>
          </cell>
          <cell r="D439" t="e">
            <v>#DIV/0!</v>
          </cell>
          <cell r="E439">
            <v>-1211099.5779999155</v>
          </cell>
          <cell r="F439">
            <v>-10613.37988159923</v>
          </cell>
          <cell r="G439" t="e">
            <v>#DIV/0!</v>
          </cell>
          <cell r="H439">
            <v>3256478.3283604058</v>
          </cell>
          <cell r="I439">
            <v>-480.83834999854719</v>
          </cell>
          <cell r="J439">
            <v>0</v>
          </cell>
        </row>
        <row r="440">
          <cell r="B440" t="str">
            <v>43321 26th</v>
          </cell>
          <cell r="C440">
            <v>11373</v>
          </cell>
          <cell r="D440">
            <v>11361</v>
          </cell>
          <cell r="E440">
            <v>11352</v>
          </cell>
          <cell r="F440">
            <v>12</v>
          </cell>
          <cell r="G440">
            <v>11340</v>
          </cell>
          <cell r="H440">
            <v>11160</v>
          </cell>
          <cell r="I440">
            <v>0</v>
          </cell>
          <cell r="J440">
            <v>0</v>
          </cell>
        </row>
        <row r="441">
          <cell r="B441" t="str">
            <v>43321 26th</v>
          </cell>
          <cell r="C441">
            <v>11373</v>
          </cell>
          <cell r="D441">
            <v>11361</v>
          </cell>
          <cell r="E441">
            <v>11352</v>
          </cell>
          <cell r="F441">
            <v>12</v>
          </cell>
          <cell r="G441">
            <v>11340</v>
          </cell>
          <cell r="H441">
            <v>11160</v>
          </cell>
          <cell r="I441">
            <v>0</v>
          </cell>
          <cell r="J441">
            <v>0</v>
          </cell>
        </row>
        <row r="442">
          <cell r="B442" t="str">
            <v>43321 26th</v>
          </cell>
          <cell r="C442">
            <v>11373</v>
          </cell>
          <cell r="D442">
            <v>11361</v>
          </cell>
          <cell r="E442">
            <v>11352</v>
          </cell>
          <cell r="F442">
            <v>12</v>
          </cell>
          <cell r="G442">
            <v>11340</v>
          </cell>
          <cell r="H442">
            <v>11160</v>
          </cell>
          <cell r="I442">
            <v>0</v>
          </cell>
          <cell r="J442">
            <v>0</v>
          </cell>
        </row>
        <row r="443">
          <cell r="B443">
            <v>0</v>
          </cell>
          <cell r="C443" t="e">
            <v>#DIV/0!</v>
          </cell>
          <cell r="D443" t="e">
            <v>#DIV/0!</v>
          </cell>
          <cell r="E443">
            <v>-1211099.5779999155</v>
          </cell>
          <cell r="F443">
            <v>-10613.37988159923</v>
          </cell>
          <cell r="G443" t="e">
            <v>#DIV/0!</v>
          </cell>
          <cell r="H443">
            <v>3256478.3283604058</v>
          </cell>
          <cell r="I443">
            <v>-480.83834999854719</v>
          </cell>
          <cell r="J443">
            <v>0</v>
          </cell>
        </row>
        <row r="444">
          <cell r="B444">
            <v>47622</v>
          </cell>
          <cell r="C444">
            <v>2280</v>
          </cell>
          <cell r="D444">
            <v>2280</v>
          </cell>
          <cell r="E444">
            <v>2279</v>
          </cell>
          <cell r="F444">
            <v>12</v>
          </cell>
          <cell r="G444">
            <v>2267</v>
          </cell>
          <cell r="H444">
            <v>2193</v>
          </cell>
          <cell r="I444">
            <v>0</v>
          </cell>
          <cell r="J444">
            <v>0</v>
          </cell>
        </row>
        <row r="445">
          <cell r="B445">
            <v>47622</v>
          </cell>
          <cell r="C445">
            <v>2280</v>
          </cell>
          <cell r="D445">
            <v>2280</v>
          </cell>
          <cell r="E445">
            <v>2279</v>
          </cell>
          <cell r="F445">
            <v>12</v>
          </cell>
          <cell r="G445">
            <v>2267</v>
          </cell>
          <cell r="H445">
            <v>2193</v>
          </cell>
          <cell r="I445">
            <v>0</v>
          </cell>
          <cell r="J445">
            <v>0</v>
          </cell>
        </row>
        <row r="446">
          <cell r="B446">
            <v>0</v>
          </cell>
          <cell r="C446" t="e">
            <v>#DIV/0!</v>
          </cell>
          <cell r="D446" t="e">
            <v>#DIV/0!</v>
          </cell>
          <cell r="E446">
            <v>-1211099.5779999155</v>
          </cell>
          <cell r="F446">
            <v>-10613.37988159923</v>
          </cell>
          <cell r="G446" t="e">
            <v>#DIV/0!</v>
          </cell>
          <cell r="H446">
            <v>3256478.3283604058</v>
          </cell>
          <cell r="I446">
            <v>-480.83834999854719</v>
          </cell>
          <cell r="J446">
            <v>0</v>
          </cell>
        </row>
        <row r="447">
          <cell r="B447">
            <v>47580</v>
          </cell>
          <cell r="C447">
            <v>4628</v>
          </cell>
          <cell r="D447">
            <v>4615</v>
          </cell>
          <cell r="E447">
            <v>4615</v>
          </cell>
          <cell r="F447">
            <v>6</v>
          </cell>
          <cell r="G447">
            <v>4609</v>
          </cell>
          <cell r="H447">
            <v>4505</v>
          </cell>
          <cell r="I447">
            <v>0</v>
          </cell>
          <cell r="J447">
            <v>0</v>
          </cell>
        </row>
        <row r="448">
          <cell r="B448">
            <v>47580</v>
          </cell>
          <cell r="C448">
            <v>4628</v>
          </cell>
          <cell r="D448">
            <v>4615</v>
          </cell>
          <cell r="E448">
            <v>4615</v>
          </cell>
          <cell r="F448">
            <v>6</v>
          </cell>
          <cell r="G448">
            <v>4609</v>
          </cell>
          <cell r="H448">
            <v>4505</v>
          </cell>
          <cell r="I448">
            <v>0</v>
          </cell>
          <cell r="J448">
            <v>0</v>
          </cell>
        </row>
        <row r="449">
          <cell r="B449">
            <v>0</v>
          </cell>
          <cell r="C449" t="e">
            <v>#DIV/0!</v>
          </cell>
          <cell r="D449" t="e">
            <v>#DIV/0!</v>
          </cell>
          <cell r="E449">
            <v>-1211099.5779999155</v>
          </cell>
          <cell r="F449">
            <v>-10613.37988159923</v>
          </cell>
          <cell r="G449" t="e">
            <v>#DIV/0!</v>
          </cell>
          <cell r="H449">
            <v>3256478.3283604058</v>
          </cell>
          <cell r="I449">
            <v>-480.83834999854719</v>
          </cell>
          <cell r="J449">
            <v>0</v>
          </cell>
        </row>
        <row r="450">
          <cell r="B450">
            <v>47987</v>
          </cell>
          <cell r="C450">
            <v>3371</v>
          </cell>
          <cell r="D450">
            <v>3329</v>
          </cell>
          <cell r="E450">
            <v>1433</v>
          </cell>
          <cell r="F450">
            <v>1433</v>
          </cell>
          <cell r="G450">
            <v>0</v>
          </cell>
          <cell r="H450">
            <v>3218</v>
          </cell>
          <cell r="I450">
            <v>0</v>
          </cell>
          <cell r="J450">
            <v>0</v>
          </cell>
        </row>
        <row r="451">
          <cell r="B451">
            <v>47987</v>
          </cell>
          <cell r="C451">
            <v>3371</v>
          </cell>
          <cell r="D451">
            <v>3329</v>
          </cell>
          <cell r="E451">
            <v>1433</v>
          </cell>
          <cell r="F451">
            <v>1433</v>
          </cell>
          <cell r="G451">
            <v>0</v>
          </cell>
          <cell r="H451">
            <v>3218</v>
          </cell>
          <cell r="I451">
            <v>0</v>
          </cell>
          <cell r="J451">
            <v>0</v>
          </cell>
        </row>
        <row r="452">
          <cell r="B452">
            <v>0</v>
          </cell>
          <cell r="C452" t="e">
            <v>#DIV/0!</v>
          </cell>
          <cell r="D452" t="e">
            <v>#DIV/0!</v>
          </cell>
          <cell r="E452">
            <v>-1211099.5779999155</v>
          </cell>
          <cell r="F452">
            <v>-10613.37988159923</v>
          </cell>
          <cell r="G452" t="e">
            <v>#DIV/0!</v>
          </cell>
          <cell r="H452">
            <v>3256478.3283604058</v>
          </cell>
          <cell r="I452">
            <v>-480.83834999854719</v>
          </cell>
          <cell r="J452">
            <v>0</v>
          </cell>
        </row>
        <row r="453">
          <cell r="B453">
            <v>47579</v>
          </cell>
          <cell r="C453">
            <v>4925</v>
          </cell>
          <cell r="D453">
            <v>4925</v>
          </cell>
          <cell r="E453">
            <v>4920</v>
          </cell>
          <cell r="F453">
            <v>1</v>
          </cell>
          <cell r="G453">
            <v>4919</v>
          </cell>
          <cell r="H453">
            <v>4834</v>
          </cell>
          <cell r="I453">
            <v>0</v>
          </cell>
          <cell r="J453">
            <v>0</v>
          </cell>
        </row>
        <row r="454">
          <cell r="B454">
            <v>47579</v>
          </cell>
          <cell r="C454">
            <v>4925</v>
          </cell>
          <cell r="D454">
            <v>4925</v>
          </cell>
          <cell r="E454">
            <v>4920</v>
          </cell>
          <cell r="F454">
            <v>1</v>
          </cell>
          <cell r="G454">
            <v>4919</v>
          </cell>
          <cell r="H454">
            <v>4834</v>
          </cell>
          <cell r="I454">
            <v>0</v>
          </cell>
          <cell r="J454">
            <v>0</v>
          </cell>
        </row>
        <row r="455">
          <cell r="B455">
            <v>0</v>
          </cell>
          <cell r="C455" t="e">
            <v>#DIV/0!</v>
          </cell>
          <cell r="D455" t="e">
            <v>#DIV/0!</v>
          </cell>
          <cell r="E455">
            <v>-1211099.5779999155</v>
          </cell>
          <cell r="F455">
            <v>-10613.37988159923</v>
          </cell>
          <cell r="G455" t="e">
            <v>#DIV/0!</v>
          </cell>
          <cell r="H455">
            <v>3256478.3283604058</v>
          </cell>
          <cell r="I455">
            <v>-480.83834999854719</v>
          </cell>
          <cell r="J455">
            <v>0</v>
          </cell>
        </row>
        <row r="456">
          <cell r="B456">
            <v>47620</v>
          </cell>
          <cell r="C456">
            <v>1895</v>
          </cell>
          <cell r="D456">
            <v>0</v>
          </cell>
          <cell r="E456">
            <v>0</v>
          </cell>
          <cell r="F456">
            <v>0</v>
          </cell>
          <cell r="G456">
            <v>1895</v>
          </cell>
          <cell r="H456">
            <v>1815</v>
          </cell>
          <cell r="I456">
            <v>0</v>
          </cell>
          <cell r="J456">
            <v>0</v>
          </cell>
        </row>
        <row r="457">
          <cell r="B457">
            <v>47620</v>
          </cell>
          <cell r="C457">
            <v>1895</v>
          </cell>
          <cell r="D457">
            <v>0</v>
          </cell>
          <cell r="E457">
            <v>0</v>
          </cell>
          <cell r="F457">
            <v>0</v>
          </cell>
          <cell r="G457">
            <v>1895</v>
          </cell>
          <cell r="H457">
            <v>1815</v>
          </cell>
          <cell r="I457">
            <v>0</v>
          </cell>
          <cell r="J457">
            <v>0</v>
          </cell>
        </row>
        <row r="458">
          <cell r="B458">
            <v>0</v>
          </cell>
          <cell r="C458" t="e">
            <v>#DIV/0!</v>
          </cell>
          <cell r="D458" t="e">
            <v>#DIV/0!</v>
          </cell>
          <cell r="E458">
            <v>-1211099.5779999155</v>
          </cell>
          <cell r="F458">
            <v>-10613.37988159923</v>
          </cell>
          <cell r="G458" t="e">
            <v>#DIV/0!</v>
          </cell>
          <cell r="H458">
            <v>3256478.3283604058</v>
          </cell>
          <cell r="I458">
            <v>-480.83834999854719</v>
          </cell>
          <cell r="J458">
            <v>0</v>
          </cell>
        </row>
        <row r="459">
          <cell r="B459">
            <v>47992</v>
          </cell>
          <cell r="C459">
            <v>2503</v>
          </cell>
          <cell r="D459">
            <v>2503</v>
          </cell>
          <cell r="E459">
            <v>2502</v>
          </cell>
          <cell r="F459">
            <v>1</v>
          </cell>
          <cell r="G459">
            <v>2501</v>
          </cell>
          <cell r="H459">
            <v>2330</v>
          </cell>
          <cell r="I459">
            <v>0</v>
          </cell>
          <cell r="J459">
            <v>0</v>
          </cell>
        </row>
        <row r="460">
          <cell r="B460">
            <v>47992</v>
          </cell>
          <cell r="C460">
            <v>2503</v>
          </cell>
          <cell r="D460">
            <v>2503</v>
          </cell>
          <cell r="E460">
            <v>2502</v>
          </cell>
          <cell r="F460">
            <v>1</v>
          </cell>
          <cell r="G460">
            <v>2501</v>
          </cell>
          <cell r="H460">
            <v>2330</v>
          </cell>
          <cell r="I460">
            <v>0</v>
          </cell>
          <cell r="J460">
            <v>0</v>
          </cell>
        </row>
        <row r="461">
          <cell r="B461">
            <v>0</v>
          </cell>
          <cell r="C461" t="e">
            <v>#DIV/0!</v>
          </cell>
          <cell r="D461" t="e">
            <v>#DIV/0!</v>
          </cell>
          <cell r="E461">
            <v>-1211099.5779999155</v>
          </cell>
          <cell r="F461">
            <v>-10613.37988159923</v>
          </cell>
          <cell r="G461" t="e">
            <v>#DIV/0!</v>
          </cell>
          <cell r="H461">
            <v>3256478.3283604058</v>
          </cell>
          <cell r="I461">
            <v>-480.83834999854719</v>
          </cell>
          <cell r="J461">
            <v>0</v>
          </cell>
        </row>
        <row r="462">
          <cell r="B462">
            <v>47954</v>
          </cell>
          <cell r="C462">
            <v>4924</v>
          </cell>
          <cell r="D462">
            <v>4900</v>
          </cell>
          <cell r="E462">
            <v>4892</v>
          </cell>
          <cell r="F462">
            <v>72</v>
          </cell>
          <cell r="G462">
            <v>4820</v>
          </cell>
          <cell r="H462">
            <v>4712</v>
          </cell>
          <cell r="I462">
            <v>0</v>
          </cell>
          <cell r="J462">
            <v>0</v>
          </cell>
        </row>
        <row r="463">
          <cell r="B463">
            <v>47954</v>
          </cell>
          <cell r="C463">
            <v>4924</v>
          </cell>
          <cell r="D463">
            <v>4900</v>
          </cell>
          <cell r="E463">
            <v>4892</v>
          </cell>
          <cell r="F463">
            <v>72</v>
          </cell>
          <cell r="G463">
            <v>4820</v>
          </cell>
          <cell r="H463">
            <v>4712</v>
          </cell>
          <cell r="I463">
            <v>0</v>
          </cell>
          <cell r="J463">
            <v>0</v>
          </cell>
        </row>
        <row r="464">
          <cell r="B464">
            <v>0</v>
          </cell>
          <cell r="C464" t="e">
            <v>#DIV/0!</v>
          </cell>
          <cell r="D464" t="e">
            <v>#DIV/0!</v>
          </cell>
          <cell r="E464">
            <v>-1211099.5779999155</v>
          </cell>
          <cell r="F464">
            <v>-10613.37988159923</v>
          </cell>
          <cell r="G464" t="e">
            <v>#DIV/0!</v>
          </cell>
          <cell r="H464">
            <v>3256478.3283604058</v>
          </cell>
          <cell r="I464">
            <v>-480.83834999854719</v>
          </cell>
          <cell r="J464">
            <v>0</v>
          </cell>
        </row>
        <row r="465">
          <cell r="B465">
            <v>47913</v>
          </cell>
          <cell r="C465">
            <v>3984</v>
          </cell>
          <cell r="D465">
            <v>3984</v>
          </cell>
          <cell r="E465">
            <v>3982</v>
          </cell>
          <cell r="F465">
            <v>11</v>
          </cell>
          <cell r="G465">
            <v>3971</v>
          </cell>
          <cell r="H465">
            <v>3863</v>
          </cell>
          <cell r="I465">
            <v>0</v>
          </cell>
          <cell r="J465">
            <v>0</v>
          </cell>
        </row>
        <row r="466">
          <cell r="B466">
            <v>47913</v>
          </cell>
          <cell r="C466">
            <v>3984</v>
          </cell>
          <cell r="D466">
            <v>3984</v>
          </cell>
          <cell r="E466">
            <v>3982</v>
          </cell>
          <cell r="F466">
            <v>11</v>
          </cell>
          <cell r="G466">
            <v>3971</v>
          </cell>
          <cell r="H466">
            <v>3863</v>
          </cell>
          <cell r="I466">
            <v>0</v>
          </cell>
          <cell r="J466">
            <v>0</v>
          </cell>
        </row>
        <row r="467">
          <cell r="B467">
            <v>47913</v>
          </cell>
          <cell r="C467">
            <v>3984</v>
          </cell>
          <cell r="D467">
            <v>3984</v>
          </cell>
          <cell r="E467">
            <v>3982</v>
          </cell>
          <cell r="F467">
            <v>11</v>
          </cell>
          <cell r="G467">
            <v>3971</v>
          </cell>
          <cell r="H467">
            <v>3863</v>
          </cell>
          <cell r="I467">
            <v>0</v>
          </cell>
          <cell r="J467">
            <v>0</v>
          </cell>
        </row>
        <row r="468">
          <cell r="B468">
            <v>0</v>
          </cell>
          <cell r="C468" t="e">
            <v>#DIV/0!</v>
          </cell>
          <cell r="D468" t="e">
            <v>#DIV/0!</v>
          </cell>
          <cell r="E468">
            <v>-1211099.5779999155</v>
          </cell>
          <cell r="F468">
            <v>-10613.37988159923</v>
          </cell>
          <cell r="G468" t="e">
            <v>#DIV/0!</v>
          </cell>
          <cell r="H468">
            <v>3256478.3283604058</v>
          </cell>
          <cell r="I468">
            <v>-480.83834999854719</v>
          </cell>
          <cell r="J468">
            <v>0</v>
          </cell>
        </row>
        <row r="469">
          <cell r="B469" t="str">
            <v>44023 12th</v>
          </cell>
          <cell r="C469">
            <v>8625</v>
          </cell>
          <cell r="D469">
            <v>8625</v>
          </cell>
          <cell r="E469">
            <v>8611</v>
          </cell>
          <cell r="F469">
            <v>11</v>
          </cell>
          <cell r="G469">
            <v>8600</v>
          </cell>
          <cell r="H469">
            <v>8434</v>
          </cell>
          <cell r="I469">
            <v>0</v>
          </cell>
          <cell r="J469">
            <v>0</v>
          </cell>
        </row>
        <row r="470">
          <cell r="B470" t="str">
            <v>44023 12th</v>
          </cell>
          <cell r="C470">
            <v>8625</v>
          </cell>
          <cell r="D470">
            <v>8625</v>
          </cell>
          <cell r="E470">
            <v>8611</v>
          </cell>
          <cell r="F470">
            <v>11</v>
          </cell>
          <cell r="G470">
            <v>8600</v>
          </cell>
          <cell r="H470">
            <v>8434</v>
          </cell>
          <cell r="I470">
            <v>0</v>
          </cell>
          <cell r="J470">
            <v>0</v>
          </cell>
        </row>
        <row r="471">
          <cell r="B471" t="str">
            <v>44023 12th</v>
          </cell>
          <cell r="C471">
            <v>8625</v>
          </cell>
          <cell r="D471">
            <v>8625</v>
          </cell>
          <cell r="E471">
            <v>8611</v>
          </cell>
          <cell r="F471">
            <v>11</v>
          </cell>
          <cell r="G471">
            <v>8600</v>
          </cell>
          <cell r="H471">
            <v>8434</v>
          </cell>
          <cell r="I471">
            <v>0</v>
          </cell>
          <cell r="J471">
            <v>0</v>
          </cell>
        </row>
        <row r="472">
          <cell r="B472">
            <v>0</v>
          </cell>
          <cell r="C472" t="e">
            <v>#DIV/0!</v>
          </cell>
          <cell r="D472" t="e">
            <v>#DIV/0!</v>
          </cell>
          <cell r="E472">
            <v>-1211099.5779999155</v>
          </cell>
          <cell r="F472">
            <v>-10613.37988159923</v>
          </cell>
          <cell r="G472" t="e">
            <v>#DIV/0!</v>
          </cell>
          <cell r="H472">
            <v>3256478.3283604058</v>
          </cell>
          <cell r="I472">
            <v>-480.83834999854719</v>
          </cell>
          <cell r="J472">
            <v>0</v>
          </cell>
        </row>
        <row r="473">
          <cell r="B473" t="str">
            <v>44023 13th</v>
          </cell>
          <cell r="C473">
            <v>0</v>
          </cell>
          <cell r="D473">
            <v>0</v>
          </cell>
          <cell r="E473">
            <v>0</v>
          </cell>
          <cell r="F473">
            <v>0</v>
          </cell>
          <cell r="G473">
            <v>0</v>
          </cell>
          <cell r="H473">
            <v>2080</v>
          </cell>
          <cell r="I473">
            <v>0</v>
          </cell>
          <cell r="J473">
            <v>-2080</v>
          </cell>
        </row>
        <row r="474">
          <cell r="B474" t="str">
            <v>44023 13th</v>
          </cell>
          <cell r="C474">
            <v>0</v>
          </cell>
          <cell r="D474">
            <v>0</v>
          </cell>
          <cell r="E474">
            <v>0</v>
          </cell>
          <cell r="F474">
            <v>0</v>
          </cell>
          <cell r="G474">
            <v>0</v>
          </cell>
          <cell r="H474">
            <v>2080</v>
          </cell>
          <cell r="I474">
            <v>0</v>
          </cell>
          <cell r="J474">
            <v>-2080</v>
          </cell>
        </row>
        <row r="475">
          <cell r="B475">
            <v>0</v>
          </cell>
          <cell r="C475" t="e">
            <v>#DIV/0!</v>
          </cell>
          <cell r="D475" t="e">
            <v>#DIV/0!</v>
          </cell>
          <cell r="E475">
            <v>-1211099.5779999155</v>
          </cell>
          <cell r="F475">
            <v>-10613.37988159923</v>
          </cell>
          <cell r="G475" t="e">
            <v>#DIV/0!</v>
          </cell>
          <cell r="H475">
            <v>3256478.3283604058</v>
          </cell>
          <cell r="I475">
            <v>-480.83834999854719</v>
          </cell>
          <cell r="J475">
            <v>0</v>
          </cell>
        </row>
        <row r="476">
          <cell r="B476">
            <v>47948</v>
          </cell>
          <cell r="C476">
            <v>2281</v>
          </cell>
          <cell r="D476">
            <v>2281</v>
          </cell>
          <cell r="E476">
            <v>2271</v>
          </cell>
          <cell r="F476">
            <v>2271</v>
          </cell>
          <cell r="G476">
            <v>0</v>
          </cell>
          <cell r="H476">
            <v>2230</v>
          </cell>
          <cell r="I476">
            <v>0</v>
          </cell>
          <cell r="J476">
            <v>0</v>
          </cell>
        </row>
        <row r="477">
          <cell r="B477">
            <v>47948</v>
          </cell>
          <cell r="C477">
            <v>2281</v>
          </cell>
          <cell r="D477">
            <v>2281</v>
          </cell>
          <cell r="E477">
            <v>2271</v>
          </cell>
          <cell r="F477">
            <v>2271</v>
          </cell>
          <cell r="G477">
            <v>0</v>
          </cell>
          <cell r="H477">
            <v>2230</v>
          </cell>
          <cell r="I477">
            <v>0</v>
          </cell>
          <cell r="J477">
            <v>0</v>
          </cell>
        </row>
        <row r="478">
          <cell r="B478">
            <v>0</v>
          </cell>
          <cell r="C478" t="e">
            <v>#DIV/0!</v>
          </cell>
          <cell r="D478" t="e">
            <v>#DIV/0!</v>
          </cell>
          <cell r="E478">
            <v>-1211099.5779999155</v>
          </cell>
          <cell r="F478">
            <v>-10613.37988159923</v>
          </cell>
          <cell r="G478" t="e">
            <v>#DIV/0!</v>
          </cell>
          <cell r="H478">
            <v>3256478.3283604058</v>
          </cell>
          <cell r="I478">
            <v>-480.83834999854719</v>
          </cell>
          <cell r="J478">
            <v>0</v>
          </cell>
        </row>
        <row r="479">
          <cell r="B479">
            <v>47917</v>
          </cell>
          <cell r="C479">
            <v>1674</v>
          </cell>
          <cell r="D479">
            <v>1674</v>
          </cell>
          <cell r="E479">
            <v>1659</v>
          </cell>
          <cell r="F479">
            <v>2</v>
          </cell>
          <cell r="G479">
            <v>1657</v>
          </cell>
          <cell r="H479">
            <v>1608</v>
          </cell>
          <cell r="I479">
            <v>0</v>
          </cell>
          <cell r="J479">
            <v>0</v>
          </cell>
        </row>
        <row r="480">
          <cell r="B480">
            <v>47917</v>
          </cell>
          <cell r="C480">
            <v>1674</v>
          </cell>
          <cell r="D480">
            <v>1674</v>
          </cell>
          <cell r="E480">
            <v>1659</v>
          </cell>
          <cell r="F480">
            <v>2</v>
          </cell>
          <cell r="G480">
            <v>1657</v>
          </cell>
          <cell r="H480">
            <v>1608</v>
          </cell>
          <cell r="I480">
            <v>0</v>
          </cell>
          <cell r="J480">
            <v>0</v>
          </cell>
        </row>
        <row r="481">
          <cell r="B481">
            <v>0</v>
          </cell>
          <cell r="C481" t="e">
            <v>#DIV/0!</v>
          </cell>
          <cell r="D481" t="e">
            <v>#DIV/0!</v>
          </cell>
          <cell r="E481">
            <v>-1211099.5779999155</v>
          </cell>
          <cell r="F481">
            <v>-10613.37988159923</v>
          </cell>
          <cell r="G481" t="e">
            <v>#DIV/0!</v>
          </cell>
          <cell r="H481">
            <v>3256478.3283604058</v>
          </cell>
          <cell r="I481">
            <v>-480.83834999854719</v>
          </cell>
          <cell r="J481">
            <v>0</v>
          </cell>
        </row>
        <row r="482">
          <cell r="B482">
            <v>47619</v>
          </cell>
          <cell r="C482">
            <v>2933</v>
          </cell>
          <cell r="D482">
            <v>2932</v>
          </cell>
          <cell r="E482">
            <v>2932</v>
          </cell>
          <cell r="F482">
            <v>12</v>
          </cell>
          <cell r="G482">
            <v>2920</v>
          </cell>
          <cell r="H482">
            <v>2851</v>
          </cell>
          <cell r="I482">
            <v>0</v>
          </cell>
          <cell r="J482">
            <v>0</v>
          </cell>
        </row>
        <row r="483">
          <cell r="B483">
            <v>47619</v>
          </cell>
          <cell r="C483">
            <v>2933</v>
          </cell>
          <cell r="D483">
            <v>2932</v>
          </cell>
          <cell r="E483">
            <v>2932</v>
          </cell>
          <cell r="F483">
            <v>12</v>
          </cell>
          <cell r="G483">
            <v>2920</v>
          </cell>
          <cell r="H483">
            <v>2851</v>
          </cell>
          <cell r="I483">
            <v>0</v>
          </cell>
          <cell r="J483">
            <v>0</v>
          </cell>
        </row>
        <row r="484">
          <cell r="B484">
            <v>0</v>
          </cell>
          <cell r="C484" t="e">
            <v>#DIV/0!</v>
          </cell>
          <cell r="D484" t="e">
            <v>#DIV/0!</v>
          </cell>
          <cell r="E484">
            <v>-1211099.5779999155</v>
          </cell>
          <cell r="F484">
            <v>-10613.37988159923</v>
          </cell>
          <cell r="G484" t="e">
            <v>#DIV/0!</v>
          </cell>
          <cell r="H484">
            <v>3256478.3283604058</v>
          </cell>
          <cell r="I484">
            <v>-480.83834999854719</v>
          </cell>
          <cell r="J484">
            <v>0</v>
          </cell>
        </row>
        <row r="485">
          <cell r="B485">
            <v>47618</v>
          </cell>
          <cell r="C485">
            <v>2731</v>
          </cell>
          <cell r="D485">
            <v>2731</v>
          </cell>
          <cell r="E485">
            <v>2731</v>
          </cell>
          <cell r="F485">
            <v>7</v>
          </cell>
          <cell r="G485">
            <v>2724</v>
          </cell>
          <cell r="H485">
            <v>2634</v>
          </cell>
          <cell r="I485">
            <v>0</v>
          </cell>
          <cell r="J485">
            <v>0</v>
          </cell>
        </row>
        <row r="486">
          <cell r="B486">
            <v>47618</v>
          </cell>
          <cell r="C486">
            <v>2731</v>
          </cell>
          <cell r="D486">
            <v>2731</v>
          </cell>
          <cell r="E486">
            <v>2731</v>
          </cell>
          <cell r="F486">
            <v>7</v>
          </cell>
          <cell r="G486">
            <v>2724</v>
          </cell>
          <cell r="H486">
            <v>2634</v>
          </cell>
          <cell r="I486">
            <v>0</v>
          </cell>
          <cell r="J486">
            <v>0</v>
          </cell>
        </row>
        <row r="487">
          <cell r="B487">
            <v>0</v>
          </cell>
          <cell r="C487" t="e">
            <v>#DIV/0!</v>
          </cell>
          <cell r="D487" t="e">
            <v>#DIV/0!</v>
          </cell>
          <cell r="E487">
            <v>-1211099.5779999155</v>
          </cell>
          <cell r="F487">
            <v>-10613.37988159923</v>
          </cell>
          <cell r="G487" t="e">
            <v>#DIV/0!</v>
          </cell>
          <cell r="H487">
            <v>3256478.3283604058</v>
          </cell>
          <cell r="I487">
            <v>-480.83834999854719</v>
          </cell>
          <cell r="J487">
            <v>0</v>
          </cell>
        </row>
        <row r="488">
          <cell r="B488">
            <v>47963</v>
          </cell>
          <cell r="C488">
            <v>6241</v>
          </cell>
          <cell r="D488">
            <v>6241</v>
          </cell>
          <cell r="E488">
            <v>6206</v>
          </cell>
          <cell r="F488">
            <v>914</v>
          </cell>
          <cell r="G488">
            <v>5292</v>
          </cell>
          <cell r="H488">
            <v>6084</v>
          </cell>
          <cell r="I488">
            <v>0</v>
          </cell>
          <cell r="J488">
            <v>0</v>
          </cell>
        </row>
        <row r="489">
          <cell r="B489">
            <v>47963</v>
          </cell>
          <cell r="C489">
            <v>6241</v>
          </cell>
          <cell r="D489">
            <v>6241</v>
          </cell>
          <cell r="E489">
            <v>6206</v>
          </cell>
          <cell r="F489">
            <v>914</v>
          </cell>
          <cell r="G489">
            <v>5292</v>
          </cell>
          <cell r="H489">
            <v>6084</v>
          </cell>
          <cell r="I489">
            <v>0</v>
          </cell>
          <cell r="J489">
            <v>0</v>
          </cell>
        </row>
        <row r="490">
          <cell r="B490">
            <v>0</v>
          </cell>
          <cell r="C490" t="e">
            <v>#DIV/0!</v>
          </cell>
          <cell r="D490" t="e">
            <v>#DIV/0!</v>
          </cell>
          <cell r="E490">
            <v>-1211099.5779999155</v>
          </cell>
          <cell r="F490">
            <v>-10613.37988159923</v>
          </cell>
          <cell r="G490" t="e">
            <v>#DIV/0!</v>
          </cell>
          <cell r="H490">
            <v>3256478.3283604058</v>
          </cell>
          <cell r="I490">
            <v>-480.83834999854719</v>
          </cell>
          <cell r="J490">
            <v>0</v>
          </cell>
        </row>
        <row r="491">
          <cell r="B491" t="str">
            <v>43326 13th</v>
          </cell>
          <cell r="C491">
            <v>2367</v>
          </cell>
          <cell r="D491">
            <v>0</v>
          </cell>
          <cell r="E491">
            <v>0</v>
          </cell>
          <cell r="F491">
            <v>0</v>
          </cell>
          <cell r="G491">
            <v>2367</v>
          </cell>
          <cell r="H491">
            <v>2278</v>
          </cell>
          <cell r="I491">
            <v>0</v>
          </cell>
          <cell r="J491">
            <v>0</v>
          </cell>
        </row>
        <row r="492">
          <cell r="B492" t="str">
            <v>43326 13th</v>
          </cell>
          <cell r="C492">
            <v>2367</v>
          </cell>
          <cell r="D492">
            <v>0</v>
          </cell>
          <cell r="E492">
            <v>0</v>
          </cell>
          <cell r="F492">
            <v>0</v>
          </cell>
          <cell r="G492">
            <v>2367</v>
          </cell>
          <cell r="H492">
            <v>2278</v>
          </cell>
          <cell r="I492">
            <v>0</v>
          </cell>
          <cell r="J492">
            <v>0</v>
          </cell>
        </row>
        <row r="493">
          <cell r="B493">
            <v>0</v>
          </cell>
          <cell r="C493" t="e">
            <v>#DIV/0!</v>
          </cell>
          <cell r="D493" t="e">
            <v>#DIV/0!</v>
          </cell>
          <cell r="E493">
            <v>-1211099.5779999155</v>
          </cell>
          <cell r="F493">
            <v>-10613.37988159923</v>
          </cell>
          <cell r="G493" t="e">
            <v>#DIV/0!</v>
          </cell>
          <cell r="H493">
            <v>3256478.3283604058</v>
          </cell>
          <cell r="I493">
            <v>-480.83834999854719</v>
          </cell>
          <cell r="J493">
            <v>0</v>
          </cell>
        </row>
        <row r="494">
          <cell r="B494">
            <v>47957</v>
          </cell>
          <cell r="C494">
            <v>2328</v>
          </cell>
          <cell r="D494">
            <v>2328</v>
          </cell>
          <cell r="E494">
            <v>2317</v>
          </cell>
          <cell r="F494">
            <v>18</v>
          </cell>
          <cell r="G494">
            <v>2299</v>
          </cell>
          <cell r="H494">
            <v>2252</v>
          </cell>
          <cell r="I494">
            <v>0</v>
          </cell>
          <cell r="J494">
            <v>0</v>
          </cell>
        </row>
        <row r="495">
          <cell r="B495">
            <v>47957</v>
          </cell>
          <cell r="C495">
            <v>2328</v>
          </cell>
          <cell r="D495">
            <v>2328</v>
          </cell>
          <cell r="E495">
            <v>2317</v>
          </cell>
          <cell r="F495">
            <v>18</v>
          </cell>
          <cell r="G495">
            <v>2299</v>
          </cell>
          <cell r="H495">
            <v>2252</v>
          </cell>
          <cell r="I495">
            <v>0</v>
          </cell>
          <cell r="J495">
            <v>0</v>
          </cell>
        </row>
        <row r="496">
          <cell r="B496">
            <v>0</v>
          </cell>
          <cell r="C496" t="e">
            <v>#DIV/0!</v>
          </cell>
          <cell r="D496" t="e">
            <v>#DIV/0!</v>
          </cell>
          <cell r="E496">
            <v>-1211099.5779999155</v>
          </cell>
          <cell r="F496">
            <v>-10613.37988159923</v>
          </cell>
          <cell r="G496" t="e">
            <v>#DIV/0!</v>
          </cell>
          <cell r="H496">
            <v>3256478.3283604058</v>
          </cell>
          <cell r="I496">
            <v>-480.83834999854719</v>
          </cell>
          <cell r="J496">
            <v>0</v>
          </cell>
        </row>
        <row r="497">
          <cell r="B497">
            <v>47960</v>
          </cell>
          <cell r="C497">
            <v>3709</v>
          </cell>
          <cell r="D497">
            <v>0</v>
          </cell>
          <cell r="E497">
            <v>0</v>
          </cell>
          <cell r="F497">
            <v>527</v>
          </cell>
          <cell r="G497">
            <v>3182</v>
          </cell>
          <cell r="H497">
            <v>6021</v>
          </cell>
          <cell r="I497">
            <v>3182</v>
          </cell>
          <cell r="J497">
            <v>-2312</v>
          </cell>
        </row>
        <row r="498">
          <cell r="B498">
            <v>47960</v>
          </cell>
          <cell r="C498">
            <v>3709</v>
          </cell>
          <cell r="D498">
            <v>0</v>
          </cell>
          <cell r="E498">
            <v>0</v>
          </cell>
          <cell r="F498">
            <v>527</v>
          </cell>
          <cell r="G498">
            <v>3182</v>
          </cell>
          <cell r="H498">
            <v>6021</v>
          </cell>
          <cell r="I498">
            <v>3182</v>
          </cell>
          <cell r="J498">
            <v>-2312</v>
          </cell>
        </row>
        <row r="499">
          <cell r="B499">
            <v>47960</v>
          </cell>
          <cell r="C499">
            <v>3709</v>
          </cell>
          <cell r="D499">
            <v>0</v>
          </cell>
          <cell r="E499">
            <v>0</v>
          </cell>
          <cell r="F499">
            <v>527</v>
          </cell>
          <cell r="G499">
            <v>3182</v>
          </cell>
          <cell r="H499">
            <v>6021</v>
          </cell>
          <cell r="I499">
            <v>3182</v>
          </cell>
          <cell r="J499">
            <v>-2312</v>
          </cell>
        </row>
        <row r="500">
          <cell r="B500">
            <v>0</v>
          </cell>
          <cell r="C500" t="e">
            <v>#DIV/0!</v>
          </cell>
          <cell r="D500" t="e">
            <v>#DIV/0!</v>
          </cell>
          <cell r="E500">
            <v>-1211099.5779999155</v>
          </cell>
          <cell r="F500">
            <v>-10613.37988159923</v>
          </cell>
          <cell r="G500" t="e">
            <v>#DIV/0!</v>
          </cell>
          <cell r="H500">
            <v>3256478.3283604058</v>
          </cell>
          <cell r="I500">
            <v>-480.83834999854719</v>
          </cell>
          <cell r="J500">
            <v>0</v>
          </cell>
        </row>
        <row r="501">
          <cell r="B501" t="str">
            <v>43319 21th</v>
          </cell>
          <cell r="C501">
            <v>12899</v>
          </cell>
          <cell r="D501">
            <v>4105</v>
          </cell>
          <cell r="E501">
            <v>4085</v>
          </cell>
          <cell r="F501">
            <v>619</v>
          </cell>
          <cell r="G501">
            <v>12247</v>
          </cell>
          <cell r="H501">
            <v>12682</v>
          </cell>
          <cell r="I501">
            <v>0</v>
          </cell>
          <cell r="J501">
            <v>0</v>
          </cell>
        </row>
        <row r="502">
          <cell r="B502" t="str">
            <v>43319 21th</v>
          </cell>
          <cell r="C502">
            <v>12899</v>
          </cell>
          <cell r="D502">
            <v>4105</v>
          </cell>
          <cell r="E502">
            <v>4085</v>
          </cell>
          <cell r="F502">
            <v>619</v>
          </cell>
          <cell r="G502">
            <v>12247</v>
          </cell>
          <cell r="H502">
            <v>12682</v>
          </cell>
          <cell r="I502">
            <v>0</v>
          </cell>
          <cell r="J502">
            <v>0</v>
          </cell>
        </row>
        <row r="503">
          <cell r="B503">
            <v>0</v>
          </cell>
          <cell r="C503" t="e">
            <v>#DIV/0!</v>
          </cell>
          <cell r="D503" t="e">
            <v>#DIV/0!</v>
          </cell>
          <cell r="E503">
            <v>-1211099.5779999155</v>
          </cell>
          <cell r="F503">
            <v>-10613.37988159923</v>
          </cell>
          <cell r="G503" t="e">
            <v>#DIV/0!</v>
          </cell>
          <cell r="H503">
            <v>3256478.3283604058</v>
          </cell>
          <cell r="I503">
            <v>-480.83834999854719</v>
          </cell>
          <cell r="J503">
            <v>0</v>
          </cell>
        </row>
        <row r="504">
          <cell r="B504">
            <v>47900</v>
          </cell>
          <cell r="C504">
            <v>2809</v>
          </cell>
          <cell r="D504">
            <v>2809</v>
          </cell>
          <cell r="E504">
            <v>2809</v>
          </cell>
          <cell r="F504">
            <v>0</v>
          </cell>
          <cell r="G504">
            <v>2809</v>
          </cell>
          <cell r="H504">
            <v>2723</v>
          </cell>
          <cell r="I504">
            <v>0</v>
          </cell>
          <cell r="J504">
            <v>0</v>
          </cell>
        </row>
        <row r="505">
          <cell r="B505">
            <v>47900</v>
          </cell>
          <cell r="C505">
            <v>2809</v>
          </cell>
          <cell r="D505">
            <v>2809</v>
          </cell>
          <cell r="E505">
            <v>2809</v>
          </cell>
          <cell r="F505">
            <v>0</v>
          </cell>
          <cell r="G505">
            <v>2809</v>
          </cell>
          <cell r="H505">
            <v>2723</v>
          </cell>
          <cell r="I505">
            <v>0</v>
          </cell>
          <cell r="J505">
            <v>0</v>
          </cell>
        </row>
        <row r="506">
          <cell r="B506">
            <v>0</v>
          </cell>
          <cell r="C506" t="e">
            <v>#DIV/0!</v>
          </cell>
          <cell r="D506" t="e">
            <v>#DIV/0!</v>
          </cell>
          <cell r="E506">
            <v>-1211099.5779999155</v>
          </cell>
          <cell r="F506">
            <v>-10613.37988159923</v>
          </cell>
          <cell r="G506" t="e">
            <v>#DIV/0!</v>
          </cell>
          <cell r="H506">
            <v>3256478.3283604058</v>
          </cell>
          <cell r="I506">
            <v>-480.83834999854719</v>
          </cell>
          <cell r="J506">
            <v>0</v>
          </cell>
        </row>
        <row r="507">
          <cell r="B507">
            <v>47951</v>
          </cell>
          <cell r="C507">
            <v>3030</v>
          </cell>
          <cell r="D507">
            <v>3036</v>
          </cell>
          <cell r="E507">
            <v>3036</v>
          </cell>
          <cell r="F507">
            <v>37</v>
          </cell>
          <cell r="G507">
            <v>2999</v>
          </cell>
          <cell r="H507">
            <v>2922</v>
          </cell>
          <cell r="I507">
            <v>0</v>
          </cell>
          <cell r="J507">
            <v>0</v>
          </cell>
        </row>
        <row r="508">
          <cell r="B508">
            <v>47951</v>
          </cell>
          <cell r="C508">
            <v>3030</v>
          </cell>
          <cell r="D508">
            <v>3036</v>
          </cell>
          <cell r="E508">
            <v>3036</v>
          </cell>
          <cell r="F508">
            <v>37</v>
          </cell>
          <cell r="G508">
            <v>2999</v>
          </cell>
          <cell r="H508">
            <v>2922</v>
          </cell>
          <cell r="I508">
            <v>0</v>
          </cell>
          <cell r="J508">
            <v>0</v>
          </cell>
        </row>
        <row r="509">
          <cell r="B509">
            <v>0</v>
          </cell>
          <cell r="C509" t="e">
            <v>#DIV/0!</v>
          </cell>
          <cell r="D509" t="e">
            <v>#DIV/0!</v>
          </cell>
          <cell r="E509">
            <v>-1211099.5779999155</v>
          </cell>
          <cell r="F509">
            <v>-10613.37988159923</v>
          </cell>
          <cell r="G509" t="e">
            <v>#DIV/0!</v>
          </cell>
          <cell r="H509">
            <v>3256478.3283604058</v>
          </cell>
          <cell r="I509">
            <v>-480.83834999854719</v>
          </cell>
          <cell r="J509">
            <v>0</v>
          </cell>
        </row>
        <row r="510">
          <cell r="B510">
            <v>47970</v>
          </cell>
          <cell r="C510">
            <v>5160</v>
          </cell>
          <cell r="D510">
            <v>5160</v>
          </cell>
          <cell r="E510">
            <v>0</v>
          </cell>
          <cell r="F510">
            <v>0</v>
          </cell>
          <cell r="G510">
            <v>0</v>
          </cell>
          <cell r="H510">
            <v>4977</v>
          </cell>
          <cell r="I510">
            <v>0</v>
          </cell>
          <cell r="J510">
            <v>0</v>
          </cell>
        </row>
        <row r="511">
          <cell r="B511">
            <v>47970</v>
          </cell>
          <cell r="C511">
            <v>5160</v>
          </cell>
          <cell r="D511">
            <v>5160</v>
          </cell>
          <cell r="E511">
            <v>0</v>
          </cell>
          <cell r="F511">
            <v>0</v>
          </cell>
          <cell r="G511">
            <v>0</v>
          </cell>
          <cell r="H511">
            <v>4977</v>
          </cell>
          <cell r="I511">
            <v>0</v>
          </cell>
          <cell r="J511">
            <v>0</v>
          </cell>
        </row>
        <row r="512">
          <cell r="B512">
            <v>0</v>
          </cell>
          <cell r="C512" t="e">
            <v>#DIV/0!</v>
          </cell>
          <cell r="D512" t="e">
            <v>#DIV/0!</v>
          </cell>
          <cell r="E512">
            <v>-1211099.5779999155</v>
          </cell>
          <cell r="F512">
            <v>-10613.37988159923</v>
          </cell>
          <cell r="G512" t="e">
            <v>#DIV/0!</v>
          </cell>
          <cell r="H512">
            <v>3256478.3283604058</v>
          </cell>
          <cell r="I512">
            <v>-480.83834999854719</v>
          </cell>
          <cell r="J512">
            <v>0</v>
          </cell>
        </row>
        <row r="513">
          <cell r="B513">
            <v>47586</v>
          </cell>
          <cell r="C513">
            <v>2312</v>
          </cell>
          <cell r="D513">
            <v>0</v>
          </cell>
          <cell r="E513">
            <v>0</v>
          </cell>
          <cell r="F513">
            <v>61</v>
          </cell>
          <cell r="G513">
            <v>2251</v>
          </cell>
          <cell r="H513">
            <v>2191</v>
          </cell>
          <cell r="I513">
            <v>0</v>
          </cell>
          <cell r="J513">
            <v>0</v>
          </cell>
        </row>
        <row r="514">
          <cell r="B514">
            <v>47586</v>
          </cell>
          <cell r="C514">
            <v>2312</v>
          </cell>
          <cell r="D514">
            <v>0</v>
          </cell>
          <cell r="E514">
            <v>0</v>
          </cell>
          <cell r="F514">
            <v>61</v>
          </cell>
          <cell r="G514">
            <v>2251</v>
          </cell>
          <cell r="H514">
            <v>2191</v>
          </cell>
          <cell r="I514">
            <v>0</v>
          </cell>
          <cell r="J514">
            <v>0</v>
          </cell>
        </row>
        <row r="515">
          <cell r="B515">
            <v>0</v>
          </cell>
          <cell r="C515" t="e">
            <v>#DIV/0!</v>
          </cell>
          <cell r="D515" t="e">
            <v>#DIV/0!</v>
          </cell>
          <cell r="E515">
            <v>-1211099.5779999155</v>
          </cell>
          <cell r="F515">
            <v>-10613.37988159923</v>
          </cell>
          <cell r="G515" t="e">
            <v>#DIV/0!</v>
          </cell>
          <cell r="H515">
            <v>3256478.3283604058</v>
          </cell>
          <cell r="I515">
            <v>-480.83834999854719</v>
          </cell>
          <cell r="J515">
            <v>0</v>
          </cell>
        </row>
        <row r="516">
          <cell r="B516">
            <v>47923</v>
          </cell>
          <cell r="C516">
            <v>6645</v>
          </cell>
          <cell r="D516">
            <v>6580</v>
          </cell>
          <cell r="E516">
            <v>6552</v>
          </cell>
          <cell r="F516">
            <v>0</v>
          </cell>
          <cell r="G516">
            <v>6552</v>
          </cell>
          <cell r="H516">
            <v>6432</v>
          </cell>
          <cell r="I516">
            <v>0</v>
          </cell>
          <cell r="J516">
            <v>0</v>
          </cell>
        </row>
        <row r="517">
          <cell r="B517">
            <v>47923</v>
          </cell>
          <cell r="C517">
            <v>6645</v>
          </cell>
          <cell r="D517">
            <v>6580</v>
          </cell>
          <cell r="E517">
            <v>6552</v>
          </cell>
          <cell r="F517">
            <v>0</v>
          </cell>
          <cell r="G517">
            <v>6552</v>
          </cell>
          <cell r="H517">
            <v>6432</v>
          </cell>
          <cell r="I517">
            <v>0</v>
          </cell>
          <cell r="J517">
            <v>0</v>
          </cell>
        </row>
        <row r="518">
          <cell r="B518">
            <v>0</v>
          </cell>
          <cell r="C518" t="e">
            <v>#DIV/0!</v>
          </cell>
          <cell r="D518" t="e">
            <v>#DIV/0!</v>
          </cell>
          <cell r="E518">
            <v>-1211099.5779999155</v>
          </cell>
          <cell r="F518">
            <v>-10613.37988159923</v>
          </cell>
          <cell r="G518" t="e">
            <v>#DIV/0!</v>
          </cell>
          <cell r="H518">
            <v>3256478.3283604058</v>
          </cell>
          <cell r="I518">
            <v>-480.83834999854719</v>
          </cell>
          <cell r="J518">
            <v>0</v>
          </cell>
        </row>
        <row r="519">
          <cell r="B519">
            <v>47989</v>
          </cell>
          <cell r="C519">
            <v>4605</v>
          </cell>
          <cell r="D519">
            <v>4605</v>
          </cell>
          <cell r="E519">
            <v>4593</v>
          </cell>
          <cell r="F519">
            <v>45</v>
          </cell>
          <cell r="G519">
            <v>4548</v>
          </cell>
          <cell r="H519">
            <v>4466</v>
          </cell>
          <cell r="I519">
            <v>0</v>
          </cell>
          <cell r="J519">
            <v>0</v>
          </cell>
        </row>
        <row r="520">
          <cell r="B520">
            <v>47989</v>
          </cell>
          <cell r="C520">
            <v>4605</v>
          </cell>
          <cell r="D520">
            <v>4605</v>
          </cell>
          <cell r="E520">
            <v>4593</v>
          </cell>
          <cell r="F520">
            <v>45</v>
          </cell>
          <cell r="G520">
            <v>4548</v>
          </cell>
          <cell r="H520">
            <v>4466</v>
          </cell>
          <cell r="I520">
            <v>0</v>
          </cell>
          <cell r="J520">
            <v>0</v>
          </cell>
        </row>
        <row r="521">
          <cell r="B521">
            <v>0</v>
          </cell>
          <cell r="C521" t="e">
            <v>#DIV/0!</v>
          </cell>
          <cell r="D521" t="e">
            <v>#DIV/0!</v>
          </cell>
          <cell r="E521">
            <v>-1211099.5779999155</v>
          </cell>
          <cell r="F521">
            <v>-10613.37988159923</v>
          </cell>
          <cell r="G521" t="e">
            <v>#DIV/0!</v>
          </cell>
          <cell r="H521">
            <v>3256478.3283604058</v>
          </cell>
          <cell r="I521">
            <v>-480.83834999854719</v>
          </cell>
          <cell r="J521">
            <v>0</v>
          </cell>
        </row>
        <row r="522">
          <cell r="B522">
            <v>47983</v>
          </cell>
          <cell r="C522">
            <v>2106</v>
          </cell>
          <cell r="D522">
            <v>0</v>
          </cell>
          <cell r="E522">
            <v>0</v>
          </cell>
          <cell r="F522">
            <v>36</v>
          </cell>
          <cell r="G522">
            <v>2070</v>
          </cell>
          <cell r="H522">
            <v>2019</v>
          </cell>
          <cell r="I522">
            <v>0</v>
          </cell>
          <cell r="J522">
            <v>0</v>
          </cell>
        </row>
        <row r="523">
          <cell r="B523">
            <v>47983</v>
          </cell>
          <cell r="C523">
            <v>2106</v>
          </cell>
          <cell r="D523">
            <v>0</v>
          </cell>
          <cell r="E523">
            <v>0</v>
          </cell>
          <cell r="F523">
            <v>36</v>
          </cell>
          <cell r="G523">
            <v>2070</v>
          </cell>
          <cell r="H523">
            <v>2019</v>
          </cell>
          <cell r="I523">
            <v>0</v>
          </cell>
          <cell r="J523">
            <v>0</v>
          </cell>
        </row>
        <row r="524">
          <cell r="B524">
            <v>0</v>
          </cell>
          <cell r="C524" t="e">
            <v>#DIV/0!</v>
          </cell>
          <cell r="D524" t="e">
            <v>#DIV/0!</v>
          </cell>
          <cell r="E524">
            <v>-1211099.5779999155</v>
          </cell>
          <cell r="F524">
            <v>-10613.37988159923</v>
          </cell>
          <cell r="G524" t="e">
            <v>#DIV/0!</v>
          </cell>
          <cell r="H524">
            <v>3256478.3283604058</v>
          </cell>
          <cell r="I524">
            <v>-480.83834999854719</v>
          </cell>
          <cell r="J524">
            <v>0</v>
          </cell>
        </row>
        <row r="525">
          <cell r="B525">
            <v>47585</v>
          </cell>
          <cell r="C525">
            <v>1381</v>
          </cell>
          <cell r="D525">
            <v>1381</v>
          </cell>
          <cell r="E525">
            <v>1381</v>
          </cell>
          <cell r="F525">
            <v>9</v>
          </cell>
          <cell r="G525">
            <v>1372</v>
          </cell>
          <cell r="H525">
            <v>1335</v>
          </cell>
          <cell r="I525">
            <v>0</v>
          </cell>
          <cell r="J525">
            <v>0</v>
          </cell>
        </row>
        <row r="526">
          <cell r="B526">
            <v>0</v>
          </cell>
          <cell r="C526" t="e">
            <v>#DIV/0!</v>
          </cell>
          <cell r="D526" t="e">
            <v>#DIV/0!</v>
          </cell>
          <cell r="E526">
            <v>-1211099.5779999155</v>
          </cell>
          <cell r="F526">
            <v>-10613.37988159923</v>
          </cell>
          <cell r="G526" t="e">
            <v>#DIV/0!</v>
          </cell>
          <cell r="H526">
            <v>3256478.3283604058</v>
          </cell>
          <cell r="I526">
            <v>-480.83834999854719</v>
          </cell>
          <cell r="J526">
            <v>0</v>
          </cell>
        </row>
        <row r="527">
          <cell r="B527">
            <v>47972</v>
          </cell>
          <cell r="C527">
            <v>0</v>
          </cell>
          <cell r="D527">
            <v>0</v>
          </cell>
          <cell r="E527">
            <v>0</v>
          </cell>
          <cell r="F527">
            <v>0</v>
          </cell>
          <cell r="G527">
            <v>0</v>
          </cell>
          <cell r="H527">
            <v>2640</v>
          </cell>
          <cell r="I527">
            <v>0</v>
          </cell>
          <cell r="J527">
            <v>-2640</v>
          </cell>
        </row>
        <row r="528">
          <cell r="B528">
            <v>47972</v>
          </cell>
          <cell r="C528">
            <v>0</v>
          </cell>
          <cell r="D528">
            <v>0</v>
          </cell>
          <cell r="E528">
            <v>0</v>
          </cell>
          <cell r="F528">
            <v>0</v>
          </cell>
          <cell r="G528">
            <v>0</v>
          </cell>
          <cell r="H528">
            <v>2640</v>
          </cell>
          <cell r="I528">
            <v>0</v>
          </cell>
          <cell r="J528">
            <v>-2640</v>
          </cell>
        </row>
        <row r="529">
          <cell r="B529">
            <v>0</v>
          </cell>
          <cell r="C529" t="e">
            <v>#DIV/0!</v>
          </cell>
          <cell r="D529" t="e">
            <v>#DIV/0!</v>
          </cell>
          <cell r="E529">
            <v>-1211099.5779999155</v>
          </cell>
          <cell r="F529">
            <v>-10613.37988159923</v>
          </cell>
          <cell r="G529" t="e">
            <v>#DIV/0!</v>
          </cell>
          <cell r="H529">
            <v>3256478.3283604058</v>
          </cell>
          <cell r="I529">
            <v>-480.83834999854719</v>
          </cell>
          <cell r="J529">
            <v>0</v>
          </cell>
        </row>
        <row r="530">
          <cell r="B530" t="str">
            <v>46491 4th</v>
          </cell>
          <cell r="C530">
            <v>13669</v>
          </cell>
          <cell r="D530">
            <v>13467</v>
          </cell>
          <cell r="E530">
            <v>13361</v>
          </cell>
          <cell r="F530">
            <v>4</v>
          </cell>
          <cell r="G530">
            <v>13357</v>
          </cell>
          <cell r="H530">
            <v>13334</v>
          </cell>
          <cell r="I530">
            <v>0</v>
          </cell>
          <cell r="J530">
            <v>0</v>
          </cell>
        </row>
        <row r="531">
          <cell r="B531" t="str">
            <v>46491 4th</v>
          </cell>
          <cell r="C531">
            <v>13669</v>
          </cell>
          <cell r="D531">
            <v>13467</v>
          </cell>
          <cell r="E531">
            <v>13361</v>
          </cell>
          <cell r="F531">
            <v>4</v>
          </cell>
          <cell r="G531">
            <v>13357</v>
          </cell>
          <cell r="H531">
            <v>13334</v>
          </cell>
          <cell r="I531">
            <v>0</v>
          </cell>
          <cell r="J531">
            <v>0</v>
          </cell>
        </row>
        <row r="532">
          <cell r="B532" t="str">
            <v>46491 4th</v>
          </cell>
          <cell r="C532">
            <v>13669</v>
          </cell>
          <cell r="D532">
            <v>13467</v>
          </cell>
          <cell r="E532">
            <v>13361</v>
          </cell>
          <cell r="F532">
            <v>4</v>
          </cell>
          <cell r="G532">
            <v>13357</v>
          </cell>
          <cell r="H532">
            <v>13334</v>
          </cell>
          <cell r="I532">
            <v>0</v>
          </cell>
          <cell r="J532">
            <v>0</v>
          </cell>
        </row>
        <row r="533">
          <cell r="B533">
            <v>0</v>
          </cell>
          <cell r="C533" t="e">
            <v>#DIV/0!</v>
          </cell>
          <cell r="D533" t="e">
            <v>#DIV/0!</v>
          </cell>
          <cell r="E533">
            <v>-1211099.5779999155</v>
          </cell>
          <cell r="F533">
            <v>-10613.37988159923</v>
          </cell>
          <cell r="G533" t="e">
            <v>#DIV/0!</v>
          </cell>
          <cell r="H533">
            <v>3256478.3283604058</v>
          </cell>
          <cell r="I533">
            <v>-480.83834999854719</v>
          </cell>
          <cell r="J533">
            <v>0</v>
          </cell>
        </row>
        <row r="534">
          <cell r="B534" t="str">
            <v>46491 6th</v>
          </cell>
          <cell r="C534">
            <v>1587</v>
          </cell>
          <cell r="D534">
            <v>1572</v>
          </cell>
          <cell r="E534">
            <v>1568</v>
          </cell>
          <cell r="F534">
            <v>14</v>
          </cell>
          <cell r="G534">
            <v>1554</v>
          </cell>
          <cell r="H534">
            <v>1520</v>
          </cell>
          <cell r="I534">
            <v>0</v>
          </cell>
          <cell r="J534">
            <v>0</v>
          </cell>
        </row>
        <row r="535">
          <cell r="B535">
            <v>0</v>
          </cell>
          <cell r="C535" t="e">
            <v>#DIV/0!</v>
          </cell>
          <cell r="D535" t="e">
            <v>#DIV/0!</v>
          </cell>
          <cell r="E535">
            <v>-1211099.5779999155</v>
          </cell>
          <cell r="F535">
            <v>-10613.37988159923</v>
          </cell>
          <cell r="G535" t="e">
            <v>#DIV/0!</v>
          </cell>
          <cell r="H535">
            <v>3256478.3283604058</v>
          </cell>
          <cell r="I535">
            <v>-480.83834999854719</v>
          </cell>
          <cell r="J535">
            <v>0</v>
          </cell>
        </row>
        <row r="536">
          <cell r="B536" t="str">
            <v>46491 7th</v>
          </cell>
          <cell r="C536">
            <v>0</v>
          </cell>
          <cell r="D536">
            <v>0</v>
          </cell>
          <cell r="E536">
            <v>0</v>
          </cell>
          <cell r="F536">
            <v>0</v>
          </cell>
          <cell r="G536">
            <v>0</v>
          </cell>
          <cell r="H536">
            <v>4080</v>
          </cell>
          <cell r="I536">
            <v>0</v>
          </cell>
          <cell r="J536">
            <v>-4080</v>
          </cell>
        </row>
        <row r="537">
          <cell r="B537" t="str">
            <v>46491 7th</v>
          </cell>
          <cell r="C537">
            <v>0</v>
          </cell>
          <cell r="D537">
            <v>0</v>
          </cell>
          <cell r="E537">
            <v>0</v>
          </cell>
          <cell r="F537">
            <v>0</v>
          </cell>
          <cell r="G537">
            <v>0</v>
          </cell>
          <cell r="H537">
            <v>4080</v>
          </cell>
          <cell r="I537">
            <v>0</v>
          </cell>
          <cell r="J537">
            <v>-4080</v>
          </cell>
        </row>
        <row r="538">
          <cell r="B538">
            <v>0</v>
          </cell>
          <cell r="C538" t="e">
            <v>#DIV/0!</v>
          </cell>
          <cell r="D538" t="e">
            <v>#DIV/0!</v>
          </cell>
          <cell r="E538">
            <v>-1211099.5779999155</v>
          </cell>
          <cell r="F538">
            <v>-10613.37988159923</v>
          </cell>
          <cell r="G538" t="e">
            <v>#DIV/0!</v>
          </cell>
          <cell r="H538">
            <v>3256478.3283604058</v>
          </cell>
          <cell r="I538">
            <v>-480.83834999854719</v>
          </cell>
          <cell r="J538">
            <v>0</v>
          </cell>
        </row>
        <row r="539">
          <cell r="B539" t="str">
            <v>46491 8th</v>
          </cell>
          <cell r="C539">
            <v>0</v>
          </cell>
          <cell r="D539">
            <v>0</v>
          </cell>
          <cell r="E539">
            <v>0</v>
          </cell>
          <cell r="F539">
            <v>0</v>
          </cell>
          <cell r="G539">
            <v>0</v>
          </cell>
          <cell r="H539">
            <v>2560</v>
          </cell>
          <cell r="I539">
            <v>0</v>
          </cell>
          <cell r="J539">
            <v>-2560</v>
          </cell>
        </row>
        <row r="540">
          <cell r="B540">
            <v>0</v>
          </cell>
          <cell r="C540" t="e">
            <v>#DIV/0!</v>
          </cell>
          <cell r="D540" t="e">
            <v>#DIV/0!</v>
          </cell>
          <cell r="E540">
            <v>-1211099.5779999155</v>
          </cell>
          <cell r="F540">
            <v>-10613.37988159923</v>
          </cell>
          <cell r="G540" t="e">
            <v>#DIV/0!</v>
          </cell>
          <cell r="H540">
            <v>3256478.3283604058</v>
          </cell>
          <cell r="I540">
            <v>-480.83834999854719</v>
          </cell>
          <cell r="J540">
            <v>0</v>
          </cell>
        </row>
        <row r="541">
          <cell r="B541">
            <v>47979</v>
          </cell>
          <cell r="C541">
            <v>2605</v>
          </cell>
          <cell r="D541">
            <v>2605</v>
          </cell>
          <cell r="E541">
            <v>2590</v>
          </cell>
          <cell r="F541">
            <v>39</v>
          </cell>
          <cell r="G541">
            <v>2551</v>
          </cell>
          <cell r="H541">
            <v>2518</v>
          </cell>
          <cell r="I541">
            <v>2551</v>
          </cell>
          <cell r="J541">
            <v>0</v>
          </cell>
        </row>
        <row r="542">
          <cell r="B542">
            <v>47979</v>
          </cell>
          <cell r="C542">
            <v>2605</v>
          </cell>
          <cell r="D542">
            <v>2605</v>
          </cell>
          <cell r="E542">
            <v>2590</v>
          </cell>
          <cell r="F542">
            <v>39</v>
          </cell>
          <cell r="G542">
            <v>2551</v>
          </cell>
          <cell r="H542">
            <v>2518</v>
          </cell>
          <cell r="I542">
            <v>2551</v>
          </cell>
          <cell r="J542">
            <v>0</v>
          </cell>
        </row>
        <row r="543">
          <cell r="B543">
            <v>0</v>
          </cell>
          <cell r="C543" t="e">
            <v>#DIV/0!</v>
          </cell>
          <cell r="D543" t="e">
            <v>#DIV/0!</v>
          </cell>
          <cell r="E543">
            <v>-1211099.5779999155</v>
          </cell>
          <cell r="F543">
            <v>-10613.37988159923</v>
          </cell>
          <cell r="G543" t="e">
            <v>#DIV/0!</v>
          </cell>
          <cell r="H543">
            <v>3256478.3283604058</v>
          </cell>
          <cell r="I543">
            <v>-480.83834999854719</v>
          </cell>
          <cell r="J543">
            <v>0</v>
          </cell>
        </row>
        <row r="544">
          <cell r="B544">
            <v>47971</v>
          </cell>
          <cell r="C544">
            <v>1975</v>
          </cell>
          <cell r="D544">
            <v>1959</v>
          </cell>
          <cell r="E544">
            <v>0</v>
          </cell>
          <cell r="F544">
            <v>0</v>
          </cell>
          <cell r="G544">
            <v>0</v>
          </cell>
          <cell r="H544">
            <v>1905</v>
          </cell>
          <cell r="I544">
            <v>0</v>
          </cell>
          <cell r="J544">
            <v>0</v>
          </cell>
        </row>
        <row r="545">
          <cell r="B545">
            <v>47971</v>
          </cell>
          <cell r="C545">
            <v>1975</v>
          </cell>
          <cell r="D545">
            <v>1959</v>
          </cell>
          <cell r="E545">
            <v>0</v>
          </cell>
          <cell r="F545">
            <v>0</v>
          </cell>
          <cell r="G545">
            <v>0</v>
          </cell>
          <cell r="H545">
            <v>1905</v>
          </cell>
          <cell r="I545">
            <v>0</v>
          </cell>
          <cell r="J545">
            <v>0</v>
          </cell>
        </row>
        <row r="546">
          <cell r="B546">
            <v>0</v>
          </cell>
          <cell r="C546" t="e">
            <v>#DIV/0!</v>
          </cell>
          <cell r="D546" t="e">
            <v>#DIV/0!</v>
          </cell>
          <cell r="E546">
            <v>-1211099.5779999155</v>
          </cell>
          <cell r="F546">
            <v>-10613.37988159923</v>
          </cell>
          <cell r="G546" t="e">
            <v>#DIV/0!</v>
          </cell>
          <cell r="H546">
            <v>3256478.3283604058</v>
          </cell>
          <cell r="I546">
            <v>-480.83834999854719</v>
          </cell>
          <cell r="J546">
            <v>0</v>
          </cell>
        </row>
        <row r="547">
          <cell r="B547">
            <v>47617</v>
          </cell>
          <cell r="C547">
            <v>2465</v>
          </cell>
          <cell r="D547">
            <v>2465</v>
          </cell>
          <cell r="E547">
            <v>2465</v>
          </cell>
          <cell r="F547">
            <v>4</v>
          </cell>
          <cell r="G547">
            <v>2461</v>
          </cell>
          <cell r="H547">
            <v>2395</v>
          </cell>
          <cell r="I547">
            <v>0</v>
          </cell>
          <cell r="J547">
            <v>0</v>
          </cell>
        </row>
        <row r="548">
          <cell r="B548">
            <v>47617</v>
          </cell>
          <cell r="C548">
            <v>2465</v>
          </cell>
          <cell r="D548">
            <v>2465</v>
          </cell>
          <cell r="E548">
            <v>2465</v>
          </cell>
          <cell r="F548">
            <v>4</v>
          </cell>
          <cell r="G548">
            <v>2461</v>
          </cell>
          <cell r="H548">
            <v>2395</v>
          </cell>
          <cell r="I548">
            <v>0</v>
          </cell>
          <cell r="J548">
            <v>0</v>
          </cell>
        </row>
        <row r="549">
          <cell r="B549">
            <v>0</v>
          </cell>
          <cell r="C549" t="e">
            <v>#DIV/0!</v>
          </cell>
          <cell r="D549" t="e">
            <v>#DIV/0!</v>
          </cell>
          <cell r="E549">
            <v>-1211099.5779999155</v>
          </cell>
          <cell r="F549">
            <v>-10613.37988159923</v>
          </cell>
          <cell r="G549" t="e">
            <v>#DIV/0!</v>
          </cell>
          <cell r="H549">
            <v>3256478.3283604058</v>
          </cell>
          <cell r="I549">
            <v>-480.83834999854719</v>
          </cell>
          <cell r="J549">
            <v>0</v>
          </cell>
        </row>
        <row r="550">
          <cell r="B550">
            <v>48007</v>
          </cell>
          <cell r="C550">
            <v>0</v>
          </cell>
          <cell r="D550">
            <v>0</v>
          </cell>
          <cell r="E550">
            <v>0</v>
          </cell>
          <cell r="F550">
            <v>0</v>
          </cell>
          <cell r="G550">
            <v>0</v>
          </cell>
          <cell r="H550">
            <v>6752</v>
          </cell>
          <cell r="I550">
            <v>0</v>
          </cell>
          <cell r="J550">
            <v>-6752</v>
          </cell>
        </row>
        <row r="551">
          <cell r="B551">
            <v>48007</v>
          </cell>
          <cell r="C551">
            <v>0</v>
          </cell>
          <cell r="D551">
            <v>0</v>
          </cell>
          <cell r="E551">
            <v>0</v>
          </cell>
          <cell r="F551">
            <v>0</v>
          </cell>
          <cell r="G551">
            <v>0</v>
          </cell>
          <cell r="H551">
            <v>6752</v>
          </cell>
          <cell r="I551">
            <v>0</v>
          </cell>
          <cell r="J551">
            <v>-6752</v>
          </cell>
        </row>
        <row r="552">
          <cell r="B552">
            <v>0</v>
          </cell>
          <cell r="C552" t="e">
            <v>#DIV/0!</v>
          </cell>
          <cell r="D552" t="e">
            <v>#DIV/0!</v>
          </cell>
          <cell r="E552">
            <v>-1211099.5779999155</v>
          </cell>
          <cell r="F552">
            <v>-10613.37988159923</v>
          </cell>
          <cell r="G552" t="e">
            <v>#DIV/0!</v>
          </cell>
          <cell r="H552">
            <v>3256478.3283604058</v>
          </cell>
          <cell r="I552">
            <v>-480.83834999854719</v>
          </cell>
          <cell r="J552">
            <v>0</v>
          </cell>
        </row>
        <row r="553">
          <cell r="B553">
            <v>48004</v>
          </cell>
          <cell r="C553">
            <v>2616</v>
          </cell>
          <cell r="D553">
            <v>2616</v>
          </cell>
          <cell r="E553">
            <v>2610</v>
          </cell>
          <cell r="F553">
            <v>2610</v>
          </cell>
          <cell r="G553">
            <v>0</v>
          </cell>
          <cell r="H553">
            <v>5148</v>
          </cell>
          <cell r="I553">
            <v>0</v>
          </cell>
          <cell r="J553">
            <v>-2589</v>
          </cell>
        </row>
        <row r="554">
          <cell r="B554">
            <v>48004</v>
          </cell>
          <cell r="C554">
            <v>2616</v>
          </cell>
          <cell r="D554">
            <v>2616</v>
          </cell>
          <cell r="E554">
            <v>2610</v>
          </cell>
          <cell r="F554">
            <v>2610</v>
          </cell>
          <cell r="G554">
            <v>0</v>
          </cell>
          <cell r="H554">
            <v>5148</v>
          </cell>
          <cell r="I554">
            <v>0</v>
          </cell>
          <cell r="J554">
            <v>-2589</v>
          </cell>
        </row>
        <row r="555">
          <cell r="B555">
            <v>0</v>
          </cell>
          <cell r="C555" t="e">
            <v>#DIV/0!</v>
          </cell>
          <cell r="D555" t="e">
            <v>#DIV/0!</v>
          </cell>
          <cell r="E555">
            <v>-1211099.5779999155</v>
          </cell>
          <cell r="F555">
            <v>-10613.37988159923</v>
          </cell>
          <cell r="G555" t="e">
            <v>#DIV/0!</v>
          </cell>
          <cell r="H555">
            <v>3256478.3283604058</v>
          </cell>
          <cell r="I555">
            <v>-480.83834999854719</v>
          </cell>
          <cell r="J555">
            <v>0</v>
          </cell>
        </row>
        <row r="556">
          <cell r="B556">
            <v>47537</v>
          </cell>
          <cell r="C556">
            <v>3155</v>
          </cell>
          <cell r="D556">
            <v>3145</v>
          </cell>
          <cell r="E556">
            <v>3139</v>
          </cell>
          <cell r="F556">
            <v>16</v>
          </cell>
          <cell r="G556">
            <v>3123</v>
          </cell>
          <cell r="H556">
            <v>3018</v>
          </cell>
          <cell r="I556">
            <v>0</v>
          </cell>
          <cell r="J556">
            <v>0</v>
          </cell>
        </row>
        <row r="557">
          <cell r="B557">
            <v>47537</v>
          </cell>
          <cell r="C557">
            <v>3155</v>
          </cell>
          <cell r="D557">
            <v>3145</v>
          </cell>
          <cell r="E557">
            <v>3139</v>
          </cell>
          <cell r="F557">
            <v>16</v>
          </cell>
          <cell r="G557">
            <v>3123</v>
          </cell>
          <cell r="H557">
            <v>3018</v>
          </cell>
          <cell r="I557">
            <v>0</v>
          </cell>
          <cell r="J557">
            <v>0</v>
          </cell>
        </row>
        <row r="558">
          <cell r="B558">
            <v>47537</v>
          </cell>
          <cell r="C558">
            <v>3155</v>
          </cell>
          <cell r="D558">
            <v>3145</v>
          </cell>
          <cell r="E558">
            <v>3139</v>
          </cell>
          <cell r="F558">
            <v>16</v>
          </cell>
          <cell r="G558">
            <v>3123</v>
          </cell>
          <cell r="H558">
            <v>3018</v>
          </cell>
          <cell r="I558">
            <v>0</v>
          </cell>
          <cell r="J558">
            <v>0</v>
          </cell>
        </row>
        <row r="559">
          <cell r="B559">
            <v>0</v>
          </cell>
          <cell r="C559" t="e">
            <v>#DIV/0!</v>
          </cell>
          <cell r="D559" t="e">
            <v>#DIV/0!</v>
          </cell>
          <cell r="E559">
            <v>-1211099.5779999155</v>
          </cell>
          <cell r="F559">
            <v>-10613.37988159923</v>
          </cell>
          <cell r="G559" t="e">
            <v>#DIV/0!</v>
          </cell>
          <cell r="H559">
            <v>3256478.3283604058</v>
          </cell>
          <cell r="I559">
            <v>-480.83834999854719</v>
          </cell>
          <cell r="J559">
            <v>0</v>
          </cell>
        </row>
        <row r="560">
          <cell r="B560">
            <v>47536</v>
          </cell>
          <cell r="C560">
            <v>1680</v>
          </cell>
          <cell r="D560">
            <v>0</v>
          </cell>
          <cell r="E560">
            <v>0</v>
          </cell>
          <cell r="F560">
            <v>0</v>
          </cell>
          <cell r="G560">
            <v>1680</v>
          </cell>
          <cell r="H560">
            <v>1600</v>
          </cell>
          <cell r="I560">
            <v>0</v>
          </cell>
          <cell r="J560">
            <v>0</v>
          </cell>
        </row>
        <row r="561">
          <cell r="B561">
            <v>47536</v>
          </cell>
          <cell r="C561">
            <v>1680</v>
          </cell>
          <cell r="D561">
            <v>0</v>
          </cell>
          <cell r="E561">
            <v>0</v>
          </cell>
          <cell r="F561">
            <v>0</v>
          </cell>
          <cell r="G561">
            <v>1680</v>
          </cell>
          <cell r="H561">
            <v>1600</v>
          </cell>
          <cell r="I561">
            <v>0</v>
          </cell>
          <cell r="J561">
            <v>0</v>
          </cell>
        </row>
        <row r="562">
          <cell r="B562">
            <v>0</v>
          </cell>
          <cell r="C562" t="e">
            <v>#DIV/0!</v>
          </cell>
          <cell r="D562" t="e">
            <v>#DIV/0!</v>
          </cell>
          <cell r="E562">
            <v>-1211099.5779999155</v>
          </cell>
          <cell r="F562">
            <v>-10613.37988159923</v>
          </cell>
          <cell r="G562" t="e">
            <v>#DIV/0!</v>
          </cell>
          <cell r="H562">
            <v>3256478.3283604058</v>
          </cell>
          <cell r="I562">
            <v>-480.83834999854719</v>
          </cell>
          <cell r="J562">
            <v>0</v>
          </cell>
        </row>
        <row r="563">
          <cell r="B563">
            <v>47616</v>
          </cell>
          <cell r="C563">
            <v>1806</v>
          </cell>
          <cell r="D563">
            <v>1806</v>
          </cell>
          <cell r="E563">
            <v>1806</v>
          </cell>
          <cell r="F563">
            <v>14</v>
          </cell>
          <cell r="G563">
            <v>1792</v>
          </cell>
          <cell r="H563">
            <v>1737</v>
          </cell>
          <cell r="I563">
            <v>0</v>
          </cell>
          <cell r="J563">
            <v>0</v>
          </cell>
        </row>
        <row r="564">
          <cell r="B564">
            <v>47616</v>
          </cell>
          <cell r="C564">
            <v>1806</v>
          </cell>
          <cell r="D564">
            <v>1806</v>
          </cell>
          <cell r="E564">
            <v>1806</v>
          </cell>
          <cell r="F564">
            <v>14</v>
          </cell>
          <cell r="G564">
            <v>1792</v>
          </cell>
          <cell r="H564">
            <v>1737</v>
          </cell>
          <cell r="I564">
            <v>0</v>
          </cell>
          <cell r="J564">
            <v>0</v>
          </cell>
        </row>
        <row r="565">
          <cell r="B565">
            <v>0</v>
          </cell>
          <cell r="C565" t="e">
            <v>#DIV/0!</v>
          </cell>
          <cell r="D565" t="e">
            <v>#DIV/0!</v>
          </cell>
          <cell r="E565">
            <v>-1211099.5779999155</v>
          </cell>
          <cell r="F565">
            <v>-10613.37988159923</v>
          </cell>
          <cell r="G565" t="e">
            <v>#DIV/0!</v>
          </cell>
          <cell r="H565">
            <v>3256478.3283604058</v>
          </cell>
          <cell r="I565">
            <v>-480.83834999854719</v>
          </cell>
          <cell r="J565">
            <v>0</v>
          </cell>
        </row>
        <row r="566">
          <cell r="B566">
            <v>48022</v>
          </cell>
          <cell r="C566">
            <v>2587</v>
          </cell>
          <cell r="D566">
            <v>851</v>
          </cell>
          <cell r="E566">
            <v>837</v>
          </cell>
          <cell r="F566">
            <v>2573</v>
          </cell>
          <cell r="G566">
            <v>0</v>
          </cell>
          <cell r="H566">
            <v>2480</v>
          </cell>
          <cell r="I566">
            <v>0</v>
          </cell>
          <cell r="J566">
            <v>0</v>
          </cell>
        </row>
        <row r="567">
          <cell r="B567">
            <v>48022</v>
          </cell>
          <cell r="C567">
            <v>2587</v>
          </cell>
          <cell r="D567">
            <v>851</v>
          </cell>
          <cell r="E567">
            <v>837</v>
          </cell>
          <cell r="F567">
            <v>2573</v>
          </cell>
          <cell r="G567">
            <v>0</v>
          </cell>
          <cell r="H567">
            <v>2480</v>
          </cell>
          <cell r="I567">
            <v>0</v>
          </cell>
          <cell r="J567">
            <v>0</v>
          </cell>
        </row>
        <row r="568">
          <cell r="B568">
            <v>48022</v>
          </cell>
          <cell r="C568">
            <v>2587</v>
          </cell>
          <cell r="D568">
            <v>851</v>
          </cell>
          <cell r="E568">
            <v>837</v>
          </cell>
          <cell r="F568">
            <v>2573</v>
          </cell>
          <cell r="G568">
            <v>0</v>
          </cell>
          <cell r="H568">
            <v>2480</v>
          </cell>
          <cell r="I568">
            <v>0</v>
          </cell>
          <cell r="J568">
            <v>0</v>
          </cell>
        </row>
        <row r="569">
          <cell r="B569">
            <v>0</v>
          </cell>
          <cell r="C569" t="e">
            <v>#DIV/0!</v>
          </cell>
          <cell r="D569" t="e">
            <v>#DIV/0!</v>
          </cell>
          <cell r="E569">
            <v>-1211099.5779999155</v>
          </cell>
          <cell r="F569">
            <v>-10613.37988159923</v>
          </cell>
          <cell r="G569" t="e">
            <v>#DIV/0!</v>
          </cell>
          <cell r="H569">
            <v>3256478.3283604058</v>
          </cell>
          <cell r="I569">
            <v>-480.83834999854719</v>
          </cell>
          <cell r="J569">
            <v>0</v>
          </cell>
        </row>
        <row r="570">
          <cell r="B570">
            <v>48023</v>
          </cell>
          <cell r="C570">
            <v>3129</v>
          </cell>
          <cell r="D570">
            <v>3129</v>
          </cell>
          <cell r="E570">
            <v>3124</v>
          </cell>
          <cell r="F570">
            <v>0</v>
          </cell>
          <cell r="G570">
            <v>3124</v>
          </cell>
          <cell r="H570">
            <v>3015</v>
          </cell>
          <cell r="I570">
            <v>0</v>
          </cell>
          <cell r="J570">
            <v>0</v>
          </cell>
        </row>
        <row r="571">
          <cell r="B571">
            <v>48023</v>
          </cell>
          <cell r="C571">
            <v>3129</v>
          </cell>
          <cell r="D571">
            <v>3129</v>
          </cell>
          <cell r="E571">
            <v>3124</v>
          </cell>
          <cell r="F571">
            <v>0</v>
          </cell>
          <cell r="G571">
            <v>3124</v>
          </cell>
          <cell r="H571">
            <v>3015</v>
          </cell>
          <cell r="I571">
            <v>0</v>
          </cell>
          <cell r="J571">
            <v>0</v>
          </cell>
        </row>
        <row r="572">
          <cell r="B572">
            <v>48023</v>
          </cell>
          <cell r="C572">
            <v>3129</v>
          </cell>
          <cell r="D572">
            <v>3129</v>
          </cell>
          <cell r="E572">
            <v>3124</v>
          </cell>
          <cell r="F572">
            <v>0</v>
          </cell>
          <cell r="G572">
            <v>3124</v>
          </cell>
          <cell r="H572">
            <v>3015</v>
          </cell>
          <cell r="I572">
            <v>0</v>
          </cell>
          <cell r="J572">
            <v>0</v>
          </cell>
        </row>
        <row r="573">
          <cell r="B573">
            <v>0</v>
          </cell>
          <cell r="C573" t="e">
            <v>#DIV/0!</v>
          </cell>
          <cell r="D573" t="e">
            <v>#DIV/0!</v>
          </cell>
          <cell r="E573">
            <v>-1211099.5779999155</v>
          </cell>
          <cell r="F573">
            <v>-10613.37988159923</v>
          </cell>
          <cell r="G573" t="e">
            <v>#DIV/0!</v>
          </cell>
          <cell r="H573">
            <v>3256478.3283604058</v>
          </cell>
          <cell r="I573">
            <v>-480.83834999854719</v>
          </cell>
          <cell r="J573">
            <v>0</v>
          </cell>
        </row>
        <row r="574">
          <cell r="B574">
            <v>47583</v>
          </cell>
          <cell r="C574">
            <v>2622</v>
          </cell>
          <cell r="D574">
            <v>2610</v>
          </cell>
          <cell r="E574">
            <v>2610</v>
          </cell>
          <cell r="F574">
            <v>34</v>
          </cell>
          <cell r="G574">
            <v>2576</v>
          </cell>
          <cell r="H574">
            <v>2493</v>
          </cell>
          <cell r="I574">
            <v>0</v>
          </cell>
          <cell r="J574">
            <v>0</v>
          </cell>
        </row>
        <row r="575">
          <cell r="B575">
            <v>47583</v>
          </cell>
          <cell r="C575">
            <v>2622</v>
          </cell>
          <cell r="D575">
            <v>2610</v>
          </cell>
          <cell r="E575">
            <v>2610</v>
          </cell>
          <cell r="F575">
            <v>34</v>
          </cell>
          <cell r="G575">
            <v>2576</v>
          </cell>
          <cell r="H575">
            <v>2493</v>
          </cell>
          <cell r="I575">
            <v>0</v>
          </cell>
          <cell r="J575">
            <v>0</v>
          </cell>
        </row>
        <row r="576">
          <cell r="B576">
            <v>0</v>
          </cell>
          <cell r="C576" t="e">
            <v>#DIV/0!</v>
          </cell>
          <cell r="D576" t="e">
            <v>#DIV/0!</v>
          </cell>
          <cell r="E576">
            <v>-1211099.5779999155</v>
          </cell>
          <cell r="F576">
            <v>-10613.37988159923</v>
          </cell>
          <cell r="G576" t="e">
            <v>#DIV/0!</v>
          </cell>
          <cell r="H576">
            <v>3256478.3283604058</v>
          </cell>
          <cell r="I576">
            <v>-480.83834999854719</v>
          </cell>
          <cell r="J576">
            <v>0</v>
          </cell>
        </row>
        <row r="577">
          <cell r="B577" t="str">
            <v>46494 3rd</v>
          </cell>
          <cell r="C577">
            <v>8494</v>
          </cell>
          <cell r="D577">
            <v>8446</v>
          </cell>
          <cell r="E577">
            <v>8411</v>
          </cell>
          <cell r="F577">
            <v>16</v>
          </cell>
          <cell r="G577">
            <v>8395</v>
          </cell>
          <cell r="H577">
            <v>8208</v>
          </cell>
          <cell r="I577">
            <v>0</v>
          </cell>
          <cell r="J577">
            <v>0</v>
          </cell>
        </row>
        <row r="578">
          <cell r="B578" t="str">
            <v>46494 3rd</v>
          </cell>
          <cell r="C578">
            <v>8494</v>
          </cell>
          <cell r="D578">
            <v>8446</v>
          </cell>
          <cell r="E578">
            <v>8411</v>
          </cell>
          <cell r="F578">
            <v>16</v>
          </cell>
          <cell r="G578">
            <v>8395</v>
          </cell>
          <cell r="H578">
            <v>8208</v>
          </cell>
          <cell r="I578">
            <v>0</v>
          </cell>
          <cell r="J578">
            <v>0</v>
          </cell>
        </row>
        <row r="579">
          <cell r="B579" t="str">
            <v>46494 3rd</v>
          </cell>
          <cell r="C579">
            <v>8494</v>
          </cell>
          <cell r="D579">
            <v>8446</v>
          </cell>
          <cell r="E579">
            <v>8411</v>
          </cell>
          <cell r="F579">
            <v>16</v>
          </cell>
          <cell r="G579">
            <v>8395</v>
          </cell>
          <cell r="H579">
            <v>8208</v>
          </cell>
          <cell r="I579">
            <v>0</v>
          </cell>
          <cell r="J579">
            <v>0</v>
          </cell>
        </row>
        <row r="580">
          <cell r="B580" t="str">
            <v>46494 3rd</v>
          </cell>
          <cell r="C580">
            <v>8494</v>
          </cell>
          <cell r="D580">
            <v>8446</v>
          </cell>
          <cell r="E580">
            <v>8411</v>
          </cell>
          <cell r="F580">
            <v>16</v>
          </cell>
          <cell r="G580">
            <v>8395</v>
          </cell>
          <cell r="H580">
            <v>8208</v>
          </cell>
          <cell r="I580">
            <v>0</v>
          </cell>
          <cell r="J580">
            <v>0</v>
          </cell>
        </row>
        <row r="581">
          <cell r="B581">
            <v>0</v>
          </cell>
          <cell r="C581" t="e">
            <v>#DIV/0!</v>
          </cell>
          <cell r="D581" t="e">
            <v>#DIV/0!</v>
          </cell>
          <cell r="E581">
            <v>-1211099.5779999155</v>
          </cell>
          <cell r="F581">
            <v>-10613.37988159923</v>
          </cell>
          <cell r="G581" t="e">
            <v>#DIV/0!</v>
          </cell>
          <cell r="H581">
            <v>3256478.3283604058</v>
          </cell>
          <cell r="I581">
            <v>-480.83834999854719</v>
          </cell>
          <cell r="J581">
            <v>0</v>
          </cell>
        </row>
        <row r="582">
          <cell r="B582">
            <v>48002</v>
          </cell>
          <cell r="C582">
            <v>3410</v>
          </cell>
          <cell r="D582">
            <v>3410</v>
          </cell>
          <cell r="E582">
            <v>3377</v>
          </cell>
          <cell r="F582">
            <v>3377</v>
          </cell>
          <cell r="G582">
            <v>0</v>
          </cell>
          <cell r="H582">
            <v>6314</v>
          </cell>
          <cell r="I582">
            <v>0</v>
          </cell>
          <cell r="J582">
            <v>-3007</v>
          </cell>
        </row>
        <row r="583">
          <cell r="B583">
            <v>48002</v>
          </cell>
          <cell r="C583">
            <v>3410</v>
          </cell>
          <cell r="D583">
            <v>3410</v>
          </cell>
          <cell r="E583">
            <v>3377</v>
          </cell>
          <cell r="F583">
            <v>3377</v>
          </cell>
          <cell r="G583">
            <v>0</v>
          </cell>
          <cell r="H583">
            <v>6314</v>
          </cell>
          <cell r="I583">
            <v>0</v>
          </cell>
          <cell r="J583">
            <v>-3007</v>
          </cell>
        </row>
        <row r="584">
          <cell r="B584">
            <v>0</v>
          </cell>
          <cell r="C584" t="e">
            <v>#DIV/0!</v>
          </cell>
          <cell r="D584" t="e">
            <v>#DIV/0!</v>
          </cell>
          <cell r="E584">
            <v>-1211099.5779999155</v>
          </cell>
          <cell r="F584">
            <v>-10613.37988159923</v>
          </cell>
          <cell r="G584" t="e">
            <v>#DIV/0!</v>
          </cell>
          <cell r="H584">
            <v>3256478.3283604058</v>
          </cell>
          <cell r="I584">
            <v>-480.83834999854719</v>
          </cell>
          <cell r="J584">
            <v>0</v>
          </cell>
        </row>
        <row r="585">
          <cell r="B585" t="str">
            <v>41831 8th</v>
          </cell>
          <cell r="C585">
            <v>21921</v>
          </cell>
          <cell r="D585">
            <v>13940</v>
          </cell>
          <cell r="E585">
            <v>13895</v>
          </cell>
          <cell r="F585">
            <v>6257</v>
          </cell>
          <cell r="G585">
            <v>14925</v>
          </cell>
          <cell r="H585">
            <v>21714</v>
          </cell>
          <cell r="I585">
            <v>0</v>
          </cell>
          <cell r="J585">
            <v>0</v>
          </cell>
        </row>
        <row r="586">
          <cell r="B586" t="str">
            <v>41831 8th</v>
          </cell>
          <cell r="C586">
            <v>21921</v>
          </cell>
          <cell r="D586">
            <v>13940</v>
          </cell>
          <cell r="E586">
            <v>13895</v>
          </cell>
          <cell r="F586">
            <v>6257</v>
          </cell>
          <cell r="G586">
            <v>14925</v>
          </cell>
          <cell r="H586">
            <v>21714</v>
          </cell>
          <cell r="I586">
            <v>0</v>
          </cell>
          <cell r="J586">
            <v>0</v>
          </cell>
        </row>
        <row r="587">
          <cell r="B587" t="str">
            <v>41831 8th</v>
          </cell>
          <cell r="C587">
            <v>21921</v>
          </cell>
          <cell r="D587">
            <v>13940</v>
          </cell>
          <cell r="E587">
            <v>13895</v>
          </cell>
          <cell r="F587">
            <v>6257</v>
          </cell>
          <cell r="G587">
            <v>14925</v>
          </cell>
          <cell r="H587">
            <v>21714</v>
          </cell>
          <cell r="I587">
            <v>0</v>
          </cell>
          <cell r="J587">
            <v>0</v>
          </cell>
        </row>
        <row r="588">
          <cell r="B588" t="str">
            <v>41831 8th</v>
          </cell>
          <cell r="C588">
            <v>21921</v>
          </cell>
          <cell r="D588">
            <v>13940</v>
          </cell>
          <cell r="E588">
            <v>13895</v>
          </cell>
          <cell r="F588">
            <v>6257</v>
          </cell>
          <cell r="G588">
            <v>14925</v>
          </cell>
          <cell r="H588">
            <v>21714</v>
          </cell>
          <cell r="I588">
            <v>0</v>
          </cell>
          <cell r="J588">
            <v>0</v>
          </cell>
        </row>
        <row r="589">
          <cell r="B589">
            <v>0</v>
          </cell>
          <cell r="C589" t="e">
            <v>#DIV/0!</v>
          </cell>
          <cell r="D589" t="e">
            <v>#DIV/0!</v>
          </cell>
          <cell r="E589">
            <v>-1211099.5779999155</v>
          </cell>
          <cell r="F589">
            <v>-10613.37988159923</v>
          </cell>
          <cell r="G589" t="e">
            <v>#DIV/0!</v>
          </cell>
          <cell r="H589">
            <v>3256478.3283604058</v>
          </cell>
          <cell r="I589">
            <v>-480.83834999854719</v>
          </cell>
          <cell r="J589">
            <v>0</v>
          </cell>
        </row>
        <row r="590">
          <cell r="B590" t="str">
            <v>44019 17th</v>
          </cell>
          <cell r="C590">
            <v>3018</v>
          </cell>
          <cell r="D590">
            <v>3018</v>
          </cell>
          <cell r="E590">
            <v>3006</v>
          </cell>
          <cell r="F590">
            <v>13</v>
          </cell>
          <cell r="G590">
            <v>2993</v>
          </cell>
          <cell r="H590">
            <v>2925</v>
          </cell>
          <cell r="I590">
            <v>0</v>
          </cell>
          <cell r="J590">
            <v>0</v>
          </cell>
        </row>
        <row r="591">
          <cell r="B591" t="str">
            <v>44019 17th</v>
          </cell>
          <cell r="C591">
            <v>3018</v>
          </cell>
          <cell r="D591">
            <v>3018</v>
          </cell>
          <cell r="E591">
            <v>3006</v>
          </cell>
          <cell r="F591">
            <v>13</v>
          </cell>
          <cell r="G591">
            <v>2993</v>
          </cell>
          <cell r="H591">
            <v>2925</v>
          </cell>
          <cell r="I591">
            <v>0</v>
          </cell>
          <cell r="J591">
            <v>0</v>
          </cell>
        </row>
        <row r="592">
          <cell r="B592">
            <v>0</v>
          </cell>
          <cell r="C592" t="e">
            <v>#DIV/0!</v>
          </cell>
          <cell r="D592" t="e">
            <v>#DIV/0!</v>
          </cell>
          <cell r="E592">
            <v>-1211099.5779999155</v>
          </cell>
          <cell r="F592">
            <v>-10613.37988159923</v>
          </cell>
          <cell r="G592" t="e">
            <v>#DIV/0!</v>
          </cell>
          <cell r="H592">
            <v>3256478.3283604058</v>
          </cell>
          <cell r="I592">
            <v>-480.83834999854719</v>
          </cell>
          <cell r="J592">
            <v>0</v>
          </cell>
        </row>
        <row r="593">
          <cell r="B593" t="str">
            <v>46493 3rd</v>
          </cell>
          <cell r="C593">
            <v>10310</v>
          </cell>
          <cell r="D593">
            <v>10266</v>
          </cell>
          <cell r="E593">
            <v>10251</v>
          </cell>
          <cell r="F593">
            <v>5</v>
          </cell>
          <cell r="G593">
            <v>10246</v>
          </cell>
          <cell r="H593">
            <v>9940</v>
          </cell>
          <cell r="I593">
            <v>0</v>
          </cell>
          <cell r="J593">
            <v>0</v>
          </cell>
        </row>
        <row r="594">
          <cell r="B594" t="str">
            <v>46493 3rd</v>
          </cell>
          <cell r="C594">
            <v>10310</v>
          </cell>
          <cell r="D594">
            <v>10266</v>
          </cell>
          <cell r="E594">
            <v>10251</v>
          </cell>
          <cell r="F594">
            <v>5</v>
          </cell>
          <cell r="G594">
            <v>10246</v>
          </cell>
          <cell r="H594">
            <v>9940</v>
          </cell>
          <cell r="I594">
            <v>0</v>
          </cell>
          <cell r="J594">
            <v>0</v>
          </cell>
        </row>
        <row r="595">
          <cell r="B595" t="str">
            <v>46493 3rd</v>
          </cell>
          <cell r="C595">
            <v>10310</v>
          </cell>
          <cell r="D595">
            <v>10266</v>
          </cell>
          <cell r="E595">
            <v>10251</v>
          </cell>
          <cell r="F595">
            <v>5</v>
          </cell>
          <cell r="G595">
            <v>10246</v>
          </cell>
          <cell r="H595">
            <v>9940</v>
          </cell>
          <cell r="I595">
            <v>0</v>
          </cell>
          <cell r="J595">
            <v>0</v>
          </cell>
        </row>
        <row r="596">
          <cell r="B596" t="str">
            <v>46493 3rd</v>
          </cell>
          <cell r="C596">
            <v>10310</v>
          </cell>
          <cell r="D596">
            <v>10266</v>
          </cell>
          <cell r="E596">
            <v>10251</v>
          </cell>
          <cell r="F596">
            <v>5</v>
          </cell>
          <cell r="G596">
            <v>10246</v>
          </cell>
          <cell r="H596">
            <v>9940</v>
          </cell>
          <cell r="I596">
            <v>0</v>
          </cell>
          <cell r="J596">
            <v>0</v>
          </cell>
        </row>
        <row r="597">
          <cell r="B597">
            <v>0</v>
          </cell>
          <cell r="C597" t="e">
            <v>#DIV/0!</v>
          </cell>
          <cell r="D597" t="e">
            <v>#DIV/0!</v>
          </cell>
          <cell r="E597">
            <v>-1211099.5779999155</v>
          </cell>
          <cell r="F597">
            <v>-10613.37988159923</v>
          </cell>
          <cell r="G597" t="e">
            <v>#DIV/0!</v>
          </cell>
          <cell r="H597">
            <v>3256478.3283604058</v>
          </cell>
          <cell r="I597">
            <v>-480.83834999854719</v>
          </cell>
          <cell r="J597">
            <v>0</v>
          </cell>
        </row>
        <row r="598">
          <cell r="B598">
            <v>48045</v>
          </cell>
          <cell r="C598">
            <v>5835</v>
          </cell>
          <cell r="D598">
            <v>0</v>
          </cell>
          <cell r="E598">
            <v>0</v>
          </cell>
          <cell r="F598">
            <v>15</v>
          </cell>
          <cell r="G598">
            <v>5820</v>
          </cell>
          <cell r="H598">
            <v>5633</v>
          </cell>
          <cell r="I598">
            <v>0</v>
          </cell>
          <cell r="J598">
            <v>0</v>
          </cell>
        </row>
        <row r="599">
          <cell r="B599">
            <v>48045</v>
          </cell>
          <cell r="C599">
            <v>5835</v>
          </cell>
          <cell r="D599">
            <v>0</v>
          </cell>
          <cell r="E599">
            <v>0</v>
          </cell>
          <cell r="F599">
            <v>15</v>
          </cell>
          <cell r="G599">
            <v>5820</v>
          </cell>
          <cell r="H599">
            <v>5633</v>
          </cell>
          <cell r="I599">
            <v>0</v>
          </cell>
          <cell r="J599">
            <v>0</v>
          </cell>
        </row>
        <row r="600">
          <cell r="B600">
            <v>48045</v>
          </cell>
          <cell r="C600">
            <v>5835</v>
          </cell>
          <cell r="D600">
            <v>0</v>
          </cell>
          <cell r="E600">
            <v>0</v>
          </cell>
          <cell r="F600">
            <v>15</v>
          </cell>
          <cell r="G600">
            <v>5820</v>
          </cell>
          <cell r="H600">
            <v>5633</v>
          </cell>
          <cell r="I600">
            <v>0</v>
          </cell>
          <cell r="J600">
            <v>0</v>
          </cell>
        </row>
        <row r="601">
          <cell r="B601">
            <v>48045</v>
          </cell>
          <cell r="C601">
            <v>5835</v>
          </cell>
          <cell r="D601">
            <v>0</v>
          </cell>
          <cell r="E601">
            <v>0</v>
          </cell>
          <cell r="F601">
            <v>15</v>
          </cell>
          <cell r="G601">
            <v>5820</v>
          </cell>
          <cell r="H601">
            <v>5633</v>
          </cell>
          <cell r="I601">
            <v>0</v>
          </cell>
          <cell r="J601">
            <v>0</v>
          </cell>
        </row>
        <row r="602">
          <cell r="B602">
            <v>0</v>
          </cell>
          <cell r="C602" t="e">
            <v>#DIV/0!</v>
          </cell>
          <cell r="D602" t="e">
            <v>#DIV/0!</v>
          </cell>
          <cell r="E602">
            <v>-1211099.5779999155</v>
          </cell>
          <cell r="F602">
            <v>-10613.37988159923</v>
          </cell>
          <cell r="G602" t="e">
            <v>#DIV/0!</v>
          </cell>
          <cell r="H602">
            <v>3256478.3283604058</v>
          </cell>
          <cell r="I602">
            <v>-480.83834999854719</v>
          </cell>
          <cell r="J602">
            <v>0</v>
          </cell>
        </row>
        <row r="603">
          <cell r="B603">
            <v>48092</v>
          </cell>
          <cell r="C603">
            <v>0</v>
          </cell>
          <cell r="D603">
            <v>0</v>
          </cell>
          <cell r="E603">
            <v>0</v>
          </cell>
          <cell r="F603">
            <v>0</v>
          </cell>
          <cell r="G603">
            <v>0</v>
          </cell>
          <cell r="H603">
            <v>2550</v>
          </cell>
          <cell r="I603">
            <v>0</v>
          </cell>
          <cell r="J603">
            <v>-2550</v>
          </cell>
        </row>
        <row r="604">
          <cell r="B604">
            <v>48092</v>
          </cell>
          <cell r="C604">
            <v>0</v>
          </cell>
          <cell r="D604">
            <v>0</v>
          </cell>
          <cell r="E604">
            <v>0</v>
          </cell>
          <cell r="F604">
            <v>0</v>
          </cell>
          <cell r="G604">
            <v>0</v>
          </cell>
          <cell r="H604">
            <v>2550</v>
          </cell>
          <cell r="I604">
            <v>0</v>
          </cell>
          <cell r="J604">
            <v>-2550</v>
          </cell>
        </row>
        <row r="605">
          <cell r="B605">
            <v>0</v>
          </cell>
          <cell r="C605" t="e">
            <v>#DIV/0!</v>
          </cell>
          <cell r="D605" t="e">
            <v>#DIV/0!</v>
          </cell>
          <cell r="E605">
            <v>-1211099.5779999155</v>
          </cell>
          <cell r="F605">
            <v>-10613.37988159923</v>
          </cell>
          <cell r="G605" t="e">
            <v>#DIV/0!</v>
          </cell>
          <cell r="H605">
            <v>3256478.3283604058</v>
          </cell>
          <cell r="I605">
            <v>-480.83834999854719</v>
          </cell>
          <cell r="J605">
            <v>0</v>
          </cell>
        </row>
        <row r="606">
          <cell r="B606">
            <v>47605</v>
          </cell>
          <cell r="C606">
            <v>2910</v>
          </cell>
          <cell r="D606">
            <v>2910</v>
          </cell>
          <cell r="E606">
            <v>2909</v>
          </cell>
          <cell r="F606">
            <v>7</v>
          </cell>
          <cell r="G606">
            <v>2902</v>
          </cell>
          <cell r="H606">
            <v>2817</v>
          </cell>
          <cell r="I606">
            <v>0</v>
          </cell>
          <cell r="J606">
            <v>0</v>
          </cell>
        </row>
        <row r="607">
          <cell r="B607">
            <v>47605</v>
          </cell>
          <cell r="C607">
            <v>2910</v>
          </cell>
          <cell r="D607">
            <v>2910</v>
          </cell>
          <cell r="E607">
            <v>2909</v>
          </cell>
          <cell r="F607">
            <v>7</v>
          </cell>
          <cell r="G607">
            <v>2902</v>
          </cell>
          <cell r="H607">
            <v>2817</v>
          </cell>
          <cell r="I607">
            <v>0</v>
          </cell>
          <cell r="J607">
            <v>0</v>
          </cell>
        </row>
        <row r="608">
          <cell r="B608">
            <v>0</v>
          </cell>
          <cell r="C608" t="e">
            <v>#DIV/0!</v>
          </cell>
          <cell r="D608" t="e">
            <v>#DIV/0!</v>
          </cell>
          <cell r="E608">
            <v>-1211099.5779999155</v>
          </cell>
          <cell r="F608">
            <v>-10613.37988159923</v>
          </cell>
          <cell r="G608" t="e">
            <v>#DIV/0!</v>
          </cell>
          <cell r="H608">
            <v>3256478.3283604058</v>
          </cell>
          <cell r="I608">
            <v>-480.83834999854719</v>
          </cell>
          <cell r="J608">
            <v>0</v>
          </cell>
        </row>
        <row r="609">
          <cell r="B609">
            <v>48041</v>
          </cell>
          <cell r="C609">
            <v>5008</v>
          </cell>
          <cell r="D609">
            <v>5008</v>
          </cell>
          <cell r="E609">
            <v>5000</v>
          </cell>
          <cell r="F609">
            <v>1</v>
          </cell>
          <cell r="G609">
            <v>4999</v>
          </cell>
          <cell r="H609">
            <v>4881</v>
          </cell>
          <cell r="I609">
            <v>0</v>
          </cell>
          <cell r="J609">
            <v>0</v>
          </cell>
        </row>
        <row r="610">
          <cell r="B610">
            <v>48041</v>
          </cell>
          <cell r="C610">
            <v>5008</v>
          </cell>
          <cell r="D610">
            <v>5008</v>
          </cell>
          <cell r="E610">
            <v>5000</v>
          </cell>
          <cell r="F610">
            <v>1</v>
          </cell>
          <cell r="G610">
            <v>4999</v>
          </cell>
          <cell r="H610">
            <v>4881</v>
          </cell>
          <cell r="I610">
            <v>0</v>
          </cell>
          <cell r="J610">
            <v>0</v>
          </cell>
        </row>
        <row r="611">
          <cell r="B611">
            <v>48041</v>
          </cell>
          <cell r="C611">
            <v>5008</v>
          </cell>
          <cell r="D611">
            <v>5008</v>
          </cell>
          <cell r="E611">
            <v>5000</v>
          </cell>
          <cell r="F611">
            <v>1</v>
          </cell>
          <cell r="G611">
            <v>4999</v>
          </cell>
          <cell r="H611">
            <v>4881</v>
          </cell>
          <cell r="I611">
            <v>0</v>
          </cell>
          <cell r="J611">
            <v>0</v>
          </cell>
        </row>
        <row r="612">
          <cell r="B612">
            <v>48041</v>
          </cell>
          <cell r="C612">
            <v>5008</v>
          </cell>
          <cell r="D612">
            <v>5008</v>
          </cell>
          <cell r="E612">
            <v>5000</v>
          </cell>
          <cell r="F612">
            <v>1</v>
          </cell>
          <cell r="G612">
            <v>4999</v>
          </cell>
          <cell r="H612">
            <v>4881</v>
          </cell>
          <cell r="I612">
            <v>0</v>
          </cell>
          <cell r="J612">
            <v>0</v>
          </cell>
        </row>
        <row r="613">
          <cell r="B613">
            <v>0</v>
          </cell>
          <cell r="C613" t="e">
            <v>#DIV/0!</v>
          </cell>
          <cell r="D613" t="e">
            <v>#DIV/0!</v>
          </cell>
          <cell r="E613">
            <v>-1211099.5779999155</v>
          </cell>
          <cell r="F613">
            <v>-10613.37988159923</v>
          </cell>
          <cell r="G613" t="e">
            <v>#DIV/0!</v>
          </cell>
          <cell r="H613">
            <v>3256478.3283604058</v>
          </cell>
          <cell r="I613">
            <v>-480.83834999854719</v>
          </cell>
          <cell r="J613">
            <v>0</v>
          </cell>
        </row>
        <row r="614">
          <cell r="B614">
            <v>48047</v>
          </cell>
          <cell r="C614">
            <v>4039</v>
          </cell>
          <cell r="D614">
            <v>4039</v>
          </cell>
          <cell r="E614">
            <v>4030</v>
          </cell>
          <cell r="F614">
            <v>6</v>
          </cell>
          <cell r="G614">
            <v>4024</v>
          </cell>
          <cell r="H614">
            <v>3956</v>
          </cell>
          <cell r="I614">
            <v>932</v>
          </cell>
          <cell r="J614">
            <v>0</v>
          </cell>
        </row>
        <row r="615">
          <cell r="B615">
            <v>48047</v>
          </cell>
          <cell r="C615">
            <v>4039</v>
          </cell>
          <cell r="D615">
            <v>4039</v>
          </cell>
          <cell r="E615">
            <v>4030</v>
          </cell>
          <cell r="F615">
            <v>6</v>
          </cell>
          <cell r="G615">
            <v>4024</v>
          </cell>
          <cell r="H615">
            <v>3956</v>
          </cell>
          <cell r="I615">
            <v>932</v>
          </cell>
          <cell r="J615">
            <v>0</v>
          </cell>
        </row>
        <row r="616">
          <cell r="B616">
            <v>0</v>
          </cell>
          <cell r="C616" t="e">
            <v>#DIV/0!</v>
          </cell>
          <cell r="D616" t="e">
            <v>#DIV/0!</v>
          </cell>
          <cell r="E616">
            <v>-1211099.5779999155</v>
          </cell>
          <cell r="F616">
            <v>-10613.37988159923</v>
          </cell>
          <cell r="G616" t="e">
            <v>#DIV/0!</v>
          </cell>
          <cell r="H616">
            <v>3256478.3283604058</v>
          </cell>
          <cell r="I616">
            <v>-480.83834999854719</v>
          </cell>
          <cell r="J616">
            <v>0</v>
          </cell>
        </row>
        <row r="617">
          <cell r="B617">
            <v>48098</v>
          </cell>
          <cell r="C617">
            <v>0</v>
          </cell>
          <cell r="D617">
            <v>0</v>
          </cell>
          <cell r="E617">
            <v>0</v>
          </cell>
          <cell r="F617">
            <v>0</v>
          </cell>
          <cell r="G617">
            <v>0</v>
          </cell>
          <cell r="H617">
            <v>4428</v>
          </cell>
          <cell r="I617">
            <v>0</v>
          </cell>
          <cell r="J617">
            <v>-4428</v>
          </cell>
        </row>
        <row r="618">
          <cell r="B618">
            <v>48098</v>
          </cell>
          <cell r="C618">
            <v>0</v>
          </cell>
          <cell r="D618">
            <v>0</v>
          </cell>
          <cell r="E618">
            <v>0</v>
          </cell>
          <cell r="F618">
            <v>0</v>
          </cell>
          <cell r="G618">
            <v>0</v>
          </cell>
          <cell r="H618">
            <v>4428</v>
          </cell>
          <cell r="I618">
            <v>0</v>
          </cell>
          <cell r="J618">
            <v>-4428</v>
          </cell>
        </row>
        <row r="619">
          <cell r="B619">
            <v>0</v>
          </cell>
          <cell r="C619" t="e">
            <v>#DIV/0!</v>
          </cell>
          <cell r="D619" t="e">
            <v>#DIV/0!</v>
          </cell>
          <cell r="E619">
            <v>-1211099.5779999155</v>
          </cell>
          <cell r="F619">
            <v>-10613.37988159923</v>
          </cell>
          <cell r="G619" t="e">
            <v>#DIV/0!</v>
          </cell>
          <cell r="H619">
            <v>3256478.3283604058</v>
          </cell>
          <cell r="I619">
            <v>-480.83834999854719</v>
          </cell>
          <cell r="J619">
            <v>0</v>
          </cell>
        </row>
        <row r="620">
          <cell r="B620">
            <v>48095</v>
          </cell>
          <cell r="C620">
            <v>0</v>
          </cell>
          <cell r="D620">
            <v>0</v>
          </cell>
          <cell r="E620">
            <v>0</v>
          </cell>
          <cell r="F620">
            <v>0</v>
          </cell>
          <cell r="G620">
            <v>0</v>
          </cell>
          <cell r="H620">
            <v>2952</v>
          </cell>
          <cell r="I620">
            <v>0</v>
          </cell>
          <cell r="J620">
            <v>-2952</v>
          </cell>
        </row>
        <row r="621">
          <cell r="B621">
            <v>48095</v>
          </cell>
          <cell r="C621">
            <v>0</v>
          </cell>
          <cell r="D621">
            <v>0</v>
          </cell>
          <cell r="E621">
            <v>0</v>
          </cell>
          <cell r="F621">
            <v>0</v>
          </cell>
          <cell r="G621">
            <v>0</v>
          </cell>
          <cell r="H621">
            <v>2952</v>
          </cell>
          <cell r="I621">
            <v>0</v>
          </cell>
          <cell r="J621">
            <v>-2952</v>
          </cell>
        </row>
        <row r="622">
          <cell r="B622">
            <v>0</v>
          </cell>
          <cell r="C622" t="e">
            <v>#DIV/0!</v>
          </cell>
          <cell r="D622" t="e">
            <v>#DIV/0!</v>
          </cell>
          <cell r="E622">
            <v>-1211099.5779999155</v>
          </cell>
          <cell r="F622">
            <v>-10613.37988159923</v>
          </cell>
          <cell r="G622" t="e">
            <v>#DIV/0!</v>
          </cell>
          <cell r="H622">
            <v>3256478.3283604058</v>
          </cell>
          <cell r="I622">
            <v>-480.83834999854719</v>
          </cell>
          <cell r="J622">
            <v>0</v>
          </cell>
        </row>
        <row r="623">
          <cell r="B623">
            <v>48094</v>
          </cell>
          <cell r="C623">
            <v>0</v>
          </cell>
          <cell r="D623">
            <v>0</v>
          </cell>
          <cell r="E623">
            <v>0</v>
          </cell>
          <cell r="F623">
            <v>0</v>
          </cell>
          <cell r="G623">
            <v>0</v>
          </cell>
          <cell r="H623">
            <v>6158</v>
          </cell>
          <cell r="I623">
            <v>0</v>
          </cell>
          <cell r="J623">
            <v>-6158</v>
          </cell>
        </row>
        <row r="624">
          <cell r="B624">
            <v>48094</v>
          </cell>
          <cell r="C624">
            <v>0</v>
          </cell>
          <cell r="D624">
            <v>0</v>
          </cell>
          <cell r="E624">
            <v>0</v>
          </cell>
          <cell r="F624">
            <v>0</v>
          </cell>
          <cell r="G624">
            <v>0</v>
          </cell>
          <cell r="H624">
            <v>6158</v>
          </cell>
          <cell r="I624">
            <v>0</v>
          </cell>
          <cell r="J624">
            <v>-6158</v>
          </cell>
        </row>
        <row r="625">
          <cell r="B625">
            <v>48094</v>
          </cell>
          <cell r="C625">
            <v>0</v>
          </cell>
          <cell r="D625">
            <v>0</v>
          </cell>
          <cell r="E625">
            <v>0</v>
          </cell>
          <cell r="F625">
            <v>0</v>
          </cell>
          <cell r="G625">
            <v>0</v>
          </cell>
          <cell r="H625">
            <v>6158</v>
          </cell>
          <cell r="I625">
            <v>0</v>
          </cell>
          <cell r="J625">
            <v>-6158</v>
          </cell>
        </row>
        <row r="626">
          <cell r="B626">
            <v>0</v>
          </cell>
          <cell r="C626" t="e">
            <v>#DIV/0!</v>
          </cell>
          <cell r="D626" t="e">
            <v>#DIV/0!</v>
          </cell>
          <cell r="E626">
            <v>-1211099.5779999155</v>
          </cell>
          <cell r="F626">
            <v>-10613.37988159923</v>
          </cell>
          <cell r="G626" t="e">
            <v>#DIV/0!</v>
          </cell>
          <cell r="H626">
            <v>3256478.3283604058</v>
          </cell>
          <cell r="I626">
            <v>-480.83834999854719</v>
          </cell>
          <cell r="J626">
            <v>0</v>
          </cell>
        </row>
        <row r="627">
          <cell r="B627">
            <v>48091</v>
          </cell>
          <cell r="C627">
            <v>0</v>
          </cell>
          <cell r="D627">
            <v>0</v>
          </cell>
          <cell r="E627">
            <v>0</v>
          </cell>
          <cell r="F627">
            <v>0</v>
          </cell>
          <cell r="G627">
            <v>0</v>
          </cell>
          <cell r="H627">
            <v>2272</v>
          </cell>
          <cell r="I627">
            <v>0</v>
          </cell>
          <cell r="J627">
            <v>-2272</v>
          </cell>
        </row>
        <row r="628">
          <cell r="B628">
            <v>48091</v>
          </cell>
          <cell r="C628">
            <v>0</v>
          </cell>
          <cell r="D628">
            <v>0</v>
          </cell>
          <cell r="E628">
            <v>0</v>
          </cell>
          <cell r="F628">
            <v>0</v>
          </cell>
          <cell r="G628">
            <v>0</v>
          </cell>
          <cell r="H628">
            <v>2272</v>
          </cell>
          <cell r="I628">
            <v>0</v>
          </cell>
          <cell r="J628">
            <v>-2272</v>
          </cell>
        </row>
        <row r="629">
          <cell r="B629">
            <v>0</v>
          </cell>
          <cell r="C629" t="e">
            <v>#DIV/0!</v>
          </cell>
          <cell r="D629" t="e">
            <v>#DIV/0!</v>
          </cell>
          <cell r="E629">
            <v>-1211099.5779999155</v>
          </cell>
          <cell r="F629">
            <v>-10613.37988159923</v>
          </cell>
          <cell r="G629" t="e">
            <v>#DIV/0!</v>
          </cell>
          <cell r="H629">
            <v>3256478.3283604058</v>
          </cell>
          <cell r="I629">
            <v>-480.83834999854719</v>
          </cell>
          <cell r="J629">
            <v>0</v>
          </cell>
        </row>
        <row r="630">
          <cell r="B630">
            <v>47675</v>
          </cell>
          <cell r="C630">
            <v>3660</v>
          </cell>
          <cell r="D630">
            <v>0</v>
          </cell>
          <cell r="E630">
            <v>0</v>
          </cell>
          <cell r="F630">
            <v>0</v>
          </cell>
          <cell r="G630">
            <v>3660</v>
          </cell>
          <cell r="H630">
            <v>3597</v>
          </cell>
          <cell r="I630">
            <v>0</v>
          </cell>
          <cell r="J630">
            <v>0</v>
          </cell>
        </row>
        <row r="631">
          <cell r="B631">
            <v>47675</v>
          </cell>
          <cell r="C631">
            <v>3660</v>
          </cell>
          <cell r="D631">
            <v>0</v>
          </cell>
          <cell r="E631">
            <v>0</v>
          </cell>
          <cell r="F631">
            <v>0</v>
          </cell>
          <cell r="G631">
            <v>3660</v>
          </cell>
          <cell r="H631">
            <v>3597</v>
          </cell>
          <cell r="I631">
            <v>0</v>
          </cell>
          <cell r="J631">
            <v>0</v>
          </cell>
        </row>
        <row r="632">
          <cell r="B632">
            <v>0</v>
          </cell>
          <cell r="C632" t="e">
            <v>#DIV/0!</v>
          </cell>
          <cell r="D632" t="e">
            <v>#DIV/0!</v>
          </cell>
          <cell r="E632">
            <v>-1211099.5779999155</v>
          </cell>
          <cell r="F632">
            <v>-10613.37988159923</v>
          </cell>
          <cell r="G632" t="e">
            <v>#DIV/0!</v>
          </cell>
          <cell r="H632">
            <v>3256478.3283604058</v>
          </cell>
          <cell r="I632">
            <v>-480.83834999854719</v>
          </cell>
          <cell r="J632">
            <v>0</v>
          </cell>
        </row>
        <row r="633">
          <cell r="B633">
            <v>48084</v>
          </cell>
          <cell r="C633">
            <v>0</v>
          </cell>
          <cell r="D633">
            <v>0</v>
          </cell>
          <cell r="E633">
            <v>0</v>
          </cell>
          <cell r="F633">
            <v>0</v>
          </cell>
          <cell r="G633">
            <v>0</v>
          </cell>
          <cell r="H633">
            <v>1808</v>
          </cell>
          <cell r="I633">
            <v>0</v>
          </cell>
          <cell r="J633">
            <v>-1808</v>
          </cell>
        </row>
        <row r="634">
          <cell r="B634">
            <v>48084</v>
          </cell>
          <cell r="C634">
            <v>0</v>
          </cell>
          <cell r="D634">
            <v>0</v>
          </cell>
          <cell r="E634">
            <v>0</v>
          </cell>
          <cell r="F634">
            <v>0</v>
          </cell>
          <cell r="G634">
            <v>0</v>
          </cell>
          <cell r="H634">
            <v>1808</v>
          </cell>
          <cell r="I634">
            <v>0</v>
          </cell>
          <cell r="J634">
            <v>-1808</v>
          </cell>
        </row>
        <row r="635">
          <cell r="B635">
            <v>0</v>
          </cell>
          <cell r="C635" t="e">
            <v>#DIV/0!</v>
          </cell>
          <cell r="D635" t="e">
            <v>#DIV/0!</v>
          </cell>
          <cell r="E635">
            <v>-1211099.5779999155</v>
          </cell>
          <cell r="F635">
            <v>-10613.37988159923</v>
          </cell>
          <cell r="G635" t="e">
            <v>#DIV/0!</v>
          </cell>
          <cell r="H635">
            <v>3256478.3283604058</v>
          </cell>
          <cell r="I635">
            <v>-480.83834999854719</v>
          </cell>
          <cell r="J635">
            <v>0</v>
          </cell>
        </row>
        <row r="636">
          <cell r="B636">
            <v>48060</v>
          </cell>
          <cell r="C636">
            <v>4569</v>
          </cell>
          <cell r="D636">
            <v>4554</v>
          </cell>
          <cell r="E636">
            <v>0</v>
          </cell>
          <cell r="F636">
            <v>0</v>
          </cell>
          <cell r="G636">
            <v>0</v>
          </cell>
          <cell r="H636">
            <v>4387</v>
          </cell>
          <cell r="I636">
            <v>0</v>
          </cell>
          <cell r="J636">
            <v>0</v>
          </cell>
        </row>
        <row r="637">
          <cell r="B637">
            <v>48060</v>
          </cell>
          <cell r="C637">
            <v>4569</v>
          </cell>
          <cell r="D637">
            <v>4554</v>
          </cell>
          <cell r="E637">
            <v>0</v>
          </cell>
          <cell r="F637">
            <v>0</v>
          </cell>
          <cell r="G637">
            <v>0</v>
          </cell>
          <cell r="H637">
            <v>4387</v>
          </cell>
          <cell r="I637">
            <v>0</v>
          </cell>
          <cell r="J637">
            <v>0</v>
          </cell>
        </row>
        <row r="638">
          <cell r="B638">
            <v>48060</v>
          </cell>
          <cell r="C638">
            <v>4569</v>
          </cell>
          <cell r="D638">
            <v>4554</v>
          </cell>
          <cell r="E638">
            <v>0</v>
          </cell>
          <cell r="F638">
            <v>0</v>
          </cell>
          <cell r="G638">
            <v>0</v>
          </cell>
          <cell r="H638">
            <v>4387</v>
          </cell>
          <cell r="I638">
            <v>0</v>
          </cell>
          <cell r="J638">
            <v>0</v>
          </cell>
        </row>
        <row r="639">
          <cell r="B639">
            <v>48060</v>
          </cell>
          <cell r="C639">
            <v>4569</v>
          </cell>
          <cell r="D639">
            <v>4554</v>
          </cell>
          <cell r="E639">
            <v>0</v>
          </cell>
          <cell r="F639">
            <v>0</v>
          </cell>
          <cell r="G639">
            <v>0</v>
          </cell>
          <cell r="H639">
            <v>4387</v>
          </cell>
          <cell r="I639">
            <v>0</v>
          </cell>
          <cell r="J639">
            <v>0</v>
          </cell>
        </row>
        <row r="640">
          <cell r="B640">
            <v>0</v>
          </cell>
          <cell r="C640" t="e">
            <v>#DIV/0!</v>
          </cell>
          <cell r="D640" t="e">
            <v>#DIV/0!</v>
          </cell>
          <cell r="E640">
            <v>-1211099.5779999155</v>
          </cell>
          <cell r="F640">
            <v>-10613.37988159923</v>
          </cell>
          <cell r="G640" t="e">
            <v>#DIV/0!</v>
          </cell>
          <cell r="H640">
            <v>3256478.3283604058</v>
          </cell>
          <cell r="I640">
            <v>-480.83834999854719</v>
          </cell>
          <cell r="J640">
            <v>0</v>
          </cell>
        </row>
        <row r="641">
          <cell r="B641">
            <v>48019</v>
          </cell>
          <cell r="C641">
            <v>2128</v>
          </cell>
          <cell r="D641">
            <v>2128</v>
          </cell>
          <cell r="E641">
            <v>2119</v>
          </cell>
          <cell r="F641">
            <v>57</v>
          </cell>
          <cell r="G641">
            <v>2062</v>
          </cell>
          <cell r="H641">
            <v>1993</v>
          </cell>
          <cell r="I641">
            <v>0</v>
          </cell>
          <cell r="J641">
            <v>0</v>
          </cell>
        </row>
        <row r="642">
          <cell r="B642">
            <v>48019</v>
          </cell>
          <cell r="C642">
            <v>2128</v>
          </cell>
          <cell r="D642">
            <v>2128</v>
          </cell>
          <cell r="E642">
            <v>2119</v>
          </cell>
          <cell r="F642">
            <v>57</v>
          </cell>
          <cell r="G642">
            <v>2062</v>
          </cell>
          <cell r="H642">
            <v>1993</v>
          </cell>
          <cell r="I642">
            <v>0</v>
          </cell>
          <cell r="J642">
            <v>0</v>
          </cell>
        </row>
        <row r="643">
          <cell r="B643">
            <v>48019</v>
          </cell>
          <cell r="C643">
            <v>2128</v>
          </cell>
          <cell r="D643">
            <v>2128</v>
          </cell>
          <cell r="E643">
            <v>2119</v>
          </cell>
          <cell r="F643">
            <v>57</v>
          </cell>
          <cell r="G643">
            <v>2062</v>
          </cell>
          <cell r="H643">
            <v>1993</v>
          </cell>
          <cell r="I643">
            <v>0</v>
          </cell>
          <cell r="J643">
            <v>0</v>
          </cell>
        </row>
        <row r="644">
          <cell r="B644">
            <v>0</v>
          </cell>
          <cell r="C644" t="e">
            <v>#DIV/0!</v>
          </cell>
          <cell r="D644" t="e">
            <v>#DIV/0!</v>
          </cell>
          <cell r="E644">
            <v>-1211099.5779999155</v>
          </cell>
          <cell r="F644">
            <v>-10613.37988159923</v>
          </cell>
          <cell r="G644" t="e">
            <v>#DIV/0!</v>
          </cell>
          <cell r="H644">
            <v>3256478.3283604058</v>
          </cell>
          <cell r="I644">
            <v>-480.83834999854719</v>
          </cell>
          <cell r="J644">
            <v>0</v>
          </cell>
        </row>
        <row r="645">
          <cell r="B645">
            <v>48020</v>
          </cell>
          <cell r="C645">
            <v>1301</v>
          </cell>
          <cell r="D645">
            <v>0</v>
          </cell>
          <cell r="E645">
            <v>0</v>
          </cell>
          <cell r="F645">
            <v>70</v>
          </cell>
          <cell r="G645">
            <v>1231</v>
          </cell>
          <cell r="H645">
            <v>1348</v>
          </cell>
          <cell r="I645">
            <v>0</v>
          </cell>
          <cell r="J645">
            <v>-65</v>
          </cell>
        </row>
        <row r="646">
          <cell r="B646">
            <v>48020</v>
          </cell>
          <cell r="C646">
            <v>1301</v>
          </cell>
          <cell r="D646">
            <v>0</v>
          </cell>
          <cell r="E646">
            <v>0</v>
          </cell>
          <cell r="F646">
            <v>70</v>
          </cell>
          <cell r="G646">
            <v>1231</v>
          </cell>
          <cell r="H646">
            <v>1348</v>
          </cell>
          <cell r="I646">
            <v>0</v>
          </cell>
          <cell r="J646">
            <v>-65</v>
          </cell>
        </row>
        <row r="647">
          <cell r="B647">
            <v>0</v>
          </cell>
          <cell r="C647" t="e">
            <v>#DIV/0!</v>
          </cell>
          <cell r="D647" t="e">
            <v>#DIV/0!</v>
          </cell>
          <cell r="E647">
            <v>-1211099.5779999155</v>
          </cell>
          <cell r="F647">
            <v>-10613.37988159923</v>
          </cell>
          <cell r="G647" t="e">
            <v>#DIV/0!</v>
          </cell>
          <cell r="H647">
            <v>3256478.3283604058</v>
          </cell>
          <cell r="I647">
            <v>-480.83834999854719</v>
          </cell>
          <cell r="J647">
            <v>0</v>
          </cell>
        </row>
        <row r="648">
          <cell r="B648">
            <v>47955</v>
          </cell>
          <cell r="C648">
            <v>2311</v>
          </cell>
          <cell r="D648">
            <v>2350</v>
          </cell>
          <cell r="E648">
            <v>235</v>
          </cell>
          <cell r="F648">
            <v>235</v>
          </cell>
          <cell r="G648">
            <v>0</v>
          </cell>
          <cell r="H648">
            <v>2240</v>
          </cell>
          <cell r="I648">
            <v>0</v>
          </cell>
          <cell r="J648">
            <v>0</v>
          </cell>
        </row>
        <row r="649">
          <cell r="B649">
            <v>47955</v>
          </cell>
          <cell r="C649">
            <v>2311</v>
          </cell>
          <cell r="D649">
            <v>2350</v>
          </cell>
          <cell r="E649">
            <v>235</v>
          </cell>
          <cell r="F649">
            <v>235</v>
          </cell>
          <cell r="G649">
            <v>0</v>
          </cell>
          <cell r="H649">
            <v>2240</v>
          </cell>
          <cell r="I649">
            <v>0</v>
          </cell>
          <cell r="J649">
            <v>0</v>
          </cell>
        </row>
        <row r="650">
          <cell r="B650">
            <v>0</v>
          </cell>
          <cell r="C650" t="e">
            <v>#DIV/0!</v>
          </cell>
          <cell r="D650" t="e">
            <v>#DIV/0!</v>
          </cell>
          <cell r="E650">
            <v>-1211099.5779999155</v>
          </cell>
          <cell r="F650">
            <v>-10613.37988159923</v>
          </cell>
          <cell r="G650" t="e">
            <v>#DIV/0!</v>
          </cell>
          <cell r="H650">
            <v>3256478.3283604058</v>
          </cell>
          <cell r="I650">
            <v>-480.83834999854719</v>
          </cell>
          <cell r="J650">
            <v>0</v>
          </cell>
        </row>
        <row r="651">
          <cell r="B651">
            <v>48014</v>
          </cell>
          <cell r="C651">
            <v>1655</v>
          </cell>
          <cell r="D651">
            <v>1655</v>
          </cell>
          <cell r="E651">
            <v>1650</v>
          </cell>
          <cell r="F651">
            <v>5</v>
          </cell>
          <cell r="G651">
            <v>1645</v>
          </cell>
          <cell r="H651">
            <v>1606</v>
          </cell>
          <cell r="I651">
            <v>0</v>
          </cell>
          <cell r="J651">
            <v>0</v>
          </cell>
        </row>
        <row r="652">
          <cell r="B652">
            <v>48014</v>
          </cell>
          <cell r="C652">
            <v>1655</v>
          </cell>
          <cell r="D652">
            <v>1655</v>
          </cell>
          <cell r="E652">
            <v>1650</v>
          </cell>
          <cell r="F652">
            <v>5</v>
          </cell>
          <cell r="G652">
            <v>1645</v>
          </cell>
          <cell r="H652">
            <v>1606</v>
          </cell>
          <cell r="I652">
            <v>0</v>
          </cell>
          <cell r="J652">
            <v>0</v>
          </cell>
        </row>
        <row r="653">
          <cell r="B653">
            <v>0</v>
          </cell>
          <cell r="C653" t="e">
            <v>#DIV/0!</v>
          </cell>
          <cell r="D653" t="e">
            <v>#DIV/0!</v>
          </cell>
          <cell r="E653">
            <v>-1211099.5779999155</v>
          </cell>
          <cell r="F653">
            <v>-10613.37988159923</v>
          </cell>
          <cell r="G653" t="e">
            <v>#DIV/0!</v>
          </cell>
          <cell r="H653">
            <v>3256478.3283604058</v>
          </cell>
          <cell r="I653">
            <v>-480.83834999854719</v>
          </cell>
          <cell r="J653">
            <v>0</v>
          </cell>
        </row>
        <row r="654">
          <cell r="B654">
            <v>48017</v>
          </cell>
          <cell r="C654">
            <v>1858</v>
          </cell>
          <cell r="D654">
            <v>1813</v>
          </cell>
          <cell r="E654">
            <v>1808</v>
          </cell>
          <cell r="F654">
            <v>20</v>
          </cell>
          <cell r="G654">
            <v>1788</v>
          </cell>
          <cell r="H654">
            <v>1590</v>
          </cell>
          <cell r="I654">
            <v>140</v>
          </cell>
          <cell r="J654">
            <v>0</v>
          </cell>
        </row>
        <row r="655">
          <cell r="B655">
            <v>48017</v>
          </cell>
          <cell r="C655">
            <v>1858</v>
          </cell>
          <cell r="D655">
            <v>1813</v>
          </cell>
          <cell r="E655">
            <v>1808</v>
          </cell>
          <cell r="F655">
            <v>20</v>
          </cell>
          <cell r="G655">
            <v>1788</v>
          </cell>
          <cell r="H655">
            <v>1590</v>
          </cell>
          <cell r="I655">
            <v>140</v>
          </cell>
          <cell r="J655">
            <v>0</v>
          </cell>
        </row>
        <row r="656">
          <cell r="B656">
            <v>0</v>
          </cell>
          <cell r="C656" t="e">
            <v>#DIV/0!</v>
          </cell>
          <cell r="D656" t="e">
            <v>#DIV/0!</v>
          </cell>
          <cell r="E656">
            <v>-1211099.5779999155</v>
          </cell>
          <cell r="F656">
            <v>-10613.37988159923</v>
          </cell>
          <cell r="G656" t="e">
            <v>#DIV/0!</v>
          </cell>
          <cell r="H656">
            <v>3256478.3283604058</v>
          </cell>
          <cell r="I656">
            <v>-480.83834999854719</v>
          </cell>
          <cell r="J656">
            <v>0</v>
          </cell>
        </row>
        <row r="657">
          <cell r="B657">
            <v>48024</v>
          </cell>
          <cell r="C657">
            <v>2796</v>
          </cell>
          <cell r="D657">
            <v>864</v>
          </cell>
          <cell r="E657">
            <v>864</v>
          </cell>
          <cell r="F657">
            <v>8</v>
          </cell>
          <cell r="G657">
            <v>2788</v>
          </cell>
          <cell r="H657">
            <v>2670</v>
          </cell>
          <cell r="I657">
            <v>0</v>
          </cell>
          <cell r="J657">
            <v>0</v>
          </cell>
        </row>
        <row r="658">
          <cell r="B658">
            <v>48024</v>
          </cell>
          <cell r="C658">
            <v>2796</v>
          </cell>
          <cell r="D658">
            <v>864</v>
          </cell>
          <cell r="E658">
            <v>864</v>
          </cell>
          <cell r="F658">
            <v>8</v>
          </cell>
          <cell r="G658">
            <v>2788</v>
          </cell>
          <cell r="H658">
            <v>2670</v>
          </cell>
          <cell r="I658">
            <v>0</v>
          </cell>
          <cell r="J658">
            <v>0</v>
          </cell>
        </row>
        <row r="659">
          <cell r="B659">
            <v>48024</v>
          </cell>
          <cell r="C659">
            <v>2796</v>
          </cell>
          <cell r="D659">
            <v>864</v>
          </cell>
          <cell r="E659">
            <v>864</v>
          </cell>
          <cell r="F659">
            <v>8</v>
          </cell>
          <cell r="G659">
            <v>2788</v>
          </cell>
          <cell r="H659">
            <v>2670</v>
          </cell>
          <cell r="I659">
            <v>0</v>
          </cell>
          <cell r="J659">
            <v>0</v>
          </cell>
        </row>
        <row r="660">
          <cell r="B660">
            <v>48024</v>
          </cell>
          <cell r="C660">
            <v>2796</v>
          </cell>
          <cell r="D660">
            <v>864</v>
          </cell>
          <cell r="E660">
            <v>864</v>
          </cell>
          <cell r="F660">
            <v>8</v>
          </cell>
          <cell r="G660">
            <v>2788</v>
          </cell>
          <cell r="H660">
            <v>2670</v>
          </cell>
          <cell r="I660">
            <v>0</v>
          </cell>
          <cell r="J660">
            <v>0</v>
          </cell>
        </row>
        <row r="661">
          <cell r="B661">
            <v>0</v>
          </cell>
          <cell r="C661" t="e">
            <v>#DIV/0!</v>
          </cell>
          <cell r="D661" t="e">
            <v>#DIV/0!</v>
          </cell>
          <cell r="E661">
            <v>-1211099.5779999155</v>
          </cell>
          <cell r="F661">
            <v>-10613.37988159923</v>
          </cell>
          <cell r="G661" t="e">
            <v>#DIV/0!</v>
          </cell>
          <cell r="H661">
            <v>3256478.3283604058</v>
          </cell>
          <cell r="I661">
            <v>-480.83834999854719</v>
          </cell>
          <cell r="J661">
            <v>0</v>
          </cell>
        </row>
        <row r="662">
          <cell r="B662">
            <v>48021</v>
          </cell>
          <cell r="C662">
            <v>2640</v>
          </cell>
          <cell r="D662">
            <v>923</v>
          </cell>
          <cell r="E662">
            <v>923</v>
          </cell>
          <cell r="F662">
            <v>2640</v>
          </cell>
          <cell r="G662">
            <v>0</v>
          </cell>
          <cell r="H662">
            <v>2595</v>
          </cell>
          <cell r="I662">
            <v>0</v>
          </cell>
          <cell r="J662">
            <v>-23</v>
          </cell>
        </row>
        <row r="663">
          <cell r="B663">
            <v>48021</v>
          </cell>
          <cell r="C663">
            <v>2640</v>
          </cell>
          <cell r="D663">
            <v>923</v>
          </cell>
          <cell r="E663">
            <v>923</v>
          </cell>
          <cell r="F663">
            <v>2640</v>
          </cell>
          <cell r="G663">
            <v>0</v>
          </cell>
          <cell r="H663">
            <v>2595</v>
          </cell>
          <cell r="I663">
            <v>0</v>
          </cell>
          <cell r="J663">
            <v>-23</v>
          </cell>
        </row>
        <row r="664">
          <cell r="B664">
            <v>48021</v>
          </cell>
          <cell r="C664">
            <v>2640</v>
          </cell>
          <cell r="D664">
            <v>923</v>
          </cell>
          <cell r="E664">
            <v>923</v>
          </cell>
          <cell r="F664">
            <v>2640</v>
          </cell>
          <cell r="G664">
            <v>0</v>
          </cell>
          <cell r="H664">
            <v>2595</v>
          </cell>
          <cell r="I664">
            <v>0</v>
          </cell>
          <cell r="J664">
            <v>-23</v>
          </cell>
        </row>
        <row r="665">
          <cell r="B665">
            <v>0</v>
          </cell>
          <cell r="C665" t="e">
            <v>#DIV/0!</v>
          </cell>
          <cell r="D665" t="e">
            <v>#DIV/0!</v>
          </cell>
          <cell r="E665">
            <v>-1211099.5779999155</v>
          </cell>
          <cell r="F665">
            <v>-10613.37988159923</v>
          </cell>
          <cell r="G665" t="e">
            <v>#DIV/0!</v>
          </cell>
          <cell r="H665">
            <v>3256478.3283604058</v>
          </cell>
          <cell r="I665">
            <v>-480.83834999854719</v>
          </cell>
          <cell r="J665">
            <v>0</v>
          </cell>
        </row>
        <row r="666">
          <cell r="B666">
            <v>48018</v>
          </cell>
          <cell r="C666">
            <v>852</v>
          </cell>
          <cell r="D666">
            <v>852</v>
          </cell>
          <cell r="E666">
            <v>852</v>
          </cell>
          <cell r="F666">
            <v>2</v>
          </cell>
          <cell r="G666">
            <v>850</v>
          </cell>
          <cell r="H666">
            <v>810</v>
          </cell>
          <cell r="I666">
            <v>0</v>
          </cell>
          <cell r="J666">
            <v>0</v>
          </cell>
        </row>
        <row r="667">
          <cell r="B667">
            <v>48018</v>
          </cell>
          <cell r="C667">
            <v>852</v>
          </cell>
          <cell r="D667">
            <v>852</v>
          </cell>
          <cell r="E667">
            <v>852</v>
          </cell>
          <cell r="F667">
            <v>2</v>
          </cell>
          <cell r="G667">
            <v>850</v>
          </cell>
          <cell r="H667">
            <v>810</v>
          </cell>
          <cell r="I667">
            <v>0</v>
          </cell>
          <cell r="J667">
            <v>0</v>
          </cell>
        </row>
        <row r="668">
          <cell r="B668">
            <v>0</v>
          </cell>
          <cell r="C668" t="e">
            <v>#DIV/0!</v>
          </cell>
          <cell r="D668" t="e">
            <v>#DIV/0!</v>
          </cell>
          <cell r="E668">
            <v>-1211099.5779999155</v>
          </cell>
          <cell r="F668">
            <v>-10613.37988159923</v>
          </cell>
          <cell r="G668" t="e">
            <v>#DIV/0!</v>
          </cell>
          <cell r="H668">
            <v>3256478.3283604058</v>
          </cell>
          <cell r="I668">
            <v>-480.83834999854719</v>
          </cell>
          <cell r="J668">
            <v>0</v>
          </cell>
        </row>
        <row r="669">
          <cell r="B669">
            <v>48016</v>
          </cell>
          <cell r="C669">
            <v>1088</v>
          </cell>
          <cell r="D669">
            <v>1088</v>
          </cell>
          <cell r="E669">
            <v>1080</v>
          </cell>
          <cell r="F669">
            <v>1</v>
          </cell>
          <cell r="G669">
            <v>1079</v>
          </cell>
          <cell r="H669">
            <v>1020</v>
          </cell>
          <cell r="I669">
            <v>0</v>
          </cell>
          <cell r="J669">
            <v>0</v>
          </cell>
        </row>
        <row r="670">
          <cell r="B670">
            <v>48016</v>
          </cell>
          <cell r="C670">
            <v>1088</v>
          </cell>
          <cell r="D670">
            <v>1088</v>
          </cell>
          <cell r="E670">
            <v>1080</v>
          </cell>
          <cell r="F670">
            <v>1</v>
          </cell>
          <cell r="G670">
            <v>1079</v>
          </cell>
          <cell r="H670">
            <v>1020</v>
          </cell>
          <cell r="I670">
            <v>0</v>
          </cell>
          <cell r="J670">
            <v>0</v>
          </cell>
        </row>
        <row r="671">
          <cell r="B671">
            <v>0</v>
          </cell>
          <cell r="C671" t="e">
            <v>#DIV/0!</v>
          </cell>
          <cell r="D671" t="e">
            <v>#DIV/0!</v>
          </cell>
          <cell r="E671">
            <v>-1211099.5779999155</v>
          </cell>
          <cell r="F671">
            <v>-10613.37988159923</v>
          </cell>
          <cell r="G671" t="e">
            <v>#DIV/0!</v>
          </cell>
          <cell r="H671">
            <v>3256478.3283604058</v>
          </cell>
          <cell r="I671">
            <v>-480.83834999854719</v>
          </cell>
          <cell r="J671">
            <v>0</v>
          </cell>
        </row>
        <row r="672">
          <cell r="B672">
            <v>48057</v>
          </cell>
          <cell r="C672">
            <v>5793</v>
          </cell>
          <cell r="D672">
            <v>5753</v>
          </cell>
          <cell r="E672">
            <v>3435</v>
          </cell>
          <cell r="F672">
            <v>3435</v>
          </cell>
          <cell r="G672">
            <v>0</v>
          </cell>
          <cell r="H672">
            <v>5608</v>
          </cell>
          <cell r="I672">
            <v>0</v>
          </cell>
          <cell r="J672">
            <v>0</v>
          </cell>
        </row>
        <row r="673">
          <cell r="B673">
            <v>48057</v>
          </cell>
          <cell r="C673">
            <v>5793</v>
          </cell>
          <cell r="D673">
            <v>5753</v>
          </cell>
          <cell r="E673">
            <v>3435</v>
          </cell>
          <cell r="F673">
            <v>3435</v>
          </cell>
          <cell r="G673">
            <v>0</v>
          </cell>
          <cell r="H673">
            <v>5608</v>
          </cell>
          <cell r="I673">
            <v>0</v>
          </cell>
          <cell r="J673">
            <v>0</v>
          </cell>
        </row>
        <row r="674">
          <cell r="B674">
            <v>0</v>
          </cell>
          <cell r="C674" t="e">
            <v>#DIV/0!</v>
          </cell>
          <cell r="D674" t="e">
            <v>#DIV/0!</v>
          </cell>
          <cell r="E674">
            <v>-1211099.5779999155</v>
          </cell>
          <cell r="F674">
            <v>-10613.37988159923</v>
          </cell>
          <cell r="G674" t="e">
            <v>#DIV/0!</v>
          </cell>
          <cell r="H674">
            <v>3256478.3283604058</v>
          </cell>
          <cell r="I674">
            <v>-480.83834999854719</v>
          </cell>
          <cell r="J674">
            <v>0</v>
          </cell>
        </row>
        <row r="675">
          <cell r="B675">
            <v>48063</v>
          </cell>
          <cell r="C675">
            <v>0</v>
          </cell>
          <cell r="D675">
            <v>0</v>
          </cell>
          <cell r="E675">
            <v>0</v>
          </cell>
          <cell r="F675">
            <v>0</v>
          </cell>
          <cell r="G675">
            <v>0</v>
          </cell>
          <cell r="H675">
            <v>4708</v>
          </cell>
          <cell r="I675">
            <v>0</v>
          </cell>
          <cell r="J675">
            <v>-4708</v>
          </cell>
        </row>
        <row r="676">
          <cell r="B676">
            <v>48063</v>
          </cell>
          <cell r="C676">
            <v>0</v>
          </cell>
          <cell r="D676">
            <v>0</v>
          </cell>
          <cell r="E676">
            <v>0</v>
          </cell>
          <cell r="F676">
            <v>0</v>
          </cell>
          <cell r="G676">
            <v>0</v>
          </cell>
          <cell r="H676">
            <v>4708</v>
          </cell>
          <cell r="I676">
            <v>0</v>
          </cell>
          <cell r="J676">
            <v>-4708</v>
          </cell>
        </row>
        <row r="677">
          <cell r="B677">
            <v>0</v>
          </cell>
          <cell r="C677" t="e">
            <v>#DIV/0!</v>
          </cell>
          <cell r="D677" t="e">
            <v>#DIV/0!</v>
          </cell>
          <cell r="E677">
            <v>-1211099.5779999155</v>
          </cell>
          <cell r="F677">
            <v>-10613.37988159923</v>
          </cell>
          <cell r="G677" t="e">
            <v>#DIV/0!</v>
          </cell>
          <cell r="H677">
            <v>3256478.3283604058</v>
          </cell>
          <cell r="I677">
            <v>-480.83834999854719</v>
          </cell>
          <cell r="J677">
            <v>0</v>
          </cell>
        </row>
        <row r="678">
          <cell r="B678">
            <v>48061</v>
          </cell>
          <cell r="C678">
            <v>0</v>
          </cell>
          <cell r="D678">
            <v>0</v>
          </cell>
          <cell r="E678">
            <v>0</v>
          </cell>
          <cell r="F678">
            <v>0</v>
          </cell>
          <cell r="G678">
            <v>0</v>
          </cell>
          <cell r="H678">
            <v>4371</v>
          </cell>
          <cell r="I678">
            <v>0</v>
          </cell>
          <cell r="J678">
            <v>-4371</v>
          </cell>
        </row>
        <row r="679">
          <cell r="B679">
            <v>48061</v>
          </cell>
          <cell r="C679">
            <v>0</v>
          </cell>
          <cell r="D679">
            <v>0</v>
          </cell>
          <cell r="E679">
            <v>0</v>
          </cell>
          <cell r="F679">
            <v>0</v>
          </cell>
          <cell r="G679">
            <v>0</v>
          </cell>
          <cell r="H679">
            <v>4371</v>
          </cell>
          <cell r="I679">
            <v>0</v>
          </cell>
          <cell r="J679">
            <v>-4371</v>
          </cell>
        </row>
        <row r="680">
          <cell r="B680">
            <v>0</v>
          </cell>
          <cell r="C680" t="e">
            <v>#DIV/0!</v>
          </cell>
          <cell r="D680" t="e">
            <v>#DIV/0!</v>
          </cell>
          <cell r="E680">
            <v>-1211099.5779999155</v>
          </cell>
          <cell r="F680">
            <v>-10613.37988159923</v>
          </cell>
          <cell r="G680" t="e">
            <v>#DIV/0!</v>
          </cell>
          <cell r="H680">
            <v>3256478.3283604058</v>
          </cell>
          <cell r="I680">
            <v>-480.83834999854719</v>
          </cell>
          <cell r="J680">
            <v>0</v>
          </cell>
        </row>
        <row r="681">
          <cell r="B681">
            <v>48062</v>
          </cell>
          <cell r="C681">
            <v>0</v>
          </cell>
          <cell r="D681">
            <v>0</v>
          </cell>
          <cell r="E681">
            <v>0</v>
          </cell>
          <cell r="F681">
            <v>0</v>
          </cell>
          <cell r="G681">
            <v>0</v>
          </cell>
          <cell r="H681">
            <v>3679</v>
          </cell>
          <cell r="I681">
            <v>0</v>
          </cell>
          <cell r="J681">
            <v>-3679</v>
          </cell>
        </row>
        <row r="682">
          <cell r="B682">
            <v>48062</v>
          </cell>
          <cell r="C682">
            <v>0</v>
          </cell>
          <cell r="D682">
            <v>0</v>
          </cell>
          <cell r="E682">
            <v>0</v>
          </cell>
          <cell r="F682">
            <v>0</v>
          </cell>
          <cell r="G682">
            <v>0</v>
          </cell>
          <cell r="H682">
            <v>3679</v>
          </cell>
          <cell r="I682">
            <v>0</v>
          </cell>
          <cell r="J682">
            <v>-3679</v>
          </cell>
        </row>
        <row r="683">
          <cell r="B683">
            <v>0</v>
          </cell>
          <cell r="C683" t="e">
            <v>#DIV/0!</v>
          </cell>
          <cell r="D683" t="e">
            <v>#DIV/0!</v>
          </cell>
          <cell r="E683">
            <v>-1211099.5779999155</v>
          </cell>
          <cell r="F683">
            <v>-10613.37988159923</v>
          </cell>
          <cell r="G683" t="e">
            <v>#DIV/0!</v>
          </cell>
          <cell r="H683">
            <v>3256478.3283604058</v>
          </cell>
          <cell r="I683">
            <v>-480.83834999854719</v>
          </cell>
          <cell r="J683">
            <v>0</v>
          </cell>
        </row>
        <row r="684">
          <cell r="B684">
            <v>48059</v>
          </cell>
          <cell r="C684">
            <v>1046</v>
          </cell>
          <cell r="D684">
            <v>1046</v>
          </cell>
          <cell r="E684">
            <v>1043</v>
          </cell>
          <cell r="F684">
            <v>1043</v>
          </cell>
          <cell r="G684">
            <v>0</v>
          </cell>
          <cell r="H684">
            <v>2607</v>
          </cell>
          <cell r="I684">
            <v>0</v>
          </cell>
          <cell r="J684">
            <v>-1602</v>
          </cell>
        </row>
        <row r="685">
          <cell r="B685">
            <v>48059</v>
          </cell>
          <cell r="C685">
            <v>1046</v>
          </cell>
          <cell r="D685">
            <v>1046</v>
          </cell>
          <cell r="E685">
            <v>1043</v>
          </cell>
          <cell r="F685">
            <v>1043</v>
          </cell>
          <cell r="G685">
            <v>0</v>
          </cell>
          <cell r="H685">
            <v>2607</v>
          </cell>
          <cell r="I685">
            <v>0</v>
          </cell>
          <cell r="J685">
            <v>-1602</v>
          </cell>
        </row>
        <row r="686">
          <cell r="B686">
            <v>48059</v>
          </cell>
          <cell r="C686">
            <v>1046</v>
          </cell>
          <cell r="D686">
            <v>1046</v>
          </cell>
          <cell r="E686">
            <v>1043</v>
          </cell>
          <cell r="F686">
            <v>1043</v>
          </cell>
          <cell r="G686">
            <v>0</v>
          </cell>
          <cell r="H686">
            <v>2607</v>
          </cell>
          <cell r="I686">
            <v>0</v>
          </cell>
          <cell r="J686">
            <v>-1602</v>
          </cell>
        </row>
        <row r="687">
          <cell r="B687">
            <v>0</v>
          </cell>
          <cell r="C687" t="e">
            <v>#DIV/0!</v>
          </cell>
          <cell r="D687" t="e">
            <v>#DIV/0!</v>
          </cell>
          <cell r="E687">
            <v>-1211099.5779999155</v>
          </cell>
          <cell r="F687">
            <v>-10613.37988159923</v>
          </cell>
          <cell r="G687" t="e">
            <v>#DIV/0!</v>
          </cell>
          <cell r="H687">
            <v>3256478.3283604058</v>
          </cell>
          <cell r="I687">
            <v>-480.83834999854719</v>
          </cell>
          <cell r="J687">
            <v>0</v>
          </cell>
        </row>
        <row r="688">
          <cell r="B688">
            <v>48056</v>
          </cell>
          <cell r="C688">
            <v>1895</v>
          </cell>
          <cell r="D688">
            <v>1895</v>
          </cell>
          <cell r="E688">
            <v>1895</v>
          </cell>
          <cell r="F688">
            <v>8</v>
          </cell>
          <cell r="G688">
            <v>1887</v>
          </cell>
          <cell r="H688">
            <v>1840</v>
          </cell>
          <cell r="I688">
            <v>0</v>
          </cell>
          <cell r="J688">
            <v>0</v>
          </cell>
        </row>
        <row r="689">
          <cell r="B689">
            <v>48056</v>
          </cell>
          <cell r="C689">
            <v>1895</v>
          </cell>
          <cell r="D689">
            <v>1895</v>
          </cell>
          <cell r="E689">
            <v>1895</v>
          </cell>
          <cell r="F689">
            <v>8</v>
          </cell>
          <cell r="G689">
            <v>1887</v>
          </cell>
          <cell r="H689">
            <v>1840</v>
          </cell>
          <cell r="I689">
            <v>0</v>
          </cell>
          <cell r="J689">
            <v>0</v>
          </cell>
        </row>
        <row r="690">
          <cell r="B690">
            <v>0</v>
          </cell>
          <cell r="C690" t="e">
            <v>#DIV/0!</v>
          </cell>
          <cell r="D690" t="e">
            <v>#DIV/0!</v>
          </cell>
          <cell r="E690">
            <v>-1211099.5779999155</v>
          </cell>
          <cell r="F690">
            <v>-10613.37988159923</v>
          </cell>
          <cell r="G690" t="e">
            <v>#DIV/0!</v>
          </cell>
          <cell r="H690">
            <v>3256478.3283604058</v>
          </cell>
          <cell r="I690">
            <v>-480.83834999854719</v>
          </cell>
          <cell r="J690">
            <v>0</v>
          </cell>
        </row>
        <row r="691">
          <cell r="B691">
            <v>48027</v>
          </cell>
          <cell r="C691">
            <v>1500</v>
          </cell>
          <cell r="D691">
            <v>1493</v>
          </cell>
          <cell r="E691">
            <v>1477</v>
          </cell>
          <cell r="F691">
            <v>4</v>
          </cell>
          <cell r="G691">
            <v>1473</v>
          </cell>
          <cell r="H691">
            <v>1416</v>
          </cell>
          <cell r="I691">
            <v>0</v>
          </cell>
          <cell r="J691">
            <v>0</v>
          </cell>
        </row>
        <row r="692">
          <cell r="B692">
            <v>48027</v>
          </cell>
          <cell r="C692">
            <v>1500</v>
          </cell>
          <cell r="D692">
            <v>1493</v>
          </cell>
          <cell r="E692">
            <v>1477</v>
          </cell>
          <cell r="F692">
            <v>4</v>
          </cell>
          <cell r="G692">
            <v>1473</v>
          </cell>
          <cell r="H692">
            <v>1416</v>
          </cell>
          <cell r="I692">
            <v>0</v>
          </cell>
          <cell r="J692">
            <v>0</v>
          </cell>
        </row>
        <row r="693">
          <cell r="B693">
            <v>0</v>
          </cell>
          <cell r="C693" t="e">
            <v>#DIV/0!</v>
          </cell>
          <cell r="D693" t="e">
            <v>#DIV/0!</v>
          </cell>
          <cell r="E693">
            <v>-1211099.5779999155</v>
          </cell>
          <cell r="F693">
            <v>-10613.37988159923</v>
          </cell>
          <cell r="G693" t="e">
            <v>#DIV/0!</v>
          </cell>
          <cell r="H693">
            <v>3256478.3283604058</v>
          </cell>
          <cell r="I693">
            <v>-480.83834999854719</v>
          </cell>
          <cell r="J693">
            <v>0</v>
          </cell>
        </row>
        <row r="694">
          <cell r="B694">
            <v>48034</v>
          </cell>
          <cell r="C694">
            <v>1372</v>
          </cell>
          <cell r="D694">
            <v>625</v>
          </cell>
          <cell r="E694">
            <v>625</v>
          </cell>
          <cell r="F694">
            <v>2</v>
          </cell>
          <cell r="G694">
            <v>1358</v>
          </cell>
          <cell r="H694">
            <v>1320</v>
          </cell>
          <cell r="I694">
            <v>0</v>
          </cell>
          <cell r="J694">
            <v>0</v>
          </cell>
        </row>
        <row r="695">
          <cell r="B695">
            <v>48034</v>
          </cell>
          <cell r="C695">
            <v>1372</v>
          </cell>
          <cell r="D695">
            <v>625</v>
          </cell>
          <cell r="E695">
            <v>625</v>
          </cell>
          <cell r="F695">
            <v>2</v>
          </cell>
          <cell r="G695">
            <v>1358</v>
          </cell>
          <cell r="H695">
            <v>1320</v>
          </cell>
          <cell r="I695">
            <v>0</v>
          </cell>
          <cell r="J695">
            <v>0</v>
          </cell>
        </row>
        <row r="696">
          <cell r="B696">
            <v>0</v>
          </cell>
          <cell r="C696" t="e">
            <v>#DIV/0!</v>
          </cell>
          <cell r="D696" t="e">
            <v>#DIV/0!</v>
          </cell>
          <cell r="E696">
            <v>-1211099.5779999155</v>
          </cell>
          <cell r="F696">
            <v>-10613.37988159923</v>
          </cell>
          <cell r="G696" t="e">
            <v>#DIV/0!</v>
          </cell>
          <cell r="H696">
            <v>3256478.3283604058</v>
          </cell>
          <cell r="I696">
            <v>-480.83834999854719</v>
          </cell>
          <cell r="J696">
            <v>0</v>
          </cell>
        </row>
        <row r="697">
          <cell r="B697">
            <v>48033</v>
          </cell>
          <cell r="C697">
            <v>880</v>
          </cell>
          <cell r="D697">
            <v>880</v>
          </cell>
          <cell r="E697">
            <v>868</v>
          </cell>
          <cell r="F697">
            <v>9</v>
          </cell>
          <cell r="G697">
            <v>859</v>
          </cell>
          <cell r="H697">
            <v>810</v>
          </cell>
          <cell r="I697">
            <v>0</v>
          </cell>
          <cell r="J697">
            <v>0</v>
          </cell>
        </row>
        <row r="698">
          <cell r="B698">
            <v>48033</v>
          </cell>
          <cell r="C698">
            <v>880</v>
          </cell>
          <cell r="D698">
            <v>880</v>
          </cell>
          <cell r="E698">
            <v>868</v>
          </cell>
          <cell r="F698">
            <v>9</v>
          </cell>
          <cell r="G698">
            <v>859</v>
          </cell>
          <cell r="H698">
            <v>810</v>
          </cell>
          <cell r="I698">
            <v>0</v>
          </cell>
          <cell r="J698">
            <v>0</v>
          </cell>
        </row>
        <row r="699">
          <cell r="B699">
            <v>0</v>
          </cell>
          <cell r="C699" t="e">
            <v>#DIV/0!</v>
          </cell>
          <cell r="D699" t="e">
            <v>#DIV/0!</v>
          </cell>
          <cell r="E699">
            <v>-1211099.5779999155</v>
          </cell>
          <cell r="F699">
            <v>-10613.37988159923</v>
          </cell>
          <cell r="G699" t="e">
            <v>#DIV/0!</v>
          </cell>
          <cell r="H699">
            <v>3256478.3283604058</v>
          </cell>
          <cell r="I699">
            <v>-480.83834999854719</v>
          </cell>
          <cell r="J699">
            <v>0</v>
          </cell>
        </row>
        <row r="700">
          <cell r="B700">
            <v>48031</v>
          </cell>
          <cell r="C700">
            <v>1928</v>
          </cell>
          <cell r="D700">
            <v>0</v>
          </cell>
          <cell r="E700">
            <v>0</v>
          </cell>
          <cell r="F700">
            <v>11</v>
          </cell>
          <cell r="G700">
            <v>1917</v>
          </cell>
          <cell r="H700">
            <v>1860</v>
          </cell>
          <cell r="I700">
            <v>0</v>
          </cell>
          <cell r="J700">
            <v>0</v>
          </cell>
        </row>
        <row r="701">
          <cell r="B701">
            <v>48031</v>
          </cell>
          <cell r="C701">
            <v>1928</v>
          </cell>
          <cell r="D701">
            <v>0</v>
          </cell>
          <cell r="E701">
            <v>0</v>
          </cell>
          <cell r="F701">
            <v>11</v>
          </cell>
          <cell r="G701">
            <v>1917</v>
          </cell>
          <cell r="H701">
            <v>1860</v>
          </cell>
          <cell r="I701">
            <v>0</v>
          </cell>
          <cell r="J701">
            <v>0</v>
          </cell>
        </row>
        <row r="702">
          <cell r="B702">
            <v>0</v>
          </cell>
          <cell r="C702" t="e">
            <v>#DIV/0!</v>
          </cell>
          <cell r="D702" t="e">
            <v>#DIV/0!</v>
          </cell>
          <cell r="E702">
            <v>-1211099.5779999155</v>
          </cell>
          <cell r="F702">
            <v>-10613.37988159923</v>
          </cell>
          <cell r="G702" t="e">
            <v>#DIV/0!</v>
          </cell>
          <cell r="H702">
            <v>3256478.3283604058</v>
          </cell>
          <cell r="I702">
            <v>-480.83834999854719</v>
          </cell>
          <cell r="J702">
            <v>0</v>
          </cell>
        </row>
        <row r="703">
          <cell r="B703">
            <v>48025</v>
          </cell>
          <cell r="C703">
            <v>3133</v>
          </cell>
          <cell r="D703">
            <v>3133</v>
          </cell>
          <cell r="E703">
            <v>3115</v>
          </cell>
          <cell r="F703">
            <v>5</v>
          </cell>
          <cell r="G703">
            <v>3110</v>
          </cell>
          <cell r="H703">
            <v>2968</v>
          </cell>
          <cell r="I703">
            <v>0</v>
          </cell>
          <cell r="J703">
            <v>0</v>
          </cell>
        </row>
        <row r="704">
          <cell r="B704">
            <v>48025</v>
          </cell>
          <cell r="C704">
            <v>3133</v>
          </cell>
          <cell r="D704">
            <v>3133</v>
          </cell>
          <cell r="E704">
            <v>3115</v>
          </cell>
          <cell r="F704">
            <v>5</v>
          </cell>
          <cell r="G704">
            <v>3110</v>
          </cell>
          <cell r="H704">
            <v>2968</v>
          </cell>
          <cell r="I704">
            <v>0</v>
          </cell>
          <cell r="J704">
            <v>0</v>
          </cell>
        </row>
        <row r="705">
          <cell r="B705">
            <v>48025</v>
          </cell>
          <cell r="C705">
            <v>3133</v>
          </cell>
          <cell r="D705">
            <v>3133</v>
          </cell>
          <cell r="E705">
            <v>3115</v>
          </cell>
          <cell r="F705">
            <v>5</v>
          </cell>
          <cell r="G705">
            <v>3110</v>
          </cell>
          <cell r="H705">
            <v>2968</v>
          </cell>
          <cell r="I705">
            <v>0</v>
          </cell>
          <cell r="J705">
            <v>0</v>
          </cell>
        </row>
        <row r="706">
          <cell r="B706">
            <v>0</v>
          </cell>
          <cell r="C706" t="e">
            <v>#DIV/0!</v>
          </cell>
          <cell r="D706" t="e">
            <v>#DIV/0!</v>
          </cell>
          <cell r="E706">
            <v>-1211099.5779999155</v>
          </cell>
          <cell r="F706">
            <v>-10613.37988159923</v>
          </cell>
          <cell r="G706" t="e">
            <v>#DIV/0!</v>
          </cell>
          <cell r="H706">
            <v>3256478.3283604058</v>
          </cell>
          <cell r="I706">
            <v>-480.83834999854719</v>
          </cell>
          <cell r="J706">
            <v>0</v>
          </cell>
        </row>
        <row r="707">
          <cell r="B707">
            <v>48028</v>
          </cell>
          <cell r="C707">
            <v>2738</v>
          </cell>
          <cell r="D707">
            <v>2738</v>
          </cell>
          <cell r="E707">
            <v>2737</v>
          </cell>
          <cell r="F707">
            <v>14</v>
          </cell>
          <cell r="G707">
            <v>2723</v>
          </cell>
          <cell r="H707">
            <v>2637</v>
          </cell>
          <cell r="I707">
            <v>0</v>
          </cell>
          <cell r="J707">
            <v>0</v>
          </cell>
        </row>
        <row r="708">
          <cell r="B708">
            <v>48028</v>
          </cell>
          <cell r="C708">
            <v>2738</v>
          </cell>
          <cell r="D708">
            <v>2738</v>
          </cell>
          <cell r="E708">
            <v>2737</v>
          </cell>
          <cell r="F708">
            <v>14</v>
          </cell>
          <cell r="G708">
            <v>2723</v>
          </cell>
          <cell r="H708">
            <v>2637</v>
          </cell>
          <cell r="I708">
            <v>0</v>
          </cell>
          <cell r="J708">
            <v>0</v>
          </cell>
        </row>
        <row r="709">
          <cell r="B709">
            <v>48028</v>
          </cell>
          <cell r="C709">
            <v>2738</v>
          </cell>
          <cell r="D709">
            <v>2738</v>
          </cell>
          <cell r="E709">
            <v>2737</v>
          </cell>
          <cell r="F709">
            <v>14</v>
          </cell>
          <cell r="G709">
            <v>2723</v>
          </cell>
          <cell r="H709">
            <v>2637</v>
          </cell>
          <cell r="I709">
            <v>0</v>
          </cell>
          <cell r="J709">
            <v>0</v>
          </cell>
        </row>
        <row r="710">
          <cell r="B710">
            <v>0</v>
          </cell>
          <cell r="C710" t="e">
            <v>#DIV/0!</v>
          </cell>
          <cell r="D710" t="e">
            <v>#DIV/0!</v>
          </cell>
          <cell r="E710">
            <v>-1211099.5779999155</v>
          </cell>
          <cell r="F710">
            <v>-10613.37988159923</v>
          </cell>
          <cell r="G710" t="e">
            <v>#DIV/0!</v>
          </cell>
          <cell r="H710">
            <v>3256478.3283604058</v>
          </cell>
          <cell r="I710">
            <v>-480.83834999854719</v>
          </cell>
          <cell r="J710">
            <v>0</v>
          </cell>
        </row>
        <row r="711">
          <cell r="B711">
            <v>48030</v>
          </cell>
          <cell r="C711">
            <v>874</v>
          </cell>
          <cell r="D711">
            <v>874</v>
          </cell>
          <cell r="E711">
            <v>874</v>
          </cell>
          <cell r="F711">
            <v>11</v>
          </cell>
          <cell r="G711">
            <v>863</v>
          </cell>
          <cell r="H711">
            <v>810</v>
          </cell>
          <cell r="I711">
            <v>0</v>
          </cell>
          <cell r="J711">
            <v>0</v>
          </cell>
        </row>
        <row r="712">
          <cell r="B712">
            <v>48030</v>
          </cell>
          <cell r="C712">
            <v>874</v>
          </cell>
          <cell r="D712">
            <v>874</v>
          </cell>
          <cell r="E712">
            <v>874</v>
          </cell>
          <cell r="F712">
            <v>11</v>
          </cell>
          <cell r="G712">
            <v>863</v>
          </cell>
          <cell r="H712">
            <v>810</v>
          </cell>
          <cell r="I712">
            <v>0</v>
          </cell>
          <cell r="J712">
            <v>0</v>
          </cell>
        </row>
        <row r="713">
          <cell r="B713">
            <v>0</v>
          </cell>
          <cell r="C713" t="e">
            <v>#DIV/0!</v>
          </cell>
          <cell r="D713" t="e">
            <v>#DIV/0!</v>
          </cell>
          <cell r="E713">
            <v>-1211099.5779999155</v>
          </cell>
          <cell r="F713">
            <v>-10613.37988159923</v>
          </cell>
          <cell r="G713" t="e">
            <v>#DIV/0!</v>
          </cell>
          <cell r="H713">
            <v>3256478.3283604058</v>
          </cell>
          <cell r="I713">
            <v>-480.83834999854719</v>
          </cell>
          <cell r="J713">
            <v>0</v>
          </cell>
        </row>
        <row r="714">
          <cell r="B714">
            <v>48032</v>
          </cell>
          <cell r="C714">
            <v>881</v>
          </cell>
          <cell r="D714">
            <v>876</v>
          </cell>
          <cell r="E714">
            <v>874</v>
          </cell>
          <cell r="F714">
            <v>6</v>
          </cell>
          <cell r="G714">
            <v>868</v>
          </cell>
          <cell r="H714">
            <v>810</v>
          </cell>
          <cell r="I714">
            <v>0</v>
          </cell>
          <cell r="J714">
            <v>0</v>
          </cell>
        </row>
        <row r="715">
          <cell r="B715">
            <v>48032</v>
          </cell>
          <cell r="C715">
            <v>881</v>
          </cell>
          <cell r="D715">
            <v>876</v>
          </cell>
          <cell r="E715">
            <v>874</v>
          </cell>
          <cell r="F715">
            <v>6</v>
          </cell>
          <cell r="G715">
            <v>868</v>
          </cell>
          <cell r="H715">
            <v>810</v>
          </cell>
          <cell r="I715">
            <v>0</v>
          </cell>
          <cell r="J715">
            <v>0</v>
          </cell>
        </row>
        <row r="716">
          <cell r="B716">
            <v>0</v>
          </cell>
          <cell r="C716" t="e">
            <v>#DIV/0!</v>
          </cell>
          <cell r="D716" t="e">
            <v>#DIV/0!</v>
          </cell>
          <cell r="E716">
            <v>-1211099.5779999155</v>
          </cell>
          <cell r="F716">
            <v>-10613.37988159923</v>
          </cell>
          <cell r="G716" t="e">
            <v>#DIV/0!</v>
          </cell>
          <cell r="H716">
            <v>3256478.3283604058</v>
          </cell>
          <cell r="I716">
            <v>-480.83834999854719</v>
          </cell>
          <cell r="J716">
            <v>0</v>
          </cell>
        </row>
        <row r="717">
          <cell r="B717">
            <v>48029</v>
          </cell>
          <cell r="C717">
            <v>1706</v>
          </cell>
          <cell r="D717">
            <v>1699</v>
          </cell>
          <cell r="E717">
            <v>1696</v>
          </cell>
          <cell r="F717">
            <v>18</v>
          </cell>
          <cell r="G717">
            <v>1678</v>
          </cell>
          <cell r="H717">
            <v>1608</v>
          </cell>
          <cell r="I717">
            <v>0</v>
          </cell>
          <cell r="J717">
            <v>0</v>
          </cell>
        </row>
        <row r="718">
          <cell r="B718">
            <v>48029</v>
          </cell>
          <cell r="C718">
            <v>1706</v>
          </cell>
          <cell r="D718">
            <v>1699</v>
          </cell>
          <cell r="E718">
            <v>1696</v>
          </cell>
          <cell r="F718">
            <v>18</v>
          </cell>
          <cell r="G718">
            <v>1678</v>
          </cell>
          <cell r="H718">
            <v>1608</v>
          </cell>
          <cell r="I718">
            <v>0</v>
          </cell>
          <cell r="J718">
            <v>0</v>
          </cell>
        </row>
        <row r="719">
          <cell r="B719">
            <v>0</v>
          </cell>
          <cell r="C719" t="e">
            <v>#DIV/0!</v>
          </cell>
          <cell r="D719" t="e">
            <v>#DIV/0!</v>
          </cell>
          <cell r="E719">
            <v>-1211099.5779999155</v>
          </cell>
          <cell r="F719">
            <v>-10613.37988159923</v>
          </cell>
          <cell r="G719" t="e">
            <v>#DIV/0!</v>
          </cell>
          <cell r="H719">
            <v>3256478.3283604058</v>
          </cell>
          <cell r="I719">
            <v>-480.83834999854719</v>
          </cell>
          <cell r="J719">
            <v>0</v>
          </cell>
        </row>
        <row r="720">
          <cell r="B720">
            <v>48080</v>
          </cell>
          <cell r="C720">
            <v>1647</v>
          </cell>
          <cell r="D720">
            <v>1647</v>
          </cell>
          <cell r="E720">
            <v>1647</v>
          </cell>
          <cell r="F720">
            <v>1647</v>
          </cell>
          <cell r="G720">
            <v>0</v>
          </cell>
          <cell r="H720">
            <v>1560</v>
          </cell>
          <cell r="I720">
            <v>0</v>
          </cell>
          <cell r="J720">
            <v>0</v>
          </cell>
        </row>
        <row r="721">
          <cell r="B721">
            <v>48080</v>
          </cell>
          <cell r="C721">
            <v>1647</v>
          </cell>
          <cell r="D721">
            <v>1647</v>
          </cell>
          <cell r="E721">
            <v>1647</v>
          </cell>
          <cell r="F721">
            <v>1647</v>
          </cell>
          <cell r="G721">
            <v>0</v>
          </cell>
          <cell r="H721">
            <v>1560</v>
          </cell>
          <cell r="I721">
            <v>0</v>
          </cell>
          <cell r="J721">
            <v>0</v>
          </cell>
        </row>
        <row r="722">
          <cell r="B722">
            <v>0</v>
          </cell>
          <cell r="C722" t="e">
            <v>#DIV/0!</v>
          </cell>
          <cell r="D722" t="e">
            <v>#DIV/0!</v>
          </cell>
          <cell r="E722">
            <v>-1211099.5779999155</v>
          </cell>
          <cell r="F722">
            <v>-10613.37988159923</v>
          </cell>
          <cell r="G722" t="e">
            <v>#DIV/0!</v>
          </cell>
          <cell r="H722">
            <v>3256478.3283604058</v>
          </cell>
          <cell r="I722">
            <v>-480.83834999854719</v>
          </cell>
          <cell r="J722">
            <v>0</v>
          </cell>
        </row>
        <row r="723">
          <cell r="B723">
            <v>48073</v>
          </cell>
          <cell r="C723">
            <v>5232</v>
          </cell>
          <cell r="D723">
            <v>5232</v>
          </cell>
          <cell r="E723">
            <v>5166</v>
          </cell>
          <cell r="F723">
            <v>4</v>
          </cell>
          <cell r="G723">
            <v>5162</v>
          </cell>
          <cell r="H723">
            <v>5100</v>
          </cell>
          <cell r="I723">
            <v>0</v>
          </cell>
          <cell r="J723">
            <v>0</v>
          </cell>
        </row>
        <row r="724">
          <cell r="B724">
            <v>48073</v>
          </cell>
          <cell r="C724">
            <v>5232</v>
          </cell>
          <cell r="D724">
            <v>5232</v>
          </cell>
          <cell r="E724">
            <v>5166</v>
          </cell>
          <cell r="F724">
            <v>4</v>
          </cell>
          <cell r="G724">
            <v>5162</v>
          </cell>
          <cell r="H724">
            <v>5100</v>
          </cell>
          <cell r="I724">
            <v>0</v>
          </cell>
          <cell r="J724">
            <v>0</v>
          </cell>
        </row>
        <row r="725">
          <cell r="B725">
            <v>0</v>
          </cell>
          <cell r="C725" t="e">
            <v>#DIV/0!</v>
          </cell>
          <cell r="D725" t="e">
            <v>#DIV/0!</v>
          </cell>
          <cell r="E725">
            <v>-1211099.5779999155</v>
          </cell>
          <cell r="F725">
            <v>-10613.37988159923</v>
          </cell>
          <cell r="G725" t="e">
            <v>#DIV/0!</v>
          </cell>
          <cell r="H725">
            <v>3256478.3283604058</v>
          </cell>
          <cell r="I725">
            <v>-480.83834999854719</v>
          </cell>
          <cell r="J725">
            <v>0</v>
          </cell>
        </row>
        <row r="726">
          <cell r="B726">
            <v>47686</v>
          </cell>
          <cell r="C726">
            <v>3410</v>
          </cell>
          <cell r="D726">
            <v>0</v>
          </cell>
          <cell r="E726">
            <v>0</v>
          </cell>
          <cell r="F726">
            <v>6</v>
          </cell>
          <cell r="G726">
            <v>3404</v>
          </cell>
          <cell r="H726">
            <v>3310</v>
          </cell>
          <cell r="I726">
            <v>0</v>
          </cell>
          <cell r="J726">
            <v>0</v>
          </cell>
        </row>
        <row r="727">
          <cell r="B727">
            <v>47686</v>
          </cell>
          <cell r="C727">
            <v>3410</v>
          </cell>
          <cell r="D727">
            <v>0</v>
          </cell>
          <cell r="E727">
            <v>0</v>
          </cell>
          <cell r="F727">
            <v>6</v>
          </cell>
          <cell r="G727">
            <v>3404</v>
          </cell>
          <cell r="H727">
            <v>3310</v>
          </cell>
          <cell r="I727">
            <v>0</v>
          </cell>
          <cell r="J727">
            <v>0</v>
          </cell>
        </row>
        <row r="728">
          <cell r="B728">
            <v>0</v>
          </cell>
          <cell r="C728" t="e">
            <v>#DIV/0!</v>
          </cell>
          <cell r="D728" t="e">
            <v>#DIV/0!</v>
          </cell>
          <cell r="E728">
            <v>-1211099.5779999155</v>
          </cell>
          <cell r="F728">
            <v>-10613.37988159923</v>
          </cell>
          <cell r="G728" t="e">
            <v>#DIV/0!</v>
          </cell>
          <cell r="H728">
            <v>3256478.3283604058</v>
          </cell>
          <cell r="I728">
            <v>-480.83834999854719</v>
          </cell>
          <cell r="J728">
            <v>0</v>
          </cell>
        </row>
        <row r="729">
          <cell r="B729">
            <v>48075</v>
          </cell>
          <cell r="C729">
            <v>10330</v>
          </cell>
          <cell r="D729">
            <v>10330</v>
          </cell>
          <cell r="E729">
            <v>5642</v>
          </cell>
          <cell r="F729">
            <v>5642</v>
          </cell>
          <cell r="G729">
            <v>0</v>
          </cell>
          <cell r="H729">
            <v>10068</v>
          </cell>
          <cell r="I729">
            <v>0</v>
          </cell>
          <cell r="J729">
            <v>0</v>
          </cell>
        </row>
        <row r="730">
          <cell r="B730">
            <v>48075</v>
          </cell>
          <cell r="C730">
            <v>10330</v>
          </cell>
          <cell r="D730">
            <v>10330</v>
          </cell>
          <cell r="E730">
            <v>5642</v>
          </cell>
          <cell r="F730">
            <v>5642</v>
          </cell>
          <cell r="G730">
            <v>0</v>
          </cell>
          <cell r="H730">
            <v>10068</v>
          </cell>
          <cell r="I730">
            <v>0</v>
          </cell>
          <cell r="J730">
            <v>0</v>
          </cell>
        </row>
        <row r="731">
          <cell r="B731">
            <v>48075</v>
          </cell>
          <cell r="C731">
            <v>10330</v>
          </cell>
          <cell r="D731">
            <v>10330</v>
          </cell>
          <cell r="E731">
            <v>5642</v>
          </cell>
          <cell r="F731">
            <v>5642</v>
          </cell>
          <cell r="G731">
            <v>0</v>
          </cell>
          <cell r="H731">
            <v>10068</v>
          </cell>
          <cell r="I731">
            <v>0</v>
          </cell>
          <cell r="J731">
            <v>0</v>
          </cell>
        </row>
        <row r="732">
          <cell r="B732">
            <v>48075</v>
          </cell>
          <cell r="C732">
            <v>10330</v>
          </cell>
          <cell r="D732">
            <v>10330</v>
          </cell>
          <cell r="E732">
            <v>5642</v>
          </cell>
          <cell r="F732">
            <v>5642</v>
          </cell>
          <cell r="G732">
            <v>0</v>
          </cell>
          <cell r="H732">
            <v>10068</v>
          </cell>
          <cell r="I732">
            <v>0</v>
          </cell>
          <cell r="J732">
            <v>0</v>
          </cell>
        </row>
        <row r="733">
          <cell r="B733">
            <v>0</v>
          </cell>
          <cell r="C733" t="e">
            <v>#DIV/0!</v>
          </cell>
          <cell r="D733" t="e">
            <v>#DIV/0!</v>
          </cell>
          <cell r="E733">
            <v>-1211099.5779999155</v>
          </cell>
          <cell r="F733">
            <v>-10613.37988159923</v>
          </cell>
          <cell r="G733" t="e">
            <v>#DIV/0!</v>
          </cell>
          <cell r="H733">
            <v>3256478.3283604058</v>
          </cell>
          <cell r="I733">
            <v>-480.83834999854719</v>
          </cell>
          <cell r="J733">
            <v>0</v>
          </cell>
        </row>
        <row r="734">
          <cell r="B734">
            <v>48076</v>
          </cell>
          <cell r="C734">
            <v>11178</v>
          </cell>
          <cell r="D734">
            <v>11163</v>
          </cell>
          <cell r="E734">
            <v>7862</v>
          </cell>
          <cell r="F734">
            <v>7862</v>
          </cell>
          <cell r="G734">
            <v>0</v>
          </cell>
          <cell r="H734">
            <v>10946</v>
          </cell>
          <cell r="I734">
            <v>0</v>
          </cell>
          <cell r="J734">
            <v>-44</v>
          </cell>
        </row>
        <row r="735">
          <cell r="B735">
            <v>48076</v>
          </cell>
          <cell r="C735">
            <v>11178</v>
          </cell>
          <cell r="D735">
            <v>11163</v>
          </cell>
          <cell r="E735">
            <v>7862</v>
          </cell>
          <cell r="F735">
            <v>7862</v>
          </cell>
          <cell r="G735">
            <v>0</v>
          </cell>
          <cell r="H735">
            <v>10946</v>
          </cell>
          <cell r="I735">
            <v>0</v>
          </cell>
          <cell r="J735">
            <v>-44</v>
          </cell>
        </row>
        <row r="736">
          <cell r="B736">
            <v>48076</v>
          </cell>
          <cell r="C736">
            <v>11178</v>
          </cell>
          <cell r="D736">
            <v>11163</v>
          </cell>
          <cell r="E736">
            <v>7862</v>
          </cell>
          <cell r="F736">
            <v>7862</v>
          </cell>
          <cell r="G736">
            <v>0</v>
          </cell>
          <cell r="H736">
            <v>10946</v>
          </cell>
          <cell r="I736">
            <v>0</v>
          </cell>
          <cell r="J736">
            <v>-44</v>
          </cell>
        </row>
        <row r="737">
          <cell r="B737">
            <v>48076</v>
          </cell>
          <cell r="C737">
            <v>11178</v>
          </cell>
          <cell r="D737">
            <v>11163</v>
          </cell>
          <cell r="E737">
            <v>7862</v>
          </cell>
          <cell r="F737">
            <v>7862</v>
          </cell>
          <cell r="G737">
            <v>0</v>
          </cell>
          <cell r="H737">
            <v>10946</v>
          </cell>
          <cell r="I737">
            <v>0</v>
          </cell>
          <cell r="J737">
            <v>-44</v>
          </cell>
        </row>
        <row r="738">
          <cell r="B738">
            <v>0</v>
          </cell>
          <cell r="C738" t="e">
            <v>#DIV/0!</v>
          </cell>
          <cell r="D738" t="e">
            <v>#DIV/0!</v>
          </cell>
          <cell r="E738">
            <v>-1211099.5779999155</v>
          </cell>
          <cell r="F738">
            <v>-10613.37988159923</v>
          </cell>
          <cell r="G738" t="e">
            <v>#DIV/0!</v>
          </cell>
          <cell r="H738">
            <v>3256478.3283604058</v>
          </cell>
          <cell r="I738">
            <v>-480.83834999854719</v>
          </cell>
          <cell r="J738">
            <v>0</v>
          </cell>
        </row>
        <row r="739">
          <cell r="B739">
            <v>48077</v>
          </cell>
          <cell r="C739">
            <v>9930</v>
          </cell>
          <cell r="D739">
            <v>9818</v>
          </cell>
          <cell r="E739">
            <v>3829</v>
          </cell>
          <cell r="F739">
            <v>3829</v>
          </cell>
          <cell r="G739">
            <v>0</v>
          </cell>
          <cell r="H739">
            <v>9909</v>
          </cell>
          <cell r="I739">
            <v>0</v>
          </cell>
          <cell r="J739">
            <v>-293</v>
          </cell>
        </row>
        <row r="740">
          <cell r="B740">
            <v>48077</v>
          </cell>
          <cell r="C740">
            <v>9930</v>
          </cell>
          <cell r="D740">
            <v>9818</v>
          </cell>
          <cell r="E740">
            <v>3829</v>
          </cell>
          <cell r="F740">
            <v>3829</v>
          </cell>
          <cell r="G740">
            <v>0</v>
          </cell>
          <cell r="H740">
            <v>9909</v>
          </cell>
          <cell r="I740">
            <v>0</v>
          </cell>
          <cell r="J740">
            <v>-293</v>
          </cell>
        </row>
        <row r="741">
          <cell r="B741">
            <v>48077</v>
          </cell>
          <cell r="C741">
            <v>9930</v>
          </cell>
          <cell r="D741">
            <v>9818</v>
          </cell>
          <cell r="E741">
            <v>3829</v>
          </cell>
          <cell r="F741">
            <v>3829</v>
          </cell>
          <cell r="G741">
            <v>0</v>
          </cell>
          <cell r="H741">
            <v>9909</v>
          </cell>
          <cell r="I741">
            <v>0</v>
          </cell>
          <cell r="J741">
            <v>-293</v>
          </cell>
        </row>
        <row r="742">
          <cell r="B742">
            <v>0</v>
          </cell>
          <cell r="C742" t="e">
            <v>#DIV/0!</v>
          </cell>
          <cell r="D742" t="e">
            <v>#DIV/0!</v>
          </cell>
          <cell r="E742">
            <v>-1211099.5779999155</v>
          </cell>
          <cell r="F742">
            <v>-10613.37988159923</v>
          </cell>
          <cell r="G742" t="e">
            <v>#DIV/0!</v>
          </cell>
          <cell r="H742">
            <v>3256478.3283604058</v>
          </cell>
          <cell r="I742">
            <v>-480.83834999854719</v>
          </cell>
          <cell r="J742">
            <v>0</v>
          </cell>
        </row>
        <row r="743">
          <cell r="B743">
            <v>48009</v>
          </cell>
          <cell r="C743">
            <v>0</v>
          </cell>
          <cell r="D743">
            <v>0</v>
          </cell>
          <cell r="E743">
            <v>0</v>
          </cell>
          <cell r="F743">
            <v>0</v>
          </cell>
          <cell r="G743">
            <v>0</v>
          </cell>
          <cell r="H743">
            <v>3452</v>
          </cell>
          <cell r="I743">
            <v>0</v>
          </cell>
          <cell r="J743">
            <v>-3452</v>
          </cell>
        </row>
        <row r="744">
          <cell r="B744">
            <v>48009</v>
          </cell>
          <cell r="C744">
            <v>0</v>
          </cell>
          <cell r="D744">
            <v>0</v>
          </cell>
          <cell r="E744">
            <v>0</v>
          </cell>
          <cell r="F744">
            <v>0</v>
          </cell>
          <cell r="G744">
            <v>0</v>
          </cell>
          <cell r="H744">
            <v>3452</v>
          </cell>
          <cell r="I744">
            <v>0</v>
          </cell>
          <cell r="J744">
            <v>-3452</v>
          </cell>
        </row>
        <row r="745">
          <cell r="B745">
            <v>0</v>
          </cell>
          <cell r="C745" t="e">
            <v>#DIV/0!</v>
          </cell>
          <cell r="D745" t="e">
            <v>#DIV/0!</v>
          </cell>
          <cell r="E745">
            <v>-1211099.5779999155</v>
          </cell>
          <cell r="F745">
            <v>-10613.37988159923</v>
          </cell>
          <cell r="G745" t="e">
            <v>#DIV/0!</v>
          </cell>
          <cell r="H745">
            <v>3256478.3283604058</v>
          </cell>
          <cell r="I745">
            <v>-480.83834999854719</v>
          </cell>
          <cell r="J745">
            <v>0</v>
          </cell>
        </row>
        <row r="746">
          <cell r="B746">
            <v>48001</v>
          </cell>
          <cell r="C746">
            <v>0</v>
          </cell>
          <cell r="D746">
            <v>0</v>
          </cell>
          <cell r="E746">
            <v>0</v>
          </cell>
          <cell r="F746">
            <v>0</v>
          </cell>
          <cell r="G746">
            <v>0</v>
          </cell>
          <cell r="H746">
            <v>1865</v>
          </cell>
          <cell r="I746">
            <v>0</v>
          </cell>
          <cell r="J746">
            <v>-1865</v>
          </cell>
        </row>
        <row r="747">
          <cell r="B747">
            <v>0</v>
          </cell>
          <cell r="C747" t="e">
            <v>#DIV/0!</v>
          </cell>
          <cell r="D747" t="e">
            <v>#DIV/0!</v>
          </cell>
          <cell r="E747">
            <v>-1211099.5779999155</v>
          </cell>
          <cell r="F747">
            <v>-10613.37988159923</v>
          </cell>
          <cell r="G747" t="e">
            <v>#DIV/0!</v>
          </cell>
          <cell r="H747">
            <v>3256478.3283604058</v>
          </cell>
          <cell r="I747">
            <v>-480.83834999854719</v>
          </cell>
          <cell r="J747">
            <v>0</v>
          </cell>
        </row>
        <row r="748">
          <cell r="B748">
            <v>48081</v>
          </cell>
          <cell r="C748">
            <v>0</v>
          </cell>
          <cell r="D748">
            <v>0</v>
          </cell>
          <cell r="E748">
            <v>0</v>
          </cell>
          <cell r="F748">
            <v>0</v>
          </cell>
          <cell r="G748">
            <v>0</v>
          </cell>
          <cell r="H748">
            <v>9712</v>
          </cell>
          <cell r="I748">
            <v>0</v>
          </cell>
          <cell r="J748">
            <v>-9712</v>
          </cell>
        </row>
        <row r="749">
          <cell r="B749">
            <v>48081</v>
          </cell>
          <cell r="C749">
            <v>0</v>
          </cell>
          <cell r="D749">
            <v>0</v>
          </cell>
          <cell r="E749">
            <v>0</v>
          </cell>
          <cell r="F749">
            <v>0</v>
          </cell>
          <cell r="G749">
            <v>0</v>
          </cell>
          <cell r="H749">
            <v>9712</v>
          </cell>
          <cell r="I749">
            <v>0</v>
          </cell>
          <cell r="J749">
            <v>-9712</v>
          </cell>
        </row>
        <row r="750">
          <cell r="B750">
            <v>48081</v>
          </cell>
          <cell r="C750">
            <v>0</v>
          </cell>
          <cell r="D750">
            <v>0</v>
          </cell>
          <cell r="E750">
            <v>0</v>
          </cell>
          <cell r="F750">
            <v>0</v>
          </cell>
          <cell r="G750">
            <v>0</v>
          </cell>
          <cell r="H750">
            <v>9712</v>
          </cell>
          <cell r="I750">
            <v>0</v>
          </cell>
          <cell r="J750">
            <v>-9712</v>
          </cell>
        </row>
        <row r="751">
          <cell r="B751">
            <v>0</v>
          </cell>
          <cell r="C751" t="e">
            <v>#DIV/0!</v>
          </cell>
          <cell r="D751" t="e">
            <v>#DIV/0!</v>
          </cell>
          <cell r="E751">
            <v>-1211099.5779999155</v>
          </cell>
          <cell r="F751">
            <v>-10613.37988159923</v>
          </cell>
          <cell r="G751" t="e">
            <v>#DIV/0!</v>
          </cell>
          <cell r="H751">
            <v>3256478.3283604058</v>
          </cell>
          <cell r="I751">
            <v>-480.83834999854719</v>
          </cell>
          <cell r="J751">
            <v>0</v>
          </cell>
        </row>
        <row r="752">
          <cell r="B752">
            <v>48079</v>
          </cell>
          <cell r="C752">
            <v>3359</v>
          </cell>
          <cell r="D752">
            <v>3359</v>
          </cell>
          <cell r="E752">
            <v>2446</v>
          </cell>
          <cell r="F752">
            <v>2446</v>
          </cell>
          <cell r="G752">
            <v>0</v>
          </cell>
          <cell r="H752">
            <v>3244</v>
          </cell>
          <cell r="I752">
            <v>0</v>
          </cell>
          <cell r="J752">
            <v>0</v>
          </cell>
        </row>
        <row r="753">
          <cell r="B753">
            <v>48079</v>
          </cell>
          <cell r="C753">
            <v>3359</v>
          </cell>
          <cell r="D753">
            <v>3359</v>
          </cell>
          <cell r="E753">
            <v>2446</v>
          </cell>
          <cell r="F753">
            <v>2446</v>
          </cell>
          <cell r="G753">
            <v>0</v>
          </cell>
          <cell r="H753">
            <v>3244</v>
          </cell>
          <cell r="I753">
            <v>0</v>
          </cell>
          <cell r="J753">
            <v>0</v>
          </cell>
        </row>
        <row r="754">
          <cell r="B754">
            <v>48079</v>
          </cell>
          <cell r="C754">
            <v>3359</v>
          </cell>
          <cell r="D754">
            <v>3359</v>
          </cell>
          <cell r="E754">
            <v>2446</v>
          </cell>
          <cell r="F754">
            <v>2446</v>
          </cell>
          <cell r="G754">
            <v>0</v>
          </cell>
          <cell r="H754">
            <v>3244</v>
          </cell>
          <cell r="I754">
            <v>0</v>
          </cell>
          <cell r="J754">
            <v>0</v>
          </cell>
        </row>
        <row r="755">
          <cell r="B755">
            <v>0</v>
          </cell>
          <cell r="C755" t="e">
            <v>#DIV/0!</v>
          </cell>
          <cell r="D755" t="e">
            <v>#DIV/0!</v>
          </cell>
          <cell r="E755">
            <v>-1211099.5779999155</v>
          </cell>
          <cell r="F755">
            <v>-10613.37988159923</v>
          </cell>
          <cell r="G755" t="e">
            <v>#DIV/0!</v>
          </cell>
          <cell r="H755">
            <v>3256478.3283604058</v>
          </cell>
          <cell r="I755">
            <v>-480.83834999854719</v>
          </cell>
          <cell r="J755">
            <v>0</v>
          </cell>
        </row>
        <row r="756">
          <cell r="B756">
            <v>48078</v>
          </cell>
          <cell r="C756">
            <v>19720</v>
          </cell>
          <cell r="D756">
            <v>17962</v>
          </cell>
          <cell r="E756">
            <v>0</v>
          </cell>
          <cell r="F756">
            <v>0</v>
          </cell>
          <cell r="G756">
            <v>0</v>
          </cell>
          <cell r="H756">
            <v>19809</v>
          </cell>
          <cell r="I756">
            <v>0</v>
          </cell>
          <cell r="J756">
            <v>-338</v>
          </cell>
        </row>
        <row r="757">
          <cell r="B757">
            <v>48078</v>
          </cell>
          <cell r="C757">
            <v>19720</v>
          </cell>
          <cell r="D757">
            <v>17962</v>
          </cell>
          <cell r="E757">
            <v>0</v>
          </cell>
          <cell r="F757">
            <v>0</v>
          </cell>
          <cell r="G757">
            <v>0</v>
          </cell>
          <cell r="H757">
            <v>19809</v>
          </cell>
          <cell r="I757">
            <v>0</v>
          </cell>
          <cell r="J757">
            <v>-338</v>
          </cell>
        </row>
        <row r="758">
          <cell r="B758">
            <v>48078</v>
          </cell>
          <cell r="C758">
            <v>19720</v>
          </cell>
          <cell r="D758">
            <v>17962</v>
          </cell>
          <cell r="E758">
            <v>0</v>
          </cell>
          <cell r="F758">
            <v>0</v>
          </cell>
          <cell r="G758">
            <v>0</v>
          </cell>
          <cell r="H758">
            <v>19809</v>
          </cell>
          <cell r="I758">
            <v>0</v>
          </cell>
          <cell r="J758">
            <v>-338</v>
          </cell>
        </row>
        <row r="759">
          <cell r="B759">
            <v>48078</v>
          </cell>
          <cell r="C759">
            <v>19720</v>
          </cell>
          <cell r="D759">
            <v>17962</v>
          </cell>
          <cell r="E759">
            <v>0</v>
          </cell>
          <cell r="F759">
            <v>0</v>
          </cell>
          <cell r="G759">
            <v>0</v>
          </cell>
          <cell r="H759">
            <v>19809</v>
          </cell>
          <cell r="I759">
            <v>0</v>
          </cell>
          <cell r="J759">
            <v>-338</v>
          </cell>
        </row>
        <row r="760">
          <cell r="B760">
            <v>0</v>
          </cell>
          <cell r="C760" t="e">
            <v>#DIV/0!</v>
          </cell>
          <cell r="D760" t="e">
            <v>#DIV/0!</v>
          </cell>
          <cell r="E760">
            <v>-1211099.5779999155</v>
          </cell>
          <cell r="F760">
            <v>-10613.37988159923</v>
          </cell>
          <cell r="G760" t="e">
            <v>#DIV/0!</v>
          </cell>
          <cell r="H760">
            <v>3256478.3283604058</v>
          </cell>
          <cell r="I760">
            <v>-480.83834999854719</v>
          </cell>
          <cell r="J760">
            <v>0</v>
          </cell>
        </row>
        <row r="761">
          <cell r="B761">
            <v>47956</v>
          </cell>
          <cell r="C761">
            <v>3065</v>
          </cell>
          <cell r="D761">
            <v>3022</v>
          </cell>
          <cell r="E761">
            <v>3022</v>
          </cell>
          <cell r="F761">
            <v>20</v>
          </cell>
          <cell r="G761">
            <v>3002</v>
          </cell>
          <cell r="H761">
            <v>2909</v>
          </cell>
          <cell r="I761">
            <v>0</v>
          </cell>
          <cell r="J761">
            <v>0</v>
          </cell>
        </row>
        <row r="762">
          <cell r="B762">
            <v>47956</v>
          </cell>
          <cell r="C762">
            <v>3065</v>
          </cell>
          <cell r="D762">
            <v>3022</v>
          </cell>
          <cell r="E762">
            <v>3022</v>
          </cell>
          <cell r="F762">
            <v>20</v>
          </cell>
          <cell r="G762">
            <v>3002</v>
          </cell>
          <cell r="H762">
            <v>2909</v>
          </cell>
          <cell r="I762">
            <v>0</v>
          </cell>
          <cell r="J762">
            <v>0</v>
          </cell>
        </row>
        <row r="763">
          <cell r="B763">
            <v>47956</v>
          </cell>
          <cell r="C763">
            <v>3065</v>
          </cell>
          <cell r="D763">
            <v>3022</v>
          </cell>
          <cell r="E763">
            <v>3022</v>
          </cell>
          <cell r="F763">
            <v>20</v>
          </cell>
          <cell r="G763">
            <v>3002</v>
          </cell>
          <cell r="H763">
            <v>2909</v>
          </cell>
          <cell r="I763">
            <v>0</v>
          </cell>
          <cell r="J763">
            <v>0</v>
          </cell>
        </row>
        <row r="764">
          <cell r="B764">
            <v>0</v>
          </cell>
          <cell r="C764" t="e">
            <v>#DIV/0!</v>
          </cell>
          <cell r="D764" t="e">
            <v>#DIV/0!</v>
          </cell>
          <cell r="E764">
            <v>-1211099.5779999155</v>
          </cell>
          <cell r="F764">
            <v>-10613.37988159923</v>
          </cell>
          <cell r="G764" t="e">
            <v>#DIV/0!</v>
          </cell>
          <cell r="H764">
            <v>3256478.3283604058</v>
          </cell>
          <cell r="I764">
            <v>-480.83834999854719</v>
          </cell>
          <cell r="J764">
            <v>0</v>
          </cell>
        </row>
        <row r="765">
          <cell r="B765">
            <v>48069</v>
          </cell>
          <cell r="C765">
            <v>5290</v>
          </cell>
          <cell r="D765">
            <v>5290</v>
          </cell>
          <cell r="E765">
            <v>5237</v>
          </cell>
          <cell r="F765">
            <v>19</v>
          </cell>
          <cell r="G765">
            <v>5218</v>
          </cell>
          <cell r="H765">
            <v>5118</v>
          </cell>
          <cell r="I765">
            <v>0</v>
          </cell>
          <cell r="J765">
            <v>0</v>
          </cell>
        </row>
        <row r="766">
          <cell r="B766">
            <v>48069</v>
          </cell>
          <cell r="C766">
            <v>5290</v>
          </cell>
          <cell r="D766">
            <v>5290</v>
          </cell>
          <cell r="E766">
            <v>5237</v>
          </cell>
          <cell r="F766">
            <v>19</v>
          </cell>
          <cell r="G766">
            <v>5218</v>
          </cell>
          <cell r="H766">
            <v>5118</v>
          </cell>
          <cell r="I766">
            <v>0</v>
          </cell>
          <cell r="J766">
            <v>0</v>
          </cell>
        </row>
        <row r="767">
          <cell r="B767">
            <v>0</v>
          </cell>
          <cell r="C767" t="e">
            <v>#DIV/0!</v>
          </cell>
          <cell r="D767" t="e">
            <v>#DIV/0!</v>
          </cell>
          <cell r="E767">
            <v>-1211099.5779999155</v>
          </cell>
          <cell r="F767">
            <v>-10613.37988159923</v>
          </cell>
          <cell r="G767" t="e">
            <v>#DIV/0!</v>
          </cell>
          <cell r="H767">
            <v>3256478.3283604058</v>
          </cell>
          <cell r="I767">
            <v>-480.83834999854719</v>
          </cell>
          <cell r="J767">
            <v>0</v>
          </cell>
        </row>
        <row r="768">
          <cell r="B768">
            <v>48003</v>
          </cell>
          <cell r="C768">
            <v>2232</v>
          </cell>
          <cell r="D768">
            <v>2232</v>
          </cell>
          <cell r="E768">
            <v>2226</v>
          </cell>
          <cell r="F768">
            <v>2226</v>
          </cell>
          <cell r="G768">
            <v>0</v>
          </cell>
          <cell r="H768">
            <v>4134</v>
          </cell>
          <cell r="I768">
            <v>0</v>
          </cell>
          <cell r="J768">
            <v>-1960</v>
          </cell>
        </row>
        <row r="769">
          <cell r="B769">
            <v>48003</v>
          </cell>
          <cell r="C769">
            <v>2232</v>
          </cell>
          <cell r="D769">
            <v>2232</v>
          </cell>
          <cell r="E769">
            <v>2226</v>
          </cell>
          <cell r="F769">
            <v>2226</v>
          </cell>
          <cell r="G769">
            <v>0</v>
          </cell>
          <cell r="H769">
            <v>4134</v>
          </cell>
          <cell r="I769">
            <v>0</v>
          </cell>
          <cell r="J769">
            <v>-1960</v>
          </cell>
        </row>
        <row r="770">
          <cell r="B770">
            <v>0</v>
          </cell>
          <cell r="C770" t="e">
            <v>#DIV/0!</v>
          </cell>
          <cell r="D770" t="e">
            <v>#DIV/0!</v>
          </cell>
          <cell r="E770">
            <v>-1211099.5779999155</v>
          </cell>
          <cell r="F770">
            <v>-10613.37988159923</v>
          </cell>
          <cell r="G770" t="e">
            <v>#DIV/0!</v>
          </cell>
          <cell r="H770">
            <v>3256478.3283604058</v>
          </cell>
          <cell r="I770">
            <v>-480.83834999854719</v>
          </cell>
          <cell r="J770">
            <v>0</v>
          </cell>
        </row>
        <row r="771">
          <cell r="B771">
            <v>48099</v>
          </cell>
          <cell r="C771">
            <v>0</v>
          </cell>
          <cell r="D771">
            <v>0</v>
          </cell>
          <cell r="E771">
            <v>0</v>
          </cell>
          <cell r="F771">
            <v>0</v>
          </cell>
          <cell r="G771">
            <v>0</v>
          </cell>
          <cell r="H771">
            <v>3406</v>
          </cell>
          <cell r="I771">
            <v>0</v>
          </cell>
          <cell r="J771">
            <v>-3406</v>
          </cell>
        </row>
        <row r="772">
          <cell r="B772">
            <v>48099</v>
          </cell>
          <cell r="C772">
            <v>0</v>
          </cell>
          <cell r="D772">
            <v>0</v>
          </cell>
          <cell r="E772">
            <v>0</v>
          </cell>
          <cell r="F772">
            <v>0</v>
          </cell>
          <cell r="G772">
            <v>0</v>
          </cell>
          <cell r="H772">
            <v>3406</v>
          </cell>
          <cell r="I772">
            <v>0</v>
          </cell>
          <cell r="J772">
            <v>-3406</v>
          </cell>
        </row>
        <row r="773">
          <cell r="B773">
            <v>48099</v>
          </cell>
          <cell r="C773">
            <v>0</v>
          </cell>
          <cell r="D773">
            <v>0</v>
          </cell>
          <cell r="E773">
            <v>0</v>
          </cell>
          <cell r="F773">
            <v>0</v>
          </cell>
          <cell r="G773">
            <v>0</v>
          </cell>
          <cell r="H773">
            <v>3406</v>
          </cell>
          <cell r="I773">
            <v>0</v>
          </cell>
          <cell r="J773">
            <v>-3406</v>
          </cell>
        </row>
        <row r="774">
          <cell r="B774">
            <v>48099</v>
          </cell>
          <cell r="C774">
            <v>0</v>
          </cell>
          <cell r="D774">
            <v>0</v>
          </cell>
          <cell r="E774">
            <v>0</v>
          </cell>
          <cell r="F774">
            <v>0</v>
          </cell>
          <cell r="G774">
            <v>0</v>
          </cell>
          <cell r="H774">
            <v>3406</v>
          </cell>
          <cell r="I774">
            <v>0</v>
          </cell>
          <cell r="J774">
            <v>-3406</v>
          </cell>
        </row>
        <row r="775">
          <cell r="B775">
            <v>0</v>
          </cell>
          <cell r="C775" t="e">
            <v>#DIV/0!</v>
          </cell>
          <cell r="D775" t="e">
            <v>#DIV/0!</v>
          </cell>
          <cell r="E775">
            <v>-1211099.5779999155</v>
          </cell>
          <cell r="F775">
            <v>-10613.37988159923</v>
          </cell>
          <cell r="G775" t="e">
            <v>#DIV/0!</v>
          </cell>
          <cell r="H775">
            <v>3256478.3283604058</v>
          </cell>
          <cell r="I775">
            <v>-480.83834999854719</v>
          </cell>
          <cell r="J775">
            <v>0</v>
          </cell>
        </row>
        <row r="776">
          <cell r="B776">
            <v>48013</v>
          </cell>
          <cell r="C776">
            <v>0</v>
          </cell>
          <cell r="D776">
            <v>0</v>
          </cell>
          <cell r="E776">
            <v>0</v>
          </cell>
          <cell r="F776">
            <v>0</v>
          </cell>
          <cell r="G776">
            <v>0</v>
          </cell>
          <cell r="H776">
            <v>2979</v>
          </cell>
          <cell r="I776">
            <v>0</v>
          </cell>
          <cell r="J776">
            <v>-2979</v>
          </cell>
        </row>
        <row r="777">
          <cell r="B777">
            <v>48013</v>
          </cell>
          <cell r="C777">
            <v>0</v>
          </cell>
          <cell r="D777">
            <v>0</v>
          </cell>
          <cell r="E777">
            <v>0</v>
          </cell>
          <cell r="F777">
            <v>0</v>
          </cell>
          <cell r="G777">
            <v>0</v>
          </cell>
          <cell r="H777">
            <v>2979</v>
          </cell>
          <cell r="I777">
            <v>0</v>
          </cell>
          <cell r="J777">
            <v>-2979</v>
          </cell>
        </row>
        <row r="778">
          <cell r="B778">
            <v>0</v>
          </cell>
          <cell r="C778" t="e">
            <v>#DIV/0!</v>
          </cell>
          <cell r="D778" t="e">
            <v>#DIV/0!</v>
          </cell>
          <cell r="E778">
            <v>-1211099.5779999155</v>
          </cell>
          <cell r="F778">
            <v>-10613.37988159923</v>
          </cell>
          <cell r="G778" t="e">
            <v>#DIV/0!</v>
          </cell>
          <cell r="H778">
            <v>3256478.3283604058</v>
          </cell>
          <cell r="I778">
            <v>-480.83834999854719</v>
          </cell>
          <cell r="J778">
            <v>0</v>
          </cell>
        </row>
        <row r="779">
          <cell r="B779">
            <v>48010</v>
          </cell>
          <cell r="C779">
            <v>5096</v>
          </cell>
          <cell r="D779">
            <v>5096</v>
          </cell>
          <cell r="E779">
            <v>5085</v>
          </cell>
          <cell r="F779">
            <v>5085</v>
          </cell>
          <cell r="G779">
            <v>0</v>
          </cell>
          <cell r="H779">
            <v>4995</v>
          </cell>
          <cell r="I779">
            <v>0</v>
          </cell>
          <cell r="J779">
            <v>0</v>
          </cell>
        </row>
        <row r="780">
          <cell r="B780">
            <v>48010</v>
          </cell>
          <cell r="C780">
            <v>5096</v>
          </cell>
          <cell r="D780">
            <v>5096</v>
          </cell>
          <cell r="E780">
            <v>5085</v>
          </cell>
          <cell r="F780">
            <v>5085</v>
          </cell>
          <cell r="G780">
            <v>0</v>
          </cell>
          <cell r="H780">
            <v>4995</v>
          </cell>
          <cell r="I780">
            <v>0</v>
          </cell>
          <cell r="J780">
            <v>0</v>
          </cell>
        </row>
        <row r="781">
          <cell r="B781">
            <v>0</v>
          </cell>
          <cell r="C781" t="e">
            <v>#DIV/0!</v>
          </cell>
          <cell r="D781" t="e">
            <v>#DIV/0!</v>
          </cell>
          <cell r="E781">
            <v>-1211099.5779999155</v>
          </cell>
          <cell r="F781">
            <v>-10613.37988159923</v>
          </cell>
          <cell r="G781" t="e">
            <v>#DIV/0!</v>
          </cell>
          <cell r="H781">
            <v>3256478.3283604058</v>
          </cell>
          <cell r="I781">
            <v>-480.83834999854719</v>
          </cell>
          <cell r="J781">
            <v>0</v>
          </cell>
        </row>
        <row r="782">
          <cell r="B782">
            <v>48066</v>
          </cell>
          <cell r="C782">
            <v>3474</v>
          </cell>
          <cell r="D782">
            <v>3472</v>
          </cell>
          <cell r="E782">
            <v>3461</v>
          </cell>
          <cell r="F782">
            <v>3461</v>
          </cell>
          <cell r="G782">
            <v>0</v>
          </cell>
          <cell r="H782">
            <v>3360</v>
          </cell>
          <cell r="I782">
            <v>0</v>
          </cell>
          <cell r="J782">
            <v>0</v>
          </cell>
        </row>
        <row r="783">
          <cell r="B783">
            <v>48066</v>
          </cell>
          <cell r="C783">
            <v>3474</v>
          </cell>
          <cell r="D783">
            <v>3472</v>
          </cell>
          <cell r="E783">
            <v>3461</v>
          </cell>
          <cell r="F783">
            <v>3461</v>
          </cell>
          <cell r="G783">
            <v>0</v>
          </cell>
          <cell r="H783">
            <v>3360</v>
          </cell>
          <cell r="I783">
            <v>0</v>
          </cell>
          <cell r="J783">
            <v>0</v>
          </cell>
        </row>
        <row r="784">
          <cell r="B784">
            <v>48066</v>
          </cell>
          <cell r="C784">
            <v>3474</v>
          </cell>
          <cell r="D784">
            <v>3472</v>
          </cell>
          <cell r="E784">
            <v>3461</v>
          </cell>
          <cell r="F784">
            <v>3461</v>
          </cell>
          <cell r="G784">
            <v>0</v>
          </cell>
          <cell r="H784">
            <v>3360</v>
          </cell>
          <cell r="I784">
            <v>0</v>
          </cell>
          <cell r="J784">
            <v>0</v>
          </cell>
        </row>
        <row r="785">
          <cell r="B785">
            <v>0</v>
          </cell>
          <cell r="C785" t="e">
            <v>#DIV/0!</v>
          </cell>
          <cell r="D785" t="e">
            <v>#DIV/0!</v>
          </cell>
          <cell r="E785">
            <v>-1211099.5779999155</v>
          </cell>
          <cell r="F785">
            <v>-10613.37988159923</v>
          </cell>
          <cell r="G785" t="e">
            <v>#DIV/0!</v>
          </cell>
          <cell r="H785">
            <v>3256478.3283604058</v>
          </cell>
          <cell r="I785">
            <v>-480.83834999854719</v>
          </cell>
          <cell r="J785">
            <v>0</v>
          </cell>
        </row>
        <row r="786">
          <cell r="B786">
            <v>47584</v>
          </cell>
          <cell r="C786">
            <v>1981</v>
          </cell>
          <cell r="D786">
            <v>1981</v>
          </cell>
          <cell r="E786">
            <v>1981</v>
          </cell>
          <cell r="F786">
            <v>6</v>
          </cell>
          <cell r="G786">
            <v>1975</v>
          </cell>
          <cell r="H786">
            <v>1910</v>
          </cell>
          <cell r="I786">
            <v>0</v>
          </cell>
          <cell r="J786">
            <v>0</v>
          </cell>
        </row>
        <row r="787">
          <cell r="B787">
            <v>47584</v>
          </cell>
          <cell r="C787">
            <v>1981</v>
          </cell>
          <cell r="D787">
            <v>1981</v>
          </cell>
          <cell r="E787">
            <v>1981</v>
          </cell>
          <cell r="F787">
            <v>6</v>
          </cell>
          <cell r="G787">
            <v>1975</v>
          </cell>
          <cell r="H787">
            <v>1910</v>
          </cell>
          <cell r="I787">
            <v>0</v>
          </cell>
          <cell r="J787">
            <v>0</v>
          </cell>
        </row>
        <row r="788">
          <cell r="B788">
            <v>0</v>
          </cell>
          <cell r="C788" t="e">
            <v>#DIV/0!</v>
          </cell>
          <cell r="D788" t="e">
            <v>#DIV/0!</v>
          </cell>
          <cell r="E788">
            <v>-1211099.5779999155</v>
          </cell>
          <cell r="F788">
            <v>-10613.37988159923</v>
          </cell>
          <cell r="G788" t="e">
            <v>#DIV/0!</v>
          </cell>
          <cell r="H788">
            <v>3256478.3283604058</v>
          </cell>
          <cell r="I788">
            <v>-480.83834999854719</v>
          </cell>
          <cell r="J788">
            <v>0</v>
          </cell>
        </row>
        <row r="789">
          <cell r="B789">
            <v>47581</v>
          </cell>
          <cell r="C789">
            <v>1700</v>
          </cell>
          <cell r="D789">
            <v>0</v>
          </cell>
          <cell r="E789">
            <v>0</v>
          </cell>
          <cell r="F789">
            <v>0</v>
          </cell>
          <cell r="G789">
            <v>1700</v>
          </cell>
          <cell r="H789">
            <v>1608</v>
          </cell>
          <cell r="I789">
            <v>0</v>
          </cell>
          <cell r="J789">
            <v>0</v>
          </cell>
        </row>
        <row r="790">
          <cell r="B790">
            <v>47581</v>
          </cell>
          <cell r="C790">
            <v>1700</v>
          </cell>
          <cell r="D790">
            <v>0</v>
          </cell>
          <cell r="E790">
            <v>0</v>
          </cell>
          <cell r="F790">
            <v>0</v>
          </cell>
          <cell r="G790">
            <v>1700</v>
          </cell>
          <cell r="H790">
            <v>1608</v>
          </cell>
          <cell r="I790">
            <v>0</v>
          </cell>
          <cell r="J790">
            <v>0</v>
          </cell>
        </row>
        <row r="791">
          <cell r="B791">
            <v>0</v>
          </cell>
          <cell r="C791" t="e">
            <v>#DIV/0!</v>
          </cell>
          <cell r="D791" t="e">
            <v>#DIV/0!</v>
          </cell>
          <cell r="E791">
            <v>-1211099.5779999155</v>
          </cell>
          <cell r="F791">
            <v>-10613.37988159923</v>
          </cell>
          <cell r="G791" t="e">
            <v>#DIV/0!</v>
          </cell>
          <cell r="H791">
            <v>3256478.3283604058</v>
          </cell>
          <cell r="I791">
            <v>-480.83834999854719</v>
          </cell>
          <cell r="J791">
            <v>0</v>
          </cell>
        </row>
        <row r="792">
          <cell r="B792">
            <v>48038</v>
          </cell>
          <cell r="C792">
            <v>5433</v>
          </cell>
          <cell r="D792">
            <v>0</v>
          </cell>
          <cell r="E792">
            <v>0</v>
          </cell>
          <cell r="F792">
            <v>0</v>
          </cell>
          <cell r="G792">
            <v>5433</v>
          </cell>
          <cell r="H792">
            <v>4768</v>
          </cell>
          <cell r="I792">
            <v>0</v>
          </cell>
          <cell r="J792">
            <v>0</v>
          </cell>
        </row>
        <row r="793">
          <cell r="B793">
            <v>48038</v>
          </cell>
          <cell r="C793">
            <v>5433</v>
          </cell>
          <cell r="D793">
            <v>0</v>
          </cell>
          <cell r="E793">
            <v>0</v>
          </cell>
          <cell r="F793">
            <v>0</v>
          </cell>
          <cell r="G793">
            <v>5433</v>
          </cell>
          <cell r="H793">
            <v>4768</v>
          </cell>
          <cell r="I793">
            <v>0</v>
          </cell>
          <cell r="J793">
            <v>0</v>
          </cell>
        </row>
        <row r="794">
          <cell r="B794">
            <v>0</v>
          </cell>
          <cell r="C794" t="e">
            <v>#DIV/0!</v>
          </cell>
          <cell r="D794" t="e">
            <v>#DIV/0!</v>
          </cell>
          <cell r="E794">
            <v>-1211099.5779999155</v>
          </cell>
          <cell r="F794">
            <v>-10613.37988159923</v>
          </cell>
          <cell r="G794" t="e">
            <v>#DIV/0!</v>
          </cell>
          <cell r="H794">
            <v>3256478.3283604058</v>
          </cell>
          <cell r="I794">
            <v>-480.83834999854719</v>
          </cell>
          <cell r="J794">
            <v>0</v>
          </cell>
        </row>
        <row r="795">
          <cell r="B795">
            <v>48039</v>
          </cell>
          <cell r="C795">
            <v>2216</v>
          </cell>
          <cell r="D795">
            <v>2216</v>
          </cell>
          <cell r="E795">
            <v>2216</v>
          </cell>
          <cell r="F795">
            <v>9</v>
          </cell>
          <cell r="G795">
            <v>2207</v>
          </cell>
          <cell r="H795">
            <v>2160</v>
          </cell>
          <cell r="I795">
            <v>0</v>
          </cell>
          <cell r="J795">
            <v>0</v>
          </cell>
        </row>
        <row r="796">
          <cell r="B796">
            <v>48039</v>
          </cell>
          <cell r="C796">
            <v>2216</v>
          </cell>
          <cell r="D796">
            <v>2216</v>
          </cell>
          <cell r="E796">
            <v>2216</v>
          </cell>
          <cell r="F796">
            <v>9</v>
          </cell>
          <cell r="G796">
            <v>2207</v>
          </cell>
          <cell r="H796">
            <v>2160</v>
          </cell>
          <cell r="I796">
            <v>0</v>
          </cell>
          <cell r="J796">
            <v>0</v>
          </cell>
        </row>
        <row r="797">
          <cell r="B797">
            <v>0</v>
          </cell>
          <cell r="C797" t="e">
            <v>#DIV/0!</v>
          </cell>
          <cell r="D797" t="e">
            <v>#DIV/0!</v>
          </cell>
          <cell r="E797">
            <v>-1211099.5779999155</v>
          </cell>
          <cell r="F797">
            <v>-10613.37988159923</v>
          </cell>
          <cell r="G797" t="e">
            <v>#DIV/0!</v>
          </cell>
          <cell r="H797">
            <v>3256478.3283604058</v>
          </cell>
          <cell r="I797">
            <v>-480.83834999854719</v>
          </cell>
          <cell r="J797">
            <v>0</v>
          </cell>
        </row>
        <row r="798">
          <cell r="B798">
            <v>48065</v>
          </cell>
          <cell r="C798">
            <v>2989</v>
          </cell>
          <cell r="D798">
            <v>2989</v>
          </cell>
          <cell r="E798">
            <v>2971</v>
          </cell>
          <cell r="F798">
            <v>8</v>
          </cell>
          <cell r="G798">
            <v>2963</v>
          </cell>
          <cell r="H798">
            <v>2880</v>
          </cell>
          <cell r="I798">
            <v>0</v>
          </cell>
          <cell r="J798">
            <v>0</v>
          </cell>
        </row>
        <row r="799">
          <cell r="B799">
            <v>48065</v>
          </cell>
          <cell r="C799">
            <v>2989</v>
          </cell>
          <cell r="D799">
            <v>2989</v>
          </cell>
          <cell r="E799">
            <v>2971</v>
          </cell>
          <cell r="F799">
            <v>8</v>
          </cell>
          <cell r="G799">
            <v>2963</v>
          </cell>
          <cell r="H799">
            <v>2880</v>
          </cell>
          <cell r="I799">
            <v>0</v>
          </cell>
          <cell r="J799">
            <v>0</v>
          </cell>
        </row>
        <row r="800">
          <cell r="B800">
            <v>48065</v>
          </cell>
          <cell r="C800">
            <v>2989</v>
          </cell>
          <cell r="D800">
            <v>2989</v>
          </cell>
          <cell r="E800">
            <v>2971</v>
          </cell>
          <cell r="F800">
            <v>8</v>
          </cell>
          <cell r="G800">
            <v>2963</v>
          </cell>
          <cell r="H800">
            <v>2880</v>
          </cell>
          <cell r="I800">
            <v>0</v>
          </cell>
          <cell r="J800">
            <v>0</v>
          </cell>
        </row>
        <row r="801">
          <cell r="B801">
            <v>0</v>
          </cell>
          <cell r="C801" t="e">
            <v>#DIV/0!</v>
          </cell>
          <cell r="D801" t="e">
            <v>#DIV/0!</v>
          </cell>
          <cell r="E801">
            <v>-1211099.5779999155</v>
          </cell>
          <cell r="F801">
            <v>-10613.37988159923</v>
          </cell>
          <cell r="G801" t="e">
            <v>#DIV/0!</v>
          </cell>
          <cell r="H801">
            <v>3256478.3283604058</v>
          </cell>
          <cell r="I801">
            <v>-480.83834999854719</v>
          </cell>
          <cell r="J801">
            <v>0</v>
          </cell>
        </row>
        <row r="802">
          <cell r="B802">
            <v>47981</v>
          </cell>
          <cell r="C802">
            <v>1776</v>
          </cell>
          <cell r="D802">
            <v>1776</v>
          </cell>
          <cell r="E802">
            <v>1773</v>
          </cell>
          <cell r="F802">
            <v>15</v>
          </cell>
          <cell r="G802">
            <v>1758</v>
          </cell>
          <cell r="H802">
            <v>1721</v>
          </cell>
          <cell r="I802">
            <v>0</v>
          </cell>
          <cell r="J802">
            <v>0</v>
          </cell>
        </row>
        <row r="803">
          <cell r="B803">
            <v>47981</v>
          </cell>
          <cell r="C803">
            <v>1776</v>
          </cell>
          <cell r="D803">
            <v>1776</v>
          </cell>
          <cell r="E803">
            <v>1773</v>
          </cell>
          <cell r="F803">
            <v>15</v>
          </cell>
          <cell r="G803">
            <v>1758</v>
          </cell>
          <cell r="H803">
            <v>1721</v>
          </cell>
          <cell r="I803">
            <v>0</v>
          </cell>
          <cell r="J803">
            <v>0</v>
          </cell>
        </row>
        <row r="804">
          <cell r="B804">
            <v>0</v>
          </cell>
          <cell r="C804" t="e">
            <v>#DIV/0!</v>
          </cell>
          <cell r="D804" t="e">
            <v>#DIV/0!</v>
          </cell>
          <cell r="E804">
            <v>-1211099.5779999155</v>
          </cell>
          <cell r="F804">
            <v>-10613.37988159923</v>
          </cell>
          <cell r="G804" t="e">
            <v>#DIV/0!</v>
          </cell>
          <cell r="H804">
            <v>3256478.3283604058</v>
          </cell>
          <cell r="I804">
            <v>-480.83834999854719</v>
          </cell>
          <cell r="J804">
            <v>0</v>
          </cell>
        </row>
        <row r="805">
          <cell r="B805">
            <v>47993</v>
          </cell>
          <cell r="C805">
            <v>2904</v>
          </cell>
          <cell r="D805">
            <v>2904</v>
          </cell>
          <cell r="E805">
            <v>2883</v>
          </cell>
          <cell r="F805">
            <v>2</v>
          </cell>
          <cell r="G805">
            <v>2881</v>
          </cell>
          <cell r="H805">
            <v>2828</v>
          </cell>
          <cell r="I805">
            <v>0</v>
          </cell>
          <cell r="J805">
            <v>0</v>
          </cell>
        </row>
        <row r="806">
          <cell r="B806">
            <v>47993</v>
          </cell>
          <cell r="C806">
            <v>2904</v>
          </cell>
          <cell r="D806">
            <v>2904</v>
          </cell>
          <cell r="E806">
            <v>2883</v>
          </cell>
          <cell r="F806">
            <v>2</v>
          </cell>
          <cell r="G806">
            <v>2881</v>
          </cell>
          <cell r="H806">
            <v>2828</v>
          </cell>
          <cell r="I806">
            <v>0</v>
          </cell>
          <cell r="J806">
            <v>0</v>
          </cell>
        </row>
        <row r="807">
          <cell r="B807">
            <v>0</v>
          </cell>
          <cell r="C807" t="e">
            <v>#DIV/0!</v>
          </cell>
          <cell r="D807" t="e">
            <v>#DIV/0!</v>
          </cell>
          <cell r="E807">
            <v>-1211099.5779999155</v>
          </cell>
          <cell r="F807">
            <v>-10613.37988159923</v>
          </cell>
          <cell r="G807" t="e">
            <v>#DIV/0!</v>
          </cell>
          <cell r="H807">
            <v>3256478.3283604058</v>
          </cell>
          <cell r="I807">
            <v>-480.83834999854719</v>
          </cell>
          <cell r="J807">
            <v>0</v>
          </cell>
        </row>
        <row r="808">
          <cell r="B808">
            <v>47980</v>
          </cell>
          <cell r="C808">
            <v>2365</v>
          </cell>
          <cell r="D808">
            <v>2365</v>
          </cell>
          <cell r="E808">
            <v>2365</v>
          </cell>
          <cell r="F808">
            <v>8</v>
          </cell>
          <cell r="G808">
            <v>2357</v>
          </cell>
          <cell r="H808">
            <v>2294</v>
          </cell>
          <cell r="I808">
            <v>0</v>
          </cell>
          <cell r="J808">
            <v>0</v>
          </cell>
        </row>
        <row r="809">
          <cell r="B809">
            <v>47980</v>
          </cell>
          <cell r="C809">
            <v>2365</v>
          </cell>
          <cell r="D809">
            <v>2365</v>
          </cell>
          <cell r="E809">
            <v>2365</v>
          </cell>
          <cell r="F809">
            <v>8</v>
          </cell>
          <cell r="G809">
            <v>2357</v>
          </cell>
          <cell r="H809">
            <v>2294</v>
          </cell>
          <cell r="I809">
            <v>0</v>
          </cell>
          <cell r="J809">
            <v>0</v>
          </cell>
        </row>
        <row r="810">
          <cell r="B810">
            <v>0</v>
          </cell>
          <cell r="C810" t="e">
            <v>#DIV/0!</v>
          </cell>
          <cell r="D810" t="e">
            <v>#DIV/0!</v>
          </cell>
          <cell r="E810">
            <v>-1211099.5779999155</v>
          </cell>
          <cell r="F810">
            <v>-10613.37988159923</v>
          </cell>
          <cell r="G810" t="e">
            <v>#DIV/0!</v>
          </cell>
          <cell r="H810">
            <v>3256478.3283604058</v>
          </cell>
          <cell r="I810">
            <v>-480.83834999854719</v>
          </cell>
          <cell r="J810">
            <v>0</v>
          </cell>
        </row>
        <row r="811">
          <cell r="B811">
            <v>47985</v>
          </cell>
          <cell r="C811">
            <v>3789</v>
          </cell>
          <cell r="D811">
            <v>1280</v>
          </cell>
          <cell r="E811">
            <v>1280</v>
          </cell>
          <cell r="F811">
            <v>5</v>
          </cell>
          <cell r="G811">
            <v>3784</v>
          </cell>
          <cell r="H811">
            <v>3684</v>
          </cell>
          <cell r="I811">
            <v>0</v>
          </cell>
          <cell r="J811">
            <v>0</v>
          </cell>
        </row>
        <row r="812">
          <cell r="B812">
            <v>47985</v>
          </cell>
          <cell r="C812">
            <v>3789</v>
          </cell>
          <cell r="D812">
            <v>1280</v>
          </cell>
          <cell r="E812">
            <v>1280</v>
          </cell>
          <cell r="F812">
            <v>5</v>
          </cell>
          <cell r="G812">
            <v>3784</v>
          </cell>
          <cell r="H812">
            <v>3684</v>
          </cell>
          <cell r="I812">
            <v>0</v>
          </cell>
          <cell r="J812">
            <v>0</v>
          </cell>
        </row>
        <row r="813">
          <cell r="B813">
            <v>0</v>
          </cell>
          <cell r="C813" t="e">
            <v>#DIV/0!</v>
          </cell>
          <cell r="D813" t="e">
            <v>#DIV/0!</v>
          </cell>
          <cell r="E813">
            <v>-1211099.5779999155</v>
          </cell>
          <cell r="F813">
            <v>-10613.37988159923</v>
          </cell>
          <cell r="G813" t="e">
            <v>#DIV/0!</v>
          </cell>
          <cell r="H813">
            <v>3256478.3283604058</v>
          </cell>
          <cell r="I813">
            <v>-480.83834999854719</v>
          </cell>
          <cell r="J813">
            <v>0</v>
          </cell>
        </row>
        <row r="814">
          <cell r="B814">
            <v>47986</v>
          </cell>
          <cell r="C814">
            <v>4324</v>
          </cell>
          <cell r="D814">
            <v>1778</v>
          </cell>
          <cell r="E814">
            <v>1778</v>
          </cell>
          <cell r="F814">
            <v>0</v>
          </cell>
          <cell r="G814">
            <v>4324</v>
          </cell>
          <cell r="H814">
            <v>4207</v>
          </cell>
          <cell r="I814">
            <v>0</v>
          </cell>
          <cell r="J814">
            <v>0</v>
          </cell>
        </row>
        <row r="815">
          <cell r="B815">
            <v>47986</v>
          </cell>
          <cell r="C815">
            <v>4324</v>
          </cell>
          <cell r="D815">
            <v>1778</v>
          </cell>
          <cell r="E815">
            <v>1778</v>
          </cell>
          <cell r="F815">
            <v>0</v>
          </cell>
          <cell r="G815">
            <v>4324</v>
          </cell>
          <cell r="H815">
            <v>4207</v>
          </cell>
          <cell r="I815">
            <v>0</v>
          </cell>
          <cell r="J815">
            <v>0</v>
          </cell>
        </row>
        <row r="816">
          <cell r="B816">
            <v>0</v>
          </cell>
          <cell r="C816" t="e">
            <v>#DIV/0!</v>
          </cell>
          <cell r="D816" t="e">
            <v>#DIV/0!</v>
          </cell>
          <cell r="E816">
            <v>-1211099.5779999155</v>
          </cell>
          <cell r="F816">
            <v>-10613.37988159923</v>
          </cell>
          <cell r="G816" t="e">
            <v>#DIV/0!</v>
          </cell>
          <cell r="H816">
            <v>3256478.3283604058</v>
          </cell>
          <cell r="I816">
            <v>-480.83834999854719</v>
          </cell>
          <cell r="J816">
            <v>0</v>
          </cell>
        </row>
        <row r="817">
          <cell r="B817">
            <v>47897</v>
          </cell>
          <cell r="C817">
            <v>4540</v>
          </cell>
          <cell r="D817">
            <v>4540</v>
          </cell>
          <cell r="E817">
            <v>4530</v>
          </cell>
          <cell r="F817">
            <v>6</v>
          </cell>
          <cell r="G817">
            <v>4524</v>
          </cell>
          <cell r="H817">
            <v>4380</v>
          </cell>
          <cell r="I817">
            <v>0</v>
          </cell>
          <cell r="J817">
            <v>0</v>
          </cell>
        </row>
        <row r="818">
          <cell r="B818">
            <v>47897</v>
          </cell>
          <cell r="C818">
            <v>4540</v>
          </cell>
          <cell r="D818">
            <v>4540</v>
          </cell>
          <cell r="E818">
            <v>4530</v>
          </cell>
          <cell r="F818">
            <v>6</v>
          </cell>
          <cell r="G818">
            <v>4524</v>
          </cell>
          <cell r="H818">
            <v>4380</v>
          </cell>
          <cell r="I818">
            <v>0</v>
          </cell>
          <cell r="J818">
            <v>0</v>
          </cell>
        </row>
        <row r="819">
          <cell r="B819">
            <v>47897</v>
          </cell>
          <cell r="C819">
            <v>4540</v>
          </cell>
          <cell r="D819">
            <v>4540</v>
          </cell>
          <cell r="E819">
            <v>4530</v>
          </cell>
          <cell r="F819">
            <v>6</v>
          </cell>
          <cell r="G819">
            <v>4524</v>
          </cell>
          <cell r="H819">
            <v>4380</v>
          </cell>
          <cell r="I819">
            <v>0</v>
          </cell>
          <cell r="J819">
            <v>0</v>
          </cell>
        </row>
        <row r="820">
          <cell r="B820">
            <v>0</v>
          </cell>
          <cell r="C820" t="e">
            <v>#DIV/0!</v>
          </cell>
          <cell r="D820" t="e">
            <v>#DIV/0!</v>
          </cell>
          <cell r="E820">
            <v>-1211099.5779999155</v>
          </cell>
          <cell r="F820">
            <v>-10613.37988159923</v>
          </cell>
          <cell r="G820" t="e">
            <v>#DIV/0!</v>
          </cell>
          <cell r="H820">
            <v>3256478.3283604058</v>
          </cell>
          <cell r="I820">
            <v>-480.83834999854719</v>
          </cell>
          <cell r="J820">
            <v>0</v>
          </cell>
        </row>
        <row r="821">
          <cell r="B821">
            <v>47899</v>
          </cell>
          <cell r="C821">
            <v>4252</v>
          </cell>
          <cell r="D821">
            <v>4252</v>
          </cell>
          <cell r="E821">
            <v>4240</v>
          </cell>
          <cell r="F821">
            <v>3</v>
          </cell>
          <cell r="G821">
            <v>4237</v>
          </cell>
          <cell r="H821">
            <v>4132</v>
          </cell>
          <cell r="I821">
            <v>0</v>
          </cell>
          <cell r="J821">
            <v>0</v>
          </cell>
        </row>
        <row r="822">
          <cell r="B822">
            <v>47899</v>
          </cell>
          <cell r="C822">
            <v>4252</v>
          </cell>
          <cell r="D822">
            <v>4252</v>
          </cell>
          <cell r="E822">
            <v>4240</v>
          </cell>
          <cell r="F822">
            <v>3</v>
          </cell>
          <cell r="G822">
            <v>4237</v>
          </cell>
          <cell r="H822">
            <v>4132</v>
          </cell>
          <cell r="I822">
            <v>0</v>
          </cell>
          <cell r="J822">
            <v>0</v>
          </cell>
        </row>
        <row r="823">
          <cell r="B823">
            <v>0</v>
          </cell>
          <cell r="C823" t="e">
            <v>#DIV/0!</v>
          </cell>
          <cell r="D823" t="e">
            <v>#DIV/0!</v>
          </cell>
          <cell r="E823">
            <v>-1211099.5779999155</v>
          </cell>
          <cell r="F823">
            <v>-10613.37988159923</v>
          </cell>
          <cell r="G823" t="e">
            <v>#DIV/0!</v>
          </cell>
          <cell r="H823">
            <v>3256478.3283604058</v>
          </cell>
          <cell r="I823">
            <v>-480.83834999854719</v>
          </cell>
          <cell r="J823">
            <v>0</v>
          </cell>
        </row>
        <row r="824">
          <cell r="B824">
            <v>47901</v>
          </cell>
          <cell r="C824">
            <v>6535</v>
          </cell>
          <cell r="D824">
            <v>6534</v>
          </cell>
          <cell r="E824">
            <v>6514</v>
          </cell>
          <cell r="F824">
            <v>24</v>
          </cell>
          <cell r="G824">
            <v>6490</v>
          </cell>
          <cell r="H824">
            <v>6305</v>
          </cell>
          <cell r="I824">
            <v>0</v>
          </cell>
          <cell r="J824">
            <v>0</v>
          </cell>
        </row>
        <row r="825">
          <cell r="B825">
            <v>47901</v>
          </cell>
          <cell r="C825">
            <v>6535</v>
          </cell>
          <cell r="D825">
            <v>6534</v>
          </cell>
          <cell r="E825">
            <v>6514</v>
          </cell>
          <cell r="F825">
            <v>24</v>
          </cell>
          <cell r="G825">
            <v>6490</v>
          </cell>
          <cell r="H825">
            <v>6305</v>
          </cell>
          <cell r="I825">
            <v>0</v>
          </cell>
          <cell r="J825">
            <v>0</v>
          </cell>
        </row>
        <row r="826">
          <cell r="B826">
            <v>47901</v>
          </cell>
          <cell r="C826">
            <v>6535</v>
          </cell>
          <cell r="D826">
            <v>6534</v>
          </cell>
          <cell r="E826">
            <v>6514</v>
          </cell>
          <cell r="F826">
            <v>24</v>
          </cell>
          <cell r="G826">
            <v>6490</v>
          </cell>
          <cell r="H826">
            <v>6305</v>
          </cell>
          <cell r="I826">
            <v>0</v>
          </cell>
          <cell r="J826">
            <v>0</v>
          </cell>
        </row>
        <row r="827">
          <cell r="B827">
            <v>0</v>
          </cell>
          <cell r="C827" t="e">
            <v>#DIV/0!</v>
          </cell>
          <cell r="D827" t="e">
            <v>#DIV/0!</v>
          </cell>
          <cell r="E827">
            <v>-1211099.5779999155</v>
          </cell>
          <cell r="F827">
            <v>-10613.37988159923</v>
          </cell>
          <cell r="G827" t="e">
            <v>#DIV/0!</v>
          </cell>
          <cell r="H827">
            <v>3256478.3283604058</v>
          </cell>
          <cell r="I827">
            <v>-480.83834999854719</v>
          </cell>
          <cell r="J827">
            <v>0</v>
          </cell>
        </row>
        <row r="828">
          <cell r="B828">
            <v>47902</v>
          </cell>
          <cell r="C828">
            <v>7293</v>
          </cell>
          <cell r="D828">
            <v>7293</v>
          </cell>
          <cell r="E828">
            <v>7282</v>
          </cell>
          <cell r="F828">
            <v>10</v>
          </cell>
          <cell r="G828">
            <v>7272</v>
          </cell>
          <cell r="H828">
            <v>7050</v>
          </cell>
          <cell r="I828">
            <v>0</v>
          </cell>
          <cell r="J828">
            <v>0</v>
          </cell>
        </row>
        <row r="829">
          <cell r="B829">
            <v>47902</v>
          </cell>
          <cell r="C829">
            <v>7293</v>
          </cell>
          <cell r="D829">
            <v>7293</v>
          </cell>
          <cell r="E829">
            <v>7282</v>
          </cell>
          <cell r="F829">
            <v>10</v>
          </cell>
          <cell r="G829">
            <v>7272</v>
          </cell>
          <cell r="H829">
            <v>7050</v>
          </cell>
          <cell r="I829">
            <v>0</v>
          </cell>
          <cell r="J829">
            <v>0</v>
          </cell>
        </row>
        <row r="830">
          <cell r="B830">
            <v>47902</v>
          </cell>
          <cell r="C830">
            <v>7293</v>
          </cell>
          <cell r="D830">
            <v>7293</v>
          </cell>
          <cell r="E830">
            <v>7282</v>
          </cell>
          <cell r="F830">
            <v>10</v>
          </cell>
          <cell r="G830">
            <v>7272</v>
          </cell>
          <cell r="H830">
            <v>7050</v>
          </cell>
          <cell r="I830">
            <v>0</v>
          </cell>
          <cell r="J830">
            <v>0</v>
          </cell>
        </row>
        <row r="831">
          <cell r="B831">
            <v>0</v>
          </cell>
          <cell r="C831" t="e">
            <v>#DIV/0!</v>
          </cell>
          <cell r="D831" t="e">
            <v>#DIV/0!</v>
          </cell>
          <cell r="E831">
            <v>-1211099.5779999155</v>
          </cell>
          <cell r="F831">
            <v>-10613.37988159923</v>
          </cell>
          <cell r="G831" t="e">
            <v>#DIV/0!</v>
          </cell>
          <cell r="H831">
            <v>3256478.3283604058</v>
          </cell>
          <cell r="I831">
            <v>-480.83834999854719</v>
          </cell>
          <cell r="J831">
            <v>0</v>
          </cell>
        </row>
        <row r="832">
          <cell r="B832">
            <v>47914</v>
          </cell>
          <cell r="C832">
            <v>5322</v>
          </cell>
          <cell r="D832">
            <v>5319</v>
          </cell>
          <cell r="E832">
            <v>5299</v>
          </cell>
          <cell r="F832">
            <v>8</v>
          </cell>
          <cell r="G832">
            <v>5291</v>
          </cell>
          <cell r="H832">
            <v>5124</v>
          </cell>
          <cell r="I832">
            <v>0</v>
          </cell>
          <cell r="J832">
            <v>0</v>
          </cell>
        </row>
        <row r="833">
          <cell r="B833">
            <v>47914</v>
          </cell>
          <cell r="C833">
            <v>5322</v>
          </cell>
          <cell r="D833">
            <v>5319</v>
          </cell>
          <cell r="E833">
            <v>5299</v>
          </cell>
          <cell r="F833">
            <v>8</v>
          </cell>
          <cell r="G833">
            <v>5291</v>
          </cell>
          <cell r="H833">
            <v>5124</v>
          </cell>
          <cell r="I833">
            <v>0</v>
          </cell>
          <cell r="J833">
            <v>0</v>
          </cell>
        </row>
        <row r="834">
          <cell r="B834">
            <v>47914</v>
          </cell>
          <cell r="C834">
            <v>5322</v>
          </cell>
          <cell r="D834">
            <v>5319</v>
          </cell>
          <cell r="E834">
            <v>5299</v>
          </cell>
          <cell r="F834">
            <v>8</v>
          </cell>
          <cell r="G834">
            <v>5291</v>
          </cell>
          <cell r="H834">
            <v>5124</v>
          </cell>
          <cell r="I834">
            <v>0</v>
          </cell>
          <cell r="J834">
            <v>0</v>
          </cell>
        </row>
        <row r="835">
          <cell r="B835">
            <v>0</v>
          </cell>
          <cell r="C835" t="e">
            <v>#DIV/0!</v>
          </cell>
          <cell r="D835" t="e">
            <v>#DIV/0!</v>
          </cell>
          <cell r="E835">
            <v>-1211099.5779999155</v>
          </cell>
          <cell r="F835">
            <v>-10613.37988159923</v>
          </cell>
          <cell r="G835" t="e">
            <v>#DIV/0!</v>
          </cell>
          <cell r="H835">
            <v>3256478.3283604058</v>
          </cell>
          <cell r="I835">
            <v>-480.83834999854719</v>
          </cell>
          <cell r="J835">
            <v>0</v>
          </cell>
        </row>
        <row r="836">
          <cell r="B836">
            <v>47915</v>
          </cell>
          <cell r="C836">
            <v>2810</v>
          </cell>
          <cell r="D836">
            <v>2813</v>
          </cell>
          <cell r="E836">
            <v>0</v>
          </cell>
          <cell r="F836">
            <v>0</v>
          </cell>
          <cell r="G836">
            <v>0</v>
          </cell>
          <cell r="H836">
            <v>2713</v>
          </cell>
          <cell r="I836">
            <v>0</v>
          </cell>
          <cell r="J836">
            <v>0</v>
          </cell>
        </row>
        <row r="837">
          <cell r="B837">
            <v>47915</v>
          </cell>
          <cell r="C837">
            <v>2810</v>
          </cell>
          <cell r="D837">
            <v>2813</v>
          </cell>
          <cell r="E837">
            <v>0</v>
          </cell>
          <cell r="F837">
            <v>0</v>
          </cell>
          <cell r="G837">
            <v>0</v>
          </cell>
          <cell r="H837">
            <v>2713</v>
          </cell>
          <cell r="I837">
            <v>0</v>
          </cell>
          <cell r="J837">
            <v>0</v>
          </cell>
        </row>
        <row r="838">
          <cell r="B838">
            <v>47915</v>
          </cell>
          <cell r="C838">
            <v>2810</v>
          </cell>
          <cell r="D838">
            <v>2813</v>
          </cell>
          <cell r="E838">
            <v>0</v>
          </cell>
          <cell r="F838">
            <v>0</v>
          </cell>
          <cell r="G838">
            <v>0</v>
          </cell>
          <cell r="H838">
            <v>2713</v>
          </cell>
          <cell r="I838">
            <v>0</v>
          </cell>
          <cell r="J838">
            <v>0</v>
          </cell>
        </row>
        <row r="839">
          <cell r="B839">
            <v>0</v>
          </cell>
          <cell r="C839" t="e">
            <v>#DIV/0!</v>
          </cell>
          <cell r="D839" t="e">
            <v>#DIV/0!</v>
          </cell>
          <cell r="E839">
            <v>-1211099.5779999155</v>
          </cell>
          <cell r="F839">
            <v>-10613.37988159923</v>
          </cell>
          <cell r="G839" t="e">
            <v>#DIV/0!</v>
          </cell>
          <cell r="H839">
            <v>3256478.3283604058</v>
          </cell>
          <cell r="I839">
            <v>-480.83834999854719</v>
          </cell>
          <cell r="J839">
            <v>0</v>
          </cell>
        </row>
        <row r="840">
          <cell r="B840">
            <v>47916</v>
          </cell>
          <cell r="C840">
            <v>2774</v>
          </cell>
          <cell r="D840">
            <v>2774</v>
          </cell>
          <cell r="E840">
            <v>2750</v>
          </cell>
          <cell r="F840">
            <v>8</v>
          </cell>
          <cell r="G840">
            <v>2742</v>
          </cell>
          <cell r="H840">
            <v>2670</v>
          </cell>
          <cell r="I840">
            <v>0</v>
          </cell>
          <cell r="J840">
            <v>0</v>
          </cell>
        </row>
        <row r="841">
          <cell r="B841">
            <v>47916</v>
          </cell>
          <cell r="C841">
            <v>2774</v>
          </cell>
          <cell r="D841">
            <v>2774</v>
          </cell>
          <cell r="E841">
            <v>2750</v>
          </cell>
          <cell r="F841">
            <v>8</v>
          </cell>
          <cell r="G841">
            <v>2742</v>
          </cell>
          <cell r="H841">
            <v>2670</v>
          </cell>
          <cell r="I841">
            <v>0</v>
          </cell>
          <cell r="J841">
            <v>0</v>
          </cell>
        </row>
        <row r="842">
          <cell r="B842">
            <v>47916</v>
          </cell>
          <cell r="C842">
            <v>2774</v>
          </cell>
          <cell r="D842">
            <v>2774</v>
          </cell>
          <cell r="E842">
            <v>2750</v>
          </cell>
          <cell r="F842">
            <v>8</v>
          </cell>
          <cell r="G842">
            <v>2742</v>
          </cell>
          <cell r="H842">
            <v>2670</v>
          </cell>
          <cell r="I842">
            <v>0</v>
          </cell>
          <cell r="J842">
            <v>0</v>
          </cell>
        </row>
        <row r="843">
          <cell r="B843">
            <v>0</v>
          </cell>
          <cell r="C843" t="e">
            <v>#DIV/0!</v>
          </cell>
          <cell r="D843" t="e">
            <v>#DIV/0!</v>
          </cell>
          <cell r="E843">
            <v>-1211099.5779999155</v>
          </cell>
          <cell r="F843">
            <v>-10613.37988159923</v>
          </cell>
          <cell r="G843" t="e">
            <v>#DIV/0!</v>
          </cell>
          <cell r="H843">
            <v>3256478.3283604058</v>
          </cell>
          <cell r="I843">
            <v>-480.83834999854719</v>
          </cell>
          <cell r="J843">
            <v>0</v>
          </cell>
        </row>
        <row r="844">
          <cell r="B844">
            <v>47918</v>
          </cell>
          <cell r="C844">
            <v>4200</v>
          </cell>
          <cell r="D844">
            <v>4194</v>
          </cell>
          <cell r="E844">
            <v>4177</v>
          </cell>
          <cell r="F844">
            <v>15</v>
          </cell>
          <cell r="G844">
            <v>4162</v>
          </cell>
          <cell r="H844">
            <v>4029</v>
          </cell>
          <cell r="I844">
            <v>0</v>
          </cell>
          <cell r="J844">
            <v>0</v>
          </cell>
        </row>
        <row r="845">
          <cell r="B845">
            <v>47918</v>
          </cell>
          <cell r="C845">
            <v>4200</v>
          </cell>
          <cell r="D845">
            <v>4194</v>
          </cell>
          <cell r="E845">
            <v>4177</v>
          </cell>
          <cell r="F845">
            <v>15</v>
          </cell>
          <cell r="G845">
            <v>4162</v>
          </cell>
          <cell r="H845">
            <v>4029</v>
          </cell>
          <cell r="I845">
            <v>0</v>
          </cell>
          <cell r="J845">
            <v>0</v>
          </cell>
        </row>
        <row r="846">
          <cell r="B846">
            <v>0</v>
          </cell>
          <cell r="C846" t="e">
            <v>#DIV/0!</v>
          </cell>
          <cell r="D846" t="e">
            <v>#DIV/0!</v>
          </cell>
          <cell r="E846">
            <v>-1211099.5779999155</v>
          </cell>
          <cell r="F846">
            <v>-10613.37988159923</v>
          </cell>
          <cell r="G846" t="e">
            <v>#DIV/0!</v>
          </cell>
          <cell r="H846">
            <v>3256478.3283604058</v>
          </cell>
          <cell r="I846">
            <v>-480.83834999854719</v>
          </cell>
          <cell r="J846">
            <v>0</v>
          </cell>
        </row>
        <row r="847">
          <cell r="B847">
            <v>47896</v>
          </cell>
          <cell r="C847">
            <v>3186</v>
          </cell>
          <cell r="D847">
            <v>3186</v>
          </cell>
          <cell r="E847">
            <v>3180</v>
          </cell>
          <cell r="F847">
            <v>16</v>
          </cell>
          <cell r="G847">
            <v>3164</v>
          </cell>
          <cell r="H847">
            <v>3104</v>
          </cell>
          <cell r="I847">
            <v>0</v>
          </cell>
          <cell r="J847">
            <v>0</v>
          </cell>
        </row>
        <row r="848">
          <cell r="B848">
            <v>47896</v>
          </cell>
          <cell r="C848">
            <v>3186</v>
          </cell>
          <cell r="D848">
            <v>3186</v>
          </cell>
          <cell r="E848">
            <v>3180</v>
          </cell>
          <cell r="F848">
            <v>16</v>
          </cell>
          <cell r="G848">
            <v>3164</v>
          </cell>
          <cell r="H848">
            <v>3104</v>
          </cell>
          <cell r="I848">
            <v>0</v>
          </cell>
          <cell r="J848">
            <v>0</v>
          </cell>
        </row>
        <row r="849">
          <cell r="B849">
            <v>0</v>
          </cell>
          <cell r="C849" t="e">
            <v>#DIV/0!</v>
          </cell>
          <cell r="D849" t="e">
            <v>#DIV/0!</v>
          </cell>
          <cell r="E849">
            <v>-1211099.5779999155</v>
          </cell>
          <cell r="F849">
            <v>-10613.37988159923</v>
          </cell>
          <cell r="G849" t="e">
            <v>#DIV/0!</v>
          </cell>
          <cell r="H849">
            <v>3256478.3283604058</v>
          </cell>
          <cell r="I849">
            <v>-480.83834999854719</v>
          </cell>
          <cell r="J849">
            <v>0</v>
          </cell>
        </row>
        <row r="850">
          <cell r="B850">
            <v>47898</v>
          </cell>
          <cell r="C850">
            <v>2722</v>
          </cell>
          <cell r="D850">
            <v>2722</v>
          </cell>
          <cell r="E850">
            <v>2705</v>
          </cell>
          <cell r="F850">
            <v>5</v>
          </cell>
          <cell r="G850">
            <v>2700</v>
          </cell>
          <cell r="H850">
            <v>2604</v>
          </cell>
          <cell r="I850">
            <v>0</v>
          </cell>
          <cell r="J850">
            <v>0</v>
          </cell>
        </row>
        <row r="851">
          <cell r="B851">
            <v>47898</v>
          </cell>
          <cell r="C851">
            <v>2722</v>
          </cell>
          <cell r="D851">
            <v>2722</v>
          </cell>
          <cell r="E851">
            <v>2705</v>
          </cell>
          <cell r="F851">
            <v>5</v>
          </cell>
          <cell r="G851">
            <v>2700</v>
          </cell>
          <cell r="H851">
            <v>2604</v>
          </cell>
          <cell r="I851">
            <v>0</v>
          </cell>
          <cell r="J851">
            <v>0</v>
          </cell>
        </row>
        <row r="852">
          <cell r="B852">
            <v>0</v>
          </cell>
          <cell r="C852" t="e">
            <v>#DIV/0!</v>
          </cell>
          <cell r="D852" t="e">
            <v>#DIV/0!</v>
          </cell>
          <cell r="E852">
            <v>-1211099.5779999155</v>
          </cell>
          <cell r="F852">
            <v>-10613.37988159923</v>
          </cell>
          <cell r="G852" t="e">
            <v>#DIV/0!</v>
          </cell>
          <cell r="H852">
            <v>3256478.3283604058</v>
          </cell>
          <cell r="I852">
            <v>-480.83834999854719</v>
          </cell>
          <cell r="J852">
            <v>0</v>
          </cell>
        </row>
        <row r="853">
          <cell r="B853">
            <v>47903</v>
          </cell>
          <cell r="C853">
            <v>2102</v>
          </cell>
          <cell r="D853">
            <v>2096</v>
          </cell>
          <cell r="E853">
            <v>2096</v>
          </cell>
          <cell r="F853">
            <v>11</v>
          </cell>
          <cell r="G853">
            <v>2085</v>
          </cell>
          <cell r="H853">
            <v>2016</v>
          </cell>
          <cell r="I853">
            <v>0</v>
          </cell>
          <cell r="J853">
            <v>0</v>
          </cell>
        </row>
        <row r="854">
          <cell r="B854">
            <v>47903</v>
          </cell>
          <cell r="C854">
            <v>2102</v>
          </cell>
          <cell r="D854">
            <v>2096</v>
          </cell>
          <cell r="E854">
            <v>2096</v>
          </cell>
          <cell r="F854">
            <v>11</v>
          </cell>
          <cell r="G854">
            <v>2085</v>
          </cell>
          <cell r="H854">
            <v>2016</v>
          </cell>
          <cell r="I854">
            <v>0</v>
          </cell>
          <cell r="J854">
            <v>0</v>
          </cell>
        </row>
        <row r="855">
          <cell r="B855">
            <v>0</v>
          </cell>
          <cell r="C855" t="e">
            <v>#DIV/0!</v>
          </cell>
          <cell r="D855" t="e">
            <v>#DIV/0!</v>
          </cell>
          <cell r="E855">
            <v>-1211099.5779999155</v>
          </cell>
          <cell r="F855">
            <v>-10613.37988159923</v>
          </cell>
          <cell r="G855" t="e">
            <v>#DIV/0!</v>
          </cell>
          <cell r="H855">
            <v>3256478.3283604058</v>
          </cell>
          <cell r="I855">
            <v>-480.83834999854719</v>
          </cell>
          <cell r="J855">
            <v>0</v>
          </cell>
        </row>
        <row r="856">
          <cell r="B856">
            <v>47991</v>
          </cell>
          <cell r="C856">
            <v>2040</v>
          </cell>
          <cell r="D856">
            <v>2040</v>
          </cell>
          <cell r="E856">
            <v>2026</v>
          </cell>
          <cell r="F856">
            <v>6</v>
          </cell>
          <cell r="G856">
            <v>2020</v>
          </cell>
          <cell r="H856">
            <v>1882</v>
          </cell>
          <cell r="I856">
            <v>0</v>
          </cell>
          <cell r="J856">
            <v>0</v>
          </cell>
        </row>
        <row r="857">
          <cell r="B857">
            <v>47991</v>
          </cell>
          <cell r="C857">
            <v>2040</v>
          </cell>
          <cell r="D857">
            <v>2040</v>
          </cell>
          <cell r="E857">
            <v>2026</v>
          </cell>
          <cell r="F857">
            <v>6</v>
          </cell>
          <cell r="G857">
            <v>2020</v>
          </cell>
          <cell r="H857">
            <v>1882</v>
          </cell>
          <cell r="I857">
            <v>0</v>
          </cell>
          <cell r="J857">
            <v>0</v>
          </cell>
        </row>
        <row r="858">
          <cell r="B858">
            <v>0</v>
          </cell>
          <cell r="C858" t="e">
            <v>#DIV/0!</v>
          </cell>
          <cell r="D858" t="e">
            <v>#DIV/0!</v>
          </cell>
          <cell r="E858">
            <v>-1211099.5779999155</v>
          </cell>
          <cell r="F858">
            <v>-10613.37988159923</v>
          </cell>
          <cell r="G858" t="e">
            <v>#DIV/0!</v>
          </cell>
          <cell r="H858">
            <v>3256478.3283604058</v>
          </cell>
          <cell r="I858">
            <v>-480.83834999854719</v>
          </cell>
          <cell r="J858">
            <v>0</v>
          </cell>
        </row>
        <row r="859">
          <cell r="B859">
            <v>48026</v>
          </cell>
          <cell r="C859">
            <v>1908</v>
          </cell>
          <cell r="D859">
            <v>1908</v>
          </cell>
          <cell r="E859">
            <v>1886</v>
          </cell>
          <cell r="F859">
            <v>1886</v>
          </cell>
          <cell r="G859">
            <v>0</v>
          </cell>
          <cell r="H859">
            <v>1836</v>
          </cell>
          <cell r="I859">
            <v>0</v>
          </cell>
          <cell r="J859">
            <v>0</v>
          </cell>
        </row>
        <row r="860">
          <cell r="B860">
            <v>48026</v>
          </cell>
          <cell r="C860">
            <v>1908</v>
          </cell>
          <cell r="D860">
            <v>1908</v>
          </cell>
          <cell r="E860">
            <v>1886</v>
          </cell>
          <cell r="F860">
            <v>1886</v>
          </cell>
          <cell r="G860">
            <v>0</v>
          </cell>
          <cell r="H860">
            <v>1836</v>
          </cell>
          <cell r="I860">
            <v>0</v>
          </cell>
          <cell r="J860">
            <v>0</v>
          </cell>
        </row>
        <row r="861">
          <cell r="B861">
            <v>0</v>
          </cell>
          <cell r="C861" t="e">
            <v>#DIV/0!</v>
          </cell>
          <cell r="D861" t="e">
            <v>#DIV/0!</v>
          </cell>
          <cell r="E861">
            <v>-1211099.5779999155</v>
          </cell>
          <cell r="F861">
            <v>-10613.37988159923</v>
          </cell>
          <cell r="G861" t="e">
            <v>#DIV/0!</v>
          </cell>
          <cell r="H861">
            <v>3256478.3283604058</v>
          </cell>
          <cell r="I861">
            <v>-480.83834999854719</v>
          </cell>
          <cell r="J861">
            <v>0</v>
          </cell>
        </row>
        <row r="862">
          <cell r="B862" t="str">
            <v>43325 15th</v>
          </cell>
          <cell r="C862">
            <v>1909</v>
          </cell>
          <cell r="D862">
            <v>0</v>
          </cell>
          <cell r="E862">
            <v>0</v>
          </cell>
          <cell r="F862">
            <v>1909</v>
          </cell>
          <cell r="G862">
            <v>0</v>
          </cell>
          <cell r="H862">
            <v>2000</v>
          </cell>
          <cell r="I862">
            <v>0</v>
          </cell>
          <cell r="J862">
            <v>-91</v>
          </cell>
        </row>
        <row r="863">
          <cell r="B863" t="str">
            <v>43325 15th</v>
          </cell>
          <cell r="C863">
            <v>1909</v>
          </cell>
          <cell r="D863">
            <v>0</v>
          </cell>
          <cell r="E863">
            <v>0</v>
          </cell>
          <cell r="F863">
            <v>1909</v>
          </cell>
          <cell r="G863">
            <v>0</v>
          </cell>
          <cell r="H863">
            <v>2000</v>
          </cell>
          <cell r="I863">
            <v>0</v>
          </cell>
          <cell r="J863">
            <v>-91</v>
          </cell>
        </row>
        <row r="864">
          <cell r="B864">
            <v>0</v>
          </cell>
          <cell r="C864" t="e">
            <v>#DIV/0!</v>
          </cell>
          <cell r="D864" t="e">
            <v>#DIV/0!</v>
          </cell>
          <cell r="E864">
            <v>-1211099.5779999155</v>
          </cell>
          <cell r="F864">
            <v>-10613.37988159923</v>
          </cell>
          <cell r="G864" t="e">
            <v>#DIV/0!</v>
          </cell>
          <cell r="H864">
            <v>3256478.3283604058</v>
          </cell>
          <cell r="I864">
            <v>-480.83834999854719</v>
          </cell>
          <cell r="J864">
            <v>0</v>
          </cell>
        </row>
        <row r="865">
          <cell r="B865">
            <v>47990</v>
          </cell>
          <cell r="C865">
            <v>1111</v>
          </cell>
          <cell r="D865">
            <v>1111</v>
          </cell>
          <cell r="E865">
            <v>1111</v>
          </cell>
          <cell r="F865">
            <v>0</v>
          </cell>
          <cell r="G865">
            <v>1111</v>
          </cell>
          <cell r="H865">
            <v>1008</v>
          </cell>
          <cell r="I865">
            <v>0</v>
          </cell>
          <cell r="J865">
            <v>0</v>
          </cell>
        </row>
        <row r="866">
          <cell r="B866">
            <v>47990</v>
          </cell>
          <cell r="C866">
            <v>1111</v>
          </cell>
          <cell r="D866">
            <v>1111</v>
          </cell>
          <cell r="E866">
            <v>1111</v>
          </cell>
          <cell r="F866">
            <v>0</v>
          </cell>
          <cell r="G866">
            <v>1111</v>
          </cell>
          <cell r="H866">
            <v>1008</v>
          </cell>
          <cell r="I866">
            <v>0</v>
          </cell>
          <cell r="J866">
            <v>0</v>
          </cell>
        </row>
        <row r="867">
          <cell r="B867">
            <v>0</v>
          </cell>
          <cell r="C867" t="e">
            <v>#DIV/0!</v>
          </cell>
          <cell r="D867" t="e">
            <v>#DIV/0!</v>
          </cell>
          <cell r="E867">
            <v>-1211099.5779999155</v>
          </cell>
          <cell r="F867">
            <v>-10613.37988159923</v>
          </cell>
          <cell r="G867" t="e">
            <v>#DIV/0!</v>
          </cell>
          <cell r="H867">
            <v>3256478.3283604058</v>
          </cell>
          <cell r="I867">
            <v>-480.83834999854719</v>
          </cell>
          <cell r="J867">
            <v>0</v>
          </cell>
        </row>
        <row r="868">
          <cell r="B868">
            <v>48011</v>
          </cell>
          <cell r="C868">
            <v>1622</v>
          </cell>
          <cell r="D868">
            <v>1622</v>
          </cell>
          <cell r="E868">
            <v>0</v>
          </cell>
          <cell r="F868">
            <v>0</v>
          </cell>
          <cell r="G868">
            <v>0</v>
          </cell>
          <cell r="H868">
            <v>1534</v>
          </cell>
          <cell r="I868">
            <v>0</v>
          </cell>
          <cell r="J868">
            <v>0</v>
          </cell>
        </row>
        <row r="869">
          <cell r="B869">
            <v>48011</v>
          </cell>
          <cell r="C869">
            <v>1622</v>
          </cell>
          <cell r="D869">
            <v>1622</v>
          </cell>
          <cell r="E869">
            <v>0</v>
          </cell>
          <cell r="F869">
            <v>0</v>
          </cell>
          <cell r="G869">
            <v>0</v>
          </cell>
          <cell r="H869">
            <v>1534</v>
          </cell>
          <cell r="I869">
            <v>0</v>
          </cell>
          <cell r="J869">
            <v>0</v>
          </cell>
        </row>
        <row r="870">
          <cell r="B870">
            <v>0</v>
          </cell>
          <cell r="C870" t="e">
            <v>#DIV/0!</v>
          </cell>
          <cell r="D870" t="e">
            <v>#DIV/0!</v>
          </cell>
          <cell r="E870">
            <v>-1211099.5779999155</v>
          </cell>
          <cell r="F870">
            <v>-10613.37988159923</v>
          </cell>
          <cell r="G870" t="e">
            <v>#DIV/0!</v>
          </cell>
          <cell r="H870">
            <v>3256478.3283604058</v>
          </cell>
          <cell r="I870">
            <v>-480.83834999854719</v>
          </cell>
          <cell r="J870">
            <v>0</v>
          </cell>
        </row>
        <row r="871">
          <cell r="B871">
            <v>48291</v>
          </cell>
          <cell r="C871">
            <v>0</v>
          </cell>
          <cell r="D871">
            <v>0</v>
          </cell>
          <cell r="E871">
            <v>0</v>
          </cell>
          <cell r="F871">
            <v>0</v>
          </cell>
          <cell r="G871">
            <v>0</v>
          </cell>
          <cell r="H871">
            <v>3658</v>
          </cell>
          <cell r="I871">
            <v>0</v>
          </cell>
          <cell r="J871">
            <v>-3658</v>
          </cell>
        </row>
        <row r="872">
          <cell r="B872">
            <v>48291</v>
          </cell>
          <cell r="C872">
            <v>0</v>
          </cell>
          <cell r="D872">
            <v>0</v>
          </cell>
          <cell r="E872">
            <v>0</v>
          </cell>
          <cell r="F872">
            <v>0</v>
          </cell>
          <cell r="G872">
            <v>0</v>
          </cell>
          <cell r="H872">
            <v>3658</v>
          </cell>
          <cell r="I872">
            <v>0</v>
          </cell>
          <cell r="J872">
            <v>-3658</v>
          </cell>
        </row>
        <row r="873">
          <cell r="B873">
            <v>48291</v>
          </cell>
          <cell r="C873">
            <v>0</v>
          </cell>
          <cell r="D873">
            <v>0</v>
          </cell>
          <cell r="E873">
            <v>0</v>
          </cell>
          <cell r="F873">
            <v>0</v>
          </cell>
          <cell r="G873">
            <v>0</v>
          </cell>
          <cell r="H873">
            <v>3658</v>
          </cell>
          <cell r="I873">
            <v>0</v>
          </cell>
          <cell r="J873">
            <v>-3658</v>
          </cell>
        </row>
        <row r="874">
          <cell r="B874">
            <v>0</v>
          </cell>
          <cell r="C874" t="e">
            <v>#DIV/0!</v>
          </cell>
          <cell r="D874" t="e">
            <v>#DIV/0!</v>
          </cell>
          <cell r="E874">
            <v>-1211099.5779999155</v>
          </cell>
          <cell r="F874">
            <v>-10613.37988159923</v>
          </cell>
          <cell r="G874" t="e">
            <v>#DIV/0!</v>
          </cell>
          <cell r="H874">
            <v>3256478.3283604058</v>
          </cell>
          <cell r="I874">
            <v>-480.83834999854719</v>
          </cell>
          <cell r="J874">
            <v>0</v>
          </cell>
        </row>
        <row r="875">
          <cell r="B875">
            <v>47908</v>
          </cell>
          <cell r="C875">
            <v>1656</v>
          </cell>
          <cell r="D875">
            <v>834</v>
          </cell>
          <cell r="E875">
            <v>812</v>
          </cell>
          <cell r="F875">
            <v>13</v>
          </cell>
          <cell r="G875">
            <v>1621</v>
          </cell>
          <cell r="H875">
            <v>1588</v>
          </cell>
          <cell r="I875">
            <v>1621</v>
          </cell>
          <cell r="J875">
            <v>0</v>
          </cell>
        </row>
        <row r="876">
          <cell r="B876">
            <v>47908</v>
          </cell>
          <cell r="C876">
            <v>1656</v>
          </cell>
          <cell r="D876">
            <v>834</v>
          </cell>
          <cell r="E876">
            <v>812</v>
          </cell>
          <cell r="F876">
            <v>13</v>
          </cell>
          <cell r="G876">
            <v>1621</v>
          </cell>
          <cell r="H876">
            <v>1588</v>
          </cell>
          <cell r="I876">
            <v>1621</v>
          </cell>
          <cell r="J876">
            <v>0</v>
          </cell>
        </row>
        <row r="877">
          <cell r="B877">
            <v>0</v>
          </cell>
          <cell r="C877" t="e">
            <v>#DIV/0!</v>
          </cell>
          <cell r="D877" t="e">
            <v>#DIV/0!</v>
          </cell>
          <cell r="E877">
            <v>-1211099.5779999155</v>
          </cell>
          <cell r="F877">
            <v>-10613.37988159923</v>
          </cell>
          <cell r="G877" t="e">
            <v>#DIV/0!</v>
          </cell>
          <cell r="H877">
            <v>3256478.3283604058</v>
          </cell>
          <cell r="I877">
            <v>-480.83834999854719</v>
          </cell>
          <cell r="J877">
            <v>0</v>
          </cell>
        </row>
        <row r="878">
          <cell r="B878">
            <v>47958</v>
          </cell>
          <cell r="C878">
            <v>3563</v>
          </cell>
          <cell r="D878">
            <v>3563</v>
          </cell>
          <cell r="E878">
            <v>2720</v>
          </cell>
          <cell r="F878">
            <v>39</v>
          </cell>
          <cell r="G878">
            <v>2681</v>
          </cell>
          <cell r="H878">
            <v>3438</v>
          </cell>
          <cell r="I878">
            <v>0</v>
          </cell>
          <cell r="J878">
            <v>0</v>
          </cell>
        </row>
        <row r="879">
          <cell r="B879">
            <v>47958</v>
          </cell>
          <cell r="C879">
            <v>3563</v>
          </cell>
          <cell r="D879">
            <v>3563</v>
          </cell>
          <cell r="E879">
            <v>2720</v>
          </cell>
          <cell r="F879">
            <v>39</v>
          </cell>
          <cell r="G879">
            <v>2681</v>
          </cell>
          <cell r="H879">
            <v>3438</v>
          </cell>
          <cell r="I879">
            <v>0</v>
          </cell>
          <cell r="J879">
            <v>0</v>
          </cell>
        </row>
        <row r="880">
          <cell r="B880">
            <v>47958</v>
          </cell>
          <cell r="C880">
            <v>3563</v>
          </cell>
          <cell r="D880">
            <v>3563</v>
          </cell>
          <cell r="E880">
            <v>2720</v>
          </cell>
          <cell r="F880">
            <v>39</v>
          </cell>
          <cell r="G880">
            <v>2681</v>
          </cell>
          <cell r="H880">
            <v>3438</v>
          </cell>
          <cell r="I880">
            <v>0</v>
          </cell>
          <cell r="J880">
            <v>0</v>
          </cell>
        </row>
        <row r="881">
          <cell r="B881">
            <v>0</v>
          </cell>
          <cell r="C881" t="e">
            <v>#DIV/0!</v>
          </cell>
          <cell r="D881" t="e">
            <v>#DIV/0!</v>
          </cell>
          <cell r="E881">
            <v>-1211099.5779999155</v>
          </cell>
          <cell r="F881">
            <v>-10613.37988159923</v>
          </cell>
          <cell r="G881" t="e">
            <v>#DIV/0!</v>
          </cell>
          <cell r="H881">
            <v>3256478.3283604058</v>
          </cell>
          <cell r="I881">
            <v>-480.83834999854719</v>
          </cell>
          <cell r="J881">
            <v>0</v>
          </cell>
        </row>
        <row r="882">
          <cell r="B882">
            <v>47965</v>
          </cell>
          <cell r="C882">
            <v>1227</v>
          </cell>
          <cell r="D882">
            <v>0</v>
          </cell>
          <cell r="E882">
            <v>0</v>
          </cell>
          <cell r="F882">
            <v>1227</v>
          </cell>
          <cell r="G882">
            <v>0</v>
          </cell>
          <cell r="H882">
            <v>1458</v>
          </cell>
          <cell r="I882">
            <v>0</v>
          </cell>
          <cell r="J882">
            <v>-249</v>
          </cell>
        </row>
        <row r="883">
          <cell r="B883">
            <v>47965</v>
          </cell>
          <cell r="C883">
            <v>1227</v>
          </cell>
          <cell r="D883">
            <v>0</v>
          </cell>
          <cell r="E883">
            <v>0</v>
          </cell>
          <cell r="F883">
            <v>1227</v>
          </cell>
          <cell r="G883">
            <v>0</v>
          </cell>
          <cell r="H883">
            <v>1458</v>
          </cell>
          <cell r="I883">
            <v>0</v>
          </cell>
          <cell r="J883">
            <v>-249</v>
          </cell>
        </row>
        <row r="884">
          <cell r="B884">
            <v>0</v>
          </cell>
          <cell r="C884" t="e">
            <v>#DIV/0!</v>
          </cell>
          <cell r="D884" t="e">
            <v>#DIV/0!</v>
          </cell>
          <cell r="E884">
            <v>-1211099.5779999155</v>
          </cell>
          <cell r="F884">
            <v>-10613.37988159923</v>
          </cell>
          <cell r="G884" t="e">
            <v>#DIV/0!</v>
          </cell>
          <cell r="H884">
            <v>3256478.3283604058</v>
          </cell>
          <cell r="I884">
            <v>-480.83834999854719</v>
          </cell>
          <cell r="J884">
            <v>0</v>
          </cell>
        </row>
        <row r="885">
          <cell r="B885">
            <v>47959</v>
          </cell>
          <cell r="C885">
            <v>3125</v>
          </cell>
          <cell r="D885">
            <v>3125</v>
          </cell>
          <cell r="E885">
            <v>3125</v>
          </cell>
          <cell r="F885">
            <v>3125</v>
          </cell>
          <cell r="G885">
            <v>0</v>
          </cell>
          <cell r="H885">
            <v>3008</v>
          </cell>
          <cell r="I885">
            <v>0</v>
          </cell>
          <cell r="J885">
            <v>0</v>
          </cell>
        </row>
        <row r="886">
          <cell r="B886">
            <v>47959</v>
          </cell>
          <cell r="C886">
            <v>3125</v>
          </cell>
          <cell r="D886">
            <v>3125</v>
          </cell>
          <cell r="E886">
            <v>3125</v>
          </cell>
          <cell r="F886">
            <v>3125</v>
          </cell>
          <cell r="G886">
            <v>0</v>
          </cell>
          <cell r="H886">
            <v>3008</v>
          </cell>
          <cell r="I886">
            <v>0</v>
          </cell>
          <cell r="J886">
            <v>0</v>
          </cell>
        </row>
        <row r="887">
          <cell r="B887">
            <v>47959</v>
          </cell>
          <cell r="C887">
            <v>3125</v>
          </cell>
          <cell r="D887">
            <v>3125</v>
          </cell>
          <cell r="E887">
            <v>3125</v>
          </cell>
          <cell r="F887">
            <v>3125</v>
          </cell>
          <cell r="G887">
            <v>0</v>
          </cell>
          <cell r="H887">
            <v>3008</v>
          </cell>
          <cell r="I887">
            <v>0</v>
          </cell>
          <cell r="J887">
            <v>0</v>
          </cell>
        </row>
        <row r="888">
          <cell r="B888">
            <v>0</v>
          </cell>
          <cell r="C888" t="e">
            <v>#DIV/0!</v>
          </cell>
          <cell r="D888" t="e">
            <v>#DIV/0!</v>
          </cell>
          <cell r="E888">
            <v>-1211099.5779999155</v>
          </cell>
          <cell r="F888">
            <v>-10613.37988159923</v>
          </cell>
          <cell r="G888" t="e">
            <v>#DIV/0!</v>
          </cell>
          <cell r="H888">
            <v>3256478.3283604058</v>
          </cell>
          <cell r="I888">
            <v>-480.83834999854719</v>
          </cell>
          <cell r="J888">
            <v>0</v>
          </cell>
        </row>
        <row r="889">
          <cell r="B889">
            <v>47539</v>
          </cell>
          <cell r="C889">
            <v>1699</v>
          </cell>
          <cell r="D889">
            <v>851</v>
          </cell>
          <cell r="E889">
            <v>849</v>
          </cell>
          <cell r="F889">
            <v>7</v>
          </cell>
          <cell r="G889">
            <v>1684</v>
          </cell>
          <cell r="H889">
            <v>1608</v>
          </cell>
          <cell r="I889">
            <v>0</v>
          </cell>
          <cell r="J889">
            <v>0</v>
          </cell>
        </row>
        <row r="890">
          <cell r="B890">
            <v>47539</v>
          </cell>
          <cell r="C890">
            <v>1699</v>
          </cell>
          <cell r="D890">
            <v>851</v>
          </cell>
          <cell r="E890">
            <v>849</v>
          </cell>
          <cell r="F890">
            <v>7</v>
          </cell>
          <cell r="G890">
            <v>1684</v>
          </cell>
          <cell r="H890">
            <v>1608</v>
          </cell>
          <cell r="I890">
            <v>0</v>
          </cell>
          <cell r="J890">
            <v>0</v>
          </cell>
        </row>
        <row r="891">
          <cell r="B891">
            <v>0</v>
          </cell>
          <cell r="C891" t="e">
            <v>#DIV/0!</v>
          </cell>
          <cell r="D891" t="e">
            <v>#DIV/0!</v>
          </cell>
          <cell r="E891">
            <v>-1211099.5779999155</v>
          </cell>
          <cell r="F891">
            <v>-10613.37988159923</v>
          </cell>
          <cell r="G891" t="e">
            <v>#DIV/0!</v>
          </cell>
          <cell r="H891">
            <v>3256478.3283604058</v>
          </cell>
          <cell r="I891">
            <v>-480.83834999854719</v>
          </cell>
          <cell r="J891">
            <v>0</v>
          </cell>
        </row>
        <row r="892">
          <cell r="B892">
            <v>48067</v>
          </cell>
          <cell r="C892">
            <v>876</v>
          </cell>
          <cell r="D892">
            <v>830</v>
          </cell>
          <cell r="E892">
            <v>0</v>
          </cell>
          <cell r="F892">
            <v>0</v>
          </cell>
          <cell r="G892">
            <v>0</v>
          </cell>
          <cell r="H892">
            <v>3168</v>
          </cell>
          <cell r="I892">
            <v>0</v>
          </cell>
          <cell r="J892">
            <v>-2328</v>
          </cell>
        </row>
        <row r="893">
          <cell r="B893">
            <v>48067</v>
          </cell>
          <cell r="C893">
            <v>876</v>
          </cell>
          <cell r="D893">
            <v>830</v>
          </cell>
          <cell r="E893">
            <v>0</v>
          </cell>
          <cell r="F893">
            <v>0</v>
          </cell>
          <cell r="G893">
            <v>0</v>
          </cell>
          <cell r="H893">
            <v>3168</v>
          </cell>
          <cell r="I893">
            <v>0</v>
          </cell>
          <cell r="J893">
            <v>-2328</v>
          </cell>
        </row>
        <row r="894">
          <cell r="B894">
            <v>48067</v>
          </cell>
          <cell r="C894">
            <v>876</v>
          </cell>
          <cell r="D894">
            <v>830</v>
          </cell>
          <cell r="E894">
            <v>0</v>
          </cell>
          <cell r="F894">
            <v>0</v>
          </cell>
          <cell r="G894">
            <v>0</v>
          </cell>
          <cell r="H894">
            <v>3168</v>
          </cell>
          <cell r="I894">
            <v>0</v>
          </cell>
          <cell r="J894">
            <v>-2328</v>
          </cell>
        </row>
        <row r="895">
          <cell r="B895">
            <v>0</v>
          </cell>
          <cell r="C895" t="e">
            <v>#DIV/0!</v>
          </cell>
          <cell r="D895" t="e">
            <v>#DIV/0!</v>
          </cell>
          <cell r="E895">
            <v>-1211099.5779999155</v>
          </cell>
          <cell r="F895">
            <v>-10613.37988159923</v>
          </cell>
          <cell r="G895" t="e">
            <v>#DIV/0!</v>
          </cell>
          <cell r="H895">
            <v>3256478.3283604058</v>
          </cell>
          <cell r="I895">
            <v>-480.83834999854719</v>
          </cell>
          <cell r="J895">
            <v>0</v>
          </cell>
        </row>
        <row r="896">
          <cell r="B896">
            <v>47540</v>
          </cell>
          <cell r="C896">
            <v>2804</v>
          </cell>
          <cell r="D896">
            <v>1815</v>
          </cell>
          <cell r="E896">
            <v>1815</v>
          </cell>
          <cell r="F896">
            <v>6</v>
          </cell>
          <cell r="G896">
            <v>2798</v>
          </cell>
          <cell r="H896">
            <v>2682</v>
          </cell>
          <cell r="I896">
            <v>0</v>
          </cell>
          <cell r="J896">
            <v>0</v>
          </cell>
        </row>
        <row r="897">
          <cell r="B897">
            <v>47540</v>
          </cell>
          <cell r="C897">
            <v>2804</v>
          </cell>
          <cell r="D897">
            <v>1815</v>
          </cell>
          <cell r="E897">
            <v>1815</v>
          </cell>
          <cell r="F897">
            <v>6</v>
          </cell>
          <cell r="G897">
            <v>2798</v>
          </cell>
          <cell r="H897">
            <v>2682</v>
          </cell>
          <cell r="I897">
            <v>0</v>
          </cell>
          <cell r="J897">
            <v>0</v>
          </cell>
        </row>
        <row r="898">
          <cell r="B898">
            <v>47540</v>
          </cell>
          <cell r="C898">
            <v>2804</v>
          </cell>
          <cell r="D898">
            <v>1815</v>
          </cell>
          <cell r="E898">
            <v>1815</v>
          </cell>
          <cell r="F898">
            <v>6</v>
          </cell>
          <cell r="G898">
            <v>2798</v>
          </cell>
          <cell r="H898">
            <v>2682</v>
          </cell>
          <cell r="I898">
            <v>0</v>
          </cell>
          <cell r="J898">
            <v>0</v>
          </cell>
        </row>
        <row r="899">
          <cell r="B899">
            <v>0</v>
          </cell>
          <cell r="C899" t="e">
            <v>#DIV/0!</v>
          </cell>
          <cell r="D899" t="e">
            <v>#DIV/0!</v>
          </cell>
          <cell r="E899">
            <v>-1211099.5779999155</v>
          </cell>
          <cell r="F899">
            <v>-10613.37988159923</v>
          </cell>
          <cell r="G899" t="e">
            <v>#DIV/0!</v>
          </cell>
          <cell r="H899">
            <v>3256478.3283604058</v>
          </cell>
          <cell r="I899">
            <v>-480.83834999854719</v>
          </cell>
          <cell r="J899">
            <v>0</v>
          </cell>
        </row>
        <row r="900">
          <cell r="B900">
            <v>48068</v>
          </cell>
          <cell r="C900">
            <v>2125</v>
          </cell>
          <cell r="D900">
            <v>2116</v>
          </cell>
          <cell r="E900">
            <v>2112</v>
          </cell>
          <cell r="F900">
            <v>3</v>
          </cell>
          <cell r="G900">
            <v>2109</v>
          </cell>
          <cell r="H900">
            <v>2040</v>
          </cell>
          <cell r="I900">
            <v>0</v>
          </cell>
          <cell r="J900">
            <v>0</v>
          </cell>
        </row>
        <row r="901">
          <cell r="B901">
            <v>48068</v>
          </cell>
          <cell r="C901">
            <v>2125</v>
          </cell>
          <cell r="D901">
            <v>2116</v>
          </cell>
          <cell r="E901">
            <v>2112</v>
          </cell>
          <cell r="F901">
            <v>3</v>
          </cell>
          <cell r="G901">
            <v>2109</v>
          </cell>
          <cell r="H901">
            <v>2040</v>
          </cell>
          <cell r="I901">
            <v>0</v>
          </cell>
          <cell r="J901">
            <v>0</v>
          </cell>
        </row>
        <row r="902">
          <cell r="B902">
            <v>0</v>
          </cell>
          <cell r="C902" t="e">
            <v>#DIV/0!</v>
          </cell>
          <cell r="D902" t="e">
            <v>#DIV/0!</v>
          </cell>
          <cell r="E902">
            <v>-1211099.5779999155</v>
          </cell>
          <cell r="F902">
            <v>-10613.37988159923</v>
          </cell>
          <cell r="G902" t="e">
            <v>#DIV/0!</v>
          </cell>
          <cell r="H902">
            <v>3256478.3283604058</v>
          </cell>
          <cell r="I902">
            <v>-480.83834999854719</v>
          </cell>
          <cell r="J902">
            <v>0</v>
          </cell>
        </row>
        <row r="903">
          <cell r="B903">
            <v>48070</v>
          </cell>
          <cell r="C903">
            <v>1732</v>
          </cell>
          <cell r="D903">
            <v>1731</v>
          </cell>
          <cell r="E903">
            <v>1648</v>
          </cell>
          <cell r="F903">
            <v>6</v>
          </cell>
          <cell r="G903">
            <v>1642</v>
          </cell>
          <cell r="H903">
            <v>1650</v>
          </cell>
          <cell r="I903">
            <v>0</v>
          </cell>
          <cell r="J903">
            <v>0</v>
          </cell>
        </row>
        <row r="904">
          <cell r="B904">
            <v>48070</v>
          </cell>
          <cell r="C904">
            <v>1732</v>
          </cell>
          <cell r="D904">
            <v>1731</v>
          </cell>
          <cell r="E904">
            <v>1648</v>
          </cell>
          <cell r="F904">
            <v>6</v>
          </cell>
          <cell r="G904">
            <v>1642</v>
          </cell>
          <cell r="H904">
            <v>1650</v>
          </cell>
          <cell r="I904">
            <v>0</v>
          </cell>
          <cell r="J904">
            <v>0</v>
          </cell>
        </row>
        <row r="905">
          <cell r="B905">
            <v>0</v>
          </cell>
          <cell r="C905" t="e">
            <v>#DIV/0!</v>
          </cell>
          <cell r="D905" t="e">
            <v>#DIV/0!</v>
          </cell>
          <cell r="E905">
            <v>-1211099.5779999155</v>
          </cell>
          <cell r="F905">
            <v>-10613.37988159923</v>
          </cell>
          <cell r="G905" t="e">
            <v>#DIV/0!</v>
          </cell>
          <cell r="H905">
            <v>3256478.3283604058</v>
          </cell>
          <cell r="I905">
            <v>-480.83834999854719</v>
          </cell>
          <cell r="J905">
            <v>0</v>
          </cell>
        </row>
        <row r="906">
          <cell r="B906" t="str">
            <v>46499 2nd</v>
          </cell>
          <cell r="C906">
            <v>6265</v>
          </cell>
          <cell r="D906">
            <v>6265</v>
          </cell>
          <cell r="E906">
            <v>6261</v>
          </cell>
          <cell r="F906">
            <v>3</v>
          </cell>
          <cell r="G906">
            <v>6258</v>
          </cell>
          <cell r="H906">
            <v>6122</v>
          </cell>
          <cell r="I906">
            <v>0</v>
          </cell>
          <cell r="J906">
            <v>0</v>
          </cell>
        </row>
        <row r="907">
          <cell r="B907" t="str">
            <v>46499 2nd</v>
          </cell>
          <cell r="C907">
            <v>6265</v>
          </cell>
          <cell r="D907">
            <v>6265</v>
          </cell>
          <cell r="E907">
            <v>6261</v>
          </cell>
          <cell r="F907">
            <v>3</v>
          </cell>
          <cell r="G907">
            <v>6258</v>
          </cell>
          <cell r="H907">
            <v>6122</v>
          </cell>
          <cell r="I907">
            <v>0</v>
          </cell>
          <cell r="J907">
            <v>0</v>
          </cell>
        </row>
        <row r="908">
          <cell r="B908">
            <v>0</v>
          </cell>
          <cell r="C908" t="e">
            <v>#DIV/0!</v>
          </cell>
          <cell r="D908" t="e">
            <v>#DIV/0!</v>
          </cell>
          <cell r="E908">
            <v>-1211099.5779999155</v>
          </cell>
          <cell r="F908">
            <v>-10613.37988159923</v>
          </cell>
          <cell r="G908" t="e">
            <v>#DIV/0!</v>
          </cell>
          <cell r="H908">
            <v>3256478.3283604058</v>
          </cell>
          <cell r="I908">
            <v>-480.83834999854719</v>
          </cell>
          <cell r="J908">
            <v>0</v>
          </cell>
        </row>
        <row r="909">
          <cell r="B909">
            <v>48083</v>
          </cell>
          <cell r="C909">
            <v>0</v>
          </cell>
          <cell r="D909">
            <v>0</v>
          </cell>
          <cell r="E909">
            <v>0</v>
          </cell>
          <cell r="F909">
            <v>0</v>
          </cell>
          <cell r="G909">
            <v>0</v>
          </cell>
          <cell r="H909">
            <v>9389</v>
          </cell>
          <cell r="I909">
            <v>0</v>
          </cell>
          <cell r="J909">
            <v>-9389</v>
          </cell>
        </row>
        <row r="910">
          <cell r="B910">
            <v>48083</v>
          </cell>
          <cell r="C910">
            <v>0</v>
          </cell>
          <cell r="D910">
            <v>0</v>
          </cell>
          <cell r="E910">
            <v>0</v>
          </cell>
          <cell r="F910">
            <v>0</v>
          </cell>
          <cell r="G910">
            <v>0</v>
          </cell>
          <cell r="H910">
            <v>9389</v>
          </cell>
          <cell r="I910">
            <v>0</v>
          </cell>
          <cell r="J910">
            <v>-9389</v>
          </cell>
        </row>
        <row r="911">
          <cell r="B911">
            <v>48083</v>
          </cell>
          <cell r="C911">
            <v>0</v>
          </cell>
          <cell r="D911">
            <v>0</v>
          </cell>
          <cell r="E911">
            <v>0</v>
          </cell>
          <cell r="F911">
            <v>0</v>
          </cell>
          <cell r="G911">
            <v>0</v>
          </cell>
          <cell r="H911">
            <v>9389</v>
          </cell>
          <cell r="I911">
            <v>0</v>
          </cell>
          <cell r="J911">
            <v>-9389</v>
          </cell>
        </row>
        <row r="912">
          <cell r="B912">
            <v>0</v>
          </cell>
          <cell r="C912" t="e">
            <v>#DIV/0!</v>
          </cell>
          <cell r="D912" t="e">
            <v>#DIV/0!</v>
          </cell>
          <cell r="E912">
            <v>-1211099.5779999155</v>
          </cell>
          <cell r="F912">
            <v>-10613.37988159923</v>
          </cell>
          <cell r="G912" t="e">
            <v>#DIV/0!</v>
          </cell>
          <cell r="H912">
            <v>3256478.3283604058</v>
          </cell>
          <cell r="I912">
            <v>-480.83834999854719</v>
          </cell>
          <cell r="J912">
            <v>0</v>
          </cell>
        </row>
        <row r="913">
          <cell r="B913">
            <v>48085</v>
          </cell>
          <cell r="C913">
            <v>0</v>
          </cell>
          <cell r="D913">
            <v>0</v>
          </cell>
          <cell r="E913">
            <v>0</v>
          </cell>
          <cell r="F913">
            <v>0</v>
          </cell>
          <cell r="G913">
            <v>0</v>
          </cell>
          <cell r="H913">
            <v>3636</v>
          </cell>
          <cell r="I913">
            <v>0</v>
          </cell>
          <cell r="J913">
            <v>-3636</v>
          </cell>
        </row>
        <row r="914">
          <cell r="B914">
            <v>48085</v>
          </cell>
          <cell r="C914">
            <v>0</v>
          </cell>
          <cell r="D914">
            <v>0</v>
          </cell>
          <cell r="E914">
            <v>0</v>
          </cell>
          <cell r="F914">
            <v>0</v>
          </cell>
          <cell r="G914">
            <v>0</v>
          </cell>
          <cell r="H914">
            <v>3636</v>
          </cell>
          <cell r="I914">
            <v>0</v>
          </cell>
          <cell r="J914">
            <v>-3636</v>
          </cell>
        </row>
        <row r="915">
          <cell r="B915">
            <v>48085</v>
          </cell>
          <cell r="C915">
            <v>0</v>
          </cell>
          <cell r="D915">
            <v>0</v>
          </cell>
          <cell r="E915">
            <v>0</v>
          </cell>
          <cell r="F915">
            <v>0</v>
          </cell>
          <cell r="G915">
            <v>0</v>
          </cell>
          <cell r="H915">
            <v>3636</v>
          </cell>
          <cell r="I915">
            <v>0</v>
          </cell>
          <cell r="J915">
            <v>-3636</v>
          </cell>
        </row>
        <row r="916">
          <cell r="B916">
            <v>0</v>
          </cell>
          <cell r="C916" t="e">
            <v>#DIV/0!</v>
          </cell>
          <cell r="D916" t="e">
            <v>#DIV/0!</v>
          </cell>
          <cell r="E916">
            <v>-1211099.5779999155</v>
          </cell>
          <cell r="F916">
            <v>-10613.37988159923</v>
          </cell>
          <cell r="G916" t="e">
            <v>#DIV/0!</v>
          </cell>
          <cell r="H916">
            <v>3256478.3283604058</v>
          </cell>
          <cell r="I916">
            <v>-480.83834999854719</v>
          </cell>
          <cell r="J916">
            <v>0</v>
          </cell>
        </row>
        <row r="917">
          <cell r="B917">
            <v>48086</v>
          </cell>
          <cell r="C917">
            <v>3600</v>
          </cell>
          <cell r="D917">
            <v>3583</v>
          </cell>
          <cell r="E917">
            <v>3575</v>
          </cell>
          <cell r="F917">
            <v>3575</v>
          </cell>
          <cell r="G917">
            <v>0</v>
          </cell>
          <cell r="H917">
            <v>3480</v>
          </cell>
          <cell r="I917">
            <v>0</v>
          </cell>
          <cell r="J917">
            <v>0</v>
          </cell>
        </row>
        <row r="918">
          <cell r="B918">
            <v>48086</v>
          </cell>
          <cell r="C918">
            <v>3600</v>
          </cell>
          <cell r="D918">
            <v>3583</v>
          </cell>
          <cell r="E918">
            <v>3575</v>
          </cell>
          <cell r="F918">
            <v>3575</v>
          </cell>
          <cell r="G918">
            <v>0</v>
          </cell>
          <cell r="H918">
            <v>3480</v>
          </cell>
          <cell r="I918">
            <v>0</v>
          </cell>
          <cell r="J918">
            <v>0</v>
          </cell>
        </row>
        <row r="919">
          <cell r="B919">
            <v>48086</v>
          </cell>
          <cell r="C919">
            <v>3600</v>
          </cell>
          <cell r="D919">
            <v>3583</v>
          </cell>
          <cell r="E919">
            <v>3575</v>
          </cell>
          <cell r="F919">
            <v>3575</v>
          </cell>
          <cell r="G919">
            <v>0</v>
          </cell>
          <cell r="H919">
            <v>3480</v>
          </cell>
          <cell r="I919">
            <v>0</v>
          </cell>
          <cell r="J919">
            <v>0</v>
          </cell>
        </row>
        <row r="920">
          <cell r="B920">
            <v>0</v>
          </cell>
          <cell r="C920" t="e">
            <v>#DIV/0!</v>
          </cell>
          <cell r="D920" t="e">
            <v>#DIV/0!</v>
          </cell>
          <cell r="E920">
            <v>-1211099.5779999155</v>
          </cell>
          <cell r="F920">
            <v>-10613.37988159923</v>
          </cell>
          <cell r="G920" t="e">
            <v>#DIV/0!</v>
          </cell>
          <cell r="H920">
            <v>3256478.3283604058</v>
          </cell>
          <cell r="I920">
            <v>-480.83834999854719</v>
          </cell>
          <cell r="J920">
            <v>0</v>
          </cell>
        </row>
        <row r="921">
          <cell r="B921">
            <v>48087</v>
          </cell>
          <cell r="C921">
            <v>0</v>
          </cell>
          <cell r="D921">
            <v>0</v>
          </cell>
          <cell r="E921">
            <v>0</v>
          </cell>
          <cell r="F921">
            <v>0</v>
          </cell>
          <cell r="G921">
            <v>0</v>
          </cell>
          <cell r="H921">
            <v>4444</v>
          </cell>
          <cell r="I921">
            <v>0</v>
          </cell>
          <cell r="J921">
            <v>-4444</v>
          </cell>
        </row>
        <row r="922">
          <cell r="B922">
            <v>48087</v>
          </cell>
          <cell r="C922">
            <v>0</v>
          </cell>
          <cell r="D922">
            <v>0</v>
          </cell>
          <cell r="E922">
            <v>0</v>
          </cell>
          <cell r="F922">
            <v>0</v>
          </cell>
          <cell r="G922">
            <v>0</v>
          </cell>
          <cell r="H922">
            <v>4444</v>
          </cell>
          <cell r="I922">
            <v>0</v>
          </cell>
          <cell r="J922">
            <v>-4444</v>
          </cell>
        </row>
        <row r="923">
          <cell r="B923">
            <v>48087</v>
          </cell>
          <cell r="C923">
            <v>0</v>
          </cell>
          <cell r="D923">
            <v>0</v>
          </cell>
          <cell r="E923">
            <v>0</v>
          </cell>
          <cell r="F923">
            <v>0</v>
          </cell>
          <cell r="G923">
            <v>0</v>
          </cell>
          <cell r="H923">
            <v>4444</v>
          </cell>
          <cell r="I923">
            <v>0</v>
          </cell>
          <cell r="J923">
            <v>-4444</v>
          </cell>
        </row>
        <row r="924">
          <cell r="B924">
            <v>0</v>
          </cell>
          <cell r="C924" t="e">
            <v>#DIV/0!</v>
          </cell>
          <cell r="D924" t="e">
            <v>#DIV/0!</v>
          </cell>
          <cell r="E924">
            <v>-1211099.5779999155</v>
          </cell>
          <cell r="F924">
            <v>-10613.37988159923</v>
          </cell>
          <cell r="G924" t="e">
            <v>#DIV/0!</v>
          </cell>
          <cell r="H924">
            <v>3256478.3283604058</v>
          </cell>
          <cell r="I924">
            <v>-480.83834999854719</v>
          </cell>
          <cell r="J924">
            <v>0</v>
          </cell>
        </row>
        <row r="925">
          <cell r="B925">
            <v>48089</v>
          </cell>
          <cell r="C925">
            <v>0</v>
          </cell>
          <cell r="D925">
            <v>0</v>
          </cell>
          <cell r="E925">
            <v>0</v>
          </cell>
          <cell r="F925">
            <v>0</v>
          </cell>
          <cell r="G925">
            <v>0</v>
          </cell>
          <cell r="H925">
            <v>19104</v>
          </cell>
          <cell r="I925">
            <v>0</v>
          </cell>
          <cell r="J925">
            <v>-19104</v>
          </cell>
        </row>
        <row r="926">
          <cell r="B926">
            <v>48089</v>
          </cell>
          <cell r="C926">
            <v>0</v>
          </cell>
          <cell r="D926">
            <v>0</v>
          </cell>
          <cell r="E926">
            <v>0</v>
          </cell>
          <cell r="F926">
            <v>0</v>
          </cell>
          <cell r="G926">
            <v>0</v>
          </cell>
          <cell r="H926">
            <v>19104</v>
          </cell>
          <cell r="I926">
            <v>0</v>
          </cell>
          <cell r="J926">
            <v>-19104</v>
          </cell>
        </row>
        <row r="927">
          <cell r="B927">
            <v>48089</v>
          </cell>
          <cell r="C927">
            <v>0</v>
          </cell>
          <cell r="D927">
            <v>0</v>
          </cell>
          <cell r="E927">
            <v>0</v>
          </cell>
          <cell r="F927">
            <v>0</v>
          </cell>
          <cell r="G927">
            <v>0</v>
          </cell>
          <cell r="H927">
            <v>19104</v>
          </cell>
          <cell r="I927">
            <v>0</v>
          </cell>
          <cell r="J927">
            <v>-19104</v>
          </cell>
        </row>
        <row r="928">
          <cell r="B928">
            <v>0</v>
          </cell>
          <cell r="C928" t="e">
            <v>#DIV/0!</v>
          </cell>
          <cell r="D928" t="e">
            <v>#DIV/0!</v>
          </cell>
          <cell r="E928">
            <v>-1211099.5779999155</v>
          </cell>
          <cell r="F928">
            <v>-10613.37988159923</v>
          </cell>
          <cell r="G928" t="e">
            <v>#DIV/0!</v>
          </cell>
          <cell r="H928">
            <v>3256478.3283604058</v>
          </cell>
          <cell r="I928">
            <v>-480.83834999854719</v>
          </cell>
          <cell r="J928">
            <v>0</v>
          </cell>
        </row>
        <row r="929">
          <cell r="B929">
            <v>48090</v>
          </cell>
          <cell r="C929">
            <v>0</v>
          </cell>
          <cell r="D929">
            <v>0</v>
          </cell>
          <cell r="E929">
            <v>0</v>
          </cell>
          <cell r="F929">
            <v>0</v>
          </cell>
          <cell r="G929">
            <v>0</v>
          </cell>
          <cell r="H929">
            <v>8809</v>
          </cell>
          <cell r="I929">
            <v>0</v>
          </cell>
          <cell r="J929">
            <v>-8809</v>
          </cell>
        </row>
        <row r="930">
          <cell r="B930">
            <v>48090</v>
          </cell>
          <cell r="C930">
            <v>0</v>
          </cell>
          <cell r="D930">
            <v>0</v>
          </cell>
          <cell r="E930">
            <v>0</v>
          </cell>
          <cell r="F930">
            <v>0</v>
          </cell>
          <cell r="G930">
            <v>0</v>
          </cell>
          <cell r="H930">
            <v>8809</v>
          </cell>
          <cell r="I930">
            <v>0</v>
          </cell>
          <cell r="J930">
            <v>-8809</v>
          </cell>
        </row>
        <row r="931">
          <cell r="B931">
            <v>48090</v>
          </cell>
          <cell r="C931">
            <v>0</v>
          </cell>
          <cell r="D931">
            <v>0</v>
          </cell>
          <cell r="E931">
            <v>0</v>
          </cell>
          <cell r="F931">
            <v>0</v>
          </cell>
          <cell r="G931">
            <v>0</v>
          </cell>
          <cell r="H931">
            <v>8809</v>
          </cell>
          <cell r="I931">
            <v>0</v>
          </cell>
          <cell r="J931">
            <v>-8809</v>
          </cell>
        </row>
        <row r="932">
          <cell r="B932">
            <v>0</v>
          </cell>
          <cell r="C932" t="e">
            <v>#DIV/0!</v>
          </cell>
          <cell r="D932" t="e">
            <v>#DIV/0!</v>
          </cell>
          <cell r="E932">
            <v>-1211099.5779999155</v>
          </cell>
          <cell r="F932">
            <v>-10613.37988159923</v>
          </cell>
          <cell r="G932" t="e">
            <v>#DIV/0!</v>
          </cell>
          <cell r="H932">
            <v>3256478.3283604058</v>
          </cell>
          <cell r="I932">
            <v>-480.83834999854719</v>
          </cell>
          <cell r="J932">
            <v>0</v>
          </cell>
        </row>
        <row r="933">
          <cell r="B933">
            <v>48082</v>
          </cell>
          <cell r="C933">
            <v>0</v>
          </cell>
          <cell r="D933">
            <v>0</v>
          </cell>
          <cell r="E933">
            <v>0</v>
          </cell>
          <cell r="F933">
            <v>0</v>
          </cell>
          <cell r="G933">
            <v>0</v>
          </cell>
          <cell r="H933">
            <v>9407</v>
          </cell>
          <cell r="I933">
            <v>0</v>
          </cell>
          <cell r="J933">
            <v>-9407</v>
          </cell>
        </row>
        <row r="934">
          <cell r="B934">
            <v>48082</v>
          </cell>
          <cell r="C934">
            <v>0</v>
          </cell>
          <cell r="D934">
            <v>0</v>
          </cell>
          <cell r="E934">
            <v>0</v>
          </cell>
          <cell r="F934">
            <v>0</v>
          </cell>
          <cell r="G934">
            <v>0</v>
          </cell>
          <cell r="H934">
            <v>9407</v>
          </cell>
          <cell r="I934">
            <v>0</v>
          </cell>
          <cell r="J934">
            <v>-9407</v>
          </cell>
        </row>
        <row r="935">
          <cell r="B935">
            <v>48082</v>
          </cell>
          <cell r="C935">
            <v>0</v>
          </cell>
          <cell r="D935">
            <v>0</v>
          </cell>
          <cell r="E935">
            <v>0</v>
          </cell>
          <cell r="F935">
            <v>0</v>
          </cell>
          <cell r="G935">
            <v>0</v>
          </cell>
          <cell r="H935">
            <v>9407</v>
          </cell>
          <cell r="I935">
            <v>0</v>
          </cell>
          <cell r="J935">
            <v>-9407</v>
          </cell>
        </row>
        <row r="936">
          <cell r="B936">
            <v>0</v>
          </cell>
          <cell r="C936" t="e">
            <v>#DIV/0!</v>
          </cell>
          <cell r="D936" t="e">
            <v>#DIV/0!</v>
          </cell>
          <cell r="E936">
            <v>-1211099.5779999155</v>
          </cell>
          <cell r="F936">
            <v>-10613.37988159923</v>
          </cell>
          <cell r="G936" t="e">
            <v>#DIV/0!</v>
          </cell>
          <cell r="H936">
            <v>3256478.3283604058</v>
          </cell>
          <cell r="I936">
            <v>-480.83834999854719</v>
          </cell>
          <cell r="J936">
            <v>0</v>
          </cell>
        </row>
        <row r="937">
          <cell r="B937">
            <v>48307</v>
          </cell>
          <cell r="C937">
            <v>0</v>
          </cell>
          <cell r="D937">
            <v>0</v>
          </cell>
          <cell r="E937">
            <v>0</v>
          </cell>
          <cell r="F937">
            <v>0</v>
          </cell>
          <cell r="G937">
            <v>0</v>
          </cell>
          <cell r="H937">
            <v>1200</v>
          </cell>
          <cell r="I937">
            <v>0</v>
          </cell>
          <cell r="J937">
            <v>-1200</v>
          </cell>
        </row>
        <row r="938">
          <cell r="B938">
            <v>48307</v>
          </cell>
          <cell r="C938">
            <v>0</v>
          </cell>
          <cell r="D938">
            <v>0</v>
          </cell>
          <cell r="E938">
            <v>0</v>
          </cell>
          <cell r="F938">
            <v>0</v>
          </cell>
          <cell r="G938">
            <v>0</v>
          </cell>
          <cell r="H938">
            <v>1200</v>
          </cell>
          <cell r="I938">
            <v>0</v>
          </cell>
          <cell r="J938">
            <v>-1200</v>
          </cell>
        </row>
        <row r="939">
          <cell r="B939">
            <v>48307</v>
          </cell>
          <cell r="C939">
            <v>0</v>
          </cell>
          <cell r="D939">
            <v>0</v>
          </cell>
          <cell r="E939">
            <v>0</v>
          </cell>
          <cell r="F939">
            <v>0</v>
          </cell>
          <cell r="G939">
            <v>0</v>
          </cell>
          <cell r="H939">
            <v>1200</v>
          </cell>
          <cell r="I939">
            <v>0</v>
          </cell>
          <cell r="J939">
            <v>-1200</v>
          </cell>
        </row>
        <row r="940">
          <cell r="B940">
            <v>48307</v>
          </cell>
          <cell r="C940">
            <v>0</v>
          </cell>
          <cell r="D940">
            <v>0</v>
          </cell>
          <cell r="E940">
            <v>0</v>
          </cell>
          <cell r="F940">
            <v>0</v>
          </cell>
          <cell r="G940">
            <v>0</v>
          </cell>
          <cell r="H940">
            <v>1200</v>
          </cell>
          <cell r="I940">
            <v>0</v>
          </cell>
          <cell r="J940">
            <v>-1200</v>
          </cell>
        </row>
        <row r="941">
          <cell r="B941">
            <v>0</v>
          </cell>
          <cell r="C941" t="e">
            <v>#DIV/0!</v>
          </cell>
          <cell r="D941" t="e">
            <v>#DIV/0!</v>
          </cell>
          <cell r="E941">
            <v>-1211099.5779999155</v>
          </cell>
          <cell r="F941">
            <v>-10613.37988159923</v>
          </cell>
          <cell r="G941" t="e">
            <v>#DIV/0!</v>
          </cell>
          <cell r="H941">
            <v>3256478.3283604058</v>
          </cell>
          <cell r="I941">
            <v>-480.83834999854719</v>
          </cell>
          <cell r="J941">
            <v>0</v>
          </cell>
        </row>
        <row r="942">
          <cell r="B942">
            <v>48308</v>
          </cell>
          <cell r="C942">
            <v>0</v>
          </cell>
          <cell r="D942">
            <v>0</v>
          </cell>
          <cell r="E942">
            <v>0</v>
          </cell>
          <cell r="F942">
            <v>0</v>
          </cell>
          <cell r="G942">
            <v>0</v>
          </cell>
          <cell r="H942">
            <v>2800</v>
          </cell>
          <cell r="I942">
            <v>0</v>
          </cell>
          <cell r="J942">
            <v>-2800</v>
          </cell>
        </row>
        <row r="943">
          <cell r="B943">
            <v>48308</v>
          </cell>
          <cell r="C943">
            <v>0</v>
          </cell>
          <cell r="D943">
            <v>0</v>
          </cell>
          <cell r="E943">
            <v>0</v>
          </cell>
          <cell r="F943">
            <v>0</v>
          </cell>
          <cell r="G943">
            <v>0</v>
          </cell>
          <cell r="H943">
            <v>2800</v>
          </cell>
          <cell r="I943">
            <v>0</v>
          </cell>
          <cell r="J943">
            <v>-2800</v>
          </cell>
        </row>
        <row r="944">
          <cell r="B944">
            <v>48308</v>
          </cell>
          <cell r="C944">
            <v>0</v>
          </cell>
          <cell r="D944">
            <v>0</v>
          </cell>
          <cell r="E944">
            <v>0</v>
          </cell>
          <cell r="F944">
            <v>0</v>
          </cell>
          <cell r="G944">
            <v>0</v>
          </cell>
          <cell r="H944">
            <v>2800</v>
          </cell>
          <cell r="I944">
            <v>0</v>
          </cell>
          <cell r="J944">
            <v>-2800</v>
          </cell>
        </row>
        <row r="945">
          <cell r="B945">
            <v>48308</v>
          </cell>
          <cell r="C945">
            <v>0</v>
          </cell>
          <cell r="D945">
            <v>0</v>
          </cell>
          <cell r="E945">
            <v>0</v>
          </cell>
          <cell r="F945">
            <v>0</v>
          </cell>
          <cell r="G945">
            <v>0</v>
          </cell>
          <cell r="H945">
            <v>2800</v>
          </cell>
          <cell r="I945">
            <v>0</v>
          </cell>
          <cell r="J945">
            <v>-2800</v>
          </cell>
        </row>
        <row r="946">
          <cell r="B946">
            <v>0</v>
          </cell>
          <cell r="C946" t="e">
            <v>#DIV/0!</v>
          </cell>
          <cell r="D946" t="e">
            <v>#DIV/0!</v>
          </cell>
          <cell r="E946">
            <v>-1211099.5779999155</v>
          </cell>
          <cell r="F946">
            <v>-10613.37988159923</v>
          </cell>
          <cell r="G946" t="e">
            <v>#DIV/0!</v>
          </cell>
          <cell r="H946">
            <v>3256478.3283604058</v>
          </cell>
          <cell r="I946">
            <v>-480.83834999854719</v>
          </cell>
          <cell r="J946">
            <v>0</v>
          </cell>
        </row>
        <row r="947">
          <cell r="B947">
            <v>48285</v>
          </cell>
          <cell r="C947">
            <v>2244</v>
          </cell>
          <cell r="D947">
            <v>2206</v>
          </cell>
          <cell r="E947">
            <v>0</v>
          </cell>
          <cell r="F947">
            <v>0</v>
          </cell>
          <cell r="G947">
            <v>0</v>
          </cell>
          <cell r="H947">
            <v>2112</v>
          </cell>
          <cell r="I947">
            <v>0</v>
          </cell>
          <cell r="J947">
            <v>0</v>
          </cell>
        </row>
        <row r="948">
          <cell r="B948">
            <v>48285</v>
          </cell>
          <cell r="C948">
            <v>2244</v>
          </cell>
          <cell r="D948">
            <v>2206</v>
          </cell>
          <cell r="E948">
            <v>0</v>
          </cell>
          <cell r="F948">
            <v>0</v>
          </cell>
          <cell r="G948">
            <v>0</v>
          </cell>
          <cell r="H948">
            <v>2112</v>
          </cell>
          <cell r="I948">
            <v>0</v>
          </cell>
          <cell r="J948">
            <v>0</v>
          </cell>
        </row>
        <row r="949">
          <cell r="B949">
            <v>0</v>
          </cell>
          <cell r="C949" t="e">
            <v>#DIV/0!</v>
          </cell>
          <cell r="D949" t="e">
            <v>#DIV/0!</v>
          </cell>
          <cell r="E949">
            <v>-1211099.5779999155</v>
          </cell>
          <cell r="F949">
            <v>-10613.37988159923</v>
          </cell>
          <cell r="G949" t="e">
            <v>#DIV/0!</v>
          </cell>
          <cell r="H949">
            <v>3256478.3283604058</v>
          </cell>
          <cell r="I949">
            <v>-480.83834999854719</v>
          </cell>
          <cell r="J949">
            <v>0</v>
          </cell>
        </row>
        <row r="950">
          <cell r="B950">
            <v>48288</v>
          </cell>
          <cell r="C950">
            <v>3930</v>
          </cell>
          <cell r="D950">
            <v>3916</v>
          </cell>
          <cell r="E950">
            <v>3878</v>
          </cell>
          <cell r="F950">
            <v>3878</v>
          </cell>
          <cell r="G950">
            <v>0</v>
          </cell>
          <cell r="H950">
            <v>4050</v>
          </cell>
          <cell r="I950">
            <v>0</v>
          </cell>
          <cell r="J950">
            <v>-166</v>
          </cell>
        </row>
        <row r="951">
          <cell r="B951">
            <v>48288</v>
          </cell>
          <cell r="C951">
            <v>3930</v>
          </cell>
          <cell r="D951">
            <v>3916</v>
          </cell>
          <cell r="E951">
            <v>3878</v>
          </cell>
          <cell r="F951">
            <v>3878</v>
          </cell>
          <cell r="G951">
            <v>0</v>
          </cell>
          <cell r="H951">
            <v>4050</v>
          </cell>
          <cell r="I951">
            <v>0</v>
          </cell>
          <cell r="J951">
            <v>-166</v>
          </cell>
        </row>
        <row r="952">
          <cell r="B952">
            <v>0</v>
          </cell>
          <cell r="C952" t="e">
            <v>#DIV/0!</v>
          </cell>
          <cell r="D952" t="e">
            <v>#DIV/0!</v>
          </cell>
          <cell r="E952">
            <v>-1211099.5779999155</v>
          </cell>
          <cell r="F952">
            <v>-10613.37988159923</v>
          </cell>
          <cell r="G952" t="e">
            <v>#DIV/0!</v>
          </cell>
          <cell r="H952">
            <v>3256478.3283604058</v>
          </cell>
          <cell r="I952">
            <v>-480.83834999854719</v>
          </cell>
          <cell r="J952">
            <v>0</v>
          </cell>
        </row>
        <row r="953">
          <cell r="B953">
            <v>48289</v>
          </cell>
          <cell r="C953">
            <v>0</v>
          </cell>
          <cell r="D953">
            <v>0</v>
          </cell>
          <cell r="E953">
            <v>0</v>
          </cell>
          <cell r="F953">
            <v>0</v>
          </cell>
          <cell r="G953">
            <v>0</v>
          </cell>
          <cell r="H953">
            <v>810</v>
          </cell>
          <cell r="I953">
            <v>0</v>
          </cell>
          <cell r="J953">
            <v>-810</v>
          </cell>
        </row>
        <row r="954">
          <cell r="B954">
            <v>48289</v>
          </cell>
          <cell r="C954">
            <v>0</v>
          </cell>
          <cell r="D954">
            <v>0</v>
          </cell>
          <cell r="E954">
            <v>0</v>
          </cell>
          <cell r="F954">
            <v>0</v>
          </cell>
          <cell r="G954">
            <v>0</v>
          </cell>
          <cell r="H954">
            <v>810</v>
          </cell>
          <cell r="I954">
            <v>0</v>
          </cell>
          <cell r="J954">
            <v>-810</v>
          </cell>
        </row>
        <row r="955">
          <cell r="B955">
            <v>0</v>
          </cell>
          <cell r="C955" t="e">
            <v>#DIV/0!</v>
          </cell>
          <cell r="D955" t="e">
            <v>#DIV/0!</v>
          </cell>
          <cell r="E955">
            <v>-1211099.5779999155</v>
          </cell>
          <cell r="F955">
            <v>-10613.37988159923</v>
          </cell>
          <cell r="G955" t="e">
            <v>#DIV/0!</v>
          </cell>
          <cell r="H955">
            <v>3256478.3283604058</v>
          </cell>
          <cell r="I955">
            <v>-480.83834999854719</v>
          </cell>
          <cell r="J955">
            <v>0</v>
          </cell>
        </row>
        <row r="956">
          <cell r="B956">
            <v>48290</v>
          </cell>
          <cell r="C956">
            <v>0</v>
          </cell>
          <cell r="D956">
            <v>0</v>
          </cell>
          <cell r="E956">
            <v>0</v>
          </cell>
          <cell r="F956">
            <v>0</v>
          </cell>
          <cell r="G956">
            <v>0</v>
          </cell>
          <cell r="H956">
            <v>3723</v>
          </cell>
          <cell r="I956">
            <v>0</v>
          </cell>
          <cell r="J956">
            <v>-3723</v>
          </cell>
        </row>
        <row r="957">
          <cell r="B957">
            <v>48290</v>
          </cell>
          <cell r="C957">
            <v>0</v>
          </cell>
          <cell r="D957">
            <v>0</v>
          </cell>
          <cell r="E957">
            <v>0</v>
          </cell>
          <cell r="F957">
            <v>0</v>
          </cell>
          <cell r="G957">
            <v>0</v>
          </cell>
          <cell r="H957">
            <v>3723</v>
          </cell>
          <cell r="I957">
            <v>0</v>
          </cell>
          <cell r="J957">
            <v>-3723</v>
          </cell>
        </row>
        <row r="958">
          <cell r="B958">
            <v>48290</v>
          </cell>
          <cell r="C958">
            <v>0</v>
          </cell>
          <cell r="D958">
            <v>0</v>
          </cell>
          <cell r="E958">
            <v>0</v>
          </cell>
          <cell r="F958">
            <v>0</v>
          </cell>
          <cell r="G958">
            <v>0</v>
          </cell>
          <cell r="H958">
            <v>3723</v>
          </cell>
          <cell r="I958">
            <v>0</v>
          </cell>
          <cell r="J958">
            <v>-3723</v>
          </cell>
        </row>
        <row r="959">
          <cell r="B959">
            <v>0</v>
          </cell>
          <cell r="C959" t="e">
            <v>#DIV/0!</v>
          </cell>
          <cell r="D959" t="e">
            <v>#DIV/0!</v>
          </cell>
          <cell r="E959">
            <v>-1211099.5779999155</v>
          </cell>
          <cell r="F959">
            <v>-10613.37988159923</v>
          </cell>
          <cell r="G959" t="e">
            <v>#DIV/0!</v>
          </cell>
          <cell r="H959">
            <v>3256478.3283604058</v>
          </cell>
          <cell r="I959">
            <v>-480.83834999854719</v>
          </cell>
          <cell r="J959">
            <v>0</v>
          </cell>
        </row>
        <row r="960">
          <cell r="B960">
            <v>48088</v>
          </cell>
          <cell r="C960">
            <v>0</v>
          </cell>
          <cell r="D960">
            <v>0</v>
          </cell>
          <cell r="E960">
            <v>0</v>
          </cell>
          <cell r="F960">
            <v>0</v>
          </cell>
          <cell r="G960">
            <v>0</v>
          </cell>
          <cell r="H960">
            <v>2616</v>
          </cell>
          <cell r="I960">
            <v>0</v>
          </cell>
          <cell r="J960">
            <v>-2616</v>
          </cell>
        </row>
        <row r="961">
          <cell r="B961">
            <v>48088</v>
          </cell>
          <cell r="C961">
            <v>0</v>
          </cell>
          <cell r="D961">
            <v>0</v>
          </cell>
          <cell r="E961">
            <v>0</v>
          </cell>
          <cell r="F961">
            <v>0</v>
          </cell>
          <cell r="G961">
            <v>0</v>
          </cell>
          <cell r="H961">
            <v>2616</v>
          </cell>
          <cell r="I961">
            <v>0</v>
          </cell>
          <cell r="J961">
            <v>-2616</v>
          </cell>
        </row>
        <row r="962">
          <cell r="B962">
            <v>0</v>
          </cell>
          <cell r="C962" t="e">
            <v>#DIV/0!</v>
          </cell>
          <cell r="D962" t="e">
            <v>#DIV/0!</v>
          </cell>
          <cell r="E962">
            <v>-1211099.5779999155</v>
          </cell>
          <cell r="F962">
            <v>-10613.37988159923</v>
          </cell>
          <cell r="G962" t="e">
            <v>#DIV/0!</v>
          </cell>
          <cell r="H962">
            <v>3256478.3283604058</v>
          </cell>
          <cell r="I962">
            <v>-480.83834999854719</v>
          </cell>
          <cell r="J962">
            <v>0</v>
          </cell>
        </row>
        <row r="963">
          <cell r="B963">
            <v>47904</v>
          </cell>
          <cell r="C963">
            <v>1825</v>
          </cell>
          <cell r="D963">
            <v>1825</v>
          </cell>
          <cell r="E963">
            <v>1823</v>
          </cell>
          <cell r="F963">
            <v>2</v>
          </cell>
          <cell r="G963">
            <v>1821</v>
          </cell>
          <cell r="H963">
            <v>1746</v>
          </cell>
          <cell r="I963">
            <v>0</v>
          </cell>
          <cell r="J963">
            <v>0</v>
          </cell>
        </row>
        <row r="964">
          <cell r="B964">
            <v>47904</v>
          </cell>
          <cell r="C964">
            <v>1825</v>
          </cell>
          <cell r="D964">
            <v>1825</v>
          </cell>
          <cell r="E964">
            <v>1823</v>
          </cell>
          <cell r="F964">
            <v>2</v>
          </cell>
          <cell r="G964">
            <v>1821</v>
          </cell>
          <cell r="H964">
            <v>1746</v>
          </cell>
          <cell r="I964">
            <v>0</v>
          </cell>
          <cell r="J964">
            <v>0</v>
          </cell>
        </row>
        <row r="965">
          <cell r="B965">
            <v>0</v>
          </cell>
          <cell r="C965" t="e">
            <v>#DIV/0!</v>
          </cell>
          <cell r="D965" t="e">
            <v>#DIV/0!</v>
          </cell>
          <cell r="E965">
            <v>-1211099.5779999155</v>
          </cell>
          <cell r="F965">
            <v>-10613.37988159923</v>
          </cell>
          <cell r="G965" t="e">
            <v>#DIV/0!</v>
          </cell>
          <cell r="H965">
            <v>3256478.3283604058</v>
          </cell>
          <cell r="I965">
            <v>-480.83834999854719</v>
          </cell>
          <cell r="J965">
            <v>0</v>
          </cell>
        </row>
        <row r="966">
          <cell r="B966">
            <v>47905</v>
          </cell>
          <cell r="C966">
            <v>8171</v>
          </cell>
          <cell r="D966">
            <v>8171</v>
          </cell>
          <cell r="E966">
            <v>8159</v>
          </cell>
          <cell r="F966">
            <v>9</v>
          </cell>
          <cell r="G966">
            <v>8150</v>
          </cell>
          <cell r="H966">
            <v>7985</v>
          </cell>
          <cell r="I966">
            <v>0</v>
          </cell>
          <cell r="J966">
            <v>0</v>
          </cell>
        </row>
        <row r="967">
          <cell r="B967">
            <v>47905</v>
          </cell>
          <cell r="C967">
            <v>8171</v>
          </cell>
          <cell r="D967">
            <v>8171</v>
          </cell>
          <cell r="E967">
            <v>8159</v>
          </cell>
          <cell r="F967">
            <v>9</v>
          </cell>
          <cell r="G967">
            <v>8150</v>
          </cell>
          <cell r="H967">
            <v>7985</v>
          </cell>
          <cell r="I967">
            <v>0</v>
          </cell>
          <cell r="J967">
            <v>0</v>
          </cell>
        </row>
        <row r="968">
          <cell r="B968">
            <v>47905</v>
          </cell>
          <cell r="C968">
            <v>8171</v>
          </cell>
          <cell r="D968">
            <v>8171</v>
          </cell>
          <cell r="E968">
            <v>8159</v>
          </cell>
          <cell r="F968">
            <v>9</v>
          </cell>
          <cell r="G968">
            <v>8150</v>
          </cell>
          <cell r="H968">
            <v>7985</v>
          </cell>
          <cell r="I968">
            <v>0</v>
          </cell>
          <cell r="J968">
            <v>0</v>
          </cell>
        </row>
        <row r="969">
          <cell r="B969">
            <v>0</v>
          </cell>
          <cell r="C969" t="e">
            <v>#DIV/0!</v>
          </cell>
          <cell r="D969" t="e">
            <v>#DIV/0!</v>
          </cell>
          <cell r="E969">
            <v>-1211099.5779999155</v>
          </cell>
          <cell r="F969">
            <v>-10613.37988159923</v>
          </cell>
          <cell r="G969" t="e">
            <v>#DIV/0!</v>
          </cell>
          <cell r="H969">
            <v>3256478.3283604058</v>
          </cell>
          <cell r="I969">
            <v>-480.83834999854719</v>
          </cell>
          <cell r="J969">
            <v>0</v>
          </cell>
        </row>
        <row r="970">
          <cell r="B970">
            <v>47906</v>
          </cell>
          <cell r="C970">
            <v>1732</v>
          </cell>
          <cell r="D970">
            <v>1732</v>
          </cell>
          <cell r="E970">
            <v>1732</v>
          </cell>
          <cell r="F970">
            <v>26</v>
          </cell>
          <cell r="G970">
            <v>1706</v>
          </cell>
          <cell r="H970">
            <v>1644</v>
          </cell>
          <cell r="I970">
            <v>0</v>
          </cell>
          <cell r="J970">
            <v>0</v>
          </cell>
        </row>
        <row r="971">
          <cell r="B971">
            <v>47906</v>
          </cell>
          <cell r="C971">
            <v>1732</v>
          </cell>
          <cell r="D971">
            <v>1732</v>
          </cell>
          <cell r="E971">
            <v>1732</v>
          </cell>
          <cell r="F971">
            <v>26</v>
          </cell>
          <cell r="G971">
            <v>1706</v>
          </cell>
          <cell r="H971">
            <v>1644</v>
          </cell>
          <cell r="I971">
            <v>0</v>
          </cell>
          <cell r="J971">
            <v>0</v>
          </cell>
        </row>
        <row r="972">
          <cell r="B972">
            <v>0</v>
          </cell>
          <cell r="C972" t="e">
            <v>#DIV/0!</v>
          </cell>
          <cell r="D972" t="e">
            <v>#DIV/0!</v>
          </cell>
          <cell r="E972">
            <v>-1211099.5779999155</v>
          </cell>
          <cell r="F972">
            <v>-10613.37988159923</v>
          </cell>
          <cell r="G972" t="e">
            <v>#DIV/0!</v>
          </cell>
          <cell r="H972">
            <v>3256478.3283604058</v>
          </cell>
          <cell r="I972">
            <v>-480.83834999854719</v>
          </cell>
          <cell r="J972">
            <v>0</v>
          </cell>
        </row>
        <row r="973">
          <cell r="B973">
            <v>47909</v>
          </cell>
          <cell r="C973">
            <v>1722</v>
          </cell>
          <cell r="D973">
            <v>0</v>
          </cell>
          <cell r="E973">
            <v>0</v>
          </cell>
          <cell r="F973">
            <v>0</v>
          </cell>
          <cell r="G973">
            <v>1722</v>
          </cell>
          <cell r="H973">
            <v>1656</v>
          </cell>
          <cell r="I973">
            <v>0</v>
          </cell>
          <cell r="J973">
            <v>0</v>
          </cell>
        </row>
        <row r="974">
          <cell r="B974">
            <v>47909</v>
          </cell>
          <cell r="C974">
            <v>1722</v>
          </cell>
          <cell r="D974">
            <v>0</v>
          </cell>
          <cell r="E974">
            <v>0</v>
          </cell>
          <cell r="F974">
            <v>0</v>
          </cell>
          <cell r="G974">
            <v>1722</v>
          </cell>
          <cell r="H974">
            <v>1656</v>
          </cell>
          <cell r="I974">
            <v>0</v>
          </cell>
          <cell r="J974">
            <v>0</v>
          </cell>
        </row>
        <row r="975">
          <cell r="B975">
            <v>0</v>
          </cell>
          <cell r="C975" t="e">
            <v>#DIV/0!</v>
          </cell>
          <cell r="D975" t="e">
            <v>#DIV/0!</v>
          </cell>
          <cell r="E975">
            <v>-1211099.5779999155</v>
          </cell>
          <cell r="F975">
            <v>-10613.37988159923</v>
          </cell>
          <cell r="G975" t="e">
            <v>#DIV/0!</v>
          </cell>
          <cell r="H975">
            <v>3256478.3283604058</v>
          </cell>
          <cell r="I975">
            <v>-480.83834999854719</v>
          </cell>
          <cell r="J975">
            <v>0</v>
          </cell>
        </row>
        <row r="976">
          <cell r="B976">
            <v>47910</v>
          </cell>
          <cell r="C976">
            <v>1911</v>
          </cell>
          <cell r="D976">
            <v>1911</v>
          </cell>
          <cell r="E976">
            <v>1898</v>
          </cell>
          <cell r="F976">
            <v>4</v>
          </cell>
          <cell r="G976">
            <v>1894</v>
          </cell>
          <cell r="H976">
            <v>1811</v>
          </cell>
          <cell r="I976">
            <v>0</v>
          </cell>
          <cell r="J976">
            <v>0</v>
          </cell>
        </row>
        <row r="977">
          <cell r="B977">
            <v>47910</v>
          </cell>
          <cell r="C977">
            <v>1911</v>
          </cell>
          <cell r="D977">
            <v>1911</v>
          </cell>
          <cell r="E977">
            <v>1898</v>
          </cell>
          <cell r="F977">
            <v>4</v>
          </cell>
          <cell r="G977">
            <v>1894</v>
          </cell>
          <cell r="H977">
            <v>1811</v>
          </cell>
          <cell r="I977">
            <v>0</v>
          </cell>
          <cell r="J977">
            <v>0</v>
          </cell>
        </row>
        <row r="978">
          <cell r="B978">
            <v>0</v>
          </cell>
          <cell r="C978" t="e">
            <v>#DIV/0!</v>
          </cell>
          <cell r="D978" t="e">
            <v>#DIV/0!</v>
          </cell>
          <cell r="E978">
            <v>-1211099.5779999155</v>
          </cell>
          <cell r="F978">
            <v>-10613.37988159923</v>
          </cell>
          <cell r="G978" t="e">
            <v>#DIV/0!</v>
          </cell>
          <cell r="H978">
            <v>3256478.3283604058</v>
          </cell>
          <cell r="I978">
            <v>-480.83834999854719</v>
          </cell>
          <cell r="J978">
            <v>0</v>
          </cell>
        </row>
        <row r="979">
          <cell r="B979">
            <v>47911</v>
          </cell>
          <cell r="C979">
            <v>7173</v>
          </cell>
          <cell r="D979">
            <v>7208</v>
          </cell>
          <cell r="E979">
            <v>7153</v>
          </cell>
          <cell r="F979">
            <v>34</v>
          </cell>
          <cell r="G979">
            <v>7119</v>
          </cell>
          <cell r="H979">
            <v>6931</v>
          </cell>
          <cell r="I979">
            <v>0</v>
          </cell>
          <cell r="J979">
            <v>0</v>
          </cell>
        </row>
        <row r="980">
          <cell r="B980">
            <v>47911</v>
          </cell>
          <cell r="C980">
            <v>7173</v>
          </cell>
          <cell r="D980">
            <v>7208</v>
          </cell>
          <cell r="E980">
            <v>7153</v>
          </cell>
          <cell r="F980">
            <v>34</v>
          </cell>
          <cell r="G980">
            <v>7119</v>
          </cell>
          <cell r="H980">
            <v>6931</v>
          </cell>
          <cell r="I980">
            <v>0</v>
          </cell>
          <cell r="J980">
            <v>0</v>
          </cell>
        </row>
        <row r="981">
          <cell r="B981">
            <v>47911</v>
          </cell>
          <cell r="C981">
            <v>7173</v>
          </cell>
          <cell r="D981">
            <v>7208</v>
          </cell>
          <cell r="E981">
            <v>7153</v>
          </cell>
          <cell r="F981">
            <v>34</v>
          </cell>
          <cell r="G981">
            <v>7119</v>
          </cell>
          <cell r="H981">
            <v>6931</v>
          </cell>
          <cell r="I981">
            <v>0</v>
          </cell>
          <cell r="J981">
            <v>0</v>
          </cell>
        </row>
        <row r="982">
          <cell r="B982">
            <v>0</v>
          </cell>
          <cell r="C982" t="e">
            <v>#DIV/0!</v>
          </cell>
          <cell r="D982" t="e">
            <v>#DIV/0!</v>
          </cell>
          <cell r="E982">
            <v>-1211099.5779999155</v>
          </cell>
          <cell r="F982">
            <v>-10613.37988159923</v>
          </cell>
          <cell r="G982" t="e">
            <v>#DIV/0!</v>
          </cell>
          <cell r="H982">
            <v>3256478.3283604058</v>
          </cell>
          <cell r="I982">
            <v>-480.83834999854719</v>
          </cell>
          <cell r="J982">
            <v>0</v>
          </cell>
        </row>
        <row r="983">
          <cell r="B983">
            <v>47919</v>
          </cell>
          <cell r="C983">
            <v>12607</v>
          </cell>
          <cell r="D983">
            <v>12596</v>
          </cell>
          <cell r="E983">
            <v>12500</v>
          </cell>
          <cell r="F983">
            <v>8</v>
          </cell>
          <cell r="G983">
            <v>12492</v>
          </cell>
          <cell r="H983">
            <v>12351</v>
          </cell>
          <cell r="I983">
            <v>0</v>
          </cell>
          <cell r="J983">
            <v>0</v>
          </cell>
        </row>
        <row r="984">
          <cell r="B984">
            <v>47919</v>
          </cell>
          <cell r="C984">
            <v>12607</v>
          </cell>
          <cell r="D984">
            <v>12596</v>
          </cell>
          <cell r="E984">
            <v>12500</v>
          </cell>
          <cell r="F984">
            <v>8</v>
          </cell>
          <cell r="G984">
            <v>12492</v>
          </cell>
          <cell r="H984">
            <v>12351</v>
          </cell>
          <cell r="I984">
            <v>0</v>
          </cell>
          <cell r="J984">
            <v>0</v>
          </cell>
        </row>
        <row r="985">
          <cell r="B985">
            <v>0</v>
          </cell>
          <cell r="C985" t="e">
            <v>#DIV/0!</v>
          </cell>
          <cell r="D985" t="e">
            <v>#DIV/0!</v>
          </cell>
          <cell r="E985">
            <v>-1211099.5779999155</v>
          </cell>
          <cell r="F985">
            <v>-10613.37988159923</v>
          </cell>
          <cell r="G985" t="e">
            <v>#DIV/0!</v>
          </cell>
          <cell r="H985">
            <v>3256478.3283604058</v>
          </cell>
          <cell r="I985">
            <v>-480.83834999854719</v>
          </cell>
          <cell r="J985">
            <v>0</v>
          </cell>
        </row>
        <row r="986">
          <cell r="B986">
            <v>47920</v>
          </cell>
          <cell r="C986">
            <v>7379</v>
          </cell>
          <cell r="D986">
            <v>7379</v>
          </cell>
          <cell r="E986">
            <v>7348</v>
          </cell>
          <cell r="F986">
            <v>4</v>
          </cell>
          <cell r="G986">
            <v>7344</v>
          </cell>
          <cell r="H986">
            <v>7221</v>
          </cell>
          <cell r="I986">
            <v>0</v>
          </cell>
          <cell r="J986">
            <v>0</v>
          </cell>
        </row>
        <row r="987">
          <cell r="B987">
            <v>47920</v>
          </cell>
          <cell r="C987">
            <v>7379</v>
          </cell>
          <cell r="D987">
            <v>7379</v>
          </cell>
          <cell r="E987">
            <v>7348</v>
          </cell>
          <cell r="F987">
            <v>4</v>
          </cell>
          <cell r="G987">
            <v>7344</v>
          </cell>
          <cell r="H987">
            <v>7221</v>
          </cell>
          <cell r="I987">
            <v>0</v>
          </cell>
          <cell r="J987">
            <v>0</v>
          </cell>
        </row>
        <row r="988">
          <cell r="B988">
            <v>0</v>
          </cell>
          <cell r="C988" t="e">
            <v>#DIV/0!</v>
          </cell>
          <cell r="D988" t="e">
            <v>#DIV/0!</v>
          </cell>
          <cell r="E988">
            <v>-1211099.5779999155</v>
          </cell>
          <cell r="F988">
            <v>-10613.37988159923</v>
          </cell>
          <cell r="G988" t="e">
            <v>#DIV/0!</v>
          </cell>
          <cell r="H988">
            <v>3256478.3283604058</v>
          </cell>
          <cell r="I988">
            <v>-480.83834999854719</v>
          </cell>
          <cell r="J988">
            <v>0</v>
          </cell>
        </row>
        <row r="989">
          <cell r="B989">
            <v>47921</v>
          </cell>
          <cell r="C989">
            <v>13270</v>
          </cell>
          <cell r="D989">
            <v>13270</v>
          </cell>
          <cell r="E989">
            <v>13268</v>
          </cell>
          <cell r="F989">
            <v>62</v>
          </cell>
          <cell r="G989">
            <v>13206</v>
          </cell>
          <cell r="H989">
            <v>12823</v>
          </cell>
          <cell r="I989">
            <v>0</v>
          </cell>
          <cell r="J989">
            <v>0</v>
          </cell>
        </row>
        <row r="990">
          <cell r="B990">
            <v>47921</v>
          </cell>
          <cell r="C990">
            <v>13270</v>
          </cell>
          <cell r="D990">
            <v>13270</v>
          </cell>
          <cell r="E990">
            <v>13268</v>
          </cell>
          <cell r="F990">
            <v>62</v>
          </cell>
          <cell r="G990">
            <v>13206</v>
          </cell>
          <cell r="H990">
            <v>12823</v>
          </cell>
          <cell r="I990">
            <v>0</v>
          </cell>
          <cell r="J990">
            <v>0</v>
          </cell>
        </row>
        <row r="991">
          <cell r="B991">
            <v>47921</v>
          </cell>
          <cell r="C991">
            <v>13270</v>
          </cell>
          <cell r="D991">
            <v>13270</v>
          </cell>
          <cell r="E991">
            <v>13268</v>
          </cell>
          <cell r="F991">
            <v>62</v>
          </cell>
          <cell r="G991">
            <v>13206</v>
          </cell>
          <cell r="H991">
            <v>12823</v>
          </cell>
          <cell r="I991">
            <v>0</v>
          </cell>
          <cell r="J991">
            <v>0</v>
          </cell>
        </row>
        <row r="992">
          <cell r="B992">
            <v>0</v>
          </cell>
          <cell r="C992" t="e">
            <v>#DIV/0!</v>
          </cell>
          <cell r="D992" t="e">
            <v>#DIV/0!</v>
          </cell>
          <cell r="E992">
            <v>-1211099.5779999155</v>
          </cell>
          <cell r="F992">
            <v>-10613.37988159923</v>
          </cell>
          <cell r="G992" t="e">
            <v>#DIV/0!</v>
          </cell>
          <cell r="H992">
            <v>3256478.3283604058</v>
          </cell>
          <cell r="I992">
            <v>-480.83834999854719</v>
          </cell>
          <cell r="J992">
            <v>0</v>
          </cell>
        </row>
        <row r="993">
          <cell r="B993">
            <v>47922</v>
          </cell>
          <cell r="C993">
            <v>12004</v>
          </cell>
          <cell r="D993">
            <v>12004</v>
          </cell>
          <cell r="E993">
            <v>11914</v>
          </cell>
          <cell r="F993">
            <v>19</v>
          </cell>
          <cell r="G993">
            <v>11895</v>
          </cell>
          <cell r="H993">
            <v>11660</v>
          </cell>
          <cell r="I993">
            <v>0</v>
          </cell>
          <cell r="J993">
            <v>0</v>
          </cell>
        </row>
        <row r="994">
          <cell r="B994">
            <v>47922</v>
          </cell>
          <cell r="C994">
            <v>12004</v>
          </cell>
          <cell r="D994">
            <v>12004</v>
          </cell>
          <cell r="E994">
            <v>11914</v>
          </cell>
          <cell r="F994">
            <v>19</v>
          </cell>
          <cell r="G994">
            <v>11895</v>
          </cell>
          <cell r="H994">
            <v>11660</v>
          </cell>
          <cell r="I994">
            <v>0</v>
          </cell>
          <cell r="J994">
            <v>0</v>
          </cell>
        </row>
        <row r="995">
          <cell r="B995">
            <v>47922</v>
          </cell>
          <cell r="C995">
            <v>12004</v>
          </cell>
          <cell r="D995">
            <v>12004</v>
          </cell>
          <cell r="E995">
            <v>11914</v>
          </cell>
          <cell r="F995">
            <v>19</v>
          </cell>
          <cell r="G995">
            <v>11895</v>
          </cell>
          <cell r="H995">
            <v>11660</v>
          </cell>
          <cell r="I995">
            <v>0</v>
          </cell>
          <cell r="J995">
            <v>0</v>
          </cell>
        </row>
        <row r="996">
          <cell r="B996">
            <v>0</v>
          </cell>
          <cell r="C996" t="e">
            <v>#DIV/0!</v>
          </cell>
          <cell r="D996" t="e">
            <v>#DIV/0!</v>
          </cell>
          <cell r="E996">
            <v>-1211099.5779999155</v>
          </cell>
          <cell r="F996">
            <v>-10613.37988159923</v>
          </cell>
          <cell r="G996" t="e">
            <v>#DIV/0!</v>
          </cell>
          <cell r="H996">
            <v>3256478.3283604058</v>
          </cell>
          <cell r="I996">
            <v>-480.83834999854719</v>
          </cell>
          <cell r="J996">
            <v>0</v>
          </cell>
        </row>
        <row r="997">
          <cell r="B997">
            <v>47924</v>
          </cell>
          <cell r="C997">
            <v>4411</v>
          </cell>
          <cell r="D997">
            <v>4411</v>
          </cell>
          <cell r="E997">
            <v>4323</v>
          </cell>
          <cell r="F997">
            <v>13</v>
          </cell>
          <cell r="G997">
            <v>4310</v>
          </cell>
          <cell r="H997">
            <v>4170</v>
          </cell>
          <cell r="I997">
            <v>0</v>
          </cell>
          <cell r="J997">
            <v>0</v>
          </cell>
        </row>
        <row r="998">
          <cell r="B998">
            <v>47924</v>
          </cell>
          <cell r="C998">
            <v>4411</v>
          </cell>
          <cell r="D998">
            <v>4411</v>
          </cell>
          <cell r="E998">
            <v>4323</v>
          </cell>
          <cell r="F998">
            <v>13</v>
          </cell>
          <cell r="G998">
            <v>4310</v>
          </cell>
          <cell r="H998">
            <v>4170</v>
          </cell>
          <cell r="I998">
            <v>0</v>
          </cell>
          <cell r="J998">
            <v>0</v>
          </cell>
        </row>
        <row r="999">
          <cell r="B999">
            <v>0</v>
          </cell>
          <cell r="C999" t="e">
            <v>#DIV/0!</v>
          </cell>
          <cell r="D999" t="e">
            <v>#DIV/0!</v>
          </cell>
          <cell r="E999">
            <v>-1211099.5779999155</v>
          </cell>
          <cell r="F999">
            <v>-10613.37988159923</v>
          </cell>
          <cell r="G999" t="e">
            <v>#DIV/0!</v>
          </cell>
          <cell r="H999">
            <v>3256478.3283604058</v>
          </cell>
          <cell r="I999">
            <v>-480.83834999854719</v>
          </cell>
          <cell r="J999">
            <v>0</v>
          </cell>
        </row>
        <row r="1000">
          <cell r="B1000">
            <v>47925</v>
          </cell>
          <cell r="C1000">
            <v>3805</v>
          </cell>
          <cell r="D1000">
            <v>3805</v>
          </cell>
          <cell r="E1000">
            <v>3805</v>
          </cell>
          <cell r="F1000">
            <v>6</v>
          </cell>
          <cell r="G1000">
            <v>3799</v>
          </cell>
          <cell r="H1000">
            <v>3678</v>
          </cell>
          <cell r="I1000">
            <v>0</v>
          </cell>
          <cell r="J1000">
            <v>0</v>
          </cell>
        </row>
        <row r="1001">
          <cell r="B1001">
            <v>47925</v>
          </cell>
          <cell r="C1001">
            <v>3805</v>
          </cell>
          <cell r="D1001">
            <v>3805</v>
          </cell>
          <cell r="E1001">
            <v>3805</v>
          </cell>
          <cell r="F1001">
            <v>6</v>
          </cell>
          <cell r="G1001">
            <v>3799</v>
          </cell>
          <cell r="H1001">
            <v>3678</v>
          </cell>
          <cell r="I1001">
            <v>0</v>
          </cell>
          <cell r="J1001">
            <v>0</v>
          </cell>
        </row>
        <row r="1002">
          <cell r="B1002">
            <v>0</v>
          </cell>
          <cell r="C1002" t="e">
            <v>#DIV/0!</v>
          </cell>
          <cell r="D1002" t="e">
            <v>#DIV/0!</v>
          </cell>
          <cell r="E1002">
            <v>-1211099.5779999155</v>
          </cell>
          <cell r="F1002">
            <v>-10613.37988159923</v>
          </cell>
          <cell r="G1002" t="e">
            <v>#DIV/0!</v>
          </cell>
          <cell r="H1002">
            <v>3256478.3283604058</v>
          </cell>
          <cell r="I1002">
            <v>-480.83834999854719</v>
          </cell>
          <cell r="J1002">
            <v>0</v>
          </cell>
        </row>
        <row r="1003">
          <cell r="B1003" t="str">
            <v>43330 11th</v>
          </cell>
          <cell r="C1003">
            <v>4503</v>
          </cell>
          <cell r="D1003">
            <v>0</v>
          </cell>
          <cell r="E1003">
            <v>0</v>
          </cell>
          <cell r="F1003">
            <v>79</v>
          </cell>
          <cell r="G1003">
            <v>4424</v>
          </cell>
          <cell r="H1003">
            <v>4320</v>
          </cell>
          <cell r="I1003">
            <v>0</v>
          </cell>
          <cell r="J1003">
            <v>0</v>
          </cell>
        </row>
        <row r="1004">
          <cell r="B1004" t="str">
            <v>43330 11th</v>
          </cell>
          <cell r="C1004">
            <v>4503</v>
          </cell>
          <cell r="D1004">
            <v>0</v>
          </cell>
          <cell r="E1004">
            <v>0</v>
          </cell>
          <cell r="F1004">
            <v>79</v>
          </cell>
          <cell r="G1004">
            <v>4424</v>
          </cell>
          <cell r="H1004">
            <v>4320</v>
          </cell>
          <cell r="I1004">
            <v>0</v>
          </cell>
          <cell r="J1004">
            <v>0</v>
          </cell>
        </row>
        <row r="1005">
          <cell r="B1005">
            <v>0</v>
          </cell>
          <cell r="C1005" t="e">
            <v>#DIV/0!</v>
          </cell>
          <cell r="D1005" t="e">
            <v>#DIV/0!</v>
          </cell>
          <cell r="E1005">
            <v>-1211099.5779999155</v>
          </cell>
          <cell r="F1005">
            <v>-10613.37988159923</v>
          </cell>
          <cell r="G1005" t="e">
            <v>#DIV/0!</v>
          </cell>
          <cell r="H1005">
            <v>3256478.3283604058</v>
          </cell>
          <cell r="I1005">
            <v>-480.83834999854719</v>
          </cell>
          <cell r="J1005">
            <v>0</v>
          </cell>
        </row>
        <row r="1006">
          <cell r="B1006">
            <v>48269</v>
          </cell>
          <cell r="C1006">
            <v>1557</v>
          </cell>
          <cell r="D1006">
            <v>1557</v>
          </cell>
          <cell r="E1006">
            <v>0</v>
          </cell>
          <cell r="F1006">
            <v>0</v>
          </cell>
          <cell r="G1006">
            <v>0</v>
          </cell>
          <cell r="H1006">
            <v>1500</v>
          </cell>
          <cell r="I1006">
            <v>0</v>
          </cell>
          <cell r="J1006">
            <v>0</v>
          </cell>
        </row>
        <row r="1007">
          <cell r="B1007">
            <v>0</v>
          </cell>
          <cell r="C1007" t="e">
            <v>#DIV/0!</v>
          </cell>
          <cell r="D1007" t="e">
            <v>#DIV/0!</v>
          </cell>
          <cell r="E1007">
            <v>-1211099.5779999155</v>
          </cell>
          <cell r="F1007">
            <v>-10613.37988159923</v>
          </cell>
          <cell r="G1007" t="e">
            <v>#DIV/0!</v>
          </cell>
          <cell r="H1007">
            <v>3256478.3283604058</v>
          </cell>
          <cell r="I1007">
            <v>-480.83834999854719</v>
          </cell>
          <cell r="J1007">
            <v>0</v>
          </cell>
        </row>
        <row r="1008">
          <cell r="B1008">
            <v>47969</v>
          </cell>
          <cell r="C1008">
            <v>0</v>
          </cell>
          <cell r="D1008">
            <v>0</v>
          </cell>
          <cell r="E1008">
            <v>0</v>
          </cell>
          <cell r="F1008">
            <v>0</v>
          </cell>
          <cell r="G1008">
            <v>0</v>
          </cell>
          <cell r="H1008">
            <v>801</v>
          </cell>
          <cell r="I1008">
            <v>0</v>
          </cell>
          <cell r="J1008">
            <v>-801</v>
          </cell>
        </row>
        <row r="1009">
          <cell r="B1009">
            <v>0</v>
          </cell>
          <cell r="C1009" t="e">
            <v>#DIV/0!</v>
          </cell>
          <cell r="D1009" t="e">
            <v>#DIV/0!</v>
          </cell>
          <cell r="E1009">
            <v>-1211099.5779999155</v>
          </cell>
          <cell r="F1009">
            <v>-10613.37988159923</v>
          </cell>
          <cell r="G1009" t="e">
            <v>#DIV/0!</v>
          </cell>
          <cell r="H1009">
            <v>3256478.3283604058</v>
          </cell>
          <cell r="I1009">
            <v>-480.83834999854719</v>
          </cell>
          <cell r="J1009">
            <v>0</v>
          </cell>
        </row>
        <row r="1010">
          <cell r="B1010">
            <v>47974</v>
          </cell>
          <cell r="C1010">
            <v>0</v>
          </cell>
          <cell r="D1010">
            <v>0</v>
          </cell>
          <cell r="E1010">
            <v>0</v>
          </cell>
          <cell r="F1010">
            <v>0</v>
          </cell>
          <cell r="G1010">
            <v>0</v>
          </cell>
          <cell r="H1010">
            <v>810</v>
          </cell>
          <cell r="I1010">
            <v>0</v>
          </cell>
          <cell r="J1010">
            <v>-810</v>
          </cell>
        </row>
        <row r="1011">
          <cell r="B1011">
            <v>0</v>
          </cell>
          <cell r="C1011" t="e">
            <v>#DIV/0!</v>
          </cell>
          <cell r="D1011" t="e">
            <v>#DIV/0!</v>
          </cell>
          <cell r="E1011">
            <v>-1211099.5779999155</v>
          </cell>
          <cell r="F1011">
            <v>-10613.37988159923</v>
          </cell>
          <cell r="G1011" t="e">
            <v>#DIV/0!</v>
          </cell>
          <cell r="H1011">
            <v>3256478.3283604058</v>
          </cell>
          <cell r="I1011">
            <v>-480.83834999854719</v>
          </cell>
          <cell r="J1011">
            <v>0</v>
          </cell>
        </row>
        <row r="1012">
          <cell r="B1012">
            <v>47988</v>
          </cell>
          <cell r="C1012">
            <v>2547</v>
          </cell>
          <cell r="D1012">
            <v>2531</v>
          </cell>
          <cell r="E1012">
            <v>2504</v>
          </cell>
          <cell r="F1012">
            <v>0</v>
          </cell>
          <cell r="G1012">
            <v>2504</v>
          </cell>
          <cell r="H1012">
            <v>2431</v>
          </cell>
          <cell r="I1012">
            <v>2504</v>
          </cell>
          <cell r="J1012">
            <v>0</v>
          </cell>
        </row>
        <row r="1013">
          <cell r="B1013">
            <v>47988</v>
          </cell>
          <cell r="C1013">
            <v>2547</v>
          </cell>
          <cell r="D1013">
            <v>2531</v>
          </cell>
          <cell r="E1013">
            <v>2504</v>
          </cell>
          <cell r="F1013">
            <v>0</v>
          </cell>
          <cell r="G1013">
            <v>2504</v>
          </cell>
          <cell r="H1013">
            <v>2431</v>
          </cell>
          <cell r="I1013">
            <v>2504</v>
          </cell>
          <cell r="J1013">
            <v>0</v>
          </cell>
        </row>
        <row r="1014">
          <cell r="B1014">
            <v>0</v>
          </cell>
          <cell r="C1014" t="e">
            <v>#DIV/0!</v>
          </cell>
          <cell r="D1014" t="e">
            <v>#DIV/0!</v>
          </cell>
          <cell r="E1014">
            <v>-1211099.5779999155</v>
          </cell>
          <cell r="F1014">
            <v>-10613.37988159923</v>
          </cell>
          <cell r="G1014" t="e">
            <v>#DIV/0!</v>
          </cell>
          <cell r="H1014">
            <v>3256478.3283604058</v>
          </cell>
          <cell r="I1014">
            <v>-480.83834999854719</v>
          </cell>
          <cell r="J1014">
            <v>0</v>
          </cell>
        </row>
        <row r="1015">
          <cell r="B1015">
            <v>47964</v>
          </cell>
          <cell r="C1015">
            <v>826</v>
          </cell>
          <cell r="D1015">
            <v>0</v>
          </cell>
          <cell r="E1015">
            <v>0</v>
          </cell>
          <cell r="F1015">
            <v>826</v>
          </cell>
          <cell r="G1015">
            <v>0</v>
          </cell>
          <cell r="H1015">
            <v>795</v>
          </cell>
          <cell r="I1015">
            <v>0</v>
          </cell>
          <cell r="J1015">
            <v>0</v>
          </cell>
        </row>
        <row r="1016">
          <cell r="B1016">
            <v>0</v>
          </cell>
          <cell r="C1016" t="e">
            <v>#DIV/0!</v>
          </cell>
          <cell r="D1016" t="e">
            <v>#DIV/0!</v>
          </cell>
          <cell r="E1016">
            <v>-1211099.5779999155</v>
          </cell>
          <cell r="F1016">
            <v>-10613.37988159923</v>
          </cell>
          <cell r="G1016" t="e">
            <v>#DIV/0!</v>
          </cell>
          <cell r="H1016">
            <v>3256478.3283604058</v>
          </cell>
          <cell r="I1016">
            <v>-480.83834999854719</v>
          </cell>
          <cell r="J1016">
            <v>0</v>
          </cell>
        </row>
        <row r="1017">
          <cell r="B1017">
            <v>48000</v>
          </cell>
          <cell r="C1017">
            <v>0</v>
          </cell>
          <cell r="D1017">
            <v>0</v>
          </cell>
          <cell r="E1017">
            <v>0</v>
          </cell>
          <cell r="F1017">
            <v>0</v>
          </cell>
          <cell r="G1017">
            <v>0</v>
          </cell>
          <cell r="H1017">
            <v>2566</v>
          </cell>
          <cell r="I1017">
            <v>0</v>
          </cell>
          <cell r="J1017">
            <v>-2566</v>
          </cell>
        </row>
        <row r="1018">
          <cell r="B1018">
            <v>0</v>
          </cell>
          <cell r="C1018" t="e">
            <v>#DIV/0!</v>
          </cell>
          <cell r="D1018" t="e">
            <v>#DIV/0!</v>
          </cell>
          <cell r="E1018">
            <v>-1211099.5779999155</v>
          </cell>
          <cell r="F1018">
            <v>-10613.37988159923</v>
          </cell>
          <cell r="G1018" t="e">
            <v>#DIV/0!</v>
          </cell>
          <cell r="H1018">
            <v>3256478.3283604058</v>
          </cell>
          <cell r="I1018">
            <v>-480.83834999854719</v>
          </cell>
          <cell r="J1018">
            <v>0</v>
          </cell>
        </row>
        <row r="1019">
          <cell r="B1019">
            <v>47907</v>
          </cell>
          <cell r="C1019">
            <v>1255</v>
          </cell>
          <cell r="D1019">
            <v>1255</v>
          </cell>
          <cell r="E1019">
            <v>1254</v>
          </cell>
          <cell r="F1019">
            <v>17</v>
          </cell>
          <cell r="G1019">
            <v>1237</v>
          </cell>
          <cell r="H1019">
            <v>1210</v>
          </cell>
          <cell r="I1019">
            <v>0</v>
          </cell>
          <cell r="J1019">
            <v>0</v>
          </cell>
        </row>
        <row r="1020">
          <cell r="B1020">
            <v>0</v>
          </cell>
          <cell r="C1020" t="e">
            <v>#DIV/0!</v>
          </cell>
          <cell r="D1020" t="e">
            <v>#DIV/0!</v>
          </cell>
          <cell r="E1020">
            <v>-1211099.5779999155</v>
          </cell>
          <cell r="F1020">
            <v>-10613.37988159923</v>
          </cell>
          <cell r="G1020" t="e">
            <v>#DIV/0!</v>
          </cell>
          <cell r="H1020">
            <v>3256478.3283604058</v>
          </cell>
          <cell r="I1020">
            <v>-480.83834999854719</v>
          </cell>
          <cell r="J1020">
            <v>0</v>
          </cell>
        </row>
        <row r="1021">
          <cell r="B1021">
            <v>48286</v>
          </cell>
          <cell r="C1021">
            <v>0</v>
          </cell>
          <cell r="D1021">
            <v>0</v>
          </cell>
          <cell r="E1021">
            <v>0</v>
          </cell>
          <cell r="F1021">
            <v>0</v>
          </cell>
          <cell r="G1021">
            <v>0</v>
          </cell>
          <cell r="H1021">
            <v>1594</v>
          </cell>
          <cell r="I1021">
            <v>0</v>
          </cell>
          <cell r="J1021">
            <v>-1594</v>
          </cell>
        </row>
        <row r="1022">
          <cell r="B1022">
            <v>0</v>
          </cell>
          <cell r="C1022" t="e">
            <v>#DIV/0!</v>
          </cell>
          <cell r="D1022" t="e">
            <v>#DIV/0!</v>
          </cell>
          <cell r="E1022">
            <v>-1211099.5779999155</v>
          </cell>
          <cell r="F1022">
            <v>-10613.37988159923</v>
          </cell>
          <cell r="G1022" t="e">
            <v>#DIV/0!</v>
          </cell>
          <cell r="H1022">
            <v>3256478.3283604058</v>
          </cell>
          <cell r="I1022">
            <v>-480.83834999854719</v>
          </cell>
          <cell r="J1022">
            <v>0</v>
          </cell>
        </row>
        <row r="1023">
          <cell r="B1023">
            <v>47949</v>
          </cell>
          <cell r="C1023">
            <v>624</v>
          </cell>
          <cell r="D1023">
            <v>0</v>
          </cell>
          <cell r="E1023">
            <v>0</v>
          </cell>
          <cell r="F1023">
            <v>0</v>
          </cell>
          <cell r="G1023">
            <v>624</v>
          </cell>
          <cell r="H1023">
            <v>600</v>
          </cell>
          <cell r="I1023">
            <v>0</v>
          </cell>
          <cell r="J1023">
            <v>0</v>
          </cell>
        </row>
        <row r="1024">
          <cell r="B1024">
            <v>0</v>
          </cell>
          <cell r="C1024" t="e">
            <v>#DIV/0!</v>
          </cell>
          <cell r="D1024" t="e">
            <v>#DIV/0!</v>
          </cell>
          <cell r="E1024">
            <v>-1211099.5779999155</v>
          </cell>
          <cell r="F1024">
            <v>-10613.37988159923</v>
          </cell>
          <cell r="G1024" t="e">
            <v>#DIV/0!</v>
          </cell>
          <cell r="H1024">
            <v>3256478.3283604058</v>
          </cell>
          <cell r="I1024">
            <v>-480.83834999854719</v>
          </cell>
          <cell r="J1024">
            <v>0</v>
          </cell>
        </row>
        <row r="1025">
          <cell r="B1025">
            <v>47967</v>
          </cell>
          <cell r="C1025">
            <v>1209</v>
          </cell>
          <cell r="D1025">
            <v>1209</v>
          </cell>
          <cell r="E1025">
            <v>0</v>
          </cell>
          <cell r="F1025">
            <v>0</v>
          </cell>
          <cell r="G1025">
            <v>0</v>
          </cell>
          <cell r="H1025">
            <v>1170</v>
          </cell>
          <cell r="I1025">
            <v>0</v>
          </cell>
          <cell r="J1025">
            <v>0</v>
          </cell>
        </row>
        <row r="1026">
          <cell r="B1026">
            <v>0</v>
          </cell>
          <cell r="C1026" t="e">
            <v>#DIV/0!</v>
          </cell>
          <cell r="D1026" t="e">
            <v>#DIV/0!</v>
          </cell>
          <cell r="E1026">
            <v>-1211099.5779999155</v>
          </cell>
          <cell r="F1026">
            <v>-10613.37988159923</v>
          </cell>
          <cell r="G1026" t="e">
            <v>#DIV/0!</v>
          </cell>
          <cell r="H1026">
            <v>3256478.3283604058</v>
          </cell>
          <cell r="I1026">
            <v>-480.83834999854719</v>
          </cell>
          <cell r="J1026">
            <v>0</v>
          </cell>
        </row>
        <row r="1027">
          <cell r="B1027" t="str">
            <v>44020 12th</v>
          </cell>
          <cell r="C1027">
            <v>4498</v>
          </cell>
          <cell r="D1027">
            <v>4498</v>
          </cell>
          <cell r="E1027">
            <v>4492</v>
          </cell>
          <cell r="F1027">
            <v>5</v>
          </cell>
          <cell r="G1027">
            <v>4487</v>
          </cell>
          <cell r="H1027">
            <v>4424</v>
          </cell>
          <cell r="I1027">
            <v>0</v>
          </cell>
          <cell r="J1027">
            <v>0</v>
          </cell>
        </row>
        <row r="1028">
          <cell r="B1028">
            <v>0</v>
          </cell>
          <cell r="C1028" t="e">
            <v>#DIV/0!</v>
          </cell>
          <cell r="D1028" t="e">
            <v>#DIV/0!</v>
          </cell>
          <cell r="E1028">
            <v>-1211099.5779999155</v>
          </cell>
          <cell r="F1028">
            <v>-10613.37988159923</v>
          </cell>
          <cell r="G1028" t="e">
            <v>#DIV/0!</v>
          </cell>
          <cell r="H1028">
            <v>3256478.3283604058</v>
          </cell>
          <cell r="I1028">
            <v>-480.83834999854719</v>
          </cell>
          <cell r="J1028">
            <v>0</v>
          </cell>
        </row>
        <row r="1029">
          <cell r="B1029">
            <v>47973</v>
          </cell>
          <cell r="C1029">
            <v>0</v>
          </cell>
          <cell r="D1029">
            <v>0</v>
          </cell>
          <cell r="E1029">
            <v>0</v>
          </cell>
          <cell r="F1029">
            <v>0</v>
          </cell>
          <cell r="G1029">
            <v>0</v>
          </cell>
          <cell r="H1029">
            <v>1053</v>
          </cell>
          <cell r="I1029">
            <v>0</v>
          </cell>
          <cell r="J1029">
            <v>-1053</v>
          </cell>
        </row>
        <row r="1030">
          <cell r="B1030">
            <v>0</v>
          </cell>
          <cell r="C1030" t="e">
            <v>#DIV/0!</v>
          </cell>
          <cell r="D1030" t="e">
            <v>#DIV/0!</v>
          </cell>
          <cell r="E1030">
            <v>-1211099.5779999155</v>
          </cell>
          <cell r="F1030">
            <v>-10613.37988159923</v>
          </cell>
          <cell r="G1030" t="e">
            <v>#DIV/0!</v>
          </cell>
          <cell r="H1030">
            <v>3256478.3283604058</v>
          </cell>
          <cell r="I1030">
            <v>-480.83834999854719</v>
          </cell>
          <cell r="J1030">
            <v>0</v>
          </cell>
        </row>
        <row r="1031">
          <cell r="B1031">
            <v>47968</v>
          </cell>
          <cell r="C1031">
            <v>1925</v>
          </cell>
          <cell r="D1031">
            <v>1925</v>
          </cell>
          <cell r="E1031">
            <v>0</v>
          </cell>
          <cell r="F1031">
            <v>0</v>
          </cell>
          <cell r="G1031">
            <v>0</v>
          </cell>
          <cell r="H1031">
            <v>1875</v>
          </cell>
          <cell r="I1031">
            <v>0</v>
          </cell>
          <cell r="J1031">
            <v>0</v>
          </cell>
        </row>
        <row r="1032">
          <cell r="B1032">
            <v>0</v>
          </cell>
          <cell r="C1032" t="e">
            <v>#DIV/0!</v>
          </cell>
          <cell r="D1032" t="e">
            <v>#DIV/0!</v>
          </cell>
          <cell r="E1032">
            <v>-1211099.5779999155</v>
          </cell>
          <cell r="F1032">
            <v>-10613.37988159923</v>
          </cell>
          <cell r="G1032" t="e">
            <v>#DIV/0!</v>
          </cell>
          <cell r="H1032">
            <v>3256478.3283604058</v>
          </cell>
          <cell r="I1032">
            <v>-480.83834999854719</v>
          </cell>
          <cell r="J1032">
            <v>0</v>
          </cell>
        </row>
        <row r="1033">
          <cell r="B1033">
            <v>47538</v>
          </cell>
          <cell r="C1033">
            <v>820</v>
          </cell>
          <cell r="D1033">
            <v>0</v>
          </cell>
          <cell r="E1033">
            <v>0</v>
          </cell>
          <cell r="F1033">
            <v>0</v>
          </cell>
          <cell r="G1033">
            <v>820</v>
          </cell>
          <cell r="H1033">
            <v>801</v>
          </cell>
          <cell r="I1033">
            <v>0</v>
          </cell>
          <cell r="J1033">
            <v>0</v>
          </cell>
        </row>
        <row r="1034">
          <cell r="B1034">
            <v>0</v>
          </cell>
          <cell r="C1034" t="e">
            <v>#DIV/0!</v>
          </cell>
          <cell r="D1034" t="e">
            <v>#DIV/0!</v>
          </cell>
          <cell r="E1034">
            <v>-1211099.5779999155</v>
          </cell>
          <cell r="F1034">
            <v>-10613.37988159923</v>
          </cell>
          <cell r="G1034" t="e">
            <v>#DIV/0!</v>
          </cell>
          <cell r="H1034">
            <v>3256478.3283604058</v>
          </cell>
          <cell r="I1034">
            <v>-480.83834999854719</v>
          </cell>
          <cell r="J1034">
            <v>0</v>
          </cell>
        </row>
        <row r="1035">
          <cell r="B1035">
            <v>47952</v>
          </cell>
          <cell r="C1035">
            <v>1720</v>
          </cell>
          <cell r="D1035">
            <v>1720</v>
          </cell>
          <cell r="E1035">
            <v>1720</v>
          </cell>
          <cell r="F1035">
            <v>1720</v>
          </cell>
          <cell r="G1035">
            <v>0</v>
          </cell>
          <cell r="H1035">
            <v>1660</v>
          </cell>
          <cell r="I1035">
            <v>0</v>
          </cell>
          <cell r="J1035">
            <v>0</v>
          </cell>
        </row>
        <row r="1036">
          <cell r="B1036">
            <v>0</v>
          </cell>
          <cell r="C1036" t="e">
            <v>#DIV/0!</v>
          </cell>
          <cell r="D1036" t="e">
            <v>#DIV/0!</v>
          </cell>
          <cell r="E1036">
            <v>-1211099.5779999155</v>
          </cell>
          <cell r="F1036">
            <v>-10613.37988159923</v>
          </cell>
          <cell r="G1036" t="e">
            <v>#DIV/0!</v>
          </cell>
          <cell r="H1036">
            <v>3256478.3283604058</v>
          </cell>
          <cell r="I1036">
            <v>-480.83834999854719</v>
          </cell>
          <cell r="J1036">
            <v>0</v>
          </cell>
        </row>
        <row r="1037">
          <cell r="B1037">
            <v>47996</v>
          </cell>
          <cell r="C1037">
            <v>0</v>
          </cell>
          <cell r="D1037">
            <v>0</v>
          </cell>
          <cell r="E1037">
            <v>0</v>
          </cell>
          <cell r="F1037">
            <v>0</v>
          </cell>
          <cell r="G1037">
            <v>0</v>
          </cell>
          <cell r="H1037">
            <v>2370</v>
          </cell>
          <cell r="I1037">
            <v>0</v>
          </cell>
          <cell r="J1037">
            <v>-2370</v>
          </cell>
        </row>
        <row r="1038">
          <cell r="B1038">
            <v>0</v>
          </cell>
          <cell r="C1038" t="e">
            <v>#DIV/0!</v>
          </cell>
          <cell r="D1038" t="e">
            <v>#DIV/0!</v>
          </cell>
          <cell r="E1038">
            <v>-1211099.5779999155</v>
          </cell>
          <cell r="F1038">
            <v>-10613.37988159923</v>
          </cell>
          <cell r="G1038" t="e">
            <v>#DIV/0!</v>
          </cell>
          <cell r="H1038">
            <v>3256478.3283604058</v>
          </cell>
          <cell r="I1038">
            <v>-480.83834999854719</v>
          </cell>
          <cell r="J1038">
            <v>0</v>
          </cell>
        </row>
        <row r="1039">
          <cell r="B1039" t="str">
            <v>45154 2nd</v>
          </cell>
          <cell r="C1039">
            <v>1038</v>
          </cell>
          <cell r="D1039">
            <v>1038</v>
          </cell>
          <cell r="E1039">
            <v>1031</v>
          </cell>
          <cell r="F1039">
            <v>0</v>
          </cell>
          <cell r="G1039">
            <v>1031</v>
          </cell>
          <cell r="H1039">
            <v>1005</v>
          </cell>
          <cell r="I1039">
            <v>0</v>
          </cell>
          <cell r="J1039">
            <v>0</v>
          </cell>
        </row>
        <row r="1040">
          <cell r="B1040">
            <v>0</v>
          </cell>
          <cell r="C1040" t="e">
            <v>#DIV/0!</v>
          </cell>
          <cell r="D1040" t="e">
            <v>#DIV/0!</v>
          </cell>
          <cell r="E1040">
            <v>-1211099.5779999155</v>
          </cell>
          <cell r="F1040">
            <v>-10613.37988159923</v>
          </cell>
          <cell r="G1040" t="e">
            <v>#DIV/0!</v>
          </cell>
          <cell r="H1040">
            <v>3256478.3283604058</v>
          </cell>
          <cell r="I1040">
            <v>-480.83834999854719</v>
          </cell>
          <cell r="J1040">
            <v>0</v>
          </cell>
        </row>
        <row r="1041">
          <cell r="B1041">
            <v>48270</v>
          </cell>
          <cell r="C1041">
            <v>1296</v>
          </cell>
          <cell r="D1041">
            <v>1296</v>
          </cell>
          <cell r="E1041">
            <v>1292</v>
          </cell>
          <cell r="F1041">
            <v>1</v>
          </cell>
          <cell r="G1041">
            <v>1291</v>
          </cell>
          <cell r="H1041">
            <v>1261</v>
          </cell>
          <cell r="I1041">
            <v>0</v>
          </cell>
          <cell r="J1041">
            <v>0</v>
          </cell>
        </row>
        <row r="1042">
          <cell r="B1042">
            <v>0</v>
          </cell>
          <cell r="C1042" t="e">
            <v>#DIV/0!</v>
          </cell>
          <cell r="D1042" t="e">
            <v>#DIV/0!</v>
          </cell>
          <cell r="E1042">
            <v>-1211099.5779999155</v>
          </cell>
          <cell r="F1042">
            <v>-10613.37988159923</v>
          </cell>
          <cell r="G1042" t="e">
            <v>#DIV/0!</v>
          </cell>
          <cell r="H1042">
            <v>3256478.3283604058</v>
          </cell>
          <cell r="I1042">
            <v>-480.83834999854719</v>
          </cell>
          <cell r="J1042">
            <v>0</v>
          </cell>
        </row>
        <row r="1043">
          <cell r="B1043">
            <v>47994</v>
          </cell>
          <cell r="C1043">
            <v>1176</v>
          </cell>
          <cell r="D1043">
            <v>1176</v>
          </cell>
          <cell r="E1043">
            <v>1176</v>
          </cell>
          <cell r="F1043">
            <v>5</v>
          </cell>
          <cell r="G1043">
            <v>1171</v>
          </cell>
          <cell r="H1043">
            <v>1115</v>
          </cell>
          <cell r="I1043">
            <v>0</v>
          </cell>
          <cell r="J1043">
            <v>0</v>
          </cell>
        </row>
        <row r="1044">
          <cell r="B1044">
            <v>0</v>
          </cell>
          <cell r="C1044" t="e">
            <v>#DIV/0!</v>
          </cell>
          <cell r="D1044" t="e">
            <v>#DIV/0!</v>
          </cell>
          <cell r="E1044">
            <v>-1211099.5779999155</v>
          </cell>
          <cell r="F1044">
            <v>-10613.37988159923</v>
          </cell>
          <cell r="G1044" t="e">
            <v>#DIV/0!</v>
          </cell>
          <cell r="H1044">
            <v>3256478.3283604058</v>
          </cell>
          <cell r="I1044">
            <v>-480.83834999854719</v>
          </cell>
          <cell r="J1044">
            <v>0</v>
          </cell>
        </row>
        <row r="1045">
          <cell r="B1045">
            <v>47998</v>
          </cell>
          <cell r="C1045">
            <v>0</v>
          </cell>
          <cell r="D1045">
            <v>0</v>
          </cell>
          <cell r="E1045">
            <v>0</v>
          </cell>
          <cell r="F1045">
            <v>0</v>
          </cell>
          <cell r="G1045">
            <v>0</v>
          </cell>
          <cell r="H1045">
            <v>1200</v>
          </cell>
          <cell r="I1045">
            <v>0</v>
          </cell>
          <cell r="J1045">
            <v>-1200</v>
          </cell>
        </row>
        <row r="1046">
          <cell r="B1046">
            <v>0</v>
          </cell>
          <cell r="C1046" t="e">
            <v>#DIV/0!</v>
          </cell>
          <cell r="D1046" t="e">
            <v>#DIV/0!</v>
          </cell>
          <cell r="E1046">
            <v>-1211099.5779999155</v>
          </cell>
          <cell r="F1046">
            <v>-10613.37988159923</v>
          </cell>
          <cell r="G1046" t="e">
            <v>#DIV/0!</v>
          </cell>
          <cell r="H1046">
            <v>3256478.3283604058</v>
          </cell>
          <cell r="I1046">
            <v>-480.83834999854719</v>
          </cell>
          <cell r="J1046">
            <v>0</v>
          </cell>
        </row>
        <row r="1047">
          <cell r="B1047">
            <v>48266</v>
          </cell>
          <cell r="C1047">
            <v>784</v>
          </cell>
          <cell r="D1047">
            <v>784</v>
          </cell>
          <cell r="E1047">
            <v>783</v>
          </cell>
          <cell r="F1047">
            <v>2</v>
          </cell>
          <cell r="G1047">
            <v>781</v>
          </cell>
          <cell r="H1047">
            <v>754</v>
          </cell>
          <cell r="I1047">
            <v>0</v>
          </cell>
          <cell r="J1047">
            <v>0</v>
          </cell>
        </row>
        <row r="1048">
          <cell r="B1048">
            <v>0</v>
          </cell>
          <cell r="C1048" t="e">
            <v>#DIV/0!</v>
          </cell>
          <cell r="D1048" t="e">
            <v>#DIV/0!</v>
          </cell>
          <cell r="E1048">
            <v>-1211099.5779999155</v>
          </cell>
          <cell r="F1048">
            <v>-10613.37988159923</v>
          </cell>
          <cell r="G1048" t="e">
            <v>#DIV/0!</v>
          </cell>
          <cell r="H1048">
            <v>3256478.3283604058</v>
          </cell>
          <cell r="I1048">
            <v>-480.83834999854719</v>
          </cell>
          <cell r="J1048">
            <v>0</v>
          </cell>
        </row>
        <row r="1049">
          <cell r="B1049">
            <v>48267</v>
          </cell>
          <cell r="C1049">
            <v>797</v>
          </cell>
          <cell r="D1049">
            <v>797</v>
          </cell>
          <cell r="E1049">
            <v>797</v>
          </cell>
          <cell r="F1049">
            <v>2</v>
          </cell>
          <cell r="G1049">
            <v>795</v>
          </cell>
          <cell r="H1049">
            <v>754</v>
          </cell>
          <cell r="I1049">
            <v>0</v>
          </cell>
          <cell r="J1049">
            <v>0</v>
          </cell>
        </row>
        <row r="1050">
          <cell r="B1050">
            <v>0</v>
          </cell>
          <cell r="C1050" t="e">
            <v>#DIV/0!</v>
          </cell>
          <cell r="D1050" t="e">
            <v>#DIV/0!</v>
          </cell>
          <cell r="E1050">
            <v>-1211099.5779999155</v>
          </cell>
          <cell r="F1050">
            <v>-10613.37988159923</v>
          </cell>
          <cell r="G1050" t="e">
            <v>#DIV/0!</v>
          </cell>
          <cell r="H1050">
            <v>3256478.3283604058</v>
          </cell>
          <cell r="I1050">
            <v>-480.83834999854719</v>
          </cell>
          <cell r="J1050">
            <v>0</v>
          </cell>
        </row>
        <row r="1051">
          <cell r="B1051">
            <v>48273</v>
          </cell>
          <cell r="C1051">
            <v>0</v>
          </cell>
          <cell r="D1051">
            <v>0</v>
          </cell>
          <cell r="E1051">
            <v>0</v>
          </cell>
          <cell r="F1051">
            <v>0</v>
          </cell>
          <cell r="G1051">
            <v>0</v>
          </cell>
          <cell r="H1051">
            <v>1450</v>
          </cell>
          <cell r="I1051">
            <v>0</v>
          </cell>
          <cell r="J1051">
            <v>-1450</v>
          </cell>
        </row>
        <row r="1052">
          <cell r="B1052">
            <v>0</v>
          </cell>
          <cell r="C1052" t="e">
            <v>#DIV/0!</v>
          </cell>
          <cell r="D1052" t="e">
            <v>#DIV/0!</v>
          </cell>
          <cell r="E1052">
            <v>-1211099.5779999155</v>
          </cell>
          <cell r="F1052">
            <v>-10613.37988159923</v>
          </cell>
          <cell r="G1052" t="e">
            <v>#DIV/0!</v>
          </cell>
          <cell r="H1052">
            <v>3256478.3283604058</v>
          </cell>
          <cell r="I1052">
            <v>-480.83834999854719</v>
          </cell>
          <cell r="J1052">
            <v>0</v>
          </cell>
        </row>
        <row r="1053">
          <cell r="B1053">
            <v>48651</v>
          </cell>
          <cell r="C1053">
            <v>0</v>
          </cell>
          <cell r="D1053">
            <v>0</v>
          </cell>
          <cell r="E1053">
            <v>0</v>
          </cell>
          <cell r="F1053">
            <v>0</v>
          </cell>
          <cell r="G1053">
            <v>0</v>
          </cell>
          <cell r="H1053">
            <v>3753</v>
          </cell>
          <cell r="I1053">
            <v>0</v>
          </cell>
          <cell r="J1053">
            <v>-3753</v>
          </cell>
        </row>
        <row r="1054">
          <cell r="B1054">
            <v>0</v>
          </cell>
          <cell r="C1054" t="e">
            <v>#DIV/0!</v>
          </cell>
          <cell r="D1054" t="e">
            <v>#DIV/0!</v>
          </cell>
          <cell r="E1054">
            <v>-1211099.5779999155</v>
          </cell>
          <cell r="F1054">
            <v>-10613.37988159923</v>
          </cell>
          <cell r="G1054" t="e">
            <v>#DIV/0!</v>
          </cell>
          <cell r="H1054">
            <v>3256478.3283604058</v>
          </cell>
          <cell r="I1054">
            <v>-480.83834999854719</v>
          </cell>
          <cell r="J1054">
            <v>0</v>
          </cell>
        </row>
        <row r="1055">
          <cell r="B1055">
            <v>48058</v>
          </cell>
          <cell r="C1055">
            <v>825</v>
          </cell>
          <cell r="D1055">
            <v>825</v>
          </cell>
          <cell r="E1055">
            <v>825</v>
          </cell>
          <cell r="F1055">
            <v>0</v>
          </cell>
          <cell r="G1055">
            <v>825</v>
          </cell>
          <cell r="H1055">
            <v>810</v>
          </cell>
          <cell r="I1055">
            <v>0</v>
          </cell>
          <cell r="J1055">
            <v>0</v>
          </cell>
        </row>
        <row r="1056">
          <cell r="B1056">
            <v>0</v>
          </cell>
          <cell r="C1056" t="e">
            <v>#DIV/0!</v>
          </cell>
          <cell r="D1056" t="e">
            <v>#DIV/0!</v>
          </cell>
          <cell r="E1056">
            <v>-1211099.5779999155</v>
          </cell>
          <cell r="F1056">
            <v>-10613.37988159923</v>
          </cell>
          <cell r="G1056" t="e">
            <v>#DIV/0!</v>
          </cell>
          <cell r="H1056">
            <v>3256478.3283604058</v>
          </cell>
          <cell r="I1056">
            <v>-480.83834999854719</v>
          </cell>
          <cell r="J1056">
            <v>0</v>
          </cell>
        </row>
        <row r="1057">
          <cell r="B1057" t="str">
            <v>43327 16th</v>
          </cell>
          <cell r="C1057">
            <v>0</v>
          </cell>
          <cell r="D1057">
            <v>0</v>
          </cell>
          <cell r="E1057">
            <v>0</v>
          </cell>
          <cell r="F1057">
            <v>0</v>
          </cell>
          <cell r="G1057">
            <v>0</v>
          </cell>
          <cell r="H1057">
            <v>1200</v>
          </cell>
          <cell r="I1057">
            <v>0</v>
          </cell>
          <cell r="J1057">
            <v>-1200</v>
          </cell>
        </row>
        <row r="1058">
          <cell r="B1058">
            <v>0</v>
          </cell>
          <cell r="C1058" t="e">
            <v>#DIV/0!</v>
          </cell>
          <cell r="D1058" t="e">
            <v>#DIV/0!</v>
          </cell>
          <cell r="E1058">
            <v>-1211099.5779999155</v>
          </cell>
          <cell r="F1058">
            <v>-10613.37988159923</v>
          </cell>
          <cell r="G1058" t="e">
            <v>#DIV/0!</v>
          </cell>
          <cell r="H1058">
            <v>3256478.3283604058</v>
          </cell>
          <cell r="I1058">
            <v>-480.83834999854719</v>
          </cell>
          <cell r="J1058">
            <v>0</v>
          </cell>
        </row>
        <row r="1059">
          <cell r="B1059" t="str">
            <v>43327 17th</v>
          </cell>
          <cell r="C1059">
            <v>0</v>
          </cell>
          <cell r="D1059">
            <v>0</v>
          </cell>
          <cell r="E1059">
            <v>0</v>
          </cell>
          <cell r="F1059">
            <v>0</v>
          </cell>
          <cell r="G1059">
            <v>0</v>
          </cell>
          <cell r="H1059">
            <v>1020</v>
          </cell>
          <cell r="I1059">
            <v>0</v>
          </cell>
          <cell r="J1059">
            <v>-1020</v>
          </cell>
        </row>
        <row r="1060">
          <cell r="B1060">
            <v>0</v>
          </cell>
          <cell r="C1060" t="e">
            <v>#DIV/0!</v>
          </cell>
          <cell r="D1060" t="e">
            <v>#DIV/0!</v>
          </cell>
          <cell r="E1060">
            <v>-1211099.5779999155</v>
          </cell>
          <cell r="F1060">
            <v>-10613.37988159923</v>
          </cell>
          <cell r="G1060" t="e">
            <v>#DIV/0!</v>
          </cell>
          <cell r="H1060">
            <v>3256478.3283604058</v>
          </cell>
          <cell r="I1060">
            <v>-480.83834999854719</v>
          </cell>
          <cell r="J1060">
            <v>0</v>
          </cell>
        </row>
        <row r="1061">
          <cell r="B1061">
            <v>47999</v>
          </cell>
          <cell r="C1061">
            <v>0</v>
          </cell>
          <cell r="D1061">
            <v>0</v>
          </cell>
          <cell r="E1061">
            <v>0</v>
          </cell>
          <cell r="F1061">
            <v>0</v>
          </cell>
          <cell r="G1061">
            <v>0</v>
          </cell>
          <cell r="H1061">
            <v>1200</v>
          </cell>
          <cell r="I1061">
            <v>0</v>
          </cell>
          <cell r="J1061">
            <v>-1200</v>
          </cell>
        </row>
        <row r="1062">
          <cell r="B1062">
            <v>0</v>
          </cell>
          <cell r="C1062" t="e">
            <v>#DIV/0!</v>
          </cell>
          <cell r="D1062" t="e">
            <v>#DIV/0!</v>
          </cell>
          <cell r="E1062">
            <v>-1211099.5779999155</v>
          </cell>
          <cell r="F1062">
            <v>-10613.37988159923</v>
          </cell>
          <cell r="G1062" t="e">
            <v>#DIV/0!</v>
          </cell>
          <cell r="H1062">
            <v>3256478.3283604058</v>
          </cell>
          <cell r="I1062">
            <v>-480.83834999854719</v>
          </cell>
          <cell r="J1062">
            <v>0</v>
          </cell>
        </row>
        <row r="1063">
          <cell r="B1063">
            <v>48265</v>
          </cell>
          <cell r="C1063">
            <v>1294</v>
          </cell>
          <cell r="D1063">
            <v>0</v>
          </cell>
          <cell r="E1063">
            <v>0</v>
          </cell>
          <cell r="F1063">
            <v>0</v>
          </cell>
          <cell r="G1063">
            <v>1294</v>
          </cell>
          <cell r="H1063">
            <v>1264</v>
          </cell>
          <cell r="I1063">
            <v>0</v>
          </cell>
          <cell r="J1063">
            <v>0</v>
          </cell>
        </row>
        <row r="1064">
          <cell r="B1064">
            <v>0</v>
          </cell>
          <cell r="C1064" t="e">
            <v>#DIV/0!</v>
          </cell>
          <cell r="D1064" t="e">
            <v>#DIV/0!</v>
          </cell>
          <cell r="E1064">
            <v>-1211099.5779999155</v>
          </cell>
          <cell r="F1064">
            <v>-10613.37988159923</v>
          </cell>
          <cell r="G1064" t="e">
            <v>#DIV/0!</v>
          </cell>
          <cell r="H1064">
            <v>3256478.3283604058</v>
          </cell>
          <cell r="I1064">
            <v>-480.83834999854719</v>
          </cell>
          <cell r="J1064">
            <v>0</v>
          </cell>
        </row>
        <row r="1065">
          <cell r="B1065" t="str">
            <v>46491 5th</v>
          </cell>
          <cell r="C1065">
            <v>2091</v>
          </cell>
          <cell r="D1065">
            <v>2058</v>
          </cell>
          <cell r="E1065">
            <v>2055</v>
          </cell>
          <cell r="F1065">
            <v>6</v>
          </cell>
          <cell r="G1065">
            <v>2049</v>
          </cell>
          <cell r="H1065">
            <v>2000</v>
          </cell>
          <cell r="I1065">
            <v>0</v>
          </cell>
          <cell r="J1065">
            <v>0</v>
          </cell>
        </row>
        <row r="1066">
          <cell r="B1066">
            <v>0</v>
          </cell>
          <cell r="C1066" t="e">
            <v>#DIV/0!</v>
          </cell>
          <cell r="D1066" t="e">
            <v>#DIV/0!</v>
          </cell>
          <cell r="E1066">
            <v>-1211099.5779999155</v>
          </cell>
          <cell r="F1066">
            <v>-10613.37988159923</v>
          </cell>
          <cell r="G1066" t="e">
            <v>#DIV/0!</v>
          </cell>
          <cell r="H1066">
            <v>3256478.3283604058</v>
          </cell>
          <cell r="I1066">
            <v>-480.83834999854719</v>
          </cell>
          <cell r="J1066">
            <v>0</v>
          </cell>
        </row>
        <row r="1067">
          <cell r="B1067" t="str">
            <v>43317 18th</v>
          </cell>
          <cell r="C1067">
            <v>4148</v>
          </cell>
          <cell r="D1067">
            <v>0</v>
          </cell>
          <cell r="E1067">
            <v>0</v>
          </cell>
          <cell r="F1067">
            <v>0</v>
          </cell>
          <cell r="G1067">
            <v>4148</v>
          </cell>
          <cell r="H1067">
            <v>4064</v>
          </cell>
          <cell r="I1067">
            <v>0</v>
          </cell>
          <cell r="J1067">
            <v>0</v>
          </cell>
        </row>
        <row r="1068">
          <cell r="B1068">
            <v>0</v>
          </cell>
          <cell r="C1068" t="e">
            <v>#DIV/0!</v>
          </cell>
          <cell r="D1068" t="e">
            <v>#DIV/0!</v>
          </cell>
          <cell r="E1068">
            <v>-1211099.5779999155</v>
          </cell>
          <cell r="F1068">
            <v>-10613.37988159923</v>
          </cell>
          <cell r="G1068" t="e">
            <v>#DIV/0!</v>
          </cell>
          <cell r="H1068">
            <v>3256478.3283604058</v>
          </cell>
          <cell r="I1068">
            <v>-480.83834999854719</v>
          </cell>
          <cell r="J1068">
            <v>0</v>
          </cell>
        </row>
        <row r="1069">
          <cell r="B1069">
            <v>48278</v>
          </cell>
          <cell r="C1069">
            <v>0</v>
          </cell>
          <cell r="D1069">
            <v>0</v>
          </cell>
          <cell r="E1069">
            <v>0</v>
          </cell>
          <cell r="F1069">
            <v>0</v>
          </cell>
          <cell r="G1069">
            <v>0</v>
          </cell>
          <cell r="H1069">
            <v>1210</v>
          </cell>
          <cell r="I1069">
            <v>0</v>
          </cell>
          <cell r="J1069">
            <v>-1210</v>
          </cell>
        </row>
        <row r="1070">
          <cell r="B1070">
            <v>0</v>
          </cell>
          <cell r="C1070" t="e">
            <v>#DIV/0!</v>
          </cell>
          <cell r="D1070" t="e">
            <v>#DIV/0!</v>
          </cell>
          <cell r="E1070">
            <v>-1211099.5779999155</v>
          </cell>
          <cell r="F1070">
            <v>-10613.37988159923</v>
          </cell>
          <cell r="G1070" t="e">
            <v>#DIV/0!</v>
          </cell>
          <cell r="H1070">
            <v>3256478.3283604058</v>
          </cell>
          <cell r="I1070">
            <v>-480.83834999854719</v>
          </cell>
          <cell r="J1070">
            <v>0</v>
          </cell>
        </row>
        <row r="1071">
          <cell r="B1071">
            <v>48276</v>
          </cell>
          <cell r="C1071">
            <v>0</v>
          </cell>
          <cell r="D1071">
            <v>0</v>
          </cell>
          <cell r="E1071">
            <v>0</v>
          </cell>
          <cell r="F1071">
            <v>0</v>
          </cell>
          <cell r="G1071">
            <v>0</v>
          </cell>
          <cell r="H1071">
            <v>880</v>
          </cell>
          <cell r="I1071">
            <v>0</v>
          </cell>
          <cell r="J1071">
            <v>-880</v>
          </cell>
        </row>
        <row r="1072">
          <cell r="B1072">
            <v>0</v>
          </cell>
          <cell r="C1072" t="e">
            <v>#DIV/0!</v>
          </cell>
          <cell r="D1072" t="e">
            <v>#DIV/0!</v>
          </cell>
          <cell r="E1072">
            <v>-1211099.5779999155</v>
          </cell>
          <cell r="F1072">
            <v>-10613.37988159923</v>
          </cell>
          <cell r="G1072" t="e">
            <v>#DIV/0!</v>
          </cell>
          <cell r="H1072">
            <v>3256478.3283604058</v>
          </cell>
          <cell r="I1072">
            <v>-480.83834999854719</v>
          </cell>
          <cell r="J1072">
            <v>0</v>
          </cell>
        </row>
        <row r="1073">
          <cell r="B1073">
            <v>48050</v>
          </cell>
          <cell r="C1073">
            <v>1044</v>
          </cell>
          <cell r="D1073">
            <v>1044</v>
          </cell>
          <cell r="E1073">
            <v>1044</v>
          </cell>
          <cell r="F1073">
            <v>4</v>
          </cell>
          <cell r="G1073">
            <v>1040</v>
          </cell>
          <cell r="H1073">
            <v>1005</v>
          </cell>
          <cell r="I1073">
            <v>1040</v>
          </cell>
          <cell r="J1073">
            <v>0</v>
          </cell>
        </row>
        <row r="1074">
          <cell r="B1074">
            <v>0</v>
          </cell>
          <cell r="C1074" t="e">
            <v>#DIV/0!</v>
          </cell>
          <cell r="D1074" t="e">
            <v>#DIV/0!</v>
          </cell>
          <cell r="E1074">
            <v>-1211099.5779999155</v>
          </cell>
          <cell r="F1074">
            <v>-10613.37988159923</v>
          </cell>
          <cell r="G1074" t="e">
            <v>#DIV/0!</v>
          </cell>
          <cell r="H1074">
            <v>3256478.3283604058</v>
          </cell>
          <cell r="I1074">
            <v>-480.83834999854719</v>
          </cell>
          <cell r="J1074">
            <v>0</v>
          </cell>
        </row>
        <row r="1075">
          <cell r="B1075">
            <v>48275</v>
          </cell>
          <cell r="C1075">
            <v>0</v>
          </cell>
          <cell r="D1075">
            <v>0</v>
          </cell>
          <cell r="E1075">
            <v>0</v>
          </cell>
          <cell r="F1075">
            <v>0</v>
          </cell>
          <cell r="G1075">
            <v>0</v>
          </cell>
          <cell r="H1075">
            <v>813</v>
          </cell>
          <cell r="I1075">
            <v>0</v>
          </cell>
          <cell r="J1075">
            <v>-813</v>
          </cell>
        </row>
        <row r="1076">
          <cell r="B1076">
            <v>0</v>
          </cell>
          <cell r="C1076" t="e">
            <v>#DIV/0!</v>
          </cell>
          <cell r="D1076" t="e">
            <v>#DIV/0!</v>
          </cell>
          <cell r="E1076">
            <v>-1211099.5779999155</v>
          </cell>
          <cell r="F1076">
            <v>-10613.37988159923</v>
          </cell>
          <cell r="G1076" t="e">
            <v>#DIV/0!</v>
          </cell>
          <cell r="H1076">
            <v>3256478.3283604058</v>
          </cell>
          <cell r="I1076">
            <v>-480.83834999854719</v>
          </cell>
          <cell r="J1076">
            <v>0</v>
          </cell>
        </row>
        <row r="1077">
          <cell r="B1077">
            <v>48071</v>
          </cell>
          <cell r="C1077">
            <v>1161</v>
          </cell>
          <cell r="D1077">
            <v>1161</v>
          </cell>
          <cell r="E1077">
            <v>1161</v>
          </cell>
          <cell r="F1077">
            <v>2</v>
          </cell>
          <cell r="G1077">
            <v>1159</v>
          </cell>
          <cell r="H1077">
            <v>1134</v>
          </cell>
          <cell r="I1077">
            <v>0</v>
          </cell>
          <cell r="J1077">
            <v>0</v>
          </cell>
        </row>
        <row r="1078">
          <cell r="B1078">
            <v>0</v>
          </cell>
          <cell r="C1078" t="e">
            <v>#DIV/0!</v>
          </cell>
          <cell r="D1078" t="e">
            <v>#DIV/0!</v>
          </cell>
          <cell r="E1078">
            <v>-1211099.5779999155</v>
          </cell>
          <cell r="F1078">
            <v>-10613.37988159923</v>
          </cell>
          <cell r="G1078" t="e">
            <v>#DIV/0!</v>
          </cell>
          <cell r="H1078">
            <v>3256478.3283604058</v>
          </cell>
          <cell r="I1078">
            <v>-480.83834999854719</v>
          </cell>
          <cell r="J1078">
            <v>0</v>
          </cell>
        </row>
        <row r="1079">
          <cell r="B1079">
            <v>48054</v>
          </cell>
          <cell r="C1079">
            <v>1653</v>
          </cell>
          <cell r="D1079">
            <v>1653</v>
          </cell>
          <cell r="E1079">
            <v>1642</v>
          </cell>
          <cell r="F1079">
            <v>0</v>
          </cell>
          <cell r="G1079">
            <v>1642</v>
          </cell>
          <cell r="H1079">
            <v>1929</v>
          </cell>
          <cell r="I1079">
            <v>0</v>
          </cell>
          <cell r="J1079">
            <v>-276</v>
          </cell>
        </row>
        <row r="1080">
          <cell r="B1080">
            <v>0</v>
          </cell>
          <cell r="C1080" t="e">
            <v>#DIV/0!</v>
          </cell>
          <cell r="D1080" t="e">
            <v>#DIV/0!</v>
          </cell>
          <cell r="E1080">
            <v>-1211099.5779999155</v>
          </cell>
          <cell r="F1080">
            <v>-10613.37988159923</v>
          </cell>
          <cell r="G1080" t="e">
            <v>#DIV/0!</v>
          </cell>
          <cell r="H1080">
            <v>3256478.3283604058</v>
          </cell>
          <cell r="I1080">
            <v>-480.83834999854719</v>
          </cell>
          <cell r="J1080">
            <v>0</v>
          </cell>
        </row>
        <row r="1081">
          <cell r="B1081">
            <v>47982</v>
          </cell>
          <cell r="C1081">
            <v>1193</v>
          </cell>
          <cell r="D1081">
            <v>1193</v>
          </cell>
          <cell r="E1081">
            <v>1193</v>
          </cell>
          <cell r="F1081">
            <v>29</v>
          </cell>
          <cell r="G1081">
            <v>1164</v>
          </cell>
          <cell r="H1081">
            <v>1125</v>
          </cell>
          <cell r="I1081">
            <v>0</v>
          </cell>
          <cell r="J1081">
            <v>0</v>
          </cell>
        </row>
        <row r="1082">
          <cell r="B1082">
            <v>0</v>
          </cell>
          <cell r="C1082" t="e">
            <v>#DIV/0!</v>
          </cell>
          <cell r="D1082" t="e">
            <v>#DIV/0!</v>
          </cell>
          <cell r="E1082">
            <v>-1211099.5779999155</v>
          </cell>
          <cell r="F1082">
            <v>-10613.37988159923</v>
          </cell>
          <cell r="G1082" t="e">
            <v>#DIV/0!</v>
          </cell>
          <cell r="H1082">
            <v>3256478.3283604058</v>
          </cell>
          <cell r="I1082">
            <v>-480.83834999854719</v>
          </cell>
          <cell r="J1082">
            <v>0</v>
          </cell>
        </row>
        <row r="1083">
          <cell r="B1083">
            <v>47984</v>
          </cell>
          <cell r="C1083">
            <v>1230</v>
          </cell>
          <cell r="D1083">
            <v>0</v>
          </cell>
          <cell r="E1083">
            <v>0</v>
          </cell>
          <cell r="F1083">
            <v>6</v>
          </cell>
          <cell r="G1083">
            <v>1224</v>
          </cell>
          <cell r="H1083">
            <v>1200</v>
          </cell>
          <cell r="I1083">
            <v>0</v>
          </cell>
          <cell r="J1083">
            <v>0</v>
          </cell>
        </row>
        <row r="1084">
          <cell r="B1084">
            <v>0</v>
          </cell>
          <cell r="C1084" t="e">
            <v>#DIV/0!</v>
          </cell>
          <cell r="D1084" t="e">
            <v>#DIV/0!</v>
          </cell>
          <cell r="E1084">
            <v>-1211099.5779999155</v>
          </cell>
          <cell r="F1084">
            <v>-10613.37988159923</v>
          </cell>
          <cell r="G1084" t="e">
            <v>#DIV/0!</v>
          </cell>
          <cell r="H1084">
            <v>3256478.3283604058</v>
          </cell>
          <cell r="I1084">
            <v>-480.83834999854719</v>
          </cell>
          <cell r="J1084">
            <v>0</v>
          </cell>
        </row>
        <row r="1085">
          <cell r="B1085">
            <v>47995</v>
          </cell>
          <cell r="C1085">
            <v>852</v>
          </cell>
          <cell r="D1085">
            <v>0</v>
          </cell>
          <cell r="E1085">
            <v>0</v>
          </cell>
          <cell r="F1085">
            <v>0</v>
          </cell>
          <cell r="G1085">
            <v>852</v>
          </cell>
          <cell r="H1085">
            <v>810</v>
          </cell>
          <cell r="I1085">
            <v>0</v>
          </cell>
          <cell r="J1085">
            <v>0</v>
          </cell>
        </row>
        <row r="1086">
          <cell r="B1086">
            <v>0</v>
          </cell>
          <cell r="C1086" t="e">
            <v>#DIV/0!</v>
          </cell>
          <cell r="D1086" t="e">
            <v>#DIV/0!</v>
          </cell>
          <cell r="E1086">
            <v>-1211099.5779999155</v>
          </cell>
          <cell r="F1086">
            <v>-10613.37988159923</v>
          </cell>
          <cell r="G1086" t="e">
            <v>#DIV/0!</v>
          </cell>
          <cell r="H1086">
            <v>3256478.3283604058</v>
          </cell>
          <cell r="I1086">
            <v>-480.83834999854719</v>
          </cell>
          <cell r="J1086">
            <v>0</v>
          </cell>
        </row>
        <row r="1087">
          <cell r="B1087">
            <v>48653</v>
          </cell>
          <cell r="C1087">
            <v>0</v>
          </cell>
          <cell r="D1087">
            <v>0</v>
          </cell>
          <cell r="E1087">
            <v>0</v>
          </cell>
          <cell r="F1087">
            <v>0</v>
          </cell>
          <cell r="G1087">
            <v>0</v>
          </cell>
          <cell r="H1087">
            <v>3753</v>
          </cell>
          <cell r="I1087">
            <v>0</v>
          </cell>
          <cell r="J1087">
            <v>-3753</v>
          </cell>
        </row>
        <row r="1088">
          <cell r="B1088">
            <v>0</v>
          </cell>
          <cell r="C1088" t="e">
            <v>#DIV/0!</v>
          </cell>
          <cell r="D1088" t="e">
            <v>#DIV/0!</v>
          </cell>
          <cell r="E1088">
            <v>-1211099.5779999155</v>
          </cell>
          <cell r="F1088">
            <v>-10613.37988159923</v>
          </cell>
          <cell r="G1088" t="e">
            <v>#DIV/0!</v>
          </cell>
          <cell r="H1088">
            <v>3256478.3283604058</v>
          </cell>
          <cell r="I1088">
            <v>-480.83834999854719</v>
          </cell>
          <cell r="J1088">
            <v>0</v>
          </cell>
        </row>
        <row r="1089">
          <cell r="B1089">
            <v>48048</v>
          </cell>
          <cell r="C1089">
            <v>960</v>
          </cell>
          <cell r="D1089">
            <v>960</v>
          </cell>
          <cell r="E1089">
            <v>940</v>
          </cell>
          <cell r="F1089">
            <v>7</v>
          </cell>
          <cell r="G1089">
            <v>933</v>
          </cell>
          <cell r="H1089">
            <v>900</v>
          </cell>
          <cell r="I1089">
            <v>0</v>
          </cell>
          <cell r="J1089">
            <v>0</v>
          </cell>
        </row>
        <row r="1090">
          <cell r="B1090">
            <v>0</v>
          </cell>
          <cell r="C1090" t="e">
            <v>#DIV/0!</v>
          </cell>
          <cell r="D1090" t="e">
            <v>#DIV/0!</v>
          </cell>
          <cell r="E1090">
            <v>-1211099.5779999155</v>
          </cell>
          <cell r="F1090">
            <v>-10613.37988159923</v>
          </cell>
          <cell r="G1090" t="e">
            <v>#DIV/0!</v>
          </cell>
          <cell r="H1090">
            <v>3256478.3283604058</v>
          </cell>
          <cell r="I1090">
            <v>-480.83834999854719</v>
          </cell>
          <cell r="J1090">
            <v>0</v>
          </cell>
        </row>
        <row r="1091">
          <cell r="B1091">
            <v>48052</v>
          </cell>
          <cell r="C1091">
            <v>2244</v>
          </cell>
          <cell r="D1091">
            <v>2244</v>
          </cell>
          <cell r="E1091">
            <v>2240</v>
          </cell>
          <cell r="F1091">
            <v>14</v>
          </cell>
          <cell r="G1091">
            <v>2226</v>
          </cell>
          <cell r="H1091">
            <v>2170</v>
          </cell>
          <cell r="I1091">
            <v>0</v>
          </cell>
          <cell r="J1091">
            <v>0</v>
          </cell>
        </row>
        <row r="1092">
          <cell r="B1092">
            <v>0</v>
          </cell>
          <cell r="C1092" t="e">
            <v>#DIV/0!</v>
          </cell>
          <cell r="D1092" t="e">
            <v>#DIV/0!</v>
          </cell>
          <cell r="E1092">
            <v>-1211099.5779999155</v>
          </cell>
          <cell r="F1092">
            <v>-10613.37988159923</v>
          </cell>
          <cell r="G1092" t="e">
            <v>#DIV/0!</v>
          </cell>
          <cell r="H1092">
            <v>3256478.3283604058</v>
          </cell>
          <cell r="I1092">
            <v>-480.83834999854719</v>
          </cell>
          <cell r="J1092">
            <v>0</v>
          </cell>
        </row>
        <row r="1093">
          <cell r="B1093">
            <v>48053</v>
          </cell>
          <cell r="C1093">
            <v>1199</v>
          </cell>
          <cell r="D1093">
            <v>1197</v>
          </cell>
          <cell r="E1093">
            <v>1197</v>
          </cell>
          <cell r="F1093">
            <v>0</v>
          </cell>
          <cell r="G1093">
            <v>1197</v>
          </cell>
          <cell r="H1093">
            <v>1150</v>
          </cell>
          <cell r="I1093">
            <v>0</v>
          </cell>
          <cell r="J1093">
            <v>0</v>
          </cell>
        </row>
        <row r="1094">
          <cell r="B1094">
            <v>0</v>
          </cell>
          <cell r="C1094" t="e">
            <v>#DIV/0!</v>
          </cell>
          <cell r="D1094" t="e">
            <v>#DIV/0!</v>
          </cell>
          <cell r="E1094">
            <v>-1211099.5779999155</v>
          </cell>
          <cell r="F1094">
            <v>-10613.37988159923</v>
          </cell>
          <cell r="G1094" t="e">
            <v>#DIV/0!</v>
          </cell>
          <cell r="H1094">
            <v>3256478.3283604058</v>
          </cell>
          <cell r="I1094">
            <v>-480.83834999854719</v>
          </cell>
          <cell r="J1094">
            <v>0</v>
          </cell>
        </row>
        <row r="1095">
          <cell r="B1095">
            <v>48043</v>
          </cell>
          <cell r="C1095">
            <v>1074</v>
          </cell>
          <cell r="D1095">
            <v>0</v>
          </cell>
          <cell r="E1095">
            <v>0</v>
          </cell>
          <cell r="F1095">
            <v>0</v>
          </cell>
          <cell r="G1095">
            <v>1074</v>
          </cell>
          <cell r="H1095">
            <v>1005</v>
          </cell>
          <cell r="I1095">
            <v>0</v>
          </cell>
          <cell r="J1095">
            <v>0</v>
          </cell>
        </row>
        <row r="1096">
          <cell r="B1096">
            <v>0</v>
          </cell>
          <cell r="C1096" t="e">
            <v>#DIV/0!</v>
          </cell>
          <cell r="D1096" t="e">
            <v>#DIV/0!</v>
          </cell>
          <cell r="E1096">
            <v>-1211099.5779999155</v>
          </cell>
          <cell r="F1096">
            <v>-10613.37988159923</v>
          </cell>
          <cell r="G1096" t="e">
            <v>#DIV/0!</v>
          </cell>
          <cell r="H1096">
            <v>3256478.3283604058</v>
          </cell>
          <cell r="I1096">
            <v>-480.83834999854719</v>
          </cell>
          <cell r="J1096">
            <v>0</v>
          </cell>
        </row>
        <row r="1097">
          <cell r="B1097" t="str">
            <v>44842 10th</v>
          </cell>
          <cell r="C1097">
            <v>1079</v>
          </cell>
          <cell r="D1097">
            <v>1079</v>
          </cell>
          <cell r="E1097">
            <v>1079</v>
          </cell>
          <cell r="F1097">
            <v>0</v>
          </cell>
          <cell r="G1097">
            <v>1079</v>
          </cell>
          <cell r="H1097">
            <v>1040</v>
          </cell>
          <cell r="I1097">
            <v>0</v>
          </cell>
          <cell r="J1097">
            <v>0</v>
          </cell>
        </row>
        <row r="1098">
          <cell r="B1098">
            <v>0</v>
          </cell>
          <cell r="C1098" t="e">
            <v>#DIV/0!</v>
          </cell>
          <cell r="D1098" t="e">
            <v>#DIV/0!</v>
          </cell>
          <cell r="E1098">
            <v>-1211099.5779999155</v>
          </cell>
          <cell r="F1098">
            <v>-10613.37988159923</v>
          </cell>
          <cell r="G1098" t="e">
            <v>#DIV/0!</v>
          </cell>
          <cell r="H1098">
            <v>3256478.3283604058</v>
          </cell>
          <cell r="I1098">
            <v>-480.83834999854719</v>
          </cell>
          <cell r="J1098">
            <v>0</v>
          </cell>
        </row>
        <row r="1099">
          <cell r="B1099">
            <v>48274</v>
          </cell>
          <cell r="C1099">
            <v>0</v>
          </cell>
          <cell r="D1099">
            <v>0</v>
          </cell>
          <cell r="E1099">
            <v>0</v>
          </cell>
          <cell r="F1099">
            <v>0</v>
          </cell>
          <cell r="G1099">
            <v>0</v>
          </cell>
          <cell r="H1099">
            <v>1291</v>
          </cell>
          <cell r="I1099">
            <v>0</v>
          </cell>
          <cell r="J1099">
            <v>-1291</v>
          </cell>
        </row>
        <row r="1100">
          <cell r="B1100">
            <v>0</v>
          </cell>
          <cell r="C1100" t="e">
            <v>#DIV/0!</v>
          </cell>
          <cell r="D1100" t="e">
            <v>#DIV/0!</v>
          </cell>
          <cell r="E1100">
            <v>-1211099.5779999155</v>
          </cell>
          <cell r="F1100">
            <v>-10613.37988159923</v>
          </cell>
          <cell r="G1100" t="e">
            <v>#DIV/0!</v>
          </cell>
          <cell r="H1100">
            <v>3256478.3283604058</v>
          </cell>
          <cell r="I1100">
            <v>-480.83834999854719</v>
          </cell>
          <cell r="J1100">
            <v>0</v>
          </cell>
        </row>
        <row r="1101">
          <cell r="B1101">
            <v>48515</v>
          </cell>
          <cell r="C1101">
            <v>0</v>
          </cell>
          <cell r="D1101">
            <v>0</v>
          </cell>
          <cell r="E1101">
            <v>0</v>
          </cell>
          <cell r="F1101">
            <v>0</v>
          </cell>
          <cell r="G1101">
            <v>0</v>
          </cell>
          <cell r="H1101">
            <v>600</v>
          </cell>
          <cell r="I1101">
            <v>0</v>
          </cell>
          <cell r="J1101">
            <v>-600</v>
          </cell>
        </row>
        <row r="1102">
          <cell r="B1102">
            <v>0</v>
          </cell>
          <cell r="C1102" t="e">
            <v>#DIV/0!</v>
          </cell>
          <cell r="D1102" t="e">
            <v>#DIV/0!</v>
          </cell>
          <cell r="E1102">
            <v>-1211099.5779999155</v>
          </cell>
          <cell r="F1102">
            <v>-10613.37988159923</v>
          </cell>
          <cell r="G1102" t="e">
            <v>#DIV/0!</v>
          </cell>
          <cell r="H1102">
            <v>3256478.3283604058</v>
          </cell>
          <cell r="I1102">
            <v>-480.83834999854719</v>
          </cell>
          <cell r="J1102">
            <v>0</v>
          </cell>
        </row>
        <row r="1103">
          <cell r="B1103">
            <v>48654</v>
          </cell>
          <cell r="C1103">
            <v>0</v>
          </cell>
          <cell r="D1103">
            <v>0</v>
          </cell>
          <cell r="E1103">
            <v>0</v>
          </cell>
          <cell r="F1103">
            <v>0</v>
          </cell>
          <cell r="G1103">
            <v>0</v>
          </cell>
          <cell r="H1103">
            <v>3753</v>
          </cell>
          <cell r="I1103">
            <v>0</v>
          </cell>
          <cell r="J1103">
            <v>-3753</v>
          </cell>
        </row>
        <row r="1104">
          <cell r="B1104">
            <v>0</v>
          </cell>
          <cell r="C1104" t="e">
            <v>#DIV/0!</v>
          </cell>
          <cell r="D1104" t="e">
            <v>#DIV/0!</v>
          </cell>
          <cell r="E1104">
            <v>-1211099.5779999155</v>
          </cell>
          <cell r="F1104">
            <v>-10613.37988159923</v>
          </cell>
          <cell r="G1104" t="e">
            <v>#DIV/0!</v>
          </cell>
          <cell r="H1104">
            <v>3256478.3283604058</v>
          </cell>
          <cell r="I1104">
            <v>-480.83834999854719</v>
          </cell>
          <cell r="J1104">
            <v>0</v>
          </cell>
        </row>
        <row r="1105">
          <cell r="B1105">
            <v>48055</v>
          </cell>
          <cell r="C1105">
            <v>1483</v>
          </cell>
          <cell r="D1105">
            <v>0</v>
          </cell>
          <cell r="E1105">
            <v>0</v>
          </cell>
          <cell r="F1105">
            <v>59</v>
          </cell>
          <cell r="G1105">
            <v>1424</v>
          </cell>
          <cell r="H1105">
            <v>1372</v>
          </cell>
          <cell r="I1105">
            <v>0</v>
          </cell>
          <cell r="J1105">
            <v>0</v>
          </cell>
        </row>
        <row r="1106">
          <cell r="B1106">
            <v>0</v>
          </cell>
          <cell r="C1106" t="e">
            <v>#DIV/0!</v>
          </cell>
          <cell r="D1106" t="e">
            <v>#DIV/0!</v>
          </cell>
          <cell r="E1106">
            <v>-1211099.5779999155</v>
          </cell>
          <cell r="F1106">
            <v>-10613.37988159923</v>
          </cell>
          <cell r="G1106" t="e">
            <v>#DIV/0!</v>
          </cell>
          <cell r="H1106">
            <v>3256478.3283604058</v>
          </cell>
          <cell r="I1106">
            <v>-480.83834999854719</v>
          </cell>
          <cell r="J1106">
            <v>0</v>
          </cell>
        </row>
        <row r="1107">
          <cell r="B1107">
            <v>48064</v>
          </cell>
          <cell r="C1107">
            <v>0</v>
          </cell>
          <cell r="D1107">
            <v>0</v>
          </cell>
          <cell r="E1107">
            <v>0</v>
          </cell>
          <cell r="F1107">
            <v>0</v>
          </cell>
          <cell r="G1107">
            <v>0</v>
          </cell>
          <cell r="H1107">
            <v>1002</v>
          </cell>
          <cell r="I1107">
            <v>0</v>
          </cell>
          <cell r="J1107">
            <v>-1002</v>
          </cell>
        </row>
        <row r="1108">
          <cell r="B1108">
            <v>0</v>
          </cell>
          <cell r="C1108" t="e">
            <v>#DIV/0!</v>
          </cell>
          <cell r="D1108" t="e">
            <v>#DIV/0!</v>
          </cell>
          <cell r="E1108">
            <v>-1211099.5779999155</v>
          </cell>
          <cell r="F1108">
            <v>-10613.37988159923</v>
          </cell>
          <cell r="G1108" t="e">
            <v>#DIV/0!</v>
          </cell>
          <cell r="H1108">
            <v>3256478.3283604058</v>
          </cell>
          <cell r="I1108">
            <v>-480.83834999854719</v>
          </cell>
          <cell r="J1108">
            <v>0</v>
          </cell>
        </row>
        <row r="1109">
          <cell r="B1109">
            <v>48051</v>
          </cell>
          <cell r="C1109">
            <v>2210</v>
          </cell>
          <cell r="D1109">
            <v>2210</v>
          </cell>
          <cell r="E1109">
            <v>2204</v>
          </cell>
          <cell r="F1109">
            <v>5</v>
          </cell>
          <cell r="G1109">
            <v>2199</v>
          </cell>
          <cell r="H1109">
            <v>2155</v>
          </cell>
          <cell r="I1109">
            <v>0</v>
          </cell>
          <cell r="J1109">
            <v>0</v>
          </cell>
        </row>
        <row r="1110">
          <cell r="B1110">
            <v>0</v>
          </cell>
          <cell r="C1110" t="e">
            <v>#DIV/0!</v>
          </cell>
          <cell r="D1110" t="e">
            <v>#DIV/0!</v>
          </cell>
          <cell r="E1110">
            <v>-1211099.5779999155</v>
          </cell>
          <cell r="F1110">
            <v>-10613.37988159923</v>
          </cell>
          <cell r="G1110" t="e">
            <v>#DIV/0!</v>
          </cell>
          <cell r="H1110">
            <v>3256478.3283604058</v>
          </cell>
          <cell r="I1110">
            <v>-480.83834999854719</v>
          </cell>
          <cell r="J1110">
            <v>0</v>
          </cell>
        </row>
        <row r="1111">
          <cell r="B1111">
            <v>47962</v>
          </cell>
          <cell r="C1111">
            <v>1037</v>
          </cell>
          <cell r="D1111">
            <v>1037</v>
          </cell>
          <cell r="E1111">
            <v>1020</v>
          </cell>
          <cell r="F1111">
            <v>1020</v>
          </cell>
          <cell r="G1111">
            <v>0</v>
          </cell>
          <cell r="H1111">
            <v>1002</v>
          </cell>
          <cell r="I1111">
            <v>0</v>
          </cell>
          <cell r="J1111">
            <v>0</v>
          </cell>
        </row>
        <row r="1112">
          <cell r="B1112">
            <v>0</v>
          </cell>
          <cell r="C1112" t="e">
            <v>#DIV/0!</v>
          </cell>
          <cell r="D1112" t="e">
            <v>#DIV/0!</v>
          </cell>
          <cell r="E1112">
            <v>-1211099.5779999155</v>
          </cell>
          <cell r="F1112">
            <v>-10613.37988159923</v>
          </cell>
          <cell r="G1112" t="e">
            <v>#DIV/0!</v>
          </cell>
          <cell r="H1112">
            <v>3256478.3283604058</v>
          </cell>
          <cell r="I1112">
            <v>-480.83834999854719</v>
          </cell>
          <cell r="J1112">
            <v>0</v>
          </cell>
        </row>
        <row r="1113">
          <cell r="B1113">
            <v>47961</v>
          </cell>
          <cell r="C1113">
            <v>1054</v>
          </cell>
          <cell r="D1113">
            <v>1054</v>
          </cell>
          <cell r="E1113">
            <v>1054</v>
          </cell>
          <cell r="F1113">
            <v>4</v>
          </cell>
          <cell r="G1113">
            <v>1050</v>
          </cell>
          <cell r="H1113">
            <v>1008</v>
          </cell>
          <cell r="I1113">
            <v>0</v>
          </cell>
          <cell r="J1113">
            <v>0</v>
          </cell>
        </row>
        <row r="1114">
          <cell r="B1114">
            <v>0</v>
          </cell>
          <cell r="C1114" t="e">
            <v>#DIV/0!</v>
          </cell>
          <cell r="D1114" t="e">
            <v>#DIV/0!</v>
          </cell>
          <cell r="E1114">
            <v>-1211099.5779999155</v>
          </cell>
          <cell r="F1114">
            <v>-10613.37988159923</v>
          </cell>
          <cell r="G1114" t="e">
            <v>#DIV/0!</v>
          </cell>
          <cell r="H1114">
            <v>3256478.3283604058</v>
          </cell>
          <cell r="I1114">
            <v>-480.83834999854719</v>
          </cell>
          <cell r="J1114">
            <v>0</v>
          </cell>
        </row>
        <row r="1115">
          <cell r="B1115">
            <v>48042</v>
          </cell>
          <cell r="C1115">
            <v>1462</v>
          </cell>
          <cell r="D1115">
            <v>1449</v>
          </cell>
          <cell r="E1115">
            <v>1449</v>
          </cell>
          <cell r="F1115">
            <v>0</v>
          </cell>
          <cell r="G1115">
            <v>1449</v>
          </cell>
          <cell r="H1115">
            <v>1389</v>
          </cell>
          <cell r="I1115">
            <v>0</v>
          </cell>
          <cell r="J1115">
            <v>0</v>
          </cell>
        </row>
        <row r="1116">
          <cell r="B1116">
            <v>0</v>
          </cell>
          <cell r="C1116" t="e">
            <v>#DIV/0!</v>
          </cell>
          <cell r="D1116" t="e">
            <v>#DIV/0!</v>
          </cell>
          <cell r="E1116">
            <v>-1211099.5779999155</v>
          </cell>
          <cell r="F1116">
            <v>-10613.37988159923</v>
          </cell>
          <cell r="G1116" t="e">
            <v>#DIV/0!</v>
          </cell>
          <cell r="H1116">
            <v>3256478.3283604058</v>
          </cell>
          <cell r="I1116">
            <v>-480.83834999854719</v>
          </cell>
          <cell r="J1116">
            <v>0</v>
          </cell>
        </row>
        <row r="1117">
          <cell r="B1117">
            <v>48287</v>
          </cell>
          <cell r="C1117">
            <v>0</v>
          </cell>
          <cell r="D1117">
            <v>0</v>
          </cell>
          <cell r="E1117">
            <v>0</v>
          </cell>
          <cell r="F1117">
            <v>0</v>
          </cell>
          <cell r="G1117">
            <v>0</v>
          </cell>
          <cell r="H1117">
            <v>1543</v>
          </cell>
          <cell r="I1117">
            <v>0</v>
          </cell>
          <cell r="J1117">
            <v>-1543</v>
          </cell>
        </row>
        <row r="1118">
          <cell r="B1118">
            <v>0</v>
          </cell>
          <cell r="C1118" t="e">
            <v>#DIV/0!</v>
          </cell>
          <cell r="D1118" t="e">
            <v>#DIV/0!</v>
          </cell>
          <cell r="E1118">
            <v>-1211099.5779999155</v>
          </cell>
          <cell r="F1118">
            <v>-10613.37988159923</v>
          </cell>
          <cell r="G1118" t="e">
            <v>#DIV/0!</v>
          </cell>
          <cell r="H1118">
            <v>3256478.3283604058</v>
          </cell>
          <cell r="I1118">
            <v>-480.83834999854719</v>
          </cell>
          <cell r="J1118">
            <v>0</v>
          </cell>
        </row>
        <row r="1119">
          <cell r="B1119">
            <v>48015</v>
          </cell>
          <cell r="C1119">
            <v>1042</v>
          </cell>
          <cell r="D1119">
            <v>1042</v>
          </cell>
          <cell r="E1119">
            <v>1041</v>
          </cell>
          <cell r="F1119">
            <v>3</v>
          </cell>
          <cell r="G1119">
            <v>1038</v>
          </cell>
          <cell r="H1119">
            <v>1010</v>
          </cell>
          <cell r="I1119">
            <v>0</v>
          </cell>
          <cell r="J1119">
            <v>0</v>
          </cell>
        </row>
        <row r="1120">
          <cell r="B1120">
            <v>0</v>
          </cell>
          <cell r="C1120" t="e">
            <v>#DIV/0!</v>
          </cell>
          <cell r="D1120" t="e">
            <v>#DIV/0!</v>
          </cell>
          <cell r="E1120">
            <v>-1211099.5779999155</v>
          </cell>
          <cell r="F1120">
            <v>-10613.37988159923</v>
          </cell>
          <cell r="G1120" t="e">
            <v>#DIV/0!</v>
          </cell>
          <cell r="H1120">
            <v>3256478.3283604058</v>
          </cell>
          <cell r="I1120">
            <v>-480.83834999854719</v>
          </cell>
          <cell r="J1120">
            <v>0</v>
          </cell>
        </row>
        <row r="1121">
          <cell r="B1121">
            <v>48111</v>
          </cell>
          <cell r="C1121">
            <v>7596</v>
          </cell>
          <cell r="D1121">
            <v>7854</v>
          </cell>
          <cell r="E1121">
            <v>0</v>
          </cell>
          <cell r="F1121">
            <v>0</v>
          </cell>
          <cell r="G1121">
            <v>0</v>
          </cell>
          <cell r="H1121">
            <v>7620</v>
          </cell>
          <cell r="I1121">
            <v>0</v>
          </cell>
          <cell r="J1121">
            <v>-24</v>
          </cell>
        </row>
        <row r="1122">
          <cell r="B1122">
            <v>0</v>
          </cell>
          <cell r="C1122" t="e">
            <v>#DIV/0!</v>
          </cell>
          <cell r="D1122" t="e">
            <v>#DIV/0!</v>
          </cell>
          <cell r="E1122">
            <v>-1211099.5779999155</v>
          </cell>
          <cell r="F1122">
            <v>-10613.37988159923</v>
          </cell>
          <cell r="G1122" t="e">
            <v>#DIV/0!</v>
          </cell>
          <cell r="H1122">
            <v>3256478.3283604058</v>
          </cell>
          <cell r="I1122">
            <v>-480.83834999854719</v>
          </cell>
          <cell r="J1122">
            <v>0</v>
          </cell>
        </row>
        <row r="1123">
          <cell r="B1123">
            <v>48268</v>
          </cell>
          <cell r="C1123">
            <v>1324</v>
          </cell>
          <cell r="D1123">
            <v>1324</v>
          </cell>
          <cell r="E1123">
            <v>0</v>
          </cell>
          <cell r="F1123">
            <v>0</v>
          </cell>
          <cell r="G1123">
            <v>0</v>
          </cell>
          <cell r="H1123">
            <v>1285</v>
          </cell>
          <cell r="I1123">
            <v>0</v>
          </cell>
          <cell r="J1123">
            <v>0</v>
          </cell>
        </row>
        <row r="1124">
          <cell r="B1124">
            <v>0</v>
          </cell>
          <cell r="C1124" t="e">
            <v>#DIV/0!</v>
          </cell>
          <cell r="D1124" t="e">
            <v>#DIV/0!</v>
          </cell>
          <cell r="E1124">
            <v>-1211099.5779999155</v>
          </cell>
          <cell r="F1124">
            <v>-10613.37988159923</v>
          </cell>
          <cell r="G1124" t="e">
            <v>#DIV/0!</v>
          </cell>
          <cell r="H1124">
            <v>3256478.3283604058</v>
          </cell>
          <cell r="I1124">
            <v>-480.83834999854719</v>
          </cell>
          <cell r="J1124">
            <v>0</v>
          </cell>
        </row>
        <row r="1125">
          <cell r="B1125">
            <v>47978</v>
          </cell>
          <cell r="C1125">
            <v>1665</v>
          </cell>
          <cell r="D1125">
            <v>1665</v>
          </cell>
          <cell r="E1125">
            <v>1647</v>
          </cell>
          <cell r="F1125">
            <v>7</v>
          </cell>
          <cell r="G1125">
            <v>1640</v>
          </cell>
          <cell r="H1125">
            <v>1602</v>
          </cell>
          <cell r="I1125">
            <v>0</v>
          </cell>
          <cell r="J1125">
            <v>0</v>
          </cell>
        </row>
        <row r="1126">
          <cell r="B1126">
            <v>0</v>
          </cell>
          <cell r="C1126" t="e">
            <v>#DIV/0!</v>
          </cell>
          <cell r="D1126" t="e">
            <v>#DIV/0!</v>
          </cell>
          <cell r="E1126">
            <v>-1211099.5779999155</v>
          </cell>
          <cell r="F1126">
            <v>-10613.37988159923</v>
          </cell>
          <cell r="G1126" t="e">
            <v>#DIV/0!</v>
          </cell>
          <cell r="H1126">
            <v>3256478.3283604058</v>
          </cell>
          <cell r="I1126">
            <v>-480.83834999854719</v>
          </cell>
          <cell r="J1126">
            <v>0</v>
          </cell>
        </row>
        <row r="1127">
          <cell r="B1127">
            <v>48046</v>
          </cell>
          <cell r="C1127">
            <v>5714</v>
          </cell>
          <cell r="D1127">
            <v>0</v>
          </cell>
          <cell r="E1127">
            <v>0</v>
          </cell>
          <cell r="F1127">
            <v>2</v>
          </cell>
          <cell r="G1127">
            <v>5712</v>
          </cell>
          <cell r="H1127">
            <v>5531</v>
          </cell>
          <cell r="I1127">
            <v>0</v>
          </cell>
          <cell r="J1127">
            <v>0</v>
          </cell>
        </row>
        <row r="1128">
          <cell r="B1128">
            <v>48046</v>
          </cell>
          <cell r="C1128">
            <v>5714</v>
          </cell>
          <cell r="D1128">
            <v>0</v>
          </cell>
          <cell r="E1128">
            <v>0</v>
          </cell>
          <cell r="F1128">
            <v>2</v>
          </cell>
          <cell r="G1128">
            <v>5712</v>
          </cell>
          <cell r="H1128">
            <v>5531</v>
          </cell>
          <cell r="I1128">
            <v>0</v>
          </cell>
          <cell r="J1128">
            <v>0</v>
          </cell>
        </row>
        <row r="1129">
          <cell r="B1129">
            <v>48046</v>
          </cell>
          <cell r="C1129">
            <v>5714</v>
          </cell>
          <cell r="D1129">
            <v>0</v>
          </cell>
          <cell r="E1129">
            <v>0</v>
          </cell>
          <cell r="F1129">
            <v>2</v>
          </cell>
          <cell r="G1129">
            <v>5712</v>
          </cell>
          <cell r="H1129">
            <v>5531</v>
          </cell>
          <cell r="I1129">
            <v>0</v>
          </cell>
          <cell r="J1129">
            <v>0</v>
          </cell>
        </row>
        <row r="1130">
          <cell r="B1130">
            <v>48046</v>
          </cell>
          <cell r="C1130">
            <v>5714</v>
          </cell>
          <cell r="D1130">
            <v>0</v>
          </cell>
          <cell r="E1130">
            <v>0</v>
          </cell>
          <cell r="F1130">
            <v>2</v>
          </cell>
          <cell r="G1130">
            <v>5712</v>
          </cell>
          <cell r="H1130">
            <v>5531</v>
          </cell>
          <cell r="I1130">
            <v>0</v>
          </cell>
          <cell r="J1130">
            <v>0</v>
          </cell>
        </row>
        <row r="1131">
          <cell r="B1131">
            <v>0</v>
          </cell>
          <cell r="C1131" t="e">
            <v>#DIV/0!</v>
          </cell>
          <cell r="D1131" t="e">
            <v>#DIV/0!</v>
          </cell>
          <cell r="E1131">
            <v>-1211099.5779999155</v>
          </cell>
          <cell r="F1131">
            <v>-10613.37988159923</v>
          </cell>
          <cell r="G1131" t="e">
            <v>#DIV/0!</v>
          </cell>
          <cell r="H1131">
            <v>3256478.3283604058</v>
          </cell>
          <cell r="I1131">
            <v>-480.83834999854719</v>
          </cell>
          <cell r="J1131">
            <v>0</v>
          </cell>
        </row>
        <row r="1132">
          <cell r="B1132">
            <v>47953</v>
          </cell>
          <cell r="C1132">
            <v>1695</v>
          </cell>
          <cell r="D1132">
            <v>1695</v>
          </cell>
          <cell r="E1132">
            <v>1690</v>
          </cell>
          <cell r="F1132">
            <v>5</v>
          </cell>
          <cell r="G1132">
            <v>1685</v>
          </cell>
          <cell r="H1132">
            <v>1627</v>
          </cell>
          <cell r="I1132">
            <v>0</v>
          </cell>
          <cell r="J1132">
            <v>0</v>
          </cell>
        </row>
        <row r="1133">
          <cell r="B1133">
            <v>47953</v>
          </cell>
          <cell r="C1133">
            <v>1695</v>
          </cell>
          <cell r="D1133">
            <v>1695</v>
          </cell>
          <cell r="E1133">
            <v>1690</v>
          </cell>
          <cell r="F1133">
            <v>5</v>
          </cell>
          <cell r="G1133">
            <v>1685</v>
          </cell>
          <cell r="H1133">
            <v>1627</v>
          </cell>
          <cell r="I1133">
            <v>0</v>
          </cell>
          <cell r="J1133">
            <v>0</v>
          </cell>
        </row>
        <row r="1134">
          <cell r="B1134">
            <v>0</v>
          </cell>
          <cell r="C1134" t="e">
            <v>#DIV/0!</v>
          </cell>
          <cell r="D1134" t="e">
            <v>#DIV/0!</v>
          </cell>
          <cell r="E1134">
            <v>-1211099.5779999155</v>
          </cell>
          <cell r="F1134">
            <v>-10613.37988159923</v>
          </cell>
          <cell r="G1134" t="e">
            <v>#DIV/0!</v>
          </cell>
          <cell r="H1134">
            <v>3256478.3283604058</v>
          </cell>
          <cell r="I1134">
            <v>-480.83834999854719</v>
          </cell>
          <cell r="J1134">
            <v>0</v>
          </cell>
        </row>
        <row r="1135">
          <cell r="B1135">
            <v>48277</v>
          </cell>
          <cell r="C1135">
            <v>0</v>
          </cell>
          <cell r="D1135">
            <v>0</v>
          </cell>
          <cell r="E1135">
            <v>0</v>
          </cell>
          <cell r="F1135">
            <v>0</v>
          </cell>
          <cell r="G1135">
            <v>0</v>
          </cell>
          <cell r="H1135">
            <v>807</v>
          </cell>
          <cell r="I1135">
            <v>0</v>
          </cell>
          <cell r="J1135">
            <v>-807</v>
          </cell>
        </row>
        <row r="1136">
          <cell r="B1136">
            <v>0</v>
          </cell>
          <cell r="C1136" t="e">
            <v>#DIV/0!</v>
          </cell>
          <cell r="D1136" t="e">
            <v>#DIV/0!</v>
          </cell>
          <cell r="E1136">
            <v>-1211099.5779999155</v>
          </cell>
          <cell r="F1136">
            <v>-10613.37988159923</v>
          </cell>
          <cell r="G1136" t="e">
            <v>#DIV/0!</v>
          </cell>
          <cell r="H1136">
            <v>3256478.3283604058</v>
          </cell>
          <cell r="I1136">
            <v>-480.83834999854719</v>
          </cell>
          <cell r="J1136">
            <v>0</v>
          </cell>
        </row>
        <row r="1137">
          <cell r="B1137">
            <v>48272</v>
          </cell>
          <cell r="C1137">
            <v>0</v>
          </cell>
          <cell r="D1137">
            <v>0</v>
          </cell>
          <cell r="E1137">
            <v>0</v>
          </cell>
          <cell r="F1137">
            <v>0</v>
          </cell>
          <cell r="G1137">
            <v>0</v>
          </cell>
          <cell r="H1137">
            <v>1440</v>
          </cell>
          <cell r="I1137">
            <v>0</v>
          </cell>
          <cell r="J1137">
            <v>-1440</v>
          </cell>
        </row>
        <row r="1138">
          <cell r="B1138">
            <v>0</v>
          </cell>
          <cell r="C1138" t="e">
            <v>#DIV/0!</v>
          </cell>
          <cell r="D1138" t="e">
            <v>#DIV/0!</v>
          </cell>
          <cell r="E1138">
            <v>-1211099.5779999155</v>
          </cell>
          <cell r="F1138">
            <v>-10613.37988159923</v>
          </cell>
          <cell r="G1138" t="e">
            <v>#DIV/0!</v>
          </cell>
          <cell r="H1138">
            <v>3256478.3283604058</v>
          </cell>
          <cell r="I1138">
            <v>-480.83834999854719</v>
          </cell>
          <cell r="J1138">
            <v>0</v>
          </cell>
        </row>
        <row r="1139">
          <cell r="B1139">
            <v>48072</v>
          </cell>
          <cell r="C1139">
            <v>982</v>
          </cell>
          <cell r="D1139">
            <v>0</v>
          </cell>
          <cell r="E1139">
            <v>0</v>
          </cell>
          <cell r="F1139">
            <v>21</v>
          </cell>
          <cell r="G1139">
            <v>961</v>
          </cell>
          <cell r="H1139">
            <v>996</v>
          </cell>
          <cell r="I1139">
            <v>0</v>
          </cell>
          <cell r="J1139">
            <v>-14</v>
          </cell>
        </row>
        <row r="1140">
          <cell r="B1140">
            <v>0</v>
          </cell>
          <cell r="C1140" t="e">
            <v>#DIV/0!</v>
          </cell>
          <cell r="D1140" t="e">
            <v>#DIV/0!</v>
          </cell>
          <cell r="E1140">
            <v>-1211099.5779999155</v>
          </cell>
          <cell r="F1140">
            <v>-10613.37988159923</v>
          </cell>
          <cell r="G1140" t="e">
            <v>#DIV/0!</v>
          </cell>
          <cell r="H1140">
            <v>3256478.3283604058</v>
          </cell>
          <cell r="I1140">
            <v>-480.83834999854719</v>
          </cell>
          <cell r="J1140">
            <v>0</v>
          </cell>
        </row>
        <row r="1141">
          <cell r="B1141">
            <v>48005</v>
          </cell>
          <cell r="C1141">
            <v>2560</v>
          </cell>
          <cell r="D1141">
            <v>2560</v>
          </cell>
          <cell r="E1141">
            <v>0</v>
          </cell>
          <cell r="F1141">
            <v>0</v>
          </cell>
          <cell r="G1141">
            <v>0</v>
          </cell>
          <cell r="H1141">
            <v>2421</v>
          </cell>
          <cell r="I1141">
            <v>0</v>
          </cell>
          <cell r="J1141">
            <v>0</v>
          </cell>
        </row>
        <row r="1142">
          <cell r="B1142">
            <v>0</v>
          </cell>
          <cell r="C1142" t="e">
            <v>#DIV/0!</v>
          </cell>
          <cell r="D1142" t="e">
            <v>#DIV/0!</v>
          </cell>
          <cell r="E1142">
            <v>-1211099.5779999155</v>
          </cell>
          <cell r="F1142">
            <v>-10613.37988159923</v>
          </cell>
          <cell r="G1142" t="e">
            <v>#DIV/0!</v>
          </cell>
          <cell r="H1142">
            <v>3256478.3283604058</v>
          </cell>
          <cell r="I1142">
            <v>-480.83834999854719</v>
          </cell>
          <cell r="J1142">
            <v>0</v>
          </cell>
        </row>
        <row r="1143">
          <cell r="B1143">
            <v>48006</v>
          </cell>
          <cell r="C1143">
            <v>0</v>
          </cell>
          <cell r="D1143">
            <v>0</v>
          </cell>
          <cell r="E1143">
            <v>0</v>
          </cell>
          <cell r="F1143">
            <v>0</v>
          </cell>
          <cell r="G1143">
            <v>0</v>
          </cell>
          <cell r="H1143">
            <v>2141</v>
          </cell>
          <cell r="I1143">
            <v>0</v>
          </cell>
          <cell r="J1143">
            <v>-2141</v>
          </cell>
        </row>
        <row r="1144">
          <cell r="B1144">
            <v>0</v>
          </cell>
          <cell r="C1144" t="e">
            <v>#DIV/0!</v>
          </cell>
          <cell r="D1144" t="e">
            <v>#DIV/0!</v>
          </cell>
          <cell r="E1144">
            <v>-1211099.5779999155</v>
          </cell>
          <cell r="F1144">
            <v>-10613.37988159923</v>
          </cell>
          <cell r="G1144" t="e">
            <v>#DIV/0!</v>
          </cell>
          <cell r="H1144">
            <v>3256478.3283604058</v>
          </cell>
          <cell r="I1144">
            <v>-480.83834999854719</v>
          </cell>
          <cell r="J1144">
            <v>0</v>
          </cell>
        </row>
        <row r="1145">
          <cell r="B1145">
            <v>0</v>
          </cell>
          <cell r="C1145" t="e">
            <v>#DIV/0!</v>
          </cell>
          <cell r="D1145" t="e">
            <v>#DIV/0!</v>
          </cell>
          <cell r="E1145">
            <v>-1211099.5779999155</v>
          </cell>
          <cell r="F1145">
            <v>-10613.37988159923</v>
          </cell>
          <cell r="G1145" t="e">
            <v>#DIV/0!</v>
          </cell>
          <cell r="H1145">
            <v>3256478.3283604058</v>
          </cell>
          <cell r="I1145">
            <v>-480.83834999854719</v>
          </cell>
          <cell r="J1145">
            <v>0</v>
          </cell>
        </row>
        <row r="1146">
          <cell r="B1146">
            <v>48194</v>
          </cell>
          <cell r="C1146">
            <v>0</v>
          </cell>
          <cell r="D1146">
            <v>0</v>
          </cell>
          <cell r="E1146">
            <v>0</v>
          </cell>
          <cell r="F1146">
            <v>0</v>
          </cell>
          <cell r="G1146">
            <v>0</v>
          </cell>
          <cell r="H1146">
            <v>822</v>
          </cell>
          <cell r="I1146">
            <v>0</v>
          </cell>
          <cell r="J1146">
            <v>-822</v>
          </cell>
        </row>
        <row r="1147">
          <cell r="B1147">
            <v>0</v>
          </cell>
          <cell r="C1147" t="e">
            <v>#DIV/0!</v>
          </cell>
          <cell r="D1147" t="e">
            <v>#DIV/0!</v>
          </cell>
          <cell r="E1147">
            <v>-1211099.5779999155</v>
          </cell>
          <cell r="F1147">
            <v>-10613.37988159923</v>
          </cell>
          <cell r="G1147" t="e">
            <v>#DIV/0!</v>
          </cell>
          <cell r="H1147">
            <v>3256478.3283604058</v>
          </cell>
          <cell r="I1147">
            <v>-480.83834999854719</v>
          </cell>
          <cell r="J1147">
            <v>0</v>
          </cell>
        </row>
        <row r="1148">
          <cell r="B1148">
            <v>48195</v>
          </cell>
          <cell r="C1148">
            <v>0</v>
          </cell>
          <cell r="D1148">
            <v>0</v>
          </cell>
          <cell r="E1148">
            <v>0</v>
          </cell>
          <cell r="F1148">
            <v>0</v>
          </cell>
          <cell r="G1148">
            <v>0</v>
          </cell>
          <cell r="H1148">
            <v>618</v>
          </cell>
          <cell r="I1148">
            <v>0</v>
          </cell>
          <cell r="J1148">
            <v>-618</v>
          </cell>
        </row>
        <row r="1149">
          <cell r="B1149">
            <v>0</v>
          </cell>
          <cell r="C1149" t="e">
            <v>#DIV/0!</v>
          </cell>
          <cell r="D1149" t="e">
            <v>#DIV/0!</v>
          </cell>
          <cell r="E1149">
            <v>-1211099.5779999155</v>
          </cell>
          <cell r="F1149">
            <v>-10613.37988159923</v>
          </cell>
          <cell r="G1149" t="e">
            <v>#DIV/0!</v>
          </cell>
          <cell r="H1149">
            <v>3256478.3283604058</v>
          </cell>
          <cell r="I1149">
            <v>-480.83834999854719</v>
          </cell>
          <cell r="J1149">
            <v>0</v>
          </cell>
        </row>
        <row r="1150">
          <cell r="B1150" t="str">
            <v>47819 2nd</v>
          </cell>
          <cell r="C1150">
            <v>0</v>
          </cell>
          <cell r="D1150">
            <v>0</v>
          </cell>
          <cell r="E1150">
            <v>0</v>
          </cell>
          <cell r="F1150">
            <v>0</v>
          </cell>
          <cell r="G1150">
            <v>0</v>
          </cell>
          <cell r="H1150">
            <v>950</v>
          </cell>
          <cell r="I1150">
            <v>0</v>
          </cell>
          <cell r="J1150">
            <v>-950</v>
          </cell>
        </row>
        <row r="1151">
          <cell r="B1151">
            <v>0</v>
          </cell>
          <cell r="C1151" t="e">
            <v>#DIV/0!</v>
          </cell>
          <cell r="D1151" t="e">
            <v>#DIV/0!</v>
          </cell>
          <cell r="E1151">
            <v>-1211099.5779999155</v>
          </cell>
          <cell r="F1151">
            <v>-10613.37988159923</v>
          </cell>
          <cell r="G1151" t="e">
            <v>#DIV/0!</v>
          </cell>
          <cell r="H1151">
            <v>3256478.3283604058</v>
          </cell>
          <cell r="I1151">
            <v>-480.83834999854719</v>
          </cell>
          <cell r="J1151">
            <v>0</v>
          </cell>
        </row>
        <row r="1152">
          <cell r="B1152">
            <v>48153</v>
          </cell>
          <cell r="C1152">
            <v>0</v>
          </cell>
          <cell r="D1152">
            <v>0</v>
          </cell>
          <cell r="E1152">
            <v>0</v>
          </cell>
          <cell r="F1152">
            <v>0</v>
          </cell>
          <cell r="G1152">
            <v>0</v>
          </cell>
          <cell r="H1152">
            <v>33733</v>
          </cell>
          <cell r="I1152">
            <v>0</v>
          </cell>
          <cell r="J1152">
            <v>-33733</v>
          </cell>
        </row>
        <row r="1153">
          <cell r="B1153">
            <v>48153</v>
          </cell>
          <cell r="C1153">
            <v>0</v>
          </cell>
          <cell r="D1153">
            <v>0</v>
          </cell>
          <cell r="E1153">
            <v>0</v>
          </cell>
          <cell r="F1153">
            <v>0</v>
          </cell>
          <cell r="G1153">
            <v>0</v>
          </cell>
          <cell r="H1153">
            <v>33733</v>
          </cell>
          <cell r="I1153">
            <v>0</v>
          </cell>
          <cell r="J1153">
            <v>-33733</v>
          </cell>
        </row>
        <row r="1154">
          <cell r="B1154">
            <v>48153</v>
          </cell>
          <cell r="C1154">
            <v>0</v>
          </cell>
          <cell r="D1154">
            <v>0</v>
          </cell>
          <cell r="E1154">
            <v>0</v>
          </cell>
          <cell r="F1154">
            <v>0</v>
          </cell>
          <cell r="G1154">
            <v>0</v>
          </cell>
          <cell r="H1154">
            <v>33733</v>
          </cell>
          <cell r="I1154">
            <v>0</v>
          </cell>
          <cell r="J1154">
            <v>-33733</v>
          </cell>
        </row>
        <row r="1155">
          <cell r="B1155">
            <v>48153</v>
          </cell>
          <cell r="C1155">
            <v>0</v>
          </cell>
          <cell r="D1155">
            <v>0</v>
          </cell>
          <cell r="E1155">
            <v>0</v>
          </cell>
          <cell r="F1155">
            <v>0</v>
          </cell>
          <cell r="G1155">
            <v>0</v>
          </cell>
          <cell r="H1155">
            <v>33733</v>
          </cell>
          <cell r="I1155">
            <v>0</v>
          </cell>
          <cell r="J1155">
            <v>-33733</v>
          </cell>
        </row>
        <row r="1156">
          <cell r="B1156">
            <v>48153</v>
          </cell>
          <cell r="C1156">
            <v>0</v>
          </cell>
          <cell r="D1156">
            <v>0</v>
          </cell>
          <cell r="E1156">
            <v>0</v>
          </cell>
          <cell r="F1156">
            <v>0</v>
          </cell>
          <cell r="G1156">
            <v>0</v>
          </cell>
          <cell r="H1156">
            <v>33733</v>
          </cell>
          <cell r="I1156">
            <v>0</v>
          </cell>
          <cell r="J1156">
            <v>-33733</v>
          </cell>
        </row>
        <row r="1157">
          <cell r="B1157">
            <v>48153</v>
          </cell>
          <cell r="C1157">
            <v>0</v>
          </cell>
          <cell r="D1157">
            <v>0</v>
          </cell>
          <cell r="E1157">
            <v>0</v>
          </cell>
          <cell r="F1157">
            <v>0</v>
          </cell>
          <cell r="G1157">
            <v>0</v>
          </cell>
          <cell r="H1157">
            <v>33733</v>
          </cell>
          <cell r="I1157">
            <v>0</v>
          </cell>
          <cell r="J1157">
            <v>-33733</v>
          </cell>
        </row>
        <row r="1158">
          <cell r="B1158">
            <v>0</v>
          </cell>
          <cell r="C1158" t="e">
            <v>#DIV/0!</v>
          </cell>
          <cell r="D1158" t="e">
            <v>#DIV/0!</v>
          </cell>
          <cell r="E1158">
            <v>-1211099.5779999155</v>
          </cell>
          <cell r="F1158">
            <v>-10613.37988159923</v>
          </cell>
          <cell r="G1158" t="e">
            <v>#DIV/0!</v>
          </cell>
          <cell r="H1158">
            <v>3256478.3283604058</v>
          </cell>
          <cell r="I1158">
            <v>-480.83834999854719</v>
          </cell>
          <cell r="J1158">
            <v>0</v>
          </cell>
        </row>
        <row r="1159">
          <cell r="B1159" t="str">
            <v>48153 2nd</v>
          </cell>
          <cell r="C1159">
            <v>0</v>
          </cell>
          <cell r="D1159">
            <v>0</v>
          </cell>
          <cell r="E1159">
            <v>0</v>
          </cell>
          <cell r="F1159">
            <v>0</v>
          </cell>
          <cell r="G1159">
            <v>0</v>
          </cell>
          <cell r="H1159">
            <v>450</v>
          </cell>
          <cell r="I1159">
            <v>0</v>
          </cell>
          <cell r="J1159">
            <v>-450</v>
          </cell>
        </row>
        <row r="1160">
          <cell r="B1160">
            <v>0</v>
          </cell>
          <cell r="C1160" t="e">
            <v>#DIV/0!</v>
          </cell>
          <cell r="D1160" t="e">
            <v>#DIV/0!</v>
          </cell>
          <cell r="E1160">
            <v>-1211099.5779999155</v>
          </cell>
          <cell r="F1160">
            <v>-10613.37988159923</v>
          </cell>
          <cell r="G1160" t="e">
            <v>#DIV/0!</v>
          </cell>
          <cell r="H1160">
            <v>3256478.3283604058</v>
          </cell>
          <cell r="I1160">
            <v>-480.83834999854719</v>
          </cell>
          <cell r="J1160">
            <v>0</v>
          </cell>
        </row>
        <row r="1161">
          <cell r="B1161" t="str">
            <v>26582 9th</v>
          </cell>
          <cell r="C1161">
            <v>0</v>
          </cell>
          <cell r="D1161">
            <v>0</v>
          </cell>
          <cell r="E1161">
            <v>0</v>
          </cell>
          <cell r="F1161">
            <v>0</v>
          </cell>
          <cell r="G1161">
            <v>0</v>
          </cell>
          <cell r="H1161">
            <v>4672</v>
          </cell>
          <cell r="I1161">
            <v>0</v>
          </cell>
          <cell r="J1161">
            <v>-4672</v>
          </cell>
        </row>
        <row r="1162">
          <cell r="B1162" t="str">
            <v>26582 9th</v>
          </cell>
          <cell r="C1162">
            <v>0</v>
          </cell>
          <cell r="D1162">
            <v>0</v>
          </cell>
          <cell r="E1162">
            <v>0</v>
          </cell>
          <cell r="F1162">
            <v>0</v>
          </cell>
          <cell r="G1162">
            <v>0</v>
          </cell>
          <cell r="H1162">
            <v>4672</v>
          </cell>
          <cell r="I1162">
            <v>0</v>
          </cell>
          <cell r="J1162">
            <v>-4672</v>
          </cell>
        </row>
        <row r="1163">
          <cell r="B1163" t="str">
            <v>26582 9th</v>
          </cell>
          <cell r="C1163">
            <v>0</v>
          </cell>
          <cell r="D1163">
            <v>0</v>
          </cell>
          <cell r="E1163">
            <v>0</v>
          </cell>
          <cell r="F1163">
            <v>0</v>
          </cell>
          <cell r="G1163">
            <v>0</v>
          </cell>
          <cell r="H1163">
            <v>4672</v>
          </cell>
          <cell r="I1163">
            <v>0</v>
          </cell>
          <cell r="J1163">
            <v>-4672</v>
          </cell>
        </row>
        <row r="1164">
          <cell r="B1164">
            <v>0</v>
          </cell>
          <cell r="C1164" t="e">
            <v>#DIV/0!</v>
          </cell>
          <cell r="D1164" t="e">
            <v>#DIV/0!</v>
          </cell>
          <cell r="E1164">
            <v>-1211099.5779999155</v>
          </cell>
          <cell r="F1164">
            <v>-10613.37988159923</v>
          </cell>
          <cell r="G1164" t="e">
            <v>#DIV/0!</v>
          </cell>
          <cell r="H1164">
            <v>3256478.3283604058</v>
          </cell>
          <cell r="I1164">
            <v>-480.83834999854719</v>
          </cell>
          <cell r="J1164">
            <v>0</v>
          </cell>
        </row>
        <row r="1165">
          <cell r="B1165" t="str">
            <v>47818 3rd</v>
          </cell>
          <cell r="C1165">
            <v>3153</v>
          </cell>
          <cell r="D1165">
            <v>0</v>
          </cell>
          <cell r="E1165">
            <v>0</v>
          </cell>
          <cell r="F1165">
            <v>61</v>
          </cell>
          <cell r="G1165">
            <v>3092</v>
          </cell>
          <cell r="H1165">
            <v>3051</v>
          </cell>
          <cell r="I1165">
            <v>0</v>
          </cell>
          <cell r="J1165">
            <v>0</v>
          </cell>
        </row>
        <row r="1166">
          <cell r="B1166">
            <v>0</v>
          </cell>
          <cell r="C1166" t="e">
            <v>#DIV/0!</v>
          </cell>
          <cell r="D1166" t="e">
            <v>#DIV/0!</v>
          </cell>
          <cell r="E1166">
            <v>-1211099.5779999155</v>
          </cell>
          <cell r="F1166">
            <v>-10613.37988159923</v>
          </cell>
          <cell r="G1166" t="e">
            <v>#DIV/0!</v>
          </cell>
          <cell r="H1166">
            <v>3256478.3283604058</v>
          </cell>
          <cell r="I1166">
            <v>-480.83834999854719</v>
          </cell>
          <cell r="J1166">
            <v>0</v>
          </cell>
        </row>
        <row r="1167">
          <cell r="B1167">
            <v>47794</v>
          </cell>
          <cell r="C1167">
            <v>2141</v>
          </cell>
          <cell r="D1167">
            <v>2141</v>
          </cell>
          <cell r="E1167">
            <v>0</v>
          </cell>
          <cell r="F1167">
            <v>0</v>
          </cell>
          <cell r="G1167">
            <v>0</v>
          </cell>
          <cell r="H1167">
            <v>4731</v>
          </cell>
          <cell r="I1167">
            <v>0</v>
          </cell>
          <cell r="J1167">
            <v>-2590</v>
          </cell>
        </row>
        <row r="1168">
          <cell r="B1168">
            <v>47794</v>
          </cell>
          <cell r="C1168">
            <v>2141</v>
          </cell>
          <cell r="D1168">
            <v>2141</v>
          </cell>
          <cell r="E1168">
            <v>0</v>
          </cell>
          <cell r="F1168">
            <v>0</v>
          </cell>
          <cell r="G1168">
            <v>0</v>
          </cell>
          <cell r="H1168">
            <v>4731</v>
          </cell>
          <cell r="I1168">
            <v>0</v>
          </cell>
          <cell r="J1168">
            <v>-2590</v>
          </cell>
        </row>
        <row r="1169">
          <cell r="B1169">
            <v>47794</v>
          </cell>
          <cell r="C1169">
            <v>2141</v>
          </cell>
          <cell r="D1169">
            <v>2141</v>
          </cell>
          <cell r="E1169">
            <v>0</v>
          </cell>
          <cell r="F1169">
            <v>0</v>
          </cell>
          <cell r="G1169">
            <v>0</v>
          </cell>
          <cell r="H1169">
            <v>4731</v>
          </cell>
          <cell r="I1169">
            <v>0</v>
          </cell>
          <cell r="J1169">
            <v>-2590</v>
          </cell>
        </row>
        <row r="1170">
          <cell r="B1170">
            <v>0</v>
          </cell>
          <cell r="C1170" t="e">
            <v>#DIV/0!</v>
          </cell>
          <cell r="D1170" t="e">
            <v>#DIV/0!</v>
          </cell>
          <cell r="E1170">
            <v>-1211099.5779999155</v>
          </cell>
          <cell r="F1170">
            <v>-10613.37988159923</v>
          </cell>
          <cell r="G1170" t="e">
            <v>#DIV/0!</v>
          </cell>
          <cell r="H1170">
            <v>3256478.3283604058</v>
          </cell>
          <cell r="I1170">
            <v>-480.83834999854719</v>
          </cell>
          <cell r="J1170">
            <v>0</v>
          </cell>
        </row>
        <row r="1171">
          <cell r="B1171">
            <v>48147</v>
          </cell>
          <cell r="C1171">
            <v>0</v>
          </cell>
          <cell r="D1171">
            <v>0</v>
          </cell>
          <cell r="E1171">
            <v>0</v>
          </cell>
          <cell r="F1171">
            <v>0</v>
          </cell>
          <cell r="G1171">
            <v>0</v>
          </cell>
          <cell r="H1171">
            <v>1678</v>
          </cell>
          <cell r="I1171">
            <v>0</v>
          </cell>
          <cell r="J1171">
            <v>-1678</v>
          </cell>
        </row>
        <row r="1172">
          <cell r="B1172">
            <v>48147</v>
          </cell>
          <cell r="C1172">
            <v>0</v>
          </cell>
          <cell r="D1172">
            <v>0</v>
          </cell>
          <cell r="E1172">
            <v>0</v>
          </cell>
          <cell r="F1172">
            <v>0</v>
          </cell>
          <cell r="G1172">
            <v>0</v>
          </cell>
          <cell r="H1172">
            <v>1678</v>
          </cell>
          <cell r="I1172">
            <v>0</v>
          </cell>
          <cell r="J1172">
            <v>-1678</v>
          </cell>
        </row>
        <row r="1173">
          <cell r="B1173">
            <v>0</v>
          </cell>
          <cell r="C1173" t="e">
            <v>#DIV/0!</v>
          </cell>
          <cell r="D1173" t="e">
            <v>#DIV/0!</v>
          </cell>
          <cell r="E1173">
            <v>-1211099.5779999155</v>
          </cell>
          <cell r="F1173">
            <v>-10613.37988159923</v>
          </cell>
          <cell r="G1173" t="e">
            <v>#DIV/0!</v>
          </cell>
          <cell r="H1173">
            <v>3256478.3283604058</v>
          </cell>
          <cell r="I1173">
            <v>-480.83834999854719</v>
          </cell>
          <cell r="J1173">
            <v>0</v>
          </cell>
        </row>
        <row r="1174">
          <cell r="B1174" t="str">
            <v>48199 3rd</v>
          </cell>
          <cell r="C1174">
            <v>65559</v>
          </cell>
          <cell r="D1174">
            <v>0</v>
          </cell>
          <cell r="E1174">
            <v>0</v>
          </cell>
          <cell r="F1174">
            <v>382</v>
          </cell>
          <cell r="G1174">
            <v>65177</v>
          </cell>
          <cell r="H1174">
            <v>64084</v>
          </cell>
          <cell r="I1174">
            <v>0</v>
          </cell>
          <cell r="J1174">
            <v>0</v>
          </cell>
        </row>
        <row r="1175">
          <cell r="B1175" t="str">
            <v>48199 3rd</v>
          </cell>
          <cell r="C1175">
            <v>65559</v>
          </cell>
          <cell r="D1175">
            <v>0</v>
          </cell>
          <cell r="E1175">
            <v>0</v>
          </cell>
          <cell r="F1175">
            <v>382</v>
          </cell>
          <cell r="G1175">
            <v>65177</v>
          </cell>
          <cell r="H1175">
            <v>64084</v>
          </cell>
          <cell r="I1175">
            <v>0</v>
          </cell>
          <cell r="J1175">
            <v>0</v>
          </cell>
        </row>
        <row r="1176">
          <cell r="B1176" t="str">
            <v>48199 3rd</v>
          </cell>
          <cell r="C1176">
            <v>65559</v>
          </cell>
          <cell r="D1176">
            <v>0</v>
          </cell>
          <cell r="E1176">
            <v>0</v>
          </cell>
          <cell r="F1176">
            <v>382</v>
          </cell>
          <cell r="G1176">
            <v>65177</v>
          </cell>
          <cell r="H1176">
            <v>64084</v>
          </cell>
          <cell r="I1176">
            <v>0</v>
          </cell>
          <cell r="J1176">
            <v>0</v>
          </cell>
        </row>
        <row r="1177">
          <cell r="B1177" t="str">
            <v>48199 3rd</v>
          </cell>
          <cell r="C1177">
            <v>65559</v>
          </cell>
          <cell r="D1177">
            <v>0</v>
          </cell>
          <cell r="E1177">
            <v>0</v>
          </cell>
          <cell r="F1177">
            <v>382</v>
          </cell>
          <cell r="G1177">
            <v>65177</v>
          </cell>
          <cell r="H1177">
            <v>64084</v>
          </cell>
          <cell r="I1177">
            <v>0</v>
          </cell>
          <cell r="J1177">
            <v>0</v>
          </cell>
        </row>
        <row r="1178">
          <cell r="B1178" t="str">
            <v>48199 3rd</v>
          </cell>
          <cell r="C1178">
            <v>65559</v>
          </cell>
          <cell r="D1178">
            <v>0</v>
          </cell>
          <cell r="E1178">
            <v>0</v>
          </cell>
          <cell r="F1178">
            <v>382</v>
          </cell>
          <cell r="G1178">
            <v>65177</v>
          </cell>
          <cell r="H1178">
            <v>64084</v>
          </cell>
          <cell r="I1178">
            <v>0</v>
          </cell>
          <cell r="J1178">
            <v>0</v>
          </cell>
        </row>
        <row r="1179">
          <cell r="B1179" t="str">
            <v>48199 3rd</v>
          </cell>
          <cell r="C1179">
            <v>65559</v>
          </cell>
          <cell r="D1179">
            <v>0</v>
          </cell>
          <cell r="E1179">
            <v>0</v>
          </cell>
          <cell r="F1179">
            <v>382</v>
          </cell>
          <cell r="G1179">
            <v>65177</v>
          </cell>
          <cell r="H1179">
            <v>64084</v>
          </cell>
          <cell r="I1179">
            <v>0</v>
          </cell>
          <cell r="J1179">
            <v>0</v>
          </cell>
        </row>
        <row r="1180">
          <cell r="B1180" t="str">
            <v>48199 3rd</v>
          </cell>
          <cell r="C1180">
            <v>65559</v>
          </cell>
          <cell r="D1180">
            <v>0</v>
          </cell>
          <cell r="E1180">
            <v>0</v>
          </cell>
          <cell r="F1180">
            <v>382</v>
          </cell>
          <cell r="G1180">
            <v>65177</v>
          </cell>
          <cell r="H1180">
            <v>64084</v>
          </cell>
          <cell r="I1180">
            <v>0</v>
          </cell>
          <cell r="J1180">
            <v>0</v>
          </cell>
        </row>
        <row r="1181">
          <cell r="B1181" t="str">
            <v>48199 3rd</v>
          </cell>
          <cell r="C1181">
            <v>65559</v>
          </cell>
          <cell r="D1181">
            <v>0</v>
          </cell>
          <cell r="E1181">
            <v>0</v>
          </cell>
          <cell r="F1181">
            <v>382</v>
          </cell>
          <cell r="G1181">
            <v>65177</v>
          </cell>
          <cell r="H1181">
            <v>64084</v>
          </cell>
          <cell r="I1181">
            <v>0</v>
          </cell>
          <cell r="J1181">
            <v>0</v>
          </cell>
        </row>
        <row r="1182">
          <cell r="B1182" t="str">
            <v>48199 3rd</v>
          </cell>
          <cell r="C1182">
            <v>65559</v>
          </cell>
          <cell r="D1182">
            <v>0</v>
          </cell>
          <cell r="E1182">
            <v>0</v>
          </cell>
          <cell r="F1182">
            <v>382</v>
          </cell>
          <cell r="G1182">
            <v>65177</v>
          </cell>
          <cell r="H1182">
            <v>64084</v>
          </cell>
          <cell r="I1182">
            <v>0</v>
          </cell>
          <cell r="J1182">
            <v>0</v>
          </cell>
        </row>
        <row r="1183">
          <cell r="B1183" t="str">
            <v>48199 3rd</v>
          </cell>
          <cell r="C1183">
            <v>65559</v>
          </cell>
          <cell r="D1183">
            <v>0</v>
          </cell>
          <cell r="E1183">
            <v>0</v>
          </cell>
          <cell r="F1183">
            <v>382</v>
          </cell>
          <cell r="G1183">
            <v>65177</v>
          </cell>
          <cell r="H1183">
            <v>64084</v>
          </cell>
          <cell r="I1183">
            <v>0</v>
          </cell>
          <cell r="J1183">
            <v>0</v>
          </cell>
        </row>
        <row r="1184">
          <cell r="B1184" t="str">
            <v>48199 3rd</v>
          </cell>
          <cell r="C1184">
            <v>65559</v>
          </cell>
          <cell r="D1184">
            <v>0</v>
          </cell>
          <cell r="E1184">
            <v>0</v>
          </cell>
          <cell r="F1184">
            <v>382</v>
          </cell>
          <cell r="G1184">
            <v>65177</v>
          </cell>
          <cell r="H1184">
            <v>64084</v>
          </cell>
          <cell r="I1184">
            <v>0</v>
          </cell>
          <cell r="J1184">
            <v>0</v>
          </cell>
        </row>
        <row r="1185">
          <cell r="B1185" t="str">
            <v>48199 3rd</v>
          </cell>
          <cell r="C1185">
            <v>65559</v>
          </cell>
          <cell r="D1185">
            <v>0</v>
          </cell>
          <cell r="E1185">
            <v>0</v>
          </cell>
          <cell r="F1185">
            <v>382</v>
          </cell>
          <cell r="G1185">
            <v>65177</v>
          </cell>
          <cell r="H1185">
            <v>64084</v>
          </cell>
          <cell r="I1185">
            <v>0</v>
          </cell>
          <cell r="J1185">
            <v>0</v>
          </cell>
        </row>
        <row r="1186">
          <cell r="B1186" t="str">
            <v>48199 3rd</v>
          </cell>
          <cell r="C1186">
            <v>65559</v>
          </cell>
          <cell r="D1186">
            <v>0</v>
          </cell>
          <cell r="E1186">
            <v>0</v>
          </cell>
          <cell r="F1186">
            <v>382</v>
          </cell>
          <cell r="G1186">
            <v>65177</v>
          </cell>
          <cell r="H1186">
            <v>64084</v>
          </cell>
          <cell r="I1186">
            <v>0</v>
          </cell>
          <cell r="J1186">
            <v>0</v>
          </cell>
        </row>
        <row r="1187">
          <cell r="B1187" t="str">
            <v>48199 3rd</v>
          </cell>
          <cell r="C1187">
            <v>65559</v>
          </cell>
          <cell r="D1187">
            <v>0</v>
          </cell>
          <cell r="E1187">
            <v>0</v>
          </cell>
          <cell r="F1187">
            <v>382</v>
          </cell>
          <cell r="G1187">
            <v>65177</v>
          </cell>
          <cell r="H1187">
            <v>64084</v>
          </cell>
          <cell r="I1187">
            <v>0</v>
          </cell>
          <cell r="J1187">
            <v>0</v>
          </cell>
        </row>
        <row r="1188">
          <cell r="B1188">
            <v>0</v>
          </cell>
          <cell r="C1188" t="e">
            <v>#DIV/0!</v>
          </cell>
          <cell r="D1188" t="e">
            <v>#DIV/0!</v>
          </cell>
          <cell r="E1188">
            <v>-1211099.5779999155</v>
          </cell>
          <cell r="F1188">
            <v>-10613.37988159923</v>
          </cell>
          <cell r="G1188" t="e">
            <v>#DIV/0!</v>
          </cell>
          <cell r="H1188">
            <v>3256478.3283604058</v>
          </cell>
          <cell r="I1188">
            <v>-480.83834999854719</v>
          </cell>
          <cell r="J1188">
            <v>0</v>
          </cell>
        </row>
        <row r="1189">
          <cell r="B1189" t="str">
            <v>45691 2nd</v>
          </cell>
          <cell r="C1189">
            <v>5817</v>
          </cell>
          <cell r="D1189">
            <v>0</v>
          </cell>
          <cell r="E1189">
            <v>0</v>
          </cell>
          <cell r="F1189">
            <v>5817</v>
          </cell>
          <cell r="G1189">
            <v>0</v>
          </cell>
          <cell r="H1189">
            <v>7734</v>
          </cell>
          <cell r="I1189">
            <v>0</v>
          </cell>
          <cell r="J1189">
            <v>-1967</v>
          </cell>
        </row>
        <row r="1190">
          <cell r="B1190" t="str">
            <v>45691 2nd</v>
          </cell>
          <cell r="C1190">
            <v>5817</v>
          </cell>
          <cell r="D1190">
            <v>0</v>
          </cell>
          <cell r="E1190">
            <v>0</v>
          </cell>
          <cell r="F1190">
            <v>5817</v>
          </cell>
          <cell r="G1190">
            <v>0</v>
          </cell>
          <cell r="H1190">
            <v>7734</v>
          </cell>
          <cell r="I1190">
            <v>0</v>
          </cell>
          <cell r="J1190">
            <v>-1967</v>
          </cell>
        </row>
        <row r="1191">
          <cell r="B1191" t="str">
            <v>45691 2nd</v>
          </cell>
          <cell r="C1191">
            <v>5817</v>
          </cell>
          <cell r="D1191">
            <v>0</v>
          </cell>
          <cell r="E1191">
            <v>0</v>
          </cell>
          <cell r="F1191">
            <v>5817</v>
          </cell>
          <cell r="G1191">
            <v>0</v>
          </cell>
          <cell r="H1191">
            <v>7734</v>
          </cell>
          <cell r="I1191">
            <v>0</v>
          </cell>
          <cell r="J1191">
            <v>-1967</v>
          </cell>
        </row>
        <row r="1192">
          <cell r="B1192" t="str">
            <v>45691 2nd</v>
          </cell>
          <cell r="C1192">
            <v>5817</v>
          </cell>
          <cell r="D1192">
            <v>0</v>
          </cell>
          <cell r="E1192">
            <v>0</v>
          </cell>
          <cell r="F1192">
            <v>5817</v>
          </cell>
          <cell r="G1192">
            <v>0</v>
          </cell>
          <cell r="H1192">
            <v>7734</v>
          </cell>
          <cell r="I1192">
            <v>0</v>
          </cell>
          <cell r="J1192">
            <v>-1967</v>
          </cell>
        </row>
        <row r="1193">
          <cell r="B1193" t="str">
            <v>45691 2nd</v>
          </cell>
          <cell r="C1193">
            <v>5817</v>
          </cell>
          <cell r="D1193">
            <v>0</v>
          </cell>
          <cell r="E1193">
            <v>0</v>
          </cell>
          <cell r="F1193">
            <v>5817</v>
          </cell>
          <cell r="G1193">
            <v>0</v>
          </cell>
          <cell r="H1193">
            <v>7734</v>
          </cell>
          <cell r="I1193">
            <v>0</v>
          </cell>
          <cell r="J1193">
            <v>-1967</v>
          </cell>
        </row>
        <row r="1194">
          <cell r="B1194">
            <v>0</v>
          </cell>
          <cell r="C1194" t="e">
            <v>#DIV/0!</v>
          </cell>
          <cell r="D1194" t="e">
            <v>#DIV/0!</v>
          </cell>
          <cell r="E1194">
            <v>-1211099.5779999155</v>
          </cell>
          <cell r="F1194">
            <v>-10613.37988159923</v>
          </cell>
          <cell r="G1194" t="e">
            <v>#DIV/0!</v>
          </cell>
          <cell r="H1194">
            <v>3256478.3283604058</v>
          </cell>
          <cell r="I1194">
            <v>-480.83834999854719</v>
          </cell>
          <cell r="J1194">
            <v>0</v>
          </cell>
        </row>
        <row r="1195">
          <cell r="B1195">
            <v>48149</v>
          </cell>
          <cell r="C1195">
            <v>0</v>
          </cell>
          <cell r="D1195">
            <v>0</v>
          </cell>
          <cell r="E1195">
            <v>0</v>
          </cell>
          <cell r="F1195">
            <v>0</v>
          </cell>
          <cell r="G1195">
            <v>0</v>
          </cell>
          <cell r="H1195">
            <v>2170</v>
          </cell>
          <cell r="I1195">
            <v>0</v>
          </cell>
          <cell r="J1195">
            <v>-2170</v>
          </cell>
        </row>
        <row r="1196">
          <cell r="B1196">
            <v>48149</v>
          </cell>
          <cell r="C1196">
            <v>0</v>
          </cell>
          <cell r="D1196">
            <v>0</v>
          </cell>
          <cell r="E1196">
            <v>0</v>
          </cell>
          <cell r="F1196">
            <v>0</v>
          </cell>
          <cell r="G1196">
            <v>0</v>
          </cell>
          <cell r="H1196">
            <v>2170</v>
          </cell>
          <cell r="I1196">
            <v>0</v>
          </cell>
          <cell r="J1196">
            <v>-2170</v>
          </cell>
        </row>
        <row r="1197">
          <cell r="B1197">
            <v>48149</v>
          </cell>
          <cell r="C1197">
            <v>0</v>
          </cell>
          <cell r="D1197">
            <v>0</v>
          </cell>
          <cell r="E1197">
            <v>0</v>
          </cell>
          <cell r="F1197">
            <v>0</v>
          </cell>
          <cell r="G1197">
            <v>0</v>
          </cell>
          <cell r="H1197">
            <v>2170</v>
          </cell>
          <cell r="I1197">
            <v>0</v>
          </cell>
          <cell r="J1197">
            <v>-2170</v>
          </cell>
        </row>
        <row r="1198">
          <cell r="B1198">
            <v>0</v>
          </cell>
          <cell r="C1198" t="e">
            <v>#DIV/0!</v>
          </cell>
          <cell r="D1198" t="e">
            <v>#DIV/0!</v>
          </cell>
          <cell r="E1198">
            <v>-1211099.5779999155</v>
          </cell>
          <cell r="F1198">
            <v>-10613.37988159923</v>
          </cell>
          <cell r="G1198" t="e">
            <v>#DIV/0!</v>
          </cell>
          <cell r="H1198">
            <v>3256478.3283604058</v>
          </cell>
          <cell r="I1198">
            <v>-480.83834999854719</v>
          </cell>
          <cell r="J1198">
            <v>0</v>
          </cell>
        </row>
        <row r="1199">
          <cell r="B1199" t="str">
            <v>44076 18th</v>
          </cell>
          <cell r="C1199">
            <v>14581</v>
          </cell>
          <cell r="D1199">
            <v>0</v>
          </cell>
          <cell r="E1199">
            <v>0</v>
          </cell>
          <cell r="F1199">
            <v>1478</v>
          </cell>
          <cell r="G1199">
            <v>13103</v>
          </cell>
          <cell r="H1199">
            <v>14238</v>
          </cell>
          <cell r="I1199">
            <v>4215</v>
          </cell>
          <cell r="J1199">
            <v>0</v>
          </cell>
        </row>
        <row r="1200">
          <cell r="B1200" t="str">
            <v>44076 18th</v>
          </cell>
          <cell r="C1200">
            <v>14581</v>
          </cell>
          <cell r="D1200">
            <v>0</v>
          </cell>
          <cell r="E1200">
            <v>0</v>
          </cell>
          <cell r="F1200">
            <v>1478</v>
          </cell>
          <cell r="G1200">
            <v>13103</v>
          </cell>
          <cell r="H1200">
            <v>14238</v>
          </cell>
          <cell r="I1200">
            <v>4215</v>
          </cell>
          <cell r="J1200">
            <v>0</v>
          </cell>
        </row>
        <row r="1201">
          <cell r="B1201" t="str">
            <v>44076 18th</v>
          </cell>
          <cell r="C1201">
            <v>14581</v>
          </cell>
          <cell r="D1201">
            <v>0</v>
          </cell>
          <cell r="E1201">
            <v>0</v>
          </cell>
          <cell r="F1201">
            <v>1478</v>
          </cell>
          <cell r="G1201">
            <v>13103</v>
          </cell>
          <cell r="H1201">
            <v>14238</v>
          </cell>
          <cell r="I1201">
            <v>4215</v>
          </cell>
          <cell r="J1201">
            <v>0</v>
          </cell>
        </row>
        <row r="1202">
          <cell r="B1202" t="str">
            <v>44076 18th</v>
          </cell>
          <cell r="C1202">
            <v>14581</v>
          </cell>
          <cell r="D1202">
            <v>0</v>
          </cell>
          <cell r="E1202">
            <v>0</v>
          </cell>
          <cell r="F1202">
            <v>1478</v>
          </cell>
          <cell r="G1202">
            <v>13103</v>
          </cell>
          <cell r="H1202">
            <v>14238</v>
          </cell>
          <cell r="I1202">
            <v>4215</v>
          </cell>
          <cell r="J1202">
            <v>0</v>
          </cell>
        </row>
        <row r="1203">
          <cell r="B1203" t="str">
            <v>44076 18th</v>
          </cell>
          <cell r="C1203">
            <v>14581</v>
          </cell>
          <cell r="D1203">
            <v>0</v>
          </cell>
          <cell r="E1203">
            <v>0</v>
          </cell>
          <cell r="F1203">
            <v>1478</v>
          </cell>
          <cell r="G1203">
            <v>13103</v>
          </cell>
          <cell r="H1203">
            <v>14238</v>
          </cell>
          <cell r="I1203">
            <v>4215</v>
          </cell>
          <cell r="J1203">
            <v>0</v>
          </cell>
        </row>
        <row r="1204">
          <cell r="B1204" t="str">
            <v>44076 18th</v>
          </cell>
          <cell r="C1204">
            <v>14581</v>
          </cell>
          <cell r="D1204">
            <v>0</v>
          </cell>
          <cell r="E1204">
            <v>0</v>
          </cell>
          <cell r="F1204">
            <v>1478</v>
          </cell>
          <cell r="G1204">
            <v>13103</v>
          </cell>
          <cell r="H1204">
            <v>14238</v>
          </cell>
          <cell r="I1204">
            <v>4215</v>
          </cell>
          <cell r="J1204">
            <v>0</v>
          </cell>
        </row>
        <row r="1205">
          <cell r="B1205" t="str">
            <v>44076 18th</v>
          </cell>
          <cell r="C1205">
            <v>14581</v>
          </cell>
          <cell r="D1205">
            <v>0</v>
          </cell>
          <cell r="E1205">
            <v>0</v>
          </cell>
          <cell r="F1205">
            <v>1478</v>
          </cell>
          <cell r="G1205">
            <v>13103</v>
          </cell>
          <cell r="H1205">
            <v>14238</v>
          </cell>
          <cell r="I1205">
            <v>4215</v>
          </cell>
          <cell r="J1205">
            <v>0</v>
          </cell>
        </row>
        <row r="1206">
          <cell r="B1206" t="str">
            <v>44076 18th</v>
          </cell>
          <cell r="C1206">
            <v>14581</v>
          </cell>
          <cell r="D1206">
            <v>0</v>
          </cell>
          <cell r="E1206">
            <v>0</v>
          </cell>
          <cell r="F1206">
            <v>1478</v>
          </cell>
          <cell r="G1206">
            <v>13103</v>
          </cell>
          <cell r="H1206">
            <v>14238</v>
          </cell>
          <cell r="I1206">
            <v>4215</v>
          </cell>
          <cell r="J1206">
            <v>0</v>
          </cell>
        </row>
        <row r="1207">
          <cell r="B1207" t="str">
            <v>44076 18th</v>
          </cell>
          <cell r="C1207">
            <v>14581</v>
          </cell>
          <cell r="D1207">
            <v>0</v>
          </cell>
          <cell r="E1207">
            <v>0</v>
          </cell>
          <cell r="F1207">
            <v>1478</v>
          </cell>
          <cell r="G1207">
            <v>13103</v>
          </cell>
          <cell r="H1207">
            <v>14238</v>
          </cell>
          <cell r="I1207">
            <v>4215</v>
          </cell>
          <cell r="J1207">
            <v>0</v>
          </cell>
        </row>
        <row r="1208">
          <cell r="B1208" t="str">
            <v>44076 18th</v>
          </cell>
          <cell r="C1208">
            <v>14581</v>
          </cell>
          <cell r="D1208">
            <v>0</v>
          </cell>
          <cell r="E1208">
            <v>0</v>
          </cell>
          <cell r="F1208">
            <v>1478</v>
          </cell>
          <cell r="G1208">
            <v>13103</v>
          </cell>
          <cell r="H1208">
            <v>14238</v>
          </cell>
          <cell r="I1208">
            <v>4215</v>
          </cell>
          <cell r="J1208">
            <v>0</v>
          </cell>
        </row>
        <row r="1209">
          <cell r="B1209" t="str">
            <v>44076 18th</v>
          </cell>
          <cell r="C1209">
            <v>14581</v>
          </cell>
          <cell r="D1209">
            <v>0</v>
          </cell>
          <cell r="E1209">
            <v>0</v>
          </cell>
          <cell r="F1209">
            <v>1478</v>
          </cell>
          <cell r="G1209">
            <v>13103</v>
          </cell>
          <cell r="H1209">
            <v>14238</v>
          </cell>
          <cell r="I1209">
            <v>4215</v>
          </cell>
          <cell r="J1209">
            <v>0</v>
          </cell>
        </row>
        <row r="1210">
          <cell r="B1210" t="str">
            <v>44076 18th</v>
          </cell>
          <cell r="C1210">
            <v>14581</v>
          </cell>
          <cell r="D1210">
            <v>0</v>
          </cell>
          <cell r="E1210">
            <v>0</v>
          </cell>
          <cell r="F1210">
            <v>1478</v>
          </cell>
          <cell r="G1210">
            <v>13103</v>
          </cell>
          <cell r="H1210">
            <v>14238</v>
          </cell>
          <cell r="I1210">
            <v>4215</v>
          </cell>
          <cell r="J1210">
            <v>0</v>
          </cell>
        </row>
        <row r="1211">
          <cell r="B1211" t="str">
            <v>44076 18th</v>
          </cell>
          <cell r="C1211">
            <v>14581</v>
          </cell>
          <cell r="D1211">
            <v>0</v>
          </cell>
          <cell r="E1211">
            <v>0</v>
          </cell>
          <cell r="F1211">
            <v>1478</v>
          </cell>
          <cell r="G1211">
            <v>13103</v>
          </cell>
          <cell r="H1211">
            <v>14238</v>
          </cell>
          <cell r="I1211">
            <v>4215</v>
          </cell>
          <cell r="J1211">
            <v>0</v>
          </cell>
        </row>
        <row r="1212">
          <cell r="B1212" t="str">
            <v>44076 18th</v>
          </cell>
          <cell r="C1212">
            <v>14581</v>
          </cell>
          <cell r="D1212">
            <v>0</v>
          </cell>
          <cell r="E1212">
            <v>0</v>
          </cell>
          <cell r="F1212">
            <v>1478</v>
          </cell>
          <cell r="G1212">
            <v>13103</v>
          </cell>
          <cell r="H1212">
            <v>14238</v>
          </cell>
          <cell r="I1212">
            <v>4215</v>
          </cell>
          <cell r="J1212">
            <v>0</v>
          </cell>
        </row>
        <row r="1213">
          <cell r="B1213" t="str">
            <v>44076 18th</v>
          </cell>
          <cell r="C1213">
            <v>14581</v>
          </cell>
          <cell r="D1213">
            <v>0</v>
          </cell>
          <cell r="E1213">
            <v>0</v>
          </cell>
          <cell r="F1213">
            <v>1478</v>
          </cell>
          <cell r="G1213">
            <v>13103</v>
          </cell>
          <cell r="H1213">
            <v>14238</v>
          </cell>
          <cell r="I1213">
            <v>4215</v>
          </cell>
          <cell r="J1213">
            <v>0</v>
          </cell>
        </row>
        <row r="1214">
          <cell r="B1214" t="str">
            <v>44076 18th</v>
          </cell>
          <cell r="C1214">
            <v>14581</v>
          </cell>
          <cell r="D1214">
            <v>0</v>
          </cell>
          <cell r="E1214">
            <v>0</v>
          </cell>
          <cell r="F1214">
            <v>1478</v>
          </cell>
          <cell r="G1214">
            <v>13103</v>
          </cell>
          <cell r="H1214">
            <v>14238</v>
          </cell>
          <cell r="I1214">
            <v>4215</v>
          </cell>
          <cell r="J1214">
            <v>0</v>
          </cell>
        </row>
        <row r="1215">
          <cell r="B1215">
            <v>0</v>
          </cell>
          <cell r="C1215" t="e">
            <v>#DIV/0!</v>
          </cell>
          <cell r="D1215" t="e">
            <v>#DIV/0!</v>
          </cell>
          <cell r="E1215">
            <v>-1211099.5779999155</v>
          </cell>
          <cell r="F1215">
            <v>-10613.37988159923</v>
          </cell>
          <cell r="G1215" t="e">
            <v>#DIV/0!</v>
          </cell>
          <cell r="H1215">
            <v>3256478.3283604058</v>
          </cell>
          <cell r="I1215">
            <v>-480.83834999854719</v>
          </cell>
          <cell r="J1215">
            <v>0</v>
          </cell>
        </row>
        <row r="1216">
          <cell r="B1216" t="str">
            <v>44076 19th</v>
          </cell>
          <cell r="C1216">
            <v>0</v>
          </cell>
          <cell r="D1216">
            <v>0</v>
          </cell>
          <cell r="E1216">
            <v>0</v>
          </cell>
          <cell r="F1216">
            <v>0</v>
          </cell>
          <cell r="G1216">
            <v>0</v>
          </cell>
          <cell r="H1216">
            <v>9792</v>
          </cell>
          <cell r="I1216">
            <v>0</v>
          </cell>
          <cell r="J1216">
            <v>-9792</v>
          </cell>
        </row>
        <row r="1217">
          <cell r="B1217" t="str">
            <v>44076 19th</v>
          </cell>
          <cell r="C1217">
            <v>0</v>
          </cell>
          <cell r="D1217">
            <v>0</v>
          </cell>
          <cell r="E1217">
            <v>0</v>
          </cell>
          <cell r="F1217">
            <v>0</v>
          </cell>
          <cell r="G1217">
            <v>0</v>
          </cell>
          <cell r="H1217">
            <v>9792</v>
          </cell>
          <cell r="I1217">
            <v>0</v>
          </cell>
          <cell r="J1217">
            <v>-9792</v>
          </cell>
        </row>
        <row r="1218">
          <cell r="B1218" t="str">
            <v>44076 19th</v>
          </cell>
          <cell r="C1218">
            <v>0</v>
          </cell>
          <cell r="D1218">
            <v>0</v>
          </cell>
          <cell r="E1218">
            <v>0</v>
          </cell>
          <cell r="F1218">
            <v>0</v>
          </cell>
          <cell r="G1218">
            <v>0</v>
          </cell>
          <cell r="H1218">
            <v>9792</v>
          </cell>
          <cell r="I1218">
            <v>0</v>
          </cell>
          <cell r="J1218">
            <v>-9792</v>
          </cell>
        </row>
        <row r="1219">
          <cell r="B1219" t="str">
            <v>44076 19th</v>
          </cell>
          <cell r="C1219">
            <v>0</v>
          </cell>
          <cell r="D1219">
            <v>0</v>
          </cell>
          <cell r="E1219">
            <v>0</v>
          </cell>
          <cell r="F1219">
            <v>0</v>
          </cell>
          <cell r="G1219">
            <v>0</v>
          </cell>
          <cell r="H1219">
            <v>9792</v>
          </cell>
          <cell r="I1219">
            <v>0</v>
          </cell>
          <cell r="J1219">
            <v>-9792</v>
          </cell>
        </row>
        <row r="1220">
          <cell r="B1220" t="str">
            <v>44076 19th</v>
          </cell>
          <cell r="C1220">
            <v>0</v>
          </cell>
          <cell r="D1220">
            <v>0</v>
          </cell>
          <cell r="E1220">
            <v>0</v>
          </cell>
          <cell r="F1220">
            <v>0</v>
          </cell>
          <cell r="G1220">
            <v>0</v>
          </cell>
          <cell r="H1220">
            <v>9792</v>
          </cell>
          <cell r="I1220">
            <v>0</v>
          </cell>
          <cell r="J1220">
            <v>-9792</v>
          </cell>
        </row>
        <row r="1221">
          <cell r="B1221" t="str">
            <v>44076 19th</v>
          </cell>
          <cell r="C1221">
            <v>0</v>
          </cell>
          <cell r="D1221">
            <v>0</v>
          </cell>
          <cell r="E1221">
            <v>0</v>
          </cell>
          <cell r="F1221">
            <v>0</v>
          </cell>
          <cell r="G1221">
            <v>0</v>
          </cell>
          <cell r="H1221">
            <v>9792</v>
          </cell>
          <cell r="I1221">
            <v>0</v>
          </cell>
          <cell r="J1221">
            <v>-9792</v>
          </cell>
        </row>
        <row r="1222">
          <cell r="B1222" t="str">
            <v>44076 19th</v>
          </cell>
          <cell r="C1222">
            <v>0</v>
          </cell>
          <cell r="D1222">
            <v>0</v>
          </cell>
          <cell r="E1222">
            <v>0</v>
          </cell>
          <cell r="F1222">
            <v>0</v>
          </cell>
          <cell r="G1222">
            <v>0</v>
          </cell>
          <cell r="H1222">
            <v>9792</v>
          </cell>
          <cell r="I1222">
            <v>0</v>
          </cell>
          <cell r="J1222">
            <v>-9792</v>
          </cell>
        </row>
        <row r="1223">
          <cell r="B1223" t="str">
            <v>44076 19th</v>
          </cell>
          <cell r="C1223">
            <v>0</v>
          </cell>
          <cell r="D1223">
            <v>0</v>
          </cell>
          <cell r="E1223">
            <v>0</v>
          </cell>
          <cell r="F1223">
            <v>0</v>
          </cell>
          <cell r="G1223">
            <v>0</v>
          </cell>
          <cell r="H1223">
            <v>9792</v>
          </cell>
          <cell r="I1223">
            <v>0</v>
          </cell>
          <cell r="J1223">
            <v>-9792</v>
          </cell>
        </row>
        <row r="1224">
          <cell r="B1224" t="str">
            <v>44076 19th</v>
          </cell>
          <cell r="C1224">
            <v>0</v>
          </cell>
          <cell r="D1224">
            <v>0</v>
          </cell>
          <cell r="E1224">
            <v>0</v>
          </cell>
          <cell r="F1224">
            <v>0</v>
          </cell>
          <cell r="G1224">
            <v>0</v>
          </cell>
          <cell r="H1224">
            <v>9792</v>
          </cell>
          <cell r="I1224">
            <v>0</v>
          </cell>
          <cell r="J1224">
            <v>-9792</v>
          </cell>
        </row>
        <row r="1225">
          <cell r="B1225" t="str">
            <v>44076 19th</v>
          </cell>
          <cell r="C1225">
            <v>0</v>
          </cell>
          <cell r="D1225">
            <v>0</v>
          </cell>
          <cell r="E1225">
            <v>0</v>
          </cell>
          <cell r="F1225">
            <v>0</v>
          </cell>
          <cell r="G1225">
            <v>0</v>
          </cell>
          <cell r="H1225">
            <v>9792</v>
          </cell>
          <cell r="I1225">
            <v>0</v>
          </cell>
          <cell r="J1225">
            <v>-9792</v>
          </cell>
        </row>
        <row r="1226">
          <cell r="B1226" t="str">
            <v>44076 19th</v>
          </cell>
          <cell r="C1226">
            <v>0</v>
          </cell>
          <cell r="D1226">
            <v>0</v>
          </cell>
          <cell r="E1226">
            <v>0</v>
          </cell>
          <cell r="F1226">
            <v>0</v>
          </cell>
          <cell r="G1226">
            <v>0</v>
          </cell>
          <cell r="H1226">
            <v>9792</v>
          </cell>
          <cell r="I1226">
            <v>0</v>
          </cell>
          <cell r="J1226">
            <v>-9792</v>
          </cell>
        </row>
        <row r="1227">
          <cell r="B1227" t="str">
            <v>44076 19th</v>
          </cell>
          <cell r="C1227">
            <v>0</v>
          </cell>
          <cell r="D1227">
            <v>0</v>
          </cell>
          <cell r="E1227">
            <v>0</v>
          </cell>
          <cell r="F1227">
            <v>0</v>
          </cell>
          <cell r="G1227">
            <v>0</v>
          </cell>
          <cell r="H1227">
            <v>9792</v>
          </cell>
          <cell r="I1227">
            <v>0</v>
          </cell>
          <cell r="J1227">
            <v>-9792</v>
          </cell>
        </row>
        <row r="1228">
          <cell r="B1228" t="str">
            <v>44076 19th</v>
          </cell>
          <cell r="C1228">
            <v>0</v>
          </cell>
          <cell r="D1228">
            <v>0</v>
          </cell>
          <cell r="E1228">
            <v>0</v>
          </cell>
          <cell r="F1228">
            <v>0</v>
          </cell>
          <cell r="G1228">
            <v>0</v>
          </cell>
          <cell r="H1228">
            <v>9792</v>
          </cell>
          <cell r="I1228">
            <v>0</v>
          </cell>
          <cell r="J1228">
            <v>-9792</v>
          </cell>
        </row>
        <row r="1229">
          <cell r="B1229" t="str">
            <v>44076 19th</v>
          </cell>
          <cell r="C1229">
            <v>0</v>
          </cell>
          <cell r="D1229">
            <v>0</v>
          </cell>
          <cell r="E1229">
            <v>0</v>
          </cell>
          <cell r="F1229">
            <v>0</v>
          </cell>
          <cell r="G1229">
            <v>0</v>
          </cell>
          <cell r="H1229">
            <v>9792</v>
          </cell>
          <cell r="I1229">
            <v>0</v>
          </cell>
          <cell r="J1229">
            <v>-9792</v>
          </cell>
        </row>
        <row r="1230">
          <cell r="B1230">
            <v>0</v>
          </cell>
          <cell r="C1230" t="e">
            <v>#DIV/0!</v>
          </cell>
          <cell r="D1230" t="e">
            <v>#DIV/0!</v>
          </cell>
          <cell r="E1230">
            <v>-1211099.5779999155</v>
          </cell>
          <cell r="F1230">
            <v>-10613.37988159923</v>
          </cell>
          <cell r="G1230" t="e">
            <v>#DIV/0!</v>
          </cell>
          <cell r="H1230">
            <v>3256478.3283604058</v>
          </cell>
          <cell r="I1230">
            <v>-480.83834999854719</v>
          </cell>
          <cell r="J1230">
            <v>0</v>
          </cell>
        </row>
        <row r="1231">
          <cell r="B1231" t="str">
            <v>44076 20th</v>
          </cell>
          <cell r="C1231">
            <v>0</v>
          </cell>
          <cell r="D1231">
            <v>0</v>
          </cell>
          <cell r="E1231">
            <v>0</v>
          </cell>
          <cell r="F1231">
            <v>0</v>
          </cell>
          <cell r="G1231">
            <v>0</v>
          </cell>
          <cell r="H1231">
            <v>4074</v>
          </cell>
          <cell r="I1231">
            <v>0</v>
          </cell>
          <cell r="J1231">
            <v>-4074</v>
          </cell>
        </row>
        <row r="1232">
          <cell r="B1232" t="str">
            <v>44076 20th</v>
          </cell>
          <cell r="C1232">
            <v>0</v>
          </cell>
          <cell r="D1232">
            <v>0</v>
          </cell>
          <cell r="E1232">
            <v>0</v>
          </cell>
          <cell r="F1232">
            <v>0</v>
          </cell>
          <cell r="G1232">
            <v>0</v>
          </cell>
          <cell r="H1232">
            <v>4074</v>
          </cell>
          <cell r="I1232">
            <v>0</v>
          </cell>
          <cell r="J1232">
            <v>-4074</v>
          </cell>
        </row>
        <row r="1233">
          <cell r="B1233" t="str">
            <v>44076 20th</v>
          </cell>
          <cell r="C1233">
            <v>0</v>
          </cell>
          <cell r="D1233">
            <v>0</v>
          </cell>
          <cell r="E1233">
            <v>0</v>
          </cell>
          <cell r="F1233">
            <v>0</v>
          </cell>
          <cell r="G1233">
            <v>0</v>
          </cell>
          <cell r="H1233">
            <v>4074</v>
          </cell>
          <cell r="I1233">
            <v>0</v>
          </cell>
          <cell r="J1233">
            <v>-4074</v>
          </cell>
        </row>
        <row r="1234">
          <cell r="B1234">
            <v>0</v>
          </cell>
          <cell r="C1234" t="e">
            <v>#DIV/0!</v>
          </cell>
          <cell r="D1234" t="e">
            <v>#DIV/0!</v>
          </cell>
          <cell r="E1234">
            <v>-1211099.5779999155</v>
          </cell>
          <cell r="F1234">
            <v>-10613.37988159923</v>
          </cell>
          <cell r="G1234" t="e">
            <v>#DIV/0!</v>
          </cell>
          <cell r="H1234">
            <v>3256478.3283604058</v>
          </cell>
          <cell r="I1234">
            <v>-480.83834999854719</v>
          </cell>
          <cell r="J1234">
            <v>0</v>
          </cell>
        </row>
        <row r="1235">
          <cell r="B1235" t="str">
            <v>41626 26th</v>
          </cell>
          <cell r="C1235">
            <v>3127</v>
          </cell>
          <cell r="D1235">
            <v>0</v>
          </cell>
          <cell r="E1235">
            <v>0</v>
          </cell>
          <cell r="F1235">
            <v>34</v>
          </cell>
          <cell r="G1235">
            <v>3093</v>
          </cell>
          <cell r="H1235">
            <v>3046</v>
          </cell>
          <cell r="I1235">
            <v>0</v>
          </cell>
          <cell r="J1235">
            <v>0</v>
          </cell>
        </row>
        <row r="1236">
          <cell r="B1236" t="str">
            <v>41626 26th</v>
          </cell>
          <cell r="C1236">
            <v>3127</v>
          </cell>
          <cell r="D1236">
            <v>0</v>
          </cell>
          <cell r="E1236">
            <v>0</v>
          </cell>
          <cell r="F1236">
            <v>34</v>
          </cell>
          <cell r="G1236">
            <v>3093</v>
          </cell>
          <cell r="H1236">
            <v>3046</v>
          </cell>
          <cell r="I1236">
            <v>0</v>
          </cell>
          <cell r="J1236">
            <v>0</v>
          </cell>
        </row>
        <row r="1237">
          <cell r="B1237">
            <v>0</v>
          </cell>
          <cell r="C1237" t="e">
            <v>#DIV/0!</v>
          </cell>
          <cell r="D1237" t="e">
            <v>#DIV/0!</v>
          </cell>
          <cell r="E1237">
            <v>-1211099.5779999155</v>
          </cell>
          <cell r="F1237">
            <v>-10613.37988159923</v>
          </cell>
          <cell r="G1237" t="e">
            <v>#DIV/0!</v>
          </cell>
          <cell r="H1237">
            <v>3256478.3283604058</v>
          </cell>
          <cell r="I1237">
            <v>-480.83834999854719</v>
          </cell>
          <cell r="J1237">
            <v>0</v>
          </cell>
        </row>
        <row r="1238">
          <cell r="B1238" t="str">
            <v>41626 27th</v>
          </cell>
          <cell r="C1238">
            <v>745</v>
          </cell>
          <cell r="D1238">
            <v>0</v>
          </cell>
          <cell r="E1238">
            <v>0</v>
          </cell>
          <cell r="F1238">
            <v>745</v>
          </cell>
          <cell r="G1238">
            <v>0</v>
          </cell>
          <cell r="H1238">
            <v>1028</v>
          </cell>
          <cell r="I1238">
            <v>0</v>
          </cell>
          <cell r="J1238">
            <v>-283</v>
          </cell>
        </row>
        <row r="1239">
          <cell r="B1239">
            <v>0</v>
          </cell>
          <cell r="C1239" t="e">
            <v>#DIV/0!</v>
          </cell>
          <cell r="D1239" t="e">
            <v>#DIV/0!</v>
          </cell>
          <cell r="E1239">
            <v>-1211099.5779999155</v>
          </cell>
          <cell r="F1239">
            <v>-10613.37988159923</v>
          </cell>
          <cell r="G1239" t="e">
            <v>#DIV/0!</v>
          </cell>
          <cell r="H1239">
            <v>3256478.3283604058</v>
          </cell>
          <cell r="I1239">
            <v>-480.83834999854719</v>
          </cell>
          <cell r="J1239">
            <v>0</v>
          </cell>
        </row>
        <row r="1240">
          <cell r="B1240" t="str">
            <v>48283 2nd</v>
          </cell>
          <cell r="C1240">
            <v>0</v>
          </cell>
          <cell r="D1240">
            <v>0</v>
          </cell>
          <cell r="E1240">
            <v>0</v>
          </cell>
          <cell r="F1240">
            <v>0</v>
          </cell>
          <cell r="G1240">
            <v>0</v>
          </cell>
          <cell r="H1240">
            <v>6016</v>
          </cell>
          <cell r="I1240">
            <v>0</v>
          </cell>
          <cell r="J1240">
            <v>-6016</v>
          </cell>
        </row>
        <row r="1241">
          <cell r="B1241" t="str">
            <v>48283 2nd</v>
          </cell>
          <cell r="C1241">
            <v>0</v>
          </cell>
          <cell r="D1241">
            <v>0</v>
          </cell>
          <cell r="E1241">
            <v>0</v>
          </cell>
          <cell r="F1241">
            <v>0</v>
          </cell>
          <cell r="G1241">
            <v>0</v>
          </cell>
          <cell r="H1241">
            <v>6016</v>
          </cell>
          <cell r="I1241">
            <v>0</v>
          </cell>
          <cell r="J1241">
            <v>-6016</v>
          </cell>
        </row>
        <row r="1242">
          <cell r="B1242">
            <v>0</v>
          </cell>
          <cell r="C1242" t="e">
            <v>#DIV/0!</v>
          </cell>
          <cell r="D1242" t="e">
            <v>#DIV/0!</v>
          </cell>
          <cell r="E1242">
            <v>-1211099.5779999155</v>
          </cell>
          <cell r="F1242">
            <v>-10613.37988159923</v>
          </cell>
          <cell r="G1242" t="e">
            <v>#DIV/0!</v>
          </cell>
          <cell r="H1242">
            <v>3256478.3283604058</v>
          </cell>
          <cell r="I1242">
            <v>-480.83834999854719</v>
          </cell>
          <cell r="J1242">
            <v>0</v>
          </cell>
        </row>
        <row r="1243">
          <cell r="B1243" t="str">
            <v>48283 3rd</v>
          </cell>
          <cell r="C1243">
            <v>0</v>
          </cell>
          <cell r="D1243">
            <v>0</v>
          </cell>
          <cell r="E1243">
            <v>0</v>
          </cell>
          <cell r="F1243">
            <v>0</v>
          </cell>
          <cell r="G1243">
            <v>0</v>
          </cell>
          <cell r="H1243">
            <v>4876</v>
          </cell>
          <cell r="I1243">
            <v>0</v>
          </cell>
          <cell r="J1243">
            <v>-4876</v>
          </cell>
        </row>
        <row r="1244">
          <cell r="B1244" t="str">
            <v>48283 3rd</v>
          </cell>
          <cell r="C1244">
            <v>0</v>
          </cell>
          <cell r="D1244">
            <v>0</v>
          </cell>
          <cell r="E1244">
            <v>0</v>
          </cell>
          <cell r="F1244">
            <v>0</v>
          </cell>
          <cell r="G1244">
            <v>0</v>
          </cell>
          <cell r="H1244">
            <v>4876</v>
          </cell>
          <cell r="I1244">
            <v>0</v>
          </cell>
          <cell r="J1244">
            <v>-4876</v>
          </cell>
        </row>
        <row r="1245">
          <cell r="B1245">
            <v>0</v>
          </cell>
          <cell r="C1245" t="e">
            <v>#DIV/0!</v>
          </cell>
          <cell r="D1245" t="e">
            <v>#DIV/0!</v>
          </cell>
          <cell r="E1245">
            <v>-1211099.5779999155</v>
          </cell>
          <cell r="F1245">
            <v>-10613.37988159923</v>
          </cell>
          <cell r="G1245" t="e">
            <v>#DIV/0!</v>
          </cell>
          <cell r="H1245">
            <v>3256478.3283604058</v>
          </cell>
          <cell r="I1245">
            <v>-480.83834999854719</v>
          </cell>
          <cell r="J1245">
            <v>0</v>
          </cell>
        </row>
        <row r="1246">
          <cell r="B1246">
            <v>48191</v>
          </cell>
          <cell r="C1246">
            <v>1711</v>
          </cell>
          <cell r="D1246">
            <v>1711</v>
          </cell>
          <cell r="E1246">
            <v>1699</v>
          </cell>
          <cell r="F1246">
            <v>0</v>
          </cell>
          <cell r="G1246">
            <v>1699</v>
          </cell>
          <cell r="H1246">
            <v>1647</v>
          </cell>
          <cell r="I1246">
            <v>0</v>
          </cell>
          <cell r="J1246">
            <v>0</v>
          </cell>
        </row>
        <row r="1247">
          <cell r="B1247">
            <v>48191</v>
          </cell>
          <cell r="C1247">
            <v>1711</v>
          </cell>
          <cell r="D1247">
            <v>1711</v>
          </cell>
          <cell r="E1247">
            <v>1699</v>
          </cell>
          <cell r="F1247">
            <v>0</v>
          </cell>
          <cell r="G1247">
            <v>1699</v>
          </cell>
          <cell r="H1247">
            <v>1647</v>
          </cell>
          <cell r="I1247">
            <v>0</v>
          </cell>
          <cell r="J1247">
            <v>0</v>
          </cell>
        </row>
        <row r="1248">
          <cell r="B1248">
            <v>48191</v>
          </cell>
          <cell r="C1248">
            <v>1711</v>
          </cell>
          <cell r="D1248">
            <v>1711</v>
          </cell>
          <cell r="E1248">
            <v>1699</v>
          </cell>
          <cell r="F1248">
            <v>0</v>
          </cell>
          <cell r="G1248">
            <v>1699</v>
          </cell>
          <cell r="H1248">
            <v>1647</v>
          </cell>
          <cell r="I1248">
            <v>0</v>
          </cell>
          <cell r="J1248">
            <v>0</v>
          </cell>
        </row>
        <row r="1249">
          <cell r="B1249">
            <v>0</v>
          </cell>
          <cell r="C1249" t="e">
            <v>#DIV/0!</v>
          </cell>
          <cell r="D1249" t="e">
            <v>#DIV/0!</v>
          </cell>
          <cell r="E1249">
            <v>-1211099.5779999155</v>
          </cell>
          <cell r="F1249">
            <v>-10613.37988159923</v>
          </cell>
          <cell r="G1249" t="e">
            <v>#DIV/0!</v>
          </cell>
          <cell r="H1249">
            <v>3256478.3283604058</v>
          </cell>
          <cell r="I1249">
            <v>-480.83834999854719</v>
          </cell>
          <cell r="J1249">
            <v>0</v>
          </cell>
        </row>
        <row r="1250">
          <cell r="B1250">
            <v>48190</v>
          </cell>
          <cell r="C1250">
            <v>1301</v>
          </cell>
          <cell r="D1250">
            <v>1301</v>
          </cell>
          <cell r="E1250">
            <v>1301</v>
          </cell>
          <cell r="F1250">
            <v>11</v>
          </cell>
          <cell r="G1250">
            <v>1290</v>
          </cell>
          <cell r="H1250">
            <v>1259</v>
          </cell>
          <cell r="I1250">
            <v>0</v>
          </cell>
          <cell r="J1250">
            <v>0</v>
          </cell>
        </row>
        <row r="1251">
          <cell r="B1251">
            <v>48190</v>
          </cell>
          <cell r="C1251">
            <v>1301</v>
          </cell>
          <cell r="D1251">
            <v>1301</v>
          </cell>
          <cell r="E1251">
            <v>1301</v>
          </cell>
          <cell r="F1251">
            <v>11</v>
          </cell>
          <cell r="G1251">
            <v>1290</v>
          </cell>
          <cell r="H1251">
            <v>1259</v>
          </cell>
          <cell r="I1251">
            <v>0</v>
          </cell>
          <cell r="J1251">
            <v>0</v>
          </cell>
        </row>
        <row r="1252">
          <cell r="B1252">
            <v>0</v>
          </cell>
          <cell r="C1252" t="e">
            <v>#DIV/0!</v>
          </cell>
          <cell r="D1252" t="e">
            <v>#DIV/0!</v>
          </cell>
          <cell r="E1252">
            <v>-1211099.5779999155</v>
          </cell>
          <cell r="F1252">
            <v>-10613.37988159923</v>
          </cell>
          <cell r="G1252" t="e">
            <v>#DIV/0!</v>
          </cell>
          <cell r="H1252">
            <v>3256478.3283604058</v>
          </cell>
          <cell r="I1252">
            <v>-480.83834999854719</v>
          </cell>
          <cell r="J1252">
            <v>0</v>
          </cell>
        </row>
        <row r="1253">
          <cell r="B1253" t="str">
            <v>42483 7th</v>
          </cell>
          <cell r="C1253">
            <v>6634</v>
          </cell>
          <cell r="D1253">
            <v>6572</v>
          </cell>
          <cell r="E1253">
            <v>4011</v>
          </cell>
          <cell r="F1253">
            <v>4011</v>
          </cell>
          <cell r="G1253">
            <v>0</v>
          </cell>
          <cell r="H1253">
            <v>7548</v>
          </cell>
          <cell r="I1253">
            <v>0</v>
          </cell>
          <cell r="J1253">
            <v>-1106</v>
          </cell>
        </row>
        <row r="1254">
          <cell r="B1254" t="str">
            <v>42483 7th</v>
          </cell>
          <cell r="C1254">
            <v>6634</v>
          </cell>
          <cell r="D1254">
            <v>6572</v>
          </cell>
          <cell r="E1254">
            <v>4011</v>
          </cell>
          <cell r="F1254">
            <v>4011</v>
          </cell>
          <cell r="G1254">
            <v>0</v>
          </cell>
          <cell r="H1254">
            <v>7548</v>
          </cell>
          <cell r="I1254">
            <v>0</v>
          </cell>
          <cell r="J1254">
            <v>-1106</v>
          </cell>
        </row>
        <row r="1255">
          <cell r="B1255" t="str">
            <v>42483 7th</v>
          </cell>
          <cell r="C1255">
            <v>6634</v>
          </cell>
          <cell r="D1255">
            <v>6572</v>
          </cell>
          <cell r="E1255">
            <v>4011</v>
          </cell>
          <cell r="F1255">
            <v>4011</v>
          </cell>
          <cell r="G1255">
            <v>0</v>
          </cell>
          <cell r="H1255">
            <v>7548</v>
          </cell>
          <cell r="I1255">
            <v>0</v>
          </cell>
          <cell r="J1255">
            <v>-1106</v>
          </cell>
        </row>
        <row r="1256">
          <cell r="B1256" t="str">
            <v>42483 7th</v>
          </cell>
          <cell r="C1256">
            <v>6634</v>
          </cell>
          <cell r="D1256">
            <v>6572</v>
          </cell>
          <cell r="E1256">
            <v>4011</v>
          </cell>
          <cell r="F1256">
            <v>4011</v>
          </cell>
          <cell r="G1256">
            <v>0</v>
          </cell>
          <cell r="H1256">
            <v>7548</v>
          </cell>
          <cell r="I1256">
            <v>0</v>
          </cell>
          <cell r="J1256">
            <v>-1106</v>
          </cell>
        </row>
        <row r="1257">
          <cell r="B1257" t="str">
            <v>42483 7th</v>
          </cell>
          <cell r="C1257">
            <v>6634</v>
          </cell>
          <cell r="D1257">
            <v>6572</v>
          </cell>
          <cell r="E1257">
            <v>4011</v>
          </cell>
          <cell r="F1257">
            <v>4011</v>
          </cell>
          <cell r="G1257">
            <v>0</v>
          </cell>
          <cell r="H1257">
            <v>7548</v>
          </cell>
          <cell r="I1257">
            <v>0</v>
          </cell>
          <cell r="J1257">
            <v>-1106</v>
          </cell>
        </row>
        <row r="1258">
          <cell r="B1258" t="str">
            <v>42483 7th</v>
          </cell>
          <cell r="C1258">
            <v>6634</v>
          </cell>
          <cell r="D1258">
            <v>6572</v>
          </cell>
          <cell r="E1258">
            <v>4011</v>
          </cell>
          <cell r="F1258">
            <v>4011</v>
          </cell>
          <cell r="G1258">
            <v>0</v>
          </cell>
          <cell r="H1258">
            <v>7548</v>
          </cell>
          <cell r="I1258">
            <v>0</v>
          </cell>
          <cell r="J1258">
            <v>-1106</v>
          </cell>
        </row>
        <row r="1259">
          <cell r="B1259" t="str">
            <v>42483 7th</v>
          </cell>
          <cell r="C1259">
            <v>6634</v>
          </cell>
          <cell r="D1259">
            <v>6572</v>
          </cell>
          <cell r="E1259">
            <v>4011</v>
          </cell>
          <cell r="F1259">
            <v>4011</v>
          </cell>
          <cell r="G1259">
            <v>0</v>
          </cell>
          <cell r="H1259">
            <v>7548</v>
          </cell>
          <cell r="I1259">
            <v>0</v>
          </cell>
          <cell r="J1259">
            <v>-1106</v>
          </cell>
        </row>
        <row r="1260">
          <cell r="B1260" t="str">
            <v>42483 7th</v>
          </cell>
          <cell r="C1260">
            <v>6634</v>
          </cell>
          <cell r="D1260">
            <v>6572</v>
          </cell>
          <cell r="E1260">
            <v>4011</v>
          </cell>
          <cell r="F1260">
            <v>4011</v>
          </cell>
          <cell r="G1260">
            <v>0</v>
          </cell>
          <cell r="H1260">
            <v>7548</v>
          </cell>
          <cell r="I1260">
            <v>0</v>
          </cell>
          <cell r="J1260">
            <v>-1106</v>
          </cell>
        </row>
        <row r="1261">
          <cell r="B1261">
            <v>0</v>
          </cell>
          <cell r="C1261" t="e">
            <v>#DIV/0!</v>
          </cell>
          <cell r="D1261" t="e">
            <v>#DIV/0!</v>
          </cell>
          <cell r="E1261">
            <v>-1211099.5779999155</v>
          </cell>
          <cell r="F1261">
            <v>-10613.37988159923</v>
          </cell>
          <cell r="G1261" t="e">
            <v>#DIV/0!</v>
          </cell>
          <cell r="H1261">
            <v>3256478.3283604058</v>
          </cell>
          <cell r="I1261">
            <v>-480.83834999854719</v>
          </cell>
          <cell r="J1261">
            <v>0</v>
          </cell>
        </row>
        <row r="1262">
          <cell r="B1262" t="str">
            <v>45964 8th</v>
          </cell>
          <cell r="C1262">
            <v>2251</v>
          </cell>
          <cell r="D1262">
            <v>0</v>
          </cell>
          <cell r="E1262">
            <v>0</v>
          </cell>
          <cell r="F1262">
            <v>0</v>
          </cell>
          <cell r="G1262">
            <v>2251</v>
          </cell>
          <cell r="H1262">
            <v>2213</v>
          </cell>
          <cell r="I1262">
            <v>0</v>
          </cell>
          <cell r="J1262">
            <v>0</v>
          </cell>
        </row>
        <row r="1263">
          <cell r="B1263">
            <v>0</v>
          </cell>
          <cell r="C1263" t="e">
            <v>#DIV/0!</v>
          </cell>
          <cell r="D1263" t="e">
            <v>#DIV/0!</v>
          </cell>
          <cell r="E1263">
            <v>-1211099.5779999155</v>
          </cell>
          <cell r="F1263">
            <v>-10613.37988159923</v>
          </cell>
          <cell r="G1263" t="e">
            <v>#DIV/0!</v>
          </cell>
          <cell r="H1263">
            <v>3256478.3283604058</v>
          </cell>
          <cell r="I1263">
            <v>-480.83834999854719</v>
          </cell>
          <cell r="J1263">
            <v>0</v>
          </cell>
        </row>
        <row r="1264">
          <cell r="B1264">
            <v>48192</v>
          </cell>
          <cell r="C1264">
            <v>0</v>
          </cell>
          <cell r="D1264">
            <v>0</v>
          </cell>
          <cell r="E1264">
            <v>0</v>
          </cell>
          <cell r="F1264">
            <v>0</v>
          </cell>
          <cell r="G1264">
            <v>0</v>
          </cell>
          <cell r="H1264">
            <v>846</v>
          </cell>
          <cell r="I1264">
            <v>0</v>
          </cell>
          <cell r="J1264">
            <v>-846</v>
          </cell>
        </row>
        <row r="1265">
          <cell r="B1265">
            <v>48192</v>
          </cell>
          <cell r="C1265">
            <v>0</v>
          </cell>
          <cell r="D1265">
            <v>0</v>
          </cell>
          <cell r="E1265">
            <v>0</v>
          </cell>
          <cell r="F1265">
            <v>0</v>
          </cell>
          <cell r="G1265">
            <v>0</v>
          </cell>
          <cell r="H1265">
            <v>846</v>
          </cell>
          <cell r="I1265">
            <v>0</v>
          </cell>
          <cell r="J1265">
            <v>-846</v>
          </cell>
        </row>
        <row r="1266">
          <cell r="B1266">
            <v>48192</v>
          </cell>
          <cell r="C1266">
            <v>0</v>
          </cell>
          <cell r="D1266">
            <v>0</v>
          </cell>
          <cell r="E1266">
            <v>0</v>
          </cell>
          <cell r="F1266">
            <v>0</v>
          </cell>
          <cell r="G1266">
            <v>0</v>
          </cell>
          <cell r="H1266">
            <v>846</v>
          </cell>
          <cell r="I1266">
            <v>0</v>
          </cell>
          <cell r="J1266">
            <v>-846</v>
          </cell>
        </row>
        <row r="1267">
          <cell r="B1267">
            <v>0</v>
          </cell>
          <cell r="C1267" t="e">
            <v>#DIV/0!</v>
          </cell>
          <cell r="D1267" t="e">
            <v>#DIV/0!</v>
          </cell>
          <cell r="E1267">
            <v>-1211099.5779999155</v>
          </cell>
          <cell r="F1267">
            <v>-10613.37988159923</v>
          </cell>
          <cell r="G1267" t="e">
            <v>#DIV/0!</v>
          </cell>
          <cell r="H1267">
            <v>3256478.3283604058</v>
          </cell>
          <cell r="I1267">
            <v>-480.83834999854719</v>
          </cell>
          <cell r="J1267">
            <v>0</v>
          </cell>
        </row>
        <row r="1268">
          <cell r="B1268" t="str">
            <v>45964 9th</v>
          </cell>
          <cell r="C1268">
            <v>4028</v>
          </cell>
          <cell r="D1268">
            <v>0</v>
          </cell>
          <cell r="E1268">
            <v>0</v>
          </cell>
          <cell r="F1268">
            <v>18</v>
          </cell>
          <cell r="G1268">
            <v>4010</v>
          </cell>
          <cell r="H1268">
            <v>3954</v>
          </cell>
          <cell r="I1268">
            <v>0</v>
          </cell>
          <cell r="J1268">
            <v>0</v>
          </cell>
        </row>
        <row r="1269">
          <cell r="B1269" t="str">
            <v>45964 9th</v>
          </cell>
          <cell r="C1269">
            <v>4028</v>
          </cell>
          <cell r="D1269">
            <v>0</v>
          </cell>
          <cell r="E1269">
            <v>0</v>
          </cell>
          <cell r="F1269">
            <v>18</v>
          </cell>
          <cell r="G1269">
            <v>4010</v>
          </cell>
          <cell r="H1269">
            <v>3954</v>
          </cell>
          <cell r="I1269">
            <v>0</v>
          </cell>
          <cell r="J1269">
            <v>0</v>
          </cell>
        </row>
        <row r="1270">
          <cell r="B1270" t="str">
            <v>45964 9th</v>
          </cell>
          <cell r="C1270">
            <v>4028</v>
          </cell>
          <cell r="D1270">
            <v>0</v>
          </cell>
          <cell r="E1270">
            <v>0</v>
          </cell>
          <cell r="F1270">
            <v>18</v>
          </cell>
          <cell r="G1270">
            <v>4010</v>
          </cell>
          <cell r="H1270">
            <v>3954</v>
          </cell>
          <cell r="I1270">
            <v>0</v>
          </cell>
          <cell r="J1270">
            <v>0</v>
          </cell>
        </row>
        <row r="1271">
          <cell r="B1271">
            <v>0</v>
          </cell>
          <cell r="C1271" t="e">
            <v>#DIV/0!</v>
          </cell>
          <cell r="D1271" t="e">
            <v>#DIV/0!</v>
          </cell>
          <cell r="E1271">
            <v>-1211099.5779999155</v>
          </cell>
          <cell r="F1271">
            <v>-10613.37988159923</v>
          </cell>
          <cell r="G1271" t="e">
            <v>#DIV/0!</v>
          </cell>
          <cell r="H1271">
            <v>3256478.3283604058</v>
          </cell>
          <cell r="I1271">
            <v>-480.83834999854719</v>
          </cell>
          <cell r="J1271">
            <v>0</v>
          </cell>
        </row>
        <row r="1272">
          <cell r="B1272" t="str">
            <v>45964 13th</v>
          </cell>
          <cell r="C1272">
            <v>4065</v>
          </cell>
          <cell r="D1272">
            <v>0</v>
          </cell>
          <cell r="E1272">
            <v>0</v>
          </cell>
          <cell r="F1272">
            <v>3453</v>
          </cell>
          <cell r="G1272">
            <v>612</v>
          </cell>
          <cell r="H1272">
            <v>6024</v>
          </cell>
          <cell r="I1272">
            <v>612</v>
          </cell>
          <cell r="J1272">
            <v>-2008</v>
          </cell>
        </row>
        <row r="1273">
          <cell r="B1273" t="str">
            <v>45964 13th</v>
          </cell>
          <cell r="C1273">
            <v>4065</v>
          </cell>
          <cell r="D1273">
            <v>0</v>
          </cell>
          <cell r="E1273">
            <v>0</v>
          </cell>
          <cell r="F1273">
            <v>3453</v>
          </cell>
          <cell r="G1273">
            <v>612</v>
          </cell>
          <cell r="H1273">
            <v>6024</v>
          </cell>
          <cell r="I1273">
            <v>612</v>
          </cell>
          <cell r="J1273">
            <v>-2008</v>
          </cell>
        </row>
        <row r="1274">
          <cell r="B1274" t="str">
            <v>45964 13th</v>
          </cell>
          <cell r="C1274">
            <v>4065</v>
          </cell>
          <cell r="D1274">
            <v>0</v>
          </cell>
          <cell r="E1274">
            <v>0</v>
          </cell>
          <cell r="F1274">
            <v>3453</v>
          </cell>
          <cell r="G1274">
            <v>612</v>
          </cell>
          <cell r="H1274">
            <v>6024</v>
          </cell>
          <cell r="I1274">
            <v>612</v>
          </cell>
          <cell r="J1274">
            <v>-2008</v>
          </cell>
        </row>
        <row r="1275">
          <cell r="B1275">
            <v>0</v>
          </cell>
          <cell r="C1275" t="e">
            <v>#DIV/0!</v>
          </cell>
          <cell r="D1275" t="e">
            <v>#DIV/0!</v>
          </cell>
          <cell r="E1275">
            <v>-1211099.5779999155</v>
          </cell>
          <cell r="F1275">
            <v>-10613.37988159923</v>
          </cell>
          <cell r="G1275" t="e">
            <v>#DIV/0!</v>
          </cell>
          <cell r="H1275">
            <v>3256478.3283604058</v>
          </cell>
          <cell r="I1275">
            <v>-480.83834999854719</v>
          </cell>
          <cell r="J1275">
            <v>0</v>
          </cell>
        </row>
        <row r="1276">
          <cell r="B1276" t="str">
            <v>45964 14th</v>
          </cell>
          <cell r="C1276">
            <v>2268</v>
          </cell>
          <cell r="D1276">
            <v>0</v>
          </cell>
          <cell r="E1276">
            <v>0</v>
          </cell>
          <cell r="F1276">
            <v>1232</v>
          </cell>
          <cell r="G1276">
            <v>1036</v>
          </cell>
          <cell r="H1276">
            <v>5024</v>
          </cell>
          <cell r="I1276">
            <v>424</v>
          </cell>
          <cell r="J1276">
            <v>-2756</v>
          </cell>
        </row>
        <row r="1277">
          <cell r="B1277" t="str">
            <v>45964 14th</v>
          </cell>
          <cell r="C1277">
            <v>2268</v>
          </cell>
          <cell r="D1277">
            <v>0</v>
          </cell>
          <cell r="E1277">
            <v>0</v>
          </cell>
          <cell r="F1277">
            <v>1232</v>
          </cell>
          <cell r="G1277">
            <v>1036</v>
          </cell>
          <cell r="H1277">
            <v>5024</v>
          </cell>
          <cell r="I1277">
            <v>424</v>
          </cell>
          <cell r="J1277">
            <v>-2756</v>
          </cell>
        </row>
        <row r="1278">
          <cell r="B1278" t="str">
            <v>45964 14th</v>
          </cell>
          <cell r="C1278">
            <v>2268</v>
          </cell>
          <cell r="D1278">
            <v>0</v>
          </cell>
          <cell r="E1278">
            <v>0</v>
          </cell>
          <cell r="F1278">
            <v>1232</v>
          </cell>
          <cell r="G1278">
            <v>1036</v>
          </cell>
          <cell r="H1278">
            <v>5024</v>
          </cell>
          <cell r="I1278">
            <v>424</v>
          </cell>
          <cell r="J1278">
            <v>-2756</v>
          </cell>
        </row>
        <row r="1279">
          <cell r="B1279">
            <v>0</v>
          </cell>
          <cell r="C1279" t="e">
            <v>#DIV/0!</v>
          </cell>
          <cell r="D1279" t="e">
            <v>#DIV/0!</v>
          </cell>
          <cell r="E1279">
            <v>-1211099.5779999155</v>
          </cell>
          <cell r="F1279">
            <v>-10613.37988159923</v>
          </cell>
          <cell r="G1279" t="e">
            <v>#DIV/0!</v>
          </cell>
          <cell r="H1279">
            <v>3256478.3283604058</v>
          </cell>
          <cell r="I1279">
            <v>-480.83834999854719</v>
          </cell>
          <cell r="J1279">
            <v>0</v>
          </cell>
        </row>
        <row r="1280">
          <cell r="B1280" t="str">
            <v>45964 15th</v>
          </cell>
          <cell r="C1280">
            <v>0</v>
          </cell>
          <cell r="D1280">
            <v>0</v>
          </cell>
          <cell r="E1280">
            <v>0</v>
          </cell>
          <cell r="F1280">
            <v>0</v>
          </cell>
          <cell r="G1280">
            <v>0</v>
          </cell>
          <cell r="H1280">
            <v>6024</v>
          </cell>
          <cell r="I1280">
            <v>0</v>
          </cell>
          <cell r="J1280">
            <v>-6024</v>
          </cell>
        </row>
        <row r="1281">
          <cell r="B1281" t="str">
            <v>45964 15th</v>
          </cell>
          <cell r="C1281">
            <v>0</v>
          </cell>
          <cell r="D1281">
            <v>0</v>
          </cell>
          <cell r="E1281">
            <v>0</v>
          </cell>
          <cell r="F1281">
            <v>0</v>
          </cell>
          <cell r="G1281">
            <v>0</v>
          </cell>
          <cell r="H1281">
            <v>6024</v>
          </cell>
          <cell r="I1281">
            <v>0</v>
          </cell>
          <cell r="J1281">
            <v>-6024</v>
          </cell>
        </row>
        <row r="1282">
          <cell r="B1282" t="str">
            <v>45964 15th</v>
          </cell>
          <cell r="C1282">
            <v>0</v>
          </cell>
          <cell r="D1282">
            <v>0</v>
          </cell>
          <cell r="E1282">
            <v>0</v>
          </cell>
          <cell r="F1282">
            <v>0</v>
          </cell>
          <cell r="G1282">
            <v>0</v>
          </cell>
          <cell r="H1282">
            <v>6024</v>
          </cell>
          <cell r="I1282">
            <v>0</v>
          </cell>
          <cell r="J1282">
            <v>-6024</v>
          </cell>
        </row>
        <row r="1283">
          <cell r="B1283">
            <v>0</v>
          </cell>
          <cell r="C1283" t="e">
            <v>#DIV/0!</v>
          </cell>
          <cell r="D1283" t="e">
            <v>#DIV/0!</v>
          </cell>
          <cell r="E1283">
            <v>-1211099.5779999155</v>
          </cell>
          <cell r="F1283">
            <v>-10613.37988159923</v>
          </cell>
          <cell r="G1283" t="e">
            <v>#DIV/0!</v>
          </cell>
          <cell r="H1283">
            <v>3256478.3283604058</v>
          </cell>
          <cell r="I1283">
            <v>-480.83834999854719</v>
          </cell>
          <cell r="J1283">
            <v>0</v>
          </cell>
        </row>
        <row r="1284">
          <cell r="B1284" t="str">
            <v>45964 16th</v>
          </cell>
          <cell r="C1284">
            <v>0</v>
          </cell>
          <cell r="D1284">
            <v>0</v>
          </cell>
          <cell r="E1284">
            <v>0</v>
          </cell>
          <cell r="F1284">
            <v>0</v>
          </cell>
          <cell r="G1284">
            <v>0</v>
          </cell>
          <cell r="H1284">
            <v>4008</v>
          </cell>
          <cell r="I1284">
            <v>0</v>
          </cell>
          <cell r="J1284">
            <v>-4008</v>
          </cell>
        </row>
        <row r="1285">
          <cell r="B1285">
            <v>0</v>
          </cell>
          <cell r="C1285" t="e">
            <v>#DIV/0!</v>
          </cell>
          <cell r="D1285" t="e">
            <v>#DIV/0!</v>
          </cell>
          <cell r="E1285">
            <v>-1211099.5779999155</v>
          </cell>
          <cell r="F1285">
            <v>-10613.37988159923</v>
          </cell>
          <cell r="G1285" t="e">
            <v>#DIV/0!</v>
          </cell>
          <cell r="H1285">
            <v>3256478.3283604058</v>
          </cell>
          <cell r="I1285">
            <v>-480.83834999854719</v>
          </cell>
          <cell r="J1285">
            <v>0</v>
          </cell>
        </row>
        <row r="1286">
          <cell r="B1286" t="str">
            <v>44077 8th</v>
          </cell>
          <cell r="C1286">
            <v>50770</v>
          </cell>
          <cell r="D1286">
            <v>0</v>
          </cell>
          <cell r="E1286">
            <v>0</v>
          </cell>
          <cell r="F1286">
            <v>4326</v>
          </cell>
          <cell r="G1286">
            <v>46444</v>
          </cell>
          <cell r="H1286">
            <v>49920</v>
          </cell>
          <cell r="I1286">
            <v>243</v>
          </cell>
          <cell r="J1286">
            <v>0</v>
          </cell>
        </row>
        <row r="1287">
          <cell r="B1287" t="str">
            <v>44077 8th</v>
          </cell>
          <cell r="C1287">
            <v>50770</v>
          </cell>
          <cell r="D1287">
            <v>0</v>
          </cell>
          <cell r="E1287">
            <v>0</v>
          </cell>
          <cell r="F1287">
            <v>4326</v>
          </cell>
          <cell r="G1287">
            <v>46444</v>
          </cell>
          <cell r="H1287">
            <v>49920</v>
          </cell>
          <cell r="I1287">
            <v>243</v>
          </cell>
          <cell r="J1287">
            <v>0</v>
          </cell>
        </row>
        <row r="1288">
          <cell r="B1288" t="str">
            <v>44077 8th</v>
          </cell>
          <cell r="C1288">
            <v>50770</v>
          </cell>
          <cell r="D1288">
            <v>0</v>
          </cell>
          <cell r="E1288">
            <v>0</v>
          </cell>
          <cell r="F1288">
            <v>4326</v>
          </cell>
          <cell r="G1288">
            <v>46444</v>
          </cell>
          <cell r="H1288">
            <v>49920</v>
          </cell>
          <cell r="I1288">
            <v>243</v>
          </cell>
          <cell r="J1288">
            <v>0</v>
          </cell>
        </row>
        <row r="1289">
          <cell r="B1289" t="str">
            <v>44077 8th</v>
          </cell>
          <cell r="C1289">
            <v>50770</v>
          </cell>
          <cell r="D1289">
            <v>0</v>
          </cell>
          <cell r="E1289">
            <v>0</v>
          </cell>
          <cell r="F1289">
            <v>4326</v>
          </cell>
          <cell r="G1289">
            <v>46444</v>
          </cell>
          <cell r="H1289">
            <v>49920</v>
          </cell>
          <cell r="I1289">
            <v>243</v>
          </cell>
          <cell r="J1289">
            <v>0</v>
          </cell>
        </row>
        <row r="1290">
          <cell r="B1290" t="str">
            <v>44077 8th</v>
          </cell>
          <cell r="C1290">
            <v>50770</v>
          </cell>
          <cell r="D1290">
            <v>0</v>
          </cell>
          <cell r="E1290">
            <v>0</v>
          </cell>
          <cell r="F1290">
            <v>4326</v>
          </cell>
          <cell r="G1290">
            <v>46444</v>
          </cell>
          <cell r="H1290">
            <v>49920</v>
          </cell>
          <cell r="I1290">
            <v>243</v>
          </cell>
          <cell r="J1290">
            <v>0</v>
          </cell>
        </row>
        <row r="1291">
          <cell r="B1291" t="str">
            <v>44077 8th</v>
          </cell>
          <cell r="C1291">
            <v>50770</v>
          </cell>
          <cell r="D1291">
            <v>0</v>
          </cell>
          <cell r="E1291">
            <v>0</v>
          </cell>
          <cell r="F1291">
            <v>4326</v>
          </cell>
          <cell r="G1291">
            <v>46444</v>
          </cell>
          <cell r="H1291">
            <v>49920</v>
          </cell>
          <cell r="I1291">
            <v>243</v>
          </cell>
          <cell r="J1291">
            <v>0</v>
          </cell>
        </row>
        <row r="1292">
          <cell r="B1292" t="str">
            <v>44077 8th</v>
          </cell>
          <cell r="C1292">
            <v>50770</v>
          </cell>
          <cell r="D1292">
            <v>0</v>
          </cell>
          <cell r="E1292">
            <v>0</v>
          </cell>
          <cell r="F1292">
            <v>4326</v>
          </cell>
          <cell r="G1292">
            <v>46444</v>
          </cell>
          <cell r="H1292">
            <v>49920</v>
          </cell>
          <cell r="I1292">
            <v>243</v>
          </cell>
          <cell r="J1292">
            <v>0</v>
          </cell>
        </row>
        <row r="1293">
          <cell r="B1293" t="str">
            <v>44077 8th</v>
          </cell>
          <cell r="C1293">
            <v>50770</v>
          </cell>
          <cell r="D1293">
            <v>0</v>
          </cell>
          <cell r="E1293">
            <v>0</v>
          </cell>
          <cell r="F1293">
            <v>4326</v>
          </cell>
          <cell r="G1293">
            <v>46444</v>
          </cell>
          <cell r="H1293">
            <v>49920</v>
          </cell>
          <cell r="I1293">
            <v>243</v>
          </cell>
          <cell r="J1293">
            <v>0</v>
          </cell>
        </row>
        <row r="1294">
          <cell r="B1294" t="str">
            <v>44077 8th</v>
          </cell>
          <cell r="C1294">
            <v>50770</v>
          </cell>
          <cell r="D1294">
            <v>0</v>
          </cell>
          <cell r="E1294">
            <v>0</v>
          </cell>
          <cell r="F1294">
            <v>4326</v>
          </cell>
          <cell r="G1294">
            <v>46444</v>
          </cell>
          <cell r="H1294">
            <v>49920</v>
          </cell>
          <cell r="I1294">
            <v>243</v>
          </cell>
          <cell r="J1294">
            <v>0</v>
          </cell>
        </row>
        <row r="1295">
          <cell r="B1295" t="str">
            <v>44077 8th</v>
          </cell>
          <cell r="C1295">
            <v>50770</v>
          </cell>
          <cell r="D1295">
            <v>0</v>
          </cell>
          <cell r="E1295">
            <v>0</v>
          </cell>
          <cell r="F1295">
            <v>4326</v>
          </cell>
          <cell r="G1295">
            <v>46444</v>
          </cell>
          <cell r="H1295">
            <v>49920</v>
          </cell>
          <cell r="I1295">
            <v>243</v>
          </cell>
          <cell r="J1295">
            <v>0</v>
          </cell>
        </row>
        <row r="1296">
          <cell r="B1296" t="str">
            <v>44077 8th</v>
          </cell>
          <cell r="C1296">
            <v>50770</v>
          </cell>
          <cell r="D1296">
            <v>0</v>
          </cell>
          <cell r="E1296">
            <v>0</v>
          </cell>
          <cell r="F1296">
            <v>4326</v>
          </cell>
          <cell r="G1296">
            <v>46444</v>
          </cell>
          <cell r="H1296">
            <v>49920</v>
          </cell>
          <cell r="I1296">
            <v>243</v>
          </cell>
          <cell r="J1296">
            <v>0</v>
          </cell>
        </row>
        <row r="1297">
          <cell r="B1297" t="str">
            <v>44077 8th</v>
          </cell>
          <cell r="C1297">
            <v>50770</v>
          </cell>
          <cell r="D1297">
            <v>0</v>
          </cell>
          <cell r="E1297">
            <v>0</v>
          </cell>
          <cell r="F1297">
            <v>4326</v>
          </cell>
          <cell r="G1297">
            <v>46444</v>
          </cell>
          <cell r="H1297">
            <v>49920</v>
          </cell>
          <cell r="I1297">
            <v>243</v>
          </cell>
          <cell r="J1297">
            <v>0</v>
          </cell>
        </row>
        <row r="1298">
          <cell r="B1298" t="str">
            <v>44077 8th</v>
          </cell>
          <cell r="C1298">
            <v>50770</v>
          </cell>
          <cell r="D1298">
            <v>0</v>
          </cell>
          <cell r="E1298">
            <v>0</v>
          </cell>
          <cell r="F1298">
            <v>4326</v>
          </cell>
          <cell r="G1298">
            <v>46444</v>
          </cell>
          <cell r="H1298">
            <v>49920</v>
          </cell>
          <cell r="I1298">
            <v>243</v>
          </cell>
          <cell r="J1298">
            <v>0</v>
          </cell>
        </row>
        <row r="1299">
          <cell r="B1299" t="str">
            <v>44077 8th</v>
          </cell>
          <cell r="C1299">
            <v>50770</v>
          </cell>
          <cell r="D1299">
            <v>0</v>
          </cell>
          <cell r="E1299">
            <v>0</v>
          </cell>
          <cell r="F1299">
            <v>4326</v>
          </cell>
          <cell r="G1299">
            <v>46444</v>
          </cell>
          <cell r="H1299">
            <v>49920</v>
          </cell>
          <cell r="I1299">
            <v>243</v>
          </cell>
          <cell r="J1299">
            <v>0</v>
          </cell>
        </row>
        <row r="1300">
          <cell r="B1300" t="str">
            <v>44077 8th</v>
          </cell>
          <cell r="C1300">
            <v>50770</v>
          </cell>
          <cell r="D1300">
            <v>0</v>
          </cell>
          <cell r="E1300">
            <v>0</v>
          </cell>
          <cell r="F1300">
            <v>4326</v>
          </cell>
          <cell r="G1300">
            <v>46444</v>
          </cell>
          <cell r="H1300">
            <v>49920</v>
          </cell>
          <cell r="I1300">
            <v>243</v>
          </cell>
          <cell r="J1300">
            <v>0</v>
          </cell>
        </row>
        <row r="1301">
          <cell r="B1301" t="str">
            <v>44077 8th</v>
          </cell>
          <cell r="C1301">
            <v>50770</v>
          </cell>
          <cell r="D1301">
            <v>0</v>
          </cell>
          <cell r="E1301">
            <v>0</v>
          </cell>
          <cell r="F1301">
            <v>4326</v>
          </cell>
          <cell r="G1301">
            <v>46444</v>
          </cell>
          <cell r="H1301">
            <v>49920</v>
          </cell>
          <cell r="I1301">
            <v>243</v>
          </cell>
          <cell r="J1301">
            <v>0</v>
          </cell>
        </row>
        <row r="1302">
          <cell r="B1302" t="str">
            <v>44077 8th</v>
          </cell>
          <cell r="C1302">
            <v>50770</v>
          </cell>
          <cell r="D1302">
            <v>0</v>
          </cell>
          <cell r="E1302">
            <v>0</v>
          </cell>
          <cell r="F1302">
            <v>4326</v>
          </cell>
          <cell r="G1302">
            <v>46444</v>
          </cell>
          <cell r="H1302">
            <v>49920</v>
          </cell>
          <cell r="I1302">
            <v>243</v>
          </cell>
          <cell r="J1302">
            <v>0</v>
          </cell>
        </row>
        <row r="1303">
          <cell r="B1303" t="str">
            <v>44077 8th</v>
          </cell>
          <cell r="C1303">
            <v>50770</v>
          </cell>
          <cell r="D1303">
            <v>0</v>
          </cell>
          <cell r="E1303">
            <v>0</v>
          </cell>
          <cell r="F1303">
            <v>4326</v>
          </cell>
          <cell r="G1303">
            <v>46444</v>
          </cell>
          <cell r="H1303">
            <v>49920</v>
          </cell>
          <cell r="I1303">
            <v>243</v>
          </cell>
          <cell r="J1303">
            <v>0</v>
          </cell>
        </row>
        <row r="1304">
          <cell r="B1304" t="str">
            <v>44077 8th</v>
          </cell>
          <cell r="C1304">
            <v>50770</v>
          </cell>
          <cell r="D1304">
            <v>0</v>
          </cell>
          <cell r="E1304">
            <v>0</v>
          </cell>
          <cell r="F1304">
            <v>4326</v>
          </cell>
          <cell r="G1304">
            <v>46444</v>
          </cell>
          <cell r="H1304">
            <v>49920</v>
          </cell>
          <cell r="I1304">
            <v>243</v>
          </cell>
          <cell r="J1304">
            <v>0</v>
          </cell>
        </row>
        <row r="1305">
          <cell r="B1305" t="str">
            <v>44077 8th</v>
          </cell>
          <cell r="C1305">
            <v>50770</v>
          </cell>
          <cell r="D1305">
            <v>0</v>
          </cell>
          <cell r="E1305">
            <v>0</v>
          </cell>
          <cell r="F1305">
            <v>4326</v>
          </cell>
          <cell r="G1305">
            <v>46444</v>
          </cell>
          <cell r="H1305">
            <v>49920</v>
          </cell>
          <cell r="I1305">
            <v>243</v>
          </cell>
          <cell r="J1305">
            <v>0</v>
          </cell>
        </row>
        <row r="1306">
          <cell r="B1306" t="str">
            <v>44077 8th</v>
          </cell>
          <cell r="C1306">
            <v>50770</v>
          </cell>
          <cell r="D1306">
            <v>0</v>
          </cell>
          <cell r="E1306">
            <v>0</v>
          </cell>
          <cell r="F1306">
            <v>4326</v>
          </cell>
          <cell r="G1306">
            <v>46444</v>
          </cell>
          <cell r="H1306">
            <v>49920</v>
          </cell>
          <cell r="I1306">
            <v>243</v>
          </cell>
          <cell r="J1306">
            <v>0</v>
          </cell>
        </row>
        <row r="1307">
          <cell r="B1307" t="str">
            <v>44077 8th</v>
          </cell>
          <cell r="C1307">
            <v>50770</v>
          </cell>
          <cell r="D1307">
            <v>0</v>
          </cell>
          <cell r="E1307">
            <v>0</v>
          </cell>
          <cell r="F1307">
            <v>4326</v>
          </cell>
          <cell r="G1307">
            <v>46444</v>
          </cell>
          <cell r="H1307">
            <v>49920</v>
          </cell>
          <cell r="I1307">
            <v>243</v>
          </cell>
          <cell r="J1307">
            <v>0</v>
          </cell>
        </row>
        <row r="1308">
          <cell r="B1308" t="str">
            <v>44077 8th</v>
          </cell>
          <cell r="C1308">
            <v>50770</v>
          </cell>
          <cell r="D1308">
            <v>0</v>
          </cell>
          <cell r="E1308">
            <v>0</v>
          </cell>
          <cell r="F1308">
            <v>4326</v>
          </cell>
          <cell r="G1308">
            <v>46444</v>
          </cell>
          <cell r="H1308">
            <v>49920</v>
          </cell>
          <cell r="I1308">
            <v>243</v>
          </cell>
          <cell r="J1308">
            <v>0</v>
          </cell>
        </row>
        <row r="1309">
          <cell r="B1309">
            <v>0</v>
          </cell>
          <cell r="C1309" t="e">
            <v>#DIV/0!</v>
          </cell>
          <cell r="D1309" t="e">
            <v>#DIV/0!</v>
          </cell>
          <cell r="E1309">
            <v>-1211099.5779999155</v>
          </cell>
          <cell r="F1309">
            <v>-10613.37988159923</v>
          </cell>
          <cell r="G1309" t="e">
            <v>#DIV/0!</v>
          </cell>
          <cell r="H1309">
            <v>3256478.3283604058</v>
          </cell>
          <cell r="I1309">
            <v>-480.83834999854719</v>
          </cell>
          <cell r="J1309">
            <v>0</v>
          </cell>
        </row>
        <row r="1310">
          <cell r="B1310" t="str">
            <v>44077 9th</v>
          </cell>
          <cell r="C1310">
            <v>5181</v>
          </cell>
          <cell r="D1310">
            <v>0</v>
          </cell>
          <cell r="E1310">
            <v>0</v>
          </cell>
          <cell r="F1310">
            <v>5181</v>
          </cell>
          <cell r="G1310">
            <v>0</v>
          </cell>
          <cell r="H1310">
            <v>10125</v>
          </cell>
          <cell r="I1310">
            <v>0</v>
          </cell>
          <cell r="J1310">
            <v>-4987</v>
          </cell>
        </row>
        <row r="1311">
          <cell r="B1311" t="str">
            <v>44077 9th</v>
          </cell>
          <cell r="C1311">
            <v>5181</v>
          </cell>
          <cell r="D1311">
            <v>0</v>
          </cell>
          <cell r="E1311">
            <v>0</v>
          </cell>
          <cell r="F1311">
            <v>5181</v>
          </cell>
          <cell r="G1311">
            <v>0</v>
          </cell>
          <cell r="H1311">
            <v>10125</v>
          </cell>
          <cell r="I1311">
            <v>0</v>
          </cell>
          <cell r="J1311">
            <v>-4987</v>
          </cell>
        </row>
        <row r="1312">
          <cell r="B1312" t="str">
            <v>44077 9th</v>
          </cell>
          <cell r="C1312">
            <v>5181</v>
          </cell>
          <cell r="D1312">
            <v>0</v>
          </cell>
          <cell r="E1312">
            <v>0</v>
          </cell>
          <cell r="F1312">
            <v>5181</v>
          </cell>
          <cell r="G1312">
            <v>0</v>
          </cell>
          <cell r="H1312">
            <v>10125</v>
          </cell>
          <cell r="I1312">
            <v>0</v>
          </cell>
          <cell r="J1312">
            <v>-4987</v>
          </cell>
        </row>
        <row r="1313">
          <cell r="B1313" t="str">
            <v>44077 9th</v>
          </cell>
          <cell r="C1313">
            <v>5181</v>
          </cell>
          <cell r="D1313">
            <v>0</v>
          </cell>
          <cell r="E1313">
            <v>0</v>
          </cell>
          <cell r="F1313">
            <v>5181</v>
          </cell>
          <cell r="G1313">
            <v>0</v>
          </cell>
          <cell r="H1313">
            <v>10125</v>
          </cell>
          <cell r="I1313">
            <v>0</v>
          </cell>
          <cell r="J1313">
            <v>-4987</v>
          </cell>
        </row>
        <row r="1314">
          <cell r="B1314" t="str">
            <v>44077 9th</v>
          </cell>
          <cell r="C1314">
            <v>5181</v>
          </cell>
          <cell r="D1314">
            <v>0</v>
          </cell>
          <cell r="E1314">
            <v>0</v>
          </cell>
          <cell r="F1314">
            <v>5181</v>
          </cell>
          <cell r="G1314">
            <v>0</v>
          </cell>
          <cell r="H1314">
            <v>10125</v>
          </cell>
          <cell r="I1314">
            <v>0</v>
          </cell>
          <cell r="J1314">
            <v>-4987</v>
          </cell>
        </row>
        <row r="1315">
          <cell r="B1315" t="str">
            <v>44077 9th</v>
          </cell>
          <cell r="C1315">
            <v>5181</v>
          </cell>
          <cell r="D1315">
            <v>0</v>
          </cell>
          <cell r="E1315">
            <v>0</v>
          </cell>
          <cell r="F1315">
            <v>5181</v>
          </cell>
          <cell r="G1315">
            <v>0</v>
          </cell>
          <cell r="H1315">
            <v>10125</v>
          </cell>
          <cell r="I1315">
            <v>0</v>
          </cell>
          <cell r="J1315">
            <v>-4987</v>
          </cell>
        </row>
        <row r="1316">
          <cell r="B1316" t="str">
            <v>44077 9th</v>
          </cell>
          <cell r="C1316">
            <v>5181</v>
          </cell>
          <cell r="D1316">
            <v>0</v>
          </cell>
          <cell r="E1316">
            <v>0</v>
          </cell>
          <cell r="F1316">
            <v>5181</v>
          </cell>
          <cell r="G1316">
            <v>0</v>
          </cell>
          <cell r="H1316">
            <v>10125</v>
          </cell>
          <cell r="I1316">
            <v>0</v>
          </cell>
          <cell r="J1316">
            <v>-4987</v>
          </cell>
        </row>
        <row r="1317">
          <cell r="B1317" t="str">
            <v>44077 9th</v>
          </cell>
          <cell r="C1317">
            <v>5181</v>
          </cell>
          <cell r="D1317">
            <v>0</v>
          </cell>
          <cell r="E1317">
            <v>0</v>
          </cell>
          <cell r="F1317">
            <v>5181</v>
          </cell>
          <cell r="G1317">
            <v>0</v>
          </cell>
          <cell r="H1317">
            <v>10125</v>
          </cell>
          <cell r="I1317">
            <v>0</v>
          </cell>
          <cell r="J1317">
            <v>-4987</v>
          </cell>
        </row>
        <row r="1318">
          <cell r="B1318" t="str">
            <v>44077 9th</v>
          </cell>
          <cell r="C1318">
            <v>5181</v>
          </cell>
          <cell r="D1318">
            <v>0</v>
          </cell>
          <cell r="E1318">
            <v>0</v>
          </cell>
          <cell r="F1318">
            <v>5181</v>
          </cell>
          <cell r="G1318">
            <v>0</v>
          </cell>
          <cell r="H1318">
            <v>10125</v>
          </cell>
          <cell r="I1318">
            <v>0</v>
          </cell>
          <cell r="J1318">
            <v>-4987</v>
          </cell>
        </row>
        <row r="1319">
          <cell r="B1319" t="str">
            <v>44077 9th</v>
          </cell>
          <cell r="C1319">
            <v>5181</v>
          </cell>
          <cell r="D1319">
            <v>0</v>
          </cell>
          <cell r="E1319">
            <v>0</v>
          </cell>
          <cell r="F1319">
            <v>5181</v>
          </cell>
          <cell r="G1319">
            <v>0</v>
          </cell>
          <cell r="H1319">
            <v>10125</v>
          </cell>
          <cell r="I1319">
            <v>0</v>
          </cell>
          <cell r="J1319">
            <v>-4987</v>
          </cell>
        </row>
        <row r="1320">
          <cell r="B1320" t="str">
            <v>44077 9th</v>
          </cell>
          <cell r="C1320">
            <v>5181</v>
          </cell>
          <cell r="D1320">
            <v>0</v>
          </cell>
          <cell r="E1320">
            <v>0</v>
          </cell>
          <cell r="F1320">
            <v>5181</v>
          </cell>
          <cell r="G1320">
            <v>0</v>
          </cell>
          <cell r="H1320">
            <v>10125</v>
          </cell>
          <cell r="I1320">
            <v>0</v>
          </cell>
          <cell r="J1320">
            <v>-4987</v>
          </cell>
        </row>
        <row r="1321">
          <cell r="B1321" t="str">
            <v>44077 9th</v>
          </cell>
          <cell r="C1321">
            <v>5181</v>
          </cell>
          <cell r="D1321">
            <v>0</v>
          </cell>
          <cell r="E1321">
            <v>0</v>
          </cell>
          <cell r="F1321">
            <v>5181</v>
          </cell>
          <cell r="G1321">
            <v>0</v>
          </cell>
          <cell r="H1321">
            <v>10125</v>
          </cell>
          <cell r="I1321">
            <v>0</v>
          </cell>
          <cell r="J1321">
            <v>-4987</v>
          </cell>
        </row>
        <row r="1322">
          <cell r="B1322" t="str">
            <v>44077 9th</v>
          </cell>
          <cell r="C1322">
            <v>5181</v>
          </cell>
          <cell r="D1322">
            <v>0</v>
          </cell>
          <cell r="E1322">
            <v>0</v>
          </cell>
          <cell r="F1322">
            <v>5181</v>
          </cell>
          <cell r="G1322">
            <v>0</v>
          </cell>
          <cell r="H1322">
            <v>10125</v>
          </cell>
          <cell r="I1322">
            <v>0</v>
          </cell>
          <cell r="J1322">
            <v>-4987</v>
          </cell>
        </row>
        <row r="1323">
          <cell r="B1323" t="str">
            <v>44077 9th</v>
          </cell>
          <cell r="C1323">
            <v>5181</v>
          </cell>
          <cell r="D1323">
            <v>0</v>
          </cell>
          <cell r="E1323">
            <v>0</v>
          </cell>
          <cell r="F1323">
            <v>5181</v>
          </cell>
          <cell r="G1323">
            <v>0</v>
          </cell>
          <cell r="H1323">
            <v>10125</v>
          </cell>
          <cell r="I1323">
            <v>0</v>
          </cell>
          <cell r="J1323">
            <v>-4987</v>
          </cell>
        </row>
        <row r="1324">
          <cell r="B1324" t="str">
            <v>44077 9th</v>
          </cell>
          <cell r="C1324">
            <v>5181</v>
          </cell>
          <cell r="D1324">
            <v>0</v>
          </cell>
          <cell r="E1324">
            <v>0</v>
          </cell>
          <cell r="F1324">
            <v>5181</v>
          </cell>
          <cell r="G1324">
            <v>0</v>
          </cell>
          <cell r="H1324">
            <v>10125</v>
          </cell>
          <cell r="I1324">
            <v>0</v>
          </cell>
          <cell r="J1324">
            <v>-4987</v>
          </cell>
        </row>
        <row r="1325">
          <cell r="B1325" t="str">
            <v>44077 9th</v>
          </cell>
          <cell r="C1325">
            <v>5181</v>
          </cell>
          <cell r="D1325">
            <v>0</v>
          </cell>
          <cell r="E1325">
            <v>0</v>
          </cell>
          <cell r="F1325">
            <v>5181</v>
          </cell>
          <cell r="G1325">
            <v>0</v>
          </cell>
          <cell r="H1325">
            <v>10125</v>
          </cell>
          <cell r="I1325">
            <v>0</v>
          </cell>
          <cell r="J1325">
            <v>-4987</v>
          </cell>
        </row>
        <row r="1326">
          <cell r="B1326" t="str">
            <v>44077 9th</v>
          </cell>
          <cell r="C1326">
            <v>5181</v>
          </cell>
          <cell r="D1326">
            <v>0</v>
          </cell>
          <cell r="E1326">
            <v>0</v>
          </cell>
          <cell r="F1326">
            <v>5181</v>
          </cell>
          <cell r="G1326">
            <v>0</v>
          </cell>
          <cell r="H1326">
            <v>10125</v>
          </cell>
          <cell r="I1326">
            <v>0</v>
          </cell>
          <cell r="J1326">
            <v>-4987</v>
          </cell>
        </row>
        <row r="1327">
          <cell r="B1327" t="str">
            <v>44077 9th</v>
          </cell>
          <cell r="C1327">
            <v>5181</v>
          </cell>
          <cell r="D1327">
            <v>0</v>
          </cell>
          <cell r="E1327">
            <v>0</v>
          </cell>
          <cell r="F1327">
            <v>5181</v>
          </cell>
          <cell r="G1327">
            <v>0</v>
          </cell>
          <cell r="H1327">
            <v>10125</v>
          </cell>
          <cell r="I1327">
            <v>0</v>
          </cell>
          <cell r="J1327">
            <v>-4987</v>
          </cell>
        </row>
        <row r="1328">
          <cell r="B1328" t="str">
            <v>44077 9th</v>
          </cell>
          <cell r="C1328">
            <v>5181</v>
          </cell>
          <cell r="D1328">
            <v>0</v>
          </cell>
          <cell r="E1328">
            <v>0</v>
          </cell>
          <cell r="F1328">
            <v>5181</v>
          </cell>
          <cell r="G1328">
            <v>0</v>
          </cell>
          <cell r="H1328">
            <v>10125</v>
          </cell>
          <cell r="I1328">
            <v>0</v>
          </cell>
          <cell r="J1328">
            <v>-4987</v>
          </cell>
        </row>
        <row r="1329">
          <cell r="B1329" t="str">
            <v>44077 9th</v>
          </cell>
          <cell r="C1329">
            <v>5181</v>
          </cell>
          <cell r="D1329">
            <v>0</v>
          </cell>
          <cell r="E1329">
            <v>0</v>
          </cell>
          <cell r="F1329">
            <v>5181</v>
          </cell>
          <cell r="G1329">
            <v>0</v>
          </cell>
          <cell r="H1329">
            <v>10125</v>
          </cell>
          <cell r="I1329">
            <v>0</v>
          </cell>
          <cell r="J1329">
            <v>-4987</v>
          </cell>
        </row>
        <row r="1330">
          <cell r="B1330" t="str">
            <v>44077 9th</v>
          </cell>
          <cell r="C1330">
            <v>5181</v>
          </cell>
          <cell r="D1330">
            <v>0</v>
          </cell>
          <cell r="E1330">
            <v>0</v>
          </cell>
          <cell r="F1330">
            <v>5181</v>
          </cell>
          <cell r="G1330">
            <v>0</v>
          </cell>
          <cell r="H1330">
            <v>10125</v>
          </cell>
          <cell r="I1330">
            <v>0</v>
          </cell>
          <cell r="J1330">
            <v>-4987</v>
          </cell>
        </row>
        <row r="1331">
          <cell r="B1331" t="str">
            <v>44077 9th</v>
          </cell>
          <cell r="C1331">
            <v>5181</v>
          </cell>
          <cell r="D1331">
            <v>0</v>
          </cell>
          <cell r="E1331">
            <v>0</v>
          </cell>
          <cell r="F1331">
            <v>5181</v>
          </cell>
          <cell r="G1331">
            <v>0</v>
          </cell>
          <cell r="H1331">
            <v>10125</v>
          </cell>
          <cell r="I1331">
            <v>0</v>
          </cell>
          <cell r="J1331">
            <v>-4987</v>
          </cell>
        </row>
        <row r="1332">
          <cell r="B1332" t="str">
            <v>44077 9th</v>
          </cell>
          <cell r="C1332">
            <v>5181</v>
          </cell>
          <cell r="D1332">
            <v>0</v>
          </cell>
          <cell r="E1332">
            <v>0</v>
          </cell>
          <cell r="F1332">
            <v>5181</v>
          </cell>
          <cell r="G1332">
            <v>0</v>
          </cell>
          <cell r="H1332">
            <v>10125</v>
          </cell>
          <cell r="I1332">
            <v>0</v>
          </cell>
          <cell r="J1332">
            <v>-4987</v>
          </cell>
        </row>
        <row r="1333">
          <cell r="B1333">
            <v>0</v>
          </cell>
          <cell r="C1333" t="e">
            <v>#DIV/0!</v>
          </cell>
          <cell r="D1333" t="e">
            <v>#DIV/0!</v>
          </cell>
          <cell r="E1333">
            <v>-1211099.5779999155</v>
          </cell>
          <cell r="F1333">
            <v>-10613.37988159923</v>
          </cell>
          <cell r="G1333" t="e">
            <v>#DIV/0!</v>
          </cell>
          <cell r="H1333">
            <v>3256478.3283604058</v>
          </cell>
          <cell r="I1333">
            <v>-480.83834999854719</v>
          </cell>
          <cell r="J1333">
            <v>0</v>
          </cell>
        </row>
        <row r="1334">
          <cell r="B1334">
            <v>48193</v>
          </cell>
          <cell r="C1334">
            <v>0</v>
          </cell>
          <cell r="D1334">
            <v>0</v>
          </cell>
          <cell r="E1334">
            <v>0</v>
          </cell>
          <cell r="F1334">
            <v>0</v>
          </cell>
          <cell r="G1334">
            <v>0</v>
          </cell>
          <cell r="H1334">
            <v>543</v>
          </cell>
          <cell r="I1334">
            <v>0</v>
          </cell>
          <cell r="J1334">
            <v>-543</v>
          </cell>
        </row>
        <row r="1335">
          <cell r="B1335">
            <v>48193</v>
          </cell>
          <cell r="C1335">
            <v>0</v>
          </cell>
          <cell r="D1335">
            <v>0</v>
          </cell>
          <cell r="E1335">
            <v>0</v>
          </cell>
          <cell r="F1335">
            <v>0</v>
          </cell>
          <cell r="G1335">
            <v>0</v>
          </cell>
          <cell r="H1335">
            <v>543</v>
          </cell>
          <cell r="I1335">
            <v>0</v>
          </cell>
          <cell r="J1335">
            <v>-543</v>
          </cell>
        </row>
        <row r="1336">
          <cell r="B1336">
            <v>48193</v>
          </cell>
          <cell r="C1336">
            <v>0</v>
          </cell>
          <cell r="D1336">
            <v>0</v>
          </cell>
          <cell r="E1336">
            <v>0</v>
          </cell>
          <cell r="F1336">
            <v>0</v>
          </cell>
          <cell r="G1336">
            <v>0</v>
          </cell>
          <cell r="H1336">
            <v>543</v>
          </cell>
          <cell r="I1336">
            <v>0</v>
          </cell>
          <cell r="J1336">
            <v>-543</v>
          </cell>
        </row>
        <row r="1337">
          <cell r="B1337">
            <v>0</v>
          </cell>
          <cell r="C1337" t="e">
            <v>#DIV/0!</v>
          </cell>
          <cell r="D1337" t="e">
            <v>#DIV/0!</v>
          </cell>
          <cell r="E1337">
            <v>-1211099.5779999155</v>
          </cell>
          <cell r="F1337">
            <v>-10613.37988159923</v>
          </cell>
          <cell r="G1337" t="e">
            <v>#DIV/0!</v>
          </cell>
          <cell r="H1337">
            <v>3256478.3283604058</v>
          </cell>
          <cell r="I1337">
            <v>-480.83834999854719</v>
          </cell>
          <cell r="J1337">
            <v>0</v>
          </cell>
        </row>
        <row r="1338">
          <cell r="B1338" t="str">
            <v>26970 60th</v>
          </cell>
          <cell r="C1338">
            <v>0</v>
          </cell>
          <cell r="D1338">
            <v>0</v>
          </cell>
          <cell r="E1338">
            <v>0</v>
          </cell>
          <cell r="F1338">
            <v>0</v>
          </cell>
          <cell r="G1338">
            <v>0</v>
          </cell>
          <cell r="H1338">
            <v>2004</v>
          </cell>
          <cell r="I1338">
            <v>0</v>
          </cell>
          <cell r="J1338">
            <v>-2004</v>
          </cell>
        </row>
        <row r="1339">
          <cell r="B1339">
            <v>0</v>
          </cell>
          <cell r="C1339" t="e">
            <v>#DIV/0!</v>
          </cell>
          <cell r="D1339" t="e">
            <v>#DIV/0!</v>
          </cell>
          <cell r="E1339">
            <v>-1211099.5779999155</v>
          </cell>
          <cell r="F1339">
            <v>-10613.37988159923</v>
          </cell>
          <cell r="G1339" t="e">
            <v>#DIV/0!</v>
          </cell>
          <cell r="H1339">
            <v>3256478.3283604058</v>
          </cell>
          <cell r="I1339">
            <v>-480.83834999854719</v>
          </cell>
          <cell r="J1339">
            <v>0</v>
          </cell>
        </row>
        <row r="1340">
          <cell r="B1340" t="str">
            <v>26970 61th</v>
          </cell>
          <cell r="C1340">
            <v>0</v>
          </cell>
          <cell r="D1340">
            <v>0</v>
          </cell>
          <cell r="E1340">
            <v>0</v>
          </cell>
          <cell r="F1340">
            <v>0</v>
          </cell>
          <cell r="G1340">
            <v>0</v>
          </cell>
          <cell r="H1340">
            <v>1048</v>
          </cell>
          <cell r="I1340">
            <v>0</v>
          </cell>
          <cell r="J1340">
            <v>-1048</v>
          </cell>
        </row>
        <row r="1341">
          <cell r="B1341">
            <v>0</v>
          </cell>
          <cell r="C1341" t="e">
            <v>#DIV/0!</v>
          </cell>
          <cell r="D1341" t="e">
            <v>#DIV/0!</v>
          </cell>
          <cell r="E1341">
            <v>-1211099.5779999155</v>
          </cell>
          <cell r="F1341">
            <v>-10613.37988159923</v>
          </cell>
          <cell r="G1341" t="e">
            <v>#DIV/0!</v>
          </cell>
          <cell r="H1341">
            <v>3256478.3283604058</v>
          </cell>
          <cell r="I1341">
            <v>-480.83834999854719</v>
          </cell>
          <cell r="J1341">
            <v>0</v>
          </cell>
        </row>
        <row r="1342">
          <cell r="B1342" t="str">
            <v>26827 56th</v>
          </cell>
          <cell r="C1342">
            <v>1037</v>
          </cell>
          <cell r="D1342">
            <v>0</v>
          </cell>
          <cell r="E1342">
            <v>0</v>
          </cell>
          <cell r="F1342">
            <v>0</v>
          </cell>
          <cell r="G1342">
            <v>1037</v>
          </cell>
          <cell r="H1342">
            <v>1008</v>
          </cell>
          <cell r="I1342">
            <v>0</v>
          </cell>
          <cell r="J1342">
            <v>0</v>
          </cell>
        </row>
        <row r="1343">
          <cell r="B1343">
            <v>0</v>
          </cell>
          <cell r="C1343" t="e">
            <v>#DIV/0!</v>
          </cell>
          <cell r="D1343" t="e">
            <v>#DIV/0!</v>
          </cell>
          <cell r="E1343">
            <v>-1211099.5779999155</v>
          </cell>
          <cell r="F1343">
            <v>-10613.37988159923</v>
          </cell>
          <cell r="G1343" t="e">
            <v>#DIV/0!</v>
          </cell>
          <cell r="H1343">
            <v>3256478.3283604058</v>
          </cell>
          <cell r="I1343">
            <v>-480.83834999854719</v>
          </cell>
          <cell r="J1343">
            <v>0</v>
          </cell>
        </row>
        <row r="1344">
          <cell r="B1344" t="str">
            <v>26827 57th</v>
          </cell>
          <cell r="C1344">
            <v>0</v>
          </cell>
          <cell r="D1344">
            <v>0</v>
          </cell>
          <cell r="E1344">
            <v>0</v>
          </cell>
          <cell r="F1344">
            <v>0</v>
          </cell>
          <cell r="G1344">
            <v>0</v>
          </cell>
          <cell r="H1344">
            <v>1208</v>
          </cell>
          <cell r="I1344">
            <v>0</v>
          </cell>
          <cell r="J1344">
            <v>-1208</v>
          </cell>
        </row>
        <row r="1345">
          <cell r="B1345">
            <v>0</v>
          </cell>
          <cell r="C1345" t="e">
            <v>#DIV/0!</v>
          </cell>
          <cell r="D1345" t="e">
            <v>#DIV/0!</v>
          </cell>
          <cell r="E1345">
            <v>-1211099.5779999155</v>
          </cell>
          <cell r="F1345">
            <v>-10613.37988159923</v>
          </cell>
          <cell r="G1345" t="e">
            <v>#DIV/0!</v>
          </cell>
          <cell r="H1345">
            <v>3256478.3283604058</v>
          </cell>
          <cell r="I1345">
            <v>-480.83834999854719</v>
          </cell>
          <cell r="J1345">
            <v>0</v>
          </cell>
        </row>
        <row r="1346">
          <cell r="B1346" t="str">
            <v>26827 52th</v>
          </cell>
          <cell r="C1346">
            <v>5224</v>
          </cell>
          <cell r="D1346">
            <v>0</v>
          </cell>
          <cell r="E1346">
            <v>0</v>
          </cell>
          <cell r="F1346">
            <v>0</v>
          </cell>
          <cell r="G1346">
            <v>5224</v>
          </cell>
          <cell r="H1346">
            <v>5116</v>
          </cell>
          <cell r="I1346">
            <v>0</v>
          </cell>
          <cell r="J1346">
            <v>0</v>
          </cell>
        </row>
        <row r="1347">
          <cell r="B1347" t="str">
            <v>26827 52th</v>
          </cell>
          <cell r="C1347">
            <v>5224</v>
          </cell>
          <cell r="D1347">
            <v>0</v>
          </cell>
          <cell r="E1347">
            <v>0</v>
          </cell>
          <cell r="F1347">
            <v>0</v>
          </cell>
          <cell r="G1347">
            <v>5224</v>
          </cell>
          <cell r="H1347">
            <v>5116</v>
          </cell>
          <cell r="I1347">
            <v>0</v>
          </cell>
          <cell r="J1347">
            <v>0</v>
          </cell>
        </row>
        <row r="1348">
          <cell r="B1348" t="str">
            <v>26827 52th</v>
          </cell>
          <cell r="C1348">
            <v>5224</v>
          </cell>
          <cell r="D1348">
            <v>0</v>
          </cell>
          <cell r="E1348">
            <v>0</v>
          </cell>
          <cell r="F1348">
            <v>0</v>
          </cell>
          <cell r="G1348">
            <v>5224</v>
          </cell>
          <cell r="H1348">
            <v>5116</v>
          </cell>
          <cell r="I1348">
            <v>0</v>
          </cell>
          <cell r="J1348">
            <v>0</v>
          </cell>
        </row>
        <row r="1349">
          <cell r="B1349" t="str">
            <v>26827 52th</v>
          </cell>
          <cell r="C1349">
            <v>5224</v>
          </cell>
          <cell r="D1349">
            <v>0</v>
          </cell>
          <cell r="E1349">
            <v>0</v>
          </cell>
          <cell r="F1349">
            <v>0</v>
          </cell>
          <cell r="G1349">
            <v>5224</v>
          </cell>
          <cell r="H1349">
            <v>5116</v>
          </cell>
          <cell r="I1349">
            <v>0</v>
          </cell>
          <cell r="J1349">
            <v>0</v>
          </cell>
        </row>
        <row r="1350">
          <cell r="B1350" t="str">
            <v>26827 52th</v>
          </cell>
          <cell r="C1350">
            <v>5224</v>
          </cell>
          <cell r="D1350">
            <v>0</v>
          </cell>
          <cell r="E1350">
            <v>0</v>
          </cell>
          <cell r="F1350">
            <v>0</v>
          </cell>
          <cell r="G1350">
            <v>5224</v>
          </cell>
          <cell r="H1350">
            <v>5116</v>
          </cell>
          <cell r="I1350">
            <v>0</v>
          </cell>
          <cell r="J1350">
            <v>0</v>
          </cell>
        </row>
        <row r="1351">
          <cell r="B1351">
            <v>0</v>
          </cell>
          <cell r="C1351" t="e">
            <v>#DIV/0!</v>
          </cell>
          <cell r="D1351" t="e">
            <v>#DIV/0!</v>
          </cell>
          <cell r="E1351">
            <v>-1211099.5779999155</v>
          </cell>
          <cell r="F1351">
            <v>-10613.37988159923</v>
          </cell>
          <cell r="G1351" t="e">
            <v>#DIV/0!</v>
          </cell>
          <cell r="H1351">
            <v>3256478.3283604058</v>
          </cell>
          <cell r="I1351">
            <v>-480.83834999854719</v>
          </cell>
          <cell r="J1351">
            <v>0</v>
          </cell>
        </row>
        <row r="1352">
          <cell r="B1352" t="str">
            <v>26827 55th</v>
          </cell>
          <cell r="C1352">
            <v>6242</v>
          </cell>
          <cell r="D1352">
            <v>0</v>
          </cell>
          <cell r="E1352">
            <v>0</v>
          </cell>
          <cell r="F1352">
            <v>0</v>
          </cell>
          <cell r="G1352">
            <v>6242</v>
          </cell>
          <cell r="H1352">
            <v>6140</v>
          </cell>
          <cell r="I1352">
            <v>0</v>
          </cell>
          <cell r="J1352">
            <v>0</v>
          </cell>
        </row>
        <row r="1353">
          <cell r="B1353" t="str">
            <v>26827 55th</v>
          </cell>
          <cell r="C1353">
            <v>6242</v>
          </cell>
          <cell r="D1353">
            <v>0</v>
          </cell>
          <cell r="E1353">
            <v>0</v>
          </cell>
          <cell r="F1353">
            <v>0</v>
          </cell>
          <cell r="G1353">
            <v>6242</v>
          </cell>
          <cell r="H1353">
            <v>6140</v>
          </cell>
          <cell r="I1353">
            <v>0</v>
          </cell>
          <cell r="J1353">
            <v>0</v>
          </cell>
        </row>
        <row r="1354">
          <cell r="B1354" t="str">
            <v>26827 55th</v>
          </cell>
          <cell r="C1354">
            <v>6242</v>
          </cell>
          <cell r="D1354">
            <v>0</v>
          </cell>
          <cell r="E1354">
            <v>0</v>
          </cell>
          <cell r="F1354">
            <v>0</v>
          </cell>
          <cell r="G1354">
            <v>6242</v>
          </cell>
          <cell r="H1354">
            <v>6140</v>
          </cell>
          <cell r="I1354">
            <v>0</v>
          </cell>
          <cell r="J1354">
            <v>0</v>
          </cell>
        </row>
        <row r="1355">
          <cell r="B1355" t="str">
            <v>26827 55th</v>
          </cell>
          <cell r="C1355">
            <v>6242</v>
          </cell>
          <cell r="D1355">
            <v>0</v>
          </cell>
          <cell r="E1355">
            <v>0</v>
          </cell>
          <cell r="F1355">
            <v>0</v>
          </cell>
          <cell r="G1355">
            <v>6242</v>
          </cell>
          <cell r="H1355">
            <v>6140</v>
          </cell>
          <cell r="I1355">
            <v>0</v>
          </cell>
          <cell r="J1355">
            <v>0</v>
          </cell>
        </row>
        <row r="1356">
          <cell r="B1356" t="str">
            <v>26827 55th</v>
          </cell>
          <cell r="C1356">
            <v>6242</v>
          </cell>
          <cell r="D1356">
            <v>0</v>
          </cell>
          <cell r="E1356">
            <v>0</v>
          </cell>
          <cell r="F1356">
            <v>0</v>
          </cell>
          <cell r="G1356">
            <v>6242</v>
          </cell>
          <cell r="H1356">
            <v>6140</v>
          </cell>
          <cell r="I1356">
            <v>0</v>
          </cell>
          <cell r="J1356">
            <v>0</v>
          </cell>
        </row>
        <row r="1357">
          <cell r="B1357">
            <v>0</v>
          </cell>
          <cell r="C1357" t="e">
            <v>#DIV/0!</v>
          </cell>
          <cell r="D1357" t="e">
            <v>#DIV/0!</v>
          </cell>
          <cell r="E1357">
            <v>-1211099.5779999155</v>
          </cell>
          <cell r="F1357">
            <v>-10613.37988159923</v>
          </cell>
          <cell r="G1357" t="e">
            <v>#DIV/0!</v>
          </cell>
          <cell r="H1357">
            <v>3256478.3283604058</v>
          </cell>
          <cell r="I1357">
            <v>-480.83834999854719</v>
          </cell>
          <cell r="J1357">
            <v>0</v>
          </cell>
        </row>
        <row r="1358">
          <cell r="B1358" t="str">
            <v>26827 58th</v>
          </cell>
          <cell r="C1358">
            <v>0</v>
          </cell>
          <cell r="D1358">
            <v>0</v>
          </cell>
          <cell r="E1358">
            <v>0</v>
          </cell>
          <cell r="F1358">
            <v>0</v>
          </cell>
          <cell r="G1358">
            <v>0</v>
          </cell>
          <cell r="H1358">
            <v>6032</v>
          </cell>
          <cell r="I1358">
            <v>0</v>
          </cell>
          <cell r="J1358">
            <v>-6032</v>
          </cell>
        </row>
        <row r="1359">
          <cell r="B1359" t="str">
            <v>26827 58th</v>
          </cell>
          <cell r="C1359">
            <v>0</v>
          </cell>
          <cell r="D1359">
            <v>0</v>
          </cell>
          <cell r="E1359">
            <v>0</v>
          </cell>
          <cell r="F1359">
            <v>0</v>
          </cell>
          <cell r="G1359">
            <v>0</v>
          </cell>
          <cell r="H1359">
            <v>6032</v>
          </cell>
          <cell r="I1359">
            <v>0</v>
          </cell>
          <cell r="J1359">
            <v>-6032</v>
          </cell>
        </row>
        <row r="1360">
          <cell r="B1360" t="str">
            <v>26827 58th</v>
          </cell>
          <cell r="C1360">
            <v>0</v>
          </cell>
          <cell r="D1360">
            <v>0</v>
          </cell>
          <cell r="E1360">
            <v>0</v>
          </cell>
          <cell r="F1360">
            <v>0</v>
          </cell>
          <cell r="G1360">
            <v>0</v>
          </cell>
          <cell r="H1360">
            <v>6032</v>
          </cell>
          <cell r="I1360">
            <v>0</v>
          </cell>
          <cell r="J1360">
            <v>-6032</v>
          </cell>
        </row>
        <row r="1361">
          <cell r="B1361" t="str">
            <v>26827 58th</v>
          </cell>
          <cell r="C1361">
            <v>0</v>
          </cell>
          <cell r="D1361">
            <v>0</v>
          </cell>
          <cell r="E1361">
            <v>0</v>
          </cell>
          <cell r="F1361">
            <v>0</v>
          </cell>
          <cell r="G1361">
            <v>0</v>
          </cell>
          <cell r="H1361">
            <v>6032</v>
          </cell>
          <cell r="I1361">
            <v>0</v>
          </cell>
          <cell r="J1361">
            <v>-6032</v>
          </cell>
        </row>
        <row r="1362">
          <cell r="B1362">
            <v>0</v>
          </cell>
          <cell r="C1362" t="e">
            <v>#DIV/0!</v>
          </cell>
          <cell r="D1362" t="e">
            <v>#DIV/0!</v>
          </cell>
          <cell r="E1362">
            <v>-1211099.5779999155</v>
          </cell>
          <cell r="F1362">
            <v>-10613.37988159923</v>
          </cell>
          <cell r="G1362" t="e">
            <v>#DIV/0!</v>
          </cell>
          <cell r="H1362">
            <v>3256478.3283604058</v>
          </cell>
          <cell r="I1362">
            <v>-480.83834999854719</v>
          </cell>
          <cell r="J1362">
            <v>0</v>
          </cell>
        </row>
        <row r="1363">
          <cell r="B1363" t="str">
            <v>30588 20th</v>
          </cell>
          <cell r="C1363">
            <v>14301</v>
          </cell>
          <cell r="D1363">
            <v>0</v>
          </cell>
          <cell r="E1363">
            <v>0</v>
          </cell>
          <cell r="F1363">
            <v>136</v>
          </cell>
          <cell r="G1363">
            <v>14165</v>
          </cell>
          <cell r="H1363">
            <v>14000</v>
          </cell>
          <cell r="I1363">
            <v>0</v>
          </cell>
          <cell r="J1363">
            <v>0</v>
          </cell>
        </row>
        <row r="1364">
          <cell r="B1364" t="str">
            <v>30588 20th</v>
          </cell>
          <cell r="C1364">
            <v>14301</v>
          </cell>
          <cell r="D1364">
            <v>0</v>
          </cell>
          <cell r="E1364">
            <v>0</v>
          </cell>
          <cell r="F1364">
            <v>136</v>
          </cell>
          <cell r="G1364">
            <v>14165</v>
          </cell>
          <cell r="H1364">
            <v>14000</v>
          </cell>
          <cell r="I1364">
            <v>0</v>
          </cell>
          <cell r="J1364">
            <v>0</v>
          </cell>
        </row>
        <row r="1365">
          <cell r="B1365" t="str">
            <v>30588 20th</v>
          </cell>
          <cell r="C1365">
            <v>14301</v>
          </cell>
          <cell r="D1365">
            <v>0</v>
          </cell>
          <cell r="E1365">
            <v>0</v>
          </cell>
          <cell r="F1365">
            <v>136</v>
          </cell>
          <cell r="G1365">
            <v>14165</v>
          </cell>
          <cell r="H1365">
            <v>14000</v>
          </cell>
          <cell r="I1365">
            <v>0</v>
          </cell>
          <cell r="J1365">
            <v>0</v>
          </cell>
        </row>
        <row r="1366">
          <cell r="B1366" t="str">
            <v>30588 20th</v>
          </cell>
          <cell r="C1366">
            <v>14301</v>
          </cell>
          <cell r="D1366">
            <v>0</v>
          </cell>
          <cell r="E1366">
            <v>0</v>
          </cell>
          <cell r="F1366">
            <v>136</v>
          </cell>
          <cell r="G1366">
            <v>14165</v>
          </cell>
          <cell r="H1366">
            <v>14000</v>
          </cell>
          <cell r="I1366">
            <v>0</v>
          </cell>
          <cell r="J1366">
            <v>0</v>
          </cell>
        </row>
        <row r="1367">
          <cell r="B1367">
            <v>0</v>
          </cell>
          <cell r="C1367" t="e">
            <v>#DIV/0!</v>
          </cell>
          <cell r="D1367" t="e">
            <v>#DIV/0!</v>
          </cell>
          <cell r="E1367">
            <v>-1211099.5779999155</v>
          </cell>
          <cell r="F1367">
            <v>-10613.37988159923</v>
          </cell>
          <cell r="G1367" t="e">
            <v>#DIV/0!</v>
          </cell>
          <cell r="H1367">
            <v>3256478.3283604058</v>
          </cell>
          <cell r="I1367">
            <v>-480.83834999854719</v>
          </cell>
          <cell r="J1367">
            <v>0</v>
          </cell>
        </row>
        <row r="1368">
          <cell r="B1368" t="str">
            <v>30588 19th</v>
          </cell>
          <cell r="C1368">
            <v>3097</v>
          </cell>
          <cell r="D1368">
            <v>0</v>
          </cell>
          <cell r="E1368">
            <v>0</v>
          </cell>
          <cell r="F1368">
            <v>45</v>
          </cell>
          <cell r="G1368">
            <v>3052</v>
          </cell>
          <cell r="H1368">
            <v>3000</v>
          </cell>
          <cell r="I1368">
            <v>0</v>
          </cell>
          <cell r="J1368">
            <v>0</v>
          </cell>
        </row>
        <row r="1369">
          <cell r="B1369">
            <v>0</v>
          </cell>
          <cell r="C1369" t="e">
            <v>#DIV/0!</v>
          </cell>
          <cell r="D1369" t="e">
            <v>#DIV/0!</v>
          </cell>
          <cell r="E1369">
            <v>-1211099.5779999155</v>
          </cell>
          <cell r="F1369">
            <v>-10613.37988159923</v>
          </cell>
          <cell r="G1369" t="e">
            <v>#DIV/0!</v>
          </cell>
          <cell r="H1369">
            <v>3256478.3283604058</v>
          </cell>
          <cell r="I1369">
            <v>-480.83834999854719</v>
          </cell>
          <cell r="J1369">
            <v>0</v>
          </cell>
        </row>
        <row r="1370">
          <cell r="B1370" t="str">
            <v>45750 2nd</v>
          </cell>
          <cell r="C1370">
            <v>4534</v>
          </cell>
          <cell r="D1370">
            <v>4477</v>
          </cell>
          <cell r="E1370">
            <v>4471</v>
          </cell>
          <cell r="F1370">
            <v>15</v>
          </cell>
          <cell r="G1370">
            <v>4456</v>
          </cell>
          <cell r="H1370">
            <v>4348</v>
          </cell>
          <cell r="I1370">
            <v>0</v>
          </cell>
          <cell r="J1370">
            <v>0</v>
          </cell>
        </row>
        <row r="1371">
          <cell r="B1371" t="str">
            <v>45750 2nd</v>
          </cell>
          <cell r="C1371">
            <v>4534</v>
          </cell>
          <cell r="D1371">
            <v>4477</v>
          </cell>
          <cell r="E1371">
            <v>4471</v>
          </cell>
          <cell r="F1371">
            <v>15</v>
          </cell>
          <cell r="G1371">
            <v>4456</v>
          </cell>
          <cell r="H1371">
            <v>4348</v>
          </cell>
          <cell r="I1371">
            <v>0</v>
          </cell>
          <cell r="J1371">
            <v>0</v>
          </cell>
        </row>
        <row r="1372">
          <cell r="B1372" t="str">
            <v>45750 2nd</v>
          </cell>
          <cell r="C1372">
            <v>4534</v>
          </cell>
          <cell r="D1372">
            <v>4477</v>
          </cell>
          <cell r="E1372">
            <v>4471</v>
          </cell>
          <cell r="F1372">
            <v>15</v>
          </cell>
          <cell r="G1372">
            <v>4456</v>
          </cell>
          <cell r="H1372">
            <v>4348</v>
          </cell>
          <cell r="I1372">
            <v>0</v>
          </cell>
          <cell r="J1372">
            <v>0</v>
          </cell>
        </row>
        <row r="1373">
          <cell r="B1373" t="str">
            <v>45750 2nd</v>
          </cell>
          <cell r="C1373">
            <v>4534</v>
          </cell>
          <cell r="D1373">
            <v>4477</v>
          </cell>
          <cell r="E1373">
            <v>4471</v>
          </cell>
          <cell r="F1373">
            <v>15</v>
          </cell>
          <cell r="G1373">
            <v>4456</v>
          </cell>
          <cell r="H1373">
            <v>4348</v>
          </cell>
          <cell r="I1373">
            <v>0</v>
          </cell>
          <cell r="J1373">
            <v>0</v>
          </cell>
        </row>
        <row r="1374">
          <cell r="B1374">
            <v>0</v>
          </cell>
          <cell r="C1374" t="e">
            <v>#DIV/0!</v>
          </cell>
          <cell r="D1374" t="e">
            <v>#DIV/0!</v>
          </cell>
          <cell r="E1374">
            <v>-1211099.5779999155</v>
          </cell>
          <cell r="F1374">
            <v>-10613.37988159923</v>
          </cell>
          <cell r="G1374" t="e">
            <v>#DIV/0!</v>
          </cell>
          <cell r="H1374">
            <v>3256478.3283604058</v>
          </cell>
          <cell r="I1374">
            <v>-480.83834999854719</v>
          </cell>
          <cell r="J1374">
            <v>0</v>
          </cell>
        </row>
        <row r="1375">
          <cell r="B1375" t="str">
            <v>43629 5th</v>
          </cell>
          <cell r="C1375">
            <v>0</v>
          </cell>
          <cell r="D1375">
            <v>0</v>
          </cell>
          <cell r="E1375">
            <v>0</v>
          </cell>
          <cell r="F1375">
            <v>0</v>
          </cell>
          <cell r="G1375">
            <v>0</v>
          </cell>
          <cell r="H1375">
            <v>7056</v>
          </cell>
          <cell r="I1375">
            <v>0</v>
          </cell>
          <cell r="J1375">
            <v>-7056</v>
          </cell>
        </row>
        <row r="1376">
          <cell r="B1376" t="str">
            <v>43629 5th</v>
          </cell>
          <cell r="C1376">
            <v>0</v>
          </cell>
          <cell r="D1376">
            <v>0</v>
          </cell>
          <cell r="E1376">
            <v>0</v>
          </cell>
          <cell r="F1376">
            <v>0</v>
          </cell>
          <cell r="G1376">
            <v>0</v>
          </cell>
          <cell r="H1376">
            <v>7056</v>
          </cell>
          <cell r="I1376">
            <v>0</v>
          </cell>
          <cell r="J1376">
            <v>-7056</v>
          </cell>
        </row>
        <row r="1377">
          <cell r="B1377">
            <v>0</v>
          </cell>
          <cell r="C1377" t="e">
            <v>#DIV/0!</v>
          </cell>
          <cell r="D1377" t="e">
            <v>#DIV/0!</v>
          </cell>
          <cell r="E1377">
            <v>-1211099.5779999155</v>
          </cell>
          <cell r="F1377">
            <v>-10613.37988159923</v>
          </cell>
          <cell r="G1377" t="e">
            <v>#DIV/0!</v>
          </cell>
          <cell r="H1377">
            <v>3256478.3283604058</v>
          </cell>
          <cell r="I1377">
            <v>-480.83834999854719</v>
          </cell>
          <cell r="J1377">
            <v>0</v>
          </cell>
        </row>
        <row r="1378">
          <cell r="B1378" t="str">
            <v>46616 4th</v>
          </cell>
          <cell r="C1378">
            <v>5638</v>
          </cell>
          <cell r="D1378">
            <v>5638</v>
          </cell>
          <cell r="E1378">
            <v>5606</v>
          </cell>
          <cell r="F1378">
            <v>0</v>
          </cell>
          <cell r="G1378">
            <v>5606</v>
          </cell>
          <cell r="H1378">
            <v>5524</v>
          </cell>
          <cell r="I1378">
            <v>0</v>
          </cell>
          <cell r="J1378">
            <v>0</v>
          </cell>
        </row>
        <row r="1379">
          <cell r="B1379" t="str">
            <v>46616 4th</v>
          </cell>
          <cell r="C1379">
            <v>5638</v>
          </cell>
          <cell r="D1379">
            <v>5638</v>
          </cell>
          <cell r="E1379">
            <v>5606</v>
          </cell>
          <cell r="F1379">
            <v>0</v>
          </cell>
          <cell r="G1379">
            <v>5606</v>
          </cell>
          <cell r="H1379">
            <v>5524</v>
          </cell>
          <cell r="I1379">
            <v>0</v>
          </cell>
          <cell r="J1379">
            <v>0</v>
          </cell>
        </row>
        <row r="1380">
          <cell r="B1380" t="str">
            <v>46616 4th</v>
          </cell>
          <cell r="C1380">
            <v>5638</v>
          </cell>
          <cell r="D1380">
            <v>5638</v>
          </cell>
          <cell r="E1380">
            <v>5606</v>
          </cell>
          <cell r="F1380">
            <v>0</v>
          </cell>
          <cell r="G1380">
            <v>5606</v>
          </cell>
          <cell r="H1380">
            <v>5524</v>
          </cell>
          <cell r="I1380">
            <v>0</v>
          </cell>
          <cell r="J1380">
            <v>0</v>
          </cell>
        </row>
        <row r="1381">
          <cell r="B1381">
            <v>0</v>
          </cell>
          <cell r="C1381" t="e">
            <v>#DIV/0!</v>
          </cell>
          <cell r="D1381" t="e">
            <v>#DIV/0!</v>
          </cell>
          <cell r="E1381">
            <v>-1211099.5779999155</v>
          </cell>
          <cell r="F1381">
            <v>-10613.37988159923</v>
          </cell>
          <cell r="G1381" t="e">
            <v>#DIV/0!</v>
          </cell>
          <cell r="H1381">
            <v>3256478.3283604058</v>
          </cell>
          <cell r="I1381">
            <v>-480.83834999854719</v>
          </cell>
          <cell r="J1381">
            <v>0</v>
          </cell>
        </row>
        <row r="1382">
          <cell r="B1382">
            <v>47811</v>
          </cell>
          <cell r="C1382">
            <v>1969</v>
          </cell>
          <cell r="D1382">
            <v>1957</v>
          </cell>
          <cell r="E1382">
            <v>1841</v>
          </cell>
          <cell r="F1382">
            <v>4</v>
          </cell>
          <cell r="G1382">
            <v>1837</v>
          </cell>
          <cell r="H1382">
            <v>2127</v>
          </cell>
          <cell r="I1382">
            <v>0</v>
          </cell>
          <cell r="J1382">
            <v>-158</v>
          </cell>
        </row>
        <row r="1383">
          <cell r="B1383">
            <v>47811</v>
          </cell>
          <cell r="C1383">
            <v>1969</v>
          </cell>
          <cell r="D1383">
            <v>1957</v>
          </cell>
          <cell r="E1383">
            <v>1841</v>
          </cell>
          <cell r="F1383">
            <v>4</v>
          </cell>
          <cell r="G1383">
            <v>1837</v>
          </cell>
          <cell r="H1383">
            <v>2127</v>
          </cell>
          <cell r="I1383">
            <v>0</v>
          </cell>
          <cell r="J1383">
            <v>-158</v>
          </cell>
        </row>
        <row r="1384">
          <cell r="B1384">
            <v>0</v>
          </cell>
          <cell r="C1384" t="e">
            <v>#DIV/0!</v>
          </cell>
          <cell r="D1384" t="e">
            <v>#DIV/0!</v>
          </cell>
          <cell r="E1384">
            <v>-1211099.5779999155</v>
          </cell>
          <cell r="F1384">
            <v>-10613.37988159923</v>
          </cell>
          <cell r="G1384" t="e">
            <v>#DIV/0!</v>
          </cell>
          <cell r="H1384">
            <v>3256478.3283604058</v>
          </cell>
          <cell r="I1384">
            <v>-480.83834999854719</v>
          </cell>
          <cell r="J1384">
            <v>0</v>
          </cell>
        </row>
        <row r="1385">
          <cell r="B1385">
            <v>47812</v>
          </cell>
          <cell r="C1385">
            <v>513</v>
          </cell>
          <cell r="D1385">
            <v>513</v>
          </cell>
          <cell r="E1385">
            <v>513</v>
          </cell>
          <cell r="F1385">
            <v>4</v>
          </cell>
          <cell r="G1385">
            <v>509</v>
          </cell>
          <cell r="H1385">
            <v>493</v>
          </cell>
          <cell r="I1385">
            <v>0</v>
          </cell>
          <cell r="J1385">
            <v>0</v>
          </cell>
        </row>
        <row r="1386">
          <cell r="B1386">
            <v>0</v>
          </cell>
          <cell r="C1386" t="e">
            <v>#DIV/0!</v>
          </cell>
          <cell r="D1386" t="e">
            <v>#DIV/0!</v>
          </cell>
          <cell r="E1386">
            <v>-1211099.5779999155</v>
          </cell>
          <cell r="F1386">
            <v>-10613.37988159923</v>
          </cell>
          <cell r="G1386" t="e">
            <v>#DIV/0!</v>
          </cell>
          <cell r="H1386">
            <v>3256478.3283604058</v>
          </cell>
          <cell r="I1386">
            <v>-480.83834999854719</v>
          </cell>
          <cell r="J1386">
            <v>0</v>
          </cell>
        </row>
        <row r="1387">
          <cell r="B1387" t="str">
            <v>26828 78th</v>
          </cell>
          <cell r="C1387">
            <v>10914</v>
          </cell>
          <cell r="D1387">
            <v>0</v>
          </cell>
          <cell r="E1387">
            <v>0</v>
          </cell>
          <cell r="F1387">
            <v>130</v>
          </cell>
          <cell r="G1387">
            <v>10784</v>
          </cell>
          <cell r="H1387">
            <v>11032</v>
          </cell>
          <cell r="I1387">
            <v>0</v>
          </cell>
          <cell r="J1387">
            <v>-285</v>
          </cell>
        </row>
        <row r="1388">
          <cell r="B1388" t="str">
            <v>26828 78th</v>
          </cell>
          <cell r="C1388">
            <v>10914</v>
          </cell>
          <cell r="D1388">
            <v>0</v>
          </cell>
          <cell r="E1388">
            <v>0</v>
          </cell>
          <cell r="F1388">
            <v>130</v>
          </cell>
          <cell r="G1388">
            <v>10784</v>
          </cell>
          <cell r="H1388">
            <v>11032</v>
          </cell>
          <cell r="I1388">
            <v>0</v>
          </cell>
          <cell r="J1388">
            <v>-285</v>
          </cell>
        </row>
        <row r="1389">
          <cell r="B1389" t="str">
            <v>26828 78th</v>
          </cell>
          <cell r="C1389">
            <v>10914</v>
          </cell>
          <cell r="D1389">
            <v>0</v>
          </cell>
          <cell r="E1389">
            <v>0</v>
          </cell>
          <cell r="F1389">
            <v>130</v>
          </cell>
          <cell r="G1389">
            <v>10784</v>
          </cell>
          <cell r="H1389">
            <v>11032</v>
          </cell>
          <cell r="I1389">
            <v>0</v>
          </cell>
          <cell r="J1389">
            <v>-285</v>
          </cell>
        </row>
        <row r="1390">
          <cell r="B1390" t="str">
            <v>26828 78th</v>
          </cell>
          <cell r="C1390">
            <v>10914</v>
          </cell>
          <cell r="D1390">
            <v>0</v>
          </cell>
          <cell r="E1390">
            <v>0</v>
          </cell>
          <cell r="F1390">
            <v>130</v>
          </cell>
          <cell r="G1390">
            <v>10784</v>
          </cell>
          <cell r="H1390">
            <v>11032</v>
          </cell>
          <cell r="I1390">
            <v>0</v>
          </cell>
          <cell r="J1390">
            <v>-285</v>
          </cell>
        </row>
        <row r="1391">
          <cell r="B1391">
            <v>0</v>
          </cell>
          <cell r="C1391" t="e">
            <v>#DIV/0!</v>
          </cell>
          <cell r="D1391" t="e">
            <v>#DIV/0!</v>
          </cell>
          <cell r="E1391">
            <v>-1211099.5779999155</v>
          </cell>
          <cell r="F1391">
            <v>-10613.37988159923</v>
          </cell>
          <cell r="G1391" t="e">
            <v>#DIV/0!</v>
          </cell>
          <cell r="H1391">
            <v>3256478.3283604058</v>
          </cell>
          <cell r="I1391">
            <v>-480.83834999854719</v>
          </cell>
          <cell r="J1391">
            <v>0</v>
          </cell>
        </row>
        <row r="1392">
          <cell r="B1392" t="str">
            <v>26828 79th</v>
          </cell>
          <cell r="C1392">
            <v>0</v>
          </cell>
          <cell r="D1392">
            <v>0</v>
          </cell>
          <cell r="E1392">
            <v>0</v>
          </cell>
          <cell r="F1392">
            <v>0</v>
          </cell>
          <cell r="G1392">
            <v>0</v>
          </cell>
          <cell r="H1392">
            <v>1508</v>
          </cell>
          <cell r="I1392">
            <v>0</v>
          </cell>
          <cell r="J1392">
            <v>-1508</v>
          </cell>
        </row>
        <row r="1393">
          <cell r="B1393">
            <v>0</v>
          </cell>
          <cell r="C1393" t="e">
            <v>#DIV/0!</v>
          </cell>
          <cell r="D1393" t="e">
            <v>#DIV/0!</v>
          </cell>
          <cell r="E1393">
            <v>-1211099.5779999155</v>
          </cell>
          <cell r="F1393">
            <v>-10613.37988159923</v>
          </cell>
          <cell r="G1393" t="e">
            <v>#DIV/0!</v>
          </cell>
          <cell r="H1393">
            <v>3256478.3283604058</v>
          </cell>
          <cell r="I1393">
            <v>-480.83834999854719</v>
          </cell>
          <cell r="J1393">
            <v>0</v>
          </cell>
        </row>
        <row r="1394">
          <cell r="B1394" t="str">
            <v>26828 80th</v>
          </cell>
          <cell r="C1394">
            <v>0</v>
          </cell>
          <cell r="D1394">
            <v>0</v>
          </cell>
          <cell r="E1394">
            <v>0</v>
          </cell>
          <cell r="F1394">
            <v>0</v>
          </cell>
          <cell r="G1394">
            <v>0</v>
          </cell>
          <cell r="H1394">
            <v>1008</v>
          </cell>
          <cell r="I1394">
            <v>0</v>
          </cell>
          <cell r="J1394">
            <v>-1008</v>
          </cell>
        </row>
        <row r="1395">
          <cell r="B1395">
            <v>0</v>
          </cell>
          <cell r="C1395" t="e">
            <v>#DIV/0!</v>
          </cell>
          <cell r="D1395" t="e">
            <v>#DIV/0!</v>
          </cell>
          <cell r="E1395">
            <v>-1211099.5779999155</v>
          </cell>
          <cell r="F1395">
            <v>-10613.37988159923</v>
          </cell>
          <cell r="G1395" t="e">
            <v>#DIV/0!</v>
          </cell>
          <cell r="H1395">
            <v>3256478.3283604058</v>
          </cell>
          <cell r="I1395">
            <v>-480.83834999854719</v>
          </cell>
          <cell r="J1395">
            <v>0</v>
          </cell>
        </row>
        <row r="1396">
          <cell r="B1396" t="str">
            <v>26828 81th</v>
          </cell>
          <cell r="C1396">
            <v>0</v>
          </cell>
          <cell r="D1396">
            <v>0</v>
          </cell>
          <cell r="E1396">
            <v>0</v>
          </cell>
          <cell r="F1396">
            <v>0</v>
          </cell>
          <cell r="G1396">
            <v>0</v>
          </cell>
          <cell r="H1396">
            <v>4024</v>
          </cell>
          <cell r="I1396">
            <v>0</v>
          </cell>
          <cell r="J1396">
            <v>-4024</v>
          </cell>
        </row>
        <row r="1397">
          <cell r="B1397" t="str">
            <v>26828 81th</v>
          </cell>
          <cell r="C1397">
            <v>0</v>
          </cell>
          <cell r="D1397">
            <v>0</v>
          </cell>
          <cell r="E1397">
            <v>0</v>
          </cell>
          <cell r="F1397">
            <v>0</v>
          </cell>
          <cell r="G1397">
            <v>0</v>
          </cell>
          <cell r="H1397">
            <v>4024</v>
          </cell>
          <cell r="I1397">
            <v>0</v>
          </cell>
          <cell r="J1397">
            <v>-4024</v>
          </cell>
        </row>
        <row r="1398">
          <cell r="B1398" t="str">
            <v>26828 81th</v>
          </cell>
          <cell r="C1398">
            <v>0</v>
          </cell>
          <cell r="D1398">
            <v>0</v>
          </cell>
          <cell r="E1398">
            <v>0</v>
          </cell>
          <cell r="F1398">
            <v>0</v>
          </cell>
          <cell r="G1398">
            <v>0</v>
          </cell>
          <cell r="H1398">
            <v>4024</v>
          </cell>
          <cell r="I1398">
            <v>0</v>
          </cell>
          <cell r="J1398">
            <v>-4024</v>
          </cell>
        </row>
        <row r="1399">
          <cell r="B1399">
            <v>0</v>
          </cell>
          <cell r="C1399" t="e">
            <v>#DIV/0!</v>
          </cell>
          <cell r="D1399" t="e">
            <v>#DIV/0!</v>
          </cell>
          <cell r="E1399">
            <v>-1211099.5779999155</v>
          </cell>
          <cell r="F1399">
            <v>-10613.37988159923</v>
          </cell>
          <cell r="G1399" t="e">
            <v>#DIV/0!</v>
          </cell>
          <cell r="H1399">
            <v>3256478.3283604058</v>
          </cell>
          <cell r="I1399">
            <v>-480.83834999854719</v>
          </cell>
          <cell r="J1399">
            <v>0</v>
          </cell>
        </row>
        <row r="1400">
          <cell r="B1400" t="str">
            <v>26828 82th</v>
          </cell>
          <cell r="C1400">
            <v>0</v>
          </cell>
          <cell r="D1400">
            <v>0</v>
          </cell>
          <cell r="E1400">
            <v>0</v>
          </cell>
          <cell r="F1400">
            <v>0</v>
          </cell>
          <cell r="G1400">
            <v>0</v>
          </cell>
          <cell r="H1400">
            <v>11040</v>
          </cell>
          <cell r="I1400">
            <v>0</v>
          </cell>
          <cell r="J1400">
            <v>-11040</v>
          </cell>
        </row>
        <row r="1401">
          <cell r="B1401" t="str">
            <v>26828 82th</v>
          </cell>
          <cell r="C1401">
            <v>0</v>
          </cell>
          <cell r="D1401">
            <v>0</v>
          </cell>
          <cell r="E1401">
            <v>0</v>
          </cell>
          <cell r="F1401">
            <v>0</v>
          </cell>
          <cell r="G1401">
            <v>0</v>
          </cell>
          <cell r="H1401">
            <v>11040</v>
          </cell>
          <cell r="I1401">
            <v>0</v>
          </cell>
          <cell r="J1401">
            <v>-11040</v>
          </cell>
        </row>
        <row r="1402">
          <cell r="B1402" t="str">
            <v>26828 82th</v>
          </cell>
          <cell r="C1402">
            <v>0</v>
          </cell>
          <cell r="D1402">
            <v>0</v>
          </cell>
          <cell r="E1402">
            <v>0</v>
          </cell>
          <cell r="F1402">
            <v>0</v>
          </cell>
          <cell r="G1402">
            <v>0</v>
          </cell>
          <cell r="H1402">
            <v>11040</v>
          </cell>
          <cell r="I1402">
            <v>0</v>
          </cell>
          <cell r="J1402">
            <v>-11040</v>
          </cell>
        </row>
        <row r="1403">
          <cell r="B1403" t="str">
            <v>26828 82th</v>
          </cell>
          <cell r="C1403">
            <v>0</v>
          </cell>
          <cell r="D1403">
            <v>0</v>
          </cell>
          <cell r="E1403">
            <v>0</v>
          </cell>
          <cell r="F1403">
            <v>0</v>
          </cell>
          <cell r="G1403">
            <v>0</v>
          </cell>
          <cell r="H1403">
            <v>11040</v>
          </cell>
          <cell r="I1403">
            <v>0</v>
          </cell>
          <cell r="J1403">
            <v>-11040</v>
          </cell>
        </row>
        <row r="1404">
          <cell r="B1404" t="str">
            <v>26828 82th</v>
          </cell>
          <cell r="C1404">
            <v>0</v>
          </cell>
          <cell r="D1404">
            <v>0</v>
          </cell>
          <cell r="E1404">
            <v>0</v>
          </cell>
          <cell r="F1404">
            <v>0</v>
          </cell>
          <cell r="G1404">
            <v>0</v>
          </cell>
          <cell r="H1404">
            <v>11040</v>
          </cell>
          <cell r="I1404">
            <v>0</v>
          </cell>
          <cell r="J1404">
            <v>-11040</v>
          </cell>
        </row>
        <row r="1405">
          <cell r="B1405">
            <v>0</v>
          </cell>
          <cell r="C1405" t="e">
            <v>#DIV/0!</v>
          </cell>
          <cell r="D1405" t="e">
            <v>#DIV/0!</v>
          </cell>
          <cell r="E1405">
            <v>-1211099.5779999155</v>
          </cell>
          <cell r="F1405">
            <v>-10613.37988159923</v>
          </cell>
          <cell r="G1405" t="e">
            <v>#DIV/0!</v>
          </cell>
          <cell r="H1405">
            <v>3256478.3283604058</v>
          </cell>
          <cell r="I1405">
            <v>-480.83834999854719</v>
          </cell>
          <cell r="J1405">
            <v>0</v>
          </cell>
        </row>
        <row r="1406">
          <cell r="B1406" t="str">
            <v>26828 68th</v>
          </cell>
          <cell r="C1406">
            <v>3368</v>
          </cell>
          <cell r="D1406">
            <v>0</v>
          </cell>
          <cell r="E1406">
            <v>0</v>
          </cell>
          <cell r="F1406">
            <v>5</v>
          </cell>
          <cell r="G1406">
            <v>3363</v>
          </cell>
          <cell r="H1406">
            <v>3293</v>
          </cell>
          <cell r="I1406">
            <v>0</v>
          </cell>
          <cell r="J1406">
            <v>0</v>
          </cell>
        </row>
        <row r="1407">
          <cell r="B1407" t="str">
            <v>26828 68th</v>
          </cell>
          <cell r="C1407">
            <v>3368</v>
          </cell>
          <cell r="D1407">
            <v>0</v>
          </cell>
          <cell r="E1407">
            <v>0</v>
          </cell>
          <cell r="F1407">
            <v>5</v>
          </cell>
          <cell r="G1407">
            <v>3363</v>
          </cell>
          <cell r="H1407">
            <v>3293</v>
          </cell>
          <cell r="I1407">
            <v>0</v>
          </cell>
          <cell r="J1407">
            <v>0</v>
          </cell>
        </row>
        <row r="1408">
          <cell r="B1408" t="str">
            <v>26828 68th</v>
          </cell>
          <cell r="C1408">
            <v>3368</v>
          </cell>
          <cell r="D1408">
            <v>0</v>
          </cell>
          <cell r="E1408">
            <v>0</v>
          </cell>
          <cell r="F1408">
            <v>5</v>
          </cell>
          <cell r="G1408">
            <v>3363</v>
          </cell>
          <cell r="H1408">
            <v>3293</v>
          </cell>
          <cell r="I1408">
            <v>0</v>
          </cell>
          <cell r="J1408">
            <v>0</v>
          </cell>
        </row>
        <row r="1409">
          <cell r="B1409" t="str">
            <v>26828 68th</v>
          </cell>
          <cell r="C1409">
            <v>3368</v>
          </cell>
          <cell r="D1409">
            <v>0</v>
          </cell>
          <cell r="E1409">
            <v>0</v>
          </cell>
          <cell r="F1409">
            <v>5</v>
          </cell>
          <cell r="G1409">
            <v>3363</v>
          </cell>
          <cell r="H1409">
            <v>3293</v>
          </cell>
          <cell r="I1409">
            <v>0</v>
          </cell>
          <cell r="J1409">
            <v>0</v>
          </cell>
        </row>
        <row r="1410">
          <cell r="B1410" t="str">
            <v>26828 68th</v>
          </cell>
          <cell r="C1410">
            <v>3368</v>
          </cell>
          <cell r="D1410">
            <v>0</v>
          </cell>
          <cell r="E1410">
            <v>0</v>
          </cell>
          <cell r="F1410">
            <v>5</v>
          </cell>
          <cell r="G1410">
            <v>3363</v>
          </cell>
          <cell r="H1410">
            <v>3293</v>
          </cell>
          <cell r="I1410">
            <v>0</v>
          </cell>
          <cell r="J1410">
            <v>0</v>
          </cell>
        </row>
        <row r="1411">
          <cell r="B1411" t="str">
            <v>26828 68th</v>
          </cell>
          <cell r="C1411">
            <v>3368</v>
          </cell>
          <cell r="D1411">
            <v>0</v>
          </cell>
          <cell r="E1411">
            <v>0</v>
          </cell>
          <cell r="F1411">
            <v>5</v>
          </cell>
          <cell r="G1411">
            <v>3363</v>
          </cell>
          <cell r="H1411">
            <v>3293</v>
          </cell>
          <cell r="I1411">
            <v>0</v>
          </cell>
          <cell r="J1411">
            <v>0</v>
          </cell>
        </row>
        <row r="1412">
          <cell r="B1412">
            <v>0</v>
          </cell>
          <cell r="C1412" t="e">
            <v>#DIV/0!</v>
          </cell>
          <cell r="D1412" t="e">
            <v>#DIV/0!</v>
          </cell>
          <cell r="E1412">
            <v>-1211099.5779999155</v>
          </cell>
          <cell r="F1412">
            <v>-10613.37988159923</v>
          </cell>
          <cell r="G1412" t="e">
            <v>#DIV/0!</v>
          </cell>
          <cell r="H1412">
            <v>3256478.3283604058</v>
          </cell>
          <cell r="I1412">
            <v>-480.83834999854719</v>
          </cell>
          <cell r="J1412">
            <v>0</v>
          </cell>
        </row>
        <row r="1413">
          <cell r="B1413" t="str">
            <v>26828 73th</v>
          </cell>
          <cell r="C1413">
            <v>2035</v>
          </cell>
          <cell r="D1413">
            <v>0</v>
          </cell>
          <cell r="E1413">
            <v>0</v>
          </cell>
          <cell r="F1413">
            <v>0</v>
          </cell>
          <cell r="G1413">
            <v>2035</v>
          </cell>
          <cell r="H1413">
            <v>2008</v>
          </cell>
          <cell r="I1413">
            <v>0</v>
          </cell>
          <cell r="J1413">
            <v>0</v>
          </cell>
        </row>
        <row r="1414">
          <cell r="B1414">
            <v>0</v>
          </cell>
          <cell r="C1414" t="e">
            <v>#DIV/0!</v>
          </cell>
          <cell r="D1414" t="e">
            <v>#DIV/0!</v>
          </cell>
          <cell r="E1414">
            <v>-1211099.5779999155</v>
          </cell>
          <cell r="F1414">
            <v>-10613.37988159923</v>
          </cell>
          <cell r="G1414" t="e">
            <v>#DIV/0!</v>
          </cell>
          <cell r="H1414">
            <v>3256478.3283604058</v>
          </cell>
          <cell r="I1414">
            <v>-480.83834999854719</v>
          </cell>
          <cell r="J1414">
            <v>0</v>
          </cell>
        </row>
        <row r="1415">
          <cell r="B1415" t="str">
            <v>26828 76th</v>
          </cell>
          <cell r="C1415">
            <v>4638</v>
          </cell>
          <cell r="D1415">
            <v>0</v>
          </cell>
          <cell r="E1415">
            <v>0</v>
          </cell>
          <cell r="F1415">
            <v>3030</v>
          </cell>
          <cell r="G1415">
            <v>1608</v>
          </cell>
          <cell r="H1415">
            <v>11016</v>
          </cell>
          <cell r="I1415">
            <v>0</v>
          </cell>
          <cell r="J1415">
            <v>-6378</v>
          </cell>
        </row>
        <row r="1416">
          <cell r="B1416" t="str">
            <v>26828 76th</v>
          </cell>
          <cell r="C1416">
            <v>4638</v>
          </cell>
          <cell r="D1416">
            <v>0</v>
          </cell>
          <cell r="E1416">
            <v>0</v>
          </cell>
          <cell r="F1416">
            <v>3030</v>
          </cell>
          <cell r="G1416">
            <v>1608</v>
          </cell>
          <cell r="H1416">
            <v>11016</v>
          </cell>
          <cell r="I1416">
            <v>0</v>
          </cell>
          <cell r="J1416">
            <v>-6378</v>
          </cell>
        </row>
        <row r="1417">
          <cell r="B1417" t="str">
            <v>26828 76th</v>
          </cell>
          <cell r="C1417">
            <v>4638</v>
          </cell>
          <cell r="D1417">
            <v>0</v>
          </cell>
          <cell r="E1417">
            <v>0</v>
          </cell>
          <cell r="F1417">
            <v>3030</v>
          </cell>
          <cell r="G1417">
            <v>1608</v>
          </cell>
          <cell r="H1417">
            <v>11016</v>
          </cell>
          <cell r="I1417">
            <v>0</v>
          </cell>
          <cell r="J1417">
            <v>-6378</v>
          </cell>
        </row>
        <row r="1418">
          <cell r="B1418" t="str">
            <v>26828 76th</v>
          </cell>
          <cell r="C1418">
            <v>4638</v>
          </cell>
          <cell r="D1418">
            <v>0</v>
          </cell>
          <cell r="E1418">
            <v>0</v>
          </cell>
          <cell r="F1418">
            <v>3030</v>
          </cell>
          <cell r="G1418">
            <v>1608</v>
          </cell>
          <cell r="H1418">
            <v>11016</v>
          </cell>
          <cell r="I1418">
            <v>0</v>
          </cell>
          <cell r="J1418">
            <v>-6378</v>
          </cell>
        </row>
        <row r="1419">
          <cell r="B1419">
            <v>0</v>
          </cell>
          <cell r="C1419" t="e">
            <v>#DIV/0!</v>
          </cell>
          <cell r="D1419" t="e">
            <v>#DIV/0!</v>
          </cell>
          <cell r="E1419">
            <v>-1211099.5779999155</v>
          </cell>
          <cell r="F1419">
            <v>-10613.37988159923</v>
          </cell>
          <cell r="G1419" t="e">
            <v>#DIV/0!</v>
          </cell>
          <cell r="H1419">
            <v>3256478.3283604058</v>
          </cell>
          <cell r="I1419">
            <v>-480.83834999854719</v>
          </cell>
          <cell r="J1419">
            <v>0</v>
          </cell>
        </row>
        <row r="1420">
          <cell r="B1420" t="str">
            <v>26828 75th</v>
          </cell>
          <cell r="C1420">
            <v>10716</v>
          </cell>
          <cell r="D1420">
            <v>0</v>
          </cell>
          <cell r="E1420">
            <v>0</v>
          </cell>
          <cell r="F1420">
            <v>217</v>
          </cell>
          <cell r="G1420">
            <v>10499</v>
          </cell>
          <cell r="H1420">
            <v>10356</v>
          </cell>
          <cell r="I1420">
            <v>0</v>
          </cell>
          <cell r="J1420">
            <v>0</v>
          </cell>
        </row>
        <row r="1421">
          <cell r="B1421" t="str">
            <v>26828 75th</v>
          </cell>
          <cell r="C1421">
            <v>10716</v>
          </cell>
          <cell r="D1421">
            <v>0</v>
          </cell>
          <cell r="E1421">
            <v>0</v>
          </cell>
          <cell r="F1421">
            <v>217</v>
          </cell>
          <cell r="G1421">
            <v>10499</v>
          </cell>
          <cell r="H1421">
            <v>10356</v>
          </cell>
          <cell r="I1421">
            <v>0</v>
          </cell>
          <cell r="J1421">
            <v>0</v>
          </cell>
        </row>
        <row r="1422">
          <cell r="B1422" t="str">
            <v>26828 75th</v>
          </cell>
          <cell r="C1422">
            <v>10716</v>
          </cell>
          <cell r="D1422">
            <v>0</v>
          </cell>
          <cell r="E1422">
            <v>0</v>
          </cell>
          <cell r="F1422">
            <v>217</v>
          </cell>
          <cell r="G1422">
            <v>10499</v>
          </cell>
          <cell r="H1422">
            <v>10356</v>
          </cell>
          <cell r="I1422">
            <v>0</v>
          </cell>
          <cell r="J1422">
            <v>0</v>
          </cell>
        </row>
        <row r="1423">
          <cell r="B1423" t="str">
            <v>26828 75th</v>
          </cell>
          <cell r="C1423">
            <v>10716</v>
          </cell>
          <cell r="D1423">
            <v>0</v>
          </cell>
          <cell r="E1423">
            <v>0</v>
          </cell>
          <cell r="F1423">
            <v>217</v>
          </cell>
          <cell r="G1423">
            <v>10499</v>
          </cell>
          <cell r="H1423">
            <v>10356</v>
          </cell>
          <cell r="I1423">
            <v>0</v>
          </cell>
          <cell r="J1423">
            <v>0</v>
          </cell>
        </row>
        <row r="1424">
          <cell r="B1424" t="str">
            <v>26828 75th</v>
          </cell>
          <cell r="C1424">
            <v>10716</v>
          </cell>
          <cell r="D1424">
            <v>0</v>
          </cell>
          <cell r="E1424">
            <v>0</v>
          </cell>
          <cell r="F1424">
            <v>217</v>
          </cell>
          <cell r="G1424">
            <v>10499</v>
          </cell>
          <cell r="H1424">
            <v>10356</v>
          </cell>
          <cell r="I1424">
            <v>0</v>
          </cell>
          <cell r="J1424">
            <v>0</v>
          </cell>
        </row>
        <row r="1425">
          <cell r="B1425" t="str">
            <v>26828 75th</v>
          </cell>
          <cell r="C1425">
            <v>10716</v>
          </cell>
          <cell r="D1425">
            <v>0</v>
          </cell>
          <cell r="E1425">
            <v>0</v>
          </cell>
          <cell r="F1425">
            <v>217</v>
          </cell>
          <cell r="G1425">
            <v>10499</v>
          </cell>
          <cell r="H1425">
            <v>10356</v>
          </cell>
          <cell r="I1425">
            <v>0</v>
          </cell>
          <cell r="J1425">
            <v>0</v>
          </cell>
        </row>
        <row r="1426">
          <cell r="B1426" t="str">
            <v>26828 75th</v>
          </cell>
          <cell r="C1426">
            <v>10716</v>
          </cell>
          <cell r="D1426">
            <v>0</v>
          </cell>
          <cell r="E1426">
            <v>0</v>
          </cell>
          <cell r="F1426">
            <v>217</v>
          </cell>
          <cell r="G1426">
            <v>10499</v>
          </cell>
          <cell r="H1426">
            <v>10356</v>
          </cell>
          <cell r="I1426">
            <v>0</v>
          </cell>
          <cell r="J1426">
            <v>0</v>
          </cell>
        </row>
        <row r="1427">
          <cell r="B1427">
            <v>0</v>
          </cell>
          <cell r="C1427" t="e">
            <v>#DIV/0!</v>
          </cell>
          <cell r="D1427" t="e">
            <v>#DIV/0!</v>
          </cell>
          <cell r="E1427">
            <v>-1211099.5779999155</v>
          </cell>
          <cell r="F1427">
            <v>-10613.37988159923</v>
          </cell>
          <cell r="G1427" t="e">
            <v>#DIV/0!</v>
          </cell>
          <cell r="H1427">
            <v>3256478.3283604058</v>
          </cell>
          <cell r="I1427">
            <v>-480.83834999854719</v>
          </cell>
          <cell r="J1427">
            <v>0</v>
          </cell>
        </row>
        <row r="1428">
          <cell r="B1428" t="str">
            <v>22041 62th</v>
          </cell>
          <cell r="C1428">
            <v>3073</v>
          </cell>
          <cell r="D1428">
            <v>0</v>
          </cell>
          <cell r="E1428">
            <v>0</v>
          </cell>
          <cell r="F1428">
            <v>0</v>
          </cell>
          <cell r="G1428">
            <v>3073</v>
          </cell>
          <cell r="H1428">
            <v>3040</v>
          </cell>
          <cell r="I1428">
            <v>0</v>
          </cell>
          <cell r="J1428">
            <v>0</v>
          </cell>
        </row>
        <row r="1429">
          <cell r="B1429">
            <v>0</v>
          </cell>
          <cell r="C1429" t="e">
            <v>#DIV/0!</v>
          </cell>
          <cell r="D1429" t="e">
            <v>#DIV/0!</v>
          </cell>
          <cell r="E1429">
            <v>-1211099.5779999155</v>
          </cell>
          <cell r="F1429">
            <v>-10613.37988159923</v>
          </cell>
          <cell r="G1429" t="e">
            <v>#DIV/0!</v>
          </cell>
          <cell r="H1429">
            <v>3256478.3283604058</v>
          </cell>
          <cell r="I1429">
            <v>-480.83834999854719</v>
          </cell>
          <cell r="J1429">
            <v>0</v>
          </cell>
        </row>
        <row r="1430">
          <cell r="B1430" t="str">
            <v>22041 64th</v>
          </cell>
          <cell r="C1430">
            <v>10155</v>
          </cell>
          <cell r="D1430">
            <v>0</v>
          </cell>
          <cell r="E1430">
            <v>0</v>
          </cell>
          <cell r="F1430">
            <v>0</v>
          </cell>
          <cell r="G1430">
            <v>10155</v>
          </cell>
          <cell r="H1430">
            <v>10061</v>
          </cell>
          <cell r="I1430">
            <v>0</v>
          </cell>
          <cell r="J1430">
            <v>0</v>
          </cell>
        </row>
        <row r="1431">
          <cell r="B1431">
            <v>0</v>
          </cell>
          <cell r="C1431" t="e">
            <v>#DIV/0!</v>
          </cell>
          <cell r="D1431" t="e">
            <v>#DIV/0!</v>
          </cell>
          <cell r="E1431">
            <v>-1211099.5779999155</v>
          </cell>
          <cell r="F1431">
            <v>-10613.37988159923</v>
          </cell>
          <cell r="G1431" t="e">
            <v>#DIV/0!</v>
          </cell>
          <cell r="H1431">
            <v>3256478.3283604058</v>
          </cell>
          <cell r="I1431">
            <v>-480.83834999854719</v>
          </cell>
          <cell r="J1431">
            <v>0</v>
          </cell>
        </row>
        <row r="1432">
          <cell r="B1432" t="str">
            <v>22041 65th</v>
          </cell>
          <cell r="C1432">
            <v>9184</v>
          </cell>
          <cell r="D1432">
            <v>0</v>
          </cell>
          <cell r="E1432">
            <v>0</v>
          </cell>
          <cell r="F1432">
            <v>27</v>
          </cell>
          <cell r="G1432">
            <v>9157</v>
          </cell>
          <cell r="H1432">
            <v>9070</v>
          </cell>
          <cell r="I1432">
            <v>0</v>
          </cell>
          <cell r="J1432">
            <v>0</v>
          </cell>
        </row>
        <row r="1433">
          <cell r="B1433">
            <v>0</v>
          </cell>
          <cell r="C1433" t="e">
            <v>#DIV/0!</v>
          </cell>
          <cell r="D1433" t="e">
            <v>#DIV/0!</v>
          </cell>
          <cell r="E1433">
            <v>-1211099.5779999155</v>
          </cell>
          <cell r="F1433">
            <v>-10613.37988159923</v>
          </cell>
          <cell r="G1433" t="e">
            <v>#DIV/0!</v>
          </cell>
          <cell r="H1433">
            <v>3256478.3283604058</v>
          </cell>
          <cell r="I1433">
            <v>-480.83834999854719</v>
          </cell>
          <cell r="J1433">
            <v>0</v>
          </cell>
        </row>
        <row r="1434">
          <cell r="B1434" t="str">
            <v>22041 63th</v>
          </cell>
          <cell r="C1434">
            <v>1698</v>
          </cell>
          <cell r="D1434">
            <v>0</v>
          </cell>
          <cell r="E1434">
            <v>0</v>
          </cell>
          <cell r="F1434">
            <v>0</v>
          </cell>
          <cell r="G1434">
            <v>1698</v>
          </cell>
          <cell r="H1434">
            <v>1656</v>
          </cell>
          <cell r="I1434">
            <v>0</v>
          </cell>
          <cell r="J1434">
            <v>0</v>
          </cell>
        </row>
        <row r="1435">
          <cell r="B1435" t="str">
            <v>22041 63th</v>
          </cell>
          <cell r="C1435">
            <v>1698</v>
          </cell>
          <cell r="D1435">
            <v>0</v>
          </cell>
          <cell r="E1435">
            <v>0</v>
          </cell>
          <cell r="F1435">
            <v>0</v>
          </cell>
          <cell r="G1435">
            <v>1698</v>
          </cell>
          <cell r="H1435">
            <v>1656</v>
          </cell>
          <cell r="I1435">
            <v>0</v>
          </cell>
          <cell r="J1435">
            <v>0</v>
          </cell>
        </row>
        <row r="1436">
          <cell r="B1436" t="str">
            <v>22041 63th</v>
          </cell>
          <cell r="C1436">
            <v>1698</v>
          </cell>
          <cell r="D1436">
            <v>0</v>
          </cell>
          <cell r="E1436">
            <v>0</v>
          </cell>
          <cell r="F1436">
            <v>0</v>
          </cell>
          <cell r="G1436">
            <v>1698</v>
          </cell>
          <cell r="H1436">
            <v>1656</v>
          </cell>
          <cell r="I1436">
            <v>0</v>
          </cell>
          <cell r="J1436">
            <v>0</v>
          </cell>
        </row>
        <row r="1437">
          <cell r="B1437">
            <v>0</v>
          </cell>
          <cell r="C1437" t="e">
            <v>#DIV/0!</v>
          </cell>
          <cell r="D1437" t="e">
            <v>#DIV/0!</v>
          </cell>
          <cell r="E1437">
            <v>-1211099.5779999155</v>
          </cell>
          <cell r="F1437">
            <v>-10613.37988159923</v>
          </cell>
          <cell r="G1437" t="e">
            <v>#DIV/0!</v>
          </cell>
          <cell r="H1437">
            <v>3256478.3283604058</v>
          </cell>
          <cell r="I1437">
            <v>-480.83834999854719</v>
          </cell>
          <cell r="J1437">
            <v>0</v>
          </cell>
        </row>
        <row r="1438">
          <cell r="B1438" t="str">
            <v>43969 40th</v>
          </cell>
          <cell r="C1438">
            <v>0</v>
          </cell>
          <cell r="D1438">
            <v>0</v>
          </cell>
          <cell r="E1438">
            <v>0</v>
          </cell>
          <cell r="F1438">
            <v>0</v>
          </cell>
          <cell r="G1438">
            <v>0</v>
          </cell>
          <cell r="H1438">
            <v>34943</v>
          </cell>
          <cell r="I1438">
            <v>0</v>
          </cell>
          <cell r="J1438">
            <v>-34943</v>
          </cell>
        </row>
        <row r="1439">
          <cell r="B1439" t="str">
            <v>43969 40th</v>
          </cell>
          <cell r="C1439">
            <v>0</v>
          </cell>
          <cell r="D1439">
            <v>0</v>
          </cell>
          <cell r="E1439">
            <v>0</v>
          </cell>
          <cell r="F1439">
            <v>0</v>
          </cell>
          <cell r="G1439">
            <v>0</v>
          </cell>
          <cell r="H1439">
            <v>34943</v>
          </cell>
          <cell r="I1439">
            <v>0</v>
          </cell>
          <cell r="J1439">
            <v>-34943</v>
          </cell>
        </row>
        <row r="1440">
          <cell r="B1440" t="str">
            <v>43969 40th</v>
          </cell>
          <cell r="C1440">
            <v>0</v>
          </cell>
          <cell r="D1440">
            <v>0</v>
          </cell>
          <cell r="E1440">
            <v>0</v>
          </cell>
          <cell r="F1440">
            <v>0</v>
          </cell>
          <cell r="G1440">
            <v>0</v>
          </cell>
          <cell r="H1440">
            <v>34943</v>
          </cell>
          <cell r="I1440">
            <v>0</v>
          </cell>
          <cell r="J1440">
            <v>-34943</v>
          </cell>
        </row>
        <row r="1441">
          <cell r="B1441" t="str">
            <v>43969 40th</v>
          </cell>
          <cell r="C1441">
            <v>0</v>
          </cell>
          <cell r="D1441">
            <v>0</v>
          </cell>
          <cell r="E1441">
            <v>0</v>
          </cell>
          <cell r="F1441">
            <v>0</v>
          </cell>
          <cell r="G1441">
            <v>0</v>
          </cell>
          <cell r="H1441">
            <v>34943</v>
          </cell>
          <cell r="I1441">
            <v>0</v>
          </cell>
          <cell r="J1441">
            <v>-34943</v>
          </cell>
        </row>
        <row r="1442">
          <cell r="B1442" t="str">
            <v>43969 40th</v>
          </cell>
          <cell r="C1442">
            <v>0</v>
          </cell>
          <cell r="D1442">
            <v>0</v>
          </cell>
          <cell r="E1442">
            <v>0</v>
          </cell>
          <cell r="F1442">
            <v>0</v>
          </cell>
          <cell r="G1442">
            <v>0</v>
          </cell>
          <cell r="H1442">
            <v>34943</v>
          </cell>
          <cell r="I1442">
            <v>0</v>
          </cell>
          <cell r="J1442">
            <v>-34943</v>
          </cell>
        </row>
        <row r="1443">
          <cell r="B1443" t="str">
            <v>43969 40th</v>
          </cell>
          <cell r="C1443">
            <v>0</v>
          </cell>
          <cell r="D1443">
            <v>0</v>
          </cell>
          <cell r="E1443">
            <v>0</v>
          </cell>
          <cell r="F1443">
            <v>0</v>
          </cell>
          <cell r="G1443">
            <v>0</v>
          </cell>
          <cell r="H1443">
            <v>34943</v>
          </cell>
          <cell r="I1443">
            <v>0</v>
          </cell>
          <cell r="J1443">
            <v>-34943</v>
          </cell>
        </row>
        <row r="1444">
          <cell r="B1444" t="str">
            <v>43969 40th</v>
          </cell>
          <cell r="C1444">
            <v>0</v>
          </cell>
          <cell r="D1444">
            <v>0</v>
          </cell>
          <cell r="E1444">
            <v>0</v>
          </cell>
          <cell r="F1444">
            <v>0</v>
          </cell>
          <cell r="G1444">
            <v>0</v>
          </cell>
          <cell r="H1444">
            <v>34943</v>
          </cell>
          <cell r="I1444">
            <v>0</v>
          </cell>
          <cell r="J1444">
            <v>-34943</v>
          </cell>
        </row>
        <row r="1445">
          <cell r="B1445" t="str">
            <v>43969 40th</v>
          </cell>
          <cell r="C1445">
            <v>0</v>
          </cell>
          <cell r="D1445">
            <v>0</v>
          </cell>
          <cell r="E1445">
            <v>0</v>
          </cell>
          <cell r="F1445">
            <v>0</v>
          </cell>
          <cell r="G1445">
            <v>0</v>
          </cell>
          <cell r="H1445">
            <v>34943</v>
          </cell>
          <cell r="I1445">
            <v>0</v>
          </cell>
          <cell r="J1445">
            <v>-34943</v>
          </cell>
        </row>
        <row r="1446">
          <cell r="B1446" t="str">
            <v>43969 40th</v>
          </cell>
          <cell r="C1446">
            <v>0</v>
          </cell>
          <cell r="D1446">
            <v>0</v>
          </cell>
          <cell r="E1446">
            <v>0</v>
          </cell>
          <cell r="F1446">
            <v>0</v>
          </cell>
          <cell r="G1446">
            <v>0</v>
          </cell>
          <cell r="H1446">
            <v>34943</v>
          </cell>
          <cell r="I1446">
            <v>0</v>
          </cell>
          <cell r="J1446">
            <v>-34943</v>
          </cell>
        </row>
        <row r="1447">
          <cell r="B1447" t="str">
            <v>43969 40th</v>
          </cell>
          <cell r="C1447">
            <v>0</v>
          </cell>
          <cell r="D1447">
            <v>0</v>
          </cell>
          <cell r="E1447">
            <v>0</v>
          </cell>
          <cell r="F1447">
            <v>0</v>
          </cell>
          <cell r="G1447">
            <v>0</v>
          </cell>
          <cell r="H1447">
            <v>34943</v>
          </cell>
          <cell r="I1447">
            <v>0</v>
          </cell>
          <cell r="J1447">
            <v>-34943</v>
          </cell>
        </row>
        <row r="1448">
          <cell r="B1448">
            <v>0</v>
          </cell>
          <cell r="C1448" t="e">
            <v>#DIV/0!</v>
          </cell>
          <cell r="D1448" t="e">
            <v>#DIV/0!</v>
          </cell>
          <cell r="E1448">
            <v>-1211099.5779999155</v>
          </cell>
          <cell r="F1448">
            <v>-10613.37988159923</v>
          </cell>
          <cell r="G1448" t="e">
            <v>#DIV/0!</v>
          </cell>
          <cell r="H1448">
            <v>3256478.3283604058</v>
          </cell>
          <cell r="I1448">
            <v>-480.83834999854719</v>
          </cell>
          <cell r="J1448">
            <v>0</v>
          </cell>
        </row>
        <row r="1449">
          <cell r="B1449" t="str">
            <v>43969 41th</v>
          </cell>
          <cell r="C1449">
            <v>5878</v>
          </cell>
          <cell r="D1449">
            <v>0</v>
          </cell>
          <cell r="E1449">
            <v>0</v>
          </cell>
          <cell r="F1449">
            <v>5878</v>
          </cell>
          <cell r="G1449">
            <v>0</v>
          </cell>
          <cell r="H1449">
            <v>20464</v>
          </cell>
          <cell r="I1449">
            <v>0</v>
          </cell>
          <cell r="J1449">
            <v>-14586</v>
          </cell>
        </row>
        <row r="1450">
          <cell r="B1450" t="str">
            <v>43969 41th</v>
          </cell>
          <cell r="C1450">
            <v>5878</v>
          </cell>
          <cell r="D1450">
            <v>0</v>
          </cell>
          <cell r="E1450">
            <v>0</v>
          </cell>
          <cell r="F1450">
            <v>5878</v>
          </cell>
          <cell r="G1450">
            <v>0</v>
          </cell>
          <cell r="H1450">
            <v>20464</v>
          </cell>
          <cell r="I1450">
            <v>0</v>
          </cell>
          <cell r="J1450">
            <v>-14586</v>
          </cell>
        </row>
        <row r="1451">
          <cell r="B1451" t="str">
            <v>43969 41th</v>
          </cell>
          <cell r="C1451">
            <v>5878</v>
          </cell>
          <cell r="D1451">
            <v>0</v>
          </cell>
          <cell r="E1451">
            <v>0</v>
          </cell>
          <cell r="F1451">
            <v>5878</v>
          </cell>
          <cell r="G1451">
            <v>0</v>
          </cell>
          <cell r="H1451">
            <v>20464</v>
          </cell>
          <cell r="I1451">
            <v>0</v>
          </cell>
          <cell r="J1451">
            <v>-14586</v>
          </cell>
        </row>
        <row r="1452">
          <cell r="B1452" t="str">
            <v>43969 41th</v>
          </cell>
          <cell r="C1452">
            <v>5878</v>
          </cell>
          <cell r="D1452">
            <v>0</v>
          </cell>
          <cell r="E1452">
            <v>0</v>
          </cell>
          <cell r="F1452">
            <v>5878</v>
          </cell>
          <cell r="G1452">
            <v>0</v>
          </cell>
          <cell r="H1452">
            <v>20464</v>
          </cell>
          <cell r="I1452">
            <v>0</v>
          </cell>
          <cell r="J1452">
            <v>-14586</v>
          </cell>
        </row>
        <row r="1453">
          <cell r="B1453" t="str">
            <v>43969 41th</v>
          </cell>
          <cell r="C1453">
            <v>5878</v>
          </cell>
          <cell r="D1453">
            <v>0</v>
          </cell>
          <cell r="E1453">
            <v>0</v>
          </cell>
          <cell r="F1453">
            <v>5878</v>
          </cell>
          <cell r="G1453">
            <v>0</v>
          </cell>
          <cell r="H1453">
            <v>20464</v>
          </cell>
          <cell r="I1453">
            <v>0</v>
          </cell>
          <cell r="J1453">
            <v>-14586</v>
          </cell>
        </row>
        <row r="1454">
          <cell r="B1454" t="str">
            <v>43969 41th</v>
          </cell>
          <cell r="C1454">
            <v>5878</v>
          </cell>
          <cell r="D1454">
            <v>0</v>
          </cell>
          <cell r="E1454">
            <v>0</v>
          </cell>
          <cell r="F1454">
            <v>5878</v>
          </cell>
          <cell r="G1454">
            <v>0</v>
          </cell>
          <cell r="H1454">
            <v>20464</v>
          </cell>
          <cell r="I1454">
            <v>0</v>
          </cell>
          <cell r="J1454">
            <v>-14586</v>
          </cell>
        </row>
        <row r="1455">
          <cell r="B1455" t="str">
            <v>43969 41th</v>
          </cell>
          <cell r="C1455">
            <v>5878</v>
          </cell>
          <cell r="D1455">
            <v>0</v>
          </cell>
          <cell r="E1455">
            <v>0</v>
          </cell>
          <cell r="F1455">
            <v>5878</v>
          </cell>
          <cell r="G1455">
            <v>0</v>
          </cell>
          <cell r="H1455">
            <v>20464</v>
          </cell>
          <cell r="I1455">
            <v>0</v>
          </cell>
          <cell r="J1455">
            <v>-14586</v>
          </cell>
        </row>
        <row r="1456">
          <cell r="B1456" t="str">
            <v>43969 41th</v>
          </cell>
          <cell r="C1456">
            <v>5878</v>
          </cell>
          <cell r="D1456">
            <v>0</v>
          </cell>
          <cell r="E1456">
            <v>0</v>
          </cell>
          <cell r="F1456">
            <v>5878</v>
          </cell>
          <cell r="G1456">
            <v>0</v>
          </cell>
          <cell r="H1456">
            <v>20464</v>
          </cell>
          <cell r="I1456">
            <v>0</v>
          </cell>
          <cell r="J1456">
            <v>-14586</v>
          </cell>
        </row>
        <row r="1457">
          <cell r="B1457">
            <v>0</v>
          </cell>
          <cell r="C1457" t="e">
            <v>#DIV/0!</v>
          </cell>
          <cell r="D1457" t="e">
            <v>#DIV/0!</v>
          </cell>
          <cell r="E1457">
            <v>-1211099.5779999155</v>
          </cell>
          <cell r="F1457">
            <v>-10613.37988159923</v>
          </cell>
          <cell r="G1457" t="e">
            <v>#DIV/0!</v>
          </cell>
          <cell r="H1457">
            <v>3256478.3283604058</v>
          </cell>
          <cell r="I1457">
            <v>-480.83834999854719</v>
          </cell>
          <cell r="J1457">
            <v>0</v>
          </cell>
        </row>
        <row r="1458">
          <cell r="B1458" t="str">
            <v>43969 38th</v>
          </cell>
          <cell r="C1458">
            <v>3078</v>
          </cell>
          <cell r="D1458">
            <v>0</v>
          </cell>
          <cell r="E1458">
            <v>0</v>
          </cell>
          <cell r="F1458">
            <v>0</v>
          </cell>
          <cell r="G1458">
            <v>3078</v>
          </cell>
          <cell r="H1458">
            <v>3040</v>
          </cell>
          <cell r="I1458">
            <v>0</v>
          </cell>
          <cell r="J1458">
            <v>0</v>
          </cell>
        </row>
        <row r="1459">
          <cell r="B1459">
            <v>0</v>
          </cell>
          <cell r="C1459" t="e">
            <v>#DIV/0!</v>
          </cell>
          <cell r="D1459" t="e">
            <v>#DIV/0!</v>
          </cell>
          <cell r="E1459">
            <v>-1211099.5779999155</v>
          </cell>
          <cell r="F1459">
            <v>-10613.37988159923</v>
          </cell>
          <cell r="G1459" t="e">
            <v>#DIV/0!</v>
          </cell>
          <cell r="H1459">
            <v>3256478.3283604058</v>
          </cell>
          <cell r="I1459">
            <v>-480.83834999854719</v>
          </cell>
          <cell r="J1459">
            <v>0</v>
          </cell>
        </row>
        <row r="1460">
          <cell r="B1460" t="str">
            <v>43969 39th</v>
          </cell>
          <cell r="C1460">
            <v>3868</v>
          </cell>
          <cell r="D1460">
            <v>0</v>
          </cell>
          <cell r="E1460">
            <v>0</v>
          </cell>
          <cell r="F1460">
            <v>0</v>
          </cell>
          <cell r="G1460">
            <v>3868</v>
          </cell>
          <cell r="H1460">
            <v>3840</v>
          </cell>
          <cell r="I1460">
            <v>0</v>
          </cell>
          <cell r="J1460">
            <v>0</v>
          </cell>
        </row>
        <row r="1461">
          <cell r="B1461">
            <v>0</v>
          </cell>
          <cell r="C1461" t="e">
            <v>#DIV/0!</v>
          </cell>
          <cell r="D1461" t="e">
            <v>#DIV/0!</v>
          </cell>
          <cell r="E1461">
            <v>-1211099.5779999155</v>
          </cell>
          <cell r="F1461">
            <v>-10613.37988159923</v>
          </cell>
          <cell r="G1461" t="e">
            <v>#DIV/0!</v>
          </cell>
          <cell r="H1461">
            <v>3256478.3283604058</v>
          </cell>
          <cell r="I1461">
            <v>-480.83834999854719</v>
          </cell>
          <cell r="J1461">
            <v>0</v>
          </cell>
        </row>
        <row r="1462">
          <cell r="B1462" t="str">
            <v>22035 71th</v>
          </cell>
          <cell r="C1462">
            <v>3180</v>
          </cell>
          <cell r="D1462">
            <v>0</v>
          </cell>
          <cell r="E1462">
            <v>0</v>
          </cell>
          <cell r="F1462">
            <v>9</v>
          </cell>
          <cell r="G1462">
            <v>3171</v>
          </cell>
          <cell r="H1462">
            <v>3096</v>
          </cell>
          <cell r="I1462">
            <v>0</v>
          </cell>
          <cell r="J1462">
            <v>0</v>
          </cell>
        </row>
        <row r="1463">
          <cell r="B1463" t="str">
            <v>22035 71th</v>
          </cell>
          <cell r="C1463">
            <v>3180</v>
          </cell>
          <cell r="D1463">
            <v>0</v>
          </cell>
          <cell r="E1463">
            <v>0</v>
          </cell>
          <cell r="F1463">
            <v>9</v>
          </cell>
          <cell r="G1463">
            <v>3171</v>
          </cell>
          <cell r="H1463">
            <v>3096</v>
          </cell>
          <cell r="I1463">
            <v>0</v>
          </cell>
          <cell r="J1463">
            <v>0</v>
          </cell>
        </row>
        <row r="1464">
          <cell r="B1464" t="str">
            <v>22035 71th</v>
          </cell>
          <cell r="C1464">
            <v>3180</v>
          </cell>
          <cell r="D1464">
            <v>0</v>
          </cell>
          <cell r="E1464">
            <v>0</v>
          </cell>
          <cell r="F1464">
            <v>9</v>
          </cell>
          <cell r="G1464">
            <v>3171</v>
          </cell>
          <cell r="H1464">
            <v>3096</v>
          </cell>
          <cell r="I1464">
            <v>0</v>
          </cell>
          <cell r="J1464">
            <v>0</v>
          </cell>
        </row>
        <row r="1465">
          <cell r="B1465">
            <v>0</v>
          </cell>
          <cell r="C1465" t="e">
            <v>#DIV/0!</v>
          </cell>
          <cell r="D1465" t="e">
            <v>#DIV/0!</v>
          </cell>
          <cell r="E1465">
            <v>-1211099.5779999155</v>
          </cell>
          <cell r="F1465">
            <v>-10613.37988159923</v>
          </cell>
          <cell r="G1465" t="e">
            <v>#DIV/0!</v>
          </cell>
          <cell r="H1465">
            <v>3256478.3283604058</v>
          </cell>
          <cell r="I1465">
            <v>-480.83834999854719</v>
          </cell>
          <cell r="J1465">
            <v>0</v>
          </cell>
        </row>
        <row r="1466">
          <cell r="B1466" t="str">
            <v>22035 74th</v>
          </cell>
          <cell r="C1466">
            <v>0</v>
          </cell>
          <cell r="D1466">
            <v>0</v>
          </cell>
          <cell r="E1466">
            <v>0</v>
          </cell>
          <cell r="F1466">
            <v>0</v>
          </cell>
          <cell r="G1466">
            <v>0</v>
          </cell>
          <cell r="H1466">
            <v>22048</v>
          </cell>
          <cell r="I1466">
            <v>0</v>
          </cell>
          <cell r="J1466">
            <v>-22048</v>
          </cell>
        </row>
        <row r="1467">
          <cell r="B1467" t="str">
            <v>22035 74th</v>
          </cell>
          <cell r="C1467">
            <v>0</v>
          </cell>
          <cell r="D1467">
            <v>0</v>
          </cell>
          <cell r="E1467">
            <v>0</v>
          </cell>
          <cell r="F1467">
            <v>0</v>
          </cell>
          <cell r="G1467">
            <v>0</v>
          </cell>
          <cell r="H1467">
            <v>22048</v>
          </cell>
          <cell r="I1467">
            <v>0</v>
          </cell>
          <cell r="J1467">
            <v>-22048</v>
          </cell>
        </row>
        <row r="1468">
          <cell r="B1468">
            <v>0</v>
          </cell>
          <cell r="C1468" t="e">
            <v>#DIV/0!</v>
          </cell>
          <cell r="D1468" t="e">
            <v>#DIV/0!</v>
          </cell>
          <cell r="E1468">
            <v>-1211099.5779999155</v>
          </cell>
          <cell r="F1468">
            <v>-10613.37988159923</v>
          </cell>
          <cell r="G1468" t="e">
            <v>#DIV/0!</v>
          </cell>
          <cell r="H1468">
            <v>3256478.3283604058</v>
          </cell>
          <cell r="I1468">
            <v>-480.83834999854719</v>
          </cell>
          <cell r="J1468">
            <v>0</v>
          </cell>
        </row>
        <row r="1469">
          <cell r="B1469" t="str">
            <v>22035 72th</v>
          </cell>
          <cell r="C1469">
            <v>0</v>
          </cell>
          <cell r="D1469">
            <v>0</v>
          </cell>
          <cell r="E1469">
            <v>0</v>
          </cell>
          <cell r="F1469">
            <v>0</v>
          </cell>
          <cell r="G1469">
            <v>0</v>
          </cell>
          <cell r="H1469">
            <v>2124</v>
          </cell>
          <cell r="I1469">
            <v>0</v>
          </cell>
          <cell r="J1469">
            <v>-2124</v>
          </cell>
        </row>
        <row r="1470">
          <cell r="B1470" t="str">
            <v>22035 72th</v>
          </cell>
          <cell r="C1470">
            <v>0</v>
          </cell>
          <cell r="D1470">
            <v>0</v>
          </cell>
          <cell r="E1470">
            <v>0</v>
          </cell>
          <cell r="F1470">
            <v>0</v>
          </cell>
          <cell r="G1470">
            <v>0</v>
          </cell>
          <cell r="H1470">
            <v>2124</v>
          </cell>
          <cell r="I1470">
            <v>0</v>
          </cell>
          <cell r="J1470">
            <v>-2124</v>
          </cell>
        </row>
        <row r="1471">
          <cell r="B1471" t="str">
            <v>22035 72th</v>
          </cell>
          <cell r="C1471">
            <v>0</v>
          </cell>
          <cell r="D1471">
            <v>0</v>
          </cell>
          <cell r="E1471">
            <v>0</v>
          </cell>
          <cell r="F1471">
            <v>0</v>
          </cell>
          <cell r="G1471">
            <v>0</v>
          </cell>
          <cell r="H1471">
            <v>2124</v>
          </cell>
          <cell r="I1471">
            <v>0</v>
          </cell>
          <cell r="J1471">
            <v>-2124</v>
          </cell>
        </row>
        <row r="1472">
          <cell r="B1472">
            <v>0</v>
          </cell>
          <cell r="C1472" t="e">
            <v>#DIV/0!</v>
          </cell>
          <cell r="D1472" t="e">
            <v>#DIV/0!</v>
          </cell>
          <cell r="E1472">
            <v>-1211099.5779999155</v>
          </cell>
          <cell r="F1472">
            <v>-10613.37988159923</v>
          </cell>
          <cell r="G1472" t="e">
            <v>#DIV/0!</v>
          </cell>
          <cell r="H1472">
            <v>3256478.3283604058</v>
          </cell>
          <cell r="I1472">
            <v>-480.83834999854719</v>
          </cell>
          <cell r="J1472">
            <v>0</v>
          </cell>
        </row>
        <row r="1473">
          <cell r="B1473" t="str">
            <v>22035 73th</v>
          </cell>
          <cell r="C1473">
            <v>0</v>
          </cell>
          <cell r="D1473">
            <v>0</v>
          </cell>
          <cell r="E1473">
            <v>0</v>
          </cell>
          <cell r="F1473">
            <v>0</v>
          </cell>
          <cell r="G1473">
            <v>0</v>
          </cell>
          <cell r="H1473">
            <v>2448</v>
          </cell>
          <cell r="I1473">
            <v>0</v>
          </cell>
          <cell r="J1473">
            <v>-2448</v>
          </cell>
        </row>
        <row r="1474">
          <cell r="B1474" t="str">
            <v>22035 73th</v>
          </cell>
          <cell r="C1474">
            <v>0</v>
          </cell>
          <cell r="D1474">
            <v>0</v>
          </cell>
          <cell r="E1474">
            <v>0</v>
          </cell>
          <cell r="F1474">
            <v>0</v>
          </cell>
          <cell r="G1474">
            <v>0</v>
          </cell>
          <cell r="H1474">
            <v>2448</v>
          </cell>
          <cell r="I1474">
            <v>0</v>
          </cell>
          <cell r="J1474">
            <v>-2448</v>
          </cell>
        </row>
        <row r="1475">
          <cell r="B1475" t="str">
            <v>22035 73th</v>
          </cell>
          <cell r="C1475">
            <v>0</v>
          </cell>
          <cell r="D1475">
            <v>0</v>
          </cell>
          <cell r="E1475">
            <v>0</v>
          </cell>
          <cell r="F1475">
            <v>0</v>
          </cell>
          <cell r="G1475">
            <v>0</v>
          </cell>
          <cell r="H1475">
            <v>2448</v>
          </cell>
          <cell r="I1475">
            <v>0</v>
          </cell>
          <cell r="J1475">
            <v>-2448</v>
          </cell>
        </row>
        <row r="1476">
          <cell r="B1476">
            <v>0</v>
          </cell>
          <cell r="C1476" t="e">
            <v>#DIV/0!</v>
          </cell>
          <cell r="D1476" t="e">
            <v>#DIV/0!</v>
          </cell>
          <cell r="E1476">
            <v>-1211099.5779999155</v>
          </cell>
          <cell r="F1476">
            <v>-10613.37988159923</v>
          </cell>
          <cell r="G1476" t="e">
            <v>#DIV/0!</v>
          </cell>
          <cell r="H1476">
            <v>3256478.3283604058</v>
          </cell>
          <cell r="I1476">
            <v>-480.83834999854719</v>
          </cell>
          <cell r="J1476">
            <v>0</v>
          </cell>
        </row>
        <row r="1477">
          <cell r="B1477" t="str">
            <v>29402 44th</v>
          </cell>
          <cell r="C1477">
            <v>0</v>
          </cell>
          <cell r="D1477">
            <v>0</v>
          </cell>
          <cell r="E1477">
            <v>0</v>
          </cell>
          <cell r="F1477">
            <v>0</v>
          </cell>
          <cell r="G1477">
            <v>0</v>
          </cell>
          <cell r="H1477">
            <v>3024</v>
          </cell>
          <cell r="I1477">
            <v>0</v>
          </cell>
          <cell r="J1477">
            <v>-3024</v>
          </cell>
        </row>
        <row r="1478">
          <cell r="B1478">
            <v>0</v>
          </cell>
          <cell r="C1478" t="e">
            <v>#DIV/0!</v>
          </cell>
          <cell r="D1478" t="e">
            <v>#DIV/0!</v>
          </cell>
          <cell r="E1478">
            <v>-1211099.5779999155</v>
          </cell>
          <cell r="F1478">
            <v>-10613.37988159923</v>
          </cell>
          <cell r="G1478" t="e">
            <v>#DIV/0!</v>
          </cell>
          <cell r="H1478">
            <v>3256478.3283604058</v>
          </cell>
          <cell r="I1478">
            <v>-480.83834999854719</v>
          </cell>
          <cell r="J1478">
            <v>0</v>
          </cell>
        </row>
        <row r="1479">
          <cell r="B1479" t="str">
            <v>29402 43th</v>
          </cell>
          <cell r="C1479">
            <v>15342</v>
          </cell>
          <cell r="D1479">
            <v>15289</v>
          </cell>
          <cell r="E1479">
            <v>15279</v>
          </cell>
          <cell r="F1479">
            <v>63</v>
          </cell>
          <cell r="G1479">
            <v>15216</v>
          </cell>
          <cell r="H1479">
            <v>15012</v>
          </cell>
          <cell r="I1479">
            <v>0</v>
          </cell>
          <cell r="J1479">
            <v>0</v>
          </cell>
        </row>
        <row r="1480">
          <cell r="B1480" t="str">
            <v>29402 43th</v>
          </cell>
          <cell r="C1480">
            <v>15342</v>
          </cell>
          <cell r="D1480">
            <v>15289</v>
          </cell>
          <cell r="E1480">
            <v>15279</v>
          </cell>
          <cell r="F1480">
            <v>63</v>
          </cell>
          <cell r="G1480">
            <v>15216</v>
          </cell>
          <cell r="H1480">
            <v>15012</v>
          </cell>
          <cell r="I1480">
            <v>0</v>
          </cell>
          <cell r="J1480">
            <v>0</v>
          </cell>
        </row>
        <row r="1481">
          <cell r="B1481" t="str">
            <v>29402 43th</v>
          </cell>
          <cell r="C1481">
            <v>15342</v>
          </cell>
          <cell r="D1481">
            <v>15289</v>
          </cell>
          <cell r="E1481">
            <v>15279</v>
          </cell>
          <cell r="F1481">
            <v>63</v>
          </cell>
          <cell r="G1481">
            <v>15216</v>
          </cell>
          <cell r="H1481">
            <v>15012</v>
          </cell>
          <cell r="I1481">
            <v>0</v>
          </cell>
          <cell r="J1481">
            <v>0</v>
          </cell>
        </row>
        <row r="1482">
          <cell r="B1482" t="str">
            <v>29402 43th</v>
          </cell>
          <cell r="C1482">
            <v>15342</v>
          </cell>
          <cell r="D1482">
            <v>15289</v>
          </cell>
          <cell r="E1482">
            <v>15279</v>
          </cell>
          <cell r="F1482">
            <v>63</v>
          </cell>
          <cell r="G1482">
            <v>15216</v>
          </cell>
          <cell r="H1482">
            <v>15012</v>
          </cell>
          <cell r="I1482">
            <v>0</v>
          </cell>
          <cell r="J1482">
            <v>0</v>
          </cell>
        </row>
        <row r="1483">
          <cell r="B1483" t="str">
            <v>29402 43th</v>
          </cell>
          <cell r="C1483">
            <v>15342</v>
          </cell>
          <cell r="D1483">
            <v>15289</v>
          </cell>
          <cell r="E1483">
            <v>15279</v>
          </cell>
          <cell r="F1483">
            <v>63</v>
          </cell>
          <cell r="G1483">
            <v>15216</v>
          </cell>
          <cell r="H1483">
            <v>15012</v>
          </cell>
          <cell r="I1483">
            <v>0</v>
          </cell>
          <cell r="J1483">
            <v>0</v>
          </cell>
        </row>
        <row r="1484">
          <cell r="B1484">
            <v>0</v>
          </cell>
          <cell r="C1484" t="e">
            <v>#DIV/0!</v>
          </cell>
          <cell r="D1484" t="e">
            <v>#DIV/0!</v>
          </cell>
          <cell r="E1484">
            <v>-1211099.5779999155</v>
          </cell>
          <cell r="F1484">
            <v>-10613.37988159923</v>
          </cell>
          <cell r="G1484" t="e">
            <v>#DIV/0!</v>
          </cell>
          <cell r="H1484">
            <v>3256478.3283604058</v>
          </cell>
          <cell r="I1484">
            <v>-480.83834999854719</v>
          </cell>
          <cell r="J1484">
            <v>0</v>
          </cell>
        </row>
        <row r="1485">
          <cell r="B1485" t="str">
            <v>29402 45th</v>
          </cell>
          <cell r="C1485">
            <v>1806</v>
          </cell>
          <cell r="D1485">
            <v>1806</v>
          </cell>
          <cell r="E1485">
            <v>1800</v>
          </cell>
          <cell r="F1485">
            <v>1800</v>
          </cell>
          <cell r="G1485">
            <v>0</v>
          </cell>
          <cell r="H1485">
            <v>6048</v>
          </cell>
          <cell r="I1485">
            <v>0</v>
          </cell>
          <cell r="J1485">
            <v>-4242</v>
          </cell>
        </row>
        <row r="1486">
          <cell r="B1486" t="str">
            <v>29402 45th</v>
          </cell>
          <cell r="C1486">
            <v>1806</v>
          </cell>
          <cell r="D1486">
            <v>1806</v>
          </cell>
          <cell r="E1486">
            <v>1800</v>
          </cell>
          <cell r="F1486">
            <v>1800</v>
          </cell>
          <cell r="G1486">
            <v>0</v>
          </cell>
          <cell r="H1486">
            <v>6048</v>
          </cell>
          <cell r="I1486">
            <v>0</v>
          </cell>
          <cell r="J1486">
            <v>-4242</v>
          </cell>
        </row>
        <row r="1487">
          <cell r="B1487">
            <v>0</v>
          </cell>
          <cell r="C1487" t="e">
            <v>#DIV/0!</v>
          </cell>
          <cell r="D1487" t="e">
            <v>#DIV/0!</v>
          </cell>
          <cell r="E1487">
            <v>-1211099.5779999155</v>
          </cell>
          <cell r="F1487">
            <v>-10613.37988159923</v>
          </cell>
          <cell r="G1487" t="e">
            <v>#DIV/0!</v>
          </cell>
          <cell r="H1487">
            <v>3256478.3283604058</v>
          </cell>
          <cell r="I1487">
            <v>-480.83834999854719</v>
          </cell>
          <cell r="J1487">
            <v>0</v>
          </cell>
        </row>
        <row r="1488">
          <cell r="B1488" t="str">
            <v>29402 46th</v>
          </cell>
          <cell r="C1488">
            <v>0</v>
          </cell>
          <cell r="D1488">
            <v>0</v>
          </cell>
          <cell r="E1488">
            <v>0</v>
          </cell>
          <cell r="F1488">
            <v>0</v>
          </cell>
          <cell r="G1488">
            <v>0</v>
          </cell>
          <cell r="H1488">
            <v>4032</v>
          </cell>
          <cell r="I1488">
            <v>0</v>
          </cell>
          <cell r="J1488">
            <v>-4032</v>
          </cell>
        </row>
        <row r="1489">
          <cell r="B1489" t="str">
            <v>29402 46th</v>
          </cell>
          <cell r="C1489">
            <v>0</v>
          </cell>
          <cell r="D1489">
            <v>0</v>
          </cell>
          <cell r="E1489">
            <v>0</v>
          </cell>
          <cell r="F1489">
            <v>0</v>
          </cell>
          <cell r="G1489">
            <v>0</v>
          </cell>
          <cell r="H1489">
            <v>4032</v>
          </cell>
          <cell r="I1489">
            <v>0</v>
          </cell>
          <cell r="J1489">
            <v>-4032</v>
          </cell>
        </row>
        <row r="1490">
          <cell r="B1490">
            <v>0</v>
          </cell>
          <cell r="C1490" t="e">
            <v>#DIV/0!</v>
          </cell>
          <cell r="D1490" t="e">
            <v>#DIV/0!</v>
          </cell>
          <cell r="E1490">
            <v>-1211099.5779999155</v>
          </cell>
          <cell r="F1490">
            <v>-10613.37988159923</v>
          </cell>
          <cell r="G1490" t="e">
            <v>#DIV/0!</v>
          </cell>
          <cell r="H1490">
            <v>3256478.3283604058</v>
          </cell>
          <cell r="I1490">
            <v>-480.83834999854719</v>
          </cell>
          <cell r="J1490">
            <v>0</v>
          </cell>
        </row>
        <row r="1491">
          <cell r="B1491" t="str">
            <v>46748 11th</v>
          </cell>
          <cell r="C1491">
            <v>0</v>
          </cell>
          <cell r="D1491">
            <v>0</v>
          </cell>
          <cell r="E1491">
            <v>0</v>
          </cell>
          <cell r="F1491">
            <v>0</v>
          </cell>
          <cell r="G1491">
            <v>0</v>
          </cell>
          <cell r="H1491">
            <v>1512</v>
          </cell>
          <cell r="I1491">
            <v>0</v>
          </cell>
          <cell r="J1491">
            <v>-1512</v>
          </cell>
        </row>
        <row r="1492">
          <cell r="B1492">
            <v>0</v>
          </cell>
          <cell r="C1492" t="e">
            <v>#DIV/0!</v>
          </cell>
          <cell r="D1492" t="e">
            <v>#DIV/0!</v>
          </cell>
          <cell r="E1492">
            <v>-1211099.5779999155</v>
          </cell>
          <cell r="F1492">
            <v>-10613.37988159923</v>
          </cell>
          <cell r="G1492" t="e">
            <v>#DIV/0!</v>
          </cell>
          <cell r="H1492">
            <v>3256478.3283604058</v>
          </cell>
          <cell r="I1492">
            <v>-480.83834999854719</v>
          </cell>
          <cell r="J1492">
            <v>0</v>
          </cell>
        </row>
        <row r="1493">
          <cell r="B1493" t="str">
            <v>46748 12th</v>
          </cell>
          <cell r="C1493">
            <v>20249</v>
          </cell>
          <cell r="D1493">
            <v>20241</v>
          </cell>
          <cell r="E1493">
            <v>20237</v>
          </cell>
          <cell r="F1493">
            <v>0</v>
          </cell>
          <cell r="G1493">
            <v>20237</v>
          </cell>
          <cell r="H1493">
            <v>19872</v>
          </cell>
          <cell r="I1493">
            <v>0</v>
          </cell>
          <cell r="J1493">
            <v>0</v>
          </cell>
        </row>
        <row r="1494">
          <cell r="B1494" t="str">
            <v>46748 12th</v>
          </cell>
          <cell r="C1494">
            <v>20249</v>
          </cell>
          <cell r="D1494">
            <v>20241</v>
          </cell>
          <cell r="E1494">
            <v>20237</v>
          </cell>
          <cell r="F1494">
            <v>0</v>
          </cell>
          <cell r="G1494">
            <v>20237</v>
          </cell>
          <cell r="H1494">
            <v>19872</v>
          </cell>
          <cell r="I1494">
            <v>0</v>
          </cell>
          <cell r="J1494">
            <v>0</v>
          </cell>
        </row>
        <row r="1495">
          <cell r="B1495" t="str">
            <v>46748 12th</v>
          </cell>
          <cell r="C1495">
            <v>20249</v>
          </cell>
          <cell r="D1495">
            <v>20241</v>
          </cell>
          <cell r="E1495">
            <v>20237</v>
          </cell>
          <cell r="F1495">
            <v>0</v>
          </cell>
          <cell r="G1495">
            <v>20237</v>
          </cell>
          <cell r="H1495">
            <v>19872</v>
          </cell>
          <cell r="I1495">
            <v>0</v>
          </cell>
          <cell r="J1495">
            <v>0</v>
          </cell>
        </row>
        <row r="1496">
          <cell r="B1496">
            <v>0</v>
          </cell>
          <cell r="C1496" t="e">
            <v>#DIV/0!</v>
          </cell>
          <cell r="D1496" t="e">
            <v>#DIV/0!</v>
          </cell>
          <cell r="E1496">
            <v>-1211099.5779999155</v>
          </cell>
          <cell r="F1496">
            <v>-10613.37988159923</v>
          </cell>
          <cell r="G1496" t="e">
            <v>#DIV/0!</v>
          </cell>
          <cell r="H1496">
            <v>3256478.3283604058</v>
          </cell>
          <cell r="I1496">
            <v>-480.83834999854719</v>
          </cell>
          <cell r="J1496">
            <v>0</v>
          </cell>
        </row>
        <row r="1497">
          <cell r="B1497" t="str">
            <v>46748 13th</v>
          </cell>
          <cell r="C1497">
            <v>11426</v>
          </cell>
          <cell r="D1497">
            <v>11426</v>
          </cell>
          <cell r="E1497">
            <v>11419</v>
          </cell>
          <cell r="F1497">
            <v>8</v>
          </cell>
          <cell r="G1497">
            <v>11411</v>
          </cell>
          <cell r="H1497">
            <v>11232</v>
          </cell>
          <cell r="I1497">
            <v>0</v>
          </cell>
          <cell r="J1497">
            <v>0</v>
          </cell>
        </row>
        <row r="1498">
          <cell r="B1498" t="str">
            <v>46748 13th</v>
          </cell>
          <cell r="C1498">
            <v>11426</v>
          </cell>
          <cell r="D1498">
            <v>11426</v>
          </cell>
          <cell r="E1498">
            <v>11419</v>
          </cell>
          <cell r="F1498">
            <v>8</v>
          </cell>
          <cell r="G1498">
            <v>11411</v>
          </cell>
          <cell r="H1498">
            <v>11232</v>
          </cell>
          <cell r="I1498">
            <v>0</v>
          </cell>
          <cell r="J1498">
            <v>0</v>
          </cell>
        </row>
        <row r="1499">
          <cell r="B1499">
            <v>0</v>
          </cell>
          <cell r="C1499" t="e">
            <v>#DIV/0!</v>
          </cell>
          <cell r="D1499" t="e">
            <v>#DIV/0!</v>
          </cell>
          <cell r="E1499">
            <v>-1211099.5779999155</v>
          </cell>
          <cell r="F1499">
            <v>-10613.37988159923</v>
          </cell>
          <cell r="G1499" t="e">
            <v>#DIV/0!</v>
          </cell>
          <cell r="H1499">
            <v>3256478.3283604058</v>
          </cell>
          <cell r="I1499">
            <v>-480.83834999854719</v>
          </cell>
          <cell r="J1499">
            <v>0</v>
          </cell>
        </row>
        <row r="1500">
          <cell r="B1500" t="str">
            <v>46748 16th</v>
          </cell>
          <cell r="C1500">
            <v>0</v>
          </cell>
          <cell r="D1500">
            <v>0</v>
          </cell>
          <cell r="E1500">
            <v>0</v>
          </cell>
          <cell r="F1500">
            <v>0</v>
          </cell>
          <cell r="G1500">
            <v>0</v>
          </cell>
          <cell r="H1500">
            <v>3024</v>
          </cell>
          <cell r="I1500">
            <v>0</v>
          </cell>
          <cell r="J1500">
            <v>-3024</v>
          </cell>
        </row>
        <row r="1501">
          <cell r="B1501">
            <v>0</v>
          </cell>
          <cell r="C1501" t="e">
            <v>#DIV/0!</v>
          </cell>
          <cell r="D1501" t="e">
            <v>#DIV/0!</v>
          </cell>
          <cell r="E1501">
            <v>-1211099.5779999155</v>
          </cell>
          <cell r="F1501">
            <v>-10613.37988159923</v>
          </cell>
          <cell r="G1501" t="e">
            <v>#DIV/0!</v>
          </cell>
          <cell r="H1501">
            <v>3256478.3283604058</v>
          </cell>
          <cell r="I1501">
            <v>-480.83834999854719</v>
          </cell>
          <cell r="J1501">
            <v>0</v>
          </cell>
        </row>
        <row r="1502">
          <cell r="B1502" t="str">
            <v>46748 14th</v>
          </cell>
          <cell r="C1502">
            <v>0</v>
          </cell>
          <cell r="D1502">
            <v>0</v>
          </cell>
          <cell r="E1502">
            <v>0</v>
          </cell>
          <cell r="F1502">
            <v>0</v>
          </cell>
          <cell r="G1502">
            <v>0</v>
          </cell>
          <cell r="H1502">
            <v>5640</v>
          </cell>
          <cell r="I1502">
            <v>0</v>
          </cell>
          <cell r="J1502">
            <v>-5640</v>
          </cell>
        </row>
        <row r="1503">
          <cell r="B1503" t="str">
            <v>46748 14th</v>
          </cell>
          <cell r="C1503">
            <v>0</v>
          </cell>
          <cell r="D1503">
            <v>0</v>
          </cell>
          <cell r="E1503">
            <v>0</v>
          </cell>
          <cell r="F1503">
            <v>0</v>
          </cell>
          <cell r="G1503">
            <v>0</v>
          </cell>
          <cell r="H1503">
            <v>5640</v>
          </cell>
          <cell r="I1503">
            <v>0</v>
          </cell>
          <cell r="J1503">
            <v>-5640</v>
          </cell>
        </row>
        <row r="1504">
          <cell r="B1504">
            <v>0</v>
          </cell>
          <cell r="C1504" t="e">
            <v>#DIV/0!</v>
          </cell>
          <cell r="D1504" t="e">
            <v>#DIV/0!</v>
          </cell>
          <cell r="E1504">
            <v>-1211099.5779999155</v>
          </cell>
          <cell r="F1504">
            <v>-10613.37988159923</v>
          </cell>
          <cell r="G1504" t="e">
            <v>#DIV/0!</v>
          </cell>
          <cell r="H1504">
            <v>3256478.3283604058</v>
          </cell>
          <cell r="I1504">
            <v>-480.83834999854719</v>
          </cell>
          <cell r="J1504">
            <v>0</v>
          </cell>
        </row>
        <row r="1505">
          <cell r="B1505" t="str">
            <v>46748 15th</v>
          </cell>
          <cell r="C1505">
            <v>0</v>
          </cell>
          <cell r="D1505">
            <v>0</v>
          </cell>
          <cell r="E1505">
            <v>0</v>
          </cell>
          <cell r="F1505">
            <v>0</v>
          </cell>
          <cell r="G1505">
            <v>0</v>
          </cell>
          <cell r="H1505">
            <v>7128</v>
          </cell>
          <cell r="I1505">
            <v>0</v>
          </cell>
          <cell r="J1505">
            <v>-7128</v>
          </cell>
        </row>
        <row r="1506">
          <cell r="B1506" t="str">
            <v>46748 15th</v>
          </cell>
          <cell r="C1506">
            <v>0</v>
          </cell>
          <cell r="D1506">
            <v>0</v>
          </cell>
          <cell r="E1506">
            <v>0</v>
          </cell>
          <cell r="F1506">
            <v>0</v>
          </cell>
          <cell r="G1506">
            <v>0</v>
          </cell>
          <cell r="H1506">
            <v>7128</v>
          </cell>
          <cell r="I1506">
            <v>0</v>
          </cell>
          <cell r="J1506">
            <v>-7128</v>
          </cell>
        </row>
        <row r="1507">
          <cell r="B1507">
            <v>0</v>
          </cell>
          <cell r="C1507" t="e">
            <v>#DIV/0!</v>
          </cell>
          <cell r="D1507" t="e">
            <v>#DIV/0!</v>
          </cell>
          <cell r="E1507">
            <v>-1211099.5779999155</v>
          </cell>
          <cell r="F1507">
            <v>-10613.37988159923</v>
          </cell>
          <cell r="G1507" t="e">
            <v>#DIV/0!</v>
          </cell>
          <cell r="H1507">
            <v>3256478.3283604058</v>
          </cell>
          <cell r="I1507">
            <v>-480.83834999854719</v>
          </cell>
          <cell r="J1507">
            <v>0</v>
          </cell>
        </row>
        <row r="1508">
          <cell r="B1508" t="str">
            <v>46322 2nd</v>
          </cell>
          <cell r="C1508">
            <v>0</v>
          </cell>
          <cell r="D1508">
            <v>0</v>
          </cell>
          <cell r="E1508">
            <v>0</v>
          </cell>
          <cell r="F1508">
            <v>0</v>
          </cell>
          <cell r="G1508">
            <v>0</v>
          </cell>
          <cell r="H1508">
            <v>840</v>
          </cell>
          <cell r="I1508">
            <v>0</v>
          </cell>
          <cell r="J1508">
            <v>-840</v>
          </cell>
        </row>
        <row r="1509">
          <cell r="B1509" t="str">
            <v>46322 2nd</v>
          </cell>
          <cell r="C1509">
            <v>0</v>
          </cell>
          <cell r="D1509">
            <v>0</v>
          </cell>
          <cell r="E1509">
            <v>0</v>
          </cell>
          <cell r="F1509">
            <v>0</v>
          </cell>
          <cell r="G1509">
            <v>0</v>
          </cell>
          <cell r="H1509">
            <v>840</v>
          </cell>
          <cell r="I1509">
            <v>0</v>
          </cell>
          <cell r="J1509">
            <v>-840</v>
          </cell>
        </row>
        <row r="1510">
          <cell r="B1510">
            <v>0</v>
          </cell>
          <cell r="C1510" t="e">
            <v>#DIV/0!</v>
          </cell>
          <cell r="D1510" t="e">
            <v>#DIV/0!</v>
          </cell>
          <cell r="E1510">
            <v>-1211099.5779999155</v>
          </cell>
          <cell r="F1510">
            <v>-10613.37988159923</v>
          </cell>
          <cell r="G1510" t="e">
            <v>#DIV/0!</v>
          </cell>
          <cell r="H1510">
            <v>3256478.3283604058</v>
          </cell>
          <cell r="I1510">
            <v>-480.83834999854719</v>
          </cell>
          <cell r="J1510">
            <v>0</v>
          </cell>
        </row>
        <row r="1511">
          <cell r="B1511">
            <v>47889</v>
          </cell>
          <cell r="C1511">
            <v>5062</v>
          </cell>
          <cell r="D1511">
            <v>5050</v>
          </cell>
          <cell r="E1511">
            <v>5045</v>
          </cell>
          <cell r="F1511">
            <v>522</v>
          </cell>
          <cell r="G1511">
            <v>4523</v>
          </cell>
          <cell r="H1511">
            <v>4935</v>
          </cell>
          <cell r="I1511">
            <v>0</v>
          </cell>
          <cell r="J1511">
            <v>0</v>
          </cell>
        </row>
        <row r="1512">
          <cell r="B1512">
            <v>47889</v>
          </cell>
          <cell r="C1512">
            <v>5062</v>
          </cell>
          <cell r="D1512">
            <v>5050</v>
          </cell>
          <cell r="E1512">
            <v>5045</v>
          </cell>
          <cell r="F1512">
            <v>522</v>
          </cell>
          <cell r="G1512">
            <v>4523</v>
          </cell>
          <cell r="H1512">
            <v>4935</v>
          </cell>
          <cell r="I1512">
            <v>0</v>
          </cell>
          <cell r="J1512">
            <v>0</v>
          </cell>
        </row>
        <row r="1513">
          <cell r="B1513">
            <v>0</v>
          </cell>
          <cell r="C1513" t="e">
            <v>#DIV/0!</v>
          </cell>
          <cell r="D1513" t="e">
            <v>#DIV/0!</v>
          </cell>
          <cell r="E1513">
            <v>-1211099.5779999155</v>
          </cell>
          <cell r="F1513">
            <v>-10613.37988159923</v>
          </cell>
          <cell r="G1513" t="e">
            <v>#DIV/0!</v>
          </cell>
          <cell r="H1513">
            <v>3256478.3283604058</v>
          </cell>
          <cell r="I1513">
            <v>-480.83834999854719</v>
          </cell>
          <cell r="J1513">
            <v>0</v>
          </cell>
        </row>
        <row r="1514">
          <cell r="B1514">
            <v>47890</v>
          </cell>
          <cell r="C1514">
            <v>2002</v>
          </cell>
          <cell r="D1514">
            <v>1970</v>
          </cell>
          <cell r="E1514">
            <v>1969</v>
          </cell>
          <cell r="F1514">
            <v>0</v>
          </cell>
          <cell r="G1514">
            <v>1969</v>
          </cell>
          <cell r="H1514">
            <v>2181</v>
          </cell>
          <cell r="I1514">
            <v>0</v>
          </cell>
          <cell r="J1514">
            <v>-228</v>
          </cell>
        </row>
        <row r="1515">
          <cell r="B1515">
            <v>47890</v>
          </cell>
          <cell r="C1515">
            <v>2002</v>
          </cell>
          <cell r="D1515">
            <v>1970</v>
          </cell>
          <cell r="E1515">
            <v>1969</v>
          </cell>
          <cell r="F1515">
            <v>0</v>
          </cell>
          <cell r="G1515">
            <v>1969</v>
          </cell>
          <cell r="H1515">
            <v>2181</v>
          </cell>
          <cell r="I1515">
            <v>0</v>
          </cell>
          <cell r="J1515">
            <v>-228</v>
          </cell>
        </row>
        <row r="1516">
          <cell r="B1516">
            <v>0</v>
          </cell>
          <cell r="C1516" t="e">
            <v>#DIV/0!</v>
          </cell>
          <cell r="D1516" t="e">
            <v>#DIV/0!</v>
          </cell>
          <cell r="E1516">
            <v>-1211099.5779999155</v>
          </cell>
          <cell r="F1516">
            <v>-10613.37988159923</v>
          </cell>
          <cell r="G1516" t="e">
            <v>#DIV/0!</v>
          </cell>
          <cell r="H1516">
            <v>3256478.3283604058</v>
          </cell>
          <cell r="I1516">
            <v>-480.83834999854719</v>
          </cell>
          <cell r="J1516">
            <v>0</v>
          </cell>
        </row>
        <row r="1517">
          <cell r="B1517" t="str">
            <v>46236 2nd</v>
          </cell>
          <cell r="C1517">
            <v>0</v>
          </cell>
          <cell r="D1517">
            <v>0</v>
          </cell>
          <cell r="E1517">
            <v>0</v>
          </cell>
          <cell r="F1517">
            <v>0</v>
          </cell>
          <cell r="G1517">
            <v>0</v>
          </cell>
          <cell r="H1517">
            <v>1480</v>
          </cell>
          <cell r="I1517">
            <v>0</v>
          </cell>
          <cell r="J1517">
            <v>-1480</v>
          </cell>
        </row>
        <row r="1518">
          <cell r="B1518" t="str">
            <v>46236 2nd</v>
          </cell>
          <cell r="C1518">
            <v>0</v>
          </cell>
          <cell r="D1518">
            <v>0</v>
          </cell>
          <cell r="E1518">
            <v>0</v>
          </cell>
          <cell r="F1518">
            <v>0</v>
          </cell>
          <cell r="G1518">
            <v>0</v>
          </cell>
          <cell r="H1518">
            <v>1480</v>
          </cell>
          <cell r="I1518">
            <v>0</v>
          </cell>
          <cell r="J1518">
            <v>-1480</v>
          </cell>
        </row>
        <row r="1519">
          <cell r="B1519">
            <v>0</v>
          </cell>
          <cell r="C1519" t="e">
            <v>#DIV/0!</v>
          </cell>
          <cell r="D1519" t="e">
            <v>#DIV/0!</v>
          </cell>
          <cell r="E1519">
            <v>-1211099.5779999155</v>
          </cell>
          <cell r="F1519">
            <v>-10613.37988159923</v>
          </cell>
          <cell r="G1519" t="e">
            <v>#DIV/0!</v>
          </cell>
          <cell r="H1519">
            <v>3256478.3283604058</v>
          </cell>
          <cell r="I1519">
            <v>-480.83834999854719</v>
          </cell>
          <cell r="J1519">
            <v>0</v>
          </cell>
        </row>
        <row r="1520">
          <cell r="B1520">
            <v>48168</v>
          </cell>
          <cell r="C1520">
            <v>6600</v>
          </cell>
          <cell r="D1520">
            <v>6600</v>
          </cell>
          <cell r="E1520">
            <v>6600</v>
          </cell>
          <cell r="F1520">
            <v>6600</v>
          </cell>
          <cell r="G1520">
            <v>0</v>
          </cell>
          <cell r="H1520">
            <v>13245</v>
          </cell>
          <cell r="I1520">
            <v>0</v>
          </cell>
          <cell r="J1520">
            <v>-6645</v>
          </cell>
        </row>
        <row r="1521">
          <cell r="B1521">
            <v>48168</v>
          </cell>
          <cell r="C1521">
            <v>6600</v>
          </cell>
          <cell r="D1521">
            <v>6600</v>
          </cell>
          <cell r="E1521">
            <v>6600</v>
          </cell>
          <cell r="F1521">
            <v>6600</v>
          </cell>
          <cell r="G1521">
            <v>0</v>
          </cell>
          <cell r="H1521">
            <v>13245</v>
          </cell>
          <cell r="I1521">
            <v>0</v>
          </cell>
          <cell r="J1521">
            <v>-6645</v>
          </cell>
        </row>
        <row r="1522">
          <cell r="B1522">
            <v>0</v>
          </cell>
          <cell r="C1522" t="e">
            <v>#DIV/0!</v>
          </cell>
          <cell r="D1522" t="e">
            <v>#DIV/0!</v>
          </cell>
          <cell r="E1522">
            <v>-1211099.5779999155</v>
          </cell>
          <cell r="F1522">
            <v>-10613.37988159923</v>
          </cell>
          <cell r="G1522" t="e">
            <v>#DIV/0!</v>
          </cell>
          <cell r="H1522">
            <v>3256478.3283604058</v>
          </cell>
          <cell r="I1522">
            <v>-480.83834999854719</v>
          </cell>
          <cell r="J1522">
            <v>0</v>
          </cell>
        </row>
        <row r="1523">
          <cell r="B1523">
            <v>48159</v>
          </cell>
          <cell r="C1523">
            <v>2127</v>
          </cell>
          <cell r="D1523">
            <v>2103</v>
          </cell>
          <cell r="E1523">
            <v>2103</v>
          </cell>
          <cell r="F1523">
            <v>41</v>
          </cell>
          <cell r="G1523">
            <v>2062</v>
          </cell>
          <cell r="H1523">
            <v>2010</v>
          </cell>
          <cell r="I1523">
            <v>0</v>
          </cell>
          <cell r="J1523">
            <v>0</v>
          </cell>
        </row>
        <row r="1524">
          <cell r="B1524">
            <v>48159</v>
          </cell>
          <cell r="C1524">
            <v>2127</v>
          </cell>
          <cell r="D1524">
            <v>2103</v>
          </cell>
          <cell r="E1524">
            <v>2103</v>
          </cell>
          <cell r="F1524">
            <v>41</v>
          </cell>
          <cell r="G1524">
            <v>2062</v>
          </cell>
          <cell r="H1524">
            <v>2010</v>
          </cell>
          <cell r="I1524">
            <v>0</v>
          </cell>
          <cell r="J1524">
            <v>0</v>
          </cell>
        </row>
        <row r="1525">
          <cell r="B1525">
            <v>0</v>
          </cell>
          <cell r="C1525" t="e">
            <v>#DIV/0!</v>
          </cell>
          <cell r="D1525" t="e">
            <v>#DIV/0!</v>
          </cell>
          <cell r="E1525">
            <v>-1211099.5779999155</v>
          </cell>
          <cell r="F1525">
            <v>-10613.37988159923</v>
          </cell>
          <cell r="G1525" t="e">
            <v>#DIV/0!</v>
          </cell>
          <cell r="H1525">
            <v>3256478.3283604058</v>
          </cell>
          <cell r="I1525">
            <v>-480.83834999854719</v>
          </cell>
          <cell r="J1525">
            <v>0</v>
          </cell>
        </row>
        <row r="1526">
          <cell r="B1526">
            <v>48184</v>
          </cell>
          <cell r="C1526">
            <v>3484</v>
          </cell>
          <cell r="D1526">
            <v>3468</v>
          </cell>
          <cell r="E1526">
            <v>0</v>
          </cell>
          <cell r="F1526">
            <v>0</v>
          </cell>
          <cell r="G1526">
            <v>0</v>
          </cell>
          <cell r="H1526">
            <v>3669</v>
          </cell>
          <cell r="I1526">
            <v>0</v>
          </cell>
          <cell r="J1526">
            <v>-201</v>
          </cell>
        </row>
        <row r="1527">
          <cell r="B1527">
            <v>48184</v>
          </cell>
          <cell r="C1527">
            <v>3484</v>
          </cell>
          <cell r="D1527">
            <v>3468</v>
          </cell>
          <cell r="E1527">
            <v>0</v>
          </cell>
          <cell r="F1527">
            <v>0</v>
          </cell>
          <cell r="G1527">
            <v>0</v>
          </cell>
          <cell r="H1527">
            <v>3669</v>
          </cell>
          <cell r="I1527">
            <v>0</v>
          </cell>
          <cell r="J1527">
            <v>-201</v>
          </cell>
        </row>
        <row r="1528">
          <cell r="B1528">
            <v>48184</v>
          </cell>
          <cell r="C1528">
            <v>3484</v>
          </cell>
          <cell r="D1528">
            <v>3468</v>
          </cell>
          <cell r="E1528">
            <v>0</v>
          </cell>
          <cell r="F1528">
            <v>0</v>
          </cell>
          <cell r="G1528">
            <v>0</v>
          </cell>
          <cell r="H1528">
            <v>3669</v>
          </cell>
          <cell r="I1528">
            <v>0</v>
          </cell>
          <cell r="J1528">
            <v>-201</v>
          </cell>
        </row>
        <row r="1529">
          <cell r="B1529">
            <v>0</v>
          </cell>
          <cell r="C1529" t="e">
            <v>#DIV/0!</v>
          </cell>
          <cell r="D1529" t="e">
            <v>#DIV/0!</v>
          </cell>
          <cell r="E1529">
            <v>-1211099.5779999155</v>
          </cell>
          <cell r="F1529">
            <v>-10613.37988159923</v>
          </cell>
          <cell r="G1529" t="e">
            <v>#DIV/0!</v>
          </cell>
          <cell r="H1529">
            <v>3256478.3283604058</v>
          </cell>
          <cell r="I1529">
            <v>-480.83834999854719</v>
          </cell>
          <cell r="J1529">
            <v>0</v>
          </cell>
        </row>
        <row r="1530">
          <cell r="B1530" t="str">
            <v>21004 36th</v>
          </cell>
          <cell r="C1530">
            <v>6287</v>
          </cell>
          <cell r="D1530">
            <v>0</v>
          </cell>
          <cell r="E1530">
            <v>0</v>
          </cell>
          <cell r="F1530">
            <v>6287</v>
          </cell>
          <cell r="G1530">
            <v>0</v>
          </cell>
          <cell r="H1530">
            <v>6350</v>
          </cell>
          <cell r="I1530">
            <v>0</v>
          </cell>
          <cell r="J1530">
            <v>-72</v>
          </cell>
        </row>
        <row r="1531">
          <cell r="B1531" t="str">
            <v>21004 36th</v>
          </cell>
          <cell r="C1531">
            <v>6287</v>
          </cell>
          <cell r="D1531">
            <v>0</v>
          </cell>
          <cell r="E1531">
            <v>0</v>
          </cell>
          <cell r="F1531">
            <v>6287</v>
          </cell>
          <cell r="G1531">
            <v>0</v>
          </cell>
          <cell r="H1531">
            <v>6350</v>
          </cell>
          <cell r="I1531">
            <v>0</v>
          </cell>
          <cell r="J1531">
            <v>-72</v>
          </cell>
        </row>
        <row r="1532">
          <cell r="B1532">
            <v>0</v>
          </cell>
          <cell r="C1532" t="e">
            <v>#DIV/0!</v>
          </cell>
          <cell r="D1532" t="e">
            <v>#DIV/0!</v>
          </cell>
          <cell r="E1532">
            <v>-1211099.5779999155</v>
          </cell>
          <cell r="F1532">
            <v>-10613.37988159923</v>
          </cell>
          <cell r="G1532" t="e">
            <v>#DIV/0!</v>
          </cell>
          <cell r="H1532">
            <v>3256478.3283604058</v>
          </cell>
          <cell r="I1532">
            <v>-480.83834999854719</v>
          </cell>
          <cell r="J1532">
            <v>0</v>
          </cell>
        </row>
        <row r="1533">
          <cell r="B1533" t="str">
            <v>27204 57th</v>
          </cell>
          <cell r="C1533">
            <v>18480</v>
          </cell>
          <cell r="D1533">
            <v>0</v>
          </cell>
          <cell r="E1533">
            <v>0</v>
          </cell>
          <cell r="F1533">
            <v>0</v>
          </cell>
          <cell r="G1533">
            <v>18480</v>
          </cell>
          <cell r="H1533">
            <v>18320</v>
          </cell>
          <cell r="I1533">
            <v>0</v>
          </cell>
          <cell r="J1533">
            <v>0</v>
          </cell>
        </row>
        <row r="1534">
          <cell r="B1534" t="str">
            <v>27204 57th</v>
          </cell>
          <cell r="C1534">
            <v>18480</v>
          </cell>
          <cell r="D1534">
            <v>0</v>
          </cell>
          <cell r="E1534">
            <v>0</v>
          </cell>
          <cell r="F1534">
            <v>0</v>
          </cell>
          <cell r="G1534">
            <v>18480</v>
          </cell>
          <cell r="H1534">
            <v>18320</v>
          </cell>
          <cell r="I1534">
            <v>0</v>
          </cell>
          <cell r="J1534">
            <v>0</v>
          </cell>
        </row>
        <row r="1535">
          <cell r="B1535" t="str">
            <v>27204 57th</v>
          </cell>
          <cell r="C1535">
            <v>18480</v>
          </cell>
          <cell r="D1535">
            <v>0</v>
          </cell>
          <cell r="E1535">
            <v>0</v>
          </cell>
          <cell r="F1535">
            <v>0</v>
          </cell>
          <cell r="G1535">
            <v>18480</v>
          </cell>
          <cell r="H1535">
            <v>18320</v>
          </cell>
          <cell r="I1535">
            <v>0</v>
          </cell>
          <cell r="J1535">
            <v>0</v>
          </cell>
        </row>
        <row r="1536">
          <cell r="B1536" t="str">
            <v>27204 57th</v>
          </cell>
          <cell r="C1536">
            <v>18480</v>
          </cell>
          <cell r="D1536">
            <v>0</v>
          </cell>
          <cell r="E1536">
            <v>0</v>
          </cell>
          <cell r="F1536">
            <v>0</v>
          </cell>
          <cell r="G1536">
            <v>18480</v>
          </cell>
          <cell r="H1536">
            <v>18320</v>
          </cell>
          <cell r="I1536">
            <v>0</v>
          </cell>
          <cell r="J1536">
            <v>0</v>
          </cell>
        </row>
        <row r="1537">
          <cell r="B1537" t="str">
            <v>27204 57th</v>
          </cell>
          <cell r="C1537">
            <v>18480</v>
          </cell>
          <cell r="D1537">
            <v>0</v>
          </cell>
          <cell r="E1537">
            <v>0</v>
          </cell>
          <cell r="F1537">
            <v>0</v>
          </cell>
          <cell r="G1537">
            <v>18480</v>
          </cell>
          <cell r="H1537">
            <v>18320</v>
          </cell>
          <cell r="I1537">
            <v>0</v>
          </cell>
          <cell r="J1537">
            <v>0</v>
          </cell>
        </row>
        <row r="1538">
          <cell r="B1538">
            <v>0</v>
          </cell>
          <cell r="C1538" t="e">
            <v>#DIV/0!</v>
          </cell>
          <cell r="D1538" t="e">
            <v>#DIV/0!</v>
          </cell>
          <cell r="E1538">
            <v>-1211099.5779999155</v>
          </cell>
          <cell r="F1538">
            <v>-10613.37988159923</v>
          </cell>
          <cell r="G1538" t="e">
            <v>#DIV/0!</v>
          </cell>
          <cell r="H1538">
            <v>3256478.3283604058</v>
          </cell>
          <cell r="I1538">
            <v>-480.83834999854719</v>
          </cell>
          <cell r="J1538">
            <v>0</v>
          </cell>
        </row>
        <row r="1539">
          <cell r="B1539" t="str">
            <v>27204 58th</v>
          </cell>
          <cell r="C1539">
            <v>6886</v>
          </cell>
          <cell r="D1539">
            <v>0</v>
          </cell>
          <cell r="E1539">
            <v>0</v>
          </cell>
          <cell r="F1539">
            <v>2189</v>
          </cell>
          <cell r="G1539">
            <v>4697</v>
          </cell>
          <cell r="H1539">
            <v>7020</v>
          </cell>
          <cell r="I1539">
            <v>0</v>
          </cell>
          <cell r="J1539">
            <v>-158</v>
          </cell>
        </row>
        <row r="1540">
          <cell r="B1540" t="str">
            <v>27204 58th</v>
          </cell>
          <cell r="C1540">
            <v>6886</v>
          </cell>
          <cell r="D1540">
            <v>0</v>
          </cell>
          <cell r="E1540">
            <v>0</v>
          </cell>
          <cell r="F1540">
            <v>2189</v>
          </cell>
          <cell r="G1540">
            <v>4697</v>
          </cell>
          <cell r="H1540">
            <v>7020</v>
          </cell>
          <cell r="I1540">
            <v>0</v>
          </cell>
          <cell r="J1540">
            <v>-158</v>
          </cell>
        </row>
        <row r="1541">
          <cell r="B1541">
            <v>0</v>
          </cell>
          <cell r="C1541" t="e">
            <v>#DIV/0!</v>
          </cell>
          <cell r="D1541" t="e">
            <v>#DIV/0!</v>
          </cell>
          <cell r="E1541">
            <v>-1211099.5779999155</v>
          </cell>
          <cell r="F1541">
            <v>-10613.37988159923</v>
          </cell>
          <cell r="G1541" t="e">
            <v>#DIV/0!</v>
          </cell>
          <cell r="H1541">
            <v>3256478.3283604058</v>
          </cell>
          <cell r="I1541">
            <v>-480.83834999854719</v>
          </cell>
          <cell r="J1541">
            <v>0</v>
          </cell>
        </row>
        <row r="1542">
          <cell r="B1542" t="str">
            <v>27204 59th</v>
          </cell>
          <cell r="C1542">
            <v>14283</v>
          </cell>
          <cell r="D1542">
            <v>0</v>
          </cell>
          <cell r="E1542">
            <v>0</v>
          </cell>
          <cell r="F1542">
            <v>0</v>
          </cell>
          <cell r="G1542">
            <v>14283</v>
          </cell>
          <cell r="H1542">
            <v>14160</v>
          </cell>
          <cell r="I1542">
            <v>0</v>
          </cell>
          <cell r="J1542">
            <v>0</v>
          </cell>
        </row>
        <row r="1543">
          <cell r="B1543" t="str">
            <v>27204 59th</v>
          </cell>
          <cell r="C1543">
            <v>14283</v>
          </cell>
          <cell r="D1543">
            <v>0</v>
          </cell>
          <cell r="E1543">
            <v>0</v>
          </cell>
          <cell r="F1543">
            <v>0</v>
          </cell>
          <cell r="G1543">
            <v>14283</v>
          </cell>
          <cell r="H1543">
            <v>14160</v>
          </cell>
          <cell r="I1543">
            <v>0</v>
          </cell>
          <cell r="J1543">
            <v>0</v>
          </cell>
        </row>
        <row r="1544">
          <cell r="B1544" t="str">
            <v>27204 59th</v>
          </cell>
          <cell r="C1544">
            <v>14283</v>
          </cell>
          <cell r="D1544">
            <v>0</v>
          </cell>
          <cell r="E1544">
            <v>0</v>
          </cell>
          <cell r="F1544">
            <v>0</v>
          </cell>
          <cell r="G1544">
            <v>14283</v>
          </cell>
          <cell r="H1544">
            <v>14160</v>
          </cell>
          <cell r="I1544">
            <v>0</v>
          </cell>
          <cell r="J1544">
            <v>0</v>
          </cell>
        </row>
        <row r="1545">
          <cell r="B1545" t="str">
            <v>27204 59th</v>
          </cell>
          <cell r="C1545">
            <v>14283</v>
          </cell>
          <cell r="D1545">
            <v>0</v>
          </cell>
          <cell r="E1545">
            <v>0</v>
          </cell>
          <cell r="F1545">
            <v>0</v>
          </cell>
          <cell r="G1545">
            <v>14283</v>
          </cell>
          <cell r="H1545">
            <v>14160</v>
          </cell>
          <cell r="I1545">
            <v>0</v>
          </cell>
          <cell r="J1545">
            <v>0</v>
          </cell>
        </row>
        <row r="1546">
          <cell r="B1546">
            <v>0</v>
          </cell>
          <cell r="C1546" t="e">
            <v>#DIV/0!</v>
          </cell>
          <cell r="D1546" t="e">
            <v>#DIV/0!</v>
          </cell>
          <cell r="E1546">
            <v>-1211099.5779999155</v>
          </cell>
          <cell r="F1546">
            <v>-10613.37988159923</v>
          </cell>
          <cell r="G1546" t="e">
            <v>#DIV/0!</v>
          </cell>
          <cell r="H1546">
            <v>3256478.3283604058</v>
          </cell>
          <cell r="I1546">
            <v>-480.83834999854719</v>
          </cell>
          <cell r="J1546">
            <v>0</v>
          </cell>
        </row>
        <row r="1547">
          <cell r="B1547" t="str">
            <v>27204 60th</v>
          </cell>
          <cell r="C1547">
            <v>9709</v>
          </cell>
          <cell r="D1547">
            <v>0</v>
          </cell>
          <cell r="E1547">
            <v>0</v>
          </cell>
          <cell r="F1547">
            <v>0</v>
          </cell>
          <cell r="G1547">
            <v>9709</v>
          </cell>
          <cell r="H1547">
            <v>9600</v>
          </cell>
          <cell r="I1547">
            <v>0</v>
          </cell>
          <cell r="J1547">
            <v>0</v>
          </cell>
        </row>
        <row r="1548">
          <cell r="B1548" t="str">
            <v>27204 60th</v>
          </cell>
          <cell r="C1548">
            <v>9709</v>
          </cell>
          <cell r="D1548">
            <v>0</v>
          </cell>
          <cell r="E1548">
            <v>0</v>
          </cell>
          <cell r="F1548">
            <v>0</v>
          </cell>
          <cell r="G1548">
            <v>9709</v>
          </cell>
          <cell r="H1548">
            <v>9600</v>
          </cell>
          <cell r="I1548">
            <v>0</v>
          </cell>
          <cell r="J1548">
            <v>0</v>
          </cell>
        </row>
        <row r="1549">
          <cell r="B1549" t="str">
            <v>27204 60th</v>
          </cell>
          <cell r="C1549">
            <v>9709</v>
          </cell>
          <cell r="D1549">
            <v>0</v>
          </cell>
          <cell r="E1549">
            <v>0</v>
          </cell>
          <cell r="F1549">
            <v>0</v>
          </cell>
          <cell r="G1549">
            <v>9709</v>
          </cell>
          <cell r="H1549">
            <v>9600</v>
          </cell>
          <cell r="I1549">
            <v>0</v>
          </cell>
          <cell r="J1549">
            <v>0</v>
          </cell>
        </row>
        <row r="1550">
          <cell r="B1550">
            <v>0</v>
          </cell>
          <cell r="C1550" t="e">
            <v>#DIV/0!</v>
          </cell>
          <cell r="D1550" t="e">
            <v>#DIV/0!</v>
          </cell>
          <cell r="E1550">
            <v>-1211099.5779999155</v>
          </cell>
          <cell r="F1550">
            <v>-10613.37988159923</v>
          </cell>
          <cell r="G1550" t="e">
            <v>#DIV/0!</v>
          </cell>
          <cell r="H1550">
            <v>3256478.3283604058</v>
          </cell>
          <cell r="I1550">
            <v>-480.83834999854719</v>
          </cell>
          <cell r="J1550">
            <v>0</v>
          </cell>
        </row>
        <row r="1551">
          <cell r="B1551" t="str">
            <v>27204 61th</v>
          </cell>
          <cell r="C1551">
            <v>10815</v>
          </cell>
          <cell r="D1551">
            <v>0</v>
          </cell>
          <cell r="E1551">
            <v>0</v>
          </cell>
          <cell r="F1551">
            <v>0</v>
          </cell>
          <cell r="G1551">
            <v>10815</v>
          </cell>
          <cell r="H1551">
            <v>10720</v>
          </cell>
          <cell r="I1551">
            <v>0</v>
          </cell>
          <cell r="J1551">
            <v>0</v>
          </cell>
        </row>
        <row r="1552">
          <cell r="B1552" t="str">
            <v>27204 61th</v>
          </cell>
          <cell r="C1552">
            <v>10815</v>
          </cell>
          <cell r="D1552">
            <v>0</v>
          </cell>
          <cell r="E1552">
            <v>0</v>
          </cell>
          <cell r="F1552">
            <v>0</v>
          </cell>
          <cell r="G1552">
            <v>10815</v>
          </cell>
          <cell r="H1552">
            <v>10720</v>
          </cell>
          <cell r="I1552">
            <v>0</v>
          </cell>
          <cell r="J1552">
            <v>0</v>
          </cell>
        </row>
        <row r="1553">
          <cell r="B1553" t="str">
            <v>27204 61th</v>
          </cell>
          <cell r="C1553">
            <v>10815</v>
          </cell>
          <cell r="D1553">
            <v>0</v>
          </cell>
          <cell r="E1553">
            <v>0</v>
          </cell>
          <cell r="F1553">
            <v>0</v>
          </cell>
          <cell r="G1553">
            <v>10815</v>
          </cell>
          <cell r="H1553">
            <v>10720</v>
          </cell>
          <cell r="I1553">
            <v>0</v>
          </cell>
          <cell r="J1553">
            <v>0</v>
          </cell>
        </row>
        <row r="1554">
          <cell r="B1554">
            <v>0</v>
          </cell>
          <cell r="C1554" t="e">
            <v>#DIV/0!</v>
          </cell>
          <cell r="D1554" t="e">
            <v>#DIV/0!</v>
          </cell>
          <cell r="E1554">
            <v>-1211099.5779999155</v>
          </cell>
          <cell r="F1554">
            <v>-10613.37988159923</v>
          </cell>
          <cell r="G1554" t="e">
            <v>#DIV/0!</v>
          </cell>
          <cell r="H1554">
            <v>3256478.3283604058</v>
          </cell>
          <cell r="I1554">
            <v>-480.83834999854719</v>
          </cell>
          <cell r="J1554">
            <v>0</v>
          </cell>
        </row>
        <row r="1555">
          <cell r="B1555" t="str">
            <v>27204 62th</v>
          </cell>
          <cell r="C1555">
            <v>7905</v>
          </cell>
          <cell r="D1555">
            <v>0</v>
          </cell>
          <cell r="E1555">
            <v>0</v>
          </cell>
          <cell r="F1555">
            <v>0</v>
          </cell>
          <cell r="G1555">
            <v>7905</v>
          </cell>
          <cell r="H1555">
            <v>7840</v>
          </cell>
          <cell r="I1555">
            <v>0</v>
          </cell>
          <cell r="J1555">
            <v>0</v>
          </cell>
        </row>
        <row r="1556">
          <cell r="B1556" t="str">
            <v>27204 62th</v>
          </cell>
          <cell r="C1556">
            <v>7905</v>
          </cell>
          <cell r="D1556">
            <v>0</v>
          </cell>
          <cell r="E1556">
            <v>0</v>
          </cell>
          <cell r="F1556">
            <v>0</v>
          </cell>
          <cell r="G1556">
            <v>7905</v>
          </cell>
          <cell r="H1556">
            <v>7840</v>
          </cell>
          <cell r="I1556">
            <v>0</v>
          </cell>
          <cell r="J1556">
            <v>0</v>
          </cell>
        </row>
        <row r="1557">
          <cell r="B1557">
            <v>0</v>
          </cell>
          <cell r="C1557" t="e">
            <v>#DIV/0!</v>
          </cell>
          <cell r="D1557" t="e">
            <v>#DIV/0!</v>
          </cell>
          <cell r="E1557">
            <v>-1211099.5779999155</v>
          </cell>
          <cell r="F1557">
            <v>-10613.37988159923</v>
          </cell>
          <cell r="G1557" t="e">
            <v>#DIV/0!</v>
          </cell>
          <cell r="H1557">
            <v>3256478.3283604058</v>
          </cell>
          <cell r="I1557">
            <v>-480.83834999854719</v>
          </cell>
          <cell r="J1557">
            <v>0</v>
          </cell>
        </row>
        <row r="1558">
          <cell r="B1558" t="str">
            <v>27204 63th</v>
          </cell>
          <cell r="C1558">
            <v>0</v>
          </cell>
          <cell r="D1558">
            <v>0</v>
          </cell>
          <cell r="E1558">
            <v>0</v>
          </cell>
          <cell r="F1558">
            <v>0</v>
          </cell>
          <cell r="G1558">
            <v>0</v>
          </cell>
          <cell r="H1558">
            <v>2070</v>
          </cell>
          <cell r="I1558">
            <v>0</v>
          </cell>
          <cell r="J1558">
            <v>-2070</v>
          </cell>
        </row>
        <row r="1559">
          <cell r="B1559" t="str">
            <v>27204 63th</v>
          </cell>
          <cell r="C1559">
            <v>0</v>
          </cell>
          <cell r="D1559">
            <v>0</v>
          </cell>
          <cell r="E1559">
            <v>0</v>
          </cell>
          <cell r="F1559">
            <v>0</v>
          </cell>
          <cell r="G1559">
            <v>0</v>
          </cell>
          <cell r="H1559">
            <v>2070</v>
          </cell>
          <cell r="I1559">
            <v>0</v>
          </cell>
          <cell r="J1559">
            <v>-2070</v>
          </cell>
        </row>
        <row r="1560">
          <cell r="B1560" t="str">
            <v>27204 63th</v>
          </cell>
          <cell r="C1560">
            <v>0</v>
          </cell>
          <cell r="D1560">
            <v>0</v>
          </cell>
          <cell r="E1560">
            <v>0</v>
          </cell>
          <cell r="F1560">
            <v>0</v>
          </cell>
          <cell r="G1560">
            <v>0</v>
          </cell>
          <cell r="H1560">
            <v>2070</v>
          </cell>
          <cell r="I1560">
            <v>0</v>
          </cell>
          <cell r="J1560">
            <v>-2070</v>
          </cell>
        </row>
        <row r="1561">
          <cell r="B1561" t="str">
            <v>27204 63th</v>
          </cell>
          <cell r="C1561">
            <v>0</v>
          </cell>
          <cell r="D1561">
            <v>0</v>
          </cell>
          <cell r="E1561">
            <v>0</v>
          </cell>
          <cell r="F1561">
            <v>0</v>
          </cell>
          <cell r="G1561">
            <v>0</v>
          </cell>
          <cell r="H1561">
            <v>2070</v>
          </cell>
          <cell r="I1561">
            <v>0</v>
          </cell>
          <cell r="J1561">
            <v>-2070</v>
          </cell>
        </row>
        <row r="1562">
          <cell r="B1562" t="str">
            <v>27204 63th</v>
          </cell>
          <cell r="C1562">
            <v>0</v>
          </cell>
          <cell r="D1562">
            <v>0</v>
          </cell>
          <cell r="E1562">
            <v>0</v>
          </cell>
          <cell r="F1562">
            <v>0</v>
          </cell>
          <cell r="G1562">
            <v>0</v>
          </cell>
          <cell r="H1562">
            <v>2070</v>
          </cell>
          <cell r="I1562">
            <v>0</v>
          </cell>
          <cell r="J1562">
            <v>-2070</v>
          </cell>
        </row>
        <row r="1563">
          <cell r="B1563">
            <v>0</v>
          </cell>
          <cell r="C1563" t="e">
            <v>#DIV/0!</v>
          </cell>
          <cell r="D1563" t="e">
            <v>#DIV/0!</v>
          </cell>
          <cell r="E1563">
            <v>-1211099.5779999155</v>
          </cell>
          <cell r="F1563">
            <v>-10613.37988159923</v>
          </cell>
          <cell r="G1563" t="e">
            <v>#DIV/0!</v>
          </cell>
          <cell r="H1563">
            <v>3256478.3283604058</v>
          </cell>
          <cell r="I1563">
            <v>-480.83834999854719</v>
          </cell>
          <cell r="J1563">
            <v>0</v>
          </cell>
        </row>
        <row r="1564">
          <cell r="B1564" t="str">
            <v>27204 64th</v>
          </cell>
          <cell r="C1564">
            <v>0</v>
          </cell>
          <cell r="D1564">
            <v>0</v>
          </cell>
          <cell r="E1564">
            <v>0</v>
          </cell>
          <cell r="F1564">
            <v>0</v>
          </cell>
          <cell r="G1564">
            <v>0</v>
          </cell>
          <cell r="H1564">
            <v>18160</v>
          </cell>
          <cell r="I1564">
            <v>0</v>
          </cell>
          <cell r="J1564">
            <v>-18160</v>
          </cell>
        </row>
        <row r="1565">
          <cell r="B1565" t="str">
            <v>27204 64th</v>
          </cell>
          <cell r="C1565">
            <v>0</v>
          </cell>
          <cell r="D1565">
            <v>0</v>
          </cell>
          <cell r="E1565">
            <v>0</v>
          </cell>
          <cell r="F1565">
            <v>0</v>
          </cell>
          <cell r="G1565">
            <v>0</v>
          </cell>
          <cell r="H1565">
            <v>18160</v>
          </cell>
          <cell r="I1565">
            <v>0</v>
          </cell>
          <cell r="J1565">
            <v>-18160</v>
          </cell>
        </row>
        <row r="1566">
          <cell r="B1566" t="str">
            <v>27204 64th</v>
          </cell>
          <cell r="C1566">
            <v>0</v>
          </cell>
          <cell r="D1566">
            <v>0</v>
          </cell>
          <cell r="E1566">
            <v>0</v>
          </cell>
          <cell r="F1566">
            <v>0</v>
          </cell>
          <cell r="G1566">
            <v>0</v>
          </cell>
          <cell r="H1566">
            <v>18160</v>
          </cell>
          <cell r="I1566">
            <v>0</v>
          </cell>
          <cell r="J1566">
            <v>-18160</v>
          </cell>
        </row>
        <row r="1567">
          <cell r="B1567">
            <v>0</v>
          </cell>
          <cell r="C1567" t="e">
            <v>#DIV/0!</v>
          </cell>
          <cell r="D1567" t="e">
            <v>#DIV/0!</v>
          </cell>
          <cell r="E1567">
            <v>-1211099.5779999155</v>
          </cell>
          <cell r="F1567">
            <v>-10613.37988159923</v>
          </cell>
          <cell r="G1567" t="e">
            <v>#DIV/0!</v>
          </cell>
          <cell r="H1567">
            <v>3256478.3283604058</v>
          </cell>
          <cell r="I1567">
            <v>-480.83834999854719</v>
          </cell>
          <cell r="J1567">
            <v>0</v>
          </cell>
        </row>
        <row r="1568">
          <cell r="B1568" t="str">
            <v>27204 65th</v>
          </cell>
          <cell r="C1568">
            <v>0</v>
          </cell>
          <cell r="D1568">
            <v>0</v>
          </cell>
          <cell r="E1568">
            <v>0</v>
          </cell>
          <cell r="F1568">
            <v>0</v>
          </cell>
          <cell r="G1568">
            <v>0</v>
          </cell>
          <cell r="H1568">
            <v>19672</v>
          </cell>
          <cell r="I1568">
            <v>0</v>
          </cell>
          <cell r="J1568">
            <v>-19672</v>
          </cell>
        </row>
        <row r="1569">
          <cell r="B1569" t="str">
            <v>27204 65th</v>
          </cell>
          <cell r="C1569">
            <v>0</v>
          </cell>
          <cell r="D1569">
            <v>0</v>
          </cell>
          <cell r="E1569">
            <v>0</v>
          </cell>
          <cell r="F1569">
            <v>0</v>
          </cell>
          <cell r="G1569">
            <v>0</v>
          </cell>
          <cell r="H1569">
            <v>19672</v>
          </cell>
          <cell r="I1569">
            <v>0</v>
          </cell>
          <cell r="J1569">
            <v>-19672</v>
          </cell>
        </row>
        <row r="1570">
          <cell r="B1570" t="str">
            <v>27204 65th</v>
          </cell>
          <cell r="C1570">
            <v>0</v>
          </cell>
          <cell r="D1570">
            <v>0</v>
          </cell>
          <cell r="E1570">
            <v>0</v>
          </cell>
          <cell r="F1570">
            <v>0</v>
          </cell>
          <cell r="G1570">
            <v>0</v>
          </cell>
          <cell r="H1570">
            <v>19672</v>
          </cell>
          <cell r="I1570">
            <v>0</v>
          </cell>
          <cell r="J1570">
            <v>-19672</v>
          </cell>
        </row>
        <row r="1571">
          <cell r="B1571" t="str">
            <v>27204 65th</v>
          </cell>
          <cell r="C1571">
            <v>0</v>
          </cell>
          <cell r="D1571">
            <v>0</v>
          </cell>
          <cell r="E1571">
            <v>0</v>
          </cell>
          <cell r="F1571">
            <v>0</v>
          </cell>
          <cell r="G1571">
            <v>0</v>
          </cell>
          <cell r="H1571">
            <v>19672</v>
          </cell>
          <cell r="I1571">
            <v>0</v>
          </cell>
          <cell r="J1571">
            <v>-19672</v>
          </cell>
        </row>
        <row r="1572">
          <cell r="B1572" t="str">
            <v>27204 65th</v>
          </cell>
          <cell r="C1572">
            <v>0</v>
          </cell>
          <cell r="D1572">
            <v>0</v>
          </cell>
          <cell r="E1572">
            <v>0</v>
          </cell>
          <cell r="F1572">
            <v>0</v>
          </cell>
          <cell r="G1572">
            <v>0</v>
          </cell>
          <cell r="H1572">
            <v>19672</v>
          </cell>
          <cell r="I1572">
            <v>0</v>
          </cell>
          <cell r="J1572">
            <v>-19672</v>
          </cell>
        </row>
        <row r="1573">
          <cell r="B1573" t="str">
            <v>27204 65th</v>
          </cell>
          <cell r="C1573">
            <v>0</v>
          </cell>
          <cell r="D1573">
            <v>0</v>
          </cell>
          <cell r="E1573">
            <v>0</v>
          </cell>
          <cell r="F1573">
            <v>0</v>
          </cell>
          <cell r="G1573">
            <v>0</v>
          </cell>
          <cell r="H1573">
            <v>19672</v>
          </cell>
          <cell r="I1573">
            <v>0</v>
          </cell>
          <cell r="J1573">
            <v>-19672</v>
          </cell>
        </row>
        <row r="1574">
          <cell r="B1574" t="str">
            <v>27204 65th</v>
          </cell>
          <cell r="C1574">
            <v>0</v>
          </cell>
          <cell r="D1574">
            <v>0</v>
          </cell>
          <cell r="E1574">
            <v>0</v>
          </cell>
          <cell r="F1574">
            <v>0</v>
          </cell>
          <cell r="G1574">
            <v>0</v>
          </cell>
          <cell r="H1574">
            <v>19672</v>
          </cell>
          <cell r="I1574">
            <v>0</v>
          </cell>
          <cell r="J1574">
            <v>-19672</v>
          </cell>
        </row>
        <row r="1575">
          <cell r="B1575" t="str">
            <v>27204 65th</v>
          </cell>
          <cell r="C1575">
            <v>0</v>
          </cell>
          <cell r="D1575">
            <v>0</v>
          </cell>
          <cell r="E1575">
            <v>0</v>
          </cell>
          <cell r="F1575">
            <v>0</v>
          </cell>
          <cell r="G1575">
            <v>0</v>
          </cell>
          <cell r="H1575">
            <v>19672</v>
          </cell>
          <cell r="I1575">
            <v>0</v>
          </cell>
          <cell r="J1575">
            <v>-19672</v>
          </cell>
        </row>
        <row r="1576">
          <cell r="B1576" t="str">
            <v>27204 65th</v>
          </cell>
          <cell r="C1576">
            <v>0</v>
          </cell>
          <cell r="D1576">
            <v>0</v>
          </cell>
          <cell r="E1576">
            <v>0</v>
          </cell>
          <cell r="F1576">
            <v>0</v>
          </cell>
          <cell r="G1576">
            <v>0</v>
          </cell>
          <cell r="H1576">
            <v>19672</v>
          </cell>
          <cell r="I1576">
            <v>0</v>
          </cell>
          <cell r="J1576">
            <v>-19672</v>
          </cell>
        </row>
        <row r="1577">
          <cell r="B1577" t="str">
            <v>27204 65th</v>
          </cell>
          <cell r="C1577">
            <v>0</v>
          </cell>
          <cell r="D1577">
            <v>0</v>
          </cell>
          <cell r="E1577">
            <v>0</v>
          </cell>
          <cell r="F1577">
            <v>0</v>
          </cell>
          <cell r="G1577">
            <v>0</v>
          </cell>
          <cell r="H1577">
            <v>19672</v>
          </cell>
          <cell r="I1577">
            <v>0</v>
          </cell>
          <cell r="J1577">
            <v>-19672</v>
          </cell>
        </row>
        <row r="1578">
          <cell r="B1578" t="str">
            <v>27204 65th</v>
          </cell>
          <cell r="C1578">
            <v>0</v>
          </cell>
          <cell r="D1578">
            <v>0</v>
          </cell>
          <cell r="E1578">
            <v>0</v>
          </cell>
          <cell r="F1578">
            <v>0</v>
          </cell>
          <cell r="G1578">
            <v>0</v>
          </cell>
          <cell r="H1578">
            <v>19672</v>
          </cell>
          <cell r="I1578">
            <v>0</v>
          </cell>
          <cell r="J1578">
            <v>-19672</v>
          </cell>
        </row>
        <row r="1579">
          <cell r="B1579" t="str">
            <v>27204 65th</v>
          </cell>
          <cell r="C1579">
            <v>0</v>
          </cell>
          <cell r="D1579">
            <v>0</v>
          </cell>
          <cell r="E1579">
            <v>0</v>
          </cell>
          <cell r="F1579">
            <v>0</v>
          </cell>
          <cell r="G1579">
            <v>0</v>
          </cell>
          <cell r="H1579">
            <v>19672</v>
          </cell>
          <cell r="I1579">
            <v>0</v>
          </cell>
          <cell r="J1579">
            <v>-19672</v>
          </cell>
        </row>
        <row r="1580">
          <cell r="B1580">
            <v>0</v>
          </cell>
          <cell r="C1580" t="e">
            <v>#DIV/0!</v>
          </cell>
          <cell r="D1580" t="e">
            <v>#DIV/0!</v>
          </cell>
          <cell r="E1580">
            <v>-1211099.5779999155</v>
          </cell>
          <cell r="F1580">
            <v>-10613.37988159923</v>
          </cell>
          <cell r="G1580" t="e">
            <v>#DIV/0!</v>
          </cell>
          <cell r="H1580">
            <v>3256478.3283604058</v>
          </cell>
          <cell r="I1580">
            <v>-480.83834999854719</v>
          </cell>
          <cell r="J1580">
            <v>0</v>
          </cell>
        </row>
        <row r="1581">
          <cell r="B1581" t="str">
            <v>27204 66th</v>
          </cell>
          <cell r="C1581">
            <v>0</v>
          </cell>
          <cell r="D1581">
            <v>0</v>
          </cell>
          <cell r="E1581">
            <v>0</v>
          </cell>
          <cell r="F1581">
            <v>0</v>
          </cell>
          <cell r="G1581">
            <v>0</v>
          </cell>
          <cell r="H1581">
            <v>9690</v>
          </cell>
          <cell r="I1581">
            <v>0</v>
          </cell>
          <cell r="J1581">
            <v>-9690</v>
          </cell>
        </row>
        <row r="1582">
          <cell r="B1582" t="str">
            <v>27204 66th</v>
          </cell>
          <cell r="C1582">
            <v>0</v>
          </cell>
          <cell r="D1582">
            <v>0</v>
          </cell>
          <cell r="E1582">
            <v>0</v>
          </cell>
          <cell r="F1582">
            <v>0</v>
          </cell>
          <cell r="G1582">
            <v>0</v>
          </cell>
          <cell r="H1582">
            <v>9690</v>
          </cell>
          <cell r="I1582">
            <v>0</v>
          </cell>
          <cell r="J1582">
            <v>-9690</v>
          </cell>
        </row>
        <row r="1583">
          <cell r="B1583" t="str">
            <v>27204 66th</v>
          </cell>
          <cell r="C1583">
            <v>0</v>
          </cell>
          <cell r="D1583">
            <v>0</v>
          </cell>
          <cell r="E1583">
            <v>0</v>
          </cell>
          <cell r="F1583">
            <v>0</v>
          </cell>
          <cell r="G1583">
            <v>0</v>
          </cell>
          <cell r="H1583">
            <v>9690</v>
          </cell>
          <cell r="I1583">
            <v>0</v>
          </cell>
          <cell r="J1583">
            <v>-9690</v>
          </cell>
        </row>
        <row r="1584">
          <cell r="B1584" t="str">
            <v>27204 66th</v>
          </cell>
          <cell r="C1584">
            <v>0</v>
          </cell>
          <cell r="D1584">
            <v>0</v>
          </cell>
          <cell r="E1584">
            <v>0</v>
          </cell>
          <cell r="F1584">
            <v>0</v>
          </cell>
          <cell r="G1584">
            <v>0</v>
          </cell>
          <cell r="H1584">
            <v>9690</v>
          </cell>
          <cell r="I1584">
            <v>0</v>
          </cell>
          <cell r="J1584">
            <v>-9690</v>
          </cell>
        </row>
        <row r="1585">
          <cell r="B1585">
            <v>0</v>
          </cell>
          <cell r="C1585" t="e">
            <v>#DIV/0!</v>
          </cell>
          <cell r="D1585" t="e">
            <v>#DIV/0!</v>
          </cell>
          <cell r="E1585">
            <v>-1211099.5779999155</v>
          </cell>
          <cell r="F1585">
            <v>-10613.37988159923</v>
          </cell>
          <cell r="G1585" t="e">
            <v>#DIV/0!</v>
          </cell>
          <cell r="H1585">
            <v>3256478.3283604058</v>
          </cell>
          <cell r="I1585">
            <v>-480.83834999854719</v>
          </cell>
          <cell r="J1585">
            <v>0</v>
          </cell>
        </row>
        <row r="1586">
          <cell r="B1586" t="str">
            <v>27204 67th</v>
          </cell>
          <cell r="C1586">
            <v>0</v>
          </cell>
          <cell r="D1586">
            <v>0</v>
          </cell>
          <cell r="E1586">
            <v>0</v>
          </cell>
          <cell r="F1586">
            <v>0</v>
          </cell>
          <cell r="G1586">
            <v>0</v>
          </cell>
          <cell r="H1586">
            <v>11040</v>
          </cell>
          <cell r="I1586">
            <v>0</v>
          </cell>
          <cell r="J1586">
            <v>-11040</v>
          </cell>
        </row>
        <row r="1587">
          <cell r="B1587" t="str">
            <v>27204 67th</v>
          </cell>
          <cell r="C1587">
            <v>0</v>
          </cell>
          <cell r="D1587">
            <v>0</v>
          </cell>
          <cell r="E1587">
            <v>0</v>
          </cell>
          <cell r="F1587">
            <v>0</v>
          </cell>
          <cell r="G1587">
            <v>0</v>
          </cell>
          <cell r="H1587">
            <v>11040</v>
          </cell>
          <cell r="I1587">
            <v>0</v>
          </cell>
          <cell r="J1587">
            <v>-11040</v>
          </cell>
        </row>
        <row r="1588">
          <cell r="B1588">
            <v>0</v>
          </cell>
          <cell r="C1588" t="e">
            <v>#DIV/0!</v>
          </cell>
          <cell r="D1588" t="e">
            <v>#DIV/0!</v>
          </cell>
          <cell r="E1588">
            <v>-1211099.5779999155</v>
          </cell>
          <cell r="F1588">
            <v>-10613.37988159923</v>
          </cell>
          <cell r="G1588" t="e">
            <v>#DIV/0!</v>
          </cell>
          <cell r="H1588">
            <v>3256478.3283604058</v>
          </cell>
          <cell r="I1588">
            <v>-480.83834999854719</v>
          </cell>
          <cell r="J1588">
            <v>0</v>
          </cell>
        </row>
        <row r="1589">
          <cell r="B1589" t="str">
            <v>27204 68th</v>
          </cell>
          <cell r="C1589">
            <v>0</v>
          </cell>
          <cell r="D1589">
            <v>0</v>
          </cell>
          <cell r="E1589">
            <v>0</v>
          </cell>
          <cell r="F1589">
            <v>0</v>
          </cell>
          <cell r="G1589">
            <v>0</v>
          </cell>
          <cell r="H1589">
            <v>3040</v>
          </cell>
          <cell r="I1589">
            <v>0</v>
          </cell>
          <cell r="J1589">
            <v>-3040</v>
          </cell>
        </row>
        <row r="1590">
          <cell r="B1590">
            <v>0</v>
          </cell>
          <cell r="C1590" t="e">
            <v>#DIV/0!</v>
          </cell>
          <cell r="D1590" t="e">
            <v>#DIV/0!</v>
          </cell>
          <cell r="E1590">
            <v>-1211099.5779999155</v>
          </cell>
          <cell r="F1590">
            <v>-10613.37988159923</v>
          </cell>
          <cell r="G1590" t="e">
            <v>#DIV/0!</v>
          </cell>
          <cell r="H1590">
            <v>3256478.3283604058</v>
          </cell>
          <cell r="I1590">
            <v>-480.83834999854719</v>
          </cell>
          <cell r="J1590">
            <v>0</v>
          </cell>
        </row>
        <row r="1591">
          <cell r="B1591">
            <v>48162</v>
          </cell>
          <cell r="C1591">
            <v>2088</v>
          </cell>
          <cell r="D1591">
            <v>2088</v>
          </cell>
          <cell r="E1591">
            <v>0</v>
          </cell>
          <cell r="F1591">
            <v>0</v>
          </cell>
          <cell r="G1591">
            <v>0</v>
          </cell>
          <cell r="H1591">
            <v>2016</v>
          </cell>
          <cell r="I1591">
            <v>0</v>
          </cell>
          <cell r="J1591">
            <v>0</v>
          </cell>
        </row>
        <row r="1592">
          <cell r="B1592">
            <v>48162</v>
          </cell>
          <cell r="C1592">
            <v>2088</v>
          </cell>
          <cell r="D1592">
            <v>2088</v>
          </cell>
          <cell r="E1592">
            <v>0</v>
          </cell>
          <cell r="F1592">
            <v>0</v>
          </cell>
          <cell r="G1592">
            <v>0</v>
          </cell>
          <cell r="H1592">
            <v>2016</v>
          </cell>
          <cell r="I1592">
            <v>0</v>
          </cell>
          <cell r="J1592">
            <v>0</v>
          </cell>
        </row>
        <row r="1593">
          <cell r="B1593">
            <v>48162</v>
          </cell>
          <cell r="C1593">
            <v>2088</v>
          </cell>
          <cell r="D1593">
            <v>2088</v>
          </cell>
          <cell r="E1593">
            <v>0</v>
          </cell>
          <cell r="F1593">
            <v>0</v>
          </cell>
          <cell r="G1593">
            <v>0</v>
          </cell>
          <cell r="H1593">
            <v>2016</v>
          </cell>
          <cell r="I1593">
            <v>0</v>
          </cell>
          <cell r="J1593">
            <v>0</v>
          </cell>
        </row>
        <row r="1594">
          <cell r="B1594">
            <v>0</v>
          </cell>
          <cell r="C1594" t="e">
            <v>#DIV/0!</v>
          </cell>
          <cell r="D1594" t="e">
            <v>#DIV/0!</v>
          </cell>
          <cell r="E1594">
            <v>-1211099.5779999155</v>
          </cell>
          <cell r="F1594">
            <v>-10613.37988159923</v>
          </cell>
          <cell r="G1594" t="e">
            <v>#DIV/0!</v>
          </cell>
          <cell r="H1594">
            <v>3256478.3283604058</v>
          </cell>
          <cell r="I1594">
            <v>-480.83834999854719</v>
          </cell>
          <cell r="J1594">
            <v>0</v>
          </cell>
        </row>
        <row r="1595">
          <cell r="B1595" t="str">
            <v>30711 8th</v>
          </cell>
          <cell r="C1595">
            <v>6639</v>
          </cell>
          <cell r="D1595">
            <v>0</v>
          </cell>
          <cell r="E1595">
            <v>0</v>
          </cell>
          <cell r="F1595">
            <v>22</v>
          </cell>
          <cell r="G1595">
            <v>6617</v>
          </cell>
          <cell r="H1595">
            <v>6480</v>
          </cell>
          <cell r="I1595">
            <v>0</v>
          </cell>
          <cell r="J1595">
            <v>0</v>
          </cell>
        </row>
        <row r="1596">
          <cell r="B1596" t="str">
            <v>30711 8th</v>
          </cell>
          <cell r="C1596">
            <v>6639</v>
          </cell>
          <cell r="D1596">
            <v>0</v>
          </cell>
          <cell r="E1596">
            <v>0</v>
          </cell>
          <cell r="F1596">
            <v>22</v>
          </cell>
          <cell r="G1596">
            <v>6617</v>
          </cell>
          <cell r="H1596">
            <v>6480</v>
          </cell>
          <cell r="I1596">
            <v>0</v>
          </cell>
          <cell r="J1596">
            <v>0</v>
          </cell>
        </row>
        <row r="1597">
          <cell r="B1597" t="str">
            <v>30711 8th</v>
          </cell>
          <cell r="C1597">
            <v>6639</v>
          </cell>
          <cell r="D1597">
            <v>0</v>
          </cell>
          <cell r="E1597">
            <v>0</v>
          </cell>
          <cell r="F1597">
            <v>22</v>
          </cell>
          <cell r="G1597">
            <v>6617</v>
          </cell>
          <cell r="H1597">
            <v>6480</v>
          </cell>
          <cell r="I1597">
            <v>0</v>
          </cell>
          <cell r="J1597">
            <v>0</v>
          </cell>
        </row>
        <row r="1598">
          <cell r="B1598" t="str">
            <v>30711 8th</v>
          </cell>
          <cell r="C1598">
            <v>6639</v>
          </cell>
          <cell r="D1598">
            <v>0</v>
          </cell>
          <cell r="E1598">
            <v>0</v>
          </cell>
          <cell r="F1598">
            <v>22</v>
          </cell>
          <cell r="G1598">
            <v>6617</v>
          </cell>
          <cell r="H1598">
            <v>6480</v>
          </cell>
          <cell r="I1598">
            <v>0</v>
          </cell>
          <cell r="J1598">
            <v>0</v>
          </cell>
        </row>
        <row r="1599">
          <cell r="B1599" t="str">
            <v>30711 8th</v>
          </cell>
          <cell r="C1599">
            <v>6639</v>
          </cell>
          <cell r="D1599">
            <v>0</v>
          </cell>
          <cell r="E1599">
            <v>0</v>
          </cell>
          <cell r="F1599">
            <v>22</v>
          </cell>
          <cell r="G1599">
            <v>6617</v>
          </cell>
          <cell r="H1599">
            <v>6480</v>
          </cell>
          <cell r="I1599">
            <v>0</v>
          </cell>
          <cell r="J1599">
            <v>0</v>
          </cell>
        </row>
        <row r="1600">
          <cell r="B1600" t="str">
            <v>30711 8th</v>
          </cell>
          <cell r="C1600">
            <v>6639</v>
          </cell>
          <cell r="D1600">
            <v>0</v>
          </cell>
          <cell r="E1600">
            <v>0</v>
          </cell>
          <cell r="F1600">
            <v>22</v>
          </cell>
          <cell r="G1600">
            <v>6617</v>
          </cell>
          <cell r="H1600">
            <v>6480</v>
          </cell>
          <cell r="I1600">
            <v>0</v>
          </cell>
          <cell r="J1600">
            <v>0</v>
          </cell>
        </row>
        <row r="1601">
          <cell r="B1601" t="str">
            <v>30711 8th</v>
          </cell>
          <cell r="C1601">
            <v>6639</v>
          </cell>
          <cell r="D1601">
            <v>0</v>
          </cell>
          <cell r="E1601">
            <v>0</v>
          </cell>
          <cell r="F1601">
            <v>22</v>
          </cell>
          <cell r="G1601">
            <v>6617</v>
          </cell>
          <cell r="H1601">
            <v>6480</v>
          </cell>
          <cell r="I1601">
            <v>0</v>
          </cell>
          <cell r="J1601">
            <v>0</v>
          </cell>
        </row>
        <row r="1602">
          <cell r="B1602" t="str">
            <v>30711 8th</v>
          </cell>
          <cell r="C1602">
            <v>6639</v>
          </cell>
          <cell r="D1602">
            <v>0</v>
          </cell>
          <cell r="E1602">
            <v>0</v>
          </cell>
          <cell r="F1602">
            <v>22</v>
          </cell>
          <cell r="G1602">
            <v>6617</v>
          </cell>
          <cell r="H1602">
            <v>6480</v>
          </cell>
          <cell r="I1602">
            <v>0</v>
          </cell>
          <cell r="J1602">
            <v>0</v>
          </cell>
        </row>
        <row r="1603">
          <cell r="B1603" t="str">
            <v>30711 8th</v>
          </cell>
          <cell r="C1603">
            <v>6639</v>
          </cell>
          <cell r="D1603">
            <v>0</v>
          </cell>
          <cell r="E1603">
            <v>0</v>
          </cell>
          <cell r="F1603">
            <v>22</v>
          </cell>
          <cell r="G1603">
            <v>6617</v>
          </cell>
          <cell r="H1603">
            <v>6480</v>
          </cell>
          <cell r="I1603">
            <v>0</v>
          </cell>
          <cell r="J1603">
            <v>0</v>
          </cell>
        </row>
        <row r="1604">
          <cell r="B1604">
            <v>0</v>
          </cell>
          <cell r="C1604" t="e">
            <v>#DIV/0!</v>
          </cell>
          <cell r="D1604" t="e">
            <v>#DIV/0!</v>
          </cell>
          <cell r="E1604">
            <v>-1211099.5779999155</v>
          </cell>
          <cell r="F1604">
            <v>-10613.37988159923</v>
          </cell>
          <cell r="G1604" t="e">
            <v>#DIV/0!</v>
          </cell>
          <cell r="H1604">
            <v>3256478.3283604058</v>
          </cell>
          <cell r="I1604">
            <v>-480.83834999854719</v>
          </cell>
          <cell r="J1604">
            <v>0</v>
          </cell>
        </row>
        <row r="1605">
          <cell r="B1605">
            <v>48170</v>
          </cell>
          <cell r="C1605">
            <v>0</v>
          </cell>
          <cell r="D1605">
            <v>0</v>
          </cell>
          <cell r="E1605">
            <v>0</v>
          </cell>
          <cell r="F1605">
            <v>0</v>
          </cell>
          <cell r="G1605">
            <v>0</v>
          </cell>
          <cell r="H1605">
            <v>25552</v>
          </cell>
          <cell r="I1605">
            <v>0</v>
          </cell>
          <cell r="J1605">
            <v>-25552</v>
          </cell>
        </row>
        <row r="1606">
          <cell r="B1606">
            <v>48170</v>
          </cell>
          <cell r="C1606">
            <v>0</v>
          </cell>
          <cell r="D1606">
            <v>0</v>
          </cell>
          <cell r="E1606">
            <v>0</v>
          </cell>
          <cell r="F1606">
            <v>0</v>
          </cell>
          <cell r="G1606">
            <v>0</v>
          </cell>
          <cell r="H1606">
            <v>25552</v>
          </cell>
          <cell r="I1606">
            <v>0</v>
          </cell>
          <cell r="J1606">
            <v>-25552</v>
          </cell>
        </row>
        <row r="1607">
          <cell r="B1607">
            <v>48170</v>
          </cell>
          <cell r="C1607">
            <v>0</v>
          </cell>
          <cell r="D1607">
            <v>0</v>
          </cell>
          <cell r="E1607">
            <v>0</v>
          </cell>
          <cell r="F1607">
            <v>0</v>
          </cell>
          <cell r="G1607">
            <v>0</v>
          </cell>
          <cell r="H1607">
            <v>25552</v>
          </cell>
          <cell r="I1607">
            <v>0</v>
          </cell>
          <cell r="J1607">
            <v>-25552</v>
          </cell>
        </row>
        <row r="1608">
          <cell r="B1608">
            <v>48170</v>
          </cell>
          <cell r="C1608">
            <v>0</v>
          </cell>
          <cell r="D1608">
            <v>0</v>
          </cell>
          <cell r="E1608">
            <v>0</v>
          </cell>
          <cell r="F1608">
            <v>0</v>
          </cell>
          <cell r="G1608">
            <v>0</v>
          </cell>
          <cell r="H1608">
            <v>25552</v>
          </cell>
          <cell r="I1608">
            <v>0</v>
          </cell>
          <cell r="J1608">
            <v>-25552</v>
          </cell>
        </row>
        <row r="1609">
          <cell r="B1609">
            <v>48170</v>
          </cell>
          <cell r="C1609">
            <v>0</v>
          </cell>
          <cell r="D1609">
            <v>0</v>
          </cell>
          <cell r="E1609">
            <v>0</v>
          </cell>
          <cell r="F1609">
            <v>0</v>
          </cell>
          <cell r="G1609">
            <v>0</v>
          </cell>
          <cell r="H1609">
            <v>25552</v>
          </cell>
          <cell r="I1609">
            <v>0</v>
          </cell>
          <cell r="J1609">
            <v>-25552</v>
          </cell>
        </row>
        <row r="1610">
          <cell r="B1610">
            <v>48170</v>
          </cell>
          <cell r="C1610">
            <v>0</v>
          </cell>
          <cell r="D1610">
            <v>0</v>
          </cell>
          <cell r="E1610">
            <v>0</v>
          </cell>
          <cell r="F1610">
            <v>0</v>
          </cell>
          <cell r="G1610">
            <v>0</v>
          </cell>
          <cell r="H1610">
            <v>25552</v>
          </cell>
          <cell r="I1610">
            <v>0</v>
          </cell>
          <cell r="J1610">
            <v>-25552</v>
          </cell>
        </row>
        <row r="1611">
          <cell r="B1611">
            <v>0</v>
          </cell>
          <cell r="C1611" t="e">
            <v>#DIV/0!</v>
          </cell>
          <cell r="D1611" t="e">
            <v>#DIV/0!</v>
          </cell>
          <cell r="E1611">
            <v>-1211099.5779999155</v>
          </cell>
          <cell r="F1611">
            <v>-10613.37988159923</v>
          </cell>
          <cell r="G1611" t="e">
            <v>#DIV/0!</v>
          </cell>
          <cell r="H1611">
            <v>3256478.3283604058</v>
          </cell>
          <cell r="I1611">
            <v>-480.83834999854719</v>
          </cell>
          <cell r="J1611">
            <v>0</v>
          </cell>
        </row>
        <row r="1612">
          <cell r="B1612" t="str">
            <v>30710 12th</v>
          </cell>
          <cell r="C1612">
            <v>4372</v>
          </cell>
          <cell r="D1612">
            <v>0</v>
          </cell>
          <cell r="E1612">
            <v>0</v>
          </cell>
          <cell r="F1612">
            <v>1</v>
          </cell>
          <cell r="G1612">
            <v>4371</v>
          </cell>
          <cell r="H1612">
            <v>4320</v>
          </cell>
          <cell r="I1612">
            <v>0</v>
          </cell>
          <cell r="J1612">
            <v>0</v>
          </cell>
        </row>
        <row r="1613">
          <cell r="B1613" t="str">
            <v>30710 12th</v>
          </cell>
          <cell r="C1613">
            <v>4372</v>
          </cell>
          <cell r="D1613">
            <v>0</v>
          </cell>
          <cell r="E1613">
            <v>0</v>
          </cell>
          <cell r="F1613">
            <v>1</v>
          </cell>
          <cell r="G1613">
            <v>4371</v>
          </cell>
          <cell r="H1613">
            <v>4320</v>
          </cell>
          <cell r="I1613">
            <v>0</v>
          </cell>
          <cell r="J1613">
            <v>0</v>
          </cell>
        </row>
        <row r="1614">
          <cell r="B1614">
            <v>0</v>
          </cell>
          <cell r="C1614" t="e">
            <v>#DIV/0!</v>
          </cell>
          <cell r="D1614" t="e">
            <v>#DIV/0!</v>
          </cell>
          <cell r="E1614">
            <v>-1211099.5779999155</v>
          </cell>
          <cell r="F1614">
            <v>-10613.37988159923</v>
          </cell>
          <cell r="G1614" t="e">
            <v>#DIV/0!</v>
          </cell>
          <cell r="H1614">
            <v>3256478.3283604058</v>
          </cell>
          <cell r="I1614">
            <v>-480.83834999854719</v>
          </cell>
          <cell r="J1614">
            <v>0</v>
          </cell>
        </row>
        <row r="1615">
          <cell r="B1615">
            <v>48180</v>
          </cell>
          <cell r="C1615">
            <v>1585</v>
          </cell>
          <cell r="D1615">
            <v>0</v>
          </cell>
          <cell r="E1615">
            <v>0</v>
          </cell>
          <cell r="F1615">
            <v>0</v>
          </cell>
          <cell r="G1615">
            <v>1585</v>
          </cell>
          <cell r="H1615">
            <v>1534</v>
          </cell>
          <cell r="I1615">
            <v>0</v>
          </cell>
          <cell r="J1615">
            <v>0</v>
          </cell>
        </row>
        <row r="1616">
          <cell r="B1616">
            <v>48180</v>
          </cell>
          <cell r="C1616">
            <v>1585</v>
          </cell>
          <cell r="D1616">
            <v>0</v>
          </cell>
          <cell r="E1616">
            <v>0</v>
          </cell>
          <cell r="F1616">
            <v>0</v>
          </cell>
          <cell r="G1616">
            <v>1585</v>
          </cell>
          <cell r="H1616">
            <v>1534</v>
          </cell>
          <cell r="I1616">
            <v>0</v>
          </cell>
          <cell r="J1616">
            <v>0</v>
          </cell>
        </row>
        <row r="1617">
          <cell r="B1617">
            <v>0</v>
          </cell>
          <cell r="C1617" t="e">
            <v>#DIV/0!</v>
          </cell>
          <cell r="D1617" t="e">
            <v>#DIV/0!</v>
          </cell>
          <cell r="E1617">
            <v>-1211099.5779999155</v>
          </cell>
          <cell r="F1617">
            <v>-10613.37988159923</v>
          </cell>
          <cell r="G1617" t="e">
            <v>#DIV/0!</v>
          </cell>
          <cell r="H1617">
            <v>3256478.3283604058</v>
          </cell>
          <cell r="I1617">
            <v>-480.83834999854719</v>
          </cell>
          <cell r="J1617">
            <v>0</v>
          </cell>
        </row>
        <row r="1618">
          <cell r="B1618">
            <v>48161</v>
          </cell>
          <cell r="C1618">
            <v>4158</v>
          </cell>
          <cell r="D1618">
            <v>4138</v>
          </cell>
          <cell r="E1618">
            <v>4110</v>
          </cell>
          <cell r="F1618">
            <v>18</v>
          </cell>
          <cell r="G1618">
            <v>4092</v>
          </cell>
          <cell r="H1618">
            <v>4032</v>
          </cell>
          <cell r="I1618">
            <v>0</v>
          </cell>
          <cell r="J1618">
            <v>0</v>
          </cell>
        </row>
        <row r="1619">
          <cell r="B1619">
            <v>48161</v>
          </cell>
          <cell r="C1619">
            <v>4158</v>
          </cell>
          <cell r="D1619">
            <v>4138</v>
          </cell>
          <cell r="E1619">
            <v>4110</v>
          </cell>
          <cell r="F1619">
            <v>18</v>
          </cell>
          <cell r="G1619">
            <v>4092</v>
          </cell>
          <cell r="H1619">
            <v>4032</v>
          </cell>
          <cell r="I1619">
            <v>0</v>
          </cell>
          <cell r="J1619">
            <v>0</v>
          </cell>
        </row>
        <row r="1620">
          <cell r="B1620">
            <v>0</v>
          </cell>
          <cell r="C1620" t="e">
            <v>#DIV/0!</v>
          </cell>
          <cell r="D1620" t="e">
            <v>#DIV/0!</v>
          </cell>
          <cell r="E1620">
            <v>-1211099.5779999155</v>
          </cell>
          <cell r="F1620">
            <v>-10613.37988159923</v>
          </cell>
          <cell r="G1620" t="e">
            <v>#DIV/0!</v>
          </cell>
          <cell r="H1620">
            <v>3256478.3283604058</v>
          </cell>
          <cell r="I1620">
            <v>-480.83834999854719</v>
          </cell>
          <cell r="J1620">
            <v>0</v>
          </cell>
        </row>
        <row r="1621">
          <cell r="B1621" t="str">
            <v>24475 13th</v>
          </cell>
          <cell r="C1621">
            <v>535</v>
          </cell>
          <cell r="D1621">
            <v>0</v>
          </cell>
          <cell r="E1621">
            <v>0</v>
          </cell>
          <cell r="F1621">
            <v>15</v>
          </cell>
          <cell r="G1621">
            <v>520</v>
          </cell>
          <cell r="H1621">
            <v>504</v>
          </cell>
          <cell r="I1621">
            <v>0</v>
          </cell>
          <cell r="J1621">
            <v>0</v>
          </cell>
        </row>
        <row r="1622">
          <cell r="B1622">
            <v>0</v>
          </cell>
          <cell r="C1622" t="e">
            <v>#DIV/0!</v>
          </cell>
          <cell r="D1622" t="e">
            <v>#DIV/0!</v>
          </cell>
          <cell r="E1622">
            <v>-1211099.5779999155</v>
          </cell>
          <cell r="F1622">
            <v>-10613.37988159923</v>
          </cell>
          <cell r="G1622" t="e">
            <v>#DIV/0!</v>
          </cell>
          <cell r="H1622">
            <v>3256478.3283604058</v>
          </cell>
          <cell r="I1622">
            <v>-480.83834999854719</v>
          </cell>
          <cell r="J1622">
            <v>0</v>
          </cell>
        </row>
        <row r="1623">
          <cell r="B1623" t="str">
            <v>44114 7th</v>
          </cell>
          <cell r="C1623">
            <v>4934</v>
          </cell>
          <cell r="D1623">
            <v>4934</v>
          </cell>
          <cell r="E1623">
            <v>4921</v>
          </cell>
          <cell r="F1623">
            <v>2</v>
          </cell>
          <cell r="G1623">
            <v>4919</v>
          </cell>
          <cell r="H1623">
            <v>4800</v>
          </cell>
          <cell r="I1623">
            <v>0</v>
          </cell>
          <cell r="J1623">
            <v>0</v>
          </cell>
        </row>
        <row r="1624">
          <cell r="B1624" t="str">
            <v>44114 7th</v>
          </cell>
          <cell r="C1624">
            <v>4934</v>
          </cell>
          <cell r="D1624">
            <v>4934</v>
          </cell>
          <cell r="E1624">
            <v>4921</v>
          </cell>
          <cell r="F1624">
            <v>2</v>
          </cell>
          <cell r="G1624">
            <v>4919</v>
          </cell>
          <cell r="H1624">
            <v>4800</v>
          </cell>
          <cell r="I1624">
            <v>0</v>
          </cell>
          <cell r="J1624">
            <v>0</v>
          </cell>
        </row>
        <row r="1625">
          <cell r="B1625" t="str">
            <v>44114 7th</v>
          </cell>
          <cell r="C1625">
            <v>4934</v>
          </cell>
          <cell r="D1625">
            <v>4934</v>
          </cell>
          <cell r="E1625">
            <v>4921</v>
          </cell>
          <cell r="F1625">
            <v>2</v>
          </cell>
          <cell r="G1625">
            <v>4919</v>
          </cell>
          <cell r="H1625">
            <v>4800</v>
          </cell>
          <cell r="I1625">
            <v>0</v>
          </cell>
          <cell r="J1625">
            <v>0</v>
          </cell>
        </row>
        <row r="1626">
          <cell r="B1626" t="str">
            <v>44114 7th</v>
          </cell>
          <cell r="C1626">
            <v>4934</v>
          </cell>
          <cell r="D1626">
            <v>4934</v>
          </cell>
          <cell r="E1626">
            <v>4921</v>
          </cell>
          <cell r="F1626">
            <v>2</v>
          </cell>
          <cell r="G1626">
            <v>4919</v>
          </cell>
          <cell r="H1626">
            <v>4800</v>
          </cell>
          <cell r="I1626">
            <v>0</v>
          </cell>
          <cell r="J1626">
            <v>0</v>
          </cell>
        </row>
        <row r="1627">
          <cell r="B1627" t="str">
            <v>44114 7th</v>
          </cell>
          <cell r="C1627">
            <v>4934</v>
          </cell>
          <cell r="D1627">
            <v>4934</v>
          </cell>
          <cell r="E1627">
            <v>4921</v>
          </cell>
          <cell r="F1627">
            <v>2</v>
          </cell>
          <cell r="G1627">
            <v>4919</v>
          </cell>
          <cell r="H1627">
            <v>4800</v>
          </cell>
          <cell r="I1627">
            <v>0</v>
          </cell>
          <cell r="J1627">
            <v>0</v>
          </cell>
        </row>
        <row r="1628">
          <cell r="B1628">
            <v>0</v>
          </cell>
          <cell r="C1628" t="e">
            <v>#DIV/0!</v>
          </cell>
          <cell r="D1628" t="e">
            <v>#DIV/0!</v>
          </cell>
          <cell r="E1628">
            <v>-1211099.5779999155</v>
          </cell>
          <cell r="F1628">
            <v>-10613.37988159923</v>
          </cell>
          <cell r="G1628" t="e">
            <v>#DIV/0!</v>
          </cell>
          <cell r="H1628">
            <v>3256478.3283604058</v>
          </cell>
          <cell r="I1628">
            <v>-480.83834999854719</v>
          </cell>
          <cell r="J1628">
            <v>0</v>
          </cell>
        </row>
        <row r="1629">
          <cell r="B1629">
            <v>48189</v>
          </cell>
          <cell r="C1629">
            <v>4469</v>
          </cell>
          <cell r="D1629">
            <v>4466</v>
          </cell>
          <cell r="E1629">
            <v>4460</v>
          </cell>
          <cell r="F1629">
            <v>6</v>
          </cell>
          <cell r="G1629">
            <v>4454</v>
          </cell>
          <cell r="H1629">
            <v>4365</v>
          </cell>
          <cell r="I1629">
            <v>0</v>
          </cell>
          <cell r="J1629">
            <v>0</v>
          </cell>
        </row>
        <row r="1630">
          <cell r="B1630">
            <v>48189</v>
          </cell>
          <cell r="C1630">
            <v>4469</v>
          </cell>
          <cell r="D1630">
            <v>4466</v>
          </cell>
          <cell r="E1630">
            <v>4460</v>
          </cell>
          <cell r="F1630">
            <v>6</v>
          </cell>
          <cell r="G1630">
            <v>4454</v>
          </cell>
          <cell r="H1630">
            <v>4365</v>
          </cell>
          <cell r="I1630">
            <v>0</v>
          </cell>
          <cell r="J1630">
            <v>0</v>
          </cell>
        </row>
        <row r="1631">
          <cell r="B1631">
            <v>48189</v>
          </cell>
          <cell r="C1631">
            <v>4469</v>
          </cell>
          <cell r="D1631">
            <v>4466</v>
          </cell>
          <cell r="E1631">
            <v>4460</v>
          </cell>
          <cell r="F1631">
            <v>6</v>
          </cell>
          <cell r="G1631">
            <v>4454</v>
          </cell>
          <cell r="H1631">
            <v>4365</v>
          </cell>
          <cell r="I1631">
            <v>0</v>
          </cell>
          <cell r="J1631">
            <v>0</v>
          </cell>
        </row>
        <row r="1632">
          <cell r="B1632">
            <v>48189</v>
          </cell>
          <cell r="C1632">
            <v>4469</v>
          </cell>
          <cell r="D1632">
            <v>4466</v>
          </cell>
          <cell r="E1632">
            <v>4460</v>
          </cell>
          <cell r="F1632">
            <v>6</v>
          </cell>
          <cell r="G1632">
            <v>4454</v>
          </cell>
          <cell r="H1632">
            <v>4365</v>
          </cell>
          <cell r="I1632">
            <v>0</v>
          </cell>
          <cell r="J1632">
            <v>0</v>
          </cell>
        </row>
        <row r="1633">
          <cell r="B1633">
            <v>48189</v>
          </cell>
          <cell r="C1633">
            <v>4469</v>
          </cell>
          <cell r="D1633">
            <v>4466</v>
          </cell>
          <cell r="E1633">
            <v>4460</v>
          </cell>
          <cell r="F1633">
            <v>6</v>
          </cell>
          <cell r="G1633">
            <v>4454</v>
          </cell>
          <cell r="H1633">
            <v>4365</v>
          </cell>
          <cell r="I1633">
            <v>0</v>
          </cell>
          <cell r="J1633">
            <v>0</v>
          </cell>
        </row>
        <row r="1634">
          <cell r="B1634">
            <v>0</v>
          </cell>
          <cell r="C1634" t="e">
            <v>#DIV/0!</v>
          </cell>
          <cell r="D1634" t="e">
            <v>#DIV/0!</v>
          </cell>
          <cell r="E1634">
            <v>-1211099.5779999155</v>
          </cell>
          <cell r="F1634">
            <v>-10613.37988159923</v>
          </cell>
          <cell r="G1634" t="e">
            <v>#DIV/0!</v>
          </cell>
          <cell r="H1634">
            <v>3256478.3283604058</v>
          </cell>
          <cell r="I1634">
            <v>-480.83834999854719</v>
          </cell>
          <cell r="J1634">
            <v>0</v>
          </cell>
        </row>
        <row r="1635">
          <cell r="B1635">
            <v>48158</v>
          </cell>
          <cell r="C1635">
            <v>14028</v>
          </cell>
          <cell r="D1635">
            <v>16825</v>
          </cell>
          <cell r="E1635">
            <v>11795</v>
          </cell>
          <cell r="F1635">
            <v>5451</v>
          </cell>
          <cell r="G1635">
            <v>6344</v>
          </cell>
          <cell r="H1635">
            <v>13992</v>
          </cell>
          <cell r="I1635">
            <v>3558</v>
          </cell>
          <cell r="J1635">
            <v>-60</v>
          </cell>
        </row>
        <row r="1636">
          <cell r="B1636">
            <v>48158</v>
          </cell>
          <cell r="C1636">
            <v>14028</v>
          </cell>
          <cell r="D1636">
            <v>16825</v>
          </cell>
          <cell r="E1636">
            <v>11795</v>
          </cell>
          <cell r="F1636">
            <v>5451</v>
          </cell>
          <cell r="G1636">
            <v>6344</v>
          </cell>
          <cell r="H1636">
            <v>13992</v>
          </cell>
          <cell r="I1636">
            <v>3558</v>
          </cell>
          <cell r="J1636">
            <v>-60</v>
          </cell>
        </row>
        <row r="1637">
          <cell r="B1637">
            <v>0</v>
          </cell>
          <cell r="C1637" t="e">
            <v>#DIV/0!</v>
          </cell>
          <cell r="D1637" t="e">
            <v>#DIV/0!</v>
          </cell>
          <cell r="E1637">
            <v>-1211099.5779999155</v>
          </cell>
          <cell r="F1637">
            <v>-10613.37988159923</v>
          </cell>
          <cell r="G1637" t="e">
            <v>#DIV/0!</v>
          </cell>
          <cell r="H1637">
            <v>3256478.3283604058</v>
          </cell>
          <cell r="I1637">
            <v>-480.83834999854719</v>
          </cell>
          <cell r="J1637">
            <v>0</v>
          </cell>
        </row>
        <row r="1638">
          <cell r="B1638" t="str">
            <v>48158 2nd</v>
          </cell>
          <cell r="C1638">
            <v>4050</v>
          </cell>
          <cell r="D1638">
            <v>1200</v>
          </cell>
          <cell r="E1638">
            <v>0</v>
          </cell>
          <cell r="F1638">
            <v>0</v>
          </cell>
          <cell r="G1638">
            <v>0</v>
          </cell>
          <cell r="H1638">
            <v>8160</v>
          </cell>
          <cell r="I1638">
            <v>0</v>
          </cell>
          <cell r="J1638">
            <v>-4110</v>
          </cell>
        </row>
        <row r="1639">
          <cell r="B1639" t="str">
            <v>48158 2nd</v>
          </cell>
          <cell r="C1639">
            <v>4050</v>
          </cell>
          <cell r="D1639">
            <v>1200</v>
          </cell>
          <cell r="E1639">
            <v>0</v>
          </cell>
          <cell r="F1639">
            <v>0</v>
          </cell>
          <cell r="G1639">
            <v>0</v>
          </cell>
          <cell r="H1639">
            <v>8160</v>
          </cell>
          <cell r="I1639">
            <v>0</v>
          </cell>
          <cell r="J1639">
            <v>-4110</v>
          </cell>
        </row>
        <row r="1640">
          <cell r="B1640">
            <v>0</v>
          </cell>
          <cell r="C1640" t="e">
            <v>#DIV/0!</v>
          </cell>
          <cell r="D1640" t="e">
            <v>#DIV/0!</v>
          </cell>
          <cell r="E1640">
            <v>-1211099.5779999155</v>
          </cell>
          <cell r="F1640">
            <v>-10613.37988159923</v>
          </cell>
          <cell r="G1640" t="e">
            <v>#DIV/0!</v>
          </cell>
          <cell r="H1640">
            <v>3256478.3283604058</v>
          </cell>
          <cell r="I1640">
            <v>-480.83834999854719</v>
          </cell>
          <cell r="J1640">
            <v>0</v>
          </cell>
        </row>
        <row r="1641">
          <cell r="B1641">
            <v>48173</v>
          </cell>
          <cell r="C1641">
            <v>5117</v>
          </cell>
          <cell r="D1641">
            <v>0</v>
          </cell>
          <cell r="E1641">
            <v>0</v>
          </cell>
          <cell r="F1641">
            <v>0</v>
          </cell>
          <cell r="G1641">
            <v>5117</v>
          </cell>
          <cell r="H1641">
            <v>7494</v>
          </cell>
          <cell r="I1641">
            <v>0</v>
          </cell>
          <cell r="J1641">
            <v>-2448</v>
          </cell>
        </row>
        <row r="1642">
          <cell r="B1642">
            <v>48173</v>
          </cell>
          <cell r="C1642">
            <v>5117</v>
          </cell>
          <cell r="D1642">
            <v>0</v>
          </cell>
          <cell r="E1642">
            <v>0</v>
          </cell>
          <cell r="F1642">
            <v>0</v>
          </cell>
          <cell r="G1642">
            <v>5117</v>
          </cell>
          <cell r="H1642">
            <v>7494</v>
          </cell>
          <cell r="I1642">
            <v>0</v>
          </cell>
          <cell r="J1642">
            <v>-2448</v>
          </cell>
        </row>
        <row r="1643">
          <cell r="B1643">
            <v>48173</v>
          </cell>
          <cell r="C1643">
            <v>5117</v>
          </cell>
          <cell r="D1643">
            <v>0</v>
          </cell>
          <cell r="E1643">
            <v>0</v>
          </cell>
          <cell r="F1643">
            <v>0</v>
          </cell>
          <cell r="G1643">
            <v>5117</v>
          </cell>
          <cell r="H1643">
            <v>7494</v>
          </cell>
          <cell r="I1643">
            <v>0</v>
          </cell>
          <cell r="J1643">
            <v>-2448</v>
          </cell>
        </row>
        <row r="1644">
          <cell r="B1644">
            <v>0</v>
          </cell>
          <cell r="C1644" t="e">
            <v>#DIV/0!</v>
          </cell>
          <cell r="D1644" t="e">
            <v>#DIV/0!</v>
          </cell>
          <cell r="E1644">
            <v>-1211099.5779999155</v>
          </cell>
          <cell r="F1644">
            <v>-10613.37988159923</v>
          </cell>
          <cell r="G1644" t="e">
            <v>#DIV/0!</v>
          </cell>
          <cell r="H1644">
            <v>3256478.3283604058</v>
          </cell>
          <cell r="I1644">
            <v>-480.83834999854719</v>
          </cell>
          <cell r="J1644">
            <v>0</v>
          </cell>
        </row>
        <row r="1645">
          <cell r="B1645" t="str">
            <v>44671 2nd</v>
          </cell>
          <cell r="C1645">
            <v>3365</v>
          </cell>
          <cell r="D1645">
            <v>3365</v>
          </cell>
          <cell r="E1645">
            <v>3365</v>
          </cell>
          <cell r="F1645">
            <v>881</v>
          </cell>
          <cell r="G1645">
            <v>2484</v>
          </cell>
          <cell r="H1645">
            <v>3267</v>
          </cell>
          <cell r="I1645">
            <v>0</v>
          </cell>
          <cell r="J1645">
            <v>0</v>
          </cell>
        </row>
        <row r="1646">
          <cell r="B1646" t="str">
            <v>44671 2nd</v>
          </cell>
          <cell r="C1646">
            <v>3365</v>
          </cell>
          <cell r="D1646">
            <v>3365</v>
          </cell>
          <cell r="E1646">
            <v>3365</v>
          </cell>
          <cell r="F1646">
            <v>881</v>
          </cell>
          <cell r="G1646">
            <v>2484</v>
          </cell>
          <cell r="H1646">
            <v>3267</v>
          </cell>
          <cell r="I1646">
            <v>0</v>
          </cell>
          <cell r="J1646">
            <v>0</v>
          </cell>
        </row>
        <row r="1647">
          <cell r="B1647" t="str">
            <v>44671 2nd</v>
          </cell>
          <cell r="C1647">
            <v>3365</v>
          </cell>
          <cell r="D1647">
            <v>3365</v>
          </cell>
          <cell r="E1647">
            <v>3365</v>
          </cell>
          <cell r="F1647">
            <v>881</v>
          </cell>
          <cell r="G1647">
            <v>2484</v>
          </cell>
          <cell r="H1647">
            <v>3267</v>
          </cell>
          <cell r="I1647">
            <v>0</v>
          </cell>
          <cell r="J1647">
            <v>0</v>
          </cell>
        </row>
        <row r="1648">
          <cell r="B1648">
            <v>0</v>
          </cell>
          <cell r="C1648" t="e">
            <v>#DIV/0!</v>
          </cell>
          <cell r="D1648" t="e">
            <v>#DIV/0!</v>
          </cell>
          <cell r="E1648">
            <v>-1211099.5779999155</v>
          </cell>
          <cell r="F1648">
            <v>-10613.37988159923</v>
          </cell>
          <cell r="G1648" t="e">
            <v>#DIV/0!</v>
          </cell>
          <cell r="H1648">
            <v>3256478.3283604058</v>
          </cell>
          <cell r="I1648">
            <v>-480.83834999854719</v>
          </cell>
          <cell r="J1648">
            <v>0</v>
          </cell>
        </row>
        <row r="1649">
          <cell r="B1649" t="str">
            <v>41787 33th</v>
          </cell>
          <cell r="C1649">
            <v>24460</v>
          </cell>
          <cell r="D1649">
            <v>24460</v>
          </cell>
          <cell r="E1649">
            <v>10332</v>
          </cell>
          <cell r="F1649">
            <v>133</v>
          </cell>
          <cell r="G1649">
            <v>10199</v>
          </cell>
          <cell r="H1649">
            <v>31578</v>
          </cell>
          <cell r="I1649">
            <v>0</v>
          </cell>
          <cell r="J1649">
            <v>-7707</v>
          </cell>
        </row>
        <row r="1650">
          <cell r="B1650" t="str">
            <v>41787 33th</v>
          </cell>
          <cell r="C1650">
            <v>24460</v>
          </cell>
          <cell r="D1650">
            <v>24460</v>
          </cell>
          <cell r="E1650">
            <v>10332</v>
          </cell>
          <cell r="F1650">
            <v>133</v>
          </cell>
          <cell r="G1650">
            <v>10199</v>
          </cell>
          <cell r="H1650">
            <v>31578</v>
          </cell>
          <cell r="I1650">
            <v>0</v>
          </cell>
          <cell r="J1650">
            <v>-7707</v>
          </cell>
        </row>
        <row r="1651">
          <cell r="B1651" t="str">
            <v>41787 33th</v>
          </cell>
          <cell r="C1651">
            <v>24460</v>
          </cell>
          <cell r="D1651">
            <v>24460</v>
          </cell>
          <cell r="E1651">
            <v>10332</v>
          </cell>
          <cell r="F1651">
            <v>133</v>
          </cell>
          <cell r="G1651">
            <v>10199</v>
          </cell>
          <cell r="H1651">
            <v>31578</v>
          </cell>
          <cell r="I1651">
            <v>0</v>
          </cell>
          <cell r="J1651">
            <v>-7707</v>
          </cell>
        </row>
        <row r="1652">
          <cell r="B1652" t="str">
            <v>41787 33th</v>
          </cell>
          <cell r="C1652">
            <v>24460</v>
          </cell>
          <cell r="D1652">
            <v>24460</v>
          </cell>
          <cell r="E1652">
            <v>10332</v>
          </cell>
          <cell r="F1652">
            <v>133</v>
          </cell>
          <cell r="G1652">
            <v>10199</v>
          </cell>
          <cell r="H1652">
            <v>31578</v>
          </cell>
          <cell r="I1652">
            <v>0</v>
          </cell>
          <cell r="J1652">
            <v>-7707</v>
          </cell>
        </row>
        <row r="1653">
          <cell r="B1653" t="str">
            <v>41787 33th</v>
          </cell>
          <cell r="C1653">
            <v>24460</v>
          </cell>
          <cell r="D1653">
            <v>24460</v>
          </cell>
          <cell r="E1653">
            <v>10332</v>
          </cell>
          <cell r="F1653">
            <v>133</v>
          </cell>
          <cell r="G1653">
            <v>10199</v>
          </cell>
          <cell r="H1653">
            <v>31578</v>
          </cell>
          <cell r="I1653">
            <v>0</v>
          </cell>
          <cell r="J1653">
            <v>-7707</v>
          </cell>
        </row>
        <row r="1654">
          <cell r="B1654" t="str">
            <v>41787 33th</v>
          </cell>
          <cell r="C1654">
            <v>24460</v>
          </cell>
          <cell r="D1654">
            <v>24460</v>
          </cell>
          <cell r="E1654">
            <v>10332</v>
          </cell>
          <cell r="F1654">
            <v>133</v>
          </cell>
          <cell r="G1654">
            <v>10199</v>
          </cell>
          <cell r="H1654">
            <v>31578</v>
          </cell>
          <cell r="I1654">
            <v>0</v>
          </cell>
          <cell r="J1654">
            <v>-7707</v>
          </cell>
        </row>
        <row r="1655">
          <cell r="B1655">
            <v>0</v>
          </cell>
          <cell r="C1655" t="e">
            <v>#DIV/0!</v>
          </cell>
          <cell r="D1655" t="e">
            <v>#DIV/0!</v>
          </cell>
          <cell r="E1655">
            <v>-1211099.5779999155</v>
          </cell>
          <cell r="F1655">
            <v>-10613.37988159923</v>
          </cell>
          <cell r="G1655" t="e">
            <v>#DIV/0!</v>
          </cell>
          <cell r="H1655">
            <v>3256478.3283604058</v>
          </cell>
          <cell r="I1655">
            <v>-480.83834999854719</v>
          </cell>
          <cell r="J1655">
            <v>0</v>
          </cell>
        </row>
        <row r="1656">
          <cell r="B1656">
            <v>47652</v>
          </cell>
          <cell r="C1656">
            <v>864</v>
          </cell>
          <cell r="D1656">
            <v>864</v>
          </cell>
          <cell r="E1656">
            <v>861</v>
          </cell>
          <cell r="F1656">
            <v>6</v>
          </cell>
          <cell r="G1656">
            <v>855</v>
          </cell>
          <cell r="H1656">
            <v>786</v>
          </cell>
          <cell r="I1656">
            <v>0</v>
          </cell>
          <cell r="J1656">
            <v>0</v>
          </cell>
        </row>
        <row r="1657">
          <cell r="B1657">
            <v>47652</v>
          </cell>
          <cell r="C1657">
            <v>864</v>
          </cell>
          <cell r="D1657">
            <v>864</v>
          </cell>
          <cell r="E1657">
            <v>861</v>
          </cell>
          <cell r="F1657">
            <v>6</v>
          </cell>
          <cell r="G1657">
            <v>855</v>
          </cell>
          <cell r="H1657">
            <v>786</v>
          </cell>
          <cell r="I1657">
            <v>0</v>
          </cell>
          <cell r="J1657">
            <v>0</v>
          </cell>
        </row>
        <row r="1658">
          <cell r="B1658">
            <v>47652</v>
          </cell>
          <cell r="C1658">
            <v>864</v>
          </cell>
          <cell r="D1658">
            <v>864</v>
          </cell>
          <cell r="E1658">
            <v>861</v>
          </cell>
          <cell r="F1658">
            <v>6</v>
          </cell>
          <cell r="G1658">
            <v>855</v>
          </cell>
          <cell r="H1658">
            <v>786</v>
          </cell>
          <cell r="I1658">
            <v>0</v>
          </cell>
          <cell r="J1658">
            <v>0</v>
          </cell>
        </row>
        <row r="1659">
          <cell r="B1659">
            <v>0</v>
          </cell>
          <cell r="C1659" t="e">
            <v>#DIV/0!</v>
          </cell>
          <cell r="D1659" t="e">
            <v>#DIV/0!</v>
          </cell>
          <cell r="E1659">
            <v>-1211099.5779999155</v>
          </cell>
          <cell r="F1659">
            <v>-10613.37988159923</v>
          </cell>
          <cell r="G1659" t="e">
            <v>#DIV/0!</v>
          </cell>
          <cell r="H1659">
            <v>3256478.3283604058</v>
          </cell>
          <cell r="I1659">
            <v>-480.83834999854719</v>
          </cell>
          <cell r="J1659">
            <v>0</v>
          </cell>
        </row>
        <row r="1660">
          <cell r="B1660" t="str">
            <v>46303 2nd</v>
          </cell>
          <cell r="C1660">
            <v>2772</v>
          </cell>
          <cell r="D1660">
            <v>2772</v>
          </cell>
          <cell r="E1660">
            <v>2772</v>
          </cell>
          <cell r="F1660">
            <v>11</v>
          </cell>
          <cell r="G1660">
            <v>2761</v>
          </cell>
          <cell r="H1660">
            <v>2700</v>
          </cell>
          <cell r="I1660">
            <v>0</v>
          </cell>
          <cell r="J1660">
            <v>0</v>
          </cell>
        </row>
        <row r="1661">
          <cell r="B1661" t="str">
            <v>46303 2nd</v>
          </cell>
          <cell r="C1661">
            <v>2772</v>
          </cell>
          <cell r="D1661">
            <v>2772</v>
          </cell>
          <cell r="E1661">
            <v>2772</v>
          </cell>
          <cell r="F1661">
            <v>11</v>
          </cell>
          <cell r="G1661">
            <v>2761</v>
          </cell>
          <cell r="H1661">
            <v>2700</v>
          </cell>
          <cell r="I1661">
            <v>0</v>
          </cell>
          <cell r="J1661">
            <v>0</v>
          </cell>
        </row>
        <row r="1662">
          <cell r="B1662">
            <v>0</v>
          </cell>
          <cell r="C1662" t="e">
            <v>#DIV/0!</v>
          </cell>
          <cell r="D1662" t="e">
            <v>#DIV/0!</v>
          </cell>
          <cell r="E1662">
            <v>-1211099.5779999155</v>
          </cell>
          <cell r="F1662">
            <v>-10613.37988159923</v>
          </cell>
          <cell r="G1662" t="e">
            <v>#DIV/0!</v>
          </cell>
          <cell r="H1662">
            <v>3256478.3283604058</v>
          </cell>
          <cell r="I1662">
            <v>-480.83834999854719</v>
          </cell>
          <cell r="J1662">
            <v>0</v>
          </cell>
        </row>
        <row r="1663">
          <cell r="B1663" t="str">
            <v>44663 3rd</v>
          </cell>
          <cell r="C1663">
            <v>2113</v>
          </cell>
          <cell r="D1663">
            <v>2113</v>
          </cell>
          <cell r="E1663">
            <v>2106</v>
          </cell>
          <cell r="F1663">
            <v>7</v>
          </cell>
          <cell r="G1663">
            <v>2099</v>
          </cell>
          <cell r="H1663">
            <v>2039</v>
          </cell>
          <cell r="I1663">
            <v>0</v>
          </cell>
          <cell r="J1663">
            <v>0</v>
          </cell>
        </row>
        <row r="1664">
          <cell r="B1664" t="str">
            <v>44663 3rd</v>
          </cell>
          <cell r="C1664">
            <v>2113</v>
          </cell>
          <cell r="D1664">
            <v>2113</v>
          </cell>
          <cell r="E1664">
            <v>2106</v>
          </cell>
          <cell r="F1664">
            <v>7</v>
          </cell>
          <cell r="G1664">
            <v>2099</v>
          </cell>
          <cell r="H1664">
            <v>2039</v>
          </cell>
          <cell r="I1664">
            <v>0</v>
          </cell>
          <cell r="J1664">
            <v>0</v>
          </cell>
        </row>
        <row r="1665">
          <cell r="B1665">
            <v>0</v>
          </cell>
          <cell r="C1665" t="e">
            <v>#DIV/0!</v>
          </cell>
          <cell r="D1665" t="e">
            <v>#DIV/0!</v>
          </cell>
          <cell r="E1665">
            <v>-1211099.5779999155</v>
          </cell>
          <cell r="F1665">
            <v>-10613.37988159923</v>
          </cell>
          <cell r="G1665" t="e">
            <v>#DIV/0!</v>
          </cell>
          <cell r="H1665">
            <v>3256478.3283604058</v>
          </cell>
          <cell r="I1665">
            <v>-480.83834999854719</v>
          </cell>
          <cell r="J1665">
            <v>0</v>
          </cell>
        </row>
        <row r="1666">
          <cell r="B1666" t="str">
            <v>42946 8th</v>
          </cell>
          <cell r="C1666">
            <v>0</v>
          </cell>
          <cell r="D1666">
            <v>0</v>
          </cell>
          <cell r="E1666">
            <v>0</v>
          </cell>
          <cell r="F1666">
            <v>0</v>
          </cell>
          <cell r="G1666">
            <v>0</v>
          </cell>
          <cell r="H1666">
            <v>11958</v>
          </cell>
          <cell r="I1666">
            <v>0</v>
          </cell>
          <cell r="J1666">
            <v>-11958</v>
          </cell>
        </row>
        <row r="1667">
          <cell r="B1667" t="str">
            <v>42946 8th</v>
          </cell>
          <cell r="C1667">
            <v>0</v>
          </cell>
          <cell r="D1667">
            <v>0</v>
          </cell>
          <cell r="E1667">
            <v>0</v>
          </cell>
          <cell r="F1667">
            <v>0</v>
          </cell>
          <cell r="G1667">
            <v>0</v>
          </cell>
          <cell r="H1667">
            <v>11958</v>
          </cell>
          <cell r="I1667">
            <v>0</v>
          </cell>
          <cell r="J1667">
            <v>-11958</v>
          </cell>
        </row>
        <row r="1668">
          <cell r="B1668" t="str">
            <v>42946 8th</v>
          </cell>
          <cell r="C1668">
            <v>0</v>
          </cell>
          <cell r="D1668">
            <v>0</v>
          </cell>
          <cell r="E1668">
            <v>0</v>
          </cell>
          <cell r="F1668">
            <v>0</v>
          </cell>
          <cell r="G1668">
            <v>0</v>
          </cell>
          <cell r="H1668">
            <v>11958</v>
          </cell>
          <cell r="I1668">
            <v>0</v>
          </cell>
          <cell r="J1668">
            <v>-11958</v>
          </cell>
        </row>
        <row r="1669">
          <cell r="B1669">
            <v>0</v>
          </cell>
          <cell r="C1669" t="e">
            <v>#DIV/0!</v>
          </cell>
          <cell r="D1669" t="e">
            <v>#DIV/0!</v>
          </cell>
          <cell r="E1669">
            <v>-1211099.5779999155</v>
          </cell>
          <cell r="F1669">
            <v>-10613.37988159923</v>
          </cell>
          <cell r="G1669" t="e">
            <v>#DIV/0!</v>
          </cell>
          <cell r="H1669">
            <v>3256478.3283604058</v>
          </cell>
          <cell r="I1669">
            <v>-480.83834999854719</v>
          </cell>
          <cell r="J1669">
            <v>0</v>
          </cell>
        </row>
        <row r="1670">
          <cell r="B1670" t="str">
            <v>42946 9th</v>
          </cell>
          <cell r="C1670">
            <v>0</v>
          </cell>
          <cell r="D1670">
            <v>0</v>
          </cell>
          <cell r="E1670">
            <v>0</v>
          </cell>
          <cell r="F1670">
            <v>0</v>
          </cell>
          <cell r="G1670">
            <v>0</v>
          </cell>
          <cell r="H1670">
            <v>4060</v>
          </cell>
          <cell r="I1670">
            <v>0</v>
          </cell>
          <cell r="J1670">
            <v>-4060</v>
          </cell>
        </row>
        <row r="1671">
          <cell r="B1671">
            <v>0</v>
          </cell>
          <cell r="C1671" t="e">
            <v>#DIV/0!</v>
          </cell>
          <cell r="D1671" t="e">
            <v>#DIV/0!</v>
          </cell>
          <cell r="E1671">
            <v>-1211099.5779999155</v>
          </cell>
          <cell r="F1671">
            <v>-10613.37988159923</v>
          </cell>
          <cell r="G1671" t="e">
            <v>#DIV/0!</v>
          </cell>
          <cell r="H1671">
            <v>3256478.3283604058</v>
          </cell>
          <cell r="I1671">
            <v>-480.83834999854719</v>
          </cell>
          <cell r="J1671">
            <v>0</v>
          </cell>
        </row>
        <row r="1672">
          <cell r="B1672" t="str">
            <v>42946 10th</v>
          </cell>
          <cell r="C1672">
            <v>0</v>
          </cell>
          <cell r="D1672">
            <v>0</v>
          </cell>
          <cell r="E1672">
            <v>0</v>
          </cell>
          <cell r="F1672">
            <v>0</v>
          </cell>
          <cell r="G1672">
            <v>0</v>
          </cell>
          <cell r="H1672">
            <v>4060</v>
          </cell>
          <cell r="I1672">
            <v>0</v>
          </cell>
          <cell r="J1672">
            <v>-4060</v>
          </cell>
        </row>
        <row r="1673">
          <cell r="B1673">
            <v>0</v>
          </cell>
          <cell r="C1673" t="e">
            <v>#DIV/0!</v>
          </cell>
          <cell r="D1673" t="e">
            <v>#DIV/0!</v>
          </cell>
          <cell r="E1673">
            <v>-1211099.5779999155</v>
          </cell>
          <cell r="F1673">
            <v>-10613.37988159923</v>
          </cell>
          <cell r="G1673" t="e">
            <v>#DIV/0!</v>
          </cell>
          <cell r="H1673">
            <v>3256478.3283604058</v>
          </cell>
          <cell r="I1673">
            <v>-480.83834999854719</v>
          </cell>
          <cell r="J1673">
            <v>0</v>
          </cell>
        </row>
        <row r="1674">
          <cell r="B1674" t="str">
            <v>44677 2nd</v>
          </cell>
          <cell r="C1674">
            <v>8176</v>
          </cell>
          <cell r="D1674">
            <v>8176</v>
          </cell>
          <cell r="E1674">
            <v>8176</v>
          </cell>
          <cell r="F1674">
            <v>60</v>
          </cell>
          <cell r="G1674">
            <v>8116</v>
          </cell>
          <cell r="H1674">
            <v>7968</v>
          </cell>
          <cell r="I1674">
            <v>0</v>
          </cell>
          <cell r="J1674">
            <v>0</v>
          </cell>
        </row>
        <row r="1675">
          <cell r="B1675" t="str">
            <v>44677 2nd</v>
          </cell>
          <cell r="C1675">
            <v>8176</v>
          </cell>
          <cell r="D1675">
            <v>8176</v>
          </cell>
          <cell r="E1675">
            <v>8176</v>
          </cell>
          <cell r="F1675">
            <v>60</v>
          </cell>
          <cell r="G1675">
            <v>8116</v>
          </cell>
          <cell r="H1675">
            <v>7968</v>
          </cell>
          <cell r="I1675">
            <v>0</v>
          </cell>
          <cell r="J1675">
            <v>0</v>
          </cell>
        </row>
        <row r="1676">
          <cell r="B1676" t="str">
            <v>44677 2nd</v>
          </cell>
          <cell r="C1676">
            <v>8176</v>
          </cell>
          <cell r="D1676">
            <v>8176</v>
          </cell>
          <cell r="E1676">
            <v>8176</v>
          </cell>
          <cell r="F1676">
            <v>60</v>
          </cell>
          <cell r="G1676">
            <v>8116</v>
          </cell>
          <cell r="H1676">
            <v>7968</v>
          </cell>
          <cell r="I1676">
            <v>0</v>
          </cell>
          <cell r="J1676">
            <v>0</v>
          </cell>
        </row>
        <row r="1677">
          <cell r="B1677">
            <v>0</v>
          </cell>
          <cell r="C1677" t="e">
            <v>#DIV/0!</v>
          </cell>
          <cell r="D1677" t="e">
            <v>#DIV/0!</v>
          </cell>
          <cell r="E1677">
            <v>-1211099.5779999155</v>
          </cell>
          <cell r="F1677">
            <v>-10613.37988159923</v>
          </cell>
          <cell r="G1677" t="e">
            <v>#DIV/0!</v>
          </cell>
          <cell r="H1677">
            <v>3256478.3283604058</v>
          </cell>
          <cell r="I1677">
            <v>-480.83834999854719</v>
          </cell>
          <cell r="J1677">
            <v>0</v>
          </cell>
        </row>
        <row r="1678">
          <cell r="B1678">
            <v>48231</v>
          </cell>
          <cell r="C1678">
            <v>0</v>
          </cell>
          <cell r="D1678">
            <v>0</v>
          </cell>
          <cell r="E1678">
            <v>0</v>
          </cell>
          <cell r="F1678">
            <v>0</v>
          </cell>
          <cell r="G1678">
            <v>0</v>
          </cell>
          <cell r="H1678">
            <v>2778</v>
          </cell>
          <cell r="I1678">
            <v>0</v>
          </cell>
          <cell r="J1678">
            <v>-2778</v>
          </cell>
        </row>
        <row r="1679">
          <cell r="B1679">
            <v>48231</v>
          </cell>
          <cell r="C1679">
            <v>0</v>
          </cell>
          <cell r="D1679">
            <v>0</v>
          </cell>
          <cell r="E1679">
            <v>0</v>
          </cell>
          <cell r="F1679">
            <v>0</v>
          </cell>
          <cell r="G1679">
            <v>0</v>
          </cell>
          <cell r="H1679">
            <v>2778</v>
          </cell>
          <cell r="I1679">
            <v>0</v>
          </cell>
          <cell r="J1679">
            <v>-2778</v>
          </cell>
        </row>
        <row r="1680">
          <cell r="B1680">
            <v>48231</v>
          </cell>
          <cell r="C1680">
            <v>0</v>
          </cell>
          <cell r="D1680">
            <v>0</v>
          </cell>
          <cell r="E1680">
            <v>0</v>
          </cell>
          <cell r="F1680">
            <v>0</v>
          </cell>
          <cell r="G1680">
            <v>0</v>
          </cell>
          <cell r="H1680">
            <v>2778</v>
          </cell>
          <cell r="I1680">
            <v>0</v>
          </cell>
          <cell r="J1680">
            <v>-2778</v>
          </cell>
        </row>
        <row r="1681">
          <cell r="B1681">
            <v>0</v>
          </cell>
          <cell r="C1681" t="e">
            <v>#DIV/0!</v>
          </cell>
          <cell r="D1681" t="e">
            <v>#DIV/0!</v>
          </cell>
          <cell r="E1681">
            <v>-1211099.5779999155</v>
          </cell>
          <cell r="F1681">
            <v>-10613.37988159923</v>
          </cell>
          <cell r="G1681" t="e">
            <v>#DIV/0!</v>
          </cell>
          <cell r="H1681">
            <v>3256478.3283604058</v>
          </cell>
          <cell r="I1681">
            <v>-480.83834999854719</v>
          </cell>
          <cell r="J1681">
            <v>0</v>
          </cell>
        </row>
        <row r="1682">
          <cell r="B1682" t="str">
            <v>44198 5th</v>
          </cell>
          <cell r="C1682">
            <v>9482</v>
          </cell>
          <cell r="D1682">
            <v>0</v>
          </cell>
          <cell r="E1682">
            <v>0</v>
          </cell>
          <cell r="F1682">
            <v>8380</v>
          </cell>
          <cell r="G1682">
            <v>1102</v>
          </cell>
          <cell r="H1682">
            <v>11871</v>
          </cell>
          <cell r="I1682">
            <v>0</v>
          </cell>
          <cell r="J1682">
            <v>-2533</v>
          </cell>
        </row>
        <row r="1683">
          <cell r="B1683" t="str">
            <v>44198 5th</v>
          </cell>
          <cell r="C1683">
            <v>9482</v>
          </cell>
          <cell r="D1683">
            <v>0</v>
          </cell>
          <cell r="E1683">
            <v>0</v>
          </cell>
          <cell r="F1683">
            <v>8380</v>
          </cell>
          <cell r="G1683">
            <v>1102</v>
          </cell>
          <cell r="H1683">
            <v>11871</v>
          </cell>
          <cell r="I1683">
            <v>0</v>
          </cell>
          <cell r="J1683">
            <v>-2533</v>
          </cell>
        </row>
        <row r="1684">
          <cell r="B1684" t="str">
            <v>44198 5th</v>
          </cell>
          <cell r="C1684">
            <v>9482</v>
          </cell>
          <cell r="D1684">
            <v>0</v>
          </cell>
          <cell r="E1684">
            <v>0</v>
          </cell>
          <cell r="F1684">
            <v>8380</v>
          </cell>
          <cell r="G1684">
            <v>1102</v>
          </cell>
          <cell r="H1684">
            <v>11871</v>
          </cell>
          <cell r="I1684">
            <v>0</v>
          </cell>
          <cell r="J1684">
            <v>-2533</v>
          </cell>
        </row>
        <row r="1685">
          <cell r="B1685" t="str">
            <v>44198 5th</v>
          </cell>
          <cell r="C1685">
            <v>9482</v>
          </cell>
          <cell r="D1685">
            <v>0</v>
          </cell>
          <cell r="E1685">
            <v>0</v>
          </cell>
          <cell r="F1685">
            <v>8380</v>
          </cell>
          <cell r="G1685">
            <v>1102</v>
          </cell>
          <cell r="H1685">
            <v>11871</v>
          </cell>
          <cell r="I1685">
            <v>0</v>
          </cell>
          <cell r="J1685">
            <v>-2533</v>
          </cell>
        </row>
        <row r="1686">
          <cell r="B1686" t="str">
            <v>44198 5th</v>
          </cell>
          <cell r="C1686">
            <v>9482</v>
          </cell>
          <cell r="D1686">
            <v>0</v>
          </cell>
          <cell r="E1686">
            <v>0</v>
          </cell>
          <cell r="F1686">
            <v>8380</v>
          </cell>
          <cell r="G1686">
            <v>1102</v>
          </cell>
          <cell r="H1686">
            <v>11871</v>
          </cell>
          <cell r="I1686">
            <v>0</v>
          </cell>
          <cell r="J1686">
            <v>-2533</v>
          </cell>
        </row>
        <row r="1687">
          <cell r="B1687" t="str">
            <v>44198 5th</v>
          </cell>
          <cell r="C1687">
            <v>9482</v>
          </cell>
          <cell r="D1687">
            <v>0</v>
          </cell>
          <cell r="E1687">
            <v>0</v>
          </cell>
          <cell r="F1687">
            <v>8380</v>
          </cell>
          <cell r="G1687">
            <v>1102</v>
          </cell>
          <cell r="H1687">
            <v>11871</v>
          </cell>
          <cell r="I1687">
            <v>0</v>
          </cell>
          <cell r="J1687">
            <v>-2533</v>
          </cell>
        </row>
        <row r="1688">
          <cell r="B1688">
            <v>0</v>
          </cell>
          <cell r="C1688" t="e">
            <v>#DIV/0!</v>
          </cell>
          <cell r="D1688" t="e">
            <v>#DIV/0!</v>
          </cell>
          <cell r="E1688">
            <v>-1211099.5779999155</v>
          </cell>
          <cell r="F1688">
            <v>-10613.37988159923</v>
          </cell>
          <cell r="G1688" t="e">
            <v>#DIV/0!</v>
          </cell>
          <cell r="H1688">
            <v>3256478.3283604058</v>
          </cell>
          <cell r="I1688">
            <v>-480.83834999854719</v>
          </cell>
          <cell r="J1688">
            <v>0</v>
          </cell>
        </row>
        <row r="1689">
          <cell r="B1689">
            <v>48182</v>
          </cell>
          <cell r="C1689">
            <v>0</v>
          </cell>
          <cell r="D1689">
            <v>0</v>
          </cell>
          <cell r="E1689">
            <v>0</v>
          </cell>
          <cell r="F1689">
            <v>0</v>
          </cell>
          <cell r="G1689">
            <v>0</v>
          </cell>
          <cell r="H1689">
            <v>1742</v>
          </cell>
          <cell r="I1689">
            <v>0</v>
          </cell>
          <cell r="J1689">
            <v>-1742</v>
          </cell>
        </row>
        <row r="1690">
          <cell r="B1690">
            <v>48182</v>
          </cell>
          <cell r="C1690">
            <v>0</v>
          </cell>
          <cell r="D1690">
            <v>0</v>
          </cell>
          <cell r="E1690">
            <v>0</v>
          </cell>
          <cell r="F1690">
            <v>0</v>
          </cell>
          <cell r="G1690">
            <v>0</v>
          </cell>
          <cell r="H1690">
            <v>1742</v>
          </cell>
          <cell r="I1690">
            <v>0</v>
          </cell>
          <cell r="J1690">
            <v>-1742</v>
          </cell>
        </row>
        <row r="1691">
          <cell r="B1691">
            <v>0</v>
          </cell>
          <cell r="C1691" t="e">
            <v>#DIV/0!</v>
          </cell>
          <cell r="D1691" t="e">
            <v>#DIV/0!</v>
          </cell>
          <cell r="E1691">
            <v>-1211099.5779999155</v>
          </cell>
          <cell r="F1691">
            <v>-10613.37988159923</v>
          </cell>
          <cell r="G1691" t="e">
            <v>#DIV/0!</v>
          </cell>
          <cell r="H1691">
            <v>3256478.3283604058</v>
          </cell>
          <cell r="I1691">
            <v>-480.83834999854719</v>
          </cell>
          <cell r="J1691">
            <v>0</v>
          </cell>
        </row>
        <row r="1692">
          <cell r="B1692" t="str">
            <v>26030 22th</v>
          </cell>
          <cell r="C1692">
            <v>3906</v>
          </cell>
          <cell r="D1692">
            <v>0</v>
          </cell>
          <cell r="E1692">
            <v>0</v>
          </cell>
          <cell r="F1692">
            <v>2956</v>
          </cell>
          <cell r="G1692">
            <v>950</v>
          </cell>
          <cell r="H1692">
            <v>3816</v>
          </cell>
          <cell r="I1692">
            <v>0</v>
          </cell>
          <cell r="J1692">
            <v>-66</v>
          </cell>
        </row>
        <row r="1693">
          <cell r="B1693" t="str">
            <v>26030 22th</v>
          </cell>
          <cell r="C1693">
            <v>3906</v>
          </cell>
          <cell r="D1693">
            <v>0</v>
          </cell>
          <cell r="E1693">
            <v>0</v>
          </cell>
          <cell r="F1693">
            <v>2956</v>
          </cell>
          <cell r="G1693">
            <v>950</v>
          </cell>
          <cell r="H1693">
            <v>3816</v>
          </cell>
          <cell r="I1693">
            <v>0</v>
          </cell>
          <cell r="J1693">
            <v>-66</v>
          </cell>
        </row>
        <row r="1694">
          <cell r="B1694" t="str">
            <v>26030 22th</v>
          </cell>
          <cell r="C1694">
            <v>3906</v>
          </cell>
          <cell r="D1694">
            <v>0</v>
          </cell>
          <cell r="E1694">
            <v>0</v>
          </cell>
          <cell r="F1694">
            <v>2956</v>
          </cell>
          <cell r="G1694">
            <v>950</v>
          </cell>
          <cell r="H1694">
            <v>3816</v>
          </cell>
          <cell r="I1694">
            <v>0</v>
          </cell>
          <cell r="J1694">
            <v>-66</v>
          </cell>
        </row>
        <row r="1695">
          <cell r="B1695" t="str">
            <v>26030 22th</v>
          </cell>
          <cell r="C1695">
            <v>3906</v>
          </cell>
          <cell r="D1695">
            <v>0</v>
          </cell>
          <cell r="E1695">
            <v>0</v>
          </cell>
          <cell r="F1695">
            <v>2956</v>
          </cell>
          <cell r="G1695">
            <v>950</v>
          </cell>
          <cell r="H1695">
            <v>3816</v>
          </cell>
          <cell r="I1695">
            <v>0</v>
          </cell>
          <cell r="J1695">
            <v>-66</v>
          </cell>
        </row>
        <row r="1696">
          <cell r="B1696" t="str">
            <v>26030 22th</v>
          </cell>
          <cell r="C1696">
            <v>3906</v>
          </cell>
          <cell r="D1696">
            <v>0</v>
          </cell>
          <cell r="E1696">
            <v>0</v>
          </cell>
          <cell r="F1696">
            <v>2956</v>
          </cell>
          <cell r="G1696">
            <v>950</v>
          </cell>
          <cell r="H1696">
            <v>3816</v>
          </cell>
          <cell r="I1696">
            <v>0</v>
          </cell>
          <cell r="J1696">
            <v>-66</v>
          </cell>
        </row>
        <row r="1697">
          <cell r="B1697" t="str">
            <v>26030 22th</v>
          </cell>
          <cell r="C1697">
            <v>3906</v>
          </cell>
          <cell r="D1697">
            <v>0</v>
          </cell>
          <cell r="E1697">
            <v>0</v>
          </cell>
          <cell r="F1697">
            <v>2956</v>
          </cell>
          <cell r="G1697">
            <v>950</v>
          </cell>
          <cell r="H1697">
            <v>3816</v>
          </cell>
          <cell r="I1697">
            <v>0</v>
          </cell>
          <cell r="J1697">
            <v>-66</v>
          </cell>
        </row>
        <row r="1698">
          <cell r="B1698">
            <v>0</v>
          </cell>
          <cell r="C1698" t="e">
            <v>#DIV/0!</v>
          </cell>
          <cell r="D1698" t="e">
            <v>#DIV/0!</v>
          </cell>
          <cell r="E1698">
            <v>-1211099.5779999155</v>
          </cell>
          <cell r="F1698">
            <v>-10613.37988159923</v>
          </cell>
          <cell r="G1698" t="e">
            <v>#DIV/0!</v>
          </cell>
          <cell r="H1698">
            <v>3256478.3283604058</v>
          </cell>
          <cell r="I1698">
            <v>-480.83834999854719</v>
          </cell>
          <cell r="J1698">
            <v>0</v>
          </cell>
        </row>
        <row r="1699">
          <cell r="B1699" t="str">
            <v>26030 23th</v>
          </cell>
          <cell r="C1699">
            <v>10274</v>
          </cell>
          <cell r="D1699">
            <v>0</v>
          </cell>
          <cell r="E1699">
            <v>0</v>
          </cell>
          <cell r="F1699">
            <v>10274</v>
          </cell>
          <cell r="G1699">
            <v>0</v>
          </cell>
          <cell r="H1699">
            <v>19678</v>
          </cell>
          <cell r="I1699">
            <v>0</v>
          </cell>
          <cell r="J1699">
            <v>-9440</v>
          </cell>
        </row>
        <row r="1700">
          <cell r="B1700" t="str">
            <v>26030 23th</v>
          </cell>
          <cell r="C1700">
            <v>10274</v>
          </cell>
          <cell r="D1700">
            <v>0</v>
          </cell>
          <cell r="E1700">
            <v>0</v>
          </cell>
          <cell r="F1700">
            <v>10274</v>
          </cell>
          <cell r="G1700">
            <v>0</v>
          </cell>
          <cell r="H1700">
            <v>19678</v>
          </cell>
          <cell r="I1700">
            <v>0</v>
          </cell>
          <cell r="J1700">
            <v>-9440</v>
          </cell>
        </row>
        <row r="1701">
          <cell r="B1701" t="str">
            <v>26030 23th</v>
          </cell>
          <cell r="C1701">
            <v>10274</v>
          </cell>
          <cell r="D1701">
            <v>0</v>
          </cell>
          <cell r="E1701">
            <v>0</v>
          </cell>
          <cell r="F1701">
            <v>10274</v>
          </cell>
          <cell r="G1701">
            <v>0</v>
          </cell>
          <cell r="H1701">
            <v>19678</v>
          </cell>
          <cell r="I1701">
            <v>0</v>
          </cell>
          <cell r="J1701">
            <v>-9440</v>
          </cell>
        </row>
        <row r="1702">
          <cell r="B1702" t="str">
            <v>26030 23th</v>
          </cell>
          <cell r="C1702">
            <v>10274</v>
          </cell>
          <cell r="D1702">
            <v>0</v>
          </cell>
          <cell r="E1702">
            <v>0</v>
          </cell>
          <cell r="F1702">
            <v>10274</v>
          </cell>
          <cell r="G1702">
            <v>0</v>
          </cell>
          <cell r="H1702">
            <v>19678</v>
          </cell>
          <cell r="I1702">
            <v>0</v>
          </cell>
          <cell r="J1702">
            <v>-9440</v>
          </cell>
        </row>
        <row r="1703">
          <cell r="B1703" t="str">
            <v>26030 23th</v>
          </cell>
          <cell r="C1703">
            <v>10274</v>
          </cell>
          <cell r="D1703">
            <v>0</v>
          </cell>
          <cell r="E1703">
            <v>0</v>
          </cell>
          <cell r="F1703">
            <v>10274</v>
          </cell>
          <cell r="G1703">
            <v>0</v>
          </cell>
          <cell r="H1703">
            <v>19678</v>
          </cell>
          <cell r="I1703">
            <v>0</v>
          </cell>
          <cell r="J1703">
            <v>-9440</v>
          </cell>
        </row>
        <row r="1704">
          <cell r="B1704">
            <v>0</v>
          </cell>
          <cell r="C1704" t="e">
            <v>#DIV/0!</v>
          </cell>
          <cell r="D1704" t="e">
            <v>#DIV/0!</v>
          </cell>
          <cell r="E1704">
            <v>-1211099.5779999155</v>
          </cell>
          <cell r="F1704">
            <v>-10613.37988159923</v>
          </cell>
          <cell r="G1704" t="e">
            <v>#DIV/0!</v>
          </cell>
          <cell r="H1704">
            <v>3256478.3283604058</v>
          </cell>
          <cell r="I1704">
            <v>-480.83834999854719</v>
          </cell>
          <cell r="J1704">
            <v>0</v>
          </cell>
        </row>
        <row r="1705">
          <cell r="B1705" t="str">
            <v>26030 24th</v>
          </cell>
          <cell r="C1705">
            <v>0</v>
          </cell>
          <cell r="D1705">
            <v>0</v>
          </cell>
          <cell r="E1705">
            <v>0</v>
          </cell>
          <cell r="F1705">
            <v>0</v>
          </cell>
          <cell r="G1705">
            <v>0</v>
          </cell>
          <cell r="H1705">
            <v>7332</v>
          </cell>
          <cell r="I1705">
            <v>0</v>
          </cell>
          <cell r="J1705">
            <v>-7332</v>
          </cell>
        </row>
        <row r="1706">
          <cell r="B1706" t="str">
            <v>26030 24th</v>
          </cell>
          <cell r="C1706">
            <v>0</v>
          </cell>
          <cell r="D1706">
            <v>0</v>
          </cell>
          <cell r="E1706">
            <v>0</v>
          </cell>
          <cell r="F1706">
            <v>0</v>
          </cell>
          <cell r="G1706">
            <v>0</v>
          </cell>
          <cell r="H1706">
            <v>7332</v>
          </cell>
          <cell r="I1706">
            <v>0</v>
          </cell>
          <cell r="J1706">
            <v>-7332</v>
          </cell>
        </row>
        <row r="1707">
          <cell r="B1707" t="str">
            <v>26030 24th</v>
          </cell>
          <cell r="C1707">
            <v>0</v>
          </cell>
          <cell r="D1707">
            <v>0</v>
          </cell>
          <cell r="E1707">
            <v>0</v>
          </cell>
          <cell r="F1707">
            <v>0</v>
          </cell>
          <cell r="G1707">
            <v>0</v>
          </cell>
          <cell r="H1707">
            <v>7332</v>
          </cell>
          <cell r="I1707">
            <v>0</v>
          </cell>
          <cell r="J1707">
            <v>-7332</v>
          </cell>
        </row>
        <row r="1708">
          <cell r="B1708" t="str">
            <v>26030 24th</v>
          </cell>
          <cell r="C1708">
            <v>0</v>
          </cell>
          <cell r="D1708">
            <v>0</v>
          </cell>
          <cell r="E1708">
            <v>0</v>
          </cell>
          <cell r="F1708">
            <v>0</v>
          </cell>
          <cell r="G1708">
            <v>0</v>
          </cell>
          <cell r="H1708">
            <v>7332</v>
          </cell>
          <cell r="I1708">
            <v>0</v>
          </cell>
          <cell r="J1708">
            <v>-7332</v>
          </cell>
        </row>
        <row r="1709">
          <cell r="B1709" t="str">
            <v>26030 24th</v>
          </cell>
          <cell r="C1709">
            <v>0</v>
          </cell>
          <cell r="D1709">
            <v>0</v>
          </cell>
          <cell r="E1709">
            <v>0</v>
          </cell>
          <cell r="F1709">
            <v>0</v>
          </cell>
          <cell r="G1709">
            <v>0</v>
          </cell>
          <cell r="H1709">
            <v>7332</v>
          </cell>
          <cell r="I1709">
            <v>0</v>
          </cell>
          <cell r="J1709">
            <v>-7332</v>
          </cell>
        </row>
        <row r="1710">
          <cell r="B1710">
            <v>0</v>
          </cell>
          <cell r="C1710" t="e">
            <v>#DIV/0!</v>
          </cell>
          <cell r="D1710" t="e">
            <v>#DIV/0!</v>
          </cell>
          <cell r="E1710">
            <v>-1211099.5779999155</v>
          </cell>
          <cell r="F1710">
            <v>-10613.37988159923</v>
          </cell>
          <cell r="G1710" t="e">
            <v>#DIV/0!</v>
          </cell>
          <cell r="H1710">
            <v>3256478.3283604058</v>
          </cell>
          <cell r="I1710">
            <v>-480.83834999854719</v>
          </cell>
          <cell r="J1710">
            <v>0</v>
          </cell>
        </row>
        <row r="1711">
          <cell r="B1711" t="str">
            <v>41836 9th</v>
          </cell>
          <cell r="C1711">
            <v>4806</v>
          </cell>
          <cell r="D1711">
            <v>0</v>
          </cell>
          <cell r="E1711">
            <v>0</v>
          </cell>
          <cell r="F1711">
            <v>4806</v>
          </cell>
          <cell r="G1711">
            <v>0</v>
          </cell>
          <cell r="H1711">
            <v>10134</v>
          </cell>
          <cell r="I1711">
            <v>0</v>
          </cell>
          <cell r="J1711">
            <v>-5392</v>
          </cell>
        </row>
        <row r="1712">
          <cell r="B1712" t="str">
            <v>41836 9th</v>
          </cell>
          <cell r="C1712">
            <v>4806</v>
          </cell>
          <cell r="D1712">
            <v>0</v>
          </cell>
          <cell r="E1712">
            <v>0</v>
          </cell>
          <cell r="F1712">
            <v>4806</v>
          </cell>
          <cell r="G1712">
            <v>0</v>
          </cell>
          <cell r="H1712">
            <v>10134</v>
          </cell>
          <cell r="I1712">
            <v>0</v>
          </cell>
          <cell r="J1712">
            <v>-5392</v>
          </cell>
        </row>
        <row r="1713">
          <cell r="B1713" t="str">
            <v>41836 9th</v>
          </cell>
          <cell r="C1713">
            <v>4806</v>
          </cell>
          <cell r="D1713">
            <v>0</v>
          </cell>
          <cell r="E1713">
            <v>0</v>
          </cell>
          <cell r="F1713">
            <v>4806</v>
          </cell>
          <cell r="G1713">
            <v>0</v>
          </cell>
          <cell r="H1713">
            <v>10134</v>
          </cell>
          <cell r="I1713">
            <v>0</v>
          </cell>
          <cell r="J1713">
            <v>-5392</v>
          </cell>
        </row>
        <row r="1714">
          <cell r="B1714" t="str">
            <v>41836 9th</v>
          </cell>
          <cell r="C1714">
            <v>4806</v>
          </cell>
          <cell r="D1714">
            <v>0</v>
          </cell>
          <cell r="E1714">
            <v>0</v>
          </cell>
          <cell r="F1714">
            <v>4806</v>
          </cell>
          <cell r="G1714">
            <v>0</v>
          </cell>
          <cell r="H1714">
            <v>10134</v>
          </cell>
          <cell r="I1714">
            <v>0</v>
          </cell>
          <cell r="J1714">
            <v>-5392</v>
          </cell>
        </row>
        <row r="1715">
          <cell r="B1715" t="str">
            <v>41836 9th</v>
          </cell>
          <cell r="C1715">
            <v>4806</v>
          </cell>
          <cell r="D1715">
            <v>0</v>
          </cell>
          <cell r="E1715">
            <v>0</v>
          </cell>
          <cell r="F1715">
            <v>4806</v>
          </cell>
          <cell r="G1715">
            <v>0</v>
          </cell>
          <cell r="H1715">
            <v>10134</v>
          </cell>
          <cell r="I1715">
            <v>0</v>
          </cell>
          <cell r="J1715">
            <v>-5392</v>
          </cell>
        </row>
        <row r="1716">
          <cell r="B1716" t="str">
            <v>41836 9th</v>
          </cell>
          <cell r="C1716">
            <v>4806</v>
          </cell>
          <cell r="D1716">
            <v>0</v>
          </cell>
          <cell r="E1716">
            <v>0</v>
          </cell>
          <cell r="F1716">
            <v>4806</v>
          </cell>
          <cell r="G1716">
            <v>0</v>
          </cell>
          <cell r="H1716">
            <v>10134</v>
          </cell>
          <cell r="I1716">
            <v>0</v>
          </cell>
          <cell r="J1716">
            <v>-5392</v>
          </cell>
        </row>
        <row r="1717">
          <cell r="B1717" t="str">
            <v>41836 9th</v>
          </cell>
          <cell r="C1717">
            <v>4806</v>
          </cell>
          <cell r="D1717">
            <v>0</v>
          </cell>
          <cell r="E1717">
            <v>0</v>
          </cell>
          <cell r="F1717">
            <v>4806</v>
          </cell>
          <cell r="G1717">
            <v>0</v>
          </cell>
          <cell r="H1717">
            <v>10134</v>
          </cell>
          <cell r="I1717">
            <v>0</v>
          </cell>
          <cell r="J1717">
            <v>-5392</v>
          </cell>
        </row>
        <row r="1718">
          <cell r="B1718">
            <v>0</v>
          </cell>
          <cell r="C1718" t="e">
            <v>#DIV/0!</v>
          </cell>
          <cell r="D1718" t="e">
            <v>#DIV/0!</v>
          </cell>
          <cell r="E1718">
            <v>-1211099.5779999155</v>
          </cell>
          <cell r="F1718">
            <v>-10613.37988159923</v>
          </cell>
          <cell r="G1718" t="e">
            <v>#DIV/0!</v>
          </cell>
          <cell r="H1718">
            <v>3256478.3283604058</v>
          </cell>
          <cell r="I1718">
            <v>-480.83834999854719</v>
          </cell>
          <cell r="J1718">
            <v>0</v>
          </cell>
        </row>
        <row r="1719">
          <cell r="B1719" t="str">
            <v>41836 10th</v>
          </cell>
          <cell r="C1719">
            <v>0</v>
          </cell>
          <cell r="D1719">
            <v>0</v>
          </cell>
          <cell r="E1719">
            <v>0</v>
          </cell>
          <cell r="F1719">
            <v>0</v>
          </cell>
          <cell r="G1719">
            <v>0</v>
          </cell>
          <cell r="H1719">
            <v>53656</v>
          </cell>
          <cell r="I1719">
            <v>0</v>
          </cell>
          <cell r="J1719">
            <v>-53656</v>
          </cell>
        </row>
        <row r="1720">
          <cell r="B1720" t="str">
            <v>41836 10th</v>
          </cell>
          <cell r="C1720">
            <v>0</v>
          </cell>
          <cell r="D1720">
            <v>0</v>
          </cell>
          <cell r="E1720">
            <v>0</v>
          </cell>
          <cell r="F1720">
            <v>0</v>
          </cell>
          <cell r="G1720">
            <v>0</v>
          </cell>
          <cell r="H1720">
            <v>53656</v>
          </cell>
          <cell r="I1720">
            <v>0</v>
          </cell>
          <cell r="J1720">
            <v>-53656</v>
          </cell>
        </row>
        <row r="1721">
          <cell r="B1721" t="str">
            <v>41836 10th</v>
          </cell>
          <cell r="C1721">
            <v>0</v>
          </cell>
          <cell r="D1721">
            <v>0</v>
          </cell>
          <cell r="E1721">
            <v>0</v>
          </cell>
          <cell r="F1721">
            <v>0</v>
          </cell>
          <cell r="G1721">
            <v>0</v>
          </cell>
          <cell r="H1721">
            <v>53656</v>
          </cell>
          <cell r="I1721">
            <v>0</v>
          </cell>
          <cell r="J1721">
            <v>-53656</v>
          </cell>
        </row>
        <row r="1722">
          <cell r="B1722" t="str">
            <v>41836 10th</v>
          </cell>
          <cell r="C1722">
            <v>0</v>
          </cell>
          <cell r="D1722">
            <v>0</v>
          </cell>
          <cell r="E1722">
            <v>0</v>
          </cell>
          <cell r="F1722">
            <v>0</v>
          </cell>
          <cell r="G1722">
            <v>0</v>
          </cell>
          <cell r="H1722">
            <v>53656</v>
          </cell>
          <cell r="I1722">
            <v>0</v>
          </cell>
          <cell r="J1722">
            <v>-53656</v>
          </cell>
        </row>
        <row r="1723">
          <cell r="B1723" t="str">
            <v>41836 10th</v>
          </cell>
          <cell r="C1723">
            <v>0</v>
          </cell>
          <cell r="D1723">
            <v>0</v>
          </cell>
          <cell r="E1723">
            <v>0</v>
          </cell>
          <cell r="F1723">
            <v>0</v>
          </cell>
          <cell r="G1723">
            <v>0</v>
          </cell>
          <cell r="H1723">
            <v>53656</v>
          </cell>
          <cell r="I1723">
            <v>0</v>
          </cell>
          <cell r="J1723">
            <v>-53656</v>
          </cell>
        </row>
        <row r="1724">
          <cell r="B1724" t="str">
            <v>41836 10th</v>
          </cell>
          <cell r="C1724">
            <v>0</v>
          </cell>
          <cell r="D1724">
            <v>0</v>
          </cell>
          <cell r="E1724">
            <v>0</v>
          </cell>
          <cell r="F1724">
            <v>0</v>
          </cell>
          <cell r="G1724">
            <v>0</v>
          </cell>
          <cell r="H1724">
            <v>53656</v>
          </cell>
          <cell r="I1724">
            <v>0</v>
          </cell>
          <cell r="J1724">
            <v>-53656</v>
          </cell>
        </row>
        <row r="1725">
          <cell r="B1725" t="str">
            <v>41836 10th</v>
          </cell>
          <cell r="C1725">
            <v>0</v>
          </cell>
          <cell r="D1725">
            <v>0</v>
          </cell>
          <cell r="E1725">
            <v>0</v>
          </cell>
          <cell r="F1725">
            <v>0</v>
          </cell>
          <cell r="G1725">
            <v>0</v>
          </cell>
          <cell r="H1725">
            <v>53656</v>
          </cell>
          <cell r="I1725">
            <v>0</v>
          </cell>
          <cell r="J1725">
            <v>-53656</v>
          </cell>
        </row>
        <row r="1726">
          <cell r="B1726" t="str">
            <v>41836 10th</v>
          </cell>
          <cell r="C1726">
            <v>0</v>
          </cell>
          <cell r="D1726">
            <v>0</v>
          </cell>
          <cell r="E1726">
            <v>0</v>
          </cell>
          <cell r="F1726">
            <v>0</v>
          </cell>
          <cell r="G1726">
            <v>0</v>
          </cell>
          <cell r="H1726">
            <v>53656</v>
          </cell>
          <cell r="I1726">
            <v>0</v>
          </cell>
          <cell r="J1726">
            <v>-53656</v>
          </cell>
        </row>
        <row r="1727">
          <cell r="B1727">
            <v>0</v>
          </cell>
          <cell r="C1727" t="e">
            <v>#DIV/0!</v>
          </cell>
          <cell r="D1727" t="e">
            <v>#DIV/0!</v>
          </cell>
          <cell r="E1727">
            <v>-1211099.5779999155</v>
          </cell>
          <cell r="F1727">
            <v>-10613.37988159923</v>
          </cell>
          <cell r="G1727" t="e">
            <v>#DIV/0!</v>
          </cell>
          <cell r="H1727">
            <v>3256478.3283604058</v>
          </cell>
          <cell r="I1727">
            <v>-480.83834999854719</v>
          </cell>
          <cell r="J1727">
            <v>0</v>
          </cell>
        </row>
        <row r="1728">
          <cell r="B1728" t="str">
            <v>41836 11th</v>
          </cell>
          <cell r="C1728">
            <v>0</v>
          </cell>
          <cell r="D1728">
            <v>0</v>
          </cell>
          <cell r="E1728">
            <v>0</v>
          </cell>
          <cell r="F1728">
            <v>0</v>
          </cell>
          <cell r="G1728">
            <v>0</v>
          </cell>
          <cell r="H1728">
            <v>7366</v>
          </cell>
          <cell r="I1728">
            <v>0</v>
          </cell>
          <cell r="J1728">
            <v>-7366</v>
          </cell>
        </row>
        <row r="1729">
          <cell r="B1729" t="str">
            <v>41836 11th</v>
          </cell>
          <cell r="C1729">
            <v>0</v>
          </cell>
          <cell r="D1729">
            <v>0</v>
          </cell>
          <cell r="E1729">
            <v>0</v>
          </cell>
          <cell r="F1729">
            <v>0</v>
          </cell>
          <cell r="G1729">
            <v>0</v>
          </cell>
          <cell r="H1729">
            <v>7366</v>
          </cell>
          <cell r="I1729">
            <v>0</v>
          </cell>
          <cell r="J1729">
            <v>-7366</v>
          </cell>
        </row>
        <row r="1730">
          <cell r="B1730" t="str">
            <v>41836 11th</v>
          </cell>
          <cell r="C1730">
            <v>0</v>
          </cell>
          <cell r="D1730">
            <v>0</v>
          </cell>
          <cell r="E1730">
            <v>0</v>
          </cell>
          <cell r="F1730">
            <v>0</v>
          </cell>
          <cell r="G1730">
            <v>0</v>
          </cell>
          <cell r="H1730">
            <v>7366</v>
          </cell>
          <cell r="I1730">
            <v>0</v>
          </cell>
          <cell r="J1730">
            <v>-7366</v>
          </cell>
        </row>
        <row r="1731">
          <cell r="B1731" t="str">
            <v>41836 11th</v>
          </cell>
          <cell r="C1731">
            <v>0</v>
          </cell>
          <cell r="D1731">
            <v>0</v>
          </cell>
          <cell r="E1731">
            <v>0</v>
          </cell>
          <cell r="F1731">
            <v>0</v>
          </cell>
          <cell r="G1731">
            <v>0</v>
          </cell>
          <cell r="H1731">
            <v>7366</v>
          </cell>
          <cell r="I1731">
            <v>0</v>
          </cell>
          <cell r="J1731">
            <v>-7366</v>
          </cell>
        </row>
        <row r="1732">
          <cell r="B1732" t="str">
            <v>41836 11th</v>
          </cell>
          <cell r="C1732">
            <v>0</v>
          </cell>
          <cell r="D1732">
            <v>0</v>
          </cell>
          <cell r="E1732">
            <v>0</v>
          </cell>
          <cell r="F1732">
            <v>0</v>
          </cell>
          <cell r="G1732">
            <v>0</v>
          </cell>
          <cell r="H1732">
            <v>7366</v>
          </cell>
          <cell r="I1732">
            <v>0</v>
          </cell>
          <cell r="J1732">
            <v>-7366</v>
          </cell>
        </row>
        <row r="1733">
          <cell r="B1733" t="str">
            <v>41836 11th</v>
          </cell>
          <cell r="C1733">
            <v>0</v>
          </cell>
          <cell r="D1733">
            <v>0</v>
          </cell>
          <cell r="E1733">
            <v>0</v>
          </cell>
          <cell r="F1733">
            <v>0</v>
          </cell>
          <cell r="G1733">
            <v>0</v>
          </cell>
          <cell r="H1733">
            <v>7366</v>
          </cell>
          <cell r="I1733">
            <v>0</v>
          </cell>
          <cell r="J1733">
            <v>-7366</v>
          </cell>
        </row>
        <row r="1734">
          <cell r="B1734" t="str">
            <v>41836 11th</v>
          </cell>
          <cell r="C1734">
            <v>0</v>
          </cell>
          <cell r="D1734">
            <v>0</v>
          </cell>
          <cell r="E1734">
            <v>0</v>
          </cell>
          <cell r="F1734">
            <v>0</v>
          </cell>
          <cell r="G1734">
            <v>0</v>
          </cell>
          <cell r="H1734">
            <v>7366</v>
          </cell>
          <cell r="I1734">
            <v>0</v>
          </cell>
          <cell r="J1734">
            <v>-7366</v>
          </cell>
        </row>
        <row r="1735">
          <cell r="B1735">
            <v>0</v>
          </cell>
          <cell r="C1735" t="e">
            <v>#DIV/0!</v>
          </cell>
          <cell r="D1735" t="e">
            <v>#DIV/0!</v>
          </cell>
          <cell r="E1735">
            <v>-1211099.5779999155</v>
          </cell>
          <cell r="F1735">
            <v>-10613.37988159923</v>
          </cell>
          <cell r="G1735" t="e">
            <v>#DIV/0!</v>
          </cell>
          <cell r="H1735">
            <v>3256478.3283604058</v>
          </cell>
          <cell r="I1735">
            <v>-480.83834999854719</v>
          </cell>
          <cell r="J1735">
            <v>0</v>
          </cell>
        </row>
        <row r="1736">
          <cell r="B1736">
            <v>48160</v>
          </cell>
          <cell r="C1736">
            <v>4775</v>
          </cell>
          <cell r="D1736">
            <v>4775</v>
          </cell>
          <cell r="E1736">
            <v>0</v>
          </cell>
          <cell r="F1736">
            <v>0</v>
          </cell>
          <cell r="G1736">
            <v>0</v>
          </cell>
          <cell r="H1736">
            <v>4647</v>
          </cell>
          <cell r="I1736">
            <v>0</v>
          </cell>
          <cell r="J1736">
            <v>0</v>
          </cell>
        </row>
        <row r="1737">
          <cell r="B1737">
            <v>48160</v>
          </cell>
          <cell r="C1737">
            <v>4775</v>
          </cell>
          <cell r="D1737">
            <v>4775</v>
          </cell>
          <cell r="E1737">
            <v>0</v>
          </cell>
          <cell r="F1737">
            <v>0</v>
          </cell>
          <cell r="G1737">
            <v>0</v>
          </cell>
          <cell r="H1737">
            <v>4647</v>
          </cell>
          <cell r="I1737">
            <v>0</v>
          </cell>
          <cell r="J1737">
            <v>0</v>
          </cell>
        </row>
        <row r="1738">
          <cell r="B1738">
            <v>48160</v>
          </cell>
          <cell r="C1738">
            <v>4775</v>
          </cell>
          <cell r="D1738">
            <v>4775</v>
          </cell>
          <cell r="E1738">
            <v>0</v>
          </cell>
          <cell r="F1738">
            <v>0</v>
          </cell>
          <cell r="G1738">
            <v>0</v>
          </cell>
          <cell r="H1738">
            <v>4647</v>
          </cell>
          <cell r="I1738">
            <v>0</v>
          </cell>
          <cell r="J1738">
            <v>0</v>
          </cell>
        </row>
        <row r="1739">
          <cell r="B1739">
            <v>48160</v>
          </cell>
          <cell r="C1739">
            <v>4775</v>
          </cell>
          <cell r="D1739">
            <v>4775</v>
          </cell>
          <cell r="E1739">
            <v>0</v>
          </cell>
          <cell r="F1739">
            <v>0</v>
          </cell>
          <cell r="G1739">
            <v>0</v>
          </cell>
          <cell r="H1739">
            <v>4647</v>
          </cell>
          <cell r="I1739">
            <v>0</v>
          </cell>
          <cell r="J1739">
            <v>0</v>
          </cell>
        </row>
        <row r="1740">
          <cell r="B1740">
            <v>0</v>
          </cell>
          <cell r="C1740" t="e">
            <v>#DIV/0!</v>
          </cell>
          <cell r="D1740" t="e">
            <v>#DIV/0!</v>
          </cell>
          <cell r="E1740">
            <v>-1211099.5779999155</v>
          </cell>
          <cell r="F1740">
            <v>-10613.37988159923</v>
          </cell>
          <cell r="G1740" t="e">
            <v>#DIV/0!</v>
          </cell>
          <cell r="H1740">
            <v>3256478.3283604058</v>
          </cell>
          <cell r="I1740">
            <v>-480.83834999854719</v>
          </cell>
          <cell r="J1740">
            <v>0</v>
          </cell>
        </row>
        <row r="1741">
          <cell r="B1741">
            <v>48210</v>
          </cell>
          <cell r="C1741">
            <v>908</v>
          </cell>
          <cell r="D1741">
            <v>0</v>
          </cell>
          <cell r="E1741">
            <v>0</v>
          </cell>
          <cell r="F1741">
            <v>908</v>
          </cell>
          <cell r="G1741">
            <v>0</v>
          </cell>
          <cell r="H1741">
            <v>856</v>
          </cell>
          <cell r="I1741">
            <v>0</v>
          </cell>
          <cell r="J1741">
            <v>0</v>
          </cell>
        </row>
        <row r="1742">
          <cell r="B1742">
            <v>48210</v>
          </cell>
          <cell r="C1742">
            <v>908</v>
          </cell>
          <cell r="D1742">
            <v>0</v>
          </cell>
          <cell r="E1742">
            <v>0</v>
          </cell>
          <cell r="F1742">
            <v>908</v>
          </cell>
          <cell r="G1742">
            <v>0</v>
          </cell>
          <cell r="H1742">
            <v>856</v>
          </cell>
          <cell r="I1742">
            <v>0</v>
          </cell>
          <cell r="J1742">
            <v>0</v>
          </cell>
        </row>
        <row r="1743">
          <cell r="B1743">
            <v>0</v>
          </cell>
          <cell r="C1743" t="e">
            <v>#DIV/0!</v>
          </cell>
          <cell r="D1743" t="e">
            <v>#DIV/0!</v>
          </cell>
          <cell r="E1743">
            <v>-1211099.5779999155</v>
          </cell>
          <cell r="F1743">
            <v>-10613.37988159923</v>
          </cell>
          <cell r="G1743" t="e">
            <v>#DIV/0!</v>
          </cell>
          <cell r="H1743">
            <v>3256478.3283604058</v>
          </cell>
          <cell r="I1743">
            <v>-480.83834999854719</v>
          </cell>
          <cell r="J1743">
            <v>0</v>
          </cell>
        </row>
        <row r="1744">
          <cell r="B1744">
            <v>48216</v>
          </cell>
          <cell r="C1744">
            <v>0</v>
          </cell>
          <cell r="D1744">
            <v>0</v>
          </cell>
          <cell r="E1744">
            <v>0</v>
          </cell>
          <cell r="F1744">
            <v>0</v>
          </cell>
          <cell r="G1744">
            <v>0</v>
          </cell>
          <cell r="H1744">
            <v>4816</v>
          </cell>
          <cell r="I1744">
            <v>0</v>
          </cell>
          <cell r="J1744">
            <v>-4816</v>
          </cell>
        </row>
        <row r="1745">
          <cell r="B1745">
            <v>48216</v>
          </cell>
          <cell r="C1745">
            <v>0</v>
          </cell>
          <cell r="D1745">
            <v>0</v>
          </cell>
          <cell r="E1745">
            <v>0</v>
          </cell>
          <cell r="F1745">
            <v>0</v>
          </cell>
          <cell r="G1745">
            <v>0</v>
          </cell>
          <cell r="H1745">
            <v>4816</v>
          </cell>
          <cell r="I1745">
            <v>0</v>
          </cell>
          <cell r="J1745">
            <v>-4816</v>
          </cell>
        </row>
        <row r="1746">
          <cell r="B1746">
            <v>48216</v>
          </cell>
          <cell r="C1746">
            <v>0</v>
          </cell>
          <cell r="D1746">
            <v>0</v>
          </cell>
          <cell r="E1746">
            <v>0</v>
          </cell>
          <cell r="F1746">
            <v>0</v>
          </cell>
          <cell r="G1746">
            <v>0</v>
          </cell>
          <cell r="H1746">
            <v>4816</v>
          </cell>
          <cell r="I1746">
            <v>0</v>
          </cell>
          <cell r="J1746">
            <v>-4816</v>
          </cell>
        </row>
        <row r="1747">
          <cell r="B1747">
            <v>48216</v>
          </cell>
          <cell r="C1747">
            <v>0</v>
          </cell>
          <cell r="D1747">
            <v>0</v>
          </cell>
          <cell r="E1747">
            <v>0</v>
          </cell>
          <cell r="F1747">
            <v>0</v>
          </cell>
          <cell r="G1747">
            <v>0</v>
          </cell>
          <cell r="H1747">
            <v>4816</v>
          </cell>
          <cell r="I1747">
            <v>0</v>
          </cell>
          <cell r="J1747">
            <v>-4816</v>
          </cell>
        </row>
        <row r="1748">
          <cell r="B1748">
            <v>48216</v>
          </cell>
          <cell r="C1748">
            <v>0</v>
          </cell>
          <cell r="D1748">
            <v>0</v>
          </cell>
          <cell r="E1748">
            <v>0</v>
          </cell>
          <cell r="F1748">
            <v>0</v>
          </cell>
          <cell r="G1748">
            <v>0</v>
          </cell>
          <cell r="H1748">
            <v>4816</v>
          </cell>
          <cell r="I1748">
            <v>0</v>
          </cell>
          <cell r="J1748">
            <v>-4816</v>
          </cell>
        </row>
        <row r="1749">
          <cell r="B1749">
            <v>0</v>
          </cell>
          <cell r="C1749" t="e">
            <v>#DIV/0!</v>
          </cell>
          <cell r="D1749" t="e">
            <v>#DIV/0!</v>
          </cell>
          <cell r="E1749">
            <v>-1211099.5779999155</v>
          </cell>
          <cell r="F1749">
            <v>-10613.37988159923</v>
          </cell>
          <cell r="G1749" t="e">
            <v>#DIV/0!</v>
          </cell>
          <cell r="H1749">
            <v>3256478.3283604058</v>
          </cell>
          <cell r="I1749">
            <v>-480.83834999854719</v>
          </cell>
          <cell r="J1749">
            <v>0</v>
          </cell>
        </row>
        <row r="1750">
          <cell r="B1750">
            <v>48155</v>
          </cell>
          <cell r="C1750">
            <v>6936</v>
          </cell>
          <cell r="D1750">
            <v>0</v>
          </cell>
          <cell r="E1750">
            <v>0</v>
          </cell>
          <cell r="F1750">
            <v>6936</v>
          </cell>
          <cell r="G1750">
            <v>0</v>
          </cell>
          <cell r="H1750">
            <v>6836</v>
          </cell>
          <cell r="I1750">
            <v>0</v>
          </cell>
          <cell r="J1750">
            <v>0</v>
          </cell>
        </row>
        <row r="1751">
          <cell r="B1751">
            <v>48155</v>
          </cell>
          <cell r="C1751">
            <v>6936</v>
          </cell>
          <cell r="D1751">
            <v>0</v>
          </cell>
          <cell r="E1751">
            <v>0</v>
          </cell>
          <cell r="F1751">
            <v>6936</v>
          </cell>
          <cell r="G1751">
            <v>0</v>
          </cell>
          <cell r="H1751">
            <v>6836</v>
          </cell>
          <cell r="I1751">
            <v>0</v>
          </cell>
          <cell r="J1751">
            <v>0</v>
          </cell>
        </row>
        <row r="1752">
          <cell r="B1752">
            <v>48155</v>
          </cell>
          <cell r="C1752">
            <v>6936</v>
          </cell>
          <cell r="D1752">
            <v>0</v>
          </cell>
          <cell r="E1752">
            <v>0</v>
          </cell>
          <cell r="F1752">
            <v>6936</v>
          </cell>
          <cell r="G1752">
            <v>0</v>
          </cell>
          <cell r="H1752">
            <v>6836</v>
          </cell>
          <cell r="I1752">
            <v>0</v>
          </cell>
          <cell r="J1752">
            <v>0</v>
          </cell>
        </row>
        <row r="1753">
          <cell r="B1753">
            <v>0</v>
          </cell>
          <cell r="C1753" t="e">
            <v>#DIV/0!</v>
          </cell>
          <cell r="D1753" t="e">
            <v>#DIV/0!</v>
          </cell>
          <cell r="E1753">
            <v>-1211099.5779999155</v>
          </cell>
          <cell r="F1753">
            <v>-10613.37988159923</v>
          </cell>
          <cell r="G1753" t="e">
            <v>#DIV/0!</v>
          </cell>
          <cell r="H1753">
            <v>3256478.3283604058</v>
          </cell>
          <cell r="I1753">
            <v>-480.83834999854719</v>
          </cell>
          <cell r="J1753">
            <v>0</v>
          </cell>
        </row>
        <row r="1754">
          <cell r="B1754">
            <v>48616</v>
          </cell>
          <cell r="C1754">
            <v>0</v>
          </cell>
          <cell r="D1754">
            <v>0</v>
          </cell>
          <cell r="E1754">
            <v>0</v>
          </cell>
          <cell r="F1754">
            <v>0</v>
          </cell>
          <cell r="G1754">
            <v>0</v>
          </cell>
          <cell r="H1754">
            <v>5196</v>
          </cell>
          <cell r="I1754">
            <v>0</v>
          </cell>
          <cell r="J1754">
            <v>-5196</v>
          </cell>
        </row>
        <row r="1755">
          <cell r="B1755">
            <v>48616</v>
          </cell>
          <cell r="C1755">
            <v>0</v>
          </cell>
          <cell r="D1755">
            <v>0</v>
          </cell>
          <cell r="E1755">
            <v>0</v>
          </cell>
          <cell r="F1755">
            <v>0</v>
          </cell>
          <cell r="G1755">
            <v>0</v>
          </cell>
          <cell r="H1755">
            <v>5196</v>
          </cell>
          <cell r="I1755">
            <v>0</v>
          </cell>
          <cell r="J1755">
            <v>-5196</v>
          </cell>
        </row>
        <row r="1756">
          <cell r="B1756">
            <v>48616</v>
          </cell>
          <cell r="C1756">
            <v>0</v>
          </cell>
          <cell r="D1756">
            <v>0</v>
          </cell>
          <cell r="E1756">
            <v>0</v>
          </cell>
          <cell r="F1756">
            <v>0</v>
          </cell>
          <cell r="G1756">
            <v>0</v>
          </cell>
          <cell r="H1756">
            <v>5196</v>
          </cell>
          <cell r="I1756">
            <v>0</v>
          </cell>
          <cell r="J1756">
            <v>-5196</v>
          </cell>
        </row>
        <row r="1757">
          <cell r="B1757">
            <v>48616</v>
          </cell>
          <cell r="C1757">
            <v>0</v>
          </cell>
          <cell r="D1757">
            <v>0</v>
          </cell>
          <cell r="E1757">
            <v>0</v>
          </cell>
          <cell r="F1757">
            <v>0</v>
          </cell>
          <cell r="G1757">
            <v>0</v>
          </cell>
          <cell r="H1757">
            <v>5196</v>
          </cell>
          <cell r="I1757">
            <v>0</v>
          </cell>
          <cell r="J1757">
            <v>-5196</v>
          </cell>
        </row>
        <row r="1758">
          <cell r="B1758">
            <v>48616</v>
          </cell>
          <cell r="C1758">
            <v>0</v>
          </cell>
          <cell r="D1758">
            <v>0</v>
          </cell>
          <cell r="E1758">
            <v>0</v>
          </cell>
          <cell r="F1758">
            <v>0</v>
          </cell>
          <cell r="G1758">
            <v>0</v>
          </cell>
          <cell r="H1758">
            <v>5196</v>
          </cell>
          <cell r="I1758">
            <v>0</v>
          </cell>
          <cell r="J1758">
            <v>-5196</v>
          </cell>
        </row>
        <row r="1759">
          <cell r="B1759">
            <v>48616</v>
          </cell>
          <cell r="C1759">
            <v>0</v>
          </cell>
          <cell r="D1759">
            <v>0</v>
          </cell>
          <cell r="E1759">
            <v>0</v>
          </cell>
          <cell r="F1759">
            <v>0</v>
          </cell>
          <cell r="G1759">
            <v>0</v>
          </cell>
          <cell r="H1759">
            <v>5196</v>
          </cell>
          <cell r="I1759">
            <v>0</v>
          </cell>
          <cell r="J1759">
            <v>-5196</v>
          </cell>
        </row>
        <row r="1760">
          <cell r="B1760">
            <v>0</v>
          </cell>
          <cell r="C1760" t="e">
            <v>#DIV/0!</v>
          </cell>
          <cell r="D1760" t="e">
            <v>#DIV/0!</v>
          </cell>
          <cell r="E1760">
            <v>-1211099.5779999155</v>
          </cell>
          <cell r="F1760">
            <v>-10613.37988159923</v>
          </cell>
          <cell r="G1760" t="e">
            <v>#DIV/0!</v>
          </cell>
          <cell r="H1760">
            <v>3256478.3283604058</v>
          </cell>
          <cell r="I1760">
            <v>-480.83834999854719</v>
          </cell>
          <cell r="J1760">
            <v>0</v>
          </cell>
        </row>
        <row r="1761">
          <cell r="B1761">
            <v>48615</v>
          </cell>
          <cell r="C1761">
            <v>0</v>
          </cell>
          <cell r="D1761">
            <v>0</v>
          </cell>
          <cell r="E1761">
            <v>0</v>
          </cell>
          <cell r="F1761">
            <v>0</v>
          </cell>
          <cell r="G1761">
            <v>0</v>
          </cell>
          <cell r="H1761">
            <v>32379</v>
          </cell>
          <cell r="I1761">
            <v>0</v>
          </cell>
          <cell r="J1761">
            <v>-32379</v>
          </cell>
        </row>
        <row r="1762">
          <cell r="B1762">
            <v>48615</v>
          </cell>
          <cell r="C1762">
            <v>0</v>
          </cell>
          <cell r="D1762">
            <v>0</v>
          </cell>
          <cell r="E1762">
            <v>0</v>
          </cell>
          <cell r="F1762">
            <v>0</v>
          </cell>
          <cell r="G1762">
            <v>0</v>
          </cell>
          <cell r="H1762">
            <v>32379</v>
          </cell>
          <cell r="I1762">
            <v>0</v>
          </cell>
          <cell r="J1762">
            <v>-32379</v>
          </cell>
        </row>
        <row r="1763">
          <cell r="B1763">
            <v>48615</v>
          </cell>
          <cell r="C1763">
            <v>0</v>
          </cell>
          <cell r="D1763">
            <v>0</v>
          </cell>
          <cell r="E1763">
            <v>0</v>
          </cell>
          <cell r="F1763">
            <v>0</v>
          </cell>
          <cell r="G1763">
            <v>0</v>
          </cell>
          <cell r="H1763">
            <v>32379</v>
          </cell>
          <cell r="I1763">
            <v>0</v>
          </cell>
          <cell r="J1763">
            <v>-32379</v>
          </cell>
        </row>
        <row r="1764">
          <cell r="B1764">
            <v>48615</v>
          </cell>
          <cell r="C1764">
            <v>0</v>
          </cell>
          <cell r="D1764">
            <v>0</v>
          </cell>
          <cell r="E1764">
            <v>0</v>
          </cell>
          <cell r="F1764">
            <v>0</v>
          </cell>
          <cell r="G1764">
            <v>0</v>
          </cell>
          <cell r="H1764">
            <v>32379</v>
          </cell>
          <cell r="I1764">
            <v>0</v>
          </cell>
          <cell r="J1764">
            <v>-32379</v>
          </cell>
        </row>
        <row r="1765">
          <cell r="B1765">
            <v>48615</v>
          </cell>
          <cell r="C1765">
            <v>0</v>
          </cell>
          <cell r="D1765">
            <v>0</v>
          </cell>
          <cell r="E1765">
            <v>0</v>
          </cell>
          <cell r="F1765">
            <v>0</v>
          </cell>
          <cell r="G1765">
            <v>0</v>
          </cell>
          <cell r="H1765">
            <v>32379</v>
          </cell>
          <cell r="I1765">
            <v>0</v>
          </cell>
          <cell r="J1765">
            <v>-32379</v>
          </cell>
        </row>
        <row r="1766">
          <cell r="B1766">
            <v>48615</v>
          </cell>
          <cell r="C1766">
            <v>0</v>
          </cell>
          <cell r="D1766">
            <v>0</v>
          </cell>
          <cell r="E1766">
            <v>0</v>
          </cell>
          <cell r="F1766">
            <v>0</v>
          </cell>
          <cell r="G1766">
            <v>0</v>
          </cell>
          <cell r="H1766">
            <v>32379</v>
          </cell>
          <cell r="I1766">
            <v>0</v>
          </cell>
          <cell r="J1766">
            <v>-32379</v>
          </cell>
        </row>
        <row r="1767">
          <cell r="B1767">
            <v>48615</v>
          </cell>
          <cell r="C1767">
            <v>0</v>
          </cell>
          <cell r="D1767">
            <v>0</v>
          </cell>
          <cell r="E1767">
            <v>0</v>
          </cell>
          <cell r="F1767">
            <v>0</v>
          </cell>
          <cell r="G1767">
            <v>0</v>
          </cell>
          <cell r="H1767">
            <v>32379</v>
          </cell>
          <cell r="I1767">
            <v>0</v>
          </cell>
          <cell r="J1767">
            <v>-32379</v>
          </cell>
        </row>
        <row r="1768">
          <cell r="B1768">
            <v>48615</v>
          </cell>
          <cell r="C1768">
            <v>0</v>
          </cell>
          <cell r="D1768">
            <v>0</v>
          </cell>
          <cell r="E1768">
            <v>0</v>
          </cell>
          <cell r="F1768">
            <v>0</v>
          </cell>
          <cell r="G1768">
            <v>0</v>
          </cell>
          <cell r="H1768">
            <v>32379</v>
          </cell>
          <cell r="I1768">
            <v>0</v>
          </cell>
          <cell r="J1768">
            <v>-32379</v>
          </cell>
        </row>
        <row r="1769">
          <cell r="B1769">
            <v>48615</v>
          </cell>
          <cell r="C1769">
            <v>0</v>
          </cell>
          <cell r="D1769">
            <v>0</v>
          </cell>
          <cell r="E1769">
            <v>0</v>
          </cell>
          <cell r="F1769">
            <v>0</v>
          </cell>
          <cell r="G1769">
            <v>0</v>
          </cell>
          <cell r="H1769">
            <v>32379</v>
          </cell>
          <cell r="I1769">
            <v>0</v>
          </cell>
          <cell r="J1769">
            <v>-32379</v>
          </cell>
        </row>
        <row r="1770">
          <cell r="B1770">
            <v>48615</v>
          </cell>
          <cell r="C1770">
            <v>0</v>
          </cell>
          <cell r="D1770">
            <v>0</v>
          </cell>
          <cell r="E1770">
            <v>0</v>
          </cell>
          <cell r="F1770">
            <v>0</v>
          </cell>
          <cell r="G1770">
            <v>0</v>
          </cell>
          <cell r="H1770">
            <v>32379</v>
          </cell>
          <cell r="I1770">
            <v>0</v>
          </cell>
          <cell r="J1770">
            <v>-32379</v>
          </cell>
        </row>
        <row r="1771">
          <cell r="B1771">
            <v>48615</v>
          </cell>
          <cell r="C1771">
            <v>0</v>
          </cell>
          <cell r="D1771">
            <v>0</v>
          </cell>
          <cell r="E1771">
            <v>0</v>
          </cell>
          <cell r="F1771">
            <v>0</v>
          </cell>
          <cell r="G1771">
            <v>0</v>
          </cell>
          <cell r="H1771">
            <v>32379</v>
          </cell>
          <cell r="I1771">
            <v>0</v>
          </cell>
          <cell r="J1771">
            <v>-32379</v>
          </cell>
        </row>
        <row r="1772">
          <cell r="B1772">
            <v>48615</v>
          </cell>
          <cell r="C1772">
            <v>0</v>
          </cell>
          <cell r="D1772">
            <v>0</v>
          </cell>
          <cell r="E1772">
            <v>0</v>
          </cell>
          <cell r="F1772">
            <v>0</v>
          </cell>
          <cell r="G1772">
            <v>0</v>
          </cell>
          <cell r="H1772">
            <v>32379</v>
          </cell>
          <cell r="I1772">
            <v>0</v>
          </cell>
          <cell r="J1772">
            <v>-32379</v>
          </cell>
        </row>
        <row r="1773">
          <cell r="B1773">
            <v>0</v>
          </cell>
          <cell r="C1773" t="e">
            <v>#DIV/0!</v>
          </cell>
          <cell r="D1773" t="e">
            <v>#DIV/0!</v>
          </cell>
          <cell r="E1773">
            <v>-1211099.5779999155</v>
          </cell>
          <cell r="F1773">
            <v>-10613.37988159923</v>
          </cell>
          <cell r="G1773" t="e">
            <v>#DIV/0!</v>
          </cell>
          <cell r="H1773">
            <v>3256478.3283604058</v>
          </cell>
          <cell r="I1773">
            <v>-480.83834999854719</v>
          </cell>
          <cell r="J1773">
            <v>0</v>
          </cell>
        </row>
        <row r="1774">
          <cell r="B1774" t="str">
            <v>48615 2nd</v>
          </cell>
          <cell r="C1774">
            <v>0</v>
          </cell>
          <cell r="D1774">
            <v>0</v>
          </cell>
          <cell r="E1774">
            <v>0</v>
          </cell>
          <cell r="F1774">
            <v>0</v>
          </cell>
          <cell r="G1774">
            <v>0</v>
          </cell>
          <cell r="H1774">
            <v>1000</v>
          </cell>
          <cell r="I1774">
            <v>0</v>
          </cell>
          <cell r="J1774">
            <v>-1000</v>
          </cell>
        </row>
        <row r="1775">
          <cell r="B1775" t="str">
            <v>48615 2nd</v>
          </cell>
          <cell r="C1775">
            <v>0</v>
          </cell>
          <cell r="D1775">
            <v>0</v>
          </cell>
          <cell r="E1775">
            <v>0</v>
          </cell>
          <cell r="F1775">
            <v>0</v>
          </cell>
          <cell r="G1775">
            <v>0</v>
          </cell>
          <cell r="H1775">
            <v>1000</v>
          </cell>
          <cell r="I1775">
            <v>0</v>
          </cell>
          <cell r="J1775">
            <v>-1000</v>
          </cell>
        </row>
        <row r="1776">
          <cell r="B1776" t="str">
            <v>48615 2nd</v>
          </cell>
          <cell r="C1776">
            <v>0</v>
          </cell>
          <cell r="D1776">
            <v>0</v>
          </cell>
          <cell r="E1776">
            <v>0</v>
          </cell>
          <cell r="F1776">
            <v>0</v>
          </cell>
          <cell r="G1776">
            <v>0</v>
          </cell>
          <cell r="H1776">
            <v>1000</v>
          </cell>
          <cell r="I1776">
            <v>0</v>
          </cell>
          <cell r="J1776">
            <v>-1000</v>
          </cell>
        </row>
        <row r="1777">
          <cell r="B1777" t="str">
            <v>48615 2nd</v>
          </cell>
          <cell r="C1777">
            <v>0</v>
          </cell>
          <cell r="D1777">
            <v>0</v>
          </cell>
          <cell r="E1777">
            <v>0</v>
          </cell>
          <cell r="F1777">
            <v>0</v>
          </cell>
          <cell r="G1777">
            <v>0</v>
          </cell>
          <cell r="H1777">
            <v>1000</v>
          </cell>
          <cell r="I1777">
            <v>0</v>
          </cell>
          <cell r="J1777">
            <v>-1000</v>
          </cell>
        </row>
        <row r="1778">
          <cell r="B1778">
            <v>0</v>
          </cell>
          <cell r="C1778" t="e">
            <v>#DIV/0!</v>
          </cell>
          <cell r="D1778" t="e">
            <v>#DIV/0!</v>
          </cell>
          <cell r="E1778">
            <v>-1211099.5779999155</v>
          </cell>
          <cell r="F1778">
            <v>-10613.37988159923</v>
          </cell>
          <cell r="G1778" t="e">
            <v>#DIV/0!</v>
          </cell>
          <cell r="H1778">
            <v>3256478.3283604058</v>
          </cell>
          <cell r="I1778">
            <v>-480.83834999854719</v>
          </cell>
          <cell r="J1778">
            <v>0</v>
          </cell>
        </row>
        <row r="1779">
          <cell r="B1779" t="str">
            <v>30011 20th</v>
          </cell>
          <cell r="C1779">
            <v>15088</v>
          </cell>
          <cell r="D1779">
            <v>14997</v>
          </cell>
          <cell r="E1779">
            <v>14884</v>
          </cell>
          <cell r="F1779">
            <v>2793</v>
          </cell>
          <cell r="G1779">
            <v>12091</v>
          </cell>
          <cell r="H1779">
            <v>14412</v>
          </cell>
          <cell r="I1779">
            <v>0</v>
          </cell>
          <cell r="J1779">
            <v>0</v>
          </cell>
        </row>
        <row r="1780">
          <cell r="B1780" t="str">
            <v>30011 20th</v>
          </cell>
          <cell r="C1780">
            <v>15088</v>
          </cell>
          <cell r="D1780">
            <v>14997</v>
          </cell>
          <cell r="E1780">
            <v>14884</v>
          </cell>
          <cell r="F1780">
            <v>2793</v>
          </cell>
          <cell r="G1780">
            <v>12091</v>
          </cell>
          <cell r="H1780">
            <v>14412</v>
          </cell>
          <cell r="I1780">
            <v>0</v>
          </cell>
          <cell r="J1780">
            <v>0</v>
          </cell>
        </row>
        <row r="1781">
          <cell r="B1781" t="str">
            <v>30011 20th</v>
          </cell>
          <cell r="C1781">
            <v>15088</v>
          </cell>
          <cell r="D1781">
            <v>14997</v>
          </cell>
          <cell r="E1781">
            <v>14884</v>
          </cell>
          <cell r="F1781">
            <v>2793</v>
          </cell>
          <cell r="G1781">
            <v>12091</v>
          </cell>
          <cell r="H1781">
            <v>14412</v>
          </cell>
          <cell r="I1781">
            <v>0</v>
          </cell>
          <cell r="J1781">
            <v>0</v>
          </cell>
        </row>
        <row r="1782">
          <cell r="B1782" t="str">
            <v>30011 20th</v>
          </cell>
          <cell r="C1782">
            <v>15088</v>
          </cell>
          <cell r="D1782">
            <v>14997</v>
          </cell>
          <cell r="E1782">
            <v>14884</v>
          </cell>
          <cell r="F1782">
            <v>2793</v>
          </cell>
          <cell r="G1782">
            <v>12091</v>
          </cell>
          <cell r="H1782">
            <v>14412</v>
          </cell>
          <cell r="I1782">
            <v>0</v>
          </cell>
          <cell r="J1782">
            <v>0</v>
          </cell>
        </row>
        <row r="1783">
          <cell r="B1783" t="str">
            <v>30011 20th</v>
          </cell>
          <cell r="C1783">
            <v>15088</v>
          </cell>
          <cell r="D1783">
            <v>14997</v>
          </cell>
          <cell r="E1783">
            <v>14884</v>
          </cell>
          <cell r="F1783">
            <v>2793</v>
          </cell>
          <cell r="G1783">
            <v>12091</v>
          </cell>
          <cell r="H1783">
            <v>14412</v>
          </cell>
          <cell r="I1783">
            <v>0</v>
          </cell>
          <cell r="J1783">
            <v>0</v>
          </cell>
        </row>
        <row r="1784">
          <cell r="B1784" t="str">
            <v>30011 20th</v>
          </cell>
          <cell r="C1784">
            <v>15088</v>
          </cell>
          <cell r="D1784">
            <v>14997</v>
          </cell>
          <cell r="E1784">
            <v>14884</v>
          </cell>
          <cell r="F1784">
            <v>2793</v>
          </cell>
          <cell r="G1784">
            <v>12091</v>
          </cell>
          <cell r="H1784">
            <v>14412</v>
          </cell>
          <cell r="I1784">
            <v>0</v>
          </cell>
          <cell r="J1784">
            <v>0</v>
          </cell>
        </row>
        <row r="1785">
          <cell r="B1785" t="str">
            <v>30011 20th</v>
          </cell>
          <cell r="C1785">
            <v>15088</v>
          </cell>
          <cell r="D1785">
            <v>14997</v>
          </cell>
          <cell r="E1785">
            <v>14884</v>
          </cell>
          <cell r="F1785">
            <v>2793</v>
          </cell>
          <cell r="G1785">
            <v>12091</v>
          </cell>
          <cell r="H1785">
            <v>14412</v>
          </cell>
          <cell r="I1785">
            <v>0</v>
          </cell>
          <cell r="J1785">
            <v>0</v>
          </cell>
        </row>
        <row r="1786">
          <cell r="B1786" t="str">
            <v>30011 20th</v>
          </cell>
          <cell r="C1786">
            <v>15088</v>
          </cell>
          <cell r="D1786">
            <v>14997</v>
          </cell>
          <cell r="E1786">
            <v>14884</v>
          </cell>
          <cell r="F1786">
            <v>2793</v>
          </cell>
          <cell r="G1786">
            <v>12091</v>
          </cell>
          <cell r="H1786">
            <v>14412</v>
          </cell>
          <cell r="I1786">
            <v>0</v>
          </cell>
          <cell r="J1786">
            <v>0</v>
          </cell>
        </row>
        <row r="1787">
          <cell r="B1787" t="str">
            <v>30011 20th</v>
          </cell>
          <cell r="C1787">
            <v>15088</v>
          </cell>
          <cell r="D1787">
            <v>14997</v>
          </cell>
          <cell r="E1787">
            <v>14884</v>
          </cell>
          <cell r="F1787">
            <v>2793</v>
          </cell>
          <cell r="G1787">
            <v>12091</v>
          </cell>
          <cell r="H1787">
            <v>14412</v>
          </cell>
          <cell r="I1787">
            <v>0</v>
          </cell>
          <cell r="J1787">
            <v>0</v>
          </cell>
        </row>
        <row r="1788">
          <cell r="B1788" t="str">
            <v>30011 20th</v>
          </cell>
          <cell r="C1788">
            <v>15088</v>
          </cell>
          <cell r="D1788">
            <v>14997</v>
          </cell>
          <cell r="E1788">
            <v>14884</v>
          </cell>
          <cell r="F1788">
            <v>2793</v>
          </cell>
          <cell r="G1788">
            <v>12091</v>
          </cell>
          <cell r="H1788">
            <v>14412</v>
          </cell>
          <cell r="I1788">
            <v>0</v>
          </cell>
          <cell r="J1788">
            <v>0</v>
          </cell>
        </row>
        <row r="1789">
          <cell r="B1789" t="str">
            <v>30011 20th</v>
          </cell>
          <cell r="C1789">
            <v>15088</v>
          </cell>
          <cell r="D1789">
            <v>14997</v>
          </cell>
          <cell r="E1789">
            <v>14884</v>
          </cell>
          <cell r="F1789">
            <v>2793</v>
          </cell>
          <cell r="G1789">
            <v>12091</v>
          </cell>
          <cell r="H1789">
            <v>14412</v>
          </cell>
          <cell r="I1789">
            <v>0</v>
          </cell>
          <cell r="J1789">
            <v>0</v>
          </cell>
        </row>
        <row r="1790">
          <cell r="B1790" t="str">
            <v>30011 20th</v>
          </cell>
          <cell r="C1790">
            <v>15088</v>
          </cell>
          <cell r="D1790">
            <v>14997</v>
          </cell>
          <cell r="E1790">
            <v>14884</v>
          </cell>
          <cell r="F1790">
            <v>2793</v>
          </cell>
          <cell r="G1790">
            <v>12091</v>
          </cell>
          <cell r="H1790">
            <v>14412</v>
          </cell>
          <cell r="I1790">
            <v>0</v>
          </cell>
          <cell r="J1790">
            <v>0</v>
          </cell>
        </row>
        <row r="1791">
          <cell r="B1791" t="str">
            <v>30011 20th</v>
          </cell>
          <cell r="C1791">
            <v>15088</v>
          </cell>
          <cell r="D1791">
            <v>14997</v>
          </cell>
          <cell r="E1791">
            <v>14884</v>
          </cell>
          <cell r="F1791">
            <v>2793</v>
          </cell>
          <cell r="G1791">
            <v>12091</v>
          </cell>
          <cell r="H1791">
            <v>14412</v>
          </cell>
          <cell r="I1791">
            <v>0</v>
          </cell>
          <cell r="J1791">
            <v>0</v>
          </cell>
        </row>
        <row r="1792">
          <cell r="B1792" t="str">
            <v>30011 20th</v>
          </cell>
          <cell r="C1792">
            <v>15088</v>
          </cell>
          <cell r="D1792">
            <v>14997</v>
          </cell>
          <cell r="E1792">
            <v>14884</v>
          </cell>
          <cell r="F1792">
            <v>2793</v>
          </cell>
          <cell r="G1792">
            <v>12091</v>
          </cell>
          <cell r="H1792">
            <v>14412</v>
          </cell>
          <cell r="I1792">
            <v>0</v>
          </cell>
          <cell r="J1792">
            <v>0</v>
          </cell>
        </row>
        <row r="1793">
          <cell r="B1793" t="str">
            <v>30011 20th</v>
          </cell>
          <cell r="C1793">
            <v>15088</v>
          </cell>
          <cell r="D1793">
            <v>14997</v>
          </cell>
          <cell r="E1793">
            <v>14884</v>
          </cell>
          <cell r="F1793">
            <v>2793</v>
          </cell>
          <cell r="G1793">
            <v>12091</v>
          </cell>
          <cell r="H1793">
            <v>14412</v>
          </cell>
          <cell r="I1793">
            <v>0</v>
          </cell>
          <cell r="J1793">
            <v>0</v>
          </cell>
        </row>
        <row r="1794">
          <cell r="B1794">
            <v>0</v>
          </cell>
          <cell r="C1794" t="e">
            <v>#DIV/0!</v>
          </cell>
          <cell r="D1794" t="e">
            <v>#DIV/0!</v>
          </cell>
          <cell r="E1794">
            <v>-1211099.5779999155</v>
          </cell>
          <cell r="F1794">
            <v>-10613.37988159923</v>
          </cell>
          <cell r="G1794" t="e">
            <v>#DIV/0!</v>
          </cell>
          <cell r="H1794">
            <v>3256478.3283604058</v>
          </cell>
          <cell r="I1794">
            <v>-480.83834999854719</v>
          </cell>
          <cell r="J1794">
            <v>0</v>
          </cell>
        </row>
        <row r="1795">
          <cell r="B1795" t="str">
            <v>30011 21th</v>
          </cell>
          <cell r="C1795">
            <v>13022</v>
          </cell>
          <cell r="D1795">
            <v>12085</v>
          </cell>
          <cell r="E1795">
            <v>5848</v>
          </cell>
          <cell r="F1795">
            <v>943</v>
          </cell>
          <cell r="G1795">
            <v>5835</v>
          </cell>
          <cell r="H1795">
            <v>12597</v>
          </cell>
          <cell r="I1795">
            <v>0</v>
          </cell>
          <cell r="J1795">
            <v>0</v>
          </cell>
        </row>
        <row r="1796">
          <cell r="B1796" t="str">
            <v>30011 21th</v>
          </cell>
          <cell r="C1796">
            <v>13022</v>
          </cell>
          <cell r="D1796">
            <v>12085</v>
          </cell>
          <cell r="E1796">
            <v>5848</v>
          </cell>
          <cell r="F1796">
            <v>943</v>
          </cell>
          <cell r="G1796">
            <v>5835</v>
          </cell>
          <cell r="H1796">
            <v>12597</v>
          </cell>
          <cell r="I1796">
            <v>0</v>
          </cell>
          <cell r="J1796">
            <v>0</v>
          </cell>
        </row>
        <row r="1797">
          <cell r="B1797" t="str">
            <v>30011 21th</v>
          </cell>
          <cell r="C1797">
            <v>13022</v>
          </cell>
          <cell r="D1797">
            <v>12085</v>
          </cell>
          <cell r="E1797">
            <v>5848</v>
          </cell>
          <cell r="F1797">
            <v>943</v>
          </cell>
          <cell r="G1797">
            <v>5835</v>
          </cell>
          <cell r="H1797">
            <v>12597</v>
          </cell>
          <cell r="I1797">
            <v>0</v>
          </cell>
          <cell r="J1797">
            <v>0</v>
          </cell>
        </row>
        <row r="1798">
          <cell r="B1798" t="str">
            <v>30011 21th</v>
          </cell>
          <cell r="C1798">
            <v>13022</v>
          </cell>
          <cell r="D1798">
            <v>12085</v>
          </cell>
          <cell r="E1798">
            <v>5848</v>
          </cell>
          <cell r="F1798">
            <v>943</v>
          </cell>
          <cell r="G1798">
            <v>5835</v>
          </cell>
          <cell r="H1798">
            <v>12597</v>
          </cell>
          <cell r="I1798">
            <v>0</v>
          </cell>
          <cell r="J1798">
            <v>0</v>
          </cell>
        </row>
        <row r="1799">
          <cell r="B1799" t="str">
            <v>30011 21th</v>
          </cell>
          <cell r="C1799">
            <v>13022</v>
          </cell>
          <cell r="D1799">
            <v>12085</v>
          </cell>
          <cell r="E1799">
            <v>5848</v>
          </cell>
          <cell r="F1799">
            <v>943</v>
          </cell>
          <cell r="G1799">
            <v>5835</v>
          </cell>
          <cell r="H1799">
            <v>12597</v>
          </cell>
          <cell r="I1799">
            <v>0</v>
          </cell>
          <cell r="J1799">
            <v>0</v>
          </cell>
        </row>
        <row r="1800">
          <cell r="B1800" t="str">
            <v>30011 21th</v>
          </cell>
          <cell r="C1800">
            <v>13022</v>
          </cell>
          <cell r="D1800">
            <v>12085</v>
          </cell>
          <cell r="E1800">
            <v>5848</v>
          </cell>
          <cell r="F1800">
            <v>943</v>
          </cell>
          <cell r="G1800">
            <v>5835</v>
          </cell>
          <cell r="H1800">
            <v>12597</v>
          </cell>
          <cell r="I1800">
            <v>0</v>
          </cell>
          <cell r="J1800">
            <v>0</v>
          </cell>
        </row>
        <row r="1801">
          <cell r="B1801" t="str">
            <v>30011 21th</v>
          </cell>
          <cell r="C1801">
            <v>13022</v>
          </cell>
          <cell r="D1801">
            <v>12085</v>
          </cell>
          <cell r="E1801">
            <v>5848</v>
          </cell>
          <cell r="F1801">
            <v>943</v>
          </cell>
          <cell r="G1801">
            <v>5835</v>
          </cell>
          <cell r="H1801">
            <v>12597</v>
          </cell>
          <cell r="I1801">
            <v>0</v>
          </cell>
          <cell r="J1801">
            <v>0</v>
          </cell>
        </row>
        <row r="1802">
          <cell r="B1802" t="str">
            <v>30011 21th</v>
          </cell>
          <cell r="C1802">
            <v>13022</v>
          </cell>
          <cell r="D1802">
            <v>12085</v>
          </cell>
          <cell r="E1802">
            <v>5848</v>
          </cell>
          <cell r="F1802">
            <v>943</v>
          </cell>
          <cell r="G1802">
            <v>5835</v>
          </cell>
          <cell r="H1802">
            <v>12597</v>
          </cell>
          <cell r="I1802">
            <v>0</v>
          </cell>
          <cell r="J1802">
            <v>0</v>
          </cell>
        </row>
        <row r="1803">
          <cell r="B1803" t="str">
            <v>30011 21th</v>
          </cell>
          <cell r="C1803">
            <v>13022</v>
          </cell>
          <cell r="D1803">
            <v>12085</v>
          </cell>
          <cell r="E1803">
            <v>5848</v>
          </cell>
          <cell r="F1803">
            <v>943</v>
          </cell>
          <cell r="G1803">
            <v>5835</v>
          </cell>
          <cell r="H1803">
            <v>12597</v>
          </cell>
          <cell r="I1803">
            <v>0</v>
          </cell>
          <cell r="J1803">
            <v>0</v>
          </cell>
        </row>
        <row r="1804">
          <cell r="B1804" t="str">
            <v>30011 21th</v>
          </cell>
          <cell r="C1804">
            <v>13022</v>
          </cell>
          <cell r="D1804">
            <v>12085</v>
          </cell>
          <cell r="E1804">
            <v>5848</v>
          </cell>
          <cell r="F1804">
            <v>943</v>
          </cell>
          <cell r="G1804">
            <v>5835</v>
          </cell>
          <cell r="H1804">
            <v>12597</v>
          </cell>
          <cell r="I1804">
            <v>0</v>
          </cell>
          <cell r="J1804">
            <v>0</v>
          </cell>
        </row>
        <row r="1805">
          <cell r="B1805" t="str">
            <v>30011 21th</v>
          </cell>
          <cell r="C1805">
            <v>13022</v>
          </cell>
          <cell r="D1805">
            <v>12085</v>
          </cell>
          <cell r="E1805">
            <v>5848</v>
          </cell>
          <cell r="F1805">
            <v>943</v>
          </cell>
          <cell r="G1805">
            <v>5835</v>
          </cell>
          <cell r="H1805">
            <v>12597</v>
          </cell>
          <cell r="I1805">
            <v>0</v>
          </cell>
          <cell r="J1805">
            <v>0</v>
          </cell>
        </row>
        <row r="1806">
          <cell r="B1806" t="str">
            <v>30011 21th</v>
          </cell>
          <cell r="C1806">
            <v>13022</v>
          </cell>
          <cell r="D1806">
            <v>12085</v>
          </cell>
          <cell r="E1806">
            <v>5848</v>
          </cell>
          <cell r="F1806">
            <v>943</v>
          </cell>
          <cell r="G1806">
            <v>5835</v>
          </cell>
          <cell r="H1806">
            <v>12597</v>
          </cell>
          <cell r="I1806">
            <v>0</v>
          </cell>
          <cell r="J1806">
            <v>0</v>
          </cell>
        </row>
        <row r="1807">
          <cell r="B1807">
            <v>0</v>
          </cell>
          <cell r="C1807" t="e">
            <v>#DIV/0!</v>
          </cell>
          <cell r="D1807" t="e">
            <v>#DIV/0!</v>
          </cell>
          <cell r="E1807">
            <v>-1211099.5779999155</v>
          </cell>
          <cell r="F1807">
            <v>-10613.37988159923</v>
          </cell>
          <cell r="G1807" t="e">
            <v>#DIV/0!</v>
          </cell>
          <cell r="H1807">
            <v>3256478.3283604058</v>
          </cell>
          <cell r="I1807">
            <v>-480.83834999854719</v>
          </cell>
          <cell r="J1807">
            <v>0</v>
          </cell>
        </row>
        <row r="1808">
          <cell r="B1808" t="str">
            <v>43102 5th</v>
          </cell>
          <cell r="C1808">
            <v>2836</v>
          </cell>
          <cell r="D1808">
            <v>2836</v>
          </cell>
          <cell r="E1808">
            <v>2836</v>
          </cell>
          <cell r="F1808">
            <v>12</v>
          </cell>
          <cell r="G1808">
            <v>2824</v>
          </cell>
          <cell r="H1808">
            <v>2760</v>
          </cell>
          <cell r="I1808">
            <v>0</v>
          </cell>
          <cell r="J1808">
            <v>0</v>
          </cell>
        </row>
        <row r="1809">
          <cell r="B1809" t="str">
            <v>43102 5th</v>
          </cell>
          <cell r="C1809">
            <v>2836</v>
          </cell>
          <cell r="D1809">
            <v>2836</v>
          </cell>
          <cell r="E1809">
            <v>2836</v>
          </cell>
          <cell r="F1809">
            <v>12</v>
          </cell>
          <cell r="G1809">
            <v>2824</v>
          </cell>
          <cell r="H1809">
            <v>2760</v>
          </cell>
          <cell r="I1809">
            <v>0</v>
          </cell>
          <cell r="J1809">
            <v>0</v>
          </cell>
        </row>
        <row r="1810">
          <cell r="B1810">
            <v>0</v>
          </cell>
          <cell r="C1810" t="e">
            <v>#DIV/0!</v>
          </cell>
          <cell r="D1810" t="e">
            <v>#DIV/0!</v>
          </cell>
          <cell r="E1810">
            <v>-1211099.5779999155</v>
          </cell>
          <cell r="F1810">
            <v>-10613.37988159923</v>
          </cell>
          <cell r="G1810" t="e">
            <v>#DIV/0!</v>
          </cell>
          <cell r="H1810">
            <v>3256478.3283604058</v>
          </cell>
          <cell r="I1810">
            <v>-480.83834999854719</v>
          </cell>
          <cell r="J1810">
            <v>0</v>
          </cell>
        </row>
        <row r="1811">
          <cell r="B1811" t="str">
            <v>43102 7th</v>
          </cell>
          <cell r="C1811">
            <v>1568</v>
          </cell>
          <cell r="D1811">
            <v>1568</v>
          </cell>
          <cell r="E1811">
            <v>1568</v>
          </cell>
          <cell r="F1811">
            <v>3</v>
          </cell>
          <cell r="G1811">
            <v>1565</v>
          </cell>
          <cell r="H1811">
            <v>1500</v>
          </cell>
          <cell r="I1811">
            <v>0</v>
          </cell>
          <cell r="J1811">
            <v>0</v>
          </cell>
        </row>
        <row r="1812">
          <cell r="B1812" t="str">
            <v>43102 7th</v>
          </cell>
          <cell r="C1812">
            <v>1568</v>
          </cell>
          <cell r="D1812">
            <v>1568</v>
          </cell>
          <cell r="E1812">
            <v>1568</v>
          </cell>
          <cell r="F1812">
            <v>3</v>
          </cell>
          <cell r="G1812">
            <v>1565</v>
          </cell>
          <cell r="H1812">
            <v>1500</v>
          </cell>
          <cell r="I1812">
            <v>0</v>
          </cell>
          <cell r="J1812">
            <v>0</v>
          </cell>
        </row>
        <row r="1813">
          <cell r="B1813" t="str">
            <v>43102 7th</v>
          </cell>
          <cell r="C1813">
            <v>1568</v>
          </cell>
          <cell r="D1813">
            <v>1568</v>
          </cell>
          <cell r="E1813">
            <v>1568</v>
          </cell>
          <cell r="F1813">
            <v>3</v>
          </cell>
          <cell r="G1813">
            <v>1565</v>
          </cell>
          <cell r="H1813">
            <v>1500</v>
          </cell>
          <cell r="I1813">
            <v>0</v>
          </cell>
          <cell r="J1813">
            <v>0</v>
          </cell>
        </row>
        <row r="1814">
          <cell r="B1814">
            <v>0</v>
          </cell>
          <cell r="C1814" t="e">
            <v>#DIV/0!</v>
          </cell>
          <cell r="D1814" t="e">
            <v>#DIV/0!</v>
          </cell>
          <cell r="E1814">
            <v>-1211099.5779999155</v>
          </cell>
          <cell r="F1814">
            <v>-10613.37988159923</v>
          </cell>
          <cell r="G1814" t="e">
            <v>#DIV/0!</v>
          </cell>
          <cell r="H1814">
            <v>3256478.3283604058</v>
          </cell>
          <cell r="I1814">
            <v>-480.83834999854719</v>
          </cell>
          <cell r="J1814">
            <v>0</v>
          </cell>
        </row>
        <row r="1815">
          <cell r="B1815">
            <v>48619</v>
          </cell>
          <cell r="C1815">
            <v>0</v>
          </cell>
          <cell r="D1815">
            <v>0</v>
          </cell>
          <cell r="E1815">
            <v>0</v>
          </cell>
          <cell r="F1815">
            <v>0</v>
          </cell>
          <cell r="G1815">
            <v>0</v>
          </cell>
          <cell r="H1815">
            <v>26646</v>
          </cell>
          <cell r="I1815">
            <v>0</v>
          </cell>
          <cell r="J1815">
            <v>-26646</v>
          </cell>
        </row>
        <row r="1816">
          <cell r="B1816">
            <v>48619</v>
          </cell>
          <cell r="C1816">
            <v>0</v>
          </cell>
          <cell r="D1816">
            <v>0</v>
          </cell>
          <cell r="E1816">
            <v>0</v>
          </cell>
          <cell r="F1816">
            <v>0</v>
          </cell>
          <cell r="G1816">
            <v>0</v>
          </cell>
          <cell r="H1816">
            <v>26646</v>
          </cell>
          <cell r="I1816">
            <v>0</v>
          </cell>
          <cell r="J1816">
            <v>-26646</v>
          </cell>
        </row>
        <row r="1817">
          <cell r="B1817">
            <v>48619</v>
          </cell>
          <cell r="C1817">
            <v>0</v>
          </cell>
          <cell r="D1817">
            <v>0</v>
          </cell>
          <cell r="E1817">
            <v>0</v>
          </cell>
          <cell r="F1817">
            <v>0</v>
          </cell>
          <cell r="G1817">
            <v>0</v>
          </cell>
          <cell r="H1817">
            <v>26646</v>
          </cell>
          <cell r="I1817">
            <v>0</v>
          </cell>
          <cell r="J1817">
            <v>-26646</v>
          </cell>
        </row>
        <row r="1818">
          <cell r="B1818">
            <v>0</v>
          </cell>
          <cell r="C1818" t="e">
            <v>#DIV/0!</v>
          </cell>
          <cell r="D1818" t="e">
            <v>#DIV/0!</v>
          </cell>
          <cell r="E1818">
            <v>-1211099.5779999155</v>
          </cell>
          <cell r="F1818">
            <v>-10613.37988159923</v>
          </cell>
          <cell r="G1818" t="e">
            <v>#DIV/0!</v>
          </cell>
          <cell r="H1818">
            <v>3256478.3283604058</v>
          </cell>
          <cell r="I1818">
            <v>-480.83834999854719</v>
          </cell>
          <cell r="J1818">
            <v>0</v>
          </cell>
        </row>
        <row r="1819">
          <cell r="B1819" t="str">
            <v>48619 2nd</v>
          </cell>
          <cell r="C1819">
            <v>0</v>
          </cell>
          <cell r="D1819">
            <v>0</v>
          </cell>
          <cell r="E1819">
            <v>0</v>
          </cell>
          <cell r="F1819">
            <v>0</v>
          </cell>
          <cell r="G1819">
            <v>0</v>
          </cell>
          <cell r="H1819">
            <v>10080</v>
          </cell>
          <cell r="I1819">
            <v>0</v>
          </cell>
          <cell r="J1819">
            <v>-10080</v>
          </cell>
        </row>
        <row r="1820">
          <cell r="B1820" t="str">
            <v>48619 2nd</v>
          </cell>
          <cell r="C1820">
            <v>0</v>
          </cell>
          <cell r="D1820">
            <v>0</v>
          </cell>
          <cell r="E1820">
            <v>0</v>
          </cell>
          <cell r="F1820">
            <v>0</v>
          </cell>
          <cell r="G1820">
            <v>0</v>
          </cell>
          <cell r="H1820">
            <v>10080</v>
          </cell>
          <cell r="I1820">
            <v>0</v>
          </cell>
          <cell r="J1820">
            <v>-10080</v>
          </cell>
        </row>
        <row r="1821">
          <cell r="B1821">
            <v>0</v>
          </cell>
          <cell r="C1821" t="e">
            <v>#DIV/0!</v>
          </cell>
          <cell r="D1821" t="e">
            <v>#DIV/0!</v>
          </cell>
          <cell r="E1821">
            <v>-1211099.5779999155</v>
          </cell>
          <cell r="F1821">
            <v>-10613.37988159923</v>
          </cell>
          <cell r="G1821" t="e">
            <v>#DIV/0!</v>
          </cell>
          <cell r="H1821">
            <v>3256478.3283604058</v>
          </cell>
          <cell r="I1821">
            <v>-480.83834999854719</v>
          </cell>
          <cell r="J1821">
            <v>0</v>
          </cell>
        </row>
        <row r="1822">
          <cell r="B1822" t="str">
            <v>48610 1st</v>
          </cell>
          <cell r="C1822">
            <v>0</v>
          </cell>
          <cell r="D1822">
            <v>0</v>
          </cell>
          <cell r="E1822">
            <v>0</v>
          </cell>
          <cell r="F1822">
            <v>0</v>
          </cell>
          <cell r="G1822">
            <v>0</v>
          </cell>
          <cell r="H1822">
            <v>80514</v>
          </cell>
          <cell r="I1822">
            <v>0</v>
          </cell>
          <cell r="J1822">
            <v>-80514</v>
          </cell>
        </row>
        <row r="1823">
          <cell r="B1823" t="str">
            <v>48610 1st</v>
          </cell>
          <cell r="C1823">
            <v>0</v>
          </cell>
          <cell r="D1823">
            <v>0</v>
          </cell>
          <cell r="E1823">
            <v>0</v>
          </cell>
          <cell r="F1823">
            <v>0</v>
          </cell>
          <cell r="G1823">
            <v>0</v>
          </cell>
          <cell r="H1823">
            <v>80514</v>
          </cell>
          <cell r="I1823">
            <v>0</v>
          </cell>
          <cell r="J1823">
            <v>-80514</v>
          </cell>
        </row>
        <row r="1824">
          <cell r="B1824" t="str">
            <v>48610 1st</v>
          </cell>
          <cell r="C1824">
            <v>0</v>
          </cell>
          <cell r="D1824">
            <v>0</v>
          </cell>
          <cell r="E1824">
            <v>0</v>
          </cell>
          <cell r="F1824">
            <v>0</v>
          </cell>
          <cell r="G1824">
            <v>0</v>
          </cell>
          <cell r="H1824">
            <v>80514</v>
          </cell>
          <cell r="I1824">
            <v>0</v>
          </cell>
          <cell r="J1824">
            <v>-80514</v>
          </cell>
        </row>
        <row r="1825">
          <cell r="B1825" t="str">
            <v>48610 1st</v>
          </cell>
          <cell r="C1825">
            <v>0</v>
          </cell>
          <cell r="D1825">
            <v>0</v>
          </cell>
          <cell r="E1825">
            <v>0</v>
          </cell>
          <cell r="F1825">
            <v>0</v>
          </cell>
          <cell r="G1825">
            <v>0</v>
          </cell>
          <cell r="H1825">
            <v>80514</v>
          </cell>
          <cell r="I1825">
            <v>0</v>
          </cell>
          <cell r="J1825">
            <v>-80514</v>
          </cell>
        </row>
        <row r="1826">
          <cell r="B1826" t="str">
            <v>48610 1st</v>
          </cell>
          <cell r="C1826">
            <v>0</v>
          </cell>
          <cell r="D1826">
            <v>0</v>
          </cell>
          <cell r="E1826">
            <v>0</v>
          </cell>
          <cell r="F1826">
            <v>0</v>
          </cell>
          <cell r="G1826">
            <v>0</v>
          </cell>
          <cell r="H1826">
            <v>80514</v>
          </cell>
          <cell r="I1826">
            <v>0</v>
          </cell>
          <cell r="J1826">
            <v>-80514</v>
          </cell>
        </row>
        <row r="1827">
          <cell r="B1827">
            <v>0</v>
          </cell>
          <cell r="C1827" t="e">
            <v>#DIV/0!</v>
          </cell>
          <cell r="D1827" t="e">
            <v>#DIV/0!</v>
          </cell>
          <cell r="E1827">
            <v>-1211099.5779999155</v>
          </cell>
          <cell r="F1827">
            <v>-10613.37988159923</v>
          </cell>
          <cell r="G1827" t="e">
            <v>#DIV/0!</v>
          </cell>
          <cell r="H1827">
            <v>3256478.3283604058</v>
          </cell>
          <cell r="I1827">
            <v>-480.83834999854719</v>
          </cell>
          <cell r="J1827">
            <v>0</v>
          </cell>
        </row>
        <row r="1828">
          <cell r="B1828">
            <v>48186</v>
          </cell>
          <cell r="C1828">
            <v>1476</v>
          </cell>
          <cell r="D1828">
            <v>1476</v>
          </cell>
          <cell r="E1828">
            <v>1473</v>
          </cell>
          <cell r="F1828">
            <v>1</v>
          </cell>
          <cell r="G1828">
            <v>1472</v>
          </cell>
          <cell r="H1828">
            <v>1428</v>
          </cell>
          <cell r="I1828">
            <v>0</v>
          </cell>
          <cell r="J1828">
            <v>0</v>
          </cell>
        </row>
        <row r="1829">
          <cell r="B1829">
            <v>48186</v>
          </cell>
          <cell r="C1829">
            <v>1476</v>
          </cell>
          <cell r="D1829">
            <v>1476</v>
          </cell>
          <cell r="E1829">
            <v>1473</v>
          </cell>
          <cell r="F1829">
            <v>1</v>
          </cell>
          <cell r="G1829">
            <v>1472</v>
          </cell>
          <cell r="H1829">
            <v>1428</v>
          </cell>
          <cell r="I1829">
            <v>0</v>
          </cell>
          <cell r="J1829">
            <v>0</v>
          </cell>
        </row>
        <row r="1830">
          <cell r="B1830">
            <v>0</v>
          </cell>
          <cell r="C1830" t="e">
            <v>#DIV/0!</v>
          </cell>
          <cell r="D1830" t="e">
            <v>#DIV/0!</v>
          </cell>
          <cell r="E1830">
            <v>-1211099.5779999155</v>
          </cell>
          <cell r="F1830">
            <v>-10613.37988159923</v>
          </cell>
          <cell r="G1830" t="e">
            <v>#DIV/0!</v>
          </cell>
          <cell r="H1830">
            <v>3256478.3283604058</v>
          </cell>
          <cell r="I1830">
            <v>-480.83834999854719</v>
          </cell>
          <cell r="J1830">
            <v>0</v>
          </cell>
        </row>
        <row r="1831">
          <cell r="B1831" t="str">
            <v>48610 1st</v>
          </cell>
          <cell r="C1831">
            <v>0</v>
          </cell>
          <cell r="D1831">
            <v>0</v>
          </cell>
          <cell r="E1831">
            <v>0</v>
          </cell>
          <cell r="F1831">
            <v>0</v>
          </cell>
          <cell r="G1831">
            <v>0</v>
          </cell>
          <cell r="H1831">
            <v>80514</v>
          </cell>
          <cell r="I1831">
            <v>0</v>
          </cell>
          <cell r="J1831">
            <v>-80514</v>
          </cell>
        </row>
        <row r="1832">
          <cell r="B1832" t="str">
            <v>48610 1st</v>
          </cell>
          <cell r="C1832">
            <v>0</v>
          </cell>
          <cell r="D1832">
            <v>0</v>
          </cell>
          <cell r="E1832">
            <v>0</v>
          </cell>
          <cell r="F1832">
            <v>0</v>
          </cell>
          <cell r="G1832">
            <v>0</v>
          </cell>
          <cell r="H1832">
            <v>80514</v>
          </cell>
          <cell r="I1832">
            <v>0</v>
          </cell>
          <cell r="J1832">
            <v>-80514</v>
          </cell>
        </row>
        <row r="1833">
          <cell r="B1833" t="str">
            <v>48610 1st</v>
          </cell>
          <cell r="C1833">
            <v>0</v>
          </cell>
          <cell r="D1833">
            <v>0</v>
          </cell>
          <cell r="E1833">
            <v>0</v>
          </cell>
          <cell r="F1833">
            <v>0</v>
          </cell>
          <cell r="G1833">
            <v>0</v>
          </cell>
          <cell r="H1833">
            <v>80514</v>
          </cell>
          <cell r="I1833">
            <v>0</v>
          </cell>
          <cell r="J1833">
            <v>-80514</v>
          </cell>
        </row>
        <row r="1834">
          <cell r="B1834" t="str">
            <v>48610 1st</v>
          </cell>
          <cell r="C1834">
            <v>0</v>
          </cell>
          <cell r="D1834">
            <v>0</v>
          </cell>
          <cell r="E1834">
            <v>0</v>
          </cell>
          <cell r="F1834">
            <v>0</v>
          </cell>
          <cell r="G1834">
            <v>0</v>
          </cell>
          <cell r="H1834">
            <v>80514</v>
          </cell>
          <cell r="I1834">
            <v>0</v>
          </cell>
          <cell r="J1834">
            <v>-80514</v>
          </cell>
        </row>
        <row r="1835">
          <cell r="B1835" t="str">
            <v>48610 1st</v>
          </cell>
          <cell r="C1835">
            <v>0</v>
          </cell>
          <cell r="D1835">
            <v>0</v>
          </cell>
          <cell r="E1835">
            <v>0</v>
          </cell>
          <cell r="F1835">
            <v>0</v>
          </cell>
          <cell r="G1835">
            <v>0</v>
          </cell>
          <cell r="H1835">
            <v>80514</v>
          </cell>
          <cell r="I1835">
            <v>0</v>
          </cell>
          <cell r="J1835">
            <v>-80514</v>
          </cell>
        </row>
        <row r="1836">
          <cell r="B1836">
            <v>0</v>
          </cell>
          <cell r="C1836" t="e">
            <v>#DIV/0!</v>
          </cell>
          <cell r="D1836" t="e">
            <v>#DIV/0!</v>
          </cell>
          <cell r="E1836">
            <v>-1211099.5779999155</v>
          </cell>
          <cell r="F1836">
            <v>-10613.37988159923</v>
          </cell>
          <cell r="G1836" t="e">
            <v>#DIV/0!</v>
          </cell>
          <cell r="H1836">
            <v>3256478.3283604058</v>
          </cell>
          <cell r="I1836">
            <v>-480.83834999854719</v>
          </cell>
          <cell r="J1836">
            <v>0</v>
          </cell>
        </row>
        <row r="1837">
          <cell r="B1837">
            <v>48207</v>
          </cell>
          <cell r="C1837">
            <v>2511</v>
          </cell>
          <cell r="D1837">
            <v>2506</v>
          </cell>
          <cell r="E1837">
            <v>0</v>
          </cell>
          <cell r="F1837">
            <v>0</v>
          </cell>
          <cell r="G1837">
            <v>0</v>
          </cell>
          <cell r="H1837">
            <v>2437</v>
          </cell>
          <cell r="I1837">
            <v>0</v>
          </cell>
          <cell r="J1837">
            <v>0</v>
          </cell>
        </row>
        <row r="1838">
          <cell r="B1838">
            <v>48207</v>
          </cell>
          <cell r="C1838">
            <v>2511</v>
          </cell>
          <cell r="D1838">
            <v>2506</v>
          </cell>
          <cell r="E1838">
            <v>0</v>
          </cell>
          <cell r="F1838">
            <v>0</v>
          </cell>
          <cell r="G1838">
            <v>0</v>
          </cell>
          <cell r="H1838">
            <v>2437</v>
          </cell>
          <cell r="I1838">
            <v>0</v>
          </cell>
          <cell r="J1838">
            <v>0</v>
          </cell>
        </row>
        <row r="1839">
          <cell r="B1839">
            <v>0</v>
          </cell>
          <cell r="C1839" t="e">
            <v>#DIV/0!</v>
          </cell>
          <cell r="D1839" t="e">
            <v>#DIV/0!</v>
          </cell>
          <cell r="E1839">
            <v>-1211099.5779999155</v>
          </cell>
          <cell r="F1839">
            <v>-10613.37988159923</v>
          </cell>
          <cell r="G1839" t="e">
            <v>#DIV/0!</v>
          </cell>
          <cell r="H1839">
            <v>3256478.3283604058</v>
          </cell>
          <cell r="I1839">
            <v>-480.83834999854719</v>
          </cell>
          <cell r="J1839">
            <v>0</v>
          </cell>
        </row>
        <row r="1840">
          <cell r="B1840">
            <v>48225</v>
          </cell>
          <cell r="C1840">
            <v>0</v>
          </cell>
          <cell r="D1840">
            <v>0</v>
          </cell>
          <cell r="E1840">
            <v>0</v>
          </cell>
          <cell r="F1840">
            <v>0</v>
          </cell>
          <cell r="G1840">
            <v>0</v>
          </cell>
          <cell r="H1840">
            <v>2592</v>
          </cell>
          <cell r="I1840">
            <v>0</v>
          </cell>
          <cell r="J1840">
            <v>-2592</v>
          </cell>
        </row>
        <row r="1841">
          <cell r="B1841">
            <v>48225</v>
          </cell>
          <cell r="C1841">
            <v>0</v>
          </cell>
          <cell r="D1841">
            <v>0</v>
          </cell>
          <cell r="E1841">
            <v>0</v>
          </cell>
          <cell r="F1841">
            <v>0</v>
          </cell>
          <cell r="G1841">
            <v>0</v>
          </cell>
          <cell r="H1841">
            <v>2592</v>
          </cell>
          <cell r="I1841">
            <v>0</v>
          </cell>
          <cell r="J1841">
            <v>-2592</v>
          </cell>
        </row>
        <row r="1842">
          <cell r="B1842">
            <v>48225</v>
          </cell>
          <cell r="C1842">
            <v>0</v>
          </cell>
          <cell r="D1842">
            <v>0</v>
          </cell>
          <cell r="E1842">
            <v>0</v>
          </cell>
          <cell r="F1842">
            <v>0</v>
          </cell>
          <cell r="G1842">
            <v>0</v>
          </cell>
          <cell r="H1842">
            <v>2592</v>
          </cell>
          <cell r="I1842">
            <v>0</v>
          </cell>
          <cell r="J1842">
            <v>-2592</v>
          </cell>
        </row>
        <row r="1843">
          <cell r="B1843">
            <v>0</v>
          </cell>
          <cell r="C1843" t="e">
            <v>#DIV/0!</v>
          </cell>
          <cell r="D1843" t="e">
            <v>#DIV/0!</v>
          </cell>
          <cell r="E1843">
            <v>-1211099.5779999155</v>
          </cell>
          <cell r="F1843">
            <v>-10613.37988159923</v>
          </cell>
          <cell r="G1843" t="e">
            <v>#DIV/0!</v>
          </cell>
          <cell r="H1843">
            <v>3256478.3283604058</v>
          </cell>
          <cell r="I1843">
            <v>-480.83834999854719</v>
          </cell>
          <cell r="J1843">
            <v>0</v>
          </cell>
        </row>
        <row r="1844">
          <cell r="B1844">
            <v>48226</v>
          </cell>
          <cell r="C1844">
            <v>0</v>
          </cell>
          <cell r="D1844">
            <v>0</v>
          </cell>
          <cell r="E1844">
            <v>0</v>
          </cell>
          <cell r="F1844">
            <v>0</v>
          </cell>
          <cell r="G1844">
            <v>0</v>
          </cell>
          <cell r="H1844">
            <v>8163</v>
          </cell>
          <cell r="I1844">
            <v>0</v>
          </cell>
          <cell r="J1844">
            <v>-8163</v>
          </cell>
        </row>
        <row r="1845">
          <cell r="B1845">
            <v>48226</v>
          </cell>
          <cell r="C1845">
            <v>0</v>
          </cell>
          <cell r="D1845">
            <v>0</v>
          </cell>
          <cell r="E1845">
            <v>0</v>
          </cell>
          <cell r="F1845">
            <v>0</v>
          </cell>
          <cell r="G1845">
            <v>0</v>
          </cell>
          <cell r="H1845">
            <v>8163</v>
          </cell>
          <cell r="I1845">
            <v>0</v>
          </cell>
          <cell r="J1845">
            <v>-8163</v>
          </cell>
        </row>
        <row r="1846">
          <cell r="B1846">
            <v>48226</v>
          </cell>
          <cell r="C1846">
            <v>0</v>
          </cell>
          <cell r="D1846">
            <v>0</v>
          </cell>
          <cell r="E1846">
            <v>0</v>
          </cell>
          <cell r="F1846">
            <v>0</v>
          </cell>
          <cell r="G1846">
            <v>0</v>
          </cell>
          <cell r="H1846">
            <v>8163</v>
          </cell>
          <cell r="I1846">
            <v>0</v>
          </cell>
          <cell r="J1846">
            <v>-8163</v>
          </cell>
        </row>
        <row r="1847">
          <cell r="B1847">
            <v>0</v>
          </cell>
          <cell r="C1847" t="e">
            <v>#DIV/0!</v>
          </cell>
          <cell r="D1847" t="e">
            <v>#DIV/0!</v>
          </cell>
          <cell r="E1847">
            <v>-1211099.5779999155</v>
          </cell>
          <cell r="F1847">
            <v>-10613.37988159923</v>
          </cell>
          <cell r="G1847" t="e">
            <v>#DIV/0!</v>
          </cell>
          <cell r="H1847">
            <v>3256478.3283604058</v>
          </cell>
          <cell r="I1847">
            <v>-480.83834999854719</v>
          </cell>
          <cell r="J1847">
            <v>0</v>
          </cell>
        </row>
        <row r="1848">
          <cell r="B1848">
            <v>48178</v>
          </cell>
          <cell r="C1848">
            <v>0</v>
          </cell>
          <cell r="D1848">
            <v>0</v>
          </cell>
          <cell r="E1848">
            <v>0</v>
          </cell>
          <cell r="F1848">
            <v>0</v>
          </cell>
          <cell r="G1848">
            <v>0</v>
          </cell>
          <cell r="H1848">
            <v>3072</v>
          </cell>
          <cell r="I1848">
            <v>0</v>
          </cell>
          <cell r="J1848">
            <v>-3072</v>
          </cell>
        </row>
        <row r="1849">
          <cell r="B1849">
            <v>48178</v>
          </cell>
          <cell r="C1849">
            <v>0</v>
          </cell>
          <cell r="D1849">
            <v>0</v>
          </cell>
          <cell r="E1849">
            <v>0</v>
          </cell>
          <cell r="F1849">
            <v>0</v>
          </cell>
          <cell r="G1849">
            <v>0</v>
          </cell>
          <cell r="H1849">
            <v>3072</v>
          </cell>
          <cell r="I1849">
            <v>0</v>
          </cell>
          <cell r="J1849">
            <v>-3072</v>
          </cell>
        </row>
        <row r="1850">
          <cell r="B1850">
            <v>48178</v>
          </cell>
          <cell r="C1850">
            <v>0</v>
          </cell>
          <cell r="D1850">
            <v>0</v>
          </cell>
          <cell r="E1850">
            <v>0</v>
          </cell>
          <cell r="F1850">
            <v>0</v>
          </cell>
          <cell r="G1850">
            <v>0</v>
          </cell>
          <cell r="H1850">
            <v>3072</v>
          </cell>
          <cell r="I1850">
            <v>0</v>
          </cell>
          <cell r="J1850">
            <v>-3072</v>
          </cell>
        </row>
        <row r="1851">
          <cell r="B1851">
            <v>48178</v>
          </cell>
          <cell r="C1851">
            <v>0</v>
          </cell>
          <cell r="D1851">
            <v>0</v>
          </cell>
          <cell r="E1851">
            <v>0</v>
          </cell>
          <cell r="F1851">
            <v>0</v>
          </cell>
          <cell r="G1851">
            <v>0</v>
          </cell>
          <cell r="H1851">
            <v>3072</v>
          </cell>
          <cell r="I1851">
            <v>0</v>
          </cell>
          <cell r="J1851">
            <v>-3072</v>
          </cell>
        </row>
        <row r="1852">
          <cell r="B1852">
            <v>48178</v>
          </cell>
          <cell r="C1852">
            <v>0</v>
          </cell>
          <cell r="D1852">
            <v>0</v>
          </cell>
          <cell r="E1852">
            <v>0</v>
          </cell>
          <cell r="F1852">
            <v>0</v>
          </cell>
          <cell r="G1852">
            <v>0</v>
          </cell>
          <cell r="H1852">
            <v>3072</v>
          </cell>
          <cell r="I1852">
            <v>0</v>
          </cell>
          <cell r="J1852">
            <v>-3072</v>
          </cell>
        </row>
        <row r="1853">
          <cell r="B1853">
            <v>0</v>
          </cell>
          <cell r="C1853" t="e">
            <v>#DIV/0!</v>
          </cell>
          <cell r="D1853" t="e">
            <v>#DIV/0!</v>
          </cell>
          <cell r="E1853">
            <v>-1211099.5779999155</v>
          </cell>
          <cell r="F1853">
            <v>-10613.37988159923</v>
          </cell>
          <cell r="G1853" t="e">
            <v>#DIV/0!</v>
          </cell>
          <cell r="H1853">
            <v>3256478.3283604058</v>
          </cell>
          <cell r="I1853">
            <v>-480.83834999854719</v>
          </cell>
          <cell r="J1853">
            <v>0</v>
          </cell>
        </row>
        <row r="1854">
          <cell r="B1854" t="str">
            <v>47763 2nd</v>
          </cell>
          <cell r="C1854">
            <v>7154</v>
          </cell>
          <cell r="D1854">
            <v>0</v>
          </cell>
          <cell r="E1854">
            <v>0</v>
          </cell>
          <cell r="F1854">
            <v>1</v>
          </cell>
          <cell r="G1854">
            <v>7153</v>
          </cell>
          <cell r="H1854">
            <v>6909</v>
          </cell>
          <cell r="I1854">
            <v>0</v>
          </cell>
          <cell r="J1854">
            <v>0</v>
          </cell>
        </row>
        <row r="1855">
          <cell r="B1855" t="str">
            <v>47763 2nd</v>
          </cell>
          <cell r="C1855">
            <v>7154</v>
          </cell>
          <cell r="D1855">
            <v>0</v>
          </cell>
          <cell r="E1855">
            <v>0</v>
          </cell>
          <cell r="F1855">
            <v>1</v>
          </cell>
          <cell r="G1855">
            <v>7153</v>
          </cell>
          <cell r="H1855">
            <v>6909</v>
          </cell>
          <cell r="I1855">
            <v>0</v>
          </cell>
          <cell r="J1855">
            <v>0</v>
          </cell>
        </row>
        <row r="1856">
          <cell r="B1856" t="str">
            <v>47763 2nd</v>
          </cell>
          <cell r="C1856">
            <v>7154</v>
          </cell>
          <cell r="D1856">
            <v>0</v>
          </cell>
          <cell r="E1856">
            <v>0</v>
          </cell>
          <cell r="F1856">
            <v>1</v>
          </cell>
          <cell r="G1856">
            <v>7153</v>
          </cell>
          <cell r="H1856">
            <v>6909</v>
          </cell>
          <cell r="I1856">
            <v>0</v>
          </cell>
          <cell r="J1856">
            <v>0</v>
          </cell>
        </row>
        <row r="1857">
          <cell r="B1857" t="str">
            <v>47763 2nd</v>
          </cell>
          <cell r="C1857">
            <v>7154</v>
          </cell>
          <cell r="D1857">
            <v>0</v>
          </cell>
          <cell r="E1857">
            <v>0</v>
          </cell>
          <cell r="F1857">
            <v>1</v>
          </cell>
          <cell r="G1857">
            <v>7153</v>
          </cell>
          <cell r="H1857">
            <v>6909</v>
          </cell>
          <cell r="I1857">
            <v>0</v>
          </cell>
          <cell r="J1857">
            <v>0</v>
          </cell>
        </row>
        <row r="1858">
          <cell r="B1858" t="str">
            <v>47763 2nd</v>
          </cell>
          <cell r="C1858">
            <v>7154</v>
          </cell>
          <cell r="D1858">
            <v>0</v>
          </cell>
          <cell r="E1858">
            <v>0</v>
          </cell>
          <cell r="F1858">
            <v>1</v>
          </cell>
          <cell r="G1858">
            <v>7153</v>
          </cell>
          <cell r="H1858">
            <v>6909</v>
          </cell>
          <cell r="I1858">
            <v>0</v>
          </cell>
          <cell r="J1858">
            <v>0</v>
          </cell>
        </row>
        <row r="1859">
          <cell r="B1859" t="str">
            <v>47763 2nd</v>
          </cell>
          <cell r="C1859">
            <v>7154</v>
          </cell>
          <cell r="D1859">
            <v>0</v>
          </cell>
          <cell r="E1859">
            <v>0</v>
          </cell>
          <cell r="F1859">
            <v>1</v>
          </cell>
          <cell r="G1859">
            <v>7153</v>
          </cell>
          <cell r="H1859">
            <v>6909</v>
          </cell>
          <cell r="I1859">
            <v>0</v>
          </cell>
          <cell r="J1859">
            <v>0</v>
          </cell>
        </row>
        <row r="1860">
          <cell r="B1860" t="str">
            <v>47763 2nd</v>
          </cell>
          <cell r="C1860">
            <v>7154</v>
          </cell>
          <cell r="D1860">
            <v>0</v>
          </cell>
          <cell r="E1860">
            <v>0</v>
          </cell>
          <cell r="F1860">
            <v>1</v>
          </cell>
          <cell r="G1860">
            <v>7153</v>
          </cell>
          <cell r="H1860">
            <v>6909</v>
          </cell>
          <cell r="I1860">
            <v>0</v>
          </cell>
          <cell r="J1860">
            <v>0</v>
          </cell>
        </row>
        <row r="1861">
          <cell r="B1861" t="str">
            <v>47763 2nd</v>
          </cell>
          <cell r="C1861">
            <v>7154</v>
          </cell>
          <cell r="D1861">
            <v>0</v>
          </cell>
          <cell r="E1861">
            <v>0</v>
          </cell>
          <cell r="F1861">
            <v>1</v>
          </cell>
          <cell r="G1861">
            <v>7153</v>
          </cell>
          <cell r="H1861">
            <v>6909</v>
          </cell>
          <cell r="I1861">
            <v>0</v>
          </cell>
          <cell r="J1861">
            <v>0</v>
          </cell>
        </row>
        <row r="1862">
          <cell r="B1862" t="str">
            <v>47763 2nd</v>
          </cell>
          <cell r="C1862">
            <v>7154</v>
          </cell>
          <cell r="D1862">
            <v>0</v>
          </cell>
          <cell r="E1862">
            <v>0</v>
          </cell>
          <cell r="F1862">
            <v>1</v>
          </cell>
          <cell r="G1862">
            <v>7153</v>
          </cell>
          <cell r="H1862">
            <v>6909</v>
          </cell>
          <cell r="I1862">
            <v>0</v>
          </cell>
          <cell r="J1862">
            <v>0</v>
          </cell>
        </row>
        <row r="1863">
          <cell r="B1863">
            <v>0</v>
          </cell>
          <cell r="C1863" t="e">
            <v>#DIV/0!</v>
          </cell>
          <cell r="D1863" t="e">
            <v>#DIV/0!</v>
          </cell>
          <cell r="E1863">
            <v>-1211099.5779999155</v>
          </cell>
          <cell r="F1863">
            <v>-10613.37988159923</v>
          </cell>
          <cell r="G1863" t="e">
            <v>#DIV/0!</v>
          </cell>
          <cell r="H1863">
            <v>3256478.3283604058</v>
          </cell>
          <cell r="I1863">
            <v>-480.83834999854719</v>
          </cell>
          <cell r="J1863">
            <v>0</v>
          </cell>
        </row>
        <row r="1864">
          <cell r="B1864">
            <v>48204</v>
          </cell>
          <cell r="C1864">
            <v>1286</v>
          </cell>
          <cell r="D1864">
            <v>1286</v>
          </cell>
          <cell r="E1864">
            <v>643</v>
          </cell>
          <cell r="F1864">
            <v>643</v>
          </cell>
          <cell r="G1864">
            <v>0</v>
          </cell>
          <cell r="H1864">
            <v>1204</v>
          </cell>
          <cell r="I1864">
            <v>0</v>
          </cell>
          <cell r="J1864">
            <v>0</v>
          </cell>
        </row>
        <row r="1865">
          <cell r="B1865">
            <v>48204</v>
          </cell>
          <cell r="C1865">
            <v>1286</v>
          </cell>
          <cell r="D1865">
            <v>1286</v>
          </cell>
          <cell r="E1865">
            <v>643</v>
          </cell>
          <cell r="F1865">
            <v>643</v>
          </cell>
          <cell r="G1865">
            <v>0</v>
          </cell>
          <cell r="H1865">
            <v>1204</v>
          </cell>
          <cell r="I1865">
            <v>0</v>
          </cell>
          <cell r="J1865">
            <v>0</v>
          </cell>
        </row>
        <row r="1866">
          <cell r="B1866">
            <v>0</v>
          </cell>
          <cell r="C1866" t="e">
            <v>#DIV/0!</v>
          </cell>
          <cell r="D1866" t="e">
            <v>#DIV/0!</v>
          </cell>
          <cell r="E1866">
            <v>-1211099.5779999155</v>
          </cell>
          <cell r="F1866">
            <v>-10613.37988159923</v>
          </cell>
          <cell r="G1866" t="e">
            <v>#DIV/0!</v>
          </cell>
          <cell r="H1866">
            <v>3256478.3283604058</v>
          </cell>
          <cell r="I1866">
            <v>-480.83834999854719</v>
          </cell>
          <cell r="J1866">
            <v>0</v>
          </cell>
        </row>
        <row r="1867">
          <cell r="B1867">
            <v>48620</v>
          </cell>
          <cell r="C1867">
            <v>0</v>
          </cell>
          <cell r="D1867">
            <v>0</v>
          </cell>
          <cell r="E1867">
            <v>0</v>
          </cell>
          <cell r="F1867">
            <v>0</v>
          </cell>
          <cell r="G1867">
            <v>0</v>
          </cell>
          <cell r="H1867">
            <v>6063</v>
          </cell>
          <cell r="I1867">
            <v>0</v>
          </cell>
          <cell r="J1867">
            <v>-6063</v>
          </cell>
        </row>
        <row r="1868">
          <cell r="B1868">
            <v>48620</v>
          </cell>
          <cell r="C1868">
            <v>0</v>
          </cell>
          <cell r="D1868">
            <v>0</v>
          </cell>
          <cell r="E1868">
            <v>0</v>
          </cell>
          <cell r="F1868">
            <v>0</v>
          </cell>
          <cell r="G1868">
            <v>0</v>
          </cell>
          <cell r="H1868">
            <v>6063</v>
          </cell>
          <cell r="I1868">
            <v>0</v>
          </cell>
          <cell r="J1868">
            <v>-6063</v>
          </cell>
        </row>
        <row r="1869">
          <cell r="B1869">
            <v>48620</v>
          </cell>
          <cell r="C1869">
            <v>0</v>
          </cell>
          <cell r="D1869">
            <v>0</v>
          </cell>
          <cell r="E1869">
            <v>0</v>
          </cell>
          <cell r="F1869">
            <v>0</v>
          </cell>
          <cell r="G1869">
            <v>0</v>
          </cell>
          <cell r="H1869">
            <v>6063</v>
          </cell>
          <cell r="I1869">
            <v>0</v>
          </cell>
          <cell r="J1869">
            <v>-6063</v>
          </cell>
        </row>
        <row r="1870">
          <cell r="B1870">
            <v>48620</v>
          </cell>
          <cell r="C1870">
            <v>0</v>
          </cell>
          <cell r="D1870">
            <v>0</v>
          </cell>
          <cell r="E1870">
            <v>0</v>
          </cell>
          <cell r="F1870">
            <v>0</v>
          </cell>
          <cell r="G1870">
            <v>0</v>
          </cell>
          <cell r="H1870">
            <v>6063</v>
          </cell>
          <cell r="I1870">
            <v>0</v>
          </cell>
          <cell r="J1870">
            <v>-6063</v>
          </cell>
        </row>
        <row r="1871">
          <cell r="B1871">
            <v>0</v>
          </cell>
          <cell r="C1871" t="e">
            <v>#DIV/0!</v>
          </cell>
          <cell r="D1871" t="e">
            <v>#DIV/0!</v>
          </cell>
          <cell r="E1871">
            <v>-1211099.5779999155</v>
          </cell>
          <cell r="F1871">
            <v>-10613.37988159923</v>
          </cell>
          <cell r="G1871" t="e">
            <v>#DIV/0!</v>
          </cell>
          <cell r="H1871">
            <v>3256478.3283604058</v>
          </cell>
          <cell r="I1871">
            <v>-480.83834999854719</v>
          </cell>
          <cell r="J1871">
            <v>0</v>
          </cell>
        </row>
        <row r="1872">
          <cell r="B1872" t="str">
            <v>48620 2nd</v>
          </cell>
          <cell r="C1872">
            <v>0</v>
          </cell>
          <cell r="D1872">
            <v>0</v>
          </cell>
          <cell r="E1872">
            <v>0</v>
          </cell>
          <cell r="F1872">
            <v>0</v>
          </cell>
          <cell r="G1872">
            <v>0</v>
          </cell>
          <cell r="H1872">
            <v>799</v>
          </cell>
          <cell r="I1872">
            <v>0</v>
          </cell>
          <cell r="J1872">
            <v>-799</v>
          </cell>
        </row>
        <row r="1873">
          <cell r="B1873" t="str">
            <v>48620 2nd</v>
          </cell>
          <cell r="C1873">
            <v>0</v>
          </cell>
          <cell r="D1873">
            <v>0</v>
          </cell>
          <cell r="E1873">
            <v>0</v>
          </cell>
          <cell r="F1873">
            <v>0</v>
          </cell>
          <cell r="G1873">
            <v>0</v>
          </cell>
          <cell r="H1873">
            <v>799</v>
          </cell>
          <cell r="I1873">
            <v>0</v>
          </cell>
          <cell r="J1873">
            <v>-799</v>
          </cell>
        </row>
        <row r="1874">
          <cell r="B1874">
            <v>0</v>
          </cell>
          <cell r="C1874" t="e">
            <v>#DIV/0!</v>
          </cell>
          <cell r="D1874" t="e">
            <v>#DIV/0!</v>
          </cell>
          <cell r="E1874">
            <v>-1211099.5779999155</v>
          </cell>
          <cell r="F1874">
            <v>-10613.37988159923</v>
          </cell>
          <cell r="G1874" t="e">
            <v>#DIV/0!</v>
          </cell>
          <cell r="H1874">
            <v>3256478.3283604058</v>
          </cell>
          <cell r="I1874">
            <v>-480.83834999854719</v>
          </cell>
          <cell r="J1874">
            <v>0</v>
          </cell>
        </row>
        <row r="1875">
          <cell r="B1875">
            <v>48612</v>
          </cell>
          <cell r="C1875">
            <v>0</v>
          </cell>
          <cell r="D1875">
            <v>0</v>
          </cell>
          <cell r="E1875">
            <v>0</v>
          </cell>
          <cell r="F1875">
            <v>0</v>
          </cell>
          <cell r="G1875">
            <v>0</v>
          </cell>
          <cell r="H1875">
            <v>9270</v>
          </cell>
          <cell r="I1875">
            <v>0</v>
          </cell>
          <cell r="J1875">
            <v>-9270</v>
          </cell>
        </row>
        <row r="1876">
          <cell r="B1876">
            <v>48612</v>
          </cell>
          <cell r="C1876">
            <v>0</v>
          </cell>
          <cell r="D1876">
            <v>0</v>
          </cell>
          <cell r="E1876">
            <v>0</v>
          </cell>
          <cell r="F1876">
            <v>0</v>
          </cell>
          <cell r="G1876">
            <v>0</v>
          </cell>
          <cell r="H1876">
            <v>9270</v>
          </cell>
          <cell r="I1876">
            <v>0</v>
          </cell>
          <cell r="J1876">
            <v>-9270</v>
          </cell>
        </row>
        <row r="1877">
          <cell r="B1877">
            <v>48612</v>
          </cell>
          <cell r="C1877">
            <v>0</v>
          </cell>
          <cell r="D1877">
            <v>0</v>
          </cell>
          <cell r="E1877">
            <v>0</v>
          </cell>
          <cell r="F1877">
            <v>0</v>
          </cell>
          <cell r="G1877">
            <v>0</v>
          </cell>
          <cell r="H1877">
            <v>9270</v>
          </cell>
          <cell r="I1877">
            <v>0</v>
          </cell>
          <cell r="J1877">
            <v>-9270</v>
          </cell>
        </row>
        <row r="1878">
          <cell r="B1878">
            <v>0</v>
          </cell>
          <cell r="C1878" t="e">
            <v>#DIV/0!</v>
          </cell>
          <cell r="D1878" t="e">
            <v>#DIV/0!</v>
          </cell>
          <cell r="E1878">
            <v>-1211099.5779999155</v>
          </cell>
          <cell r="F1878">
            <v>-10613.37988159923</v>
          </cell>
          <cell r="G1878" t="e">
            <v>#DIV/0!</v>
          </cell>
          <cell r="H1878">
            <v>3256478.3283604058</v>
          </cell>
          <cell r="I1878">
            <v>-480.83834999854719</v>
          </cell>
          <cell r="J1878">
            <v>0</v>
          </cell>
        </row>
        <row r="1879">
          <cell r="B1879">
            <v>48614</v>
          </cell>
          <cell r="C1879">
            <v>0</v>
          </cell>
          <cell r="D1879">
            <v>0</v>
          </cell>
          <cell r="E1879">
            <v>0</v>
          </cell>
          <cell r="F1879">
            <v>0</v>
          </cell>
          <cell r="G1879">
            <v>0</v>
          </cell>
          <cell r="H1879">
            <v>2340</v>
          </cell>
          <cell r="I1879">
            <v>0</v>
          </cell>
          <cell r="J1879">
            <v>-2340</v>
          </cell>
        </row>
        <row r="1880">
          <cell r="B1880">
            <v>48614</v>
          </cell>
          <cell r="C1880">
            <v>0</v>
          </cell>
          <cell r="D1880">
            <v>0</v>
          </cell>
          <cell r="E1880">
            <v>0</v>
          </cell>
          <cell r="F1880">
            <v>0</v>
          </cell>
          <cell r="G1880">
            <v>0</v>
          </cell>
          <cell r="H1880">
            <v>2340</v>
          </cell>
          <cell r="I1880">
            <v>0</v>
          </cell>
          <cell r="J1880">
            <v>-2340</v>
          </cell>
        </row>
        <row r="1881">
          <cell r="B1881">
            <v>0</v>
          </cell>
          <cell r="C1881" t="e">
            <v>#DIV/0!</v>
          </cell>
          <cell r="D1881" t="e">
            <v>#DIV/0!</v>
          </cell>
          <cell r="E1881">
            <v>-1211099.5779999155</v>
          </cell>
          <cell r="F1881">
            <v>-10613.37988159923</v>
          </cell>
          <cell r="G1881" t="e">
            <v>#DIV/0!</v>
          </cell>
          <cell r="H1881">
            <v>3256478.3283604058</v>
          </cell>
          <cell r="I1881">
            <v>-480.83834999854719</v>
          </cell>
          <cell r="J1881">
            <v>0</v>
          </cell>
        </row>
        <row r="1882">
          <cell r="B1882">
            <v>48223</v>
          </cell>
          <cell r="C1882">
            <v>3354</v>
          </cell>
          <cell r="D1882">
            <v>3354</v>
          </cell>
          <cell r="E1882">
            <v>3326</v>
          </cell>
          <cell r="F1882">
            <v>3326</v>
          </cell>
          <cell r="G1882">
            <v>0</v>
          </cell>
          <cell r="H1882">
            <v>3261</v>
          </cell>
          <cell r="I1882">
            <v>0</v>
          </cell>
          <cell r="J1882">
            <v>0</v>
          </cell>
        </row>
        <row r="1883">
          <cell r="B1883">
            <v>48223</v>
          </cell>
          <cell r="C1883">
            <v>3354</v>
          </cell>
          <cell r="D1883">
            <v>3354</v>
          </cell>
          <cell r="E1883">
            <v>3326</v>
          </cell>
          <cell r="F1883">
            <v>3326</v>
          </cell>
          <cell r="G1883">
            <v>0</v>
          </cell>
          <cell r="H1883">
            <v>3261</v>
          </cell>
          <cell r="I1883">
            <v>0</v>
          </cell>
          <cell r="J1883">
            <v>0</v>
          </cell>
        </row>
        <row r="1884">
          <cell r="B1884">
            <v>48223</v>
          </cell>
          <cell r="C1884">
            <v>3354</v>
          </cell>
          <cell r="D1884">
            <v>3354</v>
          </cell>
          <cell r="E1884">
            <v>3326</v>
          </cell>
          <cell r="F1884">
            <v>3326</v>
          </cell>
          <cell r="G1884">
            <v>0</v>
          </cell>
          <cell r="H1884">
            <v>3261</v>
          </cell>
          <cell r="I1884">
            <v>0</v>
          </cell>
          <cell r="J1884">
            <v>0</v>
          </cell>
        </row>
        <row r="1885">
          <cell r="B1885">
            <v>0</v>
          </cell>
          <cell r="C1885" t="e">
            <v>#DIV/0!</v>
          </cell>
          <cell r="D1885" t="e">
            <v>#DIV/0!</v>
          </cell>
          <cell r="E1885">
            <v>-1211099.5779999155</v>
          </cell>
          <cell r="F1885">
            <v>-10613.37988159923</v>
          </cell>
          <cell r="G1885" t="e">
            <v>#DIV/0!</v>
          </cell>
          <cell r="H1885">
            <v>3256478.3283604058</v>
          </cell>
          <cell r="I1885">
            <v>-480.83834999854719</v>
          </cell>
          <cell r="J1885">
            <v>0</v>
          </cell>
        </row>
        <row r="1886">
          <cell r="B1886">
            <v>48217</v>
          </cell>
          <cell r="C1886">
            <v>12161</v>
          </cell>
          <cell r="D1886">
            <v>12161</v>
          </cell>
          <cell r="E1886">
            <v>2717</v>
          </cell>
          <cell r="F1886">
            <v>2717</v>
          </cell>
          <cell r="G1886">
            <v>0</v>
          </cell>
          <cell r="H1886">
            <v>12644</v>
          </cell>
          <cell r="I1886">
            <v>0</v>
          </cell>
          <cell r="J1886">
            <v>-653</v>
          </cell>
        </row>
        <row r="1887">
          <cell r="B1887">
            <v>48217</v>
          </cell>
          <cell r="C1887">
            <v>12161</v>
          </cell>
          <cell r="D1887">
            <v>12161</v>
          </cell>
          <cell r="E1887">
            <v>2717</v>
          </cell>
          <cell r="F1887">
            <v>2717</v>
          </cell>
          <cell r="G1887">
            <v>0</v>
          </cell>
          <cell r="H1887">
            <v>12644</v>
          </cell>
          <cell r="I1887">
            <v>0</v>
          </cell>
          <cell r="J1887">
            <v>-653</v>
          </cell>
        </row>
        <row r="1888">
          <cell r="B1888">
            <v>48217</v>
          </cell>
          <cell r="C1888">
            <v>12161</v>
          </cell>
          <cell r="D1888">
            <v>12161</v>
          </cell>
          <cell r="E1888">
            <v>2717</v>
          </cell>
          <cell r="F1888">
            <v>2717</v>
          </cell>
          <cell r="G1888">
            <v>0</v>
          </cell>
          <cell r="H1888">
            <v>12644</v>
          </cell>
          <cell r="I1888">
            <v>0</v>
          </cell>
          <cell r="J1888">
            <v>-653</v>
          </cell>
        </row>
        <row r="1889">
          <cell r="B1889">
            <v>48217</v>
          </cell>
          <cell r="C1889">
            <v>12161</v>
          </cell>
          <cell r="D1889">
            <v>12161</v>
          </cell>
          <cell r="E1889">
            <v>2717</v>
          </cell>
          <cell r="F1889">
            <v>2717</v>
          </cell>
          <cell r="G1889">
            <v>0</v>
          </cell>
          <cell r="H1889">
            <v>12644</v>
          </cell>
          <cell r="I1889">
            <v>0</v>
          </cell>
          <cell r="J1889">
            <v>-653</v>
          </cell>
        </row>
        <row r="1890">
          <cell r="B1890">
            <v>0</v>
          </cell>
          <cell r="C1890" t="e">
            <v>#DIV/0!</v>
          </cell>
          <cell r="D1890" t="e">
            <v>#DIV/0!</v>
          </cell>
          <cell r="E1890">
            <v>-1211099.5779999155</v>
          </cell>
          <cell r="F1890">
            <v>-10613.37988159923</v>
          </cell>
          <cell r="G1890" t="e">
            <v>#DIV/0!</v>
          </cell>
          <cell r="H1890">
            <v>3256478.3283604058</v>
          </cell>
          <cell r="I1890">
            <v>-480.83834999854719</v>
          </cell>
          <cell r="J1890">
            <v>0</v>
          </cell>
        </row>
        <row r="1891">
          <cell r="B1891" t="str">
            <v>48299 2nd</v>
          </cell>
          <cell r="C1891">
            <v>0</v>
          </cell>
          <cell r="D1891">
            <v>0</v>
          </cell>
          <cell r="E1891">
            <v>0</v>
          </cell>
          <cell r="F1891">
            <v>0</v>
          </cell>
          <cell r="G1891">
            <v>0</v>
          </cell>
          <cell r="H1891">
            <v>13431</v>
          </cell>
          <cell r="I1891">
            <v>0</v>
          </cell>
          <cell r="J1891">
            <v>-13431</v>
          </cell>
        </row>
        <row r="1892">
          <cell r="B1892" t="str">
            <v>48299 2nd</v>
          </cell>
          <cell r="C1892">
            <v>0</v>
          </cell>
          <cell r="D1892">
            <v>0</v>
          </cell>
          <cell r="E1892">
            <v>0</v>
          </cell>
          <cell r="F1892">
            <v>0</v>
          </cell>
          <cell r="G1892">
            <v>0</v>
          </cell>
          <cell r="H1892">
            <v>13431</v>
          </cell>
          <cell r="I1892">
            <v>0</v>
          </cell>
          <cell r="J1892">
            <v>-13431</v>
          </cell>
        </row>
        <row r="1893">
          <cell r="B1893" t="str">
            <v>48299 2nd</v>
          </cell>
          <cell r="C1893">
            <v>0</v>
          </cell>
          <cell r="D1893">
            <v>0</v>
          </cell>
          <cell r="E1893">
            <v>0</v>
          </cell>
          <cell r="F1893">
            <v>0</v>
          </cell>
          <cell r="G1893">
            <v>0</v>
          </cell>
          <cell r="H1893">
            <v>13431</v>
          </cell>
          <cell r="I1893">
            <v>0</v>
          </cell>
          <cell r="J1893">
            <v>-13431</v>
          </cell>
        </row>
        <row r="1894">
          <cell r="B1894" t="str">
            <v>48299 2nd</v>
          </cell>
          <cell r="C1894">
            <v>0</v>
          </cell>
          <cell r="D1894">
            <v>0</v>
          </cell>
          <cell r="E1894">
            <v>0</v>
          </cell>
          <cell r="F1894">
            <v>0</v>
          </cell>
          <cell r="G1894">
            <v>0</v>
          </cell>
          <cell r="H1894">
            <v>13431</v>
          </cell>
          <cell r="I1894">
            <v>0</v>
          </cell>
          <cell r="J1894">
            <v>-13431</v>
          </cell>
        </row>
        <row r="1895">
          <cell r="B1895" t="str">
            <v>48299 2nd</v>
          </cell>
          <cell r="C1895">
            <v>0</v>
          </cell>
          <cell r="D1895">
            <v>0</v>
          </cell>
          <cell r="E1895">
            <v>0</v>
          </cell>
          <cell r="F1895">
            <v>0</v>
          </cell>
          <cell r="G1895">
            <v>0</v>
          </cell>
          <cell r="H1895">
            <v>13431</v>
          </cell>
          <cell r="I1895">
            <v>0</v>
          </cell>
          <cell r="J1895">
            <v>-13431</v>
          </cell>
        </row>
        <row r="1896">
          <cell r="B1896" t="str">
            <v>48299 2nd</v>
          </cell>
          <cell r="C1896">
            <v>0</v>
          </cell>
          <cell r="D1896">
            <v>0</v>
          </cell>
          <cell r="E1896">
            <v>0</v>
          </cell>
          <cell r="F1896">
            <v>0</v>
          </cell>
          <cell r="G1896">
            <v>0</v>
          </cell>
          <cell r="H1896">
            <v>13431</v>
          </cell>
          <cell r="I1896">
            <v>0</v>
          </cell>
          <cell r="J1896">
            <v>-13431</v>
          </cell>
        </row>
        <row r="1897">
          <cell r="B1897" t="str">
            <v>48299 2nd</v>
          </cell>
          <cell r="C1897">
            <v>0</v>
          </cell>
          <cell r="D1897">
            <v>0</v>
          </cell>
          <cell r="E1897">
            <v>0</v>
          </cell>
          <cell r="F1897">
            <v>0</v>
          </cell>
          <cell r="G1897">
            <v>0</v>
          </cell>
          <cell r="H1897">
            <v>13431</v>
          </cell>
          <cell r="I1897">
            <v>0</v>
          </cell>
          <cell r="J1897">
            <v>-13431</v>
          </cell>
        </row>
        <row r="1898">
          <cell r="B1898">
            <v>0</v>
          </cell>
          <cell r="C1898" t="e">
            <v>#DIV/0!</v>
          </cell>
          <cell r="D1898" t="e">
            <v>#DIV/0!</v>
          </cell>
          <cell r="E1898">
            <v>-1211099.5779999155</v>
          </cell>
          <cell r="F1898">
            <v>-10613.37988159923</v>
          </cell>
          <cell r="G1898" t="e">
            <v>#DIV/0!</v>
          </cell>
          <cell r="H1898">
            <v>3256478.3283604058</v>
          </cell>
          <cell r="I1898">
            <v>-480.83834999854719</v>
          </cell>
          <cell r="J1898">
            <v>0</v>
          </cell>
        </row>
        <row r="1899">
          <cell r="B1899" t="str">
            <v>48299 3rd</v>
          </cell>
          <cell r="C1899">
            <v>0</v>
          </cell>
          <cell r="D1899">
            <v>0</v>
          </cell>
          <cell r="E1899">
            <v>0</v>
          </cell>
          <cell r="F1899">
            <v>0</v>
          </cell>
          <cell r="G1899">
            <v>0</v>
          </cell>
          <cell r="H1899">
            <v>2681</v>
          </cell>
          <cell r="I1899">
            <v>0</v>
          </cell>
          <cell r="J1899">
            <v>-2681</v>
          </cell>
        </row>
        <row r="1900">
          <cell r="B1900" t="str">
            <v>48299 3rd</v>
          </cell>
          <cell r="C1900">
            <v>0</v>
          </cell>
          <cell r="D1900">
            <v>0</v>
          </cell>
          <cell r="E1900">
            <v>0</v>
          </cell>
          <cell r="F1900">
            <v>0</v>
          </cell>
          <cell r="G1900">
            <v>0</v>
          </cell>
          <cell r="H1900">
            <v>2681</v>
          </cell>
          <cell r="I1900">
            <v>0</v>
          </cell>
          <cell r="J1900">
            <v>-2681</v>
          </cell>
        </row>
        <row r="1901">
          <cell r="B1901" t="str">
            <v>48299 3rd</v>
          </cell>
          <cell r="C1901">
            <v>0</v>
          </cell>
          <cell r="D1901">
            <v>0</v>
          </cell>
          <cell r="E1901">
            <v>0</v>
          </cell>
          <cell r="F1901">
            <v>0</v>
          </cell>
          <cell r="G1901">
            <v>0</v>
          </cell>
          <cell r="H1901">
            <v>2681</v>
          </cell>
          <cell r="I1901">
            <v>0</v>
          </cell>
          <cell r="J1901">
            <v>-2681</v>
          </cell>
        </row>
        <row r="1902">
          <cell r="B1902" t="str">
            <v>48299 3rd</v>
          </cell>
          <cell r="C1902">
            <v>0</v>
          </cell>
          <cell r="D1902">
            <v>0</v>
          </cell>
          <cell r="E1902">
            <v>0</v>
          </cell>
          <cell r="F1902">
            <v>0</v>
          </cell>
          <cell r="G1902">
            <v>0</v>
          </cell>
          <cell r="H1902">
            <v>2681</v>
          </cell>
          <cell r="I1902">
            <v>0</v>
          </cell>
          <cell r="J1902">
            <v>-2681</v>
          </cell>
        </row>
        <row r="1903">
          <cell r="B1903">
            <v>0</v>
          </cell>
          <cell r="C1903" t="e">
            <v>#DIV/0!</v>
          </cell>
          <cell r="D1903" t="e">
            <v>#DIV/0!</v>
          </cell>
          <cell r="E1903">
            <v>-1211099.5779999155</v>
          </cell>
          <cell r="F1903">
            <v>-10613.37988159923</v>
          </cell>
          <cell r="G1903" t="e">
            <v>#DIV/0!</v>
          </cell>
          <cell r="H1903">
            <v>3256478.3283604058</v>
          </cell>
          <cell r="I1903">
            <v>-480.83834999854719</v>
          </cell>
          <cell r="J1903">
            <v>0</v>
          </cell>
        </row>
        <row r="1904">
          <cell r="B1904">
            <v>48203</v>
          </cell>
          <cell r="C1904">
            <v>6278</v>
          </cell>
          <cell r="D1904">
            <v>6278</v>
          </cell>
          <cell r="E1904">
            <v>6209</v>
          </cell>
          <cell r="F1904">
            <v>3389</v>
          </cell>
          <cell r="G1904">
            <v>2820</v>
          </cell>
          <cell r="H1904">
            <v>6120</v>
          </cell>
          <cell r="I1904">
            <v>481</v>
          </cell>
          <cell r="J1904">
            <v>0</v>
          </cell>
        </row>
        <row r="1905">
          <cell r="B1905">
            <v>48203</v>
          </cell>
          <cell r="C1905">
            <v>6278</v>
          </cell>
          <cell r="D1905">
            <v>6278</v>
          </cell>
          <cell r="E1905">
            <v>6209</v>
          </cell>
          <cell r="F1905">
            <v>3389</v>
          </cell>
          <cell r="G1905">
            <v>2820</v>
          </cell>
          <cell r="H1905">
            <v>6120</v>
          </cell>
          <cell r="I1905">
            <v>481</v>
          </cell>
          <cell r="J1905">
            <v>0</v>
          </cell>
        </row>
        <row r="1906">
          <cell r="B1906">
            <v>0</v>
          </cell>
          <cell r="C1906" t="e">
            <v>#DIV/0!</v>
          </cell>
          <cell r="D1906" t="e">
            <v>#DIV/0!</v>
          </cell>
          <cell r="E1906">
            <v>-1211099.5779999155</v>
          </cell>
          <cell r="F1906">
            <v>-10613.37988159923</v>
          </cell>
          <cell r="G1906" t="e">
            <v>#DIV/0!</v>
          </cell>
          <cell r="H1906">
            <v>3256478.3283604058</v>
          </cell>
          <cell r="I1906">
            <v>-480.83834999854719</v>
          </cell>
          <cell r="J1906">
            <v>0</v>
          </cell>
        </row>
        <row r="1907">
          <cell r="B1907" t="str">
            <v>48203 2nd</v>
          </cell>
          <cell r="C1907">
            <v>0</v>
          </cell>
          <cell r="D1907">
            <v>0</v>
          </cell>
          <cell r="E1907">
            <v>0</v>
          </cell>
          <cell r="F1907">
            <v>0</v>
          </cell>
          <cell r="G1907">
            <v>0</v>
          </cell>
          <cell r="H1907">
            <v>1022</v>
          </cell>
          <cell r="I1907">
            <v>0</v>
          </cell>
          <cell r="J1907">
            <v>-1022</v>
          </cell>
        </row>
        <row r="1908">
          <cell r="B1908">
            <v>0</v>
          </cell>
          <cell r="C1908" t="e">
            <v>#DIV/0!</v>
          </cell>
          <cell r="D1908" t="e">
            <v>#DIV/0!</v>
          </cell>
          <cell r="E1908">
            <v>-1211099.5779999155</v>
          </cell>
          <cell r="F1908">
            <v>-10613.37988159923</v>
          </cell>
          <cell r="G1908" t="e">
            <v>#DIV/0!</v>
          </cell>
          <cell r="H1908">
            <v>3256478.3283604058</v>
          </cell>
          <cell r="I1908">
            <v>-480.83834999854719</v>
          </cell>
          <cell r="J1908">
            <v>0</v>
          </cell>
        </row>
        <row r="1909">
          <cell r="B1909">
            <v>48212</v>
          </cell>
          <cell r="C1909">
            <v>0</v>
          </cell>
          <cell r="D1909">
            <v>0</v>
          </cell>
          <cell r="E1909">
            <v>0</v>
          </cell>
          <cell r="F1909">
            <v>0</v>
          </cell>
          <cell r="G1909">
            <v>0</v>
          </cell>
          <cell r="H1909">
            <v>1008</v>
          </cell>
          <cell r="I1909">
            <v>0</v>
          </cell>
          <cell r="J1909">
            <v>-1008</v>
          </cell>
        </row>
        <row r="1910">
          <cell r="B1910">
            <v>48212</v>
          </cell>
          <cell r="C1910">
            <v>0</v>
          </cell>
          <cell r="D1910">
            <v>0</v>
          </cell>
          <cell r="E1910">
            <v>0</v>
          </cell>
          <cell r="F1910">
            <v>0</v>
          </cell>
          <cell r="G1910">
            <v>0</v>
          </cell>
          <cell r="H1910">
            <v>1008</v>
          </cell>
          <cell r="I1910">
            <v>0</v>
          </cell>
          <cell r="J1910">
            <v>-1008</v>
          </cell>
        </row>
        <row r="1911">
          <cell r="B1911">
            <v>0</v>
          </cell>
          <cell r="C1911" t="e">
            <v>#DIV/0!</v>
          </cell>
          <cell r="D1911" t="e">
            <v>#DIV/0!</v>
          </cell>
          <cell r="E1911">
            <v>-1211099.5779999155</v>
          </cell>
          <cell r="F1911">
            <v>-10613.37988159923</v>
          </cell>
          <cell r="G1911" t="e">
            <v>#DIV/0!</v>
          </cell>
          <cell r="H1911">
            <v>3256478.3283604058</v>
          </cell>
          <cell r="I1911">
            <v>-480.83834999854719</v>
          </cell>
          <cell r="J1911">
            <v>0</v>
          </cell>
        </row>
        <row r="1912">
          <cell r="B1912">
            <v>48213</v>
          </cell>
          <cell r="C1912">
            <v>1265</v>
          </cell>
          <cell r="D1912">
            <v>1265</v>
          </cell>
          <cell r="E1912">
            <v>0</v>
          </cell>
          <cell r="F1912">
            <v>0</v>
          </cell>
          <cell r="G1912">
            <v>0</v>
          </cell>
          <cell r="H1912">
            <v>1220</v>
          </cell>
          <cell r="I1912">
            <v>0</v>
          </cell>
          <cell r="J1912">
            <v>0</v>
          </cell>
        </row>
        <row r="1913">
          <cell r="B1913">
            <v>48213</v>
          </cell>
          <cell r="C1913">
            <v>1265</v>
          </cell>
          <cell r="D1913">
            <v>1265</v>
          </cell>
          <cell r="E1913">
            <v>0</v>
          </cell>
          <cell r="F1913">
            <v>0</v>
          </cell>
          <cell r="G1913">
            <v>0</v>
          </cell>
          <cell r="H1913">
            <v>1220</v>
          </cell>
          <cell r="I1913">
            <v>0</v>
          </cell>
          <cell r="J1913">
            <v>0</v>
          </cell>
        </row>
        <row r="1914">
          <cell r="B1914">
            <v>0</v>
          </cell>
          <cell r="C1914" t="e">
            <v>#DIV/0!</v>
          </cell>
          <cell r="D1914" t="e">
            <v>#DIV/0!</v>
          </cell>
          <cell r="E1914">
            <v>-1211099.5779999155</v>
          </cell>
          <cell r="F1914">
            <v>-10613.37988159923</v>
          </cell>
          <cell r="G1914" t="e">
            <v>#DIV/0!</v>
          </cell>
          <cell r="H1914">
            <v>3256478.3283604058</v>
          </cell>
          <cell r="I1914">
            <v>-480.83834999854719</v>
          </cell>
          <cell r="J1914">
            <v>0</v>
          </cell>
        </row>
        <row r="1915">
          <cell r="B1915">
            <v>48128</v>
          </cell>
          <cell r="C1915">
            <v>769</v>
          </cell>
          <cell r="D1915">
            <v>769</v>
          </cell>
          <cell r="E1915">
            <v>769</v>
          </cell>
          <cell r="F1915">
            <v>3</v>
          </cell>
          <cell r="G1915">
            <v>766</v>
          </cell>
          <cell r="H1915">
            <v>720</v>
          </cell>
          <cell r="I1915">
            <v>0</v>
          </cell>
          <cell r="J1915">
            <v>0</v>
          </cell>
        </row>
        <row r="1916">
          <cell r="B1916">
            <v>48128</v>
          </cell>
          <cell r="C1916">
            <v>769</v>
          </cell>
          <cell r="D1916">
            <v>769</v>
          </cell>
          <cell r="E1916">
            <v>769</v>
          </cell>
          <cell r="F1916">
            <v>3</v>
          </cell>
          <cell r="G1916">
            <v>766</v>
          </cell>
          <cell r="H1916">
            <v>720</v>
          </cell>
          <cell r="I1916">
            <v>0</v>
          </cell>
          <cell r="J1916">
            <v>0</v>
          </cell>
        </row>
        <row r="1917">
          <cell r="B1917">
            <v>0</v>
          </cell>
          <cell r="C1917" t="e">
            <v>#DIV/0!</v>
          </cell>
          <cell r="D1917" t="e">
            <v>#DIV/0!</v>
          </cell>
          <cell r="E1917">
            <v>-1211099.5779999155</v>
          </cell>
          <cell r="F1917">
            <v>-10613.37988159923</v>
          </cell>
          <cell r="G1917" t="e">
            <v>#DIV/0!</v>
          </cell>
          <cell r="H1917">
            <v>3256478.3283604058</v>
          </cell>
          <cell r="I1917">
            <v>-480.83834999854719</v>
          </cell>
          <cell r="J1917">
            <v>0</v>
          </cell>
        </row>
        <row r="1918">
          <cell r="B1918">
            <v>48127</v>
          </cell>
          <cell r="C1918">
            <v>1434</v>
          </cell>
          <cell r="D1918">
            <v>1434</v>
          </cell>
          <cell r="E1918">
            <v>1434</v>
          </cell>
          <cell r="F1918">
            <v>6</v>
          </cell>
          <cell r="G1918">
            <v>1428</v>
          </cell>
          <cell r="H1918">
            <v>1356</v>
          </cell>
          <cell r="I1918">
            <v>0</v>
          </cell>
          <cell r="J1918">
            <v>0</v>
          </cell>
        </row>
        <row r="1919">
          <cell r="B1919">
            <v>48127</v>
          </cell>
          <cell r="C1919">
            <v>1434</v>
          </cell>
          <cell r="D1919">
            <v>1434</v>
          </cell>
          <cell r="E1919">
            <v>1434</v>
          </cell>
          <cell r="F1919">
            <v>6</v>
          </cell>
          <cell r="G1919">
            <v>1428</v>
          </cell>
          <cell r="H1919">
            <v>1356</v>
          </cell>
          <cell r="I1919">
            <v>0</v>
          </cell>
          <cell r="J1919">
            <v>0</v>
          </cell>
        </row>
        <row r="1920">
          <cell r="B1920">
            <v>48127</v>
          </cell>
          <cell r="C1920">
            <v>1434</v>
          </cell>
          <cell r="D1920">
            <v>1434</v>
          </cell>
          <cell r="E1920">
            <v>1434</v>
          </cell>
          <cell r="F1920">
            <v>6</v>
          </cell>
          <cell r="G1920">
            <v>1428</v>
          </cell>
          <cell r="H1920">
            <v>1356</v>
          </cell>
          <cell r="I1920">
            <v>0</v>
          </cell>
          <cell r="J1920">
            <v>0</v>
          </cell>
        </row>
        <row r="1921">
          <cell r="B1921">
            <v>0</v>
          </cell>
          <cell r="C1921" t="e">
            <v>#DIV/0!</v>
          </cell>
          <cell r="D1921" t="e">
            <v>#DIV/0!</v>
          </cell>
          <cell r="E1921">
            <v>-1211099.5779999155</v>
          </cell>
          <cell r="F1921">
            <v>-10613.37988159923</v>
          </cell>
          <cell r="G1921" t="e">
            <v>#DIV/0!</v>
          </cell>
          <cell r="H1921">
            <v>3256478.3283604058</v>
          </cell>
          <cell r="I1921">
            <v>-480.83834999854719</v>
          </cell>
          <cell r="J1921">
            <v>0</v>
          </cell>
        </row>
        <row r="1922">
          <cell r="B1922">
            <v>48532</v>
          </cell>
          <cell r="C1922">
            <v>6190</v>
          </cell>
          <cell r="D1922">
            <v>6003</v>
          </cell>
          <cell r="E1922">
            <v>0</v>
          </cell>
          <cell r="F1922">
            <v>0</v>
          </cell>
          <cell r="G1922">
            <v>0</v>
          </cell>
          <cell r="H1922">
            <v>12633</v>
          </cell>
          <cell r="I1922">
            <v>0</v>
          </cell>
          <cell r="J1922">
            <v>-6629</v>
          </cell>
        </row>
        <row r="1923">
          <cell r="B1923">
            <v>48532</v>
          </cell>
          <cell r="C1923">
            <v>6190</v>
          </cell>
          <cell r="D1923">
            <v>6003</v>
          </cell>
          <cell r="E1923">
            <v>0</v>
          </cell>
          <cell r="F1923">
            <v>0</v>
          </cell>
          <cell r="G1923">
            <v>0</v>
          </cell>
          <cell r="H1923">
            <v>12633</v>
          </cell>
          <cell r="I1923">
            <v>0</v>
          </cell>
          <cell r="J1923">
            <v>-6629</v>
          </cell>
        </row>
        <row r="1924">
          <cell r="B1924">
            <v>48532</v>
          </cell>
          <cell r="C1924">
            <v>6190</v>
          </cell>
          <cell r="D1924">
            <v>6003</v>
          </cell>
          <cell r="E1924">
            <v>0</v>
          </cell>
          <cell r="F1924">
            <v>0</v>
          </cell>
          <cell r="G1924">
            <v>0</v>
          </cell>
          <cell r="H1924">
            <v>12633</v>
          </cell>
          <cell r="I1924">
            <v>0</v>
          </cell>
          <cell r="J1924">
            <v>-6629</v>
          </cell>
        </row>
        <row r="1925">
          <cell r="B1925">
            <v>0</v>
          </cell>
          <cell r="C1925" t="e">
            <v>#DIV/0!</v>
          </cell>
          <cell r="D1925" t="e">
            <v>#DIV/0!</v>
          </cell>
          <cell r="E1925">
            <v>-1211099.5779999155</v>
          </cell>
          <cell r="F1925">
            <v>-10613.37988159923</v>
          </cell>
          <cell r="G1925" t="e">
            <v>#DIV/0!</v>
          </cell>
          <cell r="H1925">
            <v>3256478.3283604058</v>
          </cell>
          <cell r="I1925">
            <v>-480.83834999854719</v>
          </cell>
          <cell r="J1925">
            <v>0</v>
          </cell>
        </row>
        <row r="1926">
          <cell r="B1926" t="str">
            <v>48532 2nd</v>
          </cell>
          <cell r="C1926">
            <v>0</v>
          </cell>
          <cell r="D1926">
            <v>0</v>
          </cell>
          <cell r="E1926">
            <v>0</v>
          </cell>
          <cell r="F1926">
            <v>0</v>
          </cell>
          <cell r="G1926">
            <v>0</v>
          </cell>
          <cell r="H1926">
            <v>979</v>
          </cell>
          <cell r="I1926">
            <v>0</v>
          </cell>
          <cell r="J1926">
            <v>-979</v>
          </cell>
        </row>
        <row r="1927">
          <cell r="B1927" t="str">
            <v>48532 2nd</v>
          </cell>
          <cell r="C1927">
            <v>0</v>
          </cell>
          <cell r="D1927">
            <v>0</v>
          </cell>
          <cell r="E1927">
            <v>0</v>
          </cell>
          <cell r="F1927">
            <v>0</v>
          </cell>
          <cell r="G1927">
            <v>0</v>
          </cell>
          <cell r="H1927">
            <v>979</v>
          </cell>
          <cell r="I1927">
            <v>0</v>
          </cell>
          <cell r="J1927">
            <v>-979</v>
          </cell>
        </row>
        <row r="1928">
          <cell r="B1928">
            <v>0</v>
          </cell>
          <cell r="C1928" t="e">
            <v>#DIV/0!</v>
          </cell>
          <cell r="D1928" t="e">
            <v>#DIV/0!</v>
          </cell>
          <cell r="E1928">
            <v>-1211099.5779999155</v>
          </cell>
          <cell r="F1928">
            <v>-10613.37988159923</v>
          </cell>
          <cell r="G1928" t="e">
            <v>#DIV/0!</v>
          </cell>
          <cell r="H1928">
            <v>3256478.3283604058</v>
          </cell>
          <cell r="I1928">
            <v>-480.83834999854719</v>
          </cell>
          <cell r="J1928">
            <v>0</v>
          </cell>
        </row>
        <row r="1929">
          <cell r="B1929" t="str">
            <v>47070 2nd</v>
          </cell>
          <cell r="C1929">
            <v>0</v>
          </cell>
          <cell r="D1929">
            <v>0</v>
          </cell>
          <cell r="E1929">
            <v>0</v>
          </cell>
          <cell r="F1929">
            <v>0</v>
          </cell>
          <cell r="G1929">
            <v>0</v>
          </cell>
          <cell r="H1929">
            <v>1823</v>
          </cell>
          <cell r="I1929">
            <v>0</v>
          </cell>
          <cell r="J1929">
            <v>-1823</v>
          </cell>
        </row>
        <row r="1930">
          <cell r="B1930" t="str">
            <v>47070 2nd</v>
          </cell>
          <cell r="C1930">
            <v>0</v>
          </cell>
          <cell r="D1930">
            <v>0</v>
          </cell>
          <cell r="E1930">
            <v>0</v>
          </cell>
          <cell r="F1930">
            <v>0</v>
          </cell>
          <cell r="G1930">
            <v>0</v>
          </cell>
          <cell r="H1930">
            <v>1823</v>
          </cell>
          <cell r="I1930">
            <v>0</v>
          </cell>
          <cell r="J1930">
            <v>-1823</v>
          </cell>
        </row>
        <row r="1931">
          <cell r="B1931">
            <v>0</v>
          </cell>
          <cell r="C1931" t="e">
            <v>#DIV/0!</v>
          </cell>
          <cell r="D1931" t="e">
            <v>#DIV/0!</v>
          </cell>
          <cell r="E1931">
            <v>-1211099.5779999155</v>
          </cell>
          <cell r="F1931">
            <v>-10613.37988159923</v>
          </cell>
          <cell r="G1931" t="e">
            <v>#DIV/0!</v>
          </cell>
          <cell r="H1931">
            <v>3256478.3283604058</v>
          </cell>
          <cell r="I1931">
            <v>-480.83834999854719</v>
          </cell>
          <cell r="J1931">
            <v>0</v>
          </cell>
        </row>
        <row r="1932">
          <cell r="B1932">
            <v>48201</v>
          </cell>
          <cell r="C1932">
            <v>13785</v>
          </cell>
          <cell r="D1932">
            <v>13725</v>
          </cell>
          <cell r="E1932">
            <v>13658</v>
          </cell>
          <cell r="F1932">
            <v>4376</v>
          </cell>
          <cell r="G1932">
            <v>9282</v>
          </cell>
          <cell r="H1932">
            <v>13406</v>
          </cell>
          <cell r="I1932">
            <v>0</v>
          </cell>
          <cell r="J1932">
            <v>0</v>
          </cell>
        </row>
        <row r="1933">
          <cell r="B1933">
            <v>48201</v>
          </cell>
          <cell r="C1933">
            <v>13785</v>
          </cell>
          <cell r="D1933">
            <v>13725</v>
          </cell>
          <cell r="E1933">
            <v>13658</v>
          </cell>
          <cell r="F1933">
            <v>4376</v>
          </cell>
          <cell r="G1933">
            <v>9282</v>
          </cell>
          <cell r="H1933">
            <v>13406</v>
          </cell>
          <cell r="I1933">
            <v>0</v>
          </cell>
          <cell r="J1933">
            <v>0</v>
          </cell>
        </row>
        <row r="1934">
          <cell r="B1934">
            <v>48201</v>
          </cell>
          <cell r="C1934">
            <v>13785</v>
          </cell>
          <cell r="D1934">
            <v>13725</v>
          </cell>
          <cell r="E1934">
            <v>13658</v>
          </cell>
          <cell r="F1934">
            <v>4376</v>
          </cell>
          <cell r="G1934">
            <v>9282</v>
          </cell>
          <cell r="H1934">
            <v>13406</v>
          </cell>
          <cell r="I1934">
            <v>0</v>
          </cell>
          <cell r="J1934">
            <v>0</v>
          </cell>
        </row>
        <row r="1935">
          <cell r="B1935">
            <v>0</v>
          </cell>
          <cell r="C1935" t="e">
            <v>#DIV/0!</v>
          </cell>
          <cell r="D1935" t="e">
            <v>#DIV/0!</v>
          </cell>
          <cell r="E1935">
            <v>-1211099.5779999155</v>
          </cell>
          <cell r="F1935">
            <v>-10613.37988159923</v>
          </cell>
          <cell r="G1935" t="e">
            <v>#DIV/0!</v>
          </cell>
          <cell r="H1935">
            <v>3256478.3283604058</v>
          </cell>
          <cell r="I1935">
            <v>-480.83834999854719</v>
          </cell>
          <cell r="J1935">
            <v>0</v>
          </cell>
        </row>
        <row r="1936">
          <cell r="B1936">
            <v>48202</v>
          </cell>
          <cell r="C1936">
            <v>22200</v>
          </cell>
          <cell r="D1936">
            <v>22020</v>
          </cell>
          <cell r="E1936">
            <v>16128</v>
          </cell>
          <cell r="F1936">
            <v>5592</v>
          </cell>
          <cell r="G1936">
            <v>10536</v>
          </cell>
          <cell r="H1936">
            <v>21716</v>
          </cell>
          <cell r="I1936">
            <v>961</v>
          </cell>
          <cell r="J1936">
            <v>0</v>
          </cell>
        </row>
        <row r="1937">
          <cell r="B1937">
            <v>48202</v>
          </cell>
          <cell r="C1937">
            <v>22200</v>
          </cell>
          <cell r="D1937">
            <v>22020</v>
          </cell>
          <cell r="E1937">
            <v>16128</v>
          </cell>
          <cell r="F1937">
            <v>5592</v>
          </cell>
          <cell r="G1937">
            <v>10536</v>
          </cell>
          <cell r="H1937">
            <v>21716</v>
          </cell>
          <cell r="I1937">
            <v>961</v>
          </cell>
          <cell r="J1937">
            <v>0</v>
          </cell>
        </row>
        <row r="1938">
          <cell r="B1938">
            <v>48202</v>
          </cell>
          <cell r="C1938">
            <v>22200</v>
          </cell>
          <cell r="D1938">
            <v>22020</v>
          </cell>
          <cell r="E1938">
            <v>16128</v>
          </cell>
          <cell r="F1938">
            <v>5592</v>
          </cell>
          <cell r="G1938">
            <v>10536</v>
          </cell>
          <cell r="H1938">
            <v>21716</v>
          </cell>
          <cell r="I1938">
            <v>961</v>
          </cell>
          <cell r="J1938">
            <v>0</v>
          </cell>
        </row>
        <row r="1939">
          <cell r="B1939">
            <v>48202</v>
          </cell>
          <cell r="C1939">
            <v>22200</v>
          </cell>
          <cell r="D1939">
            <v>22020</v>
          </cell>
          <cell r="E1939">
            <v>16128</v>
          </cell>
          <cell r="F1939">
            <v>5592</v>
          </cell>
          <cell r="G1939">
            <v>10536</v>
          </cell>
          <cell r="H1939">
            <v>21716</v>
          </cell>
          <cell r="I1939">
            <v>961</v>
          </cell>
          <cell r="J1939">
            <v>0</v>
          </cell>
        </row>
        <row r="1940">
          <cell r="B1940">
            <v>0</v>
          </cell>
          <cell r="C1940" t="e">
            <v>#DIV/0!</v>
          </cell>
          <cell r="D1940" t="e">
            <v>#DIV/0!</v>
          </cell>
          <cell r="E1940">
            <v>-1211099.5779999155</v>
          </cell>
          <cell r="F1940">
            <v>-10613.37988159923</v>
          </cell>
          <cell r="G1940" t="e">
            <v>#DIV/0!</v>
          </cell>
          <cell r="H1940">
            <v>3256478.3283604058</v>
          </cell>
          <cell r="I1940">
            <v>-480.83834999854719</v>
          </cell>
          <cell r="J1940">
            <v>0</v>
          </cell>
        </row>
        <row r="1941">
          <cell r="B1941" t="str">
            <v>48202 2nd</v>
          </cell>
          <cell r="C1941">
            <v>3082</v>
          </cell>
          <cell r="D1941">
            <v>3082</v>
          </cell>
          <cell r="E1941">
            <v>0</v>
          </cell>
          <cell r="F1941">
            <v>0</v>
          </cell>
          <cell r="G1941">
            <v>0</v>
          </cell>
          <cell r="H1941">
            <v>3002</v>
          </cell>
          <cell r="I1941">
            <v>0</v>
          </cell>
          <cell r="J1941">
            <v>0</v>
          </cell>
        </row>
        <row r="1942">
          <cell r="B1942">
            <v>0</v>
          </cell>
          <cell r="C1942" t="e">
            <v>#DIV/0!</v>
          </cell>
          <cell r="D1942" t="e">
            <v>#DIV/0!</v>
          </cell>
          <cell r="E1942">
            <v>-1211099.5779999155</v>
          </cell>
          <cell r="F1942">
            <v>-10613.37988159923</v>
          </cell>
          <cell r="G1942" t="e">
            <v>#DIV/0!</v>
          </cell>
          <cell r="H1942">
            <v>3256478.3283604058</v>
          </cell>
          <cell r="I1942">
            <v>-480.83834999854719</v>
          </cell>
          <cell r="J1942">
            <v>0</v>
          </cell>
        </row>
        <row r="1943">
          <cell r="B1943">
            <v>48205</v>
          </cell>
          <cell r="C1943">
            <v>514</v>
          </cell>
          <cell r="D1943">
            <v>514</v>
          </cell>
          <cell r="E1943">
            <v>0</v>
          </cell>
          <cell r="F1943">
            <v>0</v>
          </cell>
          <cell r="G1943">
            <v>0</v>
          </cell>
          <cell r="H1943">
            <v>484</v>
          </cell>
          <cell r="I1943">
            <v>0</v>
          </cell>
          <cell r="J1943">
            <v>0</v>
          </cell>
        </row>
        <row r="1944">
          <cell r="B1944">
            <v>48205</v>
          </cell>
          <cell r="C1944">
            <v>514</v>
          </cell>
          <cell r="D1944">
            <v>514</v>
          </cell>
          <cell r="E1944">
            <v>0</v>
          </cell>
          <cell r="F1944">
            <v>0</v>
          </cell>
          <cell r="G1944">
            <v>0</v>
          </cell>
          <cell r="H1944">
            <v>484</v>
          </cell>
          <cell r="I1944">
            <v>0</v>
          </cell>
          <cell r="J1944">
            <v>0</v>
          </cell>
        </row>
        <row r="1945">
          <cell r="B1945">
            <v>0</v>
          </cell>
          <cell r="C1945" t="e">
            <v>#DIV/0!</v>
          </cell>
          <cell r="D1945" t="e">
            <v>#DIV/0!</v>
          </cell>
          <cell r="E1945">
            <v>-1211099.5779999155</v>
          </cell>
          <cell r="F1945">
            <v>-10613.37988159923</v>
          </cell>
          <cell r="G1945" t="e">
            <v>#DIV/0!</v>
          </cell>
          <cell r="H1945">
            <v>3256478.3283604058</v>
          </cell>
          <cell r="I1945">
            <v>-480.83834999854719</v>
          </cell>
          <cell r="J1945">
            <v>0</v>
          </cell>
        </row>
        <row r="1946">
          <cell r="B1946">
            <v>48165</v>
          </cell>
          <cell r="C1946">
            <v>0</v>
          </cell>
          <cell r="D1946">
            <v>0</v>
          </cell>
          <cell r="E1946">
            <v>0</v>
          </cell>
          <cell r="F1946">
            <v>0</v>
          </cell>
          <cell r="G1946">
            <v>0</v>
          </cell>
          <cell r="H1946">
            <v>4450</v>
          </cell>
          <cell r="I1946">
            <v>0</v>
          </cell>
          <cell r="J1946">
            <v>-4450</v>
          </cell>
        </row>
        <row r="1947">
          <cell r="B1947">
            <v>48165</v>
          </cell>
          <cell r="C1947">
            <v>0</v>
          </cell>
          <cell r="D1947">
            <v>0</v>
          </cell>
          <cell r="E1947">
            <v>0</v>
          </cell>
          <cell r="F1947">
            <v>0</v>
          </cell>
          <cell r="G1947">
            <v>0</v>
          </cell>
          <cell r="H1947">
            <v>4450</v>
          </cell>
          <cell r="I1947">
            <v>0</v>
          </cell>
          <cell r="J1947">
            <v>-4450</v>
          </cell>
        </row>
        <row r="1948">
          <cell r="B1948">
            <v>48165</v>
          </cell>
          <cell r="C1948">
            <v>0</v>
          </cell>
          <cell r="D1948">
            <v>0</v>
          </cell>
          <cell r="E1948">
            <v>0</v>
          </cell>
          <cell r="F1948">
            <v>0</v>
          </cell>
          <cell r="G1948">
            <v>0</v>
          </cell>
          <cell r="H1948">
            <v>4450</v>
          </cell>
          <cell r="I1948">
            <v>0</v>
          </cell>
          <cell r="J1948">
            <v>-4450</v>
          </cell>
        </row>
        <row r="1949">
          <cell r="B1949">
            <v>48165</v>
          </cell>
          <cell r="C1949">
            <v>0</v>
          </cell>
          <cell r="D1949">
            <v>0</v>
          </cell>
          <cell r="E1949">
            <v>0</v>
          </cell>
          <cell r="F1949">
            <v>0</v>
          </cell>
          <cell r="G1949">
            <v>0</v>
          </cell>
          <cell r="H1949">
            <v>4450</v>
          </cell>
          <cell r="I1949">
            <v>0</v>
          </cell>
          <cell r="J1949">
            <v>-4450</v>
          </cell>
        </row>
        <row r="1950">
          <cell r="B1950">
            <v>48165</v>
          </cell>
          <cell r="C1950">
            <v>0</v>
          </cell>
          <cell r="D1950">
            <v>0</v>
          </cell>
          <cell r="E1950">
            <v>0</v>
          </cell>
          <cell r="F1950">
            <v>0</v>
          </cell>
          <cell r="G1950">
            <v>0</v>
          </cell>
          <cell r="H1950">
            <v>4450</v>
          </cell>
          <cell r="I1950">
            <v>0</v>
          </cell>
          <cell r="J1950">
            <v>-4450</v>
          </cell>
        </row>
        <row r="1951">
          <cell r="B1951">
            <v>0</v>
          </cell>
          <cell r="C1951" t="e">
            <v>#DIV/0!</v>
          </cell>
          <cell r="D1951" t="e">
            <v>#DIV/0!</v>
          </cell>
          <cell r="E1951">
            <v>-1211099.5779999155</v>
          </cell>
          <cell r="F1951">
            <v>-10613.37988159923</v>
          </cell>
          <cell r="G1951" t="e">
            <v>#DIV/0!</v>
          </cell>
          <cell r="H1951">
            <v>3256478.3283604058</v>
          </cell>
          <cell r="I1951">
            <v>-480.83834999854719</v>
          </cell>
          <cell r="J1951">
            <v>0</v>
          </cell>
        </row>
        <row r="1952">
          <cell r="B1952">
            <v>47762</v>
          </cell>
          <cell r="C1952">
            <v>1712</v>
          </cell>
          <cell r="D1952">
            <v>0</v>
          </cell>
          <cell r="E1952">
            <v>0</v>
          </cell>
          <cell r="F1952">
            <v>15</v>
          </cell>
          <cell r="G1952">
            <v>1697</v>
          </cell>
          <cell r="H1952">
            <v>1656</v>
          </cell>
          <cell r="I1952">
            <v>0</v>
          </cell>
          <cell r="J1952">
            <v>0</v>
          </cell>
        </row>
        <row r="1953">
          <cell r="B1953">
            <v>47762</v>
          </cell>
          <cell r="C1953">
            <v>1712</v>
          </cell>
          <cell r="D1953">
            <v>0</v>
          </cell>
          <cell r="E1953">
            <v>0</v>
          </cell>
          <cell r="F1953">
            <v>15</v>
          </cell>
          <cell r="G1953">
            <v>1697</v>
          </cell>
          <cell r="H1953">
            <v>1656</v>
          </cell>
          <cell r="I1953">
            <v>0</v>
          </cell>
          <cell r="J1953">
            <v>0</v>
          </cell>
        </row>
        <row r="1954">
          <cell r="B1954">
            <v>0</v>
          </cell>
          <cell r="C1954" t="e">
            <v>#DIV/0!</v>
          </cell>
          <cell r="D1954" t="e">
            <v>#DIV/0!</v>
          </cell>
          <cell r="E1954">
            <v>-1211099.5779999155</v>
          </cell>
          <cell r="F1954">
            <v>-10613.37988159923</v>
          </cell>
          <cell r="G1954" t="e">
            <v>#DIV/0!</v>
          </cell>
          <cell r="H1954">
            <v>3256478.3283604058</v>
          </cell>
          <cell r="I1954">
            <v>-480.83834999854719</v>
          </cell>
          <cell r="J1954">
            <v>0</v>
          </cell>
        </row>
        <row r="1955">
          <cell r="B1955">
            <v>48617</v>
          </cell>
          <cell r="C1955">
            <v>0</v>
          </cell>
          <cell r="D1955">
            <v>0</v>
          </cell>
          <cell r="E1955">
            <v>0</v>
          </cell>
          <cell r="F1955">
            <v>0</v>
          </cell>
          <cell r="G1955">
            <v>0</v>
          </cell>
          <cell r="H1955">
            <v>11940</v>
          </cell>
          <cell r="I1955">
            <v>0</v>
          </cell>
          <cell r="J1955">
            <v>-11940</v>
          </cell>
        </row>
        <row r="1956">
          <cell r="B1956">
            <v>48617</v>
          </cell>
          <cell r="C1956">
            <v>0</v>
          </cell>
          <cell r="D1956">
            <v>0</v>
          </cell>
          <cell r="E1956">
            <v>0</v>
          </cell>
          <cell r="F1956">
            <v>0</v>
          </cell>
          <cell r="G1956">
            <v>0</v>
          </cell>
          <cell r="H1956">
            <v>11940</v>
          </cell>
          <cell r="I1956">
            <v>0</v>
          </cell>
          <cell r="J1956">
            <v>-11940</v>
          </cell>
        </row>
        <row r="1957">
          <cell r="B1957">
            <v>48617</v>
          </cell>
          <cell r="C1957">
            <v>0</v>
          </cell>
          <cell r="D1957">
            <v>0</v>
          </cell>
          <cell r="E1957">
            <v>0</v>
          </cell>
          <cell r="F1957">
            <v>0</v>
          </cell>
          <cell r="G1957">
            <v>0</v>
          </cell>
          <cell r="H1957">
            <v>11940</v>
          </cell>
          <cell r="I1957">
            <v>0</v>
          </cell>
          <cell r="J1957">
            <v>-11940</v>
          </cell>
        </row>
        <row r="1958">
          <cell r="B1958">
            <v>48617</v>
          </cell>
          <cell r="C1958">
            <v>0</v>
          </cell>
          <cell r="D1958">
            <v>0</v>
          </cell>
          <cell r="E1958">
            <v>0</v>
          </cell>
          <cell r="F1958">
            <v>0</v>
          </cell>
          <cell r="G1958">
            <v>0</v>
          </cell>
          <cell r="H1958">
            <v>11940</v>
          </cell>
          <cell r="I1958">
            <v>0</v>
          </cell>
          <cell r="J1958">
            <v>-11940</v>
          </cell>
        </row>
        <row r="1959">
          <cell r="B1959">
            <v>48617</v>
          </cell>
          <cell r="C1959">
            <v>0</v>
          </cell>
          <cell r="D1959">
            <v>0</v>
          </cell>
          <cell r="E1959">
            <v>0</v>
          </cell>
          <cell r="F1959">
            <v>0</v>
          </cell>
          <cell r="G1959">
            <v>0</v>
          </cell>
          <cell r="H1959">
            <v>11940</v>
          </cell>
          <cell r="I1959">
            <v>0</v>
          </cell>
          <cell r="J1959">
            <v>-11940</v>
          </cell>
        </row>
        <row r="1960">
          <cell r="B1960">
            <v>48617</v>
          </cell>
          <cell r="C1960">
            <v>0</v>
          </cell>
          <cell r="D1960">
            <v>0</v>
          </cell>
          <cell r="E1960">
            <v>0</v>
          </cell>
          <cell r="F1960">
            <v>0</v>
          </cell>
          <cell r="G1960">
            <v>0</v>
          </cell>
          <cell r="H1960">
            <v>11940</v>
          </cell>
          <cell r="I1960">
            <v>0</v>
          </cell>
          <cell r="J1960">
            <v>-11940</v>
          </cell>
        </row>
        <row r="1961">
          <cell r="B1961">
            <v>48617</v>
          </cell>
          <cell r="C1961">
            <v>0</v>
          </cell>
          <cell r="D1961">
            <v>0</v>
          </cell>
          <cell r="E1961">
            <v>0</v>
          </cell>
          <cell r="F1961">
            <v>0</v>
          </cell>
          <cell r="G1961">
            <v>0</v>
          </cell>
          <cell r="H1961">
            <v>11940</v>
          </cell>
          <cell r="I1961">
            <v>0</v>
          </cell>
          <cell r="J1961">
            <v>-11940</v>
          </cell>
        </row>
        <row r="1962">
          <cell r="B1962">
            <v>48617</v>
          </cell>
          <cell r="C1962">
            <v>0</v>
          </cell>
          <cell r="D1962">
            <v>0</v>
          </cell>
          <cell r="E1962">
            <v>0</v>
          </cell>
          <cell r="F1962">
            <v>0</v>
          </cell>
          <cell r="G1962">
            <v>0</v>
          </cell>
          <cell r="H1962">
            <v>11940</v>
          </cell>
          <cell r="I1962">
            <v>0</v>
          </cell>
          <cell r="J1962">
            <v>-11940</v>
          </cell>
        </row>
        <row r="1963">
          <cell r="B1963">
            <v>48617</v>
          </cell>
          <cell r="C1963">
            <v>0</v>
          </cell>
          <cell r="D1963">
            <v>0</v>
          </cell>
          <cell r="E1963">
            <v>0</v>
          </cell>
          <cell r="F1963">
            <v>0</v>
          </cell>
          <cell r="G1963">
            <v>0</v>
          </cell>
          <cell r="H1963">
            <v>11940</v>
          </cell>
          <cell r="I1963">
            <v>0</v>
          </cell>
          <cell r="J1963">
            <v>-11940</v>
          </cell>
        </row>
        <row r="1964">
          <cell r="B1964">
            <v>0</v>
          </cell>
          <cell r="C1964" t="e">
            <v>#DIV/0!</v>
          </cell>
          <cell r="D1964" t="e">
            <v>#DIV/0!</v>
          </cell>
          <cell r="E1964">
            <v>-1211099.5779999155</v>
          </cell>
          <cell r="F1964">
            <v>-10613.37988159923</v>
          </cell>
          <cell r="G1964" t="e">
            <v>#DIV/0!</v>
          </cell>
          <cell r="H1964">
            <v>3256478.3283604058</v>
          </cell>
          <cell r="I1964">
            <v>-480.83834999854719</v>
          </cell>
          <cell r="J1964">
            <v>0</v>
          </cell>
        </row>
        <row r="1965">
          <cell r="B1965" t="str">
            <v>22034 55th</v>
          </cell>
          <cell r="C1965">
            <v>4550</v>
          </cell>
          <cell r="D1965">
            <v>0</v>
          </cell>
          <cell r="E1965">
            <v>0</v>
          </cell>
          <cell r="F1965">
            <v>4550</v>
          </cell>
          <cell r="G1965">
            <v>0</v>
          </cell>
          <cell r="H1965">
            <v>18358</v>
          </cell>
          <cell r="I1965">
            <v>0</v>
          </cell>
          <cell r="J1965">
            <v>-13808</v>
          </cell>
        </row>
        <row r="1966">
          <cell r="B1966" t="str">
            <v>22034 55th</v>
          </cell>
          <cell r="C1966">
            <v>4550</v>
          </cell>
          <cell r="D1966">
            <v>0</v>
          </cell>
          <cell r="E1966">
            <v>0</v>
          </cell>
          <cell r="F1966">
            <v>4550</v>
          </cell>
          <cell r="G1966">
            <v>0</v>
          </cell>
          <cell r="H1966">
            <v>18358</v>
          </cell>
          <cell r="I1966">
            <v>0</v>
          </cell>
          <cell r="J1966">
            <v>-13808</v>
          </cell>
        </row>
        <row r="1967">
          <cell r="B1967">
            <v>0</v>
          </cell>
          <cell r="C1967" t="e">
            <v>#DIV/0!</v>
          </cell>
          <cell r="D1967" t="e">
            <v>#DIV/0!</v>
          </cell>
          <cell r="E1967">
            <v>-1211099.5779999155</v>
          </cell>
          <cell r="F1967">
            <v>-10613.37988159923</v>
          </cell>
          <cell r="G1967" t="e">
            <v>#DIV/0!</v>
          </cell>
          <cell r="H1967">
            <v>3256478.3283604058</v>
          </cell>
          <cell r="I1967">
            <v>-480.83834999854719</v>
          </cell>
          <cell r="J1967">
            <v>0</v>
          </cell>
        </row>
        <row r="1968">
          <cell r="B1968" t="str">
            <v>48188 2nd</v>
          </cell>
          <cell r="C1968">
            <v>1063</v>
          </cell>
          <cell r="D1968">
            <v>1063</v>
          </cell>
          <cell r="E1968">
            <v>1063</v>
          </cell>
          <cell r="F1968">
            <v>0</v>
          </cell>
          <cell r="G1968">
            <v>1063</v>
          </cell>
          <cell r="H1968">
            <v>1040</v>
          </cell>
          <cell r="I1968">
            <v>0</v>
          </cell>
          <cell r="J1968">
            <v>0</v>
          </cell>
        </row>
        <row r="1969">
          <cell r="B1969">
            <v>0</v>
          </cell>
          <cell r="C1969" t="e">
            <v>#DIV/0!</v>
          </cell>
          <cell r="D1969" t="e">
            <v>#DIV/0!</v>
          </cell>
          <cell r="E1969">
            <v>-1211099.5779999155</v>
          </cell>
          <cell r="F1969">
            <v>-10613.37988159923</v>
          </cell>
          <cell r="G1969" t="e">
            <v>#DIV/0!</v>
          </cell>
          <cell r="H1969">
            <v>3256478.3283604058</v>
          </cell>
          <cell r="I1969">
            <v>-480.83834999854719</v>
          </cell>
          <cell r="J1969">
            <v>0</v>
          </cell>
        </row>
        <row r="1970">
          <cell r="B1970">
            <v>48188</v>
          </cell>
          <cell r="C1970">
            <v>8049</v>
          </cell>
          <cell r="D1970">
            <v>8045</v>
          </cell>
          <cell r="E1970">
            <v>8037</v>
          </cell>
          <cell r="F1970">
            <v>12</v>
          </cell>
          <cell r="G1970">
            <v>8025</v>
          </cell>
          <cell r="H1970">
            <v>7842</v>
          </cell>
          <cell r="I1970">
            <v>0</v>
          </cell>
          <cell r="J1970">
            <v>0</v>
          </cell>
        </row>
        <row r="1971">
          <cell r="B1971">
            <v>48188</v>
          </cell>
          <cell r="C1971">
            <v>8049</v>
          </cell>
          <cell r="D1971">
            <v>8045</v>
          </cell>
          <cell r="E1971">
            <v>8037</v>
          </cell>
          <cell r="F1971">
            <v>12</v>
          </cell>
          <cell r="G1971">
            <v>8025</v>
          </cell>
          <cell r="H1971">
            <v>7842</v>
          </cell>
          <cell r="I1971">
            <v>0</v>
          </cell>
          <cell r="J1971">
            <v>0</v>
          </cell>
        </row>
        <row r="1972">
          <cell r="B1972">
            <v>48188</v>
          </cell>
          <cell r="C1972">
            <v>8049</v>
          </cell>
          <cell r="D1972">
            <v>8045</v>
          </cell>
          <cell r="E1972">
            <v>8037</v>
          </cell>
          <cell r="F1972">
            <v>12</v>
          </cell>
          <cell r="G1972">
            <v>8025</v>
          </cell>
          <cell r="H1972">
            <v>7842</v>
          </cell>
          <cell r="I1972">
            <v>0</v>
          </cell>
          <cell r="J1972">
            <v>0</v>
          </cell>
        </row>
        <row r="1973">
          <cell r="B1973">
            <v>48188</v>
          </cell>
          <cell r="C1973">
            <v>8049</v>
          </cell>
          <cell r="D1973">
            <v>8045</v>
          </cell>
          <cell r="E1973">
            <v>8037</v>
          </cell>
          <cell r="F1973">
            <v>12</v>
          </cell>
          <cell r="G1973">
            <v>8025</v>
          </cell>
          <cell r="H1973">
            <v>7842</v>
          </cell>
          <cell r="I1973">
            <v>0</v>
          </cell>
          <cell r="J1973">
            <v>0</v>
          </cell>
        </row>
        <row r="1974">
          <cell r="B1974">
            <v>48188</v>
          </cell>
          <cell r="C1974">
            <v>8049</v>
          </cell>
          <cell r="D1974">
            <v>8045</v>
          </cell>
          <cell r="E1974">
            <v>8037</v>
          </cell>
          <cell r="F1974">
            <v>12</v>
          </cell>
          <cell r="G1974">
            <v>8025</v>
          </cell>
          <cell r="H1974">
            <v>7842</v>
          </cell>
          <cell r="I1974">
            <v>0</v>
          </cell>
          <cell r="J1974">
            <v>0</v>
          </cell>
        </row>
        <row r="1975">
          <cell r="B1975">
            <v>0</v>
          </cell>
          <cell r="C1975" t="e">
            <v>#DIV/0!</v>
          </cell>
          <cell r="D1975" t="e">
            <v>#DIV/0!</v>
          </cell>
          <cell r="E1975">
            <v>-1211099.5779999155</v>
          </cell>
          <cell r="F1975">
            <v>-10613.37988159923</v>
          </cell>
          <cell r="G1975" t="e">
            <v>#DIV/0!</v>
          </cell>
          <cell r="H1975">
            <v>3256478.3283604058</v>
          </cell>
          <cell r="I1975">
            <v>-480.83834999854719</v>
          </cell>
          <cell r="J1975">
            <v>0</v>
          </cell>
        </row>
        <row r="1976">
          <cell r="B1976" t="str">
            <v>48188 3rd</v>
          </cell>
          <cell r="C1976">
            <v>2142</v>
          </cell>
          <cell r="D1976">
            <v>2126</v>
          </cell>
          <cell r="E1976">
            <v>2126</v>
          </cell>
          <cell r="F1976">
            <v>3</v>
          </cell>
          <cell r="G1976">
            <v>2123</v>
          </cell>
          <cell r="H1976">
            <v>2080</v>
          </cell>
          <cell r="I1976">
            <v>0</v>
          </cell>
          <cell r="J1976">
            <v>0</v>
          </cell>
        </row>
        <row r="1977">
          <cell r="B1977" t="str">
            <v>48188 3rd</v>
          </cell>
          <cell r="C1977">
            <v>2142</v>
          </cell>
          <cell r="D1977">
            <v>2126</v>
          </cell>
          <cell r="E1977">
            <v>2126</v>
          </cell>
          <cell r="F1977">
            <v>3</v>
          </cell>
          <cell r="G1977">
            <v>2123</v>
          </cell>
          <cell r="H1977">
            <v>2080</v>
          </cell>
          <cell r="I1977">
            <v>0</v>
          </cell>
          <cell r="J1977">
            <v>0</v>
          </cell>
        </row>
        <row r="1978">
          <cell r="B1978">
            <v>0</v>
          </cell>
          <cell r="C1978" t="e">
            <v>#DIV/0!</v>
          </cell>
          <cell r="D1978" t="e">
            <v>#DIV/0!</v>
          </cell>
          <cell r="E1978">
            <v>-1211099.5779999155</v>
          </cell>
          <cell r="F1978">
            <v>-10613.37988159923</v>
          </cell>
          <cell r="G1978" t="e">
            <v>#DIV/0!</v>
          </cell>
          <cell r="H1978">
            <v>3256478.3283604058</v>
          </cell>
          <cell r="I1978">
            <v>-480.83834999854719</v>
          </cell>
          <cell r="J1978">
            <v>0</v>
          </cell>
        </row>
        <row r="1979">
          <cell r="B1979">
            <v>48174</v>
          </cell>
          <cell r="C1979">
            <v>6052</v>
          </cell>
          <cell r="D1979">
            <v>6052</v>
          </cell>
          <cell r="E1979">
            <v>6038</v>
          </cell>
          <cell r="F1979">
            <v>6038</v>
          </cell>
          <cell r="G1979">
            <v>0</v>
          </cell>
          <cell r="H1979">
            <v>5838</v>
          </cell>
          <cell r="I1979">
            <v>0</v>
          </cell>
          <cell r="J1979">
            <v>0</v>
          </cell>
        </row>
        <row r="1980">
          <cell r="B1980">
            <v>48174</v>
          </cell>
          <cell r="C1980">
            <v>6052</v>
          </cell>
          <cell r="D1980">
            <v>6052</v>
          </cell>
          <cell r="E1980">
            <v>6038</v>
          </cell>
          <cell r="F1980">
            <v>6038</v>
          </cell>
          <cell r="G1980">
            <v>0</v>
          </cell>
          <cell r="H1980">
            <v>5838</v>
          </cell>
          <cell r="I1980">
            <v>0</v>
          </cell>
          <cell r="J1980">
            <v>0</v>
          </cell>
        </row>
        <row r="1981">
          <cell r="B1981">
            <v>48174</v>
          </cell>
          <cell r="C1981">
            <v>6052</v>
          </cell>
          <cell r="D1981">
            <v>6052</v>
          </cell>
          <cell r="E1981">
            <v>6038</v>
          </cell>
          <cell r="F1981">
            <v>6038</v>
          </cell>
          <cell r="G1981">
            <v>0</v>
          </cell>
          <cell r="H1981">
            <v>5838</v>
          </cell>
          <cell r="I1981">
            <v>0</v>
          </cell>
          <cell r="J1981">
            <v>0</v>
          </cell>
        </row>
        <row r="1982">
          <cell r="B1982">
            <v>0</v>
          </cell>
          <cell r="C1982" t="e">
            <v>#DIV/0!</v>
          </cell>
          <cell r="D1982" t="e">
            <v>#DIV/0!</v>
          </cell>
          <cell r="E1982">
            <v>-1211099.5779999155</v>
          </cell>
          <cell r="F1982">
            <v>-10613.37988159923</v>
          </cell>
          <cell r="G1982" t="e">
            <v>#DIV/0!</v>
          </cell>
          <cell r="H1982">
            <v>3256478.3283604058</v>
          </cell>
          <cell r="I1982">
            <v>-480.83834999854719</v>
          </cell>
          <cell r="J1982">
            <v>0</v>
          </cell>
        </row>
        <row r="1983">
          <cell r="B1983">
            <v>48129</v>
          </cell>
          <cell r="C1983">
            <v>637</v>
          </cell>
          <cell r="D1983">
            <v>0</v>
          </cell>
          <cell r="E1983">
            <v>0</v>
          </cell>
          <cell r="F1983">
            <v>0</v>
          </cell>
          <cell r="G1983">
            <v>637</v>
          </cell>
          <cell r="H1983">
            <v>600</v>
          </cell>
          <cell r="I1983">
            <v>0</v>
          </cell>
          <cell r="J1983">
            <v>0</v>
          </cell>
        </row>
        <row r="1984">
          <cell r="B1984">
            <v>48129</v>
          </cell>
          <cell r="C1984">
            <v>637</v>
          </cell>
          <cell r="D1984">
            <v>0</v>
          </cell>
          <cell r="E1984">
            <v>0</v>
          </cell>
          <cell r="F1984">
            <v>0</v>
          </cell>
          <cell r="G1984">
            <v>637</v>
          </cell>
          <cell r="H1984">
            <v>600</v>
          </cell>
          <cell r="I1984">
            <v>0</v>
          </cell>
          <cell r="J1984">
            <v>0</v>
          </cell>
        </row>
        <row r="1985">
          <cell r="B1985">
            <v>0</v>
          </cell>
          <cell r="C1985" t="e">
            <v>#DIV/0!</v>
          </cell>
          <cell r="D1985" t="e">
            <v>#DIV/0!</v>
          </cell>
          <cell r="E1985">
            <v>-1211099.5779999155</v>
          </cell>
          <cell r="F1985">
            <v>-10613.37988159923</v>
          </cell>
          <cell r="G1985" t="e">
            <v>#DIV/0!</v>
          </cell>
          <cell r="H1985">
            <v>3256478.3283604058</v>
          </cell>
          <cell r="I1985">
            <v>-480.83834999854719</v>
          </cell>
          <cell r="J1985">
            <v>0</v>
          </cell>
        </row>
        <row r="1986">
          <cell r="B1986" t="str">
            <v>29251 14th</v>
          </cell>
          <cell r="C1986">
            <v>643</v>
          </cell>
          <cell r="D1986">
            <v>0</v>
          </cell>
          <cell r="E1986">
            <v>0</v>
          </cell>
          <cell r="F1986">
            <v>643</v>
          </cell>
          <cell r="G1986">
            <v>0</v>
          </cell>
          <cell r="H1986">
            <v>600</v>
          </cell>
          <cell r="I1986">
            <v>0</v>
          </cell>
          <cell r="J1986">
            <v>0</v>
          </cell>
        </row>
        <row r="1987">
          <cell r="B1987" t="str">
            <v>29251 14th</v>
          </cell>
          <cell r="C1987">
            <v>643</v>
          </cell>
          <cell r="D1987">
            <v>0</v>
          </cell>
          <cell r="E1987">
            <v>0</v>
          </cell>
          <cell r="F1987">
            <v>643</v>
          </cell>
          <cell r="G1987">
            <v>0</v>
          </cell>
          <cell r="H1987">
            <v>600</v>
          </cell>
          <cell r="I1987">
            <v>0</v>
          </cell>
          <cell r="J1987">
            <v>0</v>
          </cell>
        </row>
        <row r="1988">
          <cell r="B1988">
            <v>0</v>
          </cell>
          <cell r="C1988" t="e">
            <v>#DIV/0!</v>
          </cell>
          <cell r="D1988" t="e">
            <v>#DIV/0!</v>
          </cell>
          <cell r="E1988">
            <v>-1211099.5779999155</v>
          </cell>
          <cell r="F1988">
            <v>-10613.37988159923</v>
          </cell>
          <cell r="G1988" t="e">
            <v>#DIV/0!</v>
          </cell>
          <cell r="H1988">
            <v>3256478.3283604058</v>
          </cell>
          <cell r="I1988">
            <v>-480.83834999854719</v>
          </cell>
          <cell r="J1988">
            <v>0</v>
          </cell>
        </row>
        <row r="1989">
          <cell r="B1989" t="str">
            <v>44840 8th</v>
          </cell>
          <cell r="C1989">
            <v>6761</v>
          </cell>
          <cell r="D1989">
            <v>6761</v>
          </cell>
          <cell r="E1989">
            <v>6666</v>
          </cell>
          <cell r="F1989">
            <v>0</v>
          </cell>
          <cell r="G1989">
            <v>6666</v>
          </cell>
          <cell r="H1989">
            <v>6575</v>
          </cell>
          <cell r="I1989">
            <v>0</v>
          </cell>
          <cell r="J1989">
            <v>0</v>
          </cell>
        </row>
        <row r="1990">
          <cell r="B1990" t="str">
            <v>44840 8th</v>
          </cell>
          <cell r="C1990">
            <v>6761</v>
          </cell>
          <cell r="D1990">
            <v>6761</v>
          </cell>
          <cell r="E1990">
            <v>6666</v>
          </cell>
          <cell r="F1990">
            <v>0</v>
          </cell>
          <cell r="G1990">
            <v>6666</v>
          </cell>
          <cell r="H1990">
            <v>6575</v>
          </cell>
          <cell r="I1990">
            <v>0</v>
          </cell>
          <cell r="J1990">
            <v>0</v>
          </cell>
        </row>
        <row r="1991">
          <cell r="B1991">
            <v>0</v>
          </cell>
          <cell r="C1991" t="e">
            <v>#DIV/0!</v>
          </cell>
          <cell r="D1991" t="e">
            <v>#DIV/0!</v>
          </cell>
          <cell r="E1991">
            <v>-1211099.5779999155</v>
          </cell>
          <cell r="F1991">
            <v>-10613.37988159923</v>
          </cell>
          <cell r="G1991" t="e">
            <v>#DIV/0!</v>
          </cell>
          <cell r="H1991">
            <v>3256478.3283604058</v>
          </cell>
          <cell r="I1991">
            <v>-480.83834999854719</v>
          </cell>
          <cell r="J1991">
            <v>0</v>
          </cell>
        </row>
        <row r="1992">
          <cell r="B1992" t="str">
            <v>26766 20th</v>
          </cell>
          <cell r="C1992">
            <v>3523</v>
          </cell>
          <cell r="D1992">
            <v>3523</v>
          </cell>
          <cell r="E1992">
            <v>3523</v>
          </cell>
          <cell r="F1992">
            <v>33</v>
          </cell>
          <cell r="G1992">
            <v>3490</v>
          </cell>
          <cell r="H1992">
            <v>3408</v>
          </cell>
          <cell r="I1992">
            <v>0</v>
          </cell>
          <cell r="J1992">
            <v>0</v>
          </cell>
        </row>
        <row r="1993">
          <cell r="B1993" t="str">
            <v>26766 20th</v>
          </cell>
          <cell r="C1993">
            <v>3523</v>
          </cell>
          <cell r="D1993">
            <v>3523</v>
          </cell>
          <cell r="E1993">
            <v>3523</v>
          </cell>
          <cell r="F1993">
            <v>33</v>
          </cell>
          <cell r="G1993">
            <v>3490</v>
          </cell>
          <cell r="H1993">
            <v>3408</v>
          </cell>
          <cell r="I1993">
            <v>0</v>
          </cell>
          <cell r="J1993">
            <v>0</v>
          </cell>
        </row>
        <row r="1994">
          <cell r="B1994">
            <v>0</v>
          </cell>
          <cell r="C1994" t="e">
            <v>#DIV/0!</v>
          </cell>
          <cell r="D1994" t="e">
            <v>#DIV/0!</v>
          </cell>
          <cell r="E1994">
            <v>-1211099.5779999155</v>
          </cell>
          <cell r="F1994">
            <v>-10613.37988159923</v>
          </cell>
          <cell r="G1994" t="e">
            <v>#DIV/0!</v>
          </cell>
          <cell r="H1994">
            <v>3256478.3283604058</v>
          </cell>
          <cell r="I1994">
            <v>-480.83834999854719</v>
          </cell>
          <cell r="J1994">
            <v>0</v>
          </cell>
        </row>
        <row r="1995">
          <cell r="B1995">
            <v>48171</v>
          </cell>
          <cell r="C1995">
            <v>10864</v>
          </cell>
          <cell r="D1995">
            <v>10864</v>
          </cell>
          <cell r="E1995">
            <v>10844</v>
          </cell>
          <cell r="F1995">
            <v>55</v>
          </cell>
          <cell r="G1995">
            <v>10789</v>
          </cell>
          <cell r="H1995">
            <v>10578</v>
          </cell>
          <cell r="I1995">
            <v>0</v>
          </cell>
          <cell r="J1995">
            <v>0</v>
          </cell>
        </row>
        <row r="1996">
          <cell r="B1996">
            <v>48171</v>
          </cell>
          <cell r="C1996">
            <v>10864</v>
          </cell>
          <cell r="D1996">
            <v>10864</v>
          </cell>
          <cell r="E1996">
            <v>10844</v>
          </cell>
          <cell r="F1996">
            <v>55</v>
          </cell>
          <cell r="G1996">
            <v>10789</v>
          </cell>
          <cell r="H1996">
            <v>10578</v>
          </cell>
          <cell r="I1996">
            <v>0</v>
          </cell>
          <cell r="J1996">
            <v>0</v>
          </cell>
        </row>
        <row r="1997">
          <cell r="B1997">
            <v>48171</v>
          </cell>
          <cell r="C1997">
            <v>10864</v>
          </cell>
          <cell r="D1997">
            <v>10864</v>
          </cell>
          <cell r="E1997">
            <v>10844</v>
          </cell>
          <cell r="F1997">
            <v>55</v>
          </cell>
          <cell r="G1997">
            <v>10789</v>
          </cell>
          <cell r="H1997">
            <v>10578</v>
          </cell>
          <cell r="I1997">
            <v>0</v>
          </cell>
          <cell r="J1997">
            <v>0</v>
          </cell>
        </row>
        <row r="1998">
          <cell r="B1998">
            <v>48171</v>
          </cell>
          <cell r="C1998">
            <v>10864</v>
          </cell>
          <cell r="D1998">
            <v>10864</v>
          </cell>
          <cell r="E1998">
            <v>10844</v>
          </cell>
          <cell r="F1998">
            <v>55</v>
          </cell>
          <cell r="G1998">
            <v>10789</v>
          </cell>
          <cell r="H1998">
            <v>10578</v>
          </cell>
          <cell r="I1998">
            <v>0</v>
          </cell>
          <cell r="J1998">
            <v>0</v>
          </cell>
        </row>
        <row r="1999">
          <cell r="B1999">
            <v>48171</v>
          </cell>
          <cell r="C1999">
            <v>10864</v>
          </cell>
          <cell r="D1999">
            <v>10864</v>
          </cell>
          <cell r="E1999">
            <v>10844</v>
          </cell>
          <cell r="F1999">
            <v>55</v>
          </cell>
          <cell r="G1999">
            <v>10789</v>
          </cell>
          <cell r="H1999">
            <v>10578</v>
          </cell>
          <cell r="I1999">
            <v>0</v>
          </cell>
          <cell r="J1999">
            <v>0</v>
          </cell>
        </row>
        <row r="2000">
          <cell r="B2000">
            <v>48171</v>
          </cell>
          <cell r="C2000">
            <v>10864</v>
          </cell>
          <cell r="D2000">
            <v>10864</v>
          </cell>
          <cell r="E2000">
            <v>10844</v>
          </cell>
          <cell r="F2000">
            <v>55</v>
          </cell>
          <cell r="G2000">
            <v>10789</v>
          </cell>
          <cell r="H2000">
            <v>10578</v>
          </cell>
          <cell r="I2000">
            <v>0</v>
          </cell>
          <cell r="J2000">
            <v>0</v>
          </cell>
        </row>
        <row r="2001">
          <cell r="B2001">
            <v>48171</v>
          </cell>
          <cell r="C2001">
            <v>10864</v>
          </cell>
          <cell r="D2001">
            <v>10864</v>
          </cell>
          <cell r="E2001">
            <v>10844</v>
          </cell>
          <cell r="F2001">
            <v>55</v>
          </cell>
          <cell r="G2001">
            <v>10789</v>
          </cell>
          <cell r="H2001">
            <v>10578</v>
          </cell>
          <cell r="I2001">
            <v>0</v>
          </cell>
          <cell r="J2001">
            <v>0</v>
          </cell>
        </row>
        <row r="2002">
          <cell r="B2002">
            <v>0</v>
          </cell>
          <cell r="C2002" t="e">
            <v>#DIV/0!</v>
          </cell>
          <cell r="D2002" t="e">
            <v>#DIV/0!</v>
          </cell>
          <cell r="E2002">
            <v>-1211099.5779999155</v>
          </cell>
          <cell r="F2002">
            <v>-10613.37988159923</v>
          </cell>
          <cell r="G2002" t="e">
            <v>#DIV/0!</v>
          </cell>
          <cell r="H2002">
            <v>3256478.3283604058</v>
          </cell>
          <cell r="I2002">
            <v>-480.83834999854719</v>
          </cell>
          <cell r="J2002">
            <v>0</v>
          </cell>
        </row>
        <row r="2003">
          <cell r="B2003">
            <v>48172</v>
          </cell>
          <cell r="C2003">
            <v>0</v>
          </cell>
          <cell r="D2003">
            <v>0</v>
          </cell>
          <cell r="E2003">
            <v>0</v>
          </cell>
          <cell r="F2003">
            <v>0</v>
          </cell>
          <cell r="G2003">
            <v>0</v>
          </cell>
          <cell r="H2003">
            <v>4023</v>
          </cell>
          <cell r="I2003">
            <v>0</v>
          </cell>
          <cell r="J2003">
            <v>-4023</v>
          </cell>
        </row>
        <row r="2004">
          <cell r="B2004">
            <v>48172</v>
          </cell>
          <cell r="C2004">
            <v>0</v>
          </cell>
          <cell r="D2004">
            <v>0</v>
          </cell>
          <cell r="E2004">
            <v>0</v>
          </cell>
          <cell r="F2004">
            <v>0</v>
          </cell>
          <cell r="G2004">
            <v>0</v>
          </cell>
          <cell r="H2004">
            <v>4023</v>
          </cell>
          <cell r="I2004">
            <v>0</v>
          </cell>
          <cell r="J2004">
            <v>-4023</v>
          </cell>
        </row>
        <row r="2005">
          <cell r="B2005">
            <v>48172</v>
          </cell>
          <cell r="C2005">
            <v>0</v>
          </cell>
          <cell r="D2005">
            <v>0</v>
          </cell>
          <cell r="E2005">
            <v>0</v>
          </cell>
          <cell r="F2005">
            <v>0</v>
          </cell>
          <cell r="G2005">
            <v>0</v>
          </cell>
          <cell r="H2005">
            <v>4023</v>
          </cell>
          <cell r="I2005">
            <v>0</v>
          </cell>
          <cell r="J2005">
            <v>-4023</v>
          </cell>
        </row>
        <row r="2006">
          <cell r="B2006">
            <v>48172</v>
          </cell>
          <cell r="C2006">
            <v>0</v>
          </cell>
          <cell r="D2006">
            <v>0</v>
          </cell>
          <cell r="E2006">
            <v>0</v>
          </cell>
          <cell r="F2006">
            <v>0</v>
          </cell>
          <cell r="G2006">
            <v>0</v>
          </cell>
          <cell r="H2006">
            <v>4023</v>
          </cell>
          <cell r="I2006">
            <v>0</v>
          </cell>
          <cell r="J2006">
            <v>-4023</v>
          </cell>
        </row>
        <row r="2007">
          <cell r="B2007">
            <v>48172</v>
          </cell>
          <cell r="C2007">
            <v>0</v>
          </cell>
          <cell r="D2007">
            <v>0</v>
          </cell>
          <cell r="E2007">
            <v>0</v>
          </cell>
          <cell r="F2007">
            <v>0</v>
          </cell>
          <cell r="G2007">
            <v>0</v>
          </cell>
          <cell r="H2007">
            <v>4023</v>
          </cell>
          <cell r="I2007">
            <v>0</v>
          </cell>
          <cell r="J2007">
            <v>-4023</v>
          </cell>
        </row>
        <row r="2008">
          <cell r="B2008">
            <v>48172</v>
          </cell>
          <cell r="C2008">
            <v>0</v>
          </cell>
          <cell r="D2008">
            <v>0</v>
          </cell>
          <cell r="E2008">
            <v>0</v>
          </cell>
          <cell r="F2008">
            <v>0</v>
          </cell>
          <cell r="G2008">
            <v>0</v>
          </cell>
          <cell r="H2008">
            <v>4023</v>
          </cell>
          <cell r="I2008">
            <v>0</v>
          </cell>
          <cell r="J2008">
            <v>-4023</v>
          </cell>
        </row>
        <row r="2009">
          <cell r="B2009">
            <v>0</v>
          </cell>
          <cell r="C2009" t="e">
            <v>#DIV/0!</v>
          </cell>
          <cell r="D2009" t="e">
            <v>#DIV/0!</v>
          </cell>
          <cell r="E2009">
            <v>-1211099.5779999155</v>
          </cell>
          <cell r="F2009">
            <v>-10613.37988159923</v>
          </cell>
          <cell r="G2009" t="e">
            <v>#DIV/0!</v>
          </cell>
          <cell r="H2009">
            <v>3256478.3283604058</v>
          </cell>
          <cell r="I2009">
            <v>-480.83834999854719</v>
          </cell>
          <cell r="J2009">
            <v>0</v>
          </cell>
        </row>
        <row r="2010">
          <cell r="B2010" t="str">
            <v>45330 2nd</v>
          </cell>
          <cell r="C2010">
            <v>0</v>
          </cell>
          <cell r="D2010">
            <v>0</v>
          </cell>
          <cell r="E2010">
            <v>0</v>
          </cell>
          <cell r="F2010">
            <v>0</v>
          </cell>
          <cell r="G2010">
            <v>0</v>
          </cell>
          <cell r="H2010">
            <v>14102</v>
          </cell>
          <cell r="I2010">
            <v>0</v>
          </cell>
          <cell r="J2010">
            <v>-14102</v>
          </cell>
        </row>
        <row r="2011">
          <cell r="B2011" t="str">
            <v>45330 2nd</v>
          </cell>
          <cell r="C2011">
            <v>0</v>
          </cell>
          <cell r="D2011">
            <v>0</v>
          </cell>
          <cell r="E2011">
            <v>0</v>
          </cell>
          <cell r="F2011">
            <v>0</v>
          </cell>
          <cell r="G2011">
            <v>0</v>
          </cell>
          <cell r="H2011">
            <v>14102</v>
          </cell>
          <cell r="I2011">
            <v>0</v>
          </cell>
          <cell r="J2011">
            <v>-14102</v>
          </cell>
        </row>
        <row r="2012">
          <cell r="B2012">
            <v>0</v>
          </cell>
          <cell r="C2012" t="e">
            <v>#DIV/0!</v>
          </cell>
          <cell r="D2012" t="e">
            <v>#DIV/0!</v>
          </cell>
          <cell r="E2012">
            <v>-1211099.5779999155</v>
          </cell>
          <cell r="F2012">
            <v>-10613.37988159923</v>
          </cell>
          <cell r="G2012" t="e">
            <v>#DIV/0!</v>
          </cell>
          <cell r="H2012">
            <v>3256478.3283604058</v>
          </cell>
          <cell r="I2012">
            <v>-480.83834999854719</v>
          </cell>
          <cell r="J2012">
            <v>0</v>
          </cell>
        </row>
        <row r="2013">
          <cell r="B2013" t="str">
            <v>46300 2nd</v>
          </cell>
          <cell r="C2013">
            <v>1759</v>
          </cell>
          <cell r="D2013">
            <v>1747</v>
          </cell>
          <cell r="E2013">
            <v>1747</v>
          </cell>
          <cell r="F2013">
            <v>11</v>
          </cell>
          <cell r="G2013">
            <v>1736</v>
          </cell>
          <cell r="H2013">
            <v>1700</v>
          </cell>
          <cell r="I2013">
            <v>0</v>
          </cell>
          <cell r="J2013">
            <v>0</v>
          </cell>
        </row>
        <row r="2014">
          <cell r="B2014" t="str">
            <v>46300 2nd</v>
          </cell>
          <cell r="C2014">
            <v>1759</v>
          </cell>
          <cell r="D2014">
            <v>1747</v>
          </cell>
          <cell r="E2014">
            <v>1747</v>
          </cell>
          <cell r="F2014">
            <v>11</v>
          </cell>
          <cell r="G2014">
            <v>1736</v>
          </cell>
          <cell r="H2014">
            <v>1700</v>
          </cell>
          <cell r="I2014">
            <v>0</v>
          </cell>
          <cell r="J2014">
            <v>0</v>
          </cell>
        </row>
        <row r="2015">
          <cell r="B2015">
            <v>0</v>
          </cell>
          <cell r="C2015" t="e">
            <v>#DIV/0!</v>
          </cell>
          <cell r="D2015" t="e">
            <v>#DIV/0!</v>
          </cell>
          <cell r="E2015">
            <v>-1211099.5779999155</v>
          </cell>
          <cell r="F2015">
            <v>-10613.37988159923</v>
          </cell>
          <cell r="G2015" t="e">
            <v>#DIV/0!</v>
          </cell>
          <cell r="H2015">
            <v>3256478.3283604058</v>
          </cell>
          <cell r="I2015">
            <v>-480.83834999854719</v>
          </cell>
          <cell r="J2015">
            <v>0</v>
          </cell>
        </row>
        <row r="2016">
          <cell r="B2016" t="str">
            <v>46301 2nd</v>
          </cell>
          <cell r="C2016">
            <v>1553</v>
          </cell>
          <cell r="D2016">
            <v>1553</v>
          </cell>
          <cell r="E2016">
            <v>1553</v>
          </cell>
          <cell r="F2016">
            <v>3</v>
          </cell>
          <cell r="G2016">
            <v>1550</v>
          </cell>
          <cell r="H2016">
            <v>1504</v>
          </cell>
          <cell r="I2016">
            <v>0</v>
          </cell>
          <cell r="J2016">
            <v>0</v>
          </cell>
        </row>
        <row r="2017">
          <cell r="B2017" t="str">
            <v>46301 2nd</v>
          </cell>
          <cell r="C2017">
            <v>1553</v>
          </cell>
          <cell r="D2017">
            <v>1553</v>
          </cell>
          <cell r="E2017">
            <v>1553</v>
          </cell>
          <cell r="F2017">
            <v>3</v>
          </cell>
          <cell r="G2017">
            <v>1550</v>
          </cell>
          <cell r="H2017">
            <v>1504</v>
          </cell>
          <cell r="I2017">
            <v>0</v>
          </cell>
          <cell r="J2017">
            <v>0</v>
          </cell>
        </row>
        <row r="2018">
          <cell r="B2018">
            <v>0</v>
          </cell>
          <cell r="C2018" t="e">
            <v>#DIV/0!</v>
          </cell>
          <cell r="D2018" t="e">
            <v>#DIV/0!</v>
          </cell>
          <cell r="E2018">
            <v>-1211099.5779999155</v>
          </cell>
          <cell r="F2018">
            <v>-10613.37988159923</v>
          </cell>
          <cell r="G2018" t="e">
            <v>#DIV/0!</v>
          </cell>
          <cell r="H2018">
            <v>3256478.3283604058</v>
          </cell>
          <cell r="I2018">
            <v>-480.83834999854719</v>
          </cell>
          <cell r="J2018">
            <v>0</v>
          </cell>
        </row>
        <row r="2019">
          <cell r="B2019" t="str">
            <v>46304 2nd</v>
          </cell>
          <cell r="C2019">
            <v>3711</v>
          </cell>
          <cell r="D2019">
            <v>3711</v>
          </cell>
          <cell r="E2019">
            <v>3711</v>
          </cell>
          <cell r="F2019">
            <v>2</v>
          </cell>
          <cell r="G2019">
            <v>3709</v>
          </cell>
          <cell r="H2019">
            <v>3630</v>
          </cell>
          <cell r="I2019">
            <v>0</v>
          </cell>
          <cell r="J2019">
            <v>0</v>
          </cell>
        </row>
        <row r="2020">
          <cell r="B2020" t="str">
            <v>46304 2nd</v>
          </cell>
          <cell r="C2020">
            <v>3711</v>
          </cell>
          <cell r="D2020">
            <v>3711</v>
          </cell>
          <cell r="E2020">
            <v>3711</v>
          </cell>
          <cell r="F2020">
            <v>2</v>
          </cell>
          <cell r="G2020">
            <v>3709</v>
          </cell>
          <cell r="H2020">
            <v>3630</v>
          </cell>
          <cell r="I2020">
            <v>0</v>
          </cell>
          <cell r="J2020">
            <v>0</v>
          </cell>
        </row>
        <row r="2021">
          <cell r="B2021">
            <v>0</v>
          </cell>
          <cell r="C2021" t="e">
            <v>#DIV/0!</v>
          </cell>
          <cell r="D2021" t="e">
            <v>#DIV/0!</v>
          </cell>
          <cell r="E2021">
            <v>-1211099.5779999155</v>
          </cell>
          <cell r="F2021">
            <v>-10613.37988159923</v>
          </cell>
          <cell r="G2021" t="e">
            <v>#DIV/0!</v>
          </cell>
          <cell r="H2021">
            <v>3256478.3283604058</v>
          </cell>
          <cell r="I2021">
            <v>-480.83834999854719</v>
          </cell>
          <cell r="J2021">
            <v>0</v>
          </cell>
        </row>
        <row r="2022">
          <cell r="B2022">
            <v>48167</v>
          </cell>
          <cell r="C2022">
            <v>0</v>
          </cell>
          <cell r="D2022">
            <v>0</v>
          </cell>
          <cell r="E2022">
            <v>0</v>
          </cell>
          <cell r="F2022">
            <v>0</v>
          </cell>
          <cell r="G2022">
            <v>0</v>
          </cell>
          <cell r="H2022">
            <v>6780</v>
          </cell>
          <cell r="I2022">
            <v>0</v>
          </cell>
          <cell r="J2022">
            <v>-6780</v>
          </cell>
        </row>
        <row r="2023">
          <cell r="B2023">
            <v>48167</v>
          </cell>
          <cell r="C2023">
            <v>0</v>
          </cell>
          <cell r="D2023">
            <v>0</v>
          </cell>
          <cell r="E2023">
            <v>0</v>
          </cell>
          <cell r="F2023">
            <v>0</v>
          </cell>
          <cell r="G2023">
            <v>0</v>
          </cell>
          <cell r="H2023">
            <v>6780</v>
          </cell>
          <cell r="I2023">
            <v>0</v>
          </cell>
          <cell r="J2023">
            <v>-6780</v>
          </cell>
        </row>
        <row r="2024">
          <cell r="B2024">
            <v>48167</v>
          </cell>
          <cell r="C2024">
            <v>0</v>
          </cell>
          <cell r="D2024">
            <v>0</v>
          </cell>
          <cell r="E2024">
            <v>0</v>
          </cell>
          <cell r="F2024">
            <v>0</v>
          </cell>
          <cell r="G2024">
            <v>0</v>
          </cell>
          <cell r="H2024">
            <v>6780</v>
          </cell>
          <cell r="I2024">
            <v>0</v>
          </cell>
          <cell r="J2024">
            <v>-6780</v>
          </cell>
        </row>
        <row r="2025">
          <cell r="B2025">
            <v>48167</v>
          </cell>
          <cell r="C2025">
            <v>0</v>
          </cell>
          <cell r="D2025">
            <v>0</v>
          </cell>
          <cell r="E2025">
            <v>0</v>
          </cell>
          <cell r="F2025">
            <v>0</v>
          </cell>
          <cell r="G2025">
            <v>0</v>
          </cell>
          <cell r="H2025">
            <v>6780</v>
          </cell>
          <cell r="I2025">
            <v>0</v>
          </cell>
          <cell r="J2025">
            <v>-6780</v>
          </cell>
        </row>
        <row r="2026">
          <cell r="B2026">
            <v>48167</v>
          </cell>
          <cell r="C2026">
            <v>0</v>
          </cell>
          <cell r="D2026">
            <v>0</v>
          </cell>
          <cell r="E2026">
            <v>0</v>
          </cell>
          <cell r="F2026">
            <v>0</v>
          </cell>
          <cell r="G2026">
            <v>0</v>
          </cell>
          <cell r="H2026">
            <v>6780</v>
          </cell>
          <cell r="I2026">
            <v>0</v>
          </cell>
          <cell r="J2026">
            <v>-6780</v>
          </cell>
        </row>
        <row r="2027">
          <cell r="B2027">
            <v>48167</v>
          </cell>
          <cell r="C2027">
            <v>0</v>
          </cell>
          <cell r="D2027">
            <v>0</v>
          </cell>
          <cell r="E2027">
            <v>0</v>
          </cell>
          <cell r="F2027">
            <v>0</v>
          </cell>
          <cell r="G2027">
            <v>0</v>
          </cell>
          <cell r="H2027">
            <v>6780</v>
          </cell>
          <cell r="I2027">
            <v>0</v>
          </cell>
          <cell r="J2027">
            <v>-6780</v>
          </cell>
        </row>
        <row r="2028">
          <cell r="B2028">
            <v>0</v>
          </cell>
          <cell r="C2028" t="e">
            <v>#DIV/0!</v>
          </cell>
          <cell r="D2028" t="e">
            <v>#DIV/0!</v>
          </cell>
          <cell r="E2028">
            <v>-1211099.5779999155</v>
          </cell>
          <cell r="F2028">
            <v>-10613.37988159923</v>
          </cell>
          <cell r="G2028" t="e">
            <v>#DIV/0!</v>
          </cell>
          <cell r="H2028">
            <v>3256478.3283604058</v>
          </cell>
          <cell r="I2028">
            <v>-480.83834999854719</v>
          </cell>
          <cell r="J2028">
            <v>0</v>
          </cell>
        </row>
        <row r="2029">
          <cell r="B2029" t="str">
            <v>44916 2nd</v>
          </cell>
          <cell r="C2029">
            <v>0</v>
          </cell>
          <cell r="D2029">
            <v>0</v>
          </cell>
          <cell r="E2029">
            <v>0</v>
          </cell>
          <cell r="F2029">
            <v>0</v>
          </cell>
          <cell r="G2029">
            <v>0</v>
          </cell>
          <cell r="H2029">
            <v>5784</v>
          </cell>
          <cell r="I2029">
            <v>0</v>
          </cell>
          <cell r="J2029">
            <v>-5784</v>
          </cell>
        </row>
        <row r="2030">
          <cell r="B2030" t="str">
            <v>44916 2nd</v>
          </cell>
          <cell r="C2030">
            <v>0</v>
          </cell>
          <cell r="D2030">
            <v>0</v>
          </cell>
          <cell r="E2030">
            <v>0</v>
          </cell>
          <cell r="F2030">
            <v>0</v>
          </cell>
          <cell r="G2030">
            <v>0</v>
          </cell>
          <cell r="H2030">
            <v>5784</v>
          </cell>
          <cell r="I2030">
            <v>0</v>
          </cell>
          <cell r="J2030">
            <v>-5784</v>
          </cell>
        </row>
        <row r="2031">
          <cell r="B2031" t="str">
            <v>44916 2nd</v>
          </cell>
          <cell r="C2031">
            <v>0</v>
          </cell>
          <cell r="D2031">
            <v>0</v>
          </cell>
          <cell r="E2031">
            <v>0</v>
          </cell>
          <cell r="F2031">
            <v>0</v>
          </cell>
          <cell r="G2031">
            <v>0</v>
          </cell>
          <cell r="H2031">
            <v>5784</v>
          </cell>
          <cell r="I2031">
            <v>0</v>
          </cell>
          <cell r="J2031">
            <v>-5784</v>
          </cell>
        </row>
        <row r="2032">
          <cell r="B2032" t="str">
            <v>44916 2nd</v>
          </cell>
          <cell r="C2032">
            <v>0</v>
          </cell>
          <cell r="D2032">
            <v>0</v>
          </cell>
          <cell r="E2032">
            <v>0</v>
          </cell>
          <cell r="F2032">
            <v>0</v>
          </cell>
          <cell r="G2032">
            <v>0</v>
          </cell>
          <cell r="H2032">
            <v>5784</v>
          </cell>
          <cell r="I2032">
            <v>0</v>
          </cell>
          <cell r="J2032">
            <v>-5784</v>
          </cell>
        </row>
        <row r="2033">
          <cell r="B2033" t="str">
            <v>44916 2nd</v>
          </cell>
          <cell r="C2033">
            <v>0</v>
          </cell>
          <cell r="D2033">
            <v>0</v>
          </cell>
          <cell r="E2033">
            <v>0</v>
          </cell>
          <cell r="F2033">
            <v>0</v>
          </cell>
          <cell r="G2033">
            <v>0</v>
          </cell>
          <cell r="H2033">
            <v>5784</v>
          </cell>
          <cell r="I2033">
            <v>0</v>
          </cell>
          <cell r="J2033">
            <v>-5784</v>
          </cell>
        </row>
        <row r="2034">
          <cell r="B2034">
            <v>0</v>
          </cell>
          <cell r="C2034" t="e">
            <v>#DIV/0!</v>
          </cell>
          <cell r="D2034" t="e">
            <v>#DIV/0!</v>
          </cell>
          <cell r="E2034">
            <v>-1211099.5779999155</v>
          </cell>
          <cell r="F2034">
            <v>-10613.37988159923</v>
          </cell>
          <cell r="G2034" t="e">
            <v>#DIV/0!</v>
          </cell>
          <cell r="H2034">
            <v>3256478.3283604058</v>
          </cell>
          <cell r="I2034">
            <v>-480.83834999854719</v>
          </cell>
          <cell r="J2034">
            <v>0</v>
          </cell>
        </row>
        <row r="2035">
          <cell r="B2035" t="str">
            <v>44675 2nd</v>
          </cell>
          <cell r="C2035">
            <v>11313</v>
          </cell>
          <cell r="D2035">
            <v>11308</v>
          </cell>
          <cell r="E2035">
            <v>11306</v>
          </cell>
          <cell r="F2035">
            <v>27</v>
          </cell>
          <cell r="G2035">
            <v>11279</v>
          </cell>
          <cell r="H2035">
            <v>11044</v>
          </cell>
          <cell r="I2035">
            <v>0</v>
          </cell>
          <cell r="J2035">
            <v>0</v>
          </cell>
        </row>
        <row r="2036">
          <cell r="B2036" t="str">
            <v>44675 2nd</v>
          </cell>
          <cell r="C2036">
            <v>11313</v>
          </cell>
          <cell r="D2036">
            <v>11308</v>
          </cell>
          <cell r="E2036">
            <v>11306</v>
          </cell>
          <cell r="F2036">
            <v>27</v>
          </cell>
          <cell r="G2036">
            <v>11279</v>
          </cell>
          <cell r="H2036">
            <v>11044</v>
          </cell>
          <cell r="I2036">
            <v>0</v>
          </cell>
          <cell r="J2036">
            <v>0</v>
          </cell>
        </row>
        <row r="2037">
          <cell r="B2037" t="str">
            <v>44675 2nd</v>
          </cell>
          <cell r="C2037">
            <v>11313</v>
          </cell>
          <cell r="D2037">
            <v>11308</v>
          </cell>
          <cell r="E2037">
            <v>11306</v>
          </cell>
          <cell r="F2037">
            <v>27</v>
          </cell>
          <cell r="G2037">
            <v>11279</v>
          </cell>
          <cell r="H2037">
            <v>11044</v>
          </cell>
          <cell r="I2037">
            <v>0</v>
          </cell>
          <cell r="J2037">
            <v>0</v>
          </cell>
        </row>
        <row r="2038">
          <cell r="B2038" t="str">
            <v>44675 2nd</v>
          </cell>
          <cell r="C2038">
            <v>11313</v>
          </cell>
          <cell r="D2038">
            <v>11308</v>
          </cell>
          <cell r="E2038">
            <v>11306</v>
          </cell>
          <cell r="F2038">
            <v>27</v>
          </cell>
          <cell r="G2038">
            <v>11279</v>
          </cell>
          <cell r="H2038">
            <v>11044</v>
          </cell>
          <cell r="I2038">
            <v>0</v>
          </cell>
          <cell r="J2038">
            <v>0</v>
          </cell>
        </row>
        <row r="2039">
          <cell r="B2039" t="str">
            <v>44675 2nd</v>
          </cell>
          <cell r="C2039">
            <v>11313</v>
          </cell>
          <cell r="D2039">
            <v>11308</v>
          </cell>
          <cell r="E2039">
            <v>11306</v>
          </cell>
          <cell r="F2039">
            <v>27</v>
          </cell>
          <cell r="G2039">
            <v>11279</v>
          </cell>
          <cell r="H2039">
            <v>11044</v>
          </cell>
          <cell r="I2039">
            <v>0</v>
          </cell>
          <cell r="J2039">
            <v>0</v>
          </cell>
        </row>
        <row r="2040">
          <cell r="B2040" t="str">
            <v>44675 2nd</v>
          </cell>
          <cell r="C2040">
            <v>11313</v>
          </cell>
          <cell r="D2040">
            <v>11308</v>
          </cell>
          <cell r="E2040">
            <v>11306</v>
          </cell>
          <cell r="F2040">
            <v>27</v>
          </cell>
          <cell r="G2040">
            <v>11279</v>
          </cell>
          <cell r="H2040">
            <v>11044</v>
          </cell>
          <cell r="I2040">
            <v>0</v>
          </cell>
          <cell r="J2040">
            <v>0</v>
          </cell>
        </row>
        <row r="2041">
          <cell r="B2041">
            <v>0</v>
          </cell>
          <cell r="C2041" t="e">
            <v>#DIV/0!</v>
          </cell>
          <cell r="D2041" t="e">
            <v>#DIV/0!</v>
          </cell>
          <cell r="E2041">
            <v>-1211099.5779999155</v>
          </cell>
          <cell r="F2041">
            <v>-10613.37988159923</v>
          </cell>
          <cell r="G2041" t="e">
            <v>#DIV/0!</v>
          </cell>
          <cell r="H2041">
            <v>3256478.3283604058</v>
          </cell>
          <cell r="I2041">
            <v>-480.83834999854719</v>
          </cell>
          <cell r="J2041">
            <v>0</v>
          </cell>
        </row>
        <row r="2042">
          <cell r="B2042">
            <v>48209</v>
          </cell>
          <cell r="C2042">
            <v>0</v>
          </cell>
          <cell r="D2042">
            <v>0</v>
          </cell>
          <cell r="E2042">
            <v>0</v>
          </cell>
          <cell r="F2042">
            <v>0</v>
          </cell>
          <cell r="G2042">
            <v>0</v>
          </cell>
          <cell r="H2042">
            <v>2602</v>
          </cell>
          <cell r="I2042">
            <v>0</v>
          </cell>
          <cell r="J2042">
            <v>-2602</v>
          </cell>
        </row>
        <row r="2043">
          <cell r="B2043">
            <v>48209</v>
          </cell>
          <cell r="C2043">
            <v>0</v>
          </cell>
          <cell r="D2043">
            <v>0</v>
          </cell>
          <cell r="E2043">
            <v>0</v>
          </cell>
          <cell r="F2043">
            <v>0</v>
          </cell>
          <cell r="G2043">
            <v>0</v>
          </cell>
          <cell r="H2043">
            <v>2602</v>
          </cell>
          <cell r="I2043">
            <v>0</v>
          </cell>
          <cell r="J2043">
            <v>-2602</v>
          </cell>
        </row>
        <row r="2044">
          <cell r="B2044">
            <v>48209</v>
          </cell>
          <cell r="C2044">
            <v>0</v>
          </cell>
          <cell r="D2044">
            <v>0</v>
          </cell>
          <cell r="E2044">
            <v>0</v>
          </cell>
          <cell r="F2044">
            <v>0</v>
          </cell>
          <cell r="G2044">
            <v>0</v>
          </cell>
          <cell r="H2044">
            <v>2602</v>
          </cell>
          <cell r="I2044">
            <v>0</v>
          </cell>
          <cell r="J2044">
            <v>-2602</v>
          </cell>
        </row>
        <row r="2045">
          <cell r="B2045">
            <v>48209</v>
          </cell>
          <cell r="C2045">
            <v>0</v>
          </cell>
          <cell r="D2045">
            <v>0</v>
          </cell>
          <cell r="E2045">
            <v>0</v>
          </cell>
          <cell r="F2045">
            <v>0</v>
          </cell>
          <cell r="G2045">
            <v>0</v>
          </cell>
          <cell r="H2045">
            <v>2602</v>
          </cell>
          <cell r="I2045">
            <v>0</v>
          </cell>
          <cell r="J2045">
            <v>-2602</v>
          </cell>
        </row>
        <row r="2046">
          <cell r="B2046">
            <v>48209</v>
          </cell>
          <cell r="C2046">
            <v>0</v>
          </cell>
          <cell r="D2046">
            <v>0</v>
          </cell>
          <cell r="E2046">
            <v>0</v>
          </cell>
          <cell r="F2046">
            <v>0</v>
          </cell>
          <cell r="G2046">
            <v>0</v>
          </cell>
          <cell r="H2046">
            <v>2602</v>
          </cell>
          <cell r="I2046">
            <v>0</v>
          </cell>
          <cell r="J2046">
            <v>-2602</v>
          </cell>
        </row>
        <row r="2047">
          <cell r="B2047">
            <v>0</v>
          </cell>
          <cell r="C2047" t="e">
            <v>#DIV/0!</v>
          </cell>
          <cell r="D2047" t="e">
            <v>#DIV/0!</v>
          </cell>
          <cell r="E2047">
            <v>-1211099.5779999155</v>
          </cell>
          <cell r="F2047">
            <v>-10613.37988159923</v>
          </cell>
          <cell r="G2047" t="e">
            <v>#DIV/0!</v>
          </cell>
          <cell r="H2047">
            <v>3256478.3283604058</v>
          </cell>
          <cell r="I2047">
            <v>-480.83834999854719</v>
          </cell>
          <cell r="J2047">
            <v>0</v>
          </cell>
        </row>
        <row r="2048">
          <cell r="B2048">
            <v>48164</v>
          </cell>
          <cell r="C2048">
            <v>4505</v>
          </cell>
          <cell r="D2048">
            <v>3936</v>
          </cell>
          <cell r="E2048">
            <v>0</v>
          </cell>
          <cell r="F2048">
            <v>0</v>
          </cell>
          <cell r="G2048">
            <v>0</v>
          </cell>
          <cell r="H2048">
            <v>4539</v>
          </cell>
          <cell r="I2048">
            <v>0</v>
          </cell>
          <cell r="J2048">
            <v>-114</v>
          </cell>
        </row>
        <row r="2049">
          <cell r="B2049">
            <v>48164</v>
          </cell>
          <cell r="C2049">
            <v>4505</v>
          </cell>
          <cell r="D2049">
            <v>3936</v>
          </cell>
          <cell r="E2049">
            <v>0</v>
          </cell>
          <cell r="F2049">
            <v>0</v>
          </cell>
          <cell r="G2049">
            <v>0</v>
          </cell>
          <cell r="H2049">
            <v>4539</v>
          </cell>
          <cell r="I2049">
            <v>0</v>
          </cell>
          <cell r="J2049">
            <v>-114</v>
          </cell>
        </row>
        <row r="2050">
          <cell r="B2050">
            <v>48164</v>
          </cell>
          <cell r="C2050">
            <v>4505</v>
          </cell>
          <cell r="D2050">
            <v>3936</v>
          </cell>
          <cell r="E2050">
            <v>0</v>
          </cell>
          <cell r="F2050">
            <v>0</v>
          </cell>
          <cell r="G2050">
            <v>0</v>
          </cell>
          <cell r="H2050">
            <v>4539</v>
          </cell>
          <cell r="I2050">
            <v>0</v>
          </cell>
          <cell r="J2050">
            <v>-114</v>
          </cell>
        </row>
        <row r="2051">
          <cell r="B2051">
            <v>0</v>
          </cell>
          <cell r="C2051" t="e">
            <v>#DIV/0!</v>
          </cell>
          <cell r="D2051" t="e">
            <v>#DIV/0!</v>
          </cell>
          <cell r="E2051">
            <v>-1211099.5779999155</v>
          </cell>
          <cell r="F2051">
            <v>-10613.37988159923</v>
          </cell>
          <cell r="G2051" t="e">
            <v>#DIV/0!</v>
          </cell>
          <cell r="H2051">
            <v>3256478.3283604058</v>
          </cell>
          <cell r="I2051">
            <v>-480.83834999854719</v>
          </cell>
          <cell r="J2051">
            <v>0</v>
          </cell>
        </row>
        <row r="2052">
          <cell r="B2052" t="str">
            <v>44672 4th</v>
          </cell>
          <cell r="C2052">
            <v>24345</v>
          </cell>
          <cell r="D2052">
            <v>24310</v>
          </cell>
          <cell r="E2052">
            <v>21361</v>
          </cell>
          <cell r="F2052">
            <v>6830</v>
          </cell>
          <cell r="G2052">
            <v>14531</v>
          </cell>
          <cell r="H2052">
            <v>23772</v>
          </cell>
          <cell r="I2052">
            <v>2096</v>
          </cell>
          <cell r="J2052">
            <v>0</v>
          </cell>
        </row>
        <row r="2053">
          <cell r="B2053" t="str">
            <v>44672 4th</v>
          </cell>
          <cell r="C2053">
            <v>24345</v>
          </cell>
          <cell r="D2053">
            <v>24310</v>
          </cell>
          <cell r="E2053">
            <v>21361</v>
          </cell>
          <cell r="F2053">
            <v>6830</v>
          </cell>
          <cell r="G2053">
            <v>14531</v>
          </cell>
          <cell r="H2053">
            <v>23772</v>
          </cell>
          <cell r="I2053">
            <v>2096</v>
          </cell>
          <cell r="J2053">
            <v>0</v>
          </cell>
        </row>
        <row r="2054">
          <cell r="B2054" t="str">
            <v>44672 4th</v>
          </cell>
          <cell r="C2054">
            <v>24345</v>
          </cell>
          <cell r="D2054">
            <v>24310</v>
          </cell>
          <cell r="E2054">
            <v>21361</v>
          </cell>
          <cell r="F2054">
            <v>6830</v>
          </cell>
          <cell r="G2054">
            <v>14531</v>
          </cell>
          <cell r="H2054">
            <v>23772</v>
          </cell>
          <cell r="I2054">
            <v>2096</v>
          </cell>
          <cell r="J2054">
            <v>0</v>
          </cell>
        </row>
        <row r="2055">
          <cell r="B2055" t="str">
            <v>44672 4th</v>
          </cell>
          <cell r="C2055">
            <v>24345</v>
          </cell>
          <cell r="D2055">
            <v>24310</v>
          </cell>
          <cell r="E2055">
            <v>21361</v>
          </cell>
          <cell r="F2055">
            <v>6830</v>
          </cell>
          <cell r="G2055">
            <v>14531</v>
          </cell>
          <cell r="H2055">
            <v>23772</v>
          </cell>
          <cell r="I2055">
            <v>2096</v>
          </cell>
          <cell r="J2055">
            <v>0</v>
          </cell>
        </row>
        <row r="2056">
          <cell r="B2056" t="str">
            <v>44672 4th</v>
          </cell>
          <cell r="C2056">
            <v>24345</v>
          </cell>
          <cell r="D2056">
            <v>24310</v>
          </cell>
          <cell r="E2056">
            <v>21361</v>
          </cell>
          <cell r="F2056">
            <v>6830</v>
          </cell>
          <cell r="G2056">
            <v>14531</v>
          </cell>
          <cell r="H2056">
            <v>23772</v>
          </cell>
          <cell r="I2056">
            <v>2096</v>
          </cell>
          <cell r="J2056">
            <v>0</v>
          </cell>
        </row>
        <row r="2057">
          <cell r="B2057" t="str">
            <v>44672 4th</v>
          </cell>
          <cell r="C2057">
            <v>24345</v>
          </cell>
          <cell r="D2057">
            <v>24310</v>
          </cell>
          <cell r="E2057">
            <v>21361</v>
          </cell>
          <cell r="F2057">
            <v>6830</v>
          </cell>
          <cell r="G2057">
            <v>14531</v>
          </cell>
          <cell r="H2057">
            <v>23772</v>
          </cell>
          <cell r="I2057">
            <v>2096</v>
          </cell>
          <cell r="J2057">
            <v>0</v>
          </cell>
        </row>
        <row r="2058">
          <cell r="B2058" t="str">
            <v>44672 4th</v>
          </cell>
          <cell r="C2058">
            <v>24345</v>
          </cell>
          <cell r="D2058">
            <v>24310</v>
          </cell>
          <cell r="E2058">
            <v>21361</v>
          </cell>
          <cell r="F2058">
            <v>6830</v>
          </cell>
          <cell r="G2058">
            <v>14531</v>
          </cell>
          <cell r="H2058">
            <v>23772</v>
          </cell>
          <cell r="I2058">
            <v>2096</v>
          </cell>
          <cell r="J2058">
            <v>0</v>
          </cell>
        </row>
        <row r="2059">
          <cell r="B2059">
            <v>0</v>
          </cell>
          <cell r="C2059" t="e">
            <v>#DIV/0!</v>
          </cell>
          <cell r="D2059" t="e">
            <v>#DIV/0!</v>
          </cell>
          <cell r="E2059">
            <v>-1211099.5779999155</v>
          </cell>
          <cell r="F2059">
            <v>-10613.37988159923</v>
          </cell>
          <cell r="G2059" t="e">
            <v>#DIV/0!</v>
          </cell>
          <cell r="H2059">
            <v>3256478.3283604058</v>
          </cell>
          <cell r="I2059">
            <v>-480.83834999854719</v>
          </cell>
          <cell r="J2059">
            <v>0</v>
          </cell>
        </row>
        <row r="2060">
          <cell r="B2060" t="str">
            <v>44672 5th</v>
          </cell>
          <cell r="C2060">
            <v>3777</v>
          </cell>
          <cell r="D2060">
            <v>3777</v>
          </cell>
          <cell r="E2060">
            <v>0</v>
          </cell>
          <cell r="F2060">
            <v>0</v>
          </cell>
          <cell r="G2060">
            <v>0</v>
          </cell>
          <cell r="H2060">
            <v>7018</v>
          </cell>
          <cell r="I2060">
            <v>0</v>
          </cell>
          <cell r="J2060">
            <v>-3344</v>
          </cell>
        </row>
        <row r="2061">
          <cell r="B2061" t="str">
            <v>44672 5th</v>
          </cell>
          <cell r="C2061">
            <v>3777</v>
          </cell>
          <cell r="D2061">
            <v>3777</v>
          </cell>
          <cell r="E2061">
            <v>0</v>
          </cell>
          <cell r="F2061">
            <v>0</v>
          </cell>
          <cell r="G2061">
            <v>0</v>
          </cell>
          <cell r="H2061">
            <v>7018</v>
          </cell>
          <cell r="I2061">
            <v>0</v>
          </cell>
          <cell r="J2061">
            <v>-3344</v>
          </cell>
        </row>
        <row r="2062">
          <cell r="B2062" t="str">
            <v>44672 5th</v>
          </cell>
          <cell r="C2062">
            <v>3777</v>
          </cell>
          <cell r="D2062">
            <v>3777</v>
          </cell>
          <cell r="E2062">
            <v>0</v>
          </cell>
          <cell r="F2062">
            <v>0</v>
          </cell>
          <cell r="G2062">
            <v>0</v>
          </cell>
          <cell r="H2062">
            <v>7018</v>
          </cell>
          <cell r="I2062">
            <v>0</v>
          </cell>
          <cell r="J2062">
            <v>-3344</v>
          </cell>
        </row>
        <row r="2063">
          <cell r="B2063" t="str">
            <v>44672 5th</v>
          </cell>
          <cell r="C2063">
            <v>3777</v>
          </cell>
          <cell r="D2063">
            <v>3777</v>
          </cell>
          <cell r="E2063">
            <v>0</v>
          </cell>
          <cell r="F2063">
            <v>0</v>
          </cell>
          <cell r="G2063">
            <v>0</v>
          </cell>
          <cell r="H2063">
            <v>7018</v>
          </cell>
          <cell r="I2063">
            <v>0</v>
          </cell>
          <cell r="J2063">
            <v>-3344</v>
          </cell>
        </row>
        <row r="2064">
          <cell r="B2064">
            <v>0</v>
          </cell>
          <cell r="C2064" t="e">
            <v>#DIV/0!</v>
          </cell>
          <cell r="D2064" t="e">
            <v>#DIV/0!</v>
          </cell>
          <cell r="E2064">
            <v>-1211099.5779999155</v>
          </cell>
          <cell r="F2064">
            <v>-10613.37988159923</v>
          </cell>
          <cell r="G2064" t="e">
            <v>#DIV/0!</v>
          </cell>
          <cell r="H2064">
            <v>3256478.3283604058</v>
          </cell>
          <cell r="I2064">
            <v>-480.83834999854719</v>
          </cell>
          <cell r="J2064">
            <v>0</v>
          </cell>
        </row>
        <row r="2065">
          <cell r="B2065" t="str">
            <v>48302 2nd</v>
          </cell>
          <cell r="C2065">
            <v>0</v>
          </cell>
          <cell r="D2065">
            <v>0</v>
          </cell>
          <cell r="E2065">
            <v>0</v>
          </cell>
          <cell r="F2065">
            <v>0</v>
          </cell>
          <cell r="G2065">
            <v>0</v>
          </cell>
          <cell r="H2065">
            <v>24000</v>
          </cell>
          <cell r="I2065">
            <v>0</v>
          </cell>
          <cell r="J2065">
            <v>-24000</v>
          </cell>
        </row>
        <row r="2066">
          <cell r="B2066" t="str">
            <v>48302 2nd</v>
          </cell>
          <cell r="C2066">
            <v>0</v>
          </cell>
          <cell r="D2066">
            <v>0</v>
          </cell>
          <cell r="E2066">
            <v>0</v>
          </cell>
          <cell r="F2066">
            <v>0</v>
          </cell>
          <cell r="G2066">
            <v>0</v>
          </cell>
          <cell r="H2066">
            <v>24000</v>
          </cell>
          <cell r="I2066">
            <v>0</v>
          </cell>
          <cell r="J2066">
            <v>-24000</v>
          </cell>
        </row>
        <row r="2067">
          <cell r="B2067" t="str">
            <v>48302 2nd</v>
          </cell>
          <cell r="C2067">
            <v>0</v>
          </cell>
          <cell r="D2067">
            <v>0</v>
          </cell>
          <cell r="E2067">
            <v>0</v>
          </cell>
          <cell r="F2067">
            <v>0</v>
          </cell>
          <cell r="G2067">
            <v>0</v>
          </cell>
          <cell r="H2067">
            <v>24000</v>
          </cell>
          <cell r="I2067">
            <v>0</v>
          </cell>
          <cell r="J2067">
            <v>-24000</v>
          </cell>
        </row>
        <row r="2068">
          <cell r="B2068">
            <v>0</v>
          </cell>
          <cell r="C2068" t="e">
            <v>#DIV/0!</v>
          </cell>
          <cell r="D2068" t="e">
            <v>#DIV/0!</v>
          </cell>
          <cell r="E2068">
            <v>-1211099.5779999155</v>
          </cell>
          <cell r="F2068">
            <v>-10613.37988159923</v>
          </cell>
          <cell r="G2068" t="e">
            <v>#DIV/0!</v>
          </cell>
          <cell r="H2068">
            <v>3256478.3283604058</v>
          </cell>
          <cell r="I2068">
            <v>-480.83834999854719</v>
          </cell>
          <cell r="J2068">
            <v>0</v>
          </cell>
        </row>
        <row r="2069">
          <cell r="B2069">
            <v>48258</v>
          </cell>
          <cell r="C2069">
            <v>26539</v>
          </cell>
          <cell r="D2069">
            <v>0</v>
          </cell>
          <cell r="E2069">
            <v>0</v>
          </cell>
          <cell r="F2069">
            <v>164</v>
          </cell>
          <cell r="G2069">
            <v>26375</v>
          </cell>
          <cell r="H2069">
            <v>26278</v>
          </cell>
          <cell r="I2069">
            <v>0</v>
          </cell>
          <cell r="J2069">
            <v>0</v>
          </cell>
        </row>
        <row r="2070">
          <cell r="B2070">
            <v>48258</v>
          </cell>
          <cell r="C2070">
            <v>26539</v>
          </cell>
          <cell r="D2070">
            <v>0</v>
          </cell>
          <cell r="E2070">
            <v>0</v>
          </cell>
          <cell r="F2070">
            <v>164</v>
          </cell>
          <cell r="G2070">
            <v>26375</v>
          </cell>
          <cell r="H2070">
            <v>26278</v>
          </cell>
          <cell r="I2070">
            <v>0</v>
          </cell>
          <cell r="J2070">
            <v>0</v>
          </cell>
        </row>
        <row r="2071">
          <cell r="B2071">
            <v>0</v>
          </cell>
          <cell r="C2071" t="e">
            <v>#DIV/0!</v>
          </cell>
          <cell r="D2071" t="e">
            <v>#DIV/0!</v>
          </cell>
          <cell r="E2071">
            <v>-1211099.5779999155</v>
          </cell>
          <cell r="F2071">
            <v>-10613.37988159923</v>
          </cell>
          <cell r="G2071" t="e">
            <v>#DIV/0!</v>
          </cell>
          <cell r="H2071">
            <v>3256478.3283604058</v>
          </cell>
          <cell r="I2071">
            <v>-480.83834999854719</v>
          </cell>
          <cell r="J2071">
            <v>0</v>
          </cell>
        </row>
        <row r="2072">
          <cell r="B2072" t="str">
            <v>47047 2nd</v>
          </cell>
          <cell r="C2072">
            <v>3444</v>
          </cell>
          <cell r="D2072">
            <v>0</v>
          </cell>
          <cell r="E2072">
            <v>0</v>
          </cell>
          <cell r="F2072">
            <v>7</v>
          </cell>
          <cell r="G2072">
            <v>3437</v>
          </cell>
          <cell r="H2072">
            <v>3345</v>
          </cell>
          <cell r="I2072">
            <v>0</v>
          </cell>
          <cell r="J2072">
            <v>0</v>
          </cell>
        </row>
        <row r="2073">
          <cell r="B2073" t="str">
            <v>47047 2nd</v>
          </cell>
          <cell r="C2073">
            <v>3444</v>
          </cell>
          <cell r="D2073">
            <v>0</v>
          </cell>
          <cell r="E2073">
            <v>0</v>
          </cell>
          <cell r="F2073">
            <v>7</v>
          </cell>
          <cell r="G2073">
            <v>3437</v>
          </cell>
          <cell r="H2073">
            <v>3345</v>
          </cell>
          <cell r="I2073">
            <v>0</v>
          </cell>
          <cell r="J2073">
            <v>0</v>
          </cell>
        </row>
        <row r="2074">
          <cell r="B2074" t="str">
            <v>47047 2nd</v>
          </cell>
          <cell r="C2074">
            <v>3444</v>
          </cell>
          <cell r="D2074">
            <v>0</v>
          </cell>
          <cell r="E2074">
            <v>0</v>
          </cell>
          <cell r="F2074">
            <v>7</v>
          </cell>
          <cell r="G2074">
            <v>3437</v>
          </cell>
          <cell r="H2074">
            <v>3345</v>
          </cell>
          <cell r="I2074">
            <v>0</v>
          </cell>
          <cell r="J2074">
            <v>0</v>
          </cell>
        </row>
        <row r="2075">
          <cell r="B2075">
            <v>0</v>
          </cell>
          <cell r="C2075" t="e">
            <v>#DIV/0!</v>
          </cell>
          <cell r="D2075" t="e">
            <v>#DIV/0!</v>
          </cell>
          <cell r="E2075">
            <v>-1211099.5779999155</v>
          </cell>
          <cell r="F2075">
            <v>-10613.37988159923</v>
          </cell>
          <cell r="G2075" t="e">
            <v>#DIV/0!</v>
          </cell>
          <cell r="H2075">
            <v>3256478.3283604058</v>
          </cell>
          <cell r="I2075">
            <v>-480.83834999854719</v>
          </cell>
          <cell r="J2075">
            <v>0</v>
          </cell>
        </row>
        <row r="2076">
          <cell r="B2076">
            <v>48179</v>
          </cell>
          <cell r="C2076">
            <v>4266</v>
          </cell>
          <cell r="D2076">
            <v>4266</v>
          </cell>
          <cell r="E2076">
            <v>2410</v>
          </cell>
          <cell r="F2076">
            <v>2410</v>
          </cell>
          <cell r="G2076">
            <v>0</v>
          </cell>
          <cell r="H2076">
            <v>4179</v>
          </cell>
          <cell r="I2076">
            <v>0</v>
          </cell>
          <cell r="J2076">
            <v>0</v>
          </cell>
        </row>
        <row r="2077">
          <cell r="B2077">
            <v>48179</v>
          </cell>
          <cell r="C2077">
            <v>4266</v>
          </cell>
          <cell r="D2077">
            <v>4266</v>
          </cell>
          <cell r="E2077">
            <v>2410</v>
          </cell>
          <cell r="F2077">
            <v>2410</v>
          </cell>
          <cell r="G2077">
            <v>0</v>
          </cell>
          <cell r="H2077">
            <v>4179</v>
          </cell>
          <cell r="I2077">
            <v>0</v>
          </cell>
          <cell r="J2077">
            <v>0</v>
          </cell>
        </row>
        <row r="2078">
          <cell r="B2078">
            <v>48179</v>
          </cell>
          <cell r="C2078">
            <v>4266</v>
          </cell>
          <cell r="D2078">
            <v>4266</v>
          </cell>
          <cell r="E2078">
            <v>2410</v>
          </cell>
          <cell r="F2078">
            <v>2410</v>
          </cell>
          <cell r="G2078">
            <v>0</v>
          </cell>
          <cell r="H2078">
            <v>4179</v>
          </cell>
          <cell r="I2078">
            <v>0</v>
          </cell>
          <cell r="J2078">
            <v>0</v>
          </cell>
        </row>
        <row r="2079">
          <cell r="B2079">
            <v>0</v>
          </cell>
          <cell r="C2079" t="e">
            <v>#DIV/0!</v>
          </cell>
          <cell r="D2079" t="e">
            <v>#DIV/0!</v>
          </cell>
          <cell r="E2079">
            <v>-1211099.5779999155</v>
          </cell>
          <cell r="F2079">
            <v>-10613.37988159923</v>
          </cell>
          <cell r="G2079" t="e">
            <v>#DIV/0!</v>
          </cell>
          <cell r="H2079">
            <v>3256478.3283604058</v>
          </cell>
          <cell r="I2079">
            <v>-480.83834999854719</v>
          </cell>
          <cell r="J2079">
            <v>0</v>
          </cell>
        </row>
        <row r="2080">
          <cell r="B2080">
            <v>48177</v>
          </cell>
          <cell r="C2080">
            <v>1752</v>
          </cell>
          <cell r="D2080">
            <v>1752</v>
          </cell>
          <cell r="E2080">
            <v>1749</v>
          </cell>
          <cell r="F2080">
            <v>6</v>
          </cell>
          <cell r="G2080">
            <v>1743</v>
          </cell>
          <cell r="H2080">
            <v>1704</v>
          </cell>
          <cell r="I2080">
            <v>0</v>
          </cell>
          <cell r="J2080">
            <v>0</v>
          </cell>
        </row>
        <row r="2081">
          <cell r="B2081">
            <v>48177</v>
          </cell>
          <cell r="C2081">
            <v>1752</v>
          </cell>
          <cell r="D2081">
            <v>1752</v>
          </cell>
          <cell r="E2081">
            <v>1749</v>
          </cell>
          <cell r="F2081">
            <v>6</v>
          </cell>
          <cell r="G2081">
            <v>1743</v>
          </cell>
          <cell r="H2081">
            <v>1704</v>
          </cell>
          <cell r="I2081">
            <v>0</v>
          </cell>
          <cell r="J2081">
            <v>0</v>
          </cell>
        </row>
        <row r="2082">
          <cell r="B2082">
            <v>48177</v>
          </cell>
          <cell r="C2082">
            <v>1752</v>
          </cell>
          <cell r="D2082">
            <v>1752</v>
          </cell>
          <cell r="E2082">
            <v>1749</v>
          </cell>
          <cell r="F2082">
            <v>6</v>
          </cell>
          <cell r="G2082">
            <v>1743</v>
          </cell>
          <cell r="H2082">
            <v>1704</v>
          </cell>
          <cell r="I2082">
            <v>0</v>
          </cell>
          <cell r="J2082">
            <v>0</v>
          </cell>
        </row>
        <row r="2083">
          <cell r="B2083">
            <v>0</v>
          </cell>
          <cell r="C2083" t="e">
            <v>#DIV/0!</v>
          </cell>
          <cell r="D2083" t="e">
            <v>#DIV/0!</v>
          </cell>
          <cell r="E2083">
            <v>-1211099.5779999155</v>
          </cell>
          <cell r="F2083">
            <v>-10613.37988159923</v>
          </cell>
          <cell r="G2083" t="e">
            <v>#DIV/0!</v>
          </cell>
          <cell r="H2083">
            <v>3256478.3283604058</v>
          </cell>
          <cell r="I2083">
            <v>-480.83834999854719</v>
          </cell>
          <cell r="J2083">
            <v>0</v>
          </cell>
        </row>
        <row r="2084">
          <cell r="B2084">
            <v>48175</v>
          </cell>
          <cell r="C2084">
            <v>1458</v>
          </cell>
          <cell r="D2084">
            <v>0</v>
          </cell>
          <cell r="E2084">
            <v>0</v>
          </cell>
          <cell r="F2084">
            <v>0</v>
          </cell>
          <cell r="G2084">
            <v>1458</v>
          </cell>
          <cell r="H2084">
            <v>1416</v>
          </cell>
          <cell r="I2084">
            <v>0</v>
          </cell>
          <cell r="J2084">
            <v>0</v>
          </cell>
        </row>
        <row r="2085">
          <cell r="B2085">
            <v>48175</v>
          </cell>
          <cell r="C2085">
            <v>1458</v>
          </cell>
          <cell r="D2085">
            <v>0</v>
          </cell>
          <cell r="E2085">
            <v>0</v>
          </cell>
          <cell r="F2085">
            <v>0</v>
          </cell>
          <cell r="G2085">
            <v>1458</v>
          </cell>
          <cell r="H2085">
            <v>1416</v>
          </cell>
          <cell r="I2085">
            <v>0</v>
          </cell>
          <cell r="J2085">
            <v>0</v>
          </cell>
        </row>
        <row r="2086">
          <cell r="B2086">
            <v>0</v>
          </cell>
          <cell r="C2086" t="e">
            <v>#DIV/0!</v>
          </cell>
          <cell r="D2086" t="e">
            <v>#DIV/0!</v>
          </cell>
          <cell r="E2086">
            <v>-1211099.5779999155</v>
          </cell>
          <cell r="F2086">
            <v>-10613.37988159923</v>
          </cell>
          <cell r="G2086" t="e">
            <v>#DIV/0!</v>
          </cell>
          <cell r="H2086">
            <v>3256478.3283604058</v>
          </cell>
          <cell r="I2086">
            <v>-480.83834999854719</v>
          </cell>
          <cell r="J2086">
            <v>0</v>
          </cell>
        </row>
        <row r="2087">
          <cell r="B2087">
            <v>48176</v>
          </cell>
          <cell r="C2087">
            <v>4129</v>
          </cell>
          <cell r="D2087">
            <v>4129</v>
          </cell>
          <cell r="E2087">
            <v>4120</v>
          </cell>
          <cell r="F2087">
            <v>14</v>
          </cell>
          <cell r="G2087">
            <v>4106</v>
          </cell>
          <cell r="H2087">
            <v>4032</v>
          </cell>
          <cell r="I2087">
            <v>0</v>
          </cell>
          <cell r="J2087">
            <v>0</v>
          </cell>
        </row>
        <row r="2088">
          <cell r="B2088">
            <v>48176</v>
          </cell>
          <cell r="C2088">
            <v>4129</v>
          </cell>
          <cell r="D2088">
            <v>4129</v>
          </cell>
          <cell r="E2088">
            <v>4120</v>
          </cell>
          <cell r="F2088">
            <v>14</v>
          </cell>
          <cell r="G2088">
            <v>4106</v>
          </cell>
          <cell r="H2088">
            <v>4032</v>
          </cell>
          <cell r="I2088">
            <v>0</v>
          </cell>
          <cell r="J2088">
            <v>0</v>
          </cell>
        </row>
        <row r="2089">
          <cell r="B2089">
            <v>0</v>
          </cell>
          <cell r="C2089" t="e">
            <v>#DIV/0!</v>
          </cell>
          <cell r="D2089" t="e">
            <v>#DIV/0!</v>
          </cell>
          <cell r="E2089">
            <v>-1211099.5779999155</v>
          </cell>
          <cell r="F2089">
            <v>-10613.37988159923</v>
          </cell>
          <cell r="G2089" t="e">
            <v>#DIV/0!</v>
          </cell>
          <cell r="H2089">
            <v>3256478.3283604058</v>
          </cell>
          <cell r="I2089">
            <v>-480.83834999854719</v>
          </cell>
          <cell r="J2089">
            <v>0</v>
          </cell>
        </row>
        <row r="2090">
          <cell r="B2090" t="str">
            <v>44115 14th</v>
          </cell>
          <cell r="C2090">
            <v>3821</v>
          </cell>
          <cell r="D2090">
            <v>3815</v>
          </cell>
          <cell r="E2090">
            <v>3805</v>
          </cell>
          <cell r="F2090">
            <v>18</v>
          </cell>
          <cell r="G2090">
            <v>3787</v>
          </cell>
          <cell r="H2090">
            <v>3705</v>
          </cell>
          <cell r="I2090">
            <v>0</v>
          </cell>
          <cell r="J2090">
            <v>0</v>
          </cell>
        </row>
        <row r="2091">
          <cell r="B2091" t="str">
            <v>44115 14th</v>
          </cell>
          <cell r="C2091">
            <v>3821</v>
          </cell>
          <cell r="D2091">
            <v>3815</v>
          </cell>
          <cell r="E2091">
            <v>3805</v>
          </cell>
          <cell r="F2091">
            <v>18</v>
          </cell>
          <cell r="G2091">
            <v>3787</v>
          </cell>
          <cell r="H2091">
            <v>3705</v>
          </cell>
          <cell r="I2091">
            <v>0</v>
          </cell>
          <cell r="J2091">
            <v>0</v>
          </cell>
        </row>
        <row r="2092">
          <cell r="B2092" t="str">
            <v>44115 14th</v>
          </cell>
          <cell r="C2092">
            <v>3821</v>
          </cell>
          <cell r="D2092">
            <v>3815</v>
          </cell>
          <cell r="E2092">
            <v>3805</v>
          </cell>
          <cell r="F2092">
            <v>18</v>
          </cell>
          <cell r="G2092">
            <v>3787</v>
          </cell>
          <cell r="H2092">
            <v>3705</v>
          </cell>
          <cell r="I2092">
            <v>0</v>
          </cell>
          <cell r="J2092">
            <v>0</v>
          </cell>
        </row>
        <row r="2093">
          <cell r="B2093">
            <v>0</v>
          </cell>
          <cell r="C2093" t="e">
            <v>#DIV/0!</v>
          </cell>
          <cell r="D2093" t="e">
            <v>#DIV/0!</v>
          </cell>
          <cell r="E2093">
            <v>-1211099.5779999155</v>
          </cell>
          <cell r="F2093">
            <v>-10613.37988159923</v>
          </cell>
          <cell r="G2093" t="e">
            <v>#DIV/0!</v>
          </cell>
          <cell r="H2093">
            <v>3256478.3283604058</v>
          </cell>
          <cell r="I2093">
            <v>-480.83834999854719</v>
          </cell>
          <cell r="J2093">
            <v>0</v>
          </cell>
        </row>
        <row r="2094">
          <cell r="B2094" t="str">
            <v>44115 15th</v>
          </cell>
          <cell r="C2094">
            <v>2080</v>
          </cell>
          <cell r="D2094">
            <v>2080</v>
          </cell>
          <cell r="E2094">
            <v>2080</v>
          </cell>
          <cell r="F2094">
            <v>2080</v>
          </cell>
          <cell r="G2094">
            <v>0</v>
          </cell>
          <cell r="H2094">
            <v>2016</v>
          </cell>
          <cell r="I2094">
            <v>0</v>
          </cell>
          <cell r="J2094">
            <v>0</v>
          </cell>
        </row>
        <row r="2095">
          <cell r="B2095">
            <v>0</v>
          </cell>
          <cell r="C2095" t="e">
            <v>#DIV/0!</v>
          </cell>
          <cell r="D2095" t="e">
            <v>#DIV/0!</v>
          </cell>
          <cell r="E2095">
            <v>-1211099.5779999155</v>
          </cell>
          <cell r="F2095">
            <v>-10613.37988159923</v>
          </cell>
          <cell r="G2095" t="e">
            <v>#DIV/0!</v>
          </cell>
          <cell r="H2095">
            <v>3256478.3283604058</v>
          </cell>
          <cell r="I2095">
            <v>-480.83834999854719</v>
          </cell>
          <cell r="J2095">
            <v>0</v>
          </cell>
        </row>
        <row r="2096">
          <cell r="B2096">
            <v>48208</v>
          </cell>
          <cell r="C2096">
            <v>0</v>
          </cell>
          <cell r="D2096">
            <v>0</v>
          </cell>
          <cell r="E2096">
            <v>0</v>
          </cell>
          <cell r="F2096">
            <v>0</v>
          </cell>
          <cell r="G2096">
            <v>0</v>
          </cell>
          <cell r="H2096">
            <v>780</v>
          </cell>
          <cell r="I2096">
            <v>0</v>
          </cell>
          <cell r="J2096">
            <v>-780</v>
          </cell>
        </row>
        <row r="2097">
          <cell r="B2097">
            <v>0</v>
          </cell>
          <cell r="C2097" t="e">
            <v>#DIV/0!</v>
          </cell>
          <cell r="D2097" t="e">
            <v>#DIV/0!</v>
          </cell>
          <cell r="E2097">
            <v>-1211099.5779999155</v>
          </cell>
          <cell r="F2097">
            <v>-10613.37988159923</v>
          </cell>
          <cell r="G2097" t="e">
            <v>#DIV/0!</v>
          </cell>
          <cell r="H2097">
            <v>3256478.3283604058</v>
          </cell>
          <cell r="I2097">
            <v>-480.83834999854719</v>
          </cell>
          <cell r="J2097">
            <v>0</v>
          </cell>
        </row>
        <row r="2098">
          <cell r="B2098">
            <v>48185</v>
          </cell>
          <cell r="C2098">
            <v>521</v>
          </cell>
          <cell r="D2098">
            <v>521</v>
          </cell>
          <cell r="E2098">
            <v>519</v>
          </cell>
          <cell r="F2098">
            <v>0</v>
          </cell>
          <cell r="G2098">
            <v>519</v>
          </cell>
          <cell r="H2098">
            <v>504</v>
          </cell>
          <cell r="I2098">
            <v>0</v>
          </cell>
          <cell r="J2098">
            <v>0</v>
          </cell>
        </row>
        <row r="2099">
          <cell r="B2099">
            <v>0</v>
          </cell>
          <cell r="C2099" t="e">
            <v>#DIV/0!</v>
          </cell>
          <cell r="D2099" t="e">
            <v>#DIV/0!</v>
          </cell>
          <cell r="E2099">
            <v>-1211099.5779999155</v>
          </cell>
          <cell r="F2099">
            <v>-10613.37988159923</v>
          </cell>
          <cell r="G2099" t="e">
            <v>#DIV/0!</v>
          </cell>
          <cell r="H2099">
            <v>3256478.3283604058</v>
          </cell>
          <cell r="I2099">
            <v>-480.83834999854719</v>
          </cell>
          <cell r="J2099">
            <v>0</v>
          </cell>
        </row>
        <row r="2100">
          <cell r="B2100" t="str">
            <v>44669 2nd</v>
          </cell>
          <cell r="C2100">
            <v>1622</v>
          </cell>
          <cell r="D2100">
            <v>1622</v>
          </cell>
          <cell r="E2100">
            <v>1622</v>
          </cell>
          <cell r="F2100">
            <v>3</v>
          </cell>
          <cell r="G2100">
            <v>1619</v>
          </cell>
          <cell r="H2100">
            <v>1584</v>
          </cell>
          <cell r="I2100">
            <v>0</v>
          </cell>
          <cell r="J2100">
            <v>0</v>
          </cell>
        </row>
        <row r="2101">
          <cell r="B2101">
            <v>0</v>
          </cell>
          <cell r="C2101" t="e">
            <v>#DIV/0!</v>
          </cell>
          <cell r="D2101" t="e">
            <v>#DIV/0!</v>
          </cell>
          <cell r="E2101">
            <v>-1211099.5779999155</v>
          </cell>
          <cell r="F2101">
            <v>-10613.37988159923</v>
          </cell>
          <cell r="G2101" t="e">
            <v>#DIV/0!</v>
          </cell>
          <cell r="H2101">
            <v>3256478.3283604058</v>
          </cell>
          <cell r="I2101">
            <v>-480.83834999854719</v>
          </cell>
          <cell r="J2101">
            <v>0</v>
          </cell>
        </row>
        <row r="2102">
          <cell r="B2102" t="str">
            <v>30709 9th</v>
          </cell>
          <cell r="C2102">
            <v>6733</v>
          </cell>
          <cell r="D2102">
            <v>0</v>
          </cell>
          <cell r="E2102">
            <v>0</v>
          </cell>
          <cell r="F2102">
            <v>0</v>
          </cell>
          <cell r="G2102">
            <v>6733</v>
          </cell>
          <cell r="H2102">
            <v>6660</v>
          </cell>
          <cell r="I2102">
            <v>0</v>
          </cell>
          <cell r="J2102">
            <v>0</v>
          </cell>
        </row>
        <row r="2103">
          <cell r="B2103">
            <v>0</v>
          </cell>
          <cell r="C2103" t="e">
            <v>#DIV/0!</v>
          </cell>
          <cell r="D2103" t="e">
            <v>#DIV/0!</v>
          </cell>
          <cell r="E2103">
            <v>-1211099.5779999155</v>
          </cell>
          <cell r="F2103">
            <v>-10613.37988159923</v>
          </cell>
          <cell r="G2103" t="e">
            <v>#DIV/0!</v>
          </cell>
          <cell r="H2103">
            <v>3256478.3283604058</v>
          </cell>
          <cell r="I2103">
            <v>-480.83834999854719</v>
          </cell>
          <cell r="J2103">
            <v>0</v>
          </cell>
        </row>
        <row r="2104">
          <cell r="B2104">
            <v>48200</v>
          </cell>
          <cell r="C2104">
            <v>613</v>
          </cell>
          <cell r="D2104">
            <v>613</v>
          </cell>
          <cell r="E2104">
            <v>613</v>
          </cell>
          <cell r="F2104">
            <v>613</v>
          </cell>
          <cell r="G2104">
            <v>0</v>
          </cell>
          <cell r="H2104">
            <v>578</v>
          </cell>
          <cell r="I2104">
            <v>0</v>
          </cell>
          <cell r="J2104">
            <v>0</v>
          </cell>
        </row>
        <row r="2105">
          <cell r="B2105">
            <v>0</v>
          </cell>
          <cell r="C2105" t="e">
            <v>#DIV/0!</v>
          </cell>
          <cell r="D2105" t="e">
            <v>#DIV/0!</v>
          </cell>
          <cell r="E2105">
            <v>-1211099.5779999155</v>
          </cell>
          <cell r="F2105">
            <v>-10613.37988159923</v>
          </cell>
          <cell r="G2105" t="e">
            <v>#DIV/0!</v>
          </cell>
          <cell r="H2105">
            <v>3256478.3283604058</v>
          </cell>
          <cell r="I2105">
            <v>-480.83834999854719</v>
          </cell>
          <cell r="J2105">
            <v>0</v>
          </cell>
        </row>
        <row r="2106">
          <cell r="B2106" t="str">
            <v>41880 25th</v>
          </cell>
          <cell r="C2106">
            <v>2358</v>
          </cell>
          <cell r="D2106">
            <v>2358</v>
          </cell>
          <cell r="E2106">
            <v>2358</v>
          </cell>
          <cell r="F2106">
            <v>15</v>
          </cell>
          <cell r="G2106">
            <v>2343</v>
          </cell>
          <cell r="H2106">
            <v>3500</v>
          </cell>
          <cell r="I2106">
            <v>0</v>
          </cell>
          <cell r="J2106">
            <v>-1142</v>
          </cell>
        </row>
        <row r="2107">
          <cell r="B2107">
            <v>0</v>
          </cell>
          <cell r="C2107" t="e">
            <v>#DIV/0!</v>
          </cell>
          <cell r="D2107" t="e">
            <v>#DIV/0!</v>
          </cell>
          <cell r="E2107">
            <v>-1211099.5779999155</v>
          </cell>
          <cell r="F2107">
            <v>-10613.37988159923</v>
          </cell>
          <cell r="G2107" t="e">
            <v>#DIV/0!</v>
          </cell>
          <cell r="H2107">
            <v>3256478.3283604058</v>
          </cell>
          <cell r="I2107">
            <v>-480.83834999854719</v>
          </cell>
          <cell r="J2107">
            <v>0</v>
          </cell>
        </row>
        <row r="2108">
          <cell r="B2108" t="str">
            <v>41880 24th</v>
          </cell>
          <cell r="C2108">
            <v>6087</v>
          </cell>
          <cell r="D2108">
            <v>6087</v>
          </cell>
          <cell r="E2108">
            <v>6087</v>
          </cell>
          <cell r="F2108">
            <v>0</v>
          </cell>
          <cell r="G2108">
            <v>6087</v>
          </cell>
          <cell r="H2108">
            <v>6000</v>
          </cell>
          <cell r="I2108">
            <v>0</v>
          </cell>
          <cell r="J2108">
            <v>0</v>
          </cell>
        </row>
        <row r="2109">
          <cell r="B2109">
            <v>0</v>
          </cell>
          <cell r="C2109" t="e">
            <v>#DIV/0!</v>
          </cell>
          <cell r="D2109" t="e">
            <v>#DIV/0!</v>
          </cell>
          <cell r="E2109">
            <v>-1211099.5779999155</v>
          </cell>
          <cell r="F2109">
            <v>-10613.37988159923</v>
          </cell>
          <cell r="G2109" t="e">
            <v>#DIV/0!</v>
          </cell>
          <cell r="H2109">
            <v>3256478.3283604058</v>
          </cell>
          <cell r="I2109">
            <v>-480.83834999854719</v>
          </cell>
          <cell r="J2109">
            <v>0</v>
          </cell>
        </row>
        <row r="2110">
          <cell r="B2110">
            <v>48299</v>
          </cell>
          <cell r="C2110">
            <v>664</v>
          </cell>
          <cell r="D2110">
            <v>664</v>
          </cell>
          <cell r="E2110">
            <v>664</v>
          </cell>
          <cell r="F2110">
            <v>1</v>
          </cell>
          <cell r="G2110">
            <v>663</v>
          </cell>
          <cell r="H2110">
            <v>640</v>
          </cell>
          <cell r="I2110">
            <v>0</v>
          </cell>
          <cell r="J2110">
            <v>0</v>
          </cell>
        </row>
        <row r="2111">
          <cell r="B2111">
            <v>0</v>
          </cell>
          <cell r="C2111" t="e">
            <v>#DIV/0!</v>
          </cell>
          <cell r="D2111" t="e">
            <v>#DIV/0!</v>
          </cell>
          <cell r="E2111">
            <v>-1211099.5779999155</v>
          </cell>
          <cell r="F2111">
            <v>-10613.37988159923</v>
          </cell>
          <cell r="G2111" t="e">
            <v>#DIV/0!</v>
          </cell>
          <cell r="H2111">
            <v>3256478.3283604058</v>
          </cell>
          <cell r="I2111">
            <v>-480.83834999854719</v>
          </cell>
          <cell r="J2111">
            <v>0</v>
          </cell>
        </row>
        <row r="2112">
          <cell r="B2112">
            <v>47650</v>
          </cell>
          <cell r="C2112">
            <v>917</v>
          </cell>
          <cell r="D2112">
            <v>917</v>
          </cell>
          <cell r="E2112">
            <v>910</v>
          </cell>
          <cell r="F2112">
            <v>0</v>
          </cell>
          <cell r="G2112">
            <v>910</v>
          </cell>
          <cell r="H2112">
            <v>878</v>
          </cell>
          <cell r="I2112">
            <v>0</v>
          </cell>
          <cell r="J2112">
            <v>0</v>
          </cell>
        </row>
        <row r="2113">
          <cell r="B2113">
            <v>0</v>
          </cell>
          <cell r="C2113" t="e">
            <v>#DIV/0!</v>
          </cell>
          <cell r="D2113" t="e">
            <v>#DIV/0!</v>
          </cell>
          <cell r="E2113">
            <v>-1211099.5779999155</v>
          </cell>
          <cell r="F2113">
            <v>-10613.37988159923</v>
          </cell>
          <cell r="G2113" t="e">
            <v>#DIV/0!</v>
          </cell>
          <cell r="H2113">
            <v>3256478.3283604058</v>
          </cell>
          <cell r="I2113">
            <v>-480.83834999854719</v>
          </cell>
          <cell r="J2113">
            <v>0</v>
          </cell>
        </row>
        <row r="2114">
          <cell r="B2114">
            <v>47654</v>
          </cell>
          <cell r="C2114">
            <v>946</v>
          </cell>
          <cell r="D2114">
            <v>946</v>
          </cell>
          <cell r="E2114">
            <v>945</v>
          </cell>
          <cell r="F2114">
            <v>0</v>
          </cell>
          <cell r="G2114">
            <v>945</v>
          </cell>
          <cell r="H2114">
            <v>830</v>
          </cell>
          <cell r="I2114">
            <v>0</v>
          </cell>
          <cell r="J2114">
            <v>0</v>
          </cell>
        </row>
        <row r="2115">
          <cell r="B2115">
            <v>0</v>
          </cell>
          <cell r="C2115" t="e">
            <v>#DIV/0!</v>
          </cell>
          <cell r="D2115" t="e">
            <v>#DIV/0!</v>
          </cell>
          <cell r="E2115">
            <v>-1211099.5779999155</v>
          </cell>
          <cell r="F2115">
            <v>-10613.37988159923</v>
          </cell>
          <cell r="G2115" t="e">
            <v>#DIV/0!</v>
          </cell>
          <cell r="H2115">
            <v>3256478.3283604058</v>
          </cell>
          <cell r="I2115">
            <v>-480.83834999854719</v>
          </cell>
          <cell r="J2115">
            <v>0</v>
          </cell>
        </row>
        <row r="2116">
          <cell r="B2116">
            <v>47975</v>
          </cell>
          <cell r="C2116">
            <v>4509</v>
          </cell>
          <cell r="D2116">
            <v>0</v>
          </cell>
          <cell r="E2116">
            <v>0</v>
          </cell>
          <cell r="F2116">
            <v>15</v>
          </cell>
          <cell r="G2116">
            <v>4494</v>
          </cell>
          <cell r="H2116">
            <v>4470</v>
          </cell>
          <cell r="I2116">
            <v>0</v>
          </cell>
          <cell r="J2116">
            <v>0</v>
          </cell>
        </row>
        <row r="2117">
          <cell r="B2117">
            <v>0</v>
          </cell>
          <cell r="C2117" t="e">
            <v>#DIV/0!</v>
          </cell>
          <cell r="D2117" t="e">
            <v>#DIV/0!</v>
          </cell>
          <cell r="E2117">
            <v>-1211099.5779999155</v>
          </cell>
          <cell r="F2117">
            <v>-10613.37988159923</v>
          </cell>
          <cell r="G2117" t="e">
            <v>#DIV/0!</v>
          </cell>
          <cell r="H2117">
            <v>3256478.3283604058</v>
          </cell>
          <cell r="I2117">
            <v>-480.83834999854719</v>
          </cell>
          <cell r="J2117">
            <v>0</v>
          </cell>
        </row>
        <row r="2118">
          <cell r="B2118">
            <v>47653</v>
          </cell>
          <cell r="C2118">
            <v>450</v>
          </cell>
          <cell r="D2118">
            <v>450</v>
          </cell>
          <cell r="E2118">
            <v>446</v>
          </cell>
          <cell r="F2118">
            <v>1</v>
          </cell>
          <cell r="G2118">
            <v>445</v>
          </cell>
          <cell r="H2118">
            <v>422</v>
          </cell>
          <cell r="I2118">
            <v>0</v>
          </cell>
          <cell r="J2118">
            <v>0</v>
          </cell>
        </row>
        <row r="2119">
          <cell r="B2119">
            <v>0</v>
          </cell>
          <cell r="C2119" t="e">
            <v>#DIV/0!</v>
          </cell>
          <cell r="D2119" t="e">
            <v>#DIV/0!</v>
          </cell>
          <cell r="E2119">
            <v>-1211099.5779999155</v>
          </cell>
          <cell r="F2119">
            <v>-10613.37988159923</v>
          </cell>
          <cell r="G2119" t="e">
            <v>#DIV/0!</v>
          </cell>
          <cell r="H2119">
            <v>3256478.3283604058</v>
          </cell>
          <cell r="I2119">
            <v>-480.83834999854719</v>
          </cell>
          <cell r="J2119">
            <v>0</v>
          </cell>
        </row>
        <row r="2120">
          <cell r="B2120">
            <v>47977</v>
          </cell>
          <cell r="C2120">
            <v>2718</v>
          </cell>
          <cell r="D2120">
            <v>0</v>
          </cell>
          <cell r="E2120">
            <v>0</v>
          </cell>
          <cell r="F2120">
            <v>0</v>
          </cell>
          <cell r="G2120">
            <v>2718</v>
          </cell>
          <cell r="H2120">
            <v>2670</v>
          </cell>
          <cell r="I2120">
            <v>0</v>
          </cell>
          <cell r="J2120">
            <v>0</v>
          </cell>
        </row>
        <row r="2121">
          <cell r="B2121">
            <v>0</v>
          </cell>
          <cell r="C2121" t="e">
            <v>#DIV/0!</v>
          </cell>
          <cell r="D2121" t="e">
            <v>#DIV/0!</v>
          </cell>
          <cell r="E2121">
            <v>-1211099.5779999155</v>
          </cell>
          <cell r="F2121">
            <v>-10613.37988159923</v>
          </cell>
          <cell r="G2121" t="e">
            <v>#DIV/0!</v>
          </cell>
          <cell r="H2121">
            <v>3256478.3283604058</v>
          </cell>
          <cell r="I2121">
            <v>-480.83834999854719</v>
          </cell>
          <cell r="J2121">
            <v>0</v>
          </cell>
        </row>
        <row r="2122">
          <cell r="B2122" t="str">
            <v>48139 2nd</v>
          </cell>
          <cell r="C2122">
            <v>632</v>
          </cell>
          <cell r="D2122">
            <v>0</v>
          </cell>
          <cell r="E2122">
            <v>0</v>
          </cell>
          <cell r="F2122">
            <v>0</v>
          </cell>
          <cell r="G2122">
            <v>632</v>
          </cell>
          <cell r="H2122">
            <v>600</v>
          </cell>
          <cell r="I2122">
            <v>0</v>
          </cell>
          <cell r="J2122">
            <v>0</v>
          </cell>
        </row>
        <row r="2123">
          <cell r="B2123">
            <v>0</v>
          </cell>
          <cell r="C2123" t="e">
            <v>#DIV/0!</v>
          </cell>
          <cell r="D2123" t="e">
            <v>#DIV/0!</v>
          </cell>
          <cell r="E2123">
            <v>-1211099.5779999155</v>
          </cell>
          <cell r="F2123">
            <v>-10613.37988159923</v>
          </cell>
          <cell r="G2123" t="e">
            <v>#DIV/0!</v>
          </cell>
          <cell r="H2123">
            <v>3256478.3283604058</v>
          </cell>
          <cell r="I2123">
            <v>-480.83834999854719</v>
          </cell>
          <cell r="J2123">
            <v>0</v>
          </cell>
        </row>
        <row r="2124">
          <cell r="B2124">
            <v>47774</v>
          </cell>
          <cell r="C2124">
            <v>538</v>
          </cell>
          <cell r="D2124">
            <v>538</v>
          </cell>
          <cell r="E2124">
            <v>538</v>
          </cell>
          <cell r="F2124">
            <v>0</v>
          </cell>
          <cell r="G2124">
            <v>538</v>
          </cell>
          <cell r="H2124">
            <v>513</v>
          </cell>
          <cell r="I2124">
            <v>0</v>
          </cell>
          <cell r="J2124">
            <v>0</v>
          </cell>
        </row>
        <row r="2125">
          <cell r="B2125">
            <v>0</v>
          </cell>
          <cell r="C2125" t="e">
            <v>#DIV/0!</v>
          </cell>
          <cell r="D2125" t="e">
            <v>#DIV/0!</v>
          </cell>
          <cell r="E2125">
            <v>-1211099.5779999155</v>
          </cell>
          <cell r="F2125">
            <v>-10613.37988159923</v>
          </cell>
          <cell r="G2125" t="e">
            <v>#DIV/0!</v>
          </cell>
          <cell r="H2125">
            <v>3256478.3283604058</v>
          </cell>
          <cell r="I2125">
            <v>-480.83834999854719</v>
          </cell>
          <cell r="J2125">
            <v>0</v>
          </cell>
        </row>
        <row r="2126">
          <cell r="B2126">
            <v>48181</v>
          </cell>
          <cell r="C2126">
            <v>546</v>
          </cell>
          <cell r="D2126">
            <v>546</v>
          </cell>
          <cell r="E2126">
            <v>546</v>
          </cell>
          <cell r="F2126">
            <v>0</v>
          </cell>
          <cell r="G2126">
            <v>546</v>
          </cell>
          <cell r="H2126">
            <v>525</v>
          </cell>
          <cell r="I2126">
            <v>0</v>
          </cell>
          <cell r="J2126">
            <v>0</v>
          </cell>
        </row>
        <row r="2127">
          <cell r="B2127">
            <v>0</v>
          </cell>
          <cell r="C2127" t="e">
            <v>#DIV/0!</v>
          </cell>
          <cell r="D2127" t="e">
            <v>#DIV/0!</v>
          </cell>
          <cell r="E2127">
            <v>-1211099.5779999155</v>
          </cell>
          <cell r="F2127">
            <v>-10613.37988159923</v>
          </cell>
          <cell r="G2127" t="e">
            <v>#DIV/0!</v>
          </cell>
          <cell r="H2127">
            <v>3256478.3283604058</v>
          </cell>
          <cell r="I2127">
            <v>-480.83834999854719</v>
          </cell>
          <cell r="J2127">
            <v>0</v>
          </cell>
        </row>
        <row r="2128">
          <cell r="B2128" t="str">
            <v>44668 2nd</v>
          </cell>
          <cell r="C2128">
            <v>1068</v>
          </cell>
          <cell r="D2128">
            <v>1060</v>
          </cell>
          <cell r="E2128">
            <v>0</v>
          </cell>
          <cell r="F2128">
            <v>0</v>
          </cell>
          <cell r="G2128">
            <v>0</v>
          </cell>
          <cell r="H2128">
            <v>1044</v>
          </cell>
          <cell r="I2128">
            <v>0</v>
          </cell>
          <cell r="J2128">
            <v>0</v>
          </cell>
        </row>
        <row r="2129">
          <cell r="B2129">
            <v>0</v>
          </cell>
          <cell r="C2129" t="e">
            <v>#DIV/0!</v>
          </cell>
          <cell r="D2129" t="e">
            <v>#DIV/0!</v>
          </cell>
          <cell r="E2129">
            <v>-1211099.5779999155</v>
          </cell>
          <cell r="F2129">
            <v>-10613.37988159923</v>
          </cell>
          <cell r="G2129" t="e">
            <v>#DIV/0!</v>
          </cell>
          <cell r="H2129">
            <v>3256478.3283604058</v>
          </cell>
          <cell r="I2129">
            <v>-480.83834999854719</v>
          </cell>
          <cell r="J2129">
            <v>0</v>
          </cell>
        </row>
        <row r="2130">
          <cell r="B2130">
            <v>47891</v>
          </cell>
          <cell r="C2130">
            <v>2162</v>
          </cell>
          <cell r="D2130">
            <v>0</v>
          </cell>
          <cell r="E2130">
            <v>0</v>
          </cell>
          <cell r="F2130">
            <v>0</v>
          </cell>
          <cell r="G2130">
            <v>2162</v>
          </cell>
          <cell r="H2130">
            <v>2140</v>
          </cell>
          <cell r="I2130">
            <v>0</v>
          </cell>
          <cell r="J2130">
            <v>0</v>
          </cell>
        </row>
        <row r="2131">
          <cell r="B2131">
            <v>0</v>
          </cell>
          <cell r="C2131" t="e">
            <v>#DIV/0!</v>
          </cell>
          <cell r="D2131" t="e">
            <v>#DIV/0!</v>
          </cell>
          <cell r="E2131">
            <v>-1211099.5779999155</v>
          </cell>
          <cell r="F2131">
            <v>-10613.37988159923</v>
          </cell>
          <cell r="G2131" t="e">
            <v>#DIV/0!</v>
          </cell>
          <cell r="H2131">
            <v>3256478.3283604058</v>
          </cell>
          <cell r="I2131">
            <v>-480.83834999854719</v>
          </cell>
          <cell r="J2131">
            <v>0</v>
          </cell>
        </row>
        <row r="2132">
          <cell r="B2132">
            <v>48240</v>
          </cell>
          <cell r="C2132">
            <v>6097</v>
          </cell>
          <cell r="D2132">
            <v>6096</v>
          </cell>
          <cell r="E2132">
            <v>5778</v>
          </cell>
          <cell r="F2132">
            <v>2404</v>
          </cell>
          <cell r="G2132">
            <v>3374</v>
          </cell>
          <cell r="H2132">
            <v>5968</v>
          </cell>
          <cell r="I2132">
            <v>2175</v>
          </cell>
          <cell r="J2132">
            <v>0</v>
          </cell>
        </row>
        <row r="2133">
          <cell r="B2133">
            <v>0</v>
          </cell>
          <cell r="C2133" t="e">
            <v>#DIV/0!</v>
          </cell>
          <cell r="D2133" t="e">
            <v>#DIV/0!</v>
          </cell>
          <cell r="E2133">
            <v>-1211099.5779999155</v>
          </cell>
          <cell r="F2133">
            <v>-10613.37988159923</v>
          </cell>
          <cell r="G2133" t="e">
            <v>#DIV/0!</v>
          </cell>
          <cell r="H2133">
            <v>3256478.3283604058</v>
          </cell>
          <cell r="I2133">
            <v>-480.83834999854719</v>
          </cell>
          <cell r="J2133">
            <v>0</v>
          </cell>
        </row>
        <row r="2134">
          <cell r="B2134">
            <v>48219</v>
          </cell>
          <cell r="C2134">
            <v>0</v>
          </cell>
          <cell r="D2134">
            <v>0</v>
          </cell>
          <cell r="E2134">
            <v>0</v>
          </cell>
          <cell r="F2134">
            <v>0</v>
          </cell>
          <cell r="G2134">
            <v>0</v>
          </cell>
          <cell r="H2134">
            <v>784</v>
          </cell>
          <cell r="I2134">
            <v>0</v>
          </cell>
          <cell r="J2134">
            <v>-784</v>
          </cell>
        </row>
        <row r="2135">
          <cell r="B2135">
            <v>48219</v>
          </cell>
          <cell r="C2135">
            <v>0</v>
          </cell>
          <cell r="D2135">
            <v>0</v>
          </cell>
          <cell r="E2135">
            <v>0</v>
          </cell>
          <cell r="F2135">
            <v>0</v>
          </cell>
          <cell r="G2135">
            <v>0</v>
          </cell>
          <cell r="H2135">
            <v>784</v>
          </cell>
          <cell r="I2135">
            <v>0</v>
          </cell>
          <cell r="J2135">
            <v>-784</v>
          </cell>
        </row>
        <row r="2136">
          <cell r="B2136">
            <v>0</v>
          </cell>
          <cell r="C2136" t="e">
            <v>#DIV/0!</v>
          </cell>
          <cell r="D2136" t="e">
            <v>#DIV/0!</v>
          </cell>
          <cell r="E2136">
            <v>-1211099.5779999155</v>
          </cell>
          <cell r="F2136">
            <v>-10613.37988159923</v>
          </cell>
          <cell r="G2136" t="e">
            <v>#DIV/0!</v>
          </cell>
          <cell r="H2136">
            <v>3256478.3283604058</v>
          </cell>
          <cell r="I2136">
            <v>-480.83834999854719</v>
          </cell>
          <cell r="J2136">
            <v>0</v>
          </cell>
        </row>
        <row r="2137">
          <cell r="B2137">
            <v>48211</v>
          </cell>
          <cell r="C2137">
            <v>397</v>
          </cell>
          <cell r="D2137">
            <v>0</v>
          </cell>
          <cell r="E2137">
            <v>0</v>
          </cell>
          <cell r="F2137">
            <v>397</v>
          </cell>
          <cell r="G2137">
            <v>0</v>
          </cell>
          <cell r="H2137">
            <v>688</v>
          </cell>
          <cell r="I2137">
            <v>0</v>
          </cell>
          <cell r="J2137">
            <v>-302</v>
          </cell>
        </row>
        <row r="2138">
          <cell r="B2138">
            <v>48211</v>
          </cell>
          <cell r="C2138">
            <v>397</v>
          </cell>
          <cell r="D2138">
            <v>0</v>
          </cell>
          <cell r="E2138">
            <v>0</v>
          </cell>
          <cell r="F2138">
            <v>397</v>
          </cell>
          <cell r="G2138">
            <v>0</v>
          </cell>
          <cell r="H2138">
            <v>688</v>
          </cell>
          <cell r="I2138">
            <v>0</v>
          </cell>
          <cell r="J2138">
            <v>-302</v>
          </cell>
        </row>
        <row r="2139">
          <cell r="B2139">
            <v>0</v>
          </cell>
          <cell r="C2139" t="e">
            <v>#DIV/0!</v>
          </cell>
          <cell r="D2139" t="e">
            <v>#DIV/0!</v>
          </cell>
          <cell r="E2139">
            <v>-1211099.5779999155</v>
          </cell>
          <cell r="F2139">
            <v>-10613.37988159923</v>
          </cell>
          <cell r="G2139" t="e">
            <v>#DIV/0!</v>
          </cell>
          <cell r="H2139">
            <v>3256478.3283604058</v>
          </cell>
          <cell r="I2139">
            <v>-480.83834999854719</v>
          </cell>
          <cell r="J2139">
            <v>0</v>
          </cell>
        </row>
        <row r="2140">
          <cell r="B2140">
            <v>48183</v>
          </cell>
          <cell r="C2140">
            <v>499</v>
          </cell>
          <cell r="D2140">
            <v>499</v>
          </cell>
          <cell r="E2140">
            <v>499</v>
          </cell>
          <cell r="F2140">
            <v>1</v>
          </cell>
          <cell r="G2140">
            <v>498</v>
          </cell>
          <cell r="H2140">
            <v>480</v>
          </cell>
          <cell r="I2140">
            <v>0</v>
          </cell>
          <cell r="J2140">
            <v>0</v>
          </cell>
        </row>
        <row r="2141">
          <cell r="B2141">
            <v>0</v>
          </cell>
          <cell r="C2141" t="e">
            <v>#DIV/0!</v>
          </cell>
          <cell r="D2141" t="e">
            <v>#DIV/0!</v>
          </cell>
          <cell r="E2141">
            <v>-1211099.5779999155</v>
          </cell>
          <cell r="F2141">
            <v>-10613.37988159923</v>
          </cell>
          <cell r="G2141" t="e">
            <v>#DIV/0!</v>
          </cell>
          <cell r="H2141">
            <v>3256478.3283604058</v>
          </cell>
          <cell r="I2141">
            <v>-480.83834999854719</v>
          </cell>
          <cell r="J2141">
            <v>0</v>
          </cell>
        </row>
        <row r="2142">
          <cell r="B2142">
            <v>47637</v>
          </cell>
          <cell r="C2142">
            <v>575</v>
          </cell>
          <cell r="D2142">
            <v>575</v>
          </cell>
          <cell r="E2142">
            <v>575</v>
          </cell>
          <cell r="F2142">
            <v>4</v>
          </cell>
          <cell r="G2142">
            <v>571</v>
          </cell>
          <cell r="H2142">
            <v>530</v>
          </cell>
          <cell r="I2142">
            <v>0</v>
          </cell>
          <cell r="J2142">
            <v>0</v>
          </cell>
        </row>
        <row r="2143">
          <cell r="B2143">
            <v>0</v>
          </cell>
          <cell r="C2143" t="e">
            <v>#DIV/0!</v>
          </cell>
          <cell r="D2143" t="e">
            <v>#DIV/0!</v>
          </cell>
          <cell r="E2143">
            <v>-1211099.5779999155</v>
          </cell>
          <cell r="F2143">
            <v>-10613.37988159923</v>
          </cell>
          <cell r="G2143" t="e">
            <v>#DIV/0!</v>
          </cell>
          <cell r="H2143">
            <v>3256478.3283604058</v>
          </cell>
          <cell r="I2143">
            <v>-480.83834999854719</v>
          </cell>
          <cell r="J2143">
            <v>0</v>
          </cell>
        </row>
        <row r="2144">
          <cell r="B2144">
            <v>47976</v>
          </cell>
          <cell r="C2144">
            <v>2478</v>
          </cell>
          <cell r="D2144">
            <v>0</v>
          </cell>
          <cell r="E2144">
            <v>0</v>
          </cell>
          <cell r="F2144">
            <v>0</v>
          </cell>
          <cell r="G2144">
            <v>2478</v>
          </cell>
          <cell r="H2144">
            <v>2430</v>
          </cell>
          <cell r="I2144">
            <v>0</v>
          </cell>
          <cell r="J2144">
            <v>0</v>
          </cell>
        </row>
        <row r="2145">
          <cell r="B2145">
            <v>0</v>
          </cell>
          <cell r="C2145" t="e">
            <v>#DIV/0!</v>
          </cell>
          <cell r="D2145" t="e">
            <v>#DIV/0!</v>
          </cell>
          <cell r="E2145">
            <v>-1211099.5779999155</v>
          </cell>
          <cell r="F2145">
            <v>-10613.37988159923</v>
          </cell>
          <cell r="G2145" t="e">
            <v>#DIV/0!</v>
          </cell>
          <cell r="H2145">
            <v>3256478.3283604058</v>
          </cell>
          <cell r="I2145">
            <v>-480.83834999854719</v>
          </cell>
          <cell r="J2145">
            <v>0</v>
          </cell>
        </row>
        <row r="2146">
          <cell r="B2146">
            <v>48264</v>
          </cell>
          <cell r="C2146">
            <v>524</v>
          </cell>
          <cell r="D2146">
            <v>524</v>
          </cell>
          <cell r="E2146">
            <v>524</v>
          </cell>
          <cell r="F2146">
            <v>0</v>
          </cell>
          <cell r="G2146">
            <v>524</v>
          </cell>
          <cell r="H2146">
            <v>504</v>
          </cell>
          <cell r="I2146">
            <v>0</v>
          </cell>
          <cell r="J2146">
            <v>0</v>
          </cell>
        </row>
        <row r="2147">
          <cell r="B2147">
            <v>0</v>
          </cell>
          <cell r="C2147" t="e">
            <v>#DIV/0!</v>
          </cell>
          <cell r="D2147" t="e">
            <v>#DIV/0!</v>
          </cell>
          <cell r="E2147">
            <v>-1211099.5779999155</v>
          </cell>
          <cell r="F2147">
            <v>-10613.37988159923</v>
          </cell>
          <cell r="G2147" t="e">
            <v>#DIV/0!</v>
          </cell>
          <cell r="H2147">
            <v>3256478.3283604058</v>
          </cell>
          <cell r="I2147">
            <v>-480.83834999854719</v>
          </cell>
          <cell r="J2147">
            <v>0</v>
          </cell>
        </row>
        <row r="2148">
          <cell r="B2148">
            <v>48335</v>
          </cell>
          <cell r="C2148">
            <v>830</v>
          </cell>
          <cell r="D2148">
            <v>830</v>
          </cell>
          <cell r="E2148">
            <v>830</v>
          </cell>
          <cell r="F2148">
            <v>0</v>
          </cell>
          <cell r="G2148">
            <v>830</v>
          </cell>
          <cell r="H2148">
            <v>810</v>
          </cell>
          <cell r="I2148">
            <v>0</v>
          </cell>
          <cell r="J2148">
            <v>0</v>
          </cell>
        </row>
        <row r="2149">
          <cell r="B2149">
            <v>0</v>
          </cell>
          <cell r="C2149" t="e">
            <v>#DIV/0!</v>
          </cell>
          <cell r="D2149" t="e">
            <v>#DIV/0!</v>
          </cell>
          <cell r="E2149">
            <v>-1211099.5779999155</v>
          </cell>
          <cell r="F2149">
            <v>-10613.37988159923</v>
          </cell>
          <cell r="G2149" t="e">
            <v>#DIV/0!</v>
          </cell>
          <cell r="H2149">
            <v>3256478.3283604058</v>
          </cell>
          <cell r="I2149">
            <v>-480.83834999854719</v>
          </cell>
          <cell r="J2149">
            <v>0</v>
          </cell>
        </row>
        <row r="2150">
          <cell r="B2150">
            <v>48239</v>
          </cell>
          <cell r="C2150">
            <v>0</v>
          </cell>
          <cell r="D2150">
            <v>0</v>
          </cell>
          <cell r="E2150">
            <v>0</v>
          </cell>
          <cell r="F2150">
            <v>0</v>
          </cell>
          <cell r="G2150">
            <v>0</v>
          </cell>
          <cell r="H2150">
            <v>508</v>
          </cell>
          <cell r="I2150">
            <v>0</v>
          </cell>
          <cell r="J2150">
            <v>-508</v>
          </cell>
        </row>
        <row r="2151">
          <cell r="B2151">
            <v>0</v>
          </cell>
          <cell r="C2151" t="e">
            <v>#DIV/0!</v>
          </cell>
          <cell r="D2151" t="e">
            <v>#DIV/0!</v>
          </cell>
          <cell r="E2151">
            <v>-1211099.5779999155</v>
          </cell>
          <cell r="F2151">
            <v>-10613.37988159923</v>
          </cell>
          <cell r="G2151" t="e">
            <v>#DIV/0!</v>
          </cell>
          <cell r="H2151">
            <v>3256478.3283604058</v>
          </cell>
          <cell r="I2151">
            <v>-480.83834999854719</v>
          </cell>
          <cell r="J2151">
            <v>0</v>
          </cell>
        </row>
        <row r="2152">
          <cell r="B2152" t="str">
            <v>41875 16th</v>
          </cell>
          <cell r="C2152">
            <v>1546</v>
          </cell>
          <cell r="D2152">
            <v>1546</v>
          </cell>
          <cell r="E2152">
            <v>1546</v>
          </cell>
          <cell r="F2152">
            <v>10</v>
          </cell>
          <cell r="G2152">
            <v>1536</v>
          </cell>
          <cell r="H2152">
            <v>1520</v>
          </cell>
          <cell r="I2152">
            <v>172</v>
          </cell>
          <cell r="J2152">
            <v>0</v>
          </cell>
        </row>
        <row r="2153">
          <cell r="B2153">
            <v>0</v>
          </cell>
          <cell r="C2153" t="e">
            <v>#DIV/0!</v>
          </cell>
          <cell r="D2153" t="e">
            <v>#DIV/0!</v>
          </cell>
          <cell r="E2153">
            <v>-1211099.5779999155</v>
          </cell>
          <cell r="F2153">
            <v>-10613.37988159923</v>
          </cell>
          <cell r="G2153" t="e">
            <v>#DIV/0!</v>
          </cell>
          <cell r="H2153">
            <v>3256478.3283604058</v>
          </cell>
          <cell r="I2153">
            <v>-480.83834999854719</v>
          </cell>
          <cell r="J2153">
            <v>0</v>
          </cell>
        </row>
        <row r="2154">
          <cell r="B2154" t="str">
            <v>41875 17th</v>
          </cell>
          <cell r="C2154">
            <v>0</v>
          </cell>
          <cell r="D2154">
            <v>0</v>
          </cell>
          <cell r="E2154">
            <v>0</v>
          </cell>
          <cell r="F2154">
            <v>0</v>
          </cell>
          <cell r="G2154">
            <v>0</v>
          </cell>
          <cell r="H2154">
            <v>576</v>
          </cell>
          <cell r="I2154">
            <v>0</v>
          </cell>
          <cell r="J2154">
            <v>-576</v>
          </cell>
        </row>
        <row r="2155">
          <cell r="B2155">
            <v>0</v>
          </cell>
          <cell r="C2155" t="e">
            <v>#DIV/0!</v>
          </cell>
          <cell r="D2155" t="e">
            <v>#DIV/0!</v>
          </cell>
          <cell r="E2155">
            <v>-1211099.5779999155</v>
          </cell>
          <cell r="F2155">
            <v>-10613.37988159923</v>
          </cell>
          <cell r="G2155" t="e">
            <v>#DIV/0!</v>
          </cell>
          <cell r="H2155">
            <v>3256478.3283604058</v>
          </cell>
          <cell r="I2155">
            <v>-480.83834999854719</v>
          </cell>
          <cell r="J2155">
            <v>0</v>
          </cell>
        </row>
        <row r="2156">
          <cell r="B2156" t="str">
            <v>30530 5th</v>
          </cell>
          <cell r="C2156">
            <v>0</v>
          </cell>
          <cell r="D2156">
            <v>0</v>
          </cell>
          <cell r="E2156">
            <v>0</v>
          </cell>
          <cell r="F2156">
            <v>0</v>
          </cell>
          <cell r="G2156">
            <v>0</v>
          </cell>
          <cell r="H2156">
            <v>1716</v>
          </cell>
          <cell r="I2156">
            <v>0</v>
          </cell>
          <cell r="J2156">
            <v>-1716</v>
          </cell>
        </row>
        <row r="2157">
          <cell r="B2157">
            <v>0</v>
          </cell>
          <cell r="C2157" t="e">
            <v>#DIV/0!</v>
          </cell>
          <cell r="D2157" t="e">
            <v>#DIV/0!</v>
          </cell>
          <cell r="E2157">
            <v>-1211099.5779999155</v>
          </cell>
          <cell r="F2157">
            <v>-10613.37988159923</v>
          </cell>
          <cell r="G2157" t="e">
            <v>#DIV/0!</v>
          </cell>
          <cell r="H2157">
            <v>3256478.3283604058</v>
          </cell>
          <cell r="I2157">
            <v>-480.83834999854719</v>
          </cell>
          <cell r="J2157">
            <v>0</v>
          </cell>
        </row>
        <row r="2158">
          <cell r="B2158" t="str">
            <v>41873 12th</v>
          </cell>
          <cell r="C2158">
            <v>1562</v>
          </cell>
          <cell r="D2158">
            <v>1562</v>
          </cell>
          <cell r="E2158">
            <v>1553</v>
          </cell>
          <cell r="F2158">
            <v>0</v>
          </cell>
          <cell r="G2158">
            <v>1553</v>
          </cell>
          <cell r="H2158">
            <v>1520</v>
          </cell>
          <cell r="I2158">
            <v>0</v>
          </cell>
          <cell r="J2158">
            <v>0</v>
          </cell>
        </row>
        <row r="2159">
          <cell r="B2159">
            <v>0</v>
          </cell>
          <cell r="C2159" t="e">
            <v>#DIV/0!</v>
          </cell>
          <cell r="D2159" t="e">
            <v>#DIV/0!</v>
          </cell>
          <cell r="E2159">
            <v>-1211099.5779999155</v>
          </cell>
          <cell r="F2159">
            <v>-10613.37988159923</v>
          </cell>
          <cell r="G2159" t="e">
            <v>#DIV/0!</v>
          </cell>
          <cell r="H2159">
            <v>3256478.3283604058</v>
          </cell>
          <cell r="I2159">
            <v>-480.83834999854719</v>
          </cell>
          <cell r="J2159">
            <v>0</v>
          </cell>
        </row>
        <row r="2160">
          <cell r="B2160" t="str">
            <v>41873 13th</v>
          </cell>
          <cell r="C2160">
            <v>0</v>
          </cell>
          <cell r="D2160">
            <v>0</v>
          </cell>
          <cell r="E2160">
            <v>0</v>
          </cell>
          <cell r="F2160">
            <v>0</v>
          </cell>
          <cell r="G2160">
            <v>0</v>
          </cell>
          <cell r="H2160">
            <v>848</v>
          </cell>
          <cell r="I2160">
            <v>0</v>
          </cell>
          <cell r="J2160">
            <v>-848</v>
          </cell>
        </row>
        <row r="2161">
          <cell r="B2161">
            <v>0</v>
          </cell>
          <cell r="C2161" t="e">
            <v>#DIV/0!</v>
          </cell>
          <cell r="D2161" t="e">
            <v>#DIV/0!</v>
          </cell>
          <cell r="E2161">
            <v>-1211099.5779999155</v>
          </cell>
          <cell r="F2161">
            <v>-10613.37988159923</v>
          </cell>
          <cell r="G2161" t="e">
            <v>#DIV/0!</v>
          </cell>
          <cell r="H2161">
            <v>3256478.3283604058</v>
          </cell>
          <cell r="I2161">
            <v>-480.83834999854719</v>
          </cell>
          <cell r="J2161">
            <v>0</v>
          </cell>
        </row>
        <row r="2162">
          <cell r="B2162">
            <v>48238</v>
          </cell>
          <cell r="C2162">
            <v>533</v>
          </cell>
          <cell r="D2162">
            <v>533</v>
          </cell>
          <cell r="E2162">
            <v>0</v>
          </cell>
          <cell r="F2162">
            <v>0</v>
          </cell>
          <cell r="G2162">
            <v>0</v>
          </cell>
          <cell r="H2162">
            <v>520</v>
          </cell>
          <cell r="I2162">
            <v>0</v>
          </cell>
          <cell r="J2162">
            <v>0</v>
          </cell>
        </row>
        <row r="2163">
          <cell r="B2163">
            <v>0</v>
          </cell>
          <cell r="C2163" t="e">
            <v>#DIV/0!</v>
          </cell>
          <cell r="D2163" t="e">
            <v>#DIV/0!</v>
          </cell>
          <cell r="E2163">
            <v>-1211099.5779999155</v>
          </cell>
          <cell r="F2163">
            <v>-10613.37988159923</v>
          </cell>
          <cell r="G2163" t="e">
            <v>#DIV/0!</v>
          </cell>
          <cell r="H2163">
            <v>3256478.3283604058</v>
          </cell>
          <cell r="I2163">
            <v>-480.83834999854719</v>
          </cell>
          <cell r="J2163">
            <v>0</v>
          </cell>
        </row>
        <row r="2164">
          <cell r="B2164" t="str">
            <v>45314 6th</v>
          </cell>
          <cell r="C2164">
            <v>0</v>
          </cell>
          <cell r="D2164">
            <v>0</v>
          </cell>
          <cell r="E2164">
            <v>0</v>
          </cell>
          <cell r="F2164">
            <v>0</v>
          </cell>
          <cell r="G2164">
            <v>0</v>
          </cell>
          <cell r="H2164">
            <v>305</v>
          </cell>
          <cell r="I2164">
            <v>0</v>
          </cell>
          <cell r="J2164">
            <v>-305</v>
          </cell>
        </row>
        <row r="2165">
          <cell r="B2165">
            <v>0</v>
          </cell>
          <cell r="C2165" t="e">
            <v>#DIV/0!</v>
          </cell>
          <cell r="D2165" t="e">
            <v>#DIV/0!</v>
          </cell>
          <cell r="E2165">
            <v>-1211099.5779999155</v>
          </cell>
          <cell r="F2165">
            <v>-10613.37988159923</v>
          </cell>
          <cell r="G2165" t="e">
            <v>#DIV/0!</v>
          </cell>
          <cell r="H2165">
            <v>3256478.3283604058</v>
          </cell>
          <cell r="I2165">
            <v>-480.83834999854719</v>
          </cell>
          <cell r="J2165">
            <v>0</v>
          </cell>
        </row>
        <row r="2166">
          <cell r="B2166" t="str">
            <v>47709 2nd</v>
          </cell>
          <cell r="C2166">
            <v>1628</v>
          </cell>
          <cell r="D2166">
            <v>0</v>
          </cell>
          <cell r="E2166">
            <v>0</v>
          </cell>
          <cell r="F2166">
            <v>1628</v>
          </cell>
          <cell r="G2166">
            <v>0</v>
          </cell>
          <cell r="H2166">
            <v>1612</v>
          </cell>
          <cell r="I2166">
            <v>0</v>
          </cell>
          <cell r="J2166">
            <v>0</v>
          </cell>
        </row>
        <row r="2167">
          <cell r="B2167">
            <v>0</v>
          </cell>
          <cell r="C2167" t="e">
            <v>#DIV/0!</v>
          </cell>
          <cell r="D2167" t="e">
            <v>#DIV/0!</v>
          </cell>
          <cell r="E2167">
            <v>-1211099.5779999155</v>
          </cell>
          <cell r="F2167">
            <v>-10613.37988159923</v>
          </cell>
          <cell r="G2167" t="e">
            <v>#DIV/0!</v>
          </cell>
          <cell r="H2167">
            <v>3256478.3283604058</v>
          </cell>
          <cell r="I2167">
            <v>-480.83834999854719</v>
          </cell>
          <cell r="J2167">
            <v>0</v>
          </cell>
        </row>
        <row r="2168">
          <cell r="B2168" t="str">
            <v>44700 5th</v>
          </cell>
          <cell r="C2168">
            <v>0</v>
          </cell>
          <cell r="D2168">
            <v>0</v>
          </cell>
          <cell r="E2168">
            <v>0</v>
          </cell>
          <cell r="F2168">
            <v>0</v>
          </cell>
          <cell r="G2168">
            <v>0</v>
          </cell>
          <cell r="H2168">
            <v>720</v>
          </cell>
          <cell r="I2168">
            <v>0</v>
          </cell>
          <cell r="J2168">
            <v>-720</v>
          </cell>
        </row>
        <row r="2169">
          <cell r="B2169">
            <v>0</v>
          </cell>
          <cell r="C2169" t="e">
            <v>#DIV/0!</v>
          </cell>
          <cell r="D2169" t="e">
            <v>#DIV/0!</v>
          </cell>
          <cell r="E2169">
            <v>-1211099.5779999155</v>
          </cell>
          <cell r="F2169">
            <v>-10613.37988159923</v>
          </cell>
          <cell r="G2169" t="e">
            <v>#DIV/0!</v>
          </cell>
          <cell r="H2169">
            <v>3256478.3283604058</v>
          </cell>
          <cell r="I2169">
            <v>-480.83834999854719</v>
          </cell>
          <cell r="J2169">
            <v>0</v>
          </cell>
        </row>
        <row r="2170">
          <cell r="B2170" t="str">
            <v>47066 4th</v>
          </cell>
          <cell r="C2170">
            <v>0</v>
          </cell>
          <cell r="D2170">
            <v>0</v>
          </cell>
          <cell r="E2170">
            <v>0</v>
          </cell>
          <cell r="F2170">
            <v>0</v>
          </cell>
          <cell r="G2170">
            <v>0</v>
          </cell>
          <cell r="H2170">
            <v>616</v>
          </cell>
          <cell r="I2170">
            <v>0</v>
          </cell>
          <cell r="J2170">
            <v>-616</v>
          </cell>
        </row>
        <row r="2171">
          <cell r="B2171">
            <v>0</v>
          </cell>
          <cell r="C2171" t="e">
            <v>#DIV/0!</v>
          </cell>
          <cell r="D2171" t="e">
            <v>#DIV/0!</v>
          </cell>
          <cell r="E2171">
            <v>-1211099.5779999155</v>
          </cell>
          <cell r="F2171">
            <v>-10613.37988159923</v>
          </cell>
          <cell r="G2171" t="e">
            <v>#DIV/0!</v>
          </cell>
          <cell r="H2171">
            <v>3256478.3283604058</v>
          </cell>
          <cell r="I2171">
            <v>-480.83834999854719</v>
          </cell>
          <cell r="J2171">
            <v>0</v>
          </cell>
        </row>
        <row r="2172">
          <cell r="B2172" t="str">
            <v>48189 2nd</v>
          </cell>
          <cell r="C2172">
            <v>0</v>
          </cell>
          <cell r="D2172">
            <v>0</v>
          </cell>
          <cell r="E2172">
            <v>0</v>
          </cell>
          <cell r="F2172">
            <v>0</v>
          </cell>
          <cell r="G2172">
            <v>0</v>
          </cell>
          <cell r="H2172">
            <v>1000</v>
          </cell>
          <cell r="I2172">
            <v>0</v>
          </cell>
          <cell r="J2172">
            <v>-1000</v>
          </cell>
        </row>
        <row r="2173">
          <cell r="B2173">
            <v>0</v>
          </cell>
          <cell r="C2173" t="e">
            <v>#DIV/0!</v>
          </cell>
          <cell r="D2173" t="e">
            <v>#DIV/0!</v>
          </cell>
          <cell r="E2173">
            <v>-1211099.5779999155</v>
          </cell>
          <cell r="F2173">
            <v>-10613.37988159923</v>
          </cell>
          <cell r="G2173" t="e">
            <v>#DIV/0!</v>
          </cell>
          <cell r="H2173">
            <v>3256478.3283604058</v>
          </cell>
          <cell r="I2173">
            <v>-480.83834999854719</v>
          </cell>
          <cell r="J2173">
            <v>0</v>
          </cell>
        </row>
        <row r="2174">
          <cell r="B2174" t="str">
            <v>45313 11th</v>
          </cell>
          <cell r="C2174">
            <v>0</v>
          </cell>
          <cell r="D2174">
            <v>0</v>
          </cell>
          <cell r="E2174">
            <v>0</v>
          </cell>
          <cell r="F2174">
            <v>0</v>
          </cell>
          <cell r="G2174">
            <v>0</v>
          </cell>
          <cell r="H2174">
            <v>2265</v>
          </cell>
          <cell r="I2174">
            <v>0</v>
          </cell>
          <cell r="J2174">
            <v>-2265</v>
          </cell>
        </row>
        <row r="2175">
          <cell r="B2175">
            <v>0</v>
          </cell>
          <cell r="C2175" t="e">
            <v>#DIV/0!</v>
          </cell>
          <cell r="D2175" t="e">
            <v>#DIV/0!</v>
          </cell>
          <cell r="E2175">
            <v>-1211099.5779999155</v>
          </cell>
          <cell r="F2175">
            <v>-10613.37988159923</v>
          </cell>
          <cell r="G2175" t="e">
            <v>#DIV/0!</v>
          </cell>
          <cell r="H2175">
            <v>3256478.3283604058</v>
          </cell>
          <cell r="I2175">
            <v>-480.83834999854719</v>
          </cell>
          <cell r="J2175">
            <v>0</v>
          </cell>
        </row>
        <row r="2176">
          <cell r="B2176" t="str">
            <v>45317 5th</v>
          </cell>
          <cell r="C2176">
            <v>1537</v>
          </cell>
          <cell r="D2176">
            <v>1537</v>
          </cell>
          <cell r="E2176">
            <v>1537</v>
          </cell>
          <cell r="F2176">
            <v>0</v>
          </cell>
          <cell r="G2176">
            <v>1537</v>
          </cell>
          <cell r="H2176">
            <v>1500</v>
          </cell>
          <cell r="I2176">
            <v>0</v>
          </cell>
          <cell r="J2176">
            <v>0</v>
          </cell>
        </row>
        <row r="2177">
          <cell r="B2177">
            <v>0</v>
          </cell>
          <cell r="C2177" t="e">
            <v>#DIV/0!</v>
          </cell>
          <cell r="D2177" t="e">
            <v>#DIV/0!</v>
          </cell>
          <cell r="E2177">
            <v>-1211099.5779999155</v>
          </cell>
          <cell r="F2177">
            <v>-10613.37988159923</v>
          </cell>
          <cell r="G2177" t="e">
            <v>#DIV/0!</v>
          </cell>
          <cell r="H2177">
            <v>3256478.3283604058</v>
          </cell>
          <cell r="I2177">
            <v>-480.83834999854719</v>
          </cell>
          <cell r="J2177">
            <v>0</v>
          </cell>
        </row>
        <row r="2178">
          <cell r="B2178" t="str">
            <v>45317 6th</v>
          </cell>
          <cell r="C2178">
            <v>0</v>
          </cell>
          <cell r="D2178">
            <v>0</v>
          </cell>
          <cell r="E2178">
            <v>0</v>
          </cell>
          <cell r="F2178">
            <v>0</v>
          </cell>
          <cell r="G2178">
            <v>0</v>
          </cell>
          <cell r="H2178">
            <v>2193</v>
          </cell>
          <cell r="I2178">
            <v>0</v>
          </cell>
          <cell r="J2178">
            <v>-2193</v>
          </cell>
        </row>
        <row r="2179">
          <cell r="B2179">
            <v>0</v>
          </cell>
          <cell r="C2179" t="e">
            <v>#DIV/0!</v>
          </cell>
          <cell r="D2179" t="e">
            <v>#DIV/0!</v>
          </cell>
          <cell r="E2179">
            <v>-1211099.5779999155</v>
          </cell>
          <cell r="F2179">
            <v>-10613.37988159923</v>
          </cell>
          <cell r="G2179" t="e">
            <v>#DIV/0!</v>
          </cell>
          <cell r="H2179">
            <v>3256478.3283604058</v>
          </cell>
          <cell r="I2179">
            <v>-480.83834999854719</v>
          </cell>
          <cell r="J2179">
            <v>0</v>
          </cell>
        </row>
        <row r="2180">
          <cell r="B2180" t="str">
            <v>45315 5th</v>
          </cell>
          <cell r="C2180">
            <v>1568</v>
          </cell>
          <cell r="D2180">
            <v>1568</v>
          </cell>
          <cell r="E2180">
            <v>1568</v>
          </cell>
          <cell r="F2180">
            <v>0</v>
          </cell>
          <cell r="G2180">
            <v>1568</v>
          </cell>
          <cell r="H2180">
            <v>1520</v>
          </cell>
          <cell r="I2180">
            <v>0</v>
          </cell>
          <cell r="J2180">
            <v>0</v>
          </cell>
        </row>
        <row r="2181">
          <cell r="B2181">
            <v>0</v>
          </cell>
          <cell r="C2181" t="e">
            <v>#DIV/0!</v>
          </cell>
          <cell r="D2181" t="e">
            <v>#DIV/0!</v>
          </cell>
          <cell r="E2181">
            <v>-1211099.5779999155</v>
          </cell>
          <cell r="F2181">
            <v>-10613.37988159923</v>
          </cell>
          <cell r="G2181" t="e">
            <v>#DIV/0!</v>
          </cell>
          <cell r="H2181">
            <v>3256478.3283604058</v>
          </cell>
          <cell r="I2181">
            <v>-480.83834999854719</v>
          </cell>
          <cell r="J2181">
            <v>0</v>
          </cell>
        </row>
        <row r="2182">
          <cell r="B2182" t="str">
            <v>22036 37th</v>
          </cell>
          <cell r="C2182">
            <v>4081</v>
          </cell>
          <cell r="D2182">
            <v>0</v>
          </cell>
          <cell r="E2182">
            <v>0</v>
          </cell>
          <cell r="F2182">
            <v>5</v>
          </cell>
          <cell r="G2182">
            <v>4076</v>
          </cell>
          <cell r="H2182">
            <v>4000</v>
          </cell>
          <cell r="I2182">
            <v>0</v>
          </cell>
          <cell r="J2182">
            <v>0</v>
          </cell>
        </row>
        <row r="2183">
          <cell r="B2183">
            <v>0</v>
          </cell>
          <cell r="C2183" t="e">
            <v>#DIV/0!</v>
          </cell>
          <cell r="D2183" t="e">
            <v>#DIV/0!</v>
          </cell>
          <cell r="E2183">
            <v>-1211099.5779999155</v>
          </cell>
          <cell r="F2183">
            <v>-10613.37988159923</v>
          </cell>
          <cell r="G2183" t="e">
            <v>#DIV/0!</v>
          </cell>
          <cell r="H2183">
            <v>3256478.3283604058</v>
          </cell>
          <cell r="I2183">
            <v>-480.83834999854719</v>
          </cell>
          <cell r="J2183">
            <v>0</v>
          </cell>
        </row>
        <row r="2184">
          <cell r="B2184" t="str">
            <v>22036 38th</v>
          </cell>
          <cell r="C2184">
            <v>10110</v>
          </cell>
          <cell r="D2184">
            <v>0</v>
          </cell>
          <cell r="E2184">
            <v>0</v>
          </cell>
          <cell r="F2184">
            <v>0</v>
          </cell>
          <cell r="G2184">
            <v>10110</v>
          </cell>
          <cell r="H2184">
            <v>10000</v>
          </cell>
          <cell r="I2184">
            <v>0</v>
          </cell>
          <cell r="J2184">
            <v>0</v>
          </cell>
        </row>
        <row r="2185">
          <cell r="B2185">
            <v>0</v>
          </cell>
          <cell r="C2185" t="e">
            <v>#DIV/0!</v>
          </cell>
          <cell r="D2185" t="e">
            <v>#DIV/0!</v>
          </cell>
          <cell r="E2185">
            <v>-1211099.5779999155</v>
          </cell>
          <cell r="F2185">
            <v>-10613.37988159923</v>
          </cell>
          <cell r="G2185" t="e">
            <v>#DIV/0!</v>
          </cell>
          <cell r="H2185">
            <v>3256478.3283604058</v>
          </cell>
          <cell r="I2185">
            <v>-480.83834999854719</v>
          </cell>
          <cell r="J2185">
            <v>0</v>
          </cell>
        </row>
        <row r="2186">
          <cell r="B2186">
            <v>47316</v>
          </cell>
          <cell r="C2186">
            <v>421</v>
          </cell>
          <cell r="D2186">
            <v>0</v>
          </cell>
          <cell r="E2186">
            <v>0</v>
          </cell>
          <cell r="F2186">
            <v>0</v>
          </cell>
          <cell r="G2186">
            <v>421</v>
          </cell>
          <cell r="H2186">
            <v>398</v>
          </cell>
          <cell r="I2186">
            <v>0</v>
          </cell>
          <cell r="J2186">
            <v>0</v>
          </cell>
        </row>
        <row r="2187">
          <cell r="B2187">
            <v>0</v>
          </cell>
          <cell r="C2187" t="e">
            <v>#DIV/0!</v>
          </cell>
          <cell r="D2187" t="e">
            <v>#DIV/0!</v>
          </cell>
          <cell r="E2187">
            <v>-1211099.5779999155</v>
          </cell>
          <cell r="F2187">
            <v>-10613.37988159923</v>
          </cell>
          <cell r="G2187" t="e">
            <v>#DIV/0!</v>
          </cell>
          <cell r="H2187">
            <v>3256478.3283604058</v>
          </cell>
          <cell r="I2187">
            <v>-480.83834999854719</v>
          </cell>
          <cell r="J2187">
            <v>0</v>
          </cell>
        </row>
        <row r="2188">
          <cell r="B2188">
            <v>48692</v>
          </cell>
          <cell r="C2188">
            <v>0</v>
          </cell>
          <cell r="D2188">
            <v>0</v>
          </cell>
          <cell r="E2188">
            <v>0</v>
          </cell>
          <cell r="F2188">
            <v>0</v>
          </cell>
          <cell r="G2188">
            <v>0</v>
          </cell>
          <cell r="H2188">
            <v>504</v>
          </cell>
          <cell r="I2188">
            <v>0</v>
          </cell>
          <cell r="J2188">
            <v>-504</v>
          </cell>
        </row>
        <row r="2189">
          <cell r="B2189">
            <v>0</v>
          </cell>
          <cell r="C2189" t="e">
            <v>#DIV/0!</v>
          </cell>
          <cell r="D2189" t="e">
            <v>#DIV/0!</v>
          </cell>
          <cell r="E2189">
            <v>-1211099.5779999155</v>
          </cell>
          <cell r="F2189">
            <v>-10613.37988159923</v>
          </cell>
          <cell r="G2189" t="e">
            <v>#DIV/0!</v>
          </cell>
          <cell r="H2189">
            <v>3256478.3283604058</v>
          </cell>
          <cell r="I2189">
            <v>-480.83834999854719</v>
          </cell>
          <cell r="J2189">
            <v>0</v>
          </cell>
        </row>
        <row r="2190">
          <cell r="B2190">
            <v>48624</v>
          </cell>
          <cell r="C2190">
            <v>0</v>
          </cell>
          <cell r="D2190">
            <v>0</v>
          </cell>
          <cell r="E2190">
            <v>0</v>
          </cell>
          <cell r="F2190">
            <v>0</v>
          </cell>
          <cell r="G2190">
            <v>0</v>
          </cell>
          <cell r="H2190">
            <v>564</v>
          </cell>
          <cell r="I2190">
            <v>0</v>
          </cell>
          <cell r="J2190">
            <v>-564</v>
          </cell>
        </row>
        <row r="2191">
          <cell r="B2191">
            <v>0</v>
          </cell>
          <cell r="C2191" t="e">
            <v>#DIV/0!</v>
          </cell>
          <cell r="D2191" t="e">
            <v>#DIV/0!</v>
          </cell>
          <cell r="E2191">
            <v>-1211099.5779999155</v>
          </cell>
          <cell r="F2191">
            <v>-10613.37988159923</v>
          </cell>
          <cell r="G2191" t="e">
            <v>#DIV/0!</v>
          </cell>
          <cell r="H2191">
            <v>3256478.3283604058</v>
          </cell>
          <cell r="I2191">
            <v>-480.83834999854719</v>
          </cell>
          <cell r="J2191">
            <v>0</v>
          </cell>
        </row>
        <row r="2192">
          <cell r="B2192">
            <v>48187</v>
          </cell>
          <cell r="C2192">
            <v>0</v>
          </cell>
          <cell r="D2192">
            <v>0</v>
          </cell>
          <cell r="E2192">
            <v>0</v>
          </cell>
          <cell r="F2192">
            <v>0</v>
          </cell>
          <cell r="G2192">
            <v>0</v>
          </cell>
          <cell r="H2192">
            <v>504</v>
          </cell>
          <cell r="I2192">
            <v>0</v>
          </cell>
          <cell r="J2192">
            <v>-504</v>
          </cell>
        </row>
        <row r="2193">
          <cell r="B2193">
            <v>0</v>
          </cell>
          <cell r="C2193" t="e">
            <v>#DIV/0!</v>
          </cell>
          <cell r="D2193" t="e">
            <v>#DIV/0!</v>
          </cell>
          <cell r="E2193">
            <v>-1211099.5779999155</v>
          </cell>
          <cell r="F2193">
            <v>-10613.37988159923</v>
          </cell>
          <cell r="G2193" t="e">
            <v>#DIV/0!</v>
          </cell>
          <cell r="H2193">
            <v>3256478.3283604058</v>
          </cell>
          <cell r="I2193">
            <v>-480.83834999854719</v>
          </cell>
          <cell r="J2193">
            <v>0</v>
          </cell>
        </row>
        <row r="2194">
          <cell r="B2194">
            <v>48305</v>
          </cell>
          <cell r="C2194">
            <v>0</v>
          </cell>
          <cell r="D2194">
            <v>0</v>
          </cell>
          <cell r="E2194">
            <v>0</v>
          </cell>
          <cell r="F2194">
            <v>0</v>
          </cell>
          <cell r="G2194">
            <v>0</v>
          </cell>
          <cell r="H2194">
            <v>2940</v>
          </cell>
          <cell r="I2194">
            <v>0</v>
          </cell>
          <cell r="J2194">
            <v>-2940</v>
          </cell>
        </row>
        <row r="2195">
          <cell r="B2195">
            <v>0</v>
          </cell>
          <cell r="C2195" t="e">
            <v>#DIV/0!</v>
          </cell>
          <cell r="D2195" t="e">
            <v>#DIV/0!</v>
          </cell>
          <cell r="E2195">
            <v>-1211099.5779999155</v>
          </cell>
          <cell r="F2195">
            <v>-10613.37988159923</v>
          </cell>
          <cell r="G2195" t="e">
            <v>#DIV/0!</v>
          </cell>
          <cell r="H2195">
            <v>3256478.3283604058</v>
          </cell>
          <cell r="I2195">
            <v>-480.83834999854719</v>
          </cell>
          <cell r="J2195">
            <v>0</v>
          </cell>
        </row>
        <row r="2196">
          <cell r="B2196">
            <v>48236</v>
          </cell>
          <cell r="C2196">
            <v>0</v>
          </cell>
          <cell r="D2196">
            <v>0</v>
          </cell>
          <cell r="E2196">
            <v>0</v>
          </cell>
          <cell r="F2196">
            <v>0</v>
          </cell>
          <cell r="G2196">
            <v>0</v>
          </cell>
          <cell r="H2196">
            <v>1394</v>
          </cell>
          <cell r="I2196">
            <v>0</v>
          </cell>
          <cell r="J2196">
            <v>-1394</v>
          </cell>
        </row>
        <row r="2197">
          <cell r="B2197">
            <v>0</v>
          </cell>
          <cell r="C2197" t="e">
            <v>#DIV/0!</v>
          </cell>
          <cell r="D2197" t="e">
            <v>#DIV/0!</v>
          </cell>
          <cell r="E2197">
            <v>-1211099.5779999155</v>
          </cell>
          <cell r="F2197">
            <v>-10613.37988159923</v>
          </cell>
          <cell r="G2197" t="e">
            <v>#DIV/0!</v>
          </cell>
          <cell r="H2197">
            <v>3256478.3283604058</v>
          </cell>
          <cell r="I2197">
            <v>-480.83834999854719</v>
          </cell>
          <cell r="J2197">
            <v>0</v>
          </cell>
        </row>
        <row r="2198">
          <cell r="B2198" t="str">
            <v>22040 27th</v>
          </cell>
          <cell r="C2198">
            <v>3348</v>
          </cell>
          <cell r="D2198">
            <v>0</v>
          </cell>
          <cell r="E2198">
            <v>0</v>
          </cell>
          <cell r="F2198">
            <v>3348</v>
          </cell>
          <cell r="G2198">
            <v>0</v>
          </cell>
          <cell r="H2198">
            <v>3300</v>
          </cell>
          <cell r="I2198">
            <v>0</v>
          </cell>
          <cell r="J2198">
            <v>0</v>
          </cell>
        </row>
        <row r="2199">
          <cell r="B2199">
            <v>0</v>
          </cell>
          <cell r="C2199" t="e">
            <v>#DIV/0!</v>
          </cell>
          <cell r="D2199" t="e">
            <v>#DIV/0!</v>
          </cell>
          <cell r="E2199">
            <v>-1211099.5779999155</v>
          </cell>
          <cell r="F2199">
            <v>-10613.37988159923</v>
          </cell>
          <cell r="G2199" t="e">
            <v>#DIV/0!</v>
          </cell>
          <cell r="H2199">
            <v>3256478.3283604058</v>
          </cell>
          <cell r="I2199">
            <v>-480.83834999854719</v>
          </cell>
          <cell r="J2199">
            <v>0</v>
          </cell>
        </row>
        <row r="2200">
          <cell r="B2200" t="str">
            <v>22040 28th</v>
          </cell>
          <cell r="C2200">
            <v>0</v>
          </cell>
          <cell r="D2200">
            <v>0</v>
          </cell>
          <cell r="E2200">
            <v>0</v>
          </cell>
          <cell r="F2200">
            <v>0</v>
          </cell>
          <cell r="G2200">
            <v>0</v>
          </cell>
          <cell r="H2200">
            <v>10000</v>
          </cell>
          <cell r="I2200">
            <v>0</v>
          </cell>
          <cell r="J2200">
            <v>-10000</v>
          </cell>
        </row>
        <row r="2201">
          <cell r="B2201">
            <v>0</v>
          </cell>
          <cell r="C2201" t="e">
            <v>#DIV/0!</v>
          </cell>
          <cell r="D2201" t="e">
            <v>#DIV/0!</v>
          </cell>
          <cell r="E2201">
            <v>-1211099.5779999155</v>
          </cell>
          <cell r="F2201">
            <v>-10613.37988159923</v>
          </cell>
          <cell r="G2201" t="e">
            <v>#DIV/0!</v>
          </cell>
          <cell r="H2201">
            <v>3256478.3283604058</v>
          </cell>
          <cell r="I2201">
            <v>-480.83834999854719</v>
          </cell>
          <cell r="J2201">
            <v>0</v>
          </cell>
        </row>
        <row r="2202">
          <cell r="B2202">
            <v>48163</v>
          </cell>
          <cell r="C2202">
            <v>684</v>
          </cell>
          <cell r="D2202">
            <v>684</v>
          </cell>
          <cell r="E2202">
            <v>0</v>
          </cell>
          <cell r="F2202">
            <v>0</v>
          </cell>
          <cell r="G2202">
            <v>0</v>
          </cell>
          <cell r="H2202">
            <v>2808</v>
          </cell>
          <cell r="I2202">
            <v>0</v>
          </cell>
          <cell r="J2202">
            <v>-2124</v>
          </cell>
        </row>
        <row r="2203">
          <cell r="B2203">
            <v>48163</v>
          </cell>
          <cell r="C2203">
            <v>684</v>
          </cell>
          <cell r="D2203">
            <v>684</v>
          </cell>
          <cell r="E2203">
            <v>0</v>
          </cell>
          <cell r="F2203">
            <v>0</v>
          </cell>
          <cell r="G2203">
            <v>0</v>
          </cell>
          <cell r="H2203">
            <v>2808</v>
          </cell>
          <cell r="I2203">
            <v>0</v>
          </cell>
          <cell r="J2203">
            <v>-2124</v>
          </cell>
        </row>
        <row r="2204">
          <cell r="B2204">
            <v>0</v>
          </cell>
          <cell r="C2204" t="e">
            <v>#DIV/0!</v>
          </cell>
          <cell r="D2204" t="e">
            <v>#DIV/0!</v>
          </cell>
          <cell r="E2204">
            <v>-1211099.5779999155</v>
          </cell>
          <cell r="F2204">
            <v>-10613.37988159923</v>
          </cell>
          <cell r="G2204" t="e">
            <v>#DIV/0!</v>
          </cell>
          <cell r="H2204">
            <v>3256478.3283604058</v>
          </cell>
          <cell r="I2204">
            <v>-480.83834999854719</v>
          </cell>
          <cell r="J2204">
            <v>0</v>
          </cell>
        </row>
        <row r="2205">
          <cell r="B2205">
            <v>48126</v>
          </cell>
          <cell r="C2205">
            <v>0</v>
          </cell>
          <cell r="D2205">
            <v>0</v>
          </cell>
          <cell r="E2205">
            <v>0</v>
          </cell>
          <cell r="F2205">
            <v>0</v>
          </cell>
          <cell r="G2205">
            <v>0</v>
          </cell>
          <cell r="H2205">
            <v>324</v>
          </cell>
          <cell r="I2205">
            <v>0</v>
          </cell>
          <cell r="J2205">
            <v>-324</v>
          </cell>
        </row>
        <row r="2206">
          <cell r="B2206">
            <v>0</v>
          </cell>
          <cell r="C2206" t="e">
            <v>#DIV/0!</v>
          </cell>
          <cell r="D2206" t="e">
            <v>#DIV/0!</v>
          </cell>
          <cell r="E2206">
            <v>-1211099.5779999155</v>
          </cell>
          <cell r="F2206">
            <v>-10613.37988159923</v>
          </cell>
          <cell r="G2206" t="e">
            <v>#DIV/0!</v>
          </cell>
          <cell r="H2206">
            <v>3256478.3283604058</v>
          </cell>
          <cell r="I2206">
            <v>-480.83834999854719</v>
          </cell>
          <cell r="J2206">
            <v>0</v>
          </cell>
        </row>
        <row r="2207">
          <cell r="B2207">
            <v>47760</v>
          </cell>
          <cell r="C2207">
            <v>535</v>
          </cell>
          <cell r="D2207">
            <v>535</v>
          </cell>
          <cell r="E2207">
            <v>535</v>
          </cell>
          <cell r="F2207">
            <v>3</v>
          </cell>
          <cell r="G2207">
            <v>532</v>
          </cell>
          <cell r="H2207">
            <v>516</v>
          </cell>
          <cell r="I2207">
            <v>0</v>
          </cell>
          <cell r="J2207">
            <v>0</v>
          </cell>
        </row>
        <row r="2208">
          <cell r="B2208">
            <v>0</v>
          </cell>
          <cell r="C2208" t="e">
            <v>#DIV/0!</v>
          </cell>
          <cell r="D2208" t="e">
            <v>#DIV/0!</v>
          </cell>
          <cell r="E2208">
            <v>-1211099.5779999155</v>
          </cell>
          <cell r="F2208">
            <v>-10613.37988159923</v>
          </cell>
          <cell r="G2208" t="e">
            <v>#DIV/0!</v>
          </cell>
          <cell r="H2208">
            <v>3256478.3283604058</v>
          </cell>
          <cell r="I2208">
            <v>-480.83834999854719</v>
          </cell>
          <cell r="J2208">
            <v>0</v>
          </cell>
        </row>
        <row r="2209">
          <cell r="B2209" t="str">
            <v>45320 7th</v>
          </cell>
          <cell r="C2209">
            <v>0</v>
          </cell>
          <cell r="D2209">
            <v>0</v>
          </cell>
          <cell r="E2209">
            <v>0</v>
          </cell>
          <cell r="F2209">
            <v>0</v>
          </cell>
          <cell r="G2209">
            <v>0</v>
          </cell>
          <cell r="H2209">
            <v>1940</v>
          </cell>
          <cell r="I2209">
            <v>0</v>
          </cell>
          <cell r="J2209">
            <v>-1940</v>
          </cell>
        </row>
        <row r="2210">
          <cell r="B2210">
            <v>0</v>
          </cell>
          <cell r="C2210" t="e">
            <v>#DIV/0!</v>
          </cell>
          <cell r="D2210" t="e">
            <v>#DIV/0!</v>
          </cell>
          <cell r="E2210">
            <v>-1211099.5779999155</v>
          </cell>
          <cell r="F2210">
            <v>-10613.37988159923</v>
          </cell>
          <cell r="G2210" t="e">
            <v>#DIV/0!</v>
          </cell>
          <cell r="H2210">
            <v>3256478.3283604058</v>
          </cell>
          <cell r="I2210">
            <v>-480.83834999854719</v>
          </cell>
          <cell r="J2210">
            <v>0</v>
          </cell>
        </row>
        <row r="2211">
          <cell r="B2211" t="str">
            <v>46309 5th</v>
          </cell>
          <cell r="C2211">
            <v>2043</v>
          </cell>
          <cell r="D2211">
            <v>0</v>
          </cell>
          <cell r="E2211">
            <v>0</v>
          </cell>
          <cell r="F2211">
            <v>0</v>
          </cell>
          <cell r="G2211">
            <v>2043</v>
          </cell>
          <cell r="H2211">
            <v>2000</v>
          </cell>
          <cell r="I2211">
            <v>0</v>
          </cell>
          <cell r="J2211">
            <v>0</v>
          </cell>
        </row>
        <row r="2212">
          <cell r="B2212">
            <v>0</v>
          </cell>
          <cell r="C2212" t="e">
            <v>#DIV/0!</v>
          </cell>
          <cell r="D2212" t="e">
            <v>#DIV/0!</v>
          </cell>
          <cell r="E2212">
            <v>-1211099.5779999155</v>
          </cell>
          <cell r="F2212">
            <v>-10613.37988159923</v>
          </cell>
          <cell r="G2212" t="e">
            <v>#DIV/0!</v>
          </cell>
          <cell r="H2212">
            <v>3256478.3283604058</v>
          </cell>
          <cell r="I2212">
            <v>-480.83834999854719</v>
          </cell>
          <cell r="J2212">
            <v>0</v>
          </cell>
        </row>
        <row r="2213">
          <cell r="B2213" t="str">
            <v>46309 6th</v>
          </cell>
          <cell r="C2213">
            <v>0</v>
          </cell>
          <cell r="D2213">
            <v>0</v>
          </cell>
          <cell r="E2213">
            <v>0</v>
          </cell>
          <cell r="F2213">
            <v>0</v>
          </cell>
          <cell r="G2213">
            <v>0</v>
          </cell>
          <cell r="H2213">
            <v>2000</v>
          </cell>
          <cell r="I2213">
            <v>0</v>
          </cell>
          <cell r="J2213">
            <v>-2000</v>
          </cell>
        </row>
        <row r="2214">
          <cell r="B2214">
            <v>0</v>
          </cell>
          <cell r="C2214" t="e">
            <v>#DIV/0!</v>
          </cell>
          <cell r="D2214" t="e">
            <v>#DIV/0!</v>
          </cell>
          <cell r="E2214">
            <v>-1211099.5779999155</v>
          </cell>
          <cell r="F2214">
            <v>-10613.37988159923</v>
          </cell>
          <cell r="G2214" t="e">
            <v>#DIV/0!</v>
          </cell>
          <cell r="H2214">
            <v>3256478.3283604058</v>
          </cell>
          <cell r="I2214">
            <v>-480.83834999854719</v>
          </cell>
          <cell r="J2214">
            <v>0</v>
          </cell>
        </row>
        <row r="2215">
          <cell r="B2215">
            <v>48303</v>
          </cell>
          <cell r="C2215">
            <v>2137</v>
          </cell>
          <cell r="D2215">
            <v>2137</v>
          </cell>
          <cell r="E2215">
            <v>2137</v>
          </cell>
          <cell r="F2215">
            <v>21</v>
          </cell>
          <cell r="G2215">
            <v>2035</v>
          </cell>
          <cell r="H2215">
            <v>1980</v>
          </cell>
          <cell r="I2215">
            <v>0</v>
          </cell>
          <cell r="J2215">
            <v>0</v>
          </cell>
        </row>
        <row r="2216">
          <cell r="B2216">
            <v>48303</v>
          </cell>
          <cell r="C2216">
            <v>2137</v>
          </cell>
          <cell r="D2216">
            <v>2137</v>
          </cell>
          <cell r="E2216">
            <v>2137</v>
          </cell>
          <cell r="F2216">
            <v>21</v>
          </cell>
          <cell r="G2216">
            <v>2035</v>
          </cell>
          <cell r="H2216">
            <v>1980</v>
          </cell>
          <cell r="I2216">
            <v>0</v>
          </cell>
          <cell r="J2216">
            <v>0</v>
          </cell>
        </row>
        <row r="2217">
          <cell r="B2217">
            <v>0</v>
          </cell>
          <cell r="C2217" t="e">
            <v>#DIV/0!</v>
          </cell>
          <cell r="D2217" t="e">
            <v>#DIV/0!</v>
          </cell>
          <cell r="E2217">
            <v>-1211099.5779999155</v>
          </cell>
          <cell r="F2217">
            <v>-10613.37988159923</v>
          </cell>
          <cell r="G2217" t="e">
            <v>#DIV/0!</v>
          </cell>
          <cell r="H2217">
            <v>3256478.3283604058</v>
          </cell>
          <cell r="I2217">
            <v>-480.83834999854719</v>
          </cell>
          <cell r="J2217">
            <v>0</v>
          </cell>
        </row>
        <row r="2218">
          <cell r="B2218">
            <v>47758</v>
          </cell>
          <cell r="C2218">
            <v>1174</v>
          </cell>
          <cell r="D2218">
            <v>1174</v>
          </cell>
          <cell r="E2218">
            <v>1174</v>
          </cell>
          <cell r="F2218">
            <v>17</v>
          </cell>
          <cell r="G2218">
            <v>1157</v>
          </cell>
          <cell r="H2218">
            <v>1137</v>
          </cell>
          <cell r="I2218">
            <v>0</v>
          </cell>
          <cell r="J2218">
            <v>0</v>
          </cell>
        </row>
        <row r="2219">
          <cell r="B2219">
            <v>0</v>
          </cell>
          <cell r="C2219" t="e">
            <v>#DIV/0!</v>
          </cell>
          <cell r="D2219" t="e">
            <v>#DIV/0!</v>
          </cell>
          <cell r="E2219">
            <v>-1211099.5779999155</v>
          </cell>
          <cell r="F2219">
            <v>-10613.37988159923</v>
          </cell>
          <cell r="G2219" t="e">
            <v>#DIV/0!</v>
          </cell>
          <cell r="H2219">
            <v>3256478.3283604058</v>
          </cell>
          <cell r="I2219">
            <v>-480.83834999854719</v>
          </cell>
          <cell r="J2219">
            <v>0</v>
          </cell>
        </row>
        <row r="2220">
          <cell r="B2220">
            <v>48166</v>
          </cell>
          <cell r="C2220">
            <v>0</v>
          </cell>
          <cell r="D2220">
            <v>0</v>
          </cell>
          <cell r="E2220">
            <v>0</v>
          </cell>
          <cell r="F2220">
            <v>0</v>
          </cell>
          <cell r="G2220">
            <v>0</v>
          </cell>
          <cell r="H2220">
            <v>1188</v>
          </cell>
          <cell r="I2220">
            <v>0</v>
          </cell>
          <cell r="J2220">
            <v>-1188</v>
          </cell>
        </row>
        <row r="2221">
          <cell r="B2221">
            <v>0</v>
          </cell>
          <cell r="C2221" t="e">
            <v>#DIV/0!</v>
          </cell>
          <cell r="D2221" t="e">
            <v>#DIV/0!</v>
          </cell>
          <cell r="E2221">
            <v>-1211099.5779999155</v>
          </cell>
          <cell r="F2221">
            <v>-10613.37988159923</v>
          </cell>
          <cell r="G2221" t="e">
            <v>#DIV/0!</v>
          </cell>
          <cell r="H2221">
            <v>3256478.3283604058</v>
          </cell>
          <cell r="I2221">
            <v>-480.83834999854719</v>
          </cell>
          <cell r="J2221">
            <v>0</v>
          </cell>
        </row>
        <row r="2222">
          <cell r="B2222">
            <v>47759</v>
          </cell>
          <cell r="C2222">
            <v>537</v>
          </cell>
          <cell r="D2222">
            <v>537</v>
          </cell>
          <cell r="E2222">
            <v>537</v>
          </cell>
          <cell r="F2222">
            <v>0</v>
          </cell>
          <cell r="G2222">
            <v>537</v>
          </cell>
          <cell r="H2222">
            <v>501</v>
          </cell>
          <cell r="I2222">
            <v>0</v>
          </cell>
          <cell r="J2222">
            <v>0</v>
          </cell>
        </row>
        <row r="2223">
          <cell r="B2223">
            <v>0</v>
          </cell>
          <cell r="C2223" t="e">
            <v>#DIV/0!</v>
          </cell>
          <cell r="D2223" t="e">
            <v>#DIV/0!</v>
          </cell>
          <cell r="E2223">
            <v>-1211099.5779999155</v>
          </cell>
          <cell r="F2223">
            <v>-10613.37988159923</v>
          </cell>
          <cell r="G2223" t="e">
            <v>#DIV/0!</v>
          </cell>
          <cell r="H2223">
            <v>3256478.3283604058</v>
          </cell>
          <cell r="I2223">
            <v>-480.83834999854719</v>
          </cell>
          <cell r="J2223">
            <v>0</v>
          </cell>
        </row>
        <row r="2224">
          <cell r="B2224">
            <v>0</v>
          </cell>
          <cell r="C2224" t="e">
            <v>#DIV/0!</v>
          </cell>
          <cell r="D2224" t="e">
            <v>#DIV/0!</v>
          </cell>
          <cell r="E2224">
            <v>-1211099.5779999155</v>
          </cell>
          <cell r="F2224">
            <v>-10613.37988159923</v>
          </cell>
          <cell r="G2224" t="e">
            <v>#DIV/0!</v>
          </cell>
          <cell r="H2224">
            <v>3256478.3283604058</v>
          </cell>
          <cell r="I2224">
            <v>-480.83834999854719</v>
          </cell>
          <cell r="J2224">
            <v>0</v>
          </cell>
        </row>
        <row r="2225">
          <cell r="B2225">
            <v>0</v>
          </cell>
          <cell r="C2225" t="e">
            <v>#DIV/0!</v>
          </cell>
          <cell r="D2225" t="e">
            <v>#DIV/0!</v>
          </cell>
          <cell r="E2225">
            <v>-1211099.5779999155</v>
          </cell>
          <cell r="F2225">
            <v>-10613.37988159923</v>
          </cell>
          <cell r="G2225" t="e">
            <v>#DIV/0!</v>
          </cell>
          <cell r="H2225">
            <v>3256478.3283604058</v>
          </cell>
          <cell r="I2225">
            <v>-480.83834999854719</v>
          </cell>
          <cell r="J2225">
            <v>0</v>
          </cell>
        </row>
        <row r="2226">
          <cell r="B2226">
            <v>0</v>
          </cell>
          <cell r="C2226" t="e">
            <v>#DIV/0!</v>
          </cell>
          <cell r="D2226" t="e">
            <v>#DIV/0!</v>
          </cell>
          <cell r="E2226">
            <v>-1211099.5779999155</v>
          </cell>
          <cell r="F2226">
            <v>-10613.37988159923</v>
          </cell>
          <cell r="G2226" t="e">
            <v>#DIV/0!</v>
          </cell>
          <cell r="H2226">
            <v>3256478.3283604058</v>
          </cell>
          <cell r="I2226">
            <v>-480.83834999854719</v>
          </cell>
          <cell r="J2226">
            <v>0</v>
          </cell>
        </row>
        <row r="2227">
          <cell r="B2227">
            <v>0</v>
          </cell>
          <cell r="C2227" t="e">
            <v>#DIV/0!</v>
          </cell>
          <cell r="D2227" t="e">
            <v>#DIV/0!</v>
          </cell>
          <cell r="E2227">
            <v>-1211099.5779999155</v>
          </cell>
          <cell r="F2227">
            <v>-10613.37988159923</v>
          </cell>
          <cell r="G2227" t="e">
            <v>#DIV/0!</v>
          </cell>
          <cell r="H2227">
            <v>3256478.3283604058</v>
          </cell>
          <cell r="I2227">
            <v>-480.83834999854719</v>
          </cell>
          <cell r="J2227">
            <v>0</v>
          </cell>
        </row>
        <row r="2228">
          <cell r="B2228">
            <v>0</v>
          </cell>
          <cell r="C2228" t="e">
            <v>#DIV/0!</v>
          </cell>
          <cell r="D2228" t="e">
            <v>#DIV/0!</v>
          </cell>
          <cell r="E2228">
            <v>-1211099.5779999155</v>
          </cell>
          <cell r="F2228">
            <v>-10613.37988159923</v>
          </cell>
          <cell r="G2228" t="e">
            <v>#DIV/0!</v>
          </cell>
          <cell r="H2228">
            <v>3256478.3283604058</v>
          </cell>
          <cell r="I2228">
            <v>-480.83834999854719</v>
          </cell>
          <cell r="J2228">
            <v>0</v>
          </cell>
        </row>
        <row r="2229">
          <cell r="B2229">
            <v>0</v>
          </cell>
          <cell r="C2229" t="e">
            <v>#DIV/0!</v>
          </cell>
          <cell r="D2229" t="e">
            <v>#DIV/0!</v>
          </cell>
          <cell r="E2229">
            <v>-1211099.5779999155</v>
          </cell>
          <cell r="F2229">
            <v>-10613.37988159923</v>
          </cell>
          <cell r="G2229" t="e">
            <v>#DIV/0!</v>
          </cell>
          <cell r="H2229">
            <v>3256478.3283604058</v>
          </cell>
          <cell r="I2229">
            <v>-480.83834999854719</v>
          </cell>
          <cell r="J2229">
            <v>0</v>
          </cell>
        </row>
        <row r="2230">
          <cell r="B2230">
            <v>0</v>
          </cell>
          <cell r="C2230" t="e">
            <v>#DIV/0!</v>
          </cell>
          <cell r="D2230" t="e">
            <v>#DIV/0!</v>
          </cell>
          <cell r="E2230">
            <v>-1211099.5779999155</v>
          </cell>
          <cell r="F2230">
            <v>-10613.37988159923</v>
          </cell>
          <cell r="G2230" t="e">
            <v>#DIV/0!</v>
          </cell>
          <cell r="H2230">
            <v>3256478.3283604058</v>
          </cell>
          <cell r="I2230">
            <v>-480.83834999854719</v>
          </cell>
          <cell r="J2230">
            <v>0</v>
          </cell>
        </row>
        <row r="2231">
          <cell r="B2231">
            <v>0</v>
          </cell>
          <cell r="C2231" t="e">
            <v>#DIV/0!</v>
          </cell>
          <cell r="D2231" t="e">
            <v>#DIV/0!</v>
          </cell>
          <cell r="E2231">
            <v>-1211099.5779999155</v>
          </cell>
          <cell r="F2231">
            <v>-10613.37988159923</v>
          </cell>
          <cell r="G2231" t="e">
            <v>#DIV/0!</v>
          </cell>
          <cell r="H2231">
            <v>3256478.3283604058</v>
          </cell>
          <cell r="I2231">
            <v>-480.83834999854719</v>
          </cell>
          <cell r="J2231">
            <v>0</v>
          </cell>
        </row>
        <row r="2232">
          <cell r="B2232">
            <v>0</v>
          </cell>
          <cell r="C2232" t="e">
            <v>#DIV/0!</v>
          </cell>
          <cell r="D2232" t="e">
            <v>#DIV/0!</v>
          </cell>
          <cell r="E2232">
            <v>-1211099.5779999155</v>
          </cell>
          <cell r="F2232">
            <v>-10613.37988159923</v>
          </cell>
          <cell r="G2232" t="e">
            <v>#DIV/0!</v>
          </cell>
          <cell r="H2232">
            <v>3256478.3283604058</v>
          </cell>
          <cell r="I2232">
            <v>-480.83834999854719</v>
          </cell>
          <cell r="J2232">
            <v>0</v>
          </cell>
        </row>
        <row r="2233">
          <cell r="B2233">
            <v>0</v>
          </cell>
          <cell r="C2233" t="e">
            <v>#DIV/0!</v>
          </cell>
          <cell r="D2233" t="e">
            <v>#DIV/0!</v>
          </cell>
          <cell r="E2233">
            <v>-1211099.5779999155</v>
          </cell>
          <cell r="F2233">
            <v>-10613.37988159923</v>
          </cell>
          <cell r="G2233" t="e">
            <v>#DIV/0!</v>
          </cell>
          <cell r="H2233">
            <v>3256478.3283604058</v>
          </cell>
          <cell r="I2233">
            <v>-480.83834999854719</v>
          </cell>
          <cell r="J2233">
            <v>0</v>
          </cell>
        </row>
        <row r="2234">
          <cell r="B2234">
            <v>0</v>
          </cell>
          <cell r="C2234" t="e">
            <v>#DIV/0!</v>
          </cell>
          <cell r="D2234" t="e">
            <v>#DIV/0!</v>
          </cell>
          <cell r="E2234">
            <v>-1211099.5779999155</v>
          </cell>
          <cell r="F2234">
            <v>-10613.37988159923</v>
          </cell>
          <cell r="G2234" t="e">
            <v>#DIV/0!</v>
          </cell>
          <cell r="H2234">
            <v>3256478.3283604058</v>
          </cell>
          <cell r="I2234">
            <v>-480.83834999854719</v>
          </cell>
          <cell r="J2234">
            <v>0</v>
          </cell>
        </row>
        <row r="2235">
          <cell r="B2235">
            <v>0</v>
          </cell>
          <cell r="C2235" t="e">
            <v>#DIV/0!</v>
          </cell>
          <cell r="D2235" t="e">
            <v>#DIV/0!</v>
          </cell>
          <cell r="E2235">
            <v>-1211099.5779999155</v>
          </cell>
          <cell r="F2235">
            <v>-10613.37988159923</v>
          </cell>
          <cell r="G2235" t="e">
            <v>#DIV/0!</v>
          </cell>
          <cell r="H2235">
            <v>3256478.3283604058</v>
          </cell>
          <cell r="I2235">
            <v>-480.83834999854719</v>
          </cell>
          <cell r="J2235">
            <v>0</v>
          </cell>
        </row>
        <row r="2236">
          <cell r="B2236">
            <v>0</v>
          </cell>
          <cell r="C2236" t="e">
            <v>#DIV/0!</v>
          </cell>
          <cell r="D2236" t="e">
            <v>#DIV/0!</v>
          </cell>
          <cell r="E2236">
            <v>-1211099.5779999155</v>
          </cell>
          <cell r="F2236">
            <v>-10613.37988159923</v>
          </cell>
          <cell r="G2236" t="e">
            <v>#DIV/0!</v>
          </cell>
          <cell r="H2236">
            <v>3256478.3283604058</v>
          </cell>
          <cell r="I2236">
            <v>-480.83834999854719</v>
          </cell>
          <cell r="J2236">
            <v>0</v>
          </cell>
        </row>
        <row r="2237">
          <cell r="B2237">
            <v>0</v>
          </cell>
          <cell r="C2237" t="e">
            <v>#DIV/0!</v>
          </cell>
          <cell r="D2237" t="e">
            <v>#DIV/0!</v>
          </cell>
          <cell r="E2237">
            <v>-1211099.5779999155</v>
          </cell>
          <cell r="F2237">
            <v>-10613.37988159923</v>
          </cell>
          <cell r="G2237" t="e">
            <v>#DIV/0!</v>
          </cell>
          <cell r="H2237">
            <v>3256478.3283604058</v>
          </cell>
          <cell r="I2237">
            <v>-480.83834999854719</v>
          </cell>
          <cell r="J2237">
            <v>0</v>
          </cell>
        </row>
        <row r="2238">
          <cell r="B2238">
            <v>0</v>
          </cell>
          <cell r="C2238" t="e">
            <v>#DIV/0!</v>
          </cell>
          <cell r="D2238" t="e">
            <v>#DIV/0!</v>
          </cell>
          <cell r="E2238">
            <v>-1211099.5779999155</v>
          </cell>
          <cell r="F2238">
            <v>-10613.37988159923</v>
          </cell>
          <cell r="G2238" t="e">
            <v>#DIV/0!</v>
          </cell>
          <cell r="H2238">
            <v>3256478.3283604058</v>
          </cell>
          <cell r="I2238">
            <v>-480.83834999854719</v>
          </cell>
          <cell r="J2238">
            <v>0</v>
          </cell>
        </row>
        <row r="2239">
          <cell r="B2239">
            <v>0</v>
          </cell>
          <cell r="C2239" t="e">
            <v>#DIV/0!</v>
          </cell>
          <cell r="D2239" t="e">
            <v>#DIV/0!</v>
          </cell>
          <cell r="E2239">
            <v>-1211099.5779999155</v>
          </cell>
          <cell r="F2239">
            <v>-10613.37988159923</v>
          </cell>
          <cell r="G2239" t="e">
            <v>#DIV/0!</v>
          </cell>
          <cell r="H2239">
            <v>3256478.3283604058</v>
          </cell>
          <cell r="I2239">
            <v>-480.83834999854719</v>
          </cell>
          <cell r="J2239">
            <v>0</v>
          </cell>
        </row>
        <row r="2240">
          <cell r="B2240">
            <v>0</v>
          </cell>
          <cell r="C2240" t="e">
            <v>#DIV/0!</v>
          </cell>
          <cell r="D2240" t="e">
            <v>#DIV/0!</v>
          </cell>
          <cell r="E2240">
            <v>-1211099.5779999155</v>
          </cell>
          <cell r="F2240">
            <v>-10613.37988159923</v>
          </cell>
          <cell r="G2240" t="e">
            <v>#DIV/0!</v>
          </cell>
          <cell r="H2240">
            <v>3256478.3283604058</v>
          </cell>
          <cell r="I2240">
            <v>-480.83834999854719</v>
          </cell>
          <cell r="J2240">
            <v>0</v>
          </cell>
        </row>
        <row r="2241">
          <cell r="B2241">
            <v>0</v>
          </cell>
          <cell r="C2241" t="e">
            <v>#DIV/0!</v>
          </cell>
          <cell r="D2241" t="e">
            <v>#DIV/0!</v>
          </cell>
          <cell r="E2241">
            <v>-1211099.5779999155</v>
          </cell>
          <cell r="F2241">
            <v>-10613.37988159923</v>
          </cell>
          <cell r="G2241" t="e">
            <v>#DIV/0!</v>
          </cell>
          <cell r="H2241">
            <v>3256478.3283604058</v>
          </cell>
          <cell r="I2241">
            <v>-480.83834999854719</v>
          </cell>
          <cell r="J2241">
            <v>0</v>
          </cell>
        </row>
        <row r="2242">
          <cell r="B2242">
            <v>0</v>
          </cell>
          <cell r="C2242" t="e">
            <v>#DIV/0!</v>
          </cell>
          <cell r="D2242" t="e">
            <v>#DIV/0!</v>
          </cell>
          <cell r="E2242">
            <v>-1211099.5779999155</v>
          </cell>
          <cell r="F2242">
            <v>-10613.37988159923</v>
          </cell>
          <cell r="G2242" t="e">
            <v>#DIV/0!</v>
          </cell>
          <cell r="H2242">
            <v>3256478.3283604058</v>
          </cell>
          <cell r="I2242">
            <v>-480.83834999854719</v>
          </cell>
          <cell r="J2242">
            <v>0</v>
          </cell>
        </row>
        <row r="2243">
          <cell r="B2243">
            <v>0</v>
          </cell>
          <cell r="C2243" t="e">
            <v>#DIV/0!</v>
          </cell>
          <cell r="D2243" t="e">
            <v>#DIV/0!</v>
          </cell>
          <cell r="E2243">
            <v>-1211099.5779999155</v>
          </cell>
          <cell r="F2243">
            <v>-10613.37988159923</v>
          </cell>
          <cell r="G2243" t="e">
            <v>#DIV/0!</v>
          </cell>
          <cell r="H2243">
            <v>3256478.3283604058</v>
          </cell>
          <cell r="I2243">
            <v>-480.83834999854719</v>
          </cell>
          <cell r="J2243">
            <v>0</v>
          </cell>
        </row>
        <row r="2244">
          <cell r="B2244">
            <v>0</v>
          </cell>
          <cell r="C2244" t="e">
            <v>#DIV/0!</v>
          </cell>
          <cell r="D2244" t="e">
            <v>#DIV/0!</v>
          </cell>
          <cell r="E2244">
            <v>-1211099.5779999155</v>
          </cell>
          <cell r="F2244">
            <v>-10613.37988159923</v>
          </cell>
          <cell r="G2244" t="e">
            <v>#DIV/0!</v>
          </cell>
          <cell r="H2244">
            <v>3256478.3283604058</v>
          </cell>
          <cell r="I2244">
            <v>-480.83834999854719</v>
          </cell>
          <cell r="J2244">
            <v>0</v>
          </cell>
        </row>
        <row r="2245">
          <cell r="B2245">
            <v>0</v>
          </cell>
          <cell r="C2245" t="e">
            <v>#DIV/0!</v>
          </cell>
          <cell r="D2245" t="e">
            <v>#DIV/0!</v>
          </cell>
          <cell r="E2245">
            <v>-1211099.5779999155</v>
          </cell>
          <cell r="F2245">
            <v>-10613.37988159923</v>
          </cell>
          <cell r="G2245" t="e">
            <v>#DIV/0!</v>
          </cell>
          <cell r="H2245">
            <v>3256478.3283604058</v>
          </cell>
          <cell r="I2245">
            <v>-480.83834999854719</v>
          </cell>
          <cell r="J2245">
            <v>0</v>
          </cell>
        </row>
        <row r="2246">
          <cell r="B2246">
            <v>0</v>
          </cell>
          <cell r="C2246" t="e">
            <v>#DIV/0!</v>
          </cell>
          <cell r="D2246" t="e">
            <v>#DIV/0!</v>
          </cell>
          <cell r="E2246">
            <v>-1211099.5779999155</v>
          </cell>
          <cell r="F2246">
            <v>-10613.37988159923</v>
          </cell>
          <cell r="G2246" t="e">
            <v>#DIV/0!</v>
          </cell>
          <cell r="H2246">
            <v>3256478.3283604058</v>
          </cell>
          <cell r="I2246">
            <v>-480.83834999854719</v>
          </cell>
          <cell r="J2246">
            <v>0</v>
          </cell>
        </row>
        <row r="2247">
          <cell r="B2247">
            <v>0</v>
          </cell>
          <cell r="C2247" t="e">
            <v>#DIV/0!</v>
          </cell>
          <cell r="D2247" t="e">
            <v>#DIV/0!</v>
          </cell>
          <cell r="E2247">
            <v>-1211099.5779999155</v>
          </cell>
          <cell r="F2247">
            <v>-10613.37988159923</v>
          </cell>
          <cell r="G2247" t="e">
            <v>#DIV/0!</v>
          </cell>
          <cell r="H2247">
            <v>3256478.3283604058</v>
          </cell>
          <cell r="I2247">
            <v>-480.83834999854719</v>
          </cell>
          <cell r="J2247">
            <v>0</v>
          </cell>
        </row>
        <row r="2248">
          <cell r="B2248">
            <v>0</v>
          </cell>
          <cell r="C2248" t="e">
            <v>#DIV/0!</v>
          </cell>
          <cell r="D2248" t="e">
            <v>#DIV/0!</v>
          </cell>
          <cell r="E2248">
            <v>-1211099.5779999155</v>
          </cell>
          <cell r="F2248">
            <v>-10613.37988159923</v>
          </cell>
          <cell r="G2248" t="e">
            <v>#DIV/0!</v>
          </cell>
          <cell r="H2248">
            <v>3256478.3283604058</v>
          </cell>
          <cell r="I2248">
            <v>-480.83834999854719</v>
          </cell>
          <cell r="J2248">
            <v>0</v>
          </cell>
        </row>
        <row r="2249">
          <cell r="B2249">
            <v>0</v>
          </cell>
          <cell r="C2249" t="e">
            <v>#DIV/0!</v>
          </cell>
          <cell r="D2249" t="e">
            <v>#DIV/0!</v>
          </cell>
          <cell r="E2249">
            <v>-1211099.5779999155</v>
          </cell>
          <cell r="F2249">
            <v>-10613.37988159923</v>
          </cell>
          <cell r="G2249" t="e">
            <v>#DIV/0!</v>
          </cell>
          <cell r="H2249">
            <v>3256478.3283604058</v>
          </cell>
          <cell r="I2249">
            <v>-480.83834999854719</v>
          </cell>
          <cell r="J2249">
            <v>0</v>
          </cell>
        </row>
        <row r="2250">
          <cell r="B2250">
            <v>0</v>
          </cell>
          <cell r="C2250" t="e">
            <v>#DIV/0!</v>
          </cell>
          <cell r="D2250" t="e">
            <v>#DIV/0!</v>
          </cell>
          <cell r="E2250">
            <v>-1211099.5779999155</v>
          </cell>
          <cell r="F2250">
            <v>-10613.37988159923</v>
          </cell>
          <cell r="G2250" t="e">
            <v>#DIV/0!</v>
          </cell>
          <cell r="H2250">
            <v>3256478.3283604058</v>
          </cell>
          <cell r="I2250">
            <v>-480.83834999854719</v>
          </cell>
          <cell r="J2250">
            <v>0</v>
          </cell>
        </row>
        <row r="2251">
          <cell r="B2251">
            <v>0</v>
          </cell>
          <cell r="C2251" t="e">
            <v>#DIV/0!</v>
          </cell>
          <cell r="D2251" t="e">
            <v>#DIV/0!</v>
          </cell>
          <cell r="E2251">
            <v>-1211099.5779999155</v>
          </cell>
          <cell r="F2251">
            <v>-10613.37988159923</v>
          </cell>
          <cell r="G2251" t="e">
            <v>#DIV/0!</v>
          </cell>
          <cell r="H2251">
            <v>3256478.3283604058</v>
          </cell>
          <cell r="I2251">
            <v>-480.83834999854719</v>
          </cell>
          <cell r="J2251">
            <v>0</v>
          </cell>
        </row>
        <row r="2252">
          <cell r="B2252">
            <v>0</v>
          </cell>
          <cell r="C2252" t="e">
            <v>#DIV/0!</v>
          </cell>
          <cell r="D2252" t="e">
            <v>#DIV/0!</v>
          </cell>
          <cell r="E2252">
            <v>-1211099.5779999155</v>
          </cell>
          <cell r="F2252">
            <v>-10613.37988159923</v>
          </cell>
          <cell r="G2252" t="e">
            <v>#DIV/0!</v>
          </cell>
          <cell r="H2252">
            <v>3256478.3283604058</v>
          </cell>
          <cell r="I2252">
            <v>-480.83834999854719</v>
          </cell>
          <cell r="J2252">
            <v>0</v>
          </cell>
        </row>
        <row r="2253">
          <cell r="B2253">
            <v>0</v>
          </cell>
          <cell r="C2253" t="e">
            <v>#DIV/0!</v>
          </cell>
          <cell r="D2253" t="e">
            <v>#DIV/0!</v>
          </cell>
          <cell r="E2253">
            <v>-1211099.5779999155</v>
          </cell>
          <cell r="F2253">
            <v>-10613.37988159923</v>
          </cell>
          <cell r="G2253" t="e">
            <v>#DIV/0!</v>
          </cell>
          <cell r="H2253">
            <v>3256478.3283604058</v>
          </cell>
          <cell r="I2253">
            <v>-480.83834999854719</v>
          </cell>
          <cell r="J2253">
            <v>0</v>
          </cell>
        </row>
        <row r="2254">
          <cell r="B2254">
            <v>0</v>
          </cell>
          <cell r="C2254" t="e">
            <v>#DIV/0!</v>
          </cell>
          <cell r="D2254" t="e">
            <v>#DIV/0!</v>
          </cell>
          <cell r="E2254">
            <v>-1211099.5779999155</v>
          </cell>
          <cell r="F2254">
            <v>-10613.37988159923</v>
          </cell>
          <cell r="G2254" t="e">
            <v>#DIV/0!</v>
          </cell>
          <cell r="H2254">
            <v>3256478.3283604058</v>
          </cell>
          <cell r="I2254">
            <v>-480.83834999854719</v>
          </cell>
          <cell r="J2254">
            <v>0</v>
          </cell>
        </row>
        <row r="2255">
          <cell r="B2255">
            <v>0</v>
          </cell>
          <cell r="C2255" t="e">
            <v>#DIV/0!</v>
          </cell>
          <cell r="D2255" t="e">
            <v>#DIV/0!</v>
          </cell>
          <cell r="E2255">
            <v>-1211099.5779999155</v>
          </cell>
          <cell r="F2255">
            <v>-10613.37988159923</v>
          </cell>
          <cell r="G2255" t="e">
            <v>#DIV/0!</v>
          </cell>
          <cell r="H2255">
            <v>3256478.3283604058</v>
          </cell>
          <cell r="I2255">
            <v>-480.83834999854719</v>
          </cell>
          <cell r="J2255">
            <v>0</v>
          </cell>
        </row>
        <row r="2256">
          <cell r="B2256">
            <v>0</v>
          </cell>
          <cell r="C2256" t="e">
            <v>#DIV/0!</v>
          </cell>
          <cell r="D2256" t="e">
            <v>#DIV/0!</v>
          </cell>
          <cell r="E2256">
            <v>-1211099.5779999155</v>
          </cell>
          <cell r="F2256">
            <v>-10613.37988159923</v>
          </cell>
          <cell r="G2256" t="e">
            <v>#DIV/0!</v>
          </cell>
          <cell r="H2256">
            <v>3256478.3283604058</v>
          </cell>
          <cell r="I2256">
            <v>-480.83834999854719</v>
          </cell>
          <cell r="J2256">
            <v>0</v>
          </cell>
        </row>
        <row r="2257">
          <cell r="B2257">
            <v>0</v>
          </cell>
          <cell r="C2257" t="e">
            <v>#DIV/0!</v>
          </cell>
          <cell r="D2257" t="e">
            <v>#DIV/0!</v>
          </cell>
          <cell r="E2257">
            <v>-1211099.5779999155</v>
          </cell>
          <cell r="F2257">
            <v>-10613.37988159923</v>
          </cell>
          <cell r="G2257" t="e">
            <v>#DIV/0!</v>
          </cell>
          <cell r="H2257">
            <v>3256478.3283604058</v>
          </cell>
          <cell r="I2257">
            <v>-480.83834999854719</v>
          </cell>
          <cell r="J2257">
            <v>0</v>
          </cell>
        </row>
        <row r="2258">
          <cell r="B2258">
            <v>0</v>
          </cell>
          <cell r="C2258" t="e">
            <v>#DIV/0!</v>
          </cell>
          <cell r="D2258" t="e">
            <v>#DIV/0!</v>
          </cell>
          <cell r="E2258">
            <v>-1211099.5779999155</v>
          </cell>
          <cell r="F2258">
            <v>-10613.37988159923</v>
          </cell>
          <cell r="G2258" t="e">
            <v>#DIV/0!</v>
          </cell>
          <cell r="H2258">
            <v>3256478.3283604058</v>
          </cell>
          <cell r="I2258">
            <v>-480.83834999854719</v>
          </cell>
          <cell r="J2258">
            <v>0</v>
          </cell>
        </row>
        <row r="2259">
          <cell r="B2259">
            <v>0</v>
          </cell>
          <cell r="C2259" t="e">
            <v>#DIV/0!</v>
          </cell>
          <cell r="D2259" t="e">
            <v>#DIV/0!</v>
          </cell>
          <cell r="E2259">
            <v>-1211099.5779999155</v>
          </cell>
          <cell r="F2259">
            <v>-10613.37988159923</v>
          </cell>
          <cell r="G2259" t="e">
            <v>#DIV/0!</v>
          </cell>
          <cell r="H2259">
            <v>3256478.3283604058</v>
          </cell>
          <cell r="I2259">
            <v>-480.83834999854719</v>
          </cell>
          <cell r="J2259">
            <v>0</v>
          </cell>
        </row>
        <row r="2260">
          <cell r="B2260">
            <v>0</v>
          </cell>
          <cell r="C2260" t="e">
            <v>#DIV/0!</v>
          </cell>
          <cell r="D2260" t="e">
            <v>#DIV/0!</v>
          </cell>
          <cell r="E2260">
            <v>-1211099.5779999155</v>
          </cell>
          <cell r="F2260">
            <v>-10613.37988159923</v>
          </cell>
          <cell r="G2260" t="e">
            <v>#DIV/0!</v>
          </cell>
          <cell r="H2260">
            <v>3256478.3283604058</v>
          </cell>
          <cell r="I2260">
            <v>-480.83834999854719</v>
          </cell>
          <cell r="J2260">
            <v>0</v>
          </cell>
        </row>
        <row r="2261">
          <cell r="B2261">
            <v>0</v>
          </cell>
          <cell r="C2261" t="e">
            <v>#DIV/0!</v>
          </cell>
          <cell r="D2261" t="e">
            <v>#DIV/0!</v>
          </cell>
          <cell r="E2261">
            <v>-1211099.5779999155</v>
          </cell>
          <cell r="F2261">
            <v>-10613.37988159923</v>
          </cell>
          <cell r="G2261" t="e">
            <v>#DIV/0!</v>
          </cell>
          <cell r="H2261">
            <v>3256478.3283604058</v>
          </cell>
          <cell r="I2261">
            <v>-480.83834999854719</v>
          </cell>
          <cell r="J2261">
            <v>0</v>
          </cell>
        </row>
        <row r="2262">
          <cell r="B2262">
            <v>0</v>
          </cell>
          <cell r="C2262" t="e">
            <v>#DIV/0!</v>
          </cell>
          <cell r="D2262" t="e">
            <v>#DIV/0!</v>
          </cell>
          <cell r="E2262">
            <v>-1211099.5779999155</v>
          </cell>
          <cell r="F2262">
            <v>-10613.37988159923</v>
          </cell>
          <cell r="G2262" t="e">
            <v>#DIV/0!</v>
          </cell>
          <cell r="H2262">
            <v>3256478.3283604058</v>
          </cell>
          <cell r="I2262">
            <v>-480.83834999854719</v>
          </cell>
          <cell r="J2262">
            <v>0</v>
          </cell>
        </row>
        <row r="2263">
          <cell r="B2263">
            <v>0</v>
          </cell>
          <cell r="C2263" t="e">
            <v>#DIV/0!</v>
          </cell>
          <cell r="D2263" t="e">
            <v>#DIV/0!</v>
          </cell>
          <cell r="E2263">
            <v>-1211099.5779999155</v>
          </cell>
          <cell r="F2263">
            <v>-10613.37988159923</v>
          </cell>
          <cell r="G2263" t="e">
            <v>#DIV/0!</v>
          </cell>
          <cell r="H2263">
            <v>3256478.3283604058</v>
          </cell>
          <cell r="I2263">
            <v>-480.83834999854719</v>
          </cell>
          <cell r="J2263">
            <v>0</v>
          </cell>
        </row>
        <row r="2264">
          <cell r="B2264">
            <v>0</v>
          </cell>
          <cell r="C2264" t="e">
            <v>#DIV/0!</v>
          </cell>
          <cell r="D2264" t="e">
            <v>#DIV/0!</v>
          </cell>
          <cell r="E2264">
            <v>-1211099.5779999155</v>
          </cell>
          <cell r="F2264">
            <v>-10613.37988159923</v>
          </cell>
          <cell r="G2264" t="e">
            <v>#DIV/0!</v>
          </cell>
          <cell r="H2264">
            <v>3256478.3283604058</v>
          </cell>
          <cell r="I2264">
            <v>-480.83834999854719</v>
          </cell>
          <cell r="J2264">
            <v>0</v>
          </cell>
        </row>
        <row r="2265">
          <cell r="B2265">
            <v>0</v>
          </cell>
          <cell r="C2265" t="e">
            <v>#DIV/0!</v>
          </cell>
          <cell r="D2265" t="e">
            <v>#DIV/0!</v>
          </cell>
          <cell r="E2265">
            <v>-1211099.5779999155</v>
          </cell>
          <cell r="F2265">
            <v>-10613.37988159923</v>
          </cell>
          <cell r="G2265" t="e">
            <v>#DIV/0!</v>
          </cell>
          <cell r="H2265">
            <v>3256478.3283604058</v>
          </cell>
          <cell r="I2265">
            <v>-480.83834999854719</v>
          </cell>
          <cell r="J2265">
            <v>0</v>
          </cell>
        </row>
        <row r="2266">
          <cell r="B2266">
            <v>0</v>
          </cell>
          <cell r="C2266" t="e">
            <v>#DIV/0!</v>
          </cell>
          <cell r="D2266" t="e">
            <v>#DIV/0!</v>
          </cell>
          <cell r="E2266">
            <v>-1211099.5779999155</v>
          </cell>
          <cell r="F2266">
            <v>-10613.37988159923</v>
          </cell>
          <cell r="G2266" t="e">
            <v>#DIV/0!</v>
          </cell>
          <cell r="H2266">
            <v>3256478.3283604058</v>
          </cell>
          <cell r="I2266">
            <v>-480.83834999854719</v>
          </cell>
          <cell r="J2266">
            <v>0</v>
          </cell>
        </row>
        <row r="2267">
          <cell r="B2267">
            <v>0</v>
          </cell>
          <cell r="C2267" t="e">
            <v>#DIV/0!</v>
          </cell>
          <cell r="D2267" t="e">
            <v>#DIV/0!</v>
          </cell>
          <cell r="E2267">
            <v>-1211099.5779999155</v>
          </cell>
          <cell r="F2267">
            <v>-10613.37988159923</v>
          </cell>
          <cell r="G2267" t="e">
            <v>#DIV/0!</v>
          </cell>
          <cell r="H2267">
            <v>3256478.3283604058</v>
          </cell>
          <cell r="I2267">
            <v>-480.83834999854719</v>
          </cell>
          <cell r="J2267">
            <v>0</v>
          </cell>
        </row>
        <row r="2268">
          <cell r="B2268">
            <v>0</v>
          </cell>
          <cell r="C2268" t="e">
            <v>#DIV/0!</v>
          </cell>
          <cell r="D2268" t="e">
            <v>#DIV/0!</v>
          </cell>
          <cell r="E2268">
            <v>-1211099.5779999155</v>
          </cell>
          <cell r="F2268">
            <v>-10613.37988159923</v>
          </cell>
          <cell r="G2268" t="e">
            <v>#DIV/0!</v>
          </cell>
          <cell r="H2268">
            <v>3256478.3283604058</v>
          </cell>
          <cell r="I2268">
            <v>-480.83834999854719</v>
          </cell>
          <cell r="J2268">
            <v>0</v>
          </cell>
        </row>
        <row r="2269">
          <cell r="B2269">
            <v>0</v>
          </cell>
          <cell r="C2269" t="e">
            <v>#DIV/0!</v>
          </cell>
          <cell r="D2269" t="e">
            <v>#DIV/0!</v>
          </cell>
          <cell r="E2269">
            <v>-1211099.5779999155</v>
          </cell>
          <cell r="F2269">
            <v>-10613.37988159923</v>
          </cell>
          <cell r="G2269" t="e">
            <v>#DIV/0!</v>
          </cell>
          <cell r="H2269">
            <v>3256478.3283604058</v>
          </cell>
          <cell r="I2269">
            <v>-480.83834999854719</v>
          </cell>
          <cell r="J2269">
            <v>0</v>
          </cell>
        </row>
        <row r="2270">
          <cell r="B2270">
            <v>0</v>
          </cell>
          <cell r="C2270" t="e">
            <v>#DIV/0!</v>
          </cell>
          <cell r="D2270" t="e">
            <v>#DIV/0!</v>
          </cell>
          <cell r="E2270">
            <v>-1211099.5779999155</v>
          </cell>
          <cell r="F2270">
            <v>-10613.37988159923</v>
          </cell>
          <cell r="G2270" t="e">
            <v>#DIV/0!</v>
          </cell>
          <cell r="H2270">
            <v>3256478.3283604058</v>
          </cell>
          <cell r="I2270">
            <v>-480.83834999854719</v>
          </cell>
          <cell r="J2270">
            <v>0</v>
          </cell>
        </row>
        <row r="2271">
          <cell r="B2271">
            <v>0</v>
          </cell>
          <cell r="C2271" t="e">
            <v>#DIV/0!</v>
          </cell>
          <cell r="D2271" t="e">
            <v>#DIV/0!</v>
          </cell>
          <cell r="E2271">
            <v>-1211099.5779999155</v>
          </cell>
          <cell r="F2271">
            <v>-10613.37988159923</v>
          </cell>
          <cell r="G2271" t="e">
            <v>#DIV/0!</v>
          </cell>
          <cell r="H2271">
            <v>3256478.3283604058</v>
          </cell>
          <cell r="I2271">
            <v>-480.83834999854719</v>
          </cell>
          <cell r="J2271">
            <v>0</v>
          </cell>
        </row>
        <row r="2272">
          <cell r="B2272">
            <v>0</v>
          </cell>
          <cell r="C2272" t="e">
            <v>#DIV/0!</v>
          </cell>
          <cell r="D2272" t="e">
            <v>#DIV/0!</v>
          </cell>
          <cell r="E2272">
            <v>-1211099.5779999155</v>
          </cell>
          <cell r="F2272">
            <v>-10613.37988159923</v>
          </cell>
          <cell r="G2272" t="e">
            <v>#DIV/0!</v>
          </cell>
          <cell r="H2272">
            <v>3256478.3283604058</v>
          </cell>
          <cell r="I2272">
            <v>-480.83834999854719</v>
          </cell>
          <cell r="J2272">
            <v>0</v>
          </cell>
        </row>
        <row r="2273">
          <cell r="B2273">
            <v>0</v>
          </cell>
          <cell r="C2273" t="e">
            <v>#DIV/0!</v>
          </cell>
          <cell r="D2273" t="e">
            <v>#DIV/0!</v>
          </cell>
          <cell r="E2273">
            <v>-1211099.5779999155</v>
          </cell>
          <cell r="F2273">
            <v>-10613.37988159923</v>
          </cell>
          <cell r="G2273" t="e">
            <v>#DIV/0!</v>
          </cell>
          <cell r="H2273">
            <v>3256478.3283604058</v>
          </cell>
          <cell r="I2273">
            <v>-480.83834999854719</v>
          </cell>
          <cell r="J2273">
            <v>0</v>
          </cell>
        </row>
        <row r="2274">
          <cell r="B2274">
            <v>0</v>
          </cell>
          <cell r="C2274" t="e">
            <v>#DIV/0!</v>
          </cell>
          <cell r="D2274" t="e">
            <v>#DIV/0!</v>
          </cell>
          <cell r="E2274">
            <v>-1211099.5779999155</v>
          </cell>
          <cell r="F2274">
            <v>-10613.37988159923</v>
          </cell>
          <cell r="G2274" t="e">
            <v>#DIV/0!</v>
          </cell>
          <cell r="H2274">
            <v>3256478.3283604058</v>
          </cell>
          <cell r="I2274">
            <v>-480.83834999854719</v>
          </cell>
          <cell r="J2274">
            <v>0</v>
          </cell>
        </row>
        <row r="2275">
          <cell r="B2275">
            <v>0</v>
          </cell>
          <cell r="C2275" t="e">
            <v>#DIV/0!</v>
          </cell>
          <cell r="D2275" t="e">
            <v>#DIV/0!</v>
          </cell>
          <cell r="E2275">
            <v>-1211099.5779999155</v>
          </cell>
          <cell r="F2275">
            <v>-10613.37988159923</v>
          </cell>
          <cell r="G2275" t="e">
            <v>#DIV/0!</v>
          </cell>
          <cell r="H2275">
            <v>3256478.3283604058</v>
          </cell>
          <cell r="I2275">
            <v>-480.83834999854719</v>
          </cell>
          <cell r="J2275">
            <v>0</v>
          </cell>
        </row>
        <row r="2276">
          <cell r="B2276">
            <v>0</v>
          </cell>
          <cell r="C2276" t="e">
            <v>#DIV/0!</v>
          </cell>
          <cell r="D2276" t="e">
            <v>#DIV/0!</v>
          </cell>
          <cell r="E2276">
            <v>-1211099.5779999155</v>
          </cell>
          <cell r="F2276">
            <v>-10613.37988159923</v>
          </cell>
          <cell r="G2276" t="e">
            <v>#DIV/0!</v>
          </cell>
          <cell r="H2276">
            <v>3256478.3283604058</v>
          </cell>
          <cell r="I2276">
            <v>-480.83834999854719</v>
          </cell>
          <cell r="J2276">
            <v>0</v>
          </cell>
        </row>
        <row r="2277">
          <cell r="B2277">
            <v>0</v>
          </cell>
          <cell r="C2277" t="e">
            <v>#DIV/0!</v>
          </cell>
          <cell r="D2277" t="e">
            <v>#DIV/0!</v>
          </cell>
          <cell r="E2277">
            <v>-1211099.5779999155</v>
          </cell>
          <cell r="F2277">
            <v>-10613.37988159923</v>
          </cell>
          <cell r="G2277" t="e">
            <v>#DIV/0!</v>
          </cell>
          <cell r="H2277">
            <v>3256478.3283604058</v>
          </cell>
          <cell r="I2277">
            <v>-480.83834999854719</v>
          </cell>
          <cell r="J2277">
            <v>0</v>
          </cell>
        </row>
        <row r="2278">
          <cell r="B2278">
            <v>0</v>
          </cell>
          <cell r="C2278" t="e">
            <v>#DIV/0!</v>
          </cell>
          <cell r="D2278" t="e">
            <v>#DIV/0!</v>
          </cell>
          <cell r="E2278">
            <v>-1211099.5779999155</v>
          </cell>
          <cell r="F2278">
            <v>-10613.37988159923</v>
          </cell>
          <cell r="G2278" t="e">
            <v>#DIV/0!</v>
          </cell>
          <cell r="H2278">
            <v>3256478.3283604058</v>
          </cell>
          <cell r="I2278">
            <v>-480.83834999854719</v>
          </cell>
          <cell r="J2278">
            <v>0</v>
          </cell>
        </row>
        <row r="2279">
          <cell r="B2279">
            <v>0</v>
          </cell>
          <cell r="C2279" t="e">
            <v>#DIV/0!</v>
          </cell>
          <cell r="D2279" t="e">
            <v>#DIV/0!</v>
          </cell>
          <cell r="E2279">
            <v>-1211099.5779999155</v>
          </cell>
          <cell r="F2279">
            <v>-10613.37988159923</v>
          </cell>
          <cell r="G2279" t="e">
            <v>#DIV/0!</v>
          </cell>
          <cell r="H2279">
            <v>3256478.3283604058</v>
          </cell>
          <cell r="I2279">
            <v>-480.83834999854719</v>
          </cell>
          <cell r="J2279">
            <v>0</v>
          </cell>
        </row>
        <row r="2280">
          <cell r="B2280">
            <v>0</v>
          </cell>
          <cell r="C2280" t="e">
            <v>#DIV/0!</v>
          </cell>
          <cell r="D2280" t="e">
            <v>#DIV/0!</v>
          </cell>
          <cell r="E2280">
            <v>-1211099.5779999155</v>
          </cell>
          <cell r="F2280">
            <v>-10613.37988159923</v>
          </cell>
          <cell r="G2280" t="e">
            <v>#DIV/0!</v>
          </cell>
          <cell r="H2280">
            <v>3256478.3283604058</v>
          </cell>
          <cell r="I2280">
            <v>-480.83834999854719</v>
          </cell>
          <cell r="J2280">
            <v>0</v>
          </cell>
        </row>
        <row r="2281">
          <cell r="B2281">
            <v>0</v>
          </cell>
          <cell r="C2281" t="e">
            <v>#DIV/0!</v>
          </cell>
          <cell r="D2281" t="e">
            <v>#DIV/0!</v>
          </cell>
          <cell r="E2281">
            <v>-1211099.5779999155</v>
          </cell>
          <cell r="F2281">
            <v>-10613.37988159923</v>
          </cell>
          <cell r="G2281" t="e">
            <v>#DIV/0!</v>
          </cell>
          <cell r="H2281">
            <v>3256478.3283604058</v>
          </cell>
          <cell r="I2281">
            <v>-480.83834999854719</v>
          </cell>
          <cell r="J2281">
            <v>0</v>
          </cell>
        </row>
        <row r="2282">
          <cell r="B2282">
            <v>0</v>
          </cell>
          <cell r="C2282" t="e">
            <v>#DIV/0!</v>
          </cell>
          <cell r="D2282" t="e">
            <v>#DIV/0!</v>
          </cell>
          <cell r="E2282">
            <v>-1211099.5779999155</v>
          </cell>
          <cell r="F2282">
            <v>-10613.37988159923</v>
          </cell>
          <cell r="G2282" t="e">
            <v>#DIV/0!</v>
          </cell>
          <cell r="H2282">
            <v>3256478.3283604058</v>
          </cell>
          <cell r="I2282">
            <v>-480.83834999854719</v>
          </cell>
          <cell r="J2282">
            <v>0</v>
          </cell>
        </row>
        <row r="2283">
          <cell r="B2283">
            <v>0</v>
          </cell>
          <cell r="C2283" t="e">
            <v>#DIV/0!</v>
          </cell>
          <cell r="D2283" t="e">
            <v>#DIV/0!</v>
          </cell>
          <cell r="E2283">
            <v>-1211099.5779999155</v>
          </cell>
          <cell r="F2283">
            <v>-10613.37988159923</v>
          </cell>
          <cell r="G2283" t="e">
            <v>#DIV/0!</v>
          </cell>
          <cell r="H2283">
            <v>3256478.3283604058</v>
          </cell>
          <cell r="I2283">
            <v>-480.83834999854719</v>
          </cell>
          <cell r="J2283">
            <v>0</v>
          </cell>
        </row>
        <row r="2284">
          <cell r="B2284">
            <v>0</v>
          </cell>
          <cell r="C2284" t="e">
            <v>#DIV/0!</v>
          </cell>
          <cell r="D2284" t="e">
            <v>#DIV/0!</v>
          </cell>
          <cell r="E2284">
            <v>-1211099.5779999155</v>
          </cell>
          <cell r="F2284">
            <v>-10613.37988159923</v>
          </cell>
          <cell r="G2284" t="e">
            <v>#DIV/0!</v>
          </cell>
          <cell r="H2284">
            <v>3256478.3283604058</v>
          </cell>
          <cell r="I2284">
            <v>-480.83834999854719</v>
          </cell>
          <cell r="J2284">
            <v>0</v>
          </cell>
        </row>
        <row r="2285">
          <cell r="B2285">
            <v>0</v>
          </cell>
          <cell r="C2285" t="e">
            <v>#DIV/0!</v>
          </cell>
          <cell r="D2285" t="e">
            <v>#DIV/0!</v>
          </cell>
          <cell r="E2285">
            <v>-1211099.5779999155</v>
          </cell>
          <cell r="F2285">
            <v>-10613.37988159923</v>
          </cell>
          <cell r="G2285" t="e">
            <v>#DIV/0!</v>
          </cell>
          <cell r="H2285">
            <v>3256478.3283604058</v>
          </cell>
          <cell r="I2285">
            <v>-480.83834999854719</v>
          </cell>
          <cell r="J2285">
            <v>0</v>
          </cell>
        </row>
        <row r="2286">
          <cell r="B2286">
            <v>0</v>
          </cell>
          <cell r="C2286" t="e">
            <v>#DIV/0!</v>
          </cell>
          <cell r="D2286" t="e">
            <v>#DIV/0!</v>
          </cell>
          <cell r="E2286">
            <v>-1211099.5779999155</v>
          </cell>
          <cell r="F2286">
            <v>-10613.37988159923</v>
          </cell>
          <cell r="G2286" t="e">
            <v>#DIV/0!</v>
          </cell>
          <cell r="H2286">
            <v>3256478.3283604058</v>
          </cell>
          <cell r="I2286">
            <v>-480.83834999854719</v>
          </cell>
          <cell r="J2286">
            <v>0</v>
          </cell>
        </row>
        <row r="2287">
          <cell r="B2287">
            <v>0</v>
          </cell>
          <cell r="C2287" t="e">
            <v>#DIV/0!</v>
          </cell>
          <cell r="D2287" t="e">
            <v>#DIV/0!</v>
          </cell>
          <cell r="E2287">
            <v>-1211099.5779999155</v>
          </cell>
          <cell r="F2287">
            <v>-10613.37988159923</v>
          </cell>
          <cell r="G2287" t="e">
            <v>#DIV/0!</v>
          </cell>
          <cell r="H2287">
            <v>3256478.3283604058</v>
          </cell>
          <cell r="I2287">
            <v>-480.83834999854719</v>
          </cell>
          <cell r="J2287">
            <v>0</v>
          </cell>
        </row>
        <row r="2288">
          <cell r="B2288">
            <v>0</v>
          </cell>
          <cell r="C2288" t="e">
            <v>#DIV/0!</v>
          </cell>
          <cell r="D2288" t="e">
            <v>#DIV/0!</v>
          </cell>
          <cell r="E2288">
            <v>-1211099.5779999155</v>
          </cell>
          <cell r="F2288">
            <v>-10613.37988159923</v>
          </cell>
          <cell r="G2288" t="e">
            <v>#DIV/0!</v>
          </cell>
          <cell r="H2288">
            <v>3256478.3283604058</v>
          </cell>
          <cell r="I2288">
            <v>-480.83834999854719</v>
          </cell>
          <cell r="J2288">
            <v>0</v>
          </cell>
        </row>
        <row r="2289">
          <cell r="B2289">
            <v>0</v>
          </cell>
          <cell r="C2289" t="e">
            <v>#DIV/0!</v>
          </cell>
          <cell r="D2289" t="e">
            <v>#DIV/0!</v>
          </cell>
          <cell r="E2289">
            <v>-1211099.5779999155</v>
          </cell>
          <cell r="F2289">
            <v>-10613.37988159923</v>
          </cell>
          <cell r="G2289" t="e">
            <v>#DIV/0!</v>
          </cell>
          <cell r="H2289">
            <v>3256478.3283604058</v>
          </cell>
          <cell r="I2289">
            <v>-480.83834999854719</v>
          </cell>
          <cell r="J2289">
            <v>0</v>
          </cell>
        </row>
        <row r="2290">
          <cell r="B2290">
            <v>0</v>
          </cell>
          <cell r="C2290" t="e">
            <v>#DIV/0!</v>
          </cell>
          <cell r="D2290" t="e">
            <v>#DIV/0!</v>
          </cell>
          <cell r="E2290">
            <v>-1211099.5779999155</v>
          </cell>
          <cell r="F2290">
            <v>-10613.37988159923</v>
          </cell>
          <cell r="G2290" t="e">
            <v>#DIV/0!</v>
          </cell>
          <cell r="H2290">
            <v>3256478.3283604058</v>
          </cell>
          <cell r="I2290">
            <v>-480.83834999854719</v>
          </cell>
          <cell r="J2290">
            <v>0</v>
          </cell>
        </row>
        <row r="2291">
          <cell r="B2291">
            <v>0</v>
          </cell>
          <cell r="C2291" t="e">
            <v>#DIV/0!</v>
          </cell>
          <cell r="D2291" t="e">
            <v>#DIV/0!</v>
          </cell>
          <cell r="E2291">
            <v>-1211099.5779999155</v>
          </cell>
          <cell r="F2291">
            <v>-10613.37988159923</v>
          </cell>
          <cell r="G2291" t="e">
            <v>#DIV/0!</v>
          </cell>
          <cell r="H2291">
            <v>3256478.3283604058</v>
          </cell>
          <cell r="I2291">
            <v>-480.83834999854719</v>
          </cell>
          <cell r="J2291">
            <v>0</v>
          </cell>
        </row>
        <row r="2292">
          <cell r="B2292">
            <v>0</v>
          </cell>
          <cell r="C2292" t="e">
            <v>#DIV/0!</v>
          </cell>
          <cell r="D2292" t="e">
            <v>#DIV/0!</v>
          </cell>
          <cell r="E2292">
            <v>-1211099.5779999155</v>
          </cell>
          <cell r="F2292">
            <v>-10613.37988159923</v>
          </cell>
          <cell r="G2292" t="e">
            <v>#DIV/0!</v>
          </cell>
          <cell r="H2292">
            <v>3256478.3283604058</v>
          </cell>
          <cell r="I2292">
            <v>-480.83834999854719</v>
          </cell>
          <cell r="J2292">
            <v>0</v>
          </cell>
        </row>
        <row r="2293">
          <cell r="B2293">
            <v>0</v>
          </cell>
          <cell r="C2293" t="e">
            <v>#DIV/0!</v>
          </cell>
          <cell r="D2293" t="e">
            <v>#DIV/0!</v>
          </cell>
          <cell r="E2293">
            <v>-1211099.5779999155</v>
          </cell>
          <cell r="F2293">
            <v>-10613.37988159923</v>
          </cell>
          <cell r="G2293" t="e">
            <v>#DIV/0!</v>
          </cell>
          <cell r="H2293">
            <v>3256478.3283604058</v>
          </cell>
          <cell r="I2293">
            <v>-480.83834999854719</v>
          </cell>
          <cell r="J2293">
            <v>0</v>
          </cell>
        </row>
        <row r="2294">
          <cell r="B2294">
            <v>0</v>
          </cell>
          <cell r="C2294" t="e">
            <v>#DIV/0!</v>
          </cell>
          <cell r="D2294" t="e">
            <v>#DIV/0!</v>
          </cell>
          <cell r="E2294">
            <v>-1211099.5779999155</v>
          </cell>
          <cell r="F2294">
            <v>-10613.37988159923</v>
          </cell>
          <cell r="G2294" t="e">
            <v>#DIV/0!</v>
          </cell>
          <cell r="H2294">
            <v>3256478.3283604058</v>
          </cell>
          <cell r="I2294">
            <v>-480.83834999854719</v>
          </cell>
          <cell r="J2294">
            <v>0</v>
          </cell>
        </row>
        <row r="2295">
          <cell r="B2295">
            <v>0</v>
          </cell>
          <cell r="C2295" t="e">
            <v>#DIV/0!</v>
          </cell>
          <cell r="D2295" t="e">
            <v>#DIV/0!</v>
          </cell>
          <cell r="E2295">
            <v>-1211099.5779999155</v>
          </cell>
          <cell r="F2295">
            <v>-10613.37988159923</v>
          </cell>
          <cell r="G2295" t="e">
            <v>#DIV/0!</v>
          </cell>
          <cell r="H2295">
            <v>3256478.3283604058</v>
          </cell>
          <cell r="I2295">
            <v>-480.83834999854719</v>
          </cell>
          <cell r="J2295">
            <v>0</v>
          </cell>
        </row>
        <row r="2296">
          <cell r="B2296">
            <v>0</v>
          </cell>
          <cell r="C2296" t="e">
            <v>#DIV/0!</v>
          </cell>
          <cell r="D2296" t="e">
            <v>#DIV/0!</v>
          </cell>
          <cell r="E2296">
            <v>-1211099.5779999155</v>
          </cell>
          <cell r="F2296">
            <v>-10613.37988159923</v>
          </cell>
          <cell r="G2296" t="e">
            <v>#DIV/0!</v>
          </cell>
          <cell r="H2296">
            <v>3256478.3283604058</v>
          </cell>
          <cell r="I2296">
            <v>-480.83834999854719</v>
          </cell>
          <cell r="J2296">
            <v>0</v>
          </cell>
        </row>
        <row r="2297">
          <cell r="B2297">
            <v>0</v>
          </cell>
          <cell r="C2297" t="e">
            <v>#DIV/0!</v>
          </cell>
          <cell r="D2297" t="e">
            <v>#DIV/0!</v>
          </cell>
          <cell r="E2297">
            <v>-1211099.5779999155</v>
          </cell>
          <cell r="F2297">
            <v>-10613.37988159923</v>
          </cell>
          <cell r="G2297" t="e">
            <v>#DIV/0!</v>
          </cell>
          <cell r="H2297">
            <v>3256478.3283604058</v>
          </cell>
          <cell r="I2297">
            <v>-480.83834999854719</v>
          </cell>
          <cell r="J2297">
            <v>0</v>
          </cell>
        </row>
        <row r="2298">
          <cell r="B2298">
            <v>0</v>
          </cell>
          <cell r="C2298" t="e">
            <v>#DIV/0!</v>
          </cell>
          <cell r="D2298" t="e">
            <v>#DIV/0!</v>
          </cell>
          <cell r="E2298">
            <v>-1211099.5779999155</v>
          </cell>
          <cell r="F2298">
            <v>-10613.37988159923</v>
          </cell>
          <cell r="G2298" t="e">
            <v>#DIV/0!</v>
          </cell>
          <cell r="H2298">
            <v>3256478.3283604058</v>
          </cell>
          <cell r="I2298">
            <v>-480.83834999854719</v>
          </cell>
          <cell r="J2298">
            <v>0</v>
          </cell>
        </row>
        <row r="2299">
          <cell r="B2299">
            <v>0</v>
          </cell>
          <cell r="C2299" t="e">
            <v>#DIV/0!</v>
          </cell>
          <cell r="D2299" t="e">
            <v>#DIV/0!</v>
          </cell>
          <cell r="E2299">
            <v>-1211099.5779999155</v>
          </cell>
          <cell r="F2299">
            <v>-10613.37988159923</v>
          </cell>
          <cell r="G2299" t="e">
            <v>#DIV/0!</v>
          </cell>
          <cell r="H2299">
            <v>3256478.3283604058</v>
          </cell>
          <cell r="I2299">
            <v>-480.83834999854719</v>
          </cell>
          <cell r="J2299">
            <v>0</v>
          </cell>
        </row>
        <row r="2300">
          <cell r="B2300">
            <v>0</v>
          </cell>
          <cell r="C2300" t="e">
            <v>#DIV/0!</v>
          </cell>
          <cell r="D2300" t="e">
            <v>#DIV/0!</v>
          </cell>
          <cell r="E2300">
            <v>-1211099.5779999155</v>
          </cell>
          <cell r="F2300">
            <v>-10613.37988159923</v>
          </cell>
          <cell r="G2300" t="e">
            <v>#DIV/0!</v>
          </cell>
          <cell r="H2300">
            <v>3256478.3283604058</v>
          </cell>
          <cell r="I2300">
            <v>-480.83834999854719</v>
          </cell>
          <cell r="J2300">
            <v>0</v>
          </cell>
        </row>
        <row r="2301">
          <cell r="B2301">
            <v>0</v>
          </cell>
          <cell r="C2301" t="e">
            <v>#DIV/0!</v>
          </cell>
          <cell r="D2301" t="e">
            <v>#DIV/0!</v>
          </cell>
          <cell r="E2301">
            <v>-1211099.5779999155</v>
          </cell>
          <cell r="F2301">
            <v>-10613.37988159923</v>
          </cell>
          <cell r="G2301" t="e">
            <v>#DIV/0!</v>
          </cell>
          <cell r="H2301">
            <v>3256478.3283604058</v>
          </cell>
          <cell r="I2301">
            <v>-480.83834999854719</v>
          </cell>
          <cell r="J2301">
            <v>0</v>
          </cell>
        </row>
        <row r="2302">
          <cell r="B2302">
            <v>0</v>
          </cell>
          <cell r="C2302" t="e">
            <v>#DIV/0!</v>
          </cell>
          <cell r="D2302" t="e">
            <v>#DIV/0!</v>
          </cell>
          <cell r="E2302">
            <v>-1211099.5779999155</v>
          </cell>
          <cell r="F2302">
            <v>-10613.37988159923</v>
          </cell>
          <cell r="G2302" t="e">
            <v>#DIV/0!</v>
          </cell>
          <cell r="H2302">
            <v>3256478.3283604058</v>
          </cell>
          <cell r="I2302">
            <v>-480.83834999854719</v>
          </cell>
          <cell r="J2302">
            <v>0</v>
          </cell>
        </row>
        <row r="2303">
          <cell r="B2303">
            <v>0</v>
          </cell>
          <cell r="C2303" t="e">
            <v>#DIV/0!</v>
          </cell>
          <cell r="D2303" t="e">
            <v>#DIV/0!</v>
          </cell>
          <cell r="E2303">
            <v>-1211099.5779999155</v>
          </cell>
          <cell r="F2303">
            <v>-10613.37988159923</v>
          </cell>
          <cell r="G2303" t="e">
            <v>#DIV/0!</v>
          </cell>
          <cell r="H2303">
            <v>3256478.3283604058</v>
          </cell>
          <cell r="I2303">
            <v>-480.83834999854719</v>
          </cell>
          <cell r="J2303">
            <v>0</v>
          </cell>
        </row>
        <row r="2304">
          <cell r="B2304">
            <v>0</v>
          </cell>
          <cell r="C2304" t="e">
            <v>#DIV/0!</v>
          </cell>
          <cell r="D2304" t="e">
            <v>#DIV/0!</v>
          </cell>
          <cell r="E2304">
            <v>-1211099.5779999155</v>
          </cell>
          <cell r="F2304">
            <v>-10613.37988159923</v>
          </cell>
          <cell r="G2304" t="e">
            <v>#DIV/0!</v>
          </cell>
          <cell r="H2304">
            <v>3256478.3283604058</v>
          </cell>
          <cell r="I2304">
            <v>-480.83834999854719</v>
          </cell>
          <cell r="J2304">
            <v>0</v>
          </cell>
        </row>
        <row r="2305">
          <cell r="B2305">
            <v>0</v>
          </cell>
          <cell r="C2305" t="e">
            <v>#DIV/0!</v>
          </cell>
          <cell r="D2305" t="e">
            <v>#DIV/0!</v>
          </cell>
          <cell r="E2305">
            <v>-1211099.5779999155</v>
          </cell>
          <cell r="F2305">
            <v>-10613.37988159923</v>
          </cell>
          <cell r="G2305" t="e">
            <v>#DIV/0!</v>
          </cell>
          <cell r="H2305">
            <v>3256478.3283604058</v>
          </cell>
          <cell r="I2305">
            <v>-480.83834999854719</v>
          </cell>
          <cell r="J2305">
            <v>0</v>
          </cell>
        </row>
        <row r="2306">
          <cell r="B2306">
            <v>0</v>
          </cell>
          <cell r="C2306" t="e">
            <v>#DIV/0!</v>
          </cell>
          <cell r="D2306" t="e">
            <v>#DIV/0!</v>
          </cell>
          <cell r="E2306">
            <v>-1211099.5779999155</v>
          </cell>
          <cell r="F2306">
            <v>-10613.37988159923</v>
          </cell>
          <cell r="G2306" t="e">
            <v>#DIV/0!</v>
          </cell>
          <cell r="H2306">
            <v>3256478.3283604058</v>
          </cell>
          <cell r="I2306">
            <v>-480.83834999854719</v>
          </cell>
          <cell r="J2306">
            <v>0</v>
          </cell>
        </row>
        <row r="2307">
          <cell r="B2307">
            <v>0</v>
          </cell>
          <cell r="C2307" t="e">
            <v>#DIV/0!</v>
          </cell>
          <cell r="D2307" t="e">
            <v>#DIV/0!</v>
          </cell>
          <cell r="E2307">
            <v>-1211099.5779999155</v>
          </cell>
          <cell r="F2307">
            <v>-10613.37988159923</v>
          </cell>
          <cell r="G2307" t="e">
            <v>#DIV/0!</v>
          </cell>
          <cell r="H2307">
            <v>3256478.3283604058</v>
          </cell>
          <cell r="I2307">
            <v>-480.83834999854719</v>
          </cell>
          <cell r="J2307">
            <v>0</v>
          </cell>
        </row>
        <row r="2308">
          <cell r="B2308">
            <v>0</v>
          </cell>
          <cell r="C2308" t="e">
            <v>#DIV/0!</v>
          </cell>
          <cell r="D2308" t="e">
            <v>#DIV/0!</v>
          </cell>
          <cell r="E2308">
            <v>-1211099.5779999155</v>
          </cell>
          <cell r="F2308">
            <v>-10613.37988159923</v>
          </cell>
          <cell r="G2308" t="e">
            <v>#DIV/0!</v>
          </cell>
          <cell r="H2308">
            <v>3256478.3283604058</v>
          </cell>
          <cell r="I2308">
            <v>-480.83834999854719</v>
          </cell>
          <cell r="J2308">
            <v>0</v>
          </cell>
        </row>
        <row r="2309">
          <cell r="B2309">
            <v>0</v>
          </cell>
          <cell r="C2309" t="e">
            <v>#DIV/0!</v>
          </cell>
          <cell r="D2309" t="e">
            <v>#DIV/0!</v>
          </cell>
          <cell r="E2309">
            <v>-1211099.5779999155</v>
          </cell>
          <cell r="F2309">
            <v>-10613.37988159923</v>
          </cell>
          <cell r="G2309" t="e">
            <v>#DIV/0!</v>
          </cell>
          <cell r="H2309">
            <v>3256478.3283604058</v>
          </cell>
          <cell r="I2309">
            <v>-480.83834999854719</v>
          </cell>
          <cell r="J2309">
            <v>0</v>
          </cell>
        </row>
        <row r="2310">
          <cell r="B2310">
            <v>0</v>
          </cell>
          <cell r="C2310" t="e">
            <v>#DIV/0!</v>
          </cell>
          <cell r="D2310" t="e">
            <v>#DIV/0!</v>
          </cell>
          <cell r="E2310">
            <v>-1211099.5779999155</v>
          </cell>
          <cell r="F2310">
            <v>-10613.37988159923</v>
          </cell>
          <cell r="G2310" t="e">
            <v>#DIV/0!</v>
          </cell>
          <cell r="H2310">
            <v>3256478.3283604058</v>
          </cell>
          <cell r="I2310">
            <v>-480.83834999854719</v>
          </cell>
          <cell r="J2310">
            <v>0</v>
          </cell>
        </row>
        <row r="2311">
          <cell r="B2311">
            <v>0</v>
          </cell>
          <cell r="C2311" t="e">
            <v>#DIV/0!</v>
          </cell>
          <cell r="D2311" t="e">
            <v>#DIV/0!</v>
          </cell>
          <cell r="E2311">
            <v>-1211099.5779999155</v>
          </cell>
          <cell r="F2311">
            <v>-10613.37988159923</v>
          </cell>
          <cell r="G2311" t="e">
            <v>#DIV/0!</v>
          </cell>
          <cell r="H2311">
            <v>3256478.3283604058</v>
          </cell>
          <cell r="I2311">
            <v>-480.83834999854719</v>
          </cell>
          <cell r="J2311">
            <v>0</v>
          </cell>
        </row>
        <row r="2312">
          <cell r="B2312">
            <v>0</v>
          </cell>
          <cell r="C2312" t="e">
            <v>#DIV/0!</v>
          </cell>
          <cell r="D2312" t="e">
            <v>#DIV/0!</v>
          </cell>
          <cell r="E2312">
            <v>-1211099.5779999155</v>
          </cell>
          <cell r="F2312">
            <v>-10613.37988159923</v>
          </cell>
          <cell r="G2312" t="e">
            <v>#DIV/0!</v>
          </cell>
          <cell r="H2312">
            <v>3256478.3283604058</v>
          </cell>
          <cell r="I2312">
            <v>-480.83834999854719</v>
          </cell>
          <cell r="J2312">
            <v>0</v>
          </cell>
        </row>
        <row r="2313">
          <cell r="B2313">
            <v>0</v>
          </cell>
          <cell r="C2313" t="e">
            <v>#DIV/0!</v>
          </cell>
          <cell r="D2313" t="e">
            <v>#DIV/0!</v>
          </cell>
          <cell r="E2313">
            <v>-1211099.5779999155</v>
          </cell>
          <cell r="F2313">
            <v>-10613.37988159923</v>
          </cell>
          <cell r="G2313" t="e">
            <v>#DIV/0!</v>
          </cell>
          <cell r="H2313">
            <v>3256478.3283604058</v>
          </cell>
          <cell r="I2313">
            <v>-480.83834999854719</v>
          </cell>
          <cell r="J2313">
            <v>0</v>
          </cell>
        </row>
        <row r="2314">
          <cell r="B2314">
            <v>0</v>
          </cell>
          <cell r="C2314" t="e">
            <v>#DIV/0!</v>
          </cell>
          <cell r="D2314" t="e">
            <v>#DIV/0!</v>
          </cell>
          <cell r="E2314">
            <v>-1211099.5779999155</v>
          </cell>
          <cell r="F2314">
            <v>-10613.37988159923</v>
          </cell>
          <cell r="G2314" t="e">
            <v>#DIV/0!</v>
          </cell>
          <cell r="H2314">
            <v>3256478.3283604058</v>
          </cell>
          <cell r="I2314">
            <v>-480.83834999854719</v>
          </cell>
          <cell r="J2314">
            <v>0</v>
          </cell>
        </row>
        <row r="2315">
          <cell r="B2315">
            <v>0</v>
          </cell>
          <cell r="C2315" t="e">
            <v>#DIV/0!</v>
          </cell>
          <cell r="D2315" t="e">
            <v>#DIV/0!</v>
          </cell>
          <cell r="E2315">
            <v>-1211099.5779999155</v>
          </cell>
          <cell r="F2315">
            <v>-10613.37988159923</v>
          </cell>
          <cell r="G2315" t="e">
            <v>#DIV/0!</v>
          </cell>
          <cell r="H2315">
            <v>3256478.3283604058</v>
          </cell>
          <cell r="I2315">
            <v>-480.83834999854719</v>
          </cell>
          <cell r="J2315">
            <v>0</v>
          </cell>
        </row>
        <row r="2316">
          <cell r="B2316">
            <v>0</v>
          </cell>
          <cell r="C2316" t="e">
            <v>#DIV/0!</v>
          </cell>
          <cell r="D2316" t="e">
            <v>#DIV/0!</v>
          </cell>
          <cell r="E2316">
            <v>-1211099.5779999155</v>
          </cell>
          <cell r="F2316">
            <v>-10613.37988159923</v>
          </cell>
          <cell r="G2316" t="e">
            <v>#DIV/0!</v>
          </cell>
          <cell r="H2316">
            <v>3256478.3283604058</v>
          </cell>
          <cell r="I2316">
            <v>-480.83834999854719</v>
          </cell>
          <cell r="J2316">
            <v>0</v>
          </cell>
        </row>
        <row r="2317">
          <cell r="B2317">
            <v>0</v>
          </cell>
          <cell r="C2317" t="e">
            <v>#DIV/0!</v>
          </cell>
          <cell r="D2317" t="e">
            <v>#DIV/0!</v>
          </cell>
          <cell r="E2317">
            <v>-1211099.5779999155</v>
          </cell>
          <cell r="F2317">
            <v>-10613.37988159923</v>
          </cell>
          <cell r="G2317" t="e">
            <v>#DIV/0!</v>
          </cell>
          <cell r="H2317">
            <v>3256478.3283604058</v>
          </cell>
          <cell r="I2317">
            <v>-480.83834999854719</v>
          </cell>
          <cell r="J2317">
            <v>0</v>
          </cell>
        </row>
        <row r="2318">
          <cell r="B2318">
            <v>0</v>
          </cell>
          <cell r="C2318" t="e">
            <v>#DIV/0!</v>
          </cell>
          <cell r="D2318" t="e">
            <v>#DIV/0!</v>
          </cell>
          <cell r="E2318">
            <v>-1211099.5779999155</v>
          </cell>
          <cell r="F2318">
            <v>-10613.37988159923</v>
          </cell>
          <cell r="G2318" t="e">
            <v>#DIV/0!</v>
          </cell>
          <cell r="H2318">
            <v>3256478.3283604058</v>
          </cell>
          <cell r="I2318">
            <v>-480.83834999854719</v>
          </cell>
          <cell r="J2318">
            <v>0</v>
          </cell>
        </row>
        <row r="2319">
          <cell r="B2319">
            <v>0</v>
          </cell>
          <cell r="C2319" t="e">
            <v>#DIV/0!</v>
          </cell>
          <cell r="D2319" t="e">
            <v>#DIV/0!</v>
          </cell>
          <cell r="E2319">
            <v>-1211099.5779999155</v>
          </cell>
          <cell r="F2319">
            <v>-10613.37988159923</v>
          </cell>
          <cell r="G2319" t="e">
            <v>#DIV/0!</v>
          </cell>
          <cell r="H2319">
            <v>3256478.3283604058</v>
          </cell>
          <cell r="I2319">
            <v>-480.83834999854719</v>
          </cell>
          <cell r="J2319">
            <v>0</v>
          </cell>
        </row>
        <row r="2320">
          <cell r="B2320">
            <v>0</v>
          </cell>
          <cell r="C2320" t="e">
            <v>#DIV/0!</v>
          </cell>
          <cell r="D2320" t="e">
            <v>#DIV/0!</v>
          </cell>
          <cell r="E2320">
            <v>-1211099.5779999155</v>
          </cell>
          <cell r="F2320">
            <v>-10613.37988159923</v>
          </cell>
          <cell r="G2320" t="e">
            <v>#DIV/0!</v>
          </cell>
          <cell r="H2320">
            <v>3256478.3283604058</v>
          </cell>
          <cell r="I2320">
            <v>-480.83834999854719</v>
          </cell>
          <cell r="J2320">
            <v>0</v>
          </cell>
        </row>
        <row r="2321">
          <cell r="B2321">
            <v>0</v>
          </cell>
          <cell r="C2321" t="e">
            <v>#DIV/0!</v>
          </cell>
          <cell r="D2321" t="e">
            <v>#DIV/0!</v>
          </cell>
          <cell r="E2321">
            <v>-1211099.5779999155</v>
          </cell>
          <cell r="F2321">
            <v>-10613.37988159923</v>
          </cell>
          <cell r="G2321" t="e">
            <v>#DIV/0!</v>
          </cell>
          <cell r="H2321">
            <v>3256478.3283604058</v>
          </cell>
          <cell r="I2321">
            <v>-480.83834999854719</v>
          </cell>
          <cell r="J2321">
            <v>0</v>
          </cell>
        </row>
        <row r="2322">
          <cell r="B2322">
            <v>0</v>
          </cell>
          <cell r="C2322" t="e">
            <v>#DIV/0!</v>
          </cell>
          <cell r="D2322" t="e">
            <v>#DIV/0!</v>
          </cell>
          <cell r="E2322">
            <v>-1211099.5779999155</v>
          </cell>
          <cell r="F2322">
            <v>-10613.37988159923</v>
          </cell>
          <cell r="G2322" t="e">
            <v>#DIV/0!</v>
          </cell>
          <cell r="H2322">
            <v>3256478.3283604058</v>
          </cell>
          <cell r="I2322">
            <v>-480.83834999854719</v>
          </cell>
          <cell r="J2322">
            <v>0</v>
          </cell>
        </row>
        <row r="2323">
          <cell r="B2323">
            <v>0</v>
          </cell>
          <cell r="C2323" t="e">
            <v>#DIV/0!</v>
          </cell>
          <cell r="D2323" t="e">
            <v>#DIV/0!</v>
          </cell>
          <cell r="E2323">
            <v>-1211099.5779999155</v>
          </cell>
          <cell r="F2323">
            <v>-10613.37988159923</v>
          </cell>
          <cell r="G2323" t="e">
            <v>#DIV/0!</v>
          </cell>
          <cell r="H2323">
            <v>3256478.3283604058</v>
          </cell>
          <cell r="I2323">
            <v>-480.83834999854719</v>
          </cell>
          <cell r="J2323">
            <v>0</v>
          </cell>
        </row>
        <row r="2324">
          <cell r="B2324">
            <v>0</v>
          </cell>
          <cell r="C2324" t="e">
            <v>#DIV/0!</v>
          </cell>
          <cell r="D2324" t="e">
            <v>#DIV/0!</v>
          </cell>
          <cell r="E2324">
            <v>-1211099.5779999155</v>
          </cell>
          <cell r="F2324">
            <v>-10613.37988159923</v>
          </cell>
          <cell r="G2324" t="e">
            <v>#DIV/0!</v>
          </cell>
          <cell r="H2324">
            <v>3256478.3283604058</v>
          </cell>
          <cell r="I2324">
            <v>-480.83834999854719</v>
          </cell>
          <cell r="J2324">
            <v>0</v>
          </cell>
        </row>
        <row r="2325">
          <cell r="B2325">
            <v>0</v>
          </cell>
          <cell r="C2325" t="e">
            <v>#DIV/0!</v>
          </cell>
          <cell r="D2325" t="e">
            <v>#DIV/0!</v>
          </cell>
          <cell r="E2325">
            <v>-1211099.5779999155</v>
          </cell>
          <cell r="F2325">
            <v>-10613.37988159923</v>
          </cell>
          <cell r="G2325" t="e">
            <v>#DIV/0!</v>
          </cell>
          <cell r="H2325">
            <v>3256478.3283604058</v>
          </cell>
          <cell r="I2325">
            <v>-480.83834999854719</v>
          </cell>
          <cell r="J2325">
            <v>0</v>
          </cell>
        </row>
        <row r="2326">
          <cell r="B2326">
            <v>0</v>
          </cell>
          <cell r="C2326" t="e">
            <v>#DIV/0!</v>
          </cell>
          <cell r="D2326" t="e">
            <v>#DIV/0!</v>
          </cell>
          <cell r="E2326">
            <v>-1211099.5779999155</v>
          </cell>
          <cell r="F2326">
            <v>-10613.37988159923</v>
          </cell>
          <cell r="G2326" t="e">
            <v>#DIV/0!</v>
          </cell>
          <cell r="H2326">
            <v>3256478.3283604058</v>
          </cell>
          <cell r="I2326">
            <v>-480.83834999854719</v>
          </cell>
          <cell r="J2326">
            <v>0</v>
          </cell>
        </row>
        <row r="2327">
          <cell r="B2327">
            <v>0</v>
          </cell>
          <cell r="C2327" t="e">
            <v>#DIV/0!</v>
          </cell>
          <cell r="D2327" t="e">
            <v>#DIV/0!</v>
          </cell>
          <cell r="E2327">
            <v>-1211099.5779999155</v>
          </cell>
          <cell r="F2327">
            <v>-10613.37988159923</v>
          </cell>
          <cell r="G2327" t="e">
            <v>#DIV/0!</v>
          </cell>
          <cell r="H2327">
            <v>3256478.3283604058</v>
          </cell>
          <cell r="I2327">
            <v>-480.83834999854719</v>
          </cell>
          <cell r="J2327">
            <v>0</v>
          </cell>
        </row>
        <row r="2328">
          <cell r="B2328">
            <v>0</v>
          </cell>
          <cell r="C2328" t="e">
            <v>#DIV/0!</v>
          </cell>
          <cell r="D2328" t="e">
            <v>#DIV/0!</v>
          </cell>
          <cell r="E2328">
            <v>-1211099.5779999155</v>
          </cell>
          <cell r="F2328">
            <v>-10613.37988159923</v>
          </cell>
          <cell r="G2328" t="e">
            <v>#DIV/0!</v>
          </cell>
          <cell r="H2328">
            <v>3256478.3283604058</v>
          </cell>
          <cell r="I2328">
            <v>-480.83834999854719</v>
          </cell>
          <cell r="J2328">
            <v>0</v>
          </cell>
        </row>
        <row r="2329">
          <cell r="B2329">
            <v>0</v>
          </cell>
          <cell r="C2329" t="e">
            <v>#DIV/0!</v>
          </cell>
          <cell r="D2329" t="e">
            <v>#DIV/0!</v>
          </cell>
          <cell r="E2329">
            <v>-1211099.5779999155</v>
          </cell>
          <cell r="F2329">
            <v>-10613.37988159923</v>
          </cell>
          <cell r="G2329" t="e">
            <v>#DIV/0!</v>
          </cell>
          <cell r="H2329">
            <v>3256478.3283604058</v>
          </cell>
          <cell r="I2329">
            <v>-480.83834999854719</v>
          </cell>
          <cell r="J2329">
            <v>0</v>
          </cell>
        </row>
        <row r="2330">
          <cell r="B2330">
            <v>0</v>
          </cell>
          <cell r="C2330" t="e">
            <v>#DIV/0!</v>
          </cell>
          <cell r="D2330" t="e">
            <v>#DIV/0!</v>
          </cell>
          <cell r="E2330">
            <v>-1211099.5779999155</v>
          </cell>
          <cell r="F2330">
            <v>-10613.37988159923</v>
          </cell>
          <cell r="G2330" t="e">
            <v>#DIV/0!</v>
          </cell>
          <cell r="H2330">
            <v>3256478.3283604058</v>
          </cell>
          <cell r="I2330">
            <v>-480.83834999854719</v>
          </cell>
          <cell r="J2330">
            <v>0</v>
          </cell>
        </row>
        <row r="2331">
          <cell r="B2331">
            <v>0</v>
          </cell>
          <cell r="C2331" t="e">
            <v>#DIV/0!</v>
          </cell>
          <cell r="D2331" t="e">
            <v>#DIV/0!</v>
          </cell>
          <cell r="E2331">
            <v>-1211099.5779999155</v>
          </cell>
          <cell r="F2331">
            <v>-10613.37988159923</v>
          </cell>
          <cell r="G2331" t="e">
            <v>#DIV/0!</v>
          </cell>
          <cell r="H2331">
            <v>3256478.3283604058</v>
          </cell>
          <cell r="I2331">
            <v>-480.83834999854719</v>
          </cell>
          <cell r="J2331">
            <v>0</v>
          </cell>
        </row>
        <row r="2332">
          <cell r="B2332">
            <v>0</v>
          </cell>
          <cell r="C2332" t="e">
            <v>#DIV/0!</v>
          </cell>
          <cell r="D2332" t="e">
            <v>#DIV/0!</v>
          </cell>
          <cell r="E2332">
            <v>-1211099.5779999155</v>
          </cell>
          <cell r="F2332">
            <v>-10613.37988159923</v>
          </cell>
          <cell r="G2332" t="e">
            <v>#DIV/0!</v>
          </cell>
          <cell r="H2332">
            <v>3256478.3283604058</v>
          </cell>
          <cell r="I2332">
            <v>-480.83834999854719</v>
          </cell>
          <cell r="J2332">
            <v>0</v>
          </cell>
        </row>
        <row r="2333">
          <cell r="B2333">
            <v>0</v>
          </cell>
          <cell r="C2333" t="e">
            <v>#DIV/0!</v>
          </cell>
          <cell r="D2333" t="e">
            <v>#DIV/0!</v>
          </cell>
          <cell r="E2333">
            <v>-1211099.5779999155</v>
          </cell>
          <cell r="F2333">
            <v>-10613.37988159923</v>
          </cell>
          <cell r="G2333" t="e">
            <v>#DIV/0!</v>
          </cell>
          <cell r="H2333">
            <v>3256478.3283604058</v>
          </cell>
          <cell r="I2333">
            <v>-480.83834999854719</v>
          </cell>
          <cell r="J2333">
            <v>0</v>
          </cell>
        </row>
        <row r="2334">
          <cell r="B2334">
            <v>0</v>
          </cell>
          <cell r="C2334" t="e">
            <v>#DIV/0!</v>
          </cell>
          <cell r="D2334" t="e">
            <v>#DIV/0!</v>
          </cell>
          <cell r="E2334">
            <v>-1211099.5779999155</v>
          </cell>
          <cell r="F2334">
            <v>-10613.37988159923</v>
          </cell>
          <cell r="G2334" t="e">
            <v>#DIV/0!</v>
          </cell>
          <cell r="H2334">
            <v>3256478.3283604058</v>
          </cell>
          <cell r="I2334">
            <v>-480.83834999854719</v>
          </cell>
          <cell r="J2334">
            <v>0</v>
          </cell>
        </row>
        <row r="2335">
          <cell r="B2335">
            <v>0</v>
          </cell>
          <cell r="C2335" t="e">
            <v>#DIV/0!</v>
          </cell>
          <cell r="D2335" t="e">
            <v>#DIV/0!</v>
          </cell>
          <cell r="E2335">
            <v>-1211099.5779999155</v>
          </cell>
          <cell r="F2335">
            <v>-10613.37988159923</v>
          </cell>
          <cell r="G2335" t="e">
            <v>#DIV/0!</v>
          </cell>
          <cell r="H2335">
            <v>3256478.3283604058</v>
          </cell>
          <cell r="I2335">
            <v>-480.83834999854719</v>
          </cell>
          <cell r="J2335">
            <v>0</v>
          </cell>
        </row>
        <row r="2336">
          <cell r="B2336">
            <v>0</v>
          </cell>
          <cell r="C2336" t="e">
            <v>#DIV/0!</v>
          </cell>
          <cell r="D2336" t="e">
            <v>#DIV/0!</v>
          </cell>
          <cell r="E2336">
            <v>-1211099.5779999155</v>
          </cell>
          <cell r="F2336">
            <v>-10613.37988159923</v>
          </cell>
          <cell r="G2336" t="e">
            <v>#DIV/0!</v>
          </cell>
          <cell r="H2336">
            <v>3256478.3283604058</v>
          </cell>
          <cell r="I2336">
            <v>-480.83834999854719</v>
          </cell>
          <cell r="J2336">
            <v>0</v>
          </cell>
        </row>
        <row r="2337">
          <cell r="B2337">
            <v>0</v>
          </cell>
          <cell r="C2337" t="e">
            <v>#DIV/0!</v>
          </cell>
          <cell r="D2337" t="e">
            <v>#DIV/0!</v>
          </cell>
          <cell r="E2337">
            <v>-1211099.5779999155</v>
          </cell>
          <cell r="F2337">
            <v>-10613.37988159923</v>
          </cell>
          <cell r="G2337" t="e">
            <v>#DIV/0!</v>
          </cell>
          <cell r="H2337">
            <v>3256478.3283604058</v>
          </cell>
          <cell r="I2337">
            <v>-480.83834999854719</v>
          </cell>
          <cell r="J2337">
            <v>0</v>
          </cell>
        </row>
        <row r="2338">
          <cell r="B2338">
            <v>0</v>
          </cell>
          <cell r="C2338" t="e">
            <v>#DIV/0!</v>
          </cell>
          <cell r="D2338" t="e">
            <v>#DIV/0!</v>
          </cell>
          <cell r="E2338">
            <v>-1211099.5779999155</v>
          </cell>
          <cell r="F2338">
            <v>-10613.37988159923</v>
          </cell>
          <cell r="G2338" t="e">
            <v>#DIV/0!</v>
          </cell>
          <cell r="H2338">
            <v>3256478.3283604058</v>
          </cell>
          <cell r="I2338">
            <v>-480.83834999854719</v>
          </cell>
          <cell r="J2338">
            <v>0</v>
          </cell>
        </row>
        <row r="2339">
          <cell r="B2339">
            <v>0</v>
          </cell>
          <cell r="C2339" t="e">
            <v>#DIV/0!</v>
          </cell>
          <cell r="D2339" t="e">
            <v>#DIV/0!</v>
          </cell>
          <cell r="E2339">
            <v>-1211099.5779999155</v>
          </cell>
          <cell r="F2339">
            <v>-10613.37988159923</v>
          </cell>
          <cell r="G2339" t="e">
            <v>#DIV/0!</v>
          </cell>
          <cell r="H2339">
            <v>3256478.3283604058</v>
          </cell>
          <cell r="I2339">
            <v>-480.83834999854719</v>
          </cell>
          <cell r="J2339">
            <v>0</v>
          </cell>
        </row>
        <row r="2340">
          <cell r="B2340">
            <v>0</v>
          </cell>
          <cell r="C2340" t="e">
            <v>#DIV/0!</v>
          </cell>
          <cell r="D2340" t="e">
            <v>#DIV/0!</v>
          </cell>
          <cell r="E2340">
            <v>-1211099.5779999155</v>
          </cell>
          <cell r="F2340">
            <v>-10613.37988159923</v>
          </cell>
          <cell r="G2340" t="e">
            <v>#DIV/0!</v>
          </cell>
          <cell r="H2340">
            <v>3256478.3283604058</v>
          </cell>
          <cell r="I2340">
            <v>-480.83834999854719</v>
          </cell>
          <cell r="J2340">
            <v>0</v>
          </cell>
        </row>
        <row r="2341">
          <cell r="B2341">
            <v>0</v>
          </cell>
          <cell r="C2341" t="e">
            <v>#DIV/0!</v>
          </cell>
          <cell r="D2341" t="e">
            <v>#DIV/0!</v>
          </cell>
          <cell r="E2341">
            <v>-1211099.5779999155</v>
          </cell>
          <cell r="F2341">
            <v>-10613.37988159923</v>
          </cell>
          <cell r="G2341" t="e">
            <v>#DIV/0!</v>
          </cell>
          <cell r="H2341">
            <v>3256478.3283604058</v>
          </cell>
          <cell r="I2341">
            <v>-480.83834999854719</v>
          </cell>
          <cell r="J2341">
            <v>0</v>
          </cell>
        </row>
        <row r="2342">
          <cell r="B2342">
            <v>0</v>
          </cell>
          <cell r="C2342" t="e">
            <v>#DIV/0!</v>
          </cell>
          <cell r="D2342" t="e">
            <v>#DIV/0!</v>
          </cell>
          <cell r="E2342">
            <v>-1211099.5779999155</v>
          </cell>
          <cell r="F2342">
            <v>-10613.37988159923</v>
          </cell>
          <cell r="G2342" t="e">
            <v>#DIV/0!</v>
          </cell>
          <cell r="H2342">
            <v>3256478.3283604058</v>
          </cell>
          <cell r="I2342">
            <v>-480.83834999854719</v>
          </cell>
          <cell r="J2342">
            <v>0</v>
          </cell>
        </row>
        <row r="2343">
          <cell r="B2343">
            <v>0</v>
          </cell>
          <cell r="C2343" t="e">
            <v>#DIV/0!</v>
          </cell>
          <cell r="D2343" t="e">
            <v>#DIV/0!</v>
          </cell>
          <cell r="E2343">
            <v>-1211099.5779999155</v>
          </cell>
          <cell r="F2343">
            <v>-10613.37988159923</v>
          </cell>
          <cell r="G2343" t="e">
            <v>#DIV/0!</v>
          </cell>
          <cell r="H2343">
            <v>3256478.3283604058</v>
          </cell>
          <cell r="I2343">
            <v>-480.83834999854719</v>
          </cell>
          <cell r="J2343">
            <v>0</v>
          </cell>
        </row>
        <row r="2344">
          <cell r="B2344">
            <v>0</v>
          </cell>
          <cell r="C2344" t="e">
            <v>#DIV/0!</v>
          </cell>
          <cell r="D2344" t="e">
            <v>#DIV/0!</v>
          </cell>
          <cell r="E2344">
            <v>-1211099.5779999155</v>
          </cell>
          <cell r="F2344">
            <v>-10613.37988159923</v>
          </cell>
          <cell r="G2344" t="e">
            <v>#DIV/0!</v>
          </cell>
          <cell r="H2344">
            <v>3256478.3283604058</v>
          </cell>
          <cell r="I2344">
            <v>-480.83834999854719</v>
          </cell>
          <cell r="J2344">
            <v>0</v>
          </cell>
        </row>
        <row r="2345">
          <cell r="B2345">
            <v>0</v>
          </cell>
          <cell r="C2345" t="e">
            <v>#DIV/0!</v>
          </cell>
          <cell r="D2345" t="e">
            <v>#DIV/0!</v>
          </cell>
          <cell r="E2345">
            <v>-1211099.5779999155</v>
          </cell>
          <cell r="F2345">
            <v>-10613.37988159923</v>
          </cell>
          <cell r="G2345" t="e">
            <v>#DIV/0!</v>
          </cell>
          <cell r="H2345">
            <v>3256478.3283604058</v>
          </cell>
          <cell r="I2345">
            <v>-480.83834999854719</v>
          </cell>
          <cell r="J2345">
            <v>0</v>
          </cell>
        </row>
        <row r="2346">
          <cell r="B2346">
            <v>0</v>
          </cell>
          <cell r="C2346" t="e">
            <v>#DIV/0!</v>
          </cell>
          <cell r="D2346" t="e">
            <v>#DIV/0!</v>
          </cell>
          <cell r="E2346">
            <v>-1211099.5779999155</v>
          </cell>
          <cell r="F2346">
            <v>-10613.37988159923</v>
          </cell>
          <cell r="G2346" t="e">
            <v>#DIV/0!</v>
          </cell>
          <cell r="H2346">
            <v>3256478.3283604058</v>
          </cell>
          <cell r="I2346">
            <v>-480.83834999854719</v>
          </cell>
          <cell r="J2346">
            <v>0</v>
          </cell>
        </row>
        <row r="2347">
          <cell r="B2347">
            <v>0</v>
          </cell>
          <cell r="C2347" t="e">
            <v>#DIV/0!</v>
          </cell>
          <cell r="D2347" t="e">
            <v>#DIV/0!</v>
          </cell>
          <cell r="E2347">
            <v>-1211099.5779999155</v>
          </cell>
          <cell r="F2347">
            <v>-10613.37988159923</v>
          </cell>
          <cell r="G2347" t="e">
            <v>#DIV/0!</v>
          </cell>
          <cell r="H2347">
            <v>3256478.3283604058</v>
          </cell>
          <cell r="I2347">
            <v>-480.83834999854719</v>
          </cell>
          <cell r="J2347">
            <v>0</v>
          </cell>
        </row>
        <row r="2348">
          <cell r="B2348">
            <v>0</v>
          </cell>
          <cell r="C2348" t="e">
            <v>#DIV/0!</v>
          </cell>
          <cell r="D2348" t="e">
            <v>#DIV/0!</v>
          </cell>
          <cell r="E2348">
            <v>-1211099.5779999155</v>
          </cell>
          <cell r="F2348">
            <v>-10613.37988159923</v>
          </cell>
          <cell r="G2348" t="e">
            <v>#DIV/0!</v>
          </cell>
          <cell r="H2348">
            <v>3256478.3283604058</v>
          </cell>
          <cell r="I2348">
            <v>-480.83834999854719</v>
          </cell>
          <cell r="J2348">
            <v>0</v>
          </cell>
        </row>
        <row r="2349">
          <cell r="B2349">
            <v>0</v>
          </cell>
          <cell r="C2349" t="e">
            <v>#DIV/0!</v>
          </cell>
          <cell r="D2349" t="e">
            <v>#DIV/0!</v>
          </cell>
          <cell r="E2349">
            <v>-1211099.5779999155</v>
          </cell>
          <cell r="F2349">
            <v>-10613.37988159923</v>
          </cell>
          <cell r="G2349" t="e">
            <v>#DIV/0!</v>
          </cell>
          <cell r="H2349">
            <v>3256478.3283604058</v>
          </cell>
          <cell r="I2349">
            <v>-480.83834999854719</v>
          </cell>
          <cell r="J2349">
            <v>0</v>
          </cell>
        </row>
        <row r="2350">
          <cell r="B2350">
            <v>0</v>
          </cell>
          <cell r="C2350" t="e">
            <v>#DIV/0!</v>
          </cell>
          <cell r="D2350" t="e">
            <v>#DIV/0!</v>
          </cell>
          <cell r="E2350">
            <v>-1211099.5779999155</v>
          </cell>
          <cell r="F2350">
            <v>-10613.37988159923</v>
          </cell>
          <cell r="G2350" t="e">
            <v>#DIV/0!</v>
          </cell>
          <cell r="H2350">
            <v>3256478.3283604058</v>
          </cell>
          <cell r="I2350">
            <v>-480.83834999854719</v>
          </cell>
          <cell r="J2350">
            <v>0</v>
          </cell>
        </row>
        <row r="2351">
          <cell r="B2351">
            <v>0</v>
          </cell>
          <cell r="C2351" t="e">
            <v>#DIV/0!</v>
          </cell>
          <cell r="D2351" t="e">
            <v>#DIV/0!</v>
          </cell>
          <cell r="E2351">
            <v>-1211099.5779999155</v>
          </cell>
          <cell r="F2351">
            <v>-10613.37988159923</v>
          </cell>
          <cell r="G2351" t="e">
            <v>#DIV/0!</v>
          </cell>
          <cell r="H2351">
            <v>3256478.3283604058</v>
          </cell>
          <cell r="I2351">
            <v>-480.83834999854719</v>
          </cell>
          <cell r="J2351">
            <v>0</v>
          </cell>
        </row>
        <row r="2352">
          <cell r="B2352">
            <v>0</v>
          </cell>
          <cell r="C2352" t="e">
            <v>#DIV/0!</v>
          </cell>
          <cell r="D2352" t="e">
            <v>#DIV/0!</v>
          </cell>
          <cell r="E2352">
            <v>-1211099.5779999155</v>
          </cell>
          <cell r="F2352">
            <v>-10613.37988159923</v>
          </cell>
          <cell r="G2352" t="e">
            <v>#DIV/0!</v>
          </cell>
          <cell r="H2352">
            <v>3256478.3283604058</v>
          </cell>
          <cell r="I2352">
            <v>-480.83834999854719</v>
          </cell>
          <cell r="J2352">
            <v>0</v>
          </cell>
        </row>
        <row r="2353">
          <cell r="B2353">
            <v>0</v>
          </cell>
          <cell r="C2353" t="e">
            <v>#DIV/0!</v>
          </cell>
          <cell r="D2353" t="e">
            <v>#DIV/0!</v>
          </cell>
          <cell r="E2353">
            <v>-1211099.5779999155</v>
          </cell>
          <cell r="F2353">
            <v>-10613.37988159923</v>
          </cell>
          <cell r="G2353" t="e">
            <v>#DIV/0!</v>
          </cell>
          <cell r="H2353">
            <v>3256478.3283604058</v>
          </cell>
          <cell r="I2353">
            <v>-480.83834999854719</v>
          </cell>
          <cell r="J2353">
            <v>0</v>
          </cell>
        </row>
        <row r="2354">
          <cell r="B2354">
            <v>0</v>
          </cell>
          <cell r="C2354" t="e">
            <v>#DIV/0!</v>
          </cell>
          <cell r="D2354" t="e">
            <v>#DIV/0!</v>
          </cell>
          <cell r="E2354">
            <v>-1211099.5779999155</v>
          </cell>
          <cell r="F2354">
            <v>-10613.37988159923</v>
          </cell>
          <cell r="G2354" t="e">
            <v>#DIV/0!</v>
          </cell>
          <cell r="H2354">
            <v>3256478.3283604058</v>
          </cell>
          <cell r="I2354">
            <v>-480.83834999854719</v>
          </cell>
          <cell r="J2354">
            <v>0</v>
          </cell>
        </row>
        <row r="2355">
          <cell r="B2355">
            <v>0</v>
          </cell>
          <cell r="C2355" t="e">
            <v>#DIV/0!</v>
          </cell>
          <cell r="D2355" t="e">
            <v>#DIV/0!</v>
          </cell>
          <cell r="E2355">
            <v>-1211099.5779999155</v>
          </cell>
          <cell r="F2355">
            <v>-10613.37988159923</v>
          </cell>
          <cell r="G2355" t="e">
            <v>#DIV/0!</v>
          </cell>
          <cell r="H2355">
            <v>3256478.3283604058</v>
          </cell>
          <cell r="I2355">
            <v>-480.83834999854719</v>
          </cell>
          <cell r="J2355">
            <v>0</v>
          </cell>
        </row>
        <row r="2356">
          <cell r="B2356">
            <v>0</v>
          </cell>
          <cell r="C2356" t="e">
            <v>#DIV/0!</v>
          </cell>
          <cell r="D2356" t="e">
            <v>#DIV/0!</v>
          </cell>
          <cell r="E2356">
            <v>-1211099.5779999155</v>
          </cell>
          <cell r="F2356">
            <v>-10613.37988159923</v>
          </cell>
          <cell r="G2356" t="e">
            <v>#DIV/0!</v>
          </cell>
          <cell r="H2356">
            <v>3256478.3283604058</v>
          </cell>
          <cell r="I2356">
            <v>-480.83834999854719</v>
          </cell>
          <cell r="J2356">
            <v>0</v>
          </cell>
        </row>
        <row r="2357">
          <cell r="B2357">
            <v>0</v>
          </cell>
          <cell r="C2357" t="e">
            <v>#DIV/0!</v>
          </cell>
          <cell r="D2357" t="e">
            <v>#DIV/0!</v>
          </cell>
          <cell r="E2357">
            <v>-1211099.5779999155</v>
          </cell>
          <cell r="F2357">
            <v>-10613.37988159923</v>
          </cell>
          <cell r="G2357" t="e">
            <v>#DIV/0!</v>
          </cell>
          <cell r="H2357">
            <v>3256478.3283604058</v>
          </cell>
          <cell r="I2357">
            <v>-480.83834999854719</v>
          </cell>
          <cell r="J2357">
            <v>0</v>
          </cell>
        </row>
        <row r="2358">
          <cell r="B2358">
            <v>0</v>
          </cell>
          <cell r="C2358" t="e">
            <v>#DIV/0!</v>
          </cell>
          <cell r="D2358" t="e">
            <v>#DIV/0!</v>
          </cell>
          <cell r="E2358">
            <v>-1211099.5779999155</v>
          </cell>
          <cell r="F2358">
            <v>-10613.37988159923</v>
          </cell>
          <cell r="G2358" t="e">
            <v>#DIV/0!</v>
          </cell>
          <cell r="H2358">
            <v>3256478.3283604058</v>
          </cell>
          <cell r="I2358">
            <v>-480.83834999854719</v>
          </cell>
          <cell r="J2358">
            <v>0</v>
          </cell>
        </row>
        <row r="2359">
          <cell r="B2359">
            <v>0</v>
          </cell>
          <cell r="C2359" t="e">
            <v>#DIV/0!</v>
          </cell>
          <cell r="D2359" t="e">
            <v>#DIV/0!</v>
          </cell>
          <cell r="E2359">
            <v>-1211099.5779999155</v>
          </cell>
          <cell r="F2359">
            <v>-10613.37988159923</v>
          </cell>
          <cell r="G2359" t="e">
            <v>#DIV/0!</v>
          </cell>
          <cell r="H2359">
            <v>3256478.3283604058</v>
          </cell>
          <cell r="I2359">
            <v>-480.83834999854719</v>
          </cell>
          <cell r="J2359">
            <v>0</v>
          </cell>
        </row>
        <row r="2360">
          <cell r="B2360">
            <v>0</v>
          </cell>
          <cell r="C2360" t="e">
            <v>#DIV/0!</v>
          </cell>
          <cell r="D2360" t="e">
            <v>#DIV/0!</v>
          </cell>
          <cell r="E2360">
            <v>-1211099.5779999155</v>
          </cell>
          <cell r="F2360">
            <v>-10613.37988159923</v>
          </cell>
          <cell r="G2360" t="e">
            <v>#DIV/0!</v>
          </cell>
          <cell r="H2360">
            <v>3256478.3283604058</v>
          </cell>
          <cell r="I2360">
            <v>-480.83834999854719</v>
          </cell>
          <cell r="J2360">
            <v>0</v>
          </cell>
        </row>
        <row r="2361">
          <cell r="B2361">
            <v>0</v>
          </cell>
          <cell r="C2361" t="e">
            <v>#DIV/0!</v>
          </cell>
          <cell r="D2361" t="e">
            <v>#DIV/0!</v>
          </cell>
          <cell r="E2361">
            <v>-1211099.5779999155</v>
          </cell>
          <cell r="F2361">
            <v>-10613.37988159923</v>
          </cell>
          <cell r="G2361" t="e">
            <v>#DIV/0!</v>
          </cell>
          <cell r="H2361">
            <v>3256478.3283604058</v>
          </cell>
          <cell r="I2361">
            <v>-480.83834999854719</v>
          </cell>
          <cell r="J2361">
            <v>0</v>
          </cell>
        </row>
        <row r="2362">
          <cell r="B2362">
            <v>0</v>
          </cell>
          <cell r="C2362" t="e">
            <v>#DIV/0!</v>
          </cell>
          <cell r="D2362" t="e">
            <v>#DIV/0!</v>
          </cell>
          <cell r="E2362">
            <v>-1211099.5779999155</v>
          </cell>
          <cell r="F2362">
            <v>-10613.37988159923</v>
          </cell>
          <cell r="G2362" t="e">
            <v>#DIV/0!</v>
          </cell>
          <cell r="H2362">
            <v>3256478.3283604058</v>
          </cell>
          <cell r="I2362">
            <v>-480.83834999854719</v>
          </cell>
          <cell r="J2362">
            <v>0</v>
          </cell>
        </row>
        <row r="2363">
          <cell r="B2363">
            <v>0</v>
          </cell>
          <cell r="C2363" t="e">
            <v>#DIV/0!</v>
          </cell>
          <cell r="D2363" t="e">
            <v>#DIV/0!</v>
          </cell>
          <cell r="E2363">
            <v>-1211099.5779999155</v>
          </cell>
          <cell r="F2363">
            <v>-10613.37988159923</v>
          </cell>
          <cell r="G2363" t="e">
            <v>#DIV/0!</v>
          </cell>
          <cell r="H2363">
            <v>3256478.3283604058</v>
          </cell>
          <cell r="I2363">
            <v>-480.83834999854719</v>
          </cell>
          <cell r="J2363">
            <v>0</v>
          </cell>
        </row>
        <row r="2364">
          <cell r="B2364">
            <v>0</v>
          </cell>
          <cell r="C2364" t="e">
            <v>#DIV/0!</v>
          </cell>
          <cell r="D2364" t="e">
            <v>#DIV/0!</v>
          </cell>
          <cell r="E2364">
            <v>-1211099.5779999155</v>
          </cell>
          <cell r="F2364">
            <v>-10613.37988159923</v>
          </cell>
          <cell r="G2364" t="e">
            <v>#DIV/0!</v>
          </cell>
          <cell r="H2364">
            <v>3256478.3283604058</v>
          </cell>
          <cell r="I2364">
            <v>-480.83834999854719</v>
          </cell>
          <cell r="J2364">
            <v>0</v>
          </cell>
        </row>
        <row r="2365">
          <cell r="B2365">
            <v>0</v>
          </cell>
          <cell r="C2365" t="e">
            <v>#DIV/0!</v>
          </cell>
          <cell r="D2365" t="e">
            <v>#DIV/0!</v>
          </cell>
          <cell r="E2365">
            <v>-1211099.5779999155</v>
          </cell>
          <cell r="F2365">
            <v>-10613.37988159923</v>
          </cell>
          <cell r="G2365" t="e">
            <v>#DIV/0!</v>
          </cell>
          <cell r="H2365">
            <v>3256478.3283604058</v>
          </cell>
          <cell r="I2365">
            <v>-480.83834999854719</v>
          </cell>
          <cell r="J2365">
            <v>0</v>
          </cell>
        </row>
        <row r="2366">
          <cell r="B2366">
            <v>0</v>
          </cell>
          <cell r="C2366" t="e">
            <v>#DIV/0!</v>
          </cell>
          <cell r="D2366" t="e">
            <v>#DIV/0!</v>
          </cell>
          <cell r="E2366">
            <v>-1211099.5779999155</v>
          </cell>
          <cell r="F2366">
            <v>-10613.37988159923</v>
          </cell>
          <cell r="G2366" t="e">
            <v>#DIV/0!</v>
          </cell>
          <cell r="H2366">
            <v>3256478.3283604058</v>
          </cell>
          <cell r="I2366">
            <v>-480.83834999854719</v>
          </cell>
          <cell r="J2366">
            <v>0</v>
          </cell>
        </row>
        <row r="2367">
          <cell r="B2367">
            <v>0</v>
          </cell>
          <cell r="C2367" t="e">
            <v>#DIV/0!</v>
          </cell>
          <cell r="D2367" t="e">
            <v>#DIV/0!</v>
          </cell>
          <cell r="E2367">
            <v>-1211099.5779999155</v>
          </cell>
          <cell r="F2367">
            <v>-10613.37988159923</v>
          </cell>
          <cell r="G2367" t="e">
            <v>#DIV/0!</v>
          </cell>
          <cell r="H2367">
            <v>3256478.3283604058</v>
          </cell>
          <cell r="I2367">
            <v>-480.83834999854719</v>
          </cell>
          <cell r="J2367">
            <v>0</v>
          </cell>
        </row>
        <row r="2368">
          <cell r="B2368">
            <v>0</v>
          </cell>
          <cell r="C2368" t="e">
            <v>#DIV/0!</v>
          </cell>
          <cell r="D2368" t="e">
            <v>#DIV/0!</v>
          </cell>
          <cell r="E2368">
            <v>-1211099.5779999155</v>
          </cell>
          <cell r="F2368">
            <v>-10613.37988159923</v>
          </cell>
          <cell r="G2368" t="e">
            <v>#DIV/0!</v>
          </cell>
          <cell r="H2368">
            <v>3256478.3283604058</v>
          </cell>
          <cell r="I2368">
            <v>-480.83834999854719</v>
          </cell>
          <cell r="J2368">
            <v>0</v>
          </cell>
        </row>
        <row r="2369">
          <cell r="B2369">
            <v>0</v>
          </cell>
          <cell r="C2369" t="e">
            <v>#DIV/0!</v>
          </cell>
          <cell r="D2369" t="e">
            <v>#DIV/0!</v>
          </cell>
          <cell r="E2369">
            <v>-1211099.5779999155</v>
          </cell>
          <cell r="F2369">
            <v>-10613.37988159923</v>
          </cell>
          <cell r="G2369" t="e">
            <v>#DIV/0!</v>
          </cell>
          <cell r="H2369">
            <v>3256478.3283604058</v>
          </cell>
          <cell r="I2369">
            <v>-480.83834999854719</v>
          </cell>
          <cell r="J2369">
            <v>0</v>
          </cell>
        </row>
        <row r="2370">
          <cell r="B2370">
            <v>0</v>
          </cell>
          <cell r="C2370" t="e">
            <v>#DIV/0!</v>
          </cell>
          <cell r="D2370" t="e">
            <v>#DIV/0!</v>
          </cell>
          <cell r="E2370">
            <v>-1211099.5779999155</v>
          </cell>
          <cell r="F2370">
            <v>-10613.37988159923</v>
          </cell>
          <cell r="G2370" t="e">
            <v>#DIV/0!</v>
          </cell>
          <cell r="H2370">
            <v>3256478.3283604058</v>
          </cell>
          <cell r="I2370">
            <v>-480.83834999854719</v>
          </cell>
          <cell r="J2370">
            <v>0</v>
          </cell>
        </row>
        <row r="2371">
          <cell r="B2371">
            <v>0</v>
          </cell>
          <cell r="C2371" t="e">
            <v>#DIV/0!</v>
          </cell>
          <cell r="D2371" t="e">
            <v>#DIV/0!</v>
          </cell>
          <cell r="E2371">
            <v>-1211099.5779999155</v>
          </cell>
          <cell r="F2371">
            <v>-10613.37988159923</v>
          </cell>
          <cell r="G2371" t="e">
            <v>#DIV/0!</v>
          </cell>
          <cell r="H2371">
            <v>3256478.3283604058</v>
          </cell>
          <cell r="I2371">
            <v>-480.83834999854719</v>
          </cell>
          <cell r="J2371">
            <v>0</v>
          </cell>
        </row>
        <row r="2372">
          <cell r="B2372">
            <v>0</v>
          </cell>
          <cell r="C2372" t="e">
            <v>#DIV/0!</v>
          </cell>
          <cell r="D2372" t="e">
            <v>#DIV/0!</v>
          </cell>
          <cell r="E2372">
            <v>-1211099.5779999155</v>
          </cell>
          <cell r="F2372">
            <v>-10613.37988159923</v>
          </cell>
          <cell r="G2372" t="e">
            <v>#DIV/0!</v>
          </cell>
          <cell r="H2372">
            <v>3256478.3283604058</v>
          </cell>
          <cell r="I2372">
            <v>-480.83834999854719</v>
          </cell>
          <cell r="J2372">
            <v>0</v>
          </cell>
        </row>
        <row r="2373">
          <cell r="B2373">
            <v>0</v>
          </cell>
          <cell r="C2373" t="e">
            <v>#DIV/0!</v>
          </cell>
          <cell r="D2373" t="e">
            <v>#DIV/0!</v>
          </cell>
          <cell r="E2373">
            <v>-1211099.5779999155</v>
          </cell>
          <cell r="F2373">
            <v>-10613.37988159923</v>
          </cell>
          <cell r="G2373" t="e">
            <v>#DIV/0!</v>
          </cell>
          <cell r="H2373">
            <v>3256478.3283604058</v>
          </cell>
          <cell r="I2373">
            <v>-480.83834999854719</v>
          </cell>
          <cell r="J2373">
            <v>0</v>
          </cell>
        </row>
        <row r="2374">
          <cell r="B2374">
            <v>0</v>
          </cell>
          <cell r="C2374" t="e">
            <v>#DIV/0!</v>
          </cell>
          <cell r="D2374" t="e">
            <v>#DIV/0!</v>
          </cell>
          <cell r="E2374">
            <v>-1211099.5779999155</v>
          </cell>
          <cell r="F2374">
            <v>-10613.37988159923</v>
          </cell>
          <cell r="G2374" t="e">
            <v>#DIV/0!</v>
          </cell>
          <cell r="H2374">
            <v>3256478.3283604058</v>
          </cell>
          <cell r="I2374">
            <v>-480.83834999854719</v>
          </cell>
          <cell r="J2374">
            <v>0</v>
          </cell>
        </row>
        <row r="2375">
          <cell r="B2375">
            <v>0</v>
          </cell>
          <cell r="C2375" t="e">
            <v>#DIV/0!</v>
          </cell>
          <cell r="D2375" t="e">
            <v>#DIV/0!</v>
          </cell>
          <cell r="E2375">
            <v>-1211099.5779999155</v>
          </cell>
          <cell r="F2375">
            <v>-10613.37988159923</v>
          </cell>
          <cell r="G2375" t="e">
            <v>#DIV/0!</v>
          </cell>
          <cell r="H2375">
            <v>3256478.3283604058</v>
          </cell>
          <cell r="I2375">
            <v>-480.83834999854719</v>
          </cell>
          <cell r="J2375">
            <v>0</v>
          </cell>
        </row>
        <row r="2376">
          <cell r="B2376">
            <v>0</v>
          </cell>
          <cell r="C2376" t="e">
            <v>#DIV/0!</v>
          </cell>
          <cell r="D2376" t="e">
            <v>#DIV/0!</v>
          </cell>
          <cell r="E2376">
            <v>-1211099.5779999155</v>
          </cell>
          <cell r="F2376">
            <v>-10613.37988159923</v>
          </cell>
          <cell r="G2376" t="e">
            <v>#DIV/0!</v>
          </cell>
          <cell r="H2376">
            <v>3256478.3283604058</v>
          </cell>
          <cell r="I2376">
            <v>-480.83834999854719</v>
          </cell>
          <cell r="J2376">
            <v>0</v>
          </cell>
        </row>
        <row r="2377">
          <cell r="B2377">
            <v>0</v>
          </cell>
          <cell r="C2377" t="e">
            <v>#DIV/0!</v>
          </cell>
          <cell r="D2377" t="e">
            <v>#DIV/0!</v>
          </cell>
          <cell r="E2377">
            <v>-1211099.5779999155</v>
          </cell>
          <cell r="F2377">
            <v>-10613.37988159923</v>
          </cell>
          <cell r="G2377" t="e">
            <v>#DIV/0!</v>
          </cell>
          <cell r="H2377">
            <v>3256478.3283604058</v>
          </cell>
          <cell r="I2377">
            <v>-480.83834999854719</v>
          </cell>
          <cell r="J2377">
            <v>0</v>
          </cell>
        </row>
        <row r="2378">
          <cell r="B2378">
            <v>0</v>
          </cell>
          <cell r="C2378" t="e">
            <v>#DIV/0!</v>
          </cell>
          <cell r="D2378" t="e">
            <v>#DIV/0!</v>
          </cell>
          <cell r="E2378">
            <v>-1211099.5779999155</v>
          </cell>
          <cell r="F2378">
            <v>-10613.37988159923</v>
          </cell>
          <cell r="G2378" t="e">
            <v>#DIV/0!</v>
          </cell>
          <cell r="H2378">
            <v>3256478.3283604058</v>
          </cell>
          <cell r="I2378">
            <v>-480.83834999854719</v>
          </cell>
          <cell r="J2378">
            <v>0</v>
          </cell>
        </row>
        <row r="2379">
          <cell r="B2379">
            <v>0</v>
          </cell>
          <cell r="C2379" t="e">
            <v>#DIV/0!</v>
          </cell>
          <cell r="D2379" t="e">
            <v>#DIV/0!</v>
          </cell>
          <cell r="E2379">
            <v>-1211099.5779999155</v>
          </cell>
          <cell r="F2379">
            <v>-10613.37988159923</v>
          </cell>
          <cell r="G2379" t="e">
            <v>#DIV/0!</v>
          </cell>
          <cell r="H2379">
            <v>3256478.3283604058</v>
          </cell>
          <cell r="I2379">
            <v>-480.83834999854719</v>
          </cell>
          <cell r="J2379">
            <v>0</v>
          </cell>
        </row>
        <row r="2380">
          <cell r="B2380">
            <v>0</v>
          </cell>
          <cell r="C2380" t="e">
            <v>#DIV/0!</v>
          </cell>
          <cell r="D2380" t="e">
            <v>#DIV/0!</v>
          </cell>
          <cell r="E2380">
            <v>-1211099.5779999155</v>
          </cell>
          <cell r="F2380">
            <v>-10613.37988159923</v>
          </cell>
          <cell r="G2380" t="e">
            <v>#DIV/0!</v>
          </cell>
          <cell r="H2380">
            <v>3256478.3283604058</v>
          </cell>
          <cell r="I2380">
            <v>-480.83834999854719</v>
          </cell>
          <cell r="J2380">
            <v>0</v>
          </cell>
        </row>
        <row r="2381">
          <cell r="B2381">
            <v>0</v>
          </cell>
          <cell r="C2381" t="e">
            <v>#DIV/0!</v>
          </cell>
          <cell r="D2381" t="e">
            <v>#DIV/0!</v>
          </cell>
          <cell r="E2381">
            <v>-1211099.5779999155</v>
          </cell>
          <cell r="F2381">
            <v>-10613.37988159923</v>
          </cell>
          <cell r="G2381" t="e">
            <v>#DIV/0!</v>
          </cell>
          <cell r="H2381">
            <v>3256478.3283604058</v>
          </cell>
          <cell r="I2381">
            <v>-480.83834999854719</v>
          </cell>
          <cell r="J2381">
            <v>0</v>
          </cell>
        </row>
        <row r="2382">
          <cell r="B2382">
            <v>0</v>
          </cell>
          <cell r="C2382" t="e">
            <v>#DIV/0!</v>
          </cell>
          <cell r="D2382" t="e">
            <v>#DIV/0!</v>
          </cell>
          <cell r="E2382">
            <v>-1211099.5779999155</v>
          </cell>
          <cell r="F2382">
            <v>-10613.37988159923</v>
          </cell>
          <cell r="G2382" t="e">
            <v>#DIV/0!</v>
          </cell>
          <cell r="H2382">
            <v>3256478.3283604058</v>
          </cell>
          <cell r="I2382">
            <v>-480.83834999854719</v>
          </cell>
          <cell r="J2382">
            <v>0</v>
          </cell>
        </row>
        <row r="2383">
          <cell r="B2383">
            <v>0</v>
          </cell>
          <cell r="C2383" t="e">
            <v>#DIV/0!</v>
          </cell>
          <cell r="D2383" t="e">
            <v>#DIV/0!</v>
          </cell>
          <cell r="E2383">
            <v>-1211099.5779999155</v>
          </cell>
          <cell r="F2383">
            <v>-10613.37988159923</v>
          </cell>
          <cell r="G2383" t="e">
            <v>#DIV/0!</v>
          </cell>
          <cell r="H2383">
            <v>3256478.3283604058</v>
          </cell>
          <cell r="I2383">
            <v>-480.83834999854719</v>
          </cell>
          <cell r="J2383">
            <v>0</v>
          </cell>
        </row>
        <row r="2384">
          <cell r="B2384">
            <v>0</v>
          </cell>
          <cell r="C2384" t="e">
            <v>#DIV/0!</v>
          </cell>
          <cell r="D2384" t="e">
            <v>#DIV/0!</v>
          </cell>
          <cell r="E2384">
            <v>-1211099.5779999155</v>
          </cell>
          <cell r="F2384">
            <v>-10613.37988159923</v>
          </cell>
          <cell r="G2384" t="e">
            <v>#DIV/0!</v>
          </cell>
          <cell r="H2384">
            <v>3256478.3283604058</v>
          </cell>
          <cell r="I2384">
            <v>-480.83834999854719</v>
          </cell>
          <cell r="J2384">
            <v>0</v>
          </cell>
        </row>
        <row r="2385">
          <cell r="B2385">
            <v>0</v>
          </cell>
          <cell r="C2385" t="e">
            <v>#DIV/0!</v>
          </cell>
          <cell r="D2385" t="e">
            <v>#DIV/0!</v>
          </cell>
          <cell r="E2385">
            <v>-1211099.5779999155</v>
          </cell>
          <cell r="F2385">
            <v>-10613.37988159923</v>
          </cell>
          <cell r="G2385" t="e">
            <v>#DIV/0!</v>
          </cell>
          <cell r="H2385">
            <v>3256478.3283604058</v>
          </cell>
          <cell r="I2385">
            <v>-480.83834999854719</v>
          </cell>
          <cell r="J2385">
            <v>0</v>
          </cell>
        </row>
        <row r="2386">
          <cell r="B2386">
            <v>0</v>
          </cell>
          <cell r="C2386" t="e">
            <v>#DIV/0!</v>
          </cell>
          <cell r="D2386" t="e">
            <v>#DIV/0!</v>
          </cell>
          <cell r="E2386">
            <v>-1211099.5779999155</v>
          </cell>
          <cell r="F2386">
            <v>-10613.37988159923</v>
          </cell>
          <cell r="G2386" t="e">
            <v>#DIV/0!</v>
          </cell>
          <cell r="H2386">
            <v>3256478.3283604058</v>
          </cell>
          <cell r="I2386">
            <v>-480.83834999854719</v>
          </cell>
          <cell r="J2386">
            <v>0</v>
          </cell>
        </row>
        <row r="2387">
          <cell r="B2387">
            <v>0</v>
          </cell>
          <cell r="C2387" t="e">
            <v>#DIV/0!</v>
          </cell>
          <cell r="D2387" t="e">
            <v>#DIV/0!</v>
          </cell>
          <cell r="E2387">
            <v>-1211099.5779999155</v>
          </cell>
          <cell r="F2387">
            <v>-10613.37988159923</v>
          </cell>
          <cell r="G2387" t="e">
            <v>#DIV/0!</v>
          </cell>
          <cell r="H2387">
            <v>3256478.3283604058</v>
          </cell>
          <cell r="I2387">
            <v>-480.83834999854719</v>
          </cell>
          <cell r="J2387">
            <v>0</v>
          </cell>
        </row>
        <row r="2388">
          <cell r="B2388">
            <v>0</v>
          </cell>
          <cell r="C2388" t="e">
            <v>#DIV/0!</v>
          </cell>
          <cell r="D2388" t="e">
            <v>#DIV/0!</v>
          </cell>
          <cell r="E2388">
            <v>-1211099.5779999155</v>
          </cell>
          <cell r="F2388">
            <v>-10613.37988159923</v>
          </cell>
          <cell r="G2388" t="e">
            <v>#DIV/0!</v>
          </cell>
          <cell r="H2388">
            <v>3256478.3283604058</v>
          </cell>
          <cell r="I2388">
            <v>-480.83834999854719</v>
          </cell>
          <cell r="J2388">
            <v>0</v>
          </cell>
        </row>
        <row r="2389">
          <cell r="B2389">
            <v>0</v>
          </cell>
          <cell r="C2389" t="e">
            <v>#DIV/0!</v>
          </cell>
          <cell r="D2389" t="e">
            <v>#DIV/0!</v>
          </cell>
          <cell r="E2389">
            <v>-1211099.5779999155</v>
          </cell>
          <cell r="F2389">
            <v>-10613.37988159923</v>
          </cell>
          <cell r="G2389" t="e">
            <v>#DIV/0!</v>
          </cell>
          <cell r="H2389">
            <v>3256478.3283604058</v>
          </cell>
          <cell r="I2389">
            <v>-480.83834999854719</v>
          </cell>
          <cell r="J2389">
            <v>0</v>
          </cell>
        </row>
        <row r="2390">
          <cell r="B2390">
            <v>0</v>
          </cell>
          <cell r="C2390" t="e">
            <v>#DIV/0!</v>
          </cell>
          <cell r="D2390" t="e">
            <v>#DIV/0!</v>
          </cell>
          <cell r="E2390">
            <v>-1211099.5779999155</v>
          </cell>
          <cell r="F2390">
            <v>-10613.37988159923</v>
          </cell>
          <cell r="G2390" t="e">
            <v>#DIV/0!</v>
          </cell>
          <cell r="H2390">
            <v>3256478.3283604058</v>
          </cell>
          <cell r="I2390">
            <v>-480.83834999854719</v>
          </cell>
          <cell r="J2390">
            <v>0</v>
          </cell>
        </row>
        <row r="2391">
          <cell r="B2391">
            <v>0</v>
          </cell>
          <cell r="C2391" t="e">
            <v>#DIV/0!</v>
          </cell>
          <cell r="D2391" t="e">
            <v>#DIV/0!</v>
          </cell>
          <cell r="E2391">
            <v>-1211099.5779999155</v>
          </cell>
          <cell r="F2391">
            <v>-10613.37988159923</v>
          </cell>
          <cell r="G2391" t="e">
            <v>#DIV/0!</v>
          </cell>
          <cell r="H2391">
            <v>3256478.3283604058</v>
          </cell>
          <cell r="I2391">
            <v>-480.83834999854719</v>
          </cell>
          <cell r="J2391">
            <v>0</v>
          </cell>
        </row>
        <row r="2392">
          <cell r="B2392">
            <v>0</v>
          </cell>
          <cell r="C2392" t="e">
            <v>#DIV/0!</v>
          </cell>
          <cell r="D2392" t="e">
            <v>#DIV/0!</v>
          </cell>
          <cell r="E2392">
            <v>-1211099.5779999155</v>
          </cell>
          <cell r="F2392">
            <v>-10613.37988159923</v>
          </cell>
          <cell r="G2392" t="e">
            <v>#DIV/0!</v>
          </cell>
          <cell r="H2392">
            <v>3256478.3283604058</v>
          </cell>
          <cell r="I2392">
            <v>-480.83834999854719</v>
          </cell>
          <cell r="J2392">
            <v>0</v>
          </cell>
        </row>
        <row r="2393">
          <cell r="B2393">
            <v>0</v>
          </cell>
          <cell r="C2393" t="e">
            <v>#DIV/0!</v>
          </cell>
          <cell r="D2393" t="e">
            <v>#DIV/0!</v>
          </cell>
          <cell r="E2393">
            <v>-1211099.5779999155</v>
          </cell>
          <cell r="F2393">
            <v>-10613.37988159923</v>
          </cell>
          <cell r="G2393" t="e">
            <v>#DIV/0!</v>
          </cell>
          <cell r="H2393">
            <v>3256478.3283604058</v>
          </cell>
          <cell r="I2393">
            <v>-480.83834999854719</v>
          </cell>
          <cell r="J2393">
            <v>0</v>
          </cell>
        </row>
        <row r="2394">
          <cell r="B2394">
            <v>0</v>
          </cell>
          <cell r="C2394" t="e">
            <v>#DIV/0!</v>
          </cell>
          <cell r="D2394" t="e">
            <v>#DIV/0!</v>
          </cell>
          <cell r="E2394">
            <v>-1211099.5779999155</v>
          </cell>
          <cell r="F2394">
            <v>-10613.37988159923</v>
          </cell>
          <cell r="G2394" t="e">
            <v>#DIV/0!</v>
          </cell>
          <cell r="H2394">
            <v>3256478.3283604058</v>
          </cell>
          <cell r="I2394">
            <v>-480.83834999854719</v>
          </cell>
          <cell r="J2394">
            <v>0</v>
          </cell>
        </row>
        <row r="2395">
          <cell r="B2395">
            <v>0</v>
          </cell>
          <cell r="C2395" t="e">
            <v>#DIV/0!</v>
          </cell>
          <cell r="D2395" t="e">
            <v>#DIV/0!</v>
          </cell>
          <cell r="E2395">
            <v>-1211099.5779999155</v>
          </cell>
          <cell r="F2395">
            <v>-10613.37988159923</v>
          </cell>
          <cell r="G2395" t="e">
            <v>#DIV/0!</v>
          </cell>
          <cell r="H2395">
            <v>3256478.3283604058</v>
          </cell>
          <cell r="I2395">
            <v>-480.83834999854719</v>
          </cell>
          <cell r="J2395">
            <v>0</v>
          </cell>
        </row>
        <row r="2396">
          <cell r="B2396">
            <v>0</v>
          </cell>
          <cell r="C2396" t="e">
            <v>#DIV/0!</v>
          </cell>
          <cell r="D2396" t="e">
            <v>#DIV/0!</v>
          </cell>
          <cell r="E2396">
            <v>-1211099.5779999155</v>
          </cell>
          <cell r="F2396">
            <v>-10613.37988159923</v>
          </cell>
          <cell r="G2396" t="e">
            <v>#DIV/0!</v>
          </cell>
          <cell r="H2396">
            <v>3256478.3283604058</v>
          </cell>
          <cell r="I2396">
            <v>-480.83834999854719</v>
          </cell>
          <cell r="J2396">
            <v>0</v>
          </cell>
        </row>
        <row r="2397">
          <cell r="B2397">
            <v>0</v>
          </cell>
          <cell r="C2397" t="e">
            <v>#DIV/0!</v>
          </cell>
          <cell r="D2397" t="e">
            <v>#DIV/0!</v>
          </cell>
          <cell r="E2397">
            <v>-1211099.5779999155</v>
          </cell>
          <cell r="F2397">
            <v>-10613.37988159923</v>
          </cell>
          <cell r="G2397" t="e">
            <v>#DIV/0!</v>
          </cell>
          <cell r="H2397">
            <v>3256478.3283604058</v>
          </cell>
          <cell r="I2397">
            <v>-480.83834999854719</v>
          </cell>
          <cell r="J2397">
            <v>0</v>
          </cell>
        </row>
        <row r="2398">
          <cell r="B2398">
            <v>0</v>
          </cell>
          <cell r="C2398" t="e">
            <v>#DIV/0!</v>
          </cell>
          <cell r="D2398" t="e">
            <v>#DIV/0!</v>
          </cell>
          <cell r="E2398">
            <v>-1211099.5779999155</v>
          </cell>
          <cell r="F2398">
            <v>-10613.37988159923</v>
          </cell>
          <cell r="G2398" t="e">
            <v>#DIV/0!</v>
          </cell>
          <cell r="H2398">
            <v>3256478.3283604058</v>
          </cell>
          <cell r="I2398">
            <v>-480.83834999854719</v>
          </cell>
          <cell r="J2398">
            <v>0</v>
          </cell>
        </row>
        <row r="2399">
          <cell r="B2399">
            <v>0</v>
          </cell>
          <cell r="C2399" t="e">
            <v>#DIV/0!</v>
          </cell>
          <cell r="D2399" t="e">
            <v>#DIV/0!</v>
          </cell>
          <cell r="E2399">
            <v>-1211099.5779999155</v>
          </cell>
          <cell r="F2399">
            <v>-10613.37988159923</v>
          </cell>
          <cell r="G2399" t="e">
            <v>#DIV/0!</v>
          </cell>
          <cell r="H2399">
            <v>3256478.3283604058</v>
          </cell>
          <cell r="I2399">
            <v>-480.83834999854719</v>
          </cell>
          <cell r="J2399">
            <v>0</v>
          </cell>
        </row>
        <row r="2400">
          <cell r="B2400">
            <v>0</v>
          </cell>
          <cell r="C2400" t="e">
            <v>#DIV/0!</v>
          </cell>
          <cell r="D2400" t="e">
            <v>#DIV/0!</v>
          </cell>
          <cell r="E2400">
            <v>-1211099.5779999155</v>
          </cell>
          <cell r="F2400">
            <v>-10613.37988159923</v>
          </cell>
          <cell r="G2400" t="e">
            <v>#DIV/0!</v>
          </cell>
          <cell r="H2400">
            <v>3256478.3283604058</v>
          </cell>
          <cell r="I2400">
            <v>-480.83834999854719</v>
          </cell>
          <cell r="J2400">
            <v>0</v>
          </cell>
        </row>
        <row r="2401">
          <cell r="B2401">
            <v>0</v>
          </cell>
          <cell r="C2401" t="e">
            <v>#DIV/0!</v>
          </cell>
          <cell r="D2401" t="e">
            <v>#DIV/0!</v>
          </cell>
          <cell r="E2401">
            <v>-1211099.5779999155</v>
          </cell>
          <cell r="F2401">
            <v>-10613.37988159923</v>
          </cell>
          <cell r="G2401" t="e">
            <v>#DIV/0!</v>
          </cell>
          <cell r="H2401">
            <v>3256478.3283604058</v>
          </cell>
          <cell r="I2401">
            <v>-480.83834999854719</v>
          </cell>
          <cell r="J2401">
            <v>0</v>
          </cell>
        </row>
        <row r="2402">
          <cell r="B2402">
            <v>0</v>
          </cell>
          <cell r="C2402" t="e">
            <v>#DIV/0!</v>
          </cell>
          <cell r="D2402" t="e">
            <v>#DIV/0!</v>
          </cell>
          <cell r="E2402">
            <v>-1211099.5779999155</v>
          </cell>
          <cell r="F2402">
            <v>-10613.37988159923</v>
          </cell>
          <cell r="G2402" t="e">
            <v>#DIV/0!</v>
          </cell>
          <cell r="H2402">
            <v>3256478.3283604058</v>
          </cell>
          <cell r="I2402">
            <v>-480.83834999854719</v>
          </cell>
          <cell r="J2402">
            <v>0</v>
          </cell>
        </row>
        <row r="2403">
          <cell r="B2403">
            <v>0</v>
          </cell>
          <cell r="C2403" t="e">
            <v>#DIV/0!</v>
          </cell>
          <cell r="D2403" t="e">
            <v>#DIV/0!</v>
          </cell>
          <cell r="E2403">
            <v>-1211099.5779999155</v>
          </cell>
          <cell r="F2403">
            <v>-10613.37988159923</v>
          </cell>
          <cell r="G2403" t="e">
            <v>#DIV/0!</v>
          </cell>
          <cell r="H2403">
            <v>3256478.3283604058</v>
          </cell>
          <cell r="I2403">
            <v>-480.83834999854719</v>
          </cell>
          <cell r="J2403">
            <v>0</v>
          </cell>
        </row>
        <row r="2404">
          <cell r="B2404">
            <v>0</v>
          </cell>
          <cell r="C2404" t="e">
            <v>#DIV/0!</v>
          </cell>
          <cell r="D2404" t="e">
            <v>#DIV/0!</v>
          </cell>
          <cell r="E2404">
            <v>-1211099.5779999155</v>
          </cell>
          <cell r="F2404">
            <v>-10613.37988159923</v>
          </cell>
          <cell r="G2404" t="e">
            <v>#DIV/0!</v>
          </cell>
          <cell r="H2404">
            <v>3256478.3283604058</v>
          </cell>
          <cell r="I2404">
            <v>-480.83834999854719</v>
          </cell>
          <cell r="J2404">
            <v>0</v>
          </cell>
        </row>
        <row r="2405">
          <cell r="B2405">
            <v>0</v>
          </cell>
          <cell r="C2405" t="e">
            <v>#DIV/0!</v>
          </cell>
          <cell r="D2405" t="e">
            <v>#DIV/0!</v>
          </cell>
          <cell r="E2405">
            <v>-1211099.5779999155</v>
          </cell>
          <cell r="F2405">
            <v>-10613.37988159923</v>
          </cell>
          <cell r="G2405" t="e">
            <v>#DIV/0!</v>
          </cell>
          <cell r="H2405">
            <v>3256478.3283604058</v>
          </cell>
          <cell r="I2405">
            <v>-480.83834999854719</v>
          </cell>
          <cell r="J2405">
            <v>0</v>
          </cell>
        </row>
        <row r="2406">
          <cell r="B2406">
            <v>0</v>
          </cell>
          <cell r="C2406" t="e">
            <v>#DIV/0!</v>
          </cell>
          <cell r="D2406" t="e">
            <v>#DIV/0!</v>
          </cell>
          <cell r="E2406">
            <v>-1211099.5779999155</v>
          </cell>
          <cell r="F2406">
            <v>-10613.37988159923</v>
          </cell>
          <cell r="G2406" t="e">
            <v>#DIV/0!</v>
          </cell>
          <cell r="H2406">
            <v>3256478.3283604058</v>
          </cell>
          <cell r="I2406">
            <v>-480.83834999854719</v>
          </cell>
          <cell r="J2406">
            <v>0</v>
          </cell>
        </row>
        <row r="2407">
          <cell r="B2407">
            <v>0</v>
          </cell>
          <cell r="C2407" t="e">
            <v>#DIV/0!</v>
          </cell>
          <cell r="D2407" t="e">
            <v>#DIV/0!</v>
          </cell>
          <cell r="E2407">
            <v>-1211099.5779999155</v>
          </cell>
          <cell r="F2407">
            <v>-10613.37988159923</v>
          </cell>
          <cell r="G2407" t="e">
            <v>#DIV/0!</v>
          </cell>
          <cell r="H2407">
            <v>3256478.3283604058</v>
          </cell>
          <cell r="I2407">
            <v>-480.83834999854719</v>
          </cell>
          <cell r="J2407">
            <v>0</v>
          </cell>
        </row>
        <row r="2408">
          <cell r="B2408">
            <v>0</v>
          </cell>
          <cell r="C2408" t="e">
            <v>#DIV/0!</v>
          </cell>
          <cell r="D2408" t="e">
            <v>#DIV/0!</v>
          </cell>
          <cell r="E2408">
            <v>-1211099.5779999155</v>
          </cell>
          <cell r="F2408">
            <v>-10613.37988159923</v>
          </cell>
          <cell r="G2408" t="e">
            <v>#DIV/0!</v>
          </cell>
          <cell r="H2408">
            <v>3256478.3283604058</v>
          </cell>
          <cell r="I2408">
            <v>-480.83834999854719</v>
          </cell>
          <cell r="J2408">
            <v>0</v>
          </cell>
        </row>
        <row r="2409">
          <cell r="B2409">
            <v>0</v>
          </cell>
          <cell r="C2409" t="e">
            <v>#DIV/0!</v>
          </cell>
          <cell r="D2409" t="e">
            <v>#DIV/0!</v>
          </cell>
          <cell r="E2409">
            <v>-1211099.5779999155</v>
          </cell>
          <cell r="F2409">
            <v>-10613.37988159923</v>
          </cell>
          <cell r="G2409" t="e">
            <v>#DIV/0!</v>
          </cell>
          <cell r="H2409">
            <v>3256478.3283604058</v>
          </cell>
          <cell r="I2409">
            <v>-480.83834999854719</v>
          </cell>
          <cell r="J2409">
            <v>0</v>
          </cell>
        </row>
        <row r="2410">
          <cell r="B2410">
            <v>0</v>
          </cell>
          <cell r="C2410" t="e">
            <v>#DIV/0!</v>
          </cell>
          <cell r="D2410" t="e">
            <v>#DIV/0!</v>
          </cell>
          <cell r="E2410">
            <v>-1211099.5779999155</v>
          </cell>
          <cell r="F2410">
            <v>-10613.37988159923</v>
          </cell>
          <cell r="G2410" t="e">
            <v>#DIV/0!</v>
          </cell>
          <cell r="H2410">
            <v>3256478.3283604058</v>
          </cell>
          <cell r="I2410">
            <v>-480.83834999854719</v>
          </cell>
          <cell r="J2410">
            <v>0</v>
          </cell>
        </row>
        <row r="2411">
          <cell r="B2411">
            <v>0</v>
          </cell>
          <cell r="C2411" t="e">
            <v>#DIV/0!</v>
          </cell>
          <cell r="D2411" t="e">
            <v>#DIV/0!</v>
          </cell>
          <cell r="E2411">
            <v>-1211099.5779999155</v>
          </cell>
          <cell r="F2411">
            <v>-10613.37988159923</v>
          </cell>
          <cell r="G2411" t="e">
            <v>#DIV/0!</v>
          </cell>
          <cell r="H2411">
            <v>3256478.3283604058</v>
          </cell>
          <cell r="I2411">
            <v>-480.83834999854719</v>
          </cell>
          <cell r="J2411">
            <v>0</v>
          </cell>
        </row>
        <row r="2412">
          <cell r="B2412">
            <v>0</v>
          </cell>
          <cell r="C2412" t="e">
            <v>#DIV/0!</v>
          </cell>
          <cell r="D2412" t="e">
            <v>#DIV/0!</v>
          </cell>
          <cell r="E2412">
            <v>-1211099.5779999155</v>
          </cell>
          <cell r="F2412">
            <v>-10613.37988159923</v>
          </cell>
          <cell r="G2412" t="e">
            <v>#DIV/0!</v>
          </cell>
          <cell r="H2412">
            <v>3256478.3283604058</v>
          </cell>
          <cell r="I2412">
            <v>-480.83834999854719</v>
          </cell>
          <cell r="J2412">
            <v>0</v>
          </cell>
        </row>
        <row r="2413">
          <cell r="B2413">
            <v>0</v>
          </cell>
          <cell r="C2413" t="e">
            <v>#DIV/0!</v>
          </cell>
          <cell r="D2413" t="e">
            <v>#DIV/0!</v>
          </cell>
          <cell r="E2413">
            <v>-1211099.5779999155</v>
          </cell>
          <cell r="F2413">
            <v>-10613.37988159923</v>
          </cell>
          <cell r="G2413" t="e">
            <v>#DIV/0!</v>
          </cell>
          <cell r="H2413">
            <v>3256478.3283604058</v>
          </cell>
          <cell r="I2413">
            <v>-480.83834999854719</v>
          </cell>
          <cell r="J2413">
            <v>0</v>
          </cell>
        </row>
        <row r="2414">
          <cell r="B2414">
            <v>0</v>
          </cell>
          <cell r="C2414" t="e">
            <v>#DIV/0!</v>
          </cell>
          <cell r="D2414" t="e">
            <v>#DIV/0!</v>
          </cell>
          <cell r="E2414">
            <v>-1211099.5779999155</v>
          </cell>
          <cell r="F2414">
            <v>-10613.37988159923</v>
          </cell>
          <cell r="G2414" t="e">
            <v>#DIV/0!</v>
          </cell>
          <cell r="H2414">
            <v>3256478.3283604058</v>
          </cell>
          <cell r="I2414">
            <v>-480.83834999854719</v>
          </cell>
          <cell r="J2414">
            <v>0</v>
          </cell>
        </row>
        <row r="2415">
          <cell r="B2415">
            <v>0</v>
          </cell>
          <cell r="C2415" t="e">
            <v>#DIV/0!</v>
          </cell>
          <cell r="D2415" t="e">
            <v>#DIV/0!</v>
          </cell>
          <cell r="E2415">
            <v>-1211099.5779999155</v>
          </cell>
          <cell r="F2415">
            <v>-10613.37988159923</v>
          </cell>
          <cell r="G2415" t="e">
            <v>#DIV/0!</v>
          </cell>
          <cell r="H2415">
            <v>3256478.3283604058</v>
          </cell>
          <cell r="I2415">
            <v>-480.83834999854719</v>
          </cell>
          <cell r="J2415">
            <v>0</v>
          </cell>
        </row>
        <row r="2416">
          <cell r="B2416">
            <v>0</v>
          </cell>
          <cell r="C2416" t="e">
            <v>#DIV/0!</v>
          </cell>
          <cell r="D2416" t="e">
            <v>#DIV/0!</v>
          </cell>
          <cell r="E2416">
            <v>-1211099.5779999155</v>
          </cell>
          <cell r="F2416">
            <v>-10613.37988159923</v>
          </cell>
          <cell r="G2416" t="e">
            <v>#DIV/0!</v>
          </cell>
          <cell r="H2416">
            <v>3256478.3283604058</v>
          </cell>
          <cell r="I2416">
            <v>-480.83834999854719</v>
          </cell>
          <cell r="J2416">
            <v>0</v>
          </cell>
        </row>
        <row r="2417">
          <cell r="B2417">
            <v>0</v>
          </cell>
          <cell r="C2417" t="e">
            <v>#DIV/0!</v>
          </cell>
          <cell r="D2417" t="e">
            <v>#DIV/0!</v>
          </cell>
          <cell r="E2417">
            <v>-1211099.5779999155</v>
          </cell>
          <cell r="F2417">
            <v>-10613.37988159923</v>
          </cell>
          <cell r="G2417" t="e">
            <v>#DIV/0!</v>
          </cell>
          <cell r="H2417">
            <v>3256478.3283604058</v>
          </cell>
          <cell r="I2417">
            <v>-480.83834999854719</v>
          </cell>
          <cell r="J2417">
            <v>0</v>
          </cell>
        </row>
        <row r="2418">
          <cell r="B2418">
            <v>0</v>
          </cell>
          <cell r="C2418" t="e">
            <v>#DIV/0!</v>
          </cell>
          <cell r="D2418" t="e">
            <v>#DIV/0!</v>
          </cell>
          <cell r="E2418">
            <v>-1211099.5779999155</v>
          </cell>
          <cell r="F2418">
            <v>-10613.37988159923</v>
          </cell>
          <cell r="G2418" t="e">
            <v>#DIV/0!</v>
          </cell>
          <cell r="H2418">
            <v>3256478.3283604058</v>
          </cell>
          <cell r="I2418">
            <v>-480.83834999854719</v>
          </cell>
          <cell r="J2418">
            <v>0</v>
          </cell>
        </row>
        <row r="2419">
          <cell r="B2419">
            <v>0</v>
          </cell>
          <cell r="C2419" t="e">
            <v>#DIV/0!</v>
          </cell>
          <cell r="D2419" t="e">
            <v>#DIV/0!</v>
          </cell>
          <cell r="E2419">
            <v>-1211099.5779999155</v>
          </cell>
          <cell r="F2419">
            <v>-10613.37988159923</v>
          </cell>
          <cell r="G2419" t="e">
            <v>#DIV/0!</v>
          </cell>
          <cell r="H2419">
            <v>3256478.3283604058</v>
          </cell>
          <cell r="I2419">
            <v>-480.83834999854719</v>
          </cell>
          <cell r="J2419">
            <v>0</v>
          </cell>
        </row>
        <row r="2420">
          <cell r="B2420">
            <v>0</v>
          </cell>
          <cell r="C2420" t="e">
            <v>#DIV/0!</v>
          </cell>
          <cell r="D2420" t="e">
            <v>#DIV/0!</v>
          </cell>
          <cell r="E2420">
            <v>-1211099.5779999155</v>
          </cell>
          <cell r="F2420">
            <v>-10613.37988159923</v>
          </cell>
          <cell r="G2420" t="e">
            <v>#DIV/0!</v>
          </cell>
          <cell r="H2420">
            <v>3256478.3283604058</v>
          </cell>
          <cell r="I2420">
            <v>-480.83834999854719</v>
          </cell>
          <cell r="J2420">
            <v>0</v>
          </cell>
        </row>
        <row r="2421">
          <cell r="B2421">
            <v>0</v>
          </cell>
          <cell r="C2421" t="e">
            <v>#DIV/0!</v>
          </cell>
          <cell r="D2421" t="e">
            <v>#DIV/0!</v>
          </cell>
          <cell r="E2421">
            <v>-1211099.5779999155</v>
          </cell>
          <cell r="F2421">
            <v>-10613.37988159923</v>
          </cell>
          <cell r="G2421" t="e">
            <v>#DIV/0!</v>
          </cell>
          <cell r="H2421">
            <v>3256478.3283604058</v>
          </cell>
          <cell r="I2421">
            <v>-480.83834999854719</v>
          </cell>
          <cell r="J2421">
            <v>0</v>
          </cell>
        </row>
        <row r="2422">
          <cell r="B2422">
            <v>0</v>
          </cell>
          <cell r="C2422" t="e">
            <v>#DIV/0!</v>
          </cell>
          <cell r="D2422" t="e">
            <v>#DIV/0!</v>
          </cell>
          <cell r="E2422">
            <v>-1211099.5779999155</v>
          </cell>
          <cell r="F2422">
            <v>-10613.37988159923</v>
          </cell>
          <cell r="G2422" t="e">
            <v>#DIV/0!</v>
          </cell>
          <cell r="H2422">
            <v>3256478.3283604058</v>
          </cell>
          <cell r="I2422">
            <v>-480.83834999854719</v>
          </cell>
          <cell r="J2422">
            <v>0</v>
          </cell>
        </row>
        <row r="2423">
          <cell r="B2423">
            <v>0</v>
          </cell>
          <cell r="C2423" t="e">
            <v>#DIV/0!</v>
          </cell>
          <cell r="D2423" t="e">
            <v>#DIV/0!</v>
          </cell>
          <cell r="E2423">
            <v>-1211099.5779999155</v>
          </cell>
          <cell r="F2423">
            <v>-10613.37988159923</v>
          </cell>
          <cell r="G2423" t="e">
            <v>#DIV/0!</v>
          </cell>
          <cell r="H2423">
            <v>3256478.3283604058</v>
          </cell>
          <cell r="I2423">
            <v>-480.83834999854719</v>
          </cell>
          <cell r="J2423">
            <v>0</v>
          </cell>
        </row>
        <row r="2424">
          <cell r="B2424">
            <v>0</v>
          </cell>
          <cell r="C2424" t="e">
            <v>#DIV/0!</v>
          </cell>
          <cell r="D2424" t="e">
            <v>#DIV/0!</v>
          </cell>
          <cell r="E2424">
            <v>-1211099.5779999155</v>
          </cell>
          <cell r="F2424">
            <v>-10613.37988159923</v>
          </cell>
          <cell r="G2424" t="e">
            <v>#DIV/0!</v>
          </cell>
          <cell r="H2424">
            <v>3256478.3283604058</v>
          </cell>
          <cell r="I2424">
            <v>-480.83834999854719</v>
          </cell>
          <cell r="J2424">
            <v>0</v>
          </cell>
        </row>
        <row r="2425">
          <cell r="B2425">
            <v>0</v>
          </cell>
          <cell r="C2425" t="e">
            <v>#DIV/0!</v>
          </cell>
          <cell r="D2425" t="e">
            <v>#DIV/0!</v>
          </cell>
          <cell r="E2425">
            <v>-1211099.5779999155</v>
          </cell>
          <cell r="F2425">
            <v>-10613.37988159923</v>
          </cell>
          <cell r="G2425" t="e">
            <v>#DIV/0!</v>
          </cell>
          <cell r="H2425">
            <v>3256478.3283604058</v>
          </cell>
          <cell r="I2425">
            <v>-480.83834999854719</v>
          </cell>
          <cell r="J2425">
            <v>0</v>
          </cell>
        </row>
        <row r="2426">
          <cell r="B2426">
            <v>0</v>
          </cell>
          <cell r="C2426" t="e">
            <v>#DIV/0!</v>
          </cell>
          <cell r="D2426" t="e">
            <v>#DIV/0!</v>
          </cell>
          <cell r="E2426">
            <v>-1211099.5779999155</v>
          </cell>
          <cell r="F2426">
            <v>-10613.37988159923</v>
          </cell>
          <cell r="G2426" t="e">
            <v>#DIV/0!</v>
          </cell>
          <cell r="H2426">
            <v>3256478.3283604058</v>
          </cell>
          <cell r="I2426">
            <v>-480.83834999854719</v>
          </cell>
          <cell r="J2426">
            <v>0</v>
          </cell>
        </row>
        <row r="2427">
          <cell r="B2427">
            <v>0</v>
          </cell>
          <cell r="C2427" t="e">
            <v>#DIV/0!</v>
          </cell>
          <cell r="D2427" t="e">
            <v>#DIV/0!</v>
          </cell>
          <cell r="E2427">
            <v>-1211099.5779999155</v>
          </cell>
          <cell r="F2427">
            <v>-10613.37988159923</v>
          </cell>
          <cell r="G2427" t="e">
            <v>#DIV/0!</v>
          </cell>
          <cell r="H2427">
            <v>3256478.3283604058</v>
          </cell>
          <cell r="I2427">
            <v>-480.83834999854719</v>
          </cell>
          <cell r="J2427">
            <v>0</v>
          </cell>
        </row>
        <row r="2428">
          <cell r="B2428">
            <v>0</v>
          </cell>
          <cell r="C2428" t="e">
            <v>#DIV/0!</v>
          </cell>
          <cell r="D2428" t="e">
            <v>#DIV/0!</v>
          </cell>
          <cell r="E2428">
            <v>-1211099.5779999155</v>
          </cell>
          <cell r="F2428">
            <v>-10613.37988159923</v>
          </cell>
          <cell r="G2428" t="e">
            <v>#DIV/0!</v>
          </cell>
          <cell r="H2428">
            <v>3256478.3283604058</v>
          </cell>
          <cell r="I2428">
            <v>-480.83834999854719</v>
          </cell>
          <cell r="J2428">
            <v>0</v>
          </cell>
        </row>
        <row r="2429">
          <cell r="B2429">
            <v>0</v>
          </cell>
          <cell r="C2429" t="e">
            <v>#DIV/0!</v>
          </cell>
          <cell r="D2429" t="e">
            <v>#DIV/0!</v>
          </cell>
          <cell r="E2429">
            <v>-1211099.5779999155</v>
          </cell>
          <cell r="F2429">
            <v>-10613.37988159923</v>
          </cell>
          <cell r="G2429" t="e">
            <v>#DIV/0!</v>
          </cell>
          <cell r="H2429">
            <v>3256478.3283604058</v>
          </cell>
          <cell r="I2429">
            <v>-480.83834999854719</v>
          </cell>
          <cell r="J2429">
            <v>0</v>
          </cell>
        </row>
        <row r="2430">
          <cell r="B2430">
            <v>0</v>
          </cell>
          <cell r="C2430" t="e">
            <v>#DIV/0!</v>
          </cell>
          <cell r="D2430" t="e">
            <v>#DIV/0!</v>
          </cell>
          <cell r="E2430">
            <v>-1211099.5779999155</v>
          </cell>
          <cell r="F2430">
            <v>-10613.37988159923</v>
          </cell>
          <cell r="G2430" t="e">
            <v>#DIV/0!</v>
          </cell>
          <cell r="H2430">
            <v>3256478.3283604058</v>
          </cell>
          <cell r="I2430">
            <v>-480.83834999854719</v>
          </cell>
          <cell r="J2430">
            <v>0</v>
          </cell>
        </row>
        <row r="2431">
          <cell r="B2431">
            <v>0</v>
          </cell>
          <cell r="C2431" t="e">
            <v>#DIV/0!</v>
          </cell>
          <cell r="D2431" t="e">
            <v>#DIV/0!</v>
          </cell>
          <cell r="E2431">
            <v>-1211099.5779999155</v>
          </cell>
          <cell r="F2431">
            <v>-10613.37988159923</v>
          </cell>
          <cell r="G2431" t="e">
            <v>#DIV/0!</v>
          </cell>
          <cell r="H2431">
            <v>3256478.3283604058</v>
          </cell>
          <cell r="I2431">
            <v>-480.83834999854719</v>
          </cell>
          <cell r="J2431">
            <v>0</v>
          </cell>
        </row>
        <row r="2432">
          <cell r="B2432">
            <v>0</v>
          </cell>
          <cell r="C2432" t="e">
            <v>#DIV/0!</v>
          </cell>
          <cell r="D2432" t="e">
            <v>#DIV/0!</v>
          </cell>
          <cell r="E2432">
            <v>-1211099.5779999155</v>
          </cell>
          <cell r="F2432">
            <v>-10613.37988159923</v>
          </cell>
          <cell r="G2432" t="e">
            <v>#DIV/0!</v>
          </cell>
          <cell r="H2432">
            <v>3256478.3283604058</v>
          </cell>
          <cell r="I2432">
            <v>-480.83834999854719</v>
          </cell>
          <cell r="J2432">
            <v>0</v>
          </cell>
        </row>
        <row r="2433">
          <cell r="B2433">
            <v>0</v>
          </cell>
          <cell r="C2433" t="e">
            <v>#DIV/0!</v>
          </cell>
          <cell r="D2433" t="e">
            <v>#DIV/0!</v>
          </cell>
          <cell r="E2433">
            <v>-1211099.5779999155</v>
          </cell>
          <cell r="F2433">
            <v>-10613.37988159923</v>
          </cell>
          <cell r="G2433" t="e">
            <v>#DIV/0!</v>
          </cell>
          <cell r="H2433">
            <v>3256478.3283604058</v>
          </cell>
          <cell r="I2433">
            <v>-480.83834999854719</v>
          </cell>
          <cell r="J2433">
            <v>0</v>
          </cell>
        </row>
        <row r="2434">
          <cell r="B2434">
            <v>0</v>
          </cell>
          <cell r="C2434" t="e">
            <v>#DIV/0!</v>
          </cell>
          <cell r="D2434" t="e">
            <v>#DIV/0!</v>
          </cell>
          <cell r="E2434">
            <v>-1211099.5779999155</v>
          </cell>
          <cell r="F2434">
            <v>-10613.37988159923</v>
          </cell>
          <cell r="G2434" t="e">
            <v>#DIV/0!</v>
          </cell>
          <cell r="H2434">
            <v>3256478.3283604058</v>
          </cell>
          <cell r="I2434">
            <v>-480.83834999854719</v>
          </cell>
          <cell r="J2434">
            <v>0</v>
          </cell>
        </row>
        <row r="2435">
          <cell r="B2435">
            <v>0</v>
          </cell>
          <cell r="C2435" t="e">
            <v>#DIV/0!</v>
          </cell>
          <cell r="D2435" t="e">
            <v>#DIV/0!</v>
          </cell>
          <cell r="E2435">
            <v>-1211099.5779999155</v>
          </cell>
          <cell r="F2435">
            <v>-10613.37988159923</v>
          </cell>
          <cell r="G2435" t="e">
            <v>#DIV/0!</v>
          </cell>
          <cell r="H2435">
            <v>3256478.3283604058</v>
          </cell>
          <cell r="I2435">
            <v>-480.83834999854719</v>
          </cell>
          <cell r="J2435">
            <v>0</v>
          </cell>
        </row>
        <row r="2436">
          <cell r="B2436">
            <v>0</v>
          </cell>
          <cell r="C2436" t="e">
            <v>#DIV/0!</v>
          </cell>
          <cell r="D2436" t="e">
            <v>#DIV/0!</v>
          </cell>
          <cell r="E2436">
            <v>-1211099.5779999155</v>
          </cell>
          <cell r="F2436">
            <v>-10613.37988159923</v>
          </cell>
          <cell r="G2436" t="e">
            <v>#DIV/0!</v>
          </cell>
          <cell r="H2436">
            <v>3256478.3283604058</v>
          </cell>
          <cell r="I2436">
            <v>-480.83834999854719</v>
          </cell>
          <cell r="J2436">
            <v>0</v>
          </cell>
        </row>
        <row r="2437">
          <cell r="B2437">
            <v>0</v>
          </cell>
          <cell r="C2437" t="e">
            <v>#DIV/0!</v>
          </cell>
          <cell r="D2437" t="e">
            <v>#DIV/0!</v>
          </cell>
          <cell r="E2437">
            <v>-1211099.5779999155</v>
          </cell>
          <cell r="F2437">
            <v>-10613.37988159923</v>
          </cell>
          <cell r="G2437" t="e">
            <v>#DIV/0!</v>
          </cell>
          <cell r="H2437">
            <v>3256478.3283604058</v>
          </cell>
          <cell r="I2437">
            <v>-480.83834999854719</v>
          </cell>
          <cell r="J2437">
            <v>0</v>
          </cell>
        </row>
        <row r="2438">
          <cell r="B2438">
            <v>0</v>
          </cell>
          <cell r="C2438" t="e">
            <v>#DIV/0!</v>
          </cell>
          <cell r="D2438" t="e">
            <v>#DIV/0!</v>
          </cell>
          <cell r="E2438">
            <v>-1211099.5779999155</v>
          </cell>
          <cell r="F2438">
            <v>-10613.37988159923</v>
          </cell>
          <cell r="G2438" t="e">
            <v>#DIV/0!</v>
          </cell>
          <cell r="H2438">
            <v>3256478.3283604058</v>
          </cell>
          <cell r="I2438">
            <v>-480.83834999854719</v>
          </cell>
          <cell r="J2438">
            <v>0</v>
          </cell>
        </row>
        <row r="2439">
          <cell r="B2439">
            <v>0</v>
          </cell>
          <cell r="C2439" t="e">
            <v>#DIV/0!</v>
          </cell>
          <cell r="D2439" t="e">
            <v>#DIV/0!</v>
          </cell>
          <cell r="E2439">
            <v>-1211099.5779999155</v>
          </cell>
          <cell r="F2439">
            <v>-10613.37988159923</v>
          </cell>
          <cell r="G2439" t="e">
            <v>#DIV/0!</v>
          </cell>
          <cell r="H2439">
            <v>3256478.3283604058</v>
          </cell>
          <cell r="I2439">
            <v>-480.83834999854719</v>
          </cell>
          <cell r="J2439">
            <v>0</v>
          </cell>
        </row>
        <row r="2440">
          <cell r="B2440">
            <v>0</v>
          </cell>
          <cell r="C2440" t="e">
            <v>#DIV/0!</v>
          </cell>
          <cell r="D2440" t="e">
            <v>#DIV/0!</v>
          </cell>
          <cell r="E2440">
            <v>-1211099.5779999155</v>
          </cell>
          <cell r="F2440">
            <v>-10613.37988159923</v>
          </cell>
          <cell r="G2440" t="e">
            <v>#DIV/0!</v>
          </cell>
          <cell r="H2440">
            <v>3256478.3283604058</v>
          </cell>
          <cell r="I2440">
            <v>-480.83834999854719</v>
          </cell>
          <cell r="J2440">
            <v>0</v>
          </cell>
        </row>
        <row r="2441">
          <cell r="B2441">
            <v>0</v>
          </cell>
          <cell r="C2441" t="e">
            <v>#DIV/0!</v>
          </cell>
          <cell r="D2441" t="e">
            <v>#DIV/0!</v>
          </cell>
          <cell r="E2441">
            <v>-1211099.5779999155</v>
          </cell>
          <cell r="F2441">
            <v>-10613.37988159923</v>
          </cell>
          <cell r="G2441" t="e">
            <v>#DIV/0!</v>
          </cell>
          <cell r="H2441">
            <v>3256478.3283604058</v>
          </cell>
          <cell r="I2441">
            <v>-480.83834999854719</v>
          </cell>
          <cell r="J2441">
            <v>0</v>
          </cell>
        </row>
        <row r="2442">
          <cell r="B2442">
            <v>0</v>
          </cell>
          <cell r="C2442" t="e">
            <v>#DIV/0!</v>
          </cell>
          <cell r="D2442" t="e">
            <v>#DIV/0!</v>
          </cell>
          <cell r="E2442">
            <v>-1211099.5779999155</v>
          </cell>
          <cell r="F2442">
            <v>-10613.37988159923</v>
          </cell>
          <cell r="G2442" t="e">
            <v>#DIV/0!</v>
          </cell>
          <cell r="H2442">
            <v>3256478.3283604058</v>
          </cell>
          <cell r="I2442">
            <v>-480.83834999854719</v>
          </cell>
          <cell r="J2442">
            <v>0</v>
          </cell>
        </row>
        <row r="2443">
          <cell r="B2443">
            <v>0</v>
          </cell>
          <cell r="C2443" t="e">
            <v>#DIV/0!</v>
          </cell>
          <cell r="D2443" t="e">
            <v>#DIV/0!</v>
          </cell>
          <cell r="E2443">
            <v>-1211099.5779999155</v>
          </cell>
          <cell r="F2443">
            <v>-10613.37988159923</v>
          </cell>
          <cell r="G2443" t="e">
            <v>#DIV/0!</v>
          </cell>
          <cell r="H2443">
            <v>3256478.3283604058</v>
          </cell>
          <cell r="I2443">
            <v>-480.83834999854719</v>
          </cell>
          <cell r="J2443">
            <v>0</v>
          </cell>
        </row>
        <row r="2444">
          <cell r="B2444">
            <v>0</v>
          </cell>
          <cell r="C2444" t="e">
            <v>#DIV/0!</v>
          </cell>
          <cell r="D2444" t="e">
            <v>#DIV/0!</v>
          </cell>
          <cell r="E2444">
            <v>-1211099.5779999155</v>
          </cell>
          <cell r="F2444">
            <v>-10613.37988159923</v>
          </cell>
          <cell r="G2444" t="e">
            <v>#DIV/0!</v>
          </cell>
          <cell r="H2444">
            <v>3256478.3283604058</v>
          </cell>
          <cell r="I2444">
            <v>-480.83834999854719</v>
          </cell>
          <cell r="J2444">
            <v>0</v>
          </cell>
        </row>
        <row r="2445">
          <cell r="B2445">
            <v>0</v>
          </cell>
          <cell r="C2445" t="e">
            <v>#DIV/0!</v>
          </cell>
          <cell r="D2445" t="e">
            <v>#DIV/0!</v>
          </cell>
          <cell r="E2445">
            <v>-1211099.5779999155</v>
          </cell>
          <cell r="F2445">
            <v>-10613.37988159923</v>
          </cell>
          <cell r="G2445" t="e">
            <v>#DIV/0!</v>
          </cell>
          <cell r="H2445">
            <v>3256478.3283604058</v>
          </cell>
          <cell r="I2445">
            <v>-480.83834999854719</v>
          </cell>
          <cell r="J2445">
            <v>0</v>
          </cell>
        </row>
        <row r="2446">
          <cell r="B2446">
            <v>0</v>
          </cell>
          <cell r="C2446" t="e">
            <v>#DIV/0!</v>
          </cell>
          <cell r="D2446" t="e">
            <v>#DIV/0!</v>
          </cell>
          <cell r="E2446">
            <v>-1211099.5779999155</v>
          </cell>
          <cell r="F2446">
            <v>-10613.37988159923</v>
          </cell>
          <cell r="G2446" t="e">
            <v>#DIV/0!</v>
          </cell>
          <cell r="H2446">
            <v>3256478.3283604058</v>
          </cell>
          <cell r="I2446">
            <v>-480.83834999854719</v>
          </cell>
          <cell r="J2446">
            <v>0</v>
          </cell>
        </row>
        <row r="2447">
          <cell r="B2447">
            <v>0</v>
          </cell>
          <cell r="C2447" t="e">
            <v>#DIV/0!</v>
          </cell>
          <cell r="D2447" t="e">
            <v>#DIV/0!</v>
          </cell>
          <cell r="E2447">
            <v>-1211099.5779999155</v>
          </cell>
          <cell r="F2447">
            <v>-10613.37988159923</v>
          </cell>
          <cell r="G2447" t="e">
            <v>#DIV/0!</v>
          </cell>
          <cell r="H2447">
            <v>3256478.3283604058</v>
          </cell>
          <cell r="I2447">
            <v>-480.83834999854719</v>
          </cell>
          <cell r="J2447">
            <v>0</v>
          </cell>
        </row>
        <row r="2448">
          <cell r="B2448">
            <v>0</v>
          </cell>
          <cell r="C2448" t="e">
            <v>#DIV/0!</v>
          </cell>
          <cell r="D2448" t="e">
            <v>#DIV/0!</v>
          </cell>
          <cell r="E2448">
            <v>-1211099.5779999155</v>
          </cell>
          <cell r="F2448">
            <v>-10613.37988159923</v>
          </cell>
          <cell r="G2448" t="e">
            <v>#DIV/0!</v>
          </cell>
          <cell r="H2448">
            <v>3256478.3283604058</v>
          </cell>
          <cell r="I2448">
            <v>-480.83834999854719</v>
          </cell>
          <cell r="J2448">
            <v>0</v>
          </cell>
        </row>
        <row r="2449">
          <cell r="B2449">
            <v>0</v>
          </cell>
          <cell r="C2449" t="e">
            <v>#DIV/0!</v>
          </cell>
          <cell r="D2449" t="e">
            <v>#DIV/0!</v>
          </cell>
          <cell r="E2449">
            <v>-1211099.5779999155</v>
          </cell>
          <cell r="F2449">
            <v>-10613.37988159923</v>
          </cell>
          <cell r="G2449" t="e">
            <v>#DIV/0!</v>
          </cell>
          <cell r="H2449">
            <v>3256478.3283604058</v>
          </cell>
          <cell r="I2449">
            <v>-480.83834999854719</v>
          </cell>
          <cell r="J2449">
            <v>0</v>
          </cell>
        </row>
        <row r="2450">
          <cell r="B2450">
            <v>0</v>
          </cell>
          <cell r="C2450" t="e">
            <v>#DIV/0!</v>
          </cell>
          <cell r="D2450" t="e">
            <v>#DIV/0!</v>
          </cell>
          <cell r="E2450">
            <v>-1211099.5779999155</v>
          </cell>
          <cell r="F2450">
            <v>-10613.37988159923</v>
          </cell>
          <cell r="G2450" t="e">
            <v>#DIV/0!</v>
          </cell>
          <cell r="H2450">
            <v>3256478.3283604058</v>
          </cell>
          <cell r="I2450">
            <v>-480.83834999854719</v>
          </cell>
          <cell r="J2450">
            <v>0</v>
          </cell>
        </row>
        <row r="2451">
          <cell r="B2451">
            <v>0</v>
          </cell>
          <cell r="C2451" t="e">
            <v>#DIV/0!</v>
          </cell>
          <cell r="D2451" t="e">
            <v>#DIV/0!</v>
          </cell>
          <cell r="E2451">
            <v>-1211099.5779999155</v>
          </cell>
          <cell r="F2451">
            <v>-10613.37988159923</v>
          </cell>
          <cell r="G2451" t="e">
            <v>#DIV/0!</v>
          </cell>
          <cell r="H2451">
            <v>3256478.3283604058</v>
          </cell>
          <cell r="I2451">
            <v>-480.83834999854719</v>
          </cell>
          <cell r="J2451">
            <v>0</v>
          </cell>
        </row>
        <row r="2452">
          <cell r="B2452">
            <v>0</v>
          </cell>
          <cell r="C2452" t="e">
            <v>#DIV/0!</v>
          </cell>
          <cell r="D2452" t="e">
            <v>#DIV/0!</v>
          </cell>
          <cell r="E2452">
            <v>-1211099.5779999155</v>
          </cell>
          <cell r="F2452">
            <v>-10613.37988159923</v>
          </cell>
          <cell r="G2452" t="e">
            <v>#DIV/0!</v>
          </cell>
          <cell r="H2452">
            <v>3256478.3283604058</v>
          </cell>
          <cell r="I2452">
            <v>-480.83834999854719</v>
          </cell>
          <cell r="J2452">
            <v>0</v>
          </cell>
        </row>
        <row r="2453">
          <cell r="B2453">
            <v>0</v>
          </cell>
          <cell r="C2453" t="e">
            <v>#DIV/0!</v>
          </cell>
          <cell r="D2453" t="e">
            <v>#DIV/0!</v>
          </cell>
          <cell r="E2453">
            <v>-1211099.5779999155</v>
          </cell>
          <cell r="F2453">
            <v>-10613.37988159923</v>
          </cell>
          <cell r="G2453" t="e">
            <v>#DIV/0!</v>
          </cell>
          <cell r="H2453">
            <v>3256478.3283604058</v>
          </cell>
          <cell r="I2453">
            <v>-480.83834999854719</v>
          </cell>
          <cell r="J2453">
            <v>0</v>
          </cell>
        </row>
        <row r="2454">
          <cell r="B2454">
            <v>0</v>
          </cell>
          <cell r="C2454" t="e">
            <v>#DIV/0!</v>
          </cell>
          <cell r="D2454" t="e">
            <v>#DIV/0!</v>
          </cell>
          <cell r="E2454">
            <v>-1211099.5779999155</v>
          </cell>
          <cell r="F2454">
            <v>-10613.37988159923</v>
          </cell>
          <cell r="G2454" t="e">
            <v>#DIV/0!</v>
          </cell>
          <cell r="H2454">
            <v>3256478.3283604058</v>
          </cell>
          <cell r="I2454">
            <v>-480.83834999854719</v>
          </cell>
          <cell r="J2454">
            <v>0</v>
          </cell>
        </row>
        <row r="2455">
          <cell r="B2455">
            <v>0</v>
          </cell>
          <cell r="C2455" t="e">
            <v>#DIV/0!</v>
          </cell>
          <cell r="D2455" t="e">
            <v>#DIV/0!</v>
          </cell>
          <cell r="E2455">
            <v>-1211099.5779999155</v>
          </cell>
          <cell r="F2455">
            <v>-10613.37988159923</v>
          </cell>
          <cell r="G2455" t="e">
            <v>#DIV/0!</v>
          </cell>
          <cell r="H2455">
            <v>3256478.3283604058</v>
          </cell>
          <cell r="I2455">
            <v>-480.83834999854719</v>
          </cell>
          <cell r="J2455">
            <v>0</v>
          </cell>
        </row>
        <row r="2456">
          <cell r="B2456">
            <v>0</v>
          </cell>
          <cell r="C2456" t="e">
            <v>#DIV/0!</v>
          </cell>
          <cell r="D2456" t="e">
            <v>#DIV/0!</v>
          </cell>
          <cell r="E2456">
            <v>-1211099.5779999155</v>
          </cell>
          <cell r="F2456">
            <v>-10613.37988159923</v>
          </cell>
          <cell r="G2456" t="e">
            <v>#DIV/0!</v>
          </cell>
          <cell r="H2456">
            <v>3256478.3283604058</v>
          </cell>
          <cell r="I2456">
            <v>-480.83834999854719</v>
          </cell>
          <cell r="J2456">
            <v>0</v>
          </cell>
        </row>
        <row r="2457">
          <cell r="B2457">
            <v>0</v>
          </cell>
          <cell r="C2457" t="e">
            <v>#DIV/0!</v>
          </cell>
          <cell r="D2457" t="e">
            <v>#DIV/0!</v>
          </cell>
          <cell r="E2457">
            <v>-1211099.5779999155</v>
          </cell>
          <cell r="F2457">
            <v>-10613.37988159923</v>
          </cell>
          <cell r="G2457" t="e">
            <v>#DIV/0!</v>
          </cell>
          <cell r="H2457">
            <v>3256478.3283604058</v>
          </cell>
          <cell r="I2457">
            <v>-480.83834999854719</v>
          </cell>
          <cell r="J2457">
            <v>0</v>
          </cell>
        </row>
        <row r="2458">
          <cell r="B2458">
            <v>0</v>
          </cell>
          <cell r="C2458" t="e">
            <v>#DIV/0!</v>
          </cell>
          <cell r="D2458" t="e">
            <v>#DIV/0!</v>
          </cell>
          <cell r="E2458">
            <v>-1211099.5779999155</v>
          </cell>
          <cell r="F2458">
            <v>-10613.37988159923</v>
          </cell>
          <cell r="G2458" t="e">
            <v>#DIV/0!</v>
          </cell>
          <cell r="H2458">
            <v>3256478.3283604058</v>
          </cell>
          <cell r="I2458">
            <v>-480.83834999854719</v>
          </cell>
          <cell r="J2458">
            <v>0</v>
          </cell>
        </row>
        <row r="2459">
          <cell r="B2459">
            <v>0</v>
          </cell>
          <cell r="C2459" t="e">
            <v>#DIV/0!</v>
          </cell>
          <cell r="D2459" t="e">
            <v>#DIV/0!</v>
          </cell>
          <cell r="E2459">
            <v>-1211099.5779999155</v>
          </cell>
          <cell r="F2459">
            <v>-10613.37988159923</v>
          </cell>
          <cell r="G2459" t="e">
            <v>#DIV/0!</v>
          </cell>
          <cell r="H2459">
            <v>3256478.3283604058</v>
          </cell>
          <cell r="I2459">
            <v>-480.83834999854719</v>
          </cell>
          <cell r="J2459">
            <v>0</v>
          </cell>
        </row>
        <row r="2460">
          <cell r="B2460">
            <v>0</v>
          </cell>
          <cell r="C2460" t="e">
            <v>#DIV/0!</v>
          </cell>
          <cell r="D2460" t="e">
            <v>#DIV/0!</v>
          </cell>
          <cell r="E2460">
            <v>-1211099.5779999155</v>
          </cell>
          <cell r="F2460">
            <v>-10613.37988159923</v>
          </cell>
          <cell r="G2460" t="e">
            <v>#DIV/0!</v>
          </cell>
          <cell r="H2460">
            <v>3256478.3283604058</v>
          </cell>
          <cell r="I2460">
            <v>-480.83834999854719</v>
          </cell>
          <cell r="J2460">
            <v>0</v>
          </cell>
        </row>
        <row r="2461">
          <cell r="B2461">
            <v>0</v>
          </cell>
          <cell r="C2461" t="e">
            <v>#DIV/0!</v>
          </cell>
          <cell r="D2461" t="e">
            <v>#DIV/0!</v>
          </cell>
          <cell r="E2461">
            <v>-1211099.5779999155</v>
          </cell>
          <cell r="F2461">
            <v>-10613.37988159923</v>
          </cell>
          <cell r="G2461" t="e">
            <v>#DIV/0!</v>
          </cell>
          <cell r="H2461">
            <v>3256478.3283604058</v>
          </cell>
          <cell r="I2461">
            <v>-480.83834999854719</v>
          </cell>
          <cell r="J2461">
            <v>0</v>
          </cell>
        </row>
        <row r="2462">
          <cell r="B2462">
            <v>0</v>
          </cell>
          <cell r="C2462" t="e">
            <v>#DIV/0!</v>
          </cell>
          <cell r="D2462" t="e">
            <v>#DIV/0!</v>
          </cell>
          <cell r="E2462">
            <v>-1211099.5779999155</v>
          </cell>
          <cell r="F2462">
            <v>-10613.37988159923</v>
          </cell>
          <cell r="G2462" t="e">
            <v>#DIV/0!</v>
          </cell>
          <cell r="H2462">
            <v>3256478.3283604058</v>
          </cell>
          <cell r="I2462">
            <v>-480.83834999854719</v>
          </cell>
          <cell r="J2462">
            <v>0</v>
          </cell>
        </row>
        <row r="2463">
          <cell r="B2463">
            <v>0</v>
          </cell>
          <cell r="C2463" t="e">
            <v>#DIV/0!</v>
          </cell>
          <cell r="D2463" t="e">
            <v>#DIV/0!</v>
          </cell>
          <cell r="E2463">
            <v>-1211099.5779999155</v>
          </cell>
          <cell r="F2463">
            <v>-10613.37988159923</v>
          </cell>
          <cell r="G2463" t="e">
            <v>#DIV/0!</v>
          </cell>
          <cell r="H2463">
            <v>3256478.3283604058</v>
          </cell>
          <cell r="I2463">
            <v>-480.83834999854719</v>
          </cell>
          <cell r="J2463">
            <v>0</v>
          </cell>
        </row>
        <row r="2464">
          <cell r="B2464">
            <v>0</v>
          </cell>
          <cell r="C2464" t="e">
            <v>#DIV/0!</v>
          </cell>
          <cell r="D2464" t="e">
            <v>#DIV/0!</v>
          </cell>
          <cell r="E2464">
            <v>-1211099.5779999155</v>
          </cell>
          <cell r="F2464">
            <v>-10613.37988159923</v>
          </cell>
          <cell r="G2464" t="e">
            <v>#DIV/0!</v>
          </cell>
          <cell r="H2464">
            <v>3256478.3283604058</v>
          </cell>
          <cell r="I2464">
            <v>-480.83834999854719</v>
          </cell>
          <cell r="J2464">
            <v>0</v>
          </cell>
        </row>
        <row r="2465">
          <cell r="B2465">
            <v>0</v>
          </cell>
          <cell r="C2465" t="e">
            <v>#DIV/0!</v>
          </cell>
          <cell r="D2465" t="e">
            <v>#DIV/0!</v>
          </cell>
          <cell r="E2465">
            <v>-1211099.5779999155</v>
          </cell>
          <cell r="F2465">
            <v>-10613.37988159923</v>
          </cell>
          <cell r="G2465" t="e">
            <v>#DIV/0!</v>
          </cell>
          <cell r="H2465">
            <v>3256478.3283604058</v>
          </cell>
          <cell r="I2465">
            <v>-480.83834999854719</v>
          </cell>
          <cell r="J2465">
            <v>0</v>
          </cell>
        </row>
        <row r="2466">
          <cell r="B2466">
            <v>0</v>
          </cell>
          <cell r="C2466" t="e">
            <v>#DIV/0!</v>
          </cell>
          <cell r="D2466" t="e">
            <v>#DIV/0!</v>
          </cell>
          <cell r="E2466">
            <v>-1211099.5779999155</v>
          </cell>
          <cell r="F2466">
            <v>-10613.37988159923</v>
          </cell>
          <cell r="G2466" t="e">
            <v>#DIV/0!</v>
          </cell>
          <cell r="H2466">
            <v>3256478.3283604058</v>
          </cell>
          <cell r="I2466">
            <v>-480.83834999854719</v>
          </cell>
          <cell r="J2466">
            <v>0</v>
          </cell>
        </row>
        <row r="2467">
          <cell r="B2467">
            <v>0</v>
          </cell>
          <cell r="C2467" t="e">
            <v>#DIV/0!</v>
          </cell>
          <cell r="D2467" t="e">
            <v>#DIV/0!</v>
          </cell>
          <cell r="E2467">
            <v>-1211099.5779999155</v>
          </cell>
          <cell r="F2467">
            <v>-10613.37988159923</v>
          </cell>
          <cell r="G2467" t="e">
            <v>#DIV/0!</v>
          </cell>
          <cell r="H2467">
            <v>3256478.3283604058</v>
          </cell>
          <cell r="I2467">
            <v>-480.83834999854719</v>
          </cell>
          <cell r="J2467">
            <v>0</v>
          </cell>
        </row>
        <row r="2468">
          <cell r="B2468">
            <v>0</v>
          </cell>
          <cell r="C2468" t="e">
            <v>#DIV/0!</v>
          </cell>
          <cell r="D2468" t="e">
            <v>#DIV/0!</v>
          </cell>
          <cell r="E2468">
            <v>-1211099.5779999155</v>
          </cell>
          <cell r="F2468">
            <v>-10613.37988159923</v>
          </cell>
          <cell r="G2468" t="e">
            <v>#DIV/0!</v>
          </cell>
          <cell r="H2468">
            <v>3256478.3283604058</v>
          </cell>
          <cell r="I2468">
            <v>-480.83834999854719</v>
          </cell>
          <cell r="J2468">
            <v>0</v>
          </cell>
        </row>
        <row r="2469">
          <cell r="B2469">
            <v>0</v>
          </cell>
          <cell r="C2469" t="e">
            <v>#DIV/0!</v>
          </cell>
          <cell r="D2469" t="e">
            <v>#DIV/0!</v>
          </cell>
          <cell r="E2469">
            <v>-1211099.5779999155</v>
          </cell>
          <cell r="F2469">
            <v>-10613.37988159923</v>
          </cell>
          <cell r="G2469" t="e">
            <v>#DIV/0!</v>
          </cell>
          <cell r="H2469">
            <v>3256478.3283604058</v>
          </cell>
          <cell r="I2469">
            <v>-480.83834999854719</v>
          </cell>
          <cell r="J2469">
            <v>0</v>
          </cell>
        </row>
        <row r="2470">
          <cell r="B2470">
            <v>0</v>
          </cell>
          <cell r="C2470" t="e">
            <v>#DIV/0!</v>
          </cell>
          <cell r="D2470" t="e">
            <v>#DIV/0!</v>
          </cell>
          <cell r="E2470">
            <v>-1211099.5779999155</v>
          </cell>
          <cell r="F2470">
            <v>-10613.37988159923</v>
          </cell>
          <cell r="G2470" t="e">
            <v>#DIV/0!</v>
          </cell>
          <cell r="H2470">
            <v>3256478.3283604058</v>
          </cell>
          <cell r="I2470">
            <v>-480.83834999854719</v>
          </cell>
          <cell r="J2470">
            <v>0</v>
          </cell>
        </row>
        <row r="2471">
          <cell r="B2471">
            <v>0</v>
          </cell>
          <cell r="C2471" t="e">
            <v>#DIV/0!</v>
          </cell>
          <cell r="D2471" t="e">
            <v>#DIV/0!</v>
          </cell>
          <cell r="E2471">
            <v>-1211099.5779999155</v>
          </cell>
          <cell r="F2471">
            <v>-10613.37988159923</v>
          </cell>
          <cell r="G2471" t="e">
            <v>#DIV/0!</v>
          </cell>
          <cell r="H2471">
            <v>3256478.3283604058</v>
          </cell>
          <cell r="I2471">
            <v>-480.83834999854719</v>
          </cell>
          <cell r="J2471">
            <v>0</v>
          </cell>
        </row>
        <row r="2472">
          <cell r="B2472">
            <v>0</v>
          </cell>
          <cell r="C2472" t="e">
            <v>#DIV/0!</v>
          </cell>
          <cell r="D2472" t="e">
            <v>#DIV/0!</v>
          </cell>
          <cell r="E2472">
            <v>-1211099.5779999155</v>
          </cell>
          <cell r="F2472">
            <v>-10613.37988159923</v>
          </cell>
          <cell r="G2472" t="e">
            <v>#DIV/0!</v>
          </cell>
          <cell r="H2472">
            <v>3256478.3283604058</v>
          </cell>
          <cell r="I2472">
            <v>-480.83834999854719</v>
          </cell>
          <cell r="J2472">
            <v>0</v>
          </cell>
        </row>
        <row r="2473">
          <cell r="B2473">
            <v>0</v>
          </cell>
          <cell r="C2473" t="e">
            <v>#DIV/0!</v>
          </cell>
          <cell r="D2473" t="e">
            <v>#DIV/0!</v>
          </cell>
          <cell r="E2473">
            <v>-1211099.5779999155</v>
          </cell>
          <cell r="F2473">
            <v>-10613.37988159923</v>
          </cell>
          <cell r="G2473" t="e">
            <v>#DIV/0!</v>
          </cell>
          <cell r="H2473">
            <v>3256478.3283604058</v>
          </cell>
          <cell r="I2473">
            <v>-480.83834999854719</v>
          </cell>
          <cell r="J2473">
            <v>0</v>
          </cell>
        </row>
        <row r="2474">
          <cell r="B2474">
            <v>0</v>
          </cell>
          <cell r="C2474" t="e">
            <v>#DIV/0!</v>
          </cell>
          <cell r="D2474" t="e">
            <v>#DIV/0!</v>
          </cell>
          <cell r="E2474">
            <v>-1211099.5779999155</v>
          </cell>
          <cell r="F2474">
            <v>-10613.37988159923</v>
          </cell>
          <cell r="G2474" t="e">
            <v>#DIV/0!</v>
          </cell>
          <cell r="H2474">
            <v>3256478.3283604058</v>
          </cell>
          <cell r="I2474">
            <v>-480.83834999854719</v>
          </cell>
          <cell r="J2474">
            <v>0</v>
          </cell>
        </row>
        <row r="2475">
          <cell r="B2475">
            <v>0</v>
          </cell>
          <cell r="C2475" t="e">
            <v>#DIV/0!</v>
          </cell>
          <cell r="D2475" t="e">
            <v>#DIV/0!</v>
          </cell>
          <cell r="E2475">
            <v>-1211099.5779999155</v>
          </cell>
          <cell r="F2475">
            <v>-10613.37988159923</v>
          </cell>
          <cell r="G2475" t="e">
            <v>#DIV/0!</v>
          </cell>
          <cell r="H2475">
            <v>3256478.3283604058</v>
          </cell>
          <cell r="I2475">
            <v>-480.83834999854719</v>
          </cell>
          <cell r="J2475">
            <v>0</v>
          </cell>
        </row>
        <row r="2476">
          <cell r="B2476">
            <v>0</v>
          </cell>
          <cell r="C2476" t="e">
            <v>#DIV/0!</v>
          </cell>
          <cell r="D2476" t="e">
            <v>#DIV/0!</v>
          </cell>
          <cell r="E2476">
            <v>-1211099.5779999155</v>
          </cell>
          <cell r="F2476">
            <v>-10613.37988159923</v>
          </cell>
          <cell r="G2476" t="e">
            <v>#DIV/0!</v>
          </cell>
          <cell r="H2476">
            <v>3256478.3283604058</v>
          </cell>
          <cell r="I2476">
            <v>-480.83834999854719</v>
          </cell>
          <cell r="J2476">
            <v>0</v>
          </cell>
        </row>
        <row r="2477">
          <cell r="B2477">
            <v>0</v>
          </cell>
          <cell r="C2477" t="e">
            <v>#DIV/0!</v>
          </cell>
          <cell r="D2477" t="e">
            <v>#DIV/0!</v>
          </cell>
          <cell r="E2477">
            <v>-1211099.5779999155</v>
          </cell>
          <cell r="F2477">
            <v>-10613.37988159923</v>
          </cell>
          <cell r="G2477" t="e">
            <v>#DIV/0!</v>
          </cell>
          <cell r="H2477">
            <v>3256478.3283604058</v>
          </cell>
          <cell r="I2477">
            <v>-480.83834999854719</v>
          </cell>
          <cell r="J2477">
            <v>0</v>
          </cell>
        </row>
        <row r="2478">
          <cell r="B2478">
            <v>0</v>
          </cell>
          <cell r="C2478" t="e">
            <v>#DIV/0!</v>
          </cell>
          <cell r="D2478" t="e">
            <v>#DIV/0!</v>
          </cell>
          <cell r="E2478">
            <v>-1211099.5779999155</v>
          </cell>
          <cell r="F2478">
            <v>-10613.37988159923</v>
          </cell>
          <cell r="G2478" t="e">
            <v>#DIV/0!</v>
          </cell>
          <cell r="H2478">
            <v>3256478.3283604058</v>
          </cell>
          <cell r="I2478">
            <v>-480.83834999854719</v>
          </cell>
          <cell r="J2478">
            <v>0</v>
          </cell>
        </row>
        <row r="2479">
          <cell r="B2479">
            <v>0</v>
          </cell>
          <cell r="C2479" t="e">
            <v>#DIV/0!</v>
          </cell>
          <cell r="D2479" t="e">
            <v>#DIV/0!</v>
          </cell>
          <cell r="E2479">
            <v>-1211099.5779999155</v>
          </cell>
          <cell r="F2479">
            <v>-10613.37988159923</v>
          </cell>
          <cell r="G2479" t="e">
            <v>#DIV/0!</v>
          </cell>
          <cell r="H2479">
            <v>3256478.3283604058</v>
          </cell>
          <cell r="I2479">
            <v>-480.83834999854719</v>
          </cell>
          <cell r="J2479">
            <v>0</v>
          </cell>
        </row>
        <row r="2480">
          <cell r="B2480">
            <v>0</v>
          </cell>
          <cell r="C2480" t="e">
            <v>#DIV/0!</v>
          </cell>
          <cell r="D2480" t="e">
            <v>#DIV/0!</v>
          </cell>
          <cell r="E2480">
            <v>-1211099.5779999155</v>
          </cell>
          <cell r="F2480">
            <v>-10613.37988159923</v>
          </cell>
          <cell r="G2480" t="e">
            <v>#DIV/0!</v>
          </cell>
          <cell r="H2480">
            <v>3256478.3283604058</v>
          </cell>
          <cell r="I2480">
            <v>-480.83834999854719</v>
          </cell>
          <cell r="J2480">
            <v>0</v>
          </cell>
        </row>
        <row r="2481">
          <cell r="B2481">
            <v>0</v>
          </cell>
          <cell r="C2481" t="e">
            <v>#DIV/0!</v>
          </cell>
          <cell r="D2481" t="e">
            <v>#DIV/0!</v>
          </cell>
          <cell r="E2481">
            <v>-1211099.5779999155</v>
          </cell>
          <cell r="F2481">
            <v>-10613.37988159923</v>
          </cell>
          <cell r="G2481" t="e">
            <v>#DIV/0!</v>
          </cell>
          <cell r="H2481">
            <v>3256478.3283604058</v>
          </cell>
          <cell r="I2481">
            <v>-480.83834999854719</v>
          </cell>
          <cell r="J2481">
            <v>0</v>
          </cell>
        </row>
        <row r="2482">
          <cell r="B2482">
            <v>0</v>
          </cell>
          <cell r="C2482" t="e">
            <v>#DIV/0!</v>
          </cell>
          <cell r="D2482" t="e">
            <v>#DIV/0!</v>
          </cell>
          <cell r="E2482">
            <v>-1211099.5779999155</v>
          </cell>
          <cell r="F2482">
            <v>-10613.37988159923</v>
          </cell>
          <cell r="G2482" t="e">
            <v>#DIV/0!</v>
          </cell>
          <cell r="H2482">
            <v>3256478.3283604058</v>
          </cell>
          <cell r="I2482">
            <v>-480.83834999854719</v>
          </cell>
          <cell r="J2482">
            <v>0</v>
          </cell>
        </row>
        <row r="2483">
          <cell r="B2483">
            <v>0</v>
          </cell>
          <cell r="C2483" t="e">
            <v>#DIV/0!</v>
          </cell>
          <cell r="D2483" t="e">
            <v>#DIV/0!</v>
          </cell>
          <cell r="E2483">
            <v>-1211099.5779999155</v>
          </cell>
          <cell r="F2483">
            <v>-10613.37988159923</v>
          </cell>
          <cell r="G2483" t="e">
            <v>#DIV/0!</v>
          </cell>
          <cell r="H2483">
            <v>3256478.3283604058</v>
          </cell>
          <cell r="I2483">
            <v>-480.83834999854719</v>
          </cell>
          <cell r="J2483">
            <v>0</v>
          </cell>
        </row>
        <row r="2484">
          <cell r="B2484">
            <v>0</v>
          </cell>
          <cell r="C2484" t="e">
            <v>#DIV/0!</v>
          </cell>
          <cell r="D2484" t="e">
            <v>#DIV/0!</v>
          </cell>
          <cell r="E2484">
            <v>-1211099.5779999155</v>
          </cell>
          <cell r="F2484">
            <v>-10613.37988159923</v>
          </cell>
          <cell r="G2484" t="e">
            <v>#DIV/0!</v>
          </cell>
          <cell r="H2484">
            <v>3256478.3283604058</v>
          </cell>
          <cell r="I2484">
            <v>-480.83834999854719</v>
          </cell>
          <cell r="J2484">
            <v>0</v>
          </cell>
        </row>
        <row r="2485">
          <cell r="B2485">
            <v>0</v>
          </cell>
          <cell r="C2485" t="e">
            <v>#DIV/0!</v>
          </cell>
          <cell r="D2485" t="e">
            <v>#DIV/0!</v>
          </cell>
          <cell r="E2485">
            <v>-1211099.5779999155</v>
          </cell>
          <cell r="F2485">
            <v>-10613.37988159923</v>
          </cell>
          <cell r="G2485" t="e">
            <v>#DIV/0!</v>
          </cell>
          <cell r="H2485">
            <v>3256478.3283604058</v>
          </cell>
          <cell r="I2485">
            <v>-480.83834999854719</v>
          </cell>
          <cell r="J2485">
            <v>0</v>
          </cell>
        </row>
        <row r="2486">
          <cell r="B2486">
            <v>0</v>
          </cell>
          <cell r="C2486" t="e">
            <v>#DIV/0!</v>
          </cell>
          <cell r="D2486" t="e">
            <v>#DIV/0!</v>
          </cell>
          <cell r="E2486">
            <v>-1211099.5779999155</v>
          </cell>
          <cell r="F2486">
            <v>-10613.37988159923</v>
          </cell>
          <cell r="G2486" t="e">
            <v>#DIV/0!</v>
          </cell>
          <cell r="H2486">
            <v>3256478.3283604058</v>
          </cell>
          <cell r="I2486">
            <v>-480.83834999854719</v>
          </cell>
          <cell r="J2486">
            <v>0</v>
          </cell>
        </row>
        <row r="2487">
          <cell r="B2487">
            <v>0</v>
          </cell>
          <cell r="C2487" t="e">
            <v>#DIV/0!</v>
          </cell>
          <cell r="D2487" t="e">
            <v>#DIV/0!</v>
          </cell>
          <cell r="E2487">
            <v>-1211099.5779999155</v>
          </cell>
          <cell r="F2487">
            <v>-10613.37988159923</v>
          </cell>
          <cell r="G2487" t="e">
            <v>#DIV/0!</v>
          </cell>
          <cell r="H2487">
            <v>3256478.3283604058</v>
          </cell>
          <cell r="I2487">
            <v>-480.83834999854719</v>
          </cell>
          <cell r="J2487">
            <v>0</v>
          </cell>
        </row>
        <row r="2488">
          <cell r="B2488">
            <v>0</v>
          </cell>
          <cell r="C2488" t="e">
            <v>#DIV/0!</v>
          </cell>
          <cell r="D2488" t="e">
            <v>#DIV/0!</v>
          </cell>
          <cell r="E2488">
            <v>-1211099.5779999155</v>
          </cell>
          <cell r="F2488">
            <v>-10613.37988159923</v>
          </cell>
          <cell r="G2488" t="e">
            <v>#DIV/0!</v>
          </cell>
          <cell r="H2488">
            <v>3256478.3283604058</v>
          </cell>
          <cell r="I2488">
            <v>-480.83834999854719</v>
          </cell>
          <cell r="J2488">
            <v>0</v>
          </cell>
        </row>
        <row r="2489">
          <cell r="B2489">
            <v>0</v>
          </cell>
          <cell r="C2489" t="e">
            <v>#DIV/0!</v>
          </cell>
          <cell r="D2489" t="e">
            <v>#DIV/0!</v>
          </cell>
          <cell r="E2489">
            <v>-1211099.5779999155</v>
          </cell>
          <cell r="F2489">
            <v>-10613.37988159923</v>
          </cell>
          <cell r="G2489" t="e">
            <v>#DIV/0!</v>
          </cell>
          <cell r="H2489">
            <v>3256478.3283604058</v>
          </cell>
          <cell r="I2489">
            <v>-480.83834999854719</v>
          </cell>
          <cell r="J2489">
            <v>0</v>
          </cell>
        </row>
        <row r="2490">
          <cell r="B2490">
            <v>0</v>
          </cell>
          <cell r="C2490" t="e">
            <v>#DIV/0!</v>
          </cell>
          <cell r="D2490" t="e">
            <v>#DIV/0!</v>
          </cell>
          <cell r="E2490">
            <v>-1211099.5779999155</v>
          </cell>
          <cell r="F2490">
            <v>-10613.37988159923</v>
          </cell>
          <cell r="G2490" t="e">
            <v>#DIV/0!</v>
          </cell>
          <cell r="H2490">
            <v>3256478.3283604058</v>
          </cell>
          <cell r="I2490">
            <v>-480.83834999854719</v>
          </cell>
          <cell r="J2490">
            <v>0</v>
          </cell>
        </row>
        <row r="2491">
          <cell r="B2491">
            <v>0</v>
          </cell>
          <cell r="C2491" t="e">
            <v>#DIV/0!</v>
          </cell>
          <cell r="D2491" t="e">
            <v>#DIV/0!</v>
          </cell>
          <cell r="E2491">
            <v>-1211099.5779999155</v>
          </cell>
          <cell r="F2491">
            <v>-10613.37988159923</v>
          </cell>
          <cell r="G2491" t="e">
            <v>#DIV/0!</v>
          </cell>
          <cell r="H2491">
            <v>3256478.3283604058</v>
          </cell>
          <cell r="I2491">
            <v>-480.83834999854719</v>
          </cell>
          <cell r="J2491">
            <v>0</v>
          </cell>
        </row>
        <row r="2492">
          <cell r="B2492">
            <v>0</v>
          </cell>
          <cell r="C2492" t="e">
            <v>#DIV/0!</v>
          </cell>
          <cell r="D2492" t="e">
            <v>#DIV/0!</v>
          </cell>
          <cell r="E2492">
            <v>-1211099.5779999155</v>
          </cell>
          <cell r="F2492">
            <v>-10613.37988159923</v>
          </cell>
          <cell r="G2492" t="e">
            <v>#DIV/0!</v>
          </cell>
          <cell r="H2492">
            <v>3256478.3283604058</v>
          </cell>
          <cell r="I2492">
            <v>-480.83834999854719</v>
          </cell>
          <cell r="J2492">
            <v>0</v>
          </cell>
        </row>
        <row r="2493">
          <cell r="B2493">
            <v>0</v>
          </cell>
          <cell r="C2493" t="e">
            <v>#DIV/0!</v>
          </cell>
          <cell r="D2493" t="e">
            <v>#DIV/0!</v>
          </cell>
          <cell r="E2493">
            <v>-1211099.5779999155</v>
          </cell>
          <cell r="F2493">
            <v>-10613.37988159923</v>
          </cell>
          <cell r="G2493" t="e">
            <v>#DIV/0!</v>
          </cell>
          <cell r="H2493">
            <v>3256478.3283604058</v>
          </cell>
          <cell r="I2493">
            <v>-480.83834999854719</v>
          </cell>
          <cell r="J2493">
            <v>0</v>
          </cell>
        </row>
        <row r="2494">
          <cell r="B2494">
            <v>0</v>
          </cell>
          <cell r="C2494" t="e">
            <v>#DIV/0!</v>
          </cell>
          <cell r="D2494" t="e">
            <v>#DIV/0!</v>
          </cell>
          <cell r="E2494">
            <v>-1211099.5779999155</v>
          </cell>
          <cell r="F2494">
            <v>-10613.37988159923</v>
          </cell>
          <cell r="G2494" t="e">
            <v>#DIV/0!</v>
          </cell>
          <cell r="H2494">
            <v>3256478.3283604058</v>
          </cell>
          <cell r="I2494">
            <v>-480.83834999854719</v>
          </cell>
          <cell r="J2494">
            <v>0</v>
          </cell>
        </row>
        <row r="2495">
          <cell r="B2495">
            <v>0</v>
          </cell>
          <cell r="C2495" t="e">
            <v>#DIV/0!</v>
          </cell>
          <cell r="D2495" t="e">
            <v>#DIV/0!</v>
          </cell>
          <cell r="E2495">
            <v>-1211099.5779999155</v>
          </cell>
          <cell r="F2495">
            <v>-10613.37988159923</v>
          </cell>
          <cell r="G2495" t="e">
            <v>#DIV/0!</v>
          </cell>
          <cell r="H2495">
            <v>3256478.3283604058</v>
          </cell>
          <cell r="I2495">
            <v>-480.83834999854719</v>
          </cell>
          <cell r="J2495">
            <v>0</v>
          </cell>
        </row>
        <row r="2496">
          <cell r="B2496">
            <v>0</v>
          </cell>
          <cell r="C2496" t="e">
            <v>#DIV/0!</v>
          </cell>
          <cell r="D2496" t="e">
            <v>#DIV/0!</v>
          </cell>
          <cell r="E2496">
            <v>-1211099.5779999155</v>
          </cell>
          <cell r="F2496">
            <v>-10613.37988159923</v>
          </cell>
          <cell r="G2496" t="e">
            <v>#DIV/0!</v>
          </cell>
          <cell r="H2496">
            <v>3256478.3283604058</v>
          </cell>
          <cell r="I2496">
            <v>-480.83834999854719</v>
          </cell>
          <cell r="J2496">
            <v>0</v>
          </cell>
        </row>
        <row r="2497">
          <cell r="B2497">
            <v>0</v>
          </cell>
          <cell r="C2497" t="e">
            <v>#DIV/0!</v>
          </cell>
          <cell r="D2497" t="e">
            <v>#DIV/0!</v>
          </cell>
          <cell r="E2497">
            <v>-1211099.5779999155</v>
          </cell>
          <cell r="F2497">
            <v>-10613.37988159923</v>
          </cell>
          <cell r="G2497" t="e">
            <v>#DIV/0!</v>
          </cell>
          <cell r="H2497">
            <v>3256478.3283604058</v>
          </cell>
          <cell r="I2497">
            <v>-480.83834999854719</v>
          </cell>
          <cell r="J2497">
            <v>0</v>
          </cell>
        </row>
        <row r="2498">
          <cell r="B2498">
            <v>0</v>
          </cell>
          <cell r="C2498" t="e">
            <v>#DIV/0!</v>
          </cell>
          <cell r="D2498" t="e">
            <v>#DIV/0!</v>
          </cell>
          <cell r="E2498">
            <v>-1211099.5779999155</v>
          </cell>
          <cell r="F2498">
            <v>-10613.37988159923</v>
          </cell>
          <cell r="G2498" t="e">
            <v>#DIV/0!</v>
          </cell>
          <cell r="H2498">
            <v>3256478.3283604058</v>
          </cell>
          <cell r="I2498">
            <v>-480.83834999854719</v>
          </cell>
          <cell r="J2498">
            <v>0</v>
          </cell>
        </row>
        <row r="2499">
          <cell r="B2499">
            <v>0</v>
          </cell>
          <cell r="C2499" t="e">
            <v>#DIV/0!</v>
          </cell>
          <cell r="D2499" t="e">
            <v>#DIV/0!</v>
          </cell>
          <cell r="E2499">
            <v>-1211099.5779999155</v>
          </cell>
          <cell r="F2499">
            <v>-10613.37988159923</v>
          </cell>
          <cell r="G2499" t="e">
            <v>#DIV/0!</v>
          </cell>
          <cell r="H2499">
            <v>3256478.3283604058</v>
          </cell>
          <cell r="I2499">
            <v>-480.83834999854719</v>
          </cell>
          <cell r="J2499">
            <v>0</v>
          </cell>
        </row>
        <row r="2500">
          <cell r="B2500">
            <v>0</v>
          </cell>
          <cell r="C2500" t="e">
            <v>#DIV/0!</v>
          </cell>
          <cell r="D2500" t="e">
            <v>#DIV/0!</v>
          </cell>
          <cell r="E2500">
            <v>-1211099.5779999155</v>
          </cell>
          <cell r="F2500">
            <v>-10613.37988159923</v>
          </cell>
          <cell r="G2500" t="e">
            <v>#DIV/0!</v>
          </cell>
          <cell r="H2500">
            <v>3256478.3283604058</v>
          </cell>
          <cell r="I2500">
            <v>-480.83834999854719</v>
          </cell>
          <cell r="J2500">
            <v>0</v>
          </cell>
        </row>
        <row r="2501">
          <cell r="B2501">
            <v>0</v>
          </cell>
          <cell r="C2501" t="e">
            <v>#DIV/0!</v>
          </cell>
          <cell r="D2501" t="e">
            <v>#DIV/0!</v>
          </cell>
          <cell r="E2501">
            <v>-1211099.5779999155</v>
          </cell>
          <cell r="F2501">
            <v>-10613.37988159923</v>
          </cell>
          <cell r="G2501" t="e">
            <v>#DIV/0!</v>
          </cell>
          <cell r="H2501">
            <v>3256478.3283604058</v>
          </cell>
          <cell r="I2501">
            <v>-480.83834999854719</v>
          </cell>
          <cell r="J2501">
            <v>0</v>
          </cell>
        </row>
        <row r="2502">
          <cell r="B2502">
            <v>0</v>
          </cell>
          <cell r="C2502" t="e">
            <v>#DIV/0!</v>
          </cell>
          <cell r="D2502" t="e">
            <v>#DIV/0!</v>
          </cell>
          <cell r="E2502">
            <v>-1211099.5779999155</v>
          </cell>
          <cell r="F2502">
            <v>-10613.37988159923</v>
          </cell>
          <cell r="G2502" t="e">
            <v>#DIV/0!</v>
          </cell>
          <cell r="H2502">
            <v>3256478.3283604058</v>
          </cell>
          <cell r="I2502">
            <v>-480.83834999854719</v>
          </cell>
          <cell r="J2502">
            <v>0</v>
          </cell>
        </row>
        <row r="2503">
          <cell r="B2503">
            <v>0</v>
          </cell>
          <cell r="C2503" t="e">
            <v>#DIV/0!</v>
          </cell>
          <cell r="D2503" t="e">
            <v>#DIV/0!</v>
          </cell>
          <cell r="E2503">
            <v>-1211099.5779999155</v>
          </cell>
          <cell r="F2503">
            <v>-10613.37988159923</v>
          </cell>
          <cell r="G2503" t="e">
            <v>#DIV/0!</v>
          </cell>
          <cell r="H2503">
            <v>3256478.3283604058</v>
          </cell>
          <cell r="I2503">
            <v>-480.83834999854719</v>
          </cell>
          <cell r="J2503">
            <v>0</v>
          </cell>
        </row>
        <row r="2504">
          <cell r="B2504">
            <v>0</v>
          </cell>
          <cell r="C2504" t="e">
            <v>#DIV/0!</v>
          </cell>
          <cell r="D2504" t="e">
            <v>#DIV/0!</v>
          </cell>
          <cell r="E2504">
            <v>-1211099.5779999155</v>
          </cell>
          <cell r="F2504">
            <v>-10613.37988159923</v>
          </cell>
          <cell r="G2504" t="e">
            <v>#DIV/0!</v>
          </cell>
          <cell r="H2504">
            <v>3256478.3283604058</v>
          </cell>
          <cell r="I2504">
            <v>-480.83834999854719</v>
          </cell>
          <cell r="J2504">
            <v>0</v>
          </cell>
        </row>
        <row r="2505">
          <cell r="B2505">
            <v>0</v>
          </cell>
          <cell r="C2505" t="e">
            <v>#DIV/0!</v>
          </cell>
          <cell r="D2505" t="e">
            <v>#DIV/0!</v>
          </cell>
          <cell r="E2505">
            <v>-1211099.5779999155</v>
          </cell>
          <cell r="F2505">
            <v>-10613.37988159923</v>
          </cell>
          <cell r="G2505" t="e">
            <v>#DIV/0!</v>
          </cell>
          <cell r="H2505">
            <v>3256478.3283604058</v>
          </cell>
          <cell r="I2505">
            <v>-480.83834999854719</v>
          </cell>
          <cell r="J2505">
            <v>0</v>
          </cell>
        </row>
        <row r="2506">
          <cell r="B2506">
            <v>0</v>
          </cell>
          <cell r="C2506" t="e">
            <v>#DIV/0!</v>
          </cell>
          <cell r="D2506" t="e">
            <v>#DIV/0!</v>
          </cell>
          <cell r="E2506">
            <v>-1211099.5779999155</v>
          </cell>
          <cell r="F2506">
            <v>-10613.37988159923</v>
          </cell>
          <cell r="G2506" t="e">
            <v>#DIV/0!</v>
          </cell>
          <cell r="H2506">
            <v>3256478.3283604058</v>
          </cell>
          <cell r="I2506">
            <v>-480.83834999854719</v>
          </cell>
          <cell r="J2506">
            <v>0</v>
          </cell>
        </row>
        <row r="2507">
          <cell r="B2507">
            <v>0</v>
          </cell>
          <cell r="C2507" t="e">
            <v>#DIV/0!</v>
          </cell>
          <cell r="D2507" t="e">
            <v>#DIV/0!</v>
          </cell>
          <cell r="E2507">
            <v>-1211099.5779999155</v>
          </cell>
          <cell r="F2507">
            <v>-10613.37988159923</v>
          </cell>
          <cell r="G2507" t="e">
            <v>#DIV/0!</v>
          </cell>
          <cell r="H2507">
            <v>3256478.3283604058</v>
          </cell>
          <cell r="I2507">
            <v>-480.83834999854719</v>
          </cell>
          <cell r="J2507">
            <v>0</v>
          </cell>
        </row>
        <row r="2508">
          <cell r="B2508">
            <v>0</v>
          </cell>
          <cell r="C2508" t="e">
            <v>#DIV/0!</v>
          </cell>
          <cell r="D2508" t="e">
            <v>#DIV/0!</v>
          </cell>
          <cell r="E2508">
            <v>-1211099.5779999155</v>
          </cell>
          <cell r="F2508">
            <v>-10613.37988159923</v>
          </cell>
          <cell r="G2508" t="e">
            <v>#DIV/0!</v>
          </cell>
          <cell r="H2508">
            <v>3256478.3283604058</v>
          </cell>
          <cell r="I2508">
            <v>-480.83834999854719</v>
          </cell>
          <cell r="J2508">
            <v>0</v>
          </cell>
        </row>
        <row r="2509">
          <cell r="B2509">
            <v>0</v>
          </cell>
          <cell r="C2509" t="e">
            <v>#DIV/0!</v>
          </cell>
          <cell r="D2509" t="e">
            <v>#DIV/0!</v>
          </cell>
          <cell r="E2509">
            <v>-1211099.5779999155</v>
          </cell>
          <cell r="F2509">
            <v>-10613.37988159923</v>
          </cell>
          <cell r="G2509" t="e">
            <v>#DIV/0!</v>
          </cell>
          <cell r="H2509">
            <v>3256478.3283604058</v>
          </cell>
          <cell r="I2509">
            <v>-480.83834999854719</v>
          </cell>
          <cell r="J2509">
            <v>0</v>
          </cell>
        </row>
        <row r="2510">
          <cell r="B2510">
            <v>0</v>
          </cell>
          <cell r="C2510" t="e">
            <v>#DIV/0!</v>
          </cell>
          <cell r="D2510" t="e">
            <v>#DIV/0!</v>
          </cell>
          <cell r="E2510">
            <v>-1211099.5779999155</v>
          </cell>
          <cell r="F2510">
            <v>-10613.37988159923</v>
          </cell>
          <cell r="G2510" t="e">
            <v>#DIV/0!</v>
          </cell>
          <cell r="H2510">
            <v>3256478.3283604058</v>
          </cell>
          <cell r="I2510">
            <v>-480.83834999854719</v>
          </cell>
          <cell r="J2510">
            <v>0</v>
          </cell>
        </row>
        <row r="2511">
          <cell r="B2511">
            <v>0</v>
          </cell>
          <cell r="C2511" t="e">
            <v>#DIV/0!</v>
          </cell>
          <cell r="D2511" t="e">
            <v>#DIV/0!</v>
          </cell>
          <cell r="E2511">
            <v>-1211099.5779999155</v>
          </cell>
          <cell r="F2511">
            <v>-10613.37988159923</v>
          </cell>
          <cell r="G2511" t="e">
            <v>#DIV/0!</v>
          </cell>
          <cell r="H2511">
            <v>3256478.3283604058</v>
          </cell>
          <cell r="I2511">
            <v>-480.83834999854719</v>
          </cell>
          <cell r="J2511">
            <v>0</v>
          </cell>
        </row>
        <row r="2512">
          <cell r="B2512">
            <v>0</v>
          </cell>
          <cell r="C2512" t="e">
            <v>#DIV/0!</v>
          </cell>
          <cell r="D2512" t="e">
            <v>#DIV/0!</v>
          </cell>
          <cell r="E2512">
            <v>-1211099.5779999155</v>
          </cell>
          <cell r="F2512">
            <v>-10613.37988159923</v>
          </cell>
          <cell r="G2512" t="e">
            <v>#DIV/0!</v>
          </cell>
          <cell r="H2512">
            <v>3256478.3283604058</v>
          </cell>
          <cell r="I2512">
            <v>-480.83834999854719</v>
          </cell>
          <cell r="J2512">
            <v>0</v>
          </cell>
        </row>
        <row r="2513">
          <cell r="B2513">
            <v>0</v>
          </cell>
          <cell r="C2513" t="e">
            <v>#DIV/0!</v>
          </cell>
          <cell r="D2513" t="e">
            <v>#DIV/0!</v>
          </cell>
          <cell r="E2513">
            <v>-1211099.5779999155</v>
          </cell>
          <cell r="F2513">
            <v>-10613.37988159923</v>
          </cell>
          <cell r="G2513" t="e">
            <v>#DIV/0!</v>
          </cell>
          <cell r="H2513">
            <v>3256478.3283604058</v>
          </cell>
          <cell r="I2513">
            <v>-480.83834999854719</v>
          </cell>
          <cell r="J2513">
            <v>0</v>
          </cell>
        </row>
        <row r="2514">
          <cell r="B2514">
            <v>0</v>
          </cell>
          <cell r="C2514" t="e">
            <v>#DIV/0!</v>
          </cell>
          <cell r="D2514" t="e">
            <v>#DIV/0!</v>
          </cell>
          <cell r="E2514">
            <v>-1211099.5779999155</v>
          </cell>
          <cell r="F2514">
            <v>-10613.37988159923</v>
          </cell>
          <cell r="G2514" t="e">
            <v>#DIV/0!</v>
          </cell>
          <cell r="H2514">
            <v>3256478.3283604058</v>
          </cell>
          <cell r="I2514">
            <v>-480.83834999854719</v>
          </cell>
          <cell r="J2514">
            <v>0</v>
          </cell>
        </row>
        <row r="2515">
          <cell r="B2515">
            <v>0</v>
          </cell>
          <cell r="C2515" t="e">
            <v>#DIV/0!</v>
          </cell>
          <cell r="D2515" t="e">
            <v>#DIV/0!</v>
          </cell>
          <cell r="E2515">
            <v>-1211099.5779999155</v>
          </cell>
          <cell r="F2515">
            <v>-10613.37988159923</v>
          </cell>
          <cell r="G2515" t="e">
            <v>#DIV/0!</v>
          </cell>
          <cell r="H2515">
            <v>3256478.3283604058</v>
          </cell>
          <cell r="I2515">
            <v>-480.83834999854719</v>
          </cell>
          <cell r="J2515">
            <v>0</v>
          </cell>
        </row>
        <row r="2516">
          <cell r="B2516">
            <v>0</v>
          </cell>
          <cell r="C2516" t="e">
            <v>#DIV/0!</v>
          </cell>
          <cell r="D2516" t="e">
            <v>#DIV/0!</v>
          </cell>
          <cell r="E2516">
            <v>-1211099.5779999155</v>
          </cell>
          <cell r="F2516">
            <v>-10613.37988159923</v>
          </cell>
          <cell r="G2516" t="e">
            <v>#DIV/0!</v>
          </cell>
          <cell r="H2516">
            <v>3256478.3283604058</v>
          </cell>
          <cell r="I2516">
            <v>-480.83834999854719</v>
          </cell>
          <cell r="J2516">
            <v>0</v>
          </cell>
        </row>
        <row r="2517">
          <cell r="B2517">
            <v>0</v>
          </cell>
          <cell r="C2517" t="e">
            <v>#DIV/0!</v>
          </cell>
          <cell r="D2517" t="e">
            <v>#DIV/0!</v>
          </cell>
          <cell r="E2517">
            <v>-1211099.5779999155</v>
          </cell>
          <cell r="F2517">
            <v>-10613.37988159923</v>
          </cell>
          <cell r="G2517" t="e">
            <v>#DIV/0!</v>
          </cell>
          <cell r="H2517">
            <v>3256478.3283604058</v>
          </cell>
          <cell r="I2517">
            <v>-480.83834999854719</v>
          </cell>
          <cell r="J2517">
            <v>0</v>
          </cell>
        </row>
        <row r="2518">
          <cell r="B2518">
            <v>0</v>
          </cell>
          <cell r="C2518" t="e">
            <v>#DIV/0!</v>
          </cell>
          <cell r="D2518" t="e">
            <v>#DIV/0!</v>
          </cell>
          <cell r="E2518">
            <v>-1211099.5779999155</v>
          </cell>
          <cell r="F2518">
            <v>-10613.37988159923</v>
          </cell>
          <cell r="G2518" t="e">
            <v>#DIV/0!</v>
          </cell>
          <cell r="H2518">
            <v>3256478.3283604058</v>
          </cell>
          <cell r="I2518">
            <v>-480.83834999854719</v>
          </cell>
          <cell r="J2518">
            <v>0</v>
          </cell>
        </row>
        <row r="2519">
          <cell r="B2519">
            <v>0</v>
          </cell>
          <cell r="C2519" t="e">
            <v>#DIV/0!</v>
          </cell>
          <cell r="D2519" t="e">
            <v>#DIV/0!</v>
          </cell>
          <cell r="E2519">
            <v>-1211099.5779999155</v>
          </cell>
          <cell r="F2519">
            <v>-10613.37988159923</v>
          </cell>
          <cell r="G2519" t="e">
            <v>#DIV/0!</v>
          </cell>
          <cell r="H2519">
            <v>3256478.3283604058</v>
          </cell>
          <cell r="I2519">
            <v>-480.83834999854719</v>
          </cell>
          <cell r="J2519">
            <v>0</v>
          </cell>
        </row>
        <row r="2520">
          <cell r="B2520">
            <v>0</v>
          </cell>
          <cell r="C2520" t="e">
            <v>#DIV/0!</v>
          </cell>
          <cell r="D2520" t="e">
            <v>#DIV/0!</v>
          </cell>
          <cell r="E2520">
            <v>-1211099.5779999155</v>
          </cell>
          <cell r="F2520">
            <v>-10613.37988159923</v>
          </cell>
          <cell r="G2520" t="e">
            <v>#DIV/0!</v>
          </cell>
          <cell r="H2520">
            <v>3256478.3283604058</v>
          </cell>
          <cell r="I2520">
            <v>-480.83834999854719</v>
          </cell>
          <cell r="J2520">
            <v>0</v>
          </cell>
        </row>
        <row r="2521">
          <cell r="B2521">
            <v>0</v>
          </cell>
          <cell r="C2521" t="e">
            <v>#DIV/0!</v>
          </cell>
          <cell r="D2521" t="e">
            <v>#DIV/0!</v>
          </cell>
          <cell r="E2521">
            <v>-1211099.5779999155</v>
          </cell>
          <cell r="F2521">
            <v>-10613.37988159923</v>
          </cell>
          <cell r="G2521" t="e">
            <v>#DIV/0!</v>
          </cell>
          <cell r="H2521">
            <v>3256478.3283604058</v>
          </cell>
          <cell r="I2521">
            <v>-480.83834999854719</v>
          </cell>
          <cell r="J2521">
            <v>0</v>
          </cell>
        </row>
        <row r="2522">
          <cell r="B2522">
            <v>0</v>
          </cell>
          <cell r="C2522" t="e">
            <v>#DIV/0!</v>
          </cell>
          <cell r="D2522" t="e">
            <v>#DIV/0!</v>
          </cell>
          <cell r="E2522">
            <v>-1211099.5779999155</v>
          </cell>
          <cell r="F2522">
            <v>-10613.37988159923</v>
          </cell>
          <cell r="G2522" t="e">
            <v>#DIV/0!</v>
          </cell>
          <cell r="H2522">
            <v>3256478.3283604058</v>
          </cell>
          <cell r="I2522">
            <v>-480.83834999854719</v>
          </cell>
          <cell r="J2522">
            <v>0</v>
          </cell>
        </row>
        <row r="2523">
          <cell r="B2523">
            <v>0</v>
          </cell>
          <cell r="C2523" t="e">
            <v>#DIV/0!</v>
          </cell>
          <cell r="D2523" t="e">
            <v>#DIV/0!</v>
          </cell>
          <cell r="E2523">
            <v>-1211099.5779999155</v>
          </cell>
          <cell r="F2523">
            <v>-10613.37988159923</v>
          </cell>
          <cell r="G2523" t="e">
            <v>#DIV/0!</v>
          </cell>
          <cell r="H2523">
            <v>3256478.3283604058</v>
          </cell>
          <cell r="I2523">
            <v>-480.83834999854719</v>
          </cell>
          <cell r="J2523">
            <v>0</v>
          </cell>
        </row>
        <row r="2524">
          <cell r="B2524">
            <v>0</v>
          </cell>
          <cell r="C2524" t="e">
            <v>#DIV/0!</v>
          </cell>
          <cell r="D2524" t="e">
            <v>#DIV/0!</v>
          </cell>
          <cell r="E2524">
            <v>-1211099.5779999155</v>
          </cell>
          <cell r="F2524">
            <v>-10613.37988159923</v>
          </cell>
          <cell r="G2524" t="e">
            <v>#DIV/0!</v>
          </cell>
          <cell r="H2524">
            <v>3256478.3283604058</v>
          </cell>
          <cell r="I2524">
            <v>-480.83834999854719</v>
          </cell>
          <cell r="J2524">
            <v>0</v>
          </cell>
        </row>
        <row r="2525">
          <cell r="B2525">
            <v>0</v>
          </cell>
          <cell r="C2525" t="e">
            <v>#DIV/0!</v>
          </cell>
          <cell r="D2525" t="e">
            <v>#DIV/0!</v>
          </cell>
          <cell r="E2525">
            <v>-1211099.5779999155</v>
          </cell>
          <cell r="F2525">
            <v>-10613.37988159923</v>
          </cell>
          <cell r="G2525" t="e">
            <v>#DIV/0!</v>
          </cell>
          <cell r="H2525">
            <v>3256478.3283604058</v>
          </cell>
          <cell r="I2525">
            <v>-480.83834999854719</v>
          </cell>
          <cell r="J2525">
            <v>0</v>
          </cell>
        </row>
        <row r="2526">
          <cell r="B2526">
            <v>0</v>
          </cell>
          <cell r="C2526" t="e">
            <v>#DIV/0!</v>
          </cell>
          <cell r="D2526" t="e">
            <v>#DIV/0!</v>
          </cell>
          <cell r="E2526">
            <v>-1211099.5779999155</v>
          </cell>
          <cell r="F2526">
            <v>-10613.37988159923</v>
          </cell>
          <cell r="G2526" t="e">
            <v>#DIV/0!</v>
          </cell>
          <cell r="H2526">
            <v>3256478.3283604058</v>
          </cell>
          <cell r="I2526">
            <v>-480.83834999854719</v>
          </cell>
          <cell r="J2526">
            <v>0</v>
          </cell>
        </row>
        <row r="2527">
          <cell r="B2527">
            <v>0</v>
          </cell>
          <cell r="C2527" t="e">
            <v>#DIV/0!</v>
          </cell>
          <cell r="D2527" t="e">
            <v>#DIV/0!</v>
          </cell>
          <cell r="E2527">
            <v>-1211099.5779999155</v>
          </cell>
          <cell r="F2527">
            <v>-10613.37988159923</v>
          </cell>
          <cell r="G2527" t="e">
            <v>#DIV/0!</v>
          </cell>
          <cell r="H2527">
            <v>3256478.3283604058</v>
          </cell>
          <cell r="I2527">
            <v>-480.83834999854719</v>
          </cell>
          <cell r="J2527">
            <v>0</v>
          </cell>
        </row>
        <row r="2528">
          <cell r="B2528">
            <v>0</v>
          </cell>
          <cell r="C2528" t="e">
            <v>#DIV/0!</v>
          </cell>
          <cell r="D2528" t="e">
            <v>#DIV/0!</v>
          </cell>
          <cell r="E2528">
            <v>-1211099.5779999155</v>
          </cell>
          <cell r="F2528">
            <v>-10613.37988159923</v>
          </cell>
          <cell r="G2528" t="e">
            <v>#DIV/0!</v>
          </cell>
          <cell r="H2528">
            <v>3256478.3283604058</v>
          </cell>
          <cell r="I2528">
            <v>-480.83834999854719</v>
          </cell>
          <cell r="J2528">
            <v>0</v>
          </cell>
        </row>
        <row r="2529">
          <cell r="B2529">
            <v>0</v>
          </cell>
          <cell r="C2529" t="e">
            <v>#DIV/0!</v>
          </cell>
          <cell r="D2529" t="e">
            <v>#DIV/0!</v>
          </cell>
          <cell r="E2529">
            <v>-1211099.5779999155</v>
          </cell>
          <cell r="F2529">
            <v>-10613.37988159923</v>
          </cell>
          <cell r="G2529" t="e">
            <v>#DIV/0!</v>
          </cell>
          <cell r="H2529">
            <v>3256478.3283604058</v>
          </cell>
          <cell r="I2529">
            <v>-480.83834999854719</v>
          </cell>
          <cell r="J2529">
            <v>0</v>
          </cell>
        </row>
        <row r="2530">
          <cell r="B2530">
            <v>0</v>
          </cell>
          <cell r="C2530" t="e">
            <v>#DIV/0!</v>
          </cell>
          <cell r="D2530" t="e">
            <v>#DIV/0!</v>
          </cell>
          <cell r="E2530">
            <v>-1211099.5779999155</v>
          </cell>
          <cell r="F2530">
            <v>-10613.37988159923</v>
          </cell>
          <cell r="G2530" t="e">
            <v>#DIV/0!</v>
          </cell>
          <cell r="H2530">
            <v>3256478.3283604058</v>
          </cell>
          <cell r="I2530">
            <v>-480.83834999854719</v>
          </cell>
          <cell r="J2530">
            <v>0</v>
          </cell>
        </row>
        <row r="2531">
          <cell r="B2531">
            <v>0</v>
          </cell>
          <cell r="C2531" t="e">
            <v>#DIV/0!</v>
          </cell>
          <cell r="D2531" t="e">
            <v>#DIV/0!</v>
          </cell>
          <cell r="E2531">
            <v>-1211099.5779999155</v>
          </cell>
          <cell r="F2531">
            <v>-10613.37988159923</v>
          </cell>
          <cell r="G2531" t="e">
            <v>#DIV/0!</v>
          </cell>
          <cell r="H2531">
            <v>3256478.3283604058</v>
          </cell>
          <cell r="I2531">
            <v>-480.83834999854719</v>
          </cell>
          <cell r="J2531">
            <v>0</v>
          </cell>
        </row>
        <row r="2532">
          <cell r="B2532">
            <v>0</v>
          </cell>
          <cell r="C2532" t="e">
            <v>#DIV/0!</v>
          </cell>
          <cell r="D2532" t="e">
            <v>#DIV/0!</v>
          </cell>
          <cell r="E2532">
            <v>-1211099.5779999155</v>
          </cell>
          <cell r="F2532">
            <v>-10613.37988159923</v>
          </cell>
          <cell r="G2532" t="e">
            <v>#DIV/0!</v>
          </cell>
          <cell r="H2532">
            <v>3256478.3283604058</v>
          </cell>
          <cell r="I2532">
            <v>-480.83834999854719</v>
          </cell>
          <cell r="J2532">
            <v>0</v>
          </cell>
        </row>
        <row r="2533">
          <cell r="B2533">
            <v>0</v>
          </cell>
          <cell r="C2533" t="e">
            <v>#DIV/0!</v>
          </cell>
          <cell r="D2533" t="e">
            <v>#DIV/0!</v>
          </cell>
          <cell r="E2533">
            <v>-1211099.5779999155</v>
          </cell>
          <cell r="F2533">
            <v>-10613.37988159923</v>
          </cell>
          <cell r="G2533" t="e">
            <v>#DIV/0!</v>
          </cell>
          <cell r="H2533">
            <v>3256478.3283604058</v>
          </cell>
          <cell r="I2533">
            <v>-480.83834999854719</v>
          </cell>
          <cell r="J2533">
            <v>0</v>
          </cell>
        </row>
        <row r="2534">
          <cell r="B2534">
            <v>0</v>
          </cell>
          <cell r="C2534" t="e">
            <v>#DIV/0!</v>
          </cell>
          <cell r="D2534" t="e">
            <v>#DIV/0!</v>
          </cell>
          <cell r="E2534">
            <v>-1211099.5779999155</v>
          </cell>
          <cell r="F2534">
            <v>-10613.37988159923</v>
          </cell>
          <cell r="G2534" t="e">
            <v>#DIV/0!</v>
          </cell>
          <cell r="H2534">
            <v>3256478.3283604058</v>
          </cell>
          <cell r="I2534">
            <v>-480.83834999854719</v>
          </cell>
          <cell r="J2534">
            <v>0</v>
          </cell>
        </row>
        <row r="2535">
          <cell r="B2535">
            <v>0</v>
          </cell>
          <cell r="C2535" t="e">
            <v>#DIV/0!</v>
          </cell>
          <cell r="D2535" t="e">
            <v>#DIV/0!</v>
          </cell>
          <cell r="E2535">
            <v>-1211099.5779999155</v>
          </cell>
          <cell r="F2535">
            <v>-10613.37988159923</v>
          </cell>
          <cell r="G2535" t="e">
            <v>#DIV/0!</v>
          </cell>
          <cell r="H2535">
            <v>3256478.3283604058</v>
          </cell>
          <cell r="I2535">
            <v>-480.83834999854719</v>
          </cell>
          <cell r="J2535">
            <v>0</v>
          </cell>
        </row>
        <row r="2536">
          <cell r="B2536">
            <v>0</v>
          </cell>
          <cell r="C2536" t="e">
            <v>#DIV/0!</v>
          </cell>
          <cell r="D2536" t="e">
            <v>#DIV/0!</v>
          </cell>
          <cell r="E2536">
            <v>-1211099.5779999155</v>
          </cell>
          <cell r="F2536">
            <v>-10613.37988159923</v>
          </cell>
          <cell r="G2536" t="e">
            <v>#DIV/0!</v>
          </cell>
          <cell r="H2536">
            <v>3256478.3283604058</v>
          </cell>
          <cell r="I2536">
            <v>-480.83834999854719</v>
          </cell>
          <cell r="J2536">
            <v>0</v>
          </cell>
        </row>
        <row r="2537">
          <cell r="B2537">
            <v>0</v>
          </cell>
          <cell r="C2537" t="e">
            <v>#DIV/0!</v>
          </cell>
          <cell r="D2537" t="e">
            <v>#DIV/0!</v>
          </cell>
          <cell r="E2537">
            <v>-1211099.5779999155</v>
          </cell>
          <cell r="F2537">
            <v>-10613.37988159923</v>
          </cell>
          <cell r="G2537" t="e">
            <v>#DIV/0!</v>
          </cell>
          <cell r="H2537">
            <v>3256478.3283604058</v>
          </cell>
          <cell r="I2537">
            <v>-480.83834999854719</v>
          </cell>
          <cell r="J2537">
            <v>0</v>
          </cell>
        </row>
        <row r="2538">
          <cell r="B2538">
            <v>0</v>
          </cell>
          <cell r="C2538" t="e">
            <v>#DIV/0!</v>
          </cell>
          <cell r="D2538" t="e">
            <v>#DIV/0!</v>
          </cell>
          <cell r="E2538">
            <v>-1211099.5779999155</v>
          </cell>
          <cell r="F2538">
            <v>-10613.37988159923</v>
          </cell>
          <cell r="G2538" t="e">
            <v>#DIV/0!</v>
          </cell>
          <cell r="H2538">
            <v>3256478.3283604058</v>
          </cell>
          <cell r="I2538">
            <v>-480.83834999854719</v>
          </cell>
          <cell r="J2538">
            <v>0</v>
          </cell>
        </row>
        <row r="2539">
          <cell r="B2539">
            <v>0</v>
          </cell>
          <cell r="C2539" t="e">
            <v>#DIV/0!</v>
          </cell>
          <cell r="D2539" t="e">
            <v>#DIV/0!</v>
          </cell>
          <cell r="E2539">
            <v>-1211099.5779999155</v>
          </cell>
          <cell r="F2539">
            <v>-10613.37988159923</v>
          </cell>
          <cell r="G2539" t="e">
            <v>#DIV/0!</v>
          </cell>
          <cell r="H2539">
            <v>3256478.3283604058</v>
          </cell>
          <cell r="I2539">
            <v>-480.83834999854719</v>
          </cell>
          <cell r="J2539">
            <v>0</v>
          </cell>
        </row>
        <row r="2540">
          <cell r="B2540">
            <v>0</v>
          </cell>
          <cell r="C2540" t="e">
            <v>#DIV/0!</v>
          </cell>
          <cell r="D2540" t="e">
            <v>#DIV/0!</v>
          </cell>
          <cell r="E2540">
            <v>-1211099.5779999155</v>
          </cell>
          <cell r="F2540">
            <v>-10613.37988159923</v>
          </cell>
          <cell r="G2540" t="e">
            <v>#DIV/0!</v>
          </cell>
          <cell r="H2540">
            <v>3256478.3283604058</v>
          </cell>
          <cell r="I2540">
            <v>-480.83834999854719</v>
          </cell>
          <cell r="J2540">
            <v>0</v>
          </cell>
        </row>
        <row r="2541">
          <cell r="B2541">
            <v>0</v>
          </cell>
          <cell r="C2541" t="e">
            <v>#DIV/0!</v>
          </cell>
          <cell r="D2541" t="e">
            <v>#DIV/0!</v>
          </cell>
          <cell r="E2541">
            <v>-1211099.5779999155</v>
          </cell>
          <cell r="F2541">
            <v>-10613.37988159923</v>
          </cell>
          <cell r="G2541" t="e">
            <v>#DIV/0!</v>
          </cell>
          <cell r="H2541">
            <v>3256478.3283604058</v>
          </cell>
          <cell r="I2541">
            <v>-480.83834999854719</v>
          </cell>
          <cell r="J2541">
            <v>0</v>
          </cell>
        </row>
        <row r="2542">
          <cell r="B2542">
            <v>0</v>
          </cell>
          <cell r="C2542" t="e">
            <v>#DIV/0!</v>
          </cell>
          <cell r="D2542" t="e">
            <v>#DIV/0!</v>
          </cell>
          <cell r="E2542">
            <v>-1211099.5779999155</v>
          </cell>
          <cell r="F2542">
            <v>-10613.37988159923</v>
          </cell>
          <cell r="G2542" t="e">
            <v>#DIV/0!</v>
          </cell>
          <cell r="H2542">
            <v>3256478.3283604058</v>
          </cell>
          <cell r="I2542">
            <v>-480.83834999854719</v>
          </cell>
          <cell r="J2542">
            <v>0</v>
          </cell>
        </row>
        <row r="2543">
          <cell r="B2543">
            <v>0</v>
          </cell>
          <cell r="C2543" t="e">
            <v>#DIV/0!</v>
          </cell>
          <cell r="D2543" t="e">
            <v>#DIV/0!</v>
          </cell>
          <cell r="E2543">
            <v>-1211099.5779999155</v>
          </cell>
          <cell r="F2543">
            <v>-10613.37988159923</v>
          </cell>
          <cell r="G2543" t="e">
            <v>#DIV/0!</v>
          </cell>
          <cell r="H2543">
            <v>3256478.3283604058</v>
          </cell>
          <cell r="I2543">
            <v>-480.83834999854719</v>
          </cell>
          <cell r="J2543">
            <v>0</v>
          </cell>
        </row>
        <row r="2544">
          <cell r="B2544">
            <v>0</v>
          </cell>
          <cell r="C2544" t="e">
            <v>#DIV/0!</v>
          </cell>
          <cell r="D2544" t="e">
            <v>#DIV/0!</v>
          </cell>
          <cell r="E2544">
            <v>-1211099.5779999155</v>
          </cell>
          <cell r="F2544">
            <v>-10613.37988159923</v>
          </cell>
          <cell r="G2544" t="e">
            <v>#DIV/0!</v>
          </cell>
          <cell r="H2544">
            <v>3256478.3283604058</v>
          </cell>
          <cell r="I2544">
            <v>-480.83834999854719</v>
          </cell>
          <cell r="J2544">
            <v>0</v>
          </cell>
        </row>
        <row r="2545">
          <cell r="B2545">
            <v>0</v>
          </cell>
          <cell r="C2545" t="e">
            <v>#DIV/0!</v>
          </cell>
          <cell r="D2545" t="e">
            <v>#DIV/0!</v>
          </cell>
          <cell r="E2545">
            <v>-1211099.5779999155</v>
          </cell>
          <cell r="F2545">
            <v>-10613.37988159923</v>
          </cell>
          <cell r="G2545" t="e">
            <v>#DIV/0!</v>
          </cell>
          <cell r="H2545">
            <v>3256478.3283604058</v>
          </cell>
          <cell r="I2545">
            <v>-480.83834999854719</v>
          </cell>
          <cell r="J2545">
            <v>0</v>
          </cell>
        </row>
        <row r="2546">
          <cell r="B2546">
            <v>0</v>
          </cell>
          <cell r="C2546" t="e">
            <v>#DIV/0!</v>
          </cell>
          <cell r="D2546" t="e">
            <v>#DIV/0!</v>
          </cell>
          <cell r="E2546">
            <v>-1211099.5779999155</v>
          </cell>
          <cell r="F2546">
            <v>-10613.37988159923</v>
          </cell>
          <cell r="G2546" t="e">
            <v>#DIV/0!</v>
          </cell>
          <cell r="H2546">
            <v>3256478.3283604058</v>
          </cell>
          <cell r="I2546">
            <v>-480.83834999854719</v>
          </cell>
          <cell r="J2546">
            <v>0</v>
          </cell>
        </row>
        <row r="2547">
          <cell r="B2547">
            <v>0</v>
          </cell>
          <cell r="C2547" t="e">
            <v>#DIV/0!</v>
          </cell>
          <cell r="D2547" t="e">
            <v>#DIV/0!</v>
          </cell>
          <cell r="E2547">
            <v>-1211099.5779999155</v>
          </cell>
          <cell r="F2547">
            <v>-10613.37988159923</v>
          </cell>
          <cell r="G2547" t="e">
            <v>#DIV/0!</v>
          </cell>
          <cell r="H2547">
            <v>3256478.3283604058</v>
          </cell>
          <cell r="I2547">
            <v>-480.83834999854719</v>
          </cell>
          <cell r="J2547">
            <v>0</v>
          </cell>
        </row>
        <row r="2548">
          <cell r="B2548">
            <v>0</v>
          </cell>
          <cell r="C2548" t="e">
            <v>#DIV/0!</v>
          </cell>
          <cell r="D2548" t="e">
            <v>#DIV/0!</v>
          </cell>
          <cell r="E2548">
            <v>-1211099.5779999155</v>
          </cell>
          <cell r="F2548">
            <v>-10613.37988159923</v>
          </cell>
          <cell r="G2548" t="e">
            <v>#DIV/0!</v>
          </cell>
          <cell r="H2548">
            <v>3256478.3283604058</v>
          </cell>
          <cell r="I2548">
            <v>-480.83834999854719</v>
          </cell>
          <cell r="J2548">
            <v>0</v>
          </cell>
        </row>
        <row r="2549">
          <cell r="B2549">
            <v>0</v>
          </cell>
          <cell r="C2549" t="e">
            <v>#DIV/0!</v>
          </cell>
          <cell r="D2549" t="e">
            <v>#DIV/0!</v>
          </cell>
          <cell r="E2549">
            <v>-1211099.5779999155</v>
          </cell>
          <cell r="F2549">
            <v>-10613.37988159923</v>
          </cell>
          <cell r="G2549" t="e">
            <v>#DIV/0!</v>
          </cell>
          <cell r="H2549">
            <v>3256478.3283604058</v>
          </cell>
          <cell r="I2549">
            <v>-480.83834999854719</v>
          </cell>
          <cell r="J2549">
            <v>0</v>
          </cell>
        </row>
        <row r="2550">
          <cell r="B2550">
            <v>0</v>
          </cell>
          <cell r="C2550" t="e">
            <v>#DIV/0!</v>
          </cell>
          <cell r="D2550" t="e">
            <v>#DIV/0!</v>
          </cell>
          <cell r="E2550">
            <v>-1211099.5779999155</v>
          </cell>
          <cell r="F2550">
            <v>-10613.37988159923</v>
          </cell>
          <cell r="G2550" t="e">
            <v>#DIV/0!</v>
          </cell>
          <cell r="H2550">
            <v>3256478.3283604058</v>
          </cell>
          <cell r="I2550">
            <v>-480.83834999854719</v>
          </cell>
          <cell r="J2550">
            <v>0</v>
          </cell>
        </row>
        <row r="2551">
          <cell r="B2551">
            <v>0</v>
          </cell>
          <cell r="C2551" t="e">
            <v>#DIV/0!</v>
          </cell>
          <cell r="D2551" t="e">
            <v>#DIV/0!</v>
          </cell>
          <cell r="E2551">
            <v>-1211099.5779999155</v>
          </cell>
          <cell r="F2551">
            <v>-10613.37988159923</v>
          </cell>
          <cell r="G2551" t="e">
            <v>#DIV/0!</v>
          </cell>
          <cell r="H2551">
            <v>3256478.3283604058</v>
          </cell>
          <cell r="I2551">
            <v>-480.83834999854719</v>
          </cell>
          <cell r="J2551">
            <v>0</v>
          </cell>
        </row>
        <row r="2552">
          <cell r="B2552">
            <v>0</v>
          </cell>
          <cell r="C2552" t="e">
            <v>#DIV/0!</v>
          </cell>
          <cell r="D2552" t="e">
            <v>#DIV/0!</v>
          </cell>
          <cell r="E2552">
            <v>-1211099.5779999155</v>
          </cell>
          <cell r="F2552">
            <v>-10613.37988159923</v>
          </cell>
          <cell r="G2552" t="e">
            <v>#DIV/0!</v>
          </cell>
          <cell r="H2552">
            <v>3256478.3283604058</v>
          </cell>
          <cell r="I2552">
            <v>-480.83834999854719</v>
          </cell>
          <cell r="J2552">
            <v>0</v>
          </cell>
        </row>
        <row r="2553">
          <cell r="B2553">
            <v>0</v>
          </cell>
          <cell r="C2553" t="e">
            <v>#DIV/0!</v>
          </cell>
          <cell r="D2553" t="e">
            <v>#DIV/0!</v>
          </cell>
          <cell r="E2553">
            <v>-1211099.5779999155</v>
          </cell>
          <cell r="F2553">
            <v>-10613.37988159923</v>
          </cell>
          <cell r="G2553" t="e">
            <v>#DIV/0!</v>
          </cell>
          <cell r="H2553">
            <v>3256478.3283604058</v>
          </cell>
          <cell r="I2553">
            <v>-480.83834999854719</v>
          </cell>
          <cell r="J2553">
            <v>0</v>
          </cell>
        </row>
        <row r="2554">
          <cell r="B2554">
            <v>0</v>
          </cell>
          <cell r="C2554" t="e">
            <v>#DIV/0!</v>
          </cell>
          <cell r="D2554" t="e">
            <v>#DIV/0!</v>
          </cell>
          <cell r="E2554">
            <v>-1211099.5779999155</v>
          </cell>
          <cell r="F2554">
            <v>-10613.37988159923</v>
          </cell>
          <cell r="G2554" t="e">
            <v>#DIV/0!</v>
          </cell>
          <cell r="H2554">
            <v>3256478.3283604058</v>
          </cell>
          <cell r="I2554">
            <v>-480.83834999854719</v>
          </cell>
          <cell r="J2554">
            <v>0</v>
          </cell>
        </row>
        <row r="2555">
          <cell r="B2555">
            <v>0</v>
          </cell>
          <cell r="C2555" t="e">
            <v>#DIV/0!</v>
          </cell>
          <cell r="D2555" t="e">
            <v>#DIV/0!</v>
          </cell>
          <cell r="E2555">
            <v>-1211099.5779999155</v>
          </cell>
          <cell r="F2555">
            <v>-10613.37988159923</v>
          </cell>
          <cell r="G2555" t="e">
            <v>#DIV/0!</v>
          </cell>
          <cell r="H2555">
            <v>3256478.3283604058</v>
          </cell>
          <cell r="I2555">
            <v>-480.83834999854719</v>
          </cell>
          <cell r="J2555">
            <v>0</v>
          </cell>
        </row>
        <row r="2556">
          <cell r="B2556">
            <v>0</v>
          </cell>
          <cell r="C2556" t="e">
            <v>#DIV/0!</v>
          </cell>
          <cell r="D2556" t="e">
            <v>#DIV/0!</v>
          </cell>
          <cell r="E2556">
            <v>-1211099.5779999155</v>
          </cell>
          <cell r="F2556">
            <v>-10613.37988159923</v>
          </cell>
          <cell r="G2556" t="e">
            <v>#DIV/0!</v>
          </cell>
          <cell r="H2556">
            <v>3256478.3283604058</v>
          </cell>
          <cell r="I2556">
            <v>-480.83834999854719</v>
          </cell>
          <cell r="J2556">
            <v>0</v>
          </cell>
        </row>
        <row r="2557">
          <cell r="B2557">
            <v>0</v>
          </cell>
          <cell r="C2557" t="e">
            <v>#DIV/0!</v>
          </cell>
          <cell r="D2557" t="e">
            <v>#DIV/0!</v>
          </cell>
          <cell r="E2557">
            <v>-1211099.5779999155</v>
          </cell>
          <cell r="F2557">
            <v>-10613.37988159923</v>
          </cell>
          <cell r="G2557" t="e">
            <v>#DIV/0!</v>
          </cell>
          <cell r="H2557">
            <v>3256478.3283604058</v>
          </cell>
          <cell r="I2557">
            <v>-480.83834999854719</v>
          </cell>
          <cell r="J2557">
            <v>0</v>
          </cell>
        </row>
        <row r="2558">
          <cell r="B2558">
            <v>0</v>
          </cell>
          <cell r="C2558" t="e">
            <v>#DIV/0!</v>
          </cell>
          <cell r="D2558" t="e">
            <v>#DIV/0!</v>
          </cell>
          <cell r="E2558">
            <v>-1211099.5779999155</v>
          </cell>
          <cell r="F2558">
            <v>-10613.37988159923</v>
          </cell>
          <cell r="G2558" t="e">
            <v>#DIV/0!</v>
          </cell>
          <cell r="H2558">
            <v>3256478.3283604058</v>
          </cell>
          <cell r="I2558">
            <v>-480.83834999854719</v>
          </cell>
          <cell r="J2558">
            <v>0</v>
          </cell>
        </row>
        <row r="2559">
          <cell r="B2559">
            <v>0</v>
          </cell>
          <cell r="C2559" t="e">
            <v>#DIV/0!</v>
          </cell>
          <cell r="D2559" t="e">
            <v>#DIV/0!</v>
          </cell>
          <cell r="E2559">
            <v>-1211099.5779999155</v>
          </cell>
          <cell r="F2559">
            <v>-10613.37988159923</v>
          </cell>
          <cell r="G2559" t="e">
            <v>#DIV/0!</v>
          </cell>
          <cell r="H2559">
            <v>3256478.3283604058</v>
          </cell>
          <cell r="I2559">
            <v>-480.83834999854719</v>
          </cell>
          <cell r="J2559">
            <v>0</v>
          </cell>
        </row>
        <row r="2560">
          <cell r="B2560">
            <v>0</v>
          </cell>
          <cell r="C2560" t="e">
            <v>#DIV/0!</v>
          </cell>
          <cell r="D2560" t="e">
            <v>#DIV/0!</v>
          </cell>
          <cell r="E2560">
            <v>-1211099.5779999155</v>
          </cell>
          <cell r="F2560">
            <v>-10613.37988159923</v>
          </cell>
          <cell r="G2560" t="e">
            <v>#DIV/0!</v>
          </cell>
          <cell r="H2560">
            <v>3256478.3283604058</v>
          </cell>
          <cell r="I2560">
            <v>-480.83834999854719</v>
          </cell>
          <cell r="J2560">
            <v>0</v>
          </cell>
        </row>
        <row r="2561">
          <cell r="B2561">
            <v>0</v>
          </cell>
          <cell r="C2561" t="e">
            <v>#DIV/0!</v>
          </cell>
          <cell r="D2561" t="e">
            <v>#DIV/0!</v>
          </cell>
          <cell r="E2561">
            <v>-1211099.5779999155</v>
          </cell>
          <cell r="F2561">
            <v>-10613.37988159923</v>
          </cell>
          <cell r="G2561" t="e">
            <v>#DIV/0!</v>
          </cell>
          <cell r="H2561">
            <v>3256478.3283604058</v>
          </cell>
          <cell r="I2561">
            <v>-480.83834999854719</v>
          </cell>
          <cell r="J2561">
            <v>0</v>
          </cell>
        </row>
        <row r="2562">
          <cell r="B2562">
            <v>0</v>
          </cell>
          <cell r="C2562" t="e">
            <v>#DIV/0!</v>
          </cell>
          <cell r="D2562" t="e">
            <v>#DIV/0!</v>
          </cell>
          <cell r="E2562">
            <v>-1211099.5779999155</v>
          </cell>
          <cell r="F2562">
            <v>-10613.37988159923</v>
          </cell>
          <cell r="G2562" t="e">
            <v>#DIV/0!</v>
          </cell>
          <cell r="H2562">
            <v>3256478.3283604058</v>
          </cell>
          <cell r="I2562">
            <v>-480.83834999854719</v>
          </cell>
          <cell r="J2562">
            <v>0</v>
          </cell>
        </row>
        <row r="2563">
          <cell r="B2563">
            <v>0</v>
          </cell>
          <cell r="C2563" t="e">
            <v>#DIV/0!</v>
          </cell>
          <cell r="D2563" t="e">
            <v>#DIV/0!</v>
          </cell>
          <cell r="E2563">
            <v>-1211099.5779999155</v>
          </cell>
          <cell r="F2563">
            <v>-10613.37988159923</v>
          </cell>
          <cell r="G2563" t="e">
            <v>#DIV/0!</v>
          </cell>
          <cell r="H2563">
            <v>3256478.3283604058</v>
          </cell>
          <cell r="I2563">
            <v>-480.83834999854719</v>
          </cell>
          <cell r="J2563">
            <v>0</v>
          </cell>
        </row>
        <row r="2564">
          <cell r="B2564">
            <v>0</v>
          </cell>
          <cell r="C2564" t="e">
            <v>#DIV/0!</v>
          </cell>
          <cell r="D2564" t="e">
            <v>#DIV/0!</v>
          </cell>
          <cell r="E2564">
            <v>-1211099.5779999155</v>
          </cell>
          <cell r="F2564">
            <v>-10613.37988159923</v>
          </cell>
          <cell r="G2564" t="e">
            <v>#DIV/0!</v>
          </cell>
          <cell r="H2564">
            <v>3256478.3283604058</v>
          </cell>
          <cell r="I2564">
            <v>-480.83834999854719</v>
          </cell>
          <cell r="J2564">
            <v>0</v>
          </cell>
        </row>
        <row r="2565">
          <cell r="B2565">
            <v>0</v>
          </cell>
          <cell r="C2565" t="e">
            <v>#DIV/0!</v>
          </cell>
          <cell r="D2565" t="e">
            <v>#DIV/0!</v>
          </cell>
          <cell r="E2565">
            <v>-1211099.5779999155</v>
          </cell>
          <cell r="F2565">
            <v>-10613.37988159923</v>
          </cell>
          <cell r="G2565" t="e">
            <v>#DIV/0!</v>
          </cell>
          <cell r="H2565">
            <v>3256478.3283604058</v>
          </cell>
          <cell r="I2565">
            <v>-480.83834999854719</v>
          </cell>
          <cell r="J2565">
            <v>0</v>
          </cell>
        </row>
        <row r="2566">
          <cell r="B2566">
            <v>0</v>
          </cell>
          <cell r="C2566" t="e">
            <v>#DIV/0!</v>
          </cell>
          <cell r="D2566" t="e">
            <v>#DIV/0!</v>
          </cell>
          <cell r="E2566">
            <v>-1211099.5779999155</v>
          </cell>
          <cell r="F2566">
            <v>-10613.37988159923</v>
          </cell>
          <cell r="G2566" t="e">
            <v>#DIV/0!</v>
          </cell>
          <cell r="H2566">
            <v>3256478.3283604058</v>
          </cell>
          <cell r="I2566">
            <v>-480.83834999854719</v>
          </cell>
          <cell r="J2566">
            <v>0</v>
          </cell>
        </row>
        <row r="2567">
          <cell r="B2567">
            <v>0</v>
          </cell>
          <cell r="C2567" t="e">
            <v>#DIV/0!</v>
          </cell>
          <cell r="D2567" t="e">
            <v>#DIV/0!</v>
          </cell>
          <cell r="E2567">
            <v>-1211099.5779999155</v>
          </cell>
          <cell r="F2567">
            <v>-10613.37988159923</v>
          </cell>
          <cell r="G2567" t="e">
            <v>#DIV/0!</v>
          </cell>
          <cell r="H2567">
            <v>3256478.3283604058</v>
          </cell>
          <cell r="I2567">
            <v>-480.83834999854719</v>
          </cell>
          <cell r="J2567">
            <v>0</v>
          </cell>
        </row>
        <row r="2568">
          <cell r="B2568">
            <v>0</v>
          </cell>
          <cell r="C2568" t="e">
            <v>#DIV/0!</v>
          </cell>
          <cell r="D2568" t="e">
            <v>#DIV/0!</v>
          </cell>
          <cell r="E2568">
            <v>-1211099.5779999155</v>
          </cell>
          <cell r="F2568">
            <v>-10613.37988159923</v>
          </cell>
          <cell r="G2568" t="e">
            <v>#DIV/0!</v>
          </cell>
          <cell r="H2568">
            <v>3256478.3283604058</v>
          </cell>
          <cell r="I2568">
            <v>-480.83834999854719</v>
          </cell>
          <cell r="J2568">
            <v>0</v>
          </cell>
        </row>
        <row r="2569">
          <cell r="B2569">
            <v>0</v>
          </cell>
          <cell r="C2569" t="e">
            <v>#DIV/0!</v>
          </cell>
          <cell r="D2569" t="e">
            <v>#DIV/0!</v>
          </cell>
          <cell r="E2569">
            <v>-1211099.5779999155</v>
          </cell>
          <cell r="F2569">
            <v>-10613.37988159923</v>
          </cell>
          <cell r="G2569" t="e">
            <v>#DIV/0!</v>
          </cell>
          <cell r="H2569">
            <v>3256478.3283604058</v>
          </cell>
          <cell r="I2569">
            <v>-480.83834999854719</v>
          </cell>
          <cell r="J2569">
            <v>0</v>
          </cell>
        </row>
        <row r="2570">
          <cell r="B2570">
            <v>0</v>
          </cell>
          <cell r="C2570" t="e">
            <v>#DIV/0!</v>
          </cell>
          <cell r="D2570" t="e">
            <v>#DIV/0!</v>
          </cell>
          <cell r="E2570">
            <v>-1211099.5779999155</v>
          </cell>
          <cell r="F2570">
            <v>-10613.37988159923</v>
          </cell>
          <cell r="G2570" t="e">
            <v>#DIV/0!</v>
          </cell>
          <cell r="H2570">
            <v>3256478.3283604058</v>
          </cell>
          <cell r="I2570">
            <v>-480.83834999854719</v>
          </cell>
          <cell r="J2570">
            <v>0</v>
          </cell>
        </row>
        <row r="2571">
          <cell r="B2571">
            <v>0</v>
          </cell>
          <cell r="C2571" t="e">
            <v>#DIV/0!</v>
          </cell>
          <cell r="D2571" t="e">
            <v>#DIV/0!</v>
          </cell>
          <cell r="E2571">
            <v>-1211099.5779999155</v>
          </cell>
          <cell r="F2571">
            <v>-10613.37988159923</v>
          </cell>
          <cell r="G2571" t="e">
            <v>#DIV/0!</v>
          </cell>
          <cell r="H2571">
            <v>3256478.3283604058</v>
          </cell>
          <cell r="I2571">
            <v>-480.83834999854719</v>
          </cell>
          <cell r="J2571">
            <v>0</v>
          </cell>
        </row>
        <row r="2572">
          <cell r="B2572">
            <v>0</v>
          </cell>
          <cell r="C2572" t="e">
            <v>#DIV/0!</v>
          </cell>
          <cell r="D2572" t="e">
            <v>#DIV/0!</v>
          </cell>
          <cell r="E2572">
            <v>-1211099.5779999155</v>
          </cell>
          <cell r="F2572">
            <v>-10613.37988159923</v>
          </cell>
          <cell r="G2572" t="e">
            <v>#DIV/0!</v>
          </cell>
          <cell r="H2572">
            <v>3256478.3283604058</v>
          </cell>
          <cell r="I2572">
            <v>-480.83834999854719</v>
          </cell>
          <cell r="J2572">
            <v>0</v>
          </cell>
        </row>
        <row r="2573">
          <cell r="B2573">
            <v>0</v>
          </cell>
          <cell r="C2573" t="e">
            <v>#DIV/0!</v>
          </cell>
          <cell r="D2573" t="e">
            <v>#DIV/0!</v>
          </cell>
          <cell r="E2573">
            <v>-1211099.5779999155</v>
          </cell>
          <cell r="F2573">
            <v>-10613.37988159923</v>
          </cell>
          <cell r="G2573" t="e">
            <v>#DIV/0!</v>
          </cell>
          <cell r="H2573">
            <v>3256478.3283604058</v>
          </cell>
          <cell r="I2573">
            <v>-480.83834999854719</v>
          </cell>
          <cell r="J2573">
            <v>0</v>
          </cell>
        </row>
        <row r="2574">
          <cell r="B2574">
            <v>0</v>
          </cell>
          <cell r="C2574" t="e">
            <v>#DIV/0!</v>
          </cell>
          <cell r="D2574" t="e">
            <v>#DIV/0!</v>
          </cell>
          <cell r="E2574">
            <v>-1211099.5779999155</v>
          </cell>
          <cell r="F2574">
            <v>-10613.37988159923</v>
          </cell>
          <cell r="G2574" t="e">
            <v>#DIV/0!</v>
          </cell>
          <cell r="H2574">
            <v>3256478.3283604058</v>
          </cell>
          <cell r="I2574">
            <v>-480.83834999854719</v>
          </cell>
          <cell r="J2574">
            <v>0</v>
          </cell>
        </row>
        <row r="2575">
          <cell r="B2575">
            <v>0</v>
          </cell>
          <cell r="C2575" t="e">
            <v>#DIV/0!</v>
          </cell>
          <cell r="D2575" t="e">
            <v>#DIV/0!</v>
          </cell>
          <cell r="E2575">
            <v>-1211099.5779999155</v>
          </cell>
          <cell r="F2575">
            <v>-10613.37988159923</v>
          </cell>
          <cell r="G2575" t="e">
            <v>#DIV/0!</v>
          </cell>
          <cell r="H2575">
            <v>3256478.3283604058</v>
          </cell>
          <cell r="I2575">
            <v>-480.83834999854719</v>
          </cell>
          <cell r="J2575">
            <v>0</v>
          </cell>
        </row>
        <row r="2576">
          <cell r="B2576">
            <v>0</v>
          </cell>
          <cell r="C2576" t="e">
            <v>#DIV/0!</v>
          </cell>
          <cell r="D2576" t="e">
            <v>#DIV/0!</v>
          </cell>
          <cell r="E2576">
            <v>-1211099.5779999155</v>
          </cell>
          <cell r="F2576">
            <v>-10613.37988159923</v>
          </cell>
          <cell r="G2576" t="e">
            <v>#DIV/0!</v>
          </cell>
          <cell r="H2576">
            <v>3256478.3283604058</v>
          </cell>
          <cell r="I2576">
            <v>-480.83834999854719</v>
          </cell>
          <cell r="J2576">
            <v>0</v>
          </cell>
        </row>
        <row r="2577">
          <cell r="B2577">
            <v>0</v>
          </cell>
          <cell r="C2577" t="e">
            <v>#DIV/0!</v>
          </cell>
          <cell r="D2577" t="e">
            <v>#DIV/0!</v>
          </cell>
          <cell r="E2577">
            <v>-1211099.5779999155</v>
          </cell>
          <cell r="F2577">
            <v>-10613.37988159923</v>
          </cell>
          <cell r="G2577" t="e">
            <v>#DIV/0!</v>
          </cell>
          <cell r="H2577">
            <v>3256478.3283604058</v>
          </cell>
          <cell r="I2577">
            <v>-480.83834999854719</v>
          </cell>
          <cell r="J2577">
            <v>0</v>
          </cell>
        </row>
        <row r="2578">
          <cell r="B2578">
            <v>0</v>
          </cell>
          <cell r="C2578" t="e">
            <v>#DIV/0!</v>
          </cell>
          <cell r="D2578" t="e">
            <v>#DIV/0!</v>
          </cell>
          <cell r="E2578">
            <v>-1211099.5779999155</v>
          </cell>
          <cell r="F2578">
            <v>-10613.37988159923</v>
          </cell>
          <cell r="G2578" t="e">
            <v>#DIV/0!</v>
          </cell>
          <cell r="H2578">
            <v>3256478.3283604058</v>
          </cell>
          <cell r="I2578">
            <v>-480.83834999854719</v>
          </cell>
          <cell r="J2578">
            <v>0</v>
          </cell>
        </row>
        <row r="2579">
          <cell r="B2579">
            <v>0</v>
          </cell>
          <cell r="C2579" t="e">
            <v>#DIV/0!</v>
          </cell>
          <cell r="D2579" t="e">
            <v>#DIV/0!</v>
          </cell>
          <cell r="E2579">
            <v>-1211099.5779999155</v>
          </cell>
          <cell r="F2579">
            <v>-10613.37988159923</v>
          </cell>
          <cell r="G2579" t="e">
            <v>#DIV/0!</v>
          </cell>
          <cell r="H2579">
            <v>3256478.3283604058</v>
          </cell>
          <cell r="I2579">
            <v>-480.83834999854719</v>
          </cell>
          <cell r="J2579">
            <v>0</v>
          </cell>
        </row>
        <row r="2580">
          <cell r="B2580">
            <v>0</v>
          </cell>
          <cell r="C2580" t="e">
            <v>#DIV/0!</v>
          </cell>
          <cell r="D2580" t="e">
            <v>#DIV/0!</v>
          </cell>
          <cell r="E2580">
            <v>-1211099.5779999155</v>
          </cell>
          <cell r="F2580">
            <v>-10613.37988159923</v>
          </cell>
          <cell r="G2580" t="e">
            <v>#DIV/0!</v>
          </cell>
          <cell r="H2580">
            <v>3256478.3283604058</v>
          </cell>
          <cell r="I2580">
            <v>-480.83834999854719</v>
          </cell>
          <cell r="J2580">
            <v>0</v>
          </cell>
        </row>
        <row r="2581">
          <cell r="B2581">
            <v>0</v>
          </cell>
          <cell r="C2581" t="e">
            <v>#DIV/0!</v>
          </cell>
          <cell r="D2581" t="e">
            <v>#DIV/0!</v>
          </cell>
          <cell r="E2581">
            <v>-1211099.5779999155</v>
          </cell>
          <cell r="F2581">
            <v>-10613.37988159923</v>
          </cell>
          <cell r="G2581" t="e">
            <v>#DIV/0!</v>
          </cell>
          <cell r="H2581">
            <v>3256478.3283604058</v>
          </cell>
          <cell r="I2581">
            <v>-480.83834999854719</v>
          </cell>
          <cell r="J2581">
            <v>0</v>
          </cell>
        </row>
        <row r="2582">
          <cell r="B2582">
            <v>0</v>
          </cell>
          <cell r="C2582" t="e">
            <v>#DIV/0!</v>
          </cell>
          <cell r="D2582" t="e">
            <v>#DIV/0!</v>
          </cell>
          <cell r="E2582">
            <v>-1211099.5779999155</v>
          </cell>
          <cell r="F2582">
            <v>-10613.37988159923</v>
          </cell>
          <cell r="G2582" t="e">
            <v>#DIV/0!</v>
          </cell>
          <cell r="H2582">
            <v>3256478.3283604058</v>
          </cell>
          <cell r="I2582">
            <v>-480.83834999854719</v>
          </cell>
          <cell r="J2582">
            <v>0</v>
          </cell>
        </row>
        <row r="2583">
          <cell r="B2583">
            <v>0</v>
          </cell>
          <cell r="C2583" t="e">
            <v>#DIV/0!</v>
          </cell>
          <cell r="D2583" t="e">
            <v>#DIV/0!</v>
          </cell>
          <cell r="E2583">
            <v>-1211099.5779999155</v>
          </cell>
          <cell r="F2583">
            <v>-10613.37988159923</v>
          </cell>
          <cell r="G2583" t="e">
            <v>#DIV/0!</v>
          </cell>
          <cell r="H2583">
            <v>3256478.3283604058</v>
          </cell>
          <cell r="I2583">
            <v>-480.83834999854719</v>
          </cell>
          <cell r="J2583">
            <v>0</v>
          </cell>
        </row>
        <row r="2584">
          <cell r="B2584">
            <v>0</v>
          </cell>
          <cell r="C2584" t="e">
            <v>#DIV/0!</v>
          </cell>
          <cell r="D2584" t="e">
            <v>#DIV/0!</v>
          </cell>
          <cell r="E2584">
            <v>-1211099.5779999155</v>
          </cell>
          <cell r="F2584">
            <v>-10613.37988159923</v>
          </cell>
          <cell r="G2584" t="e">
            <v>#DIV/0!</v>
          </cell>
          <cell r="H2584">
            <v>3256478.3283604058</v>
          </cell>
          <cell r="I2584">
            <v>-480.83834999854719</v>
          </cell>
          <cell r="J2584">
            <v>0</v>
          </cell>
        </row>
        <row r="2585">
          <cell r="B2585">
            <v>0</v>
          </cell>
          <cell r="C2585" t="e">
            <v>#DIV/0!</v>
          </cell>
          <cell r="D2585" t="e">
            <v>#DIV/0!</v>
          </cell>
          <cell r="E2585">
            <v>-1211099.5779999155</v>
          </cell>
          <cell r="F2585">
            <v>-10613.37988159923</v>
          </cell>
          <cell r="G2585" t="e">
            <v>#DIV/0!</v>
          </cell>
          <cell r="H2585">
            <v>3256478.3283604058</v>
          </cell>
          <cell r="I2585">
            <v>-480.83834999854719</v>
          </cell>
          <cell r="J2585">
            <v>0</v>
          </cell>
        </row>
        <row r="2586">
          <cell r="B2586">
            <v>0</v>
          </cell>
          <cell r="C2586" t="e">
            <v>#DIV/0!</v>
          </cell>
          <cell r="D2586" t="e">
            <v>#DIV/0!</v>
          </cell>
          <cell r="E2586">
            <v>-1211099.5779999155</v>
          </cell>
          <cell r="F2586">
            <v>-10613.37988159923</v>
          </cell>
          <cell r="G2586" t="e">
            <v>#DIV/0!</v>
          </cell>
          <cell r="H2586">
            <v>3256478.3283604058</v>
          </cell>
          <cell r="I2586">
            <v>-480.83834999854719</v>
          </cell>
          <cell r="J2586">
            <v>0</v>
          </cell>
        </row>
        <row r="2587">
          <cell r="B2587">
            <v>0</v>
          </cell>
          <cell r="C2587" t="e">
            <v>#DIV/0!</v>
          </cell>
          <cell r="D2587" t="e">
            <v>#DIV/0!</v>
          </cell>
          <cell r="E2587">
            <v>-1211099.5779999155</v>
          </cell>
          <cell r="F2587">
            <v>-10613.37988159923</v>
          </cell>
          <cell r="G2587" t="e">
            <v>#DIV/0!</v>
          </cell>
          <cell r="H2587">
            <v>3256478.3283604058</v>
          </cell>
          <cell r="I2587">
            <v>-480.83834999854719</v>
          </cell>
          <cell r="J2587">
            <v>0</v>
          </cell>
        </row>
        <row r="2588">
          <cell r="B2588">
            <v>0</v>
          </cell>
          <cell r="C2588" t="e">
            <v>#DIV/0!</v>
          </cell>
          <cell r="D2588" t="e">
            <v>#DIV/0!</v>
          </cell>
          <cell r="E2588">
            <v>-1211099.5779999155</v>
          </cell>
          <cell r="F2588">
            <v>-10613.37988159923</v>
          </cell>
          <cell r="G2588" t="e">
            <v>#DIV/0!</v>
          </cell>
          <cell r="H2588">
            <v>3256478.3283604058</v>
          </cell>
          <cell r="I2588">
            <v>-480.83834999854719</v>
          </cell>
          <cell r="J2588">
            <v>0</v>
          </cell>
        </row>
        <row r="2589">
          <cell r="B2589">
            <v>0</v>
          </cell>
          <cell r="C2589" t="e">
            <v>#DIV/0!</v>
          </cell>
          <cell r="D2589" t="e">
            <v>#DIV/0!</v>
          </cell>
          <cell r="E2589">
            <v>-1211099.5779999155</v>
          </cell>
          <cell r="F2589">
            <v>-10613.37988159923</v>
          </cell>
          <cell r="G2589" t="e">
            <v>#DIV/0!</v>
          </cell>
          <cell r="H2589">
            <v>3256478.3283604058</v>
          </cell>
          <cell r="I2589">
            <v>-480.83834999854719</v>
          </cell>
          <cell r="J2589">
            <v>0</v>
          </cell>
        </row>
        <row r="2590">
          <cell r="B2590">
            <v>0</v>
          </cell>
          <cell r="C2590" t="e">
            <v>#DIV/0!</v>
          </cell>
          <cell r="D2590" t="e">
            <v>#DIV/0!</v>
          </cell>
          <cell r="E2590">
            <v>-1211099.5779999155</v>
          </cell>
          <cell r="F2590">
            <v>-10613.37988159923</v>
          </cell>
          <cell r="G2590" t="e">
            <v>#DIV/0!</v>
          </cell>
          <cell r="H2590">
            <v>3256478.3283604058</v>
          </cell>
          <cell r="I2590">
            <v>-480.83834999854719</v>
          </cell>
          <cell r="J2590">
            <v>0</v>
          </cell>
        </row>
        <row r="2591">
          <cell r="B2591">
            <v>0</v>
          </cell>
          <cell r="C2591" t="e">
            <v>#DIV/0!</v>
          </cell>
          <cell r="D2591" t="e">
            <v>#DIV/0!</v>
          </cell>
          <cell r="E2591">
            <v>-1211099.5779999155</v>
          </cell>
          <cell r="F2591">
            <v>-10613.37988159923</v>
          </cell>
          <cell r="G2591" t="e">
            <v>#DIV/0!</v>
          </cell>
          <cell r="H2591">
            <v>3256478.3283604058</v>
          </cell>
          <cell r="I2591">
            <v>-480.83834999854719</v>
          </cell>
          <cell r="J2591">
            <v>0</v>
          </cell>
        </row>
        <row r="2592">
          <cell r="B2592">
            <v>0</v>
          </cell>
          <cell r="C2592" t="e">
            <v>#DIV/0!</v>
          </cell>
          <cell r="D2592" t="e">
            <v>#DIV/0!</v>
          </cell>
          <cell r="E2592">
            <v>-1211099.5779999155</v>
          </cell>
          <cell r="F2592">
            <v>-10613.37988159923</v>
          </cell>
          <cell r="G2592" t="e">
            <v>#DIV/0!</v>
          </cell>
          <cell r="H2592">
            <v>3256478.3283604058</v>
          </cell>
          <cell r="I2592">
            <v>-480.83834999854719</v>
          </cell>
          <cell r="J2592">
            <v>0</v>
          </cell>
        </row>
        <row r="2593">
          <cell r="B2593">
            <v>0</v>
          </cell>
          <cell r="C2593" t="e">
            <v>#DIV/0!</v>
          </cell>
          <cell r="D2593" t="e">
            <v>#DIV/0!</v>
          </cell>
          <cell r="E2593">
            <v>-1211099.5779999155</v>
          </cell>
          <cell r="F2593">
            <v>-10613.37988159923</v>
          </cell>
          <cell r="G2593" t="e">
            <v>#DIV/0!</v>
          </cell>
          <cell r="H2593">
            <v>3256478.3283604058</v>
          </cell>
          <cell r="I2593">
            <v>-480.83834999854719</v>
          </cell>
          <cell r="J2593">
            <v>0</v>
          </cell>
        </row>
        <row r="2594">
          <cell r="B2594">
            <v>0</v>
          </cell>
          <cell r="C2594" t="e">
            <v>#DIV/0!</v>
          </cell>
          <cell r="D2594" t="e">
            <v>#DIV/0!</v>
          </cell>
          <cell r="E2594">
            <v>-1211099.5779999155</v>
          </cell>
          <cell r="F2594">
            <v>-10613.37988159923</v>
          </cell>
          <cell r="G2594" t="e">
            <v>#DIV/0!</v>
          </cell>
          <cell r="H2594">
            <v>3256478.3283604058</v>
          </cell>
          <cell r="I2594">
            <v>-480.83834999854719</v>
          </cell>
          <cell r="J2594">
            <v>0</v>
          </cell>
        </row>
        <row r="2595">
          <cell r="B2595">
            <v>0</v>
          </cell>
          <cell r="C2595" t="e">
            <v>#DIV/0!</v>
          </cell>
          <cell r="D2595" t="e">
            <v>#DIV/0!</v>
          </cell>
          <cell r="E2595">
            <v>-1211099.5779999155</v>
          </cell>
          <cell r="F2595">
            <v>-10613.37988159923</v>
          </cell>
          <cell r="G2595" t="e">
            <v>#DIV/0!</v>
          </cell>
          <cell r="H2595">
            <v>3256478.3283604058</v>
          </cell>
          <cell r="I2595">
            <v>-480.83834999854719</v>
          </cell>
          <cell r="J2595">
            <v>0</v>
          </cell>
        </row>
        <row r="2596">
          <cell r="B2596">
            <v>0</v>
          </cell>
          <cell r="C2596" t="e">
            <v>#DIV/0!</v>
          </cell>
          <cell r="D2596" t="e">
            <v>#DIV/0!</v>
          </cell>
          <cell r="E2596">
            <v>-1211099.5779999155</v>
          </cell>
          <cell r="F2596">
            <v>-10613.37988159923</v>
          </cell>
          <cell r="G2596" t="e">
            <v>#DIV/0!</v>
          </cell>
          <cell r="H2596">
            <v>3256478.3283604058</v>
          </cell>
          <cell r="I2596">
            <v>-480.83834999854719</v>
          </cell>
          <cell r="J2596">
            <v>0</v>
          </cell>
        </row>
        <row r="2597">
          <cell r="B2597">
            <v>0</v>
          </cell>
          <cell r="C2597" t="e">
            <v>#DIV/0!</v>
          </cell>
          <cell r="D2597" t="e">
            <v>#DIV/0!</v>
          </cell>
          <cell r="E2597">
            <v>-1211099.5779999155</v>
          </cell>
          <cell r="F2597">
            <v>-10613.37988159923</v>
          </cell>
          <cell r="G2597" t="e">
            <v>#DIV/0!</v>
          </cell>
          <cell r="H2597">
            <v>3256478.3283604058</v>
          </cell>
          <cell r="I2597">
            <v>-480.83834999854719</v>
          </cell>
          <cell r="J2597">
            <v>0</v>
          </cell>
        </row>
        <row r="2598">
          <cell r="B2598">
            <v>0</v>
          </cell>
          <cell r="C2598" t="e">
            <v>#DIV/0!</v>
          </cell>
          <cell r="D2598" t="e">
            <v>#DIV/0!</v>
          </cell>
          <cell r="E2598">
            <v>-1211099.5779999155</v>
          </cell>
          <cell r="F2598">
            <v>-10613.37988159923</v>
          </cell>
          <cell r="G2598" t="e">
            <v>#DIV/0!</v>
          </cell>
          <cell r="H2598">
            <v>3256478.3283604058</v>
          </cell>
          <cell r="I2598">
            <v>-480.83834999854719</v>
          </cell>
          <cell r="J2598">
            <v>0</v>
          </cell>
        </row>
        <row r="2599">
          <cell r="B2599">
            <v>0</v>
          </cell>
          <cell r="C2599" t="e">
            <v>#DIV/0!</v>
          </cell>
          <cell r="D2599" t="e">
            <v>#DIV/0!</v>
          </cell>
          <cell r="E2599">
            <v>-1211099.5779999155</v>
          </cell>
          <cell r="F2599">
            <v>-10613.37988159923</v>
          </cell>
          <cell r="G2599" t="e">
            <v>#DIV/0!</v>
          </cell>
          <cell r="H2599">
            <v>3256478.3283604058</v>
          </cell>
          <cell r="I2599">
            <v>-480.83834999854719</v>
          </cell>
          <cell r="J2599">
            <v>0</v>
          </cell>
        </row>
        <row r="2600">
          <cell r="B2600">
            <v>0</v>
          </cell>
          <cell r="C2600" t="e">
            <v>#DIV/0!</v>
          </cell>
          <cell r="D2600" t="e">
            <v>#DIV/0!</v>
          </cell>
          <cell r="E2600">
            <v>-1211099.5779999155</v>
          </cell>
          <cell r="F2600">
            <v>-10613.37988159923</v>
          </cell>
          <cell r="G2600" t="e">
            <v>#DIV/0!</v>
          </cell>
          <cell r="H2600">
            <v>3256478.3283604058</v>
          </cell>
          <cell r="I2600">
            <v>-480.83834999854719</v>
          </cell>
          <cell r="J2600">
            <v>0</v>
          </cell>
        </row>
        <row r="2601">
          <cell r="B2601">
            <v>0</v>
          </cell>
          <cell r="C2601" t="e">
            <v>#DIV/0!</v>
          </cell>
          <cell r="D2601" t="e">
            <v>#DIV/0!</v>
          </cell>
          <cell r="E2601">
            <v>-1211099.5779999155</v>
          </cell>
          <cell r="F2601">
            <v>-10613.37988159923</v>
          </cell>
          <cell r="G2601" t="e">
            <v>#DIV/0!</v>
          </cell>
          <cell r="H2601">
            <v>3256478.3283604058</v>
          </cell>
          <cell r="I2601">
            <v>-480.83834999854719</v>
          </cell>
          <cell r="J2601">
            <v>0</v>
          </cell>
        </row>
        <row r="2602">
          <cell r="B2602">
            <v>0</v>
          </cell>
          <cell r="C2602" t="e">
            <v>#DIV/0!</v>
          </cell>
          <cell r="D2602" t="e">
            <v>#DIV/0!</v>
          </cell>
          <cell r="E2602">
            <v>-1211099.5779999155</v>
          </cell>
          <cell r="F2602">
            <v>-10613.37988159923</v>
          </cell>
          <cell r="G2602" t="e">
            <v>#DIV/0!</v>
          </cell>
          <cell r="H2602">
            <v>3256478.3283604058</v>
          </cell>
          <cell r="I2602">
            <v>-480.83834999854719</v>
          </cell>
          <cell r="J2602">
            <v>0</v>
          </cell>
        </row>
        <row r="2603">
          <cell r="B2603">
            <v>0</v>
          </cell>
          <cell r="C2603" t="e">
            <v>#DIV/0!</v>
          </cell>
          <cell r="D2603" t="e">
            <v>#DIV/0!</v>
          </cell>
          <cell r="E2603">
            <v>-1211099.5779999155</v>
          </cell>
          <cell r="F2603">
            <v>-10613.37988159923</v>
          </cell>
          <cell r="G2603" t="e">
            <v>#DIV/0!</v>
          </cell>
          <cell r="H2603">
            <v>3256478.3283604058</v>
          </cell>
          <cell r="I2603">
            <v>-480.83834999854719</v>
          </cell>
          <cell r="J2603">
            <v>0</v>
          </cell>
        </row>
        <row r="2604">
          <cell r="B2604">
            <v>0</v>
          </cell>
          <cell r="C2604" t="e">
            <v>#DIV/0!</v>
          </cell>
          <cell r="D2604" t="e">
            <v>#DIV/0!</v>
          </cell>
          <cell r="E2604">
            <v>-1211099.5779999155</v>
          </cell>
          <cell r="F2604">
            <v>-10613.37988159923</v>
          </cell>
          <cell r="G2604" t="e">
            <v>#DIV/0!</v>
          </cell>
          <cell r="H2604">
            <v>3256478.3283604058</v>
          </cell>
          <cell r="I2604">
            <v>-480.83834999854719</v>
          </cell>
          <cell r="J2604">
            <v>0</v>
          </cell>
        </row>
        <row r="2605">
          <cell r="B2605">
            <v>0</v>
          </cell>
          <cell r="C2605" t="e">
            <v>#DIV/0!</v>
          </cell>
          <cell r="D2605" t="e">
            <v>#DIV/0!</v>
          </cell>
          <cell r="E2605">
            <v>-1211099.5779999155</v>
          </cell>
          <cell r="F2605">
            <v>-10613.37988159923</v>
          </cell>
          <cell r="G2605" t="e">
            <v>#DIV/0!</v>
          </cell>
          <cell r="H2605">
            <v>3256478.3283604058</v>
          </cell>
          <cell r="I2605">
            <v>-480.83834999854719</v>
          </cell>
          <cell r="J2605">
            <v>0</v>
          </cell>
        </row>
        <row r="2606">
          <cell r="B2606">
            <v>0</v>
          </cell>
          <cell r="C2606" t="e">
            <v>#DIV/0!</v>
          </cell>
          <cell r="D2606" t="e">
            <v>#DIV/0!</v>
          </cell>
          <cell r="E2606">
            <v>-1211099.5779999155</v>
          </cell>
          <cell r="F2606">
            <v>-10613.37988159923</v>
          </cell>
          <cell r="G2606" t="e">
            <v>#DIV/0!</v>
          </cell>
          <cell r="H2606">
            <v>3256478.3283604058</v>
          </cell>
          <cell r="I2606">
            <v>-480.83834999854719</v>
          </cell>
          <cell r="J2606">
            <v>0</v>
          </cell>
        </row>
        <row r="2607">
          <cell r="B2607">
            <v>0</v>
          </cell>
          <cell r="C2607" t="e">
            <v>#DIV/0!</v>
          </cell>
          <cell r="D2607" t="e">
            <v>#DIV/0!</v>
          </cell>
          <cell r="E2607">
            <v>-1211099.5779999155</v>
          </cell>
          <cell r="F2607">
            <v>-10613.37988159923</v>
          </cell>
          <cell r="G2607" t="e">
            <v>#DIV/0!</v>
          </cell>
          <cell r="H2607">
            <v>3256478.3283604058</v>
          </cell>
          <cell r="I2607">
            <v>-480.83834999854719</v>
          </cell>
          <cell r="J2607">
            <v>0</v>
          </cell>
        </row>
        <row r="2608">
          <cell r="B2608">
            <v>0</v>
          </cell>
          <cell r="C2608" t="e">
            <v>#DIV/0!</v>
          </cell>
          <cell r="D2608" t="e">
            <v>#DIV/0!</v>
          </cell>
          <cell r="E2608">
            <v>-1211099.5779999155</v>
          </cell>
          <cell r="F2608">
            <v>-10613.37988159923</v>
          </cell>
          <cell r="G2608" t="e">
            <v>#DIV/0!</v>
          </cell>
          <cell r="H2608">
            <v>3256478.3283604058</v>
          </cell>
          <cell r="I2608">
            <v>-480.83834999854719</v>
          </cell>
          <cell r="J2608">
            <v>0</v>
          </cell>
        </row>
        <row r="2609">
          <cell r="B2609">
            <v>0</v>
          </cell>
          <cell r="C2609" t="e">
            <v>#DIV/0!</v>
          </cell>
          <cell r="D2609" t="e">
            <v>#DIV/0!</v>
          </cell>
          <cell r="E2609">
            <v>-1211099.5779999155</v>
          </cell>
          <cell r="F2609">
            <v>-10613.37988159923</v>
          </cell>
          <cell r="G2609" t="e">
            <v>#DIV/0!</v>
          </cell>
          <cell r="H2609">
            <v>3256478.3283604058</v>
          </cell>
          <cell r="I2609">
            <v>-480.83834999854719</v>
          </cell>
          <cell r="J2609">
            <v>0</v>
          </cell>
        </row>
        <row r="2610">
          <cell r="B2610">
            <v>0</v>
          </cell>
          <cell r="C2610" t="e">
            <v>#DIV/0!</v>
          </cell>
          <cell r="D2610" t="e">
            <v>#DIV/0!</v>
          </cell>
          <cell r="E2610">
            <v>-1211099.5779999155</v>
          </cell>
          <cell r="F2610">
            <v>-10613.37988159923</v>
          </cell>
          <cell r="G2610" t="e">
            <v>#DIV/0!</v>
          </cell>
          <cell r="H2610">
            <v>3256478.3283604058</v>
          </cell>
          <cell r="I2610">
            <v>-480.83834999854719</v>
          </cell>
          <cell r="J2610">
            <v>0</v>
          </cell>
        </row>
        <row r="2611">
          <cell r="B2611">
            <v>0</v>
          </cell>
          <cell r="C2611" t="e">
            <v>#DIV/0!</v>
          </cell>
          <cell r="D2611" t="e">
            <v>#DIV/0!</v>
          </cell>
          <cell r="E2611">
            <v>-1211099.5779999155</v>
          </cell>
          <cell r="F2611">
            <v>-10613.37988159923</v>
          </cell>
          <cell r="G2611" t="e">
            <v>#DIV/0!</v>
          </cell>
          <cell r="H2611">
            <v>3256478.3283604058</v>
          </cell>
          <cell r="I2611">
            <v>-480.83834999854719</v>
          </cell>
          <cell r="J2611">
            <v>0</v>
          </cell>
        </row>
        <row r="2612">
          <cell r="B2612">
            <v>0</v>
          </cell>
          <cell r="C2612" t="e">
            <v>#DIV/0!</v>
          </cell>
          <cell r="D2612" t="e">
            <v>#DIV/0!</v>
          </cell>
          <cell r="E2612">
            <v>-1211099.5779999155</v>
          </cell>
          <cell r="F2612">
            <v>-10613.37988159923</v>
          </cell>
          <cell r="G2612" t="e">
            <v>#DIV/0!</v>
          </cell>
          <cell r="H2612">
            <v>3256478.3283604058</v>
          </cell>
          <cell r="I2612">
            <v>-480.83834999854719</v>
          </cell>
          <cell r="J2612">
            <v>0</v>
          </cell>
        </row>
        <row r="2613">
          <cell r="B2613">
            <v>0</v>
          </cell>
          <cell r="C2613" t="e">
            <v>#DIV/0!</v>
          </cell>
          <cell r="D2613" t="e">
            <v>#DIV/0!</v>
          </cell>
          <cell r="E2613">
            <v>-1211099.5779999155</v>
          </cell>
          <cell r="F2613">
            <v>-10613.37988159923</v>
          </cell>
          <cell r="G2613" t="e">
            <v>#DIV/0!</v>
          </cell>
          <cell r="H2613">
            <v>3256478.3283604058</v>
          </cell>
          <cell r="I2613">
            <v>-480.83834999854719</v>
          </cell>
          <cell r="J2613">
            <v>0</v>
          </cell>
        </row>
        <row r="2614">
          <cell r="B2614">
            <v>0</v>
          </cell>
          <cell r="C2614" t="e">
            <v>#DIV/0!</v>
          </cell>
          <cell r="D2614" t="e">
            <v>#DIV/0!</v>
          </cell>
          <cell r="E2614">
            <v>-1211099.5779999155</v>
          </cell>
          <cell r="F2614">
            <v>-10613.37988159923</v>
          </cell>
          <cell r="G2614" t="e">
            <v>#DIV/0!</v>
          </cell>
          <cell r="H2614">
            <v>3256478.3283604058</v>
          </cell>
          <cell r="I2614">
            <v>-480.83834999854719</v>
          </cell>
          <cell r="J2614">
            <v>0</v>
          </cell>
        </row>
        <row r="2615">
          <cell r="B2615">
            <v>0</v>
          </cell>
          <cell r="C2615" t="e">
            <v>#DIV/0!</v>
          </cell>
          <cell r="D2615" t="e">
            <v>#DIV/0!</v>
          </cell>
          <cell r="E2615">
            <v>-1211099.5779999155</v>
          </cell>
          <cell r="F2615">
            <v>-10613.37988159923</v>
          </cell>
          <cell r="G2615" t="e">
            <v>#DIV/0!</v>
          </cell>
          <cell r="H2615">
            <v>3256478.3283604058</v>
          </cell>
          <cell r="I2615">
            <v>-480.83834999854719</v>
          </cell>
          <cell r="J2615">
            <v>0</v>
          </cell>
        </row>
        <row r="2616">
          <cell r="B2616">
            <v>0</v>
          </cell>
          <cell r="C2616" t="e">
            <v>#DIV/0!</v>
          </cell>
          <cell r="D2616" t="e">
            <v>#DIV/0!</v>
          </cell>
          <cell r="E2616">
            <v>-1211099.5779999155</v>
          </cell>
          <cell r="F2616">
            <v>-10613.37988159923</v>
          </cell>
          <cell r="G2616" t="e">
            <v>#DIV/0!</v>
          </cell>
          <cell r="H2616">
            <v>3256478.3283604058</v>
          </cell>
          <cell r="I2616">
            <v>-480.83834999854719</v>
          </cell>
          <cell r="J2616">
            <v>0</v>
          </cell>
        </row>
        <row r="2617">
          <cell r="B2617">
            <v>0</v>
          </cell>
          <cell r="C2617" t="e">
            <v>#DIV/0!</v>
          </cell>
          <cell r="D2617" t="e">
            <v>#DIV/0!</v>
          </cell>
          <cell r="E2617">
            <v>-1211099.5779999155</v>
          </cell>
          <cell r="F2617">
            <v>-10613.37988159923</v>
          </cell>
          <cell r="G2617" t="e">
            <v>#DIV/0!</v>
          </cell>
          <cell r="H2617">
            <v>3256478.3283604058</v>
          </cell>
          <cell r="I2617">
            <v>-480.83834999854719</v>
          </cell>
          <cell r="J2617">
            <v>0</v>
          </cell>
        </row>
        <row r="2618">
          <cell r="B2618">
            <v>0</v>
          </cell>
          <cell r="C2618" t="e">
            <v>#DIV/0!</v>
          </cell>
          <cell r="D2618" t="e">
            <v>#DIV/0!</v>
          </cell>
          <cell r="E2618">
            <v>-1211099.5779999155</v>
          </cell>
          <cell r="F2618">
            <v>-10613.37988159923</v>
          </cell>
          <cell r="G2618" t="e">
            <v>#DIV/0!</v>
          </cell>
          <cell r="H2618">
            <v>3256478.3283604058</v>
          </cell>
          <cell r="I2618">
            <v>-480.83834999854719</v>
          </cell>
          <cell r="J2618">
            <v>0</v>
          </cell>
        </row>
        <row r="2619">
          <cell r="B2619">
            <v>0</v>
          </cell>
          <cell r="C2619" t="e">
            <v>#DIV/0!</v>
          </cell>
          <cell r="D2619" t="e">
            <v>#DIV/0!</v>
          </cell>
          <cell r="E2619">
            <v>-1211099.5779999155</v>
          </cell>
          <cell r="F2619">
            <v>-10613.37988159923</v>
          </cell>
          <cell r="G2619" t="e">
            <v>#DIV/0!</v>
          </cell>
          <cell r="H2619">
            <v>3256478.3283604058</v>
          </cell>
          <cell r="I2619">
            <v>-480.83834999854719</v>
          </cell>
          <cell r="J2619">
            <v>0</v>
          </cell>
        </row>
        <row r="2620">
          <cell r="B2620">
            <v>0</v>
          </cell>
          <cell r="C2620" t="e">
            <v>#DIV/0!</v>
          </cell>
          <cell r="D2620" t="e">
            <v>#DIV/0!</v>
          </cell>
          <cell r="E2620">
            <v>-1211099.5779999155</v>
          </cell>
          <cell r="F2620">
            <v>-10613.37988159923</v>
          </cell>
          <cell r="G2620" t="e">
            <v>#DIV/0!</v>
          </cell>
          <cell r="H2620">
            <v>3256478.3283604058</v>
          </cell>
          <cell r="I2620">
            <v>-480.83834999854719</v>
          </cell>
          <cell r="J2620">
            <v>0</v>
          </cell>
        </row>
        <row r="2621">
          <cell r="B2621">
            <v>0</v>
          </cell>
          <cell r="C2621" t="e">
            <v>#DIV/0!</v>
          </cell>
          <cell r="D2621" t="e">
            <v>#DIV/0!</v>
          </cell>
          <cell r="E2621">
            <v>-1211099.5779999155</v>
          </cell>
          <cell r="F2621">
            <v>-10613.37988159923</v>
          </cell>
          <cell r="G2621" t="e">
            <v>#DIV/0!</v>
          </cell>
          <cell r="H2621">
            <v>3256478.3283604058</v>
          </cell>
          <cell r="I2621">
            <v>-480.83834999854719</v>
          </cell>
          <cell r="J2621">
            <v>0</v>
          </cell>
        </row>
        <row r="2622">
          <cell r="B2622">
            <v>0</v>
          </cell>
          <cell r="C2622" t="e">
            <v>#DIV/0!</v>
          </cell>
          <cell r="D2622" t="e">
            <v>#DIV/0!</v>
          </cell>
          <cell r="E2622">
            <v>-1211099.5779999155</v>
          </cell>
          <cell r="F2622">
            <v>-10613.37988159923</v>
          </cell>
          <cell r="G2622" t="e">
            <v>#DIV/0!</v>
          </cell>
          <cell r="H2622">
            <v>3256478.3283604058</v>
          </cell>
          <cell r="I2622">
            <v>-480.83834999854719</v>
          </cell>
          <cell r="J2622">
            <v>0</v>
          </cell>
        </row>
        <row r="2623">
          <cell r="B2623">
            <v>0</v>
          </cell>
          <cell r="C2623" t="e">
            <v>#DIV/0!</v>
          </cell>
          <cell r="D2623" t="e">
            <v>#DIV/0!</v>
          </cell>
          <cell r="E2623">
            <v>-1211099.5779999155</v>
          </cell>
          <cell r="F2623">
            <v>-10613.37988159923</v>
          </cell>
          <cell r="G2623" t="e">
            <v>#DIV/0!</v>
          </cell>
          <cell r="H2623">
            <v>3256478.3283604058</v>
          </cell>
          <cell r="I2623">
            <v>-480.83834999854719</v>
          </cell>
          <cell r="J2623">
            <v>0</v>
          </cell>
        </row>
        <row r="2624">
          <cell r="B2624">
            <v>0</v>
          </cell>
          <cell r="C2624" t="e">
            <v>#DIV/0!</v>
          </cell>
          <cell r="D2624" t="e">
            <v>#DIV/0!</v>
          </cell>
          <cell r="E2624">
            <v>-1211099.5779999155</v>
          </cell>
          <cell r="F2624">
            <v>-10613.37988159923</v>
          </cell>
          <cell r="G2624" t="e">
            <v>#DIV/0!</v>
          </cell>
          <cell r="H2624">
            <v>3256478.3283604058</v>
          </cell>
          <cell r="I2624">
            <v>-480.83834999854719</v>
          </cell>
          <cell r="J2624">
            <v>0</v>
          </cell>
        </row>
        <row r="2625">
          <cell r="B2625">
            <v>0</v>
          </cell>
          <cell r="C2625" t="e">
            <v>#DIV/0!</v>
          </cell>
          <cell r="D2625" t="e">
            <v>#DIV/0!</v>
          </cell>
          <cell r="E2625">
            <v>-1211099.5779999155</v>
          </cell>
          <cell r="F2625">
            <v>-10613.37988159923</v>
          </cell>
          <cell r="G2625" t="e">
            <v>#DIV/0!</v>
          </cell>
          <cell r="H2625">
            <v>3256478.3283604058</v>
          </cell>
          <cell r="I2625">
            <v>-480.83834999854719</v>
          </cell>
          <cell r="J2625">
            <v>0</v>
          </cell>
        </row>
        <row r="2626">
          <cell r="B2626">
            <v>0</v>
          </cell>
          <cell r="C2626" t="e">
            <v>#DIV/0!</v>
          </cell>
          <cell r="D2626" t="e">
            <v>#DIV/0!</v>
          </cell>
          <cell r="E2626">
            <v>-1211099.5779999155</v>
          </cell>
          <cell r="F2626">
            <v>-10613.37988159923</v>
          </cell>
          <cell r="G2626" t="e">
            <v>#DIV/0!</v>
          </cell>
          <cell r="H2626">
            <v>3256478.3283604058</v>
          </cell>
          <cell r="I2626">
            <v>-480.83834999854719</v>
          </cell>
          <cell r="J2626">
            <v>0</v>
          </cell>
        </row>
        <row r="2627">
          <cell r="B2627">
            <v>0</v>
          </cell>
          <cell r="C2627" t="e">
            <v>#DIV/0!</v>
          </cell>
          <cell r="D2627" t="e">
            <v>#DIV/0!</v>
          </cell>
          <cell r="E2627">
            <v>-1211099.5779999155</v>
          </cell>
          <cell r="F2627">
            <v>-10613.37988159923</v>
          </cell>
          <cell r="G2627" t="e">
            <v>#DIV/0!</v>
          </cell>
          <cell r="H2627">
            <v>3256478.3283604058</v>
          </cell>
          <cell r="I2627">
            <v>-480.83834999854719</v>
          </cell>
          <cell r="J2627">
            <v>0</v>
          </cell>
        </row>
        <row r="2628">
          <cell r="B2628">
            <v>0</v>
          </cell>
          <cell r="C2628" t="e">
            <v>#DIV/0!</v>
          </cell>
          <cell r="D2628" t="e">
            <v>#DIV/0!</v>
          </cell>
          <cell r="E2628">
            <v>-1211099.5779999155</v>
          </cell>
          <cell r="F2628">
            <v>-10613.37988159923</v>
          </cell>
          <cell r="G2628" t="e">
            <v>#DIV/0!</v>
          </cell>
          <cell r="H2628">
            <v>3256478.3283604058</v>
          </cell>
          <cell r="I2628">
            <v>-480.83834999854719</v>
          </cell>
          <cell r="J2628">
            <v>0</v>
          </cell>
        </row>
        <row r="2629">
          <cell r="B2629">
            <v>0</v>
          </cell>
          <cell r="C2629" t="e">
            <v>#DIV/0!</v>
          </cell>
          <cell r="D2629" t="e">
            <v>#DIV/0!</v>
          </cell>
          <cell r="E2629">
            <v>-1211099.5779999155</v>
          </cell>
          <cell r="F2629">
            <v>-10613.37988159923</v>
          </cell>
          <cell r="G2629" t="e">
            <v>#DIV/0!</v>
          </cell>
          <cell r="H2629">
            <v>3256478.3283604058</v>
          </cell>
          <cell r="I2629">
            <v>-480.83834999854719</v>
          </cell>
          <cell r="J2629">
            <v>0</v>
          </cell>
        </row>
        <row r="2630">
          <cell r="B2630">
            <v>0</v>
          </cell>
          <cell r="C2630" t="e">
            <v>#DIV/0!</v>
          </cell>
          <cell r="D2630" t="e">
            <v>#DIV/0!</v>
          </cell>
          <cell r="E2630">
            <v>-1211099.5779999155</v>
          </cell>
          <cell r="F2630">
            <v>-10613.37988159923</v>
          </cell>
          <cell r="G2630" t="e">
            <v>#DIV/0!</v>
          </cell>
          <cell r="H2630">
            <v>3256478.3283604058</v>
          </cell>
          <cell r="I2630">
            <v>-480.83834999854719</v>
          </cell>
          <cell r="J2630">
            <v>0</v>
          </cell>
        </row>
        <row r="2631">
          <cell r="B2631">
            <v>0</v>
          </cell>
          <cell r="C2631" t="e">
            <v>#DIV/0!</v>
          </cell>
          <cell r="D2631" t="e">
            <v>#DIV/0!</v>
          </cell>
          <cell r="E2631">
            <v>-1211099.5779999155</v>
          </cell>
          <cell r="F2631">
            <v>-10613.37988159923</v>
          </cell>
          <cell r="G2631" t="e">
            <v>#DIV/0!</v>
          </cell>
          <cell r="H2631">
            <v>3256478.3283604058</v>
          </cell>
          <cell r="I2631">
            <v>-480.83834999854719</v>
          </cell>
          <cell r="J2631">
            <v>0</v>
          </cell>
        </row>
        <row r="2632">
          <cell r="B2632">
            <v>0</v>
          </cell>
          <cell r="C2632" t="e">
            <v>#DIV/0!</v>
          </cell>
          <cell r="D2632" t="e">
            <v>#DIV/0!</v>
          </cell>
          <cell r="E2632">
            <v>-1211099.5779999155</v>
          </cell>
          <cell r="F2632">
            <v>-10613.37988159923</v>
          </cell>
          <cell r="G2632" t="e">
            <v>#DIV/0!</v>
          </cell>
          <cell r="H2632">
            <v>3256478.3283604058</v>
          </cell>
          <cell r="I2632">
            <v>-480.83834999854719</v>
          </cell>
          <cell r="J2632">
            <v>0</v>
          </cell>
        </row>
        <row r="2633">
          <cell r="B2633">
            <v>0</v>
          </cell>
          <cell r="C2633" t="e">
            <v>#DIV/0!</v>
          </cell>
          <cell r="D2633" t="e">
            <v>#DIV/0!</v>
          </cell>
          <cell r="E2633">
            <v>-1211099.5779999155</v>
          </cell>
          <cell r="F2633">
            <v>-10613.37988159923</v>
          </cell>
          <cell r="G2633" t="e">
            <v>#DIV/0!</v>
          </cell>
          <cell r="H2633">
            <v>3256478.3283604058</v>
          </cell>
          <cell r="I2633">
            <v>-480.83834999854719</v>
          </cell>
          <cell r="J2633">
            <v>0</v>
          </cell>
        </row>
        <row r="2634">
          <cell r="B2634">
            <v>0</v>
          </cell>
          <cell r="C2634" t="e">
            <v>#DIV/0!</v>
          </cell>
          <cell r="D2634" t="e">
            <v>#DIV/0!</v>
          </cell>
          <cell r="E2634">
            <v>-1211099.5779999155</v>
          </cell>
          <cell r="F2634">
            <v>-10613.37988159923</v>
          </cell>
          <cell r="G2634" t="e">
            <v>#DIV/0!</v>
          </cell>
          <cell r="H2634">
            <v>3256478.3283604058</v>
          </cell>
          <cell r="I2634">
            <v>-480.83834999854719</v>
          </cell>
          <cell r="J2634">
            <v>0</v>
          </cell>
        </row>
        <row r="2635">
          <cell r="B2635">
            <v>0</v>
          </cell>
          <cell r="C2635" t="e">
            <v>#DIV/0!</v>
          </cell>
          <cell r="D2635" t="e">
            <v>#DIV/0!</v>
          </cell>
          <cell r="E2635">
            <v>-1211099.5779999155</v>
          </cell>
          <cell r="F2635">
            <v>-10613.37988159923</v>
          </cell>
          <cell r="G2635" t="e">
            <v>#DIV/0!</v>
          </cell>
          <cell r="H2635">
            <v>3256478.3283604058</v>
          </cell>
          <cell r="I2635">
            <v>-480.83834999854719</v>
          </cell>
          <cell r="J2635">
            <v>0</v>
          </cell>
        </row>
        <row r="2636">
          <cell r="B2636">
            <v>0</v>
          </cell>
          <cell r="C2636" t="e">
            <v>#DIV/0!</v>
          </cell>
          <cell r="D2636" t="e">
            <v>#DIV/0!</v>
          </cell>
          <cell r="E2636">
            <v>-1211099.5779999155</v>
          </cell>
          <cell r="F2636">
            <v>-10613.37988159923</v>
          </cell>
          <cell r="G2636" t="e">
            <v>#DIV/0!</v>
          </cell>
          <cell r="H2636">
            <v>3256478.3283604058</v>
          </cell>
          <cell r="I2636">
            <v>-480.83834999854719</v>
          </cell>
          <cell r="J2636">
            <v>0</v>
          </cell>
        </row>
        <row r="2637">
          <cell r="B2637">
            <v>0</v>
          </cell>
          <cell r="C2637" t="e">
            <v>#DIV/0!</v>
          </cell>
          <cell r="D2637" t="e">
            <v>#DIV/0!</v>
          </cell>
          <cell r="E2637">
            <v>-1211099.5779999155</v>
          </cell>
          <cell r="F2637">
            <v>-10613.37988159923</v>
          </cell>
          <cell r="G2637" t="e">
            <v>#DIV/0!</v>
          </cell>
          <cell r="H2637">
            <v>3256478.3283604058</v>
          </cell>
          <cell r="I2637">
            <v>-480.83834999854719</v>
          </cell>
          <cell r="J2637">
            <v>0</v>
          </cell>
        </row>
        <row r="2638">
          <cell r="B2638">
            <v>0</v>
          </cell>
          <cell r="C2638" t="e">
            <v>#DIV/0!</v>
          </cell>
          <cell r="D2638" t="e">
            <v>#DIV/0!</v>
          </cell>
          <cell r="E2638">
            <v>-1211099.5779999155</v>
          </cell>
          <cell r="F2638">
            <v>-10613.37988159923</v>
          </cell>
          <cell r="G2638" t="e">
            <v>#DIV/0!</v>
          </cell>
          <cell r="H2638">
            <v>3256478.3283604058</v>
          </cell>
          <cell r="I2638">
            <v>-480.83834999854719</v>
          </cell>
          <cell r="J2638">
            <v>0</v>
          </cell>
        </row>
        <row r="2639">
          <cell r="B2639">
            <v>0</v>
          </cell>
          <cell r="C2639" t="e">
            <v>#DIV/0!</v>
          </cell>
          <cell r="D2639" t="e">
            <v>#DIV/0!</v>
          </cell>
          <cell r="E2639">
            <v>-1211099.5779999155</v>
          </cell>
          <cell r="F2639">
            <v>-10613.37988159923</v>
          </cell>
          <cell r="G2639" t="e">
            <v>#DIV/0!</v>
          </cell>
          <cell r="H2639">
            <v>3256478.3283604058</v>
          </cell>
          <cell r="I2639">
            <v>-480.83834999854719</v>
          </cell>
          <cell r="J2639">
            <v>0</v>
          </cell>
        </row>
        <row r="2640">
          <cell r="B2640">
            <v>0</v>
          </cell>
          <cell r="C2640" t="e">
            <v>#DIV/0!</v>
          </cell>
          <cell r="D2640" t="e">
            <v>#DIV/0!</v>
          </cell>
          <cell r="E2640">
            <v>-1211099.5779999155</v>
          </cell>
          <cell r="F2640">
            <v>-10613.37988159923</v>
          </cell>
          <cell r="G2640" t="e">
            <v>#DIV/0!</v>
          </cell>
          <cell r="H2640">
            <v>3256478.3283604058</v>
          </cell>
          <cell r="I2640">
            <v>-480.83834999854719</v>
          </cell>
          <cell r="J2640">
            <v>0</v>
          </cell>
        </row>
        <row r="2641">
          <cell r="B2641">
            <v>0</v>
          </cell>
          <cell r="C2641" t="e">
            <v>#DIV/0!</v>
          </cell>
          <cell r="D2641" t="e">
            <v>#DIV/0!</v>
          </cell>
          <cell r="E2641">
            <v>-1211099.5779999155</v>
          </cell>
          <cell r="F2641">
            <v>-10613.37988159923</v>
          </cell>
          <cell r="G2641" t="e">
            <v>#DIV/0!</v>
          </cell>
          <cell r="H2641">
            <v>3256478.3283604058</v>
          </cell>
          <cell r="I2641">
            <v>-480.83834999854719</v>
          </cell>
          <cell r="J2641">
            <v>0</v>
          </cell>
        </row>
        <row r="2642">
          <cell r="B2642">
            <v>0</v>
          </cell>
          <cell r="C2642" t="e">
            <v>#DIV/0!</v>
          </cell>
          <cell r="D2642" t="e">
            <v>#DIV/0!</v>
          </cell>
          <cell r="E2642">
            <v>-1211099.5779999155</v>
          </cell>
          <cell r="F2642">
            <v>-10613.37988159923</v>
          </cell>
          <cell r="G2642" t="e">
            <v>#DIV/0!</v>
          </cell>
          <cell r="H2642">
            <v>3256478.3283604058</v>
          </cell>
          <cell r="I2642">
            <v>-480.83834999854719</v>
          </cell>
          <cell r="J2642">
            <v>0</v>
          </cell>
        </row>
        <row r="2643">
          <cell r="B2643">
            <v>0</v>
          </cell>
          <cell r="C2643" t="e">
            <v>#DIV/0!</v>
          </cell>
          <cell r="D2643" t="e">
            <v>#DIV/0!</v>
          </cell>
          <cell r="E2643">
            <v>-1211099.5779999155</v>
          </cell>
          <cell r="F2643">
            <v>-10613.37988159923</v>
          </cell>
          <cell r="G2643" t="e">
            <v>#DIV/0!</v>
          </cell>
          <cell r="H2643">
            <v>3256478.3283604058</v>
          </cell>
          <cell r="I2643">
            <v>-480.83834999854719</v>
          </cell>
          <cell r="J2643">
            <v>0</v>
          </cell>
        </row>
        <row r="2644">
          <cell r="B2644">
            <v>0</v>
          </cell>
          <cell r="C2644" t="e">
            <v>#DIV/0!</v>
          </cell>
          <cell r="D2644" t="e">
            <v>#DIV/0!</v>
          </cell>
          <cell r="E2644">
            <v>-1211099.5779999155</v>
          </cell>
          <cell r="F2644">
            <v>-10613.37988159923</v>
          </cell>
          <cell r="G2644" t="e">
            <v>#DIV/0!</v>
          </cell>
          <cell r="H2644">
            <v>3256478.3283604058</v>
          </cell>
          <cell r="I2644">
            <v>-480.83834999854719</v>
          </cell>
          <cell r="J2644">
            <v>0</v>
          </cell>
        </row>
        <row r="2645">
          <cell r="B2645">
            <v>0</v>
          </cell>
          <cell r="C2645" t="e">
            <v>#DIV/0!</v>
          </cell>
          <cell r="D2645" t="e">
            <v>#DIV/0!</v>
          </cell>
          <cell r="E2645">
            <v>-1211099.5779999155</v>
          </cell>
          <cell r="F2645">
            <v>-10613.37988159923</v>
          </cell>
          <cell r="G2645" t="e">
            <v>#DIV/0!</v>
          </cell>
          <cell r="H2645">
            <v>3256478.3283604058</v>
          </cell>
          <cell r="I2645">
            <v>-480.83834999854719</v>
          </cell>
          <cell r="J2645">
            <v>0</v>
          </cell>
        </row>
        <row r="2646">
          <cell r="B2646">
            <v>0</v>
          </cell>
          <cell r="C2646" t="e">
            <v>#DIV/0!</v>
          </cell>
          <cell r="D2646" t="e">
            <v>#DIV/0!</v>
          </cell>
          <cell r="E2646">
            <v>-1211099.5779999155</v>
          </cell>
          <cell r="F2646">
            <v>-10613.37988159923</v>
          </cell>
          <cell r="G2646" t="e">
            <v>#DIV/0!</v>
          </cell>
          <cell r="H2646">
            <v>3256478.3283604058</v>
          </cell>
          <cell r="I2646">
            <v>-480.83834999854719</v>
          </cell>
          <cell r="J2646">
            <v>0</v>
          </cell>
        </row>
        <row r="2647">
          <cell r="B2647">
            <v>0</v>
          </cell>
          <cell r="C2647" t="e">
            <v>#DIV/0!</v>
          </cell>
          <cell r="D2647" t="e">
            <v>#DIV/0!</v>
          </cell>
          <cell r="E2647">
            <v>-1211099.5779999155</v>
          </cell>
          <cell r="F2647">
            <v>-10613.37988159923</v>
          </cell>
          <cell r="G2647" t="e">
            <v>#DIV/0!</v>
          </cell>
          <cell r="H2647">
            <v>3256478.3283604058</v>
          </cell>
          <cell r="I2647">
            <v>-480.83834999854719</v>
          </cell>
          <cell r="J2647">
            <v>0</v>
          </cell>
        </row>
        <row r="2648">
          <cell r="B2648">
            <v>0</v>
          </cell>
          <cell r="C2648" t="e">
            <v>#DIV/0!</v>
          </cell>
          <cell r="D2648" t="e">
            <v>#DIV/0!</v>
          </cell>
          <cell r="E2648">
            <v>-1211099.5779999155</v>
          </cell>
          <cell r="F2648">
            <v>-10613.37988159923</v>
          </cell>
          <cell r="G2648" t="e">
            <v>#DIV/0!</v>
          </cell>
          <cell r="H2648">
            <v>3256478.3283604058</v>
          </cell>
          <cell r="I2648">
            <v>-480.83834999854719</v>
          </cell>
          <cell r="J2648">
            <v>0</v>
          </cell>
        </row>
        <row r="2649">
          <cell r="B2649">
            <v>0</v>
          </cell>
          <cell r="C2649" t="e">
            <v>#DIV/0!</v>
          </cell>
          <cell r="D2649" t="e">
            <v>#DIV/0!</v>
          </cell>
          <cell r="E2649">
            <v>-1211099.5779999155</v>
          </cell>
          <cell r="F2649">
            <v>-10613.37988159923</v>
          </cell>
          <cell r="G2649" t="e">
            <v>#DIV/0!</v>
          </cell>
          <cell r="H2649">
            <v>3256478.3283604058</v>
          </cell>
          <cell r="I2649">
            <v>-480.83834999854719</v>
          </cell>
          <cell r="J2649">
            <v>0</v>
          </cell>
        </row>
        <row r="2650">
          <cell r="B2650">
            <v>0</v>
          </cell>
          <cell r="C2650" t="e">
            <v>#DIV/0!</v>
          </cell>
          <cell r="D2650" t="e">
            <v>#DIV/0!</v>
          </cell>
          <cell r="E2650">
            <v>-1211099.5779999155</v>
          </cell>
          <cell r="F2650">
            <v>-10613.37988159923</v>
          </cell>
          <cell r="G2650" t="e">
            <v>#DIV/0!</v>
          </cell>
          <cell r="H2650">
            <v>3256478.3283604058</v>
          </cell>
          <cell r="I2650">
            <v>-480.83834999854719</v>
          </cell>
          <cell r="J2650">
            <v>0</v>
          </cell>
        </row>
        <row r="2651">
          <cell r="B2651">
            <v>0</v>
          </cell>
          <cell r="C2651" t="e">
            <v>#DIV/0!</v>
          </cell>
          <cell r="D2651" t="e">
            <v>#DIV/0!</v>
          </cell>
          <cell r="E2651">
            <v>-1211099.5779999155</v>
          </cell>
          <cell r="F2651">
            <v>-10613.37988159923</v>
          </cell>
          <cell r="G2651" t="e">
            <v>#DIV/0!</v>
          </cell>
          <cell r="H2651">
            <v>3256478.3283604058</v>
          </cell>
          <cell r="I2651">
            <v>-480.83834999854719</v>
          </cell>
          <cell r="J2651">
            <v>0</v>
          </cell>
        </row>
        <row r="2652">
          <cell r="B2652">
            <v>0</v>
          </cell>
          <cell r="C2652" t="e">
            <v>#DIV/0!</v>
          </cell>
          <cell r="D2652" t="e">
            <v>#DIV/0!</v>
          </cell>
          <cell r="E2652">
            <v>-1211099.5779999155</v>
          </cell>
          <cell r="F2652">
            <v>-10613.37988159923</v>
          </cell>
          <cell r="G2652" t="e">
            <v>#DIV/0!</v>
          </cell>
          <cell r="H2652">
            <v>3256478.3283604058</v>
          </cell>
          <cell r="I2652">
            <v>-480.83834999854719</v>
          </cell>
          <cell r="J2652">
            <v>0</v>
          </cell>
        </row>
        <row r="2653">
          <cell r="B2653">
            <v>0</v>
          </cell>
          <cell r="C2653" t="e">
            <v>#DIV/0!</v>
          </cell>
          <cell r="D2653" t="e">
            <v>#DIV/0!</v>
          </cell>
          <cell r="E2653">
            <v>-1211099.5779999155</v>
          </cell>
          <cell r="F2653">
            <v>-10613.37988159923</v>
          </cell>
          <cell r="G2653" t="e">
            <v>#DIV/0!</v>
          </cell>
          <cell r="H2653">
            <v>3256478.3283604058</v>
          </cell>
          <cell r="I2653">
            <v>-480.83834999854719</v>
          </cell>
          <cell r="J2653">
            <v>0</v>
          </cell>
        </row>
        <row r="2654">
          <cell r="B2654">
            <v>0</v>
          </cell>
          <cell r="C2654" t="e">
            <v>#DIV/0!</v>
          </cell>
          <cell r="D2654" t="e">
            <v>#DIV/0!</v>
          </cell>
          <cell r="E2654">
            <v>-1211099.5779999155</v>
          </cell>
          <cell r="F2654">
            <v>-10613.37988159923</v>
          </cell>
          <cell r="G2654" t="e">
            <v>#DIV/0!</v>
          </cell>
          <cell r="H2654">
            <v>3256478.3283604058</v>
          </cell>
          <cell r="I2654">
            <v>-480.83834999854719</v>
          </cell>
          <cell r="J2654">
            <v>0</v>
          </cell>
        </row>
        <row r="2655">
          <cell r="B2655">
            <v>0</v>
          </cell>
          <cell r="C2655" t="e">
            <v>#DIV/0!</v>
          </cell>
          <cell r="D2655" t="e">
            <v>#DIV/0!</v>
          </cell>
          <cell r="E2655">
            <v>-1211099.5779999155</v>
          </cell>
          <cell r="F2655">
            <v>-10613.37988159923</v>
          </cell>
          <cell r="G2655" t="e">
            <v>#DIV/0!</v>
          </cell>
          <cell r="H2655">
            <v>3256478.3283604058</v>
          </cell>
          <cell r="I2655">
            <v>-480.83834999854719</v>
          </cell>
          <cell r="J2655">
            <v>0</v>
          </cell>
        </row>
        <row r="2656">
          <cell r="B2656">
            <v>0</v>
          </cell>
          <cell r="C2656" t="e">
            <v>#DIV/0!</v>
          </cell>
          <cell r="D2656" t="e">
            <v>#DIV/0!</v>
          </cell>
          <cell r="E2656">
            <v>-1211099.5779999155</v>
          </cell>
          <cell r="F2656">
            <v>-10613.37988159923</v>
          </cell>
          <cell r="G2656" t="e">
            <v>#DIV/0!</v>
          </cell>
          <cell r="H2656">
            <v>3256478.3283604058</v>
          </cell>
          <cell r="I2656">
            <v>-480.83834999854719</v>
          </cell>
          <cell r="J2656">
            <v>0</v>
          </cell>
        </row>
        <row r="2657">
          <cell r="B2657">
            <v>0</v>
          </cell>
          <cell r="C2657" t="e">
            <v>#DIV/0!</v>
          </cell>
          <cell r="D2657" t="e">
            <v>#DIV/0!</v>
          </cell>
          <cell r="E2657">
            <v>-1211099.5779999155</v>
          </cell>
          <cell r="F2657">
            <v>-10613.37988159923</v>
          </cell>
          <cell r="G2657" t="e">
            <v>#DIV/0!</v>
          </cell>
          <cell r="H2657">
            <v>3256478.3283604058</v>
          </cell>
          <cell r="I2657">
            <v>-480.83834999854719</v>
          </cell>
          <cell r="J2657">
            <v>0</v>
          </cell>
        </row>
        <row r="2658">
          <cell r="B2658">
            <v>0</v>
          </cell>
          <cell r="C2658" t="e">
            <v>#DIV/0!</v>
          </cell>
          <cell r="D2658" t="e">
            <v>#DIV/0!</v>
          </cell>
          <cell r="E2658">
            <v>-1211099.5779999155</v>
          </cell>
          <cell r="F2658">
            <v>-10613.37988159923</v>
          </cell>
          <cell r="G2658" t="e">
            <v>#DIV/0!</v>
          </cell>
          <cell r="H2658">
            <v>3256478.3283604058</v>
          </cell>
          <cell r="I2658">
            <v>-480.83834999854719</v>
          </cell>
          <cell r="J2658">
            <v>0</v>
          </cell>
        </row>
        <row r="2659">
          <cell r="B2659">
            <v>0</v>
          </cell>
          <cell r="C2659" t="e">
            <v>#DIV/0!</v>
          </cell>
          <cell r="D2659" t="e">
            <v>#DIV/0!</v>
          </cell>
          <cell r="E2659">
            <v>-1211099.5779999155</v>
          </cell>
          <cell r="F2659">
            <v>-10613.37988159923</v>
          </cell>
          <cell r="G2659" t="e">
            <v>#DIV/0!</v>
          </cell>
          <cell r="H2659">
            <v>3256478.3283604058</v>
          </cell>
          <cell r="I2659">
            <v>-480.83834999854719</v>
          </cell>
          <cell r="J2659">
            <v>0</v>
          </cell>
        </row>
        <row r="2660">
          <cell r="B2660">
            <v>0</v>
          </cell>
          <cell r="C2660" t="e">
            <v>#DIV/0!</v>
          </cell>
          <cell r="D2660" t="e">
            <v>#DIV/0!</v>
          </cell>
          <cell r="E2660">
            <v>-1211099.5779999155</v>
          </cell>
          <cell r="F2660">
            <v>-10613.37988159923</v>
          </cell>
          <cell r="G2660" t="e">
            <v>#DIV/0!</v>
          </cell>
          <cell r="H2660">
            <v>3256478.3283604058</v>
          </cell>
          <cell r="I2660">
            <v>-480.83834999854719</v>
          </cell>
          <cell r="J2660">
            <v>0</v>
          </cell>
        </row>
        <row r="2661">
          <cell r="B2661">
            <v>0</v>
          </cell>
          <cell r="C2661" t="e">
            <v>#DIV/0!</v>
          </cell>
          <cell r="D2661" t="e">
            <v>#DIV/0!</v>
          </cell>
          <cell r="E2661">
            <v>-1211099.5779999155</v>
          </cell>
          <cell r="F2661">
            <v>-10613.37988159923</v>
          </cell>
          <cell r="G2661" t="e">
            <v>#DIV/0!</v>
          </cell>
          <cell r="H2661">
            <v>3256478.3283604058</v>
          </cell>
          <cell r="I2661">
            <v>-480.83834999854719</v>
          </cell>
          <cell r="J2661">
            <v>0</v>
          </cell>
        </row>
        <row r="2662">
          <cell r="B2662">
            <v>0</v>
          </cell>
          <cell r="C2662" t="e">
            <v>#DIV/0!</v>
          </cell>
          <cell r="D2662" t="e">
            <v>#DIV/0!</v>
          </cell>
          <cell r="E2662">
            <v>-1211099.5779999155</v>
          </cell>
          <cell r="F2662">
            <v>-10613.37988159923</v>
          </cell>
          <cell r="G2662" t="e">
            <v>#DIV/0!</v>
          </cell>
          <cell r="H2662">
            <v>3256478.3283604058</v>
          </cell>
          <cell r="I2662">
            <v>-480.83834999854719</v>
          </cell>
          <cell r="J2662">
            <v>0</v>
          </cell>
        </row>
        <row r="2663">
          <cell r="B2663">
            <v>0</v>
          </cell>
          <cell r="C2663" t="e">
            <v>#DIV/0!</v>
          </cell>
          <cell r="D2663" t="e">
            <v>#DIV/0!</v>
          </cell>
          <cell r="E2663">
            <v>-1211099.5779999155</v>
          </cell>
          <cell r="F2663">
            <v>-10613.37988159923</v>
          </cell>
          <cell r="G2663" t="e">
            <v>#DIV/0!</v>
          </cell>
          <cell r="H2663">
            <v>3256478.3283604058</v>
          </cell>
          <cell r="I2663">
            <v>-480.83834999854719</v>
          </cell>
          <cell r="J2663">
            <v>0</v>
          </cell>
        </row>
        <row r="2664">
          <cell r="B2664">
            <v>0</v>
          </cell>
          <cell r="C2664" t="e">
            <v>#DIV/0!</v>
          </cell>
          <cell r="D2664" t="e">
            <v>#DIV/0!</v>
          </cell>
          <cell r="E2664">
            <v>-1211099.5779999155</v>
          </cell>
          <cell r="F2664">
            <v>-10613.37988159923</v>
          </cell>
          <cell r="G2664" t="e">
            <v>#DIV/0!</v>
          </cell>
          <cell r="H2664">
            <v>3256478.3283604058</v>
          </cell>
          <cell r="I2664">
            <v>-480.83834999854719</v>
          </cell>
          <cell r="J2664">
            <v>0</v>
          </cell>
        </row>
        <row r="2665">
          <cell r="B2665">
            <v>0</v>
          </cell>
          <cell r="C2665" t="e">
            <v>#DIV/0!</v>
          </cell>
          <cell r="D2665" t="e">
            <v>#DIV/0!</v>
          </cell>
          <cell r="E2665">
            <v>-1211099.5779999155</v>
          </cell>
          <cell r="F2665">
            <v>-10613.37988159923</v>
          </cell>
          <cell r="G2665" t="e">
            <v>#DIV/0!</v>
          </cell>
          <cell r="H2665">
            <v>3256478.3283604058</v>
          </cell>
          <cell r="I2665">
            <v>-480.83834999854719</v>
          </cell>
          <cell r="J2665">
            <v>0</v>
          </cell>
        </row>
        <row r="2666">
          <cell r="B2666">
            <v>0</v>
          </cell>
          <cell r="C2666" t="e">
            <v>#DIV/0!</v>
          </cell>
          <cell r="D2666" t="e">
            <v>#DIV/0!</v>
          </cell>
          <cell r="E2666">
            <v>-1211099.5779999155</v>
          </cell>
          <cell r="F2666">
            <v>-10613.37988159923</v>
          </cell>
          <cell r="G2666" t="e">
            <v>#DIV/0!</v>
          </cell>
          <cell r="H2666">
            <v>3256478.3283604058</v>
          </cell>
          <cell r="I2666">
            <v>-480.83834999854719</v>
          </cell>
          <cell r="J2666">
            <v>0</v>
          </cell>
        </row>
        <row r="2667">
          <cell r="B2667">
            <v>0</v>
          </cell>
          <cell r="C2667" t="e">
            <v>#DIV/0!</v>
          </cell>
          <cell r="D2667" t="e">
            <v>#DIV/0!</v>
          </cell>
          <cell r="E2667">
            <v>-1211099.5779999155</v>
          </cell>
          <cell r="F2667">
            <v>-10613.37988159923</v>
          </cell>
          <cell r="G2667" t="e">
            <v>#DIV/0!</v>
          </cell>
          <cell r="H2667">
            <v>3256478.3283604058</v>
          </cell>
          <cell r="I2667">
            <v>-480.83834999854719</v>
          </cell>
          <cell r="J2667">
            <v>0</v>
          </cell>
        </row>
        <row r="2668">
          <cell r="B2668">
            <v>0</v>
          </cell>
          <cell r="C2668" t="e">
            <v>#DIV/0!</v>
          </cell>
          <cell r="D2668" t="e">
            <v>#DIV/0!</v>
          </cell>
          <cell r="E2668">
            <v>-1211099.5779999155</v>
          </cell>
          <cell r="F2668">
            <v>-10613.37988159923</v>
          </cell>
          <cell r="G2668" t="e">
            <v>#DIV/0!</v>
          </cell>
          <cell r="H2668">
            <v>3256478.3283604058</v>
          </cell>
          <cell r="I2668">
            <v>-480.83834999854719</v>
          </cell>
          <cell r="J2668">
            <v>0</v>
          </cell>
        </row>
        <row r="2669">
          <cell r="B2669">
            <v>0</v>
          </cell>
          <cell r="C2669" t="e">
            <v>#DIV/0!</v>
          </cell>
          <cell r="D2669" t="e">
            <v>#DIV/0!</v>
          </cell>
          <cell r="E2669">
            <v>-1211099.5779999155</v>
          </cell>
          <cell r="F2669">
            <v>-10613.37988159923</v>
          </cell>
          <cell r="G2669" t="e">
            <v>#DIV/0!</v>
          </cell>
          <cell r="H2669">
            <v>3256478.3283604058</v>
          </cell>
          <cell r="I2669">
            <v>-480.83834999854719</v>
          </cell>
          <cell r="J2669">
            <v>0</v>
          </cell>
        </row>
        <row r="2670">
          <cell r="B2670">
            <v>0</v>
          </cell>
          <cell r="C2670" t="e">
            <v>#DIV/0!</v>
          </cell>
          <cell r="D2670" t="e">
            <v>#DIV/0!</v>
          </cell>
          <cell r="E2670">
            <v>-1211099.5779999155</v>
          </cell>
          <cell r="F2670">
            <v>-10613.37988159923</v>
          </cell>
          <cell r="G2670" t="e">
            <v>#DIV/0!</v>
          </cell>
          <cell r="H2670">
            <v>3256478.3283604058</v>
          </cell>
          <cell r="I2670">
            <v>-480.83834999854719</v>
          </cell>
          <cell r="J2670">
            <v>0</v>
          </cell>
        </row>
        <row r="2671">
          <cell r="B2671">
            <v>0</v>
          </cell>
          <cell r="C2671" t="e">
            <v>#DIV/0!</v>
          </cell>
          <cell r="D2671" t="e">
            <v>#DIV/0!</v>
          </cell>
          <cell r="E2671">
            <v>-1211099.5779999155</v>
          </cell>
          <cell r="F2671">
            <v>-10613.37988159923</v>
          </cell>
          <cell r="G2671" t="e">
            <v>#DIV/0!</v>
          </cell>
          <cell r="H2671">
            <v>3256478.3283604058</v>
          </cell>
          <cell r="I2671">
            <v>-480.83834999854719</v>
          </cell>
          <cell r="J2671">
            <v>0</v>
          </cell>
        </row>
        <row r="2672">
          <cell r="B2672">
            <v>0</v>
          </cell>
          <cell r="C2672" t="e">
            <v>#DIV/0!</v>
          </cell>
          <cell r="D2672" t="e">
            <v>#DIV/0!</v>
          </cell>
          <cell r="E2672">
            <v>-1211099.5779999155</v>
          </cell>
          <cell r="F2672">
            <v>-10613.37988159923</v>
          </cell>
          <cell r="G2672" t="e">
            <v>#DIV/0!</v>
          </cell>
          <cell r="H2672">
            <v>3256478.3283604058</v>
          </cell>
          <cell r="I2672">
            <v>-480.83834999854719</v>
          </cell>
          <cell r="J2672">
            <v>0</v>
          </cell>
        </row>
        <row r="2673">
          <cell r="B2673">
            <v>0</v>
          </cell>
          <cell r="C2673" t="e">
            <v>#DIV/0!</v>
          </cell>
          <cell r="D2673" t="e">
            <v>#DIV/0!</v>
          </cell>
          <cell r="E2673">
            <v>-1211099.5779999155</v>
          </cell>
          <cell r="F2673">
            <v>-10613.37988159923</v>
          </cell>
          <cell r="G2673" t="e">
            <v>#DIV/0!</v>
          </cell>
          <cell r="H2673">
            <v>3256478.3283604058</v>
          </cell>
          <cell r="I2673">
            <v>-480.83834999854719</v>
          </cell>
          <cell r="J2673">
            <v>0</v>
          </cell>
        </row>
        <row r="2674">
          <cell r="B2674">
            <v>0</v>
          </cell>
          <cell r="C2674" t="e">
            <v>#DIV/0!</v>
          </cell>
          <cell r="D2674" t="e">
            <v>#DIV/0!</v>
          </cell>
          <cell r="E2674">
            <v>-1211099.5779999155</v>
          </cell>
          <cell r="F2674">
            <v>-10613.37988159923</v>
          </cell>
          <cell r="G2674" t="e">
            <v>#DIV/0!</v>
          </cell>
          <cell r="H2674">
            <v>3256478.3283604058</v>
          </cell>
          <cell r="I2674">
            <v>-480.83834999854719</v>
          </cell>
          <cell r="J2674">
            <v>0</v>
          </cell>
        </row>
        <row r="2675">
          <cell r="B2675">
            <v>0</v>
          </cell>
          <cell r="C2675" t="e">
            <v>#DIV/0!</v>
          </cell>
          <cell r="D2675" t="e">
            <v>#DIV/0!</v>
          </cell>
          <cell r="E2675">
            <v>-1211099.5779999155</v>
          </cell>
          <cell r="F2675">
            <v>-10613.37988159923</v>
          </cell>
          <cell r="G2675" t="e">
            <v>#DIV/0!</v>
          </cell>
          <cell r="H2675">
            <v>3256478.3283604058</v>
          </cell>
          <cell r="I2675">
            <v>-480.83834999854719</v>
          </cell>
          <cell r="J2675">
            <v>0</v>
          </cell>
        </row>
        <row r="2676">
          <cell r="B2676">
            <v>0</v>
          </cell>
          <cell r="C2676" t="e">
            <v>#DIV/0!</v>
          </cell>
          <cell r="D2676" t="e">
            <v>#DIV/0!</v>
          </cell>
          <cell r="E2676">
            <v>-1211099.5779999155</v>
          </cell>
          <cell r="F2676">
            <v>-10613.37988159923</v>
          </cell>
          <cell r="G2676" t="e">
            <v>#DIV/0!</v>
          </cell>
          <cell r="H2676">
            <v>3256478.3283604058</v>
          </cell>
          <cell r="I2676">
            <v>-480.83834999854719</v>
          </cell>
          <cell r="J2676">
            <v>0</v>
          </cell>
        </row>
        <row r="2677">
          <cell r="B2677">
            <v>0</v>
          </cell>
          <cell r="C2677" t="e">
            <v>#DIV/0!</v>
          </cell>
          <cell r="D2677" t="e">
            <v>#DIV/0!</v>
          </cell>
          <cell r="E2677">
            <v>-1211099.5779999155</v>
          </cell>
          <cell r="F2677">
            <v>-10613.37988159923</v>
          </cell>
          <cell r="G2677" t="e">
            <v>#DIV/0!</v>
          </cell>
          <cell r="H2677">
            <v>3256478.3283604058</v>
          </cell>
          <cell r="I2677">
            <v>-480.83834999854719</v>
          </cell>
          <cell r="J2677">
            <v>0</v>
          </cell>
        </row>
        <row r="2678">
          <cell r="B2678">
            <v>0</v>
          </cell>
          <cell r="C2678" t="e">
            <v>#DIV/0!</v>
          </cell>
          <cell r="D2678" t="e">
            <v>#DIV/0!</v>
          </cell>
          <cell r="E2678">
            <v>-1211099.5779999155</v>
          </cell>
          <cell r="F2678">
            <v>-10613.37988159923</v>
          </cell>
          <cell r="G2678" t="e">
            <v>#DIV/0!</v>
          </cell>
          <cell r="H2678">
            <v>3256478.3283604058</v>
          </cell>
          <cell r="I2678">
            <v>-480.83834999854719</v>
          </cell>
          <cell r="J2678">
            <v>0</v>
          </cell>
        </row>
        <row r="2679">
          <cell r="B2679">
            <v>0</v>
          </cell>
          <cell r="C2679" t="e">
            <v>#DIV/0!</v>
          </cell>
          <cell r="D2679" t="e">
            <v>#DIV/0!</v>
          </cell>
          <cell r="E2679">
            <v>-1211099.5779999155</v>
          </cell>
          <cell r="F2679">
            <v>-10613.37988159923</v>
          </cell>
          <cell r="G2679" t="e">
            <v>#DIV/0!</v>
          </cell>
          <cell r="H2679">
            <v>3256478.3283604058</v>
          </cell>
          <cell r="I2679">
            <v>-480.83834999854719</v>
          </cell>
          <cell r="J2679">
            <v>0</v>
          </cell>
        </row>
        <row r="2680">
          <cell r="B2680">
            <v>0</v>
          </cell>
          <cell r="C2680" t="e">
            <v>#DIV/0!</v>
          </cell>
          <cell r="D2680" t="e">
            <v>#DIV/0!</v>
          </cell>
          <cell r="E2680">
            <v>-1211099.5779999155</v>
          </cell>
          <cell r="F2680">
            <v>-10613.37988159923</v>
          </cell>
          <cell r="G2680" t="e">
            <v>#DIV/0!</v>
          </cell>
          <cell r="H2680">
            <v>3256478.3283604058</v>
          </cell>
          <cell r="I2680">
            <v>-480.83834999854719</v>
          </cell>
          <cell r="J2680">
            <v>0</v>
          </cell>
        </row>
        <row r="2681">
          <cell r="B2681">
            <v>0</v>
          </cell>
          <cell r="C2681" t="e">
            <v>#DIV/0!</v>
          </cell>
          <cell r="D2681" t="e">
            <v>#DIV/0!</v>
          </cell>
          <cell r="E2681">
            <v>-1211099.5779999155</v>
          </cell>
          <cell r="F2681">
            <v>-10613.37988159923</v>
          </cell>
          <cell r="G2681" t="e">
            <v>#DIV/0!</v>
          </cell>
          <cell r="H2681">
            <v>3256478.3283604058</v>
          </cell>
          <cell r="I2681">
            <v>-480.83834999854719</v>
          </cell>
          <cell r="J2681">
            <v>0</v>
          </cell>
        </row>
        <row r="2682">
          <cell r="B2682">
            <v>0</v>
          </cell>
          <cell r="C2682" t="e">
            <v>#DIV/0!</v>
          </cell>
          <cell r="D2682" t="e">
            <v>#DIV/0!</v>
          </cell>
          <cell r="E2682">
            <v>-1211099.5779999155</v>
          </cell>
          <cell r="F2682">
            <v>-10613.37988159923</v>
          </cell>
          <cell r="G2682" t="e">
            <v>#DIV/0!</v>
          </cell>
          <cell r="H2682">
            <v>3256478.3283604058</v>
          </cell>
          <cell r="I2682">
            <v>-480.83834999854719</v>
          </cell>
          <cell r="J2682">
            <v>0</v>
          </cell>
        </row>
        <row r="2683">
          <cell r="B2683">
            <v>0</v>
          </cell>
          <cell r="C2683" t="e">
            <v>#DIV/0!</v>
          </cell>
          <cell r="D2683" t="e">
            <v>#DIV/0!</v>
          </cell>
          <cell r="E2683">
            <v>-1211099.5779999155</v>
          </cell>
          <cell r="F2683">
            <v>-10613.37988159923</v>
          </cell>
          <cell r="G2683" t="e">
            <v>#DIV/0!</v>
          </cell>
          <cell r="H2683">
            <v>3256478.3283604058</v>
          </cell>
          <cell r="I2683">
            <v>-480.83834999854719</v>
          </cell>
          <cell r="J2683">
            <v>0</v>
          </cell>
        </row>
        <row r="2684">
          <cell r="B2684">
            <v>0</v>
          </cell>
          <cell r="C2684" t="e">
            <v>#DIV/0!</v>
          </cell>
          <cell r="D2684" t="e">
            <v>#DIV/0!</v>
          </cell>
          <cell r="E2684">
            <v>-1211099.5779999155</v>
          </cell>
          <cell r="F2684">
            <v>-10613.37988159923</v>
          </cell>
          <cell r="G2684" t="e">
            <v>#DIV/0!</v>
          </cell>
          <cell r="H2684">
            <v>3256478.3283604058</v>
          </cell>
          <cell r="I2684">
            <v>-480.83834999854719</v>
          </cell>
          <cell r="J2684">
            <v>0</v>
          </cell>
        </row>
        <row r="2685">
          <cell r="B2685">
            <v>0</v>
          </cell>
          <cell r="C2685" t="e">
            <v>#DIV/0!</v>
          </cell>
          <cell r="D2685" t="e">
            <v>#DIV/0!</v>
          </cell>
          <cell r="E2685">
            <v>-1211099.5779999155</v>
          </cell>
          <cell r="F2685">
            <v>-10613.37988159923</v>
          </cell>
          <cell r="G2685" t="e">
            <v>#DIV/0!</v>
          </cell>
          <cell r="H2685">
            <v>3256478.3283604058</v>
          </cell>
          <cell r="I2685">
            <v>-480.83834999854719</v>
          </cell>
          <cell r="J2685">
            <v>0</v>
          </cell>
        </row>
        <row r="2686">
          <cell r="B2686">
            <v>0</v>
          </cell>
          <cell r="C2686" t="e">
            <v>#DIV/0!</v>
          </cell>
          <cell r="D2686" t="e">
            <v>#DIV/0!</v>
          </cell>
          <cell r="E2686">
            <v>-1211099.5779999155</v>
          </cell>
          <cell r="F2686">
            <v>-10613.37988159923</v>
          </cell>
          <cell r="G2686" t="e">
            <v>#DIV/0!</v>
          </cell>
          <cell r="H2686">
            <v>3256478.3283604058</v>
          </cell>
          <cell r="I2686">
            <v>-480.83834999854719</v>
          </cell>
          <cell r="J2686">
            <v>0</v>
          </cell>
        </row>
        <row r="2687">
          <cell r="B2687">
            <v>0</v>
          </cell>
          <cell r="C2687" t="e">
            <v>#DIV/0!</v>
          </cell>
          <cell r="D2687" t="e">
            <v>#DIV/0!</v>
          </cell>
          <cell r="E2687">
            <v>-1211099.5779999155</v>
          </cell>
          <cell r="F2687">
            <v>-10613.37988159923</v>
          </cell>
          <cell r="G2687" t="e">
            <v>#DIV/0!</v>
          </cell>
          <cell r="H2687">
            <v>3256478.3283604058</v>
          </cell>
          <cell r="I2687">
            <v>-480.83834999854719</v>
          </cell>
          <cell r="J2687">
            <v>0</v>
          </cell>
        </row>
        <row r="2688">
          <cell r="B2688">
            <v>0</v>
          </cell>
          <cell r="C2688" t="e">
            <v>#DIV/0!</v>
          </cell>
          <cell r="D2688" t="e">
            <v>#DIV/0!</v>
          </cell>
          <cell r="E2688">
            <v>-1211099.5779999155</v>
          </cell>
          <cell r="F2688">
            <v>-10613.37988159923</v>
          </cell>
          <cell r="G2688" t="e">
            <v>#DIV/0!</v>
          </cell>
          <cell r="H2688">
            <v>3256478.3283604058</v>
          </cell>
          <cell r="I2688">
            <v>-480.83834999854719</v>
          </cell>
          <cell r="J2688">
            <v>0</v>
          </cell>
        </row>
        <row r="2689">
          <cell r="B2689">
            <v>0</v>
          </cell>
          <cell r="C2689" t="e">
            <v>#DIV/0!</v>
          </cell>
          <cell r="D2689" t="e">
            <v>#DIV/0!</v>
          </cell>
          <cell r="E2689">
            <v>-1211099.5779999155</v>
          </cell>
          <cell r="F2689">
            <v>-10613.37988159923</v>
          </cell>
          <cell r="G2689" t="e">
            <v>#DIV/0!</v>
          </cell>
          <cell r="H2689">
            <v>3256478.3283604058</v>
          </cell>
          <cell r="I2689">
            <v>-480.83834999854719</v>
          </cell>
          <cell r="J2689">
            <v>0</v>
          </cell>
        </row>
        <row r="2690">
          <cell r="B2690">
            <v>0</v>
          </cell>
          <cell r="C2690" t="e">
            <v>#DIV/0!</v>
          </cell>
          <cell r="D2690" t="e">
            <v>#DIV/0!</v>
          </cell>
          <cell r="E2690">
            <v>-1211099.5779999155</v>
          </cell>
          <cell r="F2690">
            <v>-10613.37988159923</v>
          </cell>
          <cell r="G2690" t="e">
            <v>#DIV/0!</v>
          </cell>
          <cell r="H2690">
            <v>3256478.3283604058</v>
          </cell>
          <cell r="I2690">
            <v>-480.83834999854719</v>
          </cell>
          <cell r="J2690">
            <v>0</v>
          </cell>
        </row>
        <row r="2691">
          <cell r="B2691">
            <v>0</v>
          </cell>
          <cell r="C2691" t="e">
            <v>#DIV/0!</v>
          </cell>
          <cell r="D2691" t="e">
            <v>#DIV/0!</v>
          </cell>
          <cell r="E2691">
            <v>-1211099.5779999155</v>
          </cell>
          <cell r="F2691">
            <v>-10613.37988159923</v>
          </cell>
          <cell r="G2691" t="e">
            <v>#DIV/0!</v>
          </cell>
          <cell r="H2691">
            <v>3256478.3283604058</v>
          </cell>
          <cell r="I2691">
            <v>-480.83834999854719</v>
          </cell>
          <cell r="J2691">
            <v>0</v>
          </cell>
        </row>
        <row r="2692">
          <cell r="B2692">
            <v>0</v>
          </cell>
          <cell r="C2692" t="e">
            <v>#DIV/0!</v>
          </cell>
          <cell r="D2692" t="e">
            <v>#DIV/0!</v>
          </cell>
          <cell r="E2692">
            <v>-1211099.5779999155</v>
          </cell>
          <cell r="F2692">
            <v>-10613.37988159923</v>
          </cell>
          <cell r="G2692" t="e">
            <v>#DIV/0!</v>
          </cell>
          <cell r="H2692">
            <v>3256478.3283604058</v>
          </cell>
          <cell r="I2692">
            <v>-480.83834999854719</v>
          </cell>
          <cell r="J2692">
            <v>0</v>
          </cell>
        </row>
        <row r="2693">
          <cell r="B2693">
            <v>0</v>
          </cell>
          <cell r="C2693" t="e">
            <v>#DIV/0!</v>
          </cell>
          <cell r="D2693" t="e">
            <v>#DIV/0!</v>
          </cell>
          <cell r="E2693">
            <v>-1211099.5779999155</v>
          </cell>
          <cell r="F2693">
            <v>-10613.37988159923</v>
          </cell>
          <cell r="G2693" t="e">
            <v>#DIV/0!</v>
          </cell>
          <cell r="H2693">
            <v>3256478.3283604058</v>
          </cell>
          <cell r="I2693">
            <v>-480.83834999854719</v>
          </cell>
          <cell r="J2693">
            <v>0</v>
          </cell>
        </row>
        <row r="2694">
          <cell r="B2694">
            <v>0</v>
          </cell>
          <cell r="C2694" t="e">
            <v>#DIV/0!</v>
          </cell>
          <cell r="D2694" t="e">
            <v>#DIV/0!</v>
          </cell>
          <cell r="E2694">
            <v>-1211099.5779999155</v>
          </cell>
          <cell r="F2694">
            <v>-10613.37988159923</v>
          </cell>
          <cell r="G2694" t="e">
            <v>#DIV/0!</v>
          </cell>
          <cell r="H2694">
            <v>3256478.3283604058</v>
          </cell>
          <cell r="I2694">
            <v>-480.83834999854719</v>
          </cell>
          <cell r="J2694">
            <v>0</v>
          </cell>
        </row>
        <row r="2695">
          <cell r="B2695">
            <v>0</v>
          </cell>
          <cell r="C2695" t="e">
            <v>#DIV/0!</v>
          </cell>
          <cell r="D2695" t="e">
            <v>#DIV/0!</v>
          </cell>
          <cell r="E2695">
            <v>-1211099.5779999155</v>
          </cell>
          <cell r="F2695">
            <v>-10613.37988159923</v>
          </cell>
          <cell r="G2695" t="e">
            <v>#DIV/0!</v>
          </cell>
          <cell r="H2695">
            <v>3256478.3283604058</v>
          </cell>
          <cell r="I2695">
            <v>-480.83834999854719</v>
          </cell>
          <cell r="J2695">
            <v>0</v>
          </cell>
        </row>
        <row r="2696">
          <cell r="B2696">
            <v>0</v>
          </cell>
          <cell r="C2696" t="e">
            <v>#DIV/0!</v>
          </cell>
          <cell r="D2696" t="e">
            <v>#DIV/0!</v>
          </cell>
          <cell r="E2696">
            <v>-1211099.5779999155</v>
          </cell>
          <cell r="F2696">
            <v>-10613.37988159923</v>
          </cell>
          <cell r="G2696" t="e">
            <v>#DIV/0!</v>
          </cell>
          <cell r="H2696">
            <v>3256478.3283604058</v>
          </cell>
          <cell r="I2696">
            <v>-480.83834999854719</v>
          </cell>
          <cell r="J2696">
            <v>0</v>
          </cell>
        </row>
        <row r="2697">
          <cell r="B2697">
            <v>0</v>
          </cell>
          <cell r="C2697" t="e">
            <v>#DIV/0!</v>
          </cell>
          <cell r="D2697" t="e">
            <v>#DIV/0!</v>
          </cell>
          <cell r="E2697">
            <v>-1211099.5779999155</v>
          </cell>
          <cell r="F2697">
            <v>-10613.37988159923</v>
          </cell>
          <cell r="G2697" t="e">
            <v>#DIV/0!</v>
          </cell>
          <cell r="H2697">
            <v>3256478.3283604058</v>
          </cell>
          <cell r="I2697">
            <v>-480.83834999854719</v>
          </cell>
          <cell r="J2697">
            <v>0</v>
          </cell>
        </row>
        <row r="2698">
          <cell r="B2698">
            <v>0</v>
          </cell>
          <cell r="C2698" t="e">
            <v>#DIV/0!</v>
          </cell>
          <cell r="D2698" t="e">
            <v>#DIV/0!</v>
          </cell>
          <cell r="E2698">
            <v>-1211099.5779999155</v>
          </cell>
          <cell r="F2698">
            <v>-10613.37988159923</v>
          </cell>
          <cell r="G2698" t="e">
            <v>#DIV/0!</v>
          </cell>
          <cell r="H2698">
            <v>3256478.3283604058</v>
          </cell>
          <cell r="I2698">
            <v>-480.83834999854719</v>
          </cell>
          <cell r="J2698">
            <v>0</v>
          </cell>
        </row>
        <row r="2699">
          <cell r="B2699">
            <v>0</v>
          </cell>
          <cell r="C2699" t="e">
            <v>#DIV/0!</v>
          </cell>
          <cell r="D2699" t="e">
            <v>#DIV/0!</v>
          </cell>
          <cell r="E2699">
            <v>-1211099.5779999155</v>
          </cell>
          <cell r="F2699">
            <v>-10613.37988159923</v>
          </cell>
          <cell r="G2699" t="e">
            <v>#DIV/0!</v>
          </cell>
          <cell r="H2699">
            <v>3256478.3283604058</v>
          </cell>
          <cell r="I2699">
            <v>-480.83834999854719</v>
          </cell>
          <cell r="J2699">
            <v>0</v>
          </cell>
        </row>
        <row r="2700">
          <cell r="B2700">
            <v>0</v>
          </cell>
          <cell r="C2700" t="e">
            <v>#DIV/0!</v>
          </cell>
          <cell r="D2700" t="e">
            <v>#DIV/0!</v>
          </cell>
          <cell r="E2700">
            <v>-1211099.5779999155</v>
          </cell>
          <cell r="F2700">
            <v>-10613.37988159923</v>
          </cell>
          <cell r="G2700" t="e">
            <v>#DIV/0!</v>
          </cell>
          <cell r="H2700">
            <v>3256478.3283604058</v>
          </cell>
          <cell r="I2700">
            <v>-480.83834999854719</v>
          </cell>
          <cell r="J2700">
            <v>0</v>
          </cell>
        </row>
        <row r="2701">
          <cell r="B2701">
            <v>0</v>
          </cell>
          <cell r="C2701" t="e">
            <v>#DIV/0!</v>
          </cell>
          <cell r="D2701" t="e">
            <v>#DIV/0!</v>
          </cell>
          <cell r="E2701">
            <v>-1211099.5779999155</v>
          </cell>
          <cell r="F2701">
            <v>-10613.37988159923</v>
          </cell>
          <cell r="G2701" t="e">
            <v>#DIV/0!</v>
          </cell>
          <cell r="H2701">
            <v>3256478.3283604058</v>
          </cell>
          <cell r="I2701">
            <v>-480.83834999854719</v>
          </cell>
          <cell r="J2701">
            <v>0</v>
          </cell>
        </row>
        <row r="2702">
          <cell r="B2702">
            <v>0</v>
          </cell>
          <cell r="C2702" t="e">
            <v>#DIV/0!</v>
          </cell>
          <cell r="D2702" t="e">
            <v>#DIV/0!</v>
          </cell>
          <cell r="E2702">
            <v>-1211099.5779999155</v>
          </cell>
          <cell r="F2702">
            <v>-10613.37988159923</v>
          </cell>
          <cell r="G2702" t="e">
            <v>#DIV/0!</v>
          </cell>
          <cell r="H2702">
            <v>3256478.3283604058</v>
          </cell>
          <cell r="I2702">
            <v>-480.83834999854719</v>
          </cell>
          <cell r="J2702">
            <v>0</v>
          </cell>
        </row>
        <row r="2703">
          <cell r="B2703">
            <v>0</v>
          </cell>
          <cell r="C2703" t="e">
            <v>#DIV/0!</v>
          </cell>
          <cell r="D2703" t="e">
            <v>#DIV/0!</v>
          </cell>
          <cell r="E2703">
            <v>-1211099.5779999155</v>
          </cell>
          <cell r="F2703">
            <v>-10613.37988159923</v>
          </cell>
          <cell r="G2703" t="e">
            <v>#DIV/0!</v>
          </cell>
          <cell r="H2703">
            <v>3256478.3283604058</v>
          </cell>
          <cell r="I2703">
            <v>-480.83834999854719</v>
          </cell>
          <cell r="J2703">
            <v>0</v>
          </cell>
        </row>
        <row r="2704">
          <cell r="B2704">
            <v>0</v>
          </cell>
          <cell r="C2704" t="e">
            <v>#DIV/0!</v>
          </cell>
          <cell r="D2704" t="e">
            <v>#DIV/0!</v>
          </cell>
          <cell r="E2704">
            <v>-1211099.5779999155</v>
          </cell>
          <cell r="F2704">
            <v>-10613.37988159923</v>
          </cell>
          <cell r="G2704" t="e">
            <v>#DIV/0!</v>
          </cell>
          <cell r="H2704">
            <v>3256478.3283604058</v>
          </cell>
          <cell r="I2704">
            <v>-480.83834999854719</v>
          </cell>
          <cell r="J2704">
            <v>0</v>
          </cell>
        </row>
        <row r="2705">
          <cell r="B2705">
            <v>0</v>
          </cell>
          <cell r="C2705" t="e">
            <v>#DIV/0!</v>
          </cell>
          <cell r="D2705" t="e">
            <v>#DIV/0!</v>
          </cell>
          <cell r="E2705">
            <v>-1211099.5779999155</v>
          </cell>
          <cell r="F2705">
            <v>-10613.37988159923</v>
          </cell>
          <cell r="G2705" t="e">
            <v>#DIV/0!</v>
          </cell>
          <cell r="H2705">
            <v>3256478.3283604058</v>
          </cell>
          <cell r="I2705">
            <v>-480.83834999854719</v>
          </cell>
          <cell r="J2705">
            <v>0</v>
          </cell>
        </row>
        <row r="2706">
          <cell r="B2706">
            <v>0</v>
          </cell>
          <cell r="C2706" t="e">
            <v>#DIV/0!</v>
          </cell>
          <cell r="D2706" t="e">
            <v>#DIV/0!</v>
          </cell>
          <cell r="E2706">
            <v>-1211099.5779999155</v>
          </cell>
          <cell r="F2706">
            <v>-10613.37988159923</v>
          </cell>
          <cell r="G2706" t="e">
            <v>#DIV/0!</v>
          </cell>
          <cell r="H2706">
            <v>3256478.3283604058</v>
          </cell>
          <cell r="I2706">
            <v>-480.83834999854719</v>
          </cell>
          <cell r="J2706">
            <v>0</v>
          </cell>
        </row>
        <row r="2707">
          <cell r="B2707">
            <v>0</v>
          </cell>
          <cell r="C2707" t="e">
            <v>#DIV/0!</v>
          </cell>
          <cell r="D2707" t="e">
            <v>#DIV/0!</v>
          </cell>
          <cell r="E2707">
            <v>-1211099.5779999155</v>
          </cell>
          <cell r="F2707">
            <v>-10613.37988159923</v>
          </cell>
          <cell r="G2707" t="e">
            <v>#DIV/0!</v>
          </cell>
          <cell r="H2707">
            <v>3256478.3283604058</v>
          </cell>
          <cell r="I2707">
            <v>-480.83834999854719</v>
          </cell>
          <cell r="J2707">
            <v>0</v>
          </cell>
        </row>
        <row r="2708">
          <cell r="B2708">
            <v>0</v>
          </cell>
          <cell r="C2708" t="e">
            <v>#DIV/0!</v>
          </cell>
          <cell r="D2708" t="e">
            <v>#DIV/0!</v>
          </cell>
          <cell r="E2708">
            <v>-1211099.5779999155</v>
          </cell>
          <cell r="F2708">
            <v>-10613.37988159923</v>
          </cell>
          <cell r="G2708" t="e">
            <v>#DIV/0!</v>
          </cell>
          <cell r="H2708">
            <v>3256478.3283604058</v>
          </cell>
          <cell r="I2708">
            <v>-480.83834999854719</v>
          </cell>
          <cell r="J2708">
            <v>0</v>
          </cell>
        </row>
        <row r="2709">
          <cell r="B2709">
            <v>0</v>
          </cell>
          <cell r="C2709" t="e">
            <v>#DIV/0!</v>
          </cell>
          <cell r="D2709" t="e">
            <v>#DIV/0!</v>
          </cell>
          <cell r="E2709">
            <v>-1211099.5779999155</v>
          </cell>
          <cell r="F2709">
            <v>-10613.37988159923</v>
          </cell>
          <cell r="G2709" t="e">
            <v>#DIV/0!</v>
          </cell>
          <cell r="H2709">
            <v>3256478.3283604058</v>
          </cell>
          <cell r="I2709">
            <v>-480.83834999854719</v>
          </cell>
          <cell r="J2709">
            <v>0</v>
          </cell>
        </row>
        <row r="2710">
          <cell r="B2710">
            <v>0</v>
          </cell>
          <cell r="C2710" t="e">
            <v>#DIV/0!</v>
          </cell>
          <cell r="D2710" t="e">
            <v>#DIV/0!</v>
          </cell>
          <cell r="E2710">
            <v>-1211099.5779999155</v>
          </cell>
          <cell r="F2710">
            <v>-10613.37988159923</v>
          </cell>
          <cell r="G2710" t="e">
            <v>#DIV/0!</v>
          </cell>
          <cell r="H2710">
            <v>3256478.3283604058</v>
          </cell>
          <cell r="I2710">
            <v>-480.83834999854719</v>
          </cell>
          <cell r="J2710">
            <v>0</v>
          </cell>
        </row>
        <row r="2711">
          <cell r="B2711">
            <v>0</v>
          </cell>
          <cell r="C2711" t="e">
            <v>#DIV/0!</v>
          </cell>
          <cell r="D2711" t="e">
            <v>#DIV/0!</v>
          </cell>
          <cell r="E2711">
            <v>-1211099.5779999155</v>
          </cell>
          <cell r="F2711">
            <v>-10613.37988159923</v>
          </cell>
          <cell r="G2711" t="e">
            <v>#DIV/0!</v>
          </cell>
          <cell r="H2711">
            <v>3256478.3283604058</v>
          </cell>
          <cell r="I2711">
            <v>-480.83834999854719</v>
          </cell>
          <cell r="J2711">
            <v>0</v>
          </cell>
        </row>
        <row r="2712">
          <cell r="B2712">
            <v>0</v>
          </cell>
          <cell r="C2712" t="e">
            <v>#DIV/0!</v>
          </cell>
          <cell r="D2712" t="e">
            <v>#DIV/0!</v>
          </cell>
          <cell r="E2712">
            <v>-1211099.5779999155</v>
          </cell>
          <cell r="F2712">
            <v>-10613.37988159923</v>
          </cell>
          <cell r="G2712" t="e">
            <v>#DIV/0!</v>
          </cell>
          <cell r="H2712">
            <v>3256478.3283604058</v>
          </cell>
          <cell r="I2712">
            <v>-480.83834999854719</v>
          </cell>
          <cell r="J2712">
            <v>0</v>
          </cell>
        </row>
        <row r="2713">
          <cell r="B2713">
            <v>0</v>
          </cell>
          <cell r="C2713" t="e">
            <v>#DIV/0!</v>
          </cell>
          <cell r="D2713" t="e">
            <v>#DIV/0!</v>
          </cell>
          <cell r="E2713">
            <v>-1211099.5779999155</v>
          </cell>
          <cell r="F2713">
            <v>-10613.37988159923</v>
          </cell>
          <cell r="G2713" t="e">
            <v>#DIV/0!</v>
          </cell>
          <cell r="H2713">
            <v>3256478.3283604058</v>
          </cell>
          <cell r="I2713">
            <v>-480.83834999854719</v>
          </cell>
          <cell r="J2713">
            <v>0</v>
          </cell>
        </row>
        <row r="2714">
          <cell r="B2714">
            <v>0</v>
          </cell>
          <cell r="C2714" t="e">
            <v>#DIV/0!</v>
          </cell>
          <cell r="D2714" t="e">
            <v>#DIV/0!</v>
          </cell>
          <cell r="E2714">
            <v>-1211099.5779999155</v>
          </cell>
          <cell r="F2714">
            <v>-10613.37988159923</v>
          </cell>
          <cell r="G2714" t="e">
            <v>#DIV/0!</v>
          </cell>
          <cell r="H2714">
            <v>3256478.3283604058</v>
          </cell>
          <cell r="I2714">
            <v>-480.83834999854719</v>
          </cell>
          <cell r="J2714">
            <v>0</v>
          </cell>
        </row>
        <row r="2715">
          <cell r="B2715">
            <v>0</v>
          </cell>
          <cell r="C2715" t="e">
            <v>#DIV/0!</v>
          </cell>
          <cell r="D2715" t="e">
            <v>#DIV/0!</v>
          </cell>
          <cell r="E2715">
            <v>-1211099.5779999155</v>
          </cell>
          <cell r="F2715">
            <v>-10613.37988159923</v>
          </cell>
          <cell r="G2715" t="e">
            <v>#DIV/0!</v>
          </cell>
          <cell r="H2715">
            <v>3256478.3283604058</v>
          </cell>
          <cell r="I2715">
            <v>-480.83834999854719</v>
          </cell>
          <cell r="J2715">
            <v>0</v>
          </cell>
        </row>
        <row r="2716">
          <cell r="B2716">
            <v>0</v>
          </cell>
          <cell r="C2716" t="e">
            <v>#DIV/0!</v>
          </cell>
          <cell r="D2716" t="e">
            <v>#DIV/0!</v>
          </cell>
          <cell r="E2716">
            <v>-1211099.5779999155</v>
          </cell>
          <cell r="F2716">
            <v>-10613.37988159923</v>
          </cell>
          <cell r="G2716" t="e">
            <v>#DIV/0!</v>
          </cell>
          <cell r="H2716">
            <v>3256478.3283604058</v>
          </cell>
          <cell r="I2716">
            <v>-480.83834999854719</v>
          </cell>
          <cell r="J2716">
            <v>0</v>
          </cell>
        </row>
        <row r="2717">
          <cell r="B2717">
            <v>0</v>
          </cell>
          <cell r="C2717" t="e">
            <v>#DIV/0!</v>
          </cell>
          <cell r="D2717" t="e">
            <v>#DIV/0!</v>
          </cell>
          <cell r="E2717">
            <v>-1211099.5779999155</v>
          </cell>
          <cell r="F2717">
            <v>-10613.37988159923</v>
          </cell>
          <cell r="G2717" t="e">
            <v>#DIV/0!</v>
          </cell>
          <cell r="H2717">
            <v>3256478.3283604058</v>
          </cell>
          <cell r="I2717">
            <v>-480.83834999854719</v>
          </cell>
          <cell r="J2717">
            <v>0</v>
          </cell>
        </row>
        <row r="2718">
          <cell r="B2718">
            <v>0</v>
          </cell>
          <cell r="C2718" t="e">
            <v>#DIV/0!</v>
          </cell>
          <cell r="D2718" t="e">
            <v>#DIV/0!</v>
          </cell>
          <cell r="E2718">
            <v>-1211099.5779999155</v>
          </cell>
          <cell r="F2718">
            <v>-10613.37988159923</v>
          </cell>
          <cell r="G2718" t="e">
            <v>#DIV/0!</v>
          </cell>
          <cell r="H2718">
            <v>3256478.3283604058</v>
          </cell>
          <cell r="I2718">
            <v>-480.83834999854719</v>
          </cell>
          <cell r="J2718">
            <v>0</v>
          </cell>
        </row>
        <row r="2719">
          <cell r="B2719">
            <v>0</v>
          </cell>
          <cell r="C2719" t="e">
            <v>#DIV/0!</v>
          </cell>
          <cell r="D2719" t="e">
            <v>#DIV/0!</v>
          </cell>
          <cell r="E2719">
            <v>-1211099.5779999155</v>
          </cell>
          <cell r="F2719">
            <v>-10613.37988159923</v>
          </cell>
          <cell r="G2719" t="e">
            <v>#DIV/0!</v>
          </cell>
          <cell r="H2719">
            <v>3256478.3283604058</v>
          </cell>
          <cell r="I2719">
            <v>-480.83834999854719</v>
          </cell>
          <cell r="J2719">
            <v>0</v>
          </cell>
        </row>
        <row r="2720">
          <cell r="B2720">
            <v>0</v>
          </cell>
          <cell r="C2720" t="e">
            <v>#DIV/0!</v>
          </cell>
          <cell r="D2720" t="e">
            <v>#DIV/0!</v>
          </cell>
          <cell r="E2720">
            <v>-1211099.5779999155</v>
          </cell>
          <cell r="F2720">
            <v>-10613.37988159923</v>
          </cell>
          <cell r="G2720" t="e">
            <v>#DIV/0!</v>
          </cell>
          <cell r="H2720">
            <v>3256478.3283604058</v>
          </cell>
          <cell r="I2720">
            <v>-480.83834999854719</v>
          </cell>
          <cell r="J2720">
            <v>0</v>
          </cell>
        </row>
        <row r="2721">
          <cell r="B2721">
            <v>0</v>
          </cell>
          <cell r="C2721" t="e">
            <v>#DIV/0!</v>
          </cell>
          <cell r="D2721" t="e">
            <v>#DIV/0!</v>
          </cell>
          <cell r="E2721">
            <v>-1211099.5779999155</v>
          </cell>
          <cell r="F2721">
            <v>-10613.37988159923</v>
          </cell>
          <cell r="G2721" t="e">
            <v>#DIV/0!</v>
          </cell>
          <cell r="H2721">
            <v>3256478.3283604058</v>
          </cell>
          <cell r="I2721">
            <v>-480.83834999854719</v>
          </cell>
          <cell r="J2721">
            <v>0</v>
          </cell>
        </row>
        <row r="2722">
          <cell r="B2722">
            <v>0</v>
          </cell>
          <cell r="C2722" t="e">
            <v>#DIV/0!</v>
          </cell>
          <cell r="D2722" t="e">
            <v>#DIV/0!</v>
          </cell>
          <cell r="E2722">
            <v>-1211099.5779999155</v>
          </cell>
          <cell r="F2722">
            <v>-10613.37988159923</v>
          </cell>
          <cell r="G2722" t="e">
            <v>#DIV/0!</v>
          </cell>
          <cell r="H2722">
            <v>3256478.3283604058</v>
          </cell>
          <cell r="I2722">
            <v>-480.83834999854719</v>
          </cell>
          <cell r="J2722">
            <v>0</v>
          </cell>
        </row>
        <row r="2723">
          <cell r="B2723">
            <v>0</v>
          </cell>
          <cell r="C2723" t="e">
            <v>#DIV/0!</v>
          </cell>
          <cell r="D2723" t="e">
            <v>#DIV/0!</v>
          </cell>
          <cell r="E2723">
            <v>-1211099.5779999155</v>
          </cell>
          <cell r="F2723">
            <v>-10613.37988159923</v>
          </cell>
          <cell r="G2723" t="e">
            <v>#DIV/0!</v>
          </cell>
          <cell r="H2723">
            <v>3256478.3283604058</v>
          </cell>
          <cell r="I2723">
            <v>-480.83834999854719</v>
          </cell>
          <cell r="J2723">
            <v>0</v>
          </cell>
        </row>
        <row r="2724">
          <cell r="B2724">
            <v>0</v>
          </cell>
          <cell r="C2724" t="e">
            <v>#DIV/0!</v>
          </cell>
          <cell r="D2724" t="e">
            <v>#DIV/0!</v>
          </cell>
          <cell r="E2724">
            <v>-1211099.5779999155</v>
          </cell>
          <cell r="F2724">
            <v>-10613.37988159923</v>
          </cell>
          <cell r="G2724" t="e">
            <v>#DIV/0!</v>
          </cell>
          <cell r="H2724">
            <v>3256478.3283604058</v>
          </cell>
          <cell r="I2724">
            <v>-480.83834999854719</v>
          </cell>
          <cell r="J2724">
            <v>0</v>
          </cell>
        </row>
        <row r="2725">
          <cell r="B2725">
            <v>0</v>
          </cell>
          <cell r="C2725" t="e">
            <v>#DIV/0!</v>
          </cell>
          <cell r="D2725" t="e">
            <v>#DIV/0!</v>
          </cell>
          <cell r="E2725">
            <v>-1211099.5779999155</v>
          </cell>
          <cell r="F2725">
            <v>-10613.37988159923</v>
          </cell>
          <cell r="G2725" t="e">
            <v>#DIV/0!</v>
          </cell>
          <cell r="H2725">
            <v>3256478.3283604058</v>
          </cell>
          <cell r="I2725">
            <v>-480.83834999854719</v>
          </cell>
          <cell r="J2725">
            <v>0</v>
          </cell>
        </row>
        <row r="2726">
          <cell r="B2726">
            <v>0</v>
          </cell>
          <cell r="C2726" t="e">
            <v>#DIV/0!</v>
          </cell>
          <cell r="D2726" t="e">
            <v>#DIV/0!</v>
          </cell>
          <cell r="E2726">
            <v>-1211099.5779999155</v>
          </cell>
          <cell r="F2726">
            <v>-10613.37988159923</v>
          </cell>
          <cell r="G2726" t="e">
            <v>#DIV/0!</v>
          </cell>
          <cell r="H2726">
            <v>3256478.3283604058</v>
          </cell>
          <cell r="I2726">
            <v>-480.83834999854719</v>
          </cell>
          <cell r="J2726">
            <v>0</v>
          </cell>
        </row>
        <row r="2727">
          <cell r="B2727">
            <v>0</v>
          </cell>
          <cell r="C2727" t="e">
            <v>#DIV/0!</v>
          </cell>
          <cell r="D2727" t="e">
            <v>#DIV/0!</v>
          </cell>
          <cell r="E2727">
            <v>-1211099.5779999155</v>
          </cell>
          <cell r="F2727">
            <v>-10613.37988159923</v>
          </cell>
          <cell r="G2727" t="e">
            <v>#DIV/0!</v>
          </cell>
          <cell r="H2727">
            <v>3256478.3283604058</v>
          </cell>
          <cell r="I2727">
            <v>-480.83834999854719</v>
          </cell>
          <cell r="J2727">
            <v>0</v>
          </cell>
        </row>
        <row r="2728">
          <cell r="B2728">
            <v>0</v>
          </cell>
          <cell r="C2728" t="e">
            <v>#DIV/0!</v>
          </cell>
          <cell r="D2728" t="e">
            <v>#DIV/0!</v>
          </cell>
          <cell r="E2728">
            <v>-1211099.5779999155</v>
          </cell>
          <cell r="F2728">
            <v>-10613.37988159923</v>
          </cell>
          <cell r="G2728" t="e">
            <v>#DIV/0!</v>
          </cell>
          <cell r="H2728">
            <v>3256478.3283604058</v>
          </cell>
          <cell r="I2728">
            <v>-480.83834999854719</v>
          </cell>
          <cell r="J2728">
            <v>0</v>
          </cell>
        </row>
        <row r="2729">
          <cell r="B2729">
            <v>0</v>
          </cell>
          <cell r="C2729" t="e">
            <v>#DIV/0!</v>
          </cell>
          <cell r="D2729" t="e">
            <v>#DIV/0!</v>
          </cell>
          <cell r="E2729">
            <v>-1211099.5779999155</v>
          </cell>
          <cell r="F2729">
            <v>-10613.37988159923</v>
          </cell>
          <cell r="G2729" t="e">
            <v>#DIV/0!</v>
          </cell>
          <cell r="H2729">
            <v>3256478.3283604058</v>
          </cell>
          <cell r="I2729">
            <v>-480.83834999854719</v>
          </cell>
          <cell r="J2729">
            <v>0</v>
          </cell>
        </row>
        <row r="2730">
          <cell r="B2730">
            <v>0</v>
          </cell>
          <cell r="C2730" t="e">
            <v>#DIV/0!</v>
          </cell>
          <cell r="D2730" t="e">
            <v>#DIV/0!</v>
          </cell>
          <cell r="E2730">
            <v>-1211099.5779999155</v>
          </cell>
          <cell r="F2730">
            <v>-10613.37988159923</v>
          </cell>
          <cell r="G2730" t="e">
            <v>#DIV/0!</v>
          </cell>
          <cell r="H2730">
            <v>3256478.3283604058</v>
          </cell>
          <cell r="I2730">
            <v>-480.83834999854719</v>
          </cell>
          <cell r="J2730">
            <v>0</v>
          </cell>
        </row>
        <row r="2731">
          <cell r="B2731">
            <v>0</v>
          </cell>
          <cell r="C2731" t="e">
            <v>#DIV/0!</v>
          </cell>
          <cell r="D2731" t="e">
            <v>#DIV/0!</v>
          </cell>
          <cell r="E2731">
            <v>-1211099.5779999155</v>
          </cell>
          <cell r="F2731">
            <v>-10613.37988159923</v>
          </cell>
          <cell r="G2731" t="e">
            <v>#DIV/0!</v>
          </cell>
          <cell r="H2731">
            <v>3256478.3283604058</v>
          </cell>
          <cell r="I2731">
            <v>-480.83834999854719</v>
          </cell>
          <cell r="J2731">
            <v>0</v>
          </cell>
        </row>
        <row r="2732">
          <cell r="B2732">
            <v>0</v>
          </cell>
          <cell r="C2732" t="e">
            <v>#DIV/0!</v>
          </cell>
          <cell r="D2732" t="e">
            <v>#DIV/0!</v>
          </cell>
          <cell r="E2732">
            <v>-1211099.5779999155</v>
          </cell>
          <cell r="F2732">
            <v>-10613.37988159923</v>
          </cell>
          <cell r="G2732" t="e">
            <v>#DIV/0!</v>
          </cell>
          <cell r="H2732">
            <v>3256478.3283604058</v>
          </cell>
          <cell r="I2732">
            <v>-480.83834999854719</v>
          </cell>
          <cell r="J2732">
            <v>0</v>
          </cell>
        </row>
        <row r="2733">
          <cell r="B2733">
            <v>0</v>
          </cell>
          <cell r="C2733" t="e">
            <v>#DIV/0!</v>
          </cell>
          <cell r="D2733" t="e">
            <v>#DIV/0!</v>
          </cell>
          <cell r="E2733">
            <v>-1211099.5779999155</v>
          </cell>
          <cell r="F2733">
            <v>-10613.37988159923</v>
          </cell>
          <cell r="G2733" t="e">
            <v>#DIV/0!</v>
          </cell>
          <cell r="H2733">
            <v>3256478.3283604058</v>
          </cell>
          <cell r="I2733">
            <v>-480.83834999854719</v>
          </cell>
          <cell r="J2733">
            <v>0</v>
          </cell>
        </row>
        <row r="2734">
          <cell r="B2734">
            <v>0</v>
          </cell>
          <cell r="C2734" t="e">
            <v>#DIV/0!</v>
          </cell>
          <cell r="D2734" t="e">
            <v>#DIV/0!</v>
          </cell>
          <cell r="E2734">
            <v>-1211099.5779999155</v>
          </cell>
          <cell r="F2734">
            <v>-10613.37988159923</v>
          </cell>
          <cell r="G2734" t="e">
            <v>#DIV/0!</v>
          </cell>
          <cell r="H2734">
            <v>3256478.3283604058</v>
          </cell>
          <cell r="I2734">
            <v>-480.83834999854719</v>
          </cell>
          <cell r="J2734">
            <v>0</v>
          </cell>
        </row>
        <row r="2735">
          <cell r="B2735">
            <v>0</v>
          </cell>
          <cell r="C2735" t="e">
            <v>#DIV/0!</v>
          </cell>
          <cell r="D2735" t="e">
            <v>#DIV/0!</v>
          </cell>
          <cell r="E2735">
            <v>-1211099.5779999155</v>
          </cell>
          <cell r="F2735">
            <v>-10613.37988159923</v>
          </cell>
          <cell r="G2735" t="e">
            <v>#DIV/0!</v>
          </cell>
          <cell r="H2735">
            <v>3256478.3283604058</v>
          </cell>
          <cell r="I2735">
            <v>-480.83834999854719</v>
          </cell>
          <cell r="J2735">
            <v>0</v>
          </cell>
        </row>
        <row r="2736">
          <cell r="B2736">
            <v>0</v>
          </cell>
          <cell r="C2736" t="e">
            <v>#DIV/0!</v>
          </cell>
          <cell r="D2736" t="e">
            <v>#DIV/0!</v>
          </cell>
          <cell r="E2736">
            <v>-1211099.5779999155</v>
          </cell>
          <cell r="F2736">
            <v>-10613.37988159923</v>
          </cell>
          <cell r="G2736" t="e">
            <v>#DIV/0!</v>
          </cell>
          <cell r="H2736">
            <v>3256478.3283604058</v>
          </cell>
          <cell r="I2736">
            <v>-480.83834999854719</v>
          </cell>
          <cell r="J2736">
            <v>0</v>
          </cell>
        </row>
        <row r="2737">
          <cell r="B2737">
            <v>0</v>
          </cell>
          <cell r="C2737" t="e">
            <v>#DIV/0!</v>
          </cell>
          <cell r="D2737" t="e">
            <v>#DIV/0!</v>
          </cell>
          <cell r="E2737">
            <v>-1211099.5779999155</v>
          </cell>
          <cell r="F2737">
            <v>-10613.37988159923</v>
          </cell>
          <cell r="G2737" t="e">
            <v>#DIV/0!</v>
          </cell>
          <cell r="H2737">
            <v>3256478.3283604058</v>
          </cell>
          <cell r="I2737">
            <v>-480.83834999854719</v>
          </cell>
          <cell r="J2737">
            <v>0</v>
          </cell>
        </row>
        <row r="2738">
          <cell r="B2738">
            <v>0</v>
          </cell>
          <cell r="C2738" t="e">
            <v>#DIV/0!</v>
          </cell>
          <cell r="D2738" t="e">
            <v>#DIV/0!</v>
          </cell>
          <cell r="E2738">
            <v>-1211099.5779999155</v>
          </cell>
          <cell r="F2738">
            <v>-10613.37988159923</v>
          </cell>
          <cell r="G2738" t="e">
            <v>#DIV/0!</v>
          </cell>
          <cell r="H2738">
            <v>3256478.3283604058</v>
          </cell>
          <cell r="I2738">
            <v>-480.83834999854719</v>
          </cell>
          <cell r="J2738">
            <v>0</v>
          </cell>
        </row>
        <row r="2739">
          <cell r="B2739">
            <v>0</v>
          </cell>
          <cell r="C2739" t="e">
            <v>#DIV/0!</v>
          </cell>
          <cell r="D2739" t="e">
            <v>#DIV/0!</v>
          </cell>
          <cell r="E2739">
            <v>-1211099.5779999155</v>
          </cell>
          <cell r="F2739">
            <v>-10613.37988159923</v>
          </cell>
          <cell r="G2739" t="e">
            <v>#DIV/0!</v>
          </cell>
          <cell r="H2739">
            <v>3256478.3283604058</v>
          </cell>
          <cell r="I2739">
            <v>-480.83834999854719</v>
          </cell>
          <cell r="J2739">
            <v>0</v>
          </cell>
        </row>
        <row r="2740">
          <cell r="B2740">
            <v>0</v>
          </cell>
          <cell r="C2740" t="e">
            <v>#DIV/0!</v>
          </cell>
          <cell r="D2740" t="e">
            <v>#DIV/0!</v>
          </cell>
          <cell r="E2740">
            <v>-1211099.5779999155</v>
          </cell>
          <cell r="F2740">
            <v>-10613.37988159923</v>
          </cell>
          <cell r="G2740" t="e">
            <v>#DIV/0!</v>
          </cell>
          <cell r="H2740">
            <v>3256478.3283604058</v>
          </cell>
          <cell r="I2740">
            <v>-480.83834999854719</v>
          </cell>
          <cell r="J2740">
            <v>0</v>
          </cell>
        </row>
        <row r="2741">
          <cell r="B2741">
            <v>0</v>
          </cell>
          <cell r="C2741" t="e">
            <v>#DIV/0!</v>
          </cell>
          <cell r="D2741" t="e">
            <v>#DIV/0!</v>
          </cell>
          <cell r="E2741">
            <v>-1211099.5779999155</v>
          </cell>
          <cell r="F2741">
            <v>-10613.37988159923</v>
          </cell>
          <cell r="G2741" t="e">
            <v>#DIV/0!</v>
          </cell>
          <cell r="H2741">
            <v>3256478.3283604058</v>
          </cell>
          <cell r="I2741">
            <v>-480.83834999854719</v>
          </cell>
          <cell r="J2741">
            <v>0</v>
          </cell>
        </row>
        <row r="2742">
          <cell r="B2742">
            <v>0</v>
          </cell>
          <cell r="C2742" t="e">
            <v>#DIV/0!</v>
          </cell>
          <cell r="D2742" t="e">
            <v>#DIV/0!</v>
          </cell>
          <cell r="E2742">
            <v>-1211099.5779999155</v>
          </cell>
          <cell r="F2742">
            <v>-10613.37988159923</v>
          </cell>
          <cell r="G2742" t="e">
            <v>#DIV/0!</v>
          </cell>
          <cell r="H2742">
            <v>3256478.3283604058</v>
          </cell>
          <cell r="I2742">
            <v>-480.83834999854719</v>
          </cell>
          <cell r="J2742">
            <v>0</v>
          </cell>
        </row>
        <row r="2743">
          <cell r="B2743">
            <v>0</v>
          </cell>
          <cell r="C2743" t="e">
            <v>#DIV/0!</v>
          </cell>
          <cell r="D2743" t="e">
            <v>#DIV/0!</v>
          </cell>
          <cell r="E2743">
            <v>-1211099.5779999155</v>
          </cell>
          <cell r="F2743">
            <v>-10613.37988159923</v>
          </cell>
          <cell r="G2743" t="e">
            <v>#DIV/0!</v>
          </cell>
          <cell r="H2743">
            <v>3256478.3283604058</v>
          </cell>
          <cell r="I2743">
            <v>-480.83834999854719</v>
          </cell>
          <cell r="J2743">
            <v>0</v>
          </cell>
        </row>
        <row r="2744">
          <cell r="B2744">
            <v>0</v>
          </cell>
          <cell r="C2744" t="e">
            <v>#DIV/0!</v>
          </cell>
          <cell r="D2744" t="e">
            <v>#DIV/0!</v>
          </cell>
          <cell r="E2744">
            <v>-1211099.5779999155</v>
          </cell>
          <cell r="F2744">
            <v>-10613.37988159923</v>
          </cell>
          <cell r="G2744" t="e">
            <v>#DIV/0!</v>
          </cell>
          <cell r="H2744">
            <v>3256478.3283604058</v>
          </cell>
          <cell r="I2744">
            <v>-480.83834999854719</v>
          </cell>
          <cell r="J2744">
            <v>0</v>
          </cell>
        </row>
        <row r="2745">
          <cell r="B2745">
            <v>0</v>
          </cell>
          <cell r="C2745" t="e">
            <v>#DIV/0!</v>
          </cell>
          <cell r="D2745" t="e">
            <v>#DIV/0!</v>
          </cell>
          <cell r="E2745">
            <v>-1211099.5779999155</v>
          </cell>
          <cell r="F2745">
            <v>-10613.37988159923</v>
          </cell>
          <cell r="G2745" t="e">
            <v>#DIV/0!</v>
          </cell>
          <cell r="H2745">
            <v>3256478.3283604058</v>
          </cell>
          <cell r="I2745">
            <v>-480.83834999854719</v>
          </cell>
          <cell r="J2745">
            <v>0</v>
          </cell>
        </row>
        <row r="2746">
          <cell r="B2746">
            <v>0</v>
          </cell>
          <cell r="C2746" t="e">
            <v>#DIV/0!</v>
          </cell>
          <cell r="D2746" t="e">
            <v>#DIV/0!</v>
          </cell>
          <cell r="E2746">
            <v>-1211099.5779999155</v>
          </cell>
          <cell r="F2746">
            <v>-10613.37988159923</v>
          </cell>
          <cell r="G2746" t="e">
            <v>#DIV/0!</v>
          </cell>
          <cell r="H2746">
            <v>3256478.3283604058</v>
          </cell>
          <cell r="I2746">
            <v>-480.83834999854719</v>
          </cell>
          <cell r="J2746">
            <v>0</v>
          </cell>
        </row>
        <row r="2747">
          <cell r="B2747">
            <v>0</v>
          </cell>
          <cell r="C2747" t="e">
            <v>#DIV/0!</v>
          </cell>
          <cell r="D2747" t="e">
            <v>#DIV/0!</v>
          </cell>
          <cell r="E2747">
            <v>-1211099.5779999155</v>
          </cell>
          <cell r="F2747">
            <v>-10613.37988159923</v>
          </cell>
          <cell r="G2747" t="e">
            <v>#DIV/0!</v>
          </cell>
          <cell r="H2747">
            <v>3256478.3283604058</v>
          </cell>
          <cell r="I2747">
            <v>-480.83834999854719</v>
          </cell>
          <cell r="J2747">
            <v>0</v>
          </cell>
        </row>
        <row r="2748">
          <cell r="B2748">
            <v>0</v>
          </cell>
          <cell r="C2748" t="e">
            <v>#DIV/0!</v>
          </cell>
          <cell r="D2748" t="e">
            <v>#DIV/0!</v>
          </cell>
          <cell r="E2748">
            <v>-1211099.5779999155</v>
          </cell>
          <cell r="F2748">
            <v>-10613.37988159923</v>
          </cell>
          <cell r="G2748" t="e">
            <v>#DIV/0!</v>
          </cell>
          <cell r="H2748">
            <v>3256478.3283604058</v>
          </cell>
          <cell r="I2748">
            <v>-480.83834999854719</v>
          </cell>
          <cell r="J2748">
            <v>0</v>
          </cell>
        </row>
        <row r="2749">
          <cell r="B2749">
            <v>0</v>
          </cell>
          <cell r="C2749" t="e">
            <v>#DIV/0!</v>
          </cell>
          <cell r="D2749" t="e">
            <v>#DIV/0!</v>
          </cell>
          <cell r="E2749">
            <v>-1211099.5779999155</v>
          </cell>
          <cell r="F2749">
            <v>-10613.37988159923</v>
          </cell>
          <cell r="G2749" t="e">
            <v>#DIV/0!</v>
          </cell>
          <cell r="H2749">
            <v>3256478.3283604058</v>
          </cell>
          <cell r="I2749">
            <v>-480.83834999854719</v>
          </cell>
          <cell r="J2749">
            <v>0</v>
          </cell>
        </row>
        <row r="2750">
          <cell r="B2750">
            <v>0</v>
          </cell>
          <cell r="C2750" t="e">
            <v>#DIV/0!</v>
          </cell>
          <cell r="D2750" t="e">
            <v>#DIV/0!</v>
          </cell>
          <cell r="E2750">
            <v>-1211099.5779999155</v>
          </cell>
          <cell r="F2750">
            <v>-10613.37988159923</v>
          </cell>
          <cell r="G2750" t="e">
            <v>#DIV/0!</v>
          </cell>
          <cell r="H2750">
            <v>3256478.3283604058</v>
          </cell>
          <cell r="I2750">
            <v>-480.83834999854719</v>
          </cell>
          <cell r="J2750">
            <v>0</v>
          </cell>
        </row>
        <row r="2751">
          <cell r="B2751">
            <v>0</v>
          </cell>
          <cell r="C2751" t="e">
            <v>#DIV/0!</v>
          </cell>
          <cell r="D2751" t="e">
            <v>#DIV/0!</v>
          </cell>
          <cell r="E2751">
            <v>-1211099.5779999155</v>
          </cell>
          <cell r="F2751">
            <v>-10613.37988159923</v>
          </cell>
          <cell r="G2751" t="e">
            <v>#DIV/0!</v>
          </cell>
          <cell r="H2751">
            <v>3256478.3283604058</v>
          </cell>
          <cell r="I2751">
            <v>-480.83834999854719</v>
          </cell>
          <cell r="J2751">
            <v>0</v>
          </cell>
        </row>
        <row r="2752">
          <cell r="B2752">
            <v>0</v>
          </cell>
          <cell r="C2752" t="e">
            <v>#DIV/0!</v>
          </cell>
          <cell r="D2752" t="e">
            <v>#DIV/0!</v>
          </cell>
          <cell r="E2752">
            <v>-1211099.5779999155</v>
          </cell>
          <cell r="F2752">
            <v>-10613.37988159923</v>
          </cell>
          <cell r="G2752" t="e">
            <v>#DIV/0!</v>
          </cell>
          <cell r="H2752">
            <v>3256478.3283604058</v>
          </cell>
          <cell r="I2752">
            <v>-480.83834999854719</v>
          </cell>
          <cell r="J2752">
            <v>0</v>
          </cell>
        </row>
        <row r="2753">
          <cell r="B2753">
            <v>0</v>
          </cell>
          <cell r="C2753" t="e">
            <v>#DIV/0!</v>
          </cell>
          <cell r="D2753" t="e">
            <v>#DIV/0!</v>
          </cell>
          <cell r="E2753">
            <v>-1211099.5779999155</v>
          </cell>
          <cell r="F2753">
            <v>-10613.37988159923</v>
          </cell>
          <cell r="G2753" t="e">
            <v>#DIV/0!</v>
          </cell>
          <cell r="H2753">
            <v>3256478.3283604058</v>
          </cell>
          <cell r="I2753">
            <v>-480.83834999854719</v>
          </cell>
          <cell r="J2753">
            <v>0</v>
          </cell>
        </row>
        <row r="2754">
          <cell r="B2754">
            <v>0</v>
          </cell>
          <cell r="C2754" t="e">
            <v>#DIV/0!</v>
          </cell>
          <cell r="D2754" t="e">
            <v>#DIV/0!</v>
          </cell>
          <cell r="E2754">
            <v>-1211099.5779999155</v>
          </cell>
          <cell r="F2754">
            <v>-10613.37988159923</v>
          </cell>
          <cell r="G2754" t="e">
            <v>#DIV/0!</v>
          </cell>
          <cell r="H2754">
            <v>3256478.3283604058</v>
          </cell>
          <cell r="I2754">
            <v>-480.83834999854719</v>
          </cell>
          <cell r="J2754">
            <v>0</v>
          </cell>
        </row>
        <row r="2755">
          <cell r="B2755">
            <v>0</v>
          </cell>
          <cell r="C2755" t="e">
            <v>#DIV/0!</v>
          </cell>
          <cell r="D2755" t="e">
            <v>#DIV/0!</v>
          </cell>
          <cell r="E2755">
            <v>-1211099.5779999155</v>
          </cell>
          <cell r="F2755">
            <v>-10613.37988159923</v>
          </cell>
          <cell r="G2755" t="e">
            <v>#DIV/0!</v>
          </cell>
          <cell r="H2755">
            <v>3256478.3283604058</v>
          </cell>
          <cell r="I2755">
            <v>-480.83834999854719</v>
          </cell>
          <cell r="J2755">
            <v>0</v>
          </cell>
        </row>
        <row r="2756">
          <cell r="B2756">
            <v>0</v>
          </cell>
          <cell r="C2756" t="e">
            <v>#DIV/0!</v>
          </cell>
          <cell r="D2756" t="e">
            <v>#DIV/0!</v>
          </cell>
          <cell r="E2756">
            <v>-1211099.5779999155</v>
          </cell>
          <cell r="F2756">
            <v>-10613.37988159923</v>
          </cell>
          <cell r="G2756" t="e">
            <v>#DIV/0!</v>
          </cell>
          <cell r="H2756">
            <v>3256478.3283604058</v>
          </cell>
          <cell r="I2756">
            <v>-480.83834999854719</v>
          </cell>
          <cell r="J2756">
            <v>0</v>
          </cell>
        </row>
        <row r="2757">
          <cell r="B2757">
            <v>0</v>
          </cell>
          <cell r="C2757" t="e">
            <v>#DIV/0!</v>
          </cell>
          <cell r="D2757" t="e">
            <v>#DIV/0!</v>
          </cell>
          <cell r="E2757">
            <v>-1211099.5779999155</v>
          </cell>
          <cell r="F2757">
            <v>-10613.37988159923</v>
          </cell>
          <cell r="G2757" t="e">
            <v>#DIV/0!</v>
          </cell>
          <cell r="H2757">
            <v>3256478.3283604058</v>
          </cell>
          <cell r="I2757">
            <v>-480.83834999854719</v>
          </cell>
          <cell r="J2757">
            <v>0</v>
          </cell>
        </row>
        <row r="2758">
          <cell r="B2758">
            <v>0</v>
          </cell>
          <cell r="C2758" t="e">
            <v>#DIV/0!</v>
          </cell>
          <cell r="D2758" t="e">
            <v>#DIV/0!</v>
          </cell>
          <cell r="E2758">
            <v>-1211099.5779999155</v>
          </cell>
          <cell r="F2758">
            <v>-10613.37988159923</v>
          </cell>
          <cell r="G2758" t="e">
            <v>#DIV/0!</v>
          </cell>
          <cell r="H2758">
            <v>3256478.3283604058</v>
          </cell>
          <cell r="I2758">
            <v>-480.83834999854719</v>
          </cell>
          <cell r="J2758">
            <v>0</v>
          </cell>
        </row>
        <row r="2759">
          <cell r="B2759">
            <v>0</v>
          </cell>
          <cell r="C2759" t="e">
            <v>#DIV/0!</v>
          </cell>
          <cell r="D2759" t="e">
            <v>#DIV/0!</v>
          </cell>
          <cell r="E2759">
            <v>-1211099.5779999155</v>
          </cell>
          <cell r="F2759">
            <v>-10613.37988159923</v>
          </cell>
          <cell r="G2759" t="e">
            <v>#DIV/0!</v>
          </cell>
          <cell r="H2759">
            <v>3256478.3283604058</v>
          </cell>
          <cell r="I2759">
            <v>-480.83834999854719</v>
          </cell>
          <cell r="J2759">
            <v>0</v>
          </cell>
        </row>
        <row r="2760">
          <cell r="B2760">
            <v>0</v>
          </cell>
          <cell r="C2760" t="e">
            <v>#DIV/0!</v>
          </cell>
          <cell r="D2760" t="e">
            <v>#DIV/0!</v>
          </cell>
          <cell r="E2760">
            <v>-1211099.5779999155</v>
          </cell>
          <cell r="F2760">
            <v>-10613.37988159923</v>
          </cell>
          <cell r="G2760" t="e">
            <v>#DIV/0!</v>
          </cell>
          <cell r="H2760">
            <v>3256478.3283604058</v>
          </cell>
          <cell r="I2760">
            <v>-480.83834999854719</v>
          </cell>
          <cell r="J2760">
            <v>0</v>
          </cell>
        </row>
        <row r="2761">
          <cell r="B2761">
            <v>0</v>
          </cell>
          <cell r="C2761" t="e">
            <v>#DIV/0!</v>
          </cell>
          <cell r="D2761" t="e">
            <v>#DIV/0!</v>
          </cell>
          <cell r="E2761">
            <v>-1211099.5779999155</v>
          </cell>
          <cell r="F2761">
            <v>-10613.37988159923</v>
          </cell>
          <cell r="G2761" t="e">
            <v>#DIV/0!</v>
          </cell>
          <cell r="H2761">
            <v>3256478.3283604058</v>
          </cell>
          <cell r="I2761">
            <v>-480.83834999854719</v>
          </cell>
          <cell r="J2761">
            <v>0</v>
          </cell>
        </row>
        <row r="2762">
          <cell r="B2762">
            <v>0</v>
          </cell>
          <cell r="C2762" t="e">
            <v>#DIV/0!</v>
          </cell>
          <cell r="D2762" t="e">
            <v>#DIV/0!</v>
          </cell>
          <cell r="E2762">
            <v>-1211099.5779999155</v>
          </cell>
          <cell r="F2762">
            <v>-10613.37988159923</v>
          </cell>
          <cell r="G2762" t="e">
            <v>#DIV/0!</v>
          </cell>
          <cell r="H2762">
            <v>3256478.3283604058</v>
          </cell>
          <cell r="I2762">
            <v>-480.83834999854719</v>
          </cell>
          <cell r="J2762">
            <v>0</v>
          </cell>
        </row>
        <row r="2763">
          <cell r="B2763">
            <v>0</v>
          </cell>
          <cell r="C2763" t="e">
            <v>#DIV/0!</v>
          </cell>
          <cell r="D2763" t="e">
            <v>#DIV/0!</v>
          </cell>
          <cell r="E2763">
            <v>-1211099.5779999155</v>
          </cell>
          <cell r="F2763">
            <v>-10613.37988159923</v>
          </cell>
          <cell r="G2763" t="e">
            <v>#DIV/0!</v>
          </cell>
          <cell r="H2763">
            <v>3256478.3283604058</v>
          </cell>
          <cell r="I2763">
            <v>-480.83834999854719</v>
          </cell>
          <cell r="J2763">
            <v>0</v>
          </cell>
        </row>
        <row r="2764">
          <cell r="B2764">
            <v>0</v>
          </cell>
          <cell r="C2764" t="e">
            <v>#DIV/0!</v>
          </cell>
          <cell r="D2764" t="e">
            <v>#DIV/0!</v>
          </cell>
          <cell r="E2764">
            <v>-1211099.5779999155</v>
          </cell>
          <cell r="F2764">
            <v>-10613.37988159923</v>
          </cell>
          <cell r="G2764" t="e">
            <v>#DIV/0!</v>
          </cell>
          <cell r="H2764">
            <v>3256478.3283604058</v>
          </cell>
          <cell r="I2764">
            <v>-480.83834999854719</v>
          </cell>
          <cell r="J2764">
            <v>0</v>
          </cell>
        </row>
        <row r="2765">
          <cell r="B2765">
            <v>0</v>
          </cell>
          <cell r="C2765" t="e">
            <v>#DIV/0!</v>
          </cell>
          <cell r="D2765" t="e">
            <v>#DIV/0!</v>
          </cell>
          <cell r="E2765">
            <v>-1211099.5779999155</v>
          </cell>
          <cell r="F2765">
            <v>-10613.37988159923</v>
          </cell>
          <cell r="G2765" t="e">
            <v>#DIV/0!</v>
          </cell>
          <cell r="H2765">
            <v>3256478.3283604058</v>
          </cell>
          <cell r="I2765">
            <v>-480.83834999854719</v>
          </cell>
          <cell r="J2765">
            <v>0</v>
          </cell>
        </row>
        <row r="2766">
          <cell r="B2766">
            <v>0</v>
          </cell>
          <cell r="C2766" t="e">
            <v>#DIV/0!</v>
          </cell>
          <cell r="D2766" t="e">
            <v>#DIV/0!</v>
          </cell>
          <cell r="E2766">
            <v>-1211099.5779999155</v>
          </cell>
          <cell r="F2766">
            <v>-10613.37988159923</v>
          </cell>
          <cell r="G2766" t="e">
            <v>#DIV/0!</v>
          </cell>
          <cell r="H2766">
            <v>3256478.3283604058</v>
          </cell>
          <cell r="I2766">
            <v>-480.83834999854719</v>
          </cell>
          <cell r="J2766">
            <v>0</v>
          </cell>
        </row>
        <row r="2767">
          <cell r="B2767">
            <v>0</v>
          </cell>
          <cell r="C2767" t="e">
            <v>#DIV/0!</v>
          </cell>
          <cell r="D2767" t="e">
            <v>#DIV/0!</v>
          </cell>
          <cell r="E2767">
            <v>-1211099.5779999155</v>
          </cell>
          <cell r="F2767">
            <v>-10613.37988159923</v>
          </cell>
          <cell r="G2767" t="e">
            <v>#DIV/0!</v>
          </cell>
          <cell r="H2767">
            <v>3256478.3283604058</v>
          </cell>
          <cell r="I2767">
            <v>-480.83834999854719</v>
          </cell>
          <cell r="J2767">
            <v>0</v>
          </cell>
        </row>
        <row r="2768">
          <cell r="B2768">
            <v>0</v>
          </cell>
          <cell r="C2768" t="e">
            <v>#DIV/0!</v>
          </cell>
          <cell r="D2768" t="e">
            <v>#DIV/0!</v>
          </cell>
          <cell r="E2768">
            <v>-1211099.5779999155</v>
          </cell>
          <cell r="F2768">
            <v>-10613.37988159923</v>
          </cell>
          <cell r="G2768" t="e">
            <v>#DIV/0!</v>
          </cell>
          <cell r="H2768">
            <v>3256478.3283604058</v>
          </cell>
          <cell r="I2768">
            <v>-480.83834999854719</v>
          </cell>
          <cell r="J2768">
            <v>0</v>
          </cell>
        </row>
        <row r="2769">
          <cell r="B2769">
            <v>0</v>
          </cell>
          <cell r="C2769" t="e">
            <v>#DIV/0!</v>
          </cell>
          <cell r="D2769" t="e">
            <v>#DIV/0!</v>
          </cell>
          <cell r="E2769">
            <v>-1211099.5779999155</v>
          </cell>
          <cell r="F2769">
            <v>-10613.37988159923</v>
          </cell>
          <cell r="G2769" t="e">
            <v>#DIV/0!</v>
          </cell>
          <cell r="H2769">
            <v>3256478.3283604058</v>
          </cell>
          <cell r="I2769">
            <v>-480.83834999854719</v>
          </cell>
          <cell r="J2769">
            <v>0</v>
          </cell>
        </row>
        <row r="2770">
          <cell r="B2770">
            <v>0</v>
          </cell>
          <cell r="C2770" t="e">
            <v>#DIV/0!</v>
          </cell>
          <cell r="D2770" t="e">
            <v>#DIV/0!</v>
          </cell>
          <cell r="E2770">
            <v>-1211099.5779999155</v>
          </cell>
          <cell r="F2770">
            <v>-10613.37988159923</v>
          </cell>
          <cell r="G2770" t="e">
            <v>#DIV/0!</v>
          </cell>
          <cell r="H2770">
            <v>3256478.3283604058</v>
          </cell>
          <cell r="I2770">
            <v>-480.83834999854719</v>
          </cell>
          <cell r="J2770">
            <v>0</v>
          </cell>
        </row>
        <row r="2771">
          <cell r="B2771">
            <v>0</v>
          </cell>
          <cell r="C2771" t="e">
            <v>#DIV/0!</v>
          </cell>
          <cell r="D2771" t="e">
            <v>#DIV/0!</v>
          </cell>
          <cell r="E2771">
            <v>-1211099.5779999155</v>
          </cell>
          <cell r="F2771">
            <v>-10613.37988159923</v>
          </cell>
          <cell r="G2771" t="e">
            <v>#DIV/0!</v>
          </cell>
          <cell r="H2771">
            <v>3256478.3283604058</v>
          </cell>
          <cell r="I2771">
            <v>-480.83834999854719</v>
          </cell>
          <cell r="J2771">
            <v>0</v>
          </cell>
        </row>
        <row r="2772">
          <cell r="B2772">
            <v>0</v>
          </cell>
          <cell r="C2772" t="e">
            <v>#DIV/0!</v>
          </cell>
          <cell r="D2772" t="e">
            <v>#DIV/0!</v>
          </cell>
          <cell r="E2772">
            <v>-1211099.5779999155</v>
          </cell>
          <cell r="F2772">
            <v>-10613.37988159923</v>
          </cell>
          <cell r="G2772" t="e">
            <v>#DIV/0!</v>
          </cell>
          <cell r="H2772">
            <v>3256478.3283604058</v>
          </cell>
          <cell r="I2772">
            <v>-480.83834999854719</v>
          </cell>
          <cell r="J2772">
            <v>0</v>
          </cell>
        </row>
        <row r="2773">
          <cell r="B2773">
            <v>0</v>
          </cell>
          <cell r="C2773" t="e">
            <v>#DIV/0!</v>
          </cell>
          <cell r="D2773" t="e">
            <v>#DIV/0!</v>
          </cell>
          <cell r="E2773">
            <v>-1211099.5779999155</v>
          </cell>
          <cell r="F2773">
            <v>-10613.37988159923</v>
          </cell>
          <cell r="G2773" t="e">
            <v>#DIV/0!</v>
          </cell>
          <cell r="H2773">
            <v>3256478.3283604058</v>
          </cell>
          <cell r="I2773">
            <v>-480.83834999854719</v>
          </cell>
          <cell r="J2773">
            <v>0</v>
          </cell>
        </row>
        <row r="2774">
          <cell r="B2774">
            <v>0</v>
          </cell>
          <cell r="C2774" t="e">
            <v>#DIV/0!</v>
          </cell>
          <cell r="D2774" t="e">
            <v>#DIV/0!</v>
          </cell>
          <cell r="E2774">
            <v>-1211099.5779999155</v>
          </cell>
          <cell r="F2774">
            <v>-10613.37988159923</v>
          </cell>
          <cell r="G2774" t="e">
            <v>#DIV/0!</v>
          </cell>
          <cell r="H2774">
            <v>3256478.3283604058</v>
          </cell>
          <cell r="I2774">
            <v>-480.83834999854719</v>
          </cell>
          <cell r="J2774">
            <v>0</v>
          </cell>
        </row>
        <row r="2775">
          <cell r="B2775">
            <v>0</v>
          </cell>
          <cell r="C2775" t="e">
            <v>#DIV/0!</v>
          </cell>
          <cell r="D2775" t="e">
            <v>#DIV/0!</v>
          </cell>
          <cell r="E2775">
            <v>-1211099.5779999155</v>
          </cell>
          <cell r="F2775">
            <v>-10613.37988159923</v>
          </cell>
          <cell r="G2775" t="e">
            <v>#DIV/0!</v>
          </cell>
          <cell r="H2775">
            <v>3256478.3283604058</v>
          </cell>
          <cell r="I2775">
            <v>-480.83834999854719</v>
          </cell>
          <cell r="J2775">
            <v>0</v>
          </cell>
        </row>
        <row r="2776">
          <cell r="B2776">
            <v>0</v>
          </cell>
          <cell r="C2776" t="e">
            <v>#DIV/0!</v>
          </cell>
          <cell r="D2776" t="e">
            <v>#DIV/0!</v>
          </cell>
          <cell r="E2776">
            <v>-1211099.5779999155</v>
          </cell>
          <cell r="F2776">
            <v>-10613.37988159923</v>
          </cell>
          <cell r="G2776" t="e">
            <v>#DIV/0!</v>
          </cell>
          <cell r="H2776">
            <v>3256478.3283604058</v>
          </cell>
          <cell r="I2776">
            <v>-480.83834999854719</v>
          </cell>
          <cell r="J2776">
            <v>0</v>
          </cell>
        </row>
        <row r="2777">
          <cell r="B2777">
            <v>0</v>
          </cell>
          <cell r="C2777" t="e">
            <v>#DIV/0!</v>
          </cell>
          <cell r="D2777" t="e">
            <v>#DIV/0!</v>
          </cell>
          <cell r="E2777">
            <v>-1211099.5779999155</v>
          </cell>
          <cell r="F2777">
            <v>-10613.37988159923</v>
          </cell>
          <cell r="G2777" t="e">
            <v>#DIV/0!</v>
          </cell>
          <cell r="H2777">
            <v>3256478.3283604058</v>
          </cell>
          <cell r="I2777">
            <v>-480.83834999854719</v>
          </cell>
          <cell r="J2777">
            <v>0</v>
          </cell>
        </row>
        <row r="2778">
          <cell r="B2778">
            <v>0</v>
          </cell>
          <cell r="C2778" t="e">
            <v>#DIV/0!</v>
          </cell>
          <cell r="D2778" t="e">
            <v>#DIV/0!</v>
          </cell>
          <cell r="E2778">
            <v>-1211099.5779999155</v>
          </cell>
          <cell r="F2778">
            <v>-10613.37988159923</v>
          </cell>
          <cell r="G2778" t="e">
            <v>#DIV/0!</v>
          </cell>
          <cell r="H2778">
            <v>3256478.3283604058</v>
          </cell>
          <cell r="I2778">
            <v>-480.83834999854719</v>
          </cell>
          <cell r="J2778">
            <v>0</v>
          </cell>
        </row>
        <row r="2779">
          <cell r="B2779">
            <v>0</v>
          </cell>
          <cell r="C2779" t="e">
            <v>#DIV/0!</v>
          </cell>
          <cell r="D2779" t="e">
            <v>#DIV/0!</v>
          </cell>
          <cell r="E2779">
            <v>-1211099.5779999155</v>
          </cell>
          <cell r="F2779">
            <v>-10613.37988159923</v>
          </cell>
          <cell r="G2779" t="e">
            <v>#DIV/0!</v>
          </cell>
          <cell r="H2779">
            <v>3256478.3283604058</v>
          </cell>
          <cell r="I2779">
            <v>-480.83834999854719</v>
          </cell>
          <cell r="J2779">
            <v>0</v>
          </cell>
        </row>
        <row r="2780">
          <cell r="B2780">
            <v>0</v>
          </cell>
          <cell r="C2780" t="e">
            <v>#DIV/0!</v>
          </cell>
          <cell r="D2780" t="e">
            <v>#DIV/0!</v>
          </cell>
          <cell r="E2780">
            <v>-1211099.5779999155</v>
          </cell>
          <cell r="F2780">
            <v>-10613.37988159923</v>
          </cell>
          <cell r="G2780" t="e">
            <v>#DIV/0!</v>
          </cell>
          <cell r="H2780">
            <v>3256478.3283604058</v>
          </cell>
          <cell r="I2780">
            <v>-480.83834999854719</v>
          </cell>
          <cell r="J2780">
            <v>0</v>
          </cell>
        </row>
        <row r="2781">
          <cell r="B2781">
            <v>0</v>
          </cell>
          <cell r="C2781" t="e">
            <v>#DIV/0!</v>
          </cell>
          <cell r="D2781" t="e">
            <v>#DIV/0!</v>
          </cell>
          <cell r="E2781">
            <v>-1211099.5779999155</v>
          </cell>
          <cell r="F2781">
            <v>-10613.37988159923</v>
          </cell>
          <cell r="G2781" t="e">
            <v>#DIV/0!</v>
          </cell>
          <cell r="H2781">
            <v>3256478.3283604058</v>
          </cell>
          <cell r="I2781">
            <v>-480.83834999854719</v>
          </cell>
          <cell r="J2781">
            <v>0</v>
          </cell>
        </row>
        <row r="2782">
          <cell r="B2782">
            <v>0</v>
          </cell>
          <cell r="C2782" t="e">
            <v>#DIV/0!</v>
          </cell>
          <cell r="D2782" t="e">
            <v>#DIV/0!</v>
          </cell>
          <cell r="E2782">
            <v>-1211099.5779999155</v>
          </cell>
          <cell r="F2782">
            <v>-10613.37988159923</v>
          </cell>
          <cell r="G2782" t="e">
            <v>#DIV/0!</v>
          </cell>
          <cell r="H2782">
            <v>3256478.3283604058</v>
          </cell>
          <cell r="I2782">
            <v>-480.83834999854719</v>
          </cell>
          <cell r="J2782">
            <v>0</v>
          </cell>
        </row>
        <row r="2783">
          <cell r="B2783">
            <v>0</v>
          </cell>
          <cell r="C2783" t="e">
            <v>#DIV/0!</v>
          </cell>
          <cell r="D2783" t="e">
            <v>#DIV/0!</v>
          </cell>
          <cell r="E2783">
            <v>-1211099.5779999155</v>
          </cell>
          <cell r="F2783">
            <v>-10613.37988159923</v>
          </cell>
          <cell r="G2783" t="e">
            <v>#DIV/0!</v>
          </cell>
          <cell r="H2783">
            <v>3256478.3283604058</v>
          </cell>
          <cell r="I2783">
            <v>-480.83834999854719</v>
          </cell>
          <cell r="J2783">
            <v>0</v>
          </cell>
        </row>
        <row r="2784">
          <cell r="B2784">
            <v>0</v>
          </cell>
          <cell r="C2784" t="e">
            <v>#DIV/0!</v>
          </cell>
          <cell r="D2784" t="e">
            <v>#DIV/0!</v>
          </cell>
          <cell r="E2784">
            <v>-1211099.5779999155</v>
          </cell>
          <cell r="F2784">
            <v>-10613.37988159923</v>
          </cell>
          <cell r="G2784" t="e">
            <v>#DIV/0!</v>
          </cell>
          <cell r="H2784">
            <v>3256478.3283604058</v>
          </cell>
          <cell r="I2784">
            <v>-480.83834999854719</v>
          </cell>
          <cell r="J2784">
            <v>0</v>
          </cell>
        </row>
        <row r="2785">
          <cell r="B2785">
            <v>0</v>
          </cell>
          <cell r="C2785" t="e">
            <v>#DIV/0!</v>
          </cell>
          <cell r="D2785" t="e">
            <v>#DIV/0!</v>
          </cell>
          <cell r="E2785">
            <v>-1211099.5779999155</v>
          </cell>
          <cell r="F2785">
            <v>-10613.37988159923</v>
          </cell>
          <cell r="G2785" t="e">
            <v>#DIV/0!</v>
          </cell>
          <cell r="H2785">
            <v>3256478.3283604058</v>
          </cell>
          <cell r="I2785">
            <v>-480.83834999854719</v>
          </cell>
          <cell r="J2785">
            <v>0</v>
          </cell>
        </row>
        <row r="2786">
          <cell r="B2786">
            <v>0</v>
          </cell>
          <cell r="C2786" t="e">
            <v>#DIV/0!</v>
          </cell>
          <cell r="D2786" t="e">
            <v>#DIV/0!</v>
          </cell>
          <cell r="E2786">
            <v>-1211099.5779999155</v>
          </cell>
          <cell r="F2786">
            <v>-10613.37988159923</v>
          </cell>
          <cell r="G2786" t="e">
            <v>#DIV/0!</v>
          </cell>
          <cell r="H2786">
            <v>3256478.3283604058</v>
          </cell>
          <cell r="I2786">
            <v>-480.83834999854719</v>
          </cell>
          <cell r="J2786">
            <v>0</v>
          </cell>
        </row>
        <row r="2787">
          <cell r="B2787">
            <v>0</v>
          </cell>
          <cell r="C2787" t="e">
            <v>#DIV/0!</v>
          </cell>
          <cell r="D2787" t="e">
            <v>#DIV/0!</v>
          </cell>
          <cell r="E2787">
            <v>-1211099.5779999155</v>
          </cell>
          <cell r="F2787">
            <v>-10613.37988159923</v>
          </cell>
          <cell r="G2787" t="e">
            <v>#DIV/0!</v>
          </cell>
          <cell r="H2787">
            <v>3256478.3283604058</v>
          </cell>
          <cell r="I2787">
            <v>-480.83834999854719</v>
          </cell>
          <cell r="J2787">
            <v>0</v>
          </cell>
        </row>
        <row r="2788">
          <cell r="B2788">
            <v>0</v>
          </cell>
          <cell r="C2788" t="e">
            <v>#DIV/0!</v>
          </cell>
          <cell r="D2788" t="e">
            <v>#DIV/0!</v>
          </cell>
          <cell r="E2788">
            <v>-1211099.5779999155</v>
          </cell>
          <cell r="F2788">
            <v>-10613.37988159923</v>
          </cell>
          <cell r="G2788" t="e">
            <v>#DIV/0!</v>
          </cell>
          <cell r="H2788">
            <v>3256478.3283604058</v>
          </cell>
          <cell r="I2788">
            <v>-480.83834999854719</v>
          </cell>
          <cell r="J2788">
            <v>0</v>
          </cell>
        </row>
        <row r="2789">
          <cell r="B2789">
            <v>0</v>
          </cell>
          <cell r="C2789" t="e">
            <v>#DIV/0!</v>
          </cell>
          <cell r="D2789" t="e">
            <v>#DIV/0!</v>
          </cell>
          <cell r="E2789">
            <v>-1211099.5779999155</v>
          </cell>
          <cell r="F2789">
            <v>-10613.37988159923</v>
          </cell>
          <cell r="G2789" t="e">
            <v>#DIV/0!</v>
          </cell>
          <cell r="H2789">
            <v>3256478.3283604058</v>
          </cell>
          <cell r="I2789">
            <v>-480.83834999854719</v>
          </cell>
          <cell r="J2789">
            <v>0</v>
          </cell>
        </row>
        <row r="2790">
          <cell r="B2790">
            <v>0</v>
          </cell>
          <cell r="C2790" t="e">
            <v>#DIV/0!</v>
          </cell>
          <cell r="D2790" t="e">
            <v>#DIV/0!</v>
          </cell>
          <cell r="E2790">
            <v>-1211099.5779999155</v>
          </cell>
          <cell r="F2790">
            <v>-10613.37988159923</v>
          </cell>
          <cell r="G2790" t="e">
            <v>#DIV/0!</v>
          </cell>
          <cell r="H2790">
            <v>3256478.3283604058</v>
          </cell>
          <cell r="I2790">
            <v>-480.83834999854719</v>
          </cell>
          <cell r="J2790">
            <v>0</v>
          </cell>
        </row>
        <row r="2791">
          <cell r="B2791">
            <v>0</v>
          </cell>
          <cell r="C2791" t="e">
            <v>#DIV/0!</v>
          </cell>
          <cell r="D2791" t="e">
            <v>#DIV/0!</v>
          </cell>
          <cell r="E2791">
            <v>-1211099.5779999155</v>
          </cell>
          <cell r="F2791">
            <v>-10613.37988159923</v>
          </cell>
          <cell r="G2791" t="e">
            <v>#DIV/0!</v>
          </cell>
          <cell r="H2791">
            <v>3256478.3283604058</v>
          </cell>
          <cell r="I2791">
            <v>-480.83834999854719</v>
          </cell>
          <cell r="J2791">
            <v>0</v>
          </cell>
        </row>
        <row r="2792">
          <cell r="B2792">
            <v>0</v>
          </cell>
          <cell r="C2792" t="e">
            <v>#DIV/0!</v>
          </cell>
          <cell r="D2792" t="e">
            <v>#DIV/0!</v>
          </cell>
          <cell r="E2792">
            <v>-1211099.5779999155</v>
          </cell>
          <cell r="F2792">
            <v>-10613.37988159923</v>
          </cell>
          <cell r="G2792" t="e">
            <v>#DIV/0!</v>
          </cell>
          <cell r="H2792">
            <v>3256478.3283604058</v>
          </cell>
          <cell r="I2792">
            <v>-480.83834999854719</v>
          </cell>
          <cell r="J2792">
            <v>0</v>
          </cell>
        </row>
        <row r="2793">
          <cell r="B2793">
            <v>0</v>
          </cell>
          <cell r="C2793" t="e">
            <v>#DIV/0!</v>
          </cell>
          <cell r="D2793" t="e">
            <v>#DIV/0!</v>
          </cell>
          <cell r="E2793">
            <v>-1211099.5779999155</v>
          </cell>
          <cell r="F2793">
            <v>-10613.37988159923</v>
          </cell>
          <cell r="G2793" t="e">
            <v>#DIV/0!</v>
          </cell>
          <cell r="H2793">
            <v>3256478.3283604058</v>
          </cell>
          <cell r="I2793">
            <v>-480.83834999854719</v>
          </cell>
          <cell r="J2793">
            <v>0</v>
          </cell>
        </row>
        <row r="2794">
          <cell r="B2794">
            <v>0</v>
          </cell>
          <cell r="C2794" t="e">
            <v>#DIV/0!</v>
          </cell>
          <cell r="D2794" t="e">
            <v>#DIV/0!</v>
          </cell>
          <cell r="E2794">
            <v>-1211099.5779999155</v>
          </cell>
          <cell r="F2794">
            <v>-10613.37988159923</v>
          </cell>
          <cell r="G2794" t="e">
            <v>#DIV/0!</v>
          </cell>
          <cell r="H2794">
            <v>3256478.3283604058</v>
          </cell>
          <cell r="I2794">
            <v>-480.83834999854719</v>
          </cell>
          <cell r="J2794">
            <v>0</v>
          </cell>
        </row>
        <row r="2795">
          <cell r="B2795">
            <v>0</v>
          </cell>
          <cell r="C2795" t="e">
            <v>#DIV/0!</v>
          </cell>
          <cell r="D2795" t="e">
            <v>#DIV/0!</v>
          </cell>
          <cell r="E2795">
            <v>-1211099.5779999155</v>
          </cell>
          <cell r="F2795">
            <v>-10613.37988159923</v>
          </cell>
          <cell r="G2795" t="e">
            <v>#DIV/0!</v>
          </cell>
          <cell r="H2795">
            <v>3256478.3283604058</v>
          </cell>
          <cell r="I2795">
            <v>-480.83834999854719</v>
          </cell>
          <cell r="J2795">
            <v>0</v>
          </cell>
        </row>
        <row r="2796">
          <cell r="B2796">
            <v>0</v>
          </cell>
          <cell r="C2796" t="e">
            <v>#DIV/0!</v>
          </cell>
          <cell r="D2796" t="e">
            <v>#DIV/0!</v>
          </cell>
          <cell r="E2796">
            <v>-1211099.5779999155</v>
          </cell>
          <cell r="F2796">
            <v>-10613.37988159923</v>
          </cell>
          <cell r="G2796" t="e">
            <v>#DIV/0!</v>
          </cell>
          <cell r="H2796">
            <v>3256478.3283604058</v>
          </cell>
          <cell r="I2796">
            <v>-480.83834999854719</v>
          </cell>
          <cell r="J2796">
            <v>0</v>
          </cell>
        </row>
        <row r="2797">
          <cell r="B2797">
            <v>0</v>
          </cell>
          <cell r="C2797" t="e">
            <v>#DIV/0!</v>
          </cell>
          <cell r="D2797" t="e">
            <v>#DIV/0!</v>
          </cell>
          <cell r="E2797">
            <v>-1211099.5779999155</v>
          </cell>
          <cell r="F2797">
            <v>-10613.37988159923</v>
          </cell>
          <cell r="G2797" t="e">
            <v>#DIV/0!</v>
          </cell>
          <cell r="H2797">
            <v>3256478.3283604058</v>
          </cell>
          <cell r="I2797">
            <v>-480.83834999854719</v>
          </cell>
          <cell r="J2797">
            <v>0</v>
          </cell>
        </row>
        <row r="2798">
          <cell r="B2798">
            <v>0</v>
          </cell>
          <cell r="C2798" t="e">
            <v>#DIV/0!</v>
          </cell>
          <cell r="D2798" t="e">
            <v>#DIV/0!</v>
          </cell>
          <cell r="E2798">
            <v>-1211099.5779999155</v>
          </cell>
          <cell r="F2798">
            <v>-10613.37988159923</v>
          </cell>
          <cell r="G2798" t="e">
            <v>#DIV/0!</v>
          </cell>
          <cell r="H2798">
            <v>3256478.3283604058</v>
          </cell>
          <cell r="I2798">
            <v>-480.83834999854719</v>
          </cell>
          <cell r="J2798">
            <v>0</v>
          </cell>
        </row>
        <row r="2799">
          <cell r="B2799">
            <v>0</v>
          </cell>
          <cell r="C2799" t="e">
            <v>#DIV/0!</v>
          </cell>
          <cell r="D2799" t="e">
            <v>#DIV/0!</v>
          </cell>
          <cell r="E2799">
            <v>-1211099.5779999155</v>
          </cell>
          <cell r="F2799">
            <v>-10613.37988159923</v>
          </cell>
          <cell r="G2799" t="e">
            <v>#DIV/0!</v>
          </cell>
          <cell r="H2799">
            <v>3256478.3283604058</v>
          </cell>
          <cell r="I2799">
            <v>-480.83834999854719</v>
          </cell>
          <cell r="J2799">
            <v>0</v>
          </cell>
        </row>
        <row r="2800">
          <cell r="B2800">
            <v>0</v>
          </cell>
          <cell r="C2800" t="e">
            <v>#DIV/0!</v>
          </cell>
          <cell r="D2800" t="e">
            <v>#DIV/0!</v>
          </cell>
          <cell r="E2800">
            <v>-1211099.5779999155</v>
          </cell>
          <cell r="F2800">
            <v>-10613.37988159923</v>
          </cell>
          <cell r="G2800" t="e">
            <v>#DIV/0!</v>
          </cell>
          <cell r="H2800">
            <v>3256478.3283604058</v>
          </cell>
          <cell r="I2800">
            <v>-480.83834999854719</v>
          </cell>
          <cell r="J2800">
            <v>0</v>
          </cell>
        </row>
        <row r="2801">
          <cell r="B2801">
            <v>0</v>
          </cell>
          <cell r="C2801" t="e">
            <v>#DIV/0!</v>
          </cell>
          <cell r="D2801" t="e">
            <v>#DIV/0!</v>
          </cell>
          <cell r="E2801">
            <v>-1211099.5779999155</v>
          </cell>
          <cell r="F2801">
            <v>-10613.37988159923</v>
          </cell>
          <cell r="G2801" t="e">
            <v>#DIV/0!</v>
          </cell>
          <cell r="H2801">
            <v>3256478.3283604058</v>
          </cell>
          <cell r="I2801">
            <v>-480.83834999854719</v>
          </cell>
          <cell r="J2801">
            <v>0</v>
          </cell>
        </row>
        <row r="2802">
          <cell r="B2802">
            <v>0</v>
          </cell>
          <cell r="C2802" t="e">
            <v>#DIV/0!</v>
          </cell>
          <cell r="D2802" t="e">
            <v>#DIV/0!</v>
          </cell>
          <cell r="E2802">
            <v>-1211099.5779999155</v>
          </cell>
          <cell r="F2802">
            <v>-10613.37988159923</v>
          </cell>
          <cell r="G2802" t="e">
            <v>#DIV/0!</v>
          </cell>
          <cell r="H2802">
            <v>3256478.3283604058</v>
          </cell>
          <cell r="I2802">
            <v>-480.83834999854719</v>
          </cell>
          <cell r="J2802">
            <v>0</v>
          </cell>
        </row>
        <row r="2803">
          <cell r="B2803">
            <v>0</v>
          </cell>
          <cell r="C2803" t="e">
            <v>#DIV/0!</v>
          </cell>
          <cell r="D2803" t="e">
            <v>#DIV/0!</v>
          </cell>
          <cell r="E2803">
            <v>-1211099.5779999155</v>
          </cell>
          <cell r="F2803">
            <v>-10613.37988159923</v>
          </cell>
          <cell r="G2803" t="e">
            <v>#DIV/0!</v>
          </cell>
          <cell r="H2803">
            <v>3256478.3283604058</v>
          </cell>
          <cell r="I2803">
            <v>-480.83834999854719</v>
          </cell>
          <cell r="J2803">
            <v>0</v>
          </cell>
        </row>
        <row r="2804">
          <cell r="B2804">
            <v>0</v>
          </cell>
          <cell r="C2804" t="e">
            <v>#DIV/0!</v>
          </cell>
          <cell r="D2804" t="e">
            <v>#DIV/0!</v>
          </cell>
          <cell r="E2804">
            <v>-1211099.5779999155</v>
          </cell>
          <cell r="F2804">
            <v>-10613.37988159923</v>
          </cell>
          <cell r="G2804" t="e">
            <v>#DIV/0!</v>
          </cell>
          <cell r="H2804">
            <v>3256478.3283604058</v>
          </cell>
          <cell r="I2804">
            <v>-480.83834999854719</v>
          </cell>
          <cell r="J2804">
            <v>0</v>
          </cell>
        </row>
        <row r="2805">
          <cell r="B2805">
            <v>0</v>
          </cell>
          <cell r="C2805" t="e">
            <v>#DIV/0!</v>
          </cell>
          <cell r="D2805" t="e">
            <v>#DIV/0!</v>
          </cell>
          <cell r="E2805">
            <v>-1211099.5779999155</v>
          </cell>
          <cell r="F2805">
            <v>-10613.37988159923</v>
          </cell>
          <cell r="G2805" t="e">
            <v>#DIV/0!</v>
          </cell>
          <cell r="H2805">
            <v>3256478.3283604058</v>
          </cell>
          <cell r="I2805">
            <v>-480.83834999854719</v>
          </cell>
          <cell r="J2805">
            <v>0</v>
          </cell>
        </row>
        <row r="2806">
          <cell r="B2806">
            <v>0</v>
          </cell>
          <cell r="C2806" t="e">
            <v>#DIV/0!</v>
          </cell>
          <cell r="D2806" t="e">
            <v>#DIV/0!</v>
          </cell>
          <cell r="E2806">
            <v>-1211099.5779999155</v>
          </cell>
          <cell r="F2806">
            <v>-10613.37988159923</v>
          </cell>
          <cell r="G2806" t="e">
            <v>#DIV/0!</v>
          </cell>
          <cell r="H2806">
            <v>3256478.3283604058</v>
          </cell>
          <cell r="I2806">
            <v>-480.83834999854719</v>
          </cell>
          <cell r="J2806">
            <v>0</v>
          </cell>
        </row>
        <row r="2807">
          <cell r="B2807">
            <v>0</v>
          </cell>
          <cell r="C2807" t="e">
            <v>#DIV/0!</v>
          </cell>
          <cell r="D2807" t="e">
            <v>#DIV/0!</v>
          </cell>
          <cell r="E2807">
            <v>-1211099.5779999155</v>
          </cell>
          <cell r="F2807">
            <v>-10613.37988159923</v>
          </cell>
          <cell r="G2807" t="e">
            <v>#DIV/0!</v>
          </cell>
          <cell r="H2807">
            <v>3256478.3283604058</v>
          </cell>
          <cell r="I2807">
            <v>-480.83834999854719</v>
          </cell>
          <cell r="J2807">
            <v>0</v>
          </cell>
        </row>
        <row r="2808">
          <cell r="B2808">
            <v>0</v>
          </cell>
          <cell r="C2808" t="e">
            <v>#DIV/0!</v>
          </cell>
          <cell r="D2808" t="e">
            <v>#DIV/0!</v>
          </cell>
          <cell r="E2808">
            <v>-1211099.5779999155</v>
          </cell>
          <cell r="F2808">
            <v>-10613.37988159923</v>
          </cell>
          <cell r="G2808" t="e">
            <v>#DIV/0!</v>
          </cell>
          <cell r="H2808">
            <v>3256478.3283604058</v>
          </cell>
          <cell r="I2808">
            <v>-480.83834999854719</v>
          </cell>
          <cell r="J2808">
            <v>0</v>
          </cell>
        </row>
        <row r="2809">
          <cell r="B2809">
            <v>0</v>
          </cell>
          <cell r="C2809" t="e">
            <v>#DIV/0!</v>
          </cell>
          <cell r="D2809" t="e">
            <v>#DIV/0!</v>
          </cell>
          <cell r="E2809">
            <v>-1211099.5779999155</v>
          </cell>
          <cell r="F2809">
            <v>-10613.37988159923</v>
          </cell>
          <cell r="G2809" t="e">
            <v>#DIV/0!</v>
          </cell>
          <cell r="H2809">
            <v>3256478.3283604058</v>
          </cell>
          <cell r="I2809">
            <v>-480.83834999854719</v>
          </cell>
          <cell r="J2809">
            <v>0</v>
          </cell>
        </row>
        <row r="2810">
          <cell r="B2810">
            <v>0</v>
          </cell>
          <cell r="C2810" t="e">
            <v>#DIV/0!</v>
          </cell>
          <cell r="D2810" t="e">
            <v>#DIV/0!</v>
          </cell>
          <cell r="E2810">
            <v>-1211099.5779999155</v>
          </cell>
          <cell r="F2810">
            <v>-10613.37988159923</v>
          </cell>
          <cell r="G2810" t="e">
            <v>#DIV/0!</v>
          </cell>
          <cell r="H2810">
            <v>3256478.3283604058</v>
          </cell>
          <cell r="I2810">
            <v>-480.83834999854719</v>
          </cell>
          <cell r="J2810">
            <v>0</v>
          </cell>
        </row>
        <row r="2811">
          <cell r="B2811">
            <v>0</v>
          </cell>
          <cell r="C2811" t="e">
            <v>#DIV/0!</v>
          </cell>
          <cell r="D2811" t="e">
            <v>#DIV/0!</v>
          </cell>
          <cell r="E2811">
            <v>-1211099.5779999155</v>
          </cell>
          <cell r="F2811">
            <v>-10613.37988159923</v>
          </cell>
          <cell r="G2811" t="e">
            <v>#DIV/0!</v>
          </cell>
          <cell r="H2811">
            <v>3256478.3283604058</v>
          </cell>
          <cell r="I2811">
            <v>-480.83834999854719</v>
          </cell>
          <cell r="J2811">
            <v>0</v>
          </cell>
        </row>
        <row r="2812">
          <cell r="B2812">
            <v>0</v>
          </cell>
          <cell r="C2812" t="e">
            <v>#DIV/0!</v>
          </cell>
          <cell r="D2812" t="e">
            <v>#DIV/0!</v>
          </cell>
          <cell r="E2812">
            <v>-1211099.5779999155</v>
          </cell>
          <cell r="F2812">
            <v>-10613.37988159923</v>
          </cell>
          <cell r="G2812" t="e">
            <v>#DIV/0!</v>
          </cell>
          <cell r="H2812">
            <v>3256478.3283604058</v>
          </cell>
          <cell r="I2812">
            <v>-480.83834999854719</v>
          </cell>
          <cell r="J2812">
            <v>0</v>
          </cell>
        </row>
        <row r="2813">
          <cell r="B2813">
            <v>0</v>
          </cell>
          <cell r="C2813" t="e">
            <v>#DIV/0!</v>
          </cell>
          <cell r="D2813" t="e">
            <v>#DIV/0!</v>
          </cell>
          <cell r="E2813">
            <v>-1211099.5779999155</v>
          </cell>
          <cell r="F2813">
            <v>-10613.37988159923</v>
          </cell>
          <cell r="G2813" t="e">
            <v>#DIV/0!</v>
          </cell>
          <cell r="H2813">
            <v>3256478.3283604058</v>
          </cell>
          <cell r="I2813">
            <v>-480.83834999854719</v>
          </cell>
          <cell r="J2813">
            <v>0</v>
          </cell>
        </row>
        <row r="2814">
          <cell r="B2814">
            <v>0</v>
          </cell>
          <cell r="C2814" t="e">
            <v>#DIV/0!</v>
          </cell>
          <cell r="D2814" t="e">
            <v>#DIV/0!</v>
          </cell>
          <cell r="E2814">
            <v>-1211099.5779999155</v>
          </cell>
          <cell r="F2814">
            <v>-10613.37988159923</v>
          </cell>
          <cell r="G2814" t="e">
            <v>#DIV/0!</v>
          </cell>
          <cell r="H2814">
            <v>3256478.3283604058</v>
          </cell>
          <cell r="I2814">
            <v>-480.83834999854719</v>
          </cell>
          <cell r="J2814">
            <v>0</v>
          </cell>
        </row>
        <row r="2815">
          <cell r="B2815">
            <v>0</v>
          </cell>
          <cell r="C2815" t="e">
            <v>#DIV/0!</v>
          </cell>
          <cell r="D2815" t="e">
            <v>#DIV/0!</v>
          </cell>
          <cell r="E2815">
            <v>-1211099.5779999155</v>
          </cell>
          <cell r="F2815">
            <v>-10613.37988159923</v>
          </cell>
          <cell r="G2815" t="e">
            <v>#DIV/0!</v>
          </cell>
          <cell r="H2815">
            <v>3256478.3283604058</v>
          </cell>
          <cell r="I2815">
            <v>-480.83834999854719</v>
          </cell>
          <cell r="J2815">
            <v>0</v>
          </cell>
        </row>
        <row r="2816">
          <cell r="B2816">
            <v>0</v>
          </cell>
          <cell r="C2816" t="e">
            <v>#DIV/0!</v>
          </cell>
          <cell r="D2816" t="e">
            <v>#DIV/0!</v>
          </cell>
          <cell r="E2816">
            <v>-1211099.5779999155</v>
          </cell>
          <cell r="F2816">
            <v>-10613.37988159923</v>
          </cell>
          <cell r="G2816" t="e">
            <v>#DIV/0!</v>
          </cell>
          <cell r="H2816">
            <v>3256478.3283604058</v>
          </cell>
          <cell r="I2816">
            <v>-480.83834999854719</v>
          </cell>
          <cell r="J2816">
            <v>0</v>
          </cell>
        </row>
        <row r="2817">
          <cell r="B2817">
            <v>0</v>
          </cell>
          <cell r="C2817" t="e">
            <v>#DIV/0!</v>
          </cell>
          <cell r="D2817" t="e">
            <v>#DIV/0!</v>
          </cell>
          <cell r="E2817">
            <v>-1211099.5779999155</v>
          </cell>
          <cell r="F2817">
            <v>-10613.37988159923</v>
          </cell>
          <cell r="G2817" t="e">
            <v>#DIV/0!</v>
          </cell>
          <cell r="H2817">
            <v>3256478.3283604058</v>
          </cell>
          <cell r="I2817">
            <v>-480.83834999854719</v>
          </cell>
          <cell r="J2817">
            <v>0</v>
          </cell>
        </row>
        <row r="2818">
          <cell r="B2818">
            <v>0</v>
          </cell>
          <cell r="C2818" t="e">
            <v>#DIV/0!</v>
          </cell>
          <cell r="D2818" t="e">
            <v>#DIV/0!</v>
          </cell>
          <cell r="E2818">
            <v>-1211099.5779999155</v>
          </cell>
          <cell r="F2818">
            <v>-10613.37988159923</v>
          </cell>
          <cell r="G2818" t="e">
            <v>#DIV/0!</v>
          </cell>
          <cell r="H2818">
            <v>3256478.3283604058</v>
          </cell>
          <cell r="I2818">
            <v>-480.83834999854719</v>
          </cell>
          <cell r="J2818">
            <v>0</v>
          </cell>
        </row>
        <row r="2819">
          <cell r="B2819">
            <v>0</v>
          </cell>
          <cell r="C2819" t="e">
            <v>#DIV/0!</v>
          </cell>
          <cell r="D2819" t="e">
            <v>#DIV/0!</v>
          </cell>
          <cell r="E2819">
            <v>-1211099.5779999155</v>
          </cell>
          <cell r="F2819">
            <v>-10613.37988159923</v>
          </cell>
          <cell r="G2819" t="e">
            <v>#DIV/0!</v>
          </cell>
          <cell r="H2819">
            <v>3256478.3283604058</v>
          </cell>
          <cell r="I2819">
            <v>-480.83834999854719</v>
          </cell>
          <cell r="J2819">
            <v>0</v>
          </cell>
        </row>
        <row r="2820">
          <cell r="B2820">
            <v>0</v>
          </cell>
          <cell r="C2820" t="e">
            <v>#DIV/0!</v>
          </cell>
          <cell r="D2820" t="e">
            <v>#DIV/0!</v>
          </cell>
          <cell r="E2820">
            <v>-1211099.5779999155</v>
          </cell>
          <cell r="F2820">
            <v>-10613.37988159923</v>
          </cell>
          <cell r="G2820" t="e">
            <v>#DIV/0!</v>
          </cell>
          <cell r="H2820">
            <v>3256478.3283604058</v>
          </cell>
          <cell r="I2820">
            <v>-480.83834999854719</v>
          </cell>
          <cell r="J2820">
            <v>0</v>
          </cell>
        </row>
        <row r="2821">
          <cell r="B2821">
            <v>0</v>
          </cell>
          <cell r="C2821" t="e">
            <v>#DIV/0!</v>
          </cell>
          <cell r="D2821" t="e">
            <v>#DIV/0!</v>
          </cell>
          <cell r="E2821">
            <v>-1211099.5779999155</v>
          </cell>
          <cell r="F2821">
            <v>-10613.37988159923</v>
          </cell>
          <cell r="G2821" t="e">
            <v>#DIV/0!</v>
          </cell>
          <cell r="H2821">
            <v>3256478.3283604058</v>
          </cell>
          <cell r="I2821">
            <v>-480.83834999854719</v>
          </cell>
          <cell r="J2821">
            <v>0</v>
          </cell>
        </row>
        <row r="2822">
          <cell r="B2822">
            <v>0</v>
          </cell>
          <cell r="C2822" t="e">
            <v>#DIV/0!</v>
          </cell>
          <cell r="D2822" t="e">
            <v>#DIV/0!</v>
          </cell>
          <cell r="E2822">
            <v>-1211099.5779999155</v>
          </cell>
          <cell r="F2822">
            <v>-10613.37988159923</v>
          </cell>
          <cell r="G2822" t="e">
            <v>#DIV/0!</v>
          </cell>
          <cell r="H2822">
            <v>3256478.3283604058</v>
          </cell>
          <cell r="I2822">
            <v>-480.83834999854719</v>
          </cell>
          <cell r="J2822">
            <v>0</v>
          </cell>
        </row>
        <row r="2823">
          <cell r="B2823">
            <v>0</v>
          </cell>
          <cell r="C2823" t="e">
            <v>#DIV/0!</v>
          </cell>
          <cell r="D2823" t="e">
            <v>#DIV/0!</v>
          </cell>
          <cell r="E2823">
            <v>-1211099.5779999155</v>
          </cell>
          <cell r="F2823">
            <v>-10613.37988159923</v>
          </cell>
          <cell r="G2823" t="e">
            <v>#DIV/0!</v>
          </cell>
          <cell r="H2823">
            <v>3256478.3283604058</v>
          </cell>
          <cell r="I2823">
            <v>-480.83834999854719</v>
          </cell>
          <cell r="J2823">
            <v>0</v>
          </cell>
        </row>
        <row r="2824">
          <cell r="B2824">
            <v>0</v>
          </cell>
          <cell r="C2824" t="e">
            <v>#DIV/0!</v>
          </cell>
          <cell r="D2824" t="e">
            <v>#DIV/0!</v>
          </cell>
          <cell r="E2824">
            <v>-1211099.5779999155</v>
          </cell>
          <cell r="F2824">
            <v>-10613.37988159923</v>
          </cell>
          <cell r="G2824" t="e">
            <v>#DIV/0!</v>
          </cell>
          <cell r="H2824">
            <v>3256478.3283604058</v>
          </cell>
          <cell r="I2824">
            <v>-480.83834999854719</v>
          </cell>
          <cell r="J2824">
            <v>0</v>
          </cell>
        </row>
        <row r="2825">
          <cell r="B2825">
            <v>0</v>
          </cell>
          <cell r="C2825" t="e">
            <v>#DIV/0!</v>
          </cell>
          <cell r="D2825" t="e">
            <v>#DIV/0!</v>
          </cell>
          <cell r="E2825">
            <v>-1211099.5779999155</v>
          </cell>
          <cell r="F2825">
            <v>-10613.37988159923</v>
          </cell>
          <cell r="G2825" t="e">
            <v>#DIV/0!</v>
          </cell>
          <cell r="H2825">
            <v>3256478.3283604058</v>
          </cell>
          <cell r="I2825">
            <v>-480.83834999854719</v>
          </cell>
          <cell r="J2825">
            <v>0</v>
          </cell>
        </row>
        <row r="2826">
          <cell r="B2826">
            <v>0</v>
          </cell>
          <cell r="C2826" t="e">
            <v>#DIV/0!</v>
          </cell>
          <cell r="D2826" t="e">
            <v>#DIV/0!</v>
          </cell>
          <cell r="E2826">
            <v>-1211099.5779999155</v>
          </cell>
          <cell r="F2826">
            <v>-10613.37988159923</v>
          </cell>
          <cell r="G2826" t="e">
            <v>#DIV/0!</v>
          </cell>
          <cell r="H2826">
            <v>3256478.3283604058</v>
          </cell>
          <cell r="I2826">
            <v>-480.83834999854719</v>
          </cell>
          <cell r="J2826">
            <v>0</v>
          </cell>
        </row>
        <row r="2827">
          <cell r="B2827">
            <v>0</v>
          </cell>
          <cell r="C2827" t="e">
            <v>#DIV/0!</v>
          </cell>
          <cell r="D2827" t="e">
            <v>#DIV/0!</v>
          </cell>
          <cell r="E2827">
            <v>-1211099.5779999155</v>
          </cell>
          <cell r="F2827">
            <v>-10613.37988159923</v>
          </cell>
          <cell r="G2827" t="e">
            <v>#DIV/0!</v>
          </cell>
          <cell r="H2827">
            <v>3256478.3283604058</v>
          </cell>
          <cell r="I2827">
            <v>-480.83834999854719</v>
          </cell>
          <cell r="J2827">
            <v>0</v>
          </cell>
        </row>
        <row r="2828">
          <cell r="B2828">
            <v>0</v>
          </cell>
          <cell r="C2828" t="e">
            <v>#DIV/0!</v>
          </cell>
          <cell r="D2828" t="e">
            <v>#DIV/0!</v>
          </cell>
          <cell r="E2828">
            <v>-1211099.5779999155</v>
          </cell>
          <cell r="F2828">
            <v>-10613.37988159923</v>
          </cell>
          <cell r="G2828" t="e">
            <v>#DIV/0!</v>
          </cell>
          <cell r="H2828">
            <v>3256478.3283604058</v>
          </cell>
          <cell r="I2828">
            <v>-480.83834999854719</v>
          </cell>
          <cell r="J2828">
            <v>0</v>
          </cell>
        </row>
        <row r="2829">
          <cell r="B2829">
            <v>0</v>
          </cell>
          <cell r="C2829" t="e">
            <v>#DIV/0!</v>
          </cell>
          <cell r="D2829" t="e">
            <v>#DIV/0!</v>
          </cell>
          <cell r="E2829">
            <v>-1211099.5779999155</v>
          </cell>
          <cell r="F2829">
            <v>-10613.37988159923</v>
          </cell>
          <cell r="G2829" t="e">
            <v>#DIV/0!</v>
          </cell>
          <cell r="H2829">
            <v>3256478.3283604058</v>
          </cell>
          <cell r="I2829">
            <v>-480.83834999854719</v>
          </cell>
          <cell r="J2829">
            <v>0</v>
          </cell>
        </row>
        <row r="2830">
          <cell r="B2830">
            <v>0</v>
          </cell>
          <cell r="C2830" t="e">
            <v>#DIV/0!</v>
          </cell>
          <cell r="D2830" t="e">
            <v>#DIV/0!</v>
          </cell>
          <cell r="E2830">
            <v>-1211099.5779999155</v>
          </cell>
          <cell r="F2830">
            <v>-10613.37988159923</v>
          </cell>
          <cell r="G2830" t="e">
            <v>#DIV/0!</v>
          </cell>
          <cell r="H2830">
            <v>3256478.3283604058</v>
          </cell>
          <cell r="I2830">
            <v>-480.83834999854719</v>
          </cell>
          <cell r="J2830">
            <v>0</v>
          </cell>
        </row>
        <row r="2831">
          <cell r="B2831">
            <v>0</v>
          </cell>
          <cell r="C2831" t="e">
            <v>#DIV/0!</v>
          </cell>
          <cell r="D2831" t="e">
            <v>#DIV/0!</v>
          </cell>
          <cell r="E2831">
            <v>-1211099.5779999155</v>
          </cell>
          <cell r="F2831">
            <v>-10613.37988159923</v>
          </cell>
          <cell r="G2831" t="e">
            <v>#DIV/0!</v>
          </cell>
          <cell r="H2831">
            <v>3256478.3283604058</v>
          </cell>
          <cell r="I2831">
            <v>-480.83834999854719</v>
          </cell>
          <cell r="J2831">
            <v>0</v>
          </cell>
        </row>
        <row r="2832">
          <cell r="B2832">
            <v>0</v>
          </cell>
          <cell r="C2832" t="e">
            <v>#DIV/0!</v>
          </cell>
          <cell r="D2832" t="e">
            <v>#DIV/0!</v>
          </cell>
          <cell r="E2832">
            <v>-1211099.5779999155</v>
          </cell>
          <cell r="F2832">
            <v>-10613.37988159923</v>
          </cell>
          <cell r="G2832" t="e">
            <v>#DIV/0!</v>
          </cell>
          <cell r="H2832">
            <v>3256478.3283604058</v>
          </cell>
          <cell r="I2832">
            <v>-480.83834999854719</v>
          </cell>
          <cell r="J2832">
            <v>0</v>
          </cell>
        </row>
        <row r="2833">
          <cell r="B2833">
            <v>0</v>
          </cell>
          <cell r="C2833" t="e">
            <v>#DIV/0!</v>
          </cell>
          <cell r="D2833" t="e">
            <v>#DIV/0!</v>
          </cell>
          <cell r="E2833">
            <v>-1211099.5779999155</v>
          </cell>
          <cell r="F2833">
            <v>-10613.37988159923</v>
          </cell>
          <cell r="G2833" t="e">
            <v>#DIV/0!</v>
          </cell>
          <cell r="H2833">
            <v>3256478.3283604058</v>
          </cell>
          <cell r="I2833">
            <v>-480.83834999854719</v>
          </cell>
          <cell r="J2833">
            <v>0</v>
          </cell>
        </row>
        <row r="2834">
          <cell r="B2834">
            <v>0</v>
          </cell>
          <cell r="C2834" t="e">
            <v>#DIV/0!</v>
          </cell>
          <cell r="D2834" t="e">
            <v>#DIV/0!</v>
          </cell>
          <cell r="E2834">
            <v>-1211099.5779999155</v>
          </cell>
          <cell r="F2834">
            <v>-10613.37988159923</v>
          </cell>
          <cell r="G2834" t="e">
            <v>#DIV/0!</v>
          </cell>
          <cell r="H2834">
            <v>3256478.3283604058</v>
          </cell>
          <cell r="I2834">
            <v>-480.83834999854719</v>
          </cell>
          <cell r="J2834">
            <v>0</v>
          </cell>
        </row>
        <row r="2835">
          <cell r="B2835">
            <v>0</v>
          </cell>
          <cell r="C2835" t="e">
            <v>#DIV/0!</v>
          </cell>
          <cell r="D2835" t="e">
            <v>#DIV/0!</v>
          </cell>
          <cell r="E2835">
            <v>-1211099.5779999155</v>
          </cell>
          <cell r="F2835">
            <v>-10613.37988159923</v>
          </cell>
          <cell r="G2835" t="e">
            <v>#DIV/0!</v>
          </cell>
          <cell r="H2835">
            <v>3256478.3283604058</v>
          </cell>
          <cell r="I2835">
            <v>-480.83834999854719</v>
          </cell>
          <cell r="J2835">
            <v>0</v>
          </cell>
        </row>
        <row r="2836">
          <cell r="B2836">
            <v>0</v>
          </cell>
          <cell r="C2836" t="e">
            <v>#DIV/0!</v>
          </cell>
          <cell r="D2836" t="e">
            <v>#DIV/0!</v>
          </cell>
          <cell r="E2836">
            <v>-1211099.5779999155</v>
          </cell>
          <cell r="F2836">
            <v>-10613.37988159923</v>
          </cell>
          <cell r="G2836" t="e">
            <v>#DIV/0!</v>
          </cell>
          <cell r="H2836">
            <v>3256478.3283604058</v>
          </cell>
          <cell r="I2836">
            <v>-480.83834999854719</v>
          </cell>
          <cell r="J2836">
            <v>0</v>
          </cell>
        </row>
        <row r="2837">
          <cell r="B2837">
            <v>0</v>
          </cell>
          <cell r="C2837" t="e">
            <v>#DIV/0!</v>
          </cell>
          <cell r="D2837" t="e">
            <v>#DIV/0!</v>
          </cell>
          <cell r="E2837">
            <v>-1211099.5779999155</v>
          </cell>
          <cell r="F2837">
            <v>-10613.37988159923</v>
          </cell>
          <cell r="G2837" t="e">
            <v>#DIV/0!</v>
          </cell>
          <cell r="H2837">
            <v>3256478.3283604058</v>
          </cell>
          <cell r="I2837">
            <v>-480.83834999854719</v>
          </cell>
          <cell r="J2837">
            <v>0</v>
          </cell>
        </row>
        <row r="2838">
          <cell r="B2838">
            <v>0</v>
          </cell>
          <cell r="C2838" t="e">
            <v>#DIV/0!</v>
          </cell>
          <cell r="D2838" t="e">
            <v>#DIV/0!</v>
          </cell>
          <cell r="E2838">
            <v>-1211099.5779999155</v>
          </cell>
          <cell r="F2838">
            <v>-10613.37988159923</v>
          </cell>
          <cell r="G2838" t="e">
            <v>#DIV/0!</v>
          </cell>
          <cell r="H2838">
            <v>3256478.3283604058</v>
          </cell>
          <cell r="I2838">
            <v>-480.83834999854719</v>
          </cell>
          <cell r="J2838">
            <v>0</v>
          </cell>
        </row>
        <row r="2839">
          <cell r="B2839">
            <v>0</v>
          </cell>
          <cell r="C2839" t="e">
            <v>#DIV/0!</v>
          </cell>
          <cell r="D2839" t="e">
            <v>#DIV/0!</v>
          </cell>
          <cell r="E2839">
            <v>-1211099.5779999155</v>
          </cell>
          <cell r="F2839">
            <v>-10613.37988159923</v>
          </cell>
          <cell r="G2839" t="e">
            <v>#DIV/0!</v>
          </cell>
          <cell r="H2839">
            <v>3256478.3283604058</v>
          </cell>
          <cell r="I2839">
            <v>-480.83834999854719</v>
          </cell>
          <cell r="J2839">
            <v>0</v>
          </cell>
        </row>
        <row r="2840">
          <cell r="B2840">
            <v>0</v>
          </cell>
          <cell r="C2840" t="e">
            <v>#DIV/0!</v>
          </cell>
          <cell r="D2840" t="e">
            <v>#DIV/0!</v>
          </cell>
          <cell r="E2840">
            <v>-1211099.5779999155</v>
          </cell>
          <cell r="F2840">
            <v>-10613.37988159923</v>
          </cell>
          <cell r="G2840" t="e">
            <v>#DIV/0!</v>
          </cell>
          <cell r="H2840">
            <v>3256478.3283604058</v>
          </cell>
          <cell r="I2840">
            <v>-480.83834999854719</v>
          </cell>
          <cell r="J2840">
            <v>0</v>
          </cell>
        </row>
        <row r="2841">
          <cell r="B2841">
            <v>0</v>
          </cell>
          <cell r="C2841" t="e">
            <v>#DIV/0!</v>
          </cell>
          <cell r="D2841" t="e">
            <v>#DIV/0!</v>
          </cell>
          <cell r="E2841">
            <v>-1211099.5779999155</v>
          </cell>
          <cell r="F2841">
            <v>-10613.37988159923</v>
          </cell>
          <cell r="G2841" t="e">
            <v>#DIV/0!</v>
          </cell>
          <cell r="H2841">
            <v>3256478.3283604058</v>
          </cell>
          <cell r="I2841">
            <v>-480.83834999854719</v>
          </cell>
          <cell r="J2841">
            <v>0</v>
          </cell>
        </row>
        <row r="2842">
          <cell r="B2842">
            <v>0</v>
          </cell>
          <cell r="C2842" t="e">
            <v>#DIV/0!</v>
          </cell>
          <cell r="D2842" t="e">
            <v>#DIV/0!</v>
          </cell>
          <cell r="E2842">
            <v>-1211099.5779999155</v>
          </cell>
          <cell r="F2842">
            <v>-10613.37988159923</v>
          </cell>
          <cell r="G2842" t="e">
            <v>#DIV/0!</v>
          </cell>
          <cell r="H2842">
            <v>3256478.3283604058</v>
          </cell>
          <cell r="I2842">
            <v>-480.83834999854719</v>
          </cell>
          <cell r="J2842">
            <v>0</v>
          </cell>
        </row>
        <row r="2843">
          <cell r="B2843">
            <v>0</v>
          </cell>
          <cell r="C2843" t="e">
            <v>#DIV/0!</v>
          </cell>
          <cell r="D2843" t="e">
            <v>#DIV/0!</v>
          </cell>
          <cell r="E2843">
            <v>-1211099.5779999155</v>
          </cell>
          <cell r="F2843">
            <v>-10613.37988159923</v>
          </cell>
          <cell r="G2843" t="e">
            <v>#DIV/0!</v>
          </cell>
          <cell r="H2843">
            <v>3256478.3283604058</v>
          </cell>
          <cell r="I2843">
            <v>-480.83834999854719</v>
          </cell>
          <cell r="J2843">
            <v>0</v>
          </cell>
        </row>
        <row r="2844">
          <cell r="B2844">
            <v>0</v>
          </cell>
          <cell r="C2844" t="e">
            <v>#DIV/0!</v>
          </cell>
          <cell r="D2844" t="e">
            <v>#DIV/0!</v>
          </cell>
          <cell r="E2844">
            <v>-1211099.5779999155</v>
          </cell>
          <cell r="F2844">
            <v>-10613.37988159923</v>
          </cell>
          <cell r="G2844" t="e">
            <v>#DIV/0!</v>
          </cell>
          <cell r="H2844">
            <v>3256478.3283604058</v>
          </cell>
          <cell r="I2844">
            <v>-480.83834999854719</v>
          </cell>
          <cell r="J2844">
            <v>0</v>
          </cell>
        </row>
        <row r="2845">
          <cell r="B2845">
            <v>0</v>
          </cell>
          <cell r="C2845" t="e">
            <v>#DIV/0!</v>
          </cell>
          <cell r="D2845" t="e">
            <v>#DIV/0!</v>
          </cell>
          <cell r="E2845">
            <v>-1211099.5779999155</v>
          </cell>
          <cell r="F2845">
            <v>-10613.37988159923</v>
          </cell>
          <cell r="G2845" t="e">
            <v>#DIV/0!</v>
          </cell>
          <cell r="H2845">
            <v>3256478.3283604058</v>
          </cell>
          <cell r="I2845">
            <v>-480.83834999854719</v>
          </cell>
          <cell r="J2845">
            <v>0</v>
          </cell>
        </row>
        <row r="2846">
          <cell r="B2846">
            <v>0</v>
          </cell>
          <cell r="C2846" t="e">
            <v>#DIV/0!</v>
          </cell>
          <cell r="D2846" t="e">
            <v>#DIV/0!</v>
          </cell>
          <cell r="E2846">
            <v>-1211099.5779999155</v>
          </cell>
          <cell r="F2846">
            <v>-10613.37988159923</v>
          </cell>
          <cell r="G2846" t="e">
            <v>#DIV/0!</v>
          </cell>
          <cell r="H2846">
            <v>3256478.3283604058</v>
          </cell>
          <cell r="I2846">
            <v>-480.83834999854719</v>
          </cell>
          <cell r="J2846">
            <v>0</v>
          </cell>
        </row>
        <row r="2847">
          <cell r="B2847">
            <v>0</v>
          </cell>
          <cell r="C2847" t="e">
            <v>#DIV/0!</v>
          </cell>
          <cell r="D2847" t="e">
            <v>#DIV/0!</v>
          </cell>
          <cell r="E2847">
            <v>-1211099.5779999155</v>
          </cell>
          <cell r="F2847">
            <v>-10613.37988159923</v>
          </cell>
          <cell r="G2847" t="e">
            <v>#DIV/0!</v>
          </cell>
          <cell r="H2847">
            <v>3256478.3283604058</v>
          </cell>
          <cell r="I2847">
            <v>-480.83834999854719</v>
          </cell>
          <cell r="J2847">
            <v>0</v>
          </cell>
        </row>
        <row r="2848">
          <cell r="B2848">
            <v>0</v>
          </cell>
          <cell r="C2848" t="e">
            <v>#DIV/0!</v>
          </cell>
          <cell r="D2848" t="e">
            <v>#DIV/0!</v>
          </cell>
          <cell r="E2848">
            <v>-1211099.5779999155</v>
          </cell>
          <cell r="F2848">
            <v>-10613.37988159923</v>
          </cell>
          <cell r="G2848" t="e">
            <v>#DIV/0!</v>
          </cell>
          <cell r="H2848">
            <v>3256478.3283604058</v>
          </cell>
          <cell r="I2848">
            <v>-480.83834999854719</v>
          </cell>
          <cell r="J2848">
            <v>0</v>
          </cell>
        </row>
        <row r="2849">
          <cell r="B2849">
            <v>0</v>
          </cell>
          <cell r="C2849" t="e">
            <v>#DIV/0!</v>
          </cell>
          <cell r="D2849" t="e">
            <v>#DIV/0!</v>
          </cell>
          <cell r="E2849">
            <v>-1211099.5779999155</v>
          </cell>
          <cell r="F2849">
            <v>-10613.37988159923</v>
          </cell>
          <cell r="G2849" t="e">
            <v>#DIV/0!</v>
          </cell>
          <cell r="H2849">
            <v>3256478.3283604058</v>
          </cell>
          <cell r="I2849">
            <v>-480.83834999854719</v>
          </cell>
          <cell r="J2849">
            <v>0</v>
          </cell>
        </row>
        <row r="2850">
          <cell r="B2850">
            <v>0</v>
          </cell>
          <cell r="C2850" t="e">
            <v>#DIV/0!</v>
          </cell>
          <cell r="D2850" t="e">
            <v>#DIV/0!</v>
          </cell>
          <cell r="E2850">
            <v>-1211099.5779999155</v>
          </cell>
          <cell r="F2850">
            <v>-10613.37988159923</v>
          </cell>
          <cell r="G2850" t="e">
            <v>#DIV/0!</v>
          </cell>
          <cell r="H2850">
            <v>3256478.3283604058</v>
          </cell>
          <cell r="I2850">
            <v>-480.83834999854719</v>
          </cell>
          <cell r="J2850">
            <v>0</v>
          </cell>
        </row>
        <row r="2851">
          <cell r="B2851">
            <v>0</v>
          </cell>
          <cell r="C2851" t="e">
            <v>#DIV/0!</v>
          </cell>
          <cell r="D2851" t="e">
            <v>#DIV/0!</v>
          </cell>
          <cell r="E2851">
            <v>-1211099.5779999155</v>
          </cell>
          <cell r="F2851">
            <v>-10613.37988159923</v>
          </cell>
          <cell r="G2851" t="e">
            <v>#DIV/0!</v>
          </cell>
          <cell r="H2851">
            <v>3256478.3283604058</v>
          </cell>
          <cell r="I2851">
            <v>-480.83834999854719</v>
          </cell>
          <cell r="J2851">
            <v>0</v>
          </cell>
        </row>
        <row r="2852">
          <cell r="B2852">
            <v>0</v>
          </cell>
          <cell r="C2852" t="e">
            <v>#DIV/0!</v>
          </cell>
          <cell r="D2852" t="e">
            <v>#DIV/0!</v>
          </cell>
          <cell r="E2852">
            <v>-1211099.5779999155</v>
          </cell>
          <cell r="F2852">
            <v>-10613.37988159923</v>
          </cell>
          <cell r="G2852" t="e">
            <v>#DIV/0!</v>
          </cell>
          <cell r="H2852">
            <v>3256478.3283604058</v>
          </cell>
          <cell r="I2852">
            <v>-480.83834999854719</v>
          </cell>
          <cell r="J2852">
            <v>0</v>
          </cell>
        </row>
        <row r="2853">
          <cell r="B2853">
            <v>0</v>
          </cell>
          <cell r="C2853" t="e">
            <v>#DIV/0!</v>
          </cell>
          <cell r="D2853" t="e">
            <v>#DIV/0!</v>
          </cell>
          <cell r="E2853">
            <v>-1211099.5779999155</v>
          </cell>
          <cell r="F2853">
            <v>-10613.37988159923</v>
          </cell>
          <cell r="G2853" t="e">
            <v>#DIV/0!</v>
          </cell>
          <cell r="H2853">
            <v>3256478.3283604058</v>
          </cell>
          <cell r="I2853">
            <v>-480.83834999854719</v>
          </cell>
          <cell r="J2853">
            <v>0</v>
          </cell>
        </row>
        <row r="2854">
          <cell r="B2854">
            <v>0</v>
          </cell>
          <cell r="C2854" t="e">
            <v>#DIV/0!</v>
          </cell>
          <cell r="D2854" t="e">
            <v>#DIV/0!</v>
          </cell>
          <cell r="E2854">
            <v>-1211099.5779999155</v>
          </cell>
          <cell r="F2854">
            <v>-10613.37988159923</v>
          </cell>
          <cell r="G2854" t="e">
            <v>#DIV/0!</v>
          </cell>
          <cell r="H2854">
            <v>3256478.3283604058</v>
          </cell>
          <cell r="I2854">
            <v>-480.83834999854719</v>
          </cell>
          <cell r="J2854">
            <v>0</v>
          </cell>
        </row>
        <row r="2855">
          <cell r="B2855">
            <v>0</v>
          </cell>
          <cell r="C2855" t="e">
            <v>#DIV/0!</v>
          </cell>
          <cell r="D2855" t="e">
            <v>#DIV/0!</v>
          </cell>
          <cell r="E2855">
            <v>-1211099.5779999155</v>
          </cell>
          <cell r="F2855">
            <v>-10613.37988159923</v>
          </cell>
          <cell r="G2855" t="e">
            <v>#DIV/0!</v>
          </cell>
          <cell r="H2855">
            <v>3256478.3283604058</v>
          </cell>
          <cell r="I2855">
            <v>-480.83834999854719</v>
          </cell>
          <cell r="J2855">
            <v>0</v>
          </cell>
        </row>
        <row r="2856">
          <cell r="B2856">
            <v>0</v>
          </cell>
          <cell r="C2856" t="e">
            <v>#DIV/0!</v>
          </cell>
          <cell r="D2856" t="e">
            <v>#DIV/0!</v>
          </cell>
          <cell r="E2856">
            <v>-1211099.5779999155</v>
          </cell>
          <cell r="F2856">
            <v>-10613.37988159923</v>
          </cell>
          <cell r="G2856" t="e">
            <v>#DIV/0!</v>
          </cell>
          <cell r="H2856">
            <v>3256478.3283604058</v>
          </cell>
          <cell r="I2856">
            <v>-480.83834999854719</v>
          </cell>
          <cell r="J2856">
            <v>0</v>
          </cell>
        </row>
        <row r="2857">
          <cell r="B2857">
            <v>0</v>
          </cell>
          <cell r="C2857" t="e">
            <v>#DIV/0!</v>
          </cell>
          <cell r="D2857" t="e">
            <v>#DIV/0!</v>
          </cell>
          <cell r="E2857">
            <v>-1211099.5779999155</v>
          </cell>
          <cell r="F2857">
            <v>-10613.37988159923</v>
          </cell>
          <cell r="G2857" t="e">
            <v>#DIV/0!</v>
          </cell>
          <cell r="H2857">
            <v>3256478.3283604058</v>
          </cell>
          <cell r="I2857">
            <v>-480.83834999854719</v>
          </cell>
          <cell r="J2857">
            <v>0</v>
          </cell>
        </row>
        <row r="2858">
          <cell r="B2858">
            <v>0</v>
          </cell>
          <cell r="C2858" t="e">
            <v>#DIV/0!</v>
          </cell>
          <cell r="D2858" t="e">
            <v>#DIV/0!</v>
          </cell>
          <cell r="E2858">
            <v>-1211099.5779999155</v>
          </cell>
          <cell r="F2858">
            <v>-10613.37988159923</v>
          </cell>
          <cell r="G2858" t="e">
            <v>#DIV/0!</v>
          </cell>
          <cell r="H2858">
            <v>3256478.3283604058</v>
          </cell>
          <cell r="I2858">
            <v>-480.83834999854719</v>
          </cell>
          <cell r="J2858">
            <v>0</v>
          </cell>
        </row>
        <row r="2859">
          <cell r="B2859">
            <v>0</v>
          </cell>
          <cell r="C2859" t="e">
            <v>#DIV/0!</v>
          </cell>
          <cell r="D2859" t="e">
            <v>#DIV/0!</v>
          </cell>
          <cell r="E2859">
            <v>-1211099.5779999155</v>
          </cell>
          <cell r="F2859">
            <v>-10613.37988159923</v>
          </cell>
          <cell r="G2859" t="e">
            <v>#DIV/0!</v>
          </cell>
          <cell r="H2859">
            <v>3256478.3283604058</v>
          </cell>
          <cell r="I2859">
            <v>-480.83834999854719</v>
          </cell>
          <cell r="J2859">
            <v>0</v>
          </cell>
        </row>
        <row r="2860">
          <cell r="B2860">
            <v>0</v>
          </cell>
          <cell r="C2860" t="e">
            <v>#DIV/0!</v>
          </cell>
          <cell r="D2860" t="e">
            <v>#DIV/0!</v>
          </cell>
          <cell r="E2860">
            <v>-1211099.5779999155</v>
          </cell>
          <cell r="F2860">
            <v>-10613.37988159923</v>
          </cell>
          <cell r="G2860" t="e">
            <v>#DIV/0!</v>
          </cell>
          <cell r="H2860">
            <v>3256478.3283604058</v>
          </cell>
          <cell r="I2860">
            <v>-480.83834999854719</v>
          </cell>
          <cell r="J2860">
            <v>0</v>
          </cell>
        </row>
        <row r="2861">
          <cell r="B2861">
            <v>0</v>
          </cell>
          <cell r="C2861" t="e">
            <v>#DIV/0!</v>
          </cell>
          <cell r="D2861" t="e">
            <v>#DIV/0!</v>
          </cell>
          <cell r="E2861">
            <v>-1211099.5779999155</v>
          </cell>
          <cell r="F2861">
            <v>-10613.37988159923</v>
          </cell>
          <cell r="G2861" t="e">
            <v>#DIV/0!</v>
          </cell>
          <cell r="H2861">
            <v>3256478.3283604058</v>
          </cell>
          <cell r="I2861">
            <v>-480.83834999854719</v>
          </cell>
          <cell r="J2861">
            <v>0</v>
          </cell>
        </row>
        <row r="2862">
          <cell r="B2862">
            <v>0</v>
          </cell>
          <cell r="C2862" t="e">
            <v>#DIV/0!</v>
          </cell>
          <cell r="D2862" t="e">
            <v>#DIV/0!</v>
          </cell>
          <cell r="E2862">
            <v>-1211099.5779999155</v>
          </cell>
          <cell r="F2862">
            <v>-10613.37988159923</v>
          </cell>
          <cell r="G2862" t="e">
            <v>#DIV/0!</v>
          </cell>
          <cell r="H2862">
            <v>3256478.3283604058</v>
          </cell>
          <cell r="I2862">
            <v>-480.83834999854719</v>
          </cell>
          <cell r="J2862">
            <v>0</v>
          </cell>
        </row>
        <row r="2863">
          <cell r="B2863">
            <v>0</v>
          </cell>
          <cell r="C2863" t="e">
            <v>#DIV/0!</v>
          </cell>
          <cell r="D2863" t="e">
            <v>#DIV/0!</v>
          </cell>
          <cell r="E2863">
            <v>-1211099.5779999155</v>
          </cell>
          <cell r="F2863">
            <v>-10613.37988159923</v>
          </cell>
          <cell r="G2863" t="e">
            <v>#DIV/0!</v>
          </cell>
          <cell r="H2863">
            <v>3256478.3283604058</v>
          </cell>
          <cell r="I2863">
            <v>-480.83834999854719</v>
          </cell>
          <cell r="J2863">
            <v>0</v>
          </cell>
        </row>
        <row r="2864">
          <cell r="B2864">
            <v>0</v>
          </cell>
          <cell r="C2864" t="e">
            <v>#DIV/0!</v>
          </cell>
          <cell r="D2864" t="e">
            <v>#DIV/0!</v>
          </cell>
          <cell r="E2864">
            <v>-1211099.5779999155</v>
          </cell>
          <cell r="F2864">
            <v>-10613.37988159923</v>
          </cell>
          <cell r="G2864" t="e">
            <v>#DIV/0!</v>
          </cell>
          <cell r="H2864">
            <v>3256478.3283604058</v>
          </cell>
          <cell r="I2864">
            <v>-480.83834999854719</v>
          </cell>
          <cell r="J2864">
            <v>0</v>
          </cell>
        </row>
        <row r="2865">
          <cell r="B2865">
            <v>0</v>
          </cell>
          <cell r="C2865" t="e">
            <v>#DIV/0!</v>
          </cell>
          <cell r="D2865" t="e">
            <v>#DIV/0!</v>
          </cell>
          <cell r="E2865">
            <v>-1211099.5779999155</v>
          </cell>
          <cell r="F2865">
            <v>-10613.37988159923</v>
          </cell>
          <cell r="G2865" t="e">
            <v>#DIV/0!</v>
          </cell>
          <cell r="H2865">
            <v>3256478.3283604058</v>
          </cell>
          <cell r="I2865">
            <v>-480.83834999854719</v>
          </cell>
          <cell r="J2865">
            <v>0</v>
          </cell>
        </row>
        <row r="2866">
          <cell r="B2866">
            <v>0</v>
          </cell>
          <cell r="C2866" t="e">
            <v>#DIV/0!</v>
          </cell>
          <cell r="D2866" t="e">
            <v>#DIV/0!</v>
          </cell>
          <cell r="E2866">
            <v>-1211099.5779999155</v>
          </cell>
          <cell r="F2866">
            <v>-10613.37988159923</v>
          </cell>
          <cell r="G2866" t="e">
            <v>#DIV/0!</v>
          </cell>
          <cell r="H2866">
            <v>3256478.3283604058</v>
          </cell>
          <cell r="I2866">
            <v>-480.83834999854719</v>
          </cell>
          <cell r="J2866">
            <v>0</v>
          </cell>
        </row>
        <row r="2867">
          <cell r="B2867">
            <v>0</v>
          </cell>
          <cell r="C2867" t="e">
            <v>#DIV/0!</v>
          </cell>
          <cell r="D2867" t="e">
            <v>#DIV/0!</v>
          </cell>
          <cell r="E2867">
            <v>-1211099.5779999155</v>
          </cell>
          <cell r="F2867">
            <v>-10613.37988159923</v>
          </cell>
          <cell r="G2867" t="e">
            <v>#DIV/0!</v>
          </cell>
          <cell r="H2867">
            <v>3256478.3283604058</v>
          </cell>
          <cell r="I2867">
            <v>-480.83834999854719</v>
          </cell>
          <cell r="J2867">
            <v>0</v>
          </cell>
        </row>
        <row r="2868">
          <cell r="B2868">
            <v>0</v>
          </cell>
          <cell r="C2868" t="e">
            <v>#DIV/0!</v>
          </cell>
          <cell r="D2868" t="e">
            <v>#DIV/0!</v>
          </cell>
          <cell r="E2868">
            <v>-1211099.5779999155</v>
          </cell>
          <cell r="F2868">
            <v>-10613.37988159923</v>
          </cell>
          <cell r="G2868" t="e">
            <v>#DIV/0!</v>
          </cell>
          <cell r="H2868">
            <v>3256478.3283604058</v>
          </cell>
          <cell r="I2868">
            <v>-480.83834999854719</v>
          </cell>
          <cell r="J2868">
            <v>0</v>
          </cell>
        </row>
        <row r="2869">
          <cell r="B2869">
            <v>0</v>
          </cell>
          <cell r="C2869" t="e">
            <v>#DIV/0!</v>
          </cell>
          <cell r="D2869" t="e">
            <v>#DIV/0!</v>
          </cell>
          <cell r="E2869">
            <v>-1211099.5779999155</v>
          </cell>
          <cell r="F2869">
            <v>-10613.37988159923</v>
          </cell>
          <cell r="G2869" t="e">
            <v>#DIV/0!</v>
          </cell>
          <cell r="H2869">
            <v>3256478.3283604058</v>
          </cell>
          <cell r="I2869">
            <v>-480.83834999854719</v>
          </cell>
          <cell r="J2869">
            <v>0</v>
          </cell>
        </row>
        <row r="2870">
          <cell r="B2870">
            <v>0</v>
          </cell>
          <cell r="C2870" t="e">
            <v>#DIV/0!</v>
          </cell>
          <cell r="D2870" t="e">
            <v>#DIV/0!</v>
          </cell>
          <cell r="E2870">
            <v>-1211099.5779999155</v>
          </cell>
          <cell r="F2870">
            <v>-10613.37988159923</v>
          </cell>
          <cell r="G2870" t="e">
            <v>#DIV/0!</v>
          </cell>
          <cell r="H2870">
            <v>3256478.3283604058</v>
          </cell>
          <cell r="I2870">
            <v>-480.83834999854719</v>
          </cell>
          <cell r="J2870">
            <v>0</v>
          </cell>
        </row>
        <row r="2871">
          <cell r="B2871">
            <v>0</v>
          </cell>
          <cell r="C2871" t="e">
            <v>#DIV/0!</v>
          </cell>
          <cell r="D2871" t="e">
            <v>#DIV/0!</v>
          </cell>
          <cell r="E2871">
            <v>-1211099.5779999155</v>
          </cell>
          <cell r="F2871">
            <v>-10613.37988159923</v>
          </cell>
          <cell r="G2871" t="e">
            <v>#DIV/0!</v>
          </cell>
          <cell r="H2871">
            <v>3256478.3283604058</v>
          </cell>
          <cell r="I2871">
            <v>-480.83834999854719</v>
          </cell>
          <cell r="J2871">
            <v>0</v>
          </cell>
        </row>
        <row r="2872">
          <cell r="B2872">
            <v>0</v>
          </cell>
          <cell r="C2872" t="e">
            <v>#DIV/0!</v>
          </cell>
          <cell r="D2872" t="e">
            <v>#DIV/0!</v>
          </cell>
          <cell r="E2872">
            <v>-1211099.5779999155</v>
          </cell>
          <cell r="F2872">
            <v>-10613.37988159923</v>
          </cell>
          <cell r="G2872" t="e">
            <v>#DIV/0!</v>
          </cell>
          <cell r="H2872">
            <v>3256478.3283604058</v>
          </cell>
          <cell r="I2872">
            <v>-480.83834999854719</v>
          </cell>
          <cell r="J2872">
            <v>0</v>
          </cell>
        </row>
        <row r="2873">
          <cell r="B2873">
            <v>0</v>
          </cell>
          <cell r="C2873" t="e">
            <v>#DIV/0!</v>
          </cell>
          <cell r="D2873" t="e">
            <v>#DIV/0!</v>
          </cell>
          <cell r="E2873">
            <v>-1211099.5779999155</v>
          </cell>
          <cell r="F2873">
            <v>-10613.37988159923</v>
          </cell>
          <cell r="G2873" t="e">
            <v>#DIV/0!</v>
          </cell>
          <cell r="H2873">
            <v>3256478.3283604058</v>
          </cell>
          <cell r="I2873">
            <v>-480.83834999854719</v>
          </cell>
          <cell r="J2873">
            <v>0</v>
          </cell>
        </row>
        <row r="2874">
          <cell r="B2874">
            <v>0</v>
          </cell>
          <cell r="C2874" t="e">
            <v>#DIV/0!</v>
          </cell>
          <cell r="D2874" t="e">
            <v>#DIV/0!</v>
          </cell>
          <cell r="E2874">
            <v>-1211099.5779999155</v>
          </cell>
          <cell r="F2874">
            <v>-10613.37988159923</v>
          </cell>
          <cell r="G2874" t="e">
            <v>#DIV/0!</v>
          </cell>
          <cell r="H2874">
            <v>3256478.3283604058</v>
          </cell>
          <cell r="I2874">
            <v>-480.83834999854719</v>
          </cell>
          <cell r="J2874">
            <v>0</v>
          </cell>
        </row>
        <row r="2875">
          <cell r="B2875">
            <v>0</v>
          </cell>
          <cell r="C2875" t="e">
            <v>#DIV/0!</v>
          </cell>
          <cell r="D2875" t="e">
            <v>#DIV/0!</v>
          </cell>
          <cell r="E2875">
            <v>-1211099.5779999155</v>
          </cell>
          <cell r="F2875">
            <v>-10613.37988159923</v>
          </cell>
          <cell r="G2875" t="e">
            <v>#DIV/0!</v>
          </cell>
          <cell r="H2875">
            <v>3256478.3283604058</v>
          </cell>
          <cell r="I2875">
            <v>-480.83834999854719</v>
          </cell>
          <cell r="J2875">
            <v>0</v>
          </cell>
        </row>
        <row r="2876">
          <cell r="B2876">
            <v>0</v>
          </cell>
          <cell r="C2876" t="e">
            <v>#DIV/0!</v>
          </cell>
          <cell r="D2876" t="e">
            <v>#DIV/0!</v>
          </cell>
          <cell r="E2876">
            <v>-1211099.5779999155</v>
          </cell>
          <cell r="F2876">
            <v>-10613.37988159923</v>
          </cell>
          <cell r="G2876" t="e">
            <v>#DIV/0!</v>
          </cell>
          <cell r="H2876">
            <v>3256478.3283604058</v>
          </cell>
          <cell r="I2876">
            <v>-480.83834999854719</v>
          </cell>
          <cell r="J2876">
            <v>0</v>
          </cell>
        </row>
        <row r="2877">
          <cell r="B2877">
            <v>0</v>
          </cell>
          <cell r="C2877" t="e">
            <v>#DIV/0!</v>
          </cell>
          <cell r="D2877" t="e">
            <v>#DIV/0!</v>
          </cell>
          <cell r="E2877">
            <v>-1211099.5779999155</v>
          </cell>
          <cell r="F2877">
            <v>-10613.37988159923</v>
          </cell>
          <cell r="G2877" t="e">
            <v>#DIV/0!</v>
          </cell>
          <cell r="H2877">
            <v>3256478.3283604058</v>
          </cell>
          <cell r="I2877">
            <v>-480.83834999854719</v>
          </cell>
          <cell r="J2877">
            <v>0</v>
          </cell>
        </row>
        <row r="2878">
          <cell r="B2878">
            <v>0</v>
          </cell>
          <cell r="C2878" t="e">
            <v>#DIV/0!</v>
          </cell>
          <cell r="D2878" t="e">
            <v>#DIV/0!</v>
          </cell>
          <cell r="E2878">
            <v>-1211099.5779999155</v>
          </cell>
          <cell r="F2878">
            <v>-10613.37988159923</v>
          </cell>
          <cell r="G2878" t="e">
            <v>#DIV/0!</v>
          </cell>
          <cell r="H2878">
            <v>3256478.3283604058</v>
          </cell>
          <cell r="I2878">
            <v>-480.83834999854719</v>
          </cell>
          <cell r="J2878">
            <v>0</v>
          </cell>
        </row>
        <row r="2879">
          <cell r="B2879">
            <v>0</v>
          </cell>
          <cell r="C2879" t="e">
            <v>#DIV/0!</v>
          </cell>
          <cell r="D2879" t="e">
            <v>#DIV/0!</v>
          </cell>
          <cell r="E2879">
            <v>-1211099.5779999155</v>
          </cell>
          <cell r="F2879">
            <v>-10613.37988159923</v>
          </cell>
          <cell r="G2879" t="e">
            <v>#DIV/0!</v>
          </cell>
          <cell r="H2879">
            <v>3256478.3283604058</v>
          </cell>
          <cell r="I2879">
            <v>-480.83834999854719</v>
          </cell>
          <cell r="J2879">
            <v>0</v>
          </cell>
        </row>
        <row r="2880">
          <cell r="B2880">
            <v>0</v>
          </cell>
          <cell r="C2880" t="e">
            <v>#DIV/0!</v>
          </cell>
          <cell r="D2880" t="e">
            <v>#DIV/0!</v>
          </cell>
          <cell r="E2880">
            <v>-1211099.5779999155</v>
          </cell>
          <cell r="F2880">
            <v>-10613.37988159923</v>
          </cell>
          <cell r="G2880" t="e">
            <v>#DIV/0!</v>
          </cell>
          <cell r="H2880">
            <v>3256478.3283604058</v>
          </cell>
          <cell r="I2880">
            <v>-480.83834999854719</v>
          </cell>
          <cell r="J2880">
            <v>0</v>
          </cell>
        </row>
        <row r="2881">
          <cell r="B2881">
            <v>0</v>
          </cell>
          <cell r="C2881" t="e">
            <v>#DIV/0!</v>
          </cell>
          <cell r="D2881" t="e">
            <v>#DIV/0!</v>
          </cell>
          <cell r="E2881">
            <v>-1211099.5779999155</v>
          </cell>
          <cell r="F2881">
            <v>-10613.37988159923</v>
          </cell>
          <cell r="G2881" t="e">
            <v>#DIV/0!</v>
          </cell>
          <cell r="H2881">
            <v>3256478.3283604058</v>
          </cell>
          <cell r="I2881">
            <v>-480.83834999854719</v>
          </cell>
          <cell r="J2881">
            <v>0</v>
          </cell>
        </row>
        <row r="2882">
          <cell r="B2882">
            <v>0</v>
          </cell>
          <cell r="C2882" t="e">
            <v>#DIV/0!</v>
          </cell>
          <cell r="D2882" t="e">
            <v>#DIV/0!</v>
          </cell>
          <cell r="E2882">
            <v>-1211099.5779999155</v>
          </cell>
          <cell r="F2882">
            <v>-10613.37988159923</v>
          </cell>
          <cell r="G2882" t="e">
            <v>#DIV/0!</v>
          </cell>
          <cell r="H2882">
            <v>3256478.3283604058</v>
          </cell>
          <cell r="I2882">
            <v>-480.83834999854719</v>
          </cell>
          <cell r="J2882">
            <v>0</v>
          </cell>
        </row>
        <row r="2883">
          <cell r="B2883">
            <v>0</v>
          </cell>
          <cell r="C2883" t="e">
            <v>#DIV/0!</v>
          </cell>
          <cell r="D2883" t="e">
            <v>#DIV/0!</v>
          </cell>
          <cell r="E2883">
            <v>-1211099.5779999155</v>
          </cell>
          <cell r="F2883">
            <v>-10613.37988159923</v>
          </cell>
          <cell r="G2883" t="e">
            <v>#DIV/0!</v>
          </cell>
          <cell r="H2883">
            <v>3256478.3283604058</v>
          </cell>
          <cell r="I2883">
            <v>-480.83834999854719</v>
          </cell>
          <cell r="J2883">
            <v>0</v>
          </cell>
        </row>
        <row r="2884">
          <cell r="B2884">
            <v>0</v>
          </cell>
          <cell r="C2884" t="e">
            <v>#DIV/0!</v>
          </cell>
          <cell r="D2884" t="e">
            <v>#DIV/0!</v>
          </cell>
          <cell r="E2884">
            <v>-1211099.5779999155</v>
          </cell>
          <cell r="F2884">
            <v>-10613.37988159923</v>
          </cell>
          <cell r="G2884" t="e">
            <v>#DIV/0!</v>
          </cell>
          <cell r="H2884">
            <v>3256478.3283604058</v>
          </cell>
          <cell r="I2884">
            <v>-480.83834999854719</v>
          </cell>
          <cell r="J2884">
            <v>0</v>
          </cell>
        </row>
        <row r="2885">
          <cell r="B2885">
            <v>0</v>
          </cell>
          <cell r="C2885" t="e">
            <v>#DIV/0!</v>
          </cell>
          <cell r="D2885" t="e">
            <v>#DIV/0!</v>
          </cell>
          <cell r="E2885">
            <v>-1211099.5779999155</v>
          </cell>
          <cell r="F2885">
            <v>-10613.37988159923</v>
          </cell>
          <cell r="G2885" t="e">
            <v>#DIV/0!</v>
          </cell>
          <cell r="H2885">
            <v>3256478.3283604058</v>
          </cell>
          <cell r="I2885">
            <v>-480.83834999854719</v>
          </cell>
          <cell r="J2885">
            <v>0</v>
          </cell>
        </row>
        <row r="2886">
          <cell r="B2886">
            <v>0</v>
          </cell>
          <cell r="C2886" t="e">
            <v>#DIV/0!</v>
          </cell>
          <cell r="D2886" t="e">
            <v>#DIV/0!</v>
          </cell>
          <cell r="E2886">
            <v>-1211099.5779999155</v>
          </cell>
          <cell r="F2886">
            <v>-10613.37988159923</v>
          </cell>
          <cell r="G2886" t="e">
            <v>#DIV/0!</v>
          </cell>
          <cell r="H2886">
            <v>3256478.3283604058</v>
          </cell>
          <cell r="I2886">
            <v>-480.83834999854719</v>
          </cell>
          <cell r="J2886">
            <v>0</v>
          </cell>
        </row>
        <row r="2887">
          <cell r="B2887">
            <v>0</v>
          </cell>
          <cell r="C2887" t="e">
            <v>#DIV/0!</v>
          </cell>
          <cell r="D2887" t="e">
            <v>#DIV/0!</v>
          </cell>
          <cell r="E2887">
            <v>-1211099.5779999155</v>
          </cell>
          <cell r="F2887">
            <v>-10613.37988159923</v>
          </cell>
          <cell r="G2887" t="e">
            <v>#DIV/0!</v>
          </cell>
          <cell r="H2887">
            <v>3256478.3283604058</v>
          </cell>
          <cell r="I2887">
            <v>-480.83834999854719</v>
          </cell>
          <cell r="J2887">
            <v>0</v>
          </cell>
        </row>
        <row r="2888">
          <cell r="B2888">
            <v>0</v>
          </cell>
          <cell r="C2888" t="e">
            <v>#DIV/0!</v>
          </cell>
          <cell r="D2888" t="e">
            <v>#DIV/0!</v>
          </cell>
          <cell r="E2888">
            <v>-1211099.5779999155</v>
          </cell>
          <cell r="F2888">
            <v>-10613.37988159923</v>
          </cell>
          <cell r="G2888" t="e">
            <v>#DIV/0!</v>
          </cell>
          <cell r="H2888">
            <v>3256478.3283604058</v>
          </cell>
          <cell r="I2888">
            <v>-480.83834999854719</v>
          </cell>
          <cell r="J2888">
            <v>0</v>
          </cell>
        </row>
        <row r="2889">
          <cell r="B2889">
            <v>0</v>
          </cell>
          <cell r="C2889" t="e">
            <v>#DIV/0!</v>
          </cell>
          <cell r="D2889" t="e">
            <v>#DIV/0!</v>
          </cell>
          <cell r="E2889">
            <v>-1211099.5779999155</v>
          </cell>
          <cell r="F2889">
            <v>-10613.37988159923</v>
          </cell>
          <cell r="G2889" t="e">
            <v>#DIV/0!</v>
          </cell>
          <cell r="H2889">
            <v>3256478.3283604058</v>
          </cell>
          <cell r="I2889">
            <v>-480.83834999854719</v>
          </cell>
          <cell r="J2889">
            <v>0</v>
          </cell>
        </row>
        <row r="2890">
          <cell r="B2890">
            <v>0</v>
          </cell>
          <cell r="C2890" t="e">
            <v>#DIV/0!</v>
          </cell>
          <cell r="D2890" t="e">
            <v>#DIV/0!</v>
          </cell>
          <cell r="E2890">
            <v>-1211099.5779999155</v>
          </cell>
          <cell r="F2890">
            <v>-10613.37988159923</v>
          </cell>
          <cell r="G2890" t="e">
            <v>#DIV/0!</v>
          </cell>
          <cell r="H2890">
            <v>3256478.3283604058</v>
          </cell>
          <cell r="I2890">
            <v>-480.83834999854719</v>
          </cell>
          <cell r="J2890">
            <v>0</v>
          </cell>
        </row>
        <row r="2891">
          <cell r="B2891">
            <v>0</v>
          </cell>
          <cell r="C2891" t="e">
            <v>#DIV/0!</v>
          </cell>
          <cell r="D2891" t="e">
            <v>#DIV/0!</v>
          </cell>
          <cell r="E2891">
            <v>-1211099.5779999155</v>
          </cell>
          <cell r="F2891">
            <v>-10613.37988159923</v>
          </cell>
          <cell r="G2891" t="e">
            <v>#DIV/0!</v>
          </cell>
          <cell r="H2891">
            <v>3256478.3283604058</v>
          </cell>
          <cell r="I2891">
            <v>-480.83834999854719</v>
          </cell>
          <cell r="J2891">
            <v>0</v>
          </cell>
        </row>
        <row r="2892">
          <cell r="B2892">
            <v>0</v>
          </cell>
          <cell r="C2892" t="e">
            <v>#DIV/0!</v>
          </cell>
          <cell r="D2892" t="e">
            <v>#DIV/0!</v>
          </cell>
          <cell r="E2892">
            <v>-1211099.5779999155</v>
          </cell>
          <cell r="F2892">
            <v>-10613.37988159923</v>
          </cell>
          <cell r="G2892" t="e">
            <v>#DIV/0!</v>
          </cell>
          <cell r="H2892">
            <v>3256478.3283604058</v>
          </cell>
          <cell r="I2892">
            <v>-480.83834999854719</v>
          </cell>
          <cell r="J2892">
            <v>0</v>
          </cell>
        </row>
        <row r="2893">
          <cell r="B2893">
            <v>0</v>
          </cell>
          <cell r="C2893" t="e">
            <v>#DIV/0!</v>
          </cell>
          <cell r="D2893" t="e">
            <v>#DIV/0!</v>
          </cell>
          <cell r="E2893">
            <v>-1211099.5779999155</v>
          </cell>
          <cell r="F2893">
            <v>-10613.37988159923</v>
          </cell>
          <cell r="G2893" t="e">
            <v>#DIV/0!</v>
          </cell>
          <cell r="H2893">
            <v>3256478.3283604058</v>
          </cell>
          <cell r="I2893">
            <v>-480.83834999854719</v>
          </cell>
          <cell r="J2893">
            <v>0</v>
          </cell>
        </row>
        <row r="2894">
          <cell r="B2894">
            <v>0</v>
          </cell>
          <cell r="C2894" t="e">
            <v>#DIV/0!</v>
          </cell>
          <cell r="D2894" t="e">
            <v>#DIV/0!</v>
          </cell>
          <cell r="E2894">
            <v>-1211099.5779999155</v>
          </cell>
          <cell r="F2894">
            <v>-10613.37988159923</v>
          </cell>
          <cell r="G2894" t="e">
            <v>#DIV/0!</v>
          </cell>
          <cell r="H2894">
            <v>3256478.3283604058</v>
          </cell>
          <cell r="I2894">
            <v>-480.83834999854719</v>
          </cell>
          <cell r="J2894">
            <v>0</v>
          </cell>
        </row>
        <row r="2895">
          <cell r="B2895">
            <v>0</v>
          </cell>
          <cell r="C2895" t="e">
            <v>#DIV/0!</v>
          </cell>
          <cell r="D2895" t="e">
            <v>#DIV/0!</v>
          </cell>
          <cell r="E2895">
            <v>-1211099.5779999155</v>
          </cell>
          <cell r="F2895">
            <v>-10613.37988159923</v>
          </cell>
          <cell r="G2895" t="e">
            <v>#DIV/0!</v>
          </cell>
          <cell r="H2895">
            <v>3256478.3283604058</v>
          </cell>
          <cell r="I2895">
            <v>-480.83834999854719</v>
          </cell>
          <cell r="J2895">
            <v>0</v>
          </cell>
        </row>
        <row r="2896">
          <cell r="B2896">
            <v>0</v>
          </cell>
          <cell r="C2896" t="e">
            <v>#DIV/0!</v>
          </cell>
          <cell r="D2896" t="e">
            <v>#DIV/0!</v>
          </cell>
          <cell r="E2896">
            <v>-1211099.5779999155</v>
          </cell>
          <cell r="F2896">
            <v>-10613.37988159923</v>
          </cell>
          <cell r="G2896" t="e">
            <v>#DIV/0!</v>
          </cell>
          <cell r="H2896">
            <v>3256478.3283604058</v>
          </cell>
          <cell r="I2896">
            <v>-480.83834999854719</v>
          </cell>
          <cell r="J2896">
            <v>0</v>
          </cell>
        </row>
        <row r="2897">
          <cell r="B2897">
            <v>0</v>
          </cell>
          <cell r="C2897" t="e">
            <v>#DIV/0!</v>
          </cell>
          <cell r="D2897" t="e">
            <v>#DIV/0!</v>
          </cell>
          <cell r="E2897">
            <v>-1211099.5779999155</v>
          </cell>
          <cell r="F2897">
            <v>-10613.37988159923</v>
          </cell>
          <cell r="G2897" t="e">
            <v>#DIV/0!</v>
          </cell>
          <cell r="H2897">
            <v>3256478.3283604058</v>
          </cell>
          <cell r="I2897">
            <v>-480.83834999854719</v>
          </cell>
          <cell r="J2897">
            <v>0</v>
          </cell>
        </row>
        <row r="2898">
          <cell r="B2898">
            <v>0</v>
          </cell>
          <cell r="C2898" t="e">
            <v>#DIV/0!</v>
          </cell>
          <cell r="D2898" t="e">
            <v>#DIV/0!</v>
          </cell>
          <cell r="E2898">
            <v>-1211099.5779999155</v>
          </cell>
          <cell r="F2898">
            <v>-10613.37988159923</v>
          </cell>
          <cell r="G2898" t="e">
            <v>#DIV/0!</v>
          </cell>
          <cell r="H2898">
            <v>3256478.3283604058</v>
          </cell>
          <cell r="I2898">
            <v>-480.83834999854719</v>
          </cell>
          <cell r="J2898">
            <v>0</v>
          </cell>
        </row>
        <row r="2899">
          <cell r="B2899">
            <v>0</v>
          </cell>
          <cell r="C2899" t="e">
            <v>#DIV/0!</v>
          </cell>
          <cell r="D2899" t="e">
            <v>#DIV/0!</v>
          </cell>
          <cell r="E2899">
            <v>-1211099.5779999155</v>
          </cell>
          <cell r="F2899">
            <v>-10613.37988159923</v>
          </cell>
          <cell r="G2899" t="e">
            <v>#DIV/0!</v>
          </cell>
          <cell r="H2899">
            <v>3256478.3283604058</v>
          </cell>
          <cell r="I2899">
            <v>-480.83834999854719</v>
          </cell>
          <cell r="J2899">
            <v>0</v>
          </cell>
        </row>
        <row r="2900">
          <cell r="B2900">
            <v>0</v>
          </cell>
          <cell r="C2900" t="e">
            <v>#DIV/0!</v>
          </cell>
          <cell r="D2900" t="e">
            <v>#DIV/0!</v>
          </cell>
          <cell r="E2900">
            <v>-1211099.5779999155</v>
          </cell>
          <cell r="F2900">
            <v>-10613.37988159923</v>
          </cell>
          <cell r="G2900" t="e">
            <v>#DIV/0!</v>
          </cell>
          <cell r="H2900">
            <v>3256478.3283604058</v>
          </cell>
          <cell r="I2900">
            <v>-480.83834999854719</v>
          </cell>
          <cell r="J2900">
            <v>0</v>
          </cell>
        </row>
        <row r="2901">
          <cell r="B2901">
            <v>0</v>
          </cell>
          <cell r="C2901" t="e">
            <v>#DIV/0!</v>
          </cell>
          <cell r="D2901" t="e">
            <v>#DIV/0!</v>
          </cell>
          <cell r="E2901">
            <v>-1211099.5779999155</v>
          </cell>
          <cell r="F2901">
            <v>-10613.37988159923</v>
          </cell>
          <cell r="G2901" t="e">
            <v>#DIV/0!</v>
          </cell>
          <cell r="H2901">
            <v>3256478.3283604058</v>
          </cell>
          <cell r="I2901">
            <v>-480.83834999854719</v>
          </cell>
          <cell r="J2901">
            <v>0</v>
          </cell>
        </row>
        <row r="2902">
          <cell r="B2902">
            <v>0</v>
          </cell>
          <cell r="C2902" t="e">
            <v>#DIV/0!</v>
          </cell>
          <cell r="D2902" t="e">
            <v>#DIV/0!</v>
          </cell>
          <cell r="E2902">
            <v>-1211099.5779999155</v>
          </cell>
          <cell r="F2902">
            <v>-10613.37988159923</v>
          </cell>
          <cell r="G2902" t="e">
            <v>#DIV/0!</v>
          </cell>
          <cell r="H2902">
            <v>3256478.3283604058</v>
          </cell>
          <cell r="I2902">
            <v>-480.83834999854719</v>
          </cell>
          <cell r="J2902">
            <v>0</v>
          </cell>
        </row>
        <row r="2903">
          <cell r="B2903">
            <v>0</v>
          </cell>
          <cell r="C2903" t="e">
            <v>#DIV/0!</v>
          </cell>
          <cell r="D2903" t="e">
            <v>#DIV/0!</v>
          </cell>
          <cell r="E2903">
            <v>-1211099.5779999155</v>
          </cell>
          <cell r="F2903">
            <v>-10613.37988159923</v>
          </cell>
          <cell r="G2903" t="e">
            <v>#DIV/0!</v>
          </cell>
          <cell r="H2903">
            <v>3256478.3283604058</v>
          </cell>
          <cell r="I2903">
            <v>-480.83834999854719</v>
          </cell>
          <cell r="J2903">
            <v>0</v>
          </cell>
        </row>
        <row r="2904">
          <cell r="B2904">
            <v>0</v>
          </cell>
          <cell r="C2904" t="e">
            <v>#DIV/0!</v>
          </cell>
          <cell r="D2904" t="e">
            <v>#DIV/0!</v>
          </cell>
          <cell r="E2904">
            <v>-1211099.5779999155</v>
          </cell>
          <cell r="F2904">
            <v>-10613.37988159923</v>
          </cell>
          <cell r="G2904" t="e">
            <v>#DIV/0!</v>
          </cell>
          <cell r="H2904">
            <v>3256478.3283604058</v>
          </cell>
          <cell r="I2904">
            <v>-480.83834999854719</v>
          </cell>
          <cell r="J2904">
            <v>0</v>
          </cell>
        </row>
        <row r="2905">
          <cell r="B2905">
            <v>0</v>
          </cell>
          <cell r="C2905" t="e">
            <v>#DIV/0!</v>
          </cell>
          <cell r="D2905" t="e">
            <v>#DIV/0!</v>
          </cell>
          <cell r="E2905">
            <v>-1211099.5779999155</v>
          </cell>
          <cell r="F2905">
            <v>-10613.37988159923</v>
          </cell>
          <cell r="G2905" t="e">
            <v>#DIV/0!</v>
          </cell>
          <cell r="H2905">
            <v>3256478.3283604058</v>
          </cell>
          <cell r="I2905">
            <v>-480.83834999854719</v>
          </cell>
          <cell r="J2905">
            <v>0</v>
          </cell>
        </row>
        <row r="2906">
          <cell r="B2906">
            <v>0</v>
          </cell>
          <cell r="C2906" t="e">
            <v>#DIV/0!</v>
          </cell>
          <cell r="D2906" t="e">
            <v>#DIV/0!</v>
          </cell>
          <cell r="E2906">
            <v>-1211099.5779999155</v>
          </cell>
          <cell r="F2906">
            <v>-10613.37988159923</v>
          </cell>
          <cell r="G2906" t="e">
            <v>#DIV/0!</v>
          </cell>
          <cell r="H2906">
            <v>3256478.3283604058</v>
          </cell>
          <cell r="I2906">
            <v>-480.83834999854719</v>
          </cell>
          <cell r="J2906">
            <v>0</v>
          </cell>
        </row>
        <row r="2907">
          <cell r="B2907">
            <v>0</v>
          </cell>
          <cell r="C2907" t="e">
            <v>#DIV/0!</v>
          </cell>
          <cell r="D2907" t="e">
            <v>#DIV/0!</v>
          </cell>
          <cell r="E2907">
            <v>-1211099.5779999155</v>
          </cell>
          <cell r="F2907">
            <v>-10613.37988159923</v>
          </cell>
          <cell r="G2907" t="e">
            <v>#DIV/0!</v>
          </cell>
          <cell r="H2907">
            <v>3256478.3283604058</v>
          </cell>
          <cell r="I2907">
            <v>-480.83834999854719</v>
          </cell>
          <cell r="J2907">
            <v>0</v>
          </cell>
        </row>
        <row r="2908">
          <cell r="B2908">
            <v>0</v>
          </cell>
          <cell r="C2908" t="e">
            <v>#DIV/0!</v>
          </cell>
          <cell r="D2908" t="e">
            <v>#DIV/0!</v>
          </cell>
          <cell r="E2908">
            <v>-1211099.5779999155</v>
          </cell>
          <cell r="F2908">
            <v>-10613.37988159923</v>
          </cell>
          <cell r="G2908" t="e">
            <v>#DIV/0!</v>
          </cell>
          <cell r="H2908">
            <v>3256478.3283604058</v>
          </cell>
          <cell r="I2908">
            <v>-480.83834999854719</v>
          </cell>
          <cell r="J2908">
            <v>0</v>
          </cell>
        </row>
        <row r="2909">
          <cell r="B2909">
            <v>0</v>
          </cell>
          <cell r="C2909" t="e">
            <v>#DIV/0!</v>
          </cell>
          <cell r="D2909" t="e">
            <v>#DIV/0!</v>
          </cell>
          <cell r="E2909">
            <v>-1211099.5779999155</v>
          </cell>
          <cell r="F2909">
            <v>-10613.37988159923</v>
          </cell>
          <cell r="G2909" t="e">
            <v>#DIV/0!</v>
          </cell>
          <cell r="H2909">
            <v>3256478.3283604058</v>
          </cell>
          <cell r="I2909">
            <v>-480.83834999854719</v>
          </cell>
          <cell r="J2909">
            <v>0</v>
          </cell>
        </row>
        <row r="2910">
          <cell r="B2910">
            <v>0</v>
          </cell>
          <cell r="C2910" t="e">
            <v>#DIV/0!</v>
          </cell>
          <cell r="D2910" t="e">
            <v>#DIV/0!</v>
          </cell>
          <cell r="E2910">
            <v>-1211099.5779999155</v>
          </cell>
          <cell r="F2910">
            <v>-10613.37988159923</v>
          </cell>
          <cell r="G2910" t="e">
            <v>#DIV/0!</v>
          </cell>
          <cell r="H2910">
            <v>3256478.3283604058</v>
          </cell>
          <cell r="I2910">
            <v>-480.83834999854719</v>
          </cell>
          <cell r="J2910">
            <v>0</v>
          </cell>
        </row>
        <row r="2911">
          <cell r="B2911">
            <v>0</v>
          </cell>
          <cell r="C2911" t="e">
            <v>#DIV/0!</v>
          </cell>
          <cell r="D2911" t="e">
            <v>#DIV/0!</v>
          </cell>
          <cell r="E2911">
            <v>-1211099.5779999155</v>
          </cell>
          <cell r="F2911">
            <v>-10613.37988159923</v>
          </cell>
          <cell r="G2911" t="e">
            <v>#DIV/0!</v>
          </cell>
          <cell r="H2911">
            <v>3256478.3283604058</v>
          </cell>
          <cell r="I2911">
            <v>-480.83834999854719</v>
          </cell>
          <cell r="J2911">
            <v>0</v>
          </cell>
        </row>
        <row r="2912">
          <cell r="B2912">
            <v>0</v>
          </cell>
          <cell r="C2912" t="e">
            <v>#DIV/0!</v>
          </cell>
          <cell r="D2912" t="e">
            <v>#DIV/0!</v>
          </cell>
          <cell r="E2912">
            <v>-1211099.5779999155</v>
          </cell>
          <cell r="F2912">
            <v>-10613.37988159923</v>
          </cell>
          <cell r="G2912" t="e">
            <v>#DIV/0!</v>
          </cell>
          <cell r="H2912">
            <v>3256478.3283604058</v>
          </cell>
          <cell r="I2912">
            <v>-480.83834999854719</v>
          </cell>
          <cell r="J2912">
            <v>0</v>
          </cell>
        </row>
        <row r="2913">
          <cell r="B2913">
            <v>0</v>
          </cell>
          <cell r="C2913" t="e">
            <v>#DIV/0!</v>
          </cell>
          <cell r="D2913" t="e">
            <v>#DIV/0!</v>
          </cell>
          <cell r="E2913">
            <v>-1211099.5779999155</v>
          </cell>
          <cell r="F2913">
            <v>-10613.37988159923</v>
          </cell>
          <cell r="G2913" t="e">
            <v>#DIV/0!</v>
          </cell>
          <cell r="H2913">
            <v>3256478.3283604058</v>
          </cell>
          <cell r="I2913">
            <v>-480.83834999854719</v>
          </cell>
          <cell r="J2913">
            <v>0</v>
          </cell>
        </row>
        <row r="2914">
          <cell r="B2914">
            <v>0</v>
          </cell>
          <cell r="C2914" t="e">
            <v>#DIV/0!</v>
          </cell>
          <cell r="D2914" t="e">
            <v>#DIV/0!</v>
          </cell>
          <cell r="E2914">
            <v>-1211099.5779999155</v>
          </cell>
          <cell r="F2914">
            <v>-10613.37988159923</v>
          </cell>
          <cell r="G2914" t="e">
            <v>#DIV/0!</v>
          </cell>
          <cell r="H2914">
            <v>3256478.3283604058</v>
          </cell>
          <cell r="I2914">
            <v>-480.83834999854719</v>
          </cell>
          <cell r="J2914">
            <v>0</v>
          </cell>
        </row>
        <row r="2915">
          <cell r="B2915">
            <v>0</v>
          </cell>
          <cell r="C2915" t="e">
            <v>#DIV/0!</v>
          </cell>
          <cell r="D2915" t="e">
            <v>#DIV/0!</v>
          </cell>
          <cell r="E2915">
            <v>-1211099.5779999155</v>
          </cell>
          <cell r="F2915">
            <v>-10613.37988159923</v>
          </cell>
          <cell r="G2915" t="e">
            <v>#DIV/0!</v>
          </cell>
          <cell r="H2915">
            <v>3256478.3283604058</v>
          </cell>
          <cell r="I2915">
            <v>-480.83834999854719</v>
          </cell>
          <cell r="J2915">
            <v>0</v>
          </cell>
        </row>
        <row r="2916">
          <cell r="B2916">
            <v>0</v>
          </cell>
          <cell r="C2916" t="e">
            <v>#DIV/0!</v>
          </cell>
          <cell r="D2916" t="e">
            <v>#DIV/0!</v>
          </cell>
          <cell r="E2916">
            <v>-1211099.5779999155</v>
          </cell>
          <cell r="F2916">
            <v>-10613.37988159923</v>
          </cell>
          <cell r="G2916" t="e">
            <v>#DIV/0!</v>
          </cell>
          <cell r="H2916">
            <v>3256478.3283604058</v>
          </cell>
          <cell r="I2916">
            <v>-480.83834999854719</v>
          </cell>
          <cell r="J2916">
            <v>0</v>
          </cell>
        </row>
        <row r="2917">
          <cell r="B2917">
            <v>0</v>
          </cell>
          <cell r="C2917" t="e">
            <v>#DIV/0!</v>
          </cell>
          <cell r="D2917" t="e">
            <v>#DIV/0!</v>
          </cell>
          <cell r="E2917">
            <v>-1211099.5779999155</v>
          </cell>
          <cell r="F2917">
            <v>-10613.37988159923</v>
          </cell>
          <cell r="G2917" t="e">
            <v>#DIV/0!</v>
          </cell>
          <cell r="H2917">
            <v>3256478.3283604058</v>
          </cell>
          <cell r="I2917">
            <v>-480.83834999854719</v>
          </cell>
          <cell r="J2917">
            <v>0</v>
          </cell>
        </row>
        <row r="2918">
          <cell r="B2918">
            <v>0</v>
          </cell>
          <cell r="C2918" t="e">
            <v>#DIV/0!</v>
          </cell>
          <cell r="D2918" t="e">
            <v>#DIV/0!</v>
          </cell>
          <cell r="E2918">
            <v>-1211099.5779999155</v>
          </cell>
          <cell r="F2918">
            <v>-10613.37988159923</v>
          </cell>
          <cell r="G2918" t="e">
            <v>#DIV/0!</v>
          </cell>
          <cell r="H2918">
            <v>3256478.3283604058</v>
          </cell>
          <cell r="I2918">
            <v>-480.83834999854719</v>
          </cell>
          <cell r="J2918">
            <v>0</v>
          </cell>
        </row>
        <row r="2919">
          <cell r="B2919">
            <v>0</v>
          </cell>
          <cell r="C2919" t="e">
            <v>#DIV/0!</v>
          </cell>
          <cell r="D2919" t="e">
            <v>#DIV/0!</v>
          </cell>
          <cell r="E2919">
            <v>-1211099.5779999155</v>
          </cell>
          <cell r="F2919">
            <v>-10613.37988159923</v>
          </cell>
          <cell r="G2919" t="e">
            <v>#DIV/0!</v>
          </cell>
          <cell r="H2919">
            <v>3256478.3283604058</v>
          </cell>
          <cell r="I2919">
            <v>-480.83834999854719</v>
          </cell>
          <cell r="J2919">
            <v>0</v>
          </cell>
        </row>
        <row r="2920">
          <cell r="B2920">
            <v>0</v>
          </cell>
          <cell r="C2920" t="e">
            <v>#DIV/0!</v>
          </cell>
          <cell r="D2920" t="e">
            <v>#DIV/0!</v>
          </cell>
          <cell r="E2920">
            <v>-1211099.5779999155</v>
          </cell>
          <cell r="F2920">
            <v>-10613.37988159923</v>
          </cell>
          <cell r="G2920" t="e">
            <v>#DIV/0!</v>
          </cell>
          <cell r="H2920">
            <v>3256478.3283604058</v>
          </cell>
          <cell r="I2920">
            <v>-480.83834999854719</v>
          </cell>
          <cell r="J2920">
            <v>0</v>
          </cell>
        </row>
        <row r="2921">
          <cell r="B2921">
            <v>0</v>
          </cell>
          <cell r="C2921" t="e">
            <v>#DIV/0!</v>
          </cell>
          <cell r="D2921" t="e">
            <v>#DIV/0!</v>
          </cell>
          <cell r="E2921">
            <v>-1211099.5779999155</v>
          </cell>
          <cell r="F2921">
            <v>-10613.37988159923</v>
          </cell>
          <cell r="G2921" t="e">
            <v>#DIV/0!</v>
          </cell>
          <cell r="H2921">
            <v>3256478.3283604058</v>
          </cell>
          <cell r="I2921">
            <v>-480.83834999854719</v>
          </cell>
          <cell r="J2921">
            <v>0</v>
          </cell>
        </row>
        <row r="2922">
          <cell r="B2922">
            <v>0</v>
          </cell>
          <cell r="C2922" t="e">
            <v>#DIV/0!</v>
          </cell>
          <cell r="D2922" t="e">
            <v>#DIV/0!</v>
          </cell>
          <cell r="E2922">
            <v>-1211099.5779999155</v>
          </cell>
          <cell r="F2922">
            <v>-10613.37988159923</v>
          </cell>
          <cell r="G2922" t="e">
            <v>#DIV/0!</v>
          </cell>
          <cell r="H2922">
            <v>3256478.3283604058</v>
          </cell>
          <cell r="I2922">
            <v>-480.83834999854719</v>
          </cell>
          <cell r="J2922">
            <v>0</v>
          </cell>
        </row>
        <row r="2923">
          <cell r="B2923">
            <v>0</v>
          </cell>
          <cell r="C2923" t="e">
            <v>#DIV/0!</v>
          </cell>
          <cell r="D2923" t="e">
            <v>#DIV/0!</v>
          </cell>
          <cell r="E2923">
            <v>-1211099.5779999155</v>
          </cell>
          <cell r="F2923">
            <v>-10613.37988159923</v>
          </cell>
          <cell r="G2923" t="e">
            <v>#DIV/0!</v>
          </cell>
          <cell r="H2923">
            <v>3256478.3283604058</v>
          </cell>
          <cell r="I2923">
            <v>-480.83834999854719</v>
          </cell>
          <cell r="J2923">
            <v>0</v>
          </cell>
        </row>
        <row r="2924">
          <cell r="B2924">
            <v>0</v>
          </cell>
          <cell r="C2924" t="e">
            <v>#DIV/0!</v>
          </cell>
          <cell r="D2924" t="e">
            <v>#DIV/0!</v>
          </cell>
          <cell r="E2924">
            <v>-1211099.5779999155</v>
          </cell>
          <cell r="F2924">
            <v>-10613.37988159923</v>
          </cell>
          <cell r="G2924" t="e">
            <v>#DIV/0!</v>
          </cell>
          <cell r="H2924">
            <v>3256478.3283604058</v>
          </cell>
          <cell r="I2924">
            <v>-480.83834999854719</v>
          </cell>
          <cell r="J2924">
            <v>0</v>
          </cell>
        </row>
        <row r="2925">
          <cell r="B2925">
            <v>0</v>
          </cell>
          <cell r="C2925" t="e">
            <v>#DIV/0!</v>
          </cell>
          <cell r="D2925" t="e">
            <v>#DIV/0!</v>
          </cell>
          <cell r="E2925">
            <v>-1211099.5779999155</v>
          </cell>
          <cell r="F2925">
            <v>-10613.37988159923</v>
          </cell>
          <cell r="G2925" t="e">
            <v>#DIV/0!</v>
          </cell>
          <cell r="H2925">
            <v>3256478.3283604058</v>
          </cell>
          <cell r="I2925">
            <v>-480.83834999854719</v>
          </cell>
          <cell r="J2925">
            <v>0</v>
          </cell>
        </row>
        <row r="2926">
          <cell r="B2926">
            <v>0</v>
          </cell>
          <cell r="C2926" t="e">
            <v>#DIV/0!</v>
          </cell>
          <cell r="D2926" t="e">
            <v>#DIV/0!</v>
          </cell>
          <cell r="E2926">
            <v>-1211099.5779999155</v>
          </cell>
          <cell r="F2926">
            <v>-10613.37988159923</v>
          </cell>
          <cell r="G2926" t="e">
            <v>#DIV/0!</v>
          </cell>
          <cell r="H2926">
            <v>3256478.3283604058</v>
          </cell>
          <cell r="I2926">
            <v>-480.83834999854719</v>
          </cell>
          <cell r="J2926">
            <v>0</v>
          </cell>
        </row>
        <row r="2927">
          <cell r="B2927">
            <v>0</v>
          </cell>
          <cell r="C2927" t="e">
            <v>#DIV/0!</v>
          </cell>
          <cell r="D2927" t="e">
            <v>#DIV/0!</v>
          </cell>
          <cell r="E2927">
            <v>-1211099.5779999155</v>
          </cell>
          <cell r="F2927">
            <v>-10613.37988159923</v>
          </cell>
          <cell r="G2927" t="e">
            <v>#DIV/0!</v>
          </cell>
          <cell r="H2927">
            <v>3256478.3283604058</v>
          </cell>
          <cell r="I2927">
            <v>-480.83834999854719</v>
          </cell>
          <cell r="J2927">
            <v>0</v>
          </cell>
        </row>
        <row r="2928">
          <cell r="B2928">
            <v>0</v>
          </cell>
          <cell r="C2928" t="e">
            <v>#DIV/0!</v>
          </cell>
          <cell r="D2928" t="e">
            <v>#DIV/0!</v>
          </cell>
          <cell r="E2928">
            <v>-1211099.5779999155</v>
          </cell>
          <cell r="F2928">
            <v>-10613.37988159923</v>
          </cell>
          <cell r="G2928" t="e">
            <v>#DIV/0!</v>
          </cell>
          <cell r="H2928">
            <v>3256478.3283604058</v>
          </cell>
          <cell r="I2928">
            <v>-480.83834999854719</v>
          </cell>
          <cell r="J2928">
            <v>0</v>
          </cell>
        </row>
        <row r="2929">
          <cell r="B2929">
            <v>0</v>
          </cell>
          <cell r="C2929" t="e">
            <v>#DIV/0!</v>
          </cell>
          <cell r="D2929" t="e">
            <v>#DIV/0!</v>
          </cell>
          <cell r="E2929">
            <v>-1211099.5779999155</v>
          </cell>
          <cell r="F2929">
            <v>-10613.37988159923</v>
          </cell>
          <cell r="G2929" t="e">
            <v>#DIV/0!</v>
          </cell>
          <cell r="H2929">
            <v>3256478.3283604058</v>
          </cell>
          <cell r="I2929">
            <v>-480.83834999854719</v>
          </cell>
          <cell r="J2929">
            <v>0</v>
          </cell>
        </row>
        <row r="2930">
          <cell r="B2930">
            <v>0</v>
          </cell>
          <cell r="C2930" t="e">
            <v>#DIV/0!</v>
          </cell>
          <cell r="D2930" t="e">
            <v>#DIV/0!</v>
          </cell>
          <cell r="E2930">
            <v>-1211099.5779999155</v>
          </cell>
          <cell r="F2930">
            <v>-10613.37988159923</v>
          </cell>
          <cell r="G2930" t="e">
            <v>#DIV/0!</v>
          </cell>
          <cell r="H2930">
            <v>3256478.3283604058</v>
          </cell>
          <cell r="I2930">
            <v>-480.83834999854719</v>
          </cell>
          <cell r="J2930">
            <v>0</v>
          </cell>
        </row>
        <row r="2931">
          <cell r="B2931">
            <v>0</v>
          </cell>
          <cell r="C2931" t="e">
            <v>#DIV/0!</v>
          </cell>
          <cell r="D2931" t="e">
            <v>#DIV/0!</v>
          </cell>
          <cell r="E2931">
            <v>-1211099.5779999155</v>
          </cell>
          <cell r="F2931">
            <v>-10613.37988159923</v>
          </cell>
          <cell r="G2931" t="e">
            <v>#DIV/0!</v>
          </cell>
          <cell r="H2931">
            <v>3256478.3283604058</v>
          </cell>
          <cell r="I2931">
            <v>-480.83834999854719</v>
          </cell>
          <cell r="J2931">
            <v>0</v>
          </cell>
        </row>
        <row r="2932">
          <cell r="B2932">
            <v>0</v>
          </cell>
          <cell r="C2932" t="e">
            <v>#DIV/0!</v>
          </cell>
          <cell r="D2932" t="e">
            <v>#DIV/0!</v>
          </cell>
          <cell r="E2932">
            <v>-1211099.5779999155</v>
          </cell>
          <cell r="F2932">
            <v>-10613.37988159923</v>
          </cell>
          <cell r="G2932" t="e">
            <v>#DIV/0!</v>
          </cell>
          <cell r="H2932">
            <v>3256478.3283604058</v>
          </cell>
          <cell r="I2932">
            <v>-480.83834999854719</v>
          </cell>
          <cell r="J2932">
            <v>0</v>
          </cell>
        </row>
        <row r="2933">
          <cell r="B2933">
            <v>0</v>
          </cell>
          <cell r="C2933" t="e">
            <v>#DIV/0!</v>
          </cell>
          <cell r="D2933" t="e">
            <v>#DIV/0!</v>
          </cell>
          <cell r="E2933">
            <v>-1211099.5779999155</v>
          </cell>
          <cell r="F2933">
            <v>-10613.37988159923</v>
          </cell>
          <cell r="G2933" t="e">
            <v>#DIV/0!</v>
          </cell>
          <cell r="H2933">
            <v>3256478.3283604058</v>
          </cell>
          <cell r="I2933">
            <v>-480.83834999854719</v>
          </cell>
          <cell r="J2933">
            <v>0</v>
          </cell>
        </row>
        <row r="2934">
          <cell r="B2934">
            <v>0</v>
          </cell>
          <cell r="C2934" t="e">
            <v>#DIV/0!</v>
          </cell>
          <cell r="D2934" t="e">
            <v>#DIV/0!</v>
          </cell>
          <cell r="E2934">
            <v>-1211099.5779999155</v>
          </cell>
          <cell r="F2934">
            <v>-10613.37988159923</v>
          </cell>
          <cell r="G2934" t="e">
            <v>#DIV/0!</v>
          </cell>
          <cell r="H2934">
            <v>3256478.3283604058</v>
          </cell>
          <cell r="I2934">
            <v>-480.83834999854719</v>
          </cell>
          <cell r="J2934">
            <v>0</v>
          </cell>
        </row>
        <row r="2935">
          <cell r="B2935">
            <v>0</v>
          </cell>
          <cell r="C2935" t="e">
            <v>#DIV/0!</v>
          </cell>
          <cell r="D2935" t="e">
            <v>#DIV/0!</v>
          </cell>
          <cell r="E2935">
            <v>-1211099.5779999155</v>
          </cell>
          <cell r="F2935">
            <v>-10613.37988159923</v>
          </cell>
          <cell r="G2935" t="e">
            <v>#DIV/0!</v>
          </cell>
          <cell r="H2935">
            <v>3256478.3283604058</v>
          </cell>
          <cell r="I2935">
            <v>-480.83834999854719</v>
          </cell>
          <cell r="J2935">
            <v>0</v>
          </cell>
        </row>
        <row r="2936">
          <cell r="B2936">
            <v>0</v>
          </cell>
          <cell r="C2936" t="e">
            <v>#DIV/0!</v>
          </cell>
          <cell r="D2936" t="e">
            <v>#DIV/0!</v>
          </cell>
          <cell r="E2936">
            <v>-1211099.5779999155</v>
          </cell>
          <cell r="F2936">
            <v>-10613.37988159923</v>
          </cell>
          <cell r="G2936" t="e">
            <v>#DIV/0!</v>
          </cell>
          <cell r="H2936">
            <v>3256478.3283604058</v>
          </cell>
          <cell r="I2936">
            <v>-480.83834999854719</v>
          </cell>
          <cell r="J2936">
            <v>0</v>
          </cell>
        </row>
        <row r="2937">
          <cell r="B2937">
            <v>0</v>
          </cell>
          <cell r="C2937" t="e">
            <v>#DIV/0!</v>
          </cell>
          <cell r="D2937" t="e">
            <v>#DIV/0!</v>
          </cell>
          <cell r="E2937">
            <v>-1211099.5779999155</v>
          </cell>
          <cell r="F2937">
            <v>-10613.37988159923</v>
          </cell>
          <cell r="G2937" t="e">
            <v>#DIV/0!</v>
          </cell>
          <cell r="H2937">
            <v>3256478.3283604058</v>
          </cell>
          <cell r="I2937">
            <v>-480.83834999854719</v>
          </cell>
          <cell r="J2937">
            <v>0</v>
          </cell>
        </row>
        <row r="2938">
          <cell r="B2938">
            <v>0</v>
          </cell>
          <cell r="C2938" t="e">
            <v>#DIV/0!</v>
          </cell>
          <cell r="D2938" t="e">
            <v>#DIV/0!</v>
          </cell>
          <cell r="E2938">
            <v>-1211099.5779999155</v>
          </cell>
          <cell r="F2938">
            <v>-10613.37988159923</v>
          </cell>
          <cell r="G2938" t="e">
            <v>#DIV/0!</v>
          </cell>
          <cell r="H2938">
            <v>3256478.3283604058</v>
          </cell>
          <cell r="I2938">
            <v>-480.83834999854719</v>
          </cell>
          <cell r="J2938">
            <v>0</v>
          </cell>
        </row>
        <row r="2939">
          <cell r="B2939">
            <v>0</v>
          </cell>
          <cell r="C2939" t="e">
            <v>#DIV/0!</v>
          </cell>
          <cell r="D2939" t="e">
            <v>#DIV/0!</v>
          </cell>
          <cell r="E2939">
            <v>-1211099.5779999155</v>
          </cell>
          <cell r="F2939">
            <v>-10613.37988159923</v>
          </cell>
          <cell r="G2939" t="e">
            <v>#DIV/0!</v>
          </cell>
          <cell r="H2939">
            <v>3256478.3283604058</v>
          </cell>
          <cell r="I2939">
            <v>-480.83834999854719</v>
          </cell>
          <cell r="J2939">
            <v>0</v>
          </cell>
        </row>
        <row r="2940">
          <cell r="B2940">
            <v>0</v>
          </cell>
          <cell r="C2940" t="e">
            <v>#DIV/0!</v>
          </cell>
          <cell r="D2940" t="e">
            <v>#DIV/0!</v>
          </cell>
          <cell r="E2940">
            <v>-1211099.5779999155</v>
          </cell>
          <cell r="F2940">
            <v>-10613.37988159923</v>
          </cell>
          <cell r="G2940" t="e">
            <v>#DIV/0!</v>
          </cell>
          <cell r="H2940">
            <v>3256478.3283604058</v>
          </cell>
          <cell r="I2940">
            <v>-480.83834999854719</v>
          </cell>
          <cell r="J2940">
            <v>0</v>
          </cell>
        </row>
        <row r="2941">
          <cell r="B2941">
            <v>0</v>
          </cell>
          <cell r="C2941" t="e">
            <v>#DIV/0!</v>
          </cell>
          <cell r="D2941" t="e">
            <v>#DIV/0!</v>
          </cell>
          <cell r="E2941">
            <v>-1211099.5779999155</v>
          </cell>
          <cell r="F2941">
            <v>-10613.37988159923</v>
          </cell>
          <cell r="G2941" t="e">
            <v>#DIV/0!</v>
          </cell>
          <cell r="H2941">
            <v>3256478.3283604058</v>
          </cell>
          <cell r="I2941">
            <v>-480.83834999854719</v>
          </cell>
          <cell r="J2941">
            <v>0</v>
          </cell>
        </row>
        <row r="2942">
          <cell r="B2942">
            <v>0</v>
          </cell>
          <cell r="C2942" t="e">
            <v>#DIV/0!</v>
          </cell>
          <cell r="D2942" t="e">
            <v>#DIV/0!</v>
          </cell>
          <cell r="E2942">
            <v>-1211099.5779999155</v>
          </cell>
          <cell r="F2942">
            <v>-10613.37988159923</v>
          </cell>
          <cell r="G2942" t="e">
            <v>#DIV/0!</v>
          </cell>
          <cell r="H2942">
            <v>3256478.3283604058</v>
          </cell>
          <cell r="I2942">
            <v>-480.83834999854719</v>
          </cell>
          <cell r="J2942">
            <v>0</v>
          </cell>
        </row>
        <row r="2943">
          <cell r="B2943">
            <v>0</v>
          </cell>
          <cell r="C2943" t="e">
            <v>#DIV/0!</v>
          </cell>
          <cell r="D2943" t="e">
            <v>#DIV/0!</v>
          </cell>
          <cell r="E2943">
            <v>-1211099.5779999155</v>
          </cell>
          <cell r="F2943">
            <v>-10613.37988159923</v>
          </cell>
          <cell r="G2943" t="e">
            <v>#DIV/0!</v>
          </cell>
          <cell r="H2943">
            <v>3256478.3283604058</v>
          </cell>
          <cell r="I2943">
            <v>-480.83834999854719</v>
          </cell>
          <cell r="J2943">
            <v>0</v>
          </cell>
        </row>
        <row r="2944">
          <cell r="B2944">
            <v>0</v>
          </cell>
          <cell r="C2944" t="e">
            <v>#DIV/0!</v>
          </cell>
          <cell r="D2944" t="e">
            <v>#DIV/0!</v>
          </cell>
          <cell r="E2944">
            <v>-1211099.5779999155</v>
          </cell>
          <cell r="F2944">
            <v>-10613.37988159923</v>
          </cell>
          <cell r="G2944" t="e">
            <v>#DIV/0!</v>
          </cell>
          <cell r="H2944">
            <v>3256478.3283604058</v>
          </cell>
          <cell r="I2944">
            <v>-480.83834999854719</v>
          </cell>
          <cell r="J2944">
            <v>0</v>
          </cell>
        </row>
        <row r="2945">
          <cell r="B2945">
            <v>0</v>
          </cell>
          <cell r="C2945" t="e">
            <v>#DIV/0!</v>
          </cell>
          <cell r="D2945" t="e">
            <v>#DIV/0!</v>
          </cell>
          <cell r="E2945">
            <v>-1211099.5779999155</v>
          </cell>
          <cell r="F2945">
            <v>-10613.37988159923</v>
          </cell>
          <cell r="G2945" t="e">
            <v>#DIV/0!</v>
          </cell>
          <cell r="H2945">
            <v>3256478.3283604058</v>
          </cell>
          <cell r="I2945">
            <v>-480.83834999854719</v>
          </cell>
          <cell r="J2945">
            <v>0</v>
          </cell>
        </row>
        <row r="2946">
          <cell r="B2946">
            <v>0</v>
          </cell>
          <cell r="C2946" t="e">
            <v>#DIV/0!</v>
          </cell>
          <cell r="D2946" t="e">
            <v>#DIV/0!</v>
          </cell>
          <cell r="E2946">
            <v>-1211099.5779999155</v>
          </cell>
          <cell r="F2946">
            <v>-10613.37988159923</v>
          </cell>
          <cell r="G2946" t="e">
            <v>#DIV/0!</v>
          </cell>
          <cell r="H2946">
            <v>3256478.3283604058</v>
          </cell>
          <cell r="I2946">
            <v>-480.83834999854719</v>
          </cell>
          <cell r="J2946">
            <v>0</v>
          </cell>
        </row>
        <row r="2947">
          <cell r="B2947">
            <v>0</v>
          </cell>
          <cell r="C2947" t="e">
            <v>#DIV/0!</v>
          </cell>
          <cell r="D2947" t="e">
            <v>#DIV/0!</v>
          </cell>
          <cell r="E2947">
            <v>-1211099.5779999155</v>
          </cell>
          <cell r="F2947">
            <v>-10613.37988159923</v>
          </cell>
          <cell r="G2947" t="e">
            <v>#DIV/0!</v>
          </cell>
          <cell r="H2947">
            <v>3256478.3283604058</v>
          </cell>
          <cell r="I2947">
            <v>-480.83834999854719</v>
          </cell>
          <cell r="J2947">
            <v>0</v>
          </cell>
        </row>
        <row r="2948">
          <cell r="B2948">
            <v>0</v>
          </cell>
          <cell r="C2948" t="e">
            <v>#DIV/0!</v>
          </cell>
          <cell r="D2948" t="e">
            <v>#DIV/0!</v>
          </cell>
          <cell r="E2948">
            <v>-1211099.5779999155</v>
          </cell>
          <cell r="F2948">
            <v>-10613.37988159923</v>
          </cell>
          <cell r="G2948" t="e">
            <v>#DIV/0!</v>
          </cell>
          <cell r="H2948">
            <v>3256478.3283604058</v>
          </cell>
          <cell r="I2948">
            <v>-480.83834999854719</v>
          </cell>
          <cell r="J2948">
            <v>0</v>
          </cell>
        </row>
        <row r="2949">
          <cell r="B2949">
            <v>0</v>
          </cell>
          <cell r="C2949" t="e">
            <v>#DIV/0!</v>
          </cell>
          <cell r="D2949" t="e">
            <v>#DIV/0!</v>
          </cell>
          <cell r="E2949">
            <v>-1211099.5779999155</v>
          </cell>
          <cell r="F2949">
            <v>-10613.37988159923</v>
          </cell>
          <cell r="G2949" t="e">
            <v>#DIV/0!</v>
          </cell>
          <cell r="H2949">
            <v>3256478.3283604058</v>
          </cell>
          <cell r="I2949">
            <v>-480.83834999854719</v>
          </cell>
          <cell r="J2949">
            <v>0</v>
          </cell>
        </row>
        <row r="2950">
          <cell r="B2950">
            <v>0</v>
          </cell>
          <cell r="C2950" t="e">
            <v>#DIV/0!</v>
          </cell>
          <cell r="D2950" t="e">
            <v>#DIV/0!</v>
          </cell>
          <cell r="E2950">
            <v>-1211099.5779999155</v>
          </cell>
          <cell r="F2950">
            <v>-10613.37988159923</v>
          </cell>
          <cell r="G2950" t="e">
            <v>#DIV/0!</v>
          </cell>
          <cell r="H2950">
            <v>3256478.3283604058</v>
          </cell>
          <cell r="I2950">
            <v>-480.83834999854719</v>
          </cell>
          <cell r="J2950">
            <v>0</v>
          </cell>
        </row>
        <row r="2951">
          <cell r="B2951">
            <v>0</v>
          </cell>
          <cell r="C2951" t="e">
            <v>#DIV/0!</v>
          </cell>
          <cell r="D2951" t="e">
            <v>#DIV/0!</v>
          </cell>
          <cell r="E2951">
            <v>-1211099.5779999155</v>
          </cell>
          <cell r="F2951">
            <v>-10613.37988159923</v>
          </cell>
          <cell r="G2951" t="e">
            <v>#DIV/0!</v>
          </cell>
          <cell r="H2951">
            <v>3256478.3283604058</v>
          </cell>
          <cell r="I2951">
            <v>-480.83834999854719</v>
          </cell>
          <cell r="J2951">
            <v>0</v>
          </cell>
        </row>
        <row r="2952">
          <cell r="B2952">
            <v>0</v>
          </cell>
          <cell r="C2952" t="e">
            <v>#DIV/0!</v>
          </cell>
          <cell r="D2952" t="e">
            <v>#DIV/0!</v>
          </cell>
          <cell r="E2952">
            <v>-1211099.5779999155</v>
          </cell>
          <cell r="F2952">
            <v>-10613.37988159923</v>
          </cell>
          <cell r="G2952" t="e">
            <v>#DIV/0!</v>
          </cell>
          <cell r="H2952">
            <v>3256478.3283604058</v>
          </cell>
          <cell r="I2952">
            <v>-480.83834999854719</v>
          </cell>
          <cell r="J2952">
            <v>0</v>
          </cell>
        </row>
        <row r="2953">
          <cell r="B2953">
            <v>0</v>
          </cell>
          <cell r="C2953" t="e">
            <v>#DIV/0!</v>
          </cell>
          <cell r="D2953" t="e">
            <v>#DIV/0!</v>
          </cell>
          <cell r="E2953">
            <v>-1211099.5779999155</v>
          </cell>
          <cell r="F2953">
            <v>-10613.37988159923</v>
          </cell>
          <cell r="G2953" t="e">
            <v>#DIV/0!</v>
          </cell>
          <cell r="H2953">
            <v>3256478.3283604058</v>
          </cell>
          <cell r="I2953">
            <v>-480.83834999854719</v>
          </cell>
          <cell r="J2953">
            <v>0</v>
          </cell>
        </row>
        <row r="2954">
          <cell r="B2954">
            <v>0</v>
          </cell>
          <cell r="C2954" t="e">
            <v>#DIV/0!</v>
          </cell>
          <cell r="D2954" t="e">
            <v>#DIV/0!</v>
          </cell>
          <cell r="E2954">
            <v>-1211099.5779999155</v>
          </cell>
          <cell r="F2954">
            <v>-10613.37988159923</v>
          </cell>
          <cell r="G2954" t="e">
            <v>#DIV/0!</v>
          </cell>
          <cell r="H2954">
            <v>3256478.3283604058</v>
          </cell>
          <cell r="I2954">
            <v>-480.83834999854719</v>
          </cell>
          <cell r="J2954">
            <v>0</v>
          </cell>
        </row>
        <row r="2955">
          <cell r="B2955">
            <v>0</v>
          </cell>
          <cell r="C2955" t="e">
            <v>#DIV/0!</v>
          </cell>
          <cell r="D2955" t="e">
            <v>#DIV/0!</v>
          </cell>
          <cell r="E2955">
            <v>-1211099.5779999155</v>
          </cell>
          <cell r="F2955">
            <v>-10613.37988159923</v>
          </cell>
          <cell r="G2955" t="e">
            <v>#DIV/0!</v>
          </cell>
          <cell r="H2955">
            <v>3256478.3283604058</v>
          </cell>
          <cell r="I2955">
            <v>-480.83834999854719</v>
          </cell>
          <cell r="J2955">
            <v>0</v>
          </cell>
        </row>
        <row r="2956">
          <cell r="B2956">
            <v>0</v>
          </cell>
          <cell r="C2956" t="e">
            <v>#DIV/0!</v>
          </cell>
          <cell r="D2956" t="e">
            <v>#DIV/0!</v>
          </cell>
          <cell r="E2956">
            <v>-1211099.5779999155</v>
          </cell>
          <cell r="F2956">
            <v>-10613.37988159923</v>
          </cell>
          <cell r="G2956" t="e">
            <v>#DIV/0!</v>
          </cell>
          <cell r="H2956">
            <v>3256478.3283604058</v>
          </cell>
          <cell r="I2956">
            <v>-480.83834999854719</v>
          </cell>
          <cell r="J2956">
            <v>0</v>
          </cell>
        </row>
        <row r="2957">
          <cell r="B2957">
            <v>0</v>
          </cell>
          <cell r="C2957" t="e">
            <v>#DIV/0!</v>
          </cell>
          <cell r="D2957" t="e">
            <v>#DIV/0!</v>
          </cell>
          <cell r="E2957">
            <v>-1211099.5779999155</v>
          </cell>
          <cell r="F2957">
            <v>-10613.37988159923</v>
          </cell>
          <cell r="G2957" t="e">
            <v>#DIV/0!</v>
          </cell>
          <cell r="H2957">
            <v>3256478.3283604058</v>
          </cell>
          <cell r="I2957">
            <v>-480.83834999854719</v>
          </cell>
          <cell r="J2957">
            <v>0</v>
          </cell>
        </row>
        <row r="2958">
          <cell r="B2958">
            <v>0</v>
          </cell>
          <cell r="C2958" t="e">
            <v>#DIV/0!</v>
          </cell>
          <cell r="D2958" t="e">
            <v>#DIV/0!</v>
          </cell>
          <cell r="E2958">
            <v>-1211099.5779999155</v>
          </cell>
          <cell r="F2958">
            <v>-10613.37988159923</v>
          </cell>
          <cell r="G2958" t="e">
            <v>#DIV/0!</v>
          </cell>
          <cell r="H2958">
            <v>3256478.3283604058</v>
          </cell>
          <cell r="I2958">
            <v>-480.83834999854719</v>
          </cell>
          <cell r="J2958">
            <v>0</v>
          </cell>
        </row>
        <row r="2959">
          <cell r="B2959">
            <v>0</v>
          </cell>
          <cell r="C2959" t="e">
            <v>#DIV/0!</v>
          </cell>
          <cell r="D2959" t="e">
            <v>#DIV/0!</v>
          </cell>
          <cell r="E2959">
            <v>-1211099.5779999155</v>
          </cell>
          <cell r="F2959">
            <v>-10613.37988159923</v>
          </cell>
          <cell r="G2959" t="e">
            <v>#DIV/0!</v>
          </cell>
          <cell r="H2959">
            <v>3256478.3283604058</v>
          </cell>
          <cell r="I2959">
            <v>-480.83834999854719</v>
          </cell>
          <cell r="J2959">
            <v>0</v>
          </cell>
        </row>
        <row r="2960">
          <cell r="B2960">
            <v>0</v>
          </cell>
          <cell r="C2960" t="e">
            <v>#DIV/0!</v>
          </cell>
          <cell r="D2960" t="e">
            <v>#DIV/0!</v>
          </cell>
          <cell r="E2960">
            <v>-1211099.5779999155</v>
          </cell>
          <cell r="F2960">
            <v>-10613.37988159923</v>
          </cell>
          <cell r="G2960" t="e">
            <v>#DIV/0!</v>
          </cell>
          <cell r="H2960">
            <v>3256478.3283604058</v>
          </cell>
          <cell r="I2960">
            <v>-480.83834999854719</v>
          </cell>
          <cell r="J2960">
            <v>0</v>
          </cell>
        </row>
        <row r="2961">
          <cell r="B2961">
            <v>0</v>
          </cell>
          <cell r="C2961" t="e">
            <v>#DIV/0!</v>
          </cell>
          <cell r="D2961" t="e">
            <v>#DIV/0!</v>
          </cell>
          <cell r="E2961">
            <v>-1211099.5779999155</v>
          </cell>
          <cell r="F2961">
            <v>-10613.37988159923</v>
          </cell>
          <cell r="G2961" t="e">
            <v>#DIV/0!</v>
          </cell>
          <cell r="H2961">
            <v>3256478.3283604058</v>
          </cell>
          <cell r="I2961">
            <v>-480.83834999854719</v>
          </cell>
          <cell r="J2961">
            <v>0</v>
          </cell>
        </row>
        <row r="2962">
          <cell r="B2962">
            <v>0</v>
          </cell>
          <cell r="C2962" t="e">
            <v>#DIV/0!</v>
          </cell>
          <cell r="D2962" t="e">
            <v>#DIV/0!</v>
          </cell>
          <cell r="E2962">
            <v>-1211099.5779999155</v>
          </cell>
          <cell r="F2962">
            <v>-10613.37988159923</v>
          </cell>
          <cell r="G2962" t="e">
            <v>#DIV/0!</v>
          </cell>
          <cell r="H2962">
            <v>3256478.3283604058</v>
          </cell>
          <cell r="I2962">
            <v>-480.83834999854719</v>
          </cell>
          <cell r="J2962">
            <v>0</v>
          </cell>
        </row>
        <row r="2963">
          <cell r="B2963">
            <v>0</v>
          </cell>
          <cell r="C2963" t="e">
            <v>#DIV/0!</v>
          </cell>
          <cell r="D2963" t="e">
            <v>#DIV/0!</v>
          </cell>
          <cell r="E2963">
            <v>-1211099.5779999155</v>
          </cell>
          <cell r="F2963">
            <v>-10613.37988159923</v>
          </cell>
          <cell r="G2963" t="e">
            <v>#DIV/0!</v>
          </cell>
          <cell r="H2963">
            <v>3256478.3283604058</v>
          </cell>
          <cell r="I2963">
            <v>-480.83834999854719</v>
          </cell>
          <cell r="J2963">
            <v>0</v>
          </cell>
        </row>
        <row r="2964">
          <cell r="B2964">
            <v>0</v>
          </cell>
          <cell r="C2964" t="e">
            <v>#DIV/0!</v>
          </cell>
          <cell r="D2964" t="e">
            <v>#DIV/0!</v>
          </cell>
          <cell r="E2964">
            <v>-1211099.5779999155</v>
          </cell>
          <cell r="F2964">
            <v>-10613.37988159923</v>
          </cell>
          <cell r="G2964" t="e">
            <v>#DIV/0!</v>
          </cell>
          <cell r="H2964">
            <v>3256478.3283604058</v>
          </cell>
          <cell r="I2964">
            <v>-480.83834999854719</v>
          </cell>
          <cell r="J2964">
            <v>0</v>
          </cell>
        </row>
        <row r="2965">
          <cell r="B2965">
            <v>0</v>
          </cell>
          <cell r="C2965" t="e">
            <v>#DIV/0!</v>
          </cell>
          <cell r="D2965" t="e">
            <v>#DIV/0!</v>
          </cell>
          <cell r="E2965">
            <v>-1211099.5779999155</v>
          </cell>
          <cell r="F2965">
            <v>-10613.37988159923</v>
          </cell>
          <cell r="G2965" t="e">
            <v>#DIV/0!</v>
          </cell>
          <cell r="H2965">
            <v>3256478.3283604058</v>
          </cell>
          <cell r="I2965">
            <v>-480.83834999854719</v>
          </cell>
          <cell r="J2965">
            <v>0</v>
          </cell>
        </row>
        <row r="2966">
          <cell r="B2966">
            <v>0</v>
          </cell>
          <cell r="C2966" t="e">
            <v>#DIV/0!</v>
          </cell>
          <cell r="D2966" t="e">
            <v>#DIV/0!</v>
          </cell>
          <cell r="E2966">
            <v>-1211099.5779999155</v>
          </cell>
          <cell r="F2966">
            <v>-10613.37988159923</v>
          </cell>
          <cell r="G2966" t="e">
            <v>#DIV/0!</v>
          </cell>
          <cell r="H2966">
            <v>3256478.3283604058</v>
          </cell>
          <cell r="I2966">
            <v>-480.83834999854719</v>
          </cell>
          <cell r="J2966">
            <v>0</v>
          </cell>
        </row>
        <row r="2967">
          <cell r="B2967">
            <v>0</v>
          </cell>
          <cell r="C2967" t="e">
            <v>#DIV/0!</v>
          </cell>
          <cell r="D2967" t="e">
            <v>#DIV/0!</v>
          </cell>
          <cell r="E2967">
            <v>-1211099.5779999155</v>
          </cell>
          <cell r="F2967">
            <v>-10613.37988159923</v>
          </cell>
          <cell r="G2967" t="e">
            <v>#DIV/0!</v>
          </cell>
          <cell r="H2967">
            <v>3256478.3283604058</v>
          </cell>
          <cell r="I2967">
            <v>-480.83834999854719</v>
          </cell>
          <cell r="J2967">
            <v>0</v>
          </cell>
        </row>
        <row r="2968">
          <cell r="B2968">
            <v>0</v>
          </cell>
          <cell r="C2968" t="e">
            <v>#DIV/0!</v>
          </cell>
          <cell r="D2968" t="e">
            <v>#DIV/0!</v>
          </cell>
          <cell r="E2968">
            <v>-1211099.5779999155</v>
          </cell>
          <cell r="F2968">
            <v>-10613.37988159923</v>
          </cell>
          <cell r="G2968" t="e">
            <v>#DIV/0!</v>
          </cell>
          <cell r="H2968">
            <v>3256478.3283604058</v>
          </cell>
          <cell r="I2968">
            <v>-480.83834999854719</v>
          </cell>
          <cell r="J2968">
            <v>0</v>
          </cell>
        </row>
        <row r="2969">
          <cell r="B2969">
            <v>0</v>
          </cell>
          <cell r="C2969" t="e">
            <v>#DIV/0!</v>
          </cell>
          <cell r="D2969" t="e">
            <v>#DIV/0!</v>
          </cell>
          <cell r="E2969">
            <v>-1211099.5779999155</v>
          </cell>
          <cell r="F2969">
            <v>-10613.37988159923</v>
          </cell>
          <cell r="G2969" t="e">
            <v>#DIV/0!</v>
          </cell>
          <cell r="H2969">
            <v>3256478.3283604058</v>
          </cell>
          <cell r="I2969">
            <v>-480.83834999854719</v>
          </cell>
          <cell r="J2969">
            <v>0</v>
          </cell>
        </row>
        <row r="2970">
          <cell r="B2970">
            <v>0</v>
          </cell>
          <cell r="C2970" t="e">
            <v>#DIV/0!</v>
          </cell>
          <cell r="D2970" t="e">
            <v>#DIV/0!</v>
          </cell>
          <cell r="E2970">
            <v>-1211099.5779999155</v>
          </cell>
          <cell r="F2970">
            <v>-10613.37988159923</v>
          </cell>
          <cell r="G2970" t="e">
            <v>#DIV/0!</v>
          </cell>
          <cell r="H2970">
            <v>3256478.3283604058</v>
          </cell>
          <cell r="I2970">
            <v>-480.83834999854719</v>
          </cell>
          <cell r="J2970">
            <v>0</v>
          </cell>
        </row>
        <row r="2971">
          <cell r="B2971">
            <v>0</v>
          </cell>
          <cell r="C2971" t="e">
            <v>#DIV/0!</v>
          </cell>
          <cell r="D2971" t="e">
            <v>#DIV/0!</v>
          </cell>
          <cell r="E2971">
            <v>-1211099.5779999155</v>
          </cell>
          <cell r="F2971">
            <v>-10613.37988159923</v>
          </cell>
          <cell r="G2971" t="e">
            <v>#DIV/0!</v>
          </cell>
          <cell r="H2971">
            <v>3256478.3283604058</v>
          </cell>
          <cell r="I2971">
            <v>-480.83834999854719</v>
          </cell>
          <cell r="J2971">
            <v>0</v>
          </cell>
        </row>
        <row r="2972">
          <cell r="B2972">
            <v>0</v>
          </cell>
          <cell r="C2972" t="e">
            <v>#DIV/0!</v>
          </cell>
          <cell r="D2972" t="e">
            <v>#DIV/0!</v>
          </cell>
          <cell r="E2972">
            <v>-1211099.5779999155</v>
          </cell>
          <cell r="F2972">
            <v>-10613.37988159923</v>
          </cell>
          <cell r="G2972" t="e">
            <v>#DIV/0!</v>
          </cell>
          <cell r="H2972">
            <v>3256478.3283604058</v>
          </cell>
          <cell r="I2972">
            <v>-480.83834999854719</v>
          </cell>
          <cell r="J2972">
            <v>0</v>
          </cell>
        </row>
        <row r="2973">
          <cell r="B2973">
            <v>0</v>
          </cell>
          <cell r="C2973" t="e">
            <v>#DIV/0!</v>
          </cell>
          <cell r="D2973" t="e">
            <v>#DIV/0!</v>
          </cell>
          <cell r="E2973">
            <v>-1211099.5779999155</v>
          </cell>
          <cell r="F2973">
            <v>-10613.37988159923</v>
          </cell>
          <cell r="G2973" t="e">
            <v>#DIV/0!</v>
          </cell>
          <cell r="H2973">
            <v>3256478.3283604058</v>
          </cell>
          <cell r="I2973">
            <v>-480.83834999854719</v>
          </cell>
          <cell r="J2973">
            <v>0</v>
          </cell>
        </row>
        <row r="2974">
          <cell r="B2974">
            <v>0</v>
          </cell>
          <cell r="C2974" t="e">
            <v>#DIV/0!</v>
          </cell>
          <cell r="D2974" t="e">
            <v>#DIV/0!</v>
          </cell>
          <cell r="E2974">
            <v>-1211099.5779999155</v>
          </cell>
          <cell r="F2974">
            <v>-10613.37988159923</v>
          </cell>
          <cell r="G2974" t="e">
            <v>#DIV/0!</v>
          </cell>
          <cell r="H2974">
            <v>3256478.3283604058</v>
          </cell>
          <cell r="I2974">
            <v>-480.83834999854719</v>
          </cell>
          <cell r="J2974">
            <v>0</v>
          </cell>
        </row>
        <row r="2975">
          <cell r="B2975">
            <v>0</v>
          </cell>
          <cell r="C2975" t="e">
            <v>#DIV/0!</v>
          </cell>
          <cell r="D2975" t="e">
            <v>#DIV/0!</v>
          </cell>
          <cell r="E2975">
            <v>-1211099.5779999155</v>
          </cell>
          <cell r="F2975">
            <v>-10613.37988159923</v>
          </cell>
          <cell r="G2975" t="e">
            <v>#DIV/0!</v>
          </cell>
          <cell r="H2975">
            <v>3256478.3283604058</v>
          </cell>
          <cell r="I2975">
            <v>-480.83834999854719</v>
          </cell>
          <cell r="J2975">
            <v>0</v>
          </cell>
        </row>
        <row r="2976">
          <cell r="B2976">
            <v>0</v>
          </cell>
          <cell r="C2976" t="e">
            <v>#DIV/0!</v>
          </cell>
          <cell r="D2976" t="e">
            <v>#DIV/0!</v>
          </cell>
          <cell r="E2976">
            <v>-1211099.5779999155</v>
          </cell>
          <cell r="F2976">
            <v>-10613.37988159923</v>
          </cell>
          <cell r="G2976" t="e">
            <v>#DIV/0!</v>
          </cell>
          <cell r="H2976">
            <v>3256478.3283604058</v>
          </cell>
          <cell r="I2976">
            <v>-480.83834999854719</v>
          </cell>
          <cell r="J2976">
            <v>0</v>
          </cell>
        </row>
        <row r="2977">
          <cell r="B2977">
            <v>0</v>
          </cell>
          <cell r="C2977" t="e">
            <v>#DIV/0!</v>
          </cell>
          <cell r="D2977" t="e">
            <v>#DIV/0!</v>
          </cell>
          <cell r="E2977">
            <v>-1211099.5779999155</v>
          </cell>
          <cell r="F2977">
            <v>-10613.37988159923</v>
          </cell>
          <cell r="G2977" t="e">
            <v>#DIV/0!</v>
          </cell>
          <cell r="H2977">
            <v>3256478.3283604058</v>
          </cell>
          <cell r="I2977">
            <v>-480.83834999854719</v>
          </cell>
          <cell r="J2977">
            <v>0</v>
          </cell>
        </row>
        <row r="2978">
          <cell r="B2978">
            <v>0</v>
          </cell>
          <cell r="C2978" t="e">
            <v>#DIV/0!</v>
          </cell>
          <cell r="D2978" t="e">
            <v>#DIV/0!</v>
          </cell>
          <cell r="E2978">
            <v>-1211099.5779999155</v>
          </cell>
          <cell r="F2978">
            <v>-10613.37988159923</v>
          </cell>
          <cell r="G2978" t="e">
            <v>#DIV/0!</v>
          </cell>
          <cell r="H2978">
            <v>3256478.3283604058</v>
          </cell>
          <cell r="I2978">
            <v>-480.83834999854719</v>
          </cell>
          <cell r="J2978">
            <v>0</v>
          </cell>
        </row>
        <row r="2979">
          <cell r="B2979">
            <v>0</v>
          </cell>
          <cell r="C2979" t="e">
            <v>#DIV/0!</v>
          </cell>
          <cell r="D2979" t="e">
            <v>#DIV/0!</v>
          </cell>
          <cell r="E2979">
            <v>-1211099.5779999155</v>
          </cell>
          <cell r="F2979">
            <v>-10613.37988159923</v>
          </cell>
          <cell r="G2979" t="e">
            <v>#DIV/0!</v>
          </cell>
          <cell r="H2979">
            <v>3256478.3283604058</v>
          </cell>
          <cell r="I2979">
            <v>-480.83834999854719</v>
          </cell>
          <cell r="J2979">
            <v>0</v>
          </cell>
        </row>
        <row r="2980">
          <cell r="B2980">
            <v>0</v>
          </cell>
          <cell r="C2980" t="e">
            <v>#DIV/0!</v>
          </cell>
          <cell r="D2980" t="e">
            <v>#DIV/0!</v>
          </cell>
          <cell r="E2980">
            <v>-1211099.5779999155</v>
          </cell>
          <cell r="F2980">
            <v>-10613.37988159923</v>
          </cell>
          <cell r="G2980" t="e">
            <v>#DIV/0!</v>
          </cell>
          <cell r="H2980">
            <v>3256478.3283604058</v>
          </cell>
          <cell r="I2980">
            <v>-480.83834999854719</v>
          </cell>
          <cell r="J2980">
            <v>0</v>
          </cell>
        </row>
        <row r="2981">
          <cell r="B2981">
            <v>0</v>
          </cell>
          <cell r="C2981" t="e">
            <v>#DIV/0!</v>
          </cell>
          <cell r="D2981" t="e">
            <v>#DIV/0!</v>
          </cell>
          <cell r="E2981">
            <v>-1211099.5779999155</v>
          </cell>
          <cell r="F2981">
            <v>-10613.37988159923</v>
          </cell>
          <cell r="G2981" t="e">
            <v>#DIV/0!</v>
          </cell>
          <cell r="H2981">
            <v>3256478.3283604058</v>
          </cell>
          <cell r="I2981">
            <v>-480.83834999854719</v>
          </cell>
          <cell r="J2981">
            <v>0</v>
          </cell>
        </row>
        <row r="2982">
          <cell r="B2982">
            <v>0</v>
          </cell>
          <cell r="C2982" t="e">
            <v>#DIV/0!</v>
          </cell>
          <cell r="D2982" t="e">
            <v>#DIV/0!</v>
          </cell>
          <cell r="E2982">
            <v>-1211099.5779999155</v>
          </cell>
          <cell r="F2982">
            <v>-10613.37988159923</v>
          </cell>
          <cell r="G2982" t="e">
            <v>#DIV/0!</v>
          </cell>
          <cell r="H2982">
            <v>3256478.3283604058</v>
          </cell>
          <cell r="I2982">
            <v>-480.83834999854719</v>
          </cell>
          <cell r="J2982">
            <v>0</v>
          </cell>
        </row>
        <row r="2983">
          <cell r="B2983">
            <v>0</v>
          </cell>
          <cell r="C2983" t="e">
            <v>#DIV/0!</v>
          </cell>
          <cell r="D2983" t="e">
            <v>#DIV/0!</v>
          </cell>
          <cell r="E2983">
            <v>-1211099.5779999155</v>
          </cell>
          <cell r="F2983">
            <v>-10613.37988159923</v>
          </cell>
          <cell r="G2983" t="e">
            <v>#DIV/0!</v>
          </cell>
          <cell r="H2983">
            <v>3256478.3283604058</v>
          </cell>
          <cell r="I2983">
            <v>-480.83834999854719</v>
          </cell>
          <cell r="J2983">
            <v>0</v>
          </cell>
        </row>
        <row r="2984">
          <cell r="B2984">
            <v>0</v>
          </cell>
          <cell r="C2984" t="e">
            <v>#DIV/0!</v>
          </cell>
          <cell r="D2984" t="e">
            <v>#DIV/0!</v>
          </cell>
          <cell r="E2984">
            <v>-1211099.5779999155</v>
          </cell>
          <cell r="F2984">
            <v>-10613.37988159923</v>
          </cell>
          <cell r="G2984" t="e">
            <v>#DIV/0!</v>
          </cell>
          <cell r="H2984">
            <v>3256478.3283604058</v>
          </cell>
          <cell r="I2984">
            <v>-480.83834999854719</v>
          </cell>
          <cell r="J2984">
            <v>0</v>
          </cell>
        </row>
        <row r="2985">
          <cell r="B2985">
            <v>0</v>
          </cell>
          <cell r="C2985" t="e">
            <v>#DIV/0!</v>
          </cell>
          <cell r="D2985" t="e">
            <v>#DIV/0!</v>
          </cell>
          <cell r="E2985">
            <v>-1211099.5779999155</v>
          </cell>
          <cell r="F2985">
            <v>-10613.37988159923</v>
          </cell>
          <cell r="G2985" t="e">
            <v>#DIV/0!</v>
          </cell>
          <cell r="H2985">
            <v>3256478.3283604058</v>
          </cell>
          <cell r="I2985">
            <v>-480.83834999854719</v>
          </cell>
          <cell r="J2985">
            <v>0</v>
          </cell>
        </row>
        <row r="2986">
          <cell r="B2986">
            <v>0</v>
          </cell>
          <cell r="C2986" t="e">
            <v>#DIV/0!</v>
          </cell>
          <cell r="D2986" t="e">
            <v>#DIV/0!</v>
          </cell>
          <cell r="E2986">
            <v>-1211099.5779999155</v>
          </cell>
          <cell r="F2986">
            <v>-10613.37988159923</v>
          </cell>
          <cell r="G2986" t="e">
            <v>#DIV/0!</v>
          </cell>
          <cell r="H2986">
            <v>3256478.3283604058</v>
          </cell>
          <cell r="I2986">
            <v>-480.83834999854719</v>
          </cell>
          <cell r="J2986">
            <v>0</v>
          </cell>
        </row>
        <row r="2987">
          <cell r="B2987">
            <v>0</v>
          </cell>
          <cell r="C2987" t="e">
            <v>#DIV/0!</v>
          </cell>
          <cell r="D2987" t="e">
            <v>#DIV/0!</v>
          </cell>
          <cell r="E2987">
            <v>-1211099.5779999155</v>
          </cell>
          <cell r="F2987">
            <v>-10613.37988159923</v>
          </cell>
          <cell r="G2987" t="e">
            <v>#DIV/0!</v>
          </cell>
          <cell r="H2987">
            <v>3256478.3283604058</v>
          </cell>
          <cell r="I2987">
            <v>-480.83834999854719</v>
          </cell>
          <cell r="J2987">
            <v>0</v>
          </cell>
        </row>
        <row r="2988">
          <cell r="B2988">
            <v>0</v>
          </cell>
          <cell r="C2988" t="e">
            <v>#DIV/0!</v>
          </cell>
          <cell r="D2988" t="e">
            <v>#DIV/0!</v>
          </cell>
          <cell r="E2988">
            <v>-1211099.5779999155</v>
          </cell>
          <cell r="F2988">
            <v>-10613.37988159923</v>
          </cell>
          <cell r="G2988" t="e">
            <v>#DIV/0!</v>
          </cell>
          <cell r="H2988">
            <v>3256478.3283604058</v>
          </cell>
          <cell r="I2988">
            <v>-480.83834999854719</v>
          </cell>
          <cell r="J2988">
            <v>0</v>
          </cell>
        </row>
        <row r="2989">
          <cell r="B2989">
            <v>0</v>
          </cell>
          <cell r="C2989" t="e">
            <v>#DIV/0!</v>
          </cell>
          <cell r="D2989" t="e">
            <v>#DIV/0!</v>
          </cell>
          <cell r="E2989">
            <v>-1211099.5779999155</v>
          </cell>
          <cell r="F2989">
            <v>-10613.37988159923</v>
          </cell>
          <cell r="G2989" t="e">
            <v>#DIV/0!</v>
          </cell>
          <cell r="H2989">
            <v>3256478.3283604058</v>
          </cell>
          <cell r="I2989">
            <v>-480.83834999854719</v>
          </cell>
          <cell r="J2989">
            <v>0</v>
          </cell>
        </row>
        <row r="2990">
          <cell r="B2990">
            <v>0</v>
          </cell>
          <cell r="C2990" t="e">
            <v>#DIV/0!</v>
          </cell>
          <cell r="D2990" t="e">
            <v>#DIV/0!</v>
          </cell>
          <cell r="E2990">
            <v>-1211099.5779999155</v>
          </cell>
          <cell r="F2990">
            <v>-10613.37988159923</v>
          </cell>
          <cell r="G2990" t="e">
            <v>#DIV/0!</v>
          </cell>
          <cell r="H2990">
            <v>3256478.3283604058</v>
          </cell>
          <cell r="I2990">
            <v>-480.83834999854719</v>
          </cell>
          <cell r="J2990">
            <v>0</v>
          </cell>
        </row>
        <row r="2991">
          <cell r="B2991">
            <v>0</v>
          </cell>
          <cell r="C2991" t="e">
            <v>#DIV/0!</v>
          </cell>
          <cell r="D2991" t="e">
            <v>#DIV/0!</v>
          </cell>
          <cell r="E2991">
            <v>-1211099.5779999155</v>
          </cell>
          <cell r="F2991">
            <v>-10613.37988159923</v>
          </cell>
          <cell r="G2991" t="e">
            <v>#DIV/0!</v>
          </cell>
          <cell r="H2991">
            <v>3256478.3283604058</v>
          </cell>
          <cell r="I2991">
            <v>-480.83834999854719</v>
          </cell>
          <cell r="J2991">
            <v>0</v>
          </cell>
        </row>
        <row r="2992">
          <cell r="B2992">
            <v>0</v>
          </cell>
          <cell r="C2992" t="e">
            <v>#DIV/0!</v>
          </cell>
          <cell r="D2992" t="e">
            <v>#DIV/0!</v>
          </cell>
          <cell r="E2992">
            <v>-1211099.5779999155</v>
          </cell>
          <cell r="F2992">
            <v>-10613.37988159923</v>
          </cell>
          <cell r="G2992" t="e">
            <v>#DIV/0!</v>
          </cell>
          <cell r="H2992">
            <v>3256478.3283604058</v>
          </cell>
          <cell r="I2992">
            <v>-480.83834999854719</v>
          </cell>
          <cell r="J2992">
            <v>0</v>
          </cell>
        </row>
        <row r="2993">
          <cell r="B2993">
            <v>0</v>
          </cell>
          <cell r="C2993" t="e">
            <v>#DIV/0!</v>
          </cell>
          <cell r="D2993" t="e">
            <v>#DIV/0!</v>
          </cell>
          <cell r="E2993">
            <v>-1211099.5779999155</v>
          </cell>
          <cell r="F2993">
            <v>-10613.37988159923</v>
          </cell>
          <cell r="G2993" t="e">
            <v>#DIV/0!</v>
          </cell>
          <cell r="H2993">
            <v>3256478.3283604058</v>
          </cell>
          <cell r="I2993">
            <v>-480.83834999854719</v>
          </cell>
          <cell r="J2993">
            <v>0</v>
          </cell>
        </row>
        <row r="2994">
          <cell r="B2994">
            <v>0</v>
          </cell>
          <cell r="C2994" t="e">
            <v>#DIV/0!</v>
          </cell>
          <cell r="D2994" t="e">
            <v>#DIV/0!</v>
          </cell>
          <cell r="E2994">
            <v>-1211099.5779999155</v>
          </cell>
          <cell r="F2994">
            <v>-10613.37988159923</v>
          </cell>
          <cell r="G2994" t="e">
            <v>#DIV/0!</v>
          </cell>
          <cell r="H2994">
            <v>3256478.3283604058</v>
          </cell>
          <cell r="I2994">
            <v>-480.83834999854719</v>
          </cell>
          <cell r="J2994">
            <v>0</v>
          </cell>
        </row>
        <row r="2995">
          <cell r="B2995">
            <v>0</v>
          </cell>
          <cell r="C2995" t="e">
            <v>#DIV/0!</v>
          </cell>
          <cell r="D2995" t="e">
            <v>#DIV/0!</v>
          </cell>
          <cell r="E2995">
            <v>-1211099.5779999155</v>
          </cell>
          <cell r="F2995">
            <v>-10613.37988159923</v>
          </cell>
          <cell r="G2995" t="e">
            <v>#DIV/0!</v>
          </cell>
          <cell r="H2995">
            <v>3256478.3283604058</v>
          </cell>
          <cell r="I2995">
            <v>-480.83834999854719</v>
          </cell>
          <cell r="J2995">
            <v>0</v>
          </cell>
        </row>
        <row r="2996">
          <cell r="B2996">
            <v>0</v>
          </cell>
          <cell r="C2996" t="e">
            <v>#DIV/0!</v>
          </cell>
          <cell r="D2996" t="e">
            <v>#DIV/0!</v>
          </cell>
          <cell r="E2996">
            <v>-1211099.5779999155</v>
          </cell>
          <cell r="F2996">
            <v>-10613.37988159923</v>
          </cell>
          <cell r="G2996" t="e">
            <v>#DIV/0!</v>
          </cell>
          <cell r="H2996">
            <v>3256478.3283604058</v>
          </cell>
          <cell r="I2996">
            <v>-480.83834999854719</v>
          </cell>
          <cell r="J2996">
            <v>0</v>
          </cell>
        </row>
        <row r="2997">
          <cell r="B2997">
            <v>0</v>
          </cell>
          <cell r="C2997" t="e">
            <v>#DIV/0!</v>
          </cell>
          <cell r="D2997" t="e">
            <v>#DIV/0!</v>
          </cell>
          <cell r="E2997">
            <v>-1211099.5779999155</v>
          </cell>
          <cell r="F2997">
            <v>-10613.37988159923</v>
          </cell>
          <cell r="G2997" t="e">
            <v>#DIV/0!</v>
          </cell>
          <cell r="H2997">
            <v>3256478.3283604058</v>
          </cell>
          <cell r="I2997">
            <v>-480.83834999854719</v>
          </cell>
          <cell r="J2997">
            <v>0</v>
          </cell>
        </row>
        <row r="2998">
          <cell r="B2998">
            <v>0</v>
          </cell>
          <cell r="C2998" t="e">
            <v>#DIV/0!</v>
          </cell>
          <cell r="D2998" t="e">
            <v>#DIV/0!</v>
          </cell>
          <cell r="E2998">
            <v>-1211099.5779999155</v>
          </cell>
          <cell r="F2998">
            <v>-10613.37988159923</v>
          </cell>
          <cell r="G2998" t="e">
            <v>#DIV/0!</v>
          </cell>
          <cell r="H2998">
            <v>3256478.3283604058</v>
          </cell>
          <cell r="I2998">
            <v>-480.83834999854719</v>
          </cell>
          <cell r="J2998">
            <v>0</v>
          </cell>
        </row>
        <row r="2999">
          <cell r="B2999">
            <v>0</v>
          </cell>
          <cell r="C2999" t="e">
            <v>#DIV/0!</v>
          </cell>
          <cell r="D2999" t="e">
            <v>#DIV/0!</v>
          </cell>
          <cell r="E2999">
            <v>-1211099.5779999155</v>
          </cell>
          <cell r="F2999">
            <v>-10613.37988159923</v>
          </cell>
          <cell r="G2999" t="e">
            <v>#DIV/0!</v>
          </cell>
          <cell r="H2999">
            <v>3256478.3283604058</v>
          </cell>
          <cell r="I2999">
            <v>-480.83834999854719</v>
          </cell>
          <cell r="J2999">
            <v>0</v>
          </cell>
        </row>
        <row r="3000">
          <cell r="B3000">
            <v>0</v>
          </cell>
          <cell r="C3000" t="e">
            <v>#DIV/0!</v>
          </cell>
          <cell r="D3000" t="e">
            <v>#DIV/0!</v>
          </cell>
          <cell r="E3000">
            <v>-1211099.5779999155</v>
          </cell>
          <cell r="F3000">
            <v>-10613.37988159923</v>
          </cell>
          <cell r="G3000" t="e">
            <v>#DIV/0!</v>
          </cell>
          <cell r="H3000">
            <v>3256478.3283604058</v>
          </cell>
          <cell r="I3000">
            <v>-480.83834999854719</v>
          </cell>
          <cell r="J3000">
            <v>0</v>
          </cell>
        </row>
        <row r="3001">
          <cell r="B3001">
            <v>0</v>
          </cell>
          <cell r="C3001" t="e">
            <v>#DIV/0!</v>
          </cell>
          <cell r="D3001" t="e">
            <v>#DIV/0!</v>
          </cell>
          <cell r="E3001">
            <v>-1211099.5779999155</v>
          </cell>
          <cell r="F3001">
            <v>-10613.37988159923</v>
          </cell>
          <cell r="G3001" t="e">
            <v>#DIV/0!</v>
          </cell>
          <cell r="H3001">
            <v>3256478.3283604058</v>
          </cell>
          <cell r="I3001">
            <v>-480.83834999854719</v>
          </cell>
          <cell r="J3001">
            <v>0</v>
          </cell>
        </row>
        <row r="3002">
          <cell r="B3002">
            <v>0</v>
          </cell>
          <cell r="C3002" t="e">
            <v>#DIV/0!</v>
          </cell>
          <cell r="D3002" t="e">
            <v>#DIV/0!</v>
          </cell>
          <cell r="E3002">
            <v>-1211099.5779999155</v>
          </cell>
          <cell r="F3002">
            <v>-10613.37988159923</v>
          </cell>
          <cell r="G3002" t="e">
            <v>#DIV/0!</v>
          </cell>
          <cell r="H3002">
            <v>3256478.3283604058</v>
          </cell>
          <cell r="I3002">
            <v>-480.83834999854719</v>
          </cell>
          <cell r="J3002">
            <v>0</v>
          </cell>
        </row>
        <row r="3003">
          <cell r="B3003">
            <v>0</v>
          </cell>
          <cell r="C3003" t="e">
            <v>#DIV/0!</v>
          </cell>
          <cell r="D3003" t="e">
            <v>#DIV/0!</v>
          </cell>
          <cell r="E3003">
            <v>-1211099.5779999155</v>
          </cell>
          <cell r="F3003">
            <v>-10613.37988159923</v>
          </cell>
          <cell r="G3003" t="e">
            <v>#DIV/0!</v>
          </cell>
          <cell r="H3003">
            <v>3256478.3283604058</v>
          </cell>
          <cell r="I3003">
            <v>-480.83834999854719</v>
          </cell>
          <cell r="J3003">
            <v>0</v>
          </cell>
        </row>
        <row r="3004">
          <cell r="B3004">
            <v>0</v>
          </cell>
          <cell r="C3004" t="e">
            <v>#DIV/0!</v>
          </cell>
          <cell r="D3004" t="e">
            <v>#DIV/0!</v>
          </cell>
          <cell r="E3004">
            <v>-1211099.5779999155</v>
          </cell>
          <cell r="F3004">
            <v>-10613.37988159923</v>
          </cell>
          <cell r="G3004" t="e">
            <v>#DIV/0!</v>
          </cell>
          <cell r="H3004">
            <v>3256478.3283604058</v>
          </cell>
          <cell r="I3004">
            <v>-480.83834999854719</v>
          </cell>
          <cell r="J3004">
            <v>0</v>
          </cell>
        </row>
        <row r="3005">
          <cell r="B3005">
            <v>0</v>
          </cell>
          <cell r="C3005" t="e">
            <v>#DIV/0!</v>
          </cell>
          <cell r="D3005" t="e">
            <v>#DIV/0!</v>
          </cell>
          <cell r="E3005">
            <v>-1211099.5779999155</v>
          </cell>
          <cell r="F3005">
            <v>-10613.37988159923</v>
          </cell>
          <cell r="G3005" t="e">
            <v>#DIV/0!</v>
          </cell>
          <cell r="H3005">
            <v>3256478.3283604058</v>
          </cell>
          <cell r="I3005">
            <v>-480.83834999854719</v>
          </cell>
          <cell r="J3005">
            <v>0</v>
          </cell>
        </row>
        <row r="3006">
          <cell r="B3006">
            <v>0</v>
          </cell>
          <cell r="C3006" t="e">
            <v>#DIV/0!</v>
          </cell>
          <cell r="D3006" t="e">
            <v>#DIV/0!</v>
          </cell>
          <cell r="E3006">
            <v>-1211099.5779999155</v>
          </cell>
          <cell r="F3006">
            <v>-10613.37988159923</v>
          </cell>
          <cell r="G3006" t="e">
            <v>#DIV/0!</v>
          </cell>
          <cell r="H3006">
            <v>3256478.3283604058</v>
          </cell>
          <cell r="I3006">
            <v>-480.83834999854719</v>
          </cell>
          <cell r="J3006">
            <v>0</v>
          </cell>
        </row>
        <row r="3007">
          <cell r="B3007">
            <v>0</v>
          </cell>
          <cell r="C3007" t="e">
            <v>#DIV/0!</v>
          </cell>
          <cell r="D3007" t="e">
            <v>#DIV/0!</v>
          </cell>
          <cell r="E3007">
            <v>-1211099.5779999155</v>
          </cell>
          <cell r="F3007">
            <v>-10613.37988159923</v>
          </cell>
          <cell r="G3007" t="e">
            <v>#DIV/0!</v>
          </cell>
          <cell r="H3007">
            <v>3256478.3283604058</v>
          </cell>
          <cell r="I3007">
            <v>-480.83834999854719</v>
          </cell>
          <cell r="J3007">
            <v>0</v>
          </cell>
        </row>
        <row r="3008">
          <cell r="B3008">
            <v>0</v>
          </cell>
          <cell r="C3008" t="e">
            <v>#DIV/0!</v>
          </cell>
          <cell r="D3008" t="e">
            <v>#DIV/0!</v>
          </cell>
          <cell r="E3008">
            <v>-1211099.5779999155</v>
          </cell>
          <cell r="F3008">
            <v>-10613.37988159923</v>
          </cell>
          <cell r="G3008" t="e">
            <v>#DIV/0!</v>
          </cell>
          <cell r="H3008">
            <v>3256478.3283604058</v>
          </cell>
          <cell r="I3008">
            <v>-480.83834999854719</v>
          </cell>
          <cell r="J3008">
            <v>0</v>
          </cell>
        </row>
        <row r="3009">
          <cell r="B3009">
            <v>0</v>
          </cell>
          <cell r="C3009" t="e">
            <v>#DIV/0!</v>
          </cell>
          <cell r="D3009" t="e">
            <v>#DIV/0!</v>
          </cell>
          <cell r="E3009">
            <v>-1211099.5779999155</v>
          </cell>
          <cell r="F3009">
            <v>-10613.37988159923</v>
          </cell>
          <cell r="G3009" t="e">
            <v>#DIV/0!</v>
          </cell>
          <cell r="H3009">
            <v>3256478.3283604058</v>
          </cell>
          <cell r="I3009">
            <v>-480.83834999854719</v>
          </cell>
          <cell r="J3009">
            <v>0</v>
          </cell>
        </row>
        <row r="3010">
          <cell r="B3010">
            <v>0</v>
          </cell>
          <cell r="C3010" t="e">
            <v>#DIV/0!</v>
          </cell>
          <cell r="D3010" t="e">
            <v>#DIV/0!</v>
          </cell>
          <cell r="E3010">
            <v>-1211099.5779999155</v>
          </cell>
          <cell r="F3010">
            <v>-10613.37988159923</v>
          </cell>
          <cell r="G3010" t="e">
            <v>#DIV/0!</v>
          </cell>
          <cell r="H3010">
            <v>3256478.3283604058</v>
          </cell>
          <cell r="I3010">
            <v>-480.83834999854719</v>
          </cell>
          <cell r="J3010">
            <v>0</v>
          </cell>
        </row>
        <row r="3011">
          <cell r="B3011">
            <v>0</v>
          </cell>
          <cell r="C3011" t="e">
            <v>#DIV/0!</v>
          </cell>
          <cell r="D3011" t="e">
            <v>#DIV/0!</v>
          </cell>
          <cell r="E3011">
            <v>-1211099.5779999155</v>
          </cell>
          <cell r="F3011">
            <v>-10613.37988159923</v>
          </cell>
          <cell r="G3011" t="e">
            <v>#DIV/0!</v>
          </cell>
          <cell r="H3011">
            <v>3256478.3283604058</v>
          </cell>
          <cell r="I3011">
            <v>-480.83834999854719</v>
          </cell>
          <cell r="J3011">
            <v>0</v>
          </cell>
        </row>
        <row r="3012">
          <cell r="B3012">
            <v>0</v>
          </cell>
          <cell r="C3012" t="e">
            <v>#DIV/0!</v>
          </cell>
          <cell r="D3012" t="e">
            <v>#DIV/0!</v>
          </cell>
          <cell r="E3012">
            <v>-1211099.5779999155</v>
          </cell>
          <cell r="F3012">
            <v>-10613.37988159923</v>
          </cell>
          <cell r="G3012" t="e">
            <v>#DIV/0!</v>
          </cell>
          <cell r="H3012">
            <v>3256478.3283604058</v>
          </cell>
          <cell r="I3012">
            <v>-480.83834999854719</v>
          </cell>
          <cell r="J3012">
            <v>0</v>
          </cell>
        </row>
        <row r="3013">
          <cell r="B3013">
            <v>0</v>
          </cell>
          <cell r="C3013" t="e">
            <v>#DIV/0!</v>
          </cell>
          <cell r="D3013" t="e">
            <v>#DIV/0!</v>
          </cell>
          <cell r="E3013">
            <v>-1211099.5779999155</v>
          </cell>
          <cell r="F3013">
            <v>-10613.37988159923</v>
          </cell>
          <cell r="G3013" t="e">
            <v>#DIV/0!</v>
          </cell>
          <cell r="H3013">
            <v>3256478.3283604058</v>
          </cell>
          <cell r="I3013">
            <v>-480.83834999854719</v>
          </cell>
          <cell r="J3013">
            <v>0</v>
          </cell>
        </row>
        <row r="3014">
          <cell r="B3014">
            <v>0</v>
          </cell>
          <cell r="C3014" t="e">
            <v>#DIV/0!</v>
          </cell>
          <cell r="D3014" t="e">
            <v>#DIV/0!</v>
          </cell>
          <cell r="E3014">
            <v>-1211099.5779999155</v>
          </cell>
          <cell r="F3014">
            <v>-10613.37988159923</v>
          </cell>
          <cell r="G3014" t="e">
            <v>#DIV/0!</v>
          </cell>
          <cell r="H3014">
            <v>3256478.3283604058</v>
          </cell>
          <cell r="I3014">
            <v>-480.83834999854719</v>
          </cell>
          <cell r="J3014">
            <v>0</v>
          </cell>
        </row>
        <row r="3015">
          <cell r="B3015">
            <v>0</v>
          </cell>
          <cell r="C3015" t="e">
            <v>#DIV/0!</v>
          </cell>
          <cell r="D3015" t="e">
            <v>#DIV/0!</v>
          </cell>
          <cell r="E3015">
            <v>-1211099.5779999155</v>
          </cell>
          <cell r="F3015">
            <v>-10613.37988159923</v>
          </cell>
          <cell r="G3015" t="e">
            <v>#DIV/0!</v>
          </cell>
          <cell r="H3015">
            <v>3256478.3283604058</v>
          </cell>
          <cell r="I3015">
            <v>-480.83834999854719</v>
          </cell>
          <cell r="J3015">
            <v>0</v>
          </cell>
        </row>
        <row r="3016">
          <cell r="B3016">
            <v>0</v>
          </cell>
          <cell r="C3016" t="e">
            <v>#DIV/0!</v>
          </cell>
          <cell r="D3016" t="e">
            <v>#DIV/0!</v>
          </cell>
          <cell r="E3016">
            <v>-1211099.5779999155</v>
          </cell>
          <cell r="F3016">
            <v>-10613.37988159923</v>
          </cell>
          <cell r="G3016" t="e">
            <v>#DIV/0!</v>
          </cell>
          <cell r="H3016">
            <v>3256478.3283604058</v>
          </cell>
          <cell r="I3016">
            <v>-480.83834999854719</v>
          </cell>
          <cell r="J3016">
            <v>0</v>
          </cell>
        </row>
        <row r="3017">
          <cell r="B3017">
            <v>0</v>
          </cell>
          <cell r="C3017" t="e">
            <v>#DIV/0!</v>
          </cell>
          <cell r="D3017" t="e">
            <v>#DIV/0!</v>
          </cell>
          <cell r="E3017">
            <v>-1211099.5779999155</v>
          </cell>
          <cell r="F3017">
            <v>-10613.37988159923</v>
          </cell>
          <cell r="G3017" t="e">
            <v>#DIV/0!</v>
          </cell>
          <cell r="H3017">
            <v>3256478.3283604058</v>
          </cell>
          <cell r="I3017">
            <v>-480.83834999854719</v>
          </cell>
          <cell r="J3017">
            <v>0</v>
          </cell>
        </row>
        <row r="3018">
          <cell r="B3018">
            <v>0</v>
          </cell>
          <cell r="C3018" t="e">
            <v>#DIV/0!</v>
          </cell>
          <cell r="D3018" t="e">
            <v>#DIV/0!</v>
          </cell>
          <cell r="E3018">
            <v>-1211099.5779999155</v>
          </cell>
          <cell r="F3018">
            <v>-10613.37988159923</v>
          </cell>
          <cell r="G3018" t="e">
            <v>#DIV/0!</v>
          </cell>
          <cell r="H3018">
            <v>3256478.3283604058</v>
          </cell>
          <cell r="I3018">
            <v>-480.83834999854719</v>
          </cell>
          <cell r="J3018">
            <v>0</v>
          </cell>
        </row>
        <row r="3019">
          <cell r="B3019">
            <v>0</v>
          </cell>
          <cell r="C3019" t="e">
            <v>#DIV/0!</v>
          </cell>
          <cell r="D3019" t="e">
            <v>#DIV/0!</v>
          </cell>
          <cell r="E3019">
            <v>-1211099.5779999155</v>
          </cell>
          <cell r="F3019">
            <v>-10613.37988159923</v>
          </cell>
          <cell r="G3019" t="e">
            <v>#DIV/0!</v>
          </cell>
          <cell r="H3019">
            <v>3256478.3283604058</v>
          </cell>
          <cell r="I3019">
            <v>-480.83834999854719</v>
          </cell>
          <cell r="J3019">
            <v>0</v>
          </cell>
        </row>
        <row r="3020">
          <cell r="B3020">
            <v>0</v>
          </cell>
          <cell r="C3020" t="e">
            <v>#DIV/0!</v>
          </cell>
          <cell r="D3020" t="e">
            <v>#DIV/0!</v>
          </cell>
          <cell r="E3020">
            <v>-1211099.5779999155</v>
          </cell>
          <cell r="F3020">
            <v>-10613.37988159923</v>
          </cell>
          <cell r="G3020" t="e">
            <v>#DIV/0!</v>
          </cell>
          <cell r="H3020">
            <v>3256478.3283604058</v>
          </cell>
          <cell r="I3020">
            <v>-480.83834999854719</v>
          </cell>
          <cell r="J3020">
            <v>0</v>
          </cell>
        </row>
        <row r="3021">
          <cell r="B3021">
            <v>0</v>
          </cell>
          <cell r="C3021" t="e">
            <v>#DIV/0!</v>
          </cell>
          <cell r="D3021" t="e">
            <v>#DIV/0!</v>
          </cell>
          <cell r="E3021">
            <v>-1211099.5779999155</v>
          </cell>
          <cell r="F3021">
            <v>-10613.37988159923</v>
          </cell>
          <cell r="G3021" t="e">
            <v>#DIV/0!</v>
          </cell>
          <cell r="H3021">
            <v>3256478.3283604058</v>
          </cell>
          <cell r="I3021">
            <v>-480.83834999854719</v>
          </cell>
          <cell r="J3021">
            <v>0</v>
          </cell>
        </row>
        <row r="3022">
          <cell r="B3022">
            <v>0</v>
          </cell>
          <cell r="C3022" t="e">
            <v>#DIV/0!</v>
          </cell>
          <cell r="D3022" t="e">
            <v>#DIV/0!</v>
          </cell>
          <cell r="E3022">
            <v>-1211099.5779999155</v>
          </cell>
          <cell r="F3022">
            <v>-10613.37988159923</v>
          </cell>
          <cell r="G3022" t="e">
            <v>#DIV/0!</v>
          </cell>
          <cell r="H3022">
            <v>3256478.3283604058</v>
          </cell>
          <cell r="I3022">
            <v>-480.83834999854719</v>
          </cell>
          <cell r="J3022">
            <v>0</v>
          </cell>
        </row>
        <row r="3023">
          <cell r="B3023">
            <v>0</v>
          </cell>
          <cell r="C3023" t="e">
            <v>#DIV/0!</v>
          </cell>
          <cell r="D3023" t="e">
            <v>#DIV/0!</v>
          </cell>
          <cell r="E3023">
            <v>-1211099.5779999155</v>
          </cell>
          <cell r="F3023">
            <v>-10613.37988159923</v>
          </cell>
          <cell r="G3023" t="e">
            <v>#DIV/0!</v>
          </cell>
          <cell r="H3023">
            <v>3256478.3283604058</v>
          </cell>
          <cell r="I3023">
            <v>-480.83834999854719</v>
          </cell>
          <cell r="J3023">
            <v>0</v>
          </cell>
        </row>
        <row r="3024">
          <cell r="B3024">
            <v>0</v>
          </cell>
          <cell r="C3024" t="e">
            <v>#DIV/0!</v>
          </cell>
          <cell r="D3024" t="e">
            <v>#DIV/0!</v>
          </cell>
          <cell r="E3024">
            <v>-1211099.5779999155</v>
          </cell>
          <cell r="F3024">
            <v>-10613.37988159923</v>
          </cell>
          <cell r="G3024" t="e">
            <v>#DIV/0!</v>
          </cell>
          <cell r="H3024">
            <v>3256478.3283604058</v>
          </cell>
          <cell r="I3024">
            <v>-480.83834999854719</v>
          </cell>
          <cell r="J3024">
            <v>0</v>
          </cell>
        </row>
        <row r="3025">
          <cell r="B3025">
            <v>0</v>
          </cell>
          <cell r="C3025" t="e">
            <v>#DIV/0!</v>
          </cell>
          <cell r="D3025" t="e">
            <v>#DIV/0!</v>
          </cell>
          <cell r="E3025">
            <v>-1211099.5779999155</v>
          </cell>
          <cell r="F3025">
            <v>-10613.37988159923</v>
          </cell>
          <cell r="G3025" t="e">
            <v>#DIV/0!</v>
          </cell>
          <cell r="H3025">
            <v>3256478.3283604058</v>
          </cell>
          <cell r="I3025">
            <v>-480.83834999854719</v>
          </cell>
          <cell r="J3025">
            <v>0</v>
          </cell>
        </row>
        <row r="3026">
          <cell r="B3026">
            <v>0</v>
          </cell>
          <cell r="C3026" t="e">
            <v>#DIV/0!</v>
          </cell>
          <cell r="D3026" t="e">
            <v>#DIV/0!</v>
          </cell>
          <cell r="E3026">
            <v>-1211099.5779999155</v>
          </cell>
          <cell r="F3026">
            <v>-10613.37988159923</v>
          </cell>
          <cell r="G3026" t="e">
            <v>#DIV/0!</v>
          </cell>
          <cell r="H3026">
            <v>3256478.3283604058</v>
          </cell>
          <cell r="I3026">
            <v>-480.83834999854719</v>
          </cell>
          <cell r="J3026">
            <v>0</v>
          </cell>
        </row>
        <row r="3027">
          <cell r="B3027">
            <v>0</v>
          </cell>
          <cell r="C3027" t="e">
            <v>#DIV/0!</v>
          </cell>
          <cell r="D3027" t="e">
            <v>#DIV/0!</v>
          </cell>
          <cell r="E3027">
            <v>-1211099.5779999155</v>
          </cell>
          <cell r="F3027">
            <v>-10613.37988159923</v>
          </cell>
          <cell r="G3027" t="e">
            <v>#DIV/0!</v>
          </cell>
          <cell r="H3027">
            <v>3256478.3283604058</v>
          </cell>
          <cell r="I3027">
            <v>-480.83834999854719</v>
          </cell>
          <cell r="J3027">
            <v>0</v>
          </cell>
        </row>
        <row r="3028">
          <cell r="B3028">
            <v>0</v>
          </cell>
          <cell r="C3028" t="e">
            <v>#DIV/0!</v>
          </cell>
          <cell r="D3028" t="e">
            <v>#DIV/0!</v>
          </cell>
          <cell r="E3028">
            <v>-1211099.5779999155</v>
          </cell>
          <cell r="F3028">
            <v>-10613.37988159923</v>
          </cell>
          <cell r="G3028" t="e">
            <v>#DIV/0!</v>
          </cell>
          <cell r="H3028">
            <v>3256478.3283604058</v>
          </cell>
          <cell r="I3028">
            <v>-480.83834999854719</v>
          </cell>
          <cell r="J3028">
            <v>0</v>
          </cell>
        </row>
        <row r="3029">
          <cell r="B3029">
            <v>0</v>
          </cell>
          <cell r="C3029" t="e">
            <v>#DIV/0!</v>
          </cell>
          <cell r="D3029" t="e">
            <v>#DIV/0!</v>
          </cell>
          <cell r="E3029">
            <v>-1211099.5779999155</v>
          </cell>
          <cell r="F3029">
            <v>-10613.37988159923</v>
          </cell>
          <cell r="G3029" t="e">
            <v>#DIV/0!</v>
          </cell>
          <cell r="H3029">
            <v>3256478.3283604058</v>
          </cell>
          <cell r="I3029">
            <v>-480.83834999854719</v>
          </cell>
          <cell r="J3029">
            <v>0</v>
          </cell>
        </row>
        <row r="3030">
          <cell r="B3030">
            <v>0</v>
          </cell>
          <cell r="C3030" t="e">
            <v>#DIV/0!</v>
          </cell>
          <cell r="D3030" t="e">
            <v>#DIV/0!</v>
          </cell>
          <cell r="E3030">
            <v>-1211099.5779999155</v>
          </cell>
          <cell r="F3030">
            <v>-10613.37988159923</v>
          </cell>
          <cell r="G3030" t="e">
            <v>#DIV/0!</v>
          </cell>
          <cell r="H3030">
            <v>3256478.3283604058</v>
          </cell>
          <cell r="I3030">
            <v>-480.83834999854719</v>
          </cell>
          <cell r="J3030">
            <v>0</v>
          </cell>
        </row>
        <row r="3031">
          <cell r="B3031">
            <v>0</v>
          </cell>
          <cell r="C3031" t="e">
            <v>#DIV/0!</v>
          </cell>
          <cell r="D3031" t="e">
            <v>#DIV/0!</v>
          </cell>
          <cell r="E3031">
            <v>-1211099.5779999155</v>
          </cell>
          <cell r="F3031">
            <v>-10613.37988159923</v>
          </cell>
          <cell r="G3031" t="e">
            <v>#DIV/0!</v>
          </cell>
          <cell r="H3031">
            <v>3256478.3283604058</v>
          </cell>
          <cell r="I3031">
            <v>-480.83834999854719</v>
          </cell>
          <cell r="J3031">
            <v>0</v>
          </cell>
        </row>
        <row r="3032">
          <cell r="B3032">
            <v>0</v>
          </cell>
          <cell r="C3032" t="e">
            <v>#DIV/0!</v>
          </cell>
          <cell r="D3032" t="e">
            <v>#DIV/0!</v>
          </cell>
          <cell r="E3032">
            <v>-1211099.5779999155</v>
          </cell>
          <cell r="F3032">
            <v>-10613.37988159923</v>
          </cell>
          <cell r="G3032" t="e">
            <v>#DIV/0!</v>
          </cell>
          <cell r="H3032">
            <v>3256478.3283604058</v>
          </cell>
          <cell r="I3032">
            <v>-480.83834999854719</v>
          </cell>
          <cell r="J3032">
            <v>0</v>
          </cell>
        </row>
        <row r="3033">
          <cell r="B3033">
            <v>0</v>
          </cell>
          <cell r="C3033" t="e">
            <v>#DIV/0!</v>
          </cell>
          <cell r="D3033" t="e">
            <v>#DIV/0!</v>
          </cell>
          <cell r="E3033">
            <v>-1211099.5779999155</v>
          </cell>
          <cell r="F3033">
            <v>-10613.37988159923</v>
          </cell>
          <cell r="G3033" t="e">
            <v>#DIV/0!</v>
          </cell>
          <cell r="H3033">
            <v>3256478.3283604058</v>
          </cell>
          <cell r="I3033">
            <v>-480.83834999854719</v>
          </cell>
          <cell r="J3033">
            <v>0</v>
          </cell>
        </row>
        <row r="3034">
          <cell r="B3034">
            <v>0</v>
          </cell>
          <cell r="C3034" t="e">
            <v>#DIV/0!</v>
          </cell>
          <cell r="D3034" t="e">
            <v>#DIV/0!</v>
          </cell>
          <cell r="E3034">
            <v>-1211099.5779999155</v>
          </cell>
          <cell r="F3034">
            <v>-10613.37988159923</v>
          </cell>
          <cell r="G3034" t="e">
            <v>#DIV/0!</v>
          </cell>
          <cell r="H3034">
            <v>3256478.3283604058</v>
          </cell>
          <cell r="I3034">
            <v>-480.83834999854719</v>
          </cell>
          <cell r="J3034">
            <v>0</v>
          </cell>
        </row>
        <row r="3035">
          <cell r="B3035">
            <v>0</v>
          </cell>
          <cell r="C3035" t="e">
            <v>#DIV/0!</v>
          </cell>
          <cell r="D3035" t="e">
            <v>#DIV/0!</v>
          </cell>
          <cell r="E3035">
            <v>-1211099.5779999155</v>
          </cell>
          <cell r="F3035">
            <v>-10613.37988159923</v>
          </cell>
          <cell r="G3035" t="e">
            <v>#DIV/0!</v>
          </cell>
          <cell r="H3035">
            <v>3256478.3283604058</v>
          </cell>
          <cell r="I3035">
            <v>-480.83834999854719</v>
          </cell>
          <cell r="J3035">
            <v>0</v>
          </cell>
        </row>
        <row r="3036">
          <cell r="B3036">
            <v>0</v>
          </cell>
          <cell r="C3036" t="e">
            <v>#DIV/0!</v>
          </cell>
          <cell r="D3036" t="e">
            <v>#DIV/0!</v>
          </cell>
          <cell r="E3036">
            <v>-1211099.5779999155</v>
          </cell>
          <cell r="F3036">
            <v>-10613.37988159923</v>
          </cell>
          <cell r="G3036" t="e">
            <v>#DIV/0!</v>
          </cell>
          <cell r="H3036">
            <v>3256478.3283604058</v>
          </cell>
          <cell r="I3036">
            <v>-480.83834999854719</v>
          </cell>
          <cell r="J3036">
            <v>0</v>
          </cell>
        </row>
        <row r="3037">
          <cell r="B3037">
            <v>0</v>
          </cell>
          <cell r="C3037" t="e">
            <v>#DIV/0!</v>
          </cell>
          <cell r="D3037" t="e">
            <v>#DIV/0!</v>
          </cell>
          <cell r="E3037">
            <v>-1211099.5779999155</v>
          </cell>
          <cell r="F3037">
            <v>-10613.37988159923</v>
          </cell>
          <cell r="G3037" t="e">
            <v>#DIV/0!</v>
          </cell>
          <cell r="H3037">
            <v>3256478.3283604058</v>
          </cell>
          <cell r="I3037">
            <v>-480.83834999854719</v>
          </cell>
          <cell r="J3037">
            <v>0</v>
          </cell>
        </row>
        <row r="3038">
          <cell r="B3038">
            <v>0</v>
          </cell>
          <cell r="C3038" t="e">
            <v>#DIV/0!</v>
          </cell>
          <cell r="D3038" t="e">
            <v>#DIV/0!</v>
          </cell>
          <cell r="E3038">
            <v>-1211099.5779999155</v>
          </cell>
          <cell r="F3038">
            <v>-10613.37988159923</v>
          </cell>
          <cell r="G3038" t="e">
            <v>#DIV/0!</v>
          </cell>
          <cell r="H3038">
            <v>3256478.3283604058</v>
          </cell>
          <cell r="I3038">
            <v>-480.83834999854719</v>
          </cell>
          <cell r="J3038">
            <v>0</v>
          </cell>
        </row>
        <row r="3039">
          <cell r="B3039">
            <v>0</v>
          </cell>
          <cell r="C3039" t="e">
            <v>#DIV/0!</v>
          </cell>
          <cell r="D3039" t="e">
            <v>#DIV/0!</v>
          </cell>
          <cell r="E3039">
            <v>-1211099.5779999155</v>
          </cell>
          <cell r="F3039">
            <v>-10613.37988159923</v>
          </cell>
          <cell r="G3039" t="e">
            <v>#DIV/0!</v>
          </cell>
          <cell r="H3039">
            <v>3256478.3283604058</v>
          </cell>
          <cell r="I3039">
            <v>-480.83834999854719</v>
          </cell>
          <cell r="J3039">
            <v>0</v>
          </cell>
        </row>
        <row r="3040">
          <cell r="B3040">
            <v>0</v>
          </cell>
          <cell r="C3040" t="e">
            <v>#DIV/0!</v>
          </cell>
          <cell r="D3040" t="e">
            <v>#DIV/0!</v>
          </cell>
          <cell r="E3040">
            <v>-1211099.5779999155</v>
          </cell>
          <cell r="F3040">
            <v>-10613.37988159923</v>
          </cell>
          <cell r="G3040" t="e">
            <v>#DIV/0!</v>
          </cell>
          <cell r="H3040">
            <v>3256478.3283604058</v>
          </cell>
          <cell r="I3040">
            <v>-480.83834999854719</v>
          </cell>
          <cell r="J3040">
            <v>0</v>
          </cell>
        </row>
        <row r="3041">
          <cell r="B3041">
            <v>0</v>
          </cell>
          <cell r="C3041" t="e">
            <v>#DIV/0!</v>
          </cell>
          <cell r="D3041" t="e">
            <v>#DIV/0!</v>
          </cell>
          <cell r="E3041">
            <v>-1211099.5779999155</v>
          </cell>
          <cell r="F3041">
            <v>-10613.37988159923</v>
          </cell>
          <cell r="G3041" t="e">
            <v>#DIV/0!</v>
          </cell>
          <cell r="H3041">
            <v>3256478.3283604058</v>
          </cell>
          <cell r="I3041">
            <v>-480.83834999854719</v>
          </cell>
          <cell r="J3041">
            <v>0</v>
          </cell>
        </row>
        <row r="3042">
          <cell r="B3042">
            <v>0</v>
          </cell>
          <cell r="C3042" t="e">
            <v>#DIV/0!</v>
          </cell>
          <cell r="D3042" t="e">
            <v>#DIV/0!</v>
          </cell>
          <cell r="E3042">
            <v>-1211099.5779999155</v>
          </cell>
          <cell r="F3042">
            <v>-10613.37988159923</v>
          </cell>
          <cell r="G3042" t="e">
            <v>#DIV/0!</v>
          </cell>
          <cell r="H3042">
            <v>3256478.3283604058</v>
          </cell>
          <cell r="I3042">
            <v>-480.83834999854719</v>
          </cell>
          <cell r="J3042">
            <v>0</v>
          </cell>
        </row>
        <row r="3043">
          <cell r="B3043">
            <v>0</v>
          </cell>
          <cell r="C3043" t="e">
            <v>#DIV/0!</v>
          </cell>
          <cell r="D3043" t="e">
            <v>#DIV/0!</v>
          </cell>
          <cell r="E3043">
            <v>-1211099.5779999155</v>
          </cell>
          <cell r="F3043">
            <v>-10613.37988159923</v>
          </cell>
          <cell r="G3043" t="e">
            <v>#DIV/0!</v>
          </cell>
          <cell r="H3043">
            <v>3256478.3283604058</v>
          </cell>
          <cell r="I3043">
            <v>-480.83834999854719</v>
          </cell>
          <cell r="J3043">
            <v>0</v>
          </cell>
        </row>
        <row r="3044">
          <cell r="B3044">
            <v>0</v>
          </cell>
          <cell r="C3044" t="e">
            <v>#DIV/0!</v>
          </cell>
          <cell r="D3044" t="e">
            <v>#DIV/0!</v>
          </cell>
          <cell r="E3044">
            <v>-1211099.5779999155</v>
          </cell>
          <cell r="F3044">
            <v>-10613.37988159923</v>
          </cell>
          <cell r="G3044" t="e">
            <v>#DIV/0!</v>
          </cell>
          <cell r="H3044">
            <v>3256478.3283604058</v>
          </cell>
          <cell r="I3044">
            <v>-480.83834999854719</v>
          </cell>
          <cell r="J3044">
            <v>0</v>
          </cell>
        </row>
        <row r="3045">
          <cell r="B3045">
            <v>0</v>
          </cell>
          <cell r="C3045" t="e">
            <v>#DIV/0!</v>
          </cell>
          <cell r="D3045" t="e">
            <v>#DIV/0!</v>
          </cell>
          <cell r="E3045">
            <v>-1211099.5779999155</v>
          </cell>
          <cell r="F3045">
            <v>-10613.37988159923</v>
          </cell>
          <cell r="G3045" t="e">
            <v>#DIV/0!</v>
          </cell>
          <cell r="H3045">
            <v>3256478.3283604058</v>
          </cell>
          <cell r="I3045">
            <v>-480.83834999854719</v>
          </cell>
          <cell r="J3045">
            <v>0</v>
          </cell>
        </row>
        <row r="3046">
          <cell r="B3046">
            <v>0</v>
          </cell>
          <cell r="C3046" t="e">
            <v>#DIV/0!</v>
          </cell>
          <cell r="D3046" t="e">
            <v>#DIV/0!</v>
          </cell>
          <cell r="E3046">
            <v>-1211099.5779999155</v>
          </cell>
          <cell r="F3046">
            <v>-10613.37988159923</v>
          </cell>
          <cell r="G3046" t="e">
            <v>#DIV/0!</v>
          </cell>
          <cell r="H3046">
            <v>3256478.3283604058</v>
          </cell>
          <cell r="I3046">
            <v>-480.83834999854719</v>
          </cell>
          <cell r="J3046">
            <v>0</v>
          </cell>
        </row>
        <row r="3047">
          <cell r="B3047">
            <v>0</v>
          </cell>
          <cell r="C3047" t="e">
            <v>#DIV/0!</v>
          </cell>
          <cell r="D3047" t="e">
            <v>#DIV/0!</v>
          </cell>
          <cell r="E3047">
            <v>-1211099.5779999155</v>
          </cell>
          <cell r="F3047">
            <v>-10613.37988159923</v>
          </cell>
          <cell r="G3047" t="e">
            <v>#DIV/0!</v>
          </cell>
          <cell r="H3047">
            <v>3256478.3283604058</v>
          </cell>
          <cell r="I3047">
            <v>-480.83834999854719</v>
          </cell>
          <cell r="J3047">
            <v>0</v>
          </cell>
        </row>
        <row r="3048">
          <cell r="B3048">
            <v>0</v>
          </cell>
          <cell r="C3048" t="e">
            <v>#DIV/0!</v>
          </cell>
          <cell r="D3048" t="e">
            <v>#DIV/0!</v>
          </cell>
          <cell r="E3048">
            <v>-1211099.5779999155</v>
          </cell>
          <cell r="F3048">
            <v>-10613.37988159923</v>
          </cell>
          <cell r="G3048" t="e">
            <v>#DIV/0!</v>
          </cell>
          <cell r="H3048">
            <v>3256478.3283604058</v>
          </cell>
          <cell r="I3048">
            <v>-480.83834999854719</v>
          </cell>
          <cell r="J3048">
            <v>0</v>
          </cell>
        </row>
        <row r="3049">
          <cell r="B3049">
            <v>0</v>
          </cell>
          <cell r="C3049" t="e">
            <v>#DIV/0!</v>
          </cell>
          <cell r="D3049" t="e">
            <v>#DIV/0!</v>
          </cell>
          <cell r="E3049">
            <v>-1211099.5779999155</v>
          </cell>
          <cell r="F3049">
            <v>-10613.37988159923</v>
          </cell>
          <cell r="G3049" t="e">
            <v>#DIV/0!</v>
          </cell>
          <cell r="H3049">
            <v>3256478.3283604058</v>
          </cell>
          <cell r="I3049">
            <v>-480.83834999854719</v>
          </cell>
          <cell r="J3049">
            <v>0</v>
          </cell>
        </row>
        <row r="3050">
          <cell r="B3050">
            <v>0</v>
          </cell>
          <cell r="C3050" t="e">
            <v>#DIV/0!</v>
          </cell>
          <cell r="D3050" t="e">
            <v>#DIV/0!</v>
          </cell>
          <cell r="E3050">
            <v>-1211099.5779999155</v>
          </cell>
          <cell r="F3050">
            <v>-10613.37988159923</v>
          </cell>
          <cell r="G3050" t="e">
            <v>#DIV/0!</v>
          </cell>
          <cell r="H3050">
            <v>3256478.3283604058</v>
          </cell>
          <cell r="I3050">
            <v>-480.83834999854719</v>
          </cell>
          <cell r="J3050">
            <v>0</v>
          </cell>
        </row>
        <row r="3051">
          <cell r="B3051">
            <v>0</v>
          </cell>
          <cell r="C3051" t="e">
            <v>#DIV/0!</v>
          </cell>
          <cell r="D3051" t="e">
            <v>#DIV/0!</v>
          </cell>
          <cell r="E3051">
            <v>-1211099.5779999155</v>
          </cell>
          <cell r="F3051">
            <v>-10613.37988159923</v>
          </cell>
          <cell r="G3051" t="e">
            <v>#DIV/0!</v>
          </cell>
          <cell r="H3051">
            <v>3256478.3283604058</v>
          </cell>
          <cell r="I3051">
            <v>-480.83834999854719</v>
          </cell>
          <cell r="J3051">
            <v>0</v>
          </cell>
        </row>
        <row r="3052">
          <cell r="B3052">
            <v>0</v>
          </cell>
          <cell r="C3052" t="e">
            <v>#DIV/0!</v>
          </cell>
          <cell r="D3052" t="e">
            <v>#DIV/0!</v>
          </cell>
          <cell r="E3052">
            <v>-1211099.5779999155</v>
          </cell>
          <cell r="F3052">
            <v>-10613.37988159923</v>
          </cell>
          <cell r="G3052" t="e">
            <v>#DIV/0!</v>
          </cell>
          <cell r="H3052">
            <v>3256478.3283604058</v>
          </cell>
          <cell r="I3052">
            <v>-480.83834999854719</v>
          </cell>
          <cell r="J3052">
            <v>0</v>
          </cell>
        </row>
        <row r="3053">
          <cell r="B3053">
            <v>0</v>
          </cell>
          <cell r="C3053" t="e">
            <v>#DIV/0!</v>
          </cell>
          <cell r="D3053" t="e">
            <v>#DIV/0!</v>
          </cell>
          <cell r="E3053">
            <v>-1211099.5779999155</v>
          </cell>
          <cell r="F3053">
            <v>-10613.37988159923</v>
          </cell>
          <cell r="G3053" t="e">
            <v>#DIV/0!</v>
          </cell>
          <cell r="H3053">
            <v>3256478.3283604058</v>
          </cell>
          <cell r="I3053">
            <v>-480.83834999854719</v>
          </cell>
          <cell r="J3053">
            <v>0</v>
          </cell>
        </row>
        <row r="3054">
          <cell r="B3054">
            <v>0</v>
          </cell>
          <cell r="C3054" t="e">
            <v>#DIV/0!</v>
          </cell>
          <cell r="D3054" t="e">
            <v>#DIV/0!</v>
          </cell>
          <cell r="E3054">
            <v>-1211099.5779999155</v>
          </cell>
          <cell r="F3054">
            <v>-10613.37988159923</v>
          </cell>
          <cell r="G3054" t="e">
            <v>#DIV/0!</v>
          </cell>
          <cell r="H3054">
            <v>3256478.3283604058</v>
          </cell>
          <cell r="I3054">
            <v>-480.83834999854719</v>
          </cell>
          <cell r="J3054">
            <v>0</v>
          </cell>
        </row>
        <row r="3055">
          <cell r="B3055">
            <v>0</v>
          </cell>
          <cell r="C3055" t="e">
            <v>#DIV/0!</v>
          </cell>
          <cell r="D3055" t="e">
            <v>#DIV/0!</v>
          </cell>
          <cell r="E3055">
            <v>-1211099.5779999155</v>
          </cell>
          <cell r="F3055">
            <v>-10613.37988159923</v>
          </cell>
          <cell r="G3055" t="e">
            <v>#DIV/0!</v>
          </cell>
          <cell r="H3055">
            <v>3256478.3283604058</v>
          </cell>
          <cell r="I3055">
            <v>-480.83834999854719</v>
          </cell>
          <cell r="J3055">
            <v>0</v>
          </cell>
        </row>
        <row r="3056">
          <cell r="B3056">
            <v>0</v>
          </cell>
          <cell r="C3056" t="e">
            <v>#DIV/0!</v>
          </cell>
          <cell r="D3056" t="e">
            <v>#DIV/0!</v>
          </cell>
          <cell r="E3056">
            <v>-1211099.5779999155</v>
          </cell>
          <cell r="F3056">
            <v>-10613.37988159923</v>
          </cell>
          <cell r="G3056" t="e">
            <v>#DIV/0!</v>
          </cell>
          <cell r="H3056">
            <v>3256478.3283604058</v>
          </cell>
          <cell r="I3056">
            <v>-480.83834999854719</v>
          </cell>
          <cell r="J3056">
            <v>0</v>
          </cell>
        </row>
        <row r="3057">
          <cell r="B3057">
            <v>0</v>
          </cell>
          <cell r="C3057" t="e">
            <v>#DIV/0!</v>
          </cell>
          <cell r="D3057" t="e">
            <v>#DIV/0!</v>
          </cell>
          <cell r="E3057">
            <v>-1211099.5779999155</v>
          </cell>
          <cell r="F3057">
            <v>-10613.37988159923</v>
          </cell>
          <cell r="G3057" t="e">
            <v>#DIV/0!</v>
          </cell>
          <cell r="H3057">
            <v>3256478.3283604058</v>
          </cell>
          <cell r="I3057">
            <v>-480.83834999854719</v>
          </cell>
          <cell r="J3057">
            <v>0</v>
          </cell>
        </row>
        <row r="3058">
          <cell r="B3058">
            <v>0</v>
          </cell>
          <cell r="C3058" t="e">
            <v>#DIV/0!</v>
          </cell>
          <cell r="D3058" t="e">
            <v>#DIV/0!</v>
          </cell>
          <cell r="E3058">
            <v>-1211099.5779999155</v>
          </cell>
          <cell r="F3058">
            <v>-10613.37988159923</v>
          </cell>
          <cell r="G3058" t="e">
            <v>#DIV/0!</v>
          </cell>
          <cell r="H3058">
            <v>3256478.3283604058</v>
          </cell>
          <cell r="I3058">
            <v>-480.83834999854719</v>
          </cell>
          <cell r="J3058">
            <v>0</v>
          </cell>
        </row>
        <row r="3059">
          <cell r="B3059">
            <v>0</v>
          </cell>
          <cell r="C3059" t="e">
            <v>#DIV/0!</v>
          </cell>
          <cell r="D3059" t="e">
            <v>#DIV/0!</v>
          </cell>
          <cell r="E3059">
            <v>-1211099.5779999155</v>
          </cell>
          <cell r="F3059">
            <v>-10613.37988159923</v>
          </cell>
          <cell r="G3059" t="e">
            <v>#DIV/0!</v>
          </cell>
          <cell r="H3059">
            <v>3256478.3283604058</v>
          </cell>
          <cell r="I3059">
            <v>-480.83834999854719</v>
          </cell>
          <cell r="J3059">
            <v>0</v>
          </cell>
        </row>
        <row r="3060">
          <cell r="B3060">
            <v>0</v>
          </cell>
          <cell r="C3060" t="e">
            <v>#DIV/0!</v>
          </cell>
          <cell r="D3060" t="e">
            <v>#DIV/0!</v>
          </cell>
          <cell r="E3060">
            <v>-1211099.5779999155</v>
          </cell>
          <cell r="F3060">
            <v>-10613.37988159923</v>
          </cell>
          <cell r="G3060" t="e">
            <v>#DIV/0!</v>
          </cell>
          <cell r="H3060">
            <v>3256478.3283604058</v>
          </cell>
          <cell r="I3060">
            <v>-480.83834999854719</v>
          </cell>
          <cell r="J3060">
            <v>0</v>
          </cell>
        </row>
        <row r="3061">
          <cell r="B3061">
            <v>0</v>
          </cell>
          <cell r="C3061" t="e">
            <v>#DIV/0!</v>
          </cell>
          <cell r="D3061" t="e">
            <v>#DIV/0!</v>
          </cell>
          <cell r="E3061">
            <v>-1211099.5779999155</v>
          </cell>
          <cell r="F3061">
            <v>-10613.37988159923</v>
          </cell>
          <cell r="G3061" t="e">
            <v>#DIV/0!</v>
          </cell>
          <cell r="H3061">
            <v>3256478.3283604058</v>
          </cell>
          <cell r="I3061">
            <v>-480.83834999854719</v>
          </cell>
          <cell r="J3061">
            <v>0</v>
          </cell>
        </row>
        <row r="3062">
          <cell r="B3062">
            <v>0</v>
          </cell>
          <cell r="C3062" t="e">
            <v>#DIV/0!</v>
          </cell>
          <cell r="D3062" t="e">
            <v>#DIV/0!</v>
          </cell>
          <cell r="E3062">
            <v>-1211099.5779999155</v>
          </cell>
          <cell r="F3062">
            <v>-10613.37988159923</v>
          </cell>
          <cell r="G3062" t="e">
            <v>#DIV/0!</v>
          </cell>
          <cell r="H3062">
            <v>3256478.3283604058</v>
          </cell>
          <cell r="I3062">
            <v>-480.83834999854719</v>
          </cell>
          <cell r="J3062">
            <v>0</v>
          </cell>
        </row>
        <row r="3063">
          <cell r="B3063">
            <v>0</v>
          </cell>
          <cell r="C3063" t="e">
            <v>#DIV/0!</v>
          </cell>
          <cell r="D3063" t="e">
            <v>#DIV/0!</v>
          </cell>
          <cell r="E3063">
            <v>-1211099.5779999155</v>
          </cell>
          <cell r="F3063">
            <v>-10613.37988159923</v>
          </cell>
          <cell r="G3063" t="e">
            <v>#DIV/0!</v>
          </cell>
          <cell r="H3063">
            <v>3256478.3283604058</v>
          </cell>
          <cell r="I3063">
            <v>-480.83834999854719</v>
          </cell>
          <cell r="J3063">
            <v>0</v>
          </cell>
        </row>
        <row r="3064">
          <cell r="B3064">
            <v>0</v>
          </cell>
          <cell r="C3064" t="e">
            <v>#DIV/0!</v>
          </cell>
          <cell r="D3064" t="e">
            <v>#DIV/0!</v>
          </cell>
          <cell r="E3064">
            <v>-1211099.5779999155</v>
          </cell>
          <cell r="F3064">
            <v>-10613.37988159923</v>
          </cell>
          <cell r="G3064" t="e">
            <v>#DIV/0!</v>
          </cell>
          <cell r="H3064">
            <v>3256478.3283604058</v>
          </cell>
          <cell r="I3064">
            <v>-480.83834999854719</v>
          </cell>
          <cell r="J3064">
            <v>0</v>
          </cell>
        </row>
        <row r="3065">
          <cell r="B3065">
            <v>0</v>
          </cell>
          <cell r="C3065" t="e">
            <v>#DIV/0!</v>
          </cell>
          <cell r="D3065" t="e">
            <v>#DIV/0!</v>
          </cell>
          <cell r="E3065">
            <v>-1211099.5779999155</v>
          </cell>
          <cell r="F3065">
            <v>-10613.37988159923</v>
          </cell>
          <cell r="G3065" t="e">
            <v>#DIV/0!</v>
          </cell>
          <cell r="H3065">
            <v>3256478.3283604058</v>
          </cell>
          <cell r="I3065">
            <v>-480.83834999854719</v>
          </cell>
          <cell r="J3065">
            <v>0</v>
          </cell>
        </row>
        <row r="3066">
          <cell r="B3066">
            <v>0</v>
          </cell>
          <cell r="C3066" t="e">
            <v>#DIV/0!</v>
          </cell>
          <cell r="D3066" t="e">
            <v>#DIV/0!</v>
          </cell>
          <cell r="E3066">
            <v>-1211099.5779999155</v>
          </cell>
          <cell r="F3066">
            <v>-10613.37988159923</v>
          </cell>
          <cell r="G3066" t="e">
            <v>#DIV/0!</v>
          </cell>
          <cell r="H3066">
            <v>3256478.3283604058</v>
          </cell>
          <cell r="I3066">
            <v>-480.83834999854719</v>
          </cell>
          <cell r="J3066">
            <v>0</v>
          </cell>
        </row>
        <row r="3067">
          <cell r="B3067">
            <v>0</v>
          </cell>
          <cell r="C3067" t="e">
            <v>#DIV/0!</v>
          </cell>
          <cell r="D3067" t="e">
            <v>#DIV/0!</v>
          </cell>
          <cell r="E3067">
            <v>-1211099.5779999155</v>
          </cell>
          <cell r="F3067">
            <v>-10613.37988159923</v>
          </cell>
          <cell r="G3067" t="e">
            <v>#DIV/0!</v>
          </cell>
          <cell r="H3067">
            <v>3256478.3283604058</v>
          </cell>
          <cell r="I3067">
            <v>-480.83834999854719</v>
          </cell>
          <cell r="J3067">
            <v>0</v>
          </cell>
        </row>
        <row r="3068">
          <cell r="B3068">
            <v>0</v>
          </cell>
          <cell r="C3068" t="e">
            <v>#DIV/0!</v>
          </cell>
          <cell r="D3068" t="e">
            <v>#DIV/0!</v>
          </cell>
          <cell r="E3068">
            <v>-1211099.5779999155</v>
          </cell>
          <cell r="F3068">
            <v>-10613.37988159923</v>
          </cell>
          <cell r="G3068" t="e">
            <v>#DIV/0!</v>
          </cell>
          <cell r="H3068">
            <v>3256478.3283604058</v>
          </cell>
          <cell r="I3068">
            <v>-480.83834999854719</v>
          </cell>
          <cell r="J3068">
            <v>0</v>
          </cell>
        </row>
        <row r="3069">
          <cell r="B3069">
            <v>0</v>
          </cell>
          <cell r="C3069" t="e">
            <v>#DIV/0!</v>
          </cell>
          <cell r="D3069" t="e">
            <v>#DIV/0!</v>
          </cell>
          <cell r="E3069">
            <v>-1211099.5779999155</v>
          </cell>
          <cell r="F3069">
            <v>-10613.37988159923</v>
          </cell>
          <cell r="G3069" t="e">
            <v>#DIV/0!</v>
          </cell>
          <cell r="H3069">
            <v>3256478.3283604058</v>
          </cell>
          <cell r="I3069">
            <v>-480.83834999854719</v>
          </cell>
          <cell r="J3069">
            <v>0</v>
          </cell>
        </row>
        <row r="3070">
          <cell r="B3070">
            <v>0</v>
          </cell>
          <cell r="C3070" t="e">
            <v>#DIV/0!</v>
          </cell>
          <cell r="D3070" t="e">
            <v>#DIV/0!</v>
          </cell>
          <cell r="E3070">
            <v>-1211099.5779999155</v>
          </cell>
          <cell r="F3070">
            <v>-10613.37988159923</v>
          </cell>
          <cell r="G3070" t="e">
            <v>#DIV/0!</v>
          </cell>
          <cell r="H3070">
            <v>3256478.3283604058</v>
          </cell>
          <cell r="I3070">
            <v>-480.83834999854719</v>
          </cell>
          <cell r="J3070">
            <v>0</v>
          </cell>
        </row>
        <row r="3071">
          <cell r="B3071">
            <v>0</v>
          </cell>
          <cell r="C3071" t="e">
            <v>#DIV/0!</v>
          </cell>
          <cell r="D3071" t="e">
            <v>#DIV/0!</v>
          </cell>
          <cell r="E3071">
            <v>-1211099.5779999155</v>
          </cell>
          <cell r="F3071">
            <v>-10613.37988159923</v>
          </cell>
          <cell r="G3071" t="e">
            <v>#DIV/0!</v>
          </cell>
          <cell r="H3071">
            <v>3256478.3283604058</v>
          </cell>
          <cell r="I3071">
            <v>-480.83834999854719</v>
          </cell>
          <cell r="J3071">
            <v>0</v>
          </cell>
        </row>
        <row r="3072">
          <cell r="B3072">
            <v>0</v>
          </cell>
          <cell r="C3072" t="e">
            <v>#DIV/0!</v>
          </cell>
          <cell r="D3072" t="e">
            <v>#DIV/0!</v>
          </cell>
          <cell r="E3072">
            <v>-1211099.5779999155</v>
          </cell>
          <cell r="F3072">
            <v>-10613.37988159923</v>
          </cell>
          <cell r="G3072" t="e">
            <v>#DIV/0!</v>
          </cell>
          <cell r="H3072">
            <v>3256478.3283604058</v>
          </cell>
          <cell r="I3072">
            <v>-480.83834999854719</v>
          </cell>
          <cell r="J3072">
            <v>0</v>
          </cell>
        </row>
        <row r="3073">
          <cell r="B3073">
            <v>0</v>
          </cell>
          <cell r="C3073" t="e">
            <v>#DIV/0!</v>
          </cell>
          <cell r="D3073" t="e">
            <v>#DIV/0!</v>
          </cell>
          <cell r="E3073">
            <v>-1211099.5779999155</v>
          </cell>
          <cell r="F3073">
            <v>-10613.37988159923</v>
          </cell>
          <cell r="G3073" t="e">
            <v>#DIV/0!</v>
          </cell>
          <cell r="H3073">
            <v>3256478.3283604058</v>
          </cell>
          <cell r="I3073">
            <v>-480.83834999854719</v>
          </cell>
          <cell r="J3073">
            <v>0</v>
          </cell>
        </row>
        <row r="3074">
          <cell r="B3074">
            <v>0</v>
          </cell>
          <cell r="C3074" t="e">
            <v>#DIV/0!</v>
          </cell>
          <cell r="D3074" t="e">
            <v>#DIV/0!</v>
          </cell>
          <cell r="E3074">
            <v>-1211099.5779999155</v>
          </cell>
          <cell r="F3074">
            <v>-10613.37988159923</v>
          </cell>
          <cell r="G3074" t="e">
            <v>#DIV/0!</v>
          </cell>
          <cell r="H3074">
            <v>3256478.3283604058</v>
          </cell>
          <cell r="I3074">
            <v>-480.83834999854719</v>
          </cell>
          <cell r="J3074">
            <v>0</v>
          </cell>
        </row>
        <row r="3075">
          <cell r="B3075">
            <v>0</v>
          </cell>
          <cell r="C3075" t="e">
            <v>#DIV/0!</v>
          </cell>
          <cell r="D3075" t="e">
            <v>#DIV/0!</v>
          </cell>
          <cell r="E3075">
            <v>-1211099.5779999155</v>
          </cell>
          <cell r="F3075">
            <v>-10613.37988159923</v>
          </cell>
          <cell r="G3075" t="e">
            <v>#DIV/0!</v>
          </cell>
          <cell r="H3075">
            <v>3256478.3283604058</v>
          </cell>
          <cell r="I3075">
            <v>-480.83834999854719</v>
          </cell>
          <cell r="J3075">
            <v>0</v>
          </cell>
        </row>
        <row r="3076">
          <cell r="B3076">
            <v>0</v>
          </cell>
          <cell r="C3076" t="e">
            <v>#DIV/0!</v>
          </cell>
          <cell r="D3076" t="e">
            <v>#DIV/0!</v>
          </cell>
          <cell r="E3076">
            <v>-1211099.5779999155</v>
          </cell>
          <cell r="F3076">
            <v>-10613.37988159923</v>
          </cell>
          <cell r="G3076" t="e">
            <v>#DIV/0!</v>
          </cell>
          <cell r="H3076">
            <v>3256478.3283604058</v>
          </cell>
          <cell r="I3076">
            <v>-480.83834999854719</v>
          </cell>
          <cell r="J3076">
            <v>0</v>
          </cell>
        </row>
        <row r="3077">
          <cell r="B3077">
            <v>0</v>
          </cell>
          <cell r="C3077" t="e">
            <v>#DIV/0!</v>
          </cell>
          <cell r="D3077" t="e">
            <v>#DIV/0!</v>
          </cell>
          <cell r="E3077">
            <v>-1211099.5779999155</v>
          </cell>
          <cell r="F3077">
            <v>-10613.37988159923</v>
          </cell>
          <cell r="G3077" t="e">
            <v>#DIV/0!</v>
          </cell>
          <cell r="H3077">
            <v>3256478.3283604058</v>
          </cell>
          <cell r="I3077">
            <v>-480.83834999854719</v>
          </cell>
          <cell r="J3077">
            <v>0</v>
          </cell>
        </row>
        <row r="3078">
          <cell r="B3078">
            <v>0</v>
          </cell>
          <cell r="C3078" t="e">
            <v>#DIV/0!</v>
          </cell>
          <cell r="D3078" t="e">
            <v>#DIV/0!</v>
          </cell>
          <cell r="E3078">
            <v>-1211099.5779999155</v>
          </cell>
          <cell r="F3078">
            <v>-10613.37988159923</v>
          </cell>
          <cell r="G3078" t="e">
            <v>#DIV/0!</v>
          </cell>
          <cell r="H3078">
            <v>3256478.3283604058</v>
          </cell>
          <cell r="I3078">
            <v>-480.83834999854719</v>
          </cell>
          <cell r="J3078">
            <v>0</v>
          </cell>
        </row>
        <row r="3079">
          <cell r="B3079">
            <v>0</v>
          </cell>
          <cell r="C3079" t="e">
            <v>#DIV/0!</v>
          </cell>
          <cell r="D3079" t="e">
            <v>#DIV/0!</v>
          </cell>
          <cell r="E3079">
            <v>-1211099.5779999155</v>
          </cell>
          <cell r="F3079">
            <v>-10613.37988159923</v>
          </cell>
          <cell r="G3079" t="e">
            <v>#DIV/0!</v>
          </cell>
          <cell r="H3079">
            <v>3256478.3283604058</v>
          </cell>
          <cell r="I3079">
            <v>-480.83834999854719</v>
          </cell>
          <cell r="J3079">
            <v>0</v>
          </cell>
        </row>
        <row r="3080">
          <cell r="B3080">
            <v>0</v>
          </cell>
          <cell r="C3080" t="e">
            <v>#DIV/0!</v>
          </cell>
          <cell r="D3080" t="e">
            <v>#DIV/0!</v>
          </cell>
          <cell r="E3080">
            <v>-1211099.5779999155</v>
          </cell>
          <cell r="F3080">
            <v>-10613.37988159923</v>
          </cell>
          <cell r="G3080" t="e">
            <v>#DIV/0!</v>
          </cell>
          <cell r="H3080">
            <v>3256478.3283604058</v>
          </cell>
          <cell r="I3080">
            <v>-480.83834999854719</v>
          </cell>
          <cell r="J3080">
            <v>0</v>
          </cell>
        </row>
        <row r="3081">
          <cell r="B3081">
            <v>0</v>
          </cell>
          <cell r="C3081" t="e">
            <v>#DIV/0!</v>
          </cell>
          <cell r="D3081" t="e">
            <v>#DIV/0!</v>
          </cell>
          <cell r="E3081">
            <v>-1211099.5779999155</v>
          </cell>
          <cell r="F3081">
            <v>-10613.37988159923</v>
          </cell>
          <cell r="G3081" t="e">
            <v>#DIV/0!</v>
          </cell>
          <cell r="H3081">
            <v>3256478.3283604058</v>
          </cell>
          <cell r="I3081">
            <v>-480.83834999854719</v>
          </cell>
          <cell r="J3081">
            <v>0</v>
          </cell>
        </row>
        <row r="3082">
          <cell r="B3082">
            <v>0</v>
          </cell>
          <cell r="C3082" t="e">
            <v>#DIV/0!</v>
          </cell>
          <cell r="D3082" t="e">
            <v>#DIV/0!</v>
          </cell>
          <cell r="E3082">
            <v>-1211099.5779999155</v>
          </cell>
          <cell r="F3082">
            <v>-10613.37988159923</v>
          </cell>
          <cell r="G3082" t="e">
            <v>#DIV/0!</v>
          </cell>
          <cell r="H3082">
            <v>3256478.3283604058</v>
          </cell>
          <cell r="I3082">
            <v>-480.83834999854719</v>
          </cell>
          <cell r="J3082">
            <v>0</v>
          </cell>
        </row>
        <row r="3083">
          <cell r="B3083">
            <v>0</v>
          </cell>
          <cell r="C3083" t="e">
            <v>#DIV/0!</v>
          </cell>
          <cell r="D3083" t="e">
            <v>#DIV/0!</v>
          </cell>
          <cell r="E3083">
            <v>-1211099.5779999155</v>
          </cell>
          <cell r="F3083">
            <v>-10613.37988159923</v>
          </cell>
          <cell r="G3083" t="e">
            <v>#DIV/0!</v>
          </cell>
          <cell r="H3083">
            <v>3256478.3283604058</v>
          </cell>
          <cell r="I3083">
            <v>-480.83834999854719</v>
          </cell>
          <cell r="J3083">
            <v>0</v>
          </cell>
        </row>
        <row r="3084">
          <cell r="B3084">
            <v>0</v>
          </cell>
          <cell r="C3084" t="e">
            <v>#DIV/0!</v>
          </cell>
          <cell r="D3084" t="e">
            <v>#DIV/0!</v>
          </cell>
          <cell r="E3084">
            <v>-1211099.5779999155</v>
          </cell>
          <cell r="F3084">
            <v>-10613.37988159923</v>
          </cell>
          <cell r="G3084" t="e">
            <v>#DIV/0!</v>
          </cell>
          <cell r="H3084">
            <v>3256478.3283604058</v>
          </cell>
          <cell r="I3084">
            <v>-480.83834999854719</v>
          </cell>
          <cell r="J3084">
            <v>0</v>
          </cell>
        </row>
        <row r="3085">
          <cell r="B3085">
            <v>0</v>
          </cell>
          <cell r="C3085" t="e">
            <v>#DIV/0!</v>
          </cell>
          <cell r="D3085" t="e">
            <v>#DIV/0!</v>
          </cell>
          <cell r="E3085">
            <v>-1211099.5779999155</v>
          </cell>
          <cell r="F3085">
            <v>-10613.37988159923</v>
          </cell>
          <cell r="G3085" t="e">
            <v>#DIV/0!</v>
          </cell>
          <cell r="H3085">
            <v>3256478.3283604058</v>
          </cell>
          <cell r="I3085">
            <v>-480.83834999854719</v>
          </cell>
          <cell r="J3085">
            <v>0</v>
          </cell>
        </row>
        <row r="3086">
          <cell r="B3086">
            <v>0</v>
          </cell>
          <cell r="C3086" t="e">
            <v>#DIV/0!</v>
          </cell>
          <cell r="D3086" t="e">
            <v>#DIV/0!</v>
          </cell>
          <cell r="E3086">
            <v>-1211099.5779999155</v>
          </cell>
          <cell r="F3086">
            <v>-10613.37988159923</v>
          </cell>
          <cell r="G3086" t="e">
            <v>#DIV/0!</v>
          </cell>
          <cell r="H3086">
            <v>3256478.3283604058</v>
          </cell>
          <cell r="I3086">
            <v>-480.83834999854719</v>
          </cell>
          <cell r="J3086">
            <v>0</v>
          </cell>
        </row>
        <row r="3087">
          <cell r="B3087">
            <v>0</v>
          </cell>
          <cell r="C3087" t="e">
            <v>#DIV/0!</v>
          </cell>
          <cell r="D3087" t="e">
            <v>#DIV/0!</v>
          </cell>
          <cell r="E3087">
            <v>-1211099.5779999155</v>
          </cell>
          <cell r="F3087">
            <v>-10613.37988159923</v>
          </cell>
          <cell r="G3087" t="e">
            <v>#DIV/0!</v>
          </cell>
          <cell r="H3087">
            <v>3256478.3283604058</v>
          </cell>
          <cell r="I3087">
            <v>-480.83834999854719</v>
          </cell>
          <cell r="J3087">
            <v>0</v>
          </cell>
        </row>
        <row r="3088">
          <cell r="B3088">
            <v>0</v>
          </cell>
          <cell r="C3088" t="e">
            <v>#DIV/0!</v>
          </cell>
          <cell r="D3088" t="e">
            <v>#DIV/0!</v>
          </cell>
          <cell r="E3088">
            <v>-1211099.5779999155</v>
          </cell>
          <cell r="F3088">
            <v>-10613.37988159923</v>
          </cell>
          <cell r="G3088" t="e">
            <v>#DIV/0!</v>
          </cell>
          <cell r="H3088">
            <v>3256478.3283604058</v>
          </cell>
          <cell r="I3088">
            <v>-480.83834999854719</v>
          </cell>
          <cell r="J3088">
            <v>0</v>
          </cell>
        </row>
        <row r="3089">
          <cell r="B3089">
            <v>0</v>
          </cell>
          <cell r="C3089" t="e">
            <v>#DIV/0!</v>
          </cell>
          <cell r="D3089" t="e">
            <v>#DIV/0!</v>
          </cell>
          <cell r="E3089">
            <v>-1211099.5779999155</v>
          </cell>
          <cell r="F3089">
            <v>-10613.37988159923</v>
          </cell>
          <cell r="G3089" t="e">
            <v>#DIV/0!</v>
          </cell>
          <cell r="H3089">
            <v>3256478.3283604058</v>
          </cell>
          <cell r="I3089">
            <v>-480.83834999854719</v>
          </cell>
          <cell r="J3089">
            <v>0</v>
          </cell>
        </row>
        <row r="3090">
          <cell r="B3090">
            <v>0</v>
          </cell>
          <cell r="C3090" t="e">
            <v>#DIV/0!</v>
          </cell>
          <cell r="D3090" t="e">
            <v>#DIV/0!</v>
          </cell>
          <cell r="E3090">
            <v>-1211099.5779999155</v>
          </cell>
          <cell r="F3090">
            <v>-10613.37988159923</v>
          </cell>
          <cell r="G3090" t="e">
            <v>#DIV/0!</v>
          </cell>
          <cell r="H3090">
            <v>3256478.3283604058</v>
          </cell>
          <cell r="I3090">
            <v>-480.83834999854719</v>
          </cell>
          <cell r="J3090">
            <v>0</v>
          </cell>
        </row>
        <row r="3091">
          <cell r="B3091">
            <v>0</v>
          </cell>
          <cell r="C3091" t="e">
            <v>#DIV/0!</v>
          </cell>
          <cell r="D3091" t="e">
            <v>#DIV/0!</v>
          </cell>
          <cell r="E3091">
            <v>-1211099.5779999155</v>
          </cell>
          <cell r="F3091">
            <v>-10613.37988159923</v>
          </cell>
          <cell r="G3091" t="e">
            <v>#DIV/0!</v>
          </cell>
          <cell r="H3091">
            <v>3256478.3283604058</v>
          </cell>
          <cell r="I3091">
            <v>-480.83834999854719</v>
          </cell>
          <cell r="J3091">
            <v>0</v>
          </cell>
        </row>
        <row r="3092">
          <cell r="B3092">
            <v>0</v>
          </cell>
          <cell r="C3092" t="e">
            <v>#DIV/0!</v>
          </cell>
          <cell r="D3092" t="e">
            <v>#DIV/0!</v>
          </cell>
          <cell r="E3092">
            <v>-1211099.5779999155</v>
          </cell>
          <cell r="F3092">
            <v>-10613.37988159923</v>
          </cell>
          <cell r="G3092" t="e">
            <v>#DIV/0!</v>
          </cell>
          <cell r="H3092">
            <v>3256478.3283604058</v>
          </cell>
          <cell r="I3092">
            <v>-480.83834999854719</v>
          </cell>
          <cell r="J3092">
            <v>0</v>
          </cell>
        </row>
        <row r="3093">
          <cell r="B3093">
            <v>0</v>
          </cell>
          <cell r="C3093" t="e">
            <v>#DIV/0!</v>
          </cell>
          <cell r="D3093" t="e">
            <v>#DIV/0!</v>
          </cell>
          <cell r="E3093">
            <v>-1211099.5779999155</v>
          </cell>
          <cell r="F3093">
            <v>-10613.37988159923</v>
          </cell>
          <cell r="G3093" t="e">
            <v>#DIV/0!</v>
          </cell>
          <cell r="H3093">
            <v>3256478.3283604058</v>
          </cell>
          <cell r="I3093">
            <v>-480.83834999854719</v>
          </cell>
          <cell r="J3093">
            <v>0</v>
          </cell>
        </row>
        <row r="3094">
          <cell r="B3094">
            <v>0</v>
          </cell>
          <cell r="C3094" t="e">
            <v>#DIV/0!</v>
          </cell>
          <cell r="D3094" t="e">
            <v>#DIV/0!</v>
          </cell>
          <cell r="E3094">
            <v>-1211099.5779999155</v>
          </cell>
          <cell r="F3094">
            <v>-10613.37988159923</v>
          </cell>
          <cell r="G3094" t="e">
            <v>#DIV/0!</v>
          </cell>
          <cell r="H3094">
            <v>3256478.3283604058</v>
          </cell>
          <cell r="I3094">
            <v>-480.83834999854719</v>
          </cell>
          <cell r="J3094">
            <v>0</v>
          </cell>
        </row>
        <row r="3095">
          <cell r="B3095">
            <v>0</v>
          </cell>
          <cell r="C3095" t="e">
            <v>#DIV/0!</v>
          </cell>
          <cell r="D3095" t="e">
            <v>#DIV/0!</v>
          </cell>
          <cell r="E3095">
            <v>-1211099.5779999155</v>
          </cell>
          <cell r="F3095">
            <v>-10613.37988159923</v>
          </cell>
          <cell r="G3095" t="e">
            <v>#DIV/0!</v>
          </cell>
          <cell r="H3095">
            <v>3256478.3283604058</v>
          </cell>
          <cell r="I3095">
            <v>-480.83834999854719</v>
          </cell>
          <cell r="J3095">
            <v>0</v>
          </cell>
        </row>
        <row r="3096">
          <cell r="B3096">
            <v>0</v>
          </cell>
          <cell r="C3096" t="e">
            <v>#DIV/0!</v>
          </cell>
          <cell r="D3096" t="e">
            <v>#DIV/0!</v>
          </cell>
          <cell r="E3096">
            <v>-1211099.5779999155</v>
          </cell>
          <cell r="F3096">
            <v>-10613.37988159923</v>
          </cell>
          <cell r="G3096" t="e">
            <v>#DIV/0!</v>
          </cell>
          <cell r="H3096">
            <v>3256478.3283604058</v>
          </cell>
          <cell r="I3096">
            <v>-480.83834999854719</v>
          </cell>
          <cell r="J3096">
            <v>0</v>
          </cell>
        </row>
        <row r="3097">
          <cell r="B3097">
            <v>0</v>
          </cell>
          <cell r="C3097" t="e">
            <v>#DIV/0!</v>
          </cell>
          <cell r="D3097" t="e">
            <v>#DIV/0!</v>
          </cell>
          <cell r="E3097">
            <v>-1211099.5779999155</v>
          </cell>
          <cell r="F3097">
            <v>-10613.37988159923</v>
          </cell>
          <cell r="G3097" t="e">
            <v>#DIV/0!</v>
          </cell>
          <cell r="H3097">
            <v>3256478.3283604058</v>
          </cell>
          <cell r="I3097">
            <v>-480.83834999854719</v>
          </cell>
          <cell r="J3097">
            <v>0</v>
          </cell>
        </row>
        <row r="3098">
          <cell r="B3098">
            <v>0</v>
          </cell>
          <cell r="C3098" t="e">
            <v>#DIV/0!</v>
          </cell>
          <cell r="D3098" t="e">
            <v>#DIV/0!</v>
          </cell>
          <cell r="E3098">
            <v>-1211099.5779999155</v>
          </cell>
          <cell r="F3098">
            <v>-10613.37988159923</v>
          </cell>
          <cell r="G3098" t="e">
            <v>#DIV/0!</v>
          </cell>
          <cell r="H3098">
            <v>3256478.3283604058</v>
          </cell>
          <cell r="I3098">
            <v>-480.83834999854719</v>
          </cell>
          <cell r="J3098">
            <v>0</v>
          </cell>
        </row>
        <row r="3099">
          <cell r="B3099">
            <v>0</v>
          </cell>
          <cell r="C3099" t="e">
            <v>#DIV/0!</v>
          </cell>
          <cell r="D3099" t="e">
            <v>#DIV/0!</v>
          </cell>
          <cell r="E3099">
            <v>-1211099.5779999155</v>
          </cell>
          <cell r="F3099">
            <v>-10613.37988159923</v>
          </cell>
          <cell r="G3099" t="e">
            <v>#DIV/0!</v>
          </cell>
          <cell r="H3099">
            <v>3256478.3283604058</v>
          </cell>
          <cell r="I3099">
            <v>-480.83834999854719</v>
          </cell>
          <cell r="J3099">
            <v>0</v>
          </cell>
        </row>
        <row r="3100">
          <cell r="B3100">
            <v>0</v>
          </cell>
          <cell r="C3100" t="e">
            <v>#DIV/0!</v>
          </cell>
          <cell r="D3100" t="e">
            <v>#DIV/0!</v>
          </cell>
          <cell r="E3100">
            <v>-1211099.5779999155</v>
          </cell>
          <cell r="F3100">
            <v>-10613.37988159923</v>
          </cell>
          <cell r="G3100" t="e">
            <v>#DIV/0!</v>
          </cell>
          <cell r="H3100">
            <v>3256478.3283604058</v>
          </cell>
          <cell r="I3100">
            <v>-480.83834999854719</v>
          </cell>
          <cell r="J3100">
            <v>0</v>
          </cell>
        </row>
        <row r="3101">
          <cell r="B3101">
            <v>0</v>
          </cell>
          <cell r="C3101" t="e">
            <v>#DIV/0!</v>
          </cell>
          <cell r="D3101" t="e">
            <v>#DIV/0!</v>
          </cell>
          <cell r="E3101">
            <v>-1211099.5779999155</v>
          </cell>
          <cell r="F3101">
            <v>-10613.37988159923</v>
          </cell>
          <cell r="G3101" t="e">
            <v>#DIV/0!</v>
          </cell>
          <cell r="H3101">
            <v>3256478.3283604058</v>
          </cell>
          <cell r="I3101">
            <v>-480.83834999854719</v>
          </cell>
          <cell r="J3101">
            <v>0</v>
          </cell>
        </row>
        <row r="3102">
          <cell r="B3102">
            <v>0</v>
          </cell>
          <cell r="C3102" t="e">
            <v>#DIV/0!</v>
          </cell>
          <cell r="D3102" t="e">
            <v>#DIV/0!</v>
          </cell>
          <cell r="E3102">
            <v>-1211099.5779999155</v>
          </cell>
          <cell r="F3102">
            <v>-10613.37988159923</v>
          </cell>
          <cell r="G3102" t="e">
            <v>#DIV/0!</v>
          </cell>
          <cell r="H3102">
            <v>3256478.3283604058</v>
          </cell>
          <cell r="I3102">
            <v>-480.83834999854719</v>
          </cell>
          <cell r="J3102">
            <v>0</v>
          </cell>
        </row>
        <row r="3103">
          <cell r="B3103">
            <v>0</v>
          </cell>
          <cell r="C3103" t="e">
            <v>#DIV/0!</v>
          </cell>
          <cell r="D3103" t="e">
            <v>#DIV/0!</v>
          </cell>
          <cell r="E3103">
            <v>-1211099.5779999155</v>
          </cell>
          <cell r="F3103">
            <v>-10613.37988159923</v>
          </cell>
          <cell r="G3103" t="e">
            <v>#DIV/0!</v>
          </cell>
          <cell r="H3103">
            <v>3256478.3283604058</v>
          </cell>
          <cell r="I3103">
            <v>-480.83834999854719</v>
          </cell>
          <cell r="J3103">
            <v>0</v>
          </cell>
        </row>
        <row r="3104">
          <cell r="B3104">
            <v>0</v>
          </cell>
          <cell r="C3104" t="e">
            <v>#DIV/0!</v>
          </cell>
          <cell r="D3104" t="e">
            <v>#DIV/0!</v>
          </cell>
          <cell r="E3104">
            <v>-1211099.5779999155</v>
          </cell>
          <cell r="F3104">
            <v>-10613.37988159923</v>
          </cell>
          <cell r="G3104" t="e">
            <v>#DIV/0!</v>
          </cell>
          <cell r="H3104">
            <v>3256478.3283604058</v>
          </cell>
          <cell r="I3104">
            <v>-480.83834999854719</v>
          </cell>
          <cell r="J3104">
            <v>0</v>
          </cell>
        </row>
        <row r="3105">
          <cell r="B3105">
            <v>0</v>
          </cell>
          <cell r="C3105" t="e">
            <v>#DIV/0!</v>
          </cell>
          <cell r="D3105" t="e">
            <v>#DIV/0!</v>
          </cell>
          <cell r="E3105">
            <v>-1211099.5779999155</v>
          </cell>
          <cell r="F3105">
            <v>-10613.37988159923</v>
          </cell>
          <cell r="G3105" t="e">
            <v>#DIV/0!</v>
          </cell>
          <cell r="H3105">
            <v>3256478.3283604058</v>
          </cell>
          <cell r="I3105">
            <v>-480.83834999854719</v>
          </cell>
          <cell r="J3105">
            <v>0</v>
          </cell>
        </row>
        <row r="3106">
          <cell r="B3106">
            <v>0</v>
          </cell>
          <cell r="C3106" t="e">
            <v>#DIV/0!</v>
          </cell>
          <cell r="D3106" t="e">
            <v>#DIV/0!</v>
          </cell>
          <cell r="E3106">
            <v>-1211099.5779999155</v>
          </cell>
          <cell r="F3106">
            <v>-10613.37988159923</v>
          </cell>
          <cell r="G3106" t="e">
            <v>#DIV/0!</v>
          </cell>
          <cell r="H3106">
            <v>3256478.3283604058</v>
          </cell>
          <cell r="I3106">
            <v>-480.83834999854719</v>
          </cell>
          <cell r="J3106">
            <v>0</v>
          </cell>
        </row>
        <row r="3107">
          <cell r="B3107">
            <v>0</v>
          </cell>
          <cell r="C3107" t="e">
            <v>#DIV/0!</v>
          </cell>
          <cell r="D3107" t="e">
            <v>#DIV/0!</v>
          </cell>
          <cell r="E3107">
            <v>-1211099.5779999155</v>
          </cell>
          <cell r="F3107">
            <v>-10613.37988159923</v>
          </cell>
          <cell r="G3107" t="e">
            <v>#DIV/0!</v>
          </cell>
          <cell r="H3107">
            <v>3256478.3283604058</v>
          </cell>
          <cell r="I3107">
            <v>-480.83834999854719</v>
          </cell>
          <cell r="J3107">
            <v>0</v>
          </cell>
        </row>
        <row r="3108">
          <cell r="B3108">
            <v>0</v>
          </cell>
          <cell r="C3108" t="e">
            <v>#DIV/0!</v>
          </cell>
          <cell r="D3108" t="e">
            <v>#DIV/0!</v>
          </cell>
          <cell r="E3108">
            <v>-1211099.5779999155</v>
          </cell>
          <cell r="F3108">
            <v>-10613.37988159923</v>
          </cell>
          <cell r="G3108" t="e">
            <v>#DIV/0!</v>
          </cell>
          <cell r="H3108">
            <v>3256478.3283604058</v>
          </cell>
          <cell r="I3108">
            <v>-480.83834999854719</v>
          </cell>
          <cell r="J3108">
            <v>0</v>
          </cell>
        </row>
        <row r="3109">
          <cell r="B3109">
            <v>0</v>
          </cell>
          <cell r="C3109" t="e">
            <v>#DIV/0!</v>
          </cell>
          <cell r="D3109" t="e">
            <v>#DIV/0!</v>
          </cell>
          <cell r="E3109">
            <v>-1211099.5779999155</v>
          </cell>
          <cell r="F3109">
            <v>-10613.37988159923</v>
          </cell>
          <cell r="G3109" t="e">
            <v>#DIV/0!</v>
          </cell>
          <cell r="H3109">
            <v>3256478.3283604058</v>
          </cell>
          <cell r="I3109">
            <v>-480.83834999854719</v>
          </cell>
          <cell r="J3109">
            <v>0</v>
          </cell>
        </row>
        <row r="3110">
          <cell r="B3110">
            <v>0</v>
          </cell>
          <cell r="C3110" t="e">
            <v>#DIV/0!</v>
          </cell>
          <cell r="D3110" t="e">
            <v>#DIV/0!</v>
          </cell>
          <cell r="E3110">
            <v>-1211099.5779999155</v>
          </cell>
          <cell r="F3110">
            <v>-10613.37988159923</v>
          </cell>
          <cell r="G3110" t="e">
            <v>#DIV/0!</v>
          </cell>
          <cell r="H3110">
            <v>3256478.3283604058</v>
          </cell>
          <cell r="I3110">
            <v>-480.83834999854719</v>
          </cell>
          <cell r="J3110">
            <v>0</v>
          </cell>
        </row>
        <row r="3111">
          <cell r="B3111">
            <v>0</v>
          </cell>
          <cell r="C3111" t="e">
            <v>#DIV/0!</v>
          </cell>
          <cell r="D3111" t="e">
            <v>#DIV/0!</v>
          </cell>
          <cell r="E3111">
            <v>-1211099.5779999155</v>
          </cell>
          <cell r="F3111">
            <v>-10613.37988159923</v>
          </cell>
          <cell r="G3111" t="e">
            <v>#DIV/0!</v>
          </cell>
          <cell r="H3111">
            <v>3256478.3283604058</v>
          </cell>
          <cell r="I3111">
            <v>-480.83834999854719</v>
          </cell>
          <cell r="J3111">
            <v>0</v>
          </cell>
        </row>
        <row r="3112">
          <cell r="B3112">
            <v>0</v>
          </cell>
          <cell r="C3112" t="e">
            <v>#DIV/0!</v>
          </cell>
          <cell r="D3112" t="e">
            <v>#DIV/0!</v>
          </cell>
          <cell r="E3112">
            <v>-1211099.5779999155</v>
          </cell>
          <cell r="F3112">
            <v>-10613.37988159923</v>
          </cell>
          <cell r="G3112" t="e">
            <v>#DIV/0!</v>
          </cell>
          <cell r="H3112">
            <v>3256478.3283604058</v>
          </cell>
          <cell r="I3112">
            <v>-480.83834999854719</v>
          </cell>
          <cell r="J3112">
            <v>0</v>
          </cell>
        </row>
        <row r="3113">
          <cell r="B3113">
            <v>0</v>
          </cell>
          <cell r="C3113" t="e">
            <v>#DIV/0!</v>
          </cell>
          <cell r="D3113" t="e">
            <v>#DIV/0!</v>
          </cell>
          <cell r="E3113">
            <v>-1211099.5779999155</v>
          </cell>
          <cell r="F3113">
            <v>-10613.37988159923</v>
          </cell>
          <cell r="G3113" t="e">
            <v>#DIV/0!</v>
          </cell>
          <cell r="H3113">
            <v>3256478.3283604058</v>
          </cell>
          <cell r="I3113">
            <v>-480.83834999854719</v>
          </cell>
          <cell r="J3113">
            <v>0</v>
          </cell>
        </row>
        <row r="3114">
          <cell r="B3114">
            <v>0</v>
          </cell>
          <cell r="C3114" t="e">
            <v>#DIV/0!</v>
          </cell>
          <cell r="D3114" t="e">
            <v>#DIV/0!</v>
          </cell>
          <cell r="E3114">
            <v>-1211099.5779999155</v>
          </cell>
          <cell r="F3114">
            <v>-10613.37988159923</v>
          </cell>
          <cell r="G3114" t="e">
            <v>#DIV/0!</v>
          </cell>
          <cell r="H3114">
            <v>3256478.3283604058</v>
          </cell>
          <cell r="I3114">
            <v>-480.83834999854719</v>
          </cell>
          <cell r="J3114">
            <v>0</v>
          </cell>
        </row>
        <row r="3115">
          <cell r="B3115">
            <v>0</v>
          </cell>
          <cell r="C3115" t="e">
            <v>#DIV/0!</v>
          </cell>
          <cell r="D3115" t="e">
            <v>#DIV/0!</v>
          </cell>
          <cell r="E3115">
            <v>-1211099.5779999155</v>
          </cell>
          <cell r="F3115">
            <v>-10613.37988159923</v>
          </cell>
          <cell r="G3115" t="e">
            <v>#DIV/0!</v>
          </cell>
          <cell r="H3115">
            <v>3256478.3283604058</v>
          </cell>
          <cell r="I3115">
            <v>-480.83834999854719</v>
          </cell>
          <cell r="J3115">
            <v>0</v>
          </cell>
        </row>
        <row r="3116">
          <cell r="B3116">
            <v>0</v>
          </cell>
          <cell r="C3116" t="e">
            <v>#DIV/0!</v>
          </cell>
          <cell r="D3116" t="e">
            <v>#DIV/0!</v>
          </cell>
          <cell r="E3116">
            <v>-1211099.5779999155</v>
          </cell>
          <cell r="F3116">
            <v>-10613.37988159923</v>
          </cell>
          <cell r="G3116" t="e">
            <v>#DIV/0!</v>
          </cell>
          <cell r="H3116">
            <v>3256478.3283604058</v>
          </cell>
          <cell r="I3116">
            <v>-480.83834999854719</v>
          </cell>
          <cell r="J3116">
            <v>0</v>
          </cell>
        </row>
        <row r="3117">
          <cell r="B3117">
            <v>0</v>
          </cell>
          <cell r="C3117" t="e">
            <v>#DIV/0!</v>
          </cell>
          <cell r="D3117" t="e">
            <v>#DIV/0!</v>
          </cell>
          <cell r="E3117">
            <v>-1211099.5779999155</v>
          </cell>
          <cell r="F3117">
            <v>-10613.37988159923</v>
          </cell>
          <cell r="G3117" t="e">
            <v>#DIV/0!</v>
          </cell>
          <cell r="H3117">
            <v>3256478.3283604058</v>
          </cell>
          <cell r="I3117">
            <v>-480.83834999854719</v>
          </cell>
          <cell r="J3117">
            <v>0</v>
          </cell>
        </row>
        <row r="3118">
          <cell r="B3118">
            <v>0</v>
          </cell>
          <cell r="C3118" t="e">
            <v>#DIV/0!</v>
          </cell>
          <cell r="D3118" t="e">
            <v>#DIV/0!</v>
          </cell>
          <cell r="E3118">
            <v>-1211099.5779999155</v>
          </cell>
          <cell r="F3118">
            <v>-10613.37988159923</v>
          </cell>
          <cell r="G3118" t="e">
            <v>#DIV/0!</v>
          </cell>
          <cell r="H3118">
            <v>3256478.3283604058</v>
          </cell>
          <cell r="I3118">
            <v>-480.83834999854719</v>
          </cell>
          <cell r="J3118">
            <v>0</v>
          </cell>
        </row>
        <row r="3119">
          <cell r="B3119">
            <v>0</v>
          </cell>
          <cell r="C3119" t="e">
            <v>#DIV/0!</v>
          </cell>
          <cell r="D3119" t="e">
            <v>#DIV/0!</v>
          </cell>
          <cell r="E3119">
            <v>-1211099.5779999155</v>
          </cell>
          <cell r="F3119">
            <v>-10613.37988159923</v>
          </cell>
          <cell r="G3119" t="e">
            <v>#DIV/0!</v>
          </cell>
          <cell r="H3119">
            <v>3256478.3283604058</v>
          </cell>
          <cell r="I3119">
            <v>-480.83834999854719</v>
          </cell>
          <cell r="J3119">
            <v>0</v>
          </cell>
        </row>
        <row r="3120">
          <cell r="B3120">
            <v>0</v>
          </cell>
          <cell r="C3120" t="e">
            <v>#DIV/0!</v>
          </cell>
          <cell r="D3120" t="e">
            <v>#DIV/0!</v>
          </cell>
          <cell r="E3120">
            <v>-1211099.5779999155</v>
          </cell>
          <cell r="F3120">
            <v>-10613.37988159923</v>
          </cell>
          <cell r="G3120" t="e">
            <v>#DIV/0!</v>
          </cell>
          <cell r="H3120">
            <v>3256478.3283604058</v>
          </cell>
          <cell r="I3120">
            <v>-480.83834999854719</v>
          </cell>
          <cell r="J3120">
            <v>0</v>
          </cell>
        </row>
        <row r="3121">
          <cell r="B3121">
            <v>0</v>
          </cell>
          <cell r="C3121" t="e">
            <v>#DIV/0!</v>
          </cell>
          <cell r="D3121" t="e">
            <v>#DIV/0!</v>
          </cell>
          <cell r="E3121">
            <v>-1211099.5779999155</v>
          </cell>
          <cell r="F3121">
            <v>-10613.37988159923</v>
          </cell>
          <cell r="G3121" t="e">
            <v>#DIV/0!</v>
          </cell>
          <cell r="H3121">
            <v>3256478.3283604058</v>
          </cell>
          <cell r="I3121">
            <v>-480.83834999854719</v>
          </cell>
          <cell r="J3121">
            <v>0</v>
          </cell>
        </row>
        <row r="3122">
          <cell r="B3122">
            <v>0</v>
          </cell>
          <cell r="C3122" t="e">
            <v>#DIV/0!</v>
          </cell>
          <cell r="D3122" t="e">
            <v>#DIV/0!</v>
          </cell>
          <cell r="E3122">
            <v>-1211099.5779999155</v>
          </cell>
          <cell r="F3122">
            <v>-10613.37988159923</v>
          </cell>
          <cell r="G3122" t="e">
            <v>#DIV/0!</v>
          </cell>
          <cell r="H3122">
            <v>3256478.3283604058</v>
          </cell>
          <cell r="I3122">
            <v>-480.83834999854719</v>
          </cell>
          <cell r="J3122">
            <v>0</v>
          </cell>
        </row>
        <row r="3123">
          <cell r="B3123">
            <v>0</v>
          </cell>
          <cell r="C3123" t="e">
            <v>#DIV/0!</v>
          </cell>
          <cell r="D3123" t="e">
            <v>#DIV/0!</v>
          </cell>
          <cell r="E3123">
            <v>-1211099.5779999155</v>
          </cell>
          <cell r="F3123">
            <v>-10613.37988159923</v>
          </cell>
          <cell r="G3123" t="e">
            <v>#DIV/0!</v>
          </cell>
          <cell r="H3123">
            <v>3256478.3283604058</v>
          </cell>
          <cell r="I3123">
            <v>-480.83834999854719</v>
          </cell>
          <cell r="J3123">
            <v>0</v>
          </cell>
        </row>
        <row r="3124">
          <cell r="B3124">
            <v>0</v>
          </cell>
          <cell r="C3124" t="e">
            <v>#DIV/0!</v>
          </cell>
          <cell r="D3124" t="e">
            <v>#DIV/0!</v>
          </cell>
          <cell r="E3124">
            <v>-1211099.5779999155</v>
          </cell>
          <cell r="F3124">
            <v>-10613.37988159923</v>
          </cell>
          <cell r="G3124" t="e">
            <v>#DIV/0!</v>
          </cell>
          <cell r="H3124">
            <v>3256478.3283604058</v>
          </cell>
          <cell r="I3124">
            <v>-480.83834999854719</v>
          </cell>
          <cell r="J3124">
            <v>0</v>
          </cell>
        </row>
        <row r="3125">
          <cell r="B3125">
            <v>0</v>
          </cell>
          <cell r="C3125" t="e">
            <v>#DIV/0!</v>
          </cell>
          <cell r="D3125" t="e">
            <v>#DIV/0!</v>
          </cell>
          <cell r="E3125">
            <v>-1211099.5779999155</v>
          </cell>
          <cell r="F3125">
            <v>-10613.37988159923</v>
          </cell>
          <cell r="G3125" t="e">
            <v>#DIV/0!</v>
          </cell>
          <cell r="H3125">
            <v>3256478.3283604058</v>
          </cell>
          <cell r="I3125">
            <v>-480.83834999854719</v>
          </cell>
          <cell r="J3125">
            <v>0</v>
          </cell>
        </row>
        <row r="3126">
          <cell r="B3126">
            <v>0</v>
          </cell>
          <cell r="C3126" t="e">
            <v>#DIV/0!</v>
          </cell>
          <cell r="D3126" t="e">
            <v>#DIV/0!</v>
          </cell>
          <cell r="E3126">
            <v>-1211099.5779999155</v>
          </cell>
          <cell r="F3126">
            <v>-10613.37988159923</v>
          </cell>
          <cell r="G3126" t="e">
            <v>#DIV/0!</v>
          </cell>
          <cell r="H3126">
            <v>3256478.3283604058</v>
          </cell>
          <cell r="I3126">
            <v>-480.83834999854719</v>
          </cell>
          <cell r="J3126">
            <v>0</v>
          </cell>
        </row>
        <row r="3127">
          <cell r="B3127">
            <v>0</v>
          </cell>
          <cell r="C3127" t="e">
            <v>#DIV/0!</v>
          </cell>
          <cell r="D3127" t="e">
            <v>#DIV/0!</v>
          </cell>
          <cell r="E3127">
            <v>-1211099.5779999155</v>
          </cell>
          <cell r="F3127">
            <v>-10613.37988159923</v>
          </cell>
          <cell r="G3127" t="e">
            <v>#DIV/0!</v>
          </cell>
          <cell r="H3127">
            <v>3256478.3283604058</v>
          </cell>
          <cell r="I3127">
            <v>-480.83834999854719</v>
          </cell>
          <cell r="J3127">
            <v>0</v>
          </cell>
        </row>
        <row r="3128">
          <cell r="B3128">
            <v>0</v>
          </cell>
          <cell r="C3128" t="e">
            <v>#DIV/0!</v>
          </cell>
          <cell r="D3128" t="e">
            <v>#DIV/0!</v>
          </cell>
          <cell r="E3128">
            <v>-1211099.5779999155</v>
          </cell>
          <cell r="F3128">
            <v>-10613.37988159923</v>
          </cell>
          <cell r="G3128" t="e">
            <v>#DIV/0!</v>
          </cell>
          <cell r="H3128">
            <v>3256478.3283604058</v>
          </cell>
          <cell r="I3128">
            <v>-480.83834999854719</v>
          </cell>
          <cell r="J3128">
            <v>0</v>
          </cell>
        </row>
        <row r="3129">
          <cell r="B3129">
            <v>0</v>
          </cell>
          <cell r="C3129" t="e">
            <v>#DIV/0!</v>
          </cell>
          <cell r="D3129" t="e">
            <v>#DIV/0!</v>
          </cell>
          <cell r="E3129">
            <v>-1211099.5779999155</v>
          </cell>
          <cell r="F3129">
            <v>-10613.37988159923</v>
          </cell>
          <cell r="G3129" t="e">
            <v>#DIV/0!</v>
          </cell>
          <cell r="H3129">
            <v>3256478.3283604058</v>
          </cell>
          <cell r="I3129">
            <v>-480.83834999854719</v>
          </cell>
          <cell r="J3129">
            <v>0</v>
          </cell>
        </row>
        <row r="3130">
          <cell r="B3130">
            <v>0</v>
          </cell>
          <cell r="C3130" t="e">
            <v>#DIV/0!</v>
          </cell>
          <cell r="D3130" t="e">
            <v>#DIV/0!</v>
          </cell>
          <cell r="E3130">
            <v>-1211099.5779999155</v>
          </cell>
          <cell r="F3130">
            <v>-10613.37988159923</v>
          </cell>
          <cell r="G3130" t="e">
            <v>#DIV/0!</v>
          </cell>
          <cell r="H3130">
            <v>3256478.3283604058</v>
          </cell>
          <cell r="I3130">
            <v>-480.83834999854719</v>
          </cell>
          <cell r="J3130">
            <v>0</v>
          </cell>
        </row>
        <row r="3131">
          <cell r="B3131">
            <v>0</v>
          </cell>
          <cell r="C3131" t="e">
            <v>#DIV/0!</v>
          </cell>
          <cell r="D3131" t="e">
            <v>#DIV/0!</v>
          </cell>
          <cell r="E3131">
            <v>-1211099.5779999155</v>
          </cell>
          <cell r="F3131">
            <v>-10613.37988159923</v>
          </cell>
          <cell r="G3131" t="e">
            <v>#DIV/0!</v>
          </cell>
          <cell r="H3131">
            <v>3256478.3283604058</v>
          </cell>
          <cell r="I3131">
            <v>-480.83834999854719</v>
          </cell>
          <cell r="J3131">
            <v>0</v>
          </cell>
        </row>
        <row r="3132">
          <cell r="B3132">
            <v>0</v>
          </cell>
          <cell r="C3132" t="e">
            <v>#DIV/0!</v>
          </cell>
          <cell r="D3132" t="e">
            <v>#DIV/0!</v>
          </cell>
          <cell r="E3132">
            <v>-1211099.5779999155</v>
          </cell>
          <cell r="F3132">
            <v>-10613.37988159923</v>
          </cell>
          <cell r="G3132" t="e">
            <v>#DIV/0!</v>
          </cell>
          <cell r="H3132">
            <v>3256478.3283604058</v>
          </cell>
          <cell r="I3132">
            <v>-480.83834999854719</v>
          </cell>
          <cell r="J3132">
            <v>0</v>
          </cell>
        </row>
        <row r="3133">
          <cell r="B3133">
            <v>0</v>
          </cell>
          <cell r="C3133" t="e">
            <v>#DIV/0!</v>
          </cell>
          <cell r="D3133" t="e">
            <v>#DIV/0!</v>
          </cell>
          <cell r="E3133">
            <v>-1211099.5779999155</v>
          </cell>
          <cell r="F3133">
            <v>-10613.37988159923</v>
          </cell>
          <cell r="G3133" t="e">
            <v>#DIV/0!</v>
          </cell>
          <cell r="H3133">
            <v>3256478.3283604058</v>
          </cell>
          <cell r="I3133">
            <v>-480.83834999854719</v>
          </cell>
          <cell r="J3133">
            <v>0</v>
          </cell>
        </row>
        <row r="3134">
          <cell r="B3134">
            <v>0</v>
          </cell>
          <cell r="C3134" t="e">
            <v>#DIV/0!</v>
          </cell>
          <cell r="D3134" t="e">
            <v>#DIV/0!</v>
          </cell>
          <cell r="E3134">
            <v>-1211099.5779999155</v>
          </cell>
          <cell r="F3134">
            <v>-10613.37988159923</v>
          </cell>
          <cell r="G3134" t="e">
            <v>#DIV/0!</v>
          </cell>
          <cell r="H3134">
            <v>3256478.3283604058</v>
          </cell>
          <cell r="I3134">
            <v>-480.83834999854719</v>
          </cell>
          <cell r="J3134">
            <v>0</v>
          </cell>
        </row>
        <row r="3135">
          <cell r="B3135">
            <v>0</v>
          </cell>
          <cell r="C3135" t="e">
            <v>#DIV/0!</v>
          </cell>
          <cell r="D3135" t="e">
            <v>#DIV/0!</v>
          </cell>
          <cell r="E3135">
            <v>-1211099.5779999155</v>
          </cell>
          <cell r="F3135">
            <v>-10613.37988159923</v>
          </cell>
          <cell r="G3135" t="e">
            <v>#DIV/0!</v>
          </cell>
          <cell r="H3135">
            <v>3256478.3283604058</v>
          </cell>
          <cell r="I3135">
            <v>-480.83834999854719</v>
          </cell>
          <cell r="J3135">
            <v>0</v>
          </cell>
        </row>
        <row r="3136">
          <cell r="B3136">
            <v>0</v>
          </cell>
          <cell r="C3136" t="e">
            <v>#DIV/0!</v>
          </cell>
          <cell r="D3136" t="e">
            <v>#DIV/0!</v>
          </cell>
          <cell r="E3136">
            <v>-1211099.5779999155</v>
          </cell>
          <cell r="F3136">
            <v>-10613.37988159923</v>
          </cell>
          <cell r="G3136" t="e">
            <v>#DIV/0!</v>
          </cell>
          <cell r="H3136">
            <v>3256478.3283604058</v>
          </cell>
          <cell r="I3136">
            <v>-480.83834999854719</v>
          </cell>
          <cell r="J3136">
            <v>0</v>
          </cell>
        </row>
        <row r="3137">
          <cell r="B3137">
            <v>0</v>
          </cell>
          <cell r="C3137" t="e">
            <v>#DIV/0!</v>
          </cell>
          <cell r="D3137" t="e">
            <v>#DIV/0!</v>
          </cell>
          <cell r="E3137">
            <v>-1211099.5779999155</v>
          </cell>
          <cell r="F3137">
            <v>-10613.37988159923</v>
          </cell>
          <cell r="G3137" t="e">
            <v>#DIV/0!</v>
          </cell>
          <cell r="H3137">
            <v>3256478.3283604058</v>
          </cell>
          <cell r="I3137">
            <v>-480.83834999854719</v>
          </cell>
          <cell r="J3137">
            <v>0</v>
          </cell>
        </row>
        <row r="3138">
          <cell r="B3138">
            <v>0</v>
          </cell>
          <cell r="C3138" t="e">
            <v>#DIV/0!</v>
          </cell>
          <cell r="D3138" t="e">
            <v>#DIV/0!</v>
          </cell>
          <cell r="E3138">
            <v>-1211099.5779999155</v>
          </cell>
          <cell r="F3138">
            <v>-10613.37988159923</v>
          </cell>
          <cell r="G3138" t="e">
            <v>#DIV/0!</v>
          </cell>
          <cell r="H3138">
            <v>3256478.3283604058</v>
          </cell>
          <cell r="I3138">
            <v>-480.83834999854719</v>
          </cell>
          <cell r="J3138">
            <v>0</v>
          </cell>
        </row>
        <row r="3139">
          <cell r="B3139">
            <v>0</v>
          </cell>
          <cell r="C3139" t="e">
            <v>#DIV/0!</v>
          </cell>
          <cell r="D3139" t="e">
            <v>#DIV/0!</v>
          </cell>
          <cell r="E3139">
            <v>-1211099.5779999155</v>
          </cell>
          <cell r="F3139">
            <v>-10613.37988159923</v>
          </cell>
          <cell r="G3139" t="e">
            <v>#DIV/0!</v>
          </cell>
          <cell r="H3139">
            <v>3256478.3283604058</v>
          </cell>
          <cell r="I3139">
            <v>-480.83834999854719</v>
          </cell>
          <cell r="J3139">
            <v>0</v>
          </cell>
        </row>
        <row r="3140">
          <cell r="B3140">
            <v>0</v>
          </cell>
          <cell r="C3140" t="e">
            <v>#DIV/0!</v>
          </cell>
          <cell r="D3140" t="e">
            <v>#DIV/0!</v>
          </cell>
          <cell r="E3140">
            <v>-1211099.5779999155</v>
          </cell>
          <cell r="F3140">
            <v>-10613.37988159923</v>
          </cell>
          <cell r="G3140" t="e">
            <v>#DIV/0!</v>
          </cell>
          <cell r="H3140">
            <v>3256478.3283604058</v>
          </cell>
          <cell r="I3140">
            <v>-480.83834999854719</v>
          </cell>
          <cell r="J3140">
            <v>0</v>
          </cell>
        </row>
        <row r="3141">
          <cell r="B3141">
            <v>0</v>
          </cell>
          <cell r="C3141" t="e">
            <v>#DIV/0!</v>
          </cell>
          <cell r="D3141" t="e">
            <v>#DIV/0!</v>
          </cell>
          <cell r="E3141">
            <v>-1211099.5779999155</v>
          </cell>
          <cell r="F3141">
            <v>-10613.37988159923</v>
          </cell>
          <cell r="G3141" t="e">
            <v>#DIV/0!</v>
          </cell>
          <cell r="H3141">
            <v>3256478.3283604058</v>
          </cell>
          <cell r="I3141">
            <v>-480.83834999854719</v>
          </cell>
          <cell r="J3141">
            <v>0</v>
          </cell>
        </row>
        <row r="3142">
          <cell r="B3142">
            <v>0</v>
          </cell>
          <cell r="C3142" t="e">
            <v>#DIV/0!</v>
          </cell>
          <cell r="D3142" t="e">
            <v>#DIV/0!</v>
          </cell>
          <cell r="E3142">
            <v>-1211099.5779999155</v>
          </cell>
          <cell r="F3142">
            <v>-10613.37988159923</v>
          </cell>
          <cell r="G3142" t="e">
            <v>#DIV/0!</v>
          </cell>
          <cell r="H3142">
            <v>3256478.3283604058</v>
          </cell>
          <cell r="I3142">
            <v>-480.83834999854719</v>
          </cell>
          <cell r="J3142">
            <v>0</v>
          </cell>
        </row>
        <row r="3143">
          <cell r="B3143">
            <v>0</v>
          </cell>
          <cell r="C3143" t="e">
            <v>#DIV/0!</v>
          </cell>
          <cell r="D3143" t="e">
            <v>#DIV/0!</v>
          </cell>
          <cell r="E3143">
            <v>-1211099.5779999155</v>
          </cell>
          <cell r="F3143">
            <v>-10613.37988159923</v>
          </cell>
          <cell r="G3143" t="e">
            <v>#DIV/0!</v>
          </cell>
          <cell r="H3143">
            <v>3256478.3283604058</v>
          </cell>
          <cell r="I3143">
            <v>-480.83834999854719</v>
          </cell>
          <cell r="J3143">
            <v>0</v>
          </cell>
        </row>
        <row r="3144">
          <cell r="B3144">
            <v>0</v>
          </cell>
          <cell r="C3144" t="e">
            <v>#DIV/0!</v>
          </cell>
          <cell r="D3144" t="e">
            <v>#DIV/0!</v>
          </cell>
          <cell r="E3144">
            <v>-1211099.5779999155</v>
          </cell>
          <cell r="F3144">
            <v>-10613.37988159923</v>
          </cell>
          <cell r="G3144" t="e">
            <v>#DIV/0!</v>
          </cell>
          <cell r="H3144">
            <v>3256478.3283604058</v>
          </cell>
          <cell r="I3144">
            <v>-480.83834999854719</v>
          </cell>
          <cell r="J3144">
            <v>0</v>
          </cell>
        </row>
        <row r="3145">
          <cell r="B3145">
            <v>0</v>
          </cell>
          <cell r="C3145" t="e">
            <v>#DIV/0!</v>
          </cell>
          <cell r="D3145" t="e">
            <v>#DIV/0!</v>
          </cell>
          <cell r="E3145">
            <v>-1211099.5779999155</v>
          </cell>
          <cell r="F3145">
            <v>-10613.37988159923</v>
          </cell>
          <cell r="G3145" t="e">
            <v>#DIV/0!</v>
          </cell>
          <cell r="H3145">
            <v>3256478.3283604058</v>
          </cell>
          <cell r="I3145">
            <v>-480.83834999854719</v>
          </cell>
          <cell r="J3145">
            <v>0</v>
          </cell>
        </row>
        <row r="3146">
          <cell r="B3146">
            <v>0</v>
          </cell>
          <cell r="C3146" t="e">
            <v>#DIV/0!</v>
          </cell>
          <cell r="D3146" t="e">
            <v>#DIV/0!</v>
          </cell>
          <cell r="E3146">
            <v>-1211099.5779999155</v>
          </cell>
          <cell r="F3146">
            <v>-10613.37988159923</v>
          </cell>
          <cell r="G3146" t="e">
            <v>#DIV/0!</v>
          </cell>
          <cell r="H3146">
            <v>3256478.3283604058</v>
          </cell>
          <cell r="I3146">
            <v>-480.83834999854719</v>
          </cell>
          <cell r="J3146">
            <v>0</v>
          </cell>
        </row>
        <row r="3147">
          <cell r="B3147">
            <v>0</v>
          </cell>
          <cell r="C3147" t="e">
            <v>#DIV/0!</v>
          </cell>
          <cell r="D3147" t="e">
            <v>#DIV/0!</v>
          </cell>
          <cell r="E3147">
            <v>-1211099.5779999155</v>
          </cell>
          <cell r="F3147">
            <v>-10613.37988159923</v>
          </cell>
          <cell r="G3147" t="e">
            <v>#DIV/0!</v>
          </cell>
          <cell r="H3147">
            <v>3256478.3283604058</v>
          </cell>
          <cell r="I3147">
            <v>-480.83834999854719</v>
          </cell>
          <cell r="J3147">
            <v>0</v>
          </cell>
        </row>
        <row r="3148">
          <cell r="B3148">
            <v>0</v>
          </cell>
          <cell r="C3148" t="e">
            <v>#DIV/0!</v>
          </cell>
          <cell r="D3148" t="e">
            <v>#DIV/0!</v>
          </cell>
          <cell r="E3148">
            <v>-1211099.5779999155</v>
          </cell>
          <cell r="F3148">
            <v>-10613.37988159923</v>
          </cell>
          <cell r="G3148" t="e">
            <v>#DIV/0!</v>
          </cell>
          <cell r="H3148">
            <v>3256478.3283604058</v>
          </cell>
          <cell r="I3148">
            <v>-480.83834999854719</v>
          </cell>
          <cell r="J3148">
            <v>0</v>
          </cell>
        </row>
        <row r="3149">
          <cell r="B3149">
            <v>0</v>
          </cell>
          <cell r="C3149" t="e">
            <v>#DIV/0!</v>
          </cell>
          <cell r="D3149" t="e">
            <v>#DIV/0!</v>
          </cell>
          <cell r="E3149">
            <v>-1211099.5779999155</v>
          </cell>
          <cell r="F3149">
            <v>-10613.37988159923</v>
          </cell>
          <cell r="G3149" t="e">
            <v>#DIV/0!</v>
          </cell>
          <cell r="H3149">
            <v>3256478.3283604058</v>
          </cell>
          <cell r="I3149">
            <v>-480.83834999854719</v>
          </cell>
          <cell r="J3149">
            <v>0</v>
          </cell>
        </row>
        <row r="3150">
          <cell r="B3150">
            <v>0</v>
          </cell>
          <cell r="C3150" t="e">
            <v>#DIV/0!</v>
          </cell>
          <cell r="D3150" t="e">
            <v>#DIV/0!</v>
          </cell>
          <cell r="E3150">
            <v>-1211099.5779999155</v>
          </cell>
          <cell r="F3150">
            <v>-10613.37988159923</v>
          </cell>
          <cell r="G3150" t="e">
            <v>#DIV/0!</v>
          </cell>
          <cell r="H3150">
            <v>3256478.3283604058</v>
          </cell>
          <cell r="I3150">
            <v>-480.83834999854719</v>
          </cell>
          <cell r="J3150">
            <v>0</v>
          </cell>
        </row>
        <row r="3151">
          <cell r="B3151">
            <v>0</v>
          </cell>
          <cell r="C3151" t="e">
            <v>#DIV/0!</v>
          </cell>
          <cell r="D3151" t="e">
            <v>#DIV/0!</v>
          </cell>
          <cell r="E3151">
            <v>-1211099.5779999155</v>
          </cell>
          <cell r="F3151">
            <v>-10613.37988159923</v>
          </cell>
          <cell r="G3151" t="e">
            <v>#DIV/0!</v>
          </cell>
          <cell r="H3151">
            <v>3256478.3283604058</v>
          </cell>
          <cell r="I3151">
            <v>-480.83834999854719</v>
          </cell>
          <cell r="J3151">
            <v>0</v>
          </cell>
        </row>
        <row r="3152">
          <cell r="B3152">
            <v>0</v>
          </cell>
          <cell r="C3152" t="e">
            <v>#DIV/0!</v>
          </cell>
          <cell r="D3152" t="e">
            <v>#DIV/0!</v>
          </cell>
          <cell r="E3152">
            <v>-1211099.5779999155</v>
          </cell>
          <cell r="F3152">
            <v>-10613.37988159923</v>
          </cell>
          <cell r="G3152" t="e">
            <v>#DIV/0!</v>
          </cell>
          <cell r="H3152">
            <v>3256478.3283604058</v>
          </cell>
          <cell r="I3152">
            <v>-480.83834999854719</v>
          </cell>
          <cell r="J3152">
            <v>0</v>
          </cell>
        </row>
        <row r="3153">
          <cell r="B3153">
            <v>0</v>
          </cell>
          <cell r="C3153" t="e">
            <v>#DIV/0!</v>
          </cell>
          <cell r="D3153" t="e">
            <v>#DIV/0!</v>
          </cell>
          <cell r="E3153">
            <v>-1211099.5779999155</v>
          </cell>
          <cell r="F3153">
            <v>-10613.37988159923</v>
          </cell>
          <cell r="G3153" t="e">
            <v>#DIV/0!</v>
          </cell>
          <cell r="H3153">
            <v>3256478.3283604058</v>
          </cell>
          <cell r="I3153">
            <v>-480.83834999854719</v>
          </cell>
          <cell r="J3153">
            <v>0</v>
          </cell>
        </row>
        <row r="3154">
          <cell r="B3154">
            <v>0</v>
          </cell>
          <cell r="C3154" t="e">
            <v>#DIV/0!</v>
          </cell>
          <cell r="D3154" t="e">
            <v>#DIV/0!</v>
          </cell>
          <cell r="E3154">
            <v>-1211099.5779999155</v>
          </cell>
          <cell r="F3154">
            <v>-10613.37988159923</v>
          </cell>
          <cell r="G3154" t="e">
            <v>#DIV/0!</v>
          </cell>
          <cell r="H3154">
            <v>3256478.3283604058</v>
          </cell>
          <cell r="I3154">
            <v>-480.83834999854719</v>
          </cell>
          <cell r="J3154">
            <v>0</v>
          </cell>
        </row>
        <row r="3155">
          <cell r="B3155">
            <v>0</v>
          </cell>
          <cell r="C3155" t="e">
            <v>#DIV/0!</v>
          </cell>
          <cell r="D3155" t="e">
            <v>#DIV/0!</v>
          </cell>
          <cell r="E3155">
            <v>-1211099.5779999155</v>
          </cell>
          <cell r="F3155">
            <v>-10613.37988159923</v>
          </cell>
          <cell r="G3155" t="e">
            <v>#DIV/0!</v>
          </cell>
          <cell r="H3155">
            <v>3256478.3283604058</v>
          </cell>
          <cell r="I3155">
            <v>-480.83834999854719</v>
          </cell>
          <cell r="J3155">
            <v>0</v>
          </cell>
        </row>
        <row r="3156">
          <cell r="B3156">
            <v>0</v>
          </cell>
          <cell r="C3156" t="e">
            <v>#DIV/0!</v>
          </cell>
          <cell r="D3156" t="e">
            <v>#DIV/0!</v>
          </cell>
          <cell r="E3156">
            <v>-1211099.5779999155</v>
          </cell>
          <cell r="F3156">
            <v>-10613.37988159923</v>
          </cell>
          <cell r="G3156" t="e">
            <v>#DIV/0!</v>
          </cell>
          <cell r="H3156">
            <v>3256478.3283604058</v>
          </cell>
          <cell r="I3156">
            <v>-480.83834999854719</v>
          </cell>
          <cell r="J3156">
            <v>0</v>
          </cell>
        </row>
        <row r="3157">
          <cell r="B3157">
            <v>0</v>
          </cell>
          <cell r="C3157" t="e">
            <v>#DIV/0!</v>
          </cell>
          <cell r="D3157" t="e">
            <v>#DIV/0!</v>
          </cell>
          <cell r="E3157">
            <v>-1211099.5779999155</v>
          </cell>
          <cell r="F3157">
            <v>-10613.37988159923</v>
          </cell>
          <cell r="G3157" t="e">
            <v>#DIV/0!</v>
          </cell>
          <cell r="H3157">
            <v>3256478.3283604058</v>
          </cell>
          <cell r="I3157">
            <v>-480.83834999854719</v>
          </cell>
          <cell r="J3157">
            <v>0</v>
          </cell>
        </row>
        <row r="3158">
          <cell r="B3158">
            <v>0</v>
          </cell>
          <cell r="C3158" t="e">
            <v>#DIV/0!</v>
          </cell>
          <cell r="D3158" t="e">
            <v>#DIV/0!</v>
          </cell>
          <cell r="E3158">
            <v>-1211099.5779999155</v>
          </cell>
          <cell r="F3158">
            <v>-10613.37988159923</v>
          </cell>
          <cell r="G3158" t="e">
            <v>#DIV/0!</v>
          </cell>
          <cell r="H3158">
            <v>3256478.3283604058</v>
          </cell>
          <cell r="I3158">
            <v>-480.83834999854719</v>
          </cell>
          <cell r="J3158">
            <v>0</v>
          </cell>
        </row>
        <row r="3159">
          <cell r="B3159">
            <v>0</v>
          </cell>
          <cell r="C3159" t="e">
            <v>#DIV/0!</v>
          </cell>
          <cell r="D3159" t="e">
            <v>#DIV/0!</v>
          </cell>
          <cell r="E3159">
            <v>-1211099.5779999155</v>
          </cell>
          <cell r="F3159">
            <v>-10613.37988159923</v>
          </cell>
          <cell r="G3159" t="e">
            <v>#DIV/0!</v>
          </cell>
          <cell r="H3159">
            <v>3256478.3283604058</v>
          </cell>
          <cell r="I3159">
            <v>-480.83834999854719</v>
          </cell>
          <cell r="J3159">
            <v>0</v>
          </cell>
        </row>
        <row r="3160">
          <cell r="B3160">
            <v>0</v>
          </cell>
          <cell r="C3160" t="e">
            <v>#DIV/0!</v>
          </cell>
          <cell r="D3160" t="e">
            <v>#DIV/0!</v>
          </cell>
          <cell r="E3160">
            <v>-1211099.5779999155</v>
          </cell>
          <cell r="F3160">
            <v>-10613.37988159923</v>
          </cell>
          <cell r="G3160" t="e">
            <v>#DIV/0!</v>
          </cell>
          <cell r="H3160">
            <v>3256478.3283604058</v>
          </cell>
          <cell r="I3160">
            <v>-480.83834999854719</v>
          </cell>
          <cell r="J3160">
            <v>0</v>
          </cell>
        </row>
        <row r="3161">
          <cell r="B3161">
            <v>0</v>
          </cell>
          <cell r="C3161" t="e">
            <v>#DIV/0!</v>
          </cell>
          <cell r="D3161" t="e">
            <v>#DIV/0!</v>
          </cell>
          <cell r="E3161">
            <v>-1211099.5779999155</v>
          </cell>
          <cell r="F3161">
            <v>-10613.37988159923</v>
          </cell>
          <cell r="G3161" t="e">
            <v>#DIV/0!</v>
          </cell>
          <cell r="H3161">
            <v>3256478.3283604058</v>
          </cell>
          <cell r="I3161">
            <v>-480.83834999854719</v>
          </cell>
          <cell r="J3161">
            <v>0</v>
          </cell>
        </row>
        <row r="3162">
          <cell r="B3162">
            <v>0</v>
          </cell>
          <cell r="C3162" t="e">
            <v>#DIV/0!</v>
          </cell>
          <cell r="D3162" t="e">
            <v>#DIV/0!</v>
          </cell>
          <cell r="E3162">
            <v>-1211099.5779999155</v>
          </cell>
          <cell r="F3162">
            <v>-10613.37988159923</v>
          </cell>
          <cell r="G3162" t="e">
            <v>#DIV/0!</v>
          </cell>
          <cell r="H3162">
            <v>3256478.3283604058</v>
          </cell>
          <cell r="I3162">
            <v>-480.83834999854719</v>
          </cell>
          <cell r="J3162">
            <v>0</v>
          </cell>
        </row>
        <row r="3163">
          <cell r="B3163">
            <v>0</v>
          </cell>
          <cell r="C3163" t="e">
            <v>#DIV/0!</v>
          </cell>
          <cell r="D3163" t="e">
            <v>#DIV/0!</v>
          </cell>
          <cell r="E3163">
            <v>-1211099.5779999155</v>
          </cell>
          <cell r="F3163">
            <v>-10613.37988159923</v>
          </cell>
          <cell r="G3163" t="e">
            <v>#DIV/0!</v>
          </cell>
          <cell r="H3163">
            <v>3256478.3283604058</v>
          </cell>
          <cell r="I3163">
            <v>-480.83834999854719</v>
          </cell>
          <cell r="J3163">
            <v>0</v>
          </cell>
        </row>
        <row r="3164">
          <cell r="B3164">
            <v>0</v>
          </cell>
          <cell r="C3164" t="e">
            <v>#DIV/0!</v>
          </cell>
          <cell r="D3164" t="e">
            <v>#DIV/0!</v>
          </cell>
          <cell r="E3164">
            <v>-1211099.5779999155</v>
          </cell>
          <cell r="F3164">
            <v>-10613.37988159923</v>
          </cell>
          <cell r="G3164" t="e">
            <v>#DIV/0!</v>
          </cell>
          <cell r="H3164">
            <v>3256478.3283604058</v>
          </cell>
          <cell r="I3164">
            <v>-480.83834999854719</v>
          </cell>
          <cell r="J3164">
            <v>0</v>
          </cell>
        </row>
        <row r="3165">
          <cell r="B3165">
            <v>0</v>
          </cell>
          <cell r="C3165" t="e">
            <v>#DIV/0!</v>
          </cell>
          <cell r="D3165" t="e">
            <v>#DIV/0!</v>
          </cell>
          <cell r="E3165">
            <v>-1211099.5779999155</v>
          </cell>
          <cell r="F3165">
            <v>-10613.37988159923</v>
          </cell>
          <cell r="G3165" t="e">
            <v>#DIV/0!</v>
          </cell>
          <cell r="H3165">
            <v>3256478.3283604058</v>
          </cell>
          <cell r="I3165">
            <v>-480.83834999854719</v>
          </cell>
          <cell r="J3165">
            <v>0</v>
          </cell>
        </row>
        <row r="3166">
          <cell r="B3166">
            <v>0</v>
          </cell>
          <cell r="C3166" t="e">
            <v>#DIV/0!</v>
          </cell>
          <cell r="D3166" t="e">
            <v>#DIV/0!</v>
          </cell>
          <cell r="E3166">
            <v>-1211099.5779999155</v>
          </cell>
          <cell r="F3166">
            <v>-10613.37988159923</v>
          </cell>
          <cell r="G3166" t="e">
            <v>#DIV/0!</v>
          </cell>
          <cell r="H3166">
            <v>3256478.3283604058</v>
          </cell>
          <cell r="I3166">
            <v>-480.83834999854719</v>
          </cell>
          <cell r="J3166">
            <v>0</v>
          </cell>
        </row>
        <row r="3167">
          <cell r="B3167">
            <v>0</v>
          </cell>
          <cell r="C3167" t="e">
            <v>#DIV/0!</v>
          </cell>
          <cell r="D3167" t="e">
            <v>#DIV/0!</v>
          </cell>
          <cell r="E3167">
            <v>-1211099.5779999155</v>
          </cell>
          <cell r="F3167">
            <v>-10613.37988159923</v>
          </cell>
          <cell r="G3167" t="e">
            <v>#DIV/0!</v>
          </cell>
          <cell r="H3167">
            <v>3256478.3283604058</v>
          </cell>
          <cell r="I3167">
            <v>-480.83834999854719</v>
          </cell>
          <cell r="J3167">
            <v>0</v>
          </cell>
        </row>
        <row r="3168">
          <cell r="B3168">
            <v>0</v>
          </cell>
          <cell r="C3168" t="e">
            <v>#DIV/0!</v>
          </cell>
          <cell r="D3168" t="e">
            <v>#DIV/0!</v>
          </cell>
          <cell r="E3168">
            <v>-1211099.5779999155</v>
          </cell>
          <cell r="F3168">
            <v>-10613.37988159923</v>
          </cell>
          <cell r="G3168" t="e">
            <v>#DIV/0!</v>
          </cell>
          <cell r="H3168">
            <v>3256478.3283604058</v>
          </cell>
          <cell r="I3168">
            <v>-480.83834999854719</v>
          </cell>
          <cell r="J3168">
            <v>0</v>
          </cell>
        </row>
        <row r="3169">
          <cell r="B3169">
            <v>0</v>
          </cell>
          <cell r="C3169" t="e">
            <v>#DIV/0!</v>
          </cell>
          <cell r="D3169" t="e">
            <v>#DIV/0!</v>
          </cell>
          <cell r="E3169">
            <v>-1211099.5779999155</v>
          </cell>
          <cell r="F3169">
            <v>-10613.37988159923</v>
          </cell>
          <cell r="G3169" t="e">
            <v>#DIV/0!</v>
          </cell>
          <cell r="H3169">
            <v>3256478.3283604058</v>
          </cell>
          <cell r="I3169">
            <v>-480.83834999854719</v>
          </cell>
          <cell r="J3169">
            <v>0</v>
          </cell>
        </row>
        <row r="3170">
          <cell r="B3170">
            <v>0</v>
          </cell>
          <cell r="C3170" t="e">
            <v>#DIV/0!</v>
          </cell>
          <cell r="D3170" t="e">
            <v>#DIV/0!</v>
          </cell>
          <cell r="E3170">
            <v>-1211099.5779999155</v>
          </cell>
          <cell r="F3170">
            <v>-10613.37988159923</v>
          </cell>
          <cell r="G3170" t="e">
            <v>#DIV/0!</v>
          </cell>
          <cell r="H3170">
            <v>3256478.3283604058</v>
          </cell>
          <cell r="I3170">
            <v>-480.83834999854719</v>
          </cell>
          <cell r="J3170">
            <v>0</v>
          </cell>
        </row>
        <row r="3171">
          <cell r="B3171">
            <v>0</v>
          </cell>
          <cell r="C3171" t="e">
            <v>#DIV/0!</v>
          </cell>
          <cell r="D3171" t="e">
            <v>#DIV/0!</v>
          </cell>
          <cell r="E3171">
            <v>-1211099.5779999155</v>
          </cell>
          <cell r="F3171">
            <v>-10613.37988159923</v>
          </cell>
          <cell r="G3171" t="e">
            <v>#DIV/0!</v>
          </cell>
          <cell r="H3171">
            <v>3256478.3283604058</v>
          </cell>
          <cell r="I3171">
            <v>-480.83834999854719</v>
          </cell>
          <cell r="J3171">
            <v>0</v>
          </cell>
        </row>
        <row r="3172">
          <cell r="B3172">
            <v>0</v>
          </cell>
          <cell r="C3172" t="e">
            <v>#DIV/0!</v>
          </cell>
          <cell r="D3172" t="e">
            <v>#DIV/0!</v>
          </cell>
          <cell r="E3172">
            <v>-1211099.5779999155</v>
          </cell>
          <cell r="F3172">
            <v>-10613.37988159923</v>
          </cell>
          <cell r="G3172" t="e">
            <v>#DIV/0!</v>
          </cell>
          <cell r="H3172">
            <v>3256478.3283604058</v>
          </cell>
          <cell r="I3172">
            <v>-480.83834999854719</v>
          </cell>
          <cell r="J3172">
            <v>0</v>
          </cell>
        </row>
        <row r="3173">
          <cell r="B3173">
            <v>0</v>
          </cell>
          <cell r="C3173" t="e">
            <v>#DIV/0!</v>
          </cell>
          <cell r="D3173" t="e">
            <v>#DIV/0!</v>
          </cell>
          <cell r="E3173">
            <v>-1211099.5779999155</v>
          </cell>
          <cell r="F3173">
            <v>-10613.37988159923</v>
          </cell>
          <cell r="G3173" t="e">
            <v>#DIV/0!</v>
          </cell>
          <cell r="H3173">
            <v>3256478.3283604058</v>
          </cell>
          <cell r="I3173">
            <v>-480.83834999854719</v>
          </cell>
          <cell r="J3173">
            <v>0</v>
          </cell>
        </row>
        <row r="3174">
          <cell r="B3174">
            <v>0</v>
          </cell>
          <cell r="C3174" t="e">
            <v>#DIV/0!</v>
          </cell>
          <cell r="D3174" t="e">
            <v>#DIV/0!</v>
          </cell>
          <cell r="E3174">
            <v>-1211099.5779999155</v>
          </cell>
          <cell r="F3174">
            <v>-10613.37988159923</v>
          </cell>
          <cell r="G3174" t="e">
            <v>#DIV/0!</v>
          </cell>
          <cell r="H3174">
            <v>3256478.3283604058</v>
          </cell>
          <cell r="I3174">
            <v>-480.83834999854719</v>
          </cell>
          <cell r="J3174">
            <v>0</v>
          </cell>
        </row>
        <row r="3175">
          <cell r="B3175">
            <v>0</v>
          </cell>
          <cell r="C3175" t="e">
            <v>#DIV/0!</v>
          </cell>
          <cell r="D3175" t="e">
            <v>#DIV/0!</v>
          </cell>
          <cell r="E3175">
            <v>-1211099.5779999155</v>
          </cell>
          <cell r="F3175">
            <v>-10613.37988159923</v>
          </cell>
          <cell r="G3175" t="e">
            <v>#DIV/0!</v>
          </cell>
          <cell r="H3175">
            <v>3256478.3283604058</v>
          </cell>
          <cell r="I3175">
            <v>-480.83834999854719</v>
          </cell>
          <cell r="J3175">
            <v>0</v>
          </cell>
        </row>
        <row r="3176">
          <cell r="B3176">
            <v>0</v>
          </cell>
          <cell r="C3176" t="e">
            <v>#DIV/0!</v>
          </cell>
          <cell r="D3176" t="e">
            <v>#DIV/0!</v>
          </cell>
          <cell r="E3176">
            <v>-1211099.5779999155</v>
          </cell>
          <cell r="F3176">
            <v>-10613.37988159923</v>
          </cell>
          <cell r="G3176" t="e">
            <v>#DIV/0!</v>
          </cell>
          <cell r="H3176">
            <v>3256478.3283604058</v>
          </cell>
          <cell r="I3176">
            <v>-480.83834999854719</v>
          </cell>
          <cell r="J3176">
            <v>0</v>
          </cell>
        </row>
        <row r="3177">
          <cell r="B3177">
            <v>0</v>
          </cell>
          <cell r="C3177" t="e">
            <v>#DIV/0!</v>
          </cell>
          <cell r="D3177" t="e">
            <v>#DIV/0!</v>
          </cell>
          <cell r="E3177">
            <v>-1211099.5779999155</v>
          </cell>
          <cell r="F3177">
            <v>-10613.37988159923</v>
          </cell>
          <cell r="G3177" t="e">
            <v>#DIV/0!</v>
          </cell>
          <cell r="H3177">
            <v>3256478.3283604058</v>
          </cell>
          <cell r="I3177">
            <v>-480.83834999854719</v>
          </cell>
          <cell r="J3177">
            <v>0</v>
          </cell>
        </row>
        <row r="3178">
          <cell r="B3178">
            <v>0</v>
          </cell>
          <cell r="C3178" t="e">
            <v>#DIV/0!</v>
          </cell>
          <cell r="D3178" t="e">
            <v>#DIV/0!</v>
          </cell>
          <cell r="E3178">
            <v>-1211099.5779999155</v>
          </cell>
          <cell r="F3178">
            <v>-10613.37988159923</v>
          </cell>
          <cell r="G3178" t="e">
            <v>#DIV/0!</v>
          </cell>
          <cell r="H3178">
            <v>3256478.3283604058</v>
          </cell>
          <cell r="I3178">
            <v>-480.83834999854719</v>
          </cell>
          <cell r="J3178">
            <v>0</v>
          </cell>
        </row>
        <row r="3179">
          <cell r="B3179">
            <v>0</v>
          </cell>
          <cell r="C3179" t="e">
            <v>#DIV/0!</v>
          </cell>
          <cell r="D3179" t="e">
            <v>#DIV/0!</v>
          </cell>
          <cell r="E3179">
            <v>-1211099.5779999155</v>
          </cell>
          <cell r="F3179">
            <v>-10613.37988159923</v>
          </cell>
          <cell r="G3179" t="e">
            <v>#DIV/0!</v>
          </cell>
          <cell r="H3179">
            <v>3256478.3283604058</v>
          </cell>
          <cell r="I3179">
            <v>-480.83834999854719</v>
          </cell>
          <cell r="J3179">
            <v>0</v>
          </cell>
        </row>
        <row r="3180">
          <cell r="B3180">
            <v>0</v>
          </cell>
          <cell r="C3180" t="e">
            <v>#DIV/0!</v>
          </cell>
          <cell r="D3180" t="e">
            <v>#DIV/0!</v>
          </cell>
          <cell r="E3180">
            <v>-1211099.5779999155</v>
          </cell>
          <cell r="F3180">
            <v>-10613.37988159923</v>
          </cell>
          <cell r="G3180" t="e">
            <v>#DIV/0!</v>
          </cell>
          <cell r="H3180">
            <v>3256478.3283604058</v>
          </cell>
          <cell r="I3180">
            <v>-480.83834999854719</v>
          </cell>
          <cell r="J3180">
            <v>0</v>
          </cell>
        </row>
        <row r="3181">
          <cell r="B3181">
            <v>0</v>
          </cell>
          <cell r="C3181" t="e">
            <v>#DIV/0!</v>
          </cell>
          <cell r="D3181" t="e">
            <v>#DIV/0!</v>
          </cell>
          <cell r="E3181">
            <v>-1211099.5779999155</v>
          </cell>
          <cell r="F3181">
            <v>-10613.37988159923</v>
          </cell>
          <cell r="G3181" t="e">
            <v>#DIV/0!</v>
          </cell>
          <cell r="H3181">
            <v>3256478.3283604058</v>
          </cell>
          <cell r="I3181">
            <v>-480.83834999854719</v>
          </cell>
          <cell r="J3181">
            <v>0</v>
          </cell>
        </row>
        <row r="3182">
          <cell r="B3182">
            <v>0</v>
          </cell>
          <cell r="C3182" t="e">
            <v>#DIV/0!</v>
          </cell>
          <cell r="D3182" t="e">
            <v>#DIV/0!</v>
          </cell>
          <cell r="E3182">
            <v>-1211099.5779999155</v>
          </cell>
          <cell r="F3182">
            <v>-10613.37988159923</v>
          </cell>
          <cell r="G3182" t="e">
            <v>#DIV/0!</v>
          </cell>
          <cell r="H3182">
            <v>3256478.3283604058</v>
          </cell>
          <cell r="I3182">
            <v>-480.83834999854719</v>
          </cell>
          <cell r="J3182">
            <v>0</v>
          </cell>
        </row>
        <row r="3183">
          <cell r="B3183">
            <v>0</v>
          </cell>
          <cell r="C3183" t="e">
            <v>#DIV/0!</v>
          </cell>
          <cell r="D3183" t="e">
            <v>#DIV/0!</v>
          </cell>
          <cell r="E3183">
            <v>-1211099.5779999155</v>
          </cell>
          <cell r="F3183">
            <v>-10613.37988159923</v>
          </cell>
          <cell r="G3183" t="e">
            <v>#DIV/0!</v>
          </cell>
          <cell r="H3183">
            <v>3256478.3283604058</v>
          </cell>
          <cell r="I3183">
            <v>-480.83834999854719</v>
          </cell>
          <cell r="J3183">
            <v>0</v>
          </cell>
        </row>
        <row r="3184">
          <cell r="B3184">
            <v>0</v>
          </cell>
          <cell r="C3184" t="e">
            <v>#DIV/0!</v>
          </cell>
          <cell r="D3184" t="e">
            <v>#DIV/0!</v>
          </cell>
          <cell r="E3184">
            <v>-1211099.5779999155</v>
          </cell>
          <cell r="F3184">
            <v>-10613.37988159923</v>
          </cell>
          <cell r="G3184" t="e">
            <v>#DIV/0!</v>
          </cell>
          <cell r="H3184">
            <v>3256478.3283604058</v>
          </cell>
          <cell r="I3184">
            <v>-480.83834999854719</v>
          </cell>
          <cell r="J3184">
            <v>0</v>
          </cell>
        </row>
        <row r="3185">
          <cell r="B3185">
            <v>0</v>
          </cell>
          <cell r="C3185" t="e">
            <v>#DIV/0!</v>
          </cell>
          <cell r="D3185" t="e">
            <v>#DIV/0!</v>
          </cell>
          <cell r="E3185">
            <v>-1211099.5779999155</v>
          </cell>
          <cell r="F3185">
            <v>-10613.37988159923</v>
          </cell>
          <cell r="G3185" t="e">
            <v>#DIV/0!</v>
          </cell>
          <cell r="H3185">
            <v>3256478.3283604058</v>
          </cell>
          <cell r="I3185">
            <v>-480.83834999854719</v>
          </cell>
          <cell r="J3185">
            <v>0</v>
          </cell>
        </row>
        <row r="3186">
          <cell r="B3186">
            <v>0</v>
          </cell>
          <cell r="C3186" t="e">
            <v>#DIV/0!</v>
          </cell>
          <cell r="D3186" t="e">
            <v>#DIV/0!</v>
          </cell>
          <cell r="E3186">
            <v>-1211099.5779999155</v>
          </cell>
          <cell r="F3186">
            <v>-10613.37988159923</v>
          </cell>
          <cell r="G3186" t="e">
            <v>#DIV/0!</v>
          </cell>
          <cell r="H3186">
            <v>3256478.3283604058</v>
          </cell>
          <cell r="I3186">
            <v>-480.83834999854719</v>
          </cell>
          <cell r="J3186">
            <v>0</v>
          </cell>
        </row>
        <row r="3187">
          <cell r="B3187">
            <v>0</v>
          </cell>
          <cell r="C3187" t="e">
            <v>#DIV/0!</v>
          </cell>
          <cell r="D3187" t="e">
            <v>#DIV/0!</v>
          </cell>
          <cell r="E3187">
            <v>-1211099.5779999155</v>
          </cell>
          <cell r="F3187">
            <v>-10613.37988159923</v>
          </cell>
          <cell r="G3187" t="e">
            <v>#DIV/0!</v>
          </cell>
          <cell r="H3187">
            <v>3256478.3283604058</v>
          </cell>
          <cell r="I3187">
            <v>-480.83834999854719</v>
          </cell>
          <cell r="J3187">
            <v>0</v>
          </cell>
        </row>
        <row r="3188">
          <cell r="B3188">
            <v>0</v>
          </cell>
          <cell r="C3188" t="e">
            <v>#DIV/0!</v>
          </cell>
          <cell r="D3188" t="e">
            <v>#DIV/0!</v>
          </cell>
          <cell r="E3188">
            <v>-1211099.5779999155</v>
          </cell>
          <cell r="F3188">
            <v>-10613.37988159923</v>
          </cell>
          <cell r="G3188" t="e">
            <v>#DIV/0!</v>
          </cell>
          <cell r="H3188">
            <v>3256478.3283604058</v>
          </cell>
          <cell r="I3188">
            <v>-480.83834999854719</v>
          </cell>
          <cell r="J3188">
            <v>0</v>
          </cell>
        </row>
        <row r="3189">
          <cell r="B3189">
            <v>0</v>
          </cell>
          <cell r="C3189" t="e">
            <v>#DIV/0!</v>
          </cell>
          <cell r="D3189" t="e">
            <v>#DIV/0!</v>
          </cell>
          <cell r="E3189">
            <v>-1211099.5779999155</v>
          </cell>
          <cell r="F3189">
            <v>-10613.37988159923</v>
          </cell>
          <cell r="G3189" t="e">
            <v>#DIV/0!</v>
          </cell>
          <cell r="H3189">
            <v>3256478.3283604058</v>
          </cell>
          <cell r="I3189">
            <v>-480.83834999854719</v>
          </cell>
          <cell r="J3189">
            <v>0</v>
          </cell>
        </row>
        <row r="3190">
          <cell r="B3190">
            <v>0</v>
          </cell>
          <cell r="C3190" t="e">
            <v>#DIV/0!</v>
          </cell>
          <cell r="D3190" t="e">
            <v>#DIV/0!</v>
          </cell>
          <cell r="E3190">
            <v>-1211099.5779999155</v>
          </cell>
          <cell r="F3190">
            <v>-10613.37988159923</v>
          </cell>
          <cell r="G3190" t="e">
            <v>#DIV/0!</v>
          </cell>
          <cell r="H3190">
            <v>3256478.3283604058</v>
          </cell>
          <cell r="I3190">
            <v>-480.83834999854719</v>
          </cell>
          <cell r="J3190">
            <v>0</v>
          </cell>
        </row>
        <row r="3191">
          <cell r="B3191">
            <v>0</v>
          </cell>
          <cell r="C3191" t="e">
            <v>#DIV/0!</v>
          </cell>
          <cell r="D3191" t="e">
            <v>#DIV/0!</v>
          </cell>
          <cell r="E3191">
            <v>-1211099.5779999155</v>
          </cell>
          <cell r="F3191">
            <v>-10613.37988159923</v>
          </cell>
          <cell r="G3191" t="e">
            <v>#DIV/0!</v>
          </cell>
          <cell r="H3191">
            <v>3256478.3283604058</v>
          </cell>
          <cell r="I3191">
            <v>-480.83834999854719</v>
          </cell>
          <cell r="J3191">
            <v>0</v>
          </cell>
        </row>
        <row r="3192">
          <cell r="B3192">
            <v>0</v>
          </cell>
          <cell r="C3192" t="e">
            <v>#DIV/0!</v>
          </cell>
          <cell r="D3192" t="e">
            <v>#DIV/0!</v>
          </cell>
          <cell r="E3192">
            <v>-1211099.5779999155</v>
          </cell>
          <cell r="F3192">
            <v>-10613.37988159923</v>
          </cell>
          <cell r="G3192" t="e">
            <v>#DIV/0!</v>
          </cell>
          <cell r="H3192">
            <v>3256478.3283604058</v>
          </cell>
          <cell r="I3192">
            <v>-480.83834999854719</v>
          </cell>
          <cell r="J3192">
            <v>0</v>
          </cell>
        </row>
        <row r="3193">
          <cell r="B3193">
            <v>0</v>
          </cell>
          <cell r="C3193" t="e">
            <v>#DIV/0!</v>
          </cell>
          <cell r="D3193" t="e">
            <v>#DIV/0!</v>
          </cell>
          <cell r="E3193">
            <v>-1211099.5779999155</v>
          </cell>
          <cell r="F3193">
            <v>-10613.37988159923</v>
          </cell>
          <cell r="G3193" t="e">
            <v>#DIV/0!</v>
          </cell>
          <cell r="H3193">
            <v>3256478.3283604058</v>
          </cell>
          <cell r="I3193">
            <v>-480.83834999854719</v>
          </cell>
          <cell r="J3193">
            <v>0</v>
          </cell>
        </row>
        <row r="3194">
          <cell r="B3194">
            <v>0</v>
          </cell>
          <cell r="C3194" t="e">
            <v>#DIV/0!</v>
          </cell>
          <cell r="D3194" t="e">
            <v>#DIV/0!</v>
          </cell>
          <cell r="E3194">
            <v>-1211099.5779999155</v>
          </cell>
          <cell r="F3194">
            <v>-10613.37988159923</v>
          </cell>
          <cell r="G3194" t="e">
            <v>#DIV/0!</v>
          </cell>
          <cell r="H3194">
            <v>3256478.3283604058</v>
          </cell>
          <cell r="I3194">
            <v>-480.83834999854719</v>
          </cell>
          <cell r="J3194">
            <v>0</v>
          </cell>
        </row>
        <row r="3195">
          <cell r="B3195">
            <v>0</v>
          </cell>
          <cell r="C3195" t="e">
            <v>#DIV/0!</v>
          </cell>
          <cell r="D3195" t="e">
            <v>#DIV/0!</v>
          </cell>
          <cell r="E3195">
            <v>-1211099.5779999155</v>
          </cell>
          <cell r="F3195">
            <v>-10613.37988159923</v>
          </cell>
          <cell r="G3195" t="e">
            <v>#DIV/0!</v>
          </cell>
          <cell r="H3195">
            <v>3256478.3283604058</v>
          </cell>
          <cell r="I3195">
            <v>-480.83834999854719</v>
          </cell>
          <cell r="J3195">
            <v>0</v>
          </cell>
        </row>
        <row r="3196">
          <cell r="B3196">
            <v>0</v>
          </cell>
          <cell r="C3196" t="e">
            <v>#DIV/0!</v>
          </cell>
          <cell r="D3196" t="e">
            <v>#DIV/0!</v>
          </cell>
          <cell r="E3196">
            <v>-1211099.5779999155</v>
          </cell>
          <cell r="F3196">
            <v>-10613.37988159923</v>
          </cell>
          <cell r="G3196" t="e">
            <v>#DIV/0!</v>
          </cell>
          <cell r="H3196">
            <v>3256478.3283604058</v>
          </cell>
          <cell r="I3196">
            <v>-480.83834999854719</v>
          </cell>
          <cell r="J3196">
            <v>0</v>
          </cell>
        </row>
        <row r="3197">
          <cell r="B3197">
            <v>0</v>
          </cell>
          <cell r="C3197" t="e">
            <v>#DIV/0!</v>
          </cell>
          <cell r="D3197" t="e">
            <v>#DIV/0!</v>
          </cell>
          <cell r="E3197">
            <v>-1211099.5779999155</v>
          </cell>
          <cell r="F3197">
            <v>-10613.37988159923</v>
          </cell>
          <cell r="G3197" t="e">
            <v>#DIV/0!</v>
          </cell>
          <cell r="H3197">
            <v>3256478.3283604058</v>
          </cell>
          <cell r="I3197">
            <v>-480.83834999854719</v>
          </cell>
          <cell r="J3197">
            <v>0</v>
          </cell>
        </row>
        <row r="3198">
          <cell r="B3198">
            <v>0</v>
          </cell>
          <cell r="C3198" t="e">
            <v>#DIV/0!</v>
          </cell>
          <cell r="D3198" t="e">
            <v>#DIV/0!</v>
          </cell>
          <cell r="E3198">
            <v>-1211099.5779999155</v>
          </cell>
          <cell r="F3198">
            <v>-10613.37988159923</v>
          </cell>
          <cell r="G3198" t="e">
            <v>#DIV/0!</v>
          </cell>
          <cell r="H3198">
            <v>3256478.3283604058</v>
          </cell>
          <cell r="I3198">
            <v>-480.83834999854719</v>
          </cell>
          <cell r="J3198">
            <v>0</v>
          </cell>
        </row>
        <row r="3199">
          <cell r="B3199">
            <v>0</v>
          </cell>
          <cell r="C3199" t="e">
            <v>#DIV/0!</v>
          </cell>
          <cell r="D3199" t="e">
            <v>#DIV/0!</v>
          </cell>
          <cell r="E3199">
            <v>-1211099.5779999155</v>
          </cell>
          <cell r="F3199">
            <v>-10613.37988159923</v>
          </cell>
          <cell r="G3199" t="e">
            <v>#DIV/0!</v>
          </cell>
          <cell r="H3199">
            <v>3256478.3283604058</v>
          </cell>
          <cell r="I3199">
            <v>-480.83834999854719</v>
          </cell>
          <cell r="J3199">
            <v>0</v>
          </cell>
        </row>
        <row r="3200">
          <cell r="B3200">
            <v>0</v>
          </cell>
          <cell r="C3200" t="e">
            <v>#DIV/0!</v>
          </cell>
          <cell r="D3200" t="e">
            <v>#DIV/0!</v>
          </cell>
          <cell r="E3200">
            <v>-1211099.5779999155</v>
          </cell>
          <cell r="F3200">
            <v>-10613.37988159923</v>
          </cell>
          <cell r="G3200" t="e">
            <v>#DIV/0!</v>
          </cell>
          <cell r="H3200">
            <v>3256478.3283604058</v>
          </cell>
          <cell r="I3200">
            <v>-480.83834999854719</v>
          </cell>
          <cell r="J3200">
            <v>0</v>
          </cell>
        </row>
        <row r="3201">
          <cell r="B3201">
            <v>0</v>
          </cell>
          <cell r="C3201" t="e">
            <v>#DIV/0!</v>
          </cell>
          <cell r="D3201" t="e">
            <v>#DIV/0!</v>
          </cell>
          <cell r="E3201">
            <v>-1211099.5779999155</v>
          </cell>
          <cell r="F3201">
            <v>-10613.37988159923</v>
          </cell>
          <cell r="G3201" t="e">
            <v>#DIV/0!</v>
          </cell>
          <cell r="H3201">
            <v>3256478.3283604058</v>
          </cell>
          <cell r="I3201">
            <v>-480.83834999854719</v>
          </cell>
          <cell r="J3201">
            <v>0</v>
          </cell>
        </row>
        <row r="3202">
          <cell r="B3202">
            <v>0</v>
          </cell>
          <cell r="C3202" t="e">
            <v>#DIV/0!</v>
          </cell>
          <cell r="D3202" t="e">
            <v>#DIV/0!</v>
          </cell>
          <cell r="E3202">
            <v>-1211099.5779999155</v>
          </cell>
          <cell r="F3202">
            <v>-10613.37988159923</v>
          </cell>
          <cell r="G3202" t="e">
            <v>#DIV/0!</v>
          </cell>
          <cell r="H3202">
            <v>3256478.3283604058</v>
          </cell>
          <cell r="I3202">
            <v>-480.83834999854719</v>
          </cell>
          <cell r="J3202">
            <v>0</v>
          </cell>
        </row>
        <row r="3203">
          <cell r="B3203">
            <v>0</v>
          </cell>
          <cell r="C3203" t="e">
            <v>#DIV/0!</v>
          </cell>
          <cell r="D3203" t="e">
            <v>#DIV/0!</v>
          </cell>
          <cell r="E3203">
            <v>-1211099.5779999155</v>
          </cell>
          <cell r="F3203">
            <v>-10613.37988159923</v>
          </cell>
          <cell r="G3203" t="e">
            <v>#DIV/0!</v>
          </cell>
          <cell r="H3203">
            <v>3256478.3283604058</v>
          </cell>
          <cell r="I3203">
            <v>-480.83834999854719</v>
          </cell>
          <cell r="J3203">
            <v>0</v>
          </cell>
        </row>
        <row r="3204">
          <cell r="B3204">
            <v>0</v>
          </cell>
          <cell r="C3204" t="e">
            <v>#DIV/0!</v>
          </cell>
          <cell r="D3204" t="e">
            <v>#DIV/0!</v>
          </cell>
          <cell r="E3204">
            <v>-1211099.5779999155</v>
          </cell>
          <cell r="F3204">
            <v>-10613.37988159923</v>
          </cell>
          <cell r="G3204" t="e">
            <v>#DIV/0!</v>
          </cell>
          <cell r="H3204">
            <v>3256478.3283604058</v>
          </cell>
          <cell r="I3204">
            <v>-480.83834999854719</v>
          </cell>
          <cell r="J3204">
            <v>0</v>
          </cell>
        </row>
        <row r="3205">
          <cell r="B3205">
            <v>0</v>
          </cell>
          <cell r="C3205" t="e">
            <v>#DIV/0!</v>
          </cell>
          <cell r="D3205" t="e">
            <v>#DIV/0!</v>
          </cell>
          <cell r="E3205">
            <v>-1211099.5779999155</v>
          </cell>
          <cell r="F3205">
            <v>-10613.37988159923</v>
          </cell>
          <cell r="G3205" t="e">
            <v>#DIV/0!</v>
          </cell>
          <cell r="H3205">
            <v>3256478.3283604058</v>
          </cell>
          <cell r="I3205">
            <v>-480.83834999854719</v>
          </cell>
          <cell r="J3205">
            <v>0</v>
          </cell>
        </row>
        <row r="3206">
          <cell r="B3206">
            <v>0</v>
          </cell>
          <cell r="C3206" t="e">
            <v>#DIV/0!</v>
          </cell>
          <cell r="D3206" t="e">
            <v>#DIV/0!</v>
          </cell>
          <cell r="E3206">
            <v>-1211099.5779999155</v>
          </cell>
          <cell r="F3206">
            <v>-10613.37988159923</v>
          </cell>
          <cell r="G3206" t="e">
            <v>#DIV/0!</v>
          </cell>
          <cell r="H3206">
            <v>3256478.3283604058</v>
          </cell>
          <cell r="I3206">
            <v>-480.83834999854719</v>
          </cell>
          <cell r="J3206">
            <v>0</v>
          </cell>
        </row>
        <row r="3207">
          <cell r="B3207">
            <v>0</v>
          </cell>
          <cell r="C3207" t="e">
            <v>#DIV/0!</v>
          </cell>
          <cell r="D3207" t="e">
            <v>#DIV/0!</v>
          </cell>
          <cell r="E3207">
            <v>-1211099.5779999155</v>
          </cell>
          <cell r="F3207">
            <v>-10613.37988159923</v>
          </cell>
          <cell r="G3207" t="e">
            <v>#DIV/0!</v>
          </cell>
          <cell r="H3207">
            <v>3256478.3283604058</v>
          </cell>
          <cell r="I3207">
            <v>-480.83834999854719</v>
          </cell>
          <cell r="J3207">
            <v>0</v>
          </cell>
        </row>
        <row r="3208">
          <cell r="B3208">
            <v>0</v>
          </cell>
          <cell r="C3208" t="e">
            <v>#DIV/0!</v>
          </cell>
          <cell r="D3208" t="e">
            <v>#DIV/0!</v>
          </cell>
          <cell r="E3208">
            <v>-1211099.5779999155</v>
          </cell>
          <cell r="F3208">
            <v>-10613.37988159923</v>
          </cell>
          <cell r="G3208" t="e">
            <v>#DIV/0!</v>
          </cell>
          <cell r="H3208">
            <v>3256478.3283604058</v>
          </cell>
          <cell r="I3208">
            <v>-480.83834999854719</v>
          </cell>
          <cell r="J3208">
            <v>0</v>
          </cell>
        </row>
        <row r="3209">
          <cell r="B3209">
            <v>0</v>
          </cell>
          <cell r="C3209" t="e">
            <v>#DIV/0!</v>
          </cell>
          <cell r="D3209" t="e">
            <v>#DIV/0!</v>
          </cell>
          <cell r="E3209">
            <v>-1211099.5779999155</v>
          </cell>
          <cell r="F3209">
            <v>-10613.37988159923</v>
          </cell>
          <cell r="G3209" t="e">
            <v>#DIV/0!</v>
          </cell>
          <cell r="H3209">
            <v>3256478.3283604058</v>
          </cell>
          <cell r="I3209">
            <v>-480.83834999854719</v>
          </cell>
          <cell r="J3209">
            <v>0</v>
          </cell>
        </row>
        <row r="3210">
          <cell r="B3210">
            <v>0</v>
          </cell>
          <cell r="C3210" t="e">
            <v>#DIV/0!</v>
          </cell>
          <cell r="D3210" t="e">
            <v>#DIV/0!</v>
          </cell>
          <cell r="E3210">
            <v>-1211099.5779999155</v>
          </cell>
          <cell r="F3210">
            <v>-10613.37988159923</v>
          </cell>
          <cell r="G3210" t="e">
            <v>#DIV/0!</v>
          </cell>
          <cell r="H3210">
            <v>3256478.3283604058</v>
          </cell>
          <cell r="I3210">
            <v>-480.83834999854719</v>
          </cell>
          <cell r="J3210">
            <v>0</v>
          </cell>
        </row>
        <row r="3211">
          <cell r="B3211">
            <v>0</v>
          </cell>
          <cell r="C3211" t="e">
            <v>#DIV/0!</v>
          </cell>
          <cell r="D3211" t="e">
            <v>#DIV/0!</v>
          </cell>
          <cell r="E3211">
            <v>-1211099.5779999155</v>
          </cell>
          <cell r="F3211">
            <v>-10613.37988159923</v>
          </cell>
          <cell r="G3211" t="e">
            <v>#DIV/0!</v>
          </cell>
          <cell r="H3211">
            <v>3256478.3283604058</v>
          </cell>
          <cell r="I3211">
            <v>-480.83834999854719</v>
          </cell>
          <cell r="J3211">
            <v>0</v>
          </cell>
        </row>
        <row r="3212">
          <cell r="B3212">
            <v>0</v>
          </cell>
          <cell r="C3212" t="e">
            <v>#DIV/0!</v>
          </cell>
          <cell r="D3212" t="e">
            <v>#DIV/0!</v>
          </cell>
          <cell r="E3212">
            <v>-1211099.5779999155</v>
          </cell>
          <cell r="F3212">
            <v>-10613.37988159923</v>
          </cell>
          <cell r="G3212" t="e">
            <v>#DIV/0!</v>
          </cell>
          <cell r="H3212">
            <v>3256478.3283604058</v>
          </cell>
          <cell r="I3212">
            <v>-480.83834999854719</v>
          </cell>
          <cell r="J3212">
            <v>0</v>
          </cell>
        </row>
        <row r="3213">
          <cell r="B3213">
            <v>0</v>
          </cell>
          <cell r="C3213" t="e">
            <v>#DIV/0!</v>
          </cell>
          <cell r="D3213" t="e">
            <v>#DIV/0!</v>
          </cell>
          <cell r="E3213">
            <v>-1211099.5779999155</v>
          </cell>
          <cell r="F3213">
            <v>-10613.37988159923</v>
          </cell>
          <cell r="G3213" t="e">
            <v>#DIV/0!</v>
          </cell>
          <cell r="H3213">
            <v>3256478.3283604058</v>
          </cell>
          <cell r="I3213">
            <v>-480.83834999854719</v>
          </cell>
          <cell r="J3213">
            <v>0</v>
          </cell>
        </row>
        <row r="3214">
          <cell r="B3214">
            <v>0</v>
          </cell>
          <cell r="C3214" t="e">
            <v>#DIV/0!</v>
          </cell>
          <cell r="D3214" t="e">
            <v>#DIV/0!</v>
          </cell>
          <cell r="E3214">
            <v>-1211099.5779999155</v>
          </cell>
          <cell r="F3214">
            <v>-10613.37988159923</v>
          </cell>
          <cell r="G3214" t="e">
            <v>#DIV/0!</v>
          </cell>
          <cell r="H3214">
            <v>3256478.3283604058</v>
          </cell>
          <cell r="I3214">
            <v>-480.83834999854719</v>
          </cell>
          <cell r="J3214">
            <v>0</v>
          </cell>
        </row>
        <row r="3215">
          <cell r="B3215">
            <v>0</v>
          </cell>
          <cell r="C3215" t="e">
            <v>#DIV/0!</v>
          </cell>
          <cell r="D3215" t="e">
            <v>#DIV/0!</v>
          </cell>
          <cell r="E3215">
            <v>-1211099.5779999155</v>
          </cell>
          <cell r="F3215">
            <v>-10613.37988159923</v>
          </cell>
          <cell r="G3215" t="e">
            <v>#DIV/0!</v>
          </cell>
          <cell r="H3215">
            <v>3256478.3283604058</v>
          </cell>
          <cell r="I3215">
            <v>-480.83834999854719</v>
          </cell>
          <cell r="J3215">
            <v>0</v>
          </cell>
        </row>
        <row r="3216">
          <cell r="B3216">
            <v>0</v>
          </cell>
          <cell r="C3216" t="e">
            <v>#DIV/0!</v>
          </cell>
          <cell r="D3216" t="e">
            <v>#DIV/0!</v>
          </cell>
          <cell r="E3216">
            <v>-1211099.5779999155</v>
          </cell>
          <cell r="F3216">
            <v>-10613.37988159923</v>
          </cell>
          <cell r="G3216" t="e">
            <v>#DIV/0!</v>
          </cell>
          <cell r="H3216">
            <v>3256478.3283604058</v>
          </cell>
          <cell r="I3216">
            <v>-480.83834999854719</v>
          </cell>
          <cell r="J3216">
            <v>0</v>
          </cell>
        </row>
        <row r="3217">
          <cell r="B3217">
            <v>0</v>
          </cell>
          <cell r="C3217" t="e">
            <v>#DIV/0!</v>
          </cell>
          <cell r="D3217" t="e">
            <v>#DIV/0!</v>
          </cell>
          <cell r="E3217">
            <v>-1211099.5779999155</v>
          </cell>
          <cell r="F3217">
            <v>-10613.37988159923</v>
          </cell>
          <cell r="G3217" t="e">
            <v>#DIV/0!</v>
          </cell>
          <cell r="H3217">
            <v>3256478.3283604058</v>
          </cell>
          <cell r="I3217">
            <v>-480.83834999854719</v>
          </cell>
          <cell r="J3217">
            <v>0</v>
          </cell>
        </row>
        <row r="3218">
          <cell r="B3218">
            <v>0</v>
          </cell>
          <cell r="C3218" t="e">
            <v>#DIV/0!</v>
          </cell>
          <cell r="D3218" t="e">
            <v>#DIV/0!</v>
          </cell>
          <cell r="E3218">
            <v>-1211099.5779999155</v>
          </cell>
          <cell r="F3218">
            <v>-10613.37988159923</v>
          </cell>
          <cell r="G3218" t="e">
            <v>#DIV/0!</v>
          </cell>
          <cell r="H3218">
            <v>3256478.3283604058</v>
          </cell>
          <cell r="I3218">
            <v>-480.83834999854719</v>
          </cell>
          <cell r="J3218">
            <v>0</v>
          </cell>
        </row>
        <row r="3219">
          <cell r="B3219">
            <v>0</v>
          </cell>
          <cell r="C3219" t="e">
            <v>#DIV/0!</v>
          </cell>
          <cell r="D3219" t="e">
            <v>#DIV/0!</v>
          </cell>
          <cell r="E3219">
            <v>-1211099.5779999155</v>
          </cell>
          <cell r="F3219">
            <v>-10613.37988159923</v>
          </cell>
          <cell r="G3219" t="e">
            <v>#DIV/0!</v>
          </cell>
          <cell r="H3219">
            <v>3256478.3283604058</v>
          </cell>
          <cell r="I3219">
            <v>-480.83834999854719</v>
          </cell>
          <cell r="J3219">
            <v>0</v>
          </cell>
        </row>
        <row r="3220">
          <cell r="B3220"/>
          <cell r="C3220"/>
          <cell r="D3220"/>
          <cell r="E3220"/>
          <cell r="F3220"/>
          <cell r="G3220"/>
          <cell r="H3220"/>
          <cell r="I3220"/>
          <cell r="J3220"/>
        </row>
        <row r="3221">
          <cell r="B3221"/>
          <cell r="C3221"/>
          <cell r="D3221"/>
          <cell r="E3221"/>
          <cell r="F3221"/>
          <cell r="G3221"/>
          <cell r="H3221"/>
          <cell r="I3221"/>
          <cell r="J3221"/>
        </row>
        <row r="3222">
          <cell r="B3222"/>
          <cell r="C3222"/>
          <cell r="D3222"/>
          <cell r="E3222"/>
          <cell r="F3222"/>
          <cell r="G3222"/>
          <cell r="H3222"/>
          <cell r="I3222"/>
          <cell r="J3222"/>
        </row>
        <row r="3223">
          <cell r="B3223"/>
          <cell r="C3223"/>
          <cell r="D3223"/>
          <cell r="E3223"/>
          <cell r="F3223"/>
          <cell r="G3223"/>
          <cell r="H3223"/>
          <cell r="I3223"/>
          <cell r="J3223"/>
        </row>
        <row r="3224">
          <cell r="B3224"/>
          <cell r="C3224"/>
          <cell r="D3224"/>
          <cell r="E3224"/>
          <cell r="F3224"/>
          <cell r="G3224"/>
          <cell r="H3224"/>
          <cell r="I3224"/>
          <cell r="J3224"/>
        </row>
        <row r="3225">
          <cell r="B3225"/>
          <cell r="C3225"/>
          <cell r="D3225"/>
          <cell r="E3225"/>
          <cell r="F3225"/>
          <cell r="G3225"/>
          <cell r="H3225"/>
          <cell r="I3225"/>
          <cell r="J3225"/>
        </row>
        <row r="3226">
          <cell r="B3226"/>
          <cell r="C3226"/>
          <cell r="D3226"/>
          <cell r="E3226"/>
          <cell r="F3226"/>
          <cell r="G3226"/>
          <cell r="H3226"/>
          <cell r="I3226"/>
          <cell r="J3226"/>
        </row>
        <row r="3227">
          <cell r="B3227"/>
          <cell r="C3227"/>
          <cell r="D3227"/>
          <cell r="E3227"/>
          <cell r="F3227"/>
          <cell r="G3227"/>
          <cell r="H3227"/>
          <cell r="I3227"/>
          <cell r="J3227"/>
        </row>
        <row r="3228">
          <cell r="B3228"/>
          <cell r="C3228"/>
          <cell r="D3228"/>
          <cell r="E3228"/>
          <cell r="F3228"/>
          <cell r="G3228"/>
          <cell r="H3228"/>
          <cell r="I3228"/>
          <cell r="J3228"/>
        </row>
        <row r="3229">
          <cell r="B3229"/>
          <cell r="C3229"/>
          <cell r="D3229"/>
          <cell r="E3229"/>
          <cell r="F3229"/>
          <cell r="G3229"/>
          <cell r="H3229"/>
          <cell r="I3229"/>
          <cell r="J3229"/>
        </row>
        <row r="3230">
          <cell r="B3230"/>
          <cell r="C3230"/>
          <cell r="D3230"/>
          <cell r="E3230"/>
          <cell r="F3230"/>
          <cell r="G3230"/>
          <cell r="H3230"/>
          <cell r="I3230"/>
          <cell r="J3230"/>
        </row>
        <row r="3231">
          <cell r="B3231"/>
          <cell r="C3231"/>
          <cell r="D3231"/>
          <cell r="E3231"/>
          <cell r="F3231"/>
          <cell r="G3231"/>
          <cell r="H3231"/>
          <cell r="I3231"/>
          <cell r="J3231"/>
        </row>
        <row r="3232">
          <cell r="B3232"/>
          <cell r="C3232"/>
          <cell r="D3232"/>
          <cell r="E3232"/>
          <cell r="F3232"/>
          <cell r="G3232"/>
          <cell r="H3232"/>
          <cell r="I3232"/>
          <cell r="J3232"/>
        </row>
        <row r="3233">
          <cell r="B3233"/>
          <cell r="C3233"/>
          <cell r="D3233"/>
          <cell r="E3233"/>
          <cell r="F3233"/>
          <cell r="G3233"/>
          <cell r="H3233"/>
          <cell r="I3233"/>
          <cell r="J3233"/>
        </row>
        <row r="3234">
          <cell r="B3234"/>
          <cell r="C3234"/>
          <cell r="D3234"/>
          <cell r="E3234"/>
          <cell r="F3234"/>
          <cell r="G3234"/>
          <cell r="H3234"/>
          <cell r="I3234"/>
          <cell r="J3234"/>
        </row>
        <row r="3235">
          <cell r="B3235"/>
          <cell r="C3235"/>
          <cell r="D3235"/>
          <cell r="E3235"/>
          <cell r="F3235"/>
          <cell r="G3235"/>
          <cell r="H3235"/>
          <cell r="I3235"/>
          <cell r="J3235"/>
        </row>
        <row r="3236">
          <cell r="B3236"/>
          <cell r="C3236"/>
          <cell r="D3236"/>
          <cell r="E3236"/>
          <cell r="F3236"/>
          <cell r="G3236"/>
          <cell r="H3236"/>
          <cell r="I3236"/>
          <cell r="J3236"/>
        </row>
        <row r="3237">
          <cell r="B3237"/>
          <cell r="C3237"/>
          <cell r="D3237"/>
          <cell r="E3237"/>
          <cell r="F3237"/>
          <cell r="G3237"/>
          <cell r="H3237"/>
          <cell r="I3237"/>
          <cell r="J3237"/>
        </row>
        <row r="3238">
          <cell r="B3238"/>
          <cell r="C3238"/>
          <cell r="D3238"/>
          <cell r="E3238"/>
          <cell r="F3238"/>
          <cell r="G3238"/>
          <cell r="H3238"/>
          <cell r="I3238"/>
          <cell r="J3238"/>
        </row>
        <row r="3239">
          <cell r="B3239"/>
          <cell r="C3239"/>
          <cell r="D3239"/>
          <cell r="E3239"/>
          <cell r="F3239"/>
          <cell r="G3239"/>
          <cell r="H3239"/>
          <cell r="I3239"/>
          <cell r="J3239"/>
        </row>
        <row r="3240">
          <cell r="B3240"/>
          <cell r="C3240"/>
          <cell r="D3240"/>
          <cell r="E3240"/>
          <cell r="F3240"/>
          <cell r="G3240"/>
          <cell r="H3240"/>
          <cell r="I3240"/>
          <cell r="J3240"/>
        </row>
        <row r="3241">
          <cell r="B3241"/>
          <cell r="C3241"/>
          <cell r="D3241"/>
          <cell r="E3241"/>
          <cell r="F3241"/>
          <cell r="G3241"/>
          <cell r="H3241"/>
          <cell r="I3241"/>
          <cell r="J3241"/>
        </row>
        <row r="3242">
          <cell r="B3242"/>
          <cell r="C3242"/>
          <cell r="D3242"/>
          <cell r="E3242"/>
          <cell r="F3242"/>
          <cell r="G3242"/>
          <cell r="H3242"/>
          <cell r="I3242"/>
          <cell r="J3242"/>
        </row>
        <row r="3243">
          <cell r="B3243"/>
          <cell r="C3243"/>
          <cell r="D3243"/>
          <cell r="E3243"/>
          <cell r="F3243"/>
          <cell r="G3243"/>
          <cell r="H3243"/>
          <cell r="I3243"/>
          <cell r="J3243"/>
        </row>
        <row r="3244">
          <cell r="B3244"/>
          <cell r="C3244"/>
          <cell r="D3244"/>
          <cell r="E3244"/>
          <cell r="F3244"/>
          <cell r="G3244"/>
          <cell r="H3244"/>
          <cell r="I3244"/>
          <cell r="J3244"/>
        </row>
        <row r="3245">
          <cell r="B3245"/>
          <cell r="C3245"/>
          <cell r="D3245"/>
          <cell r="E3245"/>
          <cell r="F3245"/>
          <cell r="G3245"/>
          <cell r="H3245"/>
          <cell r="I3245"/>
          <cell r="J3245"/>
        </row>
        <row r="3246">
          <cell r="B3246"/>
          <cell r="C3246"/>
          <cell r="D3246"/>
          <cell r="E3246"/>
          <cell r="F3246"/>
          <cell r="G3246"/>
          <cell r="H3246"/>
          <cell r="I3246"/>
          <cell r="J3246"/>
        </row>
        <row r="3247">
          <cell r="B3247"/>
          <cell r="C3247"/>
          <cell r="D3247"/>
          <cell r="E3247"/>
          <cell r="F3247"/>
          <cell r="G3247"/>
          <cell r="H3247"/>
          <cell r="I3247"/>
          <cell r="J3247"/>
        </row>
        <row r="3248">
          <cell r="B3248"/>
          <cell r="C3248"/>
          <cell r="D3248"/>
          <cell r="E3248"/>
          <cell r="F3248"/>
          <cell r="G3248"/>
          <cell r="H3248"/>
          <cell r="I3248"/>
          <cell r="J3248"/>
        </row>
        <row r="3249">
          <cell r="B3249"/>
          <cell r="C3249"/>
          <cell r="D3249"/>
          <cell r="E3249"/>
          <cell r="F3249"/>
          <cell r="G3249"/>
          <cell r="H3249"/>
          <cell r="I3249"/>
          <cell r="J3249"/>
        </row>
        <row r="3250">
          <cell r="B3250"/>
          <cell r="C3250"/>
          <cell r="D3250"/>
          <cell r="E3250"/>
          <cell r="F3250"/>
          <cell r="G3250"/>
          <cell r="H3250"/>
          <cell r="I3250"/>
          <cell r="J3250"/>
        </row>
        <row r="3251">
          <cell r="B3251"/>
          <cell r="C3251"/>
          <cell r="D3251"/>
          <cell r="E3251"/>
          <cell r="F3251"/>
          <cell r="G3251"/>
          <cell r="H3251"/>
          <cell r="I3251"/>
          <cell r="J3251"/>
        </row>
        <row r="3252">
          <cell r="B3252"/>
          <cell r="C3252"/>
          <cell r="D3252"/>
          <cell r="E3252"/>
          <cell r="F3252"/>
          <cell r="G3252"/>
          <cell r="H3252"/>
          <cell r="I3252"/>
          <cell r="J3252"/>
        </row>
        <row r="3253">
          <cell r="B3253"/>
          <cell r="C3253"/>
          <cell r="D3253"/>
          <cell r="E3253"/>
          <cell r="F3253"/>
          <cell r="G3253"/>
          <cell r="H3253"/>
          <cell r="I3253"/>
          <cell r="J3253"/>
        </row>
        <row r="3254">
          <cell r="B3254"/>
          <cell r="C3254"/>
          <cell r="D3254"/>
          <cell r="E3254"/>
          <cell r="F3254"/>
          <cell r="G3254"/>
          <cell r="H3254"/>
          <cell r="I3254"/>
          <cell r="J3254"/>
        </row>
        <row r="3255">
          <cell r="B3255"/>
          <cell r="C3255"/>
          <cell r="D3255"/>
          <cell r="E3255"/>
          <cell r="F3255"/>
          <cell r="G3255"/>
          <cell r="H3255"/>
          <cell r="I3255"/>
          <cell r="J3255"/>
        </row>
        <row r="3256">
          <cell r="B3256"/>
          <cell r="C3256"/>
          <cell r="D3256"/>
          <cell r="E3256"/>
          <cell r="F3256"/>
          <cell r="G3256"/>
          <cell r="H3256"/>
          <cell r="I3256"/>
          <cell r="J3256"/>
        </row>
        <row r="3257">
          <cell r="B3257"/>
          <cell r="C3257"/>
          <cell r="D3257"/>
          <cell r="E3257"/>
          <cell r="F3257"/>
          <cell r="G3257"/>
          <cell r="H3257"/>
          <cell r="I3257"/>
          <cell r="J3257"/>
        </row>
        <row r="3258">
          <cell r="B3258"/>
          <cell r="C3258"/>
          <cell r="D3258"/>
          <cell r="E3258"/>
          <cell r="F3258"/>
          <cell r="G3258"/>
          <cell r="H3258"/>
          <cell r="I3258"/>
          <cell r="J3258"/>
        </row>
        <row r="3259">
          <cell r="B3259"/>
          <cell r="C3259"/>
          <cell r="D3259"/>
          <cell r="E3259"/>
          <cell r="F3259"/>
          <cell r="G3259"/>
          <cell r="H3259"/>
          <cell r="I3259"/>
          <cell r="J3259"/>
        </row>
        <row r="3260">
          <cell r="B3260"/>
          <cell r="C3260"/>
          <cell r="D3260"/>
          <cell r="E3260"/>
          <cell r="F3260"/>
          <cell r="G3260"/>
          <cell r="H3260"/>
          <cell r="I3260"/>
          <cell r="J3260"/>
        </row>
        <row r="3261">
          <cell r="B3261"/>
          <cell r="C3261"/>
          <cell r="D3261"/>
          <cell r="E3261"/>
          <cell r="F3261"/>
          <cell r="G3261"/>
          <cell r="H3261"/>
          <cell r="I3261"/>
          <cell r="J3261"/>
        </row>
        <row r="3262">
          <cell r="B3262"/>
          <cell r="C3262"/>
          <cell r="D3262"/>
          <cell r="E3262"/>
          <cell r="F3262"/>
          <cell r="G3262"/>
          <cell r="H3262"/>
          <cell r="I3262"/>
          <cell r="J3262"/>
        </row>
        <row r="3263">
          <cell r="B3263"/>
          <cell r="C3263"/>
          <cell r="D3263"/>
          <cell r="E3263"/>
          <cell r="F3263"/>
          <cell r="G3263"/>
          <cell r="H3263"/>
          <cell r="I3263"/>
          <cell r="J3263"/>
        </row>
        <row r="3264">
          <cell r="B3264"/>
          <cell r="C3264"/>
          <cell r="D3264"/>
          <cell r="E3264"/>
          <cell r="F3264"/>
          <cell r="G3264"/>
          <cell r="H3264"/>
          <cell r="I3264"/>
          <cell r="J3264"/>
        </row>
        <row r="3265">
          <cell r="B3265"/>
          <cell r="C3265"/>
          <cell r="D3265"/>
          <cell r="E3265"/>
          <cell r="F3265"/>
          <cell r="G3265"/>
          <cell r="H3265"/>
          <cell r="I3265"/>
          <cell r="J3265"/>
        </row>
        <row r="3266">
          <cell r="B3266"/>
          <cell r="C3266"/>
          <cell r="D3266"/>
          <cell r="E3266"/>
          <cell r="F3266"/>
          <cell r="G3266"/>
          <cell r="H3266"/>
          <cell r="I3266"/>
          <cell r="J3266"/>
        </row>
        <row r="3267">
          <cell r="B3267"/>
          <cell r="C3267"/>
          <cell r="D3267"/>
          <cell r="E3267"/>
          <cell r="F3267"/>
          <cell r="G3267"/>
          <cell r="H3267"/>
          <cell r="I3267"/>
          <cell r="J3267"/>
        </row>
        <row r="3268">
          <cell r="B3268"/>
          <cell r="C3268"/>
          <cell r="D3268"/>
          <cell r="E3268"/>
          <cell r="F3268"/>
          <cell r="G3268"/>
          <cell r="H3268"/>
          <cell r="I3268"/>
          <cell r="J3268"/>
        </row>
        <row r="3269">
          <cell r="B3269"/>
          <cell r="C3269"/>
          <cell r="D3269"/>
          <cell r="E3269"/>
          <cell r="F3269"/>
          <cell r="G3269"/>
          <cell r="H3269"/>
          <cell r="I3269"/>
          <cell r="J3269"/>
        </row>
        <row r="3270">
          <cell r="B3270"/>
          <cell r="C3270"/>
          <cell r="D3270"/>
          <cell r="E3270"/>
          <cell r="F3270"/>
          <cell r="G3270"/>
          <cell r="H3270"/>
          <cell r="I3270"/>
          <cell r="J3270"/>
        </row>
        <row r="3271">
          <cell r="B3271"/>
          <cell r="C3271"/>
          <cell r="D3271"/>
          <cell r="E3271"/>
          <cell r="F3271"/>
          <cell r="G3271"/>
          <cell r="H3271"/>
          <cell r="I3271"/>
          <cell r="J3271"/>
        </row>
        <row r="3272">
          <cell r="B3272"/>
          <cell r="C3272"/>
          <cell r="D3272"/>
          <cell r="E3272"/>
          <cell r="F3272"/>
          <cell r="G3272"/>
          <cell r="H3272"/>
          <cell r="I3272"/>
          <cell r="J3272"/>
        </row>
        <row r="3273">
          <cell r="B3273"/>
          <cell r="C3273"/>
          <cell r="D3273"/>
          <cell r="E3273"/>
          <cell r="F3273"/>
          <cell r="G3273"/>
          <cell r="H3273"/>
          <cell r="I3273"/>
          <cell r="J3273"/>
        </row>
        <row r="3274">
          <cell r="B3274"/>
          <cell r="C3274"/>
          <cell r="D3274"/>
          <cell r="E3274"/>
          <cell r="F3274"/>
          <cell r="G3274"/>
          <cell r="H3274"/>
          <cell r="I3274"/>
          <cell r="J3274"/>
        </row>
        <row r="3275">
          <cell r="B3275"/>
          <cell r="C3275"/>
          <cell r="D3275"/>
          <cell r="E3275"/>
          <cell r="F3275"/>
          <cell r="G3275"/>
          <cell r="H3275"/>
          <cell r="I3275"/>
          <cell r="J3275"/>
        </row>
        <row r="3276">
          <cell r="B3276"/>
          <cell r="C3276"/>
          <cell r="D3276"/>
          <cell r="E3276"/>
          <cell r="F3276"/>
          <cell r="G3276"/>
          <cell r="H3276"/>
          <cell r="I3276"/>
          <cell r="J3276"/>
        </row>
        <row r="3277">
          <cell r="B3277"/>
          <cell r="C3277"/>
          <cell r="D3277"/>
          <cell r="E3277"/>
          <cell r="F3277"/>
          <cell r="G3277"/>
          <cell r="H3277"/>
          <cell r="I3277"/>
          <cell r="J3277"/>
        </row>
        <row r="3278">
          <cell r="B3278"/>
          <cell r="C3278"/>
          <cell r="D3278"/>
          <cell r="E3278"/>
          <cell r="F3278"/>
          <cell r="G3278"/>
          <cell r="H3278"/>
          <cell r="I3278"/>
          <cell r="J3278"/>
        </row>
        <row r="3279">
          <cell r="B3279"/>
          <cell r="C3279"/>
          <cell r="D3279"/>
          <cell r="E3279"/>
          <cell r="F3279"/>
          <cell r="G3279"/>
          <cell r="H3279"/>
          <cell r="I3279"/>
          <cell r="J3279"/>
        </row>
        <row r="3280">
          <cell r="B3280"/>
          <cell r="C3280"/>
          <cell r="D3280"/>
          <cell r="E3280"/>
          <cell r="F3280"/>
          <cell r="G3280"/>
          <cell r="H3280"/>
          <cell r="I3280"/>
          <cell r="J3280"/>
        </row>
        <row r="3281">
          <cell r="B3281"/>
          <cell r="C3281"/>
          <cell r="D3281"/>
          <cell r="E3281"/>
          <cell r="F3281"/>
          <cell r="G3281"/>
          <cell r="H3281"/>
          <cell r="I3281"/>
          <cell r="J3281"/>
        </row>
        <row r="3282">
          <cell r="B3282"/>
          <cell r="C3282"/>
          <cell r="D3282"/>
          <cell r="E3282"/>
          <cell r="F3282"/>
          <cell r="G3282"/>
          <cell r="H3282"/>
          <cell r="I3282"/>
          <cell r="J3282"/>
        </row>
        <row r="3283">
          <cell r="B3283"/>
          <cell r="C3283"/>
          <cell r="D3283"/>
          <cell r="E3283"/>
          <cell r="F3283"/>
          <cell r="G3283"/>
          <cell r="H3283"/>
          <cell r="I3283"/>
          <cell r="J3283"/>
        </row>
        <row r="3284">
          <cell r="B3284"/>
          <cell r="C3284"/>
          <cell r="D3284"/>
          <cell r="E3284"/>
          <cell r="F3284"/>
          <cell r="G3284"/>
          <cell r="H3284"/>
          <cell r="I3284"/>
          <cell r="J3284"/>
        </row>
        <row r="3285">
          <cell r="B3285"/>
          <cell r="C3285"/>
          <cell r="D3285"/>
          <cell r="E3285"/>
          <cell r="F3285"/>
          <cell r="G3285"/>
          <cell r="H3285"/>
          <cell r="I3285"/>
          <cell r="J3285"/>
        </row>
        <row r="3286">
          <cell r="B3286"/>
          <cell r="C3286"/>
          <cell r="D3286"/>
          <cell r="E3286"/>
          <cell r="F3286"/>
          <cell r="G3286"/>
          <cell r="H3286"/>
          <cell r="I3286"/>
          <cell r="J3286"/>
        </row>
        <row r="3287">
          <cell r="B3287"/>
          <cell r="C3287"/>
          <cell r="D3287"/>
          <cell r="E3287"/>
          <cell r="F3287"/>
          <cell r="G3287"/>
          <cell r="H3287"/>
          <cell r="I3287"/>
          <cell r="J3287"/>
        </row>
        <row r="3288">
          <cell r="B3288"/>
          <cell r="C3288"/>
          <cell r="D3288"/>
          <cell r="E3288"/>
          <cell r="F3288"/>
          <cell r="G3288"/>
          <cell r="H3288"/>
          <cell r="I3288"/>
          <cell r="J3288"/>
        </row>
        <row r="3289">
          <cell r="B3289"/>
          <cell r="C3289"/>
          <cell r="D3289"/>
          <cell r="E3289"/>
          <cell r="F3289"/>
          <cell r="G3289"/>
          <cell r="H3289"/>
          <cell r="I3289"/>
          <cell r="J3289"/>
        </row>
        <row r="3290">
          <cell r="B3290"/>
          <cell r="C3290"/>
          <cell r="D3290"/>
          <cell r="E3290"/>
          <cell r="F3290"/>
          <cell r="G3290"/>
          <cell r="H3290"/>
          <cell r="I3290"/>
          <cell r="J3290"/>
        </row>
        <row r="3291">
          <cell r="B3291"/>
          <cell r="C3291"/>
          <cell r="D3291"/>
          <cell r="E3291"/>
          <cell r="F3291"/>
          <cell r="G3291"/>
          <cell r="H3291"/>
          <cell r="I3291"/>
          <cell r="J3291"/>
        </row>
        <row r="3292">
          <cell r="B3292"/>
          <cell r="C3292"/>
          <cell r="D3292"/>
          <cell r="E3292"/>
          <cell r="F3292"/>
          <cell r="G3292"/>
          <cell r="H3292"/>
          <cell r="I3292"/>
          <cell r="J3292"/>
        </row>
        <row r="3293">
          <cell r="B3293"/>
          <cell r="C3293"/>
          <cell r="D3293"/>
          <cell r="E3293"/>
          <cell r="F3293"/>
          <cell r="G3293"/>
          <cell r="H3293"/>
          <cell r="I3293"/>
          <cell r="J3293"/>
        </row>
        <row r="3294">
          <cell r="B3294"/>
          <cell r="C3294"/>
          <cell r="D3294"/>
          <cell r="E3294"/>
          <cell r="F3294"/>
          <cell r="G3294"/>
          <cell r="H3294"/>
          <cell r="I3294"/>
          <cell r="J3294"/>
        </row>
        <row r="3295">
          <cell r="B3295"/>
          <cell r="C3295"/>
          <cell r="D3295"/>
          <cell r="E3295"/>
          <cell r="F3295"/>
          <cell r="G3295"/>
          <cell r="H3295"/>
          <cell r="I3295"/>
          <cell r="J3295"/>
        </row>
        <row r="3296">
          <cell r="B3296"/>
          <cell r="C3296"/>
          <cell r="D3296"/>
          <cell r="E3296"/>
          <cell r="F3296"/>
          <cell r="G3296"/>
          <cell r="H3296"/>
          <cell r="I3296"/>
          <cell r="J3296"/>
        </row>
        <row r="3297">
          <cell r="B3297"/>
          <cell r="C3297"/>
          <cell r="D3297"/>
          <cell r="E3297"/>
          <cell r="F3297"/>
          <cell r="G3297"/>
          <cell r="H3297"/>
          <cell r="I3297"/>
          <cell r="J3297"/>
        </row>
        <row r="3298">
          <cell r="B3298"/>
          <cell r="C3298"/>
          <cell r="D3298"/>
          <cell r="E3298"/>
          <cell r="F3298"/>
          <cell r="G3298"/>
          <cell r="H3298"/>
          <cell r="I3298"/>
          <cell r="J3298"/>
        </row>
        <row r="3299">
          <cell r="B3299"/>
          <cell r="C3299"/>
          <cell r="D3299"/>
          <cell r="E3299"/>
          <cell r="F3299"/>
          <cell r="G3299"/>
          <cell r="H3299"/>
          <cell r="I3299"/>
          <cell r="J3299"/>
        </row>
        <row r="3300">
          <cell r="B3300"/>
          <cell r="C3300"/>
          <cell r="D3300"/>
          <cell r="E3300"/>
          <cell r="F3300"/>
          <cell r="G3300"/>
          <cell r="H3300"/>
          <cell r="I3300"/>
          <cell r="J3300"/>
        </row>
        <row r="3301">
          <cell r="B3301"/>
          <cell r="C3301"/>
          <cell r="D3301"/>
          <cell r="E3301"/>
          <cell r="F3301"/>
          <cell r="G3301"/>
          <cell r="H3301"/>
          <cell r="I3301"/>
          <cell r="J3301"/>
        </row>
        <row r="3302">
          <cell r="B3302"/>
          <cell r="C3302"/>
          <cell r="D3302"/>
          <cell r="E3302"/>
          <cell r="F3302"/>
          <cell r="G3302"/>
          <cell r="H3302"/>
          <cell r="I3302"/>
          <cell r="J3302"/>
        </row>
        <row r="3303">
          <cell r="B3303"/>
          <cell r="C3303"/>
          <cell r="D3303"/>
          <cell r="E3303"/>
          <cell r="F3303"/>
          <cell r="G3303"/>
          <cell r="H3303"/>
          <cell r="I3303"/>
          <cell r="J3303"/>
        </row>
        <row r="3304">
          <cell r="B3304"/>
          <cell r="C3304"/>
          <cell r="D3304"/>
          <cell r="E3304"/>
          <cell r="F3304"/>
          <cell r="G3304"/>
          <cell r="H3304"/>
          <cell r="I3304"/>
          <cell r="J3304"/>
        </row>
        <row r="3305">
          <cell r="B3305"/>
          <cell r="C3305"/>
          <cell r="D3305"/>
          <cell r="E3305"/>
          <cell r="F3305"/>
          <cell r="G3305"/>
          <cell r="H3305"/>
          <cell r="I3305"/>
          <cell r="J3305"/>
        </row>
        <row r="3306">
          <cell r="B3306"/>
          <cell r="C3306"/>
          <cell r="D3306"/>
          <cell r="E3306"/>
          <cell r="F3306"/>
          <cell r="G3306"/>
          <cell r="H3306"/>
          <cell r="I3306"/>
          <cell r="J3306"/>
        </row>
        <row r="3307">
          <cell r="B3307"/>
          <cell r="C3307"/>
          <cell r="D3307"/>
          <cell r="E3307"/>
          <cell r="F3307"/>
          <cell r="G3307"/>
          <cell r="H3307"/>
          <cell r="I3307"/>
          <cell r="J3307"/>
        </row>
        <row r="3308">
          <cell r="B3308"/>
          <cell r="C3308"/>
          <cell r="D3308"/>
          <cell r="E3308"/>
          <cell r="F3308"/>
          <cell r="G3308"/>
          <cell r="H3308"/>
          <cell r="I3308"/>
          <cell r="J3308"/>
        </row>
        <row r="3309">
          <cell r="B3309"/>
          <cell r="C3309"/>
          <cell r="D3309"/>
          <cell r="E3309"/>
          <cell r="F3309"/>
          <cell r="G3309"/>
          <cell r="H3309"/>
          <cell r="I3309"/>
          <cell r="J3309"/>
        </row>
        <row r="3310">
          <cell r="B3310"/>
          <cell r="C3310"/>
          <cell r="D3310"/>
          <cell r="E3310"/>
          <cell r="F3310"/>
          <cell r="G3310"/>
          <cell r="H3310"/>
          <cell r="I3310"/>
          <cell r="J3310"/>
        </row>
        <row r="3311">
          <cell r="B3311"/>
          <cell r="C3311"/>
          <cell r="D3311"/>
          <cell r="E3311"/>
          <cell r="F3311"/>
          <cell r="G3311"/>
          <cell r="H3311"/>
          <cell r="I3311"/>
          <cell r="J3311"/>
        </row>
        <row r="3312">
          <cell r="B3312"/>
          <cell r="C3312"/>
          <cell r="D3312"/>
          <cell r="E3312"/>
          <cell r="F3312"/>
          <cell r="G3312"/>
          <cell r="H3312"/>
          <cell r="I3312"/>
          <cell r="J3312"/>
        </row>
        <row r="3313">
          <cell r="B3313"/>
          <cell r="C3313"/>
          <cell r="D3313"/>
          <cell r="E3313"/>
          <cell r="F3313"/>
          <cell r="G3313"/>
          <cell r="H3313"/>
          <cell r="I3313"/>
          <cell r="J3313"/>
        </row>
        <row r="3314">
          <cell r="B3314"/>
          <cell r="C3314"/>
          <cell r="D3314"/>
          <cell r="E3314"/>
          <cell r="F3314"/>
          <cell r="G3314"/>
          <cell r="H3314"/>
          <cell r="I3314"/>
          <cell r="J3314"/>
        </row>
        <row r="3315">
          <cell r="B3315"/>
          <cell r="C3315"/>
          <cell r="D3315"/>
          <cell r="E3315"/>
          <cell r="F3315"/>
          <cell r="G3315"/>
          <cell r="H3315"/>
          <cell r="I3315"/>
          <cell r="J3315"/>
        </row>
        <row r="3316">
          <cell r="B3316"/>
          <cell r="C3316"/>
          <cell r="D3316"/>
          <cell r="E3316"/>
          <cell r="F3316"/>
          <cell r="G3316"/>
          <cell r="H3316"/>
          <cell r="I3316"/>
          <cell r="J3316"/>
        </row>
        <row r="3317">
          <cell r="B3317"/>
          <cell r="C3317"/>
          <cell r="D3317"/>
          <cell r="E3317"/>
          <cell r="F3317"/>
          <cell r="G3317"/>
          <cell r="H3317"/>
          <cell r="I3317"/>
          <cell r="J3317"/>
        </row>
        <row r="3318">
          <cell r="B3318"/>
          <cell r="C3318"/>
          <cell r="D3318"/>
          <cell r="E3318"/>
          <cell r="F3318"/>
          <cell r="G3318"/>
          <cell r="H3318"/>
          <cell r="I3318"/>
          <cell r="J3318"/>
        </row>
        <row r="3319">
          <cell r="B3319"/>
          <cell r="C3319"/>
          <cell r="D3319"/>
          <cell r="E3319"/>
          <cell r="F3319"/>
          <cell r="G3319"/>
          <cell r="H3319"/>
          <cell r="I3319"/>
          <cell r="J3319"/>
        </row>
        <row r="3320">
          <cell r="B3320"/>
          <cell r="C3320"/>
          <cell r="D3320"/>
          <cell r="E3320"/>
          <cell r="F3320"/>
          <cell r="G3320"/>
          <cell r="H3320"/>
          <cell r="I3320"/>
          <cell r="J3320"/>
        </row>
        <row r="3321">
          <cell r="B3321"/>
          <cell r="C3321"/>
          <cell r="D3321"/>
          <cell r="E3321"/>
          <cell r="F3321"/>
          <cell r="G3321"/>
          <cell r="H3321"/>
          <cell r="I3321"/>
          <cell r="J3321"/>
        </row>
        <row r="3322">
          <cell r="B3322"/>
          <cell r="C3322"/>
          <cell r="D3322"/>
          <cell r="E3322"/>
          <cell r="F3322"/>
          <cell r="G3322"/>
          <cell r="H3322"/>
          <cell r="I3322"/>
          <cell r="J3322"/>
        </row>
        <row r="3323">
          <cell r="B3323"/>
          <cell r="C3323"/>
          <cell r="D3323"/>
          <cell r="E3323"/>
          <cell r="F3323"/>
          <cell r="G3323"/>
          <cell r="H3323"/>
          <cell r="I3323"/>
          <cell r="J3323"/>
        </row>
        <row r="3324">
          <cell r="B3324"/>
          <cell r="C3324"/>
          <cell r="D3324"/>
          <cell r="E3324"/>
          <cell r="F3324"/>
          <cell r="G3324"/>
          <cell r="H3324"/>
          <cell r="I3324"/>
          <cell r="J3324"/>
        </row>
        <row r="3325">
          <cell r="B3325"/>
          <cell r="C3325"/>
          <cell r="D3325"/>
          <cell r="E3325"/>
          <cell r="F3325"/>
          <cell r="G3325"/>
          <cell r="H3325"/>
          <cell r="I3325"/>
          <cell r="J3325"/>
        </row>
        <row r="3326">
          <cell r="B3326"/>
          <cell r="C3326"/>
          <cell r="D3326"/>
          <cell r="E3326"/>
          <cell r="F3326"/>
          <cell r="G3326"/>
          <cell r="H3326"/>
          <cell r="I3326"/>
          <cell r="J3326"/>
        </row>
        <row r="3327">
          <cell r="B3327"/>
          <cell r="C3327"/>
          <cell r="D3327"/>
          <cell r="E3327"/>
          <cell r="F3327"/>
          <cell r="G3327"/>
          <cell r="H3327"/>
          <cell r="I3327"/>
          <cell r="J3327"/>
        </row>
        <row r="3328">
          <cell r="B3328"/>
          <cell r="C3328"/>
          <cell r="D3328"/>
          <cell r="E3328"/>
          <cell r="F3328"/>
          <cell r="G3328"/>
          <cell r="H3328"/>
          <cell r="I3328"/>
          <cell r="J3328"/>
        </row>
        <row r="3329">
          <cell r="B3329"/>
          <cell r="C3329"/>
          <cell r="D3329"/>
          <cell r="E3329"/>
          <cell r="F3329"/>
          <cell r="G3329"/>
          <cell r="H3329"/>
          <cell r="I3329"/>
          <cell r="J3329"/>
        </row>
        <row r="3330">
          <cell r="B3330"/>
          <cell r="C3330"/>
          <cell r="D3330"/>
          <cell r="E3330"/>
          <cell r="F3330"/>
          <cell r="G3330"/>
          <cell r="H3330"/>
          <cell r="I3330"/>
          <cell r="J3330"/>
        </row>
        <row r="3331">
          <cell r="B3331"/>
          <cell r="C3331"/>
          <cell r="D3331"/>
          <cell r="E3331"/>
          <cell r="F3331"/>
          <cell r="G3331"/>
          <cell r="H3331"/>
          <cell r="I3331"/>
          <cell r="J3331"/>
        </row>
        <row r="3332">
          <cell r="B3332"/>
          <cell r="C3332"/>
          <cell r="D3332"/>
          <cell r="E3332"/>
          <cell r="F3332"/>
          <cell r="G3332"/>
          <cell r="H3332"/>
          <cell r="I3332"/>
          <cell r="J3332"/>
        </row>
        <row r="3333">
          <cell r="B3333"/>
          <cell r="C3333"/>
          <cell r="D3333"/>
          <cell r="E3333"/>
          <cell r="F3333"/>
          <cell r="G3333"/>
          <cell r="H3333"/>
          <cell r="I3333"/>
          <cell r="J3333"/>
        </row>
        <row r="3334">
          <cell r="B3334"/>
          <cell r="C3334"/>
          <cell r="D3334"/>
          <cell r="E3334"/>
          <cell r="F3334"/>
          <cell r="G3334"/>
          <cell r="H3334"/>
          <cell r="I3334"/>
          <cell r="J3334"/>
        </row>
        <row r="3335">
          <cell r="B3335"/>
          <cell r="C3335"/>
          <cell r="D3335"/>
          <cell r="E3335"/>
          <cell r="F3335"/>
          <cell r="G3335"/>
          <cell r="H3335"/>
          <cell r="I3335"/>
          <cell r="J3335"/>
        </row>
        <row r="3336">
          <cell r="B3336"/>
          <cell r="C3336"/>
          <cell r="D3336"/>
          <cell r="E3336"/>
          <cell r="F3336"/>
          <cell r="G3336"/>
          <cell r="H3336"/>
          <cell r="I3336"/>
          <cell r="J3336"/>
        </row>
        <row r="3337">
          <cell r="B3337"/>
          <cell r="C3337"/>
          <cell r="D3337"/>
          <cell r="E3337"/>
          <cell r="F3337"/>
          <cell r="G3337"/>
          <cell r="H3337"/>
          <cell r="I3337"/>
          <cell r="J3337"/>
        </row>
        <row r="3338">
          <cell r="B3338"/>
          <cell r="C3338"/>
          <cell r="D3338"/>
          <cell r="E3338"/>
          <cell r="F3338"/>
          <cell r="G3338"/>
          <cell r="H3338"/>
          <cell r="I3338"/>
          <cell r="J3338"/>
        </row>
        <row r="3339">
          <cell r="B3339"/>
          <cell r="C3339"/>
          <cell r="D3339"/>
          <cell r="E3339"/>
          <cell r="F3339"/>
          <cell r="G3339"/>
          <cell r="H3339"/>
          <cell r="I3339"/>
          <cell r="J3339"/>
        </row>
        <row r="3340">
          <cell r="B3340"/>
          <cell r="C3340"/>
          <cell r="D3340"/>
          <cell r="E3340"/>
          <cell r="F3340"/>
          <cell r="G3340"/>
          <cell r="H3340"/>
          <cell r="I3340"/>
          <cell r="J3340"/>
        </row>
        <row r="3341">
          <cell r="B3341"/>
          <cell r="C3341"/>
          <cell r="D3341"/>
          <cell r="E3341"/>
          <cell r="F3341"/>
          <cell r="G3341"/>
          <cell r="H3341"/>
          <cell r="I3341"/>
          <cell r="J3341"/>
        </row>
        <row r="3342">
          <cell r="B3342"/>
          <cell r="C3342"/>
          <cell r="D3342"/>
          <cell r="E3342"/>
          <cell r="F3342"/>
          <cell r="G3342"/>
          <cell r="H3342"/>
          <cell r="I3342"/>
          <cell r="J3342"/>
        </row>
        <row r="3343">
          <cell r="B3343"/>
          <cell r="C3343"/>
          <cell r="D3343"/>
          <cell r="E3343"/>
          <cell r="F3343"/>
          <cell r="G3343"/>
          <cell r="H3343"/>
          <cell r="I3343"/>
          <cell r="J3343"/>
        </row>
        <row r="3344">
          <cell r="B3344"/>
          <cell r="C3344"/>
          <cell r="D3344"/>
          <cell r="E3344"/>
          <cell r="F3344"/>
          <cell r="G3344"/>
          <cell r="H3344"/>
          <cell r="I3344"/>
          <cell r="J3344"/>
        </row>
        <row r="3345">
          <cell r="B3345"/>
          <cell r="C3345"/>
          <cell r="D3345"/>
          <cell r="E3345"/>
          <cell r="F3345"/>
          <cell r="G3345"/>
          <cell r="H3345"/>
          <cell r="I3345"/>
          <cell r="J3345"/>
        </row>
        <row r="3346">
          <cell r="B3346"/>
          <cell r="C3346"/>
          <cell r="D3346"/>
          <cell r="E3346"/>
          <cell r="F3346"/>
          <cell r="G3346"/>
          <cell r="H3346"/>
          <cell r="I3346"/>
          <cell r="J3346"/>
        </row>
        <row r="3347">
          <cell r="B3347"/>
          <cell r="C3347"/>
          <cell r="D3347"/>
          <cell r="E3347"/>
          <cell r="F3347"/>
          <cell r="G3347"/>
          <cell r="H3347"/>
          <cell r="I3347"/>
          <cell r="J3347"/>
        </row>
        <row r="3348">
          <cell r="B3348"/>
          <cell r="C3348"/>
          <cell r="D3348"/>
          <cell r="E3348"/>
          <cell r="F3348"/>
          <cell r="G3348"/>
          <cell r="H3348"/>
          <cell r="I3348"/>
          <cell r="J3348"/>
        </row>
        <row r="3349">
          <cell r="B3349"/>
          <cell r="C3349"/>
          <cell r="D3349"/>
          <cell r="E3349"/>
          <cell r="F3349"/>
          <cell r="G3349"/>
          <cell r="H3349"/>
          <cell r="I3349"/>
          <cell r="J3349"/>
        </row>
        <row r="3350">
          <cell r="B3350"/>
          <cell r="C3350"/>
          <cell r="D3350"/>
          <cell r="E3350"/>
          <cell r="F3350"/>
          <cell r="G3350"/>
          <cell r="H3350"/>
          <cell r="I3350"/>
          <cell r="J3350"/>
        </row>
        <row r="3351">
          <cell r="B3351"/>
          <cell r="C3351"/>
          <cell r="D3351"/>
          <cell r="E3351"/>
          <cell r="F3351"/>
          <cell r="G3351"/>
          <cell r="H3351"/>
          <cell r="I3351"/>
          <cell r="J3351"/>
        </row>
        <row r="3352">
          <cell r="B3352"/>
          <cell r="C3352"/>
          <cell r="D3352"/>
          <cell r="E3352"/>
          <cell r="F3352"/>
          <cell r="G3352"/>
          <cell r="H3352"/>
          <cell r="I3352"/>
          <cell r="J3352"/>
        </row>
        <row r="3353">
          <cell r="B3353"/>
          <cell r="C3353"/>
          <cell r="D3353"/>
          <cell r="E3353"/>
          <cell r="F3353"/>
          <cell r="G3353"/>
          <cell r="H3353"/>
          <cell r="I3353"/>
          <cell r="J3353"/>
        </row>
        <row r="3354">
          <cell r="B3354"/>
          <cell r="C3354"/>
          <cell r="D3354"/>
          <cell r="E3354"/>
          <cell r="F3354"/>
          <cell r="G3354"/>
          <cell r="H3354"/>
          <cell r="I3354"/>
          <cell r="J3354"/>
        </row>
        <row r="3355">
          <cell r="B3355"/>
          <cell r="C3355"/>
          <cell r="D3355"/>
          <cell r="E3355"/>
          <cell r="F3355"/>
          <cell r="G3355"/>
          <cell r="H3355"/>
          <cell r="I3355"/>
          <cell r="J3355"/>
        </row>
        <row r="3356">
          <cell r="B3356"/>
          <cell r="C3356"/>
          <cell r="D3356"/>
          <cell r="E3356"/>
          <cell r="F3356"/>
          <cell r="G3356"/>
          <cell r="H3356"/>
          <cell r="I3356"/>
          <cell r="J3356"/>
        </row>
        <row r="3357">
          <cell r="B3357"/>
          <cell r="C3357"/>
          <cell r="D3357"/>
          <cell r="E3357"/>
          <cell r="F3357"/>
          <cell r="G3357"/>
          <cell r="H3357"/>
          <cell r="I3357"/>
          <cell r="J3357"/>
        </row>
        <row r="3358">
          <cell r="B3358"/>
          <cell r="C3358"/>
          <cell r="D3358"/>
          <cell r="E3358"/>
          <cell r="F3358"/>
          <cell r="G3358"/>
          <cell r="H3358"/>
          <cell r="I3358"/>
          <cell r="J3358"/>
        </row>
        <row r="3359">
          <cell r="B3359"/>
          <cell r="C3359"/>
          <cell r="D3359"/>
          <cell r="E3359"/>
          <cell r="F3359"/>
          <cell r="G3359"/>
          <cell r="H3359"/>
          <cell r="I3359"/>
          <cell r="J3359"/>
        </row>
        <row r="3360">
          <cell r="B3360"/>
          <cell r="C3360"/>
          <cell r="D3360"/>
          <cell r="E3360"/>
          <cell r="F3360"/>
          <cell r="G3360"/>
          <cell r="H3360"/>
          <cell r="I3360"/>
          <cell r="J3360"/>
        </row>
        <row r="3361">
          <cell r="B3361"/>
          <cell r="C3361"/>
          <cell r="D3361"/>
          <cell r="E3361"/>
          <cell r="F3361"/>
          <cell r="G3361"/>
          <cell r="H3361"/>
          <cell r="I3361"/>
          <cell r="J3361"/>
        </row>
        <row r="3362">
          <cell r="B3362"/>
          <cell r="C3362"/>
          <cell r="D3362"/>
          <cell r="E3362"/>
          <cell r="F3362"/>
          <cell r="G3362"/>
          <cell r="H3362"/>
          <cell r="I3362"/>
          <cell r="J3362"/>
        </row>
        <row r="3363">
          <cell r="B3363"/>
          <cell r="C3363"/>
          <cell r="D3363"/>
          <cell r="E3363"/>
          <cell r="F3363"/>
          <cell r="G3363"/>
          <cell r="H3363"/>
          <cell r="I3363"/>
          <cell r="J3363"/>
        </row>
        <row r="3364">
          <cell r="B3364"/>
          <cell r="C3364"/>
          <cell r="D3364"/>
          <cell r="E3364"/>
          <cell r="F3364"/>
          <cell r="G3364"/>
          <cell r="H3364"/>
          <cell r="I3364"/>
          <cell r="J3364"/>
        </row>
        <row r="3365">
          <cell r="B3365"/>
          <cell r="C3365"/>
          <cell r="D3365"/>
          <cell r="E3365"/>
          <cell r="F3365"/>
          <cell r="G3365"/>
          <cell r="H3365"/>
          <cell r="I3365"/>
          <cell r="J3365"/>
        </row>
        <row r="3366">
          <cell r="B3366"/>
          <cell r="C3366"/>
          <cell r="D3366"/>
          <cell r="E3366"/>
          <cell r="F3366"/>
          <cell r="G3366"/>
          <cell r="H3366"/>
          <cell r="I3366"/>
          <cell r="J3366"/>
        </row>
        <row r="3367">
          <cell r="B3367"/>
          <cell r="C3367"/>
          <cell r="D3367"/>
          <cell r="E3367"/>
          <cell r="F3367"/>
          <cell r="G3367"/>
          <cell r="H3367"/>
          <cell r="I3367"/>
          <cell r="J3367"/>
        </row>
        <row r="3368">
          <cell r="B3368"/>
          <cell r="C3368"/>
          <cell r="D3368"/>
          <cell r="E3368"/>
          <cell r="F3368"/>
          <cell r="G3368"/>
          <cell r="H3368"/>
          <cell r="I3368"/>
          <cell r="J3368"/>
        </row>
        <row r="3369">
          <cell r="B3369"/>
          <cell r="C3369"/>
          <cell r="D3369"/>
          <cell r="E3369"/>
          <cell r="F3369"/>
          <cell r="G3369"/>
          <cell r="H3369"/>
          <cell r="I3369"/>
          <cell r="J3369"/>
        </row>
        <row r="3370">
          <cell r="B3370"/>
          <cell r="C3370"/>
          <cell r="D3370"/>
          <cell r="E3370"/>
          <cell r="F3370"/>
          <cell r="G3370"/>
          <cell r="H3370"/>
          <cell r="I3370"/>
          <cell r="J3370"/>
        </row>
        <row r="3371">
          <cell r="B3371"/>
          <cell r="C3371"/>
          <cell r="D3371"/>
          <cell r="E3371"/>
          <cell r="F3371"/>
          <cell r="G3371"/>
          <cell r="H3371"/>
          <cell r="I3371"/>
          <cell r="J3371"/>
        </row>
        <row r="3372">
          <cell r="B3372"/>
          <cell r="C3372"/>
          <cell r="D3372"/>
          <cell r="E3372"/>
          <cell r="F3372"/>
          <cell r="G3372"/>
          <cell r="H3372"/>
          <cell r="I3372"/>
          <cell r="J3372"/>
        </row>
        <row r="3373">
          <cell r="B3373"/>
          <cell r="C3373"/>
          <cell r="D3373"/>
          <cell r="E3373"/>
          <cell r="F3373"/>
          <cell r="G3373"/>
          <cell r="H3373"/>
          <cell r="I3373"/>
          <cell r="J3373"/>
        </row>
        <row r="3374">
          <cell r="B3374"/>
          <cell r="C3374"/>
          <cell r="D3374"/>
          <cell r="E3374"/>
          <cell r="F3374"/>
          <cell r="G3374"/>
          <cell r="H3374"/>
          <cell r="I3374"/>
          <cell r="J3374"/>
        </row>
        <row r="3375">
          <cell r="B3375"/>
          <cell r="C3375"/>
          <cell r="D3375"/>
          <cell r="E3375"/>
          <cell r="F3375"/>
          <cell r="G3375"/>
          <cell r="H3375"/>
          <cell r="I3375"/>
          <cell r="J3375"/>
        </row>
        <row r="3376">
          <cell r="B3376"/>
          <cell r="C3376"/>
          <cell r="D3376"/>
          <cell r="E3376"/>
          <cell r="F3376"/>
          <cell r="G3376"/>
          <cell r="H3376"/>
          <cell r="I3376"/>
          <cell r="J3376"/>
        </row>
        <row r="3377">
          <cell r="B3377"/>
          <cell r="C3377"/>
          <cell r="D3377"/>
          <cell r="E3377"/>
          <cell r="F3377"/>
          <cell r="G3377"/>
          <cell r="H3377"/>
          <cell r="I3377"/>
          <cell r="J3377"/>
        </row>
        <row r="3378">
          <cell r="B3378"/>
          <cell r="C3378"/>
          <cell r="D3378"/>
          <cell r="E3378"/>
          <cell r="F3378"/>
          <cell r="G3378"/>
          <cell r="H3378"/>
          <cell r="I3378"/>
          <cell r="J3378"/>
        </row>
        <row r="3379">
          <cell r="B3379"/>
          <cell r="C3379"/>
          <cell r="D3379"/>
          <cell r="E3379"/>
          <cell r="F3379"/>
          <cell r="G3379"/>
          <cell r="H3379"/>
          <cell r="I3379"/>
          <cell r="J3379"/>
        </row>
        <row r="3380">
          <cell r="B3380"/>
          <cell r="C3380"/>
          <cell r="D3380"/>
          <cell r="E3380"/>
          <cell r="F3380"/>
          <cell r="G3380"/>
          <cell r="H3380"/>
          <cell r="I3380"/>
          <cell r="J3380"/>
        </row>
        <row r="3381">
          <cell r="B3381"/>
          <cell r="C3381"/>
          <cell r="D3381"/>
          <cell r="E3381"/>
          <cell r="F3381"/>
          <cell r="G3381"/>
          <cell r="H3381"/>
          <cell r="I3381"/>
          <cell r="J3381"/>
        </row>
        <row r="3382">
          <cell r="B3382"/>
          <cell r="C3382"/>
          <cell r="D3382"/>
          <cell r="E3382"/>
          <cell r="F3382"/>
          <cell r="G3382"/>
          <cell r="H3382"/>
          <cell r="I3382"/>
          <cell r="J3382"/>
        </row>
        <row r="3383">
          <cell r="B3383"/>
          <cell r="C3383"/>
          <cell r="D3383"/>
          <cell r="E3383"/>
          <cell r="F3383"/>
          <cell r="G3383"/>
          <cell r="H3383"/>
          <cell r="I3383"/>
          <cell r="J3383"/>
        </row>
        <row r="3384">
          <cell r="B3384"/>
          <cell r="C3384"/>
          <cell r="D3384"/>
          <cell r="E3384"/>
          <cell r="F3384"/>
          <cell r="G3384"/>
          <cell r="H3384"/>
          <cell r="I3384"/>
          <cell r="J3384"/>
        </row>
        <row r="3385">
          <cell r="B3385"/>
          <cell r="C3385"/>
          <cell r="D3385"/>
          <cell r="E3385"/>
          <cell r="F3385"/>
          <cell r="G3385"/>
          <cell r="H3385"/>
          <cell r="I3385"/>
          <cell r="J3385"/>
        </row>
        <row r="3386">
          <cell r="B3386"/>
          <cell r="C3386"/>
          <cell r="D3386"/>
          <cell r="E3386"/>
          <cell r="F3386"/>
          <cell r="G3386"/>
          <cell r="H3386"/>
          <cell r="I3386"/>
          <cell r="J3386"/>
        </row>
        <row r="3387">
          <cell r="B3387"/>
          <cell r="C3387"/>
          <cell r="D3387"/>
          <cell r="E3387"/>
          <cell r="F3387"/>
          <cell r="G3387"/>
          <cell r="H3387"/>
          <cell r="I3387"/>
          <cell r="J3387"/>
        </row>
        <row r="3388">
          <cell r="B3388"/>
          <cell r="C3388"/>
          <cell r="D3388"/>
          <cell r="E3388"/>
          <cell r="F3388"/>
          <cell r="G3388"/>
          <cell r="H3388"/>
          <cell r="I3388"/>
          <cell r="J3388"/>
        </row>
        <row r="3389">
          <cell r="B3389"/>
          <cell r="C3389"/>
          <cell r="D3389"/>
          <cell r="E3389"/>
          <cell r="F3389"/>
          <cell r="G3389"/>
          <cell r="H3389"/>
          <cell r="I3389"/>
          <cell r="J3389"/>
        </row>
        <row r="3390">
          <cell r="B3390"/>
          <cell r="C3390"/>
          <cell r="D3390"/>
          <cell r="E3390"/>
          <cell r="F3390"/>
          <cell r="G3390"/>
          <cell r="H3390"/>
          <cell r="I3390"/>
          <cell r="J3390"/>
        </row>
        <row r="3391">
          <cell r="B3391"/>
          <cell r="C3391"/>
          <cell r="D3391"/>
          <cell r="E3391"/>
          <cell r="F3391"/>
          <cell r="G3391"/>
          <cell r="H3391"/>
          <cell r="I3391"/>
          <cell r="J3391"/>
        </row>
        <row r="3392">
          <cell r="B3392"/>
          <cell r="C3392"/>
          <cell r="D3392"/>
          <cell r="E3392"/>
          <cell r="F3392"/>
          <cell r="G3392"/>
          <cell r="H3392"/>
          <cell r="I3392"/>
          <cell r="J3392"/>
        </row>
        <row r="3393">
          <cell r="B3393"/>
          <cell r="C3393"/>
          <cell r="D3393"/>
          <cell r="E3393"/>
          <cell r="F3393"/>
          <cell r="G3393"/>
          <cell r="H3393"/>
          <cell r="I3393"/>
          <cell r="J3393"/>
        </row>
        <row r="3394">
          <cell r="B3394"/>
          <cell r="C3394"/>
          <cell r="D3394"/>
          <cell r="E3394"/>
          <cell r="F3394"/>
          <cell r="G3394"/>
          <cell r="H3394"/>
          <cell r="I3394"/>
          <cell r="J3394"/>
        </row>
        <row r="3395">
          <cell r="B3395"/>
          <cell r="C3395"/>
          <cell r="D3395"/>
          <cell r="E3395"/>
          <cell r="F3395"/>
          <cell r="G3395"/>
          <cell r="H3395"/>
          <cell r="I3395"/>
          <cell r="J3395"/>
        </row>
        <row r="3396">
          <cell r="B3396"/>
          <cell r="C3396"/>
          <cell r="D3396"/>
          <cell r="E3396"/>
          <cell r="F3396"/>
          <cell r="G3396"/>
          <cell r="H3396"/>
          <cell r="I3396"/>
          <cell r="J3396"/>
        </row>
        <row r="3397">
          <cell r="B3397"/>
          <cell r="C3397"/>
          <cell r="D3397"/>
          <cell r="E3397"/>
          <cell r="F3397"/>
          <cell r="G3397"/>
          <cell r="H3397"/>
          <cell r="I3397"/>
          <cell r="J3397"/>
        </row>
        <row r="3398">
          <cell r="B3398"/>
          <cell r="C3398"/>
          <cell r="D3398"/>
          <cell r="E3398"/>
          <cell r="F3398"/>
          <cell r="G3398"/>
          <cell r="H3398"/>
          <cell r="I3398"/>
          <cell r="J3398"/>
        </row>
        <row r="3399">
          <cell r="B3399"/>
          <cell r="C3399"/>
          <cell r="D3399"/>
          <cell r="E3399"/>
          <cell r="F3399"/>
          <cell r="G3399"/>
          <cell r="H3399"/>
          <cell r="I3399"/>
          <cell r="J3399"/>
        </row>
        <row r="3400">
          <cell r="B3400"/>
          <cell r="C3400"/>
          <cell r="D3400"/>
          <cell r="E3400"/>
          <cell r="F3400"/>
          <cell r="G3400"/>
          <cell r="H3400"/>
          <cell r="I3400"/>
          <cell r="J3400"/>
        </row>
        <row r="3401">
          <cell r="B3401"/>
          <cell r="C3401"/>
          <cell r="D3401"/>
          <cell r="E3401"/>
          <cell r="F3401"/>
          <cell r="G3401"/>
          <cell r="H3401"/>
          <cell r="I3401"/>
          <cell r="J3401"/>
        </row>
        <row r="3402">
          <cell r="B3402"/>
          <cell r="C3402"/>
          <cell r="D3402"/>
          <cell r="E3402"/>
          <cell r="F3402"/>
          <cell r="G3402"/>
          <cell r="H3402"/>
          <cell r="I3402"/>
          <cell r="J3402"/>
        </row>
        <row r="3403">
          <cell r="B3403"/>
          <cell r="C3403"/>
          <cell r="D3403"/>
          <cell r="E3403"/>
          <cell r="F3403"/>
          <cell r="G3403"/>
          <cell r="H3403"/>
          <cell r="I3403"/>
          <cell r="J3403"/>
        </row>
        <row r="3404">
          <cell r="B3404"/>
          <cell r="C3404"/>
          <cell r="D3404"/>
          <cell r="E3404"/>
          <cell r="F3404"/>
          <cell r="G3404"/>
          <cell r="H3404"/>
          <cell r="I3404"/>
          <cell r="J3404"/>
        </row>
        <row r="3405">
          <cell r="B3405"/>
          <cell r="C3405"/>
          <cell r="D3405"/>
          <cell r="E3405"/>
          <cell r="F3405"/>
          <cell r="G3405"/>
          <cell r="H3405"/>
          <cell r="I3405"/>
          <cell r="J3405"/>
        </row>
        <row r="3406">
          <cell r="B3406"/>
          <cell r="C3406"/>
          <cell r="D3406"/>
          <cell r="E3406"/>
          <cell r="F3406"/>
          <cell r="G3406"/>
          <cell r="H3406"/>
          <cell r="I3406"/>
          <cell r="J3406"/>
        </row>
        <row r="3407">
          <cell r="B3407"/>
          <cell r="C3407"/>
          <cell r="D3407"/>
          <cell r="E3407"/>
          <cell r="F3407"/>
          <cell r="G3407"/>
          <cell r="H3407"/>
          <cell r="I3407"/>
          <cell r="J3407"/>
        </row>
        <row r="3408">
          <cell r="B3408"/>
          <cell r="C3408"/>
          <cell r="D3408"/>
          <cell r="E3408"/>
          <cell r="F3408"/>
          <cell r="G3408"/>
          <cell r="H3408"/>
          <cell r="I3408"/>
          <cell r="J3408"/>
        </row>
        <row r="3409">
          <cell r="B3409"/>
          <cell r="C3409"/>
          <cell r="D3409"/>
          <cell r="E3409"/>
          <cell r="F3409"/>
          <cell r="G3409"/>
          <cell r="H3409"/>
          <cell r="I3409"/>
          <cell r="J3409"/>
        </row>
        <row r="3410">
          <cell r="B3410"/>
          <cell r="C3410"/>
          <cell r="D3410"/>
          <cell r="E3410"/>
          <cell r="F3410"/>
          <cell r="G3410"/>
          <cell r="H3410"/>
          <cell r="I3410"/>
          <cell r="J3410"/>
        </row>
        <row r="3411">
          <cell r="B3411"/>
          <cell r="C3411"/>
          <cell r="D3411"/>
          <cell r="E3411"/>
          <cell r="F3411"/>
          <cell r="G3411"/>
          <cell r="H3411"/>
          <cell r="I3411"/>
          <cell r="J3411"/>
        </row>
        <row r="3412">
          <cell r="B3412"/>
          <cell r="C3412"/>
          <cell r="D3412"/>
          <cell r="E3412"/>
          <cell r="F3412"/>
          <cell r="G3412"/>
          <cell r="H3412"/>
          <cell r="I3412"/>
          <cell r="J3412"/>
        </row>
        <row r="3413">
          <cell r="B3413"/>
          <cell r="C3413"/>
          <cell r="D3413"/>
          <cell r="E3413"/>
          <cell r="F3413"/>
          <cell r="G3413"/>
          <cell r="H3413"/>
          <cell r="I3413"/>
          <cell r="J3413"/>
        </row>
        <row r="3414">
          <cell r="B3414"/>
          <cell r="C3414"/>
          <cell r="D3414"/>
          <cell r="E3414"/>
          <cell r="F3414"/>
          <cell r="G3414"/>
          <cell r="H3414"/>
          <cell r="I3414"/>
          <cell r="J3414"/>
        </row>
        <row r="3415">
          <cell r="B3415"/>
          <cell r="C3415"/>
          <cell r="D3415"/>
          <cell r="E3415"/>
          <cell r="F3415"/>
          <cell r="G3415"/>
          <cell r="H3415"/>
          <cell r="I3415"/>
          <cell r="J3415"/>
        </row>
        <row r="3416">
          <cell r="B3416"/>
          <cell r="C3416"/>
          <cell r="D3416"/>
          <cell r="E3416"/>
          <cell r="F3416"/>
          <cell r="G3416"/>
          <cell r="H3416"/>
          <cell r="I3416"/>
          <cell r="J3416"/>
        </row>
        <row r="3417">
          <cell r="B3417"/>
          <cell r="C3417"/>
          <cell r="D3417"/>
          <cell r="E3417"/>
          <cell r="F3417"/>
          <cell r="G3417"/>
          <cell r="H3417"/>
          <cell r="I3417"/>
          <cell r="J3417"/>
        </row>
        <row r="3418">
          <cell r="B3418"/>
          <cell r="C3418"/>
          <cell r="D3418"/>
          <cell r="E3418"/>
          <cell r="F3418"/>
          <cell r="G3418"/>
          <cell r="H3418"/>
          <cell r="I3418"/>
          <cell r="J3418"/>
        </row>
        <row r="3419">
          <cell r="B3419"/>
          <cell r="C3419"/>
          <cell r="D3419"/>
          <cell r="E3419"/>
          <cell r="F3419"/>
          <cell r="G3419"/>
          <cell r="H3419"/>
          <cell r="I3419"/>
          <cell r="J3419"/>
        </row>
        <row r="3420">
          <cell r="B3420"/>
          <cell r="C3420"/>
          <cell r="D3420"/>
          <cell r="E3420"/>
          <cell r="F3420"/>
          <cell r="G3420"/>
          <cell r="H3420"/>
          <cell r="I3420"/>
          <cell r="J3420"/>
        </row>
        <row r="3421">
          <cell r="B3421"/>
          <cell r="C3421"/>
          <cell r="D3421"/>
          <cell r="E3421"/>
          <cell r="F3421"/>
          <cell r="G3421"/>
          <cell r="H3421"/>
          <cell r="I3421"/>
          <cell r="J3421"/>
        </row>
        <row r="3422">
          <cell r="B3422"/>
          <cell r="C3422"/>
          <cell r="D3422"/>
          <cell r="E3422"/>
          <cell r="F3422"/>
          <cell r="G3422"/>
          <cell r="H3422"/>
          <cell r="I3422"/>
          <cell r="J3422"/>
        </row>
        <row r="3423">
          <cell r="B3423"/>
          <cell r="C3423"/>
          <cell r="D3423"/>
          <cell r="E3423"/>
          <cell r="F3423"/>
          <cell r="G3423"/>
          <cell r="H3423"/>
          <cell r="I3423"/>
          <cell r="J3423"/>
        </row>
        <row r="3424">
          <cell r="B3424"/>
          <cell r="C3424"/>
          <cell r="D3424"/>
          <cell r="E3424"/>
          <cell r="F3424"/>
          <cell r="G3424"/>
          <cell r="H3424"/>
          <cell r="I3424"/>
          <cell r="J3424"/>
        </row>
        <row r="3425">
          <cell r="B3425"/>
          <cell r="C3425"/>
          <cell r="D3425"/>
          <cell r="E3425"/>
          <cell r="F3425"/>
          <cell r="G3425"/>
          <cell r="H3425"/>
          <cell r="I3425"/>
          <cell r="J3425"/>
        </row>
        <row r="3426">
          <cell r="B3426"/>
          <cell r="C3426"/>
          <cell r="D3426"/>
          <cell r="E3426"/>
          <cell r="F3426"/>
          <cell r="G3426"/>
          <cell r="H3426"/>
          <cell r="I3426"/>
          <cell r="J3426"/>
        </row>
        <row r="3427">
          <cell r="B3427"/>
          <cell r="C3427"/>
          <cell r="D3427"/>
          <cell r="E3427"/>
          <cell r="F3427"/>
          <cell r="G3427"/>
          <cell r="H3427"/>
          <cell r="I3427"/>
          <cell r="J3427"/>
        </row>
        <row r="3428">
          <cell r="B3428"/>
          <cell r="C3428"/>
          <cell r="D3428"/>
          <cell r="E3428"/>
          <cell r="F3428"/>
          <cell r="G3428"/>
          <cell r="H3428"/>
          <cell r="I3428"/>
          <cell r="J3428"/>
        </row>
        <row r="3429">
          <cell r="B3429"/>
          <cell r="C3429"/>
          <cell r="D3429"/>
          <cell r="E3429"/>
          <cell r="F3429"/>
          <cell r="G3429"/>
          <cell r="H3429"/>
          <cell r="I3429"/>
          <cell r="J3429"/>
        </row>
        <row r="3430">
          <cell r="B3430"/>
          <cell r="C3430"/>
          <cell r="D3430"/>
          <cell r="E3430"/>
          <cell r="F3430"/>
          <cell r="G3430"/>
          <cell r="H3430"/>
          <cell r="I3430"/>
          <cell r="J3430"/>
        </row>
        <row r="3431">
          <cell r="B3431"/>
          <cell r="C3431"/>
          <cell r="D3431"/>
          <cell r="E3431"/>
          <cell r="F3431"/>
          <cell r="G3431"/>
          <cell r="H3431"/>
          <cell r="I3431"/>
          <cell r="J3431"/>
        </row>
        <row r="3432">
          <cell r="B3432"/>
          <cell r="C3432"/>
          <cell r="D3432"/>
          <cell r="E3432"/>
          <cell r="F3432"/>
          <cell r="G3432"/>
          <cell r="H3432"/>
          <cell r="I3432"/>
          <cell r="J3432"/>
        </row>
        <row r="3433">
          <cell r="B3433"/>
          <cell r="C3433"/>
          <cell r="D3433"/>
          <cell r="E3433"/>
          <cell r="F3433"/>
          <cell r="G3433"/>
          <cell r="H3433"/>
          <cell r="I3433"/>
          <cell r="J3433"/>
        </row>
        <row r="3434">
          <cell r="B3434"/>
          <cell r="C3434"/>
          <cell r="D3434"/>
          <cell r="E3434"/>
          <cell r="F3434"/>
          <cell r="G3434"/>
          <cell r="H3434"/>
          <cell r="I3434"/>
          <cell r="J3434"/>
        </row>
        <row r="3435">
          <cell r="B3435"/>
          <cell r="C3435"/>
          <cell r="D3435"/>
          <cell r="E3435"/>
          <cell r="F3435"/>
          <cell r="G3435"/>
          <cell r="H3435"/>
          <cell r="I3435"/>
          <cell r="J3435"/>
        </row>
        <row r="3436">
          <cell r="B3436"/>
          <cell r="C3436"/>
          <cell r="D3436"/>
          <cell r="E3436"/>
          <cell r="F3436"/>
          <cell r="G3436"/>
          <cell r="H3436"/>
          <cell r="I3436"/>
          <cell r="J3436"/>
        </row>
        <row r="3437">
          <cell r="B3437"/>
          <cell r="C3437"/>
          <cell r="D3437"/>
          <cell r="E3437"/>
          <cell r="F3437"/>
          <cell r="G3437"/>
          <cell r="H3437"/>
          <cell r="I3437"/>
          <cell r="J3437"/>
        </row>
        <row r="3438">
          <cell r="B3438"/>
          <cell r="C3438"/>
          <cell r="D3438"/>
          <cell r="E3438"/>
          <cell r="F3438"/>
          <cell r="G3438"/>
          <cell r="H3438"/>
          <cell r="I3438"/>
          <cell r="J3438"/>
        </row>
        <row r="3439">
          <cell r="B3439"/>
          <cell r="C3439"/>
          <cell r="D3439"/>
          <cell r="E3439"/>
          <cell r="F3439"/>
          <cell r="G3439"/>
          <cell r="H3439"/>
          <cell r="I3439"/>
          <cell r="J3439"/>
        </row>
        <row r="3440">
          <cell r="B3440"/>
          <cell r="C3440"/>
          <cell r="D3440"/>
          <cell r="E3440"/>
          <cell r="F3440"/>
          <cell r="G3440"/>
          <cell r="H3440"/>
          <cell r="I3440"/>
          <cell r="J3440"/>
        </row>
        <row r="3441">
          <cell r="B3441"/>
          <cell r="C3441"/>
          <cell r="D3441"/>
          <cell r="E3441"/>
          <cell r="F3441"/>
          <cell r="G3441"/>
          <cell r="H3441"/>
          <cell r="I3441"/>
          <cell r="J3441"/>
        </row>
        <row r="3442">
          <cell r="B3442"/>
          <cell r="C3442"/>
          <cell r="D3442"/>
          <cell r="E3442"/>
          <cell r="F3442"/>
          <cell r="G3442"/>
          <cell r="H3442"/>
          <cell r="I3442"/>
          <cell r="J3442"/>
        </row>
        <row r="3443">
          <cell r="B3443"/>
          <cell r="C3443"/>
          <cell r="D3443"/>
          <cell r="E3443"/>
          <cell r="F3443"/>
          <cell r="G3443"/>
          <cell r="H3443"/>
          <cell r="I3443"/>
          <cell r="J3443"/>
        </row>
        <row r="3444">
          <cell r="B3444"/>
          <cell r="C3444"/>
          <cell r="D3444"/>
          <cell r="E3444"/>
          <cell r="F3444"/>
          <cell r="G3444"/>
          <cell r="H3444"/>
          <cell r="I3444"/>
          <cell r="J3444"/>
        </row>
        <row r="3445">
          <cell r="B3445"/>
          <cell r="C3445"/>
          <cell r="D3445"/>
          <cell r="E3445"/>
          <cell r="F3445"/>
          <cell r="G3445"/>
          <cell r="H3445"/>
          <cell r="I3445"/>
          <cell r="J3445"/>
        </row>
        <row r="3446">
          <cell r="B3446"/>
          <cell r="C3446"/>
          <cell r="D3446"/>
          <cell r="E3446"/>
          <cell r="F3446"/>
          <cell r="G3446"/>
          <cell r="H3446"/>
          <cell r="I3446"/>
          <cell r="J3446"/>
        </row>
        <row r="3447">
          <cell r="B3447"/>
          <cell r="C3447"/>
          <cell r="D3447"/>
          <cell r="E3447"/>
          <cell r="F3447"/>
          <cell r="G3447"/>
          <cell r="H3447"/>
          <cell r="I3447"/>
          <cell r="J3447"/>
        </row>
        <row r="3448">
          <cell r="B3448"/>
          <cell r="C3448"/>
          <cell r="D3448"/>
          <cell r="E3448"/>
          <cell r="F3448"/>
          <cell r="G3448"/>
          <cell r="H3448"/>
          <cell r="I3448"/>
          <cell r="J3448"/>
        </row>
        <row r="3449">
          <cell r="B3449"/>
          <cell r="C3449"/>
          <cell r="D3449"/>
          <cell r="E3449"/>
          <cell r="F3449"/>
          <cell r="G3449"/>
          <cell r="H3449"/>
          <cell r="I3449"/>
          <cell r="J3449"/>
        </row>
        <row r="3450">
          <cell r="B3450"/>
          <cell r="C3450"/>
          <cell r="D3450"/>
          <cell r="E3450"/>
          <cell r="F3450"/>
          <cell r="G3450"/>
          <cell r="H3450"/>
          <cell r="I3450"/>
          <cell r="J3450"/>
        </row>
        <row r="3451">
          <cell r="B3451"/>
          <cell r="C3451"/>
          <cell r="D3451"/>
          <cell r="E3451"/>
          <cell r="F3451"/>
          <cell r="G3451"/>
          <cell r="H3451"/>
          <cell r="I3451"/>
          <cell r="J3451"/>
        </row>
        <row r="3452">
          <cell r="B3452"/>
          <cell r="C3452"/>
          <cell r="D3452"/>
          <cell r="E3452"/>
          <cell r="F3452"/>
          <cell r="G3452"/>
          <cell r="H3452"/>
          <cell r="I3452"/>
          <cell r="J3452"/>
        </row>
        <row r="3453">
          <cell r="B3453"/>
          <cell r="C3453"/>
          <cell r="D3453"/>
          <cell r="E3453"/>
          <cell r="F3453"/>
          <cell r="G3453"/>
          <cell r="H3453"/>
          <cell r="I3453"/>
          <cell r="J3453"/>
        </row>
        <row r="3454">
          <cell r="B3454"/>
          <cell r="C3454"/>
          <cell r="D3454"/>
          <cell r="E3454"/>
          <cell r="F3454"/>
          <cell r="G3454"/>
          <cell r="H3454"/>
          <cell r="I3454"/>
          <cell r="J3454"/>
        </row>
        <row r="3455">
          <cell r="B3455"/>
          <cell r="C3455"/>
          <cell r="D3455"/>
          <cell r="E3455"/>
          <cell r="F3455"/>
          <cell r="G3455"/>
          <cell r="H3455"/>
          <cell r="I3455"/>
          <cell r="J3455"/>
        </row>
        <row r="3456">
          <cell r="B3456"/>
          <cell r="C3456"/>
          <cell r="D3456"/>
          <cell r="E3456"/>
          <cell r="F3456"/>
          <cell r="G3456"/>
          <cell r="H3456"/>
          <cell r="I3456"/>
          <cell r="J3456"/>
        </row>
        <row r="3457">
          <cell r="B3457"/>
          <cell r="C3457"/>
          <cell r="D3457"/>
          <cell r="E3457"/>
          <cell r="F3457"/>
          <cell r="G3457"/>
          <cell r="H3457"/>
          <cell r="I3457"/>
          <cell r="J3457"/>
        </row>
        <row r="3458">
          <cell r="B3458"/>
          <cell r="C3458"/>
          <cell r="D3458"/>
          <cell r="E3458"/>
          <cell r="F3458"/>
          <cell r="G3458"/>
          <cell r="H3458"/>
          <cell r="I3458"/>
          <cell r="J3458"/>
        </row>
        <row r="3459">
          <cell r="B3459"/>
          <cell r="C3459"/>
          <cell r="D3459"/>
          <cell r="E3459"/>
          <cell r="F3459"/>
          <cell r="G3459"/>
          <cell r="H3459"/>
          <cell r="I3459"/>
          <cell r="J3459"/>
        </row>
        <row r="3460">
          <cell r="B3460"/>
          <cell r="C3460"/>
          <cell r="D3460"/>
          <cell r="E3460"/>
          <cell r="F3460"/>
          <cell r="G3460"/>
          <cell r="H3460"/>
          <cell r="I3460"/>
          <cell r="J3460"/>
        </row>
        <row r="3461">
          <cell r="B3461"/>
          <cell r="C3461"/>
          <cell r="D3461"/>
          <cell r="E3461"/>
          <cell r="F3461"/>
          <cell r="G3461"/>
          <cell r="H3461"/>
          <cell r="I3461"/>
          <cell r="J3461"/>
        </row>
        <row r="3462">
          <cell r="B3462"/>
          <cell r="C3462"/>
          <cell r="D3462"/>
          <cell r="E3462"/>
          <cell r="F3462"/>
          <cell r="G3462"/>
          <cell r="H3462"/>
          <cell r="I3462"/>
          <cell r="J3462"/>
        </row>
        <row r="3463">
          <cell r="B3463"/>
          <cell r="C3463"/>
          <cell r="D3463"/>
          <cell r="E3463"/>
          <cell r="F3463"/>
          <cell r="G3463"/>
          <cell r="H3463"/>
          <cell r="I3463"/>
          <cell r="J3463"/>
        </row>
        <row r="3464">
          <cell r="B3464"/>
          <cell r="C3464"/>
          <cell r="D3464"/>
          <cell r="E3464"/>
          <cell r="F3464"/>
          <cell r="G3464"/>
          <cell r="H3464"/>
          <cell r="I3464"/>
          <cell r="J3464"/>
        </row>
        <row r="3465">
          <cell r="B3465"/>
          <cell r="C3465"/>
          <cell r="D3465"/>
          <cell r="E3465"/>
          <cell r="F3465"/>
          <cell r="G3465"/>
          <cell r="H3465"/>
          <cell r="I3465"/>
          <cell r="J3465"/>
        </row>
        <row r="3466">
          <cell r="B3466"/>
          <cell r="C3466"/>
          <cell r="D3466"/>
          <cell r="E3466"/>
          <cell r="F3466"/>
          <cell r="G3466"/>
          <cell r="H3466"/>
          <cell r="I3466"/>
          <cell r="J3466"/>
        </row>
        <row r="3467">
          <cell r="B3467"/>
          <cell r="C3467"/>
          <cell r="D3467"/>
          <cell r="E3467"/>
          <cell r="F3467"/>
          <cell r="G3467"/>
          <cell r="H3467"/>
          <cell r="I3467"/>
          <cell r="J3467"/>
        </row>
        <row r="3468">
          <cell r="B3468"/>
          <cell r="C3468"/>
          <cell r="D3468"/>
          <cell r="E3468"/>
          <cell r="F3468"/>
          <cell r="G3468"/>
          <cell r="H3468"/>
          <cell r="I3468"/>
          <cell r="J3468"/>
        </row>
        <row r="3469">
          <cell r="B3469"/>
          <cell r="C3469"/>
          <cell r="D3469"/>
          <cell r="E3469"/>
          <cell r="F3469"/>
          <cell r="G3469"/>
          <cell r="H3469"/>
          <cell r="I3469"/>
          <cell r="J3469"/>
        </row>
        <row r="3470">
          <cell r="B3470"/>
          <cell r="C3470"/>
          <cell r="D3470"/>
          <cell r="E3470"/>
          <cell r="F3470"/>
          <cell r="G3470"/>
          <cell r="H3470"/>
          <cell r="I3470"/>
          <cell r="J3470"/>
        </row>
        <row r="3471">
          <cell r="B3471"/>
          <cell r="C3471"/>
          <cell r="D3471"/>
          <cell r="E3471"/>
          <cell r="F3471"/>
          <cell r="G3471"/>
          <cell r="H3471"/>
          <cell r="I3471"/>
          <cell r="J3471"/>
        </row>
        <row r="3472">
          <cell r="B3472"/>
          <cell r="C3472"/>
          <cell r="D3472"/>
          <cell r="E3472"/>
          <cell r="F3472"/>
          <cell r="G3472"/>
          <cell r="H3472"/>
          <cell r="I3472"/>
          <cell r="J3472"/>
        </row>
        <row r="3473">
          <cell r="B3473"/>
          <cell r="C3473"/>
          <cell r="D3473"/>
          <cell r="E3473"/>
          <cell r="F3473"/>
          <cell r="G3473"/>
          <cell r="H3473"/>
          <cell r="I3473"/>
          <cell r="J3473"/>
        </row>
        <row r="3474">
          <cell r="B3474"/>
          <cell r="C3474"/>
          <cell r="D3474"/>
          <cell r="E3474"/>
          <cell r="F3474"/>
          <cell r="G3474"/>
          <cell r="H3474"/>
          <cell r="I3474"/>
          <cell r="J3474"/>
        </row>
        <row r="3475">
          <cell r="B3475"/>
          <cell r="C3475"/>
          <cell r="D3475"/>
          <cell r="E3475"/>
          <cell r="F3475"/>
          <cell r="G3475"/>
          <cell r="H3475"/>
          <cell r="I3475"/>
          <cell r="J3475"/>
        </row>
        <row r="3476">
          <cell r="B3476"/>
          <cell r="C3476"/>
          <cell r="D3476"/>
          <cell r="E3476"/>
          <cell r="F3476"/>
          <cell r="G3476"/>
          <cell r="H3476"/>
          <cell r="I3476"/>
          <cell r="J3476"/>
        </row>
        <row r="3477">
          <cell r="B3477"/>
          <cell r="C3477"/>
          <cell r="D3477"/>
          <cell r="E3477"/>
          <cell r="F3477"/>
          <cell r="G3477"/>
          <cell r="H3477"/>
          <cell r="I3477"/>
          <cell r="J3477"/>
        </row>
        <row r="3478">
          <cell r="B3478"/>
          <cell r="C3478"/>
          <cell r="D3478"/>
          <cell r="E3478"/>
          <cell r="F3478"/>
          <cell r="G3478"/>
          <cell r="H3478"/>
          <cell r="I3478"/>
          <cell r="J3478"/>
        </row>
        <row r="3479">
          <cell r="B3479"/>
          <cell r="C3479"/>
          <cell r="D3479"/>
          <cell r="E3479"/>
          <cell r="F3479"/>
          <cell r="G3479"/>
          <cell r="H3479"/>
          <cell r="I3479"/>
          <cell r="J3479"/>
        </row>
        <row r="3480">
          <cell r="B3480"/>
          <cell r="C3480"/>
          <cell r="D3480"/>
          <cell r="E3480"/>
          <cell r="F3480"/>
          <cell r="G3480"/>
          <cell r="H3480"/>
          <cell r="I3480"/>
          <cell r="J3480"/>
        </row>
        <row r="3481">
          <cell r="B3481"/>
          <cell r="C3481"/>
          <cell r="D3481"/>
          <cell r="E3481"/>
          <cell r="F3481"/>
          <cell r="G3481"/>
          <cell r="H3481"/>
          <cell r="I3481"/>
          <cell r="J3481"/>
        </row>
        <row r="3482">
          <cell r="B3482"/>
          <cell r="C3482"/>
          <cell r="D3482"/>
          <cell r="E3482"/>
          <cell r="F3482"/>
          <cell r="G3482"/>
          <cell r="H3482"/>
          <cell r="I3482"/>
          <cell r="J3482"/>
        </row>
        <row r="3483">
          <cell r="B3483"/>
          <cell r="C3483"/>
          <cell r="D3483"/>
          <cell r="E3483"/>
          <cell r="F3483"/>
          <cell r="G3483"/>
          <cell r="H3483"/>
          <cell r="I3483"/>
          <cell r="J3483"/>
        </row>
        <row r="3484">
          <cell r="B3484"/>
          <cell r="C3484"/>
          <cell r="D3484"/>
          <cell r="E3484"/>
          <cell r="F3484"/>
          <cell r="G3484"/>
          <cell r="H3484"/>
          <cell r="I3484"/>
          <cell r="J3484"/>
        </row>
        <row r="3485">
          <cell r="B3485"/>
          <cell r="C3485"/>
          <cell r="D3485"/>
          <cell r="E3485"/>
          <cell r="F3485"/>
          <cell r="G3485"/>
          <cell r="H3485"/>
          <cell r="I3485"/>
          <cell r="J3485"/>
        </row>
        <row r="3486">
          <cell r="B3486"/>
          <cell r="C3486"/>
          <cell r="D3486"/>
          <cell r="E3486"/>
          <cell r="F3486"/>
          <cell r="G3486"/>
          <cell r="H3486"/>
          <cell r="I3486"/>
          <cell r="J3486"/>
        </row>
        <row r="3487">
          <cell r="B3487"/>
          <cell r="C3487"/>
          <cell r="D3487"/>
          <cell r="E3487"/>
          <cell r="F3487"/>
          <cell r="G3487"/>
          <cell r="H3487"/>
          <cell r="I3487"/>
          <cell r="J3487"/>
        </row>
        <row r="3488">
          <cell r="B3488"/>
          <cell r="C3488"/>
          <cell r="D3488"/>
          <cell r="E3488"/>
          <cell r="F3488"/>
          <cell r="G3488"/>
          <cell r="H3488"/>
          <cell r="I3488"/>
          <cell r="J3488"/>
        </row>
        <row r="3489">
          <cell r="B3489"/>
          <cell r="C3489"/>
          <cell r="D3489"/>
          <cell r="E3489"/>
          <cell r="F3489"/>
          <cell r="G3489"/>
          <cell r="H3489"/>
          <cell r="I3489"/>
          <cell r="J3489"/>
        </row>
        <row r="3490">
          <cell r="B3490"/>
          <cell r="C3490"/>
          <cell r="D3490"/>
          <cell r="E3490"/>
          <cell r="F3490"/>
          <cell r="G3490"/>
          <cell r="H3490"/>
          <cell r="I3490"/>
          <cell r="J3490"/>
        </row>
        <row r="3491">
          <cell r="B3491"/>
          <cell r="C3491"/>
          <cell r="D3491"/>
          <cell r="E3491"/>
          <cell r="F3491"/>
          <cell r="G3491"/>
          <cell r="H3491"/>
          <cell r="I3491"/>
          <cell r="J3491"/>
        </row>
        <row r="3492">
          <cell r="B3492"/>
          <cell r="C3492"/>
          <cell r="D3492"/>
          <cell r="E3492"/>
          <cell r="F3492"/>
          <cell r="G3492"/>
          <cell r="H3492"/>
          <cell r="I3492"/>
          <cell r="J3492"/>
        </row>
        <row r="3493">
          <cell r="B3493"/>
          <cell r="C3493"/>
          <cell r="D3493"/>
          <cell r="E3493"/>
          <cell r="F3493"/>
          <cell r="G3493"/>
          <cell r="H3493"/>
          <cell r="I3493"/>
          <cell r="J3493"/>
        </row>
        <row r="3494">
          <cell r="B3494"/>
          <cell r="C3494"/>
          <cell r="D3494"/>
          <cell r="E3494"/>
          <cell r="F3494"/>
          <cell r="G3494"/>
          <cell r="H3494"/>
          <cell r="I3494"/>
          <cell r="J3494"/>
        </row>
        <row r="3495">
          <cell r="B3495"/>
          <cell r="C3495"/>
          <cell r="D3495"/>
          <cell r="E3495"/>
          <cell r="F3495"/>
          <cell r="G3495"/>
          <cell r="H3495"/>
          <cell r="I3495"/>
          <cell r="J3495"/>
        </row>
        <row r="3496">
          <cell r="B3496"/>
          <cell r="C3496"/>
          <cell r="D3496"/>
          <cell r="E3496"/>
          <cell r="F3496"/>
          <cell r="G3496"/>
          <cell r="H3496"/>
          <cell r="I3496"/>
          <cell r="J3496"/>
        </row>
        <row r="3497">
          <cell r="B3497"/>
          <cell r="C3497"/>
          <cell r="D3497"/>
          <cell r="E3497"/>
          <cell r="F3497"/>
          <cell r="G3497"/>
          <cell r="H3497"/>
          <cell r="I3497"/>
          <cell r="J3497"/>
        </row>
        <row r="3498">
          <cell r="B3498"/>
          <cell r="C3498"/>
          <cell r="D3498"/>
          <cell r="E3498"/>
          <cell r="F3498"/>
          <cell r="G3498"/>
          <cell r="H3498"/>
          <cell r="I3498"/>
          <cell r="J3498"/>
        </row>
        <row r="3499">
          <cell r="B3499"/>
          <cell r="C3499"/>
          <cell r="D3499"/>
          <cell r="E3499"/>
          <cell r="F3499"/>
          <cell r="G3499"/>
          <cell r="H3499"/>
          <cell r="I3499"/>
          <cell r="J3499"/>
        </row>
        <row r="3500">
          <cell r="B3500"/>
          <cell r="C3500"/>
          <cell r="D3500"/>
          <cell r="E3500"/>
          <cell r="F3500"/>
          <cell r="G3500"/>
          <cell r="H3500"/>
          <cell r="I3500"/>
          <cell r="J3500"/>
        </row>
        <row r="3501">
          <cell r="B3501"/>
          <cell r="C3501"/>
          <cell r="D3501"/>
          <cell r="E3501"/>
          <cell r="F3501"/>
          <cell r="G3501"/>
          <cell r="H3501"/>
          <cell r="I3501"/>
          <cell r="J3501"/>
        </row>
        <row r="3502">
          <cell r="B3502"/>
          <cell r="C3502"/>
          <cell r="D3502"/>
          <cell r="E3502"/>
          <cell r="F3502"/>
          <cell r="G3502"/>
          <cell r="H3502"/>
          <cell r="I3502"/>
          <cell r="J3502"/>
        </row>
        <row r="3503">
          <cell r="B3503"/>
          <cell r="C3503"/>
          <cell r="D3503"/>
          <cell r="E3503"/>
          <cell r="F3503"/>
          <cell r="G3503"/>
          <cell r="H3503"/>
          <cell r="I3503"/>
          <cell r="J3503"/>
        </row>
        <row r="3504">
          <cell r="B3504"/>
          <cell r="C3504"/>
          <cell r="D3504"/>
          <cell r="E3504"/>
          <cell r="F3504"/>
          <cell r="G3504"/>
          <cell r="H3504"/>
          <cell r="I3504"/>
          <cell r="J3504"/>
        </row>
        <row r="3505">
          <cell r="B3505"/>
          <cell r="C3505"/>
          <cell r="D3505"/>
          <cell r="E3505"/>
          <cell r="F3505"/>
          <cell r="G3505"/>
          <cell r="H3505"/>
          <cell r="I3505"/>
          <cell r="J3505"/>
        </row>
        <row r="3506">
          <cell r="B3506"/>
          <cell r="C3506"/>
          <cell r="D3506"/>
          <cell r="E3506"/>
          <cell r="F3506"/>
          <cell r="G3506"/>
          <cell r="H3506"/>
          <cell r="I3506"/>
          <cell r="J3506"/>
        </row>
        <row r="3507">
          <cell r="B3507"/>
          <cell r="C3507"/>
          <cell r="D3507"/>
          <cell r="E3507"/>
          <cell r="F3507"/>
          <cell r="G3507"/>
          <cell r="H3507"/>
          <cell r="I3507"/>
          <cell r="J3507"/>
        </row>
        <row r="3508">
          <cell r="B3508"/>
          <cell r="C3508"/>
          <cell r="D3508"/>
          <cell r="E3508"/>
          <cell r="F3508"/>
          <cell r="G3508"/>
          <cell r="H3508"/>
          <cell r="I3508"/>
          <cell r="J3508"/>
        </row>
        <row r="3509">
          <cell r="B3509"/>
          <cell r="C3509"/>
          <cell r="D3509"/>
          <cell r="E3509"/>
          <cell r="F3509"/>
          <cell r="G3509"/>
          <cell r="H3509"/>
          <cell r="I3509"/>
          <cell r="J3509"/>
        </row>
        <row r="3510">
          <cell r="B3510"/>
          <cell r="C3510"/>
          <cell r="D3510"/>
          <cell r="E3510"/>
          <cell r="F3510"/>
          <cell r="G3510"/>
          <cell r="H3510"/>
          <cell r="I3510"/>
          <cell r="J3510"/>
        </row>
        <row r="3511">
          <cell r="B3511"/>
          <cell r="C3511"/>
          <cell r="D3511"/>
          <cell r="E3511"/>
          <cell r="F3511"/>
          <cell r="G3511"/>
          <cell r="H3511"/>
          <cell r="I3511"/>
          <cell r="J3511"/>
        </row>
        <row r="3512">
          <cell r="B3512"/>
          <cell r="C3512"/>
          <cell r="D3512"/>
          <cell r="E3512"/>
          <cell r="F3512"/>
          <cell r="G3512"/>
          <cell r="H3512"/>
          <cell r="I3512"/>
          <cell r="J3512"/>
        </row>
        <row r="3513">
          <cell r="B3513"/>
          <cell r="C3513"/>
          <cell r="D3513"/>
          <cell r="E3513"/>
          <cell r="F3513"/>
          <cell r="G3513"/>
          <cell r="H3513"/>
          <cell r="I3513"/>
          <cell r="J3513"/>
        </row>
        <row r="3514">
          <cell r="B3514"/>
          <cell r="C3514"/>
          <cell r="D3514"/>
          <cell r="E3514"/>
          <cell r="F3514"/>
          <cell r="G3514"/>
          <cell r="H3514"/>
          <cell r="I3514"/>
          <cell r="J3514"/>
        </row>
        <row r="3515">
          <cell r="B3515"/>
          <cell r="C3515"/>
          <cell r="D3515"/>
          <cell r="E3515"/>
          <cell r="F3515"/>
          <cell r="G3515"/>
          <cell r="H3515"/>
          <cell r="I3515"/>
          <cell r="J3515"/>
        </row>
        <row r="3516">
          <cell r="B3516"/>
          <cell r="C3516"/>
          <cell r="D3516"/>
          <cell r="E3516"/>
          <cell r="F3516"/>
          <cell r="G3516"/>
          <cell r="H3516"/>
          <cell r="I3516"/>
          <cell r="J3516"/>
        </row>
        <row r="3517">
          <cell r="B3517"/>
          <cell r="C3517"/>
          <cell r="D3517"/>
          <cell r="E3517"/>
          <cell r="F3517"/>
          <cell r="G3517"/>
          <cell r="H3517"/>
          <cell r="I3517"/>
          <cell r="J3517"/>
        </row>
        <row r="3518">
          <cell r="B3518"/>
          <cell r="C3518"/>
          <cell r="D3518"/>
          <cell r="E3518"/>
          <cell r="F3518"/>
          <cell r="G3518"/>
          <cell r="H3518"/>
          <cell r="I3518"/>
          <cell r="J3518"/>
        </row>
        <row r="3519">
          <cell r="B3519"/>
          <cell r="C3519"/>
          <cell r="D3519"/>
          <cell r="E3519"/>
          <cell r="F3519"/>
          <cell r="G3519"/>
          <cell r="H3519"/>
          <cell r="I3519"/>
          <cell r="J3519"/>
        </row>
      </sheetData>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January'25"/>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y'26"/>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Rifat" refreshedDate="44832.501940046299" createdVersion="6" refreshedVersion="6" minRefreshableVersion="3" recordCount="812">
  <cacheSource type="worksheet">
    <worksheetSource ref="A2:BO2" sheet="Central report"/>
  </cacheSource>
  <cacheFields count="80">
    <cacheField name="Buyer" numFmtId="0">
      <sharedItems containsBlank="1" count="19">
        <s v="BS-NMT"/>
        <s v="BS-ONS"/>
        <s v="GBX ( New Look)"/>
        <s v="OVS"/>
        <s v="BS-ONL"/>
        <s v="Sainsbury"/>
        <s v="GUESS"/>
        <s v="BS-ONL "/>
        <s v="Forever New"/>
        <s v="UTG (Bonprix)"/>
        <s v="Maurices"/>
        <s v="UTG (AF)"/>
        <s v="UTG (Even &amp; Odd)"/>
        <m u="1"/>
        <s v="UTG(Bonprix)" u="1"/>
        <s v="UTG (Ana Field)" u="1"/>
        <s v="OVS SPA" u="1"/>
        <s v="UTG (Zign)" u="1"/>
        <s v="UTG" u="1"/>
      </sharedItems>
    </cacheField>
    <cacheField name="Job" numFmtId="0">
      <sharedItems containsMixedTypes="1" containsNumber="1" containsInteger="1" minValue="21086" maxValue="27089" count="1594">
        <n v="23020"/>
        <n v="23052"/>
        <n v="23288"/>
        <n v="23012"/>
        <n v="23053"/>
        <n v="23037"/>
        <n v="23032"/>
        <n v="23081"/>
        <n v="23075"/>
        <n v="23086"/>
        <n v="23035"/>
        <n v="23034"/>
        <n v="23056"/>
        <n v="23023"/>
        <n v="23024"/>
        <n v="23097"/>
        <n v="23105"/>
        <n v="23103"/>
        <n v="23113"/>
        <n v="23085"/>
        <n v="23083"/>
        <n v="23122"/>
        <n v="23057"/>
        <n v="23293"/>
        <n v="23091"/>
        <n v="23287"/>
        <n v="23048"/>
        <n v="23088"/>
        <n v="23047"/>
        <n v="23070"/>
        <n v="23031"/>
        <n v="23677"/>
        <n v="23076"/>
        <n v="23079"/>
        <n v="23068"/>
        <n v="23069"/>
        <n v="23290"/>
        <n v="23347"/>
        <n v="23291"/>
        <n v="23284"/>
        <n v="23280"/>
        <n v="23345"/>
        <n v="23292"/>
        <n v="23286"/>
        <n v="23282"/>
        <n v="23016"/>
        <n v="23018"/>
        <n v="23013"/>
        <n v="23281"/>
        <n v="23049"/>
        <n v="23051"/>
        <n v="23017"/>
        <n v="23014"/>
        <n v="23015"/>
        <n v="23285"/>
        <n v="23011"/>
        <n v="23028"/>
        <n v="23030"/>
        <n v="23080"/>
        <n v="23279"/>
        <n v="23029"/>
        <n v="23077"/>
        <n v="23019"/>
        <n v="23073"/>
        <n v="23066"/>
        <n v="23084"/>
        <n v="23071"/>
        <n v="23289"/>
        <n v="23089"/>
        <n v="23072"/>
        <n v="23082"/>
        <n v="23067"/>
        <n v="23087"/>
        <n v="23074"/>
        <n v="23078"/>
        <n v="23092"/>
        <n v="23046"/>
        <n v="23033"/>
        <n v="23090"/>
        <n v="24042"/>
        <n v="23004"/>
        <n v="23059"/>
        <n v="23058"/>
        <n v="23104"/>
        <n v="23098"/>
        <n v="23786"/>
        <n v="24101"/>
        <n v="23193"/>
        <n v="23022"/>
        <n v="23102"/>
        <n v="23848"/>
        <n v="23025"/>
        <n v="23026"/>
        <n v="23042"/>
        <n v="23194"/>
        <n v="23099"/>
        <n v="22978"/>
        <n v="23256"/>
        <n v="23100"/>
        <n v="23094"/>
        <n v="23101"/>
        <n v="23313"/>
        <n v="23093"/>
        <n v="23096"/>
        <n v="23041"/>
        <n v="23106"/>
        <n v="23043"/>
        <n v="23311"/>
        <n v="23095"/>
        <n v="23893"/>
        <n v="23896"/>
        <n v="23894"/>
        <n v="24032"/>
        <n v="24038"/>
        <n v="24109"/>
        <n v="23900"/>
        <n v="23366"/>
        <n v="23884"/>
        <n v="24045"/>
        <n v="24011"/>
        <n v="23054"/>
        <n v="23855"/>
        <n v="23889"/>
        <n v="23901"/>
        <n v="23027"/>
        <n v="24127"/>
        <n v="24128"/>
        <n v="23841"/>
        <n v="23830"/>
        <n v="23835"/>
        <n v="24044"/>
        <n v="24046"/>
        <n v="23892"/>
        <n v="23843"/>
        <n v="23784"/>
        <n v="23775"/>
        <n v="23674"/>
        <n v="24043"/>
        <n v="24108"/>
        <n v="23853"/>
        <n v="23791"/>
        <n v="23792"/>
        <n v="23793"/>
        <n v="24037"/>
        <n v="24041"/>
        <s v="23694 2nd"/>
        <n v="23796"/>
        <n v="23055"/>
        <n v="23050"/>
        <n v="23797"/>
        <n v="23794"/>
        <n v="23795"/>
        <n v="24166"/>
        <n v="23852"/>
        <n v="24006"/>
        <n v="23891"/>
        <n v="23798"/>
        <n v="23918"/>
        <n v="24010"/>
        <n v="24014"/>
        <n v="23919"/>
        <n v="23923"/>
        <n v="24161"/>
        <n v="24165"/>
        <n v="24169"/>
        <n v="23851"/>
        <n v="24170"/>
        <n v="24029"/>
        <n v="23040"/>
        <s v="23697 1st"/>
        <s v="23697 2nd"/>
        <n v="23799"/>
        <n v="23800"/>
        <n v="23854"/>
        <n v="24028"/>
        <n v="24039"/>
        <n v="24040"/>
        <n v="23903"/>
        <n v="22798"/>
        <n v="24107"/>
        <n v="24307"/>
        <n v="23899"/>
        <n v="24018"/>
        <n v="24021"/>
        <n v="24027"/>
        <n v="24023"/>
        <n v="24026"/>
        <n v="24025"/>
        <n v="24024"/>
        <n v="24017"/>
        <n v="24022"/>
        <n v="24016"/>
        <n v="24015"/>
        <n v="23915"/>
        <n v="23902"/>
        <n v="23907"/>
        <n v="23913"/>
        <n v="23904"/>
        <n v="23909"/>
        <n v="23906"/>
        <n v="23908"/>
        <n v="23912"/>
        <n v="24160"/>
        <n v="23914"/>
        <n v="23911"/>
        <n v="23916"/>
        <n v="23905"/>
        <n v="24116"/>
        <n v="24114"/>
        <n v="24117"/>
        <n v="24112"/>
        <n v="24111"/>
        <n v="24115"/>
        <n v="24113"/>
        <n v="24110"/>
        <n v="23868"/>
        <n v="23866"/>
        <n v="23870"/>
        <n v="23863"/>
        <n v="23872"/>
        <n v="23036"/>
        <n v="23858"/>
        <n v="23860"/>
        <n v="23856"/>
        <n v="23859"/>
        <n v="23857"/>
        <n v="23865"/>
        <n v="23869"/>
        <n v="23871"/>
        <n v="23867"/>
        <n v="23861"/>
        <n v="23862"/>
        <n v="23864"/>
        <n v="23813"/>
        <n v="23805"/>
        <n v="23810"/>
        <n v="23802"/>
        <n v="23803"/>
        <n v="23811"/>
        <n v="23814"/>
        <n v="23807"/>
        <n v="23809"/>
        <n v="23806"/>
        <n v="23812"/>
        <n v="23815"/>
        <n v="23804"/>
        <n v="24048"/>
        <n v="24054"/>
        <n v="24052"/>
        <n v="24051"/>
        <n v="24056"/>
        <n v="24057"/>
        <n v="24050"/>
        <n v="24055"/>
        <n v="24053"/>
        <n v="24049"/>
        <s v="23903 1st"/>
        <n v="23895"/>
        <n v="23880"/>
        <n v="23917"/>
        <s v="19398 5th"/>
        <n v="23886"/>
        <s v="22696 1st"/>
        <s v="21834 5th"/>
        <s v="21964 3rd"/>
        <s v="21832 5th"/>
        <s v="23301 1st"/>
        <n v="22775"/>
        <n v="23214"/>
        <n v="22908"/>
        <n v="23253"/>
        <n v="23217"/>
        <n v="23121"/>
        <n v="23144"/>
        <n v="23146"/>
        <n v="22931"/>
        <n v="22904"/>
        <n v="22905"/>
        <s v="22786 3rd"/>
        <s v="22695 2nd"/>
        <n v="23167"/>
        <n v="23142"/>
        <n v="23769"/>
        <n v="23218"/>
        <n v="23220"/>
        <n v="23124"/>
        <n v="23817"/>
        <s v="22048 3rd "/>
        <s v="21833 3rd"/>
        <n v="23215"/>
        <n v="22910"/>
        <n v="23216"/>
        <n v="23140"/>
        <n v="22909"/>
        <n v="23139"/>
        <n v="23170"/>
        <n v="22936"/>
        <n v="23224"/>
        <s v="21964 4th"/>
        <s v="21832 6th"/>
        <n v="24164"/>
        <n v="22969"/>
        <n v="22970"/>
        <n v="23816"/>
        <s v="22697 3rd"/>
        <s v="22697 4th"/>
        <s v="22695 3rd"/>
        <n v="23818"/>
        <n v="23785"/>
        <n v="22792"/>
        <s v="22697 2nd"/>
        <s v="22856 2nd"/>
        <s v="22696 2nd"/>
        <s v="21833 4th"/>
        <n v="23172"/>
        <n v="22793"/>
        <n v="23165"/>
        <n v="23168"/>
        <n v="23198"/>
        <n v="23741"/>
        <n v="22803"/>
        <n v="23123"/>
        <n v="23174"/>
        <s v="22695 4th"/>
        <s v="22697 5th"/>
        <n v="23212"/>
        <n v="23728"/>
        <n v="24084"/>
        <s v="20275 5th"/>
        <n v="23678"/>
        <s v="22696 4th"/>
        <n v="23679"/>
        <n v="24062"/>
        <n v="23981"/>
        <n v="23977"/>
        <s v="23932 2nd"/>
        <s v="21833 6th"/>
        <n v="23688"/>
        <n v="23689"/>
        <n v="23223"/>
        <n v="23781"/>
        <n v="23729"/>
        <n v="23950"/>
        <n v="23953"/>
        <n v="23959"/>
        <n v="22968"/>
        <n v="23947"/>
        <n v="23344"/>
        <n v="23948"/>
        <n v="23946"/>
        <n v="23225"/>
        <n v="23975"/>
        <n v="23221"/>
        <n v="23944"/>
        <n v="23973"/>
        <n v="23978"/>
        <n v="23335"/>
        <n v="24061"/>
        <n v="24071"/>
        <n v="24072"/>
        <n v="23952"/>
        <n v="23173"/>
        <n v="23966"/>
        <n v="23963"/>
        <n v="24086"/>
        <n v="23831"/>
        <n v="23832"/>
        <n v="23820"/>
        <n v="23821"/>
        <n v="23783"/>
        <n v="23828"/>
        <n v="23985"/>
        <n v="23770"/>
        <n v="23842"/>
        <n v="23169"/>
        <n v="23191"/>
        <n v="23177"/>
        <n v="23824"/>
        <n v="23195"/>
        <n v="23834"/>
        <n v="23951"/>
        <n v="23954"/>
        <n v="22869"/>
        <n v="22744"/>
        <n v="23768"/>
        <n v="23991"/>
        <n v="24069"/>
        <n v="23949"/>
        <n v="23955"/>
        <n v="23956"/>
        <n v="23958"/>
        <n v="23960"/>
        <n v="23992"/>
        <n v="23833"/>
        <n v="23822"/>
        <n v="24000"/>
        <n v="23957"/>
        <n v="22871"/>
        <n v="23181"/>
        <n v="23182"/>
        <n v="23240"/>
        <n v="22870"/>
        <n v="23782"/>
        <n v="23823"/>
        <n v="23777"/>
        <n v="23776"/>
        <n v="23844"/>
        <n v="23175"/>
        <n v="23235"/>
        <n v="24102"/>
        <n v="23964"/>
        <n v="23995"/>
        <n v="23774"/>
        <n v="23778"/>
        <n v="23773"/>
        <n v="23982"/>
        <n v="23987"/>
        <n v="23933"/>
        <s v="22042 2nd"/>
        <n v="23825"/>
        <n v="23838"/>
        <n v="23877"/>
        <n v="23879"/>
        <n v="23878"/>
        <n v="23887"/>
        <n v="23881"/>
        <n v="23885"/>
        <n v="22965"/>
        <n v="22964"/>
        <n v="22802"/>
        <n v="23183"/>
        <n v="23925"/>
        <s v="22038 3rd"/>
        <n v="24120"/>
        <s v="22038 2nd"/>
        <n v="23278"/>
        <n v="22976"/>
        <s v="22039 2nd"/>
        <n v="22977"/>
        <n v="23836"/>
        <n v="24002"/>
        <s v="22553 3rd"/>
        <s v="20275 6th"/>
        <n v="23962"/>
        <n v="23724"/>
        <n v="24103"/>
        <n v="24004"/>
        <s v="22040 2nd"/>
        <n v="23119"/>
        <s v="22041 2nd"/>
        <n v="23971"/>
        <n v="23969"/>
        <n v="23219"/>
        <n v="23690"/>
        <n v="23976"/>
        <n v="23299"/>
        <n v="23989"/>
        <s v="21833 5th"/>
        <n v="22932"/>
        <n v="23762"/>
        <n v="24130"/>
        <n v="23234"/>
        <s v="19398 4th"/>
        <n v="23272"/>
        <s v="19398 3rd"/>
        <n v="22796"/>
        <n v="23314"/>
        <n v="23315"/>
        <n v="23924"/>
        <n v="23187"/>
        <n v="22999"/>
        <n v="23003"/>
        <n v="22997"/>
        <n v="23045"/>
        <n v="23002"/>
        <n v="23006"/>
        <n v="23001"/>
        <n v="23680"/>
        <n v="23131"/>
        <n v="23064"/>
        <n v="23039"/>
        <s v="22037 2nd"/>
        <n v="23979"/>
        <n v="23942"/>
        <n v="23921"/>
        <n v="23929"/>
        <n v="23980"/>
        <s v="24079 1st"/>
        <n v="23133"/>
        <n v="23930"/>
        <n v="24080"/>
        <n v="24009"/>
        <n v="24008"/>
        <n v="24012"/>
        <n v="24035"/>
        <n v="24033"/>
        <n v="24001"/>
        <n v="23931"/>
        <n v="24031"/>
        <n v="23147"/>
        <n v="23941"/>
        <n v="23801"/>
        <n v="23934"/>
        <n v="23922"/>
        <n v="23937"/>
        <n v="23935"/>
        <n v="23936"/>
        <n v="23939"/>
        <n v="23940"/>
        <n v="24030"/>
        <n v="23683"/>
        <n v="23255"/>
        <s v="23330 1st"/>
        <n v="23757"/>
        <s v="22721 2nd"/>
        <n v="23229"/>
        <n v="23738"/>
        <s v="23239 2nd"/>
        <n v="23231"/>
        <n v="23228"/>
        <n v="23230"/>
        <s v="22896 3rd"/>
        <s v="22896 4th"/>
        <s v="23330 2nd"/>
        <s v="23967 2nd"/>
        <n v="23061"/>
        <n v="23331"/>
        <s v="19904 4th"/>
        <n v="24060"/>
        <n v="23241"/>
        <s v="23766 2nd"/>
        <s v="23767 2nd"/>
        <s v="23764 2nd"/>
        <s v="23765 2nd"/>
        <n v="24059"/>
        <n v="23763"/>
        <s v="23767 1st"/>
        <n v="23779"/>
        <n v="23850"/>
        <n v="23876"/>
        <n v="24162"/>
        <n v="24163"/>
        <n v="24168"/>
        <n v="24078"/>
        <n v="24074"/>
        <s v="24082 1st"/>
        <n v="24181"/>
        <n v="24076"/>
        <n v="24077"/>
        <n v="24075"/>
        <s v="24081 1st"/>
        <s v="24082 2nd"/>
        <n v="24167"/>
        <n v="24083"/>
        <s v="23301 2nd"/>
        <n v="21086"/>
        <s v="24079 2nd"/>
        <s v="24079 3rd"/>
        <n v="23750"/>
        <n v="24058"/>
        <n v="23883"/>
        <n v="24119"/>
        <n v="22794"/>
        <n v="23132"/>
        <n v="22799"/>
        <n v="23932"/>
        <n v="23968"/>
        <n v="23994"/>
        <n v="23965"/>
        <n v="23967"/>
        <n v="23021"/>
        <n v="23010"/>
        <n v="23232"/>
        <n v="23062"/>
        <n v="22913"/>
        <n v="22912"/>
        <n v="23199"/>
        <n v="23202"/>
        <n v="23267"/>
        <n v="22943"/>
        <n v="22944"/>
        <n v="23359"/>
        <n v="23306"/>
        <n v="23354"/>
        <n v="23355"/>
        <n v="23693"/>
        <n v="23692"/>
        <n v="22945"/>
        <n v="22946"/>
        <n v="22947"/>
        <n v="23772"/>
        <n v="23163"/>
        <n v="23192"/>
        <n v="23166"/>
        <n v="23974"/>
        <n v="23203"/>
        <n v="23210"/>
        <n v="23152"/>
        <n v="23243"/>
        <n v="23277"/>
        <n v="23276"/>
        <n v="23242"/>
        <n v="23364"/>
        <n v="23178"/>
        <n v="23676"/>
        <n v="23275"/>
        <n v="23201"/>
        <n v="23307"/>
        <n v="23309"/>
        <n v="23312"/>
        <n v="23063"/>
        <n v="23065"/>
        <n v="23310"/>
        <n v="24121"/>
        <n v="23970"/>
        <n v="24122"/>
        <n v="23984"/>
        <n v="23226"/>
        <n v="22979"/>
        <n v="23135"/>
        <n v="22980"/>
        <n v="22941"/>
        <n v="23849"/>
        <n v="23009"/>
        <n v="22998"/>
        <n v="23262"/>
        <n v="23261"/>
        <n v="23263"/>
        <n v="22797"/>
        <n v="23184"/>
        <n v="23294"/>
        <n v="23295"/>
        <n v="23179"/>
        <n v="22800"/>
        <n v="22801"/>
        <n v="23308"/>
        <n v="23196"/>
        <n v="23197"/>
        <n v="23972"/>
        <n v="23983"/>
        <n v="23304"/>
        <n v="23682"/>
        <n v="23130"/>
        <n v="23997"/>
        <n v="22982"/>
        <n v="23927"/>
        <n v="23986"/>
        <n v="23996"/>
        <n v="23998"/>
        <n v="22795"/>
        <n v="23993"/>
        <n v="23999"/>
        <n v="22933"/>
        <n v="23145"/>
        <n v="23180"/>
        <n v="23672"/>
        <n v="23671"/>
        <n v="23673"/>
        <n v="23000"/>
        <n v="23005"/>
        <n v="24265"/>
        <n v="23044"/>
        <n v="23368"/>
        <n v="23367"/>
        <n v="23369"/>
        <n v="23755"/>
        <n v="23753"/>
        <n v="23846"/>
        <n v="23845"/>
        <n v="23266"/>
        <n v="23370"/>
        <n v="23265"/>
        <n v="23264"/>
        <n v="23332"/>
        <n v="23333"/>
        <n v="23752"/>
        <n v="23758"/>
        <n v="23756"/>
        <n v="23754"/>
        <n v="23363"/>
        <n v="23343"/>
        <n v="23365"/>
        <n v="22951"/>
        <n v="23353"/>
        <n v="23337"/>
        <n v="23336"/>
        <n v="23339"/>
        <n v="23338"/>
        <n v="23340"/>
        <n v="23334"/>
        <n v="23342"/>
        <n v="23351"/>
        <n v="23687"/>
        <n v="23691"/>
        <n v="23316"/>
        <n v="23352"/>
        <n v="23357"/>
        <n v="23350"/>
        <n v="23686"/>
        <n v="23685"/>
        <n v="22911"/>
        <n v="23988"/>
        <n v="23990"/>
        <n v="23324"/>
        <n v="23323"/>
        <n v="23320"/>
        <n v="23898"/>
        <n v="23341"/>
        <n v="22949"/>
        <n v="22981"/>
        <n v="23771"/>
        <n v="23189"/>
        <n v="23718"/>
        <n v="23171"/>
        <n v="23206"/>
        <n v="23258"/>
        <n v="23237"/>
        <n v="23348"/>
        <n v="23247"/>
        <n v="23248"/>
        <n v="23249"/>
        <n v="23705"/>
        <n v="23725"/>
        <n v="23726"/>
        <n v="23840"/>
        <n v="23780"/>
        <n v="23319"/>
        <n v="23318"/>
        <n v="23837"/>
        <n v="23827"/>
        <n v="23826"/>
        <n v="23839"/>
        <n v="23190"/>
        <n v="23244"/>
        <n v="23698"/>
        <n v="23722"/>
        <n v="23246"/>
        <n v="24003"/>
        <n v="23362"/>
        <n v="23245"/>
        <n v="23358"/>
        <n v="23727"/>
        <n v="23349"/>
        <n v="23200"/>
        <n v="23204"/>
        <n v="23274"/>
        <n v="23328"/>
        <n v="22950"/>
        <n v="23723"/>
        <n v="23702"/>
        <n v="23721"/>
        <n v="22948"/>
        <n v="24105"/>
        <n v="24104"/>
        <n v="24106"/>
        <n v="24126"/>
        <n v="24125"/>
        <n v="24087"/>
        <n v="24091"/>
        <n v="24089"/>
        <n v="24090"/>
        <n v="24099"/>
        <n v="24093"/>
        <n v="24092"/>
        <n v="24094"/>
        <n v="24088"/>
        <n v="23675"/>
        <n v="23943"/>
        <n v="24131"/>
        <n v="24132"/>
        <n v="24133"/>
        <n v="23717"/>
        <n v="23720"/>
        <n v="23716"/>
        <n v="23719"/>
        <n v="23701"/>
        <n v="23715"/>
        <n v="23714"/>
        <n v="23760"/>
        <n v="24097"/>
        <n v="24068"/>
        <n v="24096"/>
        <n v="24095"/>
        <n v="24098"/>
        <n v="24066"/>
        <n v="24064"/>
        <n v="24063"/>
        <n v="23238"/>
        <n v="23257"/>
        <n v="23259"/>
        <n v="23208"/>
        <n v="23744"/>
        <n v="23745"/>
        <n v="23746"/>
        <s v="22730 3rd"/>
        <s v="22518 2nd"/>
        <s v="22672 4th"/>
        <n v="24100"/>
        <n v="23945"/>
        <n v="23743"/>
        <s v="22698 2nd"/>
        <n v="23329"/>
        <s v="18756 3rd"/>
        <n v="23742"/>
        <n v="23325"/>
        <s v="16039 7th"/>
        <s v="22743 2nd"/>
        <s v="16039 5th"/>
        <s v="15589 5th"/>
        <s v="18234 8th"/>
        <s v="22735 2nd"/>
        <n v="23790"/>
        <n v="22332" u="1"/>
        <n v="22269" u="1"/>
        <n v="22206" u="1"/>
        <n v="22143" u="1"/>
        <n v="23120" u="1"/>
        <n v="22080" u="1"/>
        <n v="24034" u="1"/>
        <n v="22994" u="1"/>
        <n v="22868" u="1"/>
        <n v="22805" u="1"/>
        <n v="22742" u="1"/>
        <n v="22616" u="1"/>
        <n v="22553" u="1"/>
        <n v="22490" u="1"/>
        <n v="22427" u="1"/>
        <n v="22238" u="1"/>
        <n v="21986" u="1"/>
        <n v="22963" u="1"/>
        <n v="22900" u="1"/>
        <n v="22837" u="1"/>
        <n v="22774" u="1"/>
        <n v="21671" u="1"/>
        <n v="22648" u="1"/>
        <n v="22585" u="1"/>
        <n v="22522" u="1"/>
        <n v="22459" u="1"/>
        <n v="22333" u="1"/>
        <n v="22270" u="1"/>
        <n v="22207" u="1"/>
        <n v="22081" u="1"/>
        <n v="22995" u="1"/>
        <n v="22806" u="1"/>
        <n v="22743" u="1"/>
        <n v="22680" u="1"/>
        <n v="22617" u="1"/>
        <n v="22554" u="1"/>
        <n v="22491" u="1"/>
        <n v="22428" u="1"/>
        <n v="22239" u="1"/>
        <n v="23153" u="1"/>
        <n v="22113" u="1"/>
        <n v="21987" u="1"/>
        <n v="22901" u="1"/>
        <n v="22838" u="1"/>
        <n v="22712" u="1"/>
        <n v="21672" u="1"/>
        <n v="22649" u="1"/>
        <n v="22586" u="1"/>
        <n v="22523" u="1"/>
        <n v="22460" u="1"/>
        <n v="22334" u="1"/>
        <n v="22271" u="1"/>
        <n v="22208" u="1"/>
        <n v="23185" u="1"/>
        <n v="22082" u="1"/>
        <n v="24036" u="1"/>
        <n v="22996" u="1"/>
        <n v="22807" u="1"/>
        <n v="22681" u="1"/>
        <n v="22618" u="1"/>
        <n v="22555" u="1"/>
        <n v="22492" u="1"/>
        <n v="22429" u="1"/>
        <n v="22177" u="1"/>
        <n v="23154" u="1"/>
        <n v="22114" u="1"/>
        <n v="21988" u="1"/>
        <n v="24005" u="1"/>
        <n v="21925" u="1"/>
        <n v="22902" u="1"/>
        <n v="22839" u="1"/>
        <n v="22776" u="1"/>
        <n v="22713" u="1"/>
        <n v="21673" u="1"/>
        <n v="22650" u="1"/>
        <n v="22587" u="1"/>
        <n v="22524" u="1"/>
        <n v="22461" u="1"/>
        <n v="22335" u="1"/>
        <n v="22209" u="1"/>
        <n v="23186" u="1"/>
        <n v="23060" u="1"/>
        <n v="22934" u="1"/>
        <n v="22808" u="1"/>
        <n v="22745" u="1"/>
        <n v="22682" u="1"/>
        <n v="22619" u="1"/>
        <n v="22556" u="1"/>
        <n v="22493" u="1"/>
        <n v="22430" u="1"/>
        <n v="22367" u="1"/>
        <n v="22241" u="1"/>
        <n v="22178" u="1"/>
        <n v="23155" u="1"/>
        <n v="21989" u="1"/>
        <n v="22966" u="1"/>
        <n v="21926" u="1"/>
        <n v="22903" u="1"/>
        <n v="22840" u="1"/>
        <n v="22777" u="1"/>
        <n v="22651" u="1"/>
        <n v="22588" u="1"/>
        <n v="22525" u="1"/>
        <n v="22462" u="1"/>
        <n v="22336" u="1"/>
        <n v="23250" u="1"/>
        <n v="22210" u="1"/>
        <n v="22935" u="1"/>
        <n v="22872" u="1"/>
        <n v="22809" u="1"/>
        <n v="22746" u="1"/>
        <n v="22683" u="1"/>
        <n v="22620" u="1"/>
        <n v="22557" u="1"/>
        <n v="22494" u="1"/>
        <n v="22431" u="1"/>
        <n v="22368" u="1"/>
        <n v="23156" u="1"/>
        <n v="24070" u="1"/>
        <n v="21990" u="1"/>
        <n v="24007" u="1"/>
        <n v="22967" u="1"/>
        <n v="21927" u="1"/>
        <n v="22841" u="1"/>
        <n v="22778" u="1"/>
        <n v="22652" u="1"/>
        <n v="22589" u="1"/>
        <n v="22526" u="1"/>
        <n v="22463" u="1"/>
        <n v="22337" u="1"/>
        <n v="23251" u="1"/>
        <n v="22211" u="1"/>
        <n v="23188" u="1"/>
        <n v="21959" u="1"/>
        <n v="22873" u="1"/>
        <n v="22810" u="1"/>
        <n v="23787" u="1"/>
        <n v="22747" u="1"/>
        <n v="22684" u="1"/>
        <n v="22621" u="1"/>
        <n v="22558" u="1"/>
        <n v="22432" u="1"/>
        <n v="22369" u="1"/>
        <n v="23346" u="1"/>
        <n v="23283" u="1"/>
        <n v="23157" u="1"/>
        <n v="21991" u="1"/>
        <n v="23882" u="1"/>
        <n v="22842" u="1"/>
        <n v="22779" u="1"/>
        <n v="22653" u="1"/>
        <n v="22590" u="1"/>
        <n v="22527" u="1"/>
        <n v="22338" u="1"/>
        <n v="23252" u="1"/>
        <n v="23126" u="1"/>
        <n v="22023" u="1"/>
        <n v="21960" u="1"/>
        <n v="22937" u="1"/>
        <n v="22874" u="1"/>
        <n v="22811" u="1"/>
        <n v="22748" u="1"/>
        <n v="22685" u="1"/>
        <n v="22622" u="1"/>
        <n v="22559" u="1"/>
        <n v="22433" u="1"/>
        <n v="22370" u="1"/>
        <n v="22307" u="1"/>
        <n v="23158" u="1"/>
        <n v="21929" u="1"/>
        <n v="22906" u="1"/>
        <n v="22843" u="1"/>
        <n v="22780" u="1"/>
        <n v="21740" u="1"/>
        <n v="21677" u="1"/>
        <n v="23694" u="1"/>
        <n v="22654" u="1"/>
        <n v="22591" u="1"/>
        <n v="22528" u="1"/>
        <n v="22465" u="1"/>
        <n v="22402" u="1"/>
        <n v="22339" u="1"/>
        <n v="22213" u="1"/>
        <n v="23127" u="1"/>
        <n v="22024" u="1"/>
        <n v="22938" u="1"/>
        <n v="21898" u="1"/>
        <n v="22875" u="1"/>
        <n v="22812" u="1"/>
        <n v="22749" u="1"/>
        <n v="22686" u="1"/>
        <n v="22623" u="1"/>
        <n v="22560" u="1"/>
        <n v="22434" u="1"/>
        <n v="22371" u="1"/>
        <n v="23222" u="1"/>
        <n v="22182" u="1"/>
        <n v="23159" u="1"/>
        <n v="21993" u="1"/>
        <n v="22907" u="1"/>
        <n v="22844" u="1"/>
        <n v="22781" u="1"/>
        <n v="23695" u="1"/>
        <n v="22655" u="1"/>
        <n v="22592" u="1"/>
        <n v="22529" u="1"/>
        <n v="22466" u="1"/>
        <n v="22403" u="1"/>
        <n v="22340" u="1"/>
        <n v="23254" u="1"/>
        <n v="22151" u="1"/>
        <n v="23128" u="1"/>
        <n v="22025" u="1"/>
        <n v="22939" u="1"/>
        <n v="21899" u="1"/>
        <n v="22876" u="1"/>
        <n v="22813" u="1"/>
        <n v="22750" u="1"/>
        <n v="22687" u="1"/>
        <n v="22624" u="1"/>
        <n v="22561" u="1"/>
        <n v="22498" u="1"/>
        <n v="22435" u="1"/>
        <n v="22372" u="1"/>
        <n v="23160" u="1"/>
        <n v="22845" u="1"/>
        <n v="22782" u="1"/>
        <n v="22719" u="1"/>
        <n v="22656" u="1"/>
        <n v="22593" u="1"/>
        <n v="22530" u="1"/>
        <n v="22404" u="1"/>
        <n v="22341" u="1"/>
        <n v="22152" u="1"/>
        <n v="23129" u="1"/>
        <n v="22026" u="1"/>
        <n v="22940" u="1"/>
        <n v="21900" u="1"/>
        <n v="22877" u="1"/>
        <n v="22814" u="1"/>
        <n v="22751" u="1"/>
        <n v="22625" u="1"/>
        <n v="22562" u="1"/>
        <n v="22436" u="1"/>
        <n v="22373" u="1"/>
        <n v="23161" u="1"/>
        <n v="22846" u="1"/>
        <n v="22783" u="1"/>
        <n v="21743" u="1"/>
        <n v="23697" u="1"/>
        <n v="22657" u="1"/>
        <n v="22594" u="1"/>
        <n v="22531" u="1"/>
        <n v="22468" u="1"/>
        <n v="22405" u="1"/>
        <n v="22342" u="1"/>
        <n v="22153" u="1"/>
        <n v="22027" u="1"/>
        <n v="21901" u="1"/>
        <n v="22878" u="1"/>
        <n v="22815" u="1"/>
        <n v="22752" u="1"/>
        <n v="22689" u="1"/>
        <n v="22626" u="1"/>
        <n v="22563" u="1"/>
        <n v="22500" u="1"/>
        <n v="22437" u="1"/>
        <n v="22374" u="1"/>
        <n v="22185" u="1"/>
        <n v="23162" u="1"/>
        <n v="24013" u="1"/>
        <n v="22847" u="1"/>
        <n v="22784" u="1"/>
        <n v="22721" u="1"/>
        <n v="22595" u="1"/>
        <n v="22532" u="1"/>
        <n v="22469" u="1"/>
        <n v="22406" u="1"/>
        <n v="22343" u="1"/>
        <n v="22217" u="1"/>
        <n v="22154" u="1"/>
        <n v="22028" u="1"/>
        <n v="22879" u="1"/>
        <n v="21776" u="1"/>
        <n v="22753" u="1"/>
        <n v="22690" u="1"/>
        <n v="22627" u="1"/>
        <n v="22564" u="1"/>
        <n v="22438" u="1"/>
        <n v="22375" u="1"/>
        <n v="22249" u="1"/>
        <n v="23888" u="1"/>
        <n v="22848" u="1"/>
        <n v="22785" u="1"/>
        <n v="22722" u="1"/>
        <n v="22659" u="1"/>
        <n v="22596" u="1"/>
        <n v="22533" u="1"/>
        <n v="22470" u="1"/>
        <n v="22407" u="1"/>
        <n v="22029" u="1"/>
        <n v="22880" u="1"/>
        <n v="22817" u="1"/>
        <n v="21777" u="1"/>
        <n v="22754" u="1"/>
        <n v="22691" u="1"/>
        <n v="22628" u="1"/>
        <n v="22565" u="1"/>
        <n v="22439" u="1"/>
        <n v="22376" u="1"/>
        <n v="23227" u="1"/>
        <n v="22187" u="1"/>
        <n v="23164" u="1"/>
        <n v="23038" u="1"/>
        <n v="22849" u="1"/>
        <n v="22786" u="1"/>
        <n v="21746" u="1"/>
        <n v="22597" u="1"/>
        <n v="22534" u="1"/>
        <n v="22471" u="1"/>
        <n v="22408" u="1"/>
        <n v="22345" u="1"/>
        <n v="22219" u="1"/>
        <n v="22156" u="1"/>
        <n v="22030" u="1"/>
        <n v="23007" u="1"/>
        <n v="21967" u="1"/>
        <n v="22881" u="1"/>
        <n v="22818" u="1"/>
        <n v="21778" u="1"/>
        <n v="22755" u="1"/>
        <n v="22692" u="1"/>
        <n v="22629" u="1"/>
        <n v="22566" u="1"/>
        <n v="22503" u="1"/>
        <n v="22440" u="1"/>
        <n v="22377" u="1"/>
        <n v="22314" u="1"/>
        <n v="24079" u="1"/>
        <n v="23890" u="1"/>
        <n v="22850" u="1"/>
        <n v="22787" u="1"/>
        <n v="21747" u="1"/>
        <n v="22724" u="1"/>
        <n v="22598" u="1"/>
        <n v="22535" u="1"/>
        <n v="22472" u="1"/>
        <n v="22409" u="1"/>
        <n v="22346" u="1"/>
        <n v="22220" u="1"/>
        <n v="22031" u="1"/>
        <n v="23008" u="1"/>
        <n v="22882" u="1"/>
        <n v="22819" u="1"/>
        <n v="21779" u="1"/>
        <n v="22756" u="1"/>
        <n v="22693" u="1"/>
        <n v="22630" u="1"/>
        <n v="22567" u="1"/>
        <n v="22504" u="1"/>
        <n v="22441" u="1"/>
        <n v="22378" u="1"/>
        <n v="22914" u="1"/>
        <n v="22851" u="1"/>
        <n v="22788" u="1"/>
        <n v="21748" u="1"/>
        <n v="22725" u="1"/>
        <n v="22599" u="1"/>
        <n v="22536" u="1"/>
        <n v="22473" u="1"/>
        <n v="22410" u="1"/>
        <n v="22347" u="1"/>
        <n v="22032" u="1"/>
        <n v="21906" u="1"/>
        <n v="22883" u="1"/>
        <n v="22820" u="1"/>
        <n v="21780" u="1"/>
        <n v="22757" u="1"/>
        <n v="22631" u="1"/>
        <n v="22568" u="1"/>
        <n v="22505" u="1"/>
        <n v="22442" u="1"/>
        <n v="22379" u="1"/>
        <n v="22190" u="1"/>
        <n v="22852" u="1"/>
        <n v="22789" u="1"/>
        <n v="21749" u="1"/>
        <n v="22600" u="1"/>
        <n v="22537" u="1"/>
        <n v="22474" u="1"/>
        <n v="22411" u="1"/>
        <n v="22348" u="1"/>
        <n v="23136" u="1"/>
        <n v="22033" u="1"/>
        <n v="21907" u="1"/>
        <n v="22884" u="1"/>
        <n v="22821" u="1"/>
        <n v="21781" u="1"/>
        <n v="22758" u="1"/>
        <n v="22632" u="1"/>
        <n v="22569" u="1"/>
        <n v="22443" u="1"/>
        <n v="22380" u="1"/>
        <n v="22002" u="1"/>
        <n v="22916" u="1"/>
        <n v="22853" u="1"/>
        <n v="22790" u="1"/>
        <n v="21750" u="1"/>
        <n v="23767" u="1"/>
        <n v="22727" u="1"/>
        <n v="22664" u="1"/>
        <n v="22601" u="1"/>
        <n v="22538" u="1"/>
        <n v="22475" u="1"/>
        <n v="22412" u="1"/>
        <n v="22349" u="1"/>
        <n v="23326" u="1"/>
        <n v="23137" u="1"/>
        <n v="22885" u="1"/>
        <n v="21845" u="1"/>
        <n v="22822" u="1"/>
        <n v="21782" u="1"/>
        <n v="22759" u="1"/>
        <n v="21719" u="1"/>
        <n v="22696" u="1"/>
        <n v="22633" u="1"/>
        <n v="22570" u="1"/>
        <n v="22507" u="1"/>
        <n v="22444" u="1"/>
        <n v="22381" u="1"/>
        <n v="22255" u="1"/>
        <n v="22003" u="1"/>
        <n v="22917" u="1"/>
        <n v="22854" u="1"/>
        <n v="22728" u="1"/>
        <n v="22665" u="1"/>
        <n v="22602" u="1"/>
        <n v="22539" u="1"/>
        <n v="22476" u="1"/>
        <n v="22413" u="1"/>
        <n v="22350" u="1"/>
        <n v="23327" u="1"/>
        <n v="23138" u="1"/>
        <n v="22886" u="1"/>
        <n v="22823" u="1"/>
        <n v="21783" u="1"/>
        <n v="22760" u="1"/>
        <n v="21720" u="1"/>
        <n v="22697" u="1"/>
        <n v="22634" u="1"/>
        <n v="22571" u="1"/>
        <n v="22508" u="1"/>
        <n v="22445" u="1"/>
        <n v="22382" u="1"/>
        <n v="23296" u="1"/>
        <n v="22256" u="1"/>
        <n v="23233" u="1"/>
        <n v="23107" u="1"/>
        <n v="22918" u="1"/>
        <n v="22855" u="1"/>
        <n v="21752" u="1"/>
        <n v="22729" u="1"/>
        <n v="22603" u="1"/>
        <n v="22540" u="1"/>
        <n v="22477" u="1"/>
        <n v="22414" u="1"/>
        <n v="22351" u="1"/>
        <n v="22288" u="1"/>
        <n v="21910" u="1"/>
        <n v="22887" u="1"/>
        <n v="22824" u="1"/>
        <n v="21784" u="1"/>
        <n v="22761" u="1"/>
        <n v="22635" u="1"/>
        <n v="22572" u="1"/>
        <n v="22509" u="1"/>
        <n v="22446" u="1"/>
        <n v="22383" u="1"/>
        <n v="23360" u="1"/>
        <n v="23297" u="1"/>
        <n v="22257" u="1"/>
        <n v="23108" u="1"/>
        <n v="22919" u="1"/>
        <n v="22856" u="1"/>
        <n v="21753" u="1"/>
        <n v="22730" u="1"/>
        <n v="22604" u="1"/>
        <n v="22541" u="1"/>
        <n v="22478" u="1"/>
        <n v="22415" u="1"/>
        <n v="22352" u="1"/>
        <n v="22226" u="1"/>
        <n v="22888" u="1"/>
        <n v="22825" u="1"/>
        <n v="21785" u="1"/>
        <n v="22762" u="1"/>
        <n v="23739" u="1"/>
        <n v="22699" u="1"/>
        <n v="22636" u="1"/>
        <n v="22573" u="1"/>
        <n v="22510" u="1"/>
        <n v="22447" u="1"/>
        <n v="22384" u="1"/>
        <n v="23361" u="1"/>
        <n v="23298" u="1"/>
        <n v="22195" u="1"/>
        <n v="23109" u="1"/>
        <n v="22983" u="1"/>
        <n v="22920" u="1"/>
        <n v="23897" u="1"/>
        <n v="22857" u="1"/>
        <n v="21754" u="1"/>
        <n v="22731" u="1"/>
        <n v="22605" u="1"/>
        <n v="22542" u="1"/>
        <n v="22479" u="1"/>
        <n v="22416" u="1"/>
        <n v="22353" u="1"/>
        <n v="23330" u="1"/>
        <n v="22227" u="1"/>
        <n v="23141" u="1"/>
        <n v="22952" u="1"/>
        <n v="22889" u="1"/>
        <n v="22826" u="1"/>
        <n v="21786" u="1"/>
        <n v="23740" u="1"/>
        <n v="22700" u="1"/>
        <n v="22637" u="1"/>
        <n v="22574" u="1"/>
        <n v="22511" u="1"/>
        <n v="22448" u="1"/>
        <n v="22385" u="1"/>
        <n v="22259" u="1"/>
        <n v="23236" u="1"/>
        <n v="23110" u="1"/>
        <n v="22984" u="1"/>
        <n v="22921" u="1"/>
        <n v="22858" u="1"/>
        <n v="21755" u="1"/>
        <n v="22732" u="1"/>
        <n v="22606" u="1"/>
        <n v="22543" u="1"/>
        <n v="22480" u="1"/>
        <n v="22417" u="1"/>
        <n v="22354" u="1"/>
        <n v="23268" u="1"/>
        <n v="22228" u="1"/>
        <n v="23205" u="1"/>
        <n v="22165" u="1"/>
        <n v="22102" u="1"/>
        <n v="22953" u="1"/>
        <n v="22890" u="1"/>
        <n v="22827" u="1"/>
        <n v="22701" u="1"/>
        <n v="22575" u="1"/>
        <n v="22512" u="1"/>
        <n v="22386" u="1"/>
        <n v="23300" u="1"/>
        <n v="23111" u="1"/>
        <n v="22071" u="1"/>
        <n v="22985" u="1"/>
        <n v="22922" u="1"/>
        <n v="22859" u="1"/>
        <n v="21756" u="1"/>
        <n v="22733" u="1"/>
        <n v="22607" u="1"/>
        <n v="22544" u="1"/>
        <n v="22481" u="1"/>
        <n v="22418" u="1"/>
        <n v="22355" u="1"/>
        <n v="23269" u="1"/>
        <n v="22229" u="1"/>
        <n v="22166" u="1"/>
        <n v="23143" u="1"/>
        <n v="22103" u="1"/>
        <n v="22954" u="1"/>
        <n v="22891" u="1"/>
        <n v="22828" u="1"/>
        <n v="22765" u="1"/>
        <n v="22702" u="1"/>
        <n v="22576" u="1"/>
        <n v="22513" u="1"/>
        <n v="22387" u="1"/>
        <n v="23301" u="1"/>
        <n v="22261" u="1"/>
        <n v="23112" u="1"/>
        <n v="22986" u="1"/>
        <n v="22923" u="1"/>
        <n v="22860" u="1"/>
        <n v="21757" u="1"/>
        <n v="22734" u="1"/>
        <n v="22608" u="1"/>
        <n v="22545" u="1"/>
        <n v="22482" u="1"/>
        <n v="22419" u="1"/>
        <n v="22356" u="1"/>
        <n v="23270" u="1"/>
        <n v="22230" u="1"/>
        <n v="22167" u="1"/>
        <n v="22104" u="1"/>
        <n v="22955" u="1"/>
        <n v="21915" u="1"/>
        <n v="22892" u="1"/>
        <n v="22829" u="1"/>
        <n v="22766" u="1"/>
        <n v="22703" u="1"/>
        <n v="22577" u="1"/>
        <n v="22514" u="1"/>
        <n v="22388" u="1"/>
        <n v="23302" u="1"/>
        <n v="22262" u="1"/>
        <n v="23239" u="1"/>
        <n v="23176" u="1"/>
        <n v="22987" u="1"/>
        <n v="22924" u="1"/>
        <n v="22861" u="1"/>
        <n v="21758" u="1"/>
        <n v="22735" u="1"/>
        <n v="22609" u="1"/>
        <n v="22546" u="1"/>
        <n v="22483" u="1"/>
        <n v="22420" u="1"/>
        <n v="22357" u="1"/>
        <n v="23271" u="1"/>
        <n v="22231" u="1"/>
        <n v="22168" u="1"/>
        <n v="22956" u="1"/>
        <n v="22893" u="1"/>
        <n v="22830" u="1"/>
        <n v="22767" u="1"/>
        <n v="22704" u="1"/>
        <n v="22578" u="1"/>
        <n v="22389" u="1"/>
        <n v="22326" u="1"/>
        <n v="23303" u="1"/>
        <n v="22988" u="1"/>
        <n v="22925" u="1"/>
        <n v="22862" u="1"/>
        <n v="21759" u="1"/>
        <n v="22736" u="1"/>
        <n v="22610" u="1"/>
        <n v="22547" u="1"/>
        <n v="22484" u="1"/>
        <n v="22421" u="1"/>
        <n v="22358" u="1"/>
        <n v="22232" u="1"/>
        <n v="23209" u="1"/>
        <n v="22169" u="1"/>
        <n v="22957" u="1"/>
        <n v="22894" u="1"/>
        <n v="22831" u="1"/>
        <n v="22768" u="1"/>
        <n v="22705" u="1"/>
        <n v="22579" u="1"/>
        <n v="22516" u="1"/>
        <n v="22453" u="1"/>
        <n v="22390" u="1"/>
        <n v="22327" u="1"/>
        <n v="22264" u="1"/>
        <n v="23115" u="1"/>
        <n v="22989" u="1"/>
        <n v="22926" u="1"/>
        <n v="22863" u="1"/>
        <n v="21760" u="1"/>
        <n v="22737" u="1"/>
        <n v="22611" u="1"/>
        <n v="22548" u="1"/>
        <n v="22485" u="1"/>
        <n v="22422" u="1"/>
        <n v="22359" u="1"/>
        <n v="22296" u="1"/>
        <n v="23273" u="1"/>
        <n v="22233" u="1"/>
        <n v="22107" u="1"/>
        <n v="22958" u="1"/>
        <n v="21918" u="1"/>
        <n v="22895" u="1"/>
        <n v="22832" u="1"/>
        <n v="22769" u="1"/>
        <n v="22580" u="1"/>
        <n v="22517" u="1"/>
        <n v="22454" u="1"/>
        <n v="22391" u="1"/>
        <n v="22328" u="1"/>
        <n v="23305" u="1"/>
        <n v="22265" u="1"/>
        <n v="23116" u="1"/>
        <n v="22076" u="1"/>
        <n v="22990" u="1"/>
        <n v="22864" u="1"/>
        <n v="22738" u="1"/>
        <n v="22612" u="1"/>
        <n v="22549" u="1"/>
        <n v="22486" u="1"/>
        <n v="22423" u="1"/>
        <n v="22360" u="1"/>
        <n v="22297" u="1"/>
        <n v="22234" u="1"/>
        <n v="23211" u="1"/>
        <n v="23148" u="1"/>
        <n v="22108" u="1"/>
        <n v="22959" u="1"/>
        <n v="21919" u="1"/>
        <n v="22896" u="1"/>
        <n v="22833" u="1"/>
        <n v="22770" u="1"/>
        <n v="23684" u="1"/>
        <n v="22581" u="1"/>
        <n v="22518" u="1"/>
        <n v="22455" u="1"/>
        <n v="22392" u="1"/>
        <n v="22329" u="1"/>
        <n v="22266" u="1"/>
        <n v="23117" u="1"/>
        <n v="22991" u="1"/>
        <n v="22928" u="1"/>
        <n v="22865" u="1"/>
        <n v="22739" u="1"/>
        <n v="22613" u="1"/>
        <n v="22550" u="1"/>
        <n v="22487" u="1"/>
        <n v="22424" u="1"/>
        <n v="22298" u="1"/>
        <n v="22235" u="1"/>
        <n v="23149" u="1"/>
        <n v="22109" u="1"/>
        <n v="22960" u="1"/>
        <n v="22897" u="1"/>
        <n v="22834" u="1"/>
        <n v="22771" u="1"/>
        <n v="22582" u="1"/>
        <n v="22519" u="1"/>
        <n v="22456" u="1"/>
        <n v="22393" u="1"/>
        <n v="22330" u="1"/>
        <n v="22204" u="1"/>
        <n v="23118" u="1"/>
        <n v="27089" u="1"/>
        <n v="22992" u="1"/>
        <n v="22929" u="1"/>
        <n v="22866" u="1"/>
        <n v="22740" u="1"/>
        <n v="22614" u="1"/>
        <n v="22551" u="1"/>
        <n v="22488" u="1"/>
        <n v="22425" u="1"/>
        <n v="22362" u="1"/>
        <n v="22236" u="1"/>
        <n v="23213" u="1"/>
        <n v="23150" u="1"/>
        <n v="22110" u="1"/>
        <n v="22961" u="1"/>
        <n v="23938" u="1"/>
        <n v="22898" u="1"/>
        <n v="22835" u="1"/>
        <n v="22772" u="1"/>
        <n v="22583" u="1"/>
        <n v="22520" u="1"/>
        <n v="22394" u="1"/>
        <n v="22331" u="1"/>
        <n v="22142" u="1"/>
        <n v="22079" u="1"/>
        <n v="22993" u="1"/>
        <n v="22930" u="1"/>
        <n v="22867" u="1"/>
        <n v="22804" u="1"/>
        <n v="22615" u="1"/>
        <n v="22552" u="1"/>
        <n v="22489" u="1"/>
        <n v="22426" u="1"/>
        <n v="22237" u="1"/>
        <n v="23151" u="1"/>
        <n v="22111" u="1"/>
        <n v="22048" u="1"/>
        <n v="22962" u="1"/>
        <n v="22899" u="1"/>
        <n v="22836" u="1"/>
        <n v="22773" u="1"/>
        <n v="21670" u="1"/>
        <n v="22584" u="1"/>
        <n v="22521" u="1"/>
        <n v="22458" u="1"/>
      </sharedItems>
    </cacheField>
    <cacheField name="Style" numFmtId="0">
      <sharedItems containsBlank="1" containsMixedTypes="1" containsNumber="1" containsInteger="1" minValue="1528088" maxValue="152188034"/>
    </cacheField>
    <cacheField name="Order Qty" numFmtId="0">
      <sharedItems containsSemiMixedTypes="0" containsString="0" containsNumber="1" containsInteger="1" minValue="516" maxValue="93967"/>
    </cacheField>
    <cacheField name="Fabric Req. (in Kg)" numFmtId="0">
      <sharedItems containsString="0" containsBlank="1" containsNumber="1" containsInteger="1" minValue="45" maxValue="23457"/>
    </cacheField>
    <cacheField name="PO Received Date" numFmtId="0">
      <sharedItems containsNonDate="0" containsDate="1" containsString="0" containsBlank="1" minDate="2022-02-15T00:00:00" maxDate="2022-08-07T00:00:00"/>
    </cacheField>
    <cacheField name="T &amp; A Plan Date " numFmtId="0">
      <sharedItems containsDate="1" containsBlank="1" containsMixedTypes="1" minDate="2022-03-12T00:00:00" maxDate="2022-08-18T00:00:00"/>
    </cacheField>
    <cacheField name="Item Description" numFmtId="0">
      <sharedItems containsBlank="1"/>
    </cacheField>
    <cacheField name="Item" numFmtId="0">
      <sharedItems containsBlank="1" count="22">
        <s v="Pant"/>
        <s v="TS"/>
        <s v="Swt Shirt"/>
        <m/>
        <s v="Hoody"/>
        <s v="Legging"/>
        <s v="Skirt"/>
        <s v="Dress"/>
        <s v="Body"/>
        <s v="Polo"/>
        <s v="Suit"/>
        <s v="Jacket"/>
        <s v="C&amp;S"/>
        <s v="Top &amp; BTM"/>
        <s v="YD TS"/>
        <s v="Cardigan"/>
        <s v="Swt Spencer"/>
        <s v="Tank Top"/>
        <s v="Wash"/>
        <s v="Pant "/>
        <s v="Polo Shirt"/>
        <s v="Trouser"/>
      </sharedItems>
    </cacheField>
    <cacheField name="Yarn Dyeing T &amp; A Start" numFmtId="0">
      <sharedItems containsDate="1" containsBlank="1" containsMixedTypes="1" minDate="2022-05-10T00:00:00" maxDate="2022-09-13T00:00:00"/>
    </cacheField>
    <cacheField name="Yarn Dyeing T &amp; A End" numFmtId="0">
      <sharedItems containsDate="1" containsBlank="1" containsMixedTypes="1" minDate="1902-03-30T00:00:00" maxDate="2022-09-21T00:00:00"/>
    </cacheField>
    <cacheField name="Knitting T &amp; A Start" numFmtId="0">
      <sharedItems containsDate="1" containsBlank="1" containsMixedTypes="1" minDate="1900-01-06T01:39:22" maxDate="2022-11-07T00:00:00"/>
    </cacheField>
    <cacheField name="Knitting T &amp; A End" numFmtId="0">
      <sharedItems containsDate="1" containsBlank="1" containsMixedTypes="1" minDate="1900-01-12T14:24:00" maxDate="2022-11-13T00:00:00"/>
    </cacheField>
    <cacheField name="Dyeing -Finishing T &amp; A Start" numFmtId="0">
      <sharedItems containsDate="1" containsBlank="1" containsMixedTypes="1" minDate="2022-05-11T00:00:00" maxDate="7427-03-29T18:55:03"/>
    </cacheField>
    <cacheField name="Dyeing-Finishing T &amp; A End" numFmtId="0">
      <sharedItems containsDate="1" containsBlank="1" containsMixedTypes="1" minDate="2022-05-10T00:00:00" maxDate="2022-12-11T00:00:00"/>
    </cacheField>
    <cacheField name="All Over Print T &amp; A Start" numFmtId="0">
      <sharedItems containsDate="1" containsBlank="1" containsMixedTypes="1" minDate="2022-06-04T00:00:00" maxDate="2022-12-02T00:00:00"/>
    </cacheField>
    <cacheField name="All Over Print T &amp; A End" numFmtId="0">
      <sharedItems containsDate="1" containsBlank="1" containsMixedTypes="1" minDate="1899-12-30T01:55:12" maxDate="2022-12-16T00:00:00"/>
    </cacheField>
    <cacheField name="Trims &amp; Accessories T &amp; A End " numFmtId="0">
      <sharedItems containsDate="1" containsBlank="1" containsMixedTypes="1" minDate="1899-12-31T02:24:00" maxDate="2022-12-25T00:00:00"/>
    </cacheField>
    <cacheField name="Production &amp; Other File Handover Date" numFmtId="0">
      <sharedItems containsDate="1" containsBlank="1" containsMixedTypes="1" minDate="1899-12-31T02:24:00" maxDate="2022-12-25T00:00:00"/>
    </cacheField>
    <cacheField name="PP Meeting Date" numFmtId="0">
      <sharedItems containsDate="1" containsBlank="1" containsMixedTypes="1" minDate="1899-12-31T00:00:00" maxDate="2022-12-28T00:00:00"/>
    </cacheField>
    <cacheField name="Cting T &amp; A Start" numFmtId="0">
      <sharedItems containsDate="1" containsBlank="1" containsMixedTypes="1" minDate="2022-01-01T00:00:00" maxDate="2022-12-30T00:00:00"/>
    </cacheField>
    <cacheField name="Cting T &amp; A End" numFmtId="0">
      <sharedItems containsNonDate="0" containsDate="1" containsString="0" containsBlank="1" minDate="2022-01-01T00:00:00" maxDate="2023-01-01T00:00:00"/>
    </cacheField>
    <cacheField name="Printing T &amp; A Start" numFmtId="0">
      <sharedItems containsDate="1" containsBlank="1" containsMixedTypes="1" minDate="1985-10-01T00:00:00" maxDate="2022-12-31T00:00:00"/>
    </cacheField>
    <cacheField name="Printing T &amp; A  End" numFmtId="0">
      <sharedItems containsDate="1" containsBlank="1" containsMixedTypes="1" minDate="2022-01-03T00:00:00" maxDate="2022-12-11T00:00:00"/>
    </cacheField>
    <cacheField name="Stone/Parl Att. T &amp; A Start" numFmtId="0">
      <sharedItems containsDate="1" containsBlank="1" containsMixedTypes="1" minDate="2022-07-01T00:00:00" maxDate="2022-11-11T00:00:00"/>
    </cacheField>
    <cacheField name="Stone/Parl Att. T &amp; A Emd" numFmtId="0">
      <sharedItems containsNonDate="0" containsDate="1" containsString="0" containsBlank="1" minDate="2022-07-05T00:00:00" maxDate="2022-11-16T00:00:00"/>
    </cacheField>
    <cacheField name="Emb/Sequins/Arrey Emb T &amp; A Start" numFmtId="0">
      <sharedItems containsDate="1" containsBlank="1" containsMixedTypes="1" minDate="2022-06-27T00:00:00" maxDate="2022-11-09T00:00:00"/>
    </cacheField>
    <cacheField name="Emb/Sequins/Arrey Emb T &amp; A End" numFmtId="0">
      <sharedItems containsDate="1" containsBlank="1" containsMixedTypes="1" minDate="2022-06-30T00:00:00" maxDate="2022-11-19T00:00:00"/>
    </cacheField>
    <cacheField name="Sewing T &amp; A Start" numFmtId="0">
      <sharedItems containsNonDate="0" containsDate="1" containsString="0" containsBlank="1" minDate="2022-01-01T00:00:00" maxDate="2022-12-14T00:00:00"/>
    </cacheField>
    <cacheField name="Sewing T &amp; A End" numFmtId="0">
      <sharedItems containsNonDate="0" containsDate="1" containsString="0" containsBlank="1" minDate="1947-10-01T00:00:00" maxDate="2022-12-20T00:00:00"/>
    </cacheField>
    <cacheField name="Garments Washing/ Dyeing T &amp; A Start" numFmtId="0">
      <sharedItems containsDate="1" containsBlank="1" containsMixedTypes="1" minDate="2022-07-18T00:00:00" maxDate="2022-10-28T00:00:00"/>
    </cacheField>
    <cacheField name="Garments Washing/ Dyeing T &amp; A End" numFmtId="0">
      <sharedItems containsDate="1" containsBlank="1" containsMixedTypes="1" minDate="2022-07-22T00:00:00" maxDate="2022-11-02T00:00:00"/>
    </cacheField>
    <cacheField name="Poly &amp; Carton T &amp; A End" numFmtId="0">
      <sharedItems containsDate="1" containsBlank="1" containsMixedTypes="1" minDate="1900-01-04T02:24:00" maxDate="2022-12-29T00:00:00"/>
    </cacheField>
    <cacheField name="Iron, Folding,Packing &amp; Finishing T &amp; A Start" numFmtId="0">
      <sharedItems containsNonDate="0" containsDate="1" containsString="0" containsBlank="1" minDate="1900-01-02T00:14:24" maxDate="2023-06-10T00:00:00"/>
    </cacheField>
    <cacheField name="Iron, Folding,Packing &amp; Finishing T &amp; A End" numFmtId="0">
      <sharedItems containsDate="1" containsBlank="1" containsMixedTypes="1" minDate="1900-01-09T02:24:00" maxDate="2022-12-21T00:00:00"/>
    </cacheField>
    <cacheField name="Pre-final Inspection Date" numFmtId="0">
      <sharedItems containsDate="1" containsBlank="1" containsMixedTypes="1" minDate="1900-01-10T02:24:00" maxDate="2022-12-21T00:00:00"/>
    </cacheField>
    <cacheField name="Final Inspection" numFmtId="0">
      <sharedItems containsDate="1" containsBlank="1" containsMixedTypes="1" minDate="1900-01-03T02:38:24" maxDate="2022-12-25T00:00:00"/>
    </cacheField>
    <cacheField name="Ex-Factory Date" numFmtId="0">
      <sharedItems containsNonDate="0" containsDate="1" containsString="0" containsBlank="1" minDate="2022-07-08T00:00:00" maxDate="2023-02-11T00:00:00"/>
    </cacheField>
    <cacheField name="Cargo Closing Date" numFmtId="0">
      <sharedItems containsNonDate="0" containsDate="1" containsString="0" containsBlank="1" minDate="2022-08-01T00:00:00" maxDate="2023-02-16T00:00:00"/>
    </cacheField>
    <cacheField name="Total Lead Time (In Days)" numFmtId="0">
      <sharedItems containsString="0" containsBlank="1" containsNumber="1" containsInteger="1" minValue="24" maxValue="252"/>
    </cacheField>
    <cacheField name="Line" numFmtId="0">
      <sharedItems containsMixedTypes="1" containsNumber="1" containsInteger="1" minValue="1" maxValue="23" count="131">
        <s v="S"/>
        <s v="T+V"/>
        <s v="V"/>
        <s v="Y"/>
        <s v="Z"/>
        <s v="Z2"/>
        <s v="ZA"/>
        <s v="U"/>
        <s v="ZA1"/>
        <n v="3"/>
        <s v="R"/>
        <s v="W"/>
        <n v="2"/>
        <s v="A"/>
        <s v="B"/>
        <s v="C2"/>
        <s v="D2"/>
        <s v="E"/>
        <s v="V2"/>
        <s v="X"/>
        <s v="Z1"/>
        <s v="X1"/>
        <s v="T+V2"/>
        <s v="S1"/>
        <s v="T+W"/>
        <s v="T"/>
        <s v="V1"/>
        <s v="T+X2"/>
        <s v="W1"/>
        <s v="J"/>
        <s v="B+U"/>
        <s v="X2"/>
        <s v="Y1"/>
        <s v="V1+V2"/>
        <s v="Y2"/>
        <s v="V1+Y1"/>
        <s v="NFL/3"/>
        <n v="22"/>
        <n v="23"/>
        <s v="G1"/>
        <s v="H2"/>
        <s v="S+T"/>
        <s v="S+U+X1+U+X"/>
        <s v="U1"/>
        <s v="A1"/>
        <s v="T1"/>
        <n v="5"/>
        <s v="B1"/>
        <s v="X,S3"/>
        <s v="X+Y"/>
        <s v="F"/>
        <s v="W+T"/>
        <s v="A2"/>
        <n v="9"/>
        <n v="17"/>
        <s v="C"/>
        <s v="K"/>
        <s v="K2"/>
        <s v="M1"/>
        <s v="N1"/>
        <n v="18"/>
        <s v="L"/>
        <s v="N"/>
        <n v="1"/>
        <s v="G2"/>
        <s v="O"/>
        <s v="P"/>
        <s v="Q"/>
        <s v="J+O1"/>
        <n v="10"/>
        <s v="L2"/>
        <s v="K1"/>
        <s v="D"/>
        <s v="F/Sew-1"/>
        <s v="Q1,S2"/>
        <s v="C1"/>
        <s v="C1+D1"/>
        <s v="J+O"/>
        <s v="D1"/>
        <s v="N1+N2"/>
        <s v="N2"/>
        <s v="M"/>
        <s v="M1+M2"/>
        <s v="R,S2"/>
        <s v="L1"/>
        <s v="18.NCL3"/>
        <s v="B+D2"/>
        <s v="O2"/>
        <s v="NCL/1"/>
        <s v="R1"/>
        <s v="X2+Y2"/>
        <s v="Y2+ZA1"/>
        <s v="H1"/>
        <s v="G"/>
        <s v="NCL/3"/>
        <n v="20"/>
        <n v="16"/>
        <n v="21"/>
        <n v="15"/>
        <s v="17+18"/>
        <s v="9(1+2)"/>
        <n v="8"/>
        <n v="19"/>
        <s v="N1+O"/>
        <n v="4"/>
        <s v="10+11"/>
        <s v="11+12"/>
        <s v="8+12"/>
        <n v="6"/>
        <s v="1+7"/>
        <s v="3+4"/>
        <s v="Q2"/>
        <s v="M 1"/>
        <s v="L/Sew-2"/>
        <s v="1+2"/>
        <s v="1+3"/>
        <s v="1+6"/>
        <s v="16+17"/>
        <s v="8+13"/>
        <s v="H"/>
        <s v="ncl"/>
        <s v="P+J"/>
        <s v="P+Q"/>
        <s v="R+L"/>
        <s v="16+18"/>
        <s v="18+19"/>
        <n v="13" u="1"/>
        <n v="14" u="1"/>
        <n v="7" u="1"/>
        <n v="11" u="1"/>
        <n v="12" u="1"/>
      </sharedItems>
    </cacheField>
    <cacheField name="Merchandiser Name" numFmtId="0">
      <sharedItems containsBlank="1" count="33">
        <s v="Mahmud"/>
        <s v="Tomal"/>
        <s v="Shamoly"/>
        <s v="Sadiya"/>
        <s v="Kamruzzaman"/>
        <s v="Masud Rana"/>
        <s v="Shohag"/>
        <s v="Shofi"/>
        <s v="Alamain"/>
        <s v="Sadia"/>
        <s v="Salam"/>
        <s v="Khairul"/>
        <s v="Faisal"/>
        <s v="Sirajul"/>
        <s v="Mannan"/>
        <m/>
        <s v="Iftekhar"/>
        <s v="Imarn"/>
        <s v="Imran"/>
        <s v="Subarno"/>
        <s v="Maruf"/>
        <s v="Atiq"/>
        <s v="Alamin"/>
        <s v="Morad"/>
        <s v="Iftekher"/>
        <s v="Basir"/>
        <s v="Momin"/>
        <s v="Tuhin"/>
        <s v="Bashir"/>
        <s v="Rana"/>
        <s v="Iftakher" u="1"/>
        <s v="Suborno" u="1"/>
        <s v="Shamoly/Mahmud" u="1"/>
      </sharedItems>
    </cacheField>
    <cacheField name="Print Position" numFmtId="0">
      <sharedItems containsBlank="1" count="86">
        <s v="Waist"/>
        <s v="MP"/>
        <s v="Chest,Nk"/>
        <s v="Chest"/>
        <m/>
        <s v="Nk"/>
        <s v="Leg"/>
        <s v="Chest &amp; Nk"/>
        <s v="Neck"/>
        <s v="1Leg"/>
        <s v="Thigh"/>
        <s v="Bth Slv,Chest,Nk,Waist"/>
        <s v="Ches &amp; Nk"/>
        <s v="Chest &amp; Neck"/>
        <s v="-"/>
        <s v="Cangaroo PKT"/>
        <s v="2 Slv, Nk"/>
        <s v="Nk,Waist"/>
        <s v="Chest,Nk,Waist"/>
        <s v="Stone"/>
        <s v=" Leg "/>
        <s v="Hip Yoke"/>
        <s v="Waist Band"/>
        <s v="Bk Nk"/>
        <s v="Wiast Band"/>
        <s v="Sticker "/>
        <s v="Side Panel"/>
        <s v="Bk Yoke"/>
        <s v="Both Slv"/>
        <s v="Bk, Fr &amp; Moon"/>
        <s v="Chest,Patch"/>
        <s v="Moon,Chest,BK,1 Slv"/>
        <s v=" "/>
        <s v="Patch"/>
        <s v="Chest,Nk,"/>
        <s v="Chest Flock"/>
        <s v="FR,Bk"/>
        <s v="Slv"/>
        <s v="Moon,Chest"/>
        <s v="Chest &amp; Sticker"/>
        <s v="Waist Band,Bth leg"/>
        <s v="Chest,Stone"/>
        <s v="Fr,Bk,NK" u="1"/>
        <s v="Chest " u="1"/>
        <s v="Hood,Chest" u="1"/>
        <s v="Bk &amp; Slv" u="1"/>
        <s v="Waist &amp; Leg" u="1"/>
        <s v="Heat Seal" u="1"/>
        <s v="Fr &amp; BK, Nk" u="1"/>
        <s v="FR&amp; Bk,Nk" u="1"/>
        <s v="Front , Neck" u="1"/>
        <s v="1  Leg" u="1"/>
        <s v="Frnt &amp; Nk" u="1"/>
        <s v="Front &amp; Back" u="1"/>
        <s v="1 Slv, Chest" u="1"/>
        <s v="Q2" u="1"/>
        <s v="Sticker" u="1"/>
        <s v="Chest &amp; Slv" u="1"/>
        <s v="C" u="1"/>
        <s v="Woven Label,PKT " u="1"/>
        <s v="Neck patch" u="1"/>
        <s v="Both Slv, front &amp; Bck Cut &amp; Sew" u="1"/>
        <s v="Chest,1 Slv" u="1"/>
        <s v="Fr,BK,Slv" u="1"/>
        <s v="Cargo PKT &amp; Drawstring" u="1"/>
        <s v="PKT FLAP" u="1"/>
        <s v="Chest, 1 Slv" u="1"/>
        <s v="Waist &amp; Thigh" u="1"/>
        <s v="FR  &amp; Bk" u="1"/>
        <s v="`" u="1"/>
        <s v="2 leg " u="1"/>
        <s v="1 slv &amp; Chest" u="1"/>
        <s v="Chest,Slv" u="1"/>
        <s v="Fr &amp; Bk" u="1"/>
        <s v="Front, Back &amp; Neck" u="1"/>
        <s v="FR,BK,Skv" u="1"/>
        <s v="Thai" u="1"/>
        <s v="Chest, bth Slv,Moon" u="1"/>
        <s v="1 Leg" u="1"/>
        <s v="Bib" u="1"/>
        <s v="Wasit" u="1"/>
        <s v="Bth slv" u="1"/>
        <s v="MK, Chest,Bth Slv" u="1"/>
        <s v="Neck P" u="1"/>
        <s v="Chest &amp; Back" u="1"/>
        <s v="Patch &amp; Chest" u="1"/>
      </sharedItems>
    </cacheField>
    <cacheField name="Embriodary Position" numFmtId="0">
      <sharedItems containsBlank="1"/>
    </cacheField>
    <cacheField name="Print &amp; Emb Description" numFmtId="0">
      <sharedItems containsBlank="1" longText="1"/>
    </cacheField>
    <cacheField name="Fabric Embllishment" numFmtId="0">
      <sharedItems containsBlank="1"/>
    </cacheField>
    <cacheField name="Remarks" numFmtId="0">
      <sharedItems containsBlank="1"/>
    </cacheField>
    <cacheField name="Floor" numFmtId="0">
      <sharedItems containsBlank="1" count="12">
        <s v="NFL 3"/>
        <s v="NCL"/>
        <s v="NFL 2"/>
        <s v="NFL 1"/>
        <s v="NFL 1+3"/>
        <s v="NFL 1 "/>
        <m u="1"/>
        <s v="NFL/3" u="1"/>
        <s v="Sub" u="1"/>
        <s v="NFL" u="1"/>
        <s v="NFL2" u="1"/>
        <s v="NFL1" u="1"/>
      </sharedItems>
    </cacheField>
    <cacheField name="Assign Lead Time" numFmtId="0">
      <sharedItems containsString="0" containsBlank="1" containsNumber="1" containsInteger="1" minValue="37" maxValue="135"/>
    </cacheField>
    <cacheField name="CCD Month" numFmtId="0">
      <sharedItems containsBlank="1" count="11">
        <s v="August"/>
        <s v="September"/>
        <s v="December"/>
        <m/>
        <s v="October"/>
        <s v="November"/>
        <s v="June" u="1"/>
        <e v="#REF!" u="1"/>
        <s v="January" u="1"/>
        <s v="May" u="1"/>
        <s v="July" u="1"/>
      </sharedItems>
    </cacheField>
    <cacheField name="PRESENT STATUS" numFmtId="0">
      <sharedItems containsBlank="1" count="13">
        <s v="Cut Ok"/>
        <s v="Cut Run"/>
        <s v="File Due"/>
        <s v="Need Cut "/>
        <s v="Need Cut"/>
        <s v="Size Set Run"/>
        <s v="Ready Test Cut"/>
        <s v="Need Test Cut"/>
        <s v="Need Cut FB"/>
        <s v="CAD"/>
        <m u="1"/>
        <s v=" " u="1"/>
        <e v="#N/A" u="1"/>
      </sharedItems>
    </cacheField>
    <cacheField name="Fabric Req. (in Kg)2" numFmtId="0">
      <sharedItems containsSemiMixedTypes="0" containsString="0" containsNumber="1" containsInteger="1" minValue="0" maxValue="24345"/>
    </cacheField>
    <cacheField name="Fabric   Received" numFmtId="0">
      <sharedItems containsSemiMixedTypes="0" containsString="0" containsNumber="1" containsInteger="1" minValue="0" maxValue="24345"/>
    </cacheField>
    <cacheField name="Fabric  Balance " numFmtId="0">
      <sharedItems containsSemiMixedTypes="0" containsString="0" containsNumber="1" containsInteger="1" minValue="-4307" maxValue="0"/>
    </cacheField>
    <cacheField name="Cting Qty" numFmtId="0">
      <sharedItems containsSemiMixedTypes="0" containsString="0" containsNumber="1" containsInteger="1" minValue="0" maxValue="700062"/>
    </cacheField>
    <cacheField name="Cting  Balance" numFmtId="0">
      <sharedItems containsSemiMixedTypes="0" containsString="0" containsNumber="1" containsInteger="1" minValue="-89100" maxValue="687461"/>
    </cacheField>
    <cacheField name="Print/Embr. Require" numFmtId="0">
      <sharedItems containsNonDate="0" containsString="0" containsBlank="1"/>
    </cacheField>
    <cacheField name="Print Send" numFmtId="0">
      <sharedItems containsSemiMixedTypes="0" containsString="0" containsNumber="1" containsInteger="1" minValue="-92" maxValue="482075"/>
    </cacheField>
    <cacheField name="Print rcvd " numFmtId="0">
      <sharedItems containsSemiMixedTypes="0" containsString="0" containsNumber="1" containsInteger="1" minValue="0" maxValue="462290"/>
    </cacheField>
    <cacheField name="Recv balance" numFmtId="0">
      <sharedItems containsSemiMixedTypes="0" containsString="0" containsNumber="1" containsInteger="1" minValue="-29856" maxValue="92"/>
    </cacheField>
    <cacheField name="Ready for Input" numFmtId="0">
      <sharedItems containsSemiMixedTypes="0" containsString="0" containsNumber="1" containsInteger="1" minValue="-84349" maxValue="42726"/>
    </cacheField>
    <cacheField name="Sewing inp" numFmtId="0">
      <sharedItems containsSemiMixedTypes="0" containsString="0" containsNumber="1" containsInteger="1" minValue="0" maxValue="0"/>
    </cacheField>
    <cacheField name="Sewing inp Balance" numFmtId="0">
      <sharedItems containsSemiMixedTypes="0" containsString="0" containsNumber="1" containsInteger="1" minValue="-93967" maxValue="-516"/>
    </cacheField>
    <cacheField name="Sewing Qty" numFmtId="0">
      <sharedItems containsSemiMixedTypes="0" containsString="0" containsNumber="1" containsInteger="1" minValue="0" maxValue="81618"/>
    </cacheField>
    <cacheField name="Sew Bala" numFmtId="0">
      <sharedItems containsSemiMixedTypes="0" containsString="0" containsNumber="1" containsInteger="1" minValue="-89100" maxValue="2235"/>
    </cacheField>
    <cacheField name="Packing Qty" numFmtId="0">
      <sharedItems containsSemiMixedTypes="0" containsString="0" containsNumber="1" containsInteger="1" minValue="0" maxValue="40016"/>
    </cacheField>
    <cacheField name="Packing Balance" numFmtId="0">
      <sharedItems containsSemiMixedTypes="0" containsString="0" containsNumber="1" containsInteger="1" minValue="-93967" maxValue="329"/>
    </cacheField>
    <cacheField name="Ship Qty" numFmtId="0">
      <sharedItems containsSemiMixedTypes="0" containsString="0" containsNumber="1" containsInteger="1" minValue="0" maxValue="40016"/>
    </cacheField>
    <cacheField name="Ship Balance" numFmtId="0">
      <sharedItems containsSemiMixedTypes="0" containsString="0" containsNumber="1" containsInteger="1" minValue="-93967" maxValue="284"/>
    </cacheField>
    <cacheField name="Week" numFmtId="0">
      <sharedItems containsString="0" containsBlank="1" containsNumber="1" containsInteger="1" minValue="-1" maxValue="52" count="41">
        <n v="32"/>
        <n v="31"/>
        <n v="36"/>
        <n v="51"/>
        <n v="37"/>
        <n v="35"/>
        <n v="39"/>
        <n v="41"/>
        <n v="40"/>
        <n v="42"/>
        <n v="44"/>
        <n v="45"/>
        <n v="38"/>
        <m/>
        <n v="-1"/>
        <n v="34"/>
        <n v="6"/>
        <n v="43"/>
        <n v="33"/>
        <n v="48"/>
        <n v="46"/>
        <n v="47"/>
        <n v="49"/>
        <n v="1"/>
        <n v="2"/>
        <n v="0"/>
        <n v="52"/>
        <n v="50"/>
        <n v="18" u="1"/>
        <n v="19" u="1"/>
        <n v="20" u="1"/>
        <n v="21" u="1"/>
        <n v="22" u="1"/>
        <n v="23" u="1"/>
        <n v="24" u="1"/>
        <n v="25" u="1"/>
        <n v="26" u="1"/>
        <n v="27" u="1"/>
        <n v="28" u="1"/>
        <n v="29" u="1"/>
        <n v="30" u="1"/>
      </sharedItems>
    </cacheField>
    <cacheField name="Slot" numFmtId="0">
      <sharedItems/>
    </cacheField>
    <cacheField name="Priority" numFmtId="49">
      <sharedItems containsBlank="1"/>
    </cacheField>
    <cacheField name="Priority Availability" numFmtId="0">
      <sharedItems containsBlank="1" count="3">
        <s v="Not Assign"/>
        <s v="Assigned"/>
        <m u="1"/>
      </sharedItems>
    </cacheField>
    <cacheField name="Trims &amp; Accessories Status" numFmtId="0">
      <sharedItems containsBlank="1" containsMixedTypes="1" containsNumber="1" containsInteger="1" minValue="0" maxValue="0" count="5">
        <n v="0"/>
        <e v="#N/A"/>
        <m/>
        <s v="all ok"/>
        <s v="ok"/>
      </sharedItems>
    </cacheField>
    <cacheField name="Trims Due Details" numFmtId="0">
      <sharedItems containsBlank="1"/>
    </cacheField>
    <cacheField name="Dyeing report Error check" numFmtId="0">
      <sharedItems containsBlank="1"/>
    </cacheField>
    <cacheField name="Cting report Error check" numFmtId="0">
      <sharedItems containsBlank="1"/>
    </cacheField>
    <cacheField name="MIS report Error check" numFmtId="0">
      <sharedItems containsNonDate="0" containsString="0" containsBlank="1"/>
    </cacheField>
    <cacheField name="Excess Cting %" numFmtId="0">
      <sharedItems containsString="0" containsBlank="1" containsNumber="1" minValue="-1" maxValue="77.323334218210775"/>
    </cacheField>
    <cacheField name="Excess Inp " numFmtId="0">
      <sharedItems containsString="0" containsBlank="1" containsNumber="1" containsInteger="1" minValue="-1" maxValue="-1"/>
    </cacheField>
  </cacheFields>
  <extLst>
    <ext xmlns:x14="http://schemas.microsoft.com/office/spreadsheetml/2009/9/main" uri="{725AE2AE-9491-48be-B2B4-4EB974FC3084}">
      <x14:pivotCacheDefinition pivotCacheId="5"/>
    </ext>
  </extLst>
</pivotCacheDefinition>
</file>

<file path=xl/pivotCache/pivotCacheDefinition2.xml><?xml version="1.0" encoding="utf-8"?>
<pivotCacheDefinition xmlns="http://schemas.openxmlformats.org/spreadsheetml/2006/main" xmlns:r="http://schemas.openxmlformats.org/officeDocument/2006/relationships" r:id="rId1" refreshedBy="Cutting" refreshedDate="44835.42125486111" createdVersion="4" refreshedVersion="4" minRefreshableVersion="3" recordCount="632">
  <cacheSource type="worksheet">
    <worksheetSource ref="A2:BO2" sheet="Central report"/>
  </cacheSource>
  <cacheFields count="73">
    <cacheField name="Buyer" numFmtId="0">
      <sharedItems containsBlank="1" count="18">
        <s v="BS-NMT"/>
        <s v="BS-ONS"/>
        <s v="GBX ( New Look)"/>
        <s v="OVS"/>
        <s v="BS-ONL"/>
        <s v="Sainsbury"/>
        <s v="GUESS"/>
        <s v="BS-ONL "/>
        <s v="Forever New"/>
        <s v="UTG (Bonprix)"/>
        <s v="Maurices"/>
        <m u="1"/>
        <s v="UTG (Zign)" u="1"/>
        <s v="UTG (Ana Field)" u="1"/>
        <s v="UTG (AF)" u="1"/>
        <s v="UTG (Even &amp; Odd)" u="1"/>
        <s v="OVS SPA" u="1"/>
        <s v="UTG(Bonprix)" u="1"/>
      </sharedItems>
    </cacheField>
    <cacheField name="Job" numFmtId="0">
      <sharedItems containsMixedTypes="1" containsNumber="1" containsInteger="1" minValue="21086" maxValue="24307" count="1470">
        <n v="23020"/>
        <n v="23052"/>
        <n v="23288"/>
        <n v="23012"/>
        <n v="23053"/>
        <n v="23037"/>
        <n v="23032"/>
        <n v="23081"/>
        <n v="23075"/>
        <n v="23086"/>
        <n v="23035"/>
        <n v="23034"/>
        <n v="23056"/>
        <n v="23023"/>
        <n v="23024"/>
        <n v="23097"/>
        <n v="23105"/>
        <n v="23103"/>
        <n v="23113"/>
        <n v="23085"/>
        <n v="23083"/>
        <n v="23122"/>
        <n v="23057"/>
        <n v="23293"/>
        <n v="23091"/>
        <n v="23287"/>
        <n v="23048"/>
        <n v="23088"/>
        <n v="23047"/>
        <n v="23070"/>
        <n v="23031"/>
        <n v="23677"/>
        <n v="23076"/>
        <n v="23079"/>
        <n v="23068"/>
        <n v="23069"/>
        <n v="23290"/>
        <n v="23347"/>
        <n v="23291"/>
        <n v="23284"/>
        <n v="23280"/>
        <n v="23345"/>
        <n v="23292"/>
        <n v="23286"/>
        <n v="23282"/>
        <n v="23016"/>
        <n v="23018"/>
        <n v="23013"/>
        <n v="23281"/>
        <n v="23049"/>
        <n v="23051"/>
        <n v="23017"/>
        <n v="23014"/>
        <n v="23015"/>
        <n v="23285"/>
        <n v="23011"/>
        <n v="23028"/>
        <n v="23030"/>
        <n v="23080"/>
        <n v="23279"/>
        <n v="23029"/>
        <n v="23077"/>
        <n v="23019"/>
        <n v="23073"/>
        <n v="23066"/>
        <n v="23084"/>
        <n v="23071"/>
        <n v="23289"/>
        <n v="23089"/>
        <n v="23072"/>
        <n v="23082"/>
        <n v="23067"/>
        <n v="23087"/>
        <n v="23074"/>
        <n v="23078"/>
        <n v="23092"/>
        <n v="23046"/>
        <n v="23033"/>
        <n v="23090"/>
        <n v="24042"/>
        <n v="23004"/>
        <n v="23059"/>
        <n v="23058"/>
        <n v="23104"/>
        <n v="23098"/>
        <n v="23786"/>
        <n v="24101"/>
        <n v="23193"/>
        <n v="23022"/>
        <n v="23102"/>
        <n v="23848"/>
        <n v="23025"/>
        <n v="23026"/>
        <n v="23042"/>
        <n v="23194"/>
        <n v="23099"/>
        <n v="22978"/>
        <n v="23256"/>
        <n v="23100"/>
        <n v="23094"/>
        <n v="23101"/>
        <n v="23313"/>
        <n v="23093"/>
        <n v="23096"/>
        <n v="23041"/>
        <n v="23106"/>
        <n v="23043"/>
        <n v="23311"/>
        <n v="23095"/>
        <n v="23893"/>
        <n v="23896"/>
        <n v="23894"/>
        <n v="24032"/>
        <n v="24038"/>
        <n v="24109"/>
        <n v="23900"/>
        <n v="23366"/>
        <n v="23884"/>
        <n v="24045"/>
        <n v="24011"/>
        <n v="23054"/>
        <n v="23855"/>
        <n v="23889"/>
        <n v="23901"/>
        <n v="23027"/>
        <n v="24127"/>
        <n v="24128"/>
        <n v="23841"/>
        <n v="23830"/>
        <n v="23835"/>
        <n v="24044"/>
        <n v="24046"/>
        <n v="23892"/>
        <n v="23843"/>
        <n v="23784"/>
        <n v="23775"/>
        <n v="23674"/>
        <n v="24043"/>
        <n v="24108"/>
        <n v="23853"/>
        <n v="23791"/>
        <n v="23792"/>
        <n v="23793"/>
        <n v="24037"/>
        <n v="24041"/>
        <s v="23694 2nd"/>
        <n v="23796"/>
        <n v="23055"/>
        <n v="23050"/>
        <n v="23797"/>
        <n v="23794"/>
        <n v="23795"/>
        <n v="24166"/>
        <n v="23852"/>
        <n v="24006"/>
        <n v="23891"/>
        <n v="23798"/>
        <n v="23918"/>
        <n v="24010"/>
        <n v="24014"/>
        <n v="23919"/>
        <n v="23923"/>
        <n v="24161"/>
        <n v="24165"/>
        <n v="24169"/>
        <n v="23851"/>
        <n v="24170"/>
        <n v="24029"/>
        <n v="23040"/>
        <s v="23697 1st"/>
        <s v="23697 2nd"/>
        <n v="23799"/>
        <n v="23800"/>
        <n v="23854"/>
        <n v="24028"/>
        <n v="24039"/>
        <n v="24040"/>
        <n v="23903"/>
        <n v="22798"/>
        <n v="24107"/>
        <n v="24307"/>
        <n v="23899"/>
        <n v="24018"/>
        <n v="24021"/>
        <n v="24027"/>
        <n v="24023"/>
        <n v="24026"/>
        <n v="24025"/>
        <n v="24024"/>
        <n v="24017"/>
        <n v="24022"/>
        <n v="24016"/>
        <n v="24015"/>
        <n v="23915"/>
        <n v="23902"/>
        <n v="23907"/>
        <n v="23913"/>
        <n v="23904"/>
        <n v="23909"/>
        <n v="23906"/>
        <n v="23908"/>
        <n v="23912"/>
        <n v="24160"/>
        <n v="23914"/>
        <n v="23911"/>
        <n v="23916"/>
        <n v="23905"/>
        <n v="24116"/>
        <n v="24114"/>
        <n v="24117"/>
        <n v="24112"/>
        <n v="24111"/>
        <n v="24115"/>
        <n v="24113"/>
        <n v="24110"/>
        <n v="23868"/>
        <n v="23866"/>
        <n v="23870"/>
        <n v="23863"/>
        <n v="23872"/>
        <n v="23036"/>
        <n v="23858"/>
        <n v="23860"/>
        <n v="23856"/>
        <n v="23859"/>
        <n v="23857"/>
        <n v="23865"/>
        <n v="23869"/>
        <n v="23871"/>
        <n v="23867"/>
        <n v="23861"/>
        <n v="23862"/>
        <n v="23864"/>
        <n v="23813"/>
        <n v="23805"/>
        <n v="23810"/>
        <n v="23802"/>
        <n v="23803"/>
        <n v="23811"/>
        <n v="23814"/>
        <n v="23807"/>
        <n v="23809"/>
        <n v="23806"/>
        <n v="23812"/>
        <n v="23815"/>
        <n v="23804"/>
        <n v="24048"/>
        <n v="24054"/>
        <n v="24052"/>
        <n v="24051"/>
        <n v="24056"/>
        <n v="24057"/>
        <n v="24050"/>
        <n v="24055"/>
        <n v="24053"/>
        <n v="24049"/>
        <s v="23903 1st"/>
        <n v="23895"/>
        <n v="23880"/>
        <n v="23917"/>
        <s v="19398 5th"/>
        <n v="23886"/>
        <s v="22696 1st"/>
        <s v="21834 5th"/>
        <s v="21964 3rd"/>
        <s v="21832 5th"/>
        <s v="23301 1st"/>
        <n v="22775"/>
        <n v="23214"/>
        <n v="22908"/>
        <n v="23253"/>
        <n v="23217"/>
        <n v="23121"/>
        <n v="23144"/>
        <n v="23146"/>
        <n v="22931"/>
        <n v="22904"/>
        <n v="22905"/>
        <s v="22786 3rd"/>
        <s v="22695 2nd"/>
        <n v="23167"/>
        <n v="23142"/>
        <n v="23769"/>
        <n v="23218"/>
        <n v="23220"/>
        <n v="23124"/>
        <n v="23817"/>
        <s v="22048 3rd "/>
        <s v="21833 3rd"/>
        <n v="23215"/>
        <n v="22910"/>
        <n v="23216"/>
        <n v="23140"/>
        <n v="22909"/>
        <n v="23139"/>
        <n v="23170"/>
        <n v="22936"/>
        <n v="23224"/>
        <s v="21964 4th"/>
        <s v="21832 6th"/>
        <n v="24164"/>
        <n v="22969"/>
        <n v="22970"/>
        <n v="23816"/>
        <s v="22697 3rd"/>
        <s v="22697 4th"/>
        <s v="22695 3rd"/>
        <n v="23818"/>
        <n v="23785"/>
        <n v="22792"/>
        <s v="22697 2nd"/>
        <s v="22856 2nd"/>
        <s v="22696 2nd"/>
        <s v="21833 4th"/>
        <n v="23172"/>
        <n v="22793"/>
        <n v="23165"/>
        <n v="23168"/>
        <n v="23198"/>
        <n v="23741"/>
        <n v="22803"/>
        <n v="23123"/>
        <n v="23174"/>
        <s v="22695 4th"/>
        <s v="22697 5th"/>
        <n v="23212"/>
        <n v="23728"/>
        <n v="24084"/>
        <s v="20275 5th"/>
        <n v="23678"/>
        <s v="22696 4th"/>
        <n v="23679"/>
        <n v="24062"/>
        <n v="23981"/>
        <n v="23977"/>
        <s v="23932 2nd"/>
        <s v="21833 6th"/>
        <n v="23688"/>
        <n v="23689"/>
        <n v="23223"/>
        <n v="23781"/>
        <n v="23729"/>
        <n v="23950"/>
        <n v="23953"/>
        <n v="23959"/>
        <n v="22968"/>
        <n v="23947"/>
        <n v="23344"/>
        <n v="23948"/>
        <n v="23946"/>
        <n v="23225"/>
        <n v="23975"/>
        <n v="23221"/>
        <n v="23944"/>
        <n v="23973"/>
        <n v="23978"/>
        <n v="23335"/>
        <n v="24061"/>
        <n v="24071"/>
        <n v="24072"/>
        <n v="23952"/>
        <n v="23173"/>
        <n v="23966"/>
        <n v="23963"/>
        <n v="24086"/>
        <n v="23831"/>
        <n v="23832"/>
        <n v="23820"/>
        <n v="23821"/>
        <n v="23783"/>
        <n v="23828"/>
        <n v="23985"/>
        <n v="23770"/>
        <n v="23842"/>
        <n v="23169"/>
        <n v="23191"/>
        <n v="23177"/>
        <n v="23824"/>
        <n v="23195"/>
        <n v="23834"/>
        <n v="23951"/>
        <n v="23954"/>
        <n v="22869"/>
        <n v="22744"/>
        <n v="23768"/>
        <n v="23991"/>
        <n v="24069"/>
        <n v="23949"/>
        <n v="23955"/>
        <n v="23956"/>
        <n v="23958"/>
        <n v="23960"/>
        <n v="23992"/>
        <n v="23833"/>
        <n v="23822"/>
        <n v="24000"/>
        <n v="23957"/>
        <n v="22871"/>
        <n v="23181"/>
        <n v="23182"/>
        <n v="23240"/>
        <n v="22870"/>
        <n v="23782"/>
        <n v="23823"/>
        <n v="23777"/>
        <n v="23776"/>
        <n v="23844"/>
        <n v="23175"/>
        <n v="23235"/>
        <n v="24102"/>
        <n v="23964"/>
        <n v="23995"/>
        <n v="23774"/>
        <n v="23778"/>
        <n v="23773"/>
        <n v="23982"/>
        <n v="23987"/>
        <n v="23933"/>
        <s v="22042 2nd"/>
        <n v="23825"/>
        <n v="23838"/>
        <n v="23877"/>
        <n v="23879"/>
        <n v="23878"/>
        <n v="23887"/>
        <n v="23881"/>
        <n v="23885"/>
        <n v="22965"/>
        <n v="22964"/>
        <n v="22802"/>
        <n v="23183"/>
        <n v="23925"/>
        <s v="22038 3rd"/>
        <n v="24120"/>
        <s v="22038 2nd"/>
        <n v="23278"/>
        <n v="22976"/>
        <s v="22039 2nd"/>
        <n v="22977"/>
        <n v="23836"/>
        <n v="24002"/>
        <s v="22553 3rd"/>
        <s v="20275 6th"/>
        <n v="23962"/>
        <n v="23724"/>
        <n v="24103"/>
        <n v="24004"/>
        <s v="22040 2nd"/>
        <n v="23119"/>
        <s v="22041 2nd"/>
        <n v="23971"/>
        <n v="23969"/>
        <n v="23219"/>
        <n v="23690"/>
        <n v="23976"/>
        <n v="23299"/>
        <n v="23989"/>
        <s v="21833 5th"/>
        <n v="22932"/>
        <n v="23762"/>
        <n v="24130"/>
        <n v="23234"/>
        <s v="19398 4th"/>
        <n v="23272"/>
        <s v="19398 3rd"/>
        <n v="22796"/>
        <n v="23314"/>
        <n v="23315"/>
        <n v="23924"/>
        <n v="23187"/>
        <n v="22999"/>
        <n v="23003"/>
        <n v="22997"/>
        <n v="23045"/>
        <n v="23002"/>
        <n v="23006"/>
        <n v="23001"/>
        <n v="23680"/>
        <n v="23131"/>
        <n v="23064"/>
        <n v="23039"/>
        <s v="22037 2nd"/>
        <n v="23979"/>
        <n v="23942"/>
        <n v="23921"/>
        <n v="23929"/>
        <n v="23980"/>
        <s v="24079 1st"/>
        <n v="23133"/>
        <n v="23930"/>
        <n v="24080"/>
        <n v="24009"/>
        <n v="24008"/>
        <n v="24012"/>
        <n v="24035"/>
        <n v="24033"/>
        <n v="24001"/>
        <n v="23931"/>
        <n v="24031"/>
        <n v="23147"/>
        <n v="23941"/>
        <n v="23801"/>
        <n v="23934"/>
        <n v="23922"/>
        <n v="23937"/>
        <n v="23935"/>
        <n v="23936"/>
        <n v="23939"/>
        <n v="23940"/>
        <n v="24030"/>
        <n v="23683"/>
        <n v="23255"/>
        <s v="23330 1st"/>
        <n v="23757"/>
        <s v="22721 2nd"/>
        <n v="23229"/>
        <n v="23738"/>
        <s v="23239 2nd"/>
        <n v="23231"/>
        <n v="23228"/>
        <n v="23230"/>
        <s v="22896 3rd"/>
        <s v="22896 4th"/>
        <s v="23330 2nd"/>
        <s v="23967 2nd"/>
        <n v="23061"/>
        <n v="23331"/>
        <s v="19904 4th"/>
        <n v="24060"/>
        <n v="23241"/>
        <s v="23766 2nd"/>
        <s v="23767 2nd"/>
        <s v="23764 2nd"/>
        <s v="23765 2nd"/>
        <n v="24059"/>
        <n v="23763"/>
        <s v="23767 1st"/>
        <n v="23779"/>
        <n v="23850"/>
        <n v="23876"/>
        <n v="24162"/>
        <n v="24163"/>
        <n v="24168"/>
        <n v="24078"/>
        <n v="24074"/>
        <s v="24082 1st"/>
        <n v="24181"/>
        <n v="24076"/>
        <n v="24077"/>
        <n v="24075"/>
        <s v="24081 1st"/>
        <s v="24082 2nd"/>
        <n v="24167"/>
        <n v="24083"/>
        <s v="23301 2nd"/>
        <n v="21086"/>
        <s v="24079 2nd"/>
        <s v="24079 3rd"/>
        <n v="23750"/>
        <n v="24058"/>
        <n v="23883"/>
        <n v="24119"/>
        <n v="22794"/>
        <n v="23132"/>
        <n v="22799"/>
        <n v="23932"/>
        <n v="23968"/>
        <n v="23994"/>
        <n v="23965"/>
        <n v="23967"/>
        <n v="23021"/>
        <n v="23010"/>
        <n v="23232"/>
        <n v="23062"/>
        <n v="22913"/>
        <n v="22912"/>
        <n v="23199"/>
        <n v="23202"/>
        <n v="23267"/>
        <n v="22943"/>
        <n v="22944"/>
        <n v="23359"/>
        <n v="23306"/>
        <n v="23354"/>
        <n v="23355"/>
        <n v="23693"/>
        <n v="23692"/>
        <n v="22945"/>
        <n v="22946"/>
        <n v="22947"/>
        <n v="23772"/>
        <n v="23163"/>
        <n v="23192"/>
        <n v="23166"/>
        <n v="23974"/>
        <n v="23203"/>
        <n v="23210"/>
        <n v="23152"/>
        <n v="23243"/>
        <n v="23277"/>
        <n v="23276"/>
        <n v="23242"/>
        <n v="23364"/>
        <n v="23178"/>
        <n v="23676"/>
        <n v="23275"/>
        <n v="23201"/>
        <n v="23307"/>
        <n v="23309"/>
        <n v="23312"/>
        <n v="23063"/>
        <n v="23065"/>
        <n v="23310"/>
        <n v="24121"/>
        <n v="23970"/>
        <n v="24122"/>
        <n v="23984"/>
        <n v="23226"/>
        <n v="22979"/>
        <n v="23135"/>
        <n v="22980"/>
        <n v="22941"/>
        <n v="23849"/>
        <n v="23009"/>
        <n v="22998"/>
        <n v="23262"/>
        <n v="23261"/>
        <n v="23263"/>
        <n v="22797"/>
        <n v="23184"/>
        <n v="23294"/>
        <n v="23295"/>
        <n v="22332" u="1"/>
        <n v="22269" u="1"/>
        <n v="23246" u="1"/>
        <n v="22206" u="1"/>
        <n v="22143" u="1"/>
        <n v="23120" u="1"/>
        <n v="22080" u="1"/>
        <n v="22994" u="1"/>
        <n v="22868" u="1"/>
        <n v="22805" u="1"/>
        <n v="22742" u="1"/>
        <n v="22616" u="1"/>
        <n v="22553" u="1"/>
        <n v="22490" u="1"/>
        <n v="22427" u="1"/>
        <n v="23341" u="1"/>
        <n v="22238" u="1"/>
        <n v="21986" u="1"/>
        <n v="22963" u="1"/>
        <n v="22900" u="1"/>
        <n v="22837" u="1"/>
        <n v="22774" u="1"/>
        <n v="21671" u="1"/>
        <n v="22648" u="1"/>
        <n v="22585" u="1"/>
        <n v="22522" u="1"/>
        <n v="22459" u="1"/>
        <n v="22333" u="1"/>
        <n v="22270" u="1"/>
        <n v="23247" u="1"/>
        <n v="22207" u="1"/>
        <n v="22081" u="1"/>
        <n v="22995" u="1"/>
        <n v="22806" u="1"/>
        <n v="22743" u="1"/>
        <n v="22680" u="1"/>
        <n v="22617" u="1"/>
        <n v="22554" u="1"/>
        <n v="22491" u="1"/>
        <n v="22428" u="1"/>
        <n v="23342" u="1"/>
        <n v="22239" u="1"/>
        <n v="23153" u="1"/>
        <n v="22113" u="1"/>
        <n v="21987" u="1"/>
        <n v="22901" u="1"/>
        <n v="22838" u="1"/>
        <n v="22712" u="1"/>
        <n v="21672" u="1"/>
        <n v="22649" u="1"/>
        <n v="22586" u="1"/>
        <n v="22523" u="1"/>
        <n v="22460" u="1"/>
        <n v="22334" u="1"/>
        <n v="22271" u="1"/>
        <n v="23248" u="1"/>
        <n v="22208" u="1"/>
        <n v="23185" u="1"/>
        <n v="22082" u="1"/>
        <n v="22996" u="1"/>
        <n v="22933" u="1"/>
        <n v="22807" u="1"/>
        <n v="23721" u="1"/>
        <n v="22681" u="1"/>
        <n v="22618" u="1"/>
        <n v="22555" u="1"/>
        <n v="22492" u="1"/>
        <n v="22429" u="1"/>
        <n v="23343" u="1"/>
        <n v="22177" u="1"/>
        <n v="23154" u="1"/>
        <n v="22114" u="1"/>
        <n v="21988" u="1"/>
        <n v="21925" u="1"/>
        <n v="22902" u="1"/>
        <n v="22839" u="1"/>
        <n v="22776" u="1"/>
        <n v="22713" u="1"/>
        <n v="21673" u="1"/>
        <n v="22650" u="1"/>
        <n v="22587" u="1"/>
        <n v="22524" u="1"/>
        <n v="22461" u="1"/>
        <n v="22335" u="1"/>
        <n v="23249" u="1"/>
        <n v="22209" u="1"/>
        <n v="23186" u="1"/>
        <n v="23060" u="1"/>
        <n v="22934" u="1"/>
        <n v="22808" u="1"/>
        <n v="22745" u="1"/>
        <n v="23722" u="1"/>
        <n v="22682" u="1"/>
        <n v="22619" u="1"/>
        <n v="22556" u="1"/>
        <n v="22493" u="1"/>
        <n v="22430" u="1"/>
        <n v="22367" u="1"/>
        <n v="22241" u="1"/>
        <n v="22178" u="1"/>
        <n v="23155" u="1"/>
        <n v="21989" u="1"/>
        <n v="22966" u="1"/>
        <n v="21926" u="1"/>
        <n v="22903" u="1"/>
        <n v="22840" u="1"/>
        <n v="22777" u="1"/>
        <n v="23691" u="1"/>
        <n v="22651" u="1"/>
        <n v="22588" u="1"/>
        <n v="22525" u="1"/>
        <n v="22462" u="1"/>
        <n v="22336" u="1"/>
        <n v="23250" u="1"/>
        <n v="22210" u="1"/>
        <n v="22935" u="1"/>
        <n v="22872" u="1"/>
        <n v="22809" u="1"/>
        <n v="22746" u="1"/>
        <n v="23723" u="1"/>
        <n v="22683" u="1"/>
        <n v="22620" u="1"/>
        <n v="22557" u="1"/>
        <n v="22494" u="1"/>
        <n v="22431" u="1"/>
        <n v="22368" u="1"/>
        <n v="23156" u="1"/>
        <n v="21990" u="1"/>
        <n v="21927" u="1"/>
        <n v="22841" u="1"/>
        <n v="22778" u="1"/>
        <n v="22652" u="1"/>
        <n v="22589" u="1"/>
        <n v="22526" u="1"/>
        <n v="22337" u="1"/>
        <n v="23251" u="1"/>
        <n v="22211" u="1"/>
        <n v="23188" u="1"/>
        <n v="21959" u="1"/>
        <n v="22873" u="1"/>
        <n v="22810" u="1"/>
        <n v="22747" u="1"/>
        <n v="22684" u="1"/>
        <n v="22621" u="1"/>
        <n v="22558" u="1"/>
        <n v="22432" u="1"/>
        <n v="22369" u="1"/>
        <n v="23346" u="1"/>
        <n v="23283" u="1"/>
        <n v="23157" u="1"/>
        <n v="21991" u="1"/>
        <n v="22842" u="1"/>
        <n v="22779" u="1"/>
        <n v="22653" u="1"/>
        <n v="22590" u="1"/>
        <n v="22527" u="1"/>
        <n v="22338" u="1"/>
        <n v="23252" u="1"/>
        <n v="23189" u="1"/>
        <n v="23126" u="1"/>
        <n v="22023" u="1"/>
        <n v="23000" u="1"/>
        <n v="21960" u="1"/>
        <n v="22937" u="1"/>
        <n v="22874" u="1"/>
        <n v="22811" u="1"/>
        <n v="22748" u="1"/>
        <n v="22685" u="1"/>
        <n v="22622" u="1"/>
        <n v="22559" u="1"/>
        <n v="22433" u="1"/>
        <n v="22370" u="1"/>
        <n v="22307" u="1"/>
        <n v="23158" u="1"/>
        <n v="21929" u="1"/>
        <n v="22906" u="1"/>
        <n v="22843" u="1"/>
        <n v="21740" u="1"/>
        <n v="21677" u="1"/>
        <n v="23694" u="1"/>
        <n v="22654" u="1"/>
        <n v="22591" u="1"/>
        <n v="22528" u="1"/>
        <n v="22465" u="1"/>
        <n v="22402" u="1"/>
        <n v="22339" u="1"/>
        <n v="23316" u="1"/>
        <n v="22213" u="1"/>
        <n v="23190" u="1"/>
        <n v="23127" u="1"/>
        <n v="22024" u="1"/>
        <n v="22938" u="1"/>
        <n v="21898" u="1"/>
        <n v="22875" u="1"/>
        <n v="22812" u="1"/>
        <n v="22749" u="1"/>
        <n v="22686" u="1"/>
        <n v="22623" u="1"/>
        <n v="22560" u="1"/>
        <n v="22434" u="1"/>
        <n v="22371" u="1"/>
        <n v="23348" u="1"/>
        <n v="22182" u="1"/>
        <n v="23159" u="1"/>
        <n v="21993" u="1"/>
        <n v="22907" u="1"/>
        <n v="22844" u="1"/>
        <n v="22781" u="1"/>
        <n v="23695" u="1"/>
        <n v="22655" u="1"/>
        <n v="22592" u="1"/>
        <n v="22529" u="1"/>
        <n v="22466" u="1"/>
        <n v="22403" u="1"/>
        <n v="22340" u="1"/>
        <n v="23254" u="1"/>
        <n v="22151" u="1"/>
        <n v="23128" u="1"/>
        <n v="22025" u="1"/>
        <n v="22939" u="1"/>
        <n v="21899" u="1"/>
        <n v="22876" u="1"/>
        <n v="22813" u="1"/>
        <n v="22750" u="1"/>
        <n v="22687" u="1"/>
        <n v="22624" u="1"/>
        <n v="22561" u="1"/>
        <n v="22498" u="1"/>
        <n v="22435" u="1"/>
        <n v="22372" u="1"/>
        <n v="23160" u="1"/>
        <n v="22845" u="1"/>
        <n v="22782" u="1"/>
        <n v="22719" u="1"/>
        <n v="22656" u="1"/>
        <n v="22593" u="1"/>
        <n v="22530" u="1"/>
        <n v="22404" u="1"/>
        <n v="22341" u="1"/>
        <n v="23318" u="1"/>
        <n v="22152" u="1"/>
        <n v="23129" u="1"/>
        <n v="22026" u="1"/>
        <n v="22940" u="1"/>
        <n v="21900" u="1"/>
        <n v="22877" u="1"/>
        <n v="22814" u="1"/>
        <n v="22751" u="1"/>
        <n v="22625" u="1"/>
        <n v="22562" u="1"/>
        <n v="22436" u="1"/>
        <n v="22373" u="1"/>
        <n v="23161" u="1"/>
        <n v="22846" u="1"/>
        <n v="22783" u="1"/>
        <n v="21743" u="1"/>
        <n v="23697" u="1"/>
        <n v="22657" u="1"/>
        <n v="22594" u="1"/>
        <n v="22531" u="1"/>
        <n v="22468" u="1"/>
        <n v="22405" u="1"/>
        <n v="22342" u="1"/>
        <n v="23319" u="1"/>
        <n v="22153" u="1"/>
        <n v="23130" u="1"/>
        <n v="22027" u="1"/>
        <n v="21901" u="1"/>
        <n v="22878" u="1"/>
        <n v="22815" u="1"/>
        <n v="22752" u="1"/>
        <n v="22689" u="1"/>
        <n v="22626" u="1"/>
        <n v="22563" u="1"/>
        <n v="22500" u="1"/>
        <n v="22437" u="1"/>
        <n v="22374" u="1"/>
        <n v="22185" u="1"/>
        <n v="23162" u="1"/>
        <n v="22847" u="1"/>
        <n v="22595" u="1"/>
        <n v="22532" u="1"/>
        <n v="22469" u="1"/>
        <n v="22406" u="1"/>
        <n v="22343" u="1"/>
        <n v="23320" u="1"/>
        <n v="23257" u="1"/>
        <n v="22217" u="1"/>
        <n v="22154" u="1"/>
        <n v="22028" u="1"/>
        <n v="23005" u="1"/>
        <n v="22879" u="1"/>
        <n v="21776" u="1"/>
        <n v="22753" u="1"/>
        <n v="22690" u="1"/>
        <n v="22627" u="1"/>
        <n v="22564" u="1"/>
        <n v="22438" u="1"/>
        <n v="22375" u="1"/>
        <n v="22249" u="1"/>
        <n v="22848" u="1"/>
        <n v="22785" u="1"/>
        <n v="22722" u="1"/>
        <n v="22659" u="1"/>
        <n v="22596" u="1"/>
        <n v="22533" u="1"/>
        <n v="22470" u="1"/>
        <n v="22407" u="1"/>
        <n v="23321" u="1"/>
        <n v="22029" u="1"/>
        <n v="22880" u="1"/>
        <n v="22817" u="1"/>
        <n v="21777" u="1"/>
        <n v="22754" u="1"/>
        <n v="22691" u="1"/>
        <n v="22628" u="1"/>
        <n v="22565" u="1"/>
        <n v="22439" u="1"/>
        <n v="22376" u="1"/>
        <n v="23353" u="1"/>
        <n v="23227" u="1"/>
        <n v="22187" u="1"/>
        <n v="23164" u="1"/>
        <n v="23038" u="1"/>
        <n v="22849" u="1"/>
        <n v="22786" u="1"/>
        <n v="21746" u="1"/>
        <n v="22597" u="1"/>
        <n v="22534" u="1"/>
        <n v="22471" u="1"/>
        <n v="22408" u="1"/>
        <n v="22345" u="1"/>
        <n v="23322" u="1"/>
        <n v="23259" u="1"/>
        <n v="22219" u="1"/>
        <n v="22156" u="1"/>
        <n v="22030" u="1"/>
        <n v="23007" u="1"/>
        <n v="21967" u="1"/>
        <n v="22881" u="1"/>
        <n v="22818" u="1"/>
        <n v="21778" u="1"/>
        <n v="22755" u="1"/>
        <n v="22692" u="1"/>
        <n v="22629" u="1"/>
        <n v="22566" u="1"/>
        <n v="22503" u="1"/>
        <n v="22440" u="1"/>
        <n v="22377" u="1"/>
        <n v="22314" u="1"/>
        <n v="22850" u="1"/>
        <n v="22787" u="1"/>
        <n v="21747" u="1"/>
        <n v="22724" u="1"/>
        <n v="22598" u="1"/>
        <n v="22535" u="1"/>
        <n v="22472" u="1"/>
        <n v="22409" u="1"/>
        <n v="22346" u="1"/>
        <n v="23323" u="1"/>
        <n v="22220" u="1"/>
        <n v="22031" u="1"/>
        <n v="23008" u="1"/>
        <n v="22882" u="1"/>
        <n v="22819" u="1"/>
        <n v="21779" u="1"/>
        <n v="22756" u="1"/>
        <n v="22693" u="1"/>
        <n v="22630" u="1"/>
        <n v="22567" u="1"/>
        <n v="22504" u="1"/>
        <n v="22441" u="1"/>
        <n v="22378" u="1"/>
        <n v="22914" u="1"/>
        <n v="22851" u="1"/>
        <n v="22788" u="1"/>
        <n v="21748" u="1"/>
        <n v="22725" u="1"/>
        <n v="22599" u="1"/>
        <n v="22536" u="1"/>
        <n v="22473" u="1"/>
        <n v="22410" u="1"/>
        <n v="22347" u="1"/>
        <n v="23324" u="1"/>
        <n v="22032" u="1"/>
        <n v="21906" u="1"/>
        <n v="22883" u="1"/>
        <n v="22820" u="1"/>
        <n v="21780" u="1"/>
        <n v="22757" u="1"/>
        <n v="23671" u="1"/>
        <n v="22631" u="1"/>
        <n v="22568" u="1"/>
        <n v="22505" u="1"/>
        <n v="22442" u="1"/>
        <n v="22379" u="1"/>
        <n v="22190" u="1"/>
        <n v="22852" u="1"/>
        <n v="22789" u="1"/>
        <n v="21749" u="1"/>
        <n v="22600" u="1"/>
        <n v="22537" u="1"/>
        <n v="22474" u="1"/>
        <n v="22411" u="1"/>
        <n v="22348" u="1"/>
        <n v="23325" u="1"/>
        <n v="23136" u="1"/>
        <n v="22033" u="1"/>
        <n v="21907" u="1"/>
        <n v="22884" u="1"/>
        <n v="22821" u="1"/>
        <n v="21781" u="1"/>
        <n v="22758" u="1"/>
        <n v="23672" u="1"/>
        <n v="22632" u="1"/>
        <n v="22569" u="1"/>
        <n v="22443" u="1"/>
        <n v="22380" u="1"/>
        <n v="23357" u="1"/>
        <n v="22002" u="1"/>
        <n v="22916" u="1"/>
        <n v="22853" u="1"/>
        <n v="22790" u="1"/>
        <n v="21750" u="1"/>
        <n v="22727" u="1"/>
        <n v="22664" u="1"/>
        <n v="22601" u="1"/>
        <n v="22538" u="1"/>
        <n v="22475" u="1"/>
        <n v="22412" u="1"/>
        <n v="22349" u="1"/>
        <n v="23326" u="1"/>
        <n v="23137" u="1"/>
        <n v="22948" u="1"/>
        <n v="22885" u="1"/>
        <n v="21845" u="1"/>
        <n v="22822" u="1"/>
        <n v="21782" u="1"/>
        <n v="22759" u="1"/>
        <n v="21719" u="1"/>
        <n v="22696" u="1"/>
        <n v="23673" u="1"/>
        <n v="22633" u="1"/>
        <n v="22570" u="1"/>
        <n v="22507" u="1"/>
        <n v="22444" u="1"/>
        <n v="22381" u="1"/>
        <n v="22255" u="1"/>
        <n v="22003" u="1"/>
        <n v="22917" u="1"/>
        <n v="22854" u="1"/>
        <n v="22728" u="1"/>
        <n v="22665" u="1"/>
        <n v="22602" u="1"/>
        <n v="22539" u="1"/>
        <n v="22476" u="1"/>
        <n v="22413" u="1"/>
        <n v="22350" u="1"/>
        <n v="23327" u="1"/>
        <n v="23264" u="1"/>
        <n v="23138" u="1"/>
        <n v="22949" u="1"/>
        <n v="22886" u="1"/>
        <n v="22823" u="1"/>
        <n v="21783" u="1"/>
        <n v="22760" u="1"/>
        <n v="21720" u="1"/>
        <n v="22634" u="1"/>
        <n v="22571" u="1"/>
        <n v="22508" u="1"/>
        <n v="22445" u="1"/>
        <n v="22382" u="1"/>
        <n v="22256" u="1"/>
        <n v="23233" u="1"/>
        <n v="23107" u="1"/>
        <n v="23044" u="1"/>
        <n v="22981" u="1"/>
        <n v="22918" u="1"/>
        <n v="22855" u="1"/>
        <n v="21752" u="1"/>
        <n v="22729" u="1"/>
        <n v="22603" u="1"/>
        <n v="22540" u="1"/>
        <n v="22477" u="1"/>
        <n v="22414" u="1"/>
        <n v="22351" u="1"/>
        <n v="23328" u="1"/>
        <n v="22288" u="1"/>
        <n v="23265" u="1"/>
        <n v="22950" u="1"/>
        <n v="21910" u="1"/>
        <n v="22887" u="1"/>
        <n v="22824" u="1"/>
        <n v="21784" u="1"/>
        <n v="22761" u="1"/>
        <n v="23675" u="1"/>
        <n v="22635" u="1"/>
        <n v="22572" u="1"/>
        <n v="22509" u="1"/>
        <n v="22446" u="1"/>
        <n v="22383" u="1"/>
        <n v="23360" u="1"/>
        <n v="23297" u="1"/>
        <n v="22257" u="1"/>
        <n v="23171" u="1"/>
        <n v="23108" u="1"/>
        <n v="22982" u="1"/>
        <n v="22856" u="1"/>
        <n v="21753" u="1"/>
        <n v="22730" u="1"/>
        <n v="22604" u="1"/>
        <n v="22541" u="1"/>
        <n v="22478" u="1"/>
        <n v="22415" u="1"/>
        <n v="22352" u="1"/>
        <n v="23329" u="1"/>
        <n v="23266" u="1"/>
        <n v="22226" u="1"/>
        <n v="22951" u="1"/>
        <n v="22888" u="1"/>
        <n v="22825" u="1"/>
        <n v="21785" u="1"/>
        <n v="22762" u="1"/>
        <n v="23739" u="1"/>
        <n v="22699" u="1"/>
        <n v="22636" u="1"/>
        <n v="22573" u="1"/>
        <n v="22510" u="1"/>
        <n v="22447" u="1"/>
        <n v="22384" u="1"/>
        <n v="23361" u="1"/>
        <n v="23298" u="1"/>
        <n v="22195" u="1"/>
        <n v="23109" u="1"/>
        <n v="22983" u="1"/>
        <n v="22920" u="1"/>
        <n v="22857" u="1"/>
        <n v="21754" u="1"/>
        <n v="22731" u="1"/>
        <n v="22605" u="1"/>
        <n v="22542" u="1"/>
        <n v="22479" u="1"/>
        <n v="22416" u="1"/>
        <n v="22353" u="1"/>
        <n v="23330" u="1"/>
        <n v="22227" u="1"/>
        <n v="23204" u="1"/>
        <n v="23141" u="1"/>
        <n v="22952" u="1"/>
        <n v="22889" u="1"/>
        <n v="22826" u="1"/>
        <n v="21786" u="1"/>
        <n v="23740" u="1"/>
        <n v="22700" u="1"/>
        <n v="22637" u="1"/>
        <n v="22574" u="1"/>
        <n v="22511" u="1"/>
        <n v="22448" u="1"/>
        <n v="22385" u="1"/>
        <n v="23362" u="1"/>
        <n v="22259" u="1"/>
        <n v="23110" u="1"/>
        <n v="22984" u="1"/>
        <n v="22921" u="1"/>
        <n v="22858" u="1"/>
        <n v="22795" u="1"/>
        <n v="21755" u="1"/>
        <n v="22732" u="1"/>
        <n v="22606" u="1"/>
        <n v="22543" u="1"/>
        <n v="22480" u="1"/>
        <n v="22417" u="1"/>
        <n v="22354" u="1"/>
        <n v="23268" u="1"/>
        <n v="22228" u="1"/>
        <n v="23205" u="1"/>
        <n v="22165" u="1"/>
        <n v="22102" u="1"/>
        <n v="22953" u="1"/>
        <n v="22890" u="1"/>
        <n v="22827" u="1"/>
        <n v="22701" u="1"/>
        <n v="22575" u="1"/>
        <n v="22512" u="1"/>
        <n v="22386" u="1"/>
        <n v="23363" u="1"/>
        <n v="23300" u="1"/>
        <n v="23237" u="1"/>
        <n v="23111" u="1"/>
        <n v="22071" u="1"/>
        <n v="22985" u="1"/>
        <n v="22922" u="1"/>
        <n v="22859" u="1"/>
        <n v="21756" u="1"/>
        <n v="22733" u="1"/>
        <n v="22607" u="1"/>
        <n v="22544" u="1"/>
        <n v="22481" u="1"/>
        <n v="22418" u="1"/>
        <n v="22355" u="1"/>
        <n v="23332" u="1"/>
        <n v="23269" u="1"/>
        <n v="22229" u="1"/>
        <n v="23206" u="1"/>
        <n v="22166" u="1"/>
        <n v="23143" u="1"/>
        <n v="22103" u="1"/>
        <n v="22954" u="1"/>
        <n v="22891" u="1"/>
        <n v="22828" u="1"/>
        <n v="22765" u="1"/>
        <n v="23742" u="1"/>
        <n v="22702" u="1"/>
        <n v="22576" u="1"/>
        <n v="22513" u="1"/>
        <n v="22387" u="1"/>
        <n v="23301" u="1"/>
        <n v="22261" u="1"/>
        <n v="23238" u="1"/>
        <n v="23112" u="1"/>
        <n v="22986" u="1"/>
        <n v="22860" u="1"/>
        <n v="21757" u="1"/>
        <n v="22734" u="1"/>
        <n v="22608" u="1"/>
        <n v="22545" u="1"/>
        <n v="22482" u="1"/>
        <n v="22419" u="1"/>
        <n v="22356" u="1"/>
        <n v="23333" u="1"/>
        <n v="23270" u="1"/>
        <n v="22230" u="1"/>
        <n v="22167" u="1"/>
        <n v="22104" u="1"/>
        <n v="22955" u="1"/>
        <n v="21915" u="1"/>
        <n v="22892" u="1"/>
        <n v="22829" u="1"/>
        <n v="22766" u="1"/>
        <n v="23743" u="1"/>
        <n v="22703" u="1"/>
        <n v="22577" u="1"/>
        <n v="22514" u="1"/>
        <n v="22388" u="1"/>
        <n v="23365" u="1"/>
        <n v="22262" u="1"/>
        <n v="23239" u="1"/>
        <n v="23176" u="1"/>
        <n v="22987" u="1"/>
        <n v="22924" u="1"/>
        <n v="22861" u="1"/>
        <n v="21758" u="1"/>
        <n v="22735" u="1"/>
        <n v="22609" u="1"/>
        <n v="22546" u="1"/>
        <n v="22483" u="1"/>
        <n v="22420" u="1"/>
        <n v="22357" u="1"/>
        <n v="23271" u="1"/>
        <n v="22231" u="1"/>
        <n v="23208" u="1"/>
        <n v="22168" u="1"/>
        <n v="23145" u="1"/>
        <n v="22956" u="1"/>
        <n v="22893" u="1"/>
        <n v="22830" u="1"/>
        <n v="22767" u="1"/>
        <n v="23744" u="1"/>
        <n v="22704" u="1"/>
        <n v="22578" u="1"/>
        <n v="22389" u="1"/>
        <n v="22326" u="1"/>
        <n v="23303" u="1"/>
        <n v="22988" u="1"/>
        <n v="22925" u="1"/>
        <n v="22862" u="1"/>
        <n v="21759" u="1"/>
        <n v="22736" u="1"/>
        <n v="22610" u="1"/>
        <n v="22547" u="1"/>
        <n v="22484" u="1"/>
        <n v="22421" u="1"/>
        <n v="22358" u="1"/>
        <n v="22232" u="1"/>
        <n v="23209" u="1"/>
        <n v="22169" u="1"/>
        <n v="22957" u="1"/>
        <n v="22894" u="1"/>
        <n v="22831" u="1"/>
        <n v="22768" u="1"/>
        <n v="23745" u="1"/>
        <n v="22705" u="1"/>
        <n v="23682" u="1"/>
        <n v="22579" u="1"/>
        <n v="22516" u="1"/>
        <n v="22453" u="1"/>
        <n v="22390" u="1"/>
        <n v="23367" u="1"/>
        <n v="22327" u="1"/>
        <n v="23304" u="1"/>
        <n v="22264" u="1"/>
        <n v="23115" u="1"/>
        <n v="22989" u="1"/>
        <n v="22926" u="1"/>
        <n v="22863" u="1"/>
        <n v="22800" u="1"/>
        <n v="21760" u="1"/>
        <n v="22737" u="1"/>
        <n v="22611" u="1"/>
        <n v="22548" u="1"/>
        <n v="22485" u="1"/>
        <n v="22422" u="1"/>
        <n v="22359" u="1"/>
        <n v="23336" u="1"/>
        <n v="22296" u="1"/>
        <n v="23273" u="1"/>
        <n v="22233" u="1"/>
        <n v="22107" u="1"/>
        <n v="22958" u="1"/>
        <n v="21918" u="1"/>
        <n v="22895" u="1"/>
        <n v="22832" u="1"/>
        <n v="22769" u="1"/>
        <n v="23746" u="1"/>
        <n v="22580" u="1"/>
        <n v="22517" u="1"/>
        <n v="22454" u="1"/>
        <n v="22391" u="1"/>
        <n v="23368" u="1"/>
        <n v="22328" u="1"/>
        <n v="23305" u="1"/>
        <n v="22265" u="1"/>
        <n v="23179" u="1"/>
        <n v="23116" u="1"/>
        <n v="22076" u="1"/>
        <n v="22990" u="1"/>
        <n v="22927" u="1"/>
        <n v="22864" u="1"/>
        <n v="22801" u="1"/>
        <n v="22738" u="1"/>
        <n v="22612" u="1"/>
        <n v="22549" u="1"/>
        <n v="22486" u="1"/>
        <n v="22423" u="1"/>
        <n v="22360" u="1"/>
        <n v="23337" u="1"/>
        <n v="22297" u="1"/>
        <n v="23274" u="1"/>
        <n v="22234" u="1"/>
        <n v="23211" u="1"/>
        <n v="23148" u="1"/>
        <n v="22108" u="1"/>
        <n v="22959" u="1"/>
        <n v="21919" u="1"/>
        <n v="22833" u="1"/>
        <n v="22770" u="1"/>
        <n v="23684" u="1"/>
        <n v="22581" u="1"/>
        <n v="22518" u="1"/>
        <n v="22455" u="1"/>
        <n v="22392" u="1"/>
        <n v="22329" u="1"/>
        <n v="22266" u="1"/>
        <n v="23180" u="1"/>
        <n v="23117" u="1"/>
        <n v="22991" u="1"/>
        <n v="22928" u="1"/>
        <n v="22865" u="1"/>
        <n v="22739" u="1"/>
        <n v="22613" u="1"/>
        <n v="22550" u="1"/>
        <n v="22487" u="1"/>
        <n v="22424" u="1"/>
        <n v="22298" u="1"/>
        <n v="22235" u="1"/>
        <n v="23149" u="1"/>
        <n v="22109" u="1"/>
        <n v="22960" u="1"/>
        <n v="22897" u="1"/>
        <n v="22834" u="1"/>
        <n v="22771" u="1"/>
        <n v="23685" u="1"/>
        <n v="22582" u="1"/>
        <n v="22519" u="1"/>
        <n v="22456" u="1"/>
        <n v="22393" u="1"/>
        <n v="23370" u="1"/>
        <n v="22330" u="1"/>
        <n v="23244" u="1"/>
        <n v="22204" u="1"/>
        <n v="23118" u="1"/>
        <n v="22992" u="1"/>
        <n v="22929" u="1"/>
        <n v="22866" u="1"/>
        <n v="22740" u="1"/>
        <n v="22614" u="1"/>
        <n v="22551" u="1"/>
        <n v="22488" u="1"/>
        <n v="22425" u="1"/>
        <n v="22362" u="1"/>
        <n v="22236" u="1"/>
        <n v="23213" u="1"/>
        <n v="23150" u="1"/>
        <n v="22110" u="1"/>
        <n v="22961" u="1"/>
        <n v="22898" u="1"/>
        <n v="22835" u="1"/>
        <n v="22772" u="1"/>
        <n v="23686" u="1"/>
        <n v="22583" u="1"/>
        <n v="22520" u="1"/>
        <n v="22394" u="1"/>
        <n v="22331" u="1"/>
        <n v="23308" u="1"/>
        <n v="23245" u="1"/>
        <n v="22142" u="1"/>
        <n v="22079" u="1"/>
        <n v="22993" u="1"/>
        <n v="22930" u="1"/>
        <n v="22867" u="1"/>
        <n v="22804" u="1"/>
        <n v="22615" u="1"/>
        <n v="22552" u="1"/>
        <n v="22489" u="1"/>
        <n v="22426" u="1"/>
        <n v="22237" u="1"/>
        <n v="23151" u="1"/>
        <n v="22111" u="1"/>
        <n v="22048" u="1"/>
        <n v="22962" u="1"/>
        <n v="22899" u="1"/>
        <n v="22836" u="1"/>
        <n v="22773" u="1"/>
        <n v="21670" u="1"/>
        <n v="23687" u="1"/>
        <n v="22584" u="1"/>
        <n v="22521" u="1"/>
        <n v="22458" u="1"/>
      </sharedItems>
    </cacheField>
    <cacheField name="Style" numFmtId="0">
      <sharedItems containsBlank="1" containsMixedTypes="1" containsNumber="1" containsInteger="1" minValue="1528088" maxValue="152188034"/>
    </cacheField>
    <cacheField name="Order Qty" numFmtId="0">
      <sharedItems containsSemiMixedTypes="0" containsString="0" containsNumber="1" containsInteger="1" minValue="516" maxValue="93967"/>
    </cacheField>
    <cacheField name="Fabric Req. (in Kg)" numFmtId="0">
      <sharedItems containsString="0" containsBlank="1" containsNumber="1" containsInteger="1" minValue="45" maxValue="23457"/>
    </cacheField>
    <cacheField name="PO Received Date" numFmtId="0">
      <sharedItems containsNonDate="0" containsDate="1" containsString="0" containsBlank="1" minDate="2022-02-15T00:00:00" maxDate="2022-08-07T00:00:00"/>
    </cacheField>
    <cacheField name="T &amp; A Plan Date " numFmtId="0">
      <sharedItems containsDate="1" containsBlank="1" containsMixedTypes="1" minDate="2022-03-12T00:00:00" maxDate="2022-08-18T00:00:00"/>
    </cacheField>
    <cacheField name="Item Description" numFmtId="0">
      <sharedItems containsBlank="1"/>
    </cacheField>
    <cacheField name="Item" numFmtId="0">
      <sharedItems containsBlank="1" count="590">
        <s v="Pant"/>
        <s v="TS"/>
        <s v="Swt Shirt"/>
        <m/>
        <s v="Hoody"/>
        <s v="Legging"/>
        <s v="Skirt"/>
        <s v="Dress"/>
        <s v="Body"/>
        <s v="Polo"/>
        <s v="Suit"/>
        <s v="Jacket"/>
        <s v="C&amp;S"/>
        <s v="Top &amp; BTM"/>
        <s v="YD TS"/>
        <s v="Cardigan"/>
        <s v="Swt Spencer"/>
        <s v="Tank Top"/>
        <s v="Wash"/>
        <s v="Pant "/>
        <s v="Polo Shirt"/>
        <s v="Trouser"/>
        <s v="LS Swt Shirt W Cuff Btm" u="1"/>
        <s v="Kids LS Hoody W Hood In Contrast" u="1"/>
        <s v="LS Swt Shirt B w 1 pom POM" u="1"/>
        <s v="LS O NK Swt Shirt W Chest Frill" u="1"/>
        <s v="Pant W Elasten Cuff &amp; Waist band" u="1"/>
        <s v="SS V Nk TS" u="1"/>
        <s v="Pant W Cuff &amp; Waist Band" u="1"/>
        <s v="LS Dress w PLK &amp; Btn" u="1"/>
        <s v="LS Hoody W Waist belt gathering" u="1"/>
        <s v="SS TS w SLV Fold Hem" u="1"/>
        <s v="Lds Sweat-Shirt" u="1"/>
        <s v="YD LS TS" u="1"/>
        <s v="SS TS W Pig Dye" u="1"/>
        <s v="Body Suit" u="1"/>
        <s v="Lds Body Suit W Plastic tape" u="1"/>
        <s v="LS Hoody W gathering" u="1"/>
        <s v="LS High NK Dress W F.Lace SLV" u="1"/>
        <s v="Sweat With Hoodie" u="1"/>
        <s v="LS Body Suit" u="1"/>
        <s v="LS Honey Comb TS W fr PKT" u="1"/>
        <s v="LS TS w PLK and NK cuff" u="1"/>
        <s v="Legging 2Pk" u="1"/>
        <s v="Lds T-Shirt" u="1"/>
        <s v="Pant W Waist Belt Leg Cuff" u="1"/>
        <s v="Turtle Neck T Shirt" u="1"/>
        <s v="LS Crop Wrap TS" u="1"/>
        <s v="V Nk LS Swt Shirt" u="1"/>
        <s v="Swt Leggings B P" u="1"/>
        <s v="LS Swt Dress w Hoody &amp; Fr PKT" u="1"/>
        <s v="Swt Pant W Fr False PKT,PLKT &amp;  Bk YK,2 PKT ALL seam Top Stc" u="1"/>
        <s v="C&amp; S LS Swt Shirt" u="1"/>
        <s v="LS Hoody W Cangaro PKT" u="1"/>
        <s v="3/4 slv HNK Swt dress W Gross gain Tip DRSTR" u="1"/>
        <s v="Kids Biker shorts" u="1"/>
        <s v="LS Swt Shirt W SF Elasten Cuff &amp; BTM" u="1"/>
        <s v="LS Hoody Cardigan W DRST,2 FR PKT and Full PLK&amp; SNP BTN" u="1"/>
        <s v="Lds Pant" u="1"/>
        <s v="SS Polo Shirt" u="1"/>
        <s v="girls Pant" u="1"/>
        <s v="LS HN Swt Dress W Side PKT,DRST" u="1"/>
        <s v="LS Body W Coaty,Bow &amp; HW Pant, " u="1"/>
        <s v="SS Maxi Dress" u="1"/>
        <s v="SS TS W Pom Pom" u="1"/>
        <s v="T-Shirt &amp; Leggins" u="1"/>
        <s v="LS TS &amp; Payjama" u="1"/>
        <s v="Tail Hem LS TS" u="1"/>
        <s v="LS Reglan Swt Shir" u="1"/>
        <s v="LS Shirt &amp; Pant with gathering Waist" u="1"/>
        <s v="3P Pant W DRST" u="1"/>
        <s v="LS Mama Wrap TS" u="1"/>
        <s v="YD LS HNK TS Rib" u="1"/>
        <s v="Notch Front LS Tee" u="1"/>
        <s v="C&amp; S  LS Bomber Jackrt w Front PKT" u="1"/>
        <s v="Pant W FR PKT" u="1"/>
        <s v="LS TS W UC Cut out" u="1"/>
        <s v="Pant W Waist Belt , Cuff Hem" u="1"/>
        <s v="LS Nightsuit" u="1"/>
        <s v="LS Swt Shirt W Elastic Btm " u="1"/>
        <s v="Legging W FR Pleat" u="1"/>
        <s v="Jacket Zipper,pocker" u="1"/>
        <s v="LS High NK TS W Smock at NK &amp; Cuff" u="1"/>
        <s v="Tank Top 2 Pk" u="1"/>
        <s v="Pant W Fr PKT, Drawstring,Fly Piece" u="1"/>
        <s v="Pant W Fr PKT Bk Bone PKT &amp; DRST" u="1"/>
        <s v="Swt Pant FR PKT W Lace," u="1"/>
        <s v="LS TS W Cuff   &amp; Payjama W cuff" u="1"/>
        <s v="LS Reglan TS " u="1"/>
        <s v="Long Skirt SF Cut &amp; Sew" u="1"/>
        <s v="LS TS Lace at NK,SLV" u="1"/>
        <s v="LS Hoody &amp; Pant Set" u="1"/>
        <s v="LS Hoody" u="1"/>
        <s v="LS Hoody " u="1"/>
        <s v="LS Dress W gathering AT waist &amp; Pant" u="1"/>
        <s v="LS TS W Slv,Btm Letuce Chest HEART cut out" u="1"/>
        <s v="LS Boat Nk Swt Shirt" u="1"/>
        <s v="SS Bodysuit W Bk key Hole W BTN and Fake  Belt at waist" u="1"/>
        <s v="LS Hoody W Cangaroo PKT" u="1"/>
        <s v="LS TS w All hem &amp; Seam Lettuce" u="1"/>
        <s v="LS off Shoulder TS" u="1"/>
        <s v="Swt SS  T Shirt " u="1"/>
        <s v="Lds Vest" u="1"/>
        <s v="LS TS Lace at NK,PLK,BTM,SLV" u="1"/>
        <s v="LS Dress W Btm Mesh and Elastic Belt" u="1"/>
        <s v="SS Dress W btm lace" u="1"/>
        <s v="Kids L/S hood Swt" u="1"/>
        <s v="C &amp; S LS Hoody " u="1"/>
        <s v="LS TS W Cuff   &amp; Payjama" u="1"/>
        <s v="Legging W Both sibe elastic tape" u="1"/>
        <s v="lds Bodysuit" u="1"/>
        <s v="Kid C&amp;S  LS O Nk Swt Shirt" u="1"/>
        <s v="Girls Leggings" u="1"/>
        <s v="SS T-Shirt " u="1"/>
        <s v="Tank Top 3Pk" u="1"/>
        <s v="Pant W 3 Bon Fake PKT,Fake FLY,Loop" u="1"/>
        <s v="LS TS W Lace at Slv,Nk" u="1"/>
        <s v="LS High NK SWT Shirt BTM C &amp;S " u="1"/>
        <s v="C&amp; S  Swt Pant  W 1 badge Label at FR" u="1"/>
        <s v="Reglan LS SLV TS &amp; Legging W SF Cuff " u="1"/>
        <s v="Skirt W Btn Hem Satin tape Feather" u="1"/>
        <s v="LS  Y Nk TS  W Btton at PLKT" u="1"/>
        <s v="LS TS W SL &amp; Btm Hem Lettuce" u="1"/>
        <s v="LS HNK TS W Cuff" u="1"/>
        <s v="Ladie Skirt" u="1"/>
        <s v="LS Hoody w Zip  side slit &amp; SF C&amp;S" u="1"/>
        <s v="Lds Ruched( Letus) Front LS Dress" u="1"/>
        <s v="LS TS W Full False PLKT W BTN &amp; Baby Lock Stitch" u="1"/>
        <s v="Short Tank Top" u="1"/>
        <s v="Swt pant W Fr PKT ,Waist belt,Cuff, DRSTR T" u="1"/>
        <s v="C &amp; S LS Swt Shirt" u="1"/>
        <s v="SS TS ( Silicon Wash)" u="1"/>
        <s v="LS TS W ALL Top Stc " u="1"/>
        <s v="Strap Dress W Cut out Skirt" u="1"/>
        <s v="LS Hoodie Jackwt W Cut &amp; sue,Pocket,Hood Eyelet &amp; Drowstring" u="1"/>
        <s v="LS TS W Chicken Fabric at SLV" u="1"/>
        <s v="LS V Nk TS Rib" u="1"/>
        <s v="C&amp;S reglan Slv Swt Shirt" u="1"/>
        <s v="Pant with PKT, Cuff and Drawstring" u="1"/>
        <s v="LS TS W All Hem Letuce &amp; Payjama W Cuff Letuce" u="1"/>
        <s v="LS TS 2 Pk" u="1"/>
        <s v="Pant W PKT FLAP" u="1"/>
        <s v="LS TS 3 PK" u="1"/>
        <s v="SS Tee " u="1"/>
        <s v="SS TS W Side Ruched" u="1"/>
        <s v="Long Pant W Satin DRST" u="1"/>
        <s v="LS TS W Slv Hem PLKT, Satin tape Feather W Btn " u="1"/>
        <s v="LS Swt Hoody B W Metal DRST " u="1"/>
        <s v="LS O NK Swt Shirt W bth 3 tasel attch" u="1"/>
        <s v="LS Puff Mama Dress" u="1"/>
        <s v="Pant W Fake PKT &amp; 2 Bk Pkt, Belt Looo,Joke" u="1"/>
        <s v="LS Dress W Patch PKT w lace at Slv,BTM" u="1"/>
        <s v="Pant W Fake PKT &amp; 2 Bk Pkt" u="1"/>
        <s v="LS Dress W Bth SLV Full Lace &amp; Cuff" u="1"/>
        <s v="LS Swt Shirt W Slv lace attch" u="1"/>
        <s v="SS TS W PKT" u="1"/>
        <s v="Pant W waist gathering &amp; Cuff" u="1"/>
        <s v="LS TS  W Shoulder gathering &amp; Cuff" u="1"/>
        <s v="LS TS W SNP BTN ShD" u="1"/>
        <s v="LS Reglan Swt Br. Shirt" u="1"/>
        <s v="LS TS W Elastic Slv Hem 4 indivial Lace at Fr part , Lace at NK,Pleat at Shoulder&amp; Bk Key hole " u="1"/>
        <s v="Swt Shirt " u="1"/>
        <s v="Leggings W 4BTN at SF Cuff " u="1"/>
        <s v="SS TS W CFL Gathering &amp; FR NK Strap" u="1"/>
        <s v="LS SWT B Hoody W Cangaroo PKt  &amp; DRST" u="1"/>
        <s v="LS Swt Shirt  W Satin Feather at Slv " u="1"/>
        <s v="Kids  LS Top" u="1"/>
        <s v="LS TS W Lace at CLR &amp; PLKt" u="1"/>
        <s v="Multi C&amp;S LS SWT Hoody" u="1"/>
        <s v="LS HNK TS" u="1"/>
        <s v="3/4 Swt dress" u="1"/>
        <s v="SS TS W Stone attch Photo print" u="1"/>
        <s v="Lace Short Pant " u="1"/>
        <s v="LS Nursing Hoody " u="1"/>
        <s v="SS Dress W Fr Cut Out" u="1"/>
        <s v="T Shirt YD" u="1"/>
        <s v="Pant W FR Fake PKT &amp; Bk 2 PKT W Side tape and Belt loop" u="1"/>
        <s v="LS C&amp;S Hoddy Jacket with Cargoo PKT" u="1"/>
        <s v="Sweat Pant" u="1"/>
        <s v="SL Body Vest" u="1"/>
        <s v="LS Swt Shirt W 2  Cargo PKT" u="1"/>
        <s v="SS Dress W Lace at Body Hem,Slv Hem and PLK,CLR" u="1"/>
        <s v="hoodie" u="1"/>
        <s v="LS PoLO" u="1"/>
        <s v="LS TS W FLAP PKT" u="1"/>
        <s v="LS Wrap Bodysuit" u="1"/>
        <s v="LS TS W BK PLK" u="1"/>
        <s v="C&amp; S  LS Swt Shirt" u="1"/>
        <s v="LS Swt shit W Lace at Bth Slv" u="1"/>
        <s v="Leggings 3PK" u="1"/>
        <s v="Tank top W Frill at SLV(imported)" u="1"/>
        <s v="Lds Sweat" u="1"/>
        <s v="lDs Sweat " u="1"/>
        <s v="LS High NK TS w C&amp;S " u="1"/>
        <s v="LS YD TS" u="1"/>
        <s v="Maternity Legging" u="1"/>
        <s v="Swt Pant" u="1"/>
        <s v="LS TS W Letuce" u="1"/>
        <s v="Boys Long Slv T Shirt" u="1"/>
        <s v="Boys LS Hoody Swt Shirt" u="1"/>
        <s v="Lds SS T Shirt" u="1"/>
        <s v="LS TS W PLKT,BTN &amp; UC PKT" u="1"/>
        <s v="YD SS TS  w Lace at shoulder &amp; Pant w Fr PKT " u="1"/>
        <s v="SS TS W Chest &amp; Slv Badge" u="1"/>
        <s v="LS Swt shit W Lace at UC and Byoke" u="1"/>
        <s v="Long Tank Top" u="1"/>
        <s v="SS POLo W JCQWard Collr" u="1"/>
        <s v="lDs L/S Swt Shirt" u="1"/>
        <s v="V Nk SS TS" u="1"/>
        <s v="LS Swt B Cardigan W 5 SNP Button, Bone PKT ,Btn Hem DRSTR" u="1"/>
        <s v="LS Hoody W DRST" u="1"/>
        <s v="SS Dress" u="1"/>
        <s v="LS Dress W Mesh &amp; Cntst Belt Attach" u="1"/>
        <s v="Dress with PLK &amp; BTN and HW P" u="1"/>
        <s v="LS Hoody W Cangaroo PKT,DRST" u="1"/>
        <s v="LS Dress W Shoulder PLKT,BTN" u="1"/>
        <s v="kids T-Shirt " u="1"/>
        <s v="LS Swt Shirt B W Satin Feather at Slv and Elasten Cuff" u="1"/>
        <s v="Lds Long Tank Top" u="1"/>
        <s v="Cardigan W Zipper" u="1"/>
        <s v="LS Swt Dress W Full PLKT W Sanp BTN &amp;  Flower Applique at chest" u="1"/>
        <s v="Tank top W lace at NK &amp; Arm" u="1"/>
        <s v="Long PANT" u="1"/>
        <s v="HW Legging" u="1"/>
        <s v="HW legging " u="1"/>
        <s v="LS TS W PLKT ,Cuff &amp; Pant W DRST &amp; Cuff" u="1"/>
        <s v="SWT Pant W Fake PKT &amp; 2 Bk Pkt, Belt Looo,Joke" u="1"/>
        <s v="Pant 2p" u="1"/>
        <s v="LS Body w Lace(imported) at Collar and Bk Key Hole" u="1"/>
        <s v="LS Dress W Lettuce at NK,SLv Hem,Body Hem" u="1"/>
        <s v="LS TS 3Pk" u="1"/>
        <s v="LS TS with PLK &amp; PKT LACE at NK,Slv,Btm and HW Plaju" u="1"/>
        <s v="K LS Swt Shirt B" u="1"/>
        <s v="LS Swt Shirt W 1 Patch" u="1"/>
        <s v="Cami Tank Top" u="1"/>
        <s v="Jacket " u="1"/>
        <s v="LS Swt Dress W Slde Slit Pearl Attch" u="1"/>
        <s v="LS Boat Nk TS" u="1"/>
        <s v="Leggings with Rivet" u="1"/>
        <s v="LS TS with Cuff &amp; PLK , PANT w cuff ,Waist Belt" u="1"/>
        <s v="Bodysuit" u="1"/>
        <s v="LS SWT B Shirt W Cangaroo PKT " u="1"/>
        <s v="Scarf Bib 3 pack" u="1"/>
        <s v="LS TS W gathering SLV" u="1"/>
        <s v="Tail Hem SL Shirt W Self Collar, Cargoo PKT W Flap (Diagonal Terry)" u="1"/>
        <s v="Srap Swt Dreess" u="1"/>
        <s v="Cut &amp; Sew LS Swt Shirt W Jacket" u="1"/>
        <s v="LS Hoody W Elastic Btm" u="1"/>
        <s v="LS SWT Shirt B" u="1"/>
        <s v="LS SWT Shirt B " u="1"/>
        <s v="LS &amp; SS TS" u="1"/>
        <s v="LS HNK Swt Shirt" u="1"/>
        <s v="LS TS W PLKT &amp; Plazu" u="1"/>
        <s v="C&amp;S LS TS`" u="1"/>
        <s v="LS High NK TS" u="1"/>
        <s v="Ls T Shirt" u="1"/>
        <s v="3/4 Slv TS" u="1"/>
        <s v="LS TS W Lace" u="1"/>
        <s v="Swt Hood Dress" u="1"/>
        <s v="Ladies SS T-Shirt " u="1"/>
        <s v="C&amp;S LS  Cardigan W Fr Badge attach" u="1"/>
        <s v="LS Swt Shirt W gathering Cuff &amp; Flat Btm" u="1"/>
        <s v="Pant W Fr PKT ,Fake Fly ,Pin tuck at front Part" u="1"/>
        <s v="LS Reglan Swt Shirt" u="1"/>
        <s v="Swt C&amp;S Dress" u="1"/>
        <s v="Legging W Fr Fake PKT &amp; Top Stc &amp; Badge label at BK Waist" u="1"/>
        <s v="LS TS W lace at NK,Cuff,PLKT &amp; Pant  " u="1"/>
        <s v="C&amp; S LS Hoody W Cangaroo PKT, Metal Tip DRSTRing" u="1"/>
        <s v="LS O NK Swt Shirt" u="1"/>
        <s v="3P LS TS" u="1"/>
        <s v="LS TS W Rib Nk,SL &amp; Pant W Cuff" u="1"/>
        <s v="Pant W Fr PKT &amp; DRST" u="1"/>
        <s v="Pant W Fr PKT,  Cuff, BTM,DRST" u="1"/>
        <s v="LS TS &amp; HW Plazu" u="1"/>
        <s v="LS Dress W lace at PLKT,Collar &amp; PKT lace ,Cuff &amp; PLAZU " u="1"/>
        <s v="Off Shoulder TS" u="1"/>
        <s v="Srap Tank Top W Lettuce 3 Pk" u="1"/>
        <s v="LS TS W Hoody" u="1"/>
        <s v="SWT B Pant W Fr PKT &amp; Chicken Emb BOW at Waist" u="1"/>
        <s v="HW legging W Adjustable leg hem" u="1"/>
        <s v="Lds Body Suit" u="1"/>
        <s v="Lds dress Wrap Skirt" u="1"/>
        <s v="Long Cargo Pant W 5 PKT" u="1"/>
        <s v="SS NurSing TS" u="1"/>
        <s v="LS V NK TS" u="1"/>
        <s v="LS TS W Fr. Flounce" u="1"/>
        <s v="LS Hoody JKT &amp; Pant W DRST" u="1"/>
        <s v="3/4 Slv Tail Hem Long Dress" u="1"/>
        <s v="LS Swt Shirt W Flap PKT" u="1"/>
        <s v="SS TS W bth side Rushed (Draw Cord chanel) " u="1"/>
        <s v="Swt Hodie" u="1"/>
        <s v="LS O NK SWT Shirt &amp; Pant w Waist gth and cuff , drawstring" u="1"/>
        <s v="Boys Swt Shirt" u="1"/>
        <s v="Mama Long Leggings" u="1"/>
        <s v=" Cami Tank Top" u="1"/>
        <s v="Kids LS Swt Shirt W  FR Woven Frill" u="1"/>
        <s v=" LS O NK Swt shirt W Bk Key Hole" u="1"/>
        <s v="Pant W FR PKT &amp; Pleat At FR Part DRST" u="1"/>
        <s v="LS High NK  T-Shirt W F Slv Lace" u="1"/>
        <s v="Lds Skirt" u="1"/>
        <s v="Swt Pant W Side  Fr 2 PKT, Bk 2 Bone PKT, Adjustable Waist &amp; DRST" u="1"/>
        <s v="C&amp; S Pant W DRST" u="1"/>
        <s v="LS Shirt &amp; Pant with gathered waist" u="1"/>
        <s v="K C&amp;S LS Swt Hoody B W Hood Eyelet &amp; Fake string" u="1"/>
        <s v="LS TS W SF Cuff BTm &amp; Trouser w SF Cuff" u="1"/>
        <s v="LS Dress W Tail hem ,Cuff" u="1"/>
        <s v="SS TS" u="1"/>
        <s v="SS TS " u="1"/>
        <s v="SS TS W FR PKT" u="1"/>
        <s v="K C&amp;S Swt Pant" u="1"/>
        <s v="kids LS TS" u="1"/>
        <s v="LS Mama nursing hoody" u="1"/>
        <s v="Swt Pant W DRST" u="1"/>
        <s v="LS Hoody Jacket W AOP  Hood Inner W Cangaroo PKT" u="1"/>
        <s v="Lds Jumsuit" u="1"/>
        <s v="Long dress with top to btm placket" u="1"/>
        <s v="Maternity Skirt" u="1"/>
        <s v="SS POLO W Zip,Collr" u="1"/>
        <s v="LS Rib Coaty Dress W Fr Coaty BTM Tie" u="1"/>
        <s v="Sport C&amp;S  TANK TOP W Btm Elastic Belt  &amp; Seam Zig Zag Stc" u="1"/>
        <s v="Kids LS Swt Dress" u="1"/>
        <s v="FR &amp; BK C&amp;S LS Swt Shirt" u="1"/>
        <s v="K Swt Pant" u="1"/>
        <s v="RIB LS TS " u="1"/>
        <s v="Long Dress" u="1"/>
        <s v="Tank Top W Lace at NK" u="1"/>
        <s v="LS Hoody W Slv Cutline Frill and lace NK Tape" u="1"/>
        <s v="LS Ramper" u="1"/>
        <s v="SS YD Dress with middle flounce" u="1"/>
        <s v="Kids LS O NK Swt shirt" u="1"/>
        <s v="LS TS W Bth SLV Full Lace 7 Cuff" u="1"/>
        <s v="Skirt W PLK,Zipper,BTN,Hem gathering" u="1"/>
        <s v="LS Body W Shoulder PLKT" u="1"/>
        <s v="LS Ruched Frt Body Suit with Plastic SNP BTN, Letuce at NK,SLV" u="1"/>
        <s v="LS SWT Dress W Zip PLKT" u="1"/>
        <s v="LS Bodysuit W SNP BTN ar CROSS point" u="1"/>
        <s v="LS Dress W BK Key Hole &amp; AOP CLR &amp; BTM" u="1"/>
        <s v="LS Swt Hoody W Cangaroo PKT , DRST" u="1"/>
        <s v="LS TS W Frnt 2 eltuce stc and hem Letuce" u="1"/>
        <s v="LS Love NK Gmt C&amp;S Dress W Side Slit" u="1"/>
        <s v="LS TS W Lace &amp; Full PLKt" u="1"/>
        <s v="LS Swt Hoody" u="1"/>
        <s v="LS Swt Hoody " u="1"/>
        <s v="C&amp;S SS TS" u="1"/>
        <s v="LS Swt Shirt" u="1"/>
        <s v="LS Swt Shirt " u="1"/>
        <s v="LS Dress W PLKT, Hook BTN and Side Slit" u="1"/>
        <s v="Pant W 1 Bk PKT" u="1"/>
        <s v="FLD Hem SL TS" u="1"/>
        <s v="3/4 Slv V Nk TS" u="1"/>
        <s v="LS Dress W sepate Waist belt and bK part C&amp;S" u="1"/>
        <s v="LS Swt Shirt W Shoulder Lace &amp; Flounce,Top  Stc" u="1"/>
        <s v="3/4 Slv YD TS" u="1"/>
        <s v="LS Swt Hoddy B" u="1"/>
        <s v="LS Swt shirt W Rib Cuff,NK" u="1"/>
        <s v="C&amp;S Legging" u="1"/>
        <s v="SS  T Shirt W Btn" u="1"/>
        <s v="LS Dress W Mw=esh At Slv" u="1"/>
        <s v="LS TS W Lace at SF cuff,Btm" u="1"/>
        <s v="Lds Ponte Zip Leggings " u="1"/>
        <s v="LS Dress W Waist Gathering, AOP BTM Part" u="1"/>
        <s v="LS TS W PLK &amp; Leggings W  DTMcuff &amp; Belt" u="1"/>
        <s v="LS Dress W BK  ZIp" u="1"/>
        <s v="Lds Strap Cami W Buckle" u="1"/>
        <s v="LS Shirt W Collar, Full PLKT and  Cuff" u="1"/>
        <s v="Reglan Slv Hood" u="1"/>
        <s v="LS Body W Shoulder PLKT &amp; Leggings W 4BTN at SF Cuff " u="1"/>
        <s v="LS TS Rib 2PK" u="1"/>
        <s v="K LS Swt Shirt" u="1"/>
        <s v="Trouser W Satin DRST" u="1"/>
        <s v="Kds LS Swt  Shirt W 7 Badge " u="1"/>
        <s v="LS Swt Cardigan W Cangaroo PKT" u="1"/>
        <s v="Pant W SF Cuff&amp; lace at Hem" u="1"/>
        <s v="Kids LS Hoody" u="1"/>
        <s v="Lds O Nk Top" u="1"/>
        <s v="LS TS W inner Tank Top" u="1"/>
        <s v="SWT Legging" u="1"/>
        <s v="Ramper" u="1"/>
        <s v="HAT" u="1"/>
        <s v="LS Swt Shirt Slv tape Attch" u="1"/>
        <s v="Pant W Fr PKT B" u="1"/>
        <s v="Sweat Tee" u="1"/>
        <s v="SS TS W FLD HEM" u="1"/>
        <s v="Strap Jumpsuit" u="1"/>
        <s v="LS Body W PLK,BTN &amp; Patch" u="1"/>
        <s v="Skirt with Mesh" u="1"/>
        <s v="T Shirt" u="1"/>
        <s v="SS TS W Fr Twist" u="1"/>
        <s v="pant Drawstring" u="1"/>
        <s v="Tank Top  " u="1"/>
        <s v="Shorts" u="1"/>
        <s v="Lds Polo" u="1"/>
        <s v="LS TS W Bk Key Hole" u="1"/>
        <s v="Pant W SF Cuff &amp; BTN" u="1"/>
        <s v="LS Swt Hoody W Cangaroo PKT , DRST and bth should Y/D Panel attach" u="1"/>
        <s v="LS SWT B Shirt W V Type Woven Lace at nk and Woven Lace at Slv" u="1"/>
        <s v="SS TS W 7 pcs Tassel( Hand EmbellishmenT)" u="1"/>
        <s v="LS Cardigan" u="1"/>
        <s v="LS Dress W PLKT ,Cuff" u="1"/>
        <s v="LS Tee" u="1"/>
        <s v="Lds Tank Top" u="1"/>
        <s v="Pant W Waist band" u="1"/>
        <s v="Kids LS Swt Shirt" u="1"/>
        <s v="5 PKT Pant W 2 Cargo,Drawstring" u="1"/>
        <s v="HNK LS TS YD" u="1"/>
        <s v="Leggings W Rivet" u="1"/>
        <s v="LS TS W Pkt" u="1"/>
        <s v="HNK LS TS" u="1"/>
        <s v="SS T Shirt W Letuce at NK,SLv hem,Body hem &amp; Plazu " u="1"/>
        <s v="Plazu W Lace at Hem DS" u="1"/>
        <s v="C&amp;S LS Swt Hoody" u="1"/>
        <s v="T-Shart with lace" u="1"/>
        <s v="Leggings with Gathering Waist &amp; Cuff" u="1"/>
        <s v="C&amp;S LS Swt Shirt" u="1"/>
        <s v="C &amp; S Pant W Waist &amp; Cuff, Draw Cord" u="1"/>
        <s v="Lds SS T-shirt" u="1"/>
        <s v="LS Hoody Jacket" u="1"/>
        <s v="Pant W FR PKT,Cuff" u="1"/>
        <s v="LS Shirt W Collar, Full PLKT &amp; Pant W DRSTR" u="1"/>
        <s v="LS TS  Nk Gatheing" u="1"/>
        <s v="Lds Scallop Cami" u="1"/>
        <s v="LS TS W CFL Ruffle w letuce" u="1"/>
        <s v=" LS Hoody W CRG PKT DRST" u="1"/>
        <s v="Space Dye LS TS" u="1"/>
        <s v="LS TS W lace ,PLK" u="1"/>
        <s v="lds Dress" u="1"/>
        <s v="Legging W 1 Patch &amp; BTN at Fly Piece" u="1"/>
        <s v="LS Hoddy" u="1"/>
        <s v="LS V NK TS &amp; Plazu" u="1"/>
        <s v="LS TS &amp; Leggings" u="1"/>
        <s v="LS Hoody JKT W Cangaroo PKT,CNTRST Inner" u="1"/>
        <s v="LS  BNK TS" u="1"/>
        <s v="SS TS W Fold Hem" u="1"/>
        <s v="K LS Swt Shirt B W Chest tassel Attach" u="1"/>
        <s v="Nursing Tank Top" u="1"/>
        <s v="LS TS Rib" u="1"/>
        <s v="Lds Mini Skirt" u="1"/>
        <s v="LS O Nk SWT Shirt W All Hem Top Stc &amp; BK Key Hole " u="1"/>
        <s v="Reglan LS Swt Shirt B" u="1"/>
        <s v="SL TS" u="1"/>
        <s v="LS TS  W SF Cuff" u="1"/>
        <s v="Leggings" u="1"/>
        <s v="Lds Long Swt Hoody" u="1"/>
        <s v="C&amp;S LS TS &amp; Pant W Cuff" u="1"/>
        <s v="SS TS  W Lace" u="1"/>
        <s v="Pant W Cuff &amp; BTM" u="1"/>
        <s v="LS TS W Lace at Collar &amp; PLKT ,Cuff &amp; Pant W DRST &amp; Cuff" u="1"/>
        <s v="LS Dress" u="1"/>
        <s v="C&amp;S  SS TS " u="1"/>
        <s v="LS Long dress" u="1"/>
        <s v="Cut &amp; Sew LS Hoody Jacket" u="1"/>
        <s v="C&amp;S LS  TS" u="1"/>
        <s v="Frill Dress" u="1"/>
        <s v="SS TS W Fold Slv Hem" u="1"/>
        <s v="LS TS W lace at NK" u="1"/>
        <s v="LS Hoody W Cangaroo PKT &amp; DRST" u="1"/>
        <s v="LS Wrap NK W Lace TS" u="1"/>
        <s v="Legging W Fake OKT Zipper" u="1"/>
        <s v="Pant W Fr Fake pkt" u="1"/>
        <s v="K Swt Shirt W Chest Woven Frill" u="1"/>
        <s v="SS HNK TS" u="1"/>
        <s v="Multi C&amp;S Swt Pant W DRST" u="1"/>
        <s v="HW Legging W SF C&amp;S" u="1"/>
        <s v="LS Wrap Dress" u="1"/>
        <s v="LS TS w BK Tie" u="1"/>
        <s v="C&amp;S kids L/S Hood Sweat" u="1"/>
        <s v="LS TS W Frill At Slv Joint" u="1"/>
        <s v="LS TS W Fr Chiffon APPliq 7 pc &amp; Shoulder gathering" u="1"/>
        <s v="Nightsuit W 9 BTN" u="1"/>
        <s v="SS TS w Fr Part Tie" u="1"/>
        <s v="Pant W Fr PKT &amp; Metal DRST" u="1"/>
        <s v="Ladies Dree" u="1"/>
        <s v="LS Swt Shirt W SF Elasten Cuff &amp; BTM , Swt Pant" u="1"/>
        <s v="HNK LS TS W Zip " u="1"/>
        <s v="Leggins W Drawstring" u="1"/>
        <s v="LS B Swt Shirt W Zip PLKT,HNK &amp; Cangaroo PKT W Bdge Label " u="1"/>
        <s v="T-Shirt" u="1"/>
        <s v="LS TS W Shoulder To Chest HB tape" u="1"/>
        <s v="LS C&amp;S Hoody W Lurex DRSTRG" u="1"/>
        <s v="SS Dress W Lace at Body Hem,Slv Hem and Full PLK,CLR" u="1"/>
        <s v="LS Dess W Full,mPLK&lt; BTN,PKT, Lace at NK &amp; SLV" u="1"/>
        <s v="SS Polo" u="1"/>
        <s v="Pant W Waist Belt Drowstring Pocket &amp; Leg Fold Tuck" u="1"/>
        <s v=" kids LS Swt Shirt" u="1"/>
        <s v="LS SS TS W Should Key Piping" u="1"/>
        <s v="LS Swt Shirt W Elasten cuff , Rib at BTM,NK,Triangle" u="1"/>
        <s v="LS Dress W SHD Frill &amp; 1 SHD SNP BTN" u="1"/>
        <s v="LS TS W PLK W/O BTN" u="1"/>
        <s v="Crago Pant W 5 Pocket Fold Hem" u="1"/>
        <s v="LS Self fabric cut &amp; Sew Swt Shirt" u="1"/>
        <s v="LS Swt Dress" u="1"/>
        <s v="LS Dress W Frill at Chest" u="1"/>
        <s v="Pant W Fr PKT,1 BK PKT Cuff &amp; M DRST" u="1"/>
        <s v="LS Hoody Jacket  " u="1"/>
        <s v="SS  TS w Fr Part Appliq Attach" u="1"/>
        <s v="Tank Top (Rib)" u="1"/>
        <s v="Lds Legging eith Rivet" u="1"/>
        <s v="SS TS W Mess Bow attch at Chest" u="1"/>
        <s v="LS TS Pant W Cuff &amp; DRST" u="1"/>
        <s v="SS TS W Hand BEADS Attach" u="1"/>
        <s v="LS Nursing Hoody Jacket" u="1"/>
        <s v="LS O NK SWT Shirt &amp; Pant w Waist gth and cuff" u="1"/>
        <s v="LS TS W slv Cap gather" u="1"/>
        <s v="LS C&amp;S Swt Cardigan W Fr PKT &amp; YD Collor,Cuff,BTM" u="1"/>
        <s v="Pant W FR Fake PKT &amp; Bk 2 PKT W Side tape and Belt loop W Stud" u="1"/>
        <s v="Swt T Shirt" u="1"/>
        <s v="C&amp;S LS Sweat Shirt" u="1"/>
        <s v="Pant W FR PKT &amp; Wait Belt, Cuff" u="1"/>
        <s v="Cami  Strap Top" u="1"/>
        <s v="LS Hoody JKt" u="1"/>
        <s v="LS Hoody JKT " u="1"/>
        <s v="Swt Pant w Drawstring" u="1"/>
        <s v="LS Dress W Lace at SF cuff,Btm" u="1"/>
        <s v="LS SWT Shirt W Full PLKT W 7 SNP BTN,YD Cuff&amp; Btm" u="1"/>
        <s v="LS Dress W Waist Gathering, AOP BTM Part &amp; Bent Clr , &amp; Bk key Hole SNP BTN" u="1"/>
        <s v="Long Skirt W Side Slit" u="1"/>
        <s v="3/4 Swt B Dress W Waist gathering" u="1"/>
        <s v="SWT Pant W PKT" u="1"/>
        <s v="SS Dress &amp; HW Leggings" u="1"/>
        <s v="Legging W Fake fly piece ,PKT,Rivet" u="1"/>
        <s v="Lds Pant W Fr PKT" u="1"/>
        <s v="LS HNK TS Rib" u="1"/>
        <s v="SS TS Acid Wash" u="1"/>
        <s v="LS Swt B Hoody" u="1"/>
        <s v="LS SWT B Hoody W Cangaroo PKt and Btm Patch lbl attach &amp; DRST" u="1"/>
        <s v="SS TS W  Slv SF Cuff" u="1"/>
        <s v="Lds Ruched( Letus) Front LS  Dress letus at NK,SLV" u="1"/>
        <s v="SWT Pant W Fr Fake PKT,  2 BK PKT &amp; Fake Fly " u="1"/>
        <s v="V NK SS TS W Lace" u="1"/>
        <s v="2P Nightsuit" u="1"/>
        <s v="Pant W FR PKT,Cargaroo PKT ,DRST" u="1"/>
        <s v="LS TS W Slv cap gathering &amp; Lettuce at all Hem" u="1"/>
        <s v="LS Hoody W Side Panel" u="1"/>
        <s v="LS Body" u="1"/>
        <s v="LS Body " u="1"/>
        <s v="Lds leggings" u="1"/>
        <s v="Sweat Shirt" u="1"/>
        <s v="L S T Shirt" u="1"/>
        <s v="Cut out LS TS" u="1"/>
        <s v="Pant Leg CAT EAR w Cuff" u="1"/>
        <s v="Girls SS T Shirt" u="1"/>
        <s v="LS SWT  Hoody Dress " u="1"/>
        <s v="LS TS" u="1"/>
        <s v="LS TS &amp; Pant w Waist belt ,Cuff" u="1"/>
        <s v="LS TS " u="1"/>
        <s v="LS TS w Fr PKT" u="1"/>
        <s v="LS Shirt W Diagonal PLKT" u="1"/>
        <s v="LS Dress W Front ruched and Side Slit" u="1"/>
        <s v="Kids SS TS " u="1"/>
        <s v="LS TS W Cuff" u="1"/>
        <s v="LS Swt Shirt W Cangaroo PKT W CAT EAR " u="1"/>
        <s v="LS Bodysuit" u="1"/>
        <s v="C&amp;S LS TS &amp; Payjama" u="1"/>
        <s v="Lds Strap bralet w Ring buckle" u="1"/>
        <s v="LS TS &amp; PANT  w Cuff" u="1"/>
        <s v="C&amp; S O NK Swt shirt" u="1"/>
        <s v="LS Polo Shirt W Bend Collar w Contrast Panel,Cuff&amp; 3 BTN" u="1"/>
        <s v="LS Swt Shirt W Smock at BTM,Cuff " u="1"/>
        <s v="Sweat" u="1"/>
        <s v="LS TS &amp; Leggings W  DTMcuff &amp; Belt" u="1"/>
        <s v="SS T Shirt" u="1"/>
        <s v="Maternity SS TS" u="1"/>
        <s v="Tank Top Rib" u="1"/>
        <s v="Ladies SS T-shirt" u="1"/>
        <s v="LS  Wrap &amp; Twist TS" u="1"/>
        <s v="Lds Lace Cami &amp; Shorts lace at Hem" u="1"/>
        <s v="Sport TANK TOP W Btm Elastic Belt &amp; Bk Patch Lbl" u="1"/>
        <s v="Boys Long Swt Pant" u="1"/>
        <s v="C&amp; S  Swt Pant W FR PKT" u="1"/>
        <s v="Swt Pant W Bk Bone PKt" u="1"/>
        <s v="Ladies Pant" u="1"/>
        <s v="LS rool neck tee" u="1"/>
        <s v="SS Blazer W Fr PKT,BTN" u="1"/>
        <s v="LS Swt Shir Snap BTN" u="1"/>
        <s v="LS TS W Full False PLKT W BTN &amp; Baby Lock at Hem" u="1"/>
        <s v="Tunic W Fr PKT" u="1"/>
        <s v=" C&amp;S LS Hoody W CRG PKT,METAL DRST" u="1"/>
        <s v="Long Slv T Shirt" u="1"/>
        <s v="Lds LS HNK TS w FR Part C&amp;S" u="1"/>
        <s v="Kids SS TS W Fr PKT &amp; Feather" u="1"/>
        <s v="Kds LS Swt  Shirt " u="1"/>
        <s v="Pant B W Fr PKT &amp; DRSTR , Elasten SF Cuff" u="1"/>
        <s v="SS TS YD" u="1"/>
        <s v="LS TS W PLK &amp; BTN" u="1"/>
        <s v="LS Hoody W Eyelet DRST,CNTRST Hood Slv Twill Panel, Patch Attch" u="1"/>
        <s v="PANT W FR , 2 Cargo PKT Adjustable Gathering Waist, Drawstring" u="1"/>
        <s v="T_Shirt" u="1"/>
        <s v="SS TS &amp; Jogger W DRST" u="1"/>
        <s v="LS SWT Shirt W YD Cuff &amp; BTM" u="1"/>
        <s v="Pant W FR PKT &amp; Wait Belt, YD Cuff" u="1"/>
      </sharedItems>
    </cacheField>
    <cacheField name="Yarn Dyeing T &amp; A Start" numFmtId="0">
      <sharedItems containsDate="1" containsBlank="1" containsMixedTypes="1" minDate="2022-05-10T00:00:00" maxDate="2022-09-13T00:00:00"/>
    </cacheField>
    <cacheField name="Yarn Dyeing T &amp; A End" numFmtId="0">
      <sharedItems containsDate="1" containsBlank="1" containsMixedTypes="1" minDate="1902-03-30T00:00:00" maxDate="2022-09-21T00:00:00"/>
    </cacheField>
    <cacheField name="Knitting T &amp; A Start" numFmtId="0">
      <sharedItems containsDate="1" containsBlank="1" containsMixedTypes="1" minDate="1900-01-06T01:39:22" maxDate="2022-11-07T00:00:00"/>
    </cacheField>
    <cacheField name="Knitting T &amp; A End" numFmtId="0">
      <sharedItems containsDate="1" containsBlank="1" containsMixedTypes="1" minDate="1900-01-12T14:24:00" maxDate="2022-11-13T00:00:00"/>
    </cacheField>
    <cacheField name="Dyeing -Finishing T &amp; A Start" numFmtId="0">
      <sharedItems containsDate="1" containsBlank="1" containsMixedTypes="1" minDate="2022-05-11T00:00:00" maxDate="7427-03-29T18:55:03"/>
    </cacheField>
    <cacheField name="Dyeing-Finishing T &amp; A End" numFmtId="0">
      <sharedItems containsDate="1" containsBlank="1" containsMixedTypes="1" minDate="2022-05-10T00:00:00" maxDate="2022-12-11T00:00:00"/>
    </cacheField>
    <cacheField name="All Over Print T &amp; A Start" numFmtId="0">
      <sharedItems containsDate="1" containsBlank="1" containsMixedTypes="1" minDate="2022-06-04T00:00:00" maxDate="2022-12-02T00:00:00"/>
    </cacheField>
    <cacheField name="All Over Print T &amp; A End" numFmtId="0">
      <sharedItems containsDate="1" containsBlank="1" containsMixedTypes="1" minDate="1899-12-30T01:55:12" maxDate="2022-12-16T00:00:00"/>
    </cacheField>
    <cacheField name="Trims &amp; Accessories T &amp; A End " numFmtId="0">
      <sharedItems containsNonDate="0" containsDate="1" containsString="0" containsBlank="1" minDate="1899-12-31T02:24:00" maxDate="2022-12-25T00:00:00"/>
    </cacheField>
    <cacheField name="Production &amp; Other File Handover Date" numFmtId="0">
      <sharedItems containsDate="1" containsBlank="1" containsMixedTypes="1" minDate="1899-12-31T02:24:00" maxDate="2022-12-25T00:00:00"/>
    </cacheField>
    <cacheField name="PP Meeting Date" numFmtId="0">
      <sharedItems containsDate="1" containsBlank="1" containsMixedTypes="1" minDate="1899-12-31T00:00:00" maxDate="2022-12-28T00:00:00"/>
    </cacheField>
    <cacheField name="Cting T &amp; A Start" numFmtId="0">
      <sharedItems containsDate="1" containsBlank="1" containsMixedTypes="1" minDate="2022-01-01T00:00:00" maxDate="2022-12-30T00:00:00"/>
    </cacheField>
    <cacheField name="Cting T &amp; A End" numFmtId="0">
      <sharedItems containsNonDate="0" containsDate="1" containsString="0" containsBlank="1" minDate="2022-01-01T00:00:00" maxDate="2023-01-01T00:00:00"/>
    </cacheField>
    <cacheField name="Printing T &amp; A Start" numFmtId="0">
      <sharedItems containsDate="1" containsBlank="1" containsMixedTypes="1" minDate="1985-10-01T00:00:00" maxDate="2022-12-31T00:00:00"/>
    </cacheField>
    <cacheField name="Printing T &amp; A  End" numFmtId="0">
      <sharedItems containsDate="1" containsBlank="1" containsMixedTypes="1" minDate="2022-01-03T00:00:00" maxDate="2022-12-11T00:00:00"/>
    </cacheField>
    <cacheField name="Stone/Parl Att. T &amp; A Start" numFmtId="0">
      <sharedItems containsDate="1" containsBlank="1" containsMixedTypes="1" minDate="2022-07-01T00:00:00" maxDate="2022-11-11T00:00:00"/>
    </cacheField>
    <cacheField name="Stone/Parl Att. T &amp; A Emd" numFmtId="0">
      <sharedItems containsNonDate="0" containsDate="1" containsString="0" containsBlank="1" minDate="2022-07-05T00:00:00" maxDate="2022-11-16T00:00:00"/>
    </cacheField>
    <cacheField name="Emb/Sequins/Arrey Emb T &amp; A Start" numFmtId="0">
      <sharedItems containsDate="1" containsBlank="1" containsMixedTypes="1" minDate="2022-06-27T00:00:00" maxDate="2022-11-09T00:00:00"/>
    </cacheField>
    <cacheField name="Emb/Sequins/Arrey Emb T &amp; A End" numFmtId="0">
      <sharedItems containsDate="1" containsBlank="1" containsMixedTypes="1" minDate="2022-06-30T00:00:00" maxDate="2022-11-19T00:00:00"/>
    </cacheField>
    <cacheField name="Sewing T &amp; A Start" numFmtId="0">
      <sharedItems containsNonDate="0" containsDate="1" containsString="0" containsBlank="1" minDate="2022-01-01T00:00:00" maxDate="2022-12-14T00:00:00"/>
    </cacheField>
    <cacheField name="Sewing T &amp; A End" numFmtId="0">
      <sharedItems containsNonDate="0" containsDate="1" containsString="0" containsBlank="1" minDate="1947-10-01T00:00:00" maxDate="2022-12-20T00:00:00"/>
    </cacheField>
    <cacheField name="Garments Washing/ Dyeing T &amp; A Start" numFmtId="0">
      <sharedItems containsDate="1" containsBlank="1" containsMixedTypes="1" minDate="2022-07-18T00:00:00" maxDate="2022-10-28T00:00:00"/>
    </cacheField>
    <cacheField name="Garments Washing/ Dyeing T &amp; A End" numFmtId="0">
      <sharedItems containsDate="1" containsBlank="1" containsMixedTypes="1" minDate="2022-07-22T00:00:00" maxDate="2022-11-02T00:00:00"/>
    </cacheField>
    <cacheField name="Poly &amp; Carton T &amp; A End" numFmtId="0">
      <sharedItems containsDate="1" containsBlank="1" containsMixedTypes="1" minDate="1900-01-04T02:24:00" maxDate="2022-12-29T00:00:00"/>
    </cacheField>
    <cacheField name="Iron, Folding,Packing &amp; Finishing T &amp; A Start" numFmtId="0">
      <sharedItems containsNonDate="0" containsDate="1" containsString="0" containsBlank="1" minDate="1900-01-02T00:14:24" maxDate="2023-06-10T00:00:00"/>
    </cacheField>
    <cacheField name="Iron, Folding,Packing &amp; Finishing T &amp; A End" numFmtId="0">
      <sharedItems containsDate="1" containsBlank="1" containsMixedTypes="1" minDate="1900-01-09T02:24:00" maxDate="2022-12-21T00:00:00"/>
    </cacheField>
    <cacheField name="Pre-final Inspection Date" numFmtId="0">
      <sharedItems containsDate="1" containsBlank="1" containsMixedTypes="1" minDate="1900-01-10T02:24:00" maxDate="2022-12-21T00:00:00"/>
    </cacheField>
    <cacheField name="Final Inspection" numFmtId="0">
      <sharedItems containsDate="1" containsBlank="1" containsMixedTypes="1" minDate="1900-01-03T02:38:24" maxDate="2022-12-25T00:00:00"/>
    </cacheField>
    <cacheField name="Ex-Factory Date" numFmtId="0">
      <sharedItems containsNonDate="0" containsDate="1" containsString="0" containsBlank="1" minDate="2022-07-08T00:00:00" maxDate="2023-02-11T00:00:00"/>
    </cacheField>
    <cacheField name="Cargo Closing Date" numFmtId="0">
      <sharedItems containsNonDate="0" containsDate="1" containsString="0" containsBlank="1" minDate="2022-08-01T00:00:00" maxDate="2023-02-16T00:00:00"/>
    </cacheField>
    <cacheField name="Total Lead Time (In Days)" numFmtId="0">
      <sharedItems containsString="0" containsBlank="1" containsNumber="1" containsInteger="1" minValue="24" maxValue="252"/>
    </cacheField>
    <cacheField name="Line" numFmtId="0">
      <sharedItems containsMixedTypes="1" containsNumber="1" containsInteger="1" minValue="1" maxValue="23"/>
    </cacheField>
    <cacheField name="Merchandiser Name" numFmtId="0">
      <sharedItems containsBlank="1"/>
    </cacheField>
    <cacheField name="Print Position" numFmtId="0">
      <sharedItems containsBlank="1" count="100">
        <s v="Waist"/>
        <s v="MP"/>
        <s v="Chest,Nk"/>
        <s v="Chest"/>
        <m/>
        <s v="Nk"/>
        <s v="Leg"/>
        <s v="Chest &amp; Nk"/>
        <s v="Neck"/>
        <s v="1Leg"/>
        <s v="Thigh"/>
        <s v="Bth Slv,Chest,Nk,Waist"/>
        <s v="Ches &amp; Nk"/>
        <s v="Chest &amp; Neck"/>
        <s v="-"/>
        <s v="Cangaroo PKT"/>
        <s v="2 Slv, Nk"/>
        <s v="Nk,Waist"/>
        <s v="Chest,Nk,Waist"/>
        <s v="Stone"/>
        <s v=" Leg "/>
        <s v="Hip Yoke"/>
        <s v="Waist Band"/>
        <s v="Bk Nk"/>
        <s v="Wiast Band"/>
        <s v="Sticker "/>
        <s v="Side Panel"/>
        <s v="Bk Yoke"/>
        <s v="Both Slv"/>
        <s v="Bk, Fr &amp; Moon"/>
        <s v="Chest,Patch"/>
        <s v="Moon,Chest,BK,1 Slv"/>
        <s v=" "/>
        <s v="Patch"/>
        <s v="Chest,Nk,"/>
        <s v="Chest Flock"/>
        <s v="FR,Bk"/>
        <s v="2 leg " u="1"/>
        <s v="Chest, Bth SLv" u="1"/>
        <s v="MK, Chest,Bth Slv" u="1"/>
        <s v="`" u="1"/>
        <s v="Hood,Chest" u="1"/>
        <s v="1  Leg" u="1"/>
        <s v="Heat Seal" u="1"/>
        <s v="Fr,Bkt &amp; Nk" u="1"/>
        <s v="Chest &amp; Back" u="1"/>
        <s v="Patch &amp; Chest" u="1"/>
        <s v="Slv" u="1"/>
        <s v="Moon,Chest" u="1"/>
        <s v="Fr,BK,Slv" u="1"/>
        <s v="Woven Label,PKT " u="1"/>
        <s v="Chest,Stone" u="1"/>
        <s v="Chest,Slv" u="1"/>
        <s v="Waist &amp; Leg" u="1"/>
        <s v="Chest &amp; Neck, Waist" u="1"/>
        <s v="Frront &amp; Back" u="1"/>
        <s v="Sticker" u="1"/>
        <s v="Front , Neck" u="1"/>
        <s v="Chest,Btm,1 slv" u="1"/>
        <s v="Bk &amp; Slv" u="1"/>
        <s v="Frnt &amp; Bk" u="1"/>
        <s v="Neck patch" u="1"/>
        <s v="Front &amp; Back" u="1"/>
        <s v="Patch " u="1"/>
        <s v="FR,BK,Skv" u="1"/>
        <s v="FR  &amp; Bk" u="1"/>
        <s v="Cargo PKT &amp; Drawstring" u="1"/>
        <s v="Chest &amp; Slv" u="1"/>
        <s v="Waist Band,Bth leg" u="1"/>
        <s v="Nk Rib" u="1"/>
        <s v="1 slv &amp; Chest" u="1"/>
        <s v="Fr &amp; BK, Nk" u="1"/>
        <s v="Chest, 1 Slv" u="1"/>
        <s v="Chest, Slv" u="1"/>
        <s v="Left Btm,Nk" u="1"/>
        <s v="1 Leg" u="1"/>
        <s v="Chest,1 Slv" u="1"/>
        <s v="FR&amp; Bk,Nk" u="1"/>
        <s v="PKT FLAP" u="1"/>
        <s v="Chest " u="1"/>
        <s v="Pocket &amp; Chest" u="1"/>
        <s v="Front, Back &amp; Neck" u="1"/>
        <s v="Waist &amp; Thigh" u="1"/>
        <s v="Bk, Chest &amp; NK" u="1"/>
        <s v="Thai" u="1"/>
        <s v="Fr,Bk,NK" u="1"/>
        <s v="Bk,FR" u="1"/>
        <s v="Haet Press" u="1"/>
        <s v="Pearl" u="1"/>
        <s v="Bib" u="1"/>
        <s v="Wasit" u="1"/>
        <s v="FR &amp; Bk" u="1"/>
        <s v="Both Slv, front &amp; Bck Cut &amp; Sew" u="1"/>
        <s v="Chest &amp; Stone" u="1"/>
        <s v="Chest, bth Slv,Moon" u="1"/>
        <s v="1 Slv, Chest" u="1"/>
        <s v="Bk, Fr &amp; NK" u="1"/>
        <s v="FR, BK &amp;Slv" u="1"/>
        <s v="Chest &amp; Sticker" u="1"/>
        <s v="Bth slv" u="1"/>
      </sharedItems>
    </cacheField>
    <cacheField name="Embriodary Position" numFmtId="0">
      <sharedItems containsBlank="1"/>
    </cacheField>
    <cacheField name="Print &amp; Emb Description" numFmtId="0">
      <sharedItems containsBlank="1" longText="1"/>
    </cacheField>
    <cacheField name="Fabric Embllishment" numFmtId="0">
      <sharedItems containsBlank="1"/>
    </cacheField>
    <cacheField name="Remarks" numFmtId="0">
      <sharedItems containsBlank="1"/>
    </cacheField>
    <cacheField name="Floor" numFmtId="0">
      <sharedItems containsBlank="1" count="8">
        <s v="NFL 3"/>
        <s v="NCL"/>
        <s v="NFL 2"/>
        <s v="NFL 1"/>
        <s v="NFL 1+3"/>
        <s v="NFL 1 "/>
        <m u="1"/>
        <s v="Sub" u="1"/>
      </sharedItems>
    </cacheField>
    <cacheField name="Assign Lead Time" numFmtId="0">
      <sharedItems containsString="0" containsBlank="1" containsNumber="1" containsInteger="1" minValue="37" maxValue="135"/>
    </cacheField>
    <cacheField name="CCD Month" numFmtId="0">
      <sharedItems containsBlank="1"/>
    </cacheField>
    <cacheField name="PRESENT STATUS" numFmtId="0">
      <sharedItems/>
    </cacheField>
    <cacheField name="Fabric Req. (in Kg)2" numFmtId="0">
      <sharedItems containsSemiMixedTypes="0" containsString="0" containsNumber="1" containsInteger="1" minValue="0" maxValue="24345"/>
    </cacheField>
    <cacheField name="Fabric   Received" numFmtId="0">
      <sharedItems containsSemiMixedTypes="0" containsString="0" containsNumber="1" containsInteger="1" minValue="0" maxValue="24345"/>
    </cacheField>
    <cacheField name="Fabric  Balance " numFmtId="0">
      <sharedItems containsSemiMixedTypes="0" containsString="0" containsNumber="1" containsInteger="1" minValue="-3102" maxValue="0"/>
    </cacheField>
    <cacheField name="Cting Qty" numFmtId="0">
      <sharedItems containsSemiMixedTypes="0" containsString="0" containsNumber="1" containsInteger="1" minValue="0" maxValue="96515"/>
    </cacheField>
    <cacheField name="Cting  Balance" numFmtId="0">
      <sharedItems containsSemiMixedTypes="0" containsString="0" containsNumber="1" containsInteger="1" minValue="-89100" maxValue="5352"/>
    </cacheField>
    <cacheField name="Print/Embr. Require" numFmtId="0">
      <sharedItems containsNonDate="0" containsString="0" containsBlank="1"/>
    </cacheField>
    <cacheField name="Print Send" numFmtId="0">
      <sharedItems containsSemiMixedTypes="0" containsString="0" containsNumber="1" containsInteger="1" minValue="-92" maxValue="96515"/>
    </cacheField>
    <cacheField name="Print rcvd " numFmtId="0">
      <sharedItems containsSemiMixedTypes="0" containsString="0" containsNumber="1" containsInteger="1" minValue="0" maxValue="95581"/>
    </cacheField>
    <cacheField name="Recv balance" numFmtId="0">
      <sharedItems containsSemiMixedTypes="0" containsString="0" containsNumber="1" containsInteger="1" minValue="-6800" maxValue="92"/>
    </cacheField>
    <cacheField name="Ready for Input" numFmtId="0">
      <sharedItems containsSemiMixedTypes="0" containsString="0" containsNumber="1" containsInteger="1" minValue="-355" maxValue="21963"/>
    </cacheField>
    <cacheField name="Sewing inp" numFmtId="0">
      <sharedItems containsSemiMixedTypes="0" containsString="0" containsNumber="1" containsInteger="1" minValue="0" maxValue="95375"/>
    </cacheField>
    <cacheField name="Sewing inp Balance" numFmtId="0">
      <sharedItems containsSemiMixedTypes="0" containsString="0" containsNumber="1" containsInteger="1" minValue="-89100" maxValue="1913"/>
    </cacheField>
    <cacheField name="Sewing Qty" numFmtId="0">
      <sharedItems containsSemiMixedTypes="0" containsString="0" containsNumber="1" containsInteger="1" minValue="0" maxValue="81618"/>
    </cacheField>
    <cacheField name="Sew Bala" numFmtId="0">
      <sharedItems containsSemiMixedTypes="0" containsString="0" containsNumber="1" containsInteger="1" minValue="-89100" maxValue="2235"/>
    </cacheField>
    <cacheField name="Packing Qty" numFmtId="0">
      <sharedItems containsSemiMixedTypes="0" containsString="0" containsNumber="1" containsInteger="1" minValue="0" maxValue="21542"/>
    </cacheField>
    <cacheField name="Packing Balance" numFmtId="0">
      <sharedItems containsSemiMixedTypes="0" containsString="0" containsNumber="1" containsInteger="1" minValue="-93967" maxValue="329"/>
    </cacheField>
    <cacheField name="Ship Qty" numFmtId="0">
      <sharedItems containsSemiMixedTypes="0" containsString="0" containsNumber="1" containsInteger="1" minValue="0" maxValue="20720"/>
    </cacheField>
    <cacheField name="Ship Balance" numFmtId="0">
      <sharedItems containsSemiMixedTypes="0" containsString="0" containsNumber="1" containsInteger="1" minValue="-93967" maxValue="284"/>
    </cacheField>
    <cacheField name="Week" numFmtId="0">
      <sharedItems containsString="0" containsBlank="1" containsNumber="1" containsInteger="1" minValue="-1" maxValue="52"/>
    </cacheField>
    <cacheField name="Slot" numFmtId="0">
      <sharedItems/>
    </cacheField>
    <cacheField name="Priority" numFmtId="49">
      <sharedItems containsBlank="1"/>
    </cacheField>
    <cacheField name="Priority Availability" numFmtId="0">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812">
  <r>
    <x v="0"/>
    <x v="0"/>
    <n v="13210909"/>
    <n v="11700"/>
    <n v="1073"/>
    <d v="2022-04-22T00:00:00"/>
    <d v="2022-04-27T00:00:00"/>
    <s v="LS Body W Coaty,Bow &amp; HW Pant, "/>
    <x v="0"/>
    <m/>
    <m/>
    <d v="2022-05-10T00:00:00"/>
    <d v="2022-05-22T00:00:00"/>
    <d v="2022-06-01T00:00:00"/>
    <d v="2022-06-20T00:00:00"/>
    <m/>
    <m/>
    <d v="2022-06-20T00:00:00"/>
    <d v="2022-06-20T00:00:00"/>
    <d v="2022-06-25T00:00:00"/>
    <d v="2022-06-28T00:00:00"/>
    <d v="2022-07-02T00:00:00"/>
    <d v="2022-07-02T00:00:00"/>
    <d v="2022-07-07T00:00:00"/>
    <m/>
    <m/>
    <m/>
    <m/>
    <d v="2022-07-15T00:00:00"/>
    <d v="2022-07-25T00:00:00"/>
    <m/>
    <m/>
    <d v="2022-07-04T00:00:00"/>
    <d v="2022-12-15T00:00:00"/>
    <d v="2022-07-26T00:00:00"/>
    <d v="2022-07-27T00:00:00"/>
    <d v="2022-07-30T00:00:00"/>
    <d v="2022-08-07T00:00:00"/>
    <d v="2022-08-10T00:00:00"/>
    <n v="107"/>
    <x v="0"/>
    <x v="0"/>
    <x v="0"/>
    <m/>
    <m/>
    <m/>
    <m/>
    <x v="0"/>
    <n v="89"/>
    <x v="0"/>
    <x v="0"/>
    <n v="1073"/>
    <n v="1073"/>
    <n v="0"/>
    <n v="0"/>
    <n v="-11700"/>
    <m/>
    <n v="0"/>
    <n v="0"/>
    <n v="0"/>
    <n v="0"/>
    <n v="0"/>
    <n v="-11700"/>
    <n v="0"/>
    <n v="-11700"/>
    <n v="0"/>
    <n v="-11700"/>
    <n v="0"/>
    <n v="-11700"/>
    <x v="0"/>
    <s v="June'3"/>
    <m/>
    <x v="0"/>
    <x v="0"/>
    <s v="all ok"/>
    <e v="#REF!"/>
    <e v="#REF!"/>
    <m/>
    <n v="-1"/>
    <m/>
  </r>
  <r>
    <x v="0"/>
    <x v="1"/>
    <n v="13211075"/>
    <n v="5850"/>
    <n v="995"/>
    <d v="2022-04-25T00:00:00"/>
    <d v="2022-04-28T00:00:00"/>
    <s v="Reglan LS SLV TS &amp; Legging W SF Cuff "/>
    <x v="1"/>
    <m/>
    <m/>
    <d v="2022-05-14T00:00:00"/>
    <d v="2022-05-21T00:00:00"/>
    <d v="2022-05-24T00:00:00"/>
    <d v="2022-06-08T00:00:00"/>
    <d v="2022-06-10T00:00:00"/>
    <d v="2022-06-17T00:00:00"/>
    <d v="2022-06-20T00:00:00"/>
    <d v="2022-06-20T00:00:00"/>
    <d v="2022-06-25T00:00:00"/>
    <d v="2022-06-28T00:00:00"/>
    <d v="2022-06-30T00:00:00"/>
    <d v="2022-07-02T00:00:00"/>
    <d v="2022-07-06T00:00:00"/>
    <m/>
    <m/>
    <m/>
    <m/>
    <d v="2022-07-16T00:00:00"/>
    <d v="2022-07-20T00:00:00"/>
    <m/>
    <m/>
    <d v="2022-07-06T00:00:00"/>
    <d v="2022-11-04T00:00:00"/>
    <d v="2022-07-21T00:00:00"/>
    <d v="2022-07-22T00:00:00"/>
    <d v="2022-07-25T00:00:00"/>
    <d v="2022-08-08T00:00:00"/>
    <d v="2022-08-10T00:00:00"/>
    <n v="105"/>
    <x v="1"/>
    <x v="1"/>
    <x v="1"/>
    <m/>
    <s v="Orchid Petal T-2925 1 clr pig 1 clr glit ,Btm -Waist"/>
    <m/>
    <m/>
    <x v="0"/>
    <n v="86"/>
    <x v="0"/>
    <x v="0"/>
    <n v="995"/>
    <n v="985"/>
    <n v="-10"/>
    <n v="0"/>
    <n v="-5850"/>
    <m/>
    <n v="0"/>
    <n v="0"/>
    <n v="0"/>
    <n v="0"/>
    <n v="0"/>
    <n v="-5850"/>
    <n v="0"/>
    <n v="-5850"/>
    <n v="0"/>
    <n v="-5850"/>
    <n v="0"/>
    <n v="-5850"/>
    <x v="0"/>
    <s v="June'3"/>
    <m/>
    <x v="0"/>
    <x v="0"/>
    <s v="all ok"/>
    <e v="#REF!"/>
    <e v="#REF!"/>
    <m/>
    <n v="-1"/>
    <m/>
  </r>
  <r>
    <x v="0"/>
    <x v="2"/>
    <n v="13217379"/>
    <n v="5940"/>
    <n v="812"/>
    <d v="2022-05-19T00:00:00"/>
    <d v="2022-05-26T00:00:00"/>
    <s v="Long Slv T Shirt"/>
    <x v="1"/>
    <m/>
    <m/>
    <d v="2022-06-01T00:00:00"/>
    <d v="2022-06-07T00:00:00"/>
    <d v="2022-06-12T00:00:00"/>
    <d v="2022-06-25T00:00:00"/>
    <m/>
    <m/>
    <d v="2022-06-24T00:00:00"/>
    <d v="2022-06-24T00:00:00"/>
    <d v="2022-06-28T00:00:00"/>
    <d v="2022-06-30T00:00:00"/>
    <d v="2022-07-03T00:00:00"/>
    <d v="2022-07-02T00:00:00"/>
    <d v="2022-07-08T00:00:00"/>
    <m/>
    <m/>
    <m/>
    <m/>
    <d v="2022-07-18T00:00:00"/>
    <d v="2022-07-23T00:00:00"/>
    <m/>
    <m/>
    <d v="2022-07-06T00:00:00"/>
    <d v="2022-11-22T00:00:00"/>
    <d v="2022-07-25T00:00:00"/>
    <d v="2022-07-25T00:00:00"/>
    <d v="2022-07-27T00:00:00"/>
    <d v="2022-08-03T00:00:00"/>
    <d v="2022-08-03T00:00:00"/>
    <n v="76"/>
    <x v="2"/>
    <x v="2"/>
    <x v="2"/>
    <m/>
    <s v="Dark saphire-1920 pcs , Sea Moss 2010  pcs , Vista Blue 2010 pcs all combo 6 clr pigment print"/>
    <m/>
    <m/>
    <x v="0"/>
    <n v="63"/>
    <x v="0"/>
    <x v="0"/>
    <n v="812"/>
    <n v="812"/>
    <n v="0"/>
    <n v="0"/>
    <n v="-5940"/>
    <m/>
    <n v="0"/>
    <n v="0"/>
    <n v="0"/>
    <n v="0"/>
    <n v="0"/>
    <n v="-5940"/>
    <n v="0"/>
    <n v="-5940"/>
    <n v="0"/>
    <n v="-5940"/>
    <n v="0"/>
    <n v="-5940"/>
    <x v="1"/>
    <s v="June'3"/>
    <m/>
    <x v="0"/>
    <x v="0"/>
    <s v="all ok"/>
    <e v="#REF!"/>
    <e v="#REF!"/>
    <m/>
    <n v="-1"/>
    <m/>
  </r>
  <r>
    <x v="0"/>
    <x v="3"/>
    <n v="13210133"/>
    <n v="4786"/>
    <n v="326"/>
    <d v="2022-04-22T00:00:00"/>
    <d v="2022-04-27T00:00:00"/>
    <s v="LS TS"/>
    <x v="1"/>
    <m/>
    <m/>
    <d v="2022-05-14T00:00:00"/>
    <d v="2022-05-23T00:00:00"/>
    <d v="2022-05-26T00:00:00"/>
    <d v="2022-06-11T00:00:00"/>
    <m/>
    <m/>
    <d v="2022-06-16T00:00:00"/>
    <d v="2022-06-16T00:00:00"/>
    <d v="2022-06-21T00:00:00"/>
    <d v="2022-06-23T00:00:00"/>
    <d v="2022-06-25T00:00:00"/>
    <d v="2022-06-27T00:00:00"/>
    <d v="2022-06-30T00:00:00"/>
    <m/>
    <m/>
    <d v="2022-07-01T00:00:00"/>
    <d v="2022-07-06T00:00:00"/>
    <d v="2022-07-21T00:00:00"/>
    <d v="2022-07-25T00:00:00"/>
    <m/>
    <m/>
    <d v="2022-07-18T00:00:00"/>
    <d v="2022-12-06T00:00:00"/>
    <d v="2022-07-26T00:00:00"/>
    <d v="2022-07-27T00:00:00"/>
    <d v="2022-07-30T00:00:00"/>
    <d v="2022-08-08T00:00:00"/>
    <d v="2022-08-10T00:00:00"/>
    <n v="108"/>
    <x v="2"/>
    <x v="0"/>
    <x v="2"/>
    <s v="Chest"/>
    <s v="Balsam Green-1680,Chian Blue-2480  both combo  1 clr rubber then 3 clr arrey emb "/>
    <m/>
    <m/>
    <x v="0"/>
    <n v="86"/>
    <x v="0"/>
    <x v="0"/>
    <n v="326"/>
    <n v="326"/>
    <n v="0"/>
    <n v="0"/>
    <n v="-4786"/>
    <m/>
    <n v="0"/>
    <n v="0"/>
    <n v="0"/>
    <n v="0"/>
    <n v="0"/>
    <n v="-4786"/>
    <n v="0"/>
    <n v="-4786"/>
    <n v="0"/>
    <n v="-4786"/>
    <n v="0"/>
    <n v="-4786"/>
    <x v="0"/>
    <s v="June'3"/>
    <m/>
    <x v="0"/>
    <x v="0"/>
    <s v="all ok"/>
    <e v="#REF!"/>
    <e v="#REF!"/>
    <m/>
    <n v="-1"/>
    <m/>
  </r>
  <r>
    <x v="0"/>
    <x v="4"/>
    <n v="13211455"/>
    <n v="2370"/>
    <n v="660"/>
    <d v="2022-04-25T00:00:00"/>
    <d v="2022-04-28T00:00:00"/>
    <s v="LS Swt Shirt B w 1 pom POM"/>
    <x v="2"/>
    <m/>
    <m/>
    <d v="2022-05-12T00:00:00"/>
    <d v="2022-05-23T00:00:00"/>
    <d v="2022-05-28T00:00:00"/>
    <d v="2022-06-14T00:00:00"/>
    <m/>
    <m/>
    <d v="2022-06-17T00:00:00"/>
    <d v="2022-06-17T00:00:00"/>
    <d v="2022-06-22T00:00:00"/>
    <d v="2022-06-24T00:00:00"/>
    <d v="2022-06-25T00:00:00"/>
    <d v="2022-06-27T00:00:00"/>
    <d v="2022-06-30T00:00:00"/>
    <d v="2022-07-05T00:00:00"/>
    <d v="2022-07-16T00:00:00"/>
    <d v="2022-07-01T00:00:00"/>
    <d v="2022-07-04T00:00:00"/>
    <d v="2022-07-20T00:00:00"/>
    <d v="2022-07-23T00:00:00"/>
    <m/>
    <m/>
    <d v="2022-07-16T00:00:00"/>
    <d v="2022-10-29T00:00:00"/>
    <d v="2022-07-25T00:00:00"/>
    <d v="2022-07-26T00:00:00"/>
    <d v="2022-07-27T00:00:00"/>
    <d v="2022-08-08T00:00:00"/>
    <d v="2022-08-10T00:00:00"/>
    <n v="105"/>
    <x v="3"/>
    <x v="1"/>
    <x v="3"/>
    <s v="Seq"/>
    <s v="D.Supphire-1170 4 clre glit 2 clr flip seq,GM-1200 bth slv all over Type  6 clre glit &amp; all opver type Fr part 2 clr flip seq"/>
    <m/>
    <s v="Pom Pon Attach-07/5-17/6"/>
    <x v="0"/>
    <n v="88"/>
    <x v="0"/>
    <x v="0"/>
    <n v="660"/>
    <n v="641"/>
    <n v="-19"/>
    <n v="0"/>
    <n v="-2370"/>
    <m/>
    <n v="0"/>
    <n v="0"/>
    <n v="0"/>
    <n v="0"/>
    <n v="0"/>
    <n v="-2370"/>
    <n v="0"/>
    <n v="-2370"/>
    <n v="0"/>
    <n v="-2370"/>
    <n v="0"/>
    <n v="-2370"/>
    <x v="0"/>
    <s v="June'3"/>
    <m/>
    <x v="0"/>
    <x v="0"/>
    <s v="POMPOM due"/>
    <e v="#REF!"/>
    <e v="#REF!"/>
    <m/>
    <n v="-1"/>
    <m/>
  </r>
  <r>
    <x v="0"/>
    <x v="5"/>
    <n v="13210072"/>
    <n v="3540"/>
    <n v="800"/>
    <d v="2022-04-22T00:00:00"/>
    <d v="2022-04-27T00:00:00"/>
    <s v="Sweat Shirt"/>
    <x v="3"/>
    <m/>
    <m/>
    <d v="2022-05-13T00:00:00"/>
    <d v="2022-05-23T00:00:00"/>
    <d v="2022-05-28T00:00:00"/>
    <d v="2022-06-17T00:00:00"/>
    <m/>
    <m/>
    <d v="2022-06-20T00:00:00"/>
    <d v="2022-06-20T00:00:00"/>
    <d v="2022-06-25T00:00:00"/>
    <d v="2022-06-28T00:00:00"/>
    <d v="2022-06-30T00:00:00"/>
    <m/>
    <m/>
    <m/>
    <m/>
    <d v="2022-07-01T00:00:00"/>
    <d v="2022-07-16T00:00:00"/>
    <d v="2022-07-20T00:00:00"/>
    <d v="2022-07-25T00:00:00"/>
    <m/>
    <m/>
    <d v="2022-07-16T00:00:00"/>
    <d v="2022-11-29T00:00:00"/>
    <d v="2022-07-27T00:00:00"/>
    <d v="2022-07-27T00:00:00"/>
    <d v="2022-07-30T00:00:00"/>
    <d v="2022-08-08T00:00:00"/>
    <d v="2022-08-10T00:00:00"/>
    <n v="110"/>
    <x v="3"/>
    <x v="3"/>
    <x v="4"/>
    <s v="Applique "/>
    <s v="Arabian Spice 1728 Pcs, Sea Moss 1812 pcs both combo  alpplique c and attach"/>
    <m/>
    <m/>
    <x v="0"/>
    <n v="87"/>
    <x v="0"/>
    <x v="0"/>
    <n v="802"/>
    <n v="802"/>
    <n v="0"/>
    <n v="0"/>
    <n v="-3540"/>
    <m/>
    <n v="0"/>
    <n v="0"/>
    <n v="0"/>
    <n v="0"/>
    <n v="0"/>
    <n v="-3540"/>
    <n v="0"/>
    <n v="-3540"/>
    <n v="0"/>
    <n v="-3540"/>
    <n v="0"/>
    <n v="-3540"/>
    <x v="0"/>
    <s v="June'3"/>
    <m/>
    <x v="0"/>
    <x v="0"/>
    <s v="all ok"/>
    <e v="#REF!"/>
    <e v="#REF!"/>
    <m/>
    <n v="-1"/>
    <m/>
  </r>
  <r>
    <x v="0"/>
    <x v="6"/>
    <n v="13210287"/>
    <n v="8544"/>
    <n v="1023"/>
    <d v="2022-04-22T00:00:00"/>
    <d v="2022-04-27T00:00:00"/>
    <s v="T-Shirt"/>
    <x v="1"/>
    <m/>
    <m/>
    <d v="2022-05-13T00:00:00"/>
    <d v="2022-05-23T00:00:00"/>
    <d v="2022-06-01T00:00:00"/>
    <d v="2022-06-18T00:00:00"/>
    <m/>
    <m/>
    <d v="2022-06-20T00:00:00"/>
    <d v="2022-06-20T00:00:00"/>
    <d v="2022-06-25T00:00:00"/>
    <d v="2022-06-27T00:00:00"/>
    <d v="2022-06-30T00:00:00"/>
    <d v="2022-07-02T00:00:00"/>
    <d v="2022-07-15T00:00:00"/>
    <m/>
    <m/>
    <m/>
    <m/>
    <d v="2022-07-15T00:00:00"/>
    <d v="2022-07-22T00:00:00"/>
    <m/>
    <m/>
    <d v="2022-07-05T00:00:00"/>
    <d v="2022-12-01T00:00:00"/>
    <d v="2022-07-23T00:00:00"/>
    <d v="2022-07-23T00:00:00"/>
    <d v="2022-07-27T00:00:00"/>
    <d v="2022-08-08T00:00:00"/>
    <d v="2022-08-10T00:00:00"/>
    <n v="110"/>
    <x v="4"/>
    <x v="3"/>
    <x v="2"/>
    <m/>
    <s v="Btercream 3207 Pcs, Dark Sapphire 3897 Pcs, Jester Red 1440 Pc all cobo 2 clr rubber 1 clr glitter"/>
    <m/>
    <m/>
    <x v="0"/>
    <n v="87"/>
    <x v="0"/>
    <x v="0"/>
    <n v="1022"/>
    <n v="1022"/>
    <n v="0"/>
    <n v="0"/>
    <n v="-8544"/>
    <m/>
    <n v="0"/>
    <n v="0"/>
    <n v="0"/>
    <n v="0"/>
    <n v="0"/>
    <n v="-8544"/>
    <n v="0"/>
    <n v="-8544"/>
    <n v="0"/>
    <n v="-8544"/>
    <n v="0"/>
    <n v="-8544"/>
    <x v="0"/>
    <s v="June'3"/>
    <m/>
    <x v="0"/>
    <x v="0"/>
    <s v="all ok"/>
    <e v="#REF!"/>
    <e v="#REF!"/>
    <m/>
    <n v="-1"/>
    <m/>
  </r>
  <r>
    <x v="0"/>
    <x v="7"/>
    <s v="13209447_x000a_13215148"/>
    <n v="6168"/>
    <n v="1126"/>
    <d v="2022-04-24T00:00:00"/>
    <d v="2022-05-10T00:00:00"/>
    <s v="LS TS"/>
    <x v="1"/>
    <m/>
    <m/>
    <d v="2022-05-18T00:00:00"/>
    <d v="2022-05-28T00:00:00"/>
    <d v="2022-06-03T00:00:00"/>
    <d v="2022-06-20T00:00:00"/>
    <m/>
    <d v="2022-09-11T00:00:00"/>
    <d v="2022-06-24T00:00:00"/>
    <d v="2022-06-24T00:00:00"/>
    <d v="2022-06-28T00:00:00"/>
    <d v="2022-06-30T00:00:00"/>
    <d v="2022-07-02T00:00:00"/>
    <d v="2022-07-02T00:00:00"/>
    <d v="2022-07-07T00:00:00"/>
    <m/>
    <m/>
    <m/>
    <m/>
    <d v="2022-07-16T00:00:00"/>
    <d v="2022-07-21T00:00:00"/>
    <m/>
    <m/>
    <d v="2022-07-05T00:00:00"/>
    <d v="2022-10-14T00:00:00"/>
    <d v="2022-07-22T00:00:00"/>
    <d v="2022-07-23T00:00:00"/>
    <d v="2022-07-27T00:00:00"/>
    <d v="2022-08-10T00:00:00"/>
    <d v="2022-08-10T00:00:00"/>
    <n v="108"/>
    <x v="4"/>
    <x v="4"/>
    <x v="2"/>
    <m/>
    <s v="Bluring-2172 3 clr rub,Sea Moss-1572 5 clr rub,W.Allysum-2424 2 clr pig"/>
    <m/>
    <m/>
    <x v="0"/>
    <n v="84"/>
    <x v="0"/>
    <x v="0"/>
    <n v="1125"/>
    <n v="1125"/>
    <n v="0"/>
    <n v="0"/>
    <n v="-6168"/>
    <m/>
    <n v="0"/>
    <n v="0"/>
    <n v="0"/>
    <n v="0"/>
    <n v="0"/>
    <n v="-6168"/>
    <n v="0"/>
    <n v="-6168"/>
    <n v="0"/>
    <n v="-6168"/>
    <n v="0"/>
    <n v="-6168"/>
    <x v="0"/>
    <s v="June'3"/>
    <m/>
    <x v="0"/>
    <x v="0"/>
    <s v="all ok"/>
    <e v="#REF!"/>
    <e v="#REF!"/>
    <m/>
    <n v="-1"/>
    <m/>
  </r>
  <r>
    <x v="0"/>
    <x v="8"/>
    <n v="13210180"/>
    <n v="5112"/>
    <n v="596"/>
    <d v="2022-04-24T00:00:00"/>
    <d v="2022-05-10T00:00:00"/>
    <s v="LS TS"/>
    <x v="1"/>
    <m/>
    <m/>
    <d v="2022-05-18T00:00:00"/>
    <d v="2022-05-27T00:00:00"/>
    <d v="2022-06-02T00:00:00"/>
    <d v="2022-06-20T00:00:00"/>
    <m/>
    <m/>
    <d v="2022-06-24T00:00:00"/>
    <d v="2022-06-24T00:00:00"/>
    <d v="2022-06-28T00:00:00"/>
    <d v="2022-06-30T00:00:00"/>
    <d v="2022-07-02T00:00:00"/>
    <d v="2022-07-02T00:00:00"/>
    <d v="2022-07-15T00:00:00"/>
    <m/>
    <m/>
    <m/>
    <m/>
    <d v="2022-07-18T00:00:00"/>
    <d v="2022-07-23T00:00:00"/>
    <m/>
    <m/>
    <d v="2022-07-15T00:00:00"/>
    <d v="2022-10-13T00:00:00"/>
    <d v="2022-07-25T00:00:00"/>
    <d v="2022-07-26T00:00:00"/>
    <d v="2022-07-29T00:00:00"/>
    <d v="2022-08-08T00:00:00"/>
    <d v="2022-08-10T00:00:00"/>
    <n v="106"/>
    <x v="4"/>
    <x v="4"/>
    <x v="2"/>
    <m/>
    <s v="D.Sapphire-2556 ,W.Allysum-2556 bth cmb 4 clr rub 1 clr glit"/>
    <m/>
    <m/>
    <x v="0"/>
    <n v="82"/>
    <x v="0"/>
    <x v="0"/>
    <n v="596"/>
    <n v="596"/>
    <n v="0"/>
    <n v="0"/>
    <n v="-5112"/>
    <m/>
    <n v="0"/>
    <n v="0"/>
    <n v="0"/>
    <n v="0"/>
    <n v="0"/>
    <n v="-5112"/>
    <n v="0"/>
    <n v="-5112"/>
    <n v="0"/>
    <n v="-5112"/>
    <n v="0"/>
    <n v="-5112"/>
    <x v="0"/>
    <s v="June'3"/>
    <m/>
    <x v="0"/>
    <x v="0"/>
    <s v="all ok"/>
    <e v="#REF!"/>
    <e v="#REF!"/>
    <m/>
    <n v="-1"/>
    <m/>
  </r>
  <r>
    <x v="0"/>
    <x v="9"/>
    <s v="13209482_x000a_13201418"/>
    <n v="5064"/>
    <n v="599"/>
    <d v="2022-04-24T00:00:00"/>
    <d v="2022-05-28T00:00:00"/>
    <s v="LS TS"/>
    <x v="1"/>
    <m/>
    <m/>
    <d v="2022-05-17T00:00:00"/>
    <d v="2022-05-26T00:00:00"/>
    <d v="2022-06-01T00:00:00"/>
    <d v="2022-06-18T00:00:00"/>
    <m/>
    <m/>
    <d v="2022-06-20T00:00:00"/>
    <d v="2022-06-20T00:00:00"/>
    <d v="2022-06-25T00:00:00"/>
    <d v="2022-06-28T00:00:00"/>
    <d v="2022-07-02T00:00:00"/>
    <d v="2022-07-02T00:00:00"/>
    <d v="2022-07-15T00:00:00"/>
    <m/>
    <m/>
    <m/>
    <m/>
    <d v="2022-05-14T00:00:00"/>
    <d v="2022-07-21T00:00:00"/>
    <m/>
    <m/>
    <d v="2022-07-04T00:00:00"/>
    <d v="2022-09-30T00:00:00"/>
    <d v="2022-07-22T00:00:00"/>
    <d v="2022-07-22T00:00:00"/>
    <d v="2022-07-26T00:00:00"/>
    <d v="2022-08-08T00:00:00"/>
    <d v="2022-08-10T00:00:00"/>
    <n v="106"/>
    <x v="5"/>
    <x v="4"/>
    <x v="2"/>
    <m/>
    <s v="D.Sapphire-4032 4 clr rub,GM-2532 2 clr rub,W,Alllyssum-1500 3 clr pig"/>
    <m/>
    <m/>
    <x v="0"/>
    <n v="83"/>
    <x v="0"/>
    <x v="0"/>
    <n v="600"/>
    <n v="600"/>
    <n v="0"/>
    <n v="0"/>
    <n v="-5064"/>
    <m/>
    <n v="0"/>
    <n v="0"/>
    <n v="0"/>
    <n v="0"/>
    <n v="0"/>
    <n v="-5064"/>
    <n v="0"/>
    <n v="-5064"/>
    <n v="0"/>
    <n v="-5064"/>
    <n v="0"/>
    <n v="-5064"/>
    <x v="0"/>
    <s v="June'3"/>
    <m/>
    <x v="0"/>
    <x v="0"/>
    <s v="all ok"/>
    <e v="#REF!"/>
    <e v="#REF!"/>
    <m/>
    <n v="-1"/>
    <m/>
  </r>
  <r>
    <x v="0"/>
    <x v="10"/>
    <n v="13210105"/>
    <n v="5580"/>
    <n v="549"/>
    <d v="2022-04-22T00:00:00"/>
    <d v="2022-04-27T00:00:00"/>
    <s v="T-Shirt &amp; Leggins"/>
    <x v="1"/>
    <m/>
    <m/>
    <d v="2022-05-13T00:00:00"/>
    <d v="2022-05-21T00:00:00"/>
    <d v="2022-05-24T00:00:00"/>
    <d v="2022-06-10T00:00:00"/>
    <d v="2022-06-08T00:00:00"/>
    <d v="2022-06-18T00:00:00"/>
    <d v="2022-06-22T00:00:00"/>
    <d v="2022-06-22T00:00:00"/>
    <d v="2022-06-27T00:00:00"/>
    <d v="2022-06-30T00:00:00"/>
    <d v="2022-07-02T00:00:00"/>
    <d v="2022-07-02T00:00:00"/>
    <d v="2022-07-07T00:00:00"/>
    <m/>
    <m/>
    <m/>
    <m/>
    <d v="2022-07-15T00:00:00"/>
    <d v="2022-07-20T00:00:00"/>
    <m/>
    <m/>
    <d v="2022-07-05T00:00:00"/>
    <d v="2022-12-04T00:00:00"/>
    <d v="2022-07-21T00:00:00"/>
    <d v="2022-07-22T00:00:00"/>
    <d v="2022-07-25T00:00:00"/>
    <d v="2022-08-08T00:00:00"/>
    <d v="2022-08-10T00:00:00"/>
    <n v="110"/>
    <x v="6"/>
    <x v="3"/>
    <x v="1"/>
    <m/>
    <s v="Sea Moss 2790 Pcs Top 1 clr flock and 1 clr gliiternd neck BTM Grey Melange only waist"/>
    <m/>
    <m/>
    <x v="0"/>
    <n v="87"/>
    <x v="0"/>
    <x v="0"/>
    <n v="548"/>
    <n v="548"/>
    <n v="0"/>
    <n v="0"/>
    <n v="-5580"/>
    <m/>
    <n v="0"/>
    <n v="0"/>
    <n v="0"/>
    <n v="0"/>
    <n v="0"/>
    <n v="-5580"/>
    <n v="0"/>
    <n v="-5580"/>
    <n v="0"/>
    <n v="-5580"/>
    <n v="0"/>
    <n v="-5580"/>
    <x v="0"/>
    <s v="June'3"/>
    <m/>
    <x v="0"/>
    <x v="0"/>
    <s v="all ok"/>
    <e v="#REF!"/>
    <e v="#REF!"/>
    <m/>
    <n v="-1"/>
    <n v="-1"/>
  </r>
  <r>
    <x v="0"/>
    <x v="11"/>
    <n v="13210295"/>
    <n v="7080"/>
    <n v="693"/>
    <d v="2022-04-22T00:00:00"/>
    <d v="2022-04-27T00:00:00"/>
    <s v="T-Shirt &amp; Leggins"/>
    <x v="1"/>
    <m/>
    <m/>
    <d v="2022-05-14T00:00:00"/>
    <d v="2022-05-21T00:00:00"/>
    <d v="2022-05-24T00:00:00"/>
    <d v="2022-06-10T00:00:00"/>
    <d v="2022-06-08T00:00:00"/>
    <d v="2022-06-18T00:00:00"/>
    <d v="2022-06-20T00:00:00"/>
    <d v="2022-06-20T00:00:00"/>
    <d v="2022-06-25T00:00:00"/>
    <d v="2022-06-27T00:00:00"/>
    <d v="2022-06-30T00:00:00"/>
    <d v="2022-07-02T00:00:00"/>
    <d v="2022-07-16T00:00:00"/>
    <m/>
    <m/>
    <m/>
    <m/>
    <d v="2022-07-18T00:00:00"/>
    <d v="2022-07-25T00:00:00"/>
    <m/>
    <m/>
    <d v="2022-07-15T00:00:00"/>
    <d v="2022-12-03T00:00:00"/>
    <d v="2022-07-26T00:00:00"/>
    <d v="2022-07-27T00:00:00"/>
    <d v="2022-07-30T00:00:00"/>
    <d v="2022-08-08T00:00:00"/>
    <d v="2022-08-10T00:00:00"/>
    <n v="110"/>
    <x v="6"/>
    <x v="3"/>
    <x v="1"/>
    <m/>
    <s v="Orchid Patal 3540 Pcs Top 1 clr flock and 0 clr gliiternd neck BTM Bter cream only waist"/>
    <m/>
    <m/>
    <x v="0"/>
    <n v="86"/>
    <x v="0"/>
    <x v="0"/>
    <n v="711"/>
    <n v="708"/>
    <n v="-3"/>
    <n v="0"/>
    <n v="-7080"/>
    <m/>
    <n v="0"/>
    <n v="0"/>
    <n v="0"/>
    <n v="0"/>
    <n v="0"/>
    <n v="-7080"/>
    <n v="0"/>
    <n v="-7080"/>
    <n v="0"/>
    <n v="-7080"/>
    <n v="0"/>
    <n v="-7080"/>
    <x v="0"/>
    <s v="June'3"/>
    <m/>
    <x v="0"/>
    <x v="0"/>
    <s v="all ok"/>
    <e v="#REF!"/>
    <e v="#REF!"/>
    <m/>
    <n v="-1"/>
    <m/>
  </r>
  <r>
    <x v="0"/>
    <x v="12"/>
    <n v="13214683"/>
    <n v="1536"/>
    <n v="165"/>
    <d v="2022-04-25T00:00:00"/>
    <d v="2022-04-28T00:00:00"/>
    <s v="LS TS "/>
    <x v="1"/>
    <m/>
    <m/>
    <d v="2022-05-16T00:00:00"/>
    <d v="2022-05-24T00:00:00"/>
    <d v="2022-06-03T00:00:00"/>
    <d v="2022-06-17T00:00:00"/>
    <m/>
    <m/>
    <d v="2022-06-23T00:00:00"/>
    <d v="2022-06-23T00:00:00"/>
    <d v="2022-06-23T00:00:00"/>
    <d v="2022-06-28T00:00:00"/>
    <d v="2022-07-01T00:00:00"/>
    <d v="2022-07-02T00:00:00"/>
    <d v="2022-07-04T00:00:00"/>
    <d v="2022-07-06T00:00:00"/>
    <m/>
    <d v="2022-07-16T00:00:00"/>
    <d v="2022-07-20T00:00:00"/>
    <d v="2022-07-22T00:00:00"/>
    <d v="2022-07-25T00:00:00"/>
    <m/>
    <m/>
    <d v="2022-07-18T00:00:00"/>
    <d v="2022-11-06T00:00:00"/>
    <d v="2022-07-26T00:00:00"/>
    <d v="2022-07-28T00:00:00"/>
    <d v="2022-07-30T00:00:00"/>
    <d v="2022-08-08T00:00:00"/>
    <d v="2022-08-10T00:00:00"/>
    <n v="105"/>
    <x v="6"/>
    <x v="1"/>
    <x v="5"/>
    <s v="Seq"/>
    <s v="Black-768 ,Hortensia-768 bth cmb multi clr letter seq"/>
    <m/>
    <m/>
    <x v="0"/>
    <n v="84"/>
    <x v="0"/>
    <x v="0"/>
    <n v="244"/>
    <n v="244"/>
    <n v="0"/>
    <n v="0"/>
    <n v="-1536"/>
    <m/>
    <n v="0"/>
    <n v="0"/>
    <n v="0"/>
    <n v="0"/>
    <n v="0"/>
    <n v="-1536"/>
    <n v="0"/>
    <n v="-1536"/>
    <n v="0"/>
    <n v="-1536"/>
    <n v="0"/>
    <n v="-1536"/>
    <x v="0"/>
    <s v="June'3"/>
    <m/>
    <x v="0"/>
    <x v="0"/>
    <s v="all ok"/>
    <e v="#REF!"/>
    <e v="#REF!"/>
    <m/>
    <n v="-1"/>
    <m/>
  </r>
  <r>
    <x v="0"/>
    <x v="13"/>
    <n v="13210052"/>
    <n v="2871"/>
    <n v="280"/>
    <d v="2022-04-22T00:00:00"/>
    <d v="2022-04-29T00:00:00"/>
    <s v="Srap Swt Dreess"/>
    <x v="3"/>
    <m/>
    <m/>
    <d v="2022-06-01T00:00:00"/>
    <d v="2022-06-07T00:00:00"/>
    <d v="2022-06-16T00:00:00"/>
    <d v="2022-07-06T00:00:00"/>
    <m/>
    <m/>
    <d v="2022-07-20T00:00:00"/>
    <d v="2022-07-20T00:00:00"/>
    <d v="2022-07-26T00:00:00"/>
    <d v="2022-07-29T00:00:00"/>
    <d v="2022-08-01T00:00:00"/>
    <d v="2022-08-01T00:00:00"/>
    <d v="2022-08-05T00:00:00"/>
    <m/>
    <m/>
    <m/>
    <m/>
    <d v="2022-08-09T00:00:00"/>
    <d v="2022-08-14T00:00:00"/>
    <m/>
    <m/>
    <d v="2022-08-05T00:00:00"/>
    <d v="2023-05-14T00:00:00"/>
    <d v="2022-08-15T00:00:00"/>
    <d v="2022-08-15T00:00:00"/>
    <d v="2022-08-18T00:00:00"/>
    <d v="2022-09-05T00:00:00"/>
    <d v="2022-09-07T00:00:00"/>
    <n v="136"/>
    <x v="0"/>
    <x v="0"/>
    <x v="3"/>
    <m/>
    <s v="Hortensia-1393,Orchid Petal-1478 3 clr ubbrer"/>
    <m/>
    <m/>
    <x v="0"/>
    <n v="96"/>
    <x v="1"/>
    <x v="0"/>
    <n v="280"/>
    <n v="272"/>
    <n v="-8"/>
    <n v="5976"/>
    <n v="3105"/>
    <m/>
    <n v="5976"/>
    <n v="5930"/>
    <n v="-46"/>
    <n v="110"/>
    <n v="0"/>
    <n v="-2871"/>
    <n v="2938"/>
    <n v="67"/>
    <n v="2930"/>
    <n v="59"/>
    <n v="2881"/>
    <n v="10"/>
    <x v="2"/>
    <s v="July'3"/>
    <m/>
    <x v="0"/>
    <x v="0"/>
    <e v="#N/A"/>
    <e v="#REF!"/>
    <e v="#REF!"/>
    <m/>
    <n v="1.0815047021943573"/>
    <m/>
  </r>
  <r>
    <x v="0"/>
    <x v="14"/>
    <n v="13210051"/>
    <n v="3349"/>
    <n v="374"/>
    <d v="2022-04-22T00:00:00"/>
    <d v="2022-04-29T00:00:00"/>
    <s v="Pant Leg CAT EAR w Cuff"/>
    <x v="0"/>
    <m/>
    <m/>
    <d v="2022-05-26T00:00:00"/>
    <d v="2022-06-04T00:00:00"/>
    <d v="2022-06-10T00:00:00"/>
    <d v="2022-06-30T00:00:00"/>
    <m/>
    <m/>
    <d v="2022-07-15T00:00:00"/>
    <d v="2022-07-15T00:00:00"/>
    <d v="2022-07-20T00:00:00"/>
    <d v="2022-07-22T00:00:00"/>
    <d v="2022-07-25T00:00:00"/>
    <d v="2022-07-26T00:00:00"/>
    <d v="2022-07-30T00:00:00"/>
    <m/>
    <m/>
    <m/>
    <m/>
    <d v="2022-08-01T00:00:00"/>
    <d v="2022-08-05T00:00:00"/>
    <m/>
    <m/>
    <d v="2022-07-20T00:00:00"/>
    <d v="2023-05-15T00:00:00"/>
    <d v="2022-08-07T00:00:00"/>
    <d v="2022-08-08T00:00:00"/>
    <d v="2022-08-14T00:00:00"/>
    <d v="2022-09-05T00:00:00"/>
    <d v="2022-09-07T00:00:00"/>
    <n v="136"/>
    <x v="7"/>
    <x v="0"/>
    <x v="6"/>
    <m/>
    <s v="Hortensia-1397,Orchid Petal-1952 both combo both leg 2 clr rubber"/>
    <m/>
    <m/>
    <x v="0"/>
    <n v="102"/>
    <x v="1"/>
    <x v="0"/>
    <n v="374"/>
    <n v="366"/>
    <n v="-8"/>
    <n v="6934"/>
    <n v="3585"/>
    <m/>
    <n v="6934"/>
    <n v="6832"/>
    <n v="-102"/>
    <n v="40"/>
    <n v="0"/>
    <n v="-3349"/>
    <n v="3396"/>
    <n v="47"/>
    <n v="3349"/>
    <n v="0"/>
    <n v="3349"/>
    <n v="0"/>
    <x v="2"/>
    <s v="July'3"/>
    <m/>
    <x v="0"/>
    <x v="0"/>
    <e v="#N/A"/>
    <e v="#REF!"/>
    <e v="#REF!"/>
    <m/>
    <n v="1.070468796655718"/>
    <m/>
  </r>
  <r>
    <x v="0"/>
    <x v="15"/>
    <n v="13209488"/>
    <n v="6594"/>
    <n v="2657"/>
    <d v="2022-04-23T00:00:00"/>
    <d v="2022-05-13T00:00:00"/>
    <s v="LS Swt B Hoody"/>
    <x v="4"/>
    <m/>
    <m/>
    <d v="2022-06-01T00:00:00"/>
    <d v="2022-06-13T00:00:00"/>
    <d v="2022-06-16T00:00:00"/>
    <d v="2022-07-06T00:00:00"/>
    <m/>
    <m/>
    <d v="2022-07-16T00:00:00"/>
    <d v="2022-07-16T00:00:00"/>
    <d v="2022-07-23T00:00:00"/>
    <d v="2022-07-27T00:00:00"/>
    <d v="2022-07-30T00:00:00"/>
    <d v="2022-08-01T00:00:00"/>
    <d v="2022-08-05T00:00:00"/>
    <m/>
    <m/>
    <m/>
    <m/>
    <d v="2022-08-08T00:00:00"/>
    <d v="2022-08-14T00:00:00"/>
    <m/>
    <m/>
    <d v="2022-08-03T00:00:00"/>
    <d v="2023-04-25T00:00:00"/>
    <d v="2022-08-15T00:00:00"/>
    <d v="2022-08-15T00:00:00"/>
    <d v="2022-08-22T00:00:00"/>
    <d v="2022-09-05T00:00:00"/>
    <d v="2022-09-07T00:00:00"/>
    <n v="135"/>
    <x v="3"/>
    <x v="4"/>
    <x v="3"/>
    <m/>
    <s v="D.Supphire-2907 2 clr rub ,L.Medow-1635 3 clr rub ,S.Spray-2052 2 clr rub "/>
    <m/>
    <m/>
    <x v="0"/>
    <n v="96"/>
    <x v="1"/>
    <x v="0"/>
    <n v="2645"/>
    <n v="2635"/>
    <n v="-10"/>
    <n v="13686"/>
    <n v="7092"/>
    <m/>
    <n v="13686"/>
    <n v="13616"/>
    <n v="-70"/>
    <n v="306"/>
    <n v="0"/>
    <n v="-6594"/>
    <n v="6762"/>
    <n v="168"/>
    <n v="6594"/>
    <n v="0"/>
    <n v="6594"/>
    <n v="0"/>
    <x v="2"/>
    <s v="July'3"/>
    <m/>
    <x v="0"/>
    <x v="0"/>
    <s v="all ok"/>
    <e v="#REF!"/>
    <e v="#REF!"/>
    <m/>
    <n v="1.0755232029117379"/>
    <m/>
  </r>
  <r>
    <x v="0"/>
    <x v="16"/>
    <n v="13209484"/>
    <n v="4590"/>
    <n v="555"/>
    <d v="2022-04-23T00:00:00"/>
    <d v="2022-05-13T00:00:00"/>
    <s v="LS TS"/>
    <x v="1"/>
    <m/>
    <m/>
    <d v="2022-05-25T00:00:00"/>
    <d v="2022-06-06T00:00:00"/>
    <d v="2022-06-13T00:00:00"/>
    <d v="2022-06-30T00:00:00"/>
    <m/>
    <m/>
    <d v="2022-07-15T00:00:00"/>
    <d v="2022-07-15T00:00:00"/>
    <d v="2022-07-20T00:00:00"/>
    <d v="2022-07-23T00:00:00"/>
    <d v="2022-07-25T00:00:00"/>
    <d v="2022-07-27T00:00:00"/>
    <d v="2022-07-30T00:00:00"/>
    <m/>
    <m/>
    <m/>
    <m/>
    <d v="2022-08-01T00:00:00"/>
    <d v="2022-08-05T00:00:00"/>
    <m/>
    <m/>
    <d v="2022-07-27T00:00:00"/>
    <d v="2023-04-26T00:00:00"/>
    <d v="2022-08-07T00:00:00"/>
    <d v="2022-08-08T00:00:00"/>
    <d v="2022-08-18T00:00:00"/>
    <d v="2022-09-05T00:00:00"/>
    <d v="2022-09-07T00:00:00"/>
    <n v="135"/>
    <x v="8"/>
    <x v="4"/>
    <x v="7"/>
    <m/>
    <s v="D.Supphire-1695 2 clr rub 1 clr fluro,L.Medow-1695 2 clr rub 1 clr fluro,W.Alyssum-1200 3 clr pig "/>
    <m/>
    <m/>
    <x v="0"/>
    <n v="103"/>
    <x v="1"/>
    <x v="0"/>
    <n v="553"/>
    <n v="552"/>
    <n v="-1"/>
    <n v="9474"/>
    <n v="4884"/>
    <m/>
    <n v="9474"/>
    <n v="9374"/>
    <n v="-100"/>
    <n v="46"/>
    <n v="0"/>
    <n v="-4590"/>
    <n v="0"/>
    <n v="-4590"/>
    <n v="0"/>
    <n v="-4590"/>
    <n v="0"/>
    <n v="-4590"/>
    <x v="2"/>
    <s v="July'3"/>
    <m/>
    <x v="0"/>
    <x v="0"/>
    <s v="all ok"/>
    <m/>
    <m/>
    <m/>
    <n v="1.0640522875816993"/>
    <m/>
  </r>
  <r>
    <x v="0"/>
    <x v="17"/>
    <s v="13209453_x000a_13214757"/>
    <n v="6048"/>
    <n v="861"/>
    <d v="2022-04-23T00:00:00"/>
    <d v="2022-05-13T00:00:00"/>
    <s v="LS TS"/>
    <x v="1"/>
    <m/>
    <m/>
    <d v="2022-06-01T00:00:00"/>
    <d v="2022-06-07T00:00:00"/>
    <d v="2022-06-15T00:00:00"/>
    <d v="2022-07-04T00:00:00"/>
    <m/>
    <m/>
    <d v="2022-07-15T00:00:00"/>
    <d v="2022-07-15T00:00:00"/>
    <d v="2022-07-20T00:00:00"/>
    <d v="2022-07-23T00:00:00"/>
    <d v="2022-07-25T00:00:00"/>
    <d v="2022-07-28T00:00:00"/>
    <d v="2022-08-03T00:00:00"/>
    <m/>
    <m/>
    <m/>
    <m/>
    <d v="2022-08-05T00:00:00"/>
    <d v="2022-08-10T00:00:00"/>
    <m/>
    <m/>
    <d v="2022-08-01T00:00:00"/>
    <d v="2023-04-16T00:00:00"/>
    <d v="2022-08-11T00:00:00"/>
    <d v="2022-08-12T00:00:00"/>
    <d v="2022-08-18T00:00:00"/>
    <d v="2022-09-05T00:00:00"/>
    <d v="2022-09-07T00:00:00"/>
    <n v="135"/>
    <x v="8"/>
    <x v="4"/>
    <x v="7"/>
    <m/>
    <s v="Sea Moss-2802 3clr rub 1clr puf 1 clr fluro,Seal Brown-2166 2clr rub 2 clr puf ,S.Spray-1656 2clr rub 1clr fluro "/>
    <m/>
    <m/>
    <x v="0"/>
    <n v="96"/>
    <x v="1"/>
    <x v="0"/>
    <n v="786"/>
    <n v="786"/>
    <n v="0"/>
    <n v="12920"/>
    <n v="6872"/>
    <m/>
    <n v="12824"/>
    <n v="12482"/>
    <n v="-342"/>
    <n v="212"/>
    <n v="0"/>
    <n v="-6048"/>
    <n v="6286"/>
    <n v="238"/>
    <n v="6048"/>
    <n v="0"/>
    <n v="6048"/>
    <n v="0"/>
    <x v="2"/>
    <s v="July'3"/>
    <m/>
    <x v="0"/>
    <x v="0"/>
    <s v="all ok"/>
    <m/>
    <m/>
    <m/>
    <n v="1.1362433862433863"/>
    <m/>
  </r>
  <r>
    <x v="0"/>
    <x v="18"/>
    <n v="13209965"/>
    <n v="3066"/>
    <n v="358"/>
    <d v="2022-04-23T00:00:00"/>
    <d v="2022-05-13T00:00:00"/>
    <s v="LS TS"/>
    <x v="1"/>
    <m/>
    <m/>
    <d v="2022-05-27T00:00:00"/>
    <d v="2022-06-06T00:00:00"/>
    <d v="2022-06-14T00:00:00"/>
    <d v="2022-06-30T00:00:00"/>
    <m/>
    <m/>
    <d v="2022-07-16T00:00:00"/>
    <d v="2022-07-16T00:00:00"/>
    <d v="2022-07-23T00:00:00"/>
    <d v="2022-07-27T00:00:00"/>
    <d v="2022-07-28T00:00:00"/>
    <d v="2022-08-01T00:00:00"/>
    <d v="2022-08-05T00:00:00"/>
    <m/>
    <m/>
    <m/>
    <m/>
    <d v="2022-08-08T00:00:00"/>
    <d v="2022-08-12T00:00:00"/>
    <m/>
    <m/>
    <d v="2022-08-01T00:00:00"/>
    <d v="2023-04-15T00:00:00"/>
    <d v="2022-08-14T00:00:00"/>
    <d v="2022-08-15T00:00:00"/>
    <d v="2022-08-22T00:00:00"/>
    <d v="2022-09-05T00:00:00"/>
    <d v="2022-09-07T00:00:00"/>
    <n v="135"/>
    <x v="8"/>
    <x v="4"/>
    <x v="7"/>
    <m/>
    <s v="D.Supphire-1533 3clr rub,O.Petal-1533 3clr rub 1clr glit"/>
    <m/>
    <m/>
    <x v="0"/>
    <n v="101"/>
    <x v="1"/>
    <x v="0"/>
    <n v="368"/>
    <n v="358"/>
    <n v="-10"/>
    <n v="6376"/>
    <n v="3310"/>
    <m/>
    <n v="6376"/>
    <n v="6272"/>
    <n v="-104"/>
    <n v="32"/>
    <n v="0"/>
    <n v="-3066"/>
    <n v="3167"/>
    <n v="101"/>
    <n v="3066"/>
    <n v="0"/>
    <n v="1056"/>
    <n v="-2010"/>
    <x v="2"/>
    <s v="July'3"/>
    <m/>
    <x v="0"/>
    <x v="0"/>
    <e v="#N/A"/>
    <m/>
    <m/>
    <m/>
    <n v="1.0795825179386824"/>
    <m/>
  </r>
  <r>
    <x v="0"/>
    <x v="19"/>
    <n v="13209612"/>
    <n v="5112"/>
    <n v="1112"/>
    <d v="2022-04-24T00:00:00"/>
    <d v="2022-05-11T00:00:00"/>
    <s v="Swt Legging B P"/>
    <x v="5"/>
    <m/>
    <m/>
    <d v="2022-05-20T00:00:00"/>
    <d v="2022-05-26T00:00:00"/>
    <d v="2022-05-30T00:00:00"/>
    <d v="2022-06-14T00:00:00"/>
    <d v="2022-06-17T00:00:00"/>
    <d v="2022-06-27T00:00:00"/>
    <d v="2022-07-02T00:00:00"/>
    <d v="2022-07-02T00:00:00"/>
    <d v="2022-07-06T00:00:00"/>
    <d v="2022-07-16T00:00:00"/>
    <d v="2022-07-18T00:00:00"/>
    <m/>
    <m/>
    <m/>
    <m/>
    <m/>
    <m/>
    <d v="2022-07-21T00:00:00"/>
    <d v="2022-07-23T00:00:00"/>
    <m/>
    <m/>
    <s v="17/88"/>
    <d v="2022-10-22T00:00:00"/>
    <d v="2022-07-25T00:00:00"/>
    <d v="2022-07-26T00:00:00"/>
    <d v="2022-07-28T00:00:00"/>
    <d v="2022-08-08T00:00:00"/>
    <d v="2022-08-10T00:00:00"/>
    <n v="106"/>
    <x v="9"/>
    <x v="4"/>
    <x v="4"/>
    <m/>
    <m/>
    <m/>
    <m/>
    <x v="1"/>
    <n v="80"/>
    <x v="0"/>
    <x v="0"/>
    <n v="1112"/>
    <n v="1103"/>
    <n v="-9"/>
    <n v="0"/>
    <n v="-5112"/>
    <m/>
    <n v="0"/>
    <n v="0"/>
    <n v="0"/>
    <n v="0"/>
    <n v="0"/>
    <n v="-5112"/>
    <n v="0"/>
    <n v="-5112"/>
    <n v="0"/>
    <n v="-5112"/>
    <n v="0"/>
    <n v="-5112"/>
    <x v="0"/>
    <s v="July'2"/>
    <m/>
    <x v="0"/>
    <x v="0"/>
    <s v="all ok"/>
    <e v="#REF!"/>
    <e v="#REF!"/>
    <m/>
    <n v="-1"/>
    <m/>
  </r>
  <r>
    <x v="0"/>
    <x v="20"/>
    <n v="13209613"/>
    <n v="2040"/>
    <n v="428"/>
    <d v="2022-04-24T00:00:00"/>
    <d v="2022-05-11T00:00:00"/>
    <s v="Swt Legging B P"/>
    <x v="5"/>
    <m/>
    <m/>
    <d v="2022-05-20T00:00:00"/>
    <d v="2022-05-28T00:00:00"/>
    <d v="2022-06-06T00:00:00"/>
    <d v="2022-06-24T00:00:00"/>
    <m/>
    <m/>
    <d v="2022-07-02T00:00:00"/>
    <d v="2022-07-02T00:00:00"/>
    <d v="2022-07-06T00:00:00"/>
    <d v="2022-07-16T00:00:00"/>
    <d v="2022-07-18T00:00:00"/>
    <m/>
    <m/>
    <m/>
    <m/>
    <m/>
    <m/>
    <d v="2022-07-21T00:00:00"/>
    <d v="2022-07-23T00:00:00"/>
    <m/>
    <m/>
    <d v="2022-07-16T00:00:00"/>
    <d v="2022-10-25T00:00:00"/>
    <d v="2022-07-25T00:00:00"/>
    <d v="2022-07-26T00:00:00"/>
    <d v="2022-07-30T00:00:00"/>
    <d v="2022-08-08T00:00:00"/>
    <d v="2022-08-10T00:00:00"/>
    <n v="106"/>
    <x v="9"/>
    <x v="4"/>
    <x v="4"/>
    <m/>
    <m/>
    <m/>
    <m/>
    <x v="1"/>
    <n v="80"/>
    <x v="0"/>
    <x v="1"/>
    <n v="428"/>
    <n v="428"/>
    <n v="0"/>
    <n v="0"/>
    <n v="-2040"/>
    <m/>
    <n v="0"/>
    <n v="0"/>
    <n v="0"/>
    <n v="0"/>
    <n v="0"/>
    <n v="-2040"/>
    <n v="0"/>
    <n v="-2040"/>
    <n v="0"/>
    <n v="-2040"/>
    <n v="0"/>
    <n v="-2040"/>
    <x v="0"/>
    <s v="July'2"/>
    <m/>
    <x v="0"/>
    <x v="0"/>
    <s v="all ok"/>
    <e v="#REF!"/>
    <e v="#REF!"/>
    <m/>
    <n v="-1"/>
    <m/>
  </r>
  <r>
    <x v="0"/>
    <x v="21"/>
    <n v="15277301"/>
    <n v="1116"/>
    <n v="1092"/>
    <d v="2022-04-25T00:00:00"/>
    <d v="2022-04-30T00:00:00"/>
    <s v="LS Hoody w Zip  side slit &amp; SF C&amp;S"/>
    <x v="4"/>
    <m/>
    <m/>
    <d v="2022-05-16T00:00:00"/>
    <d v="2022-05-26T00:00:00"/>
    <d v="2022-06-06T00:00:00"/>
    <d v="2022-06-25T00:00:00"/>
    <m/>
    <m/>
    <d v="2022-07-02T00:00:00"/>
    <d v="2022-07-02T00:00:00"/>
    <d v="2022-07-15T00:00:00"/>
    <d v="2022-07-18T00:00:00"/>
    <d v="2022-07-19T00:00:00"/>
    <m/>
    <m/>
    <m/>
    <m/>
    <m/>
    <m/>
    <d v="2022-07-22T00:00:00"/>
    <d v="2022-07-25T00:00:00"/>
    <m/>
    <m/>
    <d v="2022-07-19T00:00:00"/>
    <d v="2023-01-29T00:00:00"/>
    <d v="2022-07-26T00:00:00"/>
    <d v="2022-07-26T00:00:00"/>
    <d v="2022-07-28T00:00:00"/>
    <d v="2022-08-06T00:00:00"/>
    <d v="2022-08-10T00:00:00"/>
    <n v="103"/>
    <x v="10"/>
    <x v="5"/>
    <x v="4"/>
    <m/>
    <m/>
    <m/>
    <m/>
    <x v="2"/>
    <n v="82"/>
    <x v="0"/>
    <x v="0"/>
    <n v="930"/>
    <n v="930"/>
    <n v="0"/>
    <n v="0"/>
    <n v="-1116"/>
    <m/>
    <n v="0"/>
    <n v="0"/>
    <n v="0"/>
    <n v="0"/>
    <n v="0"/>
    <n v="-1116"/>
    <n v="0"/>
    <n v="-1116"/>
    <n v="0"/>
    <n v="-1116"/>
    <n v="0"/>
    <n v="-1116"/>
    <x v="0"/>
    <s v="July'2"/>
    <m/>
    <x v="0"/>
    <x v="0"/>
    <s v="all ok"/>
    <e v="#REF!"/>
    <e v="#REF!"/>
    <m/>
    <n v="-1"/>
    <m/>
  </r>
  <r>
    <x v="0"/>
    <x v="22"/>
    <n v="13215125"/>
    <n v="1420"/>
    <n v="256"/>
    <d v="2022-04-25T00:00:00"/>
    <d v="2022-04-28T00:00:00"/>
    <s v="LS TS W Elastic Slv Hem 4 indivial Lace at Fr part , Lace at NK,Pleat at Shoulder&amp; Bk Key hole "/>
    <x v="1"/>
    <m/>
    <m/>
    <d v="2022-05-23T00:00:00"/>
    <d v="2022-05-30T00:00:00"/>
    <d v="2022-06-11T00:00:00"/>
    <d v="2022-06-24T00:00:00"/>
    <m/>
    <m/>
    <d v="2022-07-02T00:00:00"/>
    <d v="2022-07-02T00:00:00"/>
    <d v="2022-07-15T00:00:00"/>
    <d v="2022-07-18T00:00:00"/>
    <d v="2022-07-19T00:00:00"/>
    <d v="2022-07-18T00:00:00"/>
    <d v="2022-07-20T00:00:00"/>
    <m/>
    <m/>
    <m/>
    <m/>
    <d v="2022-07-21T00:00:00"/>
    <d v="2022-07-23T00:00:00"/>
    <m/>
    <m/>
    <d v="2022-07-18T00:00:00"/>
    <d v="2022-11-02T00:00:00"/>
    <d v="2022-07-25T00:00:00"/>
    <d v="2022-07-26T00:00:00"/>
    <d v="2022-07-28T00:00:00"/>
    <d v="2022-08-08T00:00:00"/>
    <d v="2022-08-10T00:00:00"/>
    <n v="105"/>
    <x v="0"/>
    <x v="1"/>
    <x v="5"/>
    <m/>
    <m/>
    <m/>
    <m/>
    <x v="0"/>
    <n v="77"/>
    <x v="0"/>
    <x v="0"/>
    <n v="256"/>
    <n v="253"/>
    <n v="-3"/>
    <n v="0"/>
    <n v="-1420"/>
    <m/>
    <n v="0"/>
    <n v="0"/>
    <n v="0"/>
    <n v="0"/>
    <n v="0"/>
    <n v="-1420"/>
    <n v="0"/>
    <n v="-1420"/>
    <n v="0"/>
    <n v="-1420"/>
    <n v="0"/>
    <n v="-1420"/>
    <x v="0"/>
    <s v="July'2"/>
    <m/>
    <x v="0"/>
    <x v="0"/>
    <s v="Design Lace due"/>
    <e v="#REF!"/>
    <e v="#REF!"/>
    <m/>
    <n v="-1"/>
    <m/>
  </r>
  <r>
    <x v="0"/>
    <x v="23"/>
    <n v="13217403"/>
    <n v="2006"/>
    <n v="212"/>
    <d v="2022-05-19T00:00:00"/>
    <d v="2022-05-26T00:00:00"/>
    <s v="Pant W Cuff &amp; BTM"/>
    <x v="0"/>
    <m/>
    <m/>
    <d v="2022-06-01T00:00:00"/>
    <d v="2022-06-06T00:00:00"/>
    <d v="2022-06-10T00:00:00"/>
    <d v="2022-06-24T00:00:00"/>
    <d v="2022-06-23T00:00:00"/>
    <d v="2022-06-30T00:00:00"/>
    <d v="2022-07-02T00:00:00"/>
    <d v="2022-07-02T00:00:00"/>
    <d v="2022-07-07T00:00:00"/>
    <d v="2022-07-18T00:00:00"/>
    <d v="2022-07-19T00:00:00"/>
    <m/>
    <m/>
    <m/>
    <m/>
    <m/>
    <m/>
    <d v="2022-07-20T00:00:00"/>
    <d v="2022-07-23T00:00:00"/>
    <m/>
    <m/>
    <d v="2022-07-18T00:00:00"/>
    <d v="2022-11-17T00:00:00"/>
    <d v="2022-07-25T00:00:00"/>
    <d v="2022-07-26T00:00:00"/>
    <d v="2022-07-28T00:00:00"/>
    <d v="2022-08-01T00:00:00"/>
    <d v="2022-08-03T00:00:00"/>
    <n v="74"/>
    <x v="7"/>
    <x v="2"/>
    <x v="4"/>
    <m/>
    <m/>
    <s v="AOP"/>
    <m/>
    <x v="0"/>
    <n v="61"/>
    <x v="0"/>
    <x v="0"/>
    <n v="212"/>
    <n v="212"/>
    <n v="0"/>
    <n v="0"/>
    <n v="-2006"/>
    <m/>
    <n v="0"/>
    <n v="0"/>
    <n v="0"/>
    <n v="0"/>
    <n v="0"/>
    <n v="-2006"/>
    <n v="0"/>
    <n v="-2006"/>
    <n v="0"/>
    <n v="-2006"/>
    <n v="0"/>
    <n v="-2006"/>
    <x v="1"/>
    <s v="July'2"/>
    <m/>
    <x v="0"/>
    <x v="0"/>
    <s v="all ok"/>
    <e v="#REF!"/>
    <e v="#REF!"/>
    <m/>
    <n v="-1"/>
    <m/>
  </r>
  <r>
    <x v="0"/>
    <x v="24"/>
    <n v="13209594"/>
    <n v="2163"/>
    <n v="667"/>
    <d v="2022-04-24T00:00:00"/>
    <d v="2022-05-10T00:00:00"/>
    <s v="Swt Pant W Fr False PKT,PLKT &amp;  Bk YK,2 PKT ALL seam Top Stc"/>
    <x v="0"/>
    <m/>
    <m/>
    <d v="2022-05-20T00:00:00"/>
    <d v="2022-05-27T00:00:00"/>
    <d v="2022-06-06T00:00:00"/>
    <d v="2022-06-22T00:00:00"/>
    <s v="-"/>
    <s v="-"/>
    <d v="2022-07-01T00:00:00"/>
    <d v="2022-07-01T00:00:00"/>
    <d v="2022-07-06T00:00:00"/>
    <d v="2022-07-16T00:00:00"/>
    <d v="2022-07-18T00:00:00"/>
    <m/>
    <m/>
    <m/>
    <m/>
    <m/>
    <m/>
    <d v="2022-07-20T00:00:00"/>
    <d v="2022-07-25T00:00:00"/>
    <m/>
    <m/>
    <d v="2022-07-16T00:00:00"/>
    <d v="2022-10-16T00:00:00"/>
    <d v="2022-07-26T00:00:00"/>
    <d v="2022-07-27T00:00:00"/>
    <d v="2022-07-30T00:00:00"/>
    <d v="2022-08-08T00:00:00"/>
    <d v="2022-08-10T00:00:00"/>
    <n v="106"/>
    <x v="7"/>
    <x v="4"/>
    <x v="4"/>
    <m/>
    <m/>
    <m/>
    <m/>
    <x v="0"/>
    <n v="80"/>
    <x v="0"/>
    <x v="0"/>
    <n v="667"/>
    <n v="667"/>
    <n v="0"/>
    <n v="0"/>
    <n v="-2163"/>
    <m/>
    <n v="0"/>
    <n v="0"/>
    <n v="0"/>
    <n v="0"/>
    <n v="0"/>
    <n v="-2163"/>
    <n v="0"/>
    <n v="-2163"/>
    <n v="0"/>
    <n v="-2163"/>
    <n v="0"/>
    <n v="-2163"/>
    <x v="0"/>
    <s v="July'2"/>
    <m/>
    <x v="0"/>
    <x v="0"/>
    <s v="all ok"/>
    <e v="#REF!"/>
    <e v="#REF!"/>
    <m/>
    <n v="-1"/>
    <m/>
  </r>
  <r>
    <x v="0"/>
    <x v="25"/>
    <n v="13217365"/>
    <n v="2400"/>
    <n v="774"/>
    <d v="2022-05-19T00:00:00"/>
    <d v="2022-05-26T00:00:00"/>
    <s v="Boys Long Swt Pant"/>
    <x v="0"/>
    <m/>
    <m/>
    <d v="2022-06-01T00:00:00"/>
    <d v="2022-06-07T00:00:00"/>
    <d v="2022-06-11T00:00:00"/>
    <d v="2022-07-02T00:00:00"/>
    <m/>
    <m/>
    <d v="2022-07-04T00:00:00"/>
    <d v="2022-07-04T00:00:00"/>
    <d v="2022-07-18T00:00:00"/>
    <d v="2022-07-20T00:00:00"/>
    <d v="2022-07-21T00:00:00"/>
    <m/>
    <m/>
    <m/>
    <m/>
    <m/>
    <m/>
    <d v="2022-07-23T00:00:00"/>
    <d v="2022-07-25T00:00:00"/>
    <m/>
    <m/>
    <d v="2022-07-19T00:00:00"/>
    <d v="2022-11-18T00:00:00"/>
    <d v="2022-07-26T00:00:00"/>
    <d v="2022-07-27T00:00:00"/>
    <d v="2022-07-29T00:00:00"/>
    <d v="2022-08-03T00:00:00"/>
    <d v="2022-08-03T00:00:00"/>
    <n v="76"/>
    <x v="7"/>
    <x v="2"/>
    <x v="4"/>
    <m/>
    <m/>
    <m/>
    <m/>
    <x v="0"/>
    <n v="63"/>
    <x v="0"/>
    <x v="0"/>
    <n v="810"/>
    <n v="789"/>
    <n v="-21"/>
    <n v="0"/>
    <n v="-2400"/>
    <m/>
    <n v="0"/>
    <n v="0"/>
    <n v="0"/>
    <n v="0"/>
    <n v="0"/>
    <n v="-2400"/>
    <n v="0"/>
    <n v="-2400"/>
    <n v="0"/>
    <n v="-2400"/>
    <n v="0"/>
    <n v="-2400"/>
    <x v="1"/>
    <s v="July'2"/>
    <m/>
    <x v="0"/>
    <x v="0"/>
    <s v="all ok"/>
    <e v="#REF!"/>
    <e v="#REF!"/>
    <m/>
    <n v="-1"/>
    <m/>
  </r>
  <r>
    <x v="0"/>
    <x v="26"/>
    <n v="13210846"/>
    <n v="1926"/>
    <n v="494"/>
    <d v="2022-04-25T00:00:00"/>
    <d v="2022-04-28T00:00:00"/>
    <s v="Skirt W PLK,Zipper,BTN,Hem gathering"/>
    <x v="6"/>
    <m/>
    <m/>
    <d v="2022-05-23T00:00:00"/>
    <d v="2022-06-02T00:00:00"/>
    <d v="2022-06-11T00:00:00"/>
    <d v="2022-06-24T00:00:00"/>
    <m/>
    <m/>
    <d v="2022-07-02T00:00:00"/>
    <d v="2022-07-02T00:00:00"/>
    <d v="2022-07-06T00:00:00"/>
    <d v="2022-07-16T00:00:00"/>
    <d v="2022-07-18T00:00:00"/>
    <m/>
    <m/>
    <m/>
    <m/>
    <m/>
    <m/>
    <d v="2022-07-20T00:00:00"/>
    <d v="2022-07-23T00:00:00"/>
    <m/>
    <m/>
    <d v="2022-07-16T00:00:00"/>
    <d v="2022-11-01T00:00:00"/>
    <d v="2022-07-25T00:00:00"/>
    <d v="2022-07-26T00:00:00"/>
    <d v="2022-07-30T00:00:00"/>
    <d v="2022-08-08T00:00:00"/>
    <d v="2022-08-10T00:00:00"/>
    <n v="105"/>
    <x v="11"/>
    <x v="1"/>
    <x v="4"/>
    <m/>
    <m/>
    <m/>
    <m/>
    <x v="0"/>
    <n v="77"/>
    <x v="0"/>
    <x v="0"/>
    <n v="494"/>
    <n v="494"/>
    <n v="0"/>
    <n v="0"/>
    <n v="-1926"/>
    <m/>
    <n v="0"/>
    <n v="0"/>
    <n v="0"/>
    <n v="0"/>
    <n v="0"/>
    <n v="-1926"/>
    <n v="0"/>
    <n v="-1926"/>
    <n v="0"/>
    <n v="-1926"/>
    <n v="0"/>
    <n v="-1926"/>
    <x v="0"/>
    <s v="July'2"/>
    <m/>
    <x v="0"/>
    <x v="0"/>
    <s v="all ok"/>
    <e v="#REF!"/>
    <e v="#REF!"/>
    <m/>
    <n v="-1"/>
    <m/>
  </r>
  <r>
    <x v="0"/>
    <x v="27"/>
    <n v="13210057"/>
    <n v="2400"/>
    <n v="916"/>
    <d v="2022-04-24T00:00:00"/>
    <d v="2022-05-10T00:00:00"/>
    <s v="Kids LS Hoody W Hood In Contrast"/>
    <x v="4"/>
    <m/>
    <m/>
    <d v="2022-05-17T00:00:00"/>
    <d v="2022-05-25T00:00:00"/>
    <d v="2022-06-01T00:00:00"/>
    <d v="2022-06-17T00:00:00"/>
    <d v="2022-06-18T00:00:00"/>
    <d v="2022-06-28T00:00:00"/>
    <d v="2022-07-02T00:00:00"/>
    <d v="2022-07-02T00:00:00"/>
    <d v="2022-07-16T00:00:00"/>
    <d v="2022-07-19T00:00:00"/>
    <d v="2022-07-20T00:00:00"/>
    <m/>
    <m/>
    <m/>
    <m/>
    <m/>
    <m/>
    <d v="2022-07-22T00:00:00"/>
    <d v="2022-07-25T00:00:00"/>
    <m/>
    <m/>
    <d v="2022-07-19T00:00:00"/>
    <d v="2022-10-17T00:00:00"/>
    <d v="2022-07-26T00:00:00"/>
    <d v="2022-07-28T00:00:00"/>
    <d v="2022-07-30T00:00:00"/>
    <d v="2022-08-08T00:00:00"/>
    <d v="2022-08-10T00:00:00"/>
    <n v="106"/>
    <x v="3"/>
    <x v="4"/>
    <x v="4"/>
    <m/>
    <m/>
    <s v="AOP"/>
    <m/>
    <x v="0"/>
    <n v="83"/>
    <x v="0"/>
    <x v="0"/>
    <n v="916"/>
    <n v="914"/>
    <n v="-2"/>
    <n v="0"/>
    <n v="-2400"/>
    <m/>
    <n v="0"/>
    <n v="0"/>
    <n v="0"/>
    <n v="0"/>
    <n v="0"/>
    <n v="-2400"/>
    <n v="0"/>
    <n v="-2400"/>
    <n v="0"/>
    <n v="-2400"/>
    <n v="0"/>
    <n v="-2400"/>
    <x v="0"/>
    <s v="July'2"/>
    <m/>
    <x v="0"/>
    <x v="0"/>
    <s v="all ok"/>
    <e v="#REF!"/>
    <e v="#REF!"/>
    <m/>
    <n v="-1"/>
    <m/>
  </r>
  <r>
    <x v="0"/>
    <x v="28"/>
    <n v="13210812"/>
    <n v="1092"/>
    <n v="276"/>
    <d v="2022-04-25T00:00:00"/>
    <d v="2022-04-28T00:00:00"/>
    <s v="Tunic W Fr PKT"/>
    <x v="3"/>
    <m/>
    <m/>
    <d v="2022-05-22T00:00:00"/>
    <d v="2022-06-03T00:00:00"/>
    <d v="2022-06-09T00:00:00"/>
    <d v="2022-06-22T00:00:00"/>
    <m/>
    <m/>
    <d v="2022-07-02T00:00:00"/>
    <d v="2022-07-02T00:00:00"/>
    <d v="2022-07-15T00:00:00"/>
    <d v="2022-07-18T00:00:00"/>
    <d v="2022-07-19T00:00:00"/>
    <m/>
    <m/>
    <m/>
    <m/>
    <m/>
    <m/>
    <d v="2022-07-22T00:00:00"/>
    <d v="2022-07-25T00:00:00"/>
    <m/>
    <m/>
    <d v="2022-07-18T00:00:00"/>
    <d v="2022-11-07T00:00:00"/>
    <d v="2022-07-26T00:00:00"/>
    <d v="2022-07-27T00:00:00"/>
    <d v="2022-07-30T00:00:00"/>
    <d v="2022-08-08T00:00:00"/>
    <d v="2022-08-08T00:00:00"/>
    <n v="105"/>
    <x v="3"/>
    <x v="1"/>
    <x v="4"/>
    <m/>
    <m/>
    <m/>
    <m/>
    <x v="0"/>
    <n v="78"/>
    <x v="0"/>
    <x v="0"/>
    <n v="276"/>
    <n v="276"/>
    <n v="0"/>
    <n v="0"/>
    <n v="-1092"/>
    <m/>
    <n v="0"/>
    <n v="0"/>
    <n v="0"/>
    <n v="0"/>
    <n v="0"/>
    <n v="-1092"/>
    <n v="0"/>
    <n v="-1092"/>
    <n v="0"/>
    <n v="-1092"/>
    <n v="0"/>
    <n v="-1092"/>
    <x v="0"/>
    <s v="July'2"/>
    <m/>
    <x v="0"/>
    <x v="0"/>
    <s v="all ok"/>
    <e v="#REF!"/>
    <e v="#REF!"/>
    <m/>
    <n v="-1"/>
    <m/>
  </r>
  <r>
    <x v="0"/>
    <x v="29"/>
    <n v="13209460"/>
    <n v="2016"/>
    <n v="535"/>
    <d v="2022-04-24T00:00:00"/>
    <d v="2022-05-10T00:00:00"/>
    <s v="YD LS TS"/>
    <x v="1"/>
    <d v="2022-05-20T00:00:00"/>
    <d v="2022-05-30T00:00:00"/>
    <d v="2022-06-01T00:00:00"/>
    <d v="2022-06-07T00:00:00"/>
    <d v="2022-06-11T00:00:00"/>
    <d v="2022-06-24T00:00:00"/>
    <m/>
    <m/>
    <d v="2022-07-01T00:00:00"/>
    <d v="2022-07-01T00:00:00"/>
    <d v="2022-07-05T00:00:00"/>
    <d v="2022-07-15T00:00:00"/>
    <d v="2022-07-16T00:00:00"/>
    <m/>
    <m/>
    <m/>
    <m/>
    <d v="2022-07-18T00:00:00"/>
    <d v="2022-07-20T00:00:00"/>
    <d v="2022-07-23T00:00:00"/>
    <d v="2022-07-27T00:00:00"/>
    <m/>
    <m/>
    <d v="2022-07-20T00:00:00"/>
    <d v="2022-10-06T00:00:00"/>
    <d v="2022-07-28T00:00:00"/>
    <d v="2022-07-29T00:00:00"/>
    <d v="2022-07-30T00:00:00"/>
    <d v="2022-08-08T00:00:00"/>
    <d v="2022-08-10T00:00:00"/>
    <n v="106"/>
    <x v="3"/>
    <x v="4"/>
    <x v="5"/>
    <s v="Chest"/>
    <s v="Sea Moss-1008,Arabian Spice-1008 bth cmb Badge make attach 1 pcs"/>
    <s v="YD"/>
    <m/>
    <x v="0"/>
    <n v="68"/>
    <x v="0"/>
    <x v="0"/>
    <n v="534"/>
    <n v="534"/>
    <n v="0"/>
    <n v="0"/>
    <n v="-2016"/>
    <m/>
    <n v="0"/>
    <n v="0"/>
    <n v="0"/>
    <n v="0"/>
    <n v="0"/>
    <n v="-2016"/>
    <n v="0"/>
    <n v="-2016"/>
    <n v="0"/>
    <n v="-2016"/>
    <n v="0"/>
    <n v="-2016"/>
    <x v="0"/>
    <s v="July'2"/>
    <m/>
    <x v="0"/>
    <x v="0"/>
    <s v="all ok"/>
    <e v="#REF!"/>
    <e v="#REF!"/>
    <m/>
    <n v="-1"/>
    <m/>
  </r>
  <r>
    <x v="0"/>
    <x v="30"/>
    <n v="13210276"/>
    <n v="1080"/>
    <n v="132"/>
    <d v="2022-04-22T00:00:00"/>
    <d v="2022-04-27T00:00:00"/>
    <s v="T-Shirt"/>
    <x v="1"/>
    <d v="2022-05-10T00:00:00"/>
    <d v="2022-05-20T00:00:00"/>
    <d v="2022-05-30T00:00:00"/>
    <d v="2022-06-08T00:00:00"/>
    <d v="2022-06-11T00:00:00"/>
    <d v="2022-06-24T00:00:00"/>
    <m/>
    <m/>
    <d v="2022-07-01T00:00:00"/>
    <d v="2022-07-01T00:00:00"/>
    <d v="2022-07-05T00:00:00"/>
    <d v="2022-07-15T00:00:00"/>
    <d v="2022-07-16T00:00:00"/>
    <d v="2022-07-19T00:00:00"/>
    <d v="2022-07-21T00:00:00"/>
    <m/>
    <m/>
    <m/>
    <m/>
    <d v="2022-07-23T00:00:00"/>
    <d v="2022-07-25T00:00:00"/>
    <m/>
    <m/>
    <d v="2022-07-18T00:00:00"/>
    <d v="2022-12-02T00:00:00"/>
    <d v="2022-07-26T00:00:00"/>
    <d v="2022-07-27T00:00:00"/>
    <d v="2022-07-30T00:00:00"/>
    <d v="2022-08-08T00:00:00"/>
    <d v="2022-08-10T00:00:00"/>
    <n v="110"/>
    <x v="6"/>
    <x v="3"/>
    <x v="8"/>
    <m/>
    <m/>
    <m/>
    <m/>
    <x v="0"/>
    <n v="70"/>
    <x v="0"/>
    <x v="0"/>
    <n v="132"/>
    <n v="132"/>
    <n v="0"/>
    <n v="0"/>
    <n v="-1080"/>
    <m/>
    <n v="0"/>
    <n v="0"/>
    <n v="0"/>
    <n v="0"/>
    <n v="0"/>
    <n v="-1080"/>
    <n v="1095"/>
    <n v="15"/>
    <n v="0"/>
    <n v="-1080"/>
    <n v="0"/>
    <n v="-1080"/>
    <x v="0"/>
    <s v="July'2"/>
    <m/>
    <x v="0"/>
    <x v="0"/>
    <s v="all ok"/>
    <e v="#REF!"/>
    <e v="#REF!"/>
    <m/>
    <n v="-1"/>
    <m/>
  </r>
  <r>
    <x v="0"/>
    <x v="31"/>
    <n v="13201418"/>
    <n v="3000"/>
    <n v="355"/>
    <d v="2022-05-24T00:00:00"/>
    <d v="2022-05-28T00:00:00"/>
    <s v="LS TS"/>
    <x v="1"/>
    <m/>
    <m/>
    <d v="2022-06-03T00:00:00"/>
    <d v="2022-06-09T00:00:00"/>
    <d v="2022-06-14T00:00:00"/>
    <d v="2022-06-30T00:00:00"/>
    <m/>
    <m/>
    <d v="2022-07-04T00:00:00"/>
    <d v="2022-07-04T00:00:00"/>
    <d v="2022-07-18T00:00:00"/>
    <d v="2022-07-20T00:00:00"/>
    <d v="2022-07-22T00:00:00"/>
    <d v="2022-07-23T00:00:00"/>
    <d v="2022-07-28T00:00:00"/>
    <m/>
    <m/>
    <m/>
    <m/>
    <d v="2022-08-01T00:00:00"/>
    <d v="2022-08-03T00:00:00"/>
    <m/>
    <m/>
    <d v="2022-07-28T00:00:00"/>
    <d v="2022-10-26T00:00:00"/>
    <d v="2022-08-04T00:00:00"/>
    <d v="2022-08-04T00:00:00"/>
    <d v="2022-08-06T00:00:00"/>
    <d v="2022-08-08T00:00:00"/>
    <d v="2022-08-10T00:00:00"/>
    <n v="76"/>
    <x v="8"/>
    <x v="4"/>
    <x v="7"/>
    <m/>
    <s v="D.Supphire-1500 4 clr pig,Whitecap grey-1500 5 clr pig"/>
    <m/>
    <m/>
    <x v="0"/>
    <n v="66"/>
    <x v="0"/>
    <x v="0"/>
    <n v="364"/>
    <n v="364"/>
    <n v="0"/>
    <n v="0"/>
    <n v="-3000"/>
    <m/>
    <n v="0"/>
    <n v="0"/>
    <n v="0"/>
    <n v="0"/>
    <n v="0"/>
    <n v="-3000"/>
    <n v="0"/>
    <n v="-3000"/>
    <n v="0"/>
    <n v="-3000"/>
    <n v="0"/>
    <n v="-3000"/>
    <x v="0"/>
    <s v="July'2"/>
    <m/>
    <x v="0"/>
    <x v="0"/>
    <s v="all ok"/>
    <m/>
    <m/>
    <m/>
    <n v="-1"/>
    <m/>
  </r>
  <r>
    <x v="0"/>
    <x v="32"/>
    <n v="13209985"/>
    <n v="3024"/>
    <n v="260"/>
    <d v="2022-04-24T00:00:00"/>
    <d v="2022-05-11T00:00:00"/>
    <s v="Legging"/>
    <x v="5"/>
    <m/>
    <m/>
    <d v="2022-05-24T00:00:00"/>
    <d v="2022-05-30T00:00:00"/>
    <d v="2022-06-10T00:00:00"/>
    <d v="2022-06-25T00:00:00"/>
    <m/>
    <m/>
    <d v="2022-07-01T00:00:00"/>
    <d v="2022-07-01T00:00:00"/>
    <d v="2022-07-04T00:00:00"/>
    <d v="2022-07-06T00:00:00"/>
    <d v="2022-07-07T00:00:00"/>
    <d v="2022-07-16T00:00:00"/>
    <d v="2022-07-18T00:00:00"/>
    <m/>
    <m/>
    <m/>
    <m/>
    <d v="2022-07-20T00:00:00"/>
    <d v="2022-07-23T00:00:00"/>
    <m/>
    <m/>
    <d v="2022-07-16T00:00:00"/>
    <d v="2022-10-20T00:00:00"/>
    <d v="2022-07-25T00:00:00"/>
    <d v="2022-07-26T00:00:00"/>
    <d v="2022-07-30T00:00:00"/>
    <d v="2022-08-08T00:00:00"/>
    <d v="2022-08-10T00:00:00"/>
    <n v="106"/>
    <x v="12"/>
    <x v="4"/>
    <x v="0"/>
    <m/>
    <m/>
    <m/>
    <m/>
    <x v="1"/>
    <n v="76"/>
    <x v="0"/>
    <x v="0"/>
    <n v="261"/>
    <n v="261"/>
    <n v="0"/>
    <n v="0"/>
    <n v="-3024"/>
    <m/>
    <n v="0"/>
    <n v="0"/>
    <n v="0"/>
    <n v="0"/>
    <n v="0"/>
    <n v="-3024"/>
    <n v="0"/>
    <n v="-3024"/>
    <n v="0"/>
    <n v="-3024"/>
    <n v="0"/>
    <n v="-3024"/>
    <x v="0"/>
    <s v="July'1"/>
    <m/>
    <x v="0"/>
    <x v="0"/>
    <s v="all ok"/>
    <e v="#REF!"/>
    <e v="#REF!"/>
    <m/>
    <n v="-1"/>
    <m/>
  </r>
  <r>
    <x v="0"/>
    <x v="33"/>
    <n v="13209606"/>
    <n v="2952"/>
    <n v="399"/>
    <d v="2022-04-24T00:00:00"/>
    <d v="2022-05-11T00:00:00"/>
    <s v="Legging"/>
    <x v="5"/>
    <m/>
    <m/>
    <d v="2022-05-22T00:00:00"/>
    <d v="2022-05-30T00:00:00"/>
    <d v="2022-06-06T00:00:00"/>
    <d v="2022-06-22T00:00:00"/>
    <m/>
    <m/>
    <d v="2022-06-25T00:00:00"/>
    <d v="2022-06-25T00:00:00"/>
    <d v="2022-07-02T00:00:00"/>
    <d v="2022-07-05T00:00:00"/>
    <d v="2022-07-15T00:00:00"/>
    <d v="2022-07-18T00:00:00"/>
    <m/>
    <m/>
    <m/>
    <m/>
    <m/>
    <d v="2022-07-20T00:00:00"/>
    <d v="2022-07-23T00:00:00"/>
    <m/>
    <m/>
    <s v="17/68"/>
    <d v="2022-10-21T00:00:00"/>
    <d v="2022-07-25T00:00:00"/>
    <d v="2022-07-26T00:00:00"/>
    <d v="2022-07-29T00:00:00"/>
    <d v="2022-08-08T00:00:00"/>
    <d v="2022-08-10T00:00:00"/>
    <n v="106"/>
    <x v="12"/>
    <x v="4"/>
    <x v="0"/>
    <m/>
    <m/>
    <m/>
    <m/>
    <x v="1"/>
    <n v="78"/>
    <x v="0"/>
    <x v="0"/>
    <n v="399"/>
    <n v="399"/>
    <n v="0"/>
    <n v="0"/>
    <n v="-2952"/>
    <m/>
    <n v="0"/>
    <n v="0"/>
    <n v="0"/>
    <n v="0"/>
    <n v="0"/>
    <n v="-2952"/>
    <n v="0"/>
    <n v="-2952"/>
    <n v="0"/>
    <n v="-2952"/>
    <n v="0"/>
    <n v="-2952"/>
    <x v="0"/>
    <s v="July'1"/>
    <m/>
    <x v="0"/>
    <x v="0"/>
    <s v="all ok"/>
    <e v="#REF!"/>
    <e v="#REF!"/>
    <m/>
    <n v="-1"/>
    <m/>
  </r>
  <r>
    <x v="0"/>
    <x v="34"/>
    <n v="13209992"/>
    <n v="5472"/>
    <n v="692"/>
    <d v="2022-04-24T00:00:00"/>
    <d v="2022-05-11T00:00:00"/>
    <s v="Swt Legging B P"/>
    <x v="5"/>
    <m/>
    <m/>
    <d v="2022-05-18T00:00:00"/>
    <d v="2022-05-27T00:00:00"/>
    <d v="2022-06-02T00:00:00"/>
    <d v="2022-06-25T00:00:00"/>
    <m/>
    <m/>
    <d v="2022-06-25T00:00:00"/>
    <d v="2022-06-25T00:00:00"/>
    <d v="2022-06-30T00:00:00"/>
    <d v="2022-07-02T00:00:00"/>
    <d v="2022-07-04T00:00:00"/>
    <m/>
    <m/>
    <m/>
    <m/>
    <m/>
    <m/>
    <d v="2022-07-15T00:00:00"/>
    <d v="2022-07-19T00:00:00"/>
    <m/>
    <m/>
    <d v="2022-07-04T00:00:00"/>
    <d v="2022-10-24T00:00:00"/>
    <d v="2022-07-20T00:00:00"/>
    <d v="2022-07-22T00:00:00"/>
    <d v="2022-07-25T00:00:00"/>
    <d v="2022-08-08T00:00:00"/>
    <d v="2022-08-10T00:00:00"/>
    <n v="106"/>
    <x v="9"/>
    <x v="4"/>
    <x v="4"/>
    <m/>
    <m/>
    <m/>
    <m/>
    <x v="1"/>
    <n v="82"/>
    <x v="0"/>
    <x v="0"/>
    <n v="692"/>
    <n v="692"/>
    <n v="0"/>
    <n v="0"/>
    <n v="-5472"/>
    <m/>
    <n v="0"/>
    <n v="0"/>
    <n v="0"/>
    <n v="0"/>
    <n v="0"/>
    <n v="-5472"/>
    <n v="0"/>
    <n v="-5472"/>
    <n v="0"/>
    <n v="-5472"/>
    <n v="0"/>
    <n v="-5472"/>
    <x v="0"/>
    <s v="July'1"/>
    <m/>
    <x v="0"/>
    <x v="0"/>
    <s v="all ok"/>
    <e v="#REF!"/>
    <e v="#REF!"/>
    <m/>
    <n v="-1"/>
    <m/>
  </r>
  <r>
    <x v="0"/>
    <x v="35"/>
    <n v="13209991"/>
    <n v="7674"/>
    <n v="1010"/>
    <d v="2022-04-24T00:00:00"/>
    <d v="2022-05-11T00:00:00"/>
    <s v="Swt Legging B P"/>
    <x v="5"/>
    <m/>
    <m/>
    <d v="2022-05-16T00:00:00"/>
    <d v="2022-05-25T00:00:00"/>
    <d v="2022-05-30T00:00:00"/>
    <d v="2022-06-14T00:00:00"/>
    <d v="2022-06-16T00:00:00"/>
    <d v="2022-06-27T00:00:00"/>
    <d v="2022-07-01T00:00:00"/>
    <d v="2022-07-01T00:00:00"/>
    <d v="2022-07-05T00:00:00"/>
    <d v="2022-07-07T00:00:00"/>
    <d v="2022-07-16T00:00:00"/>
    <m/>
    <m/>
    <m/>
    <m/>
    <m/>
    <m/>
    <d v="2022-07-18T00:00:00"/>
    <d v="2022-07-25T00:00:00"/>
    <m/>
    <m/>
    <d v="2022-07-06T00:00:00"/>
    <d v="2022-10-23T00:00:00"/>
    <d v="2022-07-26T00:00:00"/>
    <d v="2022-07-27T00:00:00"/>
    <d v="2022-07-30T00:00:00"/>
    <d v="2022-08-08T00:00:00"/>
    <d v="2022-08-10T00:00:00"/>
    <n v="106"/>
    <x v="9"/>
    <x v="4"/>
    <x v="4"/>
    <m/>
    <m/>
    <s v="AOP"/>
    <m/>
    <x v="1"/>
    <n v="84"/>
    <x v="0"/>
    <x v="0"/>
    <n v="1010"/>
    <n v="1010"/>
    <n v="0"/>
    <n v="0"/>
    <n v="-7674"/>
    <m/>
    <n v="0"/>
    <n v="0"/>
    <n v="0"/>
    <n v="0"/>
    <n v="0"/>
    <n v="-7674"/>
    <n v="0"/>
    <n v="-7674"/>
    <n v="0"/>
    <n v="-7674"/>
    <n v="0"/>
    <n v="-7674"/>
    <x v="0"/>
    <s v="July'1"/>
    <m/>
    <x v="0"/>
    <x v="0"/>
    <s v="all ok"/>
    <e v="#REF!"/>
    <e v="#REF!"/>
    <m/>
    <n v="-1"/>
    <m/>
  </r>
  <r>
    <x v="0"/>
    <x v="36"/>
    <n v="13217391"/>
    <n v="2528"/>
    <n v="712"/>
    <d v="2022-05-23T00:00:00"/>
    <d v="2022-05-27T00:00:00"/>
    <s v="Pant W Fr PKT,  Cuff, BTM,DRST"/>
    <x v="0"/>
    <m/>
    <m/>
    <d v="2022-06-01T00:00:00"/>
    <d v="2022-06-07T00:00:00"/>
    <d v="2022-06-10T00:00:00"/>
    <d v="2022-06-28T00:00:00"/>
    <m/>
    <s v="ok"/>
    <d v="2022-06-30T00:00:00"/>
    <d v="2022-06-30T00:00:00"/>
    <d v="2022-07-04T00:00:00"/>
    <d v="2022-07-06T00:00:00"/>
    <d v="2022-07-08T00:00:00"/>
    <d v="2022-07-18T00:00:00"/>
    <d v="2022-07-22T00:00:00"/>
    <m/>
    <m/>
    <m/>
    <m/>
    <d v="2022-07-23T00:00:00"/>
    <d v="2022-07-28T00:00:00"/>
    <m/>
    <m/>
    <d v="2022-07-19T00:00:00"/>
    <d v="2022-11-09T00:00:00"/>
    <d v="2022-07-29T00:00:00"/>
    <d v="2022-07-29T00:00:00"/>
    <d v="2022-07-30T00:00:00"/>
    <d v="2022-07-30T00:00:00"/>
    <d v="2022-08-03T00:00:00"/>
    <n v="68"/>
    <x v="13"/>
    <x v="2"/>
    <x v="9"/>
    <m/>
    <s v="D.Sapphire-1536,Sea Moss-1536"/>
    <m/>
    <m/>
    <x v="3"/>
    <n v="59"/>
    <x v="0"/>
    <x v="0"/>
    <n v="712"/>
    <n v="705"/>
    <n v="-7"/>
    <n v="0"/>
    <n v="-2528"/>
    <m/>
    <n v="0"/>
    <n v="0"/>
    <n v="0"/>
    <n v="0"/>
    <n v="0"/>
    <n v="-2528"/>
    <n v="0"/>
    <n v="-2528"/>
    <n v="0"/>
    <n v="-2528"/>
    <n v="0"/>
    <n v="-2528"/>
    <x v="1"/>
    <s v="July'1"/>
    <m/>
    <x v="0"/>
    <x v="0"/>
    <s v="all ok"/>
    <e v="#REF!"/>
    <e v="#REF!"/>
    <m/>
    <n v="-1"/>
    <m/>
  </r>
  <r>
    <x v="0"/>
    <x v="37"/>
    <n v="13217408"/>
    <n v="2006"/>
    <n v="201"/>
    <d v="2022-05-23T00:00:00"/>
    <d v="2022-05-27T00:00:00"/>
    <s v="Pant W Cuff &amp; BTM"/>
    <x v="0"/>
    <m/>
    <m/>
    <d v="2022-06-01T00:00:00"/>
    <d v="2022-06-06T00:00:00"/>
    <d v="2022-06-10T00:00:00"/>
    <d v="2022-06-25T00:00:00"/>
    <d v="2022-06-22T00:00:00"/>
    <d v="2022-06-29T00:00:00"/>
    <d v="2022-07-01T00:00:00"/>
    <d v="2022-07-01T00:00:00"/>
    <d v="2022-07-04T00:00:00"/>
    <d v="2022-07-06T00:00:00"/>
    <d v="2022-07-07T00:00:00"/>
    <d v="2022-07-18T00:00:00"/>
    <d v="2022-07-20T00:00:00"/>
    <m/>
    <m/>
    <m/>
    <m/>
    <d v="2022-07-21T00:00:00"/>
    <d v="2022-07-23T00:00:00"/>
    <m/>
    <m/>
    <d v="2022-07-18T00:00:00"/>
    <d v="2022-11-11T00:00:00"/>
    <d v="2022-07-25T00:00:00"/>
    <d v="2022-07-26T00:00:00"/>
    <d v="2022-07-28T00:00:00"/>
    <d v="2022-07-30T00:00:00"/>
    <d v="2022-08-03T00:00:00"/>
    <n v="68"/>
    <x v="13"/>
    <x v="2"/>
    <x v="10"/>
    <m/>
    <s v="Aster Purple-1003,V.Ice-1003"/>
    <s v="AOP"/>
    <m/>
    <x v="3"/>
    <n v="59"/>
    <x v="0"/>
    <x v="0"/>
    <n v="202"/>
    <n v="202"/>
    <n v="0"/>
    <n v="0"/>
    <n v="-2006"/>
    <m/>
    <n v="0"/>
    <n v="0"/>
    <n v="0"/>
    <n v="0"/>
    <n v="0"/>
    <n v="-2006"/>
    <n v="0"/>
    <n v="-2006"/>
    <n v="0"/>
    <n v="-2006"/>
    <n v="0"/>
    <n v="-2006"/>
    <x v="1"/>
    <s v="July'1"/>
    <m/>
    <x v="0"/>
    <x v="0"/>
    <s v="all ok"/>
    <e v="#REF!"/>
    <e v="#REF!"/>
    <m/>
    <n v="-1"/>
    <m/>
  </r>
  <r>
    <x v="0"/>
    <x v="38"/>
    <n v="13217393"/>
    <n v="1044"/>
    <n v="284"/>
    <d v="2022-05-23T00:00:00"/>
    <d v="2022-05-27T00:00:00"/>
    <s v="Pant W Fr PKT,  Cuff, BTM,DRST"/>
    <x v="0"/>
    <m/>
    <m/>
    <d v="2022-05-31T00:00:00"/>
    <d v="2022-06-04T00:00:00"/>
    <d v="2022-06-08T00:00:00"/>
    <d v="2022-06-21T00:00:00"/>
    <s v="226/2"/>
    <d v="2022-06-30T00:00:00"/>
    <d v="2022-07-01T00:00:00"/>
    <d v="2022-07-01T00:00:00"/>
    <d v="2022-07-05T00:00:00"/>
    <d v="2022-07-07T00:00:00"/>
    <d v="2022-07-08T00:00:00"/>
    <m/>
    <m/>
    <m/>
    <m/>
    <m/>
    <m/>
    <d v="2022-07-20T00:00:00"/>
    <d v="2022-07-23T00:00:00"/>
    <m/>
    <m/>
    <d v="2022-07-18T00:00:00"/>
    <d v="2022-11-10T00:00:00"/>
    <s v="27/58"/>
    <d v="2022-07-26T00:00:00"/>
    <d v="2022-07-28T00:00:00"/>
    <d v="2022-07-30T00:00:00"/>
    <d v="2022-08-03T00:00:00"/>
    <n v="68"/>
    <x v="14"/>
    <x v="2"/>
    <x v="4"/>
    <m/>
    <m/>
    <s v="AOP"/>
    <m/>
    <x v="3"/>
    <n v="60"/>
    <x v="0"/>
    <x v="0"/>
    <n v="345"/>
    <n v="344"/>
    <n v="-1"/>
    <n v="0"/>
    <n v="-1044"/>
    <m/>
    <n v="0"/>
    <n v="0"/>
    <n v="0"/>
    <n v="0"/>
    <n v="0"/>
    <n v="-1044"/>
    <n v="0"/>
    <n v="-1044"/>
    <n v="0"/>
    <n v="-1044"/>
    <n v="0"/>
    <n v="-1044"/>
    <x v="1"/>
    <s v="July'1"/>
    <m/>
    <x v="0"/>
    <x v="0"/>
    <s v="all ok"/>
    <e v="#REF!"/>
    <e v="#REF!"/>
    <m/>
    <n v="-1"/>
    <m/>
  </r>
  <r>
    <x v="0"/>
    <x v="39"/>
    <n v="13217333"/>
    <n v="6840"/>
    <n v="703"/>
    <d v="2022-05-19T00:00:00"/>
    <d v="2022-05-26T00:00:00"/>
    <s v="Legging"/>
    <x v="5"/>
    <m/>
    <m/>
    <d v="2022-06-01T00:00:00"/>
    <d v="2022-06-04T00:00:00"/>
    <d v="2022-06-08T00:00:00"/>
    <d v="2022-06-22T00:00:00"/>
    <d v="2022-06-17T00:00:00"/>
    <d v="2022-06-27T00:00:00"/>
    <d v="2022-06-29T00:00:00"/>
    <d v="2022-06-29T00:00:00"/>
    <d v="2022-07-02T00:00:00"/>
    <d v="2022-07-05T00:00:00"/>
    <d v="2022-07-08T00:00:00"/>
    <d v="2022-07-07T00:00:00"/>
    <d v="2022-07-20T00:00:00"/>
    <m/>
    <m/>
    <m/>
    <m/>
    <d v="2022-07-20T00:00:00"/>
    <d v="2022-07-25T00:00:00"/>
    <m/>
    <m/>
    <d v="2022-07-18T00:00:00"/>
    <d v="2022-11-16T00:00:00"/>
    <d v="2022-07-26T00:00:00"/>
    <d v="2022-07-27T00:00:00"/>
    <d v="2022-07-28T00:00:00"/>
    <d v="2022-07-30T00:00:00"/>
    <d v="2022-08-03T00:00:00"/>
    <n v="72"/>
    <x v="15"/>
    <x v="2"/>
    <x v="0"/>
    <m/>
    <m/>
    <s v="AOP"/>
    <m/>
    <x v="3"/>
    <n v="59"/>
    <x v="0"/>
    <x v="0"/>
    <n v="704"/>
    <n v="702"/>
    <n v="-2"/>
    <n v="0"/>
    <n v="-6840"/>
    <m/>
    <n v="0"/>
    <n v="0"/>
    <n v="0"/>
    <n v="0"/>
    <n v="0"/>
    <n v="-6840"/>
    <n v="0"/>
    <n v="-6840"/>
    <n v="0"/>
    <n v="-6840"/>
    <n v="0"/>
    <n v="-6840"/>
    <x v="1"/>
    <s v="July'1"/>
    <m/>
    <x v="0"/>
    <x v="0"/>
    <s v="all ok"/>
    <e v="#REF!"/>
    <e v="#REF!"/>
    <m/>
    <n v="-1"/>
    <m/>
  </r>
  <r>
    <x v="0"/>
    <x v="40"/>
    <n v="13217321"/>
    <n v="3660"/>
    <n v="704"/>
    <d v="2022-05-19T00:00:00"/>
    <d v="2022-05-26T00:00:00"/>
    <s v="Legging"/>
    <x v="5"/>
    <m/>
    <m/>
    <d v="2022-05-31T00:00:00"/>
    <d v="2022-06-04T00:00:00"/>
    <d v="2022-06-07T00:00:00"/>
    <d v="2022-06-22T00:00:00"/>
    <d v="2022-06-17T00:00:00"/>
    <d v="2022-06-25T00:00:00"/>
    <d v="2022-06-28T00:00:00"/>
    <d v="2022-06-28T00:00:00"/>
    <d v="2022-07-02T00:00:00"/>
    <d v="2022-07-05T00:00:00"/>
    <d v="2022-07-07T00:00:00"/>
    <d v="2022-07-07T00:00:00"/>
    <d v="2022-07-20T00:00:00"/>
    <m/>
    <m/>
    <m/>
    <m/>
    <d v="2022-07-22T00:00:00"/>
    <d v="2022-07-26T00:00:00"/>
    <m/>
    <m/>
    <d v="2022-07-18T00:00:00"/>
    <d v="2022-11-15T00:00:00"/>
    <d v="2022-07-27T00:00:00"/>
    <s v="28/77"/>
    <d v="2022-07-28T00:00:00"/>
    <d v="2022-07-30T00:00:00"/>
    <d v="2022-08-03T00:00:00"/>
    <n v="72"/>
    <x v="15"/>
    <x v="2"/>
    <x v="0"/>
    <m/>
    <m/>
    <s v="AOP"/>
    <m/>
    <x v="3"/>
    <n v="60"/>
    <x v="0"/>
    <x v="0"/>
    <n v="704"/>
    <n v="693"/>
    <n v="-11"/>
    <n v="0"/>
    <n v="-3660"/>
    <m/>
    <n v="0"/>
    <n v="0"/>
    <n v="0"/>
    <n v="0"/>
    <n v="0"/>
    <n v="-3660"/>
    <n v="0"/>
    <n v="-3660"/>
    <n v="0"/>
    <n v="-3660"/>
    <n v="0"/>
    <n v="-3660"/>
    <x v="1"/>
    <s v="July'1"/>
    <m/>
    <x v="0"/>
    <x v="0"/>
    <s v="all ok"/>
    <e v="#REF!"/>
    <e v="#REF!"/>
    <m/>
    <n v="-1"/>
    <m/>
  </r>
  <r>
    <x v="0"/>
    <x v="41"/>
    <n v="13217412"/>
    <n v="2006"/>
    <n v="171"/>
    <d v="2022-05-23T00:00:00"/>
    <d v="2022-05-27T00:00:00"/>
    <s v="LS TS "/>
    <x v="1"/>
    <m/>
    <m/>
    <d v="2022-06-01T00:00:00"/>
    <d v="2022-06-04T00:00:00"/>
    <d v="2022-06-09T00:00:00"/>
    <d v="2022-06-23T00:00:00"/>
    <d v="2022-06-20T00:00:00"/>
    <d v="2022-06-25T00:00:00"/>
    <d v="2022-06-28T00:00:00"/>
    <d v="2022-06-28T00:00:00"/>
    <d v="2022-07-02T00:00:00"/>
    <d v="2022-07-05T00:00:00"/>
    <d v="2022-07-06T00:00:00"/>
    <d v="2022-07-07T00:00:00"/>
    <d v="2022-07-20T00:00:00"/>
    <m/>
    <m/>
    <m/>
    <m/>
    <d v="2022-07-22T00:00:00"/>
    <d v="2022-07-23T00:00:00"/>
    <m/>
    <m/>
    <d v="2022-07-19T00:00:00"/>
    <d v="2022-11-12T00:00:00"/>
    <d v="2022-07-25T00:00:00"/>
    <d v="2022-07-26T00:00:00"/>
    <d v="2022-07-29T00:00:00"/>
    <d v="2022-07-30T00:00:00"/>
    <d v="2022-08-03T00:00:00"/>
    <n v="68"/>
    <x v="16"/>
    <x v="2"/>
    <x v="7"/>
    <m/>
    <s v="Aster Purple-1003,V.Ice-1003"/>
    <s v="AOP"/>
    <m/>
    <x v="3"/>
    <n v="59"/>
    <x v="0"/>
    <x v="0"/>
    <n v="171"/>
    <n v="171"/>
    <n v="0"/>
    <n v="0"/>
    <n v="-2006"/>
    <m/>
    <n v="0"/>
    <n v="0"/>
    <n v="0"/>
    <n v="0"/>
    <n v="0"/>
    <n v="-2006"/>
    <n v="0"/>
    <n v="-2006"/>
    <n v="0"/>
    <n v="-2006"/>
    <n v="0"/>
    <n v="-2006"/>
    <x v="1"/>
    <s v="July'1"/>
    <m/>
    <x v="0"/>
    <x v="0"/>
    <s v="all ok"/>
    <e v="#REF!"/>
    <e v="#REF!"/>
    <m/>
    <n v="-1"/>
    <m/>
  </r>
  <r>
    <x v="0"/>
    <x v="42"/>
    <n v="13217399"/>
    <n v="2006"/>
    <n v="169"/>
    <d v="2022-05-23T00:00:00"/>
    <d v="2022-05-27T00:00:00"/>
    <s v="LS TS"/>
    <x v="1"/>
    <m/>
    <m/>
    <d v="2022-06-01T00:00:00"/>
    <d v="2022-06-06T00:00:00"/>
    <d v="2022-06-08T00:00:00"/>
    <d v="2022-06-21T00:00:00"/>
    <d v="2022-06-23T00:00:00"/>
    <d v="2022-06-28T00:00:00"/>
    <d v="2022-06-30T00:00:00"/>
    <d v="2022-06-30T00:00:00"/>
    <d v="2022-07-04T00:00:00"/>
    <d v="2022-07-06T00:00:00"/>
    <d v="2022-07-07T00:00:00"/>
    <d v="2022-07-18T00:00:00"/>
    <d v="2022-07-21T00:00:00"/>
    <m/>
    <m/>
    <m/>
    <m/>
    <d v="2022-07-22T00:00:00"/>
    <d v="2022-07-25T00:00:00"/>
    <m/>
    <m/>
    <d v="2022-07-19T00:00:00"/>
    <d v="2022-11-14T00:00:00"/>
    <d v="2022-07-26T00:00:00"/>
    <d v="2022-07-26T00:00:00"/>
    <d v="2022-07-27T00:00:00"/>
    <d v="2022-07-30T00:00:00"/>
    <d v="2022-08-03T00:00:00"/>
    <n v="68"/>
    <x v="16"/>
    <x v="2"/>
    <x v="7"/>
    <m/>
    <s v="D.Blue-1003,C.Blue-1003"/>
    <s v="AOP"/>
    <m/>
    <x v="3"/>
    <n v="59"/>
    <x v="0"/>
    <x v="0"/>
    <n v="172"/>
    <n v="172"/>
    <n v="0"/>
    <n v="0"/>
    <n v="-2006"/>
    <m/>
    <n v="0"/>
    <n v="0"/>
    <n v="0"/>
    <n v="0"/>
    <n v="0"/>
    <n v="-2006"/>
    <n v="0"/>
    <n v="-2006"/>
    <n v="0"/>
    <n v="-2006"/>
    <n v="0"/>
    <n v="-2006"/>
    <x v="1"/>
    <s v="July'1"/>
    <m/>
    <x v="0"/>
    <x v="0"/>
    <s v="all ok"/>
    <e v="#REF!"/>
    <e v="#REF!"/>
    <m/>
    <n v="-1"/>
    <m/>
  </r>
  <r>
    <x v="0"/>
    <x v="43"/>
    <n v="13217347"/>
    <n v="2908"/>
    <n v="950"/>
    <d v="2022-05-23T00:00:00"/>
    <d v="2022-05-27T00:00:00"/>
    <s v="LS TS W Hoody"/>
    <x v="1"/>
    <m/>
    <m/>
    <d v="2022-06-01T00:00:00"/>
    <d v="2022-06-07T00:00:00"/>
    <d v="2022-06-11T00:00:00"/>
    <d v="2022-06-25T00:00:00"/>
    <m/>
    <m/>
    <d v="2022-06-27T00:00:00"/>
    <d v="2022-06-27T00:00:00"/>
    <d v="2022-07-02T00:00:00"/>
    <d v="2022-07-04T00:00:00"/>
    <d v="2022-07-06T00:00:00"/>
    <d v="2022-07-06T00:00:00"/>
    <d v="2022-07-20T00:00:00"/>
    <m/>
    <m/>
    <m/>
    <m/>
    <d v="2022-07-22T00:00:00"/>
    <d v="2022-07-27T00:00:00"/>
    <m/>
    <m/>
    <d v="2022-07-18T00:00:00"/>
    <d v="2022-11-08T00:00:00"/>
    <d v="2022-07-28T00:00:00"/>
    <d v="2022-07-28T00:00:00"/>
    <d v="2022-07-30T00:00:00"/>
    <d v="2022-07-30T00:00:00"/>
    <d v="2022-08-03T00:00:00"/>
    <n v="68"/>
    <x v="17"/>
    <x v="2"/>
    <x v="7"/>
    <m/>
    <s v="D.Sapphire-1484,Navy Peony-1424"/>
    <m/>
    <m/>
    <x v="3"/>
    <n v="59"/>
    <x v="0"/>
    <x v="0"/>
    <n v="950"/>
    <n v="943"/>
    <n v="-7"/>
    <n v="0"/>
    <n v="-2908"/>
    <m/>
    <n v="0"/>
    <n v="0"/>
    <n v="0"/>
    <n v="0"/>
    <n v="0"/>
    <n v="-2908"/>
    <n v="0"/>
    <n v="-2908"/>
    <n v="0"/>
    <n v="-2908"/>
    <n v="0"/>
    <n v="-2908"/>
    <x v="1"/>
    <s v="July'1"/>
    <m/>
    <x v="0"/>
    <x v="0"/>
    <s v="all ok"/>
    <e v="#REF!"/>
    <e v="#REF!"/>
    <m/>
    <n v="-1"/>
    <m/>
  </r>
  <r>
    <x v="0"/>
    <x v="44"/>
    <n v="13217329"/>
    <n v="4608"/>
    <n v="933"/>
    <d v="2022-05-26T00:00:00"/>
    <d v="2022-06-02T00:00:00"/>
    <s v="LS Dress W BK Key Hole &amp; AOP CLR &amp; BTM"/>
    <x v="7"/>
    <m/>
    <m/>
    <d v="2022-06-04T00:00:00"/>
    <d v="2022-06-08T00:00:00"/>
    <d v="2022-06-10T00:00:00"/>
    <d v="2022-06-22T00:00:00"/>
    <d v="2022-06-20T00:00:00"/>
    <d v="2022-06-29T00:00:00"/>
    <d v="2022-06-28T00:00:00"/>
    <d v="2022-06-27T00:00:00"/>
    <d v="2022-07-02T00:00:00"/>
    <d v="2022-07-04T00:00:00"/>
    <d v="2022-07-04T00:00:00"/>
    <d v="2022-07-06T00:00:00"/>
    <d v="2022-07-08T00:00:00"/>
    <m/>
    <m/>
    <m/>
    <m/>
    <d v="2022-07-18T00:00:00"/>
    <d v="2022-07-23T00:00:00"/>
    <m/>
    <m/>
    <d v="2022-07-06T00:00:00"/>
    <d v="2022-11-24T00:00:00"/>
    <d v="2022-07-25T00:00:00"/>
    <d v="2022-07-25T00:00:00"/>
    <d v="2022-07-27T00:00:00"/>
    <d v="2022-08-01T00:00:00"/>
    <d v="2022-08-03T00:00:00"/>
    <n v="67"/>
    <x v="0"/>
    <x v="2"/>
    <x v="5"/>
    <m/>
    <m/>
    <s v="AOP"/>
    <m/>
    <x v="0"/>
    <n v="58"/>
    <x v="0"/>
    <x v="0"/>
    <n v="933"/>
    <n v="927"/>
    <n v="-6"/>
    <n v="0"/>
    <n v="-4608"/>
    <m/>
    <n v="0"/>
    <n v="0"/>
    <n v="0"/>
    <n v="0"/>
    <n v="0"/>
    <n v="-4608"/>
    <n v="0"/>
    <n v="-4608"/>
    <n v="0"/>
    <n v="-4608"/>
    <n v="0"/>
    <n v="-4608"/>
    <x v="1"/>
    <s v="July'1"/>
    <m/>
    <x v="0"/>
    <x v="0"/>
    <s v="all ok"/>
    <e v="#REF!"/>
    <e v="#REF!"/>
    <m/>
    <n v="-1"/>
    <m/>
  </r>
  <r>
    <x v="0"/>
    <x v="45"/>
    <n v="13211009"/>
    <n v="3600"/>
    <n v="430"/>
    <d v="2022-04-22T00:00:00"/>
    <d v="2022-04-27T00:00:00"/>
    <s v="LS Nightsuit"/>
    <x v="1"/>
    <m/>
    <m/>
    <s v="15/1"/>
    <d v="2022-05-20T00:00:00"/>
    <d v="2022-05-24T00:00:00"/>
    <d v="2022-06-07T00:00:00"/>
    <d v="2022-06-10T00:00:00"/>
    <d v="2022-06-22T00:00:00"/>
    <d v="2022-06-25T00:00:00"/>
    <d v="2022-06-25T00:00:00"/>
    <d v="2022-07-01T00:00:00"/>
    <d v="2022-07-04T00:00:00"/>
    <d v="2022-07-06T00:00:00"/>
    <d v="2022-07-15T00:00:00"/>
    <d v="2022-07-18T00:00:00"/>
    <m/>
    <m/>
    <m/>
    <m/>
    <d v="2022-07-19T00:00:00"/>
    <d v="2022-07-23T00:00:00"/>
    <m/>
    <m/>
    <d v="2022-07-15T00:00:00"/>
    <d v="2022-12-14T00:00:00"/>
    <d v="2022-07-25T00:00:00"/>
    <d v="2022-07-25T00:00:00"/>
    <d v="2022-07-29T00:00:00"/>
    <d v="2022-08-08T00:00:00"/>
    <d v="2022-08-10T00:00:00"/>
    <n v="108"/>
    <x v="0"/>
    <x v="0"/>
    <x v="0"/>
    <m/>
    <m/>
    <s v="AOP"/>
    <m/>
    <x v="0"/>
    <m/>
    <x v="0"/>
    <x v="0"/>
    <n v="430"/>
    <n v="429"/>
    <n v="-1"/>
    <n v="0"/>
    <n v="-3600"/>
    <m/>
    <n v="0"/>
    <n v="0"/>
    <n v="0"/>
    <n v="0"/>
    <n v="0"/>
    <n v="-3600"/>
    <n v="0"/>
    <n v="-3600"/>
    <n v="0"/>
    <n v="-3600"/>
    <n v="0"/>
    <n v="-3600"/>
    <x v="0"/>
    <s v="July'1"/>
    <m/>
    <x v="0"/>
    <x v="0"/>
    <s v="all ok"/>
    <e v="#REF!"/>
    <e v="#REF!"/>
    <m/>
    <n v="-1"/>
    <m/>
  </r>
  <r>
    <x v="0"/>
    <x v="46"/>
    <n v="13211014"/>
    <n v="2400"/>
    <n v="345"/>
    <d v="2022-04-22T00:00:00"/>
    <d v="2022-04-27T00:00:00"/>
    <s v="LS Nightsuit"/>
    <x v="1"/>
    <m/>
    <m/>
    <d v="2022-05-12T00:00:00"/>
    <d v="2022-05-21T00:00:00"/>
    <d v="2022-05-23T00:00:00"/>
    <d v="2022-06-06T00:00:00"/>
    <d v="2022-06-09T00:00:00"/>
    <d v="2022-06-20T00:00:00"/>
    <d v="2022-06-24T00:00:00"/>
    <d v="2022-06-24T00:00:00"/>
    <d v="2022-07-01T00:00:00"/>
    <d v="2022-07-04T00:00:00"/>
    <d v="2022-07-06T00:00:00"/>
    <d v="2022-07-15T00:00:00"/>
    <d v="2022-07-18T00:00:00"/>
    <m/>
    <m/>
    <m/>
    <m/>
    <d v="2022-07-20T00:00:00"/>
    <d v="2022-07-23T00:00:00"/>
    <m/>
    <m/>
    <d v="2022-07-15T00:00:00"/>
    <d v="2022-12-13T00:00:00"/>
    <d v="2022-07-25T00:00:00"/>
    <d v="2022-07-26T00:00:00"/>
    <d v="2022-07-29T00:00:00"/>
    <d v="2022-08-08T00:00:00"/>
    <d v="2022-08-10T00:00:00"/>
    <n v="108"/>
    <x v="0"/>
    <x v="0"/>
    <x v="0"/>
    <m/>
    <m/>
    <s v="AOP"/>
    <m/>
    <x v="0"/>
    <n v="88"/>
    <x v="0"/>
    <x v="0"/>
    <n v="345"/>
    <n v="345"/>
    <n v="0"/>
    <n v="0"/>
    <n v="-2400"/>
    <m/>
    <n v="0"/>
    <n v="0"/>
    <n v="0"/>
    <n v="0"/>
    <n v="0"/>
    <n v="-2400"/>
    <n v="0"/>
    <n v="-2400"/>
    <n v="0"/>
    <n v="-2400"/>
    <n v="0"/>
    <n v="-2400"/>
    <x v="0"/>
    <s v="July'1"/>
    <m/>
    <x v="0"/>
    <x v="0"/>
    <s v="all ok"/>
    <e v="#REF!"/>
    <e v="#REF!"/>
    <m/>
    <n v="-1"/>
    <m/>
  </r>
  <r>
    <x v="0"/>
    <x v="47"/>
    <n v="13215011"/>
    <n v="2370"/>
    <n v="178"/>
    <d v="2022-04-22T00:00:00"/>
    <d v="2022-04-27T00:00:00"/>
    <s v="LS Body w Lace(imported) at Collar and Bk Key Hole"/>
    <x v="8"/>
    <m/>
    <m/>
    <d v="2022-05-17T00:00:00"/>
    <d v="2022-05-24T00:00:00"/>
    <d v="2022-06-01T00:00:00"/>
    <d v="2022-06-18T00:00:00"/>
    <m/>
    <m/>
    <d v="2022-06-23T00:00:00"/>
    <d v="2022-06-23T00:00:00"/>
    <d v="2022-06-29T00:00:00"/>
    <d v="2022-07-02T00:00:00"/>
    <d v="2022-07-04T00:00:00"/>
    <d v="2022-07-06T00:00:00"/>
    <d v="2022-07-18T00:00:00"/>
    <m/>
    <m/>
    <m/>
    <m/>
    <d v="2022-07-20T00:00:00"/>
    <d v="2022-07-25T00:00:00"/>
    <m/>
    <m/>
    <d v="2022-07-15T00:00:00"/>
    <d v="2022-12-12T00:00:00"/>
    <d v="2022-07-26T00:00:00"/>
    <d v="2022-07-27T00:00:00"/>
    <d v="2022-07-30T00:00:00"/>
    <d v="2022-08-08T00:00:00"/>
    <d v="2022-08-10T00:00:00"/>
    <n v="108"/>
    <x v="0"/>
    <x v="0"/>
    <x v="0"/>
    <m/>
    <m/>
    <m/>
    <m/>
    <x v="0"/>
    <n v="83"/>
    <x v="0"/>
    <x v="0"/>
    <n v="178"/>
    <n v="178"/>
    <n v="0"/>
    <n v="0"/>
    <n v="-2370"/>
    <m/>
    <n v="0"/>
    <n v="0"/>
    <n v="0"/>
    <n v="0"/>
    <n v="0"/>
    <n v="-2370"/>
    <n v="0"/>
    <n v="-2370"/>
    <n v="0"/>
    <n v="-2370"/>
    <n v="0"/>
    <n v="-2370"/>
    <x v="0"/>
    <s v="July'1"/>
    <m/>
    <x v="0"/>
    <x v="0"/>
    <s v="Lace due"/>
    <e v="#REF!"/>
    <e v="#REF!"/>
    <m/>
    <n v="-1"/>
    <m/>
  </r>
  <r>
    <x v="0"/>
    <x v="48"/>
    <n v="13217322"/>
    <n v="2736"/>
    <n v="806"/>
    <d v="2022-05-23T00:00:00"/>
    <d v="2022-06-02T00:00:00"/>
    <s v="LS Dress W BK Key Hole &amp; AOP CLR &amp; BTM"/>
    <x v="7"/>
    <m/>
    <m/>
    <d v="2022-06-04T00:00:00"/>
    <d v="2022-06-08T00:00:00"/>
    <d v="2022-06-10T00:00:00"/>
    <d v="2022-06-22T00:00:00"/>
    <d v="2022-06-22T00:00:00"/>
    <d v="2022-06-29T00:00:00"/>
    <d v="2022-06-30T00:00:00"/>
    <d v="2022-06-30T00:00:00"/>
    <d v="2022-07-04T00:00:00"/>
    <d v="2022-07-06T00:00:00"/>
    <d v="2022-07-08T00:00:00"/>
    <d v="2022-07-18T00:00:00"/>
    <d v="2022-07-20T00:00:00"/>
    <m/>
    <m/>
    <m/>
    <m/>
    <d v="2022-07-21T00:00:00"/>
    <d v="2022-07-26T00:00:00"/>
    <m/>
    <m/>
    <d v="2022-07-18T00:00:00"/>
    <d v="2022-11-25T00:00:00"/>
    <d v="2022-07-27T00:00:00"/>
    <d v="2022-07-28T00:00:00"/>
    <d v="2022-07-30T00:00:00"/>
    <d v="2022-08-01T00:00:00"/>
    <d v="2022-08-03T00:00:00"/>
    <n v="70"/>
    <x v="0"/>
    <x v="2"/>
    <x v="5"/>
    <m/>
    <s v=" "/>
    <s v="AOP"/>
    <m/>
    <x v="0"/>
    <n v="58"/>
    <x v="0"/>
    <x v="0"/>
    <n v="808"/>
    <n v="800"/>
    <n v="-8"/>
    <n v="0"/>
    <n v="-2736"/>
    <m/>
    <n v="0"/>
    <n v="0"/>
    <n v="0"/>
    <n v="0"/>
    <n v="0"/>
    <n v="-2736"/>
    <n v="0"/>
    <n v="-2736"/>
    <n v="0"/>
    <n v="-2736"/>
    <n v="0"/>
    <n v="-2736"/>
    <x v="1"/>
    <s v="July'1"/>
    <m/>
    <x v="0"/>
    <x v="0"/>
    <s v="all ok"/>
    <e v="#REF!"/>
    <e v="#REF!"/>
    <m/>
    <n v="-1"/>
    <m/>
  </r>
  <r>
    <x v="0"/>
    <x v="49"/>
    <n v="13210855"/>
    <n v="1005"/>
    <n v="434"/>
    <d v="2022-04-25T00:00:00"/>
    <d v="2022-04-28T00:00:00"/>
    <s v="LS Swt Shirt W Elastic Btm "/>
    <x v="2"/>
    <m/>
    <m/>
    <d v="2022-05-17T00:00:00"/>
    <d v="2022-05-24T00:00:00"/>
    <d v="2022-06-03T00:00:00"/>
    <d v="2022-06-20T00:00:00"/>
    <m/>
    <m/>
    <d v="2022-06-25T00:00:00"/>
    <d v="2022-06-25T00:00:00"/>
    <d v="2022-07-02T00:00:00"/>
    <d v="2022-07-05T00:00:00"/>
    <d v="2022-07-06T00:00:00"/>
    <d v="2022-07-15T00:00:00"/>
    <d v="2022-07-16T00:00:00"/>
    <m/>
    <m/>
    <d v="2022-07-18T00:00:00"/>
    <d v="2022-07-22T00:00:00"/>
    <d v="2022-07-25T00:00:00"/>
    <d v="2022-07-27T00:00:00"/>
    <m/>
    <m/>
    <d v="2022-07-20T00:00:00"/>
    <d v="2022-10-30T00:00:00"/>
    <d v="2022-07-28T00:00:00"/>
    <d v="2022-07-28T00:00:00"/>
    <d v="2022-08-02T00:00:00"/>
    <d v="2022-08-08T00:00:00"/>
    <d v="2022-08-10T00:00:00"/>
    <n v="105"/>
    <x v="0"/>
    <x v="1"/>
    <x v="3"/>
    <s v="Chest"/>
    <s v="D.Supphire-1005 1 clr rub 1clr thrd Arry"/>
    <m/>
    <m/>
    <x v="0"/>
    <n v="83"/>
    <x v="0"/>
    <x v="0"/>
    <n v="434"/>
    <n v="434"/>
    <n v="0"/>
    <n v="0"/>
    <n v="-1005"/>
    <m/>
    <n v="0"/>
    <n v="0"/>
    <n v="0"/>
    <n v="0"/>
    <n v="0"/>
    <n v="-1005"/>
    <n v="0"/>
    <n v="-1005"/>
    <n v="0"/>
    <n v="-1005"/>
    <n v="0"/>
    <n v="-1005"/>
    <x v="0"/>
    <s v="July'1"/>
    <m/>
    <x v="0"/>
    <x v="0"/>
    <s v="all ok"/>
    <e v="#REF!"/>
    <e v="#REF!"/>
    <m/>
    <n v="-1"/>
    <m/>
  </r>
  <r>
    <x v="0"/>
    <x v="50"/>
    <n v="13211073"/>
    <n v="5220"/>
    <n v="894"/>
    <d v="2022-04-25T00:00:00"/>
    <d v="2022-04-28T00:00:00"/>
    <s v="Reglan LS SLV TS &amp; Legging W SF Cuff "/>
    <x v="1"/>
    <m/>
    <m/>
    <d v="2022-05-12T00:00:00"/>
    <d v="2022-05-19T00:00:00"/>
    <d v="2022-05-23T00:00:00"/>
    <d v="2022-06-06T00:00:00"/>
    <d v="2022-06-08T00:00:00"/>
    <d v="2022-06-18T00:00:00"/>
    <d v="2022-06-22T00:00:00"/>
    <d v="2022-06-22T00:00:00"/>
    <d v="2022-06-27T00:00:00"/>
    <d v="2022-07-01T00:00:00"/>
    <d v="2022-07-02T00:00:00"/>
    <d v="2022-07-04T00:00:00"/>
    <d v="2022-07-15T00:00:00"/>
    <m/>
    <m/>
    <m/>
    <m/>
    <d v="2022-07-18T00:00:00"/>
    <d v="2022-07-23T00:00:00"/>
    <m/>
    <m/>
    <d v="2022-07-15T00:00:00"/>
    <d v="2022-11-03T00:00:00"/>
    <d v="2022-07-25T00:00:00"/>
    <d v="2022-07-26T00:00:00"/>
    <d v="2022-08-02T00:00:00"/>
    <d v="2022-08-08T00:00:00"/>
    <d v="2022-08-10T00:00:00"/>
    <n v="105"/>
    <x v="1"/>
    <x v="1"/>
    <x v="11"/>
    <m/>
    <s v="Sea Moss T-2610 bth &amp; chest 1 clr rub, Btm-Waist"/>
    <m/>
    <m/>
    <x v="0"/>
    <n v="88"/>
    <x v="0"/>
    <x v="0"/>
    <n v="894"/>
    <n v="894"/>
    <n v="0"/>
    <n v="0"/>
    <n v="-5220"/>
    <m/>
    <n v="0"/>
    <n v="0"/>
    <n v="0"/>
    <n v="0"/>
    <n v="0"/>
    <n v="-5220"/>
    <n v="0"/>
    <n v="-5220"/>
    <n v="0"/>
    <n v="-5220"/>
    <n v="0"/>
    <n v="-5220"/>
    <x v="0"/>
    <s v="July'1"/>
    <m/>
    <x v="0"/>
    <x v="0"/>
    <s v="all ok"/>
    <e v="#REF!"/>
    <e v="#REF!"/>
    <m/>
    <n v="-1"/>
    <m/>
  </r>
  <r>
    <x v="0"/>
    <x v="51"/>
    <n v="13211015"/>
    <n v="2400"/>
    <n v="213"/>
    <d v="2022-04-22T00:00:00"/>
    <d v="2022-04-27T00:00:00"/>
    <s v="LS Body"/>
    <x v="8"/>
    <m/>
    <m/>
    <d v="2022-05-14T00:00:00"/>
    <d v="2022-05-21T00:00:00"/>
    <d v="2022-05-24T00:00:00"/>
    <d v="2022-06-04T00:00:00"/>
    <d v="2022-06-09T00:00:00"/>
    <d v="2022-06-20T00:00:00"/>
    <d v="2022-06-23T00:00:00"/>
    <d v="2022-06-23T00:00:00"/>
    <d v="2022-06-28T00:00:00"/>
    <d v="2022-07-02T00:00:00"/>
    <d v="2022-07-04T00:00:00"/>
    <d v="2022-07-05T00:00:00"/>
    <d v="2022-07-06T00:00:00"/>
    <m/>
    <m/>
    <m/>
    <m/>
    <d v="2022-07-15T00:00:00"/>
    <d v="2022-07-19T00:00:00"/>
    <m/>
    <m/>
    <d v="2022-07-05T00:00:00"/>
    <d v="2022-12-09T00:00:00"/>
    <d v="2022-07-20T00:00:00"/>
    <d v="2022-07-21T00:00:00"/>
    <d v="1900-01-22T00:10:05"/>
    <d v="2022-08-08T00:00:00"/>
    <d v="2022-08-10T00:00:00"/>
    <n v="108"/>
    <x v="2"/>
    <x v="0"/>
    <x v="5"/>
    <m/>
    <m/>
    <s v="AOP"/>
    <m/>
    <x v="0"/>
    <n v="86"/>
    <x v="0"/>
    <x v="0"/>
    <n v="213"/>
    <n v="213"/>
    <n v="0"/>
    <n v="0"/>
    <n v="-2400"/>
    <m/>
    <n v="0"/>
    <n v="0"/>
    <n v="0"/>
    <n v="0"/>
    <n v="0"/>
    <n v="-2400"/>
    <n v="0"/>
    <n v="-2400"/>
    <n v="0"/>
    <n v="-2400"/>
    <n v="0"/>
    <n v="-2400"/>
    <x v="0"/>
    <s v="July'1"/>
    <m/>
    <x v="0"/>
    <x v="0"/>
    <s v="all ok"/>
    <e v="#REF!"/>
    <e v="#REF!"/>
    <m/>
    <n v="-1"/>
    <m/>
  </r>
  <r>
    <x v="0"/>
    <x v="52"/>
    <n v="13214975"/>
    <n v="1875"/>
    <n v="152"/>
    <d v="2022-04-22T00:00:00"/>
    <d v="2022-04-27T00:00:00"/>
    <s v="LS Body"/>
    <x v="8"/>
    <m/>
    <m/>
    <d v="2022-06-20T00:00:00"/>
    <d v="2022-05-26T00:00:00"/>
    <d v="2022-06-06T00:00:00"/>
    <d v="2022-06-18T00:00:00"/>
    <m/>
    <m/>
    <d v="2022-06-25T00:00:00"/>
    <d v="2022-06-25T00:00:00"/>
    <d v="2022-06-30T00:00:00"/>
    <d v="2022-07-02T00:00:00"/>
    <d v="2022-07-04T00:00:00"/>
    <d v="2022-07-05T00:00:00"/>
    <d v="2022-07-07T00:00:00"/>
    <m/>
    <m/>
    <m/>
    <m/>
    <d v="2022-07-18T00:00:00"/>
    <d v="2022-07-21T00:00:00"/>
    <m/>
    <m/>
    <d v="2022-07-15T00:00:00"/>
    <d v="2022-12-08T00:00:00"/>
    <d v="2022-07-22T00:00:00"/>
    <d v="2022-07-23T00:00:00"/>
    <d v="2022-07-26T00:00:00"/>
    <d v="2022-08-08T00:00:00"/>
    <d v="2022-08-10T00:00:00"/>
    <n v="108"/>
    <x v="2"/>
    <x v="0"/>
    <x v="12"/>
    <m/>
    <s v="Jwster Red-1875 1 clr rubber"/>
    <m/>
    <m/>
    <x v="0"/>
    <n v="49"/>
    <x v="0"/>
    <x v="0"/>
    <n v="152"/>
    <n v="152"/>
    <n v="0"/>
    <n v="0"/>
    <n v="-1875"/>
    <m/>
    <n v="0"/>
    <n v="0"/>
    <n v="0"/>
    <n v="0"/>
    <n v="0"/>
    <n v="-1875"/>
    <n v="0"/>
    <n v="-1875"/>
    <n v="0"/>
    <n v="-1875"/>
    <n v="0"/>
    <n v="-1875"/>
    <x v="0"/>
    <s v="July'1"/>
    <m/>
    <x v="0"/>
    <x v="0"/>
    <s v="all ok"/>
    <e v="#REF!"/>
    <e v="#REF!"/>
    <m/>
    <n v="-1"/>
    <m/>
  </r>
  <r>
    <x v="0"/>
    <x v="53"/>
    <n v="13211013"/>
    <n v="3030"/>
    <n v="268"/>
    <d v="2022-04-22T00:00:00"/>
    <d v="2022-04-27T00:00:00"/>
    <s v="LS Body"/>
    <x v="8"/>
    <m/>
    <m/>
    <d v="2022-05-14T00:00:00"/>
    <d v="2022-05-19T00:00:00"/>
    <d v="2022-05-26T00:00:00"/>
    <d v="2022-06-06T00:00:00"/>
    <d v="2022-06-09T00:00:00"/>
    <d v="2022-06-21T00:00:00"/>
    <d v="2022-06-25T00:00:00"/>
    <d v="2022-06-25T00:00:00"/>
    <d v="2022-07-01T00:00:00"/>
    <d v="2022-07-04T00:00:00"/>
    <d v="2022-07-05T00:00:00"/>
    <d v="2022-07-07T00:00:00"/>
    <d v="2022-07-16T00:00:00"/>
    <m/>
    <m/>
    <m/>
    <m/>
    <d v="2022-07-18T00:00:00"/>
    <d v="2022-07-22T00:00:00"/>
    <m/>
    <m/>
    <d v="2022-07-15T00:00:00"/>
    <d v="2022-12-10T00:00:00"/>
    <d v="2022-07-23T00:00:00"/>
    <d v="2022-07-23T00:00:00"/>
    <d v="2022-07-27T00:00:00"/>
    <d v="2022-08-08T00:00:00"/>
    <d v="2022-08-10T00:00:00"/>
    <n v="108"/>
    <x v="2"/>
    <x v="0"/>
    <x v="5"/>
    <m/>
    <m/>
    <s v="AOP"/>
    <m/>
    <x v="0"/>
    <n v="86"/>
    <x v="0"/>
    <x v="0"/>
    <n v="268"/>
    <n v="268"/>
    <n v="0"/>
    <n v="0"/>
    <n v="-3030"/>
    <m/>
    <n v="0"/>
    <n v="0"/>
    <n v="0"/>
    <n v="0"/>
    <n v="0"/>
    <n v="-3030"/>
    <n v="0"/>
    <n v="-3030"/>
    <n v="0"/>
    <n v="-3030"/>
    <n v="0"/>
    <n v="-3030"/>
    <x v="0"/>
    <s v="July'1"/>
    <m/>
    <x v="0"/>
    <x v="0"/>
    <s v="all ok"/>
    <e v="#REF!"/>
    <e v="#REF!"/>
    <m/>
    <n v="-1"/>
    <m/>
  </r>
  <r>
    <x v="0"/>
    <x v="54"/>
    <n v="13217341"/>
    <n v="2496"/>
    <n v="466"/>
    <d v="2022-05-19T00:00:00"/>
    <d v="2022-05-26T00:00:00"/>
    <s v="LS TS"/>
    <x v="1"/>
    <m/>
    <m/>
    <d v="2022-06-01T00:00:00"/>
    <d v="2022-06-06T00:00:00"/>
    <d v="2022-06-10T00:00:00"/>
    <d v="2022-06-24T00:00:00"/>
    <m/>
    <m/>
    <d v="2022-06-25T00:00:00"/>
    <d v="2022-06-25T00:00:00"/>
    <d v="2022-06-30T00:00:00"/>
    <d v="2022-07-02T00:00:00"/>
    <d v="2022-07-04T00:00:00"/>
    <d v="2022-07-05T00:00:00"/>
    <d v="2022-07-08T00:00:00"/>
    <m/>
    <m/>
    <m/>
    <m/>
    <d v="2022-07-20T00:00:00"/>
    <d v="2022-07-23T00:00:00"/>
    <m/>
    <m/>
    <d v="2022-07-18T00:00:00"/>
    <d v="2022-11-21T00:00:00"/>
    <d v="2022-07-25T00:00:00"/>
    <d v="2022-07-26T00:00:00"/>
    <d v="2022-07-28T00:00:00"/>
    <d v="2022-08-03T00:00:00"/>
    <d v="2022-08-03T00:00:00"/>
    <n v="76"/>
    <x v="2"/>
    <x v="2"/>
    <x v="7"/>
    <m/>
    <s v="Dark saphire 1248 pcs , Fir 1248 pcs both combo 4 clr pigment print"/>
    <m/>
    <m/>
    <x v="0"/>
    <n v="63"/>
    <x v="0"/>
    <x v="0"/>
    <n v="482"/>
    <n v="482"/>
    <n v="0"/>
    <n v="0"/>
    <n v="-2496"/>
    <m/>
    <n v="0"/>
    <n v="0"/>
    <n v="0"/>
    <n v="0"/>
    <n v="0"/>
    <n v="-2496"/>
    <n v="0"/>
    <n v="-2496"/>
    <n v="0"/>
    <n v="-2496"/>
    <n v="0"/>
    <n v="-2496"/>
    <x v="1"/>
    <s v="July'1"/>
    <m/>
    <x v="0"/>
    <x v="0"/>
    <s v="all ok"/>
    <e v="#REF!"/>
    <e v="#REF!"/>
    <m/>
    <n v="-1"/>
    <m/>
  </r>
  <r>
    <x v="0"/>
    <x v="55"/>
    <n v="13210107"/>
    <n v="4786"/>
    <n v="376"/>
    <d v="2022-04-22T00:00:00"/>
    <d v="2022-04-27T00:00:00"/>
    <s v="LS TS W Shoulder To Chest HB tape"/>
    <x v="1"/>
    <m/>
    <m/>
    <d v="2022-05-17T00:00:00"/>
    <d v="2022-05-25T00:00:00"/>
    <d v="2022-06-02T00:00:00"/>
    <d v="2022-06-18T00:00:00"/>
    <m/>
    <m/>
    <d v="2022-06-25T00:00:00"/>
    <d v="2022-06-25T00:00:00"/>
    <d v="2022-07-02T00:00:00"/>
    <d v="2022-07-05T00:00:00"/>
    <d v="2022-07-06T00:00:00"/>
    <d v="2022-07-15T00:00:00"/>
    <d v="2022-07-18T00:00:00"/>
    <m/>
    <m/>
    <m/>
    <m/>
    <d v="2022-07-20T00:00:00"/>
    <d v="2022-07-25T00:00:00"/>
    <m/>
    <m/>
    <d v="2022-07-16T00:00:00"/>
    <d v="2022-12-07T00:00:00"/>
    <d v="2022-07-26T00:00:00"/>
    <d v="2022-07-27T00:00:00"/>
    <d v="2022-07-30T00:00:00"/>
    <d v="2022-08-08T00:00:00"/>
    <d v="2022-08-10T00:00:00"/>
    <n v="108"/>
    <x v="2"/>
    <x v="0"/>
    <x v="12"/>
    <m/>
    <s v="Quarry-1568,White allyssum-3218"/>
    <m/>
    <m/>
    <x v="0"/>
    <n v="83"/>
    <x v="0"/>
    <x v="0"/>
    <n v="376"/>
    <n v="376"/>
    <n v="0"/>
    <n v="0"/>
    <n v="-4786"/>
    <m/>
    <n v="0"/>
    <n v="0"/>
    <n v="0"/>
    <n v="0"/>
    <n v="0"/>
    <n v="-4786"/>
    <n v="0"/>
    <n v="-4786"/>
    <n v="0"/>
    <n v="-4786"/>
    <n v="0"/>
    <n v="-4786"/>
    <x v="0"/>
    <s v="July'1"/>
    <m/>
    <x v="0"/>
    <x v="0"/>
    <s v="all ok"/>
    <e v="#REF!"/>
    <e v="#REF!"/>
    <m/>
    <n v="-1"/>
    <m/>
  </r>
  <r>
    <x v="0"/>
    <x v="56"/>
    <n v="13210573"/>
    <n v="1230"/>
    <n v="74"/>
    <d v="2022-04-22T00:00:00"/>
    <d v="2022-04-27T00:00:00"/>
    <s v="Skirt with Mesh"/>
    <x v="6"/>
    <m/>
    <m/>
    <d v="2022-05-18T00:00:00"/>
    <d v="2022-05-25T00:00:00"/>
    <d v="2022-06-06T00:00:00"/>
    <d v="2022-06-18T00:00:00"/>
    <m/>
    <m/>
    <d v="2022-06-25T00:00:00"/>
    <d v="2022-06-25T00:00:00"/>
    <d v="2022-07-01T00:00:00"/>
    <d v="2022-07-04T00:00:00"/>
    <d v="2022-07-05T00:00:00"/>
    <d v="2022-07-15T00:00:00"/>
    <d v="2022-07-18T00:00:00"/>
    <m/>
    <m/>
    <m/>
    <m/>
    <d v="2022-07-20T00:00:00"/>
    <d v="2022-07-23T00:00:00"/>
    <m/>
    <m/>
    <d v="2022-07-16T00:00:00"/>
    <d v="2022-12-05T00:00:00"/>
    <d v="2022-07-25T00:00:00"/>
    <d v="2022-07-26T00:00:00"/>
    <d v="2022-07-28T00:00:00"/>
    <d v="2022-08-08T00:00:00"/>
    <d v="2022-08-10T00:00:00"/>
    <n v="110"/>
    <x v="2"/>
    <x v="3"/>
    <x v="0"/>
    <m/>
    <m/>
    <m/>
    <m/>
    <x v="0"/>
    <n v="82"/>
    <x v="0"/>
    <x v="0"/>
    <n v="74"/>
    <n v="74"/>
    <n v="0"/>
    <n v="0"/>
    <n v="-1230"/>
    <m/>
    <n v="0"/>
    <n v="0"/>
    <n v="0"/>
    <n v="0"/>
    <n v="0"/>
    <n v="-1230"/>
    <n v="0"/>
    <n v="-1230"/>
    <n v="0"/>
    <n v="-1230"/>
    <n v="0"/>
    <n v="-1230"/>
    <x v="0"/>
    <s v="July'1"/>
    <m/>
    <x v="0"/>
    <x v="0"/>
    <s v="all ok"/>
    <e v="#REF!"/>
    <e v="#REF!"/>
    <m/>
    <n v="-1"/>
    <m/>
  </r>
  <r>
    <x v="0"/>
    <x v="57"/>
    <n v="13210286"/>
    <n v="6447"/>
    <n v="728"/>
    <d v="2022-04-22T00:00:00"/>
    <d v="2022-04-27T00:00:00"/>
    <s v="T-Shart with lace"/>
    <x v="1"/>
    <m/>
    <m/>
    <d v="2022-05-17T00:00:00"/>
    <d v="2022-05-25T00:00:00"/>
    <d v="2022-06-07T00:00:00"/>
    <d v="2022-06-18T00:00:00"/>
    <m/>
    <m/>
    <d v="2022-06-25T00:00:00"/>
    <d v="2022-06-25T00:00:00"/>
    <d v="2022-07-07T00:00:00"/>
    <d v="2022-07-04T00:00:00"/>
    <d v="2022-07-07T00:00:00"/>
    <d v="2022-07-15T00:00:00"/>
    <d v="2022-07-19T00:00:00"/>
    <m/>
    <m/>
    <m/>
    <m/>
    <d v="2022-07-20T00:00:00"/>
    <d v="2022-07-26T00:00:00"/>
    <m/>
    <m/>
    <d v="2022-07-16T00:00:00"/>
    <d v="2022-11-26T00:00:00"/>
    <d v="2022-07-27T00:00:00"/>
    <d v="2022-07-27T00:00:00"/>
    <d v="2022-07-30T00:00:00"/>
    <d v="2022-08-08T00:00:00"/>
    <d v="2022-08-10T00:00:00"/>
    <n v="110"/>
    <x v="2"/>
    <x v="3"/>
    <x v="8"/>
    <m/>
    <m/>
    <m/>
    <m/>
    <x v="0"/>
    <n v="83"/>
    <x v="0"/>
    <x v="0"/>
    <n v="728"/>
    <n v="728"/>
    <n v="0"/>
    <n v="0"/>
    <n v="-6447"/>
    <m/>
    <n v="0"/>
    <n v="0"/>
    <n v="0"/>
    <n v="0"/>
    <n v="0"/>
    <n v="-6447"/>
    <n v="0"/>
    <n v="-6447"/>
    <n v="0"/>
    <n v="-6447"/>
    <n v="0"/>
    <n v="-6447"/>
    <x v="0"/>
    <s v="July'1"/>
    <m/>
    <x v="0"/>
    <x v="0"/>
    <s v="all ok"/>
    <e v="#REF!"/>
    <e v="#REF!"/>
    <m/>
    <n v="-1"/>
    <m/>
  </r>
  <r>
    <x v="0"/>
    <x v="58"/>
    <s v="13209559_x000a_13215151"/>
    <n v="4290"/>
    <n v="740"/>
    <d v="2022-04-24T00:00:00"/>
    <d v="2022-05-10T00:00:00"/>
    <s v="LS TS"/>
    <x v="1"/>
    <m/>
    <m/>
    <d v="2022-05-17T00:00:00"/>
    <d v="2022-05-27T00:00:00"/>
    <d v="2022-06-02T00:00:00"/>
    <d v="2022-06-21T00:00:00"/>
    <m/>
    <m/>
    <d v="2022-06-25T00:00:00"/>
    <d v="2022-06-25T00:00:00"/>
    <d v="2022-07-02T00:00:00"/>
    <d v="2022-07-04T00:00:00"/>
    <d v="2022-07-07T00:00:00"/>
    <d v="2022-07-15T00:00:00"/>
    <d v="2022-07-20T00:00:00"/>
    <m/>
    <m/>
    <m/>
    <m/>
    <d v="2022-07-22T00:00:00"/>
    <d v="2022-07-26T00:00:00"/>
    <m/>
    <m/>
    <d v="2022-07-16T00:00:00"/>
    <d v="2022-10-18T00:00:00"/>
    <d v="2022-07-27T00:00:00"/>
    <d v="2022-07-28T00:00:00"/>
    <d v="2022-07-30T00:00:00"/>
    <d v="2022-08-08T00:00:00"/>
    <d v="2022-08-10T00:00:00"/>
    <n v="106"/>
    <x v="2"/>
    <x v="4"/>
    <x v="7"/>
    <m/>
    <s v="D.Sapphire-996  4 clr rub,O Petal-1647  4 clr rub 1 clr Fluro,S.Sunset-1647  2 clr rub 1 clr glit"/>
    <m/>
    <m/>
    <x v="0"/>
    <n v="83"/>
    <x v="0"/>
    <x v="0"/>
    <n v="739"/>
    <n v="739"/>
    <n v="0"/>
    <n v="0"/>
    <n v="-4290"/>
    <m/>
    <n v="0"/>
    <n v="0"/>
    <n v="0"/>
    <n v="0"/>
    <n v="0"/>
    <n v="-4290"/>
    <n v="0"/>
    <n v="-4290"/>
    <n v="0"/>
    <n v="-4290"/>
    <n v="0"/>
    <n v="-4290"/>
    <x v="0"/>
    <s v="July'1"/>
    <m/>
    <x v="0"/>
    <x v="0"/>
    <s v="all ok"/>
    <e v="#REF!"/>
    <e v="#REF!"/>
    <m/>
    <n v="-1"/>
    <m/>
  </r>
  <r>
    <x v="0"/>
    <x v="59"/>
    <n v="13217320"/>
    <n v="4752"/>
    <n v="840"/>
    <d v="2022-05-19T00:00:00"/>
    <d v="2022-05-26T00:00:00"/>
    <s v="Long Slv T Shirt"/>
    <x v="1"/>
    <m/>
    <m/>
    <d v="2022-06-01T00:00:00"/>
    <d v="2022-06-06T00:00:00"/>
    <d v="2022-06-10T00:00:00"/>
    <d v="2022-06-25T00:00:00"/>
    <m/>
    <m/>
    <d v="2022-06-27T00:00:00"/>
    <d v="2022-06-27T00:00:00"/>
    <d v="2022-07-02T00:00:00"/>
    <d v="2022-07-05T00:00:00"/>
    <d v="2022-07-06T00:00:00"/>
    <d v="2022-07-18T00:00:00"/>
    <d v="2022-07-22T00:00:00"/>
    <m/>
    <m/>
    <m/>
    <m/>
    <d v="2022-07-22T00:00:00"/>
    <d v="2022-07-26T00:00:00"/>
    <m/>
    <m/>
    <d v="2022-07-18T00:00:00"/>
    <d v="2022-11-20T00:00:00"/>
    <d v="2022-07-27T00:00:00"/>
    <d v="2022-07-28T00:00:00"/>
    <d v="2022-07-28T00:00:00"/>
    <d v="2022-08-03T00:00:00"/>
    <d v="2022-08-03T00:00:00"/>
    <n v="76"/>
    <x v="2"/>
    <x v="2"/>
    <x v="7"/>
    <m/>
    <s v="Dark saphire 1584 pcs 7 clr pigment print,  Sangira sunset 1584 pcs 5 clr pigment , Snow white 1584 pcs 6 clr pigment print"/>
    <m/>
    <m/>
    <x v="0"/>
    <n v="63"/>
    <x v="0"/>
    <x v="0"/>
    <n v="840"/>
    <n v="831"/>
    <n v="-9"/>
    <n v="0"/>
    <n v="-4752"/>
    <m/>
    <n v="0"/>
    <n v="0"/>
    <n v="0"/>
    <n v="0"/>
    <n v="0"/>
    <n v="-4752"/>
    <n v="0"/>
    <n v="-4752"/>
    <n v="0"/>
    <n v="-4752"/>
    <n v="0"/>
    <n v="-4752"/>
    <x v="1"/>
    <s v="July'1"/>
    <m/>
    <x v="0"/>
    <x v="0"/>
    <s v="all ok"/>
    <e v="#REF!"/>
    <e v="#REF!"/>
    <m/>
    <n v="-1"/>
    <m/>
  </r>
  <r>
    <x v="0"/>
    <x v="60"/>
    <n v="13214983"/>
    <n v="1500"/>
    <n v="163"/>
    <d v="2022-04-22T00:00:00"/>
    <d v="2022-04-27T00:00:00"/>
    <s v="T-Shart with lace"/>
    <x v="1"/>
    <m/>
    <m/>
    <d v="2022-05-18T00:00:00"/>
    <d v="2022-05-26T00:00:00"/>
    <d v="2022-06-03T00:00:00"/>
    <d v="2022-06-18T00:00:00"/>
    <m/>
    <m/>
    <d v="2022-06-24T00:00:00"/>
    <d v="2022-06-24T00:00:00"/>
    <d v="2022-07-02T00:00:00"/>
    <d v="2022-07-05T00:00:00"/>
    <d v="2022-07-06T00:00:00"/>
    <d v="2022-07-18T00:00:00"/>
    <d v="2022-07-22T00:00:00"/>
    <m/>
    <m/>
    <m/>
    <m/>
    <d v="2022-07-25T00:00:00"/>
    <d v="2022-07-28T00:00:00"/>
    <m/>
    <m/>
    <d v="2022-07-18T00:00:00"/>
    <d v="2022-11-28T00:00:00"/>
    <d v="2022-07-29T00:00:00"/>
    <d v="2022-07-29T00:00:00"/>
    <d v="2022-07-30T00:00:00"/>
    <d v="2022-08-08T00:00:00"/>
    <d v="2022-08-10T00:00:00"/>
    <n v="110"/>
    <x v="2"/>
    <x v="3"/>
    <x v="8"/>
    <m/>
    <m/>
    <m/>
    <m/>
    <x v="0"/>
    <n v="82"/>
    <x v="0"/>
    <x v="0"/>
    <n v="163"/>
    <n v="163"/>
    <n v="0"/>
    <n v="0"/>
    <n v="-1500"/>
    <m/>
    <n v="0"/>
    <n v="0"/>
    <n v="0"/>
    <n v="0"/>
    <n v="0"/>
    <n v="-1500"/>
    <n v="0"/>
    <n v="-1500"/>
    <n v="0"/>
    <n v="-1500"/>
    <n v="0"/>
    <n v="-1500"/>
    <x v="0"/>
    <s v="July'1"/>
    <m/>
    <x v="0"/>
    <x v="0"/>
    <s v="all ok"/>
    <e v="#REF!"/>
    <e v="#REF!"/>
    <m/>
    <n v="-1"/>
    <m/>
  </r>
  <r>
    <x v="0"/>
    <x v="61"/>
    <n v="13209987"/>
    <n v="9153"/>
    <n v="1007"/>
    <d v="2022-04-24T00:00:00"/>
    <d v="2022-05-10T00:00:00"/>
    <s v="LS TS"/>
    <x v="1"/>
    <m/>
    <m/>
    <d v="2022-05-17T00:00:00"/>
    <d v="2022-05-28T00:00:00"/>
    <d v="2022-06-01T00:00:00"/>
    <d v="2022-06-20T00:00:00"/>
    <m/>
    <m/>
    <d v="2022-06-23T00:00:00"/>
    <d v="2022-06-23T00:00:00"/>
    <d v="2022-06-28T00:00:00"/>
    <d v="2022-07-01T00:00:00"/>
    <d v="2022-07-18T00:00:00"/>
    <m/>
    <m/>
    <m/>
    <m/>
    <m/>
    <m/>
    <d v="2022-07-18T00:00:00"/>
    <d v="2022-07-27T00:00:00"/>
    <m/>
    <m/>
    <d v="2022-07-15T00:00:00"/>
    <d v="2022-10-19T00:00:00"/>
    <d v="2022-07-28T00:00:00"/>
    <d v="2022-07-28T00:00:00"/>
    <d v="2022-07-30T00:00:00"/>
    <d v="2022-08-08T00:00:00"/>
    <d v="2022-08-10T00:00:00"/>
    <n v="106"/>
    <x v="18"/>
    <x v="4"/>
    <x v="7"/>
    <m/>
    <s v="D.Sapphire-3249 3 clr rub 1 clr glit,O Petal-2631 5 clr rub,S.Sunset-3273 4 clr rub 1 clr glit"/>
    <m/>
    <m/>
    <x v="0"/>
    <n v="83"/>
    <x v="0"/>
    <x v="0"/>
    <n v="1075"/>
    <n v="1074"/>
    <n v="-1"/>
    <n v="0"/>
    <n v="-9153"/>
    <m/>
    <n v="0"/>
    <n v="0"/>
    <n v="0"/>
    <n v="0"/>
    <n v="0"/>
    <n v="-9153"/>
    <n v="0"/>
    <n v="-9153"/>
    <n v="0"/>
    <n v="-9153"/>
    <n v="0"/>
    <n v="-9153"/>
    <x v="0"/>
    <s v="July'1"/>
    <m/>
    <x v="0"/>
    <x v="0"/>
    <s v="all ok"/>
    <e v="#REF!"/>
    <e v="#REF!"/>
    <m/>
    <n v="-1"/>
    <m/>
  </r>
  <r>
    <x v="0"/>
    <x v="62"/>
    <n v="13211016"/>
    <n v="2040"/>
    <n v="149"/>
    <d v="2022-04-22T00:00:00"/>
    <d v="2022-04-27T00:00:00"/>
    <s v="Pant 2p"/>
    <x v="0"/>
    <m/>
    <m/>
    <d v="2022-05-14T00:00:00"/>
    <d v="2022-05-20T00:00:00"/>
    <d v="2022-05-24T00:00:00"/>
    <d v="2022-06-03T00:00:00"/>
    <d v="2022-06-07T00:00:00"/>
    <d v="2022-06-18T00:00:00"/>
    <d v="2022-06-24T00:00:00"/>
    <d v="2022-06-24T00:00:00"/>
    <d v="2022-06-30T00:00:00"/>
    <d v="2022-07-02T00:00:00"/>
    <d v="2022-07-04T00:00:00"/>
    <d v="2022-07-05T00:00:00"/>
    <d v="2022-07-07T00:00:00"/>
    <m/>
    <m/>
    <m/>
    <m/>
    <d v="2022-07-16T00:00:00"/>
    <d v="2022-07-20T00:00:00"/>
    <m/>
    <m/>
    <d v="2022-07-05T00:00:00"/>
    <d v="2022-12-11T00:00:00"/>
    <d v="2022-07-21T00:00:00"/>
    <d v="2022-07-22T00:00:00"/>
    <d v="2022-07-25T00:00:00"/>
    <d v="2022-08-08T00:00:00"/>
    <d v="2022-08-10T00:00:00"/>
    <n v="108"/>
    <x v="11"/>
    <x v="0"/>
    <x v="0"/>
    <m/>
    <m/>
    <s v="AOP"/>
    <m/>
    <x v="0"/>
    <n v="86"/>
    <x v="0"/>
    <x v="0"/>
    <n v="148"/>
    <n v="148"/>
    <n v="0"/>
    <n v="0"/>
    <n v="-2040"/>
    <m/>
    <n v="0"/>
    <n v="0"/>
    <n v="0"/>
    <n v="0"/>
    <n v="0"/>
    <n v="-2040"/>
    <n v="0"/>
    <n v="-2040"/>
    <n v="0"/>
    <n v="-2040"/>
    <n v="0"/>
    <n v="-2040"/>
    <x v="0"/>
    <s v="July'1"/>
    <m/>
    <x v="0"/>
    <x v="0"/>
    <s v="all ok"/>
    <e v="#REF!"/>
    <e v="#REF!"/>
    <m/>
    <n v="-1"/>
    <m/>
  </r>
  <r>
    <x v="0"/>
    <x v="63"/>
    <n v="13209994"/>
    <n v="6951"/>
    <n v="1311"/>
    <d v="2022-04-25T00:00:00"/>
    <d v="2022-05-10T00:00:00"/>
    <s v="Reglan LS Swt Shirt B"/>
    <x v="2"/>
    <m/>
    <m/>
    <d v="2022-05-17T00:00:00"/>
    <d v="2022-05-28T00:00:00"/>
    <d v="2022-06-01T00:00:00"/>
    <d v="2022-06-21T00:00:00"/>
    <m/>
    <m/>
    <d v="2022-06-25T00:00:00"/>
    <d v="2022-06-25T00:00:00"/>
    <d v="2022-07-02T00:00:00"/>
    <d v="2022-07-04T00:00:00"/>
    <d v="2022-07-07T00:00:00"/>
    <d v="2022-07-15T00:00:00"/>
    <d v="2022-07-21T00:00:00"/>
    <m/>
    <m/>
    <m/>
    <s v="-"/>
    <d v="2022-07-21T00:00:00"/>
    <d v="2022-07-26T00:00:00"/>
    <m/>
    <m/>
    <d v="2022-07-18T00:00:00"/>
    <d v="2022-09-29T00:00:00"/>
    <d v="2022-07-27T00:00:00"/>
    <d v="2022-07-28T00:00:00"/>
    <d v="2022-08-02T00:00:00"/>
    <d v="2022-08-08T00:00:00"/>
    <d v="2022-08-10T00:00:00"/>
    <n v="105"/>
    <x v="11"/>
    <x v="4"/>
    <x v="3"/>
    <s v="-"/>
    <s v="Hortensia-2047 4 clr rub 1 clr glit,S.Sunset-2611 4 clr rub,Sea  Moss-2293 2 clr rub 4 clr glit"/>
    <m/>
    <m/>
    <x v="0"/>
    <n v="83"/>
    <x v="0"/>
    <x v="0"/>
    <n v="1444"/>
    <n v="1443"/>
    <n v="-1"/>
    <n v="0"/>
    <n v="-6951"/>
    <m/>
    <n v="0"/>
    <n v="0"/>
    <n v="0"/>
    <n v="0"/>
    <n v="0"/>
    <n v="-6951"/>
    <n v="0"/>
    <n v="-6951"/>
    <n v="0"/>
    <n v="-6951"/>
    <n v="0"/>
    <n v="-6951"/>
    <x v="0"/>
    <s v="July'1"/>
    <m/>
    <x v="0"/>
    <x v="0"/>
    <s v="all ok"/>
    <e v="#REF!"/>
    <e v="#REF!"/>
    <m/>
    <n v="-1"/>
    <m/>
  </r>
  <r>
    <x v="0"/>
    <x v="64"/>
    <s v="13209989_x000a_13215150"/>
    <n v="4044"/>
    <n v="546"/>
    <d v="2022-04-24T00:00:00"/>
    <d v="2022-05-10T00:00:00"/>
    <s v="LS TS W Full False PLKT W BTN &amp; Baby Lock at Hem"/>
    <x v="1"/>
    <m/>
    <m/>
    <d v="2022-05-17T00:00:00"/>
    <d v="2022-05-27T00:00:00"/>
    <d v="2022-05-30T00:00:00"/>
    <d v="2022-06-12T00:00:00"/>
    <d v="2022-06-13T00:00:00"/>
    <d v="2022-06-23T00:00:00"/>
    <d v="2022-06-25T00:00:00"/>
    <d v="2022-06-25T00:00:00"/>
    <d v="2022-07-01T00:00:00"/>
    <d v="2022-07-04T00:00:00"/>
    <d v="2022-07-06T00:00:00"/>
    <d v="2022-07-15T00:00:00"/>
    <d v="2022-07-18T00:00:00"/>
    <m/>
    <m/>
    <m/>
    <m/>
    <d v="2022-07-19T00:00:00"/>
    <d v="2022-07-25T00:00:00"/>
    <m/>
    <m/>
    <d v="2022-07-15T00:00:00"/>
    <d v="2022-10-15T00:00:00"/>
    <d v="2022-07-26T00:00:00"/>
    <d v="2022-07-27T00:00:00"/>
    <d v="2022-07-30T00:00:00"/>
    <d v="2022-08-08T00:00:00"/>
    <d v="2022-08-10T00:00:00"/>
    <n v="106"/>
    <x v="19"/>
    <x v="4"/>
    <x v="5"/>
    <m/>
    <m/>
    <s v="AOP"/>
    <m/>
    <x v="0"/>
    <n v="83"/>
    <x v="0"/>
    <x v="0"/>
    <n v="455"/>
    <n v="455"/>
    <n v="0"/>
    <n v="0"/>
    <n v="-4044"/>
    <m/>
    <n v="0"/>
    <n v="0"/>
    <n v="0"/>
    <n v="0"/>
    <n v="0"/>
    <n v="-4044"/>
    <n v="0"/>
    <n v="-4044"/>
    <n v="0"/>
    <n v="-4044"/>
    <n v="0"/>
    <n v="-4044"/>
    <x v="0"/>
    <s v="July'1"/>
    <m/>
    <x v="0"/>
    <x v="0"/>
    <s v="all ok"/>
    <e v="#REF!"/>
    <e v="#REF!"/>
    <m/>
    <n v="-1"/>
    <n v="-1"/>
  </r>
  <r>
    <x v="0"/>
    <x v="65"/>
    <n v="13209459"/>
    <n v="1608"/>
    <n v="208"/>
    <d v="2022-04-24T00:00:00"/>
    <d v="2022-05-10T00:00:00"/>
    <s v="LS TS W PLKT,BTN &amp; UC PKT"/>
    <x v="1"/>
    <m/>
    <m/>
    <d v="2022-05-21T00:00:00"/>
    <d v="2022-05-30T00:00:00"/>
    <d v="2022-06-07T00:00:00"/>
    <d v="2022-06-22T00:00:00"/>
    <m/>
    <m/>
    <d v="2022-06-25T00:00:00"/>
    <d v="2022-06-25T00:00:00"/>
    <d v="2022-07-02T00:00:00"/>
    <d v="2022-07-06T00:00:00"/>
    <d v="2022-07-07T00:00:00"/>
    <d v="2022-07-16T00:00:00"/>
    <d v="2022-07-18T00:00:00"/>
    <m/>
    <m/>
    <m/>
    <m/>
    <d v="2022-07-20T00:00:00"/>
    <d v="2022-07-23T00:00:00"/>
    <m/>
    <m/>
    <d v="2022-07-16T00:00:00"/>
    <d v="2022-10-07T00:00:00"/>
    <d v="2022-07-25T00:00:00"/>
    <d v="2022-07-26T00:00:00"/>
    <d v="2022-07-30T00:00:00"/>
    <d v="2022-08-08T00:00:00"/>
    <d v="2022-08-10T00:00:00"/>
    <n v="106"/>
    <x v="19"/>
    <x v="4"/>
    <x v="5"/>
    <m/>
    <s v="Bluring-804,D.Sapphire-804 Only Nk"/>
    <m/>
    <m/>
    <x v="0"/>
    <n v="79"/>
    <x v="0"/>
    <x v="0"/>
    <n v="208"/>
    <n v="208"/>
    <n v="0"/>
    <n v="0"/>
    <n v="-1608"/>
    <m/>
    <n v="0"/>
    <n v="0"/>
    <n v="0"/>
    <n v="0"/>
    <n v="0"/>
    <n v="-1608"/>
    <n v="0"/>
    <n v="-1608"/>
    <n v="0"/>
    <n v="-1608"/>
    <n v="0"/>
    <n v="-1608"/>
    <x v="0"/>
    <s v="July'1"/>
    <m/>
    <x v="0"/>
    <x v="0"/>
    <s v="all ok"/>
    <e v="#REF!"/>
    <e v="#REF!"/>
    <m/>
    <n v="-1"/>
    <m/>
  </r>
  <r>
    <x v="0"/>
    <x v="66"/>
    <n v="13209458"/>
    <n v="3024"/>
    <n v="580"/>
    <d v="2022-04-24T00:00:00"/>
    <d v="2022-05-10T00:00:00"/>
    <s v="LS TS W PLKT,BTN &amp; UC PKT"/>
    <x v="1"/>
    <m/>
    <m/>
    <d v="2022-05-21T00:00:00"/>
    <d v="2022-05-30T00:00:00"/>
    <d v="2022-06-07T00:00:00"/>
    <d v="2022-06-23T00:00:00"/>
    <m/>
    <m/>
    <d v="2022-06-28T00:00:00"/>
    <d v="2022-06-28T00:00:00"/>
    <d v="2022-07-04T00:00:00"/>
    <d v="2022-07-06T00:00:00"/>
    <d v="2022-07-07T00:00:00"/>
    <d v="2022-07-16T00:00:00"/>
    <d v="2022-07-20T00:00:00"/>
    <m/>
    <m/>
    <m/>
    <m/>
    <d v="2022-07-22T00:00:00"/>
    <d v="2022-07-26T00:00:00"/>
    <m/>
    <m/>
    <d v="2022-07-18T00:00:00"/>
    <d v="2022-10-08T00:00:00"/>
    <d v="2022-07-27T00:00:00"/>
    <d v="2022-07-28T00:00:00"/>
    <d v="2022-07-30T00:00:00"/>
    <d v="2022-08-08T00:00:00"/>
    <d v="2022-08-10T00:00:00"/>
    <n v="106"/>
    <x v="19"/>
    <x v="4"/>
    <x v="5"/>
    <m/>
    <s v="Bluring-1008,D.Sapphire-1008,B.Green-1008 Only NK"/>
    <m/>
    <m/>
    <x v="0"/>
    <n v="79"/>
    <x v="0"/>
    <x v="0"/>
    <n v="579"/>
    <n v="579"/>
    <n v="0"/>
    <n v="0"/>
    <n v="-3024"/>
    <m/>
    <n v="0"/>
    <n v="0"/>
    <n v="0"/>
    <n v="0"/>
    <n v="0"/>
    <n v="-3024"/>
    <n v="0"/>
    <n v="-3024"/>
    <n v="0"/>
    <n v="-3024"/>
    <n v="0"/>
    <n v="-3024"/>
    <x v="0"/>
    <s v="July'1"/>
    <m/>
    <x v="0"/>
    <x v="0"/>
    <s v="all ok"/>
    <e v="#REF!"/>
    <e v="#REF!"/>
    <m/>
    <n v="-1"/>
    <m/>
  </r>
  <r>
    <x v="0"/>
    <x v="67"/>
    <n v="13217382"/>
    <n v="2982"/>
    <n v="584"/>
    <d v="2022-05-19T00:00:00"/>
    <d v="2022-05-26T00:00:00"/>
    <s v="LS TS W Hoody"/>
    <x v="1"/>
    <m/>
    <m/>
    <d v="2022-06-01T00:00:00"/>
    <d v="2022-06-06T00:00:00"/>
    <d v="2022-06-10T00:00:00"/>
    <d v="2022-06-27T00:00:00"/>
    <m/>
    <m/>
    <d v="2022-06-30T00:00:00"/>
    <d v="2022-06-30T00:00:00"/>
    <d v="2022-07-04T00:00:00"/>
    <d v="2022-07-06T00:00:00"/>
    <d v="2022-07-08T00:00:00"/>
    <d v="2022-07-18T00:00:00"/>
    <d v="2022-07-22T00:00:00"/>
    <m/>
    <m/>
    <m/>
    <m/>
    <d v="2022-07-22T00:00:00"/>
    <d v="2022-07-27T00:00:00"/>
    <m/>
    <m/>
    <d v="2022-07-19T00:00:00"/>
    <d v="2022-11-23T00:00:00"/>
    <d v="2022-07-28T00:00:00"/>
    <d v="2022-07-28T00:00:00"/>
    <d v="2022-07-30T00:00:00"/>
    <d v="2022-08-01T00:00:00"/>
    <d v="2022-08-03T00:00:00"/>
    <n v="74"/>
    <x v="19"/>
    <x v="2"/>
    <x v="7"/>
    <m/>
    <s v="D.Supphire-1566,Sea Moss-1416"/>
    <m/>
    <m/>
    <x v="0"/>
    <n v="61"/>
    <x v="0"/>
    <x v="0"/>
    <n v="691"/>
    <n v="691"/>
    <n v="0"/>
    <n v="0"/>
    <n v="-2982"/>
    <m/>
    <n v="0"/>
    <n v="0"/>
    <n v="0"/>
    <n v="0"/>
    <n v="0"/>
    <n v="-2982"/>
    <n v="0"/>
    <n v="-2982"/>
    <n v="0"/>
    <n v="-2982"/>
    <n v="0"/>
    <n v="-2982"/>
    <x v="1"/>
    <s v="July'1"/>
    <m/>
    <x v="0"/>
    <x v="0"/>
    <s v="all ok"/>
    <e v="#REF!"/>
    <e v="#REF!"/>
    <m/>
    <n v="-1"/>
    <m/>
  </r>
  <r>
    <x v="0"/>
    <x v="68"/>
    <s v="13209848_x000a_13214738"/>
    <n v="3096"/>
    <n v="528"/>
    <d v="2022-04-24T00:00:00"/>
    <d v="2022-05-10T00:00:00"/>
    <s v="LS TS W Full False PLKT W BTN &amp; Baby Lock Stitch"/>
    <x v="1"/>
    <m/>
    <m/>
    <d v="2022-05-18T00:00:00"/>
    <d v="2022-05-27T00:00:00"/>
    <d v="2022-06-01T00:00:00"/>
    <d v="2022-06-15T00:00:00"/>
    <d v="2022-06-17T00:00:00"/>
    <d v="2022-06-28T00:00:00"/>
    <d v="2022-06-30T00:00:00"/>
    <d v="2022-06-30T00:00:00"/>
    <d v="2022-07-04T00:00:00"/>
    <d v="2022-07-06T00:00:00"/>
    <d v="2022-07-15T00:00:00"/>
    <d v="2022-07-16T00:00:00"/>
    <d v="2022-07-20T00:00:00"/>
    <m/>
    <m/>
    <m/>
    <m/>
    <d v="2022-07-22T00:00:00"/>
    <d v="2022-07-26T00:00:00"/>
    <m/>
    <m/>
    <d v="2022-07-16T00:00:00"/>
    <d v="2022-10-09T00:00:00"/>
    <d v="2022-07-27T00:00:00"/>
    <d v="2022-07-28T00:00:00"/>
    <d v="2022-08-02T00:00:00"/>
    <d v="2022-08-08T00:00:00"/>
    <d v="2022-08-10T00:00:00"/>
    <n v="106"/>
    <x v="19"/>
    <x v="4"/>
    <x v="5"/>
    <m/>
    <m/>
    <s v="AOP"/>
    <m/>
    <x v="0"/>
    <n v="82"/>
    <x v="0"/>
    <x v="0"/>
    <n v="528"/>
    <n v="528"/>
    <n v="0"/>
    <n v="0"/>
    <n v="-3096"/>
    <m/>
    <n v="0"/>
    <n v="0"/>
    <n v="0"/>
    <n v="0"/>
    <n v="0"/>
    <n v="-3096"/>
    <n v="0"/>
    <n v="-3096"/>
    <n v="0"/>
    <n v="-3096"/>
    <n v="0"/>
    <n v="-3096"/>
    <x v="0"/>
    <s v="July'1"/>
    <m/>
    <x v="0"/>
    <x v="0"/>
    <s v="all ok"/>
    <e v="#REF!"/>
    <e v="#REF!"/>
    <m/>
    <n v="-1"/>
    <m/>
  </r>
  <r>
    <x v="0"/>
    <x v="69"/>
    <n v="13209456"/>
    <n v="3492"/>
    <n v="1032"/>
    <d v="2022-04-24T00:00:00"/>
    <d v="2022-05-10T00:00:00"/>
    <s v="LS Swt Shirt W Cuff Btm"/>
    <x v="2"/>
    <m/>
    <m/>
    <d v="2022-05-20T00:00:00"/>
    <d v="2022-05-30T00:00:00"/>
    <d v="2022-06-06T00:00:00"/>
    <d v="2022-06-23T00:00:00"/>
    <m/>
    <m/>
    <d v="2022-06-27T00:00:00"/>
    <d v="2022-06-27T00:00:00"/>
    <d v="2022-07-02T00:00:00"/>
    <d v="2022-07-05T00:00:00"/>
    <d v="2022-07-06T00:00:00"/>
    <d v="2022-07-15T00:00:00"/>
    <d v="2022-07-19T00:00:00"/>
    <m/>
    <m/>
    <m/>
    <m/>
    <d v="2022-07-20T00:00:00"/>
    <d v="2022-07-25T00:00:00"/>
    <m/>
    <m/>
    <d v="2022-07-16T00:00:00"/>
    <d v="2022-10-04T00:00:00"/>
    <d v="2022-07-26T00:00:00"/>
    <d v="2022-07-27T00:00:00"/>
    <d v="2022-07-30T00:00:00"/>
    <d v="2022-08-08T00:00:00"/>
    <d v="2022-08-10T00:00:00"/>
    <n v="106"/>
    <x v="3"/>
    <x v="4"/>
    <x v="3"/>
    <m/>
    <s v="Arabian Spice-1020 4 clr rub,Bluring-1236 2 clr,Sea Moss-1236 5 clr rub"/>
    <m/>
    <m/>
    <x v="0"/>
    <n v="80"/>
    <x v="0"/>
    <x v="0"/>
    <n v="1057"/>
    <n v="1057"/>
    <n v="0"/>
    <n v="0"/>
    <n v="-3492"/>
    <m/>
    <n v="0"/>
    <n v="0"/>
    <n v="0"/>
    <n v="0"/>
    <n v="0"/>
    <n v="-3492"/>
    <n v="0"/>
    <n v="-3492"/>
    <n v="0"/>
    <n v="-3492"/>
    <n v="0"/>
    <n v="-3492"/>
    <x v="0"/>
    <s v="July'1"/>
    <m/>
    <x v="0"/>
    <x v="0"/>
    <s v="all ok"/>
    <e v="#REF!"/>
    <e v="#REF!"/>
    <m/>
    <n v="-1"/>
    <m/>
  </r>
  <r>
    <x v="0"/>
    <x v="70"/>
    <n v="13209461"/>
    <n v="4130"/>
    <n v="655"/>
    <d v="2022-04-24T00:00:00"/>
    <d v="2022-05-10T00:00:00"/>
    <s v="YD LS TS"/>
    <x v="1"/>
    <d v="2022-05-17T00:00:00"/>
    <d v="2022-05-28T00:00:00"/>
    <d v="2022-06-01T00:00:00"/>
    <d v="2022-06-09T00:00:00"/>
    <d v="2022-06-11T00:00:00"/>
    <d v="2022-06-24T00:00:00"/>
    <m/>
    <m/>
    <d v="2022-06-27T00:00:00"/>
    <d v="2022-06-27T00:00:00"/>
    <d v="2022-07-02T00:00:00"/>
    <d v="2022-07-05T00:00:00"/>
    <d v="2022-07-10T00:00:00"/>
    <m/>
    <m/>
    <m/>
    <m/>
    <d v="2022-07-16T00:00:00"/>
    <d v="2022-07-20T00:00:00"/>
    <d v="2022-07-22T00:00:00"/>
    <d v="2022-07-27T00:00:00"/>
    <m/>
    <m/>
    <d v="2022-07-18T00:00:00"/>
    <d v="2022-10-05T00:00:00"/>
    <d v="2022-07-28T00:00:00"/>
    <d v="2022-07-28T00:00:00"/>
    <d v="2022-08-02T00:00:00"/>
    <d v="2022-08-08T00:00:00"/>
    <d v="2022-08-10T00:00:00"/>
    <n v="106"/>
    <x v="3"/>
    <x v="4"/>
    <x v="5"/>
    <s v="Chest"/>
    <s v="Sea Moss-1570,Arabian Spice-1280,Whitecap Grey-1280 all cmb Badge make attach 1 pcs"/>
    <s v="YD"/>
    <m/>
    <x v="0"/>
    <n v="68"/>
    <x v="0"/>
    <x v="0"/>
    <n v="657"/>
    <n v="653"/>
    <n v="-4"/>
    <n v="0"/>
    <n v="-4130"/>
    <m/>
    <n v="0"/>
    <n v="0"/>
    <n v="0"/>
    <n v="0"/>
    <n v="0"/>
    <n v="-4130"/>
    <n v="0"/>
    <n v="-4130"/>
    <n v="0"/>
    <n v="-4130"/>
    <n v="0"/>
    <n v="-4130"/>
    <x v="0"/>
    <s v="July'1"/>
    <m/>
    <x v="0"/>
    <x v="0"/>
    <s v="all ok"/>
    <e v="#REF!"/>
    <e v="#REF!"/>
    <m/>
    <n v="-1"/>
    <m/>
  </r>
  <r>
    <x v="0"/>
    <x v="71"/>
    <n v="13204630"/>
    <n v="6990"/>
    <n v="827"/>
    <d v="2022-04-24T00:00:00"/>
    <d v="2022-05-10T00:00:00"/>
    <s v="LS TS"/>
    <x v="1"/>
    <m/>
    <m/>
    <d v="2022-05-17T00:00:00"/>
    <d v="2022-06-27T00:00:00"/>
    <d v="2022-06-01T00:00:00"/>
    <d v="2022-06-18T00:00:00"/>
    <m/>
    <m/>
    <d v="2022-06-23T00:00:00"/>
    <d v="2022-06-23T00:00:00"/>
    <d v="2022-06-28T00:00:00"/>
    <d v="2022-07-01T00:00:00"/>
    <d v="2022-07-04T00:00:00"/>
    <d v="2022-07-04T00:00:00"/>
    <d v="2022-07-18T00:00:00"/>
    <m/>
    <m/>
    <m/>
    <m/>
    <d v="2022-07-20T00:00:00"/>
    <d v="2022-07-26T00:00:00"/>
    <m/>
    <m/>
    <d v="2022-07-16T00:00:00"/>
    <d v="2022-10-03T00:00:00"/>
    <d v="2022-07-27T00:00:00"/>
    <d v="2022-07-28T00:00:00"/>
    <d v="2022-07-30T00:00:00"/>
    <d v="2022-08-08T00:00:00"/>
    <d v="2022-08-10T00:00:00"/>
    <n v="106"/>
    <x v="4"/>
    <x v="4"/>
    <x v="7"/>
    <m/>
    <s v="Hortensia-2623 3 clr rub 1 clr glit,Ebb &amp; Flow-2623 4 clr rub 1 clr glit,W. Alyssum,-1744 4 clr pig"/>
    <m/>
    <m/>
    <x v="0"/>
    <n v="83"/>
    <x v="0"/>
    <x v="0"/>
    <n v="828"/>
    <n v="828"/>
    <n v="0"/>
    <n v="0"/>
    <n v="-6990"/>
    <m/>
    <n v="0"/>
    <n v="0"/>
    <n v="0"/>
    <n v="0"/>
    <n v="0"/>
    <n v="-6990"/>
    <n v="0"/>
    <n v="-6990"/>
    <n v="0"/>
    <n v="-6990"/>
    <n v="0"/>
    <n v="-6990"/>
    <x v="0"/>
    <s v="July'1"/>
    <m/>
    <x v="0"/>
    <x v="0"/>
    <s v="all ok"/>
    <e v="#REF!"/>
    <e v="#REF!"/>
    <m/>
    <n v="-1"/>
    <m/>
  </r>
  <r>
    <x v="0"/>
    <x v="72"/>
    <n v="13209450"/>
    <n v="3819"/>
    <n v="710"/>
    <d v="2022-04-24T00:00:00"/>
    <d v="2022-05-10T00:00:00"/>
    <s v="LS TS"/>
    <x v="1"/>
    <m/>
    <m/>
    <d v="2022-05-17T00:00:00"/>
    <d v="2022-05-27T00:00:00"/>
    <d v="2022-06-02T00:00:00"/>
    <d v="2022-06-20T00:00:00"/>
    <m/>
    <m/>
    <d v="2022-06-25T00:00:00"/>
    <d v="2022-06-25T00:00:00"/>
    <d v="2022-07-02T00:00:00"/>
    <d v="2022-07-05T00:00:00"/>
    <d v="2022-07-06T00:00:00"/>
    <d v="2022-07-15T00:00:00"/>
    <d v="2022-07-19T00:00:00"/>
    <m/>
    <m/>
    <m/>
    <m/>
    <d v="2022-07-21T00:00:00"/>
    <d v="2022-07-25T00:00:00"/>
    <m/>
    <m/>
    <d v="2022-07-18T00:00:00"/>
    <d v="2022-10-02T00:00:00"/>
    <d v="2022-07-26T00:00:00"/>
    <d v="2022-07-27T00:00:00"/>
    <d v="2022-07-30T00:00:00"/>
    <d v="2022-08-08T00:00:00"/>
    <d v="2022-08-10T00:00:00"/>
    <n v="106"/>
    <x v="4"/>
    <x v="4"/>
    <x v="7"/>
    <m/>
    <s v="Arabian Spice-1248  2 clr rub,Bluring-1248  3 clr rub,D.Sapphire-1323 4 clr rub"/>
    <m/>
    <m/>
    <x v="0"/>
    <n v="83"/>
    <x v="0"/>
    <x v="0"/>
    <n v="710"/>
    <n v="710"/>
    <n v="0"/>
    <n v="0"/>
    <n v="-3819"/>
    <m/>
    <n v="0"/>
    <n v="0"/>
    <n v="0"/>
    <n v="0"/>
    <n v="0"/>
    <n v="-3819"/>
    <n v="0"/>
    <n v="-3819"/>
    <n v="0"/>
    <n v="-3819"/>
    <n v="0"/>
    <n v="-3819"/>
    <x v="0"/>
    <s v="July'1"/>
    <m/>
    <x v="0"/>
    <x v="0"/>
    <s v="all ok"/>
    <e v="#REF!"/>
    <e v="#REF!"/>
    <m/>
    <n v="-1"/>
    <m/>
  </r>
  <r>
    <x v="0"/>
    <x v="73"/>
    <s v="13209448_x000a_13214734"/>
    <n v="5160"/>
    <n v="608"/>
    <d v="2022-04-24T00:00:00"/>
    <d v="2022-05-10T00:00:00"/>
    <s v="LS TS"/>
    <x v="1"/>
    <m/>
    <m/>
    <d v="2022-05-22T00:00:00"/>
    <d v="2022-05-30T00:00:00"/>
    <d v="2022-06-07T00:00:00"/>
    <d v="2022-06-23T00:00:00"/>
    <m/>
    <m/>
    <d v="2022-06-27T00:00:00"/>
    <d v="2022-06-27T00:00:00"/>
    <d v="2022-07-01T00:00:00"/>
    <d v="2022-07-04T00:00:00"/>
    <d v="2022-07-06T00:00:00"/>
    <d v="2022-07-15T00:00:00"/>
    <d v="2022-07-20T00:00:00"/>
    <m/>
    <m/>
    <m/>
    <m/>
    <d v="2022-07-22T00:00:00"/>
    <d v="2022-07-27T00:00:00"/>
    <m/>
    <m/>
    <d v="2022-07-18T00:00:00"/>
    <d v="2022-10-11T00:00:00"/>
    <d v="2022-07-28T00:00:00"/>
    <d v="2022-07-29T00:00:00"/>
    <d v="2022-08-03T00:00:00"/>
    <d v="2022-08-08T00:00:00"/>
    <d v="2022-08-10T00:00:00"/>
    <n v="106"/>
    <x v="4"/>
    <x v="4"/>
    <x v="7"/>
    <m/>
    <s v="Bluring-1890 3 clr rub 1 clr fluro,Sea Moss-1890 2 cl rub 1 clr pug 1 clr fluro,W.Allysum-1380 4 clr pig"/>
    <m/>
    <m/>
    <x v="0"/>
    <n v="78"/>
    <x v="0"/>
    <x v="0"/>
    <n v="652"/>
    <n v="652"/>
    <n v="0"/>
    <n v="0"/>
    <n v="-5160"/>
    <m/>
    <n v="0"/>
    <n v="0"/>
    <n v="0"/>
    <n v="0"/>
    <n v="0"/>
    <n v="-5160"/>
    <n v="0"/>
    <n v="-5160"/>
    <n v="0"/>
    <n v="-5160"/>
    <n v="0"/>
    <n v="-5160"/>
    <x v="0"/>
    <s v="July'1"/>
    <m/>
    <x v="0"/>
    <x v="0"/>
    <s v="all ok"/>
    <e v="#REF!"/>
    <e v="#REF!"/>
    <m/>
    <n v="-1"/>
    <m/>
  </r>
  <r>
    <x v="0"/>
    <x v="74"/>
    <n v="13214737"/>
    <n v="2010"/>
    <n v="358"/>
    <d v="2022-04-24T00:00:00"/>
    <d v="2022-05-10T00:00:00"/>
    <s v="LS TS "/>
    <x v="1"/>
    <m/>
    <m/>
    <d v="2022-05-22T00:00:00"/>
    <s v="25/9"/>
    <d v="2022-06-08T00:00:00"/>
    <d v="2022-06-24T00:00:00"/>
    <m/>
    <m/>
    <d v="2022-06-29T00:00:00"/>
    <d v="2022-06-29T00:00:00"/>
    <d v="2022-07-04T00:00:00"/>
    <d v="2022-07-06T00:00:00"/>
    <d v="2022-07-07T00:00:00"/>
    <d v="2022-07-16T00:00:00"/>
    <d v="2022-07-20T00:00:00"/>
    <m/>
    <m/>
    <m/>
    <m/>
    <d v="2022-07-22T00:00:00"/>
    <d v="2022-07-25T00:00:00"/>
    <m/>
    <m/>
    <d v="2022-07-18T00:00:00"/>
    <d v="2022-10-10T00:00:00"/>
    <d v="2022-07-26T00:00:00"/>
    <d v="2022-07-27T00:00:00"/>
    <d v="2022-07-29T00:00:00"/>
    <d v="2022-08-08T00:00:00"/>
    <d v="2022-08-10T00:00:00"/>
    <n v="106"/>
    <x v="4"/>
    <x v="4"/>
    <x v="7"/>
    <m/>
    <s v="Hortensia-1005,W.Allysum-1005"/>
    <m/>
    <m/>
    <x v="0"/>
    <n v="78"/>
    <x v="0"/>
    <x v="0"/>
    <n v="360"/>
    <n v="360"/>
    <n v="0"/>
    <n v="0"/>
    <n v="-2010"/>
    <m/>
    <n v="0"/>
    <n v="0"/>
    <n v="0"/>
    <n v="0"/>
    <n v="0"/>
    <n v="-2010"/>
    <n v="0"/>
    <n v="-2010"/>
    <n v="0"/>
    <n v="-2010"/>
    <n v="0"/>
    <n v="-2010"/>
    <x v="0"/>
    <s v="July'1"/>
    <m/>
    <x v="0"/>
    <x v="0"/>
    <s v="all ok"/>
    <e v="#REF!"/>
    <e v="#REF!"/>
    <m/>
    <n v="-1"/>
    <m/>
  </r>
  <r>
    <x v="0"/>
    <x v="75"/>
    <n v="13214784"/>
    <n v="3288"/>
    <n v="552"/>
    <d v="2022-04-24T00:00:00"/>
    <d v="2022-05-10T00:00:00"/>
    <s v="LS TS"/>
    <x v="1"/>
    <m/>
    <m/>
    <d v="2022-05-22T00:00:00"/>
    <d v="2022-05-30T00:00:00"/>
    <d v="2022-06-07T00:00:00"/>
    <d v="2022-06-24T00:00:00"/>
    <m/>
    <m/>
    <d v="2022-06-28T00:00:00"/>
    <d v="2022-06-28T00:00:00"/>
    <d v="2022-07-02T00:00:00"/>
    <d v="2022-07-05T00:00:00"/>
    <d v="2022-07-07T00:00:00"/>
    <d v="2022-07-16T00:00:00"/>
    <d v="2022-07-20T00:00:00"/>
    <m/>
    <m/>
    <m/>
    <m/>
    <d v="2022-07-22T00:00:00"/>
    <d v="2022-07-25T00:00:00"/>
    <m/>
    <m/>
    <d v="2022-07-16T00:00:00"/>
    <d v="2022-10-12T00:00:00"/>
    <d v="2022-07-26T00:00:00"/>
    <d v="2022-07-26T00:00:00"/>
    <d v="2022-07-30T00:00:00"/>
    <d v="2022-08-08T00:00:00"/>
    <d v="2022-08-10T00:00:00"/>
    <n v="106"/>
    <x v="4"/>
    <x v="4"/>
    <x v="7"/>
    <m/>
    <s v="Black-1716,White Allysum-1572 bth cmb 1 clr gli 1 clr rub"/>
    <m/>
    <m/>
    <x v="0"/>
    <n v="78"/>
    <x v="0"/>
    <x v="0"/>
    <n v="559"/>
    <n v="558"/>
    <n v="-1"/>
    <n v="0"/>
    <n v="-3288"/>
    <m/>
    <n v="0"/>
    <n v="0"/>
    <n v="0"/>
    <n v="0"/>
    <n v="0"/>
    <n v="-3288"/>
    <n v="0"/>
    <n v="-3288"/>
    <n v="0"/>
    <n v="-3288"/>
    <n v="0"/>
    <n v="-3288"/>
    <x v="0"/>
    <s v="July'1"/>
    <m/>
    <x v="0"/>
    <x v="0"/>
    <s v="all ok"/>
    <e v="#REF!"/>
    <e v="#REF!"/>
    <m/>
    <n v="-1"/>
    <m/>
  </r>
  <r>
    <x v="0"/>
    <x v="76"/>
    <n v="13210659"/>
    <n v="1938"/>
    <n v="339"/>
    <d v="2022-04-25T00:00:00"/>
    <d v="2022-04-28T00:00:00"/>
    <s v="LS TS "/>
    <x v="1"/>
    <m/>
    <m/>
    <d v="2022-05-17T00:00:00"/>
    <d v="2022-05-24T00:00:00"/>
    <d v="2022-06-04T00:00:00"/>
    <d v="2022-06-18T00:00:00"/>
    <m/>
    <m/>
    <d v="2022-06-25T00:00:00"/>
    <d v="2022-06-25T00:00:00"/>
    <d v="2022-07-01T00:00:00"/>
    <d v="2022-07-04T00:00:00"/>
    <d v="2022-07-06T00:00:00"/>
    <d v="2022-07-16T00:00:00"/>
    <d v="2022-07-18T00:00:00"/>
    <m/>
    <m/>
    <d v="2022-07-16T00:00:00"/>
    <d v="2022-07-20T00:00:00"/>
    <d v="2022-07-22T00:00:00"/>
    <d v="2022-07-25T00:00:00"/>
    <m/>
    <m/>
    <d v="2022-07-18T00:00:00"/>
    <d v="2022-11-05T00:00:00"/>
    <d v="2022-07-26T00:00:00"/>
    <d v="2022-07-27T00:00:00"/>
    <d v="2022-07-30T00:00:00"/>
    <d v="2022-08-08T00:00:00"/>
    <d v="2022-08-10T00:00:00"/>
    <n v="105"/>
    <x v="4"/>
    <x v="1"/>
    <x v="5"/>
    <s v="Seq"/>
    <s v="D.Sapphire-1938 1 clr HOLOGRAPHIC seq"/>
    <m/>
    <m/>
    <x v="0"/>
    <n v="83"/>
    <x v="0"/>
    <x v="0"/>
    <n v="339"/>
    <n v="339"/>
    <n v="0"/>
    <n v="0"/>
    <n v="-1938"/>
    <m/>
    <n v="0"/>
    <n v="0"/>
    <n v="0"/>
    <n v="0"/>
    <n v="0"/>
    <n v="-1938"/>
    <n v="0"/>
    <n v="-1938"/>
    <n v="0"/>
    <n v="-1938"/>
    <n v="0"/>
    <n v="-1938"/>
    <x v="0"/>
    <s v="July'1"/>
    <m/>
    <x v="0"/>
    <x v="0"/>
    <s v="all ok"/>
    <e v="#REF!"/>
    <e v="#REF!"/>
    <m/>
    <n v="-1"/>
    <m/>
  </r>
  <r>
    <x v="0"/>
    <x v="77"/>
    <n v="13210268"/>
    <n v="4194"/>
    <n v="493"/>
    <d v="2022-04-22T00:00:00"/>
    <d v="2022-04-27T00:00:00"/>
    <s v="T-Shirt"/>
    <x v="1"/>
    <m/>
    <m/>
    <d v="2022-05-14T00:00:00"/>
    <d v="2022-05-23T00:00:00"/>
    <d v="2022-06-01T00:00:00"/>
    <d v="2022-06-18T00:00:00"/>
    <m/>
    <m/>
    <d v="2022-06-25T00:00:00"/>
    <d v="2022-06-25T00:00:00"/>
    <d v="2022-07-01T00:00:00"/>
    <d v="2022-07-04T00:00:00"/>
    <d v="2022-07-07T00:00:00"/>
    <d v="2022-07-16T00:00:00"/>
    <d v="2022-07-21T00:00:00"/>
    <m/>
    <m/>
    <m/>
    <m/>
    <d v="2022-07-22T00:00:00"/>
    <d v="2022-07-26T00:00:00"/>
    <m/>
    <m/>
    <d v="2022-07-18T00:00:00"/>
    <d v="2022-11-27T00:00:00"/>
    <d v="2022-07-27T00:00:00"/>
    <d v="2022-07-28T00:00:00"/>
    <d v="2022-07-30T00:00:00"/>
    <d v="2022-08-08T00:00:00"/>
    <d v="2022-08-10T00:00:00"/>
    <n v="110"/>
    <x v="4"/>
    <x v="3"/>
    <x v="13"/>
    <m/>
    <s v="Hortensia 2382 Pcs , Sea Moss 1812 Pcs  Both combo 1 clr rubber 1 clr glitter"/>
    <m/>
    <m/>
    <x v="0"/>
    <n v="86"/>
    <x v="0"/>
    <x v="0"/>
    <n v="493"/>
    <n v="493"/>
    <n v="0"/>
    <n v="0"/>
    <n v="-4194"/>
    <m/>
    <n v="0"/>
    <n v="0"/>
    <n v="0"/>
    <n v="0"/>
    <n v="0"/>
    <n v="-4194"/>
    <n v="0"/>
    <n v="-4194"/>
    <n v="0"/>
    <n v="-4194"/>
    <n v="0"/>
    <n v="-4194"/>
    <x v="0"/>
    <s v="July'1"/>
    <m/>
    <x v="0"/>
    <x v="0"/>
    <s v="all ok"/>
    <e v="#REF!"/>
    <e v="#REF!"/>
    <m/>
    <n v="-1"/>
    <m/>
  </r>
  <r>
    <x v="0"/>
    <x v="78"/>
    <n v="13209450"/>
    <n v="4749"/>
    <n v="605"/>
    <d v="2022-04-24T00:00:00"/>
    <d v="2022-05-10T00:00:00"/>
    <s v="LS TS"/>
    <x v="1"/>
    <m/>
    <m/>
    <d v="2022-05-17T00:00:00"/>
    <d v="2022-05-27T00:00:00"/>
    <d v="2022-06-02T00:00:00"/>
    <d v="2022-06-20T00:00:00"/>
    <m/>
    <m/>
    <d v="2022-06-24T00:00:00"/>
    <d v="2022-06-24T00:00:00"/>
    <d v="2022-06-29T00:00:00"/>
    <d v="2022-07-01T00:00:00"/>
    <d v="2022-07-04T00:00:00"/>
    <d v="2022-07-04T00:00:00"/>
    <d v="2022-07-16T00:00:00"/>
    <m/>
    <m/>
    <m/>
    <m/>
    <d v="2022-07-19T00:00:00"/>
    <d v="2022-07-23T00:00:00"/>
    <m/>
    <m/>
    <d v="2022-07-15T00:00:00"/>
    <d v="2022-10-01T00:00:00"/>
    <d v="2022-07-25T00:00:00"/>
    <d v="2022-07-26T00:00:00"/>
    <d v="2022-07-29T00:00:00"/>
    <d v="2022-08-08T00:00:00"/>
    <d v="2022-08-10T00:00:00"/>
    <n v="106"/>
    <x v="5"/>
    <x v="4"/>
    <x v="7"/>
    <m/>
    <s v="Arabian Spice-1503 3 clr rub 1 clr fluro,Bluring-1623 2 clr rub  1clr puff 1 clr fluro,D.Sapphire-1623 2 clr rub 1 clr fluro"/>
    <m/>
    <m/>
    <x v="0"/>
    <n v="83"/>
    <x v="0"/>
    <x v="0"/>
    <n v="605"/>
    <n v="605"/>
    <n v="0"/>
    <n v="0"/>
    <n v="-4749"/>
    <m/>
    <n v="0"/>
    <n v="0"/>
    <n v="0"/>
    <n v="0"/>
    <n v="0"/>
    <n v="-4749"/>
    <n v="0"/>
    <n v="-4749"/>
    <n v="0"/>
    <n v="-4749"/>
    <n v="0"/>
    <n v="-4749"/>
    <x v="0"/>
    <s v="July'1"/>
    <m/>
    <x v="0"/>
    <x v="0"/>
    <s v="all ok"/>
    <e v="#REF!"/>
    <e v="#REF!"/>
    <m/>
    <n v="-1"/>
    <m/>
  </r>
  <r>
    <x v="0"/>
    <x v="79"/>
    <n v="13213296"/>
    <n v="8400"/>
    <n v="1568"/>
    <d v="2022-06-20T00:00:00"/>
    <d v="2022-06-28T00:00:00"/>
    <s v="SS TS W Slv cap gathering,Baloon Slv "/>
    <x v="1"/>
    <m/>
    <m/>
    <d v="2022-09-06T00:00:00"/>
    <d v="2022-09-16T00:00:00"/>
    <d v="2022-09-22T00:00:00"/>
    <d v="2022-10-13T00:00:00"/>
    <m/>
    <m/>
    <d v="2022-10-19T00:00:00"/>
    <d v="2022-10-19T00:00:00"/>
    <d v="2022-10-25T00:00:00"/>
    <d v="2022-10-28T00:00:00"/>
    <d v="2022-11-03T00:00:00"/>
    <d v="2022-11-03T00:00:00"/>
    <d v="2022-11-09T00:00:00"/>
    <m/>
    <m/>
    <m/>
    <m/>
    <d v="2022-11-09T00:00:00"/>
    <d v="2022-11-18T00:00:00"/>
    <m/>
    <m/>
    <d v="2022-11-05T00:00:00"/>
    <d v="2022-11-10T00:00:00"/>
    <d v="2022-11-19T00:00:00"/>
    <d v="2022-11-19T00:00:00"/>
    <d v="2022-11-25T00:00:00"/>
    <d v="2022-12-19T00:00:00"/>
    <d v="2022-12-21T00:00:00"/>
    <n v="182"/>
    <x v="2"/>
    <x v="2"/>
    <x v="5"/>
    <m/>
    <m/>
    <m/>
    <m/>
    <x v="0"/>
    <m/>
    <x v="2"/>
    <x v="2"/>
    <n v="1568"/>
    <n v="0"/>
    <n v="-1568"/>
    <n v="0"/>
    <n v="-8400"/>
    <m/>
    <n v="0"/>
    <n v="0"/>
    <n v="0"/>
    <n v="0"/>
    <n v="0"/>
    <n v="-8400"/>
    <n v="0"/>
    <n v="-8400"/>
    <n v="0"/>
    <n v="-8400"/>
    <n v="0"/>
    <n v="-8400"/>
    <x v="3"/>
    <s v="Oct'3"/>
    <m/>
    <x v="0"/>
    <x v="1"/>
    <e v="#N/A"/>
    <e v="#REF!"/>
    <e v="#REF!"/>
    <m/>
    <n v="-1"/>
    <m/>
  </r>
  <r>
    <x v="1"/>
    <x v="80"/>
    <n v="22024262"/>
    <n v="1686"/>
    <n v="720"/>
    <d v="2022-04-22T00:00:00"/>
    <d v="2022-05-12T00:00:00"/>
    <s v="LS Polo Shirt W Bend Collar w Contrast Panel,Cuff&amp; 3 BTN"/>
    <x v="9"/>
    <m/>
    <m/>
    <d v="2022-06-10T00:00:00"/>
    <d v="2022-06-20T00:00:00"/>
    <d v="2022-07-01T00:00:00"/>
    <d v="2022-07-25T00:00:00"/>
    <m/>
    <m/>
    <d v="2022-08-01T00:00:00"/>
    <d v="2022-08-01T00:00:00"/>
    <d v="2022-08-05T00:00:00"/>
    <d v="2022-08-08T00:00:00"/>
    <d v="2022-08-09T00:00:00"/>
    <m/>
    <m/>
    <m/>
    <m/>
    <d v="2022-08-11T00:00:00"/>
    <d v="2022-08-14T00:00:00"/>
    <d v="2022-08-16T00:00:00"/>
    <d v="2022-08-19T00:00:00"/>
    <m/>
    <m/>
    <d v="2022-08-12T00:00:00"/>
    <d v="2022-08-18T00:00:00"/>
    <d v="2022-08-21T00:00:00"/>
    <d v="2022-08-22T00:00:00"/>
    <d v="2022-08-26T00:00:00"/>
    <d v="2022-09-08T00:00:00"/>
    <d v="2022-09-14T00:00:00"/>
    <n v="139"/>
    <x v="0"/>
    <x v="6"/>
    <x v="4"/>
    <s v="Chest"/>
    <s v="Black-818,B.White-868 upper chest 1 clr thr d logo "/>
    <m/>
    <m/>
    <x v="0"/>
    <n v="90"/>
    <x v="1"/>
    <x v="0"/>
    <n v="720"/>
    <n v="720"/>
    <n v="0"/>
    <n v="3484"/>
    <n v="1798"/>
    <m/>
    <n v="3484"/>
    <n v="3484"/>
    <n v="0"/>
    <n v="62"/>
    <n v="0"/>
    <n v="-1686"/>
    <n v="1700"/>
    <n v="14"/>
    <n v="500"/>
    <n v="-1186"/>
    <n v="710"/>
    <n v="-976"/>
    <x v="4"/>
    <s v="Aug'1"/>
    <s v="8-1"/>
    <x v="1"/>
    <x v="0"/>
    <s v="Ok"/>
    <e v="#REF!"/>
    <e v="#REF!"/>
    <m/>
    <n v="1.066429418742586"/>
    <m/>
  </r>
  <r>
    <x v="0"/>
    <x v="81"/>
    <n v="13210931"/>
    <n v="1395"/>
    <n v="520"/>
    <d v="2022-04-25T00:00:00"/>
    <d v="2022-05-11T00:00:00"/>
    <s v="Swt Pant W Side  Fr 2 PKT, Bk 2 Bone PKT, Adjustable Waist &amp; DRST"/>
    <x v="0"/>
    <m/>
    <m/>
    <d v="2022-05-22T00:00:00"/>
    <d v="2022-05-30T00:00:00"/>
    <d v="2022-06-06T00:00:00"/>
    <d v="2022-06-21T00:00:00"/>
    <d v="2022-06-25T00:00:00"/>
    <d v="2022-07-06T00:00:00"/>
    <d v="2022-07-25T00:00:00"/>
    <d v="2022-07-25T00:00:00"/>
    <d v="2022-08-01T00:00:00"/>
    <d v="2022-08-02T00:00:00"/>
    <d v="2022-08-04T00:00:00"/>
    <m/>
    <m/>
    <m/>
    <m/>
    <m/>
    <m/>
    <d v="2022-08-07T00:00:00"/>
    <d v="2022-08-10T00:00:00"/>
    <m/>
    <m/>
    <d v="2022-08-02T00:00:00"/>
    <d v="2023-04-30T00:00:00"/>
    <d v="2022-08-11T00:00:00"/>
    <d v="2022-08-12T00:00:00"/>
    <d v="2022-08-18T00:00:00"/>
    <d v="2022-09-05T00:00:00"/>
    <d v="2022-09-07T00:00:00"/>
    <n v="133"/>
    <x v="0"/>
    <x v="1"/>
    <x v="4"/>
    <m/>
    <m/>
    <s v="AOP"/>
    <m/>
    <x v="0"/>
    <n v="106"/>
    <x v="1"/>
    <x v="0"/>
    <n v="525"/>
    <n v="525"/>
    <n v="0"/>
    <n v="2948"/>
    <n v="1553"/>
    <m/>
    <n v="0"/>
    <n v="0"/>
    <n v="0"/>
    <n v="146"/>
    <n v="0"/>
    <n v="-1395"/>
    <n v="0"/>
    <n v="-1395"/>
    <n v="0"/>
    <n v="-1395"/>
    <n v="0"/>
    <n v="-1395"/>
    <x v="2"/>
    <s v="Aug'1"/>
    <s v="8-2"/>
    <x v="1"/>
    <x v="0"/>
    <s v="Ok"/>
    <e v="#REF!"/>
    <e v="#REF!"/>
    <m/>
    <n v="1.1132616487455198"/>
    <m/>
  </r>
  <r>
    <x v="0"/>
    <x v="82"/>
    <n v="13210918"/>
    <n v="1365"/>
    <n v="520"/>
    <d v="2022-04-25T00:00:00"/>
    <d v="2022-05-11T00:00:00"/>
    <s v="LS B Swt Shirt W Zip PLKT,HNK &amp; Cangaroo PKT W Bdge Label "/>
    <x v="2"/>
    <s v="-"/>
    <s v="-"/>
    <d v="2022-06-12T00:00:00"/>
    <d v="1900-01-20T00:08:38"/>
    <d v="2022-07-01T00:00:00"/>
    <d v="2022-07-26T00:00:00"/>
    <m/>
    <m/>
    <d v="2022-08-04T00:00:00"/>
    <d v="2022-08-04T00:00:00"/>
    <d v="2022-08-09T00:00:00"/>
    <d v="2022-08-12T00:00:00"/>
    <d v="2022-08-14T00:00:00"/>
    <m/>
    <m/>
    <m/>
    <m/>
    <m/>
    <m/>
    <d v="2022-08-17T00:00:00"/>
    <d v="2022-08-21T00:00:00"/>
    <m/>
    <m/>
    <d v="2022-08-10T00:00:00"/>
    <d v="2023-04-28T00:00:00"/>
    <d v="2022-08-22T00:00:00"/>
    <d v="2022-08-23T00:00:00"/>
    <d v="2022-08-31T00:00:00"/>
    <d v="2022-09-05T00:00:00"/>
    <d v="2022-09-07T00:00:00"/>
    <n v="133"/>
    <x v="0"/>
    <x v="1"/>
    <x v="14"/>
    <m/>
    <m/>
    <m/>
    <m/>
    <x v="0"/>
    <n v="85"/>
    <x v="1"/>
    <x v="0"/>
    <n v="520"/>
    <n v="520"/>
    <n v="0"/>
    <n v="2764"/>
    <n v="1399"/>
    <m/>
    <n v="0"/>
    <n v="0"/>
    <n v="0"/>
    <n v="14"/>
    <n v="0"/>
    <n v="-1365"/>
    <n v="1370"/>
    <n v="5"/>
    <n v="1365"/>
    <n v="0"/>
    <n v="1365"/>
    <n v="0"/>
    <x v="2"/>
    <s v="Aug'2"/>
    <s v="8-3"/>
    <x v="1"/>
    <x v="0"/>
    <s v="Ok"/>
    <e v="#REF!"/>
    <e v="#REF!"/>
    <m/>
    <n v="1.0249084249084248"/>
    <m/>
  </r>
  <r>
    <x v="0"/>
    <x v="83"/>
    <n v="13214739"/>
    <n v="4626"/>
    <n v="1005"/>
    <d v="2022-04-23T00:00:00"/>
    <d v="2022-05-13T00:00:00"/>
    <s v="LS Swt Shirt W SF Elasten Cuff &amp; BTM , Swt Pant"/>
    <x v="0"/>
    <m/>
    <m/>
    <d v="2022-05-26T00:00:00"/>
    <d v="2022-06-07T00:00:00"/>
    <d v="2022-06-16T00:00:00"/>
    <d v="2022-07-04T00:00:00"/>
    <d v="2022-07-16T00:00:00"/>
    <d v="2022-07-28T00:00:00"/>
    <d v="2022-08-03T00:00:00"/>
    <d v="2022-08-03T00:00:00"/>
    <d v="2022-08-09T00:00:00"/>
    <d v="2022-08-11T00:00:00"/>
    <d v="2022-08-12T00:00:00"/>
    <m/>
    <m/>
    <m/>
    <m/>
    <m/>
    <m/>
    <d v="2022-08-16T00:00:00"/>
    <d v="2022-08-19T00:00:00"/>
    <m/>
    <m/>
    <d v="2022-08-11T00:00:00"/>
    <d v="2023-04-21T00:00:00"/>
    <d v="2022-08-21T00:00:00"/>
    <d v="2022-08-22T00:00:00"/>
    <d v="2022-08-30T00:00:00"/>
    <d v="2022-09-05T00:00:00"/>
    <d v="2022-09-07T00:00:00"/>
    <n v="135"/>
    <x v="3"/>
    <x v="4"/>
    <x v="4"/>
    <m/>
    <m/>
    <s v="AOP"/>
    <m/>
    <x v="0"/>
    <n v="102"/>
    <x v="1"/>
    <x v="0"/>
    <n v="234"/>
    <n v="234"/>
    <n v="0"/>
    <n v="2776"/>
    <n v="-1850"/>
    <m/>
    <n v="0"/>
    <n v="0"/>
    <n v="0"/>
    <n v="6"/>
    <n v="0"/>
    <n v="-4626"/>
    <n v="0"/>
    <n v="-4626"/>
    <n v="0"/>
    <n v="-4626"/>
    <n v="0"/>
    <n v="-4626"/>
    <x v="2"/>
    <s v="Aug'2"/>
    <m/>
    <x v="0"/>
    <x v="0"/>
    <e v="#N/A"/>
    <e v="#REF!"/>
    <e v="#REF!"/>
    <m/>
    <n v="-0.39991353220925208"/>
    <m/>
  </r>
  <r>
    <x v="0"/>
    <x v="84"/>
    <n v="13209981"/>
    <n v="3567"/>
    <n v="714"/>
    <d v="2022-04-23T00:00:00"/>
    <d v="2022-05-13T00:00:00"/>
    <s v="LS Swt Shirt W SF Elasten Cuff &amp; BTM"/>
    <x v="2"/>
    <m/>
    <m/>
    <d v="2022-05-28T00:00:00"/>
    <d v="2022-06-08T00:00:00"/>
    <d v="2022-06-14T00:00:00"/>
    <d v="2022-07-04T00:00:00"/>
    <d v="2022-07-15T00:00:00"/>
    <d v="2022-07-28T00:00:00"/>
    <d v="2022-08-04T00:00:00"/>
    <d v="2022-08-04T00:00:00"/>
    <d v="2022-08-09T00:00:00"/>
    <d v="2022-08-10T00:00:00"/>
    <d v="2022-08-12T00:00:00"/>
    <m/>
    <m/>
    <m/>
    <m/>
    <m/>
    <m/>
    <d v="2022-08-16T00:00:00"/>
    <d v="2022-08-21T00:00:00"/>
    <m/>
    <m/>
    <d v="2022-08-10T00:00:00"/>
    <d v="2023-04-20T00:00:00"/>
    <d v="2022-08-22T00:00:00"/>
    <d v="2022-08-23T00:00:00"/>
    <d v="2022-08-30T00:00:00"/>
    <d v="2022-09-05T00:00:00"/>
    <d v="2022-09-07T00:00:00"/>
    <n v="135"/>
    <x v="20"/>
    <x v="4"/>
    <x v="4"/>
    <m/>
    <m/>
    <s v="AOP"/>
    <m/>
    <x v="0"/>
    <n v="100"/>
    <x v="1"/>
    <x v="0"/>
    <n v="670"/>
    <n v="659"/>
    <n v="-11"/>
    <n v="7302"/>
    <n v="3735"/>
    <m/>
    <n v="0"/>
    <n v="0"/>
    <n v="0"/>
    <n v="140"/>
    <n v="0"/>
    <n v="-3567"/>
    <n v="3712"/>
    <n v="145"/>
    <n v="3567"/>
    <n v="0"/>
    <n v="3567"/>
    <n v="0"/>
    <x v="2"/>
    <s v="Aug'1"/>
    <m/>
    <x v="0"/>
    <x v="0"/>
    <e v="#N/A"/>
    <e v="#REF!"/>
    <e v="#REF!"/>
    <m/>
    <n v="1.047098402018503"/>
    <m/>
  </r>
  <r>
    <x v="0"/>
    <x v="85"/>
    <n v="13216876"/>
    <n v="7725"/>
    <n v="612"/>
    <d v="2022-06-17T00:00:00"/>
    <d v="2022-06-22T00:00:00"/>
    <s v="LS Body W Lace at CLR &amp; BK key hole"/>
    <x v="3"/>
    <m/>
    <m/>
    <d v="2022-07-01T00:00:00"/>
    <d v="2022-07-06T00:00:00"/>
    <d v="2022-07-22T00:00:00"/>
    <d v="2022-08-04T00:00:00"/>
    <m/>
    <m/>
    <d v="2022-08-08T00:00:00"/>
    <d v="2022-08-08T00:00:00"/>
    <d v="2022-08-13T00:00:00"/>
    <m/>
    <d v="2022-08-20T00:00:00"/>
    <d v="2022-08-19T00:00:00"/>
    <d v="2022-08-23T00:00:00"/>
    <m/>
    <m/>
    <m/>
    <m/>
    <d v="2022-08-23T00:00:00"/>
    <d v="2022-08-30T00:00:00"/>
    <m/>
    <m/>
    <d v="2022-08-20T00:00:00"/>
    <d v="2022-08-25T00:00:00"/>
    <d v="2022-08-31T00:00:00"/>
    <d v="2022-08-31T00:00:00"/>
    <d v="2022-09-01T00:00:00"/>
    <d v="2022-09-03T00:00:00"/>
    <d v="2022-09-05T00:00:00"/>
    <n v="78"/>
    <x v="21"/>
    <x v="0"/>
    <x v="5"/>
    <m/>
    <m/>
    <m/>
    <s v="Imported Lace"/>
    <x v="0"/>
    <m/>
    <x v="1"/>
    <x v="0"/>
    <n v="612"/>
    <n v="612"/>
    <n v="0"/>
    <n v="15660"/>
    <n v="7935"/>
    <m/>
    <n v="15660"/>
    <n v="15652"/>
    <n v="-8"/>
    <n v="54"/>
    <n v="0"/>
    <n v="-7725"/>
    <n v="7798"/>
    <n v="73"/>
    <n v="7795"/>
    <n v="70"/>
    <n v="7725"/>
    <n v="0"/>
    <x v="2"/>
    <s v="Aug'2"/>
    <m/>
    <x v="0"/>
    <x v="0"/>
    <s v="Lace-2"/>
    <e v="#REF!"/>
    <e v="#REF!"/>
    <m/>
    <n v="1.0271844660194174"/>
    <m/>
  </r>
  <r>
    <x v="2"/>
    <x v="86"/>
    <n v="8471859"/>
    <n v="5148"/>
    <n v="1245"/>
    <d v="2022-07-18T00:00:00"/>
    <d v="2022-07-19T00:00:00"/>
    <s v="Lds Playsuit"/>
    <x v="10"/>
    <d v="2022-07-26T00:00:00"/>
    <d v="2022-08-02T00:00:00"/>
    <d v="2022-08-04T00:00:00"/>
    <d v="2022-08-12T00:00:00"/>
    <d v="2022-08-13T00:00:00"/>
    <d v="2022-08-21T00:00:00"/>
    <m/>
    <m/>
    <d v="2022-08-20T00:00:00"/>
    <d v="2022-08-20T00:00:00"/>
    <d v="2022-08-26T00:00:00"/>
    <d v="2022-08-29T00:00:00"/>
    <d v="2022-08-31T00:00:00"/>
    <m/>
    <m/>
    <m/>
    <m/>
    <m/>
    <m/>
    <d v="2022-09-01T00:00:00"/>
    <d v="2022-09-06T00:00:00"/>
    <m/>
    <m/>
    <d v="2022-08-29T00:00:00"/>
    <d v="2022-09-02T00:00:00"/>
    <d v="2022-09-07T00:00:00"/>
    <d v="2022-09-07T00:00:00"/>
    <d v="2022-09-08T00:00:00"/>
    <d v="2022-09-10T00:00:00"/>
    <d v="2022-09-11T00:00:00"/>
    <n v="54"/>
    <x v="0"/>
    <x v="7"/>
    <x v="4"/>
    <m/>
    <m/>
    <s v="YD"/>
    <m/>
    <x v="0"/>
    <m/>
    <x v="3"/>
    <x v="0"/>
    <n v="1266"/>
    <n v="1266"/>
    <n v="0"/>
    <n v="10876"/>
    <n v="5728"/>
    <m/>
    <n v="0"/>
    <n v="0"/>
    <n v="0"/>
    <n v="1204"/>
    <n v="0"/>
    <n v="-5148"/>
    <n v="5200"/>
    <n v="52"/>
    <n v="5180"/>
    <n v="32"/>
    <n v="5178"/>
    <n v="30"/>
    <x v="4"/>
    <s v="Aug'3"/>
    <s v="9-1"/>
    <x v="1"/>
    <x v="1"/>
    <e v="#N/A"/>
    <m/>
    <m/>
    <m/>
    <n v="1.1126651126651126"/>
    <m/>
  </r>
  <r>
    <x v="3"/>
    <x v="87"/>
    <s v="24PJA505"/>
    <n v="23198"/>
    <n v="2900"/>
    <d v="2022-05-16T00:00:00"/>
    <d v="2022-05-21T00:00:00"/>
    <s v="SS T Shirt W Letuce at NK,SLv hem,Body hem &amp; Plazu "/>
    <x v="3"/>
    <m/>
    <m/>
    <d v="2022-06-02T00:00:00"/>
    <d v="2022-06-13T00:00:00"/>
    <d v="2022-06-16T00:00:00"/>
    <d v="2022-07-05T00:00:00"/>
    <d v="2022-07-18T00:00:00"/>
    <d v="2022-07-29T00:00:00"/>
    <d v="2022-08-01T00:00:00"/>
    <d v="2022-08-01T00:00:00"/>
    <d v="2022-08-04T00:00:00"/>
    <d v="2022-08-06T00:00:00"/>
    <d v="2022-08-12T00:00:00"/>
    <d v="2022-08-09T00:00:00"/>
    <d v="2022-08-18T00:00:00"/>
    <m/>
    <m/>
    <m/>
    <m/>
    <d v="2022-08-16T00:00:00"/>
    <d v="2022-08-27T00:00:00"/>
    <m/>
    <m/>
    <d v="2022-08-10T00:00:00"/>
    <d v="2022-08-18T00:00:00"/>
    <d v="2022-08-29T00:00:00"/>
    <d v="2022-08-30T00:00:00"/>
    <d v="2022-08-31T00:00:00"/>
    <d v="2022-09-10T00:00:00"/>
    <d v="2022-09-10T00:00:00"/>
    <n v="117"/>
    <x v="22"/>
    <x v="8"/>
    <x v="3"/>
    <m/>
    <s v="Pink T-7483 2 clr rub, Pink B-7483 no print"/>
    <s v="AOP"/>
    <m/>
    <x v="0"/>
    <n v="100"/>
    <x v="1"/>
    <x v="0"/>
    <n v="2900"/>
    <n v="2887"/>
    <n v="-13"/>
    <n v="47684"/>
    <n v="24486"/>
    <m/>
    <n v="47404"/>
    <n v="47220"/>
    <n v="-184"/>
    <n v="264"/>
    <n v="0"/>
    <n v="-23198"/>
    <n v="23348"/>
    <n v="150"/>
    <n v="6500"/>
    <n v="-16698"/>
    <n v="0"/>
    <n v="-23198"/>
    <x v="2"/>
    <s v="Aug'1"/>
    <s v="8-1+1"/>
    <x v="1"/>
    <x v="0"/>
    <s v="Ok"/>
    <e v="#REF!"/>
    <e v="#REF!"/>
    <m/>
    <m/>
    <m/>
  </r>
  <r>
    <x v="0"/>
    <x v="88"/>
    <n v="13210048"/>
    <n v="2649"/>
    <n v="351"/>
    <d v="2022-04-22T00:00:00"/>
    <d v="2022-04-29T00:00:00"/>
    <s v="LS Swt Shirt W Cangaroo PKT W CAT EAR "/>
    <x v="2"/>
    <m/>
    <m/>
    <d v="2022-06-03T00:00:00"/>
    <d v="2022-06-13T00:00:00"/>
    <d v="2022-06-18T00:00:00"/>
    <d v="2022-07-07T00:00:00"/>
    <m/>
    <m/>
    <d v="2022-07-27T00:00:00"/>
    <d v="2022-07-27T00:00:00"/>
    <d v="2022-08-02T00:00:00"/>
    <d v="2022-08-05T00:00:00"/>
    <d v="2022-08-07T00:00:00"/>
    <d v="2022-08-08T00:00:00"/>
    <d v="2022-08-12T00:00:00"/>
    <m/>
    <m/>
    <m/>
    <m/>
    <d v="2022-08-14T00:00:00"/>
    <d v="2022-08-18T00:00:00"/>
    <m/>
    <m/>
    <d v="2022-08-10T00:00:00"/>
    <d v="2023-05-10T00:00:00"/>
    <d v="2022-08-19T00:00:00"/>
    <d v="2022-08-19T00:00:00"/>
    <d v="2022-08-23T00:00:00"/>
    <d v="2022-09-05T00:00:00"/>
    <d v="2022-09-07T00:00:00"/>
    <n v="136"/>
    <x v="23"/>
    <x v="0"/>
    <x v="15"/>
    <m/>
    <s v="Hortensia-1232,Orchid Petal-1417 both combo cangaroo pocket  3clr rubber"/>
    <m/>
    <m/>
    <x v="0"/>
    <n v="94"/>
    <x v="1"/>
    <x v="0"/>
    <n v="351"/>
    <n v="341"/>
    <n v="-10"/>
    <n v="5518"/>
    <n v="2869"/>
    <m/>
    <n v="5518"/>
    <n v="5396"/>
    <n v="-122"/>
    <n v="-6"/>
    <n v="0"/>
    <n v="-2649"/>
    <n v="2834"/>
    <n v="185"/>
    <n v="2692"/>
    <n v="43"/>
    <n v="2649"/>
    <n v="0"/>
    <x v="2"/>
    <s v="Aug'1"/>
    <m/>
    <x v="0"/>
    <x v="0"/>
    <e v="#N/A"/>
    <e v="#REF!"/>
    <e v="#REF!"/>
    <m/>
    <n v="1.0830502076255191"/>
    <m/>
  </r>
  <r>
    <x v="0"/>
    <x v="89"/>
    <n v="13209980"/>
    <n v="2118"/>
    <n v="820"/>
    <d v="2022-04-23T00:00:00"/>
    <d v="2022-05-13T00:00:00"/>
    <s v="LS Dress W Waist Gathering, AOP BTM Part"/>
    <x v="7"/>
    <m/>
    <m/>
    <d v="2022-05-25T00:00:00"/>
    <d v="2022-06-03T00:00:00"/>
    <d v="2022-06-10T00:00:00"/>
    <d v="2022-06-25T00:00:00"/>
    <d v="2022-07-01T00:00:00"/>
    <d v="2022-07-22T00:00:00"/>
    <d v="2022-08-01T00:00:00"/>
    <d v="2022-08-01T00:00:00"/>
    <d v="2022-08-05T00:00:00"/>
    <d v="2022-08-07T00:00:00"/>
    <d v="2022-08-08T00:00:00"/>
    <d v="2022-08-10T00:00:00"/>
    <d v="2022-08-14T00:00:00"/>
    <m/>
    <m/>
    <m/>
    <m/>
    <d v="2022-08-16T00:00:00"/>
    <d v="2022-08-19T00:00:00"/>
    <m/>
    <m/>
    <d v="2022-08-12T00:00:00"/>
    <d v="2023-04-24T00:00:00"/>
    <d v="2022-08-21T00:00:00"/>
    <d v="2022-08-22T00:00:00"/>
    <d v="2022-08-26T00:00:00"/>
    <d v="2022-09-05T00:00:00"/>
    <d v="2022-09-07T00:00:00"/>
    <n v="135"/>
    <x v="0"/>
    <x v="4"/>
    <x v="5"/>
    <m/>
    <m/>
    <m/>
    <m/>
    <x v="0"/>
    <n v="103"/>
    <x v="1"/>
    <x v="0"/>
    <n v="551"/>
    <n v="551"/>
    <n v="0"/>
    <n v="4386"/>
    <n v="2268"/>
    <m/>
    <n v="4386"/>
    <n v="4346"/>
    <n v="-40"/>
    <n v="40"/>
    <n v="0"/>
    <n v="-2118"/>
    <n v="2162"/>
    <n v="44"/>
    <n v="2118"/>
    <n v="0"/>
    <n v="2118"/>
    <n v="0"/>
    <x v="2"/>
    <s v="Aug'1"/>
    <m/>
    <x v="0"/>
    <x v="0"/>
    <e v="#N/A"/>
    <e v="#REF!"/>
    <e v="#REF!"/>
    <m/>
    <n v="1.0708215297450425"/>
    <m/>
  </r>
  <r>
    <x v="0"/>
    <x v="90"/>
    <n v="13213518"/>
    <n v="11570"/>
    <n v="1462"/>
    <d v="2022-06-17T00:00:00"/>
    <d v="2022-06-22T00:00:00"/>
    <s v="LS Swt Shirt W 1 shoulder SNP BTN,PLKT &amp; Legging"/>
    <x v="5"/>
    <m/>
    <m/>
    <d v="2022-06-25T00:00:00"/>
    <d v="2022-07-02T00:00:00"/>
    <d v="2022-07-02T00:00:00"/>
    <d v="2022-07-25T00:00:00"/>
    <d v="2022-07-25T00:00:00"/>
    <d v="2022-08-05T00:00:00"/>
    <d v="2022-08-06T00:00:00"/>
    <d v="2022-08-06T00:00:00"/>
    <d v="2022-08-13T00:00:00"/>
    <d v="2022-08-17T00:00:00"/>
    <d v="2022-08-20T00:00:00"/>
    <m/>
    <m/>
    <m/>
    <m/>
    <m/>
    <m/>
    <d v="2022-08-19T00:00:00"/>
    <d v="2022-08-26T00:00:00"/>
    <m/>
    <m/>
    <d v="2022-08-17T00:00:00"/>
    <d v="2022-08-20T00:00:00"/>
    <d v="2022-08-27T00:00:00"/>
    <d v="2022-08-27T00:00:00"/>
    <d v="2022-08-29T00:00:00"/>
    <d v="2022-08-29T00:00:00"/>
    <d v="2022-08-31T00:00:00"/>
    <n v="73"/>
    <x v="24"/>
    <x v="9"/>
    <x v="4"/>
    <m/>
    <m/>
    <s v="AOP"/>
    <m/>
    <x v="0"/>
    <m/>
    <x v="0"/>
    <x v="0"/>
    <n v="1462"/>
    <n v="1462"/>
    <n v="0"/>
    <n v="0"/>
    <n v="-11570"/>
    <m/>
    <n v="0"/>
    <n v="0"/>
    <n v="0"/>
    <n v="0"/>
    <n v="0"/>
    <n v="-11570"/>
    <n v="0"/>
    <n v="-11570"/>
    <n v="0"/>
    <n v="-11570"/>
    <n v="0"/>
    <n v="-11570"/>
    <x v="5"/>
    <s v="Aug'2"/>
    <s v="8-2+3"/>
    <x v="1"/>
    <x v="0"/>
    <s v="Ok"/>
    <e v="#REF!"/>
    <e v="#REF!"/>
    <m/>
    <n v="-1"/>
    <m/>
  </r>
  <r>
    <x v="0"/>
    <x v="91"/>
    <n v="13210161"/>
    <n v="6329"/>
    <n v="617"/>
    <d v="2022-04-22T00:00:00"/>
    <d v="2022-04-29T00:00:00"/>
    <s v="LS Body W Shoulder PLKT"/>
    <x v="3"/>
    <s v="2..06"/>
    <d v="2022-06-11T00:00:00"/>
    <d v="2022-06-15T00:00:00"/>
    <d v="2022-06-22T00:00:00"/>
    <d v="2022-06-24T00:00:00"/>
    <d v="2022-07-06T00:00:00"/>
    <m/>
    <m/>
    <d v="2022-07-25T00:00:00"/>
    <d v="2022-07-25T00:00:00"/>
    <d v="2022-07-30T00:00:00"/>
    <d v="2022-08-02T00:00:00"/>
    <d v="2022-08-04T00:00:00"/>
    <d v="2022-08-05T00:00:00"/>
    <d v="2022-08-08T00:00:00"/>
    <m/>
    <m/>
    <m/>
    <m/>
    <d v="2022-08-10T00:00:00"/>
    <d v="2022-08-16T00:00:00"/>
    <m/>
    <m/>
    <d v="2022-08-07T00:00:00"/>
    <d v="2023-05-11T00:00:00"/>
    <d v="2022-08-17T00:00:00"/>
    <d v="2022-08-17T00:00:00"/>
    <d v="2022-08-24T00:00:00"/>
    <d v="2022-09-05T00:00:00"/>
    <d v="2022-09-07T00:00:00"/>
    <n v="136"/>
    <x v="25"/>
    <x v="0"/>
    <x v="0"/>
    <m/>
    <m/>
    <s v="YD"/>
    <m/>
    <x v="0"/>
    <n v="82"/>
    <x v="1"/>
    <x v="0"/>
    <n v="617"/>
    <n v="617"/>
    <n v="0"/>
    <n v="13198"/>
    <n v="6869"/>
    <m/>
    <n v="13150"/>
    <n v="13148"/>
    <n v="-2"/>
    <n v="352"/>
    <n v="0"/>
    <n v="-6329"/>
    <n v="6505"/>
    <n v="176"/>
    <n v="6329"/>
    <n v="0"/>
    <n v="6329"/>
    <n v="0"/>
    <x v="2"/>
    <s v="Aug'1"/>
    <m/>
    <x v="0"/>
    <x v="0"/>
    <s v="care label due."/>
    <e v="#REF!"/>
    <e v="#REF!"/>
    <m/>
    <n v="1.0853215357876442"/>
    <m/>
  </r>
  <r>
    <x v="0"/>
    <x v="92"/>
    <n v="13210163"/>
    <n v="4305"/>
    <n v="273"/>
    <d v="2022-04-22T00:00:00"/>
    <d v="2022-04-29T00:00:00"/>
    <s v="Legging W 4BTN at SF Cuff "/>
    <x v="5"/>
    <d v="2022-06-02T00:00:00"/>
    <d v="2022-06-11T00:00:00"/>
    <d v="2022-06-14T00:00:00"/>
    <d v="2022-06-21T00:00:00"/>
    <d v="2022-06-25T00:00:00"/>
    <d v="2022-07-07T00:00:00"/>
    <m/>
    <m/>
    <d v="2022-07-26T00:00:00"/>
    <d v="2022-07-26T00:00:00"/>
    <d v="2022-08-01T00:00:00"/>
    <d v="2022-08-04T00:00:00"/>
    <d v="2022-08-05T00:00:00"/>
    <d v="2022-08-08T00:00:00"/>
    <d v="2022-08-11T00:00:00"/>
    <m/>
    <m/>
    <m/>
    <m/>
    <d v="2022-08-14T00:00:00"/>
    <d v="2022-08-18T00:00:00"/>
    <m/>
    <m/>
    <d v="2022-08-10T00:00:00"/>
    <d v="2023-05-09T00:00:00"/>
    <d v="2022-08-19T00:00:00"/>
    <d v="2022-08-19T00:00:00"/>
    <d v="2022-08-25T00:00:00"/>
    <d v="2022-09-05T00:00:00"/>
    <d v="2022-09-07T00:00:00"/>
    <n v="136"/>
    <x v="26"/>
    <x v="0"/>
    <x v="0"/>
    <m/>
    <m/>
    <s v="YD"/>
    <m/>
    <x v="0"/>
    <n v="83"/>
    <x v="1"/>
    <x v="0"/>
    <n v="273"/>
    <n v="268"/>
    <n v="-5"/>
    <n v="8940"/>
    <n v="4635"/>
    <m/>
    <n v="8844"/>
    <n v="8792"/>
    <n v="-52"/>
    <n v="78"/>
    <n v="0"/>
    <n v="-4305"/>
    <n v="0"/>
    <n v="-4305"/>
    <n v="0"/>
    <n v="-4305"/>
    <n v="0"/>
    <n v="-4305"/>
    <x v="2"/>
    <s v="Aug'1"/>
    <m/>
    <x v="0"/>
    <x v="0"/>
    <s v="care label due"/>
    <e v="#REF!"/>
    <e v="#REF!"/>
    <m/>
    <n v="1.0766550522648084"/>
    <m/>
  </r>
  <r>
    <x v="0"/>
    <x v="93"/>
    <n v="13210254"/>
    <n v="1385"/>
    <n v="182"/>
    <d v="2022-04-22T00:00:00"/>
    <d v="2022-05-14T00:00:00"/>
    <s v="LS TS W Fr PKT"/>
    <x v="1"/>
    <m/>
    <m/>
    <d v="2022-06-03T00:00:00"/>
    <d v="2022-06-10T00:00:00"/>
    <d v="2022-06-20T00:00:00"/>
    <d v="2022-07-06T00:00:00"/>
    <m/>
    <m/>
    <d v="2022-07-27T00:00:00"/>
    <d v="2022-07-27T00:00:00"/>
    <d v="2022-08-01T00:00:00"/>
    <d v="2022-08-04T00:00:00"/>
    <d v="2022-08-05T00:00:00"/>
    <d v="2022-08-08T00:00:00"/>
    <d v="2022-08-12T00:00:00"/>
    <m/>
    <m/>
    <m/>
    <m/>
    <d v="2022-08-16T00:00:00"/>
    <d v="2022-08-19T00:00:00"/>
    <m/>
    <m/>
    <d v="2022-08-12T00:00:00"/>
    <d v="2023-05-02T00:00:00"/>
    <d v="2022-08-19T00:00:00"/>
    <d v="2022-08-19T00:00:00"/>
    <d v="2022-08-22T00:00:00"/>
    <d v="2022-09-05T00:00:00"/>
    <d v="2022-09-07T00:00:00"/>
    <n v="136"/>
    <x v="25"/>
    <x v="9"/>
    <x v="16"/>
    <m/>
    <s v="Arabian Spice-1385"/>
    <m/>
    <m/>
    <x v="0"/>
    <n v="94"/>
    <x v="1"/>
    <x v="0"/>
    <n v="182"/>
    <n v="182"/>
    <n v="0"/>
    <n v="2844"/>
    <n v="1459"/>
    <m/>
    <n v="2824"/>
    <n v="2824"/>
    <n v="0"/>
    <n v="22"/>
    <n v="0"/>
    <n v="-1385"/>
    <n v="0"/>
    <n v="-1385"/>
    <n v="0"/>
    <n v="-1385"/>
    <n v="0"/>
    <n v="-1385"/>
    <x v="2"/>
    <s v="Aug'1"/>
    <m/>
    <x v="0"/>
    <x v="0"/>
    <e v="#N/A"/>
    <e v="#REF!"/>
    <e v="#REF!"/>
    <m/>
    <n v="1.0534296028880867"/>
    <m/>
  </r>
  <r>
    <x v="3"/>
    <x v="94"/>
    <s v="24PJA506"/>
    <n v="27120"/>
    <n v="3560"/>
    <d v="2022-05-16T00:00:00"/>
    <d v="2022-05-20T00:00:00"/>
    <s v="LS TS &amp; Legging"/>
    <x v="1"/>
    <m/>
    <m/>
    <d v="2022-06-01T00:00:00"/>
    <d v="2022-06-12T00:00:00"/>
    <d v="2022-06-14T00:00:00"/>
    <d v="2022-07-04T00:00:00"/>
    <d v="2022-07-04T00:00:00"/>
    <d v="1899-12-30T01:55:12"/>
    <d v="2022-08-04T00:00:00"/>
    <d v="2022-08-04T00:00:00"/>
    <d v="2022-08-09T00:00:00"/>
    <d v="2022-04-18T00:00:00"/>
    <d v="2022-08-20T00:00:00"/>
    <m/>
    <m/>
    <m/>
    <m/>
    <m/>
    <m/>
    <d v="2022-08-18T00:00:00"/>
    <d v="2022-08-31T00:00:00"/>
    <m/>
    <m/>
    <d v="2022-08-13T00:00:00"/>
    <d v="2022-08-20T00:00:00"/>
    <d v="2022-09-01T00:00:00"/>
    <d v="2022-09-01T00:00:00"/>
    <d v="2022-09-03T00:00:00"/>
    <d v="2022-09-10T00:00:00"/>
    <d v="2022-09-10T00:00:00"/>
    <n v="117"/>
    <x v="27"/>
    <x v="8"/>
    <x v="4"/>
    <m/>
    <m/>
    <s v="AOP"/>
    <m/>
    <x v="0"/>
    <n v="101"/>
    <x v="1"/>
    <x v="0"/>
    <n v="3559"/>
    <n v="3373"/>
    <n v="-186"/>
    <n v="55892"/>
    <n v="28772"/>
    <m/>
    <n v="55892"/>
    <n v="55888"/>
    <n v="-4"/>
    <n v="1098"/>
    <n v="0"/>
    <n v="-27120"/>
    <n v="25873"/>
    <n v="-1247"/>
    <n v="0"/>
    <n v="-27120"/>
    <n v="0"/>
    <n v="-27120"/>
    <x v="2"/>
    <s v="Aug'2"/>
    <s v="8-3+2"/>
    <x v="1"/>
    <x v="0"/>
    <s v="Ok"/>
    <e v="#REF!"/>
    <e v="#REF!"/>
    <m/>
    <m/>
    <m/>
  </r>
  <r>
    <x v="0"/>
    <x v="95"/>
    <n v="13209982"/>
    <n v="3585"/>
    <n v="667"/>
    <d v="2022-04-23T00:00:00"/>
    <d v="2022-05-13T00:00:00"/>
    <s v="Swt Pant W Bk Bone PKt"/>
    <x v="0"/>
    <m/>
    <m/>
    <d v="2022-05-25T00:00:00"/>
    <d v="2022-06-06T00:00:00"/>
    <d v="2022-06-12T00:00:00"/>
    <d v="2022-07-02T00:00:00"/>
    <d v="2022-07-15T00:00:00"/>
    <d v="2022-07-28T00:00:00"/>
    <d v="2022-08-01T00:00:00"/>
    <d v="2022-08-01T00:00:00"/>
    <d v="2022-08-05T00:00:00"/>
    <d v="2022-08-09T00:00:00"/>
    <d v="2022-08-10T00:00:00"/>
    <m/>
    <m/>
    <m/>
    <m/>
    <m/>
    <m/>
    <d v="2022-08-12T00:00:00"/>
    <d v="2022-08-17T00:00:00"/>
    <m/>
    <m/>
    <d v="2022-08-08T00:00:00"/>
    <d v="2023-04-19T00:00:00"/>
    <d v="2022-08-18T00:00:00"/>
    <d v="2022-08-19T00:00:00"/>
    <d v="2022-08-26T00:00:00"/>
    <d v="2022-09-03T00:00:00"/>
    <d v="2022-09-07T00:00:00"/>
    <n v="133"/>
    <x v="28"/>
    <x v="4"/>
    <x v="4"/>
    <m/>
    <m/>
    <s v="AOP"/>
    <m/>
    <x v="0"/>
    <n v="101"/>
    <x v="1"/>
    <x v="0"/>
    <n v="607"/>
    <n v="592"/>
    <n v="-15"/>
    <n v="7470"/>
    <n v="3885"/>
    <m/>
    <n v="0"/>
    <n v="0"/>
    <n v="0"/>
    <n v="272"/>
    <n v="0"/>
    <n v="-3585"/>
    <n v="0"/>
    <n v="-3585"/>
    <n v="0"/>
    <n v="-3585"/>
    <n v="0"/>
    <n v="-3585"/>
    <x v="2"/>
    <s v="Aug'1"/>
    <m/>
    <x v="0"/>
    <x v="0"/>
    <s v="all ok"/>
    <e v="#REF!"/>
    <e v="#REF!"/>
    <m/>
    <n v="1.0836820083682008"/>
    <m/>
  </r>
  <r>
    <x v="3"/>
    <x v="96"/>
    <s v="231MMP202"/>
    <n v="6528"/>
    <n v="1697"/>
    <d v="2022-04-30T00:00:00"/>
    <d v="2022-05-13T00:00:00"/>
    <s v="LS TS W lace ,PLK"/>
    <x v="1"/>
    <m/>
    <m/>
    <d v="2022-06-18T00:00:00"/>
    <d v="2022-06-30T00:00:00"/>
    <d v="2022-07-19T00:00:00"/>
    <d v="2022-08-08T00:00:00"/>
    <m/>
    <m/>
    <d v="2022-08-17T00:00:00"/>
    <d v="2022-08-17T00:00:00"/>
    <d v="2022-08-23T00:00:00"/>
    <d v="2022-08-26T00:00:00"/>
    <d v="2022-08-29T00:00:00"/>
    <m/>
    <m/>
    <m/>
    <m/>
    <m/>
    <m/>
    <d v="2022-09-01T00:00:00"/>
    <d v="2022-09-07T00:00:00"/>
    <m/>
    <m/>
    <d v="2022-08-28T00:00:00"/>
    <d v="2022-09-03T00:00:00"/>
    <d v="2022-09-09T00:00:00"/>
    <d v="2022-09-09T00:00:00"/>
    <d v="2022-09-16T00:00:00"/>
    <d v="2022-09-30T00:00:00"/>
    <d v="2022-09-30T00:00:00"/>
    <n v="153"/>
    <x v="29"/>
    <x v="10"/>
    <x v="4"/>
    <m/>
    <m/>
    <m/>
    <m/>
    <x v="2"/>
    <n v="104"/>
    <x v="1"/>
    <x v="0"/>
    <n v="1697"/>
    <n v="1697"/>
    <n v="0"/>
    <n v="13232"/>
    <n v="6704"/>
    <m/>
    <n v="13232"/>
    <n v="13182"/>
    <n v="-50"/>
    <n v="0"/>
    <n v="0"/>
    <n v="-6528"/>
    <n v="6579"/>
    <n v="51"/>
    <n v="0"/>
    <n v="-6528"/>
    <n v="0"/>
    <n v="-6528"/>
    <x v="6"/>
    <s v="Aug'3"/>
    <s v="9-1"/>
    <x v="1"/>
    <x v="0"/>
    <e v="#N/A"/>
    <e v="#REF!"/>
    <e v="#REF!"/>
    <m/>
    <n v="1.0269607843137254"/>
    <m/>
  </r>
  <r>
    <x v="3"/>
    <x v="97"/>
    <s v="30TRO012"/>
    <n v="28156"/>
    <n v="7657"/>
    <d v="2022-05-16T00:00:00"/>
    <d v="2022-05-21T00:00:00"/>
    <s v="Pant W Fr PKT"/>
    <x v="0"/>
    <m/>
    <m/>
    <d v="2022-06-02T00:00:00"/>
    <d v="2022-06-16T00:00:00"/>
    <d v="2022-06-20T00:00:00"/>
    <d v="2022-07-23T00:00:00"/>
    <m/>
    <m/>
    <d v="2022-07-22T00:00:00"/>
    <d v="2022-07-22T00:00:00"/>
    <d v="2022-07-27T00:00:00"/>
    <d v="2022-07-30T00:00:00"/>
    <d v="2022-08-08T00:00:00"/>
    <m/>
    <m/>
    <m/>
    <m/>
    <m/>
    <m/>
    <d v="2022-08-02T00:00:00"/>
    <d v="2022-08-26T00:00:00"/>
    <m/>
    <m/>
    <d v="2022-08-04T00:00:00"/>
    <d v="2022-08-04T00:00:00"/>
    <d v="2022-08-27T00:00:00"/>
    <d v="2022-08-27T00:00:00"/>
    <s v="28/9"/>
    <d v="2022-08-30T00:00:00"/>
    <d v="2022-09-10T00:00:00"/>
    <n v="106"/>
    <x v="30"/>
    <x v="8"/>
    <x v="4"/>
    <m/>
    <m/>
    <m/>
    <m/>
    <x v="4"/>
    <n v="89"/>
    <x v="1"/>
    <x v="0"/>
    <n v="7656"/>
    <n v="7503"/>
    <n v="-153"/>
    <n v="57772"/>
    <n v="29616"/>
    <m/>
    <n v="0"/>
    <n v="0"/>
    <n v="0"/>
    <n v="1466"/>
    <n v="0"/>
    <n v="-28156"/>
    <n v="28212"/>
    <n v="56"/>
    <n v="0"/>
    <n v="-28156"/>
    <n v="0"/>
    <n v="-28156"/>
    <x v="2"/>
    <s v="July'3"/>
    <s v="8-1+1"/>
    <x v="1"/>
    <x v="0"/>
    <s v="Ok"/>
    <e v="#REF!"/>
    <e v="#REF!"/>
    <m/>
    <n v="1.0518539565279159"/>
    <m/>
  </r>
  <r>
    <x v="0"/>
    <x v="98"/>
    <n v="13209979"/>
    <n v="2640"/>
    <n v="515"/>
    <d v="2022-04-23T00:00:00"/>
    <d v="2022-05-13T00:00:00"/>
    <s v="Legging 2Pk"/>
    <x v="5"/>
    <m/>
    <m/>
    <d v="2022-06-05T00:00:00"/>
    <d v="2022-06-15T00:00:00"/>
    <d v="2022-07-01T00:00:00"/>
    <d v="2022-07-22T00:00:00"/>
    <m/>
    <m/>
    <d v="2022-07-30T00:00:00"/>
    <d v="2022-07-30T00:00:00"/>
    <d v="2022-08-04T00:00:00"/>
    <d v="2022-08-07T00:00:00"/>
    <d v="2022-08-08T00:00:00"/>
    <d v="2022-08-10T00:00:00"/>
    <d v="2022-08-12T00:00:00"/>
    <m/>
    <m/>
    <m/>
    <m/>
    <d v="2022-08-16T00:00:00"/>
    <d v="2022-08-19T00:00:00"/>
    <m/>
    <m/>
    <d v="2022-08-12T00:00:00"/>
    <d v="2023-04-17T00:00:00"/>
    <d v="2022-08-21T00:00:00"/>
    <d v="2022-08-22T00:00:00"/>
    <d v="2022-08-28T00:00:00"/>
    <d v="2022-09-05T00:00:00"/>
    <d v="2022-09-07T00:00:00"/>
    <n v="135"/>
    <x v="31"/>
    <x v="4"/>
    <x v="0"/>
    <m/>
    <m/>
    <m/>
    <m/>
    <x v="0"/>
    <n v="92"/>
    <x v="1"/>
    <x v="0"/>
    <n v="540"/>
    <n v="521"/>
    <n v="-19"/>
    <n v="5372"/>
    <n v="2732"/>
    <m/>
    <n v="5372"/>
    <n v="5358"/>
    <n v="-14"/>
    <n v="158"/>
    <n v="0"/>
    <n v="-2640"/>
    <n v="0"/>
    <n v="-2640"/>
    <n v="0"/>
    <n v="-2640"/>
    <n v="0"/>
    <n v="-2640"/>
    <x v="2"/>
    <s v="Aug'1"/>
    <m/>
    <x v="0"/>
    <x v="0"/>
    <e v="#N/A"/>
    <e v="#REF!"/>
    <e v="#REF!"/>
    <m/>
    <n v="1.0348484848484849"/>
    <m/>
  </r>
  <r>
    <x v="0"/>
    <x v="99"/>
    <s v="13209983_x000a_13215158"/>
    <n v="4626"/>
    <n v="1005"/>
    <d v="2022-04-23T00:00:00"/>
    <d v="2022-05-13T00:00:00"/>
    <s v="3/4 Swt B Dress W Waist gathering"/>
    <x v="7"/>
    <m/>
    <m/>
    <d v="2022-05-23T00:00:00"/>
    <d v="2022-06-04T00:00:00"/>
    <d v="2022-06-11T00:00:00"/>
    <d v="2022-06-30T00:00:00"/>
    <d v="2022-07-04T00:00:00"/>
    <d v="2022-07-23T00:00:00"/>
    <d v="2022-08-01T00:00:00"/>
    <d v="2022-08-01T00:00:00"/>
    <d v="2022-08-05T00:00:00"/>
    <d v="2022-08-08T00:00:00"/>
    <d v="2022-08-11T00:00:00"/>
    <m/>
    <m/>
    <m/>
    <m/>
    <m/>
    <m/>
    <d v="2022-08-14T00:00:00"/>
    <d v="2022-08-19T00:00:00"/>
    <m/>
    <m/>
    <d v="2022-08-08T00:00:00"/>
    <d v="2023-04-23T00:00:00"/>
    <d v="2022-08-21T00:00:00"/>
    <d v="2022-08-21T00:00:00"/>
    <d v="2022-08-25T00:00:00"/>
    <d v="2022-09-03T00:00:00"/>
    <d v="2022-09-07T00:00:00"/>
    <n v="133"/>
    <x v="3"/>
    <x v="4"/>
    <x v="4"/>
    <m/>
    <m/>
    <s v="AOP"/>
    <m/>
    <x v="0"/>
    <n v="103"/>
    <x v="1"/>
    <x v="0"/>
    <n v="1192"/>
    <n v="1192"/>
    <n v="0"/>
    <n v="9496"/>
    <n v="4870"/>
    <m/>
    <n v="0"/>
    <n v="0"/>
    <n v="0"/>
    <n v="114"/>
    <n v="0"/>
    <n v="-4626"/>
    <n v="3510"/>
    <n v="-1116"/>
    <n v="3000"/>
    <n v="-1626"/>
    <n v="1566"/>
    <n v="-3060"/>
    <x v="2"/>
    <s v="Aug'1"/>
    <m/>
    <x v="0"/>
    <x v="0"/>
    <s v="Elastic"/>
    <e v="#REF!"/>
    <e v="#REF!"/>
    <m/>
    <n v="1.0527453523562473"/>
    <m/>
  </r>
  <r>
    <x v="0"/>
    <x v="100"/>
    <n v="13209489"/>
    <n v="2520"/>
    <n v="554"/>
    <d v="2022-04-23T00:00:00"/>
    <d v="2022-05-13T00:00:00"/>
    <s v="LS SWT B Shirt W Cangaroo PKT "/>
    <x v="3"/>
    <m/>
    <m/>
    <d v="2022-06-01T00:00:00"/>
    <d v="2022-06-10T00:00:00"/>
    <d v="2022-06-15T00:00:00"/>
    <d v="2022-07-07T00:00:00"/>
    <m/>
    <m/>
    <d v="2022-07-25T00:00:00"/>
    <d v="2022-07-25T00:00:00"/>
    <d v="2022-08-02T00:00:00"/>
    <d v="2022-08-04T00:00:00"/>
    <d v="2022-08-05T00:00:00"/>
    <d v="2022-08-07T00:00:00"/>
    <d v="2022-08-11T00:00:00"/>
    <m/>
    <m/>
    <m/>
    <m/>
    <d v="2022-08-14T00:00:00"/>
    <d v="2022-08-18T00:00:00"/>
    <m/>
    <m/>
    <d v="2022-08-09T00:00:00"/>
    <d v="2023-04-22T00:00:00"/>
    <d v="2022-08-19T00:00:00"/>
    <d v="2022-08-19T00:00:00"/>
    <d v="2022-08-23T00:00:00"/>
    <d v="2022-09-03T00:00:00"/>
    <d v="2022-09-07T00:00:00"/>
    <n v="133"/>
    <x v="32"/>
    <x v="4"/>
    <x v="3"/>
    <m/>
    <s v="D.Supphire-1260m 3 clr rub ,Lush Medow-1260 3 clr puff"/>
    <m/>
    <m/>
    <x v="0"/>
    <n v="94"/>
    <x v="1"/>
    <x v="0"/>
    <n v="564"/>
    <n v="564"/>
    <n v="0"/>
    <n v="5220"/>
    <n v="2700"/>
    <m/>
    <n v="5220"/>
    <n v="5128"/>
    <n v="-92"/>
    <n v="20"/>
    <n v="0"/>
    <n v="-2520"/>
    <n v="2653"/>
    <n v="133"/>
    <n v="2520"/>
    <n v="0"/>
    <n v="2520"/>
    <n v="0"/>
    <x v="2"/>
    <s v="Aug'1"/>
    <m/>
    <x v="0"/>
    <x v="0"/>
    <s v="all ok"/>
    <e v="#REF!"/>
    <e v="#REF!"/>
    <m/>
    <n v="1.0714285714285714"/>
    <m/>
  </r>
  <r>
    <x v="3"/>
    <x v="101"/>
    <s v="28PJA109"/>
    <n v="19704"/>
    <n v="3948"/>
    <d v="2022-05-16T00:00:00"/>
    <d v="2022-05-30T00:00:00"/>
    <s v="LS TS W Rib Nk,SL &amp; Pant W Cuff"/>
    <x v="1"/>
    <m/>
    <m/>
    <d v="2022-06-13T00:00:00"/>
    <d v="2022-06-25T00:00:00"/>
    <d v="2022-07-01T00:00:00"/>
    <d v="2022-07-30T00:00:00"/>
    <m/>
    <m/>
    <d v="2022-08-05T00:00:00"/>
    <d v="2022-08-05T00:00:00"/>
    <d v="2022-08-10T00:00:00"/>
    <d v="2022-08-13T00:00:00"/>
    <d v="2022-08-19T00:00:00"/>
    <d v="2022-08-18T00:00:00"/>
    <d v="2022-08-25T00:00:00"/>
    <m/>
    <m/>
    <m/>
    <m/>
    <d v="2022-08-24T00:00:00"/>
    <d v="2022-09-03T00:00:00"/>
    <m/>
    <m/>
    <d v="2022-08-20T00:00:00"/>
    <d v="2022-08-25T00:00:00"/>
    <d v="2022-09-05T00:00:00"/>
    <d v="2022-09-06T00:00:00"/>
    <d v="2022-09-10T00:00:00"/>
    <d v="2022-09-15T00:00:00"/>
    <d v="2022-09-15T00:00:00"/>
    <n v="122"/>
    <x v="33"/>
    <x v="8"/>
    <x v="7"/>
    <m/>
    <s v="GM/Blue-9747 Chest 3 clr pig NK Heat press"/>
    <m/>
    <m/>
    <x v="0"/>
    <n v="94"/>
    <x v="1"/>
    <x v="0"/>
    <n v="4104"/>
    <n v="4064"/>
    <n v="-40"/>
    <n v="40118"/>
    <n v="20414"/>
    <m/>
    <n v="40118"/>
    <n v="40110"/>
    <n v="-8"/>
    <n v="3350"/>
    <n v="0"/>
    <n v="-19704"/>
    <n v="20233"/>
    <n v="529"/>
    <n v="0"/>
    <n v="-19704"/>
    <n v="0"/>
    <n v="-19704"/>
    <x v="4"/>
    <s v="Aug'2"/>
    <s v="8-2+2"/>
    <x v="1"/>
    <x v="0"/>
    <s v="Hang tag-1448 pcs"/>
    <e v="#REF!"/>
    <e v="#REF!"/>
    <m/>
    <n v="1.03603329273244"/>
    <m/>
  </r>
  <r>
    <x v="0"/>
    <x v="102"/>
    <s v="13209483_x000a_13214762"/>
    <n v="3654"/>
    <n v="670"/>
    <d v="2022-04-23T00:00:00"/>
    <d v="2022-05-13T00:00:00"/>
    <s v="LS TS"/>
    <x v="1"/>
    <s v="-"/>
    <s v="-"/>
    <d v="2022-05-27T00:00:00"/>
    <d v="2022-06-07T00:00:00"/>
    <d v="2022-06-15T00:00:00"/>
    <d v="2022-07-05T00:00:00"/>
    <m/>
    <m/>
    <d v="2022-07-23T00:00:00"/>
    <d v="2022-07-23T00:00:00"/>
    <d v="2022-07-29T00:00:00"/>
    <d v="2022-08-01T00:00:00"/>
    <d v="2022-08-02T00:00:00"/>
    <d v="2022-08-04T00:00:00"/>
    <d v="2022-08-08T00:00:00"/>
    <m/>
    <m/>
    <m/>
    <m/>
    <d v="2022-08-10T00:00:00"/>
    <d v="2022-08-14T00:00:00"/>
    <m/>
    <m/>
    <d v="2022-08-05T00:00:00"/>
    <d v="2023-04-13T00:00:00"/>
    <d v="2022-08-15T00:00:00"/>
    <d v="2022-08-16T00:00:00"/>
    <d v="2022-08-22T00:00:00"/>
    <d v="2022-09-05T00:00:00"/>
    <d v="2022-09-07T00:00:00"/>
    <n v="135"/>
    <x v="8"/>
    <x v="4"/>
    <x v="7"/>
    <m/>
    <s v="D.Supphire-728 3 clr rub,Lush Medow-1463 3 clr rub,W.Alyssum-1463 3 clr rub"/>
    <m/>
    <m/>
    <x v="0"/>
    <n v="101"/>
    <x v="1"/>
    <x v="0"/>
    <n v="670"/>
    <n v="664"/>
    <n v="-6"/>
    <n v="7574"/>
    <n v="3920"/>
    <m/>
    <n v="7574"/>
    <n v="7566"/>
    <n v="-8"/>
    <n v="86"/>
    <n v="0"/>
    <n v="-3654"/>
    <n v="3762"/>
    <n v="108"/>
    <n v="3702"/>
    <n v="48"/>
    <n v="3702"/>
    <n v="48"/>
    <x v="2"/>
    <s v="Aug'1"/>
    <m/>
    <x v="0"/>
    <x v="0"/>
    <s v="all ok"/>
    <m/>
    <m/>
    <m/>
    <n v="1.0727969348659003"/>
    <m/>
  </r>
  <r>
    <x v="0"/>
    <x v="103"/>
    <n v="13209452"/>
    <n v="1854"/>
    <n v="363"/>
    <d v="2022-04-23T00:00:00"/>
    <d v="2022-05-13T00:00:00"/>
    <s v="LS TS"/>
    <x v="1"/>
    <m/>
    <m/>
    <d v="2022-05-27T00:00:00"/>
    <d v="2022-05-07T00:00:00"/>
    <d v="2022-06-10T00:00:00"/>
    <d v="2022-07-04T00:00:00"/>
    <m/>
    <m/>
    <d v="2022-07-23T00:00:00"/>
    <d v="2022-07-23T00:00:00"/>
    <d v="2022-07-29T00:00:00"/>
    <d v="2022-08-02T00:00:00"/>
    <d v="2022-08-03T00:00:00"/>
    <d v="2022-08-05T00:00:00"/>
    <d v="2022-08-09T00:00:00"/>
    <m/>
    <m/>
    <m/>
    <m/>
    <d v="2022-08-12T00:00:00"/>
    <d v="2022-08-15T00:00:00"/>
    <m/>
    <m/>
    <d v="2022-08-08T00:00:00"/>
    <d v="2023-04-14T00:00:00"/>
    <d v="2022-08-16T00:00:00"/>
    <d v="2022-08-17T00:00:00"/>
    <d v="2022-08-22T00:00:00"/>
    <d v="2022-09-05T00:00:00"/>
    <d v="2022-09-07T00:00:00"/>
    <n v="135"/>
    <x v="8"/>
    <x v="4"/>
    <x v="7"/>
    <m/>
    <s v="Sea Moss-852 4 clr rub  ,Seal Brown-1002 3 clr rub"/>
    <m/>
    <m/>
    <x v="0"/>
    <n v="101"/>
    <x v="1"/>
    <x v="0"/>
    <n v="363"/>
    <n v="362"/>
    <n v="-1"/>
    <n v="3826"/>
    <n v="1972"/>
    <m/>
    <n v="3826"/>
    <n v="3780"/>
    <n v="-46"/>
    <n v="36"/>
    <n v="0"/>
    <n v="-1854"/>
    <n v="1908"/>
    <n v="54"/>
    <n v="1854"/>
    <n v="0"/>
    <n v="1854"/>
    <n v="0"/>
    <x v="2"/>
    <s v="Aug'1"/>
    <m/>
    <x v="0"/>
    <x v="0"/>
    <s v="all ok"/>
    <m/>
    <m/>
    <m/>
    <n v="1.063646170442287"/>
    <m/>
  </r>
  <r>
    <x v="0"/>
    <x v="104"/>
    <n v="13210136"/>
    <n v="3504"/>
    <n v="532"/>
    <d v="2022-04-22T00:00:00"/>
    <d v="2022-05-14T00:00:00"/>
    <s v="LS TS"/>
    <x v="1"/>
    <m/>
    <m/>
    <d v="2022-05-26T00:00:00"/>
    <d v="2022-06-04T00:00:00"/>
    <d v="2022-06-10T00:00:00"/>
    <d v="2022-06-25T00:00:00"/>
    <d v="2022-07-01T00:00:00"/>
    <d v="2022-07-23T00:00:00"/>
    <d v="2022-07-28T00:00:00"/>
    <d v="2022-08-27T00:00:00"/>
    <d v="2022-08-03T00:00:00"/>
    <d v="2022-08-05T00:00:00"/>
    <d v="2022-08-07T00:00:00"/>
    <d v="2022-08-08T00:00:00"/>
    <d v="2022-08-11T00:00:00"/>
    <m/>
    <m/>
    <m/>
    <m/>
    <d v="2022-08-14T00:00:00"/>
    <d v="2022-08-17T00:00:00"/>
    <m/>
    <m/>
    <d v="2022-08-08T00:00:00"/>
    <d v="2023-05-05T00:00:00"/>
    <d v="2022-08-18T00:00:00"/>
    <d v="2022-08-19T00:00:00"/>
    <d v="2022-08-25T00:00:00"/>
    <d v="2022-09-05T00:00:00"/>
    <d v="2022-09-07T00:00:00"/>
    <n v="136"/>
    <x v="34"/>
    <x v="9"/>
    <x v="5"/>
    <m/>
    <m/>
    <s v="AOP"/>
    <m/>
    <x v="0"/>
    <n v="102"/>
    <x v="1"/>
    <x v="0"/>
    <n v="533"/>
    <n v="514"/>
    <n v="-19"/>
    <n v="7538"/>
    <n v="4034"/>
    <m/>
    <n v="7398"/>
    <n v="7398"/>
    <n v="0"/>
    <n v="300"/>
    <n v="0"/>
    <n v="-3504"/>
    <n v="0"/>
    <n v="-3504"/>
    <n v="0"/>
    <n v="-3504"/>
    <n v="0"/>
    <n v="-3504"/>
    <x v="2"/>
    <s v="Aug'1"/>
    <m/>
    <x v="0"/>
    <x v="0"/>
    <e v="#N/A"/>
    <m/>
    <m/>
    <m/>
    <n v="1.1512557077625571"/>
    <m/>
  </r>
  <r>
    <x v="0"/>
    <x v="105"/>
    <n v="13209963"/>
    <n v="4590"/>
    <n v="555"/>
    <d v="2022-04-23T00:00:00"/>
    <d v="2022-05-13T00:00:00"/>
    <s v="LS TS"/>
    <x v="1"/>
    <m/>
    <m/>
    <d v="2022-06-01T00:00:00"/>
    <d v="2022-06-07T00:00:00"/>
    <d v="2022-06-15T00:00:00"/>
    <d v="2022-07-04T00:00:00"/>
    <m/>
    <m/>
    <d v="2022-07-26T00:00:00"/>
    <d v="2022-07-26T00:00:00"/>
    <d v="2022-08-01T00:00:00"/>
    <d v="2022-08-04T00:00:00"/>
    <d v="2022-08-05T00:00:00"/>
    <d v="2022-08-08T00:00:00"/>
    <d v="2022-08-12T00:00:00"/>
    <m/>
    <m/>
    <m/>
    <m/>
    <d v="2022-08-15T00:00:00"/>
    <d v="2022-08-18T00:00:00"/>
    <m/>
    <m/>
    <d v="2022-08-10T00:00:00"/>
    <d v="2023-04-18T00:00:00"/>
    <d v="2022-08-21T00:00:00"/>
    <d v="2022-08-22T00:00:00"/>
    <d v="2022-08-26T00:00:00"/>
    <d v="2022-09-05T00:00:00"/>
    <d v="2022-09-07T00:00:00"/>
    <n v="135"/>
    <x v="8"/>
    <x v="4"/>
    <x v="7"/>
    <m/>
    <s v="D.Supphire-1260 4 clr rub ,O.Petal-1260 3 clr rub"/>
    <m/>
    <m/>
    <x v="0"/>
    <n v="96"/>
    <x v="1"/>
    <x v="0"/>
    <n v="428"/>
    <n v="428"/>
    <n v="0"/>
    <n v="5388"/>
    <n v="798"/>
    <m/>
    <n v="5234"/>
    <n v="5228"/>
    <n v="-6"/>
    <n v="124"/>
    <n v="0"/>
    <n v="-4590"/>
    <n v="0"/>
    <n v="-4590"/>
    <n v="0"/>
    <n v="-4590"/>
    <n v="0"/>
    <n v="-4590"/>
    <x v="2"/>
    <s v="Aug'1"/>
    <m/>
    <x v="0"/>
    <x v="0"/>
    <s v="all ok"/>
    <m/>
    <m/>
    <m/>
    <n v="0.17385620915032679"/>
    <m/>
  </r>
  <r>
    <x v="0"/>
    <x v="106"/>
    <n v="13204006"/>
    <n v="1500"/>
    <n v="153"/>
    <d v="2022-04-22T00:00:00"/>
    <d v="2022-05-14T00:00:00"/>
    <s v="SS TS"/>
    <x v="1"/>
    <m/>
    <m/>
    <d v="2022-06-01T00:00:00"/>
    <d v="2022-06-08T00:00:00"/>
    <d v="2022-06-20T00:00:00"/>
    <d v="2022-07-06T00:00:00"/>
    <m/>
    <m/>
    <d v="2022-07-28T00:00:00"/>
    <d v="2022-07-28T00:00:00"/>
    <d v="2022-08-03T00:00:00"/>
    <d v="2022-08-05T00:00:00"/>
    <d v="2022-08-07T00:00:00"/>
    <d v="2022-08-09T00:00:00"/>
    <d v="2022-08-12T00:00:00"/>
    <m/>
    <m/>
    <m/>
    <m/>
    <d v="2022-08-15T00:00:00"/>
    <d v="2022-08-17T00:00:00"/>
    <m/>
    <m/>
    <d v="2022-08-10T00:00:00"/>
    <d v="2023-05-04T00:00:00"/>
    <d v="2022-08-18T00:00:00"/>
    <d v="2022-08-18T00:00:00"/>
    <d v="2022-08-21T00:00:00"/>
    <d v="2022-09-05T00:00:00"/>
    <d v="2022-09-07T00:00:00"/>
    <n v="136"/>
    <x v="8"/>
    <x v="9"/>
    <x v="7"/>
    <m/>
    <s v="LGM-1500 2 clr rub"/>
    <m/>
    <m/>
    <x v="0"/>
    <n v="96"/>
    <x v="1"/>
    <x v="0"/>
    <n v="152"/>
    <n v="152"/>
    <n v="0"/>
    <n v="0"/>
    <n v="-1500"/>
    <m/>
    <n v="0"/>
    <n v="0"/>
    <n v="0"/>
    <n v="0"/>
    <n v="0"/>
    <n v="-1500"/>
    <n v="1515"/>
    <n v="15"/>
    <n v="1500"/>
    <n v="0"/>
    <n v="1500"/>
    <n v="0"/>
    <x v="2"/>
    <s v="Aug'1"/>
    <m/>
    <x v="0"/>
    <x v="0"/>
    <e v="#N/A"/>
    <m/>
    <m/>
    <m/>
    <n v="-1"/>
    <m/>
  </r>
  <r>
    <x v="3"/>
    <x v="107"/>
    <s v="28PJA107"/>
    <n v="17770"/>
    <n v="3635"/>
    <d v="2022-05-16T00:00:00"/>
    <d v="2022-05-30T00:00:00"/>
    <s v="LS TS W Rib Nk,SL &amp; Pant W Cuff"/>
    <x v="1"/>
    <m/>
    <m/>
    <d v="2022-06-08T00:00:00"/>
    <d v="2022-06-21T00:00:00"/>
    <d v="2022-06-25T00:00:00"/>
    <d v="2022-07-26T00:00:00"/>
    <m/>
    <m/>
    <d v="2022-08-01T00:00:00"/>
    <d v="2022-08-01T00:00:00"/>
    <d v="2022-08-06T00:00:00"/>
    <d v="2022-08-09T00:00:00"/>
    <d v="2022-08-13T00:00:00"/>
    <d v="2022-08-12T00:00:00"/>
    <d v="2022-08-20T00:00:00"/>
    <m/>
    <m/>
    <m/>
    <m/>
    <d v="2022-08-18T00:00:00"/>
    <d v="2022-08-30T00:00:00"/>
    <m/>
    <m/>
    <d v="2022-08-16T00:00:00"/>
    <d v="2022-08-20T00:00:00"/>
    <d v="2022-08-31T00:00:00"/>
    <d v="2022-08-31T00:00:00"/>
    <d v="2022-08-06T00:00:00"/>
    <d v="2022-09-10T00:00:00"/>
    <d v="2022-09-15T00:00:00"/>
    <n v="117"/>
    <x v="35"/>
    <x v="8"/>
    <x v="7"/>
    <m/>
    <s v="Lt Blue/Blue-8885  Chest 2 clr pig NK Heat press"/>
    <m/>
    <m/>
    <x v="0"/>
    <n v="94"/>
    <x v="1"/>
    <x v="0"/>
    <n v="3765"/>
    <n v="3724"/>
    <n v="-41"/>
    <n v="37576"/>
    <n v="19806"/>
    <m/>
    <n v="35058"/>
    <n v="34998"/>
    <n v="-60"/>
    <n v="3824"/>
    <n v="0"/>
    <n v="-17770"/>
    <n v="18494"/>
    <n v="724"/>
    <n v="0"/>
    <n v="-17770"/>
    <n v="0"/>
    <n v="-17770"/>
    <x v="4"/>
    <s v="Aug'1"/>
    <s v="8-1+2"/>
    <x v="1"/>
    <x v="0"/>
    <s v="Ok"/>
    <e v="#REF!"/>
    <e v="#REF!"/>
    <m/>
    <m/>
    <m/>
  </r>
  <r>
    <x v="0"/>
    <x v="108"/>
    <n v="13209984"/>
    <n v="3153"/>
    <n v="614"/>
    <d v="2022-04-23T00:00:00"/>
    <d v="2022-05-13T00:00:00"/>
    <s v="LS Dress W Waist Gathering, AOP BTM Part &amp; Bent Clr , &amp; Bk key Hole SNP BTN"/>
    <x v="7"/>
    <m/>
    <m/>
    <d v="2022-05-25T00:00:00"/>
    <d v="2022-06-02T00:00:00"/>
    <d v="2022-06-08T00:00:00"/>
    <d v="2022-06-24T00:00:00"/>
    <d v="2022-07-01T00:00:00"/>
    <d v="2022-07-20T00:00:00"/>
    <d v="2022-07-29T00:00:00"/>
    <d v="2022-07-29T00:00:00"/>
    <d v="2022-08-04T00:00:00"/>
    <d v="2022-08-07T00:00:00"/>
    <d v="2022-08-09T00:00:00"/>
    <d v="2022-08-10T00:00:00"/>
    <d v="2022-08-14T00:00:00"/>
    <m/>
    <m/>
    <m/>
    <m/>
    <d v="2022-08-16T00:00:00"/>
    <d v="2022-08-21T00:00:00"/>
    <m/>
    <m/>
    <d v="2022-08-11T00:00:00"/>
    <d v="2023-04-27T00:00:00"/>
    <d v="2022-08-22T00:00:00"/>
    <d v="2022-08-23T00:00:00"/>
    <d v="2022-08-28T00:00:00"/>
    <d v="2022-09-07T00:00:00"/>
    <d v="2022-09-09T00:00:00"/>
    <n v="110"/>
    <x v="36"/>
    <x v="4"/>
    <x v="5"/>
    <m/>
    <m/>
    <m/>
    <m/>
    <x v="0"/>
    <n v="105"/>
    <x v="1"/>
    <x v="0"/>
    <n v="614"/>
    <n v="614"/>
    <n v="0"/>
    <n v="6538"/>
    <n v="3385"/>
    <m/>
    <n v="6538"/>
    <n v="6396"/>
    <n v="-142"/>
    <n v="2"/>
    <n v="0"/>
    <n v="-3153"/>
    <n v="3253"/>
    <n v="100"/>
    <n v="3153"/>
    <n v="0"/>
    <n v="3153"/>
    <n v="0"/>
    <x v="2"/>
    <s v="Aug'1"/>
    <m/>
    <x v="0"/>
    <x v="0"/>
    <e v="#N/A"/>
    <m/>
    <m/>
    <m/>
    <n v="1.0735807167776721"/>
    <m/>
  </r>
  <r>
    <x v="0"/>
    <x v="109"/>
    <s v="13212200_x000a_13217282"/>
    <n v="11664"/>
    <n v="1443"/>
    <d v="2022-06-18T00:00:00"/>
    <d v="2022-06-29T00:00:00"/>
    <s v="LS TS"/>
    <x v="1"/>
    <m/>
    <m/>
    <d v="2022-07-21T00:00:00"/>
    <d v="2022-07-29T00:00:00"/>
    <d v="2022-08-01T00:00:00"/>
    <d v="2022-08-20T00:00:00"/>
    <m/>
    <m/>
    <d v="2022-08-26T00:00:00"/>
    <d v="2022-08-26T00:00:00"/>
    <d v="2022-09-01T00:00:00"/>
    <d v="2022-09-03T00:00:00"/>
    <d v="2022-09-07T00:00:00"/>
    <d v="2022-09-06T00:00:00"/>
    <d v="2022-09-13T00:00:00"/>
    <m/>
    <m/>
    <m/>
    <m/>
    <d v="2022-09-13T00:00:00"/>
    <d v="2022-09-21T00:00:00"/>
    <m/>
    <m/>
    <d v="2022-09-09T00:00:00"/>
    <d v="2022-09-14T00:00:00"/>
    <d v="2022-09-22T00:00:00"/>
    <d v="2022-09-22T00:00:00"/>
    <d v="2022-09-26T00:00:00"/>
    <d v="2022-10-07T00:00:00"/>
    <d v="2022-10-12T00:00:00"/>
    <n v="111"/>
    <x v="37"/>
    <x v="4"/>
    <x v="2"/>
    <m/>
    <s v="D.Sapphire-4039 3 clr puff,Tigerly-3475 5 clr rub,W.Alyssum-4150 5 clr rub,"/>
    <m/>
    <m/>
    <x v="1"/>
    <m/>
    <x v="4"/>
    <x v="0"/>
    <n v="1444"/>
    <n v="1442"/>
    <n v="-2"/>
    <n v="24050"/>
    <n v="12386"/>
    <m/>
    <n v="0"/>
    <n v="0"/>
    <n v="0"/>
    <n v="17034"/>
    <n v="0"/>
    <n v="-11664"/>
    <n v="0"/>
    <n v="-11664"/>
    <n v="0"/>
    <n v="-11664"/>
    <n v="0"/>
    <n v="-11664"/>
    <x v="7"/>
    <s v="Sep'1"/>
    <m/>
    <x v="0"/>
    <x v="1"/>
    <e v="#N/A"/>
    <m/>
    <m/>
    <m/>
    <n v="1.0618998628257887"/>
    <m/>
  </r>
  <r>
    <x v="0"/>
    <x v="110"/>
    <s v="13212528_x000a_13217302"/>
    <n v="6948"/>
    <n v="800"/>
    <d v="2022-06-18T00:00:00"/>
    <d v="2022-06-29T00:00:00"/>
    <s v="LS TS"/>
    <x v="1"/>
    <m/>
    <m/>
    <d v="2022-07-27T00:00:00"/>
    <d v="2022-08-04T00:00:00"/>
    <d v="2022-08-09T00:00:00"/>
    <d v="2022-08-25T00:00:00"/>
    <m/>
    <m/>
    <d v="2022-08-29T00:00:00"/>
    <d v="2022-08-29T00:00:00"/>
    <d v="2022-09-02T00:00:00"/>
    <d v="2022-09-05T00:00:00"/>
    <d v="2022-09-08T00:00:00"/>
    <d v="2022-09-08T00:00:00"/>
    <d v="2022-09-14T00:00:00"/>
    <m/>
    <m/>
    <m/>
    <m/>
    <d v="2022-09-15T00:00:00"/>
    <d v="2022-09-20T00:00:00"/>
    <s v="-"/>
    <s v="-"/>
    <d v="2022-09-13T00:00:00"/>
    <d v="2022-09-16T00:00:00"/>
    <d v="2022-09-21T00:00:00"/>
    <d v="2022-09-21T00:00:00"/>
    <d v="2022-09-27T00:00:00"/>
    <d v="2022-10-10T00:00:00"/>
    <d v="2022-10-12T00:00:00"/>
    <n v="114"/>
    <x v="37"/>
    <x v="4"/>
    <x v="2"/>
    <m/>
    <s v="Buttercream-2760 4 clr rub 1 clr glit,Eventide-2520 4 clr rub 1 clr glit,Tigerly-1668 5 clr rub"/>
    <m/>
    <m/>
    <x v="1"/>
    <m/>
    <x v="4"/>
    <x v="0"/>
    <n v="800"/>
    <n v="800"/>
    <n v="0"/>
    <n v="14044"/>
    <n v="7096"/>
    <m/>
    <n v="0"/>
    <n v="0"/>
    <n v="0"/>
    <n v="174"/>
    <n v="0"/>
    <n v="-6948"/>
    <n v="0"/>
    <n v="-6948"/>
    <n v="0"/>
    <n v="-6948"/>
    <n v="0"/>
    <n v="-6948"/>
    <x v="7"/>
    <s v="Sep'1"/>
    <m/>
    <x v="0"/>
    <x v="1"/>
    <e v="#N/A"/>
    <e v="#REF!"/>
    <e v="#REF!"/>
    <m/>
    <n v="1.021301093839954"/>
    <m/>
  </r>
  <r>
    <x v="0"/>
    <x v="111"/>
    <n v="13212527"/>
    <n v="2667"/>
    <n v="294"/>
    <d v="2022-06-18T00:00:00"/>
    <d v="2022-06-29T00:00:00"/>
    <s v="LS TS"/>
    <x v="1"/>
    <m/>
    <m/>
    <d v="2022-08-01T00:00:00"/>
    <d v="2022-08-05T00:00:00"/>
    <d v="2022-08-10T00:00:00"/>
    <d v="2022-08-26T00:00:00"/>
    <m/>
    <m/>
    <d v="2022-09-02T00:00:00"/>
    <d v="2022-09-02T00:00:00"/>
    <d v="2022-09-06T00:00:00"/>
    <d v="2022-09-08T00:00:00"/>
    <d v="2022-09-09T00:00:00"/>
    <d v="2022-09-12T00:00:00"/>
    <d v="2022-09-16T00:00:00"/>
    <m/>
    <m/>
    <m/>
    <m/>
    <d v="2022-09-19T00:00:00"/>
    <d v="2022-09-22T00:00:00"/>
    <m/>
    <m/>
    <d v="2022-09-15T00:00:00"/>
    <d v="2022-09-20T00:00:00"/>
    <d v="2022-09-23T00:00:00"/>
    <d v="2022-09-24T00:00:00"/>
    <d v="2022-09-27T00:00:00"/>
    <d v="2022-10-03T00:00:00"/>
    <d v="2022-10-10T00:00:00"/>
    <n v="107"/>
    <x v="36"/>
    <x v="4"/>
    <x v="2"/>
    <m/>
    <s v="D.Sage-1356 4 clr rub 1 clr glit,O.Chiffon-1311  5 clr rub"/>
    <m/>
    <m/>
    <x v="0"/>
    <m/>
    <x v="4"/>
    <x v="0"/>
    <n v="295"/>
    <n v="295"/>
    <n v="0"/>
    <n v="5432"/>
    <n v="2765"/>
    <m/>
    <n v="2668"/>
    <n v="2660"/>
    <n v="-8"/>
    <n v="-1276"/>
    <n v="0"/>
    <n v="-2667"/>
    <n v="0"/>
    <n v="-2667"/>
    <n v="0"/>
    <n v="-2667"/>
    <n v="0"/>
    <n v="-2667"/>
    <x v="7"/>
    <s v="Sep'1"/>
    <m/>
    <x v="0"/>
    <x v="1"/>
    <e v="#N/A"/>
    <m/>
    <m/>
    <m/>
    <n v="1.0367454068241471"/>
    <m/>
  </r>
  <r>
    <x v="0"/>
    <x v="112"/>
    <s v="13213552_x000a_13217542"/>
    <n v="27081"/>
    <n v="2121"/>
    <d v="2022-06-20T00:00:00"/>
    <d v="2022-06-28T00:00:00"/>
    <s v="SS TS"/>
    <x v="1"/>
    <m/>
    <m/>
    <d v="2022-07-05T00:00:00"/>
    <d v="2022-07-24T00:00:00"/>
    <d v="2022-07-27T00:00:00"/>
    <d v="2022-08-20T00:00:00"/>
    <m/>
    <m/>
    <d v="2022-08-20T00:00:00"/>
    <d v="2022-08-20T00:00:00"/>
    <d v="2022-08-25T00:00:00"/>
    <d v="2022-08-27T00:00:00"/>
    <d v="2022-09-05T00:00:00"/>
    <d v="2022-09-01T00:00:00"/>
    <d v="2022-09-10T00:00:00"/>
    <m/>
    <m/>
    <m/>
    <m/>
    <d v="2022-09-07T00:00:00"/>
    <d v="2022-09-19T00:00:00"/>
    <m/>
    <m/>
    <d v="2022-09-03T00:00:00"/>
    <d v="2022-09-08T00:00:00"/>
    <d v="2022-09-20T00:00:00"/>
    <d v="2022-09-21T00:00:00"/>
    <d v="2022-09-24T00:00:00"/>
    <d v="2022-09-30T00:00:00"/>
    <d v="2022-10-05T00:00:00"/>
    <n v="102"/>
    <x v="38"/>
    <x v="2"/>
    <x v="2"/>
    <m/>
    <s v="Autumn Maple-4575 4 clr rub,D.Supphire-7684 4 clr rub, Green-7039 5 clr rub, Jert stream-7783 5 clr rub"/>
    <m/>
    <m/>
    <x v="1"/>
    <m/>
    <x v="4"/>
    <x v="0"/>
    <n v="2121"/>
    <n v="2109"/>
    <n v="-12"/>
    <n v="55834"/>
    <n v="28753"/>
    <m/>
    <n v="46388"/>
    <n v="45888"/>
    <n v="-500"/>
    <n v="-3932"/>
    <n v="0"/>
    <n v="-27081"/>
    <n v="0"/>
    <n v="-27081"/>
    <n v="0"/>
    <n v="-27081"/>
    <n v="0"/>
    <n v="-27081"/>
    <x v="8"/>
    <s v="Aug'3"/>
    <m/>
    <x v="0"/>
    <x v="1"/>
    <e v="#N/A"/>
    <m/>
    <m/>
    <m/>
    <n v="1.0617407038144824"/>
    <m/>
  </r>
  <r>
    <x v="0"/>
    <x v="113"/>
    <n v="13213729"/>
    <n v="2876"/>
    <n v="496"/>
    <d v="2022-06-20T00:00:00"/>
    <d v="2022-06-28T00:00:00"/>
    <s v="LS TS"/>
    <x v="1"/>
    <m/>
    <m/>
    <d v="2022-07-26T00:00:00"/>
    <d v="2022-08-03T00:00:00"/>
    <d v="2022-08-08T00:00:00"/>
    <d v="2022-08-23T00:00:00"/>
    <m/>
    <m/>
    <d v="2022-08-29T00:00:00"/>
    <d v="2022-08-29T00:00:00"/>
    <d v="2022-09-03T00:00:00"/>
    <d v="2022-09-05T00:00:00"/>
    <d v="2022-09-07T00:00:00"/>
    <d v="2022-09-08T00:00:00"/>
    <d v="2022-09-13T00:00:00"/>
    <m/>
    <m/>
    <m/>
    <m/>
    <d v="2022-09-15T00:00:00"/>
    <d v="2022-09-19T00:00:00"/>
    <m/>
    <m/>
    <d v="2022-09-10T00:00:00"/>
    <d v="2022-09-16T00:00:00"/>
    <d v="2022-09-20T00:00:00"/>
    <d v="2022-09-21T00:00:00"/>
    <d v="2022-09-23T00:00:00"/>
    <d v="2022-09-30T00:00:00"/>
    <d v="2022-10-05T00:00:00"/>
    <n v="102"/>
    <x v="38"/>
    <x v="2"/>
    <x v="2"/>
    <m/>
    <s v="Butter Cream-1688 ,Tigerly-1188 all cmb 5 clr rub 1 clr glit"/>
    <m/>
    <m/>
    <x v="1"/>
    <m/>
    <x v="4"/>
    <x v="0"/>
    <n v="497"/>
    <n v="497"/>
    <n v="0"/>
    <n v="5980"/>
    <n v="3104"/>
    <m/>
    <n v="5980"/>
    <n v="5900"/>
    <n v="-80"/>
    <n v="72"/>
    <n v="0"/>
    <n v="-2876"/>
    <n v="0"/>
    <n v="-2876"/>
    <n v="0"/>
    <n v="-2876"/>
    <n v="0"/>
    <n v="-2876"/>
    <x v="8"/>
    <s v="Sep'1"/>
    <m/>
    <x v="0"/>
    <x v="1"/>
    <e v="#N/A"/>
    <m/>
    <m/>
    <m/>
    <n v="1.0792767732962447"/>
    <m/>
  </r>
  <r>
    <x v="0"/>
    <x v="114"/>
    <n v="13206664"/>
    <n v="3000"/>
    <n v="905"/>
    <d v="2022-07-18T00:00:00"/>
    <d v="2022-07-23T00:00:00"/>
    <s v="Pant W Fr Fake PKT, BK PKT,Waist loop"/>
    <x v="0"/>
    <m/>
    <m/>
    <d v="2022-08-12T00:00:00"/>
    <d v="2022-08-22T00:00:00"/>
    <d v="2022-09-02T00:00:00"/>
    <d v="2022-09-17T00:00:00"/>
    <m/>
    <m/>
    <d v="2022-09-26T00:00:00"/>
    <d v="2022-09-26T00:00:00"/>
    <d v="2022-10-03T00:00:00"/>
    <d v="2022-10-05T00:00:00"/>
    <d v="2022-10-06T00:00:00"/>
    <m/>
    <m/>
    <m/>
    <m/>
    <m/>
    <m/>
    <d v="2022-08-10T00:00:00"/>
    <d v="2022-10-13T00:00:00"/>
    <m/>
    <m/>
    <d v="2022-10-05T00:00:00"/>
    <d v="2022-10-10T00:00:00"/>
    <d v="2022-10-14T00:00:00"/>
    <d v="2022-10-14T00:00:00"/>
    <d v="2022-10-15T00:00:00"/>
    <d v="2022-10-17T00:00:00"/>
    <d v="2022-10-19T00:00:00"/>
    <n v="91"/>
    <x v="19"/>
    <x v="4"/>
    <x v="4"/>
    <m/>
    <m/>
    <m/>
    <s v="NOOS"/>
    <x v="0"/>
    <m/>
    <x v="3"/>
    <x v="3"/>
    <n v="906"/>
    <n v="453"/>
    <n v="-453"/>
    <n v="0"/>
    <n v="-3000"/>
    <m/>
    <n v="0"/>
    <n v="0"/>
    <n v="0"/>
    <n v="0"/>
    <n v="0"/>
    <n v="-3000"/>
    <n v="0"/>
    <n v="-3000"/>
    <n v="0"/>
    <n v="-3000"/>
    <n v="0"/>
    <n v="-3000"/>
    <x v="9"/>
    <s v="Oct'1"/>
    <m/>
    <x v="0"/>
    <x v="1"/>
    <e v="#N/A"/>
    <m/>
    <m/>
    <m/>
    <n v="-1"/>
    <m/>
  </r>
  <r>
    <x v="0"/>
    <x v="115"/>
    <n v="13212385"/>
    <n v="2004"/>
    <n v="790"/>
    <d v="2022-06-18T00:00:00"/>
    <d v="2022-07-19T00:00:00"/>
    <s v="LS Hoody Jacket"/>
    <x v="11"/>
    <m/>
    <m/>
    <d v="2022-08-17T00:00:00"/>
    <d v="2022-08-24T00:00:00"/>
    <d v="2022-09-03T00:00:00"/>
    <d v="2022-09-17T00:00:00"/>
    <m/>
    <m/>
    <d v="2022-09-22T00:00:00"/>
    <d v="2022-09-22T00:00:00"/>
    <d v="2022-09-28T00:00:00"/>
    <d v="2022-09-30T00:00:00"/>
    <d v="2022-10-01T00:00:00"/>
    <d v="2022-10-04T00:00:00"/>
    <d v="2022-10-08T00:00:00"/>
    <m/>
    <m/>
    <m/>
    <m/>
    <d v="2022-10-12T00:00:00"/>
    <d v="2022-10-15T00:00:00"/>
    <m/>
    <m/>
    <d v="2022-10-07T00:00:00"/>
    <d v="2022-10-14T00:00:00"/>
    <d v="2022-10-17T00:00:00"/>
    <d v="2022-10-18T00:00:00"/>
    <d v="2022-10-22T00:00:00"/>
    <d v="2022-10-30T00:00:00"/>
    <d v="2022-11-02T00:00:00"/>
    <n v="134"/>
    <x v="0"/>
    <x v="0"/>
    <x v="3"/>
    <m/>
    <s v="D.Sapphire=996 2 clr rub,P.Corallities-1008 3 clr rub"/>
    <m/>
    <m/>
    <x v="0"/>
    <m/>
    <x v="3"/>
    <x v="3"/>
    <n v="790"/>
    <n v="729"/>
    <n v="-61"/>
    <n v="0"/>
    <n v="-2004"/>
    <m/>
    <n v="0"/>
    <n v="0"/>
    <n v="0"/>
    <n v="0"/>
    <n v="0"/>
    <n v="-2004"/>
    <n v="0"/>
    <n v="-2004"/>
    <n v="0"/>
    <n v="-2004"/>
    <n v="0"/>
    <n v="-2004"/>
    <x v="10"/>
    <s v="Sep'3"/>
    <m/>
    <x v="0"/>
    <x v="1"/>
    <e v="#N/A"/>
    <m/>
    <m/>
    <m/>
    <n v="-1"/>
    <m/>
  </r>
  <r>
    <x v="3"/>
    <x v="116"/>
    <s v="231TRO236"/>
    <n v="17766"/>
    <n v="2565"/>
    <d v="2022-05-27T00:00:00"/>
    <d v="2022-05-31T00:00:00"/>
    <s v="Pant W Fr PKT B"/>
    <x v="0"/>
    <m/>
    <m/>
    <d v="2022-06-15T00:00:00"/>
    <d v="2022-06-28T00:00:00"/>
    <d v="2022-07-05T00:00:00"/>
    <d v="2022-08-05T00:00:00"/>
    <m/>
    <m/>
    <d v="2022-08-11T00:00:00"/>
    <d v="2022-08-11T00:00:00"/>
    <d v="2022-08-18T00:00:00"/>
    <d v="2022-08-20T00:00:00"/>
    <d v="2022-08-27T00:00:00"/>
    <d v="2022-08-25T00:00:00"/>
    <d v="2022-09-03T00:00:00"/>
    <m/>
    <m/>
    <m/>
    <m/>
    <d v="2022-09-01T00:00:00"/>
    <d v="2022-09-17T00:00:00"/>
    <m/>
    <m/>
    <d v="2022-08-26T00:00:00"/>
    <d v="2022-09-03T00:00:00"/>
    <d v="2022-09-19T00:00:00"/>
    <d v="2022-09-20T00:00:00"/>
    <d v="2022-09-23T00:00:00"/>
    <d v="2022-09-28T00:00:00"/>
    <d v="2022-09-28T00:00:00"/>
    <n v="124"/>
    <x v="13"/>
    <x v="11"/>
    <x v="3"/>
    <m/>
    <s v="P.Orange-3618,GM-2544,Navy B-4116,Daphne-1134,N.Iron-3114,T.Turquoise-2040,Riverside-1200 all cmb 1 clr pig"/>
    <m/>
    <m/>
    <x v="3"/>
    <n v="105"/>
    <x v="1"/>
    <x v="0"/>
    <n v="2568"/>
    <n v="2561"/>
    <n v="-7"/>
    <n v="36300"/>
    <n v="18534"/>
    <m/>
    <n v="36298"/>
    <n v="36204"/>
    <n v="-94"/>
    <n v="7530"/>
    <n v="0"/>
    <n v="-17766"/>
    <n v="17989"/>
    <n v="223"/>
    <n v="0"/>
    <n v="-17766"/>
    <n v="0"/>
    <n v="-17766"/>
    <x v="6"/>
    <s v="Aug'2"/>
    <s v="9-1"/>
    <x v="1"/>
    <x v="0"/>
    <e v="#N/A"/>
    <e v="#REF!"/>
    <e v="#REF!"/>
    <m/>
    <n v="1.0432286389733199"/>
    <m/>
  </r>
  <r>
    <x v="0"/>
    <x v="117"/>
    <n v="13205781"/>
    <n v="9972"/>
    <n v="1255"/>
    <d v="2022-06-17T00:00:00"/>
    <d v="2022-06-26T00:00:00"/>
    <s v="Legging"/>
    <x v="5"/>
    <m/>
    <m/>
    <d v="2022-07-01T00:00:00"/>
    <d v="2022-07-07T00:00:00"/>
    <d v="2022-07-22T00:00:00"/>
    <d v="2022-08-08T00:00:00"/>
    <m/>
    <m/>
    <d v="2022-08-10T00:00:00"/>
    <d v="2022-08-08T00:00:00"/>
    <d v="2022-08-12T00:00:00"/>
    <d v="2022-08-16T00:00:00"/>
    <d v="2022-08-19T00:00:00"/>
    <d v="2022-08-19T00:00:00"/>
    <d v="2022-08-23T00:00:00"/>
    <m/>
    <m/>
    <m/>
    <m/>
    <d v="2022-08-24T00:00:00"/>
    <d v="2022-08-30T00:00:00"/>
    <m/>
    <m/>
    <d v="2022-08-22T00:00:00"/>
    <d v="2022-08-25T00:00:00"/>
    <d v="2022-08-31T00:00:00"/>
    <d v="2022-08-31T00:00:00"/>
    <d v="2022-09-02T00:00:00"/>
    <d v="2022-09-05T00:00:00"/>
    <d v="2022-09-07T00:00:00"/>
    <n v="80"/>
    <x v="39"/>
    <x v="4"/>
    <x v="0"/>
    <m/>
    <m/>
    <m/>
    <m/>
    <x v="3"/>
    <m/>
    <x v="1"/>
    <x v="0"/>
    <n v="1255"/>
    <n v="1255"/>
    <n v="0"/>
    <n v="20228"/>
    <n v="10256"/>
    <m/>
    <n v="20228"/>
    <n v="20196"/>
    <n v="-32"/>
    <n v="32"/>
    <n v="0"/>
    <n v="-9972"/>
    <n v="10088"/>
    <n v="116"/>
    <n v="8198"/>
    <n v="-1774"/>
    <n v="0"/>
    <n v="-9972"/>
    <x v="2"/>
    <s v="Aug'2"/>
    <m/>
    <x v="0"/>
    <x v="1"/>
    <e v="#N/A"/>
    <e v="#REF!"/>
    <e v="#REF!"/>
    <m/>
    <n v="1.0284797432811874"/>
    <m/>
  </r>
  <r>
    <x v="0"/>
    <x v="118"/>
    <n v="13213335"/>
    <n v="15166"/>
    <n v="2419"/>
    <d v="2022-06-20T00:00:00"/>
    <d v="2022-06-28T00:00:00"/>
    <s v="SS Dress W Side PKT"/>
    <x v="7"/>
    <m/>
    <m/>
    <d v="2022-08-20T00:00:00"/>
    <d v="2022-08-31T00:00:00"/>
    <d v="2022-09-06T00:00:00"/>
    <d v="2022-09-24T00:00:00"/>
    <d v="2022-10-01T00:00:00"/>
    <d v="2022-10-14T00:00:00"/>
    <d v="2022-10-20T00:00:00"/>
    <d v="2022-10-20T00:00:00"/>
    <d v="2022-10-26T00:00:00"/>
    <d v="2022-10-29T00:00:00"/>
    <d v="2022-11-03T00:00:00"/>
    <d v="2022-11-02T00:00:00"/>
    <d v="2022-11-09T00:00:00"/>
    <m/>
    <m/>
    <m/>
    <m/>
    <d v="2022-11-08T00:00:00"/>
    <d v="2022-11-21T00:00:00"/>
    <m/>
    <m/>
    <d v="2022-11-05T00:00:00"/>
    <d v="2022-11-10T00:00:00"/>
    <s v="11/220"/>
    <d v="2022-11-22T00:00:00"/>
    <d v="2022-11-30T00:00:00"/>
    <d v="2022-12-19T00:00:00"/>
    <d v="2022-12-21T00:00:00"/>
    <n v="182"/>
    <x v="40"/>
    <x v="2"/>
    <x v="5"/>
    <m/>
    <m/>
    <s v="AOP"/>
    <m/>
    <x v="3"/>
    <m/>
    <x v="2"/>
    <x v="2"/>
    <n v="2418"/>
    <n v="846"/>
    <n v="-1572"/>
    <n v="0"/>
    <n v="-15166"/>
    <m/>
    <n v="0"/>
    <n v="0"/>
    <n v="0"/>
    <n v="0"/>
    <n v="0"/>
    <n v="-15166"/>
    <n v="0"/>
    <n v="-15166"/>
    <n v="0"/>
    <n v="-15166"/>
    <n v="0"/>
    <n v="-15166"/>
    <x v="3"/>
    <s v="Oct'3"/>
    <m/>
    <x v="0"/>
    <x v="1"/>
    <e v="#N/A"/>
    <e v="#REF!"/>
    <e v="#REF!"/>
    <m/>
    <n v="-1"/>
    <m/>
  </r>
  <r>
    <x v="0"/>
    <x v="119"/>
    <n v="13212489"/>
    <n v="10689"/>
    <n v="4293"/>
    <d v="2022-06-21T00:00:00"/>
    <d v="2022-06-27T00:00:00"/>
    <s v="C&amp;S LS Hoody"/>
    <x v="4"/>
    <m/>
    <m/>
    <d v="2022-07-20T00:00:00"/>
    <d v="2022-08-02T00:00:00"/>
    <d v="2022-08-06T00:00:00"/>
    <d v="2022-08-25T00:00:00"/>
    <m/>
    <m/>
    <d v="2022-08-30T00:00:00"/>
    <d v="2022-08-29T00:00:00"/>
    <d v="2022-09-03T00:00:00"/>
    <d v="2022-09-06T00:00:00"/>
    <d v="2022-09-10T00:00:00"/>
    <d v="2022-09-09T00:00:00"/>
    <d v="2022-09-15T00:00:00"/>
    <m/>
    <m/>
    <m/>
    <m/>
    <d v="2022-09-13T00:00:00"/>
    <d v="2022-09-22T00:00:00"/>
    <m/>
    <m/>
    <d v="2022-09-10T00:00:00"/>
    <d v="2022-09-15T00:00:00"/>
    <d v="2022-09-23T00:00:00"/>
    <d v="2022-09-24T00:00:00"/>
    <d v="2022-09-28T00:00:00"/>
    <d v="2022-10-03T00:00:00"/>
    <d v="2022-10-05T00:00:00"/>
    <n v="99"/>
    <x v="0"/>
    <x v="1"/>
    <x v="3"/>
    <m/>
    <s v="D.Sapphire-5592,GM-5079 both combo cut &amp; Sew  1 clr rubber"/>
    <m/>
    <m/>
    <x v="0"/>
    <m/>
    <x v="4"/>
    <x v="0"/>
    <n v="4302"/>
    <n v="4302"/>
    <n v="0"/>
    <n v="21776"/>
    <n v="11087"/>
    <m/>
    <n v="21776"/>
    <n v="21458"/>
    <n v="-318"/>
    <n v="-82"/>
    <n v="0"/>
    <n v="-10689"/>
    <n v="0"/>
    <n v="-10689"/>
    <n v="0"/>
    <n v="-10689"/>
    <n v="0"/>
    <n v="-10689"/>
    <x v="8"/>
    <s v="Sep'1"/>
    <s v="9-10"/>
    <x v="1"/>
    <x v="1"/>
    <e v="#N/A"/>
    <e v="#REF!"/>
    <e v="#REF!"/>
    <m/>
    <n v="1.0372345401814951"/>
    <m/>
  </r>
  <r>
    <x v="0"/>
    <x v="120"/>
    <n v="13212680"/>
    <n v="600"/>
    <n v="165"/>
    <d v="2022-04-25T00:00:00"/>
    <d v="2022-04-28T00:00:00"/>
    <s v="HNK LS TS W Zip "/>
    <x v="1"/>
    <m/>
    <m/>
    <d v="2022-06-01T00:00:00"/>
    <d v="2022-06-06T00:00:00"/>
    <d v="2022-06-13T00:00:00"/>
    <d v="2022-06-25T00:00:00"/>
    <m/>
    <m/>
    <d v="2022-07-05T00:00:00"/>
    <d v="2022-07-15T00:00:00"/>
    <d v="2022-07-20T00:00:00"/>
    <d v="2022-07-22T00:00:00"/>
    <d v="2022-07-22T00:00:00"/>
    <m/>
    <m/>
    <m/>
    <m/>
    <m/>
    <m/>
    <d v="2022-07-25T00:00:00"/>
    <d v="2022-07-27T00:00:00"/>
    <m/>
    <m/>
    <d v="2022-07-22T00:00:00"/>
    <d v="2022-10-31T00:00:00"/>
    <d v="2022-07-28T00:00:00"/>
    <d v="2022-07-28T00:00:00"/>
    <d v="2022-07-30T00:00:00"/>
    <d v="2022-08-08T00:00:00"/>
    <d v="2022-08-10T00:00:00"/>
    <n v="105"/>
    <x v="0"/>
    <x v="1"/>
    <x v="4"/>
    <m/>
    <m/>
    <m/>
    <m/>
    <x v="0"/>
    <n v="68"/>
    <x v="0"/>
    <x v="0"/>
    <n v="165"/>
    <n v="165"/>
    <n v="0"/>
    <n v="0"/>
    <n v="-600"/>
    <m/>
    <n v="0"/>
    <n v="0"/>
    <n v="0"/>
    <n v="0"/>
    <n v="0"/>
    <n v="-600"/>
    <n v="0"/>
    <n v="-600"/>
    <n v="0"/>
    <n v="-600"/>
    <n v="0"/>
    <n v="-600"/>
    <x v="0"/>
    <s v="July'3"/>
    <m/>
    <x v="0"/>
    <x v="0"/>
    <s v="all ok"/>
    <e v="#REF!"/>
    <e v="#REF!"/>
    <m/>
    <n v="-1"/>
    <m/>
  </r>
  <r>
    <x v="0"/>
    <x v="121"/>
    <n v="13213255"/>
    <n v="6653"/>
    <n v="967"/>
    <d v="2022-06-17T00:00:00"/>
    <d v="2022-07-06T00:00:00"/>
    <s v="YD LS TS W All Over Placement Print &amp; Emb"/>
    <x v="1"/>
    <d v="2022-07-26T00:00:00"/>
    <d v="2022-08-07T00:00:00"/>
    <d v="2022-08-10T00:00:00"/>
    <d v="2022-08-20T00:00:00"/>
    <d v="2022-08-24T00:00:00"/>
    <d v="2022-09-08T00:00:00"/>
    <m/>
    <m/>
    <d v="2022-09-12T00:00:00"/>
    <d v="2022-09-10T00:00:00"/>
    <d v="2022-09-16T00:00:00"/>
    <d v="2022-09-19T00:00:00"/>
    <d v="2022-09-22T00:00:00"/>
    <d v="2022-09-22T00:00:00"/>
    <d v="2022-10-04T00:00:00"/>
    <m/>
    <m/>
    <d v="2022-10-03T00:00:00"/>
    <d v="2022-10-15T00:00:00"/>
    <d v="2022-10-17T00:00:00"/>
    <d v="2022-10-22T00:00:00"/>
    <m/>
    <m/>
    <d v="2022-10-13T00:00:00"/>
    <d v="2022-10-18T00:00:00"/>
    <d v="2022-10-24T00:00:00"/>
    <d v="2022-10-24T00:00:00"/>
    <d v="2022-10-27T00:00:00"/>
    <d v="2022-11-07T00:00:00"/>
    <d v="2022-11-09T00:00:00"/>
    <n v="143"/>
    <x v="8"/>
    <x v="9"/>
    <x v="1"/>
    <m/>
    <s v="D.Sapphire-1896,F.Biome-4757 bth All Over 2 clr rub then All over 2 clr thrd EMB CRTICAL"/>
    <s v="YD"/>
    <m/>
    <x v="0"/>
    <m/>
    <x v="3"/>
    <x v="0"/>
    <n v="967"/>
    <n v="967"/>
    <n v="0"/>
    <n v="13780"/>
    <n v="7127"/>
    <m/>
    <n v="13600"/>
    <n v="0"/>
    <n v="-13600"/>
    <n v="0"/>
    <n v="0"/>
    <n v="-6653"/>
    <n v="0"/>
    <n v="-6653"/>
    <n v="0"/>
    <n v="-6653"/>
    <n v="0"/>
    <n v="-6653"/>
    <x v="11"/>
    <s v="Sep'2"/>
    <m/>
    <x v="0"/>
    <x v="1"/>
    <e v="#N/A"/>
    <m/>
    <m/>
    <m/>
    <n v="1.0712460544115436"/>
    <m/>
  </r>
  <r>
    <x v="0"/>
    <x v="122"/>
    <n v="13212215"/>
    <n v="2514"/>
    <n v="1042"/>
    <d v="2022-06-18T00:00:00"/>
    <d v="2022-06-29T00:00:00"/>
    <s v="C&amp;S LS Hoody"/>
    <x v="12"/>
    <m/>
    <m/>
    <d v="2022-07-20T00:00:00"/>
    <d v="2022-07-27T00:00:00"/>
    <d v="2022-08-01T00:00:00"/>
    <d v="2022-08-19T00:00:00"/>
    <m/>
    <m/>
    <d v="2022-08-24T00:00:00"/>
    <d v="2022-08-24T00:00:00"/>
    <d v="2022-08-30T00:00:00"/>
    <d v="2022-09-02T00:00:00"/>
    <d v="2022-09-04T00:00:00"/>
    <d v="2022-09-06T00:00:00"/>
    <d v="2022-09-10T00:00:00"/>
    <m/>
    <m/>
    <m/>
    <m/>
    <d v="2022-09-13T00:00:00"/>
    <d v="2022-09-17T00:00:00"/>
    <m/>
    <m/>
    <d v="2022-09-09T00:00:00"/>
    <d v="2022-09-15T00:00:00"/>
    <d v="2022-09-19T00:00:00"/>
    <d v="2022-09-20T00:00:00"/>
    <d v="2022-09-24T00:00:00"/>
    <d v="2022-10-03T00:00:00"/>
    <d v="2022-10-05T00:00:00"/>
    <n v="108"/>
    <x v="0"/>
    <x v="4"/>
    <x v="3"/>
    <m/>
    <s v="O.Chiffon-1311 ,L.wreath-1203 bth cmb 2 clr rub"/>
    <m/>
    <m/>
    <x v="0"/>
    <m/>
    <x v="4"/>
    <x v="0"/>
    <n v="1043"/>
    <n v="1043"/>
    <n v="0"/>
    <n v="5190"/>
    <n v="2676"/>
    <m/>
    <n v="5142"/>
    <n v="5136"/>
    <n v="-6"/>
    <n v="72"/>
    <n v="0"/>
    <n v="-2514"/>
    <n v="0"/>
    <n v="-2514"/>
    <n v="0"/>
    <n v="-2514"/>
    <n v="0"/>
    <n v="-2514"/>
    <x v="8"/>
    <s v="Sep'1"/>
    <s v="9-11"/>
    <x v="1"/>
    <x v="1"/>
    <e v="#N/A"/>
    <e v="#REF!"/>
    <e v="#REF!"/>
    <m/>
    <n v="1.0644391408114557"/>
    <n v="-1"/>
  </r>
  <r>
    <x v="0"/>
    <x v="123"/>
    <n v="13218420"/>
    <n v="1020"/>
    <n v="264"/>
    <d v="2022-06-18T00:00:00"/>
    <d v="2022-06-29T00:00:00"/>
    <s v="LS Swt Hoody &amp; legging"/>
    <x v="13"/>
    <m/>
    <m/>
    <d v="2022-08-16T00:00:00"/>
    <d v="2022-08-23T00:00:00"/>
    <d v="2022-09-01T00:00:00"/>
    <d v="2022-09-16T00:00:00"/>
    <m/>
    <m/>
    <d v="2022-09-24T00:00:00"/>
    <d v="2022-09-24T00:00:00"/>
    <d v="2022-10-01T00:00:00"/>
    <d v="2022-10-04T00:00:00"/>
    <d v="2022-10-05T00:00:00"/>
    <d v="2022-10-07T00:00:00"/>
    <d v="2022-10-10T00:00:00"/>
    <m/>
    <m/>
    <m/>
    <m/>
    <d v="2022-10-12T00:00:00"/>
    <d v="2022-10-14T00:00:00"/>
    <m/>
    <m/>
    <d v="2022-10-08T00:00:00"/>
    <d v="2022-10-13T00:00:00"/>
    <d v="2022-10-15T00:00:00"/>
    <d v="2022-10-15T00:00:00"/>
    <d v="2022-10-20T00:00:00"/>
    <d v="2022-10-30T00:00:00"/>
    <d v="2022-11-02T00:00:00"/>
    <n v="134"/>
    <x v="41"/>
    <x v="0"/>
    <x v="1"/>
    <m/>
    <s v="D.Sapphire-510 2 clr rub"/>
    <m/>
    <m/>
    <x v="0"/>
    <m/>
    <x v="5"/>
    <x v="4"/>
    <n v="265"/>
    <n v="264"/>
    <n v="-1"/>
    <n v="0"/>
    <n v="-1020"/>
    <m/>
    <n v="0"/>
    <n v="0"/>
    <n v="0"/>
    <n v="0"/>
    <n v="0"/>
    <n v="-1020"/>
    <n v="0"/>
    <n v="-1020"/>
    <n v="0"/>
    <n v="-1020"/>
    <n v="0"/>
    <n v="-1020"/>
    <x v="10"/>
    <s v="Oct'1"/>
    <m/>
    <x v="0"/>
    <x v="1"/>
    <e v="#N/A"/>
    <e v="#REF!"/>
    <e v="#REF!"/>
    <m/>
    <n v="-1"/>
    <m/>
  </r>
  <r>
    <x v="0"/>
    <x v="124"/>
    <n v="13215287"/>
    <n v="1020"/>
    <n v="97"/>
    <d v="2022-04-22T00:00:00"/>
    <d v="2022-04-29T00:00:00"/>
    <s v="LS Body W Shoulder PLKT &amp; Legging W 4BTN at SF Cuff "/>
    <x v="5"/>
    <d v="2022-06-02T00:00:00"/>
    <d v="2022-06-10T00:00:00"/>
    <d v="2022-06-13T00:00:00"/>
    <d v="2022-06-18T00:00:00"/>
    <d v="2022-06-25T00:00:00"/>
    <d v="2022-07-06T00:00:00"/>
    <m/>
    <m/>
    <d v="2022-07-25T00:00:00"/>
    <d v="2022-07-25T00:00:00"/>
    <d v="2022-07-30T00:00:00"/>
    <d v="2022-08-03T00:00:00"/>
    <d v="2022-08-03T00:00:00"/>
    <d v="2022-08-05T00:00:00"/>
    <d v="2022-08-08T00:00:00"/>
    <m/>
    <m/>
    <m/>
    <m/>
    <d v="2022-08-10T00:00:00"/>
    <d v="2022-08-12T00:00:00"/>
    <m/>
    <m/>
    <d v="2022-08-07T00:00:00"/>
    <d v="2023-05-12T00:00:00"/>
    <d v="2022-08-14T00:00:00"/>
    <d v="2022-08-14T00:00:00"/>
    <d v="2022-08-22T00:00:00"/>
    <d v="2022-09-05T00:00:00"/>
    <d v="2022-09-07T00:00:00"/>
    <n v="136"/>
    <x v="25"/>
    <x v="0"/>
    <x v="17"/>
    <m/>
    <m/>
    <m/>
    <m/>
    <x v="0"/>
    <n v="84"/>
    <x v="1"/>
    <x v="0"/>
    <n v="97"/>
    <n v="97"/>
    <n v="0"/>
    <n v="2152"/>
    <n v="1132"/>
    <m/>
    <n v="2128"/>
    <n v="2104"/>
    <n v="-24"/>
    <n v="20"/>
    <n v="0"/>
    <n v="-1020"/>
    <n v="0"/>
    <n v="-1020"/>
    <n v="0"/>
    <n v="-1020"/>
    <n v="0"/>
    <n v="-1020"/>
    <x v="2"/>
    <s v="Aug'1"/>
    <m/>
    <x v="0"/>
    <x v="0"/>
    <s v="all ok"/>
    <e v="#REF!"/>
    <e v="#REF!"/>
    <m/>
    <n v="1.1098039215686275"/>
    <m/>
  </r>
  <r>
    <x v="2"/>
    <x v="125"/>
    <n v="8471859"/>
    <n v="824"/>
    <n v="197"/>
    <d v="2022-07-20T00:00:00"/>
    <d v="2022-07-22T00:00:00"/>
    <s v="Lds Playsuit"/>
    <x v="10"/>
    <d v="2022-07-26T00:00:00"/>
    <d v="2022-08-02T00:00:00"/>
    <d v="2022-08-05T00:00:00"/>
    <d v="2022-08-09T00:00:00"/>
    <d v="2022-08-14T00:00:00"/>
    <d v="2022-08-20T00:00:00"/>
    <m/>
    <m/>
    <d v="2022-08-24T00:00:00"/>
    <d v="2022-08-24T00:00:00"/>
    <d v="2022-08-30T00:00:00"/>
    <d v="2022-09-02T00:00:00"/>
    <d v="2022-09-02T00:00:00"/>
    <m/>
    <m/>
    <m/>
    <m/>
    <m/>
    <m/>
    <d v="2022-09-05T00:00:00"/>
    <d v="2022-09-06T00:00:00"/>
    <m/>
    <m/>
    <d v="2022-08-29T00:00:00"/>
    <d v="2022-09-06T00:00:00"/>
    <d v="2022-09-07T00:00:00"/>
    <d v="2022-09-07T00:00:00"/>
    <d v="2022-09-09T00:00:00"/>
    <d v="2022-09-10T00:00:00"/>
    <d v="2022-09-11T00:00:00"/>
    <n v="52"/>
    <x v="0"/>
    <x v="7"/>
    <x v="4"/>
    <m/>
    <m/>
    <s v="YD"/>
    <m/>
    <x v="0"/>
    <m/>
    <x v="3"/>
    <x v="0"/>
    <n v="197"/>
    <n v="197"/>
    <n v="0"/>
    <n v="1716"/>
    <n v="892"/>
    <m/>
    <n v="0"/>
    <n v="0"/>
    <n v="0"/>
    <n v="46"/>
    <n v="0"/>
    <n v="-824"/>
    <n v="0"/>
    <n v="-824"/>
    <n v="0"/>
    <n v="-824"/>
    <n v="0"/>
    <n v="-824"/>
    <x v="4"/>
    <s v="Sep'1"/>
    <s v="9-2"/>
    <x v="1"/>
    <x v="1"/>
    <e v="#N/A"/>
    <m/>
    <m/>
    <m/>
    <n v="1.0825242718446602"/>
    <m/>
  </r>
  <r>
    <x v="2"/>
    <x v="126"/>
    <n v="8471859"/>
    <n v="721"/>
    <n v="190"/>
    <d v="2022-07-20T00:00:00"/>
    <d v="2022-07-22T00:00:00"/>
    <s v="Lds Playsuit"/>
    <x v="10"/>
    <d v="2022-07-26T00:00:00"/>
    <d v="2022-08-02T00:00:00"/>
    <d v="2022-08-05T00:00:00"/>
    <d v="2022-08-09T00:00:00"/>
    <d v="2022-08-13T00:00:00"/>
    <d v="2022-08-20T00:00:00"/>
    <m/>
    <m/>
    <d v="2022-08-24T00:00:00"/>
    <d v="2022-08-24T00:00:00"/>
    <d v="2022-08-30T00:00:00"/>
    <d v="2022-09-02T00:00:00"/>
    <d v="2022-09-02T00:00:00"/>
    <m/>
    <m/>
    <m/>
    <m/>
    <m/>
    <m/>
    <d v="2022-09-05T00:00:00"/>
    <d v="2022-09-06T00:00:00"/>
    <m/>
    <m/>
    <d v="2022-08-29T00:00:00"/>
    <d v="2022-09-06T00:00:00"/>
    <d v="2022-09-07T00:00:00"/>
    <d v="2022-09-07T00:00:00"/>
    <d v="2022-06-09T00:00:00"/>
    <d v="2022-09-10T00:00:00"/>
    <d v="2022-09-11T00:00:00"/>
    <n v="52"/>
    <x v="0"/>
    <x v="7"/>
    <x v="4"/>
    <m/>
    <m/>
    <s v="YD"/>
    <m/>
    <x v="0"/>
    <m/>
    <x v="3"/>
    <x v="0"/>
    <n v="190"/>
    <n v="190"/>
    <n v="0"/>
    <n v="1512"/>
    <n v="791"/>
    <m/>
    <n v="0"/>
    <n v="0"/>
    <n v="0"/>
    <n v="44"/>
    <n v="0"/>
    <n v="-721"/>
    <n v="0"/>
    <n v="-721"/>
    <n v="0"/>
    <n v="-721"/>
    <n v="0"/>
    <n v="-721"/>
    <x v="4"/>
    <s v="Sep'1"/>
    <s v="9-3"/>
    <x v="1"/>
    <x v="1"/>
    <e v="#N/A"/>
    <m/>
    <m/>
    <m/>
    <n v="1.0970873786407767"/>
    <m/>
  </r>
  <r>
    <x v="4"/>
    <x v="127"/>
    <n v="15281091"/>
    <n v="1820"/>
    <n v="463"/>
    <d v="2022-06-20T00:00:00"/>
    <d v="2022-06-29T00:00:00"/>
    <s v="LS Hoody PB W Hood Inner Tapeta Fabric &amp; Etasen Hem"/>
    <x v="4"/>
    <m/>
    <m/>
    <d v="2022-07-23T00:00:00"/>
    <d v="2022-07-28T00:00:00"/>
    <d v="2022-08-04T00:00:00"/>
    <d v="2022-08-22T00:00:00"/>
    <m/>
    <m/>
    <d v="2022-08-25T00:00:00"/>
    <d v="2022-08-25T00:00:00"/>
    <d v="2022-08-30T00:00:00"/>
    <d v="2022-09-02T00:00:00"/>
    <d v="2022-09-03T00:00:00"/>
    <d v="2022-09-05T00:00:00"/>
    <d v="2022-09-08T00:00:00"/>
    <m/>
    <m/>
    <m/>
    <m/>
    <d v="2022-09-10T00:00:00"/>
    <d v="2022-09-13T00:00:00"/>
    <m/>
    <m/>
    <d v="2022-09-07T00:00:00"/>
    <d v="2022-09-12T00:00:00"/>
    <d v="2022-09-14T00:00:00"/>
    <d v="2022-09-14T00:00:00"/>
    <d v="2022-09-15T00:00:00"/>
    <d v="2022-09-19T00:00:00"/>
    <d v="2022-09-21T00:00:00"/>
    <n v="91"/>
    <x v="0"/>
    <x v="12"/>
    <x v="3"/>
    <m/>
    <s v="Provence TODAY-1800 1b clr Letter Foil"/>
    <m/>
    <m/>
    <x v="0"/>
    <m/>
    <x v="1"/>
    <x v="0"/>
    <n v="463"/>
    <n v="463"/>
    <n v="0"/>
    <n v="3778"/>
    <n v="1958"/>
    <m/>
    <n v="3778"/>
    <n v="3778"/>
    <n v="0"/>
    <n v="98"/>
    <n v="0"/>
    <n v="-1820"/>
    <n v="0"/>
    <n v="-1820"/>
    <n v="0"/>
    <n v="-1820"/>
    <n v="0"/>
    <n v="-1820"/>
    <x v="12"/>
    <s v="Sep'1"/>
    <s v="9-4"/>
    <x v="1"/>
    <x v="1"/>
    <e v="#N/A"/>
    <e v="#REF!"/>
    <e v="#REF!"/>
    <m/>
    <n v="1.0758241758241758"/>
    <m/>
  </r>
  <r>
    <x v="4"/>
    <x v="128"/>
    <n v="15221787"/>
    <n v="4344"/>
    <n v="1510"/>
    <d v="2022-06-20T00:00:00"/>
    <d v="2022-06-29T00:00:00"/>
    <s v="LS Hoody PB W Hood Inner Tapeta Fabric"/>
    <x v="4"/>
    <m/>
    <m/>
    <d v="2022-07-22T00:00:00"/>
    <d v="2022-07-30T00:00:00"/>
    <d v="2022-08-02T00:00:00"/>
    <d v="2022-08-22T00:00:00"/>
    <m/>
    <m/>
    <d v="2022-08-25T00:00:00"/>
    <d v="2022-08-25T00:00:00"/>
    <d v="2022-08-30T00:00:00"/>
    <d v="2022-09-01T00:00:00"/>
    <d v="2022-09-03T00:00:00"/>
    <d v="2022-09-03T00:00:00"/>
    <d v="2022-09-10T00:00:00"/>
    <m/>
    <m/>
    <m/>
    <m/>
    <d v="2022-09-02T00:00:00"/>
    <d v="2022-09-17T00:00:00"/>
    <m/>
    <m/>
    <d v="2022-09-08T00:00:00"/>
    <d v="2022-09-13T00:00:00"/>
    <d v="2022-09-19T00:00:00"/>
    <d v="2022-09-20T00:00:00"/>
    <d v="2022-09-23T00:00:00"/>
    <d v="2022-09-26T00:00:00"/>
    <d v="2022-09-28T00:00:00"/>
    <n v="98"/>
    <x v="0"/>
    <x v="12"/>
    <x v="3"/>
    <m/>
    <s v="C.Blue ONLY-2556, P.Rose ONLY-1788 all cmb 1 clr Letter Glit"/>
    <m/>
    <m/>
    <x v="0"/>
    <m/>
    <x v="1"/>
    <x v="0"/>
    <n v="1511"/>
    <n v="1511"/>
    <n v="0"/>
    <n v="9018"/>
    <n v="4674"/>
    <m/>
    <n v="9000"/>
    <n v="8908"/>
    <n v="-92"/>
    <n v="128"/>
    <n v="0"/>
    <n v="-4344"/>
    <n v="0"/>
    <n v="-4344"/>
    <n v="0"/>
    <n v="-4344"/>
    <n v="0"/>
    <n v="-4344"/>
    <x v="6"/>
    <s v="Sep'1"/>
    <s v="9-5"/>
    <x v="1"/>
    <x v="1"/>
    <e v="#N/A"/>
    <e v="#REF!"/>
    <e v="#REF!"/>
    <m/>
    <n v="1.0759668508287292"/>
    <m/>
  </r>
  <r>
    <x v="4"/>
    <x v="129"/>
    <n v="15281424"/>
    <n v="2958"/>
    <n v="1356"/>
    <d v="2022-06-20T00:00:00"/>
    <d v="2022-06-29T00:00:00"/>
    <s v="C&amp;S LS Hoody"/>
    <x v="12"/>
    <m/>
    <m/>
    <d v="2022-07-28T00:00:00"/>
    <d v="2022-08-06T00:00:00"/>
    <d v="2022-08-12T00:00:00"/>
    <d v="2022-09-02T00:00:00"/>
    <m/>
    <m/>
    <d v="2022-09-05T00:00:00"/>
    <d v="2022-09-05T00:00:00"/>
    <d v="2022-09-10T00:00:00"/>
    <d v="2022-09-12T00:00:00"/>
    <d v="2022-09-14T00:00:00"/>
    <m/>
    <m/>
    <m/>
    <m/>
    <m/>
    <m/>
    <d v="2022-09-15T00:00:00"/>
    <d v="2022-09-19T00:00:00"/>
    <m/>
    <m/>
    <d v="2022-09-13T00:00:00"/>
    <d v="2022-09-17T00:00:00"/>
    <d v="2022-09-20T00:00:00"/>
    <d v="2022-09-21T00:00:00"/>
    <d v="2022-09-24T00:00:00"/>
    <d v="2022-09-26T00:00:00"/>
    <d v="2022-09-28T00:00:00"/>
    <n v="98"/>
    <x v="0"/>
    <x v="12"/>
    <x v="4"/>
    <m/>
    <m/>
    <m/>
    <m/>
    <x v="0"/>
    <m/>
    <x v="1"/>
    <x v="1"/>
    <n v="1355"/>
    <n v="1344"/>
    <n v="-11"/>
    <n v="6070"/>
    <n v="3112"/>
    <m/>
    <n v="0"/>
    <n v="0"/>
    <n v="0"/>
    <n v="1748"/>
    <n v="0"/>
    <n v="-2958"/>
    <n v="0"/>
    <n v="-2958"/>
    <n v="0"/>
    <n v="-2958"/>
    <n v="0"/>
    <n v="-2958"/>
    <x v="6"/>
    <s v="Sep'2"/>
    <s v="9-6"/>
    <x v="1"/>
    <x v="1"/>
    <e v="#N/A"/>
    <e v="#REF!"/>
    <e v="#REF!"/>
    <m/>
    <n v="1.0520622041920216"/>
    <m/>
  </r>
  <r>
    <x v="0"/>
    <x v="130"/>
    <n v="13213334"/>
    <n v="11248"/>
    <n v="1756"/>
    <d v="2022-06-20T00:00:00"/>
    <d v="2022-06-28T00:00:00"/>
    <s v="Pant W FR PKT"/>
    <x v="0"/>
    <m/>
    <m/>
    <d v="2022-08-18T00:00:00"/>
    <d v="2022-08-28T00:00:00"/>
    <d v="2022-09-06T00:00:00"/>
    <d v="2022-09-25T00:00:00"/>
    <d v="2022-10-01T00:00:00"/>
    <d v="2022-10-15T00:00:00"/>
    <d v="2022-10-21T00:00:00"/>
    <d v="2022-10-21T00:00:00"/>
    <d v="2022-10-28T00:00:00"/>
    <d v="2022-11-01T00:00:00"/>
    <d v="2022-11-04T00:00:00"/>
    <d v="2022-11-04T00:00:00"/>
    <d v="2022-11-10T00:00:00"/>
    <m/>
    <m/>
    <m/>
    <m/>
    <d v="2022-11-10T00:00:00"/>
    <d v="2022-11-21T00:00:00"/>
    <m/>
    <m/>
    <d v="2022-11-07T00:00:00"/>
    <d v="2022-11-12T00:00:00"/>
    <d v="2022-11-22T00:00:00"/>
    <d v="2022-11-23T00:00:00"/>
    <d v="2022-11-29T00:00:00"/>
    <d v="2022-12-19T00:00:00"/>
    <d v="2022-12-21T00:00:00"/>
    <n v="182"/>
    <x v="7"/>
    <x v="2"/>
    <x v="0"/>
    <m/>
    <m/>
    <m/>
    <m/>
    <x v="0"/>
    <m/>
    <x v="2"/>
    <x v="2"/>
    <n v="1756"/>
    <n v="648"/>
    <n v="-1108"/>
    <n v="0"/>
    <n v="-11248"/>
    <m/>
    <n v="0"/>
    <n v="0"/>
    <n v="0"/>
    <n v="0"/>
    <n v="0"/>
    <n v="-11248"/>
    <n v="0"/>
    <n v="-11248"/>
    <n v="0"/>
    <n v="-11248"/>
    <n v="0"/>
    <n v="-11248"/>
    <x v="3"/>
    <s v="Nov'1"/>
    <m/>
    <x v="0"/>
    <x v="1"/>
    <e v="#N/A"/>
    <e v="#REF!"/>
    <e v="#REF!"/>
    <m/>
    <n v="-1"/>
    <m/>
  </r>
  <r>
    <x v="0"/>
    <x v="131"/>
    <n v="13213239"/>
    <n v="9252"/>
    <n v="1843"/>
    <d v="2022-06-20T00:00:00"/>
    <d v="2022-07-01T00:00:00"/>
    <s v="Short Pant W FR PKT"/>
    <x v="0"/>
    <m/>
    <m/>
    <d v="2022-09-22T00:00:00"/>
    <d v="2022-10-04T00:00:00"/>
    <d v="2022-10-10T00:00:00"/>
    <d v="2022-10-31T00:00:00"/>
    <m/>
    <m/>
    <d v="2022-11-07T00:00:00"/>
    <d v="2022-11-07T00:00:00"/>
    <d v="2022-11-12T00:00:00"/>
    <d v="2022-11-15T00:00:00"/>
    <d v="2022-11-19T00:00:00"/>
    <m/>
    <s v="-"/>
    <m/>
    <m/>
    <m/>
    <m/>
    <d v="2022-11-19T00:00:00"/>
    <d v="2022-11-29T00:00:00"/>
    <m/>
    <m/>
    <d v="2022-11-15T00:00:00"/>
    <d v="2022-11-21T00:00:00"/>
    <d v="2022-11-30T00:00:00"/>
    <d v="2022-11-30T00:00:00"/>
    <d v="2022-12-10T00:00:00"/>
    <d v="2022-12-21T00:00:00"/>
    <d v="2022-12-21T00:00:00"/>
    <n v="184"/>
    <x v="7"/>
    <x v="2"/>
    <x v="4"/>
    <m/>
    <m/>
    <m/>
    <s v="Imported Lace"/>
    <x v="0"/>
    <m/>
    <x v="2"/>
    <x v="2"/>
    <n v="1843"/>
    <n v="0"/>
    <n v="-1843"/>
    <n v="0"/>
    <n v="-9252"/>
    <m/>
    <n v="0"/>
    <n v="0"/>
    <n v="0"/>
    <n v="0"/>
    <n v="0"/>
    <n v="-9252"/>
    <n v="0"/>
    <n v="-9252"/>
    <n v="0"/>
    <n v="-9252"/>
    <n v="0"/>
    <n v="-9252"/>
    <x v="3"/>
    <s v="Nov'2"/>
    <m/>
    <x v="0"/>
    <x v="1"/>
    <e v="#N/A"/>
    <e v="#REF!"/>
    <e v="#REF!"/>
    <m/>
    <n v="-1"/>
    <m/>
  </r>
  <r>
    <x v="0"/>
    <x v="132"/>
    <n v="13212530"/>
    <n v="4014"/>
    <n v="728"/>
    <d v="2022-06-18T00:00:00"/>
    <d v="2022-06-29T00:00:00"/>
    <s v="LS TS"/>
    <x v="1"/>
    <m/>
    <m/>
    <d v="2022-07-19T00:00:00"/>
    <d v="2022-07-26T00:00:00"/>
    <d v="2022-08-01T00:00:00"/>
    <d v="2022-08-17T00:00:00"/>
    <m/>
    <m/>
    <d v="2022-09-01T00:00:00"/>
    <d v="2022-09-01T00:00:00"/>
    <d v="2022-09-05T00:00:00"/>
    <d v="2022-09-07T00:00:00"/>
    <d v="2022-09-09T00:00:00"/>
    <d v="2022-09-09T00:00:00"/>
    <d v="2022-09-13T00:00:00"/>
    <m/>
    <m/>
    <m/>
    <m/>
    <d v="2022-09-13T00:00:00"/>
    <d v="2022-09-17T00:00:00"/>
    <m/>
    <m/>
    <d v="2022-09-10T00:00:00"/>
    <d v="2022-09-14T00:00:00"/>
    <d v="2022-09-19T00:00:00"/>
    <d v="2022-09-20T00:00:00"/>
    <d v="2022-09-27T00:00:00"/>
    <d v="2022-10-08T00:00:00"/>
    <d v="2022-10-12T00:00:00"/>
    <n v="113"/>
    <x v="2"/>
    <x v="4"/>
    <x v="2"/>
    <m/>
    <s v="B.Blue-1368 NK,Buttercream-1842 NK,O.Chiffon-804  5 clr rub"/>
    <m/>
    <m/>
    <x v="0"/>
    <m/>
    <x v="4"/>
    <x v="0"/>
    <n v="728"/>
    <n v="725"/>
    <n v="-3"/>
    <n v="8130"/>
    <n v="4116"/>
    <m/>
    <n v="1662"/>
    <n v="1644"/>
    <n v="-18"/>
    <n v="4878"/>
    <n v="0"/>
    <n v="-4014"/>
    <n v="0"/>
    <n v="-4014"/>
    <n v="0"/>
    <n v="-4014"/>
    <n v="0"/>
    <n v="-4014"/>
    <x v="7"/>
    <s v="Sep'1"/>
    <m/>
    <x v="0"/>
    <x v="1"/>
    <e v="#N/A"/>
    <e v="#REF!"/>
    <e v="#REF!"/>
    <m/>
    <n v="1.0254110612855007"/>
    <m/>
  </r>
  <r>
    <x v="4"/>
    <x v="133"/>
    <n v="15282660"/>
    <n v="804"/>
    <n v="344"/>
    <d v="2022-06-20T00:00:00"/>
    <d v="2022-06-29T00:00:00"/>
    <s v="C&amp;S LS Hoody"/>
    <x v="4"/>
    <m/>
    <m/>
    <d v="2022-07-27T00:00:00"/>
    <d v="2022-08-03T00:00:00"/>
    <d v="2022-08-08T00:00:00"/>
    <d v="2022-08-27T00:00:00"/>
    <m/>
    <m/>
    <d v="2022-09-02T00:00:00"/>
    <d v="2022-09-02T00:00:00"/>
    <d v="2022-09-07T00:00:00"/>
    <d v="2022-09-09T00:00:00"/>
    <d v="2022-09-10T00:00:00"/>
    <d v="2022-09-12T00:00:00"/>
    <d v="2022-09-16T00:00:00"/>
    <m/>
    <m/>
    <m/>
    <m/>
    <d v="2022-09-19T00:00:00"/>
    <d v="2022-09-21T00:00:00"/>
    <m/>
    <m/>
    <d v="2022-09-16T00:00:00"/>
    <d v="2022-09-21T00:00:00"/>
    <d v="2022-09-22T00:00:00"/>
    <d v="2022-09-23T00:00:00"/>
    <d v="2022-09-24T00:00:00"/>
    <d v="2022-09-26T00:00:00"/>
    <d v="2022-09-28T00:00:00"/>
    <n v="98"/>
    <x v="0"/>
    <x v="12"/>
    <x v="1"/>
    <m/>
    <s v="Moonstruck BLUE BLIZZARD-804 C&amp;S UC &amp; Btm 1 clr HD 1cl Rub"/>
    <m/>
    <m/>
    <x v="0"/>
    <m/>
    <x v="1"/>
    <x v="5"/>
    <n v="363"/>
    <n v="363"/>
    <n v="0"/>
    <n v="0"/>
    <n v="-804"/>
    <m/>
    <n v="0"/>
    <n v="0"/>
    <n v="0"/>
    <n v="0"/>
    <n v="0"/>
    <n v="-804"/>
    <n v="0"/>
    <n v="-804"/>
    <n v="0"/>
    <n v="-804"/>
    <n v="0"/>
    <n v="-804"/>
    <x v="6"/>
    <s v="Sep'1"/>
    <s v="9-7"/>
    <x v="1"/>
    <x v="1"/>
    <e v="#N/A"/>
    <e v="#REF!"/>
    <e v="#REF!"/>
    <m/>
    <n v="-1"/>
    <m/>
  </r>
  <r>
    <x v="4"/>
    <x v="134"/>
    <n v="15280427"/>
    <n v="1167"/>
    <n v="663"/>
    <d v="2022-06-20T00:00:00"/>
    <d v="2022-06-29T00:00:00"/>
    <s v="C&amp;S LS Hoody"/>
    <x v="12"/>
    <m/>
    <m/>
    <d v="2022-07-23T00:00:00"/>
    <d v="2022-07-29T00:00:00"/>
    <d v="2022-08-02T00:00:00"/>
    <d v="2022-08-20T00:00:00"/>
    <d v="2022-08-20T00:00:00"/>
    <d v="2022-08-31T00:00:00"/>
    <d v="2022-09-05T00:00:00"/>
    <d v="2022-09-05T00:00:00"/>
    <d v="2022-09-09T00:00:00"/>
    <d v="2022-09-12T00:00:00"/>
    <d v="2022-09-13T00:00:00"/>
    <m/>
    <m/>
    <m/>
    <m/>
    <m/>
    <m/>
    <d v="2022-09-15T00:00:00"/>
    <d v="2022-09-17T00:00:00"/>
    <m/>
    <m/>
    <d v="2022-09-13T00:00:00"/>
    <d v="2022-09-17T00:00:00"/>
    <d v="2022-09-19T00:00:00"/>
    <d v="2022-09-20T00:00:00"/>
    <d v="2022-09-23T00:00:00"/>
    <d v="2022-09-26T00:00:00"/>
    <d v="2022-09-28T00:00:00"/>
    <n v="98"/>
    <x v="0"/>
    <x v="12"/>
    <x v="4"/>
    <m/>
    <m/>
    <s v=" "/>
    <m/>
    <x v="0"/>
    <m/>
    <x v="1"/>
    <x v="0"/>
    <n v="633"/>
    <n v="633"/>
    <n v="0"/>
    <n v="2376"/>
    <n v="1209"/>
    <m/>
    <n v="0"/>
    <n v="0"/>
    <n v="0"/>
    <n v="6"/>
    <n v="0"/>
    <n v="-1167"/>
    <n v="0"/>
    <n v="-1167"/>
    <n v="0"/>
    <n v="-1167"/>
    <n v="0"/>
    <n v="-1167"/>
    <x v="6"/>
    <s v="Sep'2"/>
    <s v="9-8"/>
    <x v="1"/>
    <x v="1"/>
    <e v="#N/A"/>
    <e v="#REF!"/>
    <e v="#REF!"/>
    <m/>
    <n v="1.0359897172236503"/>
    <m/>
  </r>
  <r>
    <x v="4"/>
    <x v="135"/>
    <n v="15280806"/>
    <n v="1620"/>
    <n v="918"/>
    <d v="2022-06-20T00:00:00"/>
    <d v="2022-06-29T00:00:00"/>
    <s v="C&amp;S  LS Hoody W  DRST "/>
    <x v="12"/>
    <m/>
    <m/>
    <d v="2022-07-27T00:00:00"/>
    <d v="2022-08-05T00:00:00"/>
    <d v="2022-08-12T00:00:00"/>
    <d v="2022-08-31T00:00:00"/>
    <m/>
    <m/>
    <d v="2022-09-05T00:00:00"/>
    <d v="2022-09-05T00:00:00"/>
    <d v="2022-09-10T00:00:00"/>
    <d v="2022-09-12T00:00:00"/>
    <d v="2022-09-13T00:00:00"/>
    <m/>
    <m/>
    <m/>
    <m/>
    <m/>
    <m/>
    <d v="2022-09-15T00:00:00"/>
    <d v="2022-09-17T00:00:00"/>
    <m/>
    <m/>
    <d v="2022-09-13T00:00:00"/>
    <d v="2022-09-17T00:00:00"/>
    <d v="2022-09-19T00:00:00"/>
    <d v="2022-09-20T00:00:00"/>
    <d v="2022-09-22T00:00:00"/>
    <d v="2022-09-26T00:00:00"/>
    <d v="2022-09-28T00:00:00"/>
    <n v="98"/>
    <x v="0"/>
    <x v="12"/>
    <x v="4"/>
    <s v="Terry"/>
    <s v="C Dancer-810,N.Sky-810 all cmb UC Applique type terry Emb 8000 stc Dev. By Design mode"/>
    <m/>
    <m/>
    <x v="0"/>
    <m/>
    <x v="1"/>
    <x v="1"/>
    <n v="702"/>
    <n v="702"/>
    <n v="0"/>
    <n v="2566"/>
    <n v="946"/>
    <m/>
    <n v="0"/>
    <n v="0"/>
    <n v="0"/>
    <n v="2566"/>
    <n v="0"/>
    <n v="-1620"/>
    <n v="0"/>
    <n v="-1620"/>
    <n v="0"/>
    <n v="-1620"/>
    <n v="0"/>
    <n v="-1620"/>
    <x v="6"/>
    <s v="Sep'2"/>
    <s v="9-9"/>
    <x v="1"/>
    <x v="1"/>
    <e v="#N/A"/>
    <e v="#REF!"/>
    <e v="#REF!"/>
    <m/>
    <n v="0.58395061728395059"/>
    <m/>
  </r>
  <r>
    <x v="3"/>
    <x v="136"/>
    <s v="231TRO006"/>
    <n v="93967"/>
    <n v="23457"/>
    <d v="2022-05-31T00:00:00"/>
    <d v="2022-06-06T00:00:00"/>
    <s v="Pant W Fr PKT &amp; DRST"/>
    <x v="0"/>
    <m/>
    <m/>
    <d v="2022-06-10T00:00:00"/>
    <d v="2022-06-30T00:00:00"/>
    <d v="2022-06-27T00:00:00"/>
    <d v="2022-08-03T00:00:00"/>
    <m/>
    <m/>
    <d v="2022-08-01T00:00:00"/>
    <d v="2022-07-26T00:00:00"/>
    <d v="2022-08-01T00:00:00"/>
    <d v="2022-08-03T00:00:00"/>
    <d v="2022-08-16T00:00:00"/>
    <d v="2022-08-06T00:00:00"/>
    <d v="2022-08-23T00:00:00"/>
    <m/>
    <m/>
    <m/>
    <m/>
    <d v="2022-08-12T00:00:00"/>
    <d v="2022-09-15T00:00:00"/>
    <m/>
    <m/>
    <d v="2022-08-09T00:00:00"/>
    <d v="2022-08-16T00:00:00"/>
    <d v="2022-09-16T00:00:00"/>
    <d v="2022-09-16T00:00:00"/>
    <d v="2022-09-19T00:00:00"/>
    <d v="2022-09-20T00:00:00"/>
    <d v="2022-09-20T00:00:00"/>
    <n v="112"/>
    <x v="42"/>
    <x v="13"/>
    <x v="3"/>
    <m/>
    <s v="Dress Blue-26316,O.Blue-18540,G.Kiwi-3038,D.Mint-7541,P.Black-16800,D.Gray-16788 all cmb 1 clr rub"/>
    <m/>
    <m/>
    <x v="0"/>
    <n v="102"/>
    <x v="1"/>
    <x v="0"/>
    <n v="24345"/>
    <n v="24345"/>
    <n v="0"/>
    <n v="193030"/>
    <n v="99063"/>
    <m/>
    <n v="193030"/>
    <n v="191126"/>
    <n v="-1904"/>
    <n v="376"/>
    <n v="0"/>
    <n v="-93967"/>
    <n v="81618"/>
    <n v="-12349"/>
    <n v="0"/>
    <n v="-93967"/>
    <n v="0"/>
    <n v="-93967"/>
    <x v="12"/>
    <s v="Aug'1"/>
    <s v="8+9-4+2+1+1+1"/>
    <x v="1"/>
    <x v="0"/>
    <s v="Drawstring Partial Due"/>
    <e v="#REF!"/>
    <e v="#REF!"/>
    <m/>
    <m/>
    <m/>
  </r>
  <r>
    <x v="0"/>
    <x v="137"/>
    <n v="13213333"/>
    <n v="12264"/>
    <n v="1380"/>
    <d v="2022-06-20T00:00:00"/>
    <d v="2022-06-28T00:00:00"/>
    <s v="SS TS W Slv cap gathering,Baloon Slv "/>
    <x v="1"/>
    <m/>
    <m/>
    <d v="2022-09-05T00:00:00"/>
    <d v="2022-09-15T00:00:00"/>
    <d v="2022-09-23T00:00:00"/>
    <d v="2022-10-15T00:00:00"/>
    <m/>
    <m/>
    <d v="2022-10-22T00:00:00"/>
    <d v="2022-10-22T00:00:00"/>
    <d v="2022-10-28T00:00:00"/>
    <d v="2022-11-02T00:00:00"/>
    <d v="2022-11-08T00:00:00"/>
    <d v="2022-11-07T00:00:00"/>
    <d v="2022-11-12T00:00:00"/>
    <m/>
    <m/>
    <m/>
    <m/>
    <d v="2022-11-12T00:00:00"/>
    <d v="2022-11-22T00:00:00"/>
    <m/>
    <m/>
    <d v="2022-11-08T00:00:00"/>
    <d v="2022-11-14T00:00:00"/>
    <d v="2022-11-23T00:00:00"/>
    <d v="2022-11-24T00:00:00"/>
    <d v="2022-11-30T00:00:00"/>
    <d v="2022-12-19T00:00:00"/>
    <d v="2022-12-21T00:00:00"/>
    <n v="182"/>
    <x v="2"/>
    <x v="2"/>
    <x v="5"/>
    <m/>
    <m/>
    <m/>
    <m/>
    <x v="0"/>
    <m/>
    <x v="2"/>
    <x v="2"/>
    <n v="1380"/>
    <n v="874"/>
    <n v="-506"/>
    <n v="0"/>
    <n v="-12264"/>
    <m/>
    <n v="0"/>
    <n v="0"/>
    <n v="0"/>
    <n v="0"/>
    <n v="0"/>
    <n v="-12264"/>
    <n v="0"/>
    <n v="-12264"/>
    <n v="0"/>
    <n v="-12264"/>
    <n v="0"/>
    <n v="-12264"/>
    <x v="3"/>
    <s v="Nov'1"/>
    <m/>
    <x v="0"/>
    <x v="1"/>
    <e v="#N/A"/>
    <e v="#REF!"/>
    <e v="#REF!"/>
    <m/>
    <n v="-1"/>
    <m/>
  </r>
  <r>
    <x v="0"/>
    <x v="138"/>
    <n v="13205791"/>
    <n v="3000"/>
    <n v="394"/>
    <d v="2022-07-18T00:00:00"/>
    <d v="2022-07-22T00:00:00"/>
    <s v="Legging"/>
    <x v="5"/>
    <m/>
    <m/>
    <d v="2022-07-26T00:00:00"/>
    <d v="2022-07-30T00:00:00"/>
    <d v="2022-08-01T00:00:00"/>
    <d v="2022-08-11T00:00:00"/>
    <d v="2022-08-08T00:00:00"/>
    <d v="2022-08-17T00:00:00"/>
    <d v="2022-08-17T00:00:00"/>
    <d v="2022-08-17T00:00:00"/>
    <d v="2022-08-20T00:00:00"/>
    <d v="2022-08-23T00:00:00"/>
    <d v="2022-08-25T00:00:00"/>
    <d v="2022-08-26T00:00:00"/>
    <d v="2022-08-29T00:00:00"/>
    <m/>
    <m/>
    <m/>
    <m/>
    <d v="2022-09-01T00:00:00"/>
    <d v="2022-09-03T00:00:00"/>
    <m/>
    <m/>
    <d v="2022-08-26T00:00:00"/>
    <d v="2022-09-02T00:00:00"/>
    <d v="2022-09-05T00:00:00"/>
    <d v="2022-09-06T00:00:00"/>
    <d v="2022-09-09T00:00:00"/>
    <d v="2022-09-12T00:00:00"/>
    <d v="2022-09-14T00:00:00"/>
    <n v="56"/>
    <x v="25"/>
    <x v="4"/>
    <x v="0"/>
    <m/>
    <m/>
    <m/>
    <m/>
    <x v="0"/>
    <m/>
    <x v="3"/>
    <x v="0"/>
    <n v="394"/>
    <n v="394"/>
    <n v="0"/>
    <n v="6100"/>
    <n v="3100"/>
    <m/>
    <n v="6100"/>
    <n v="6100"/>
    <n v="0"/>
    <n v="32"/>
    <n v="0"/>
    <n v="-3000"/>
    <n v="0"/>
    <n v="-3000"/>
    <n v="0"/>
    <n v="-3000"/>
    <n v="0"/>
    <n v="-3000"/>
    <x v="4"/>
    <s v="Aug'3"/>
    <s v="9-1"/>
    <x v="1"/>
    <x v="1"/>
    <e v="#N/A"/>
    <m/>
    <m/>
    <m/>
    <m/>
    <m/>
  </r>
  <r>
    <x v="0"/>
    <x v="139"/>
    <n v="13217547"/>
    <n v="1500"/>
    <n v="274"/>
    <d v="2022-06-17T00:00:00"/>
    <d v="2022-06-25T00:00:00"/>
    <s v="LS Swt Shirt B"/>
    <x v="2"/>
    <m/>
    <m/>
    <d v="2022-07-25T00:00:00"/>
    <d v="2022-07-30T00:00:00"/>
    <d v="2022-08-09T00:00:00"/>
    <d v="2022-08-25T00:00:00"/>
    <m/>
    <m/>
    <d v="2022-09-03T00:00:00"/>
    <d v="2022-09-03T00:00:00"/>
    <d v="2022-09-08T00:00:00"/>
    <d v="2022-09-10T00:00:00"/>
    <d v="2022-09-12T00:00:00"/>
    <d v="2022-09-14T00:00:00"/>
    <d v="2022-09-17T00:00:00"/>
    <m/>
    <m/>
    <m/>
    <m/>
    <d v="2022-09-20T00:00:00"/>
    <d v="2022-09-22T00:00:00"/>
    <m/>
    <m/>
    <d v="2022-09-16T00:00:00"/>
    <d v="2022-09-21T00:00:00"/>
    <d v="2022-09-23T00:00:00"/>
    <d v="2022-09-24T00:00:00"/>
    <d v="2022-09-27T00:00:00"/>
    <d v="2022-10-10T00:00:00"/>
    <d v="2022-10-12T00:00:00"/>
    <n v="115"/>
    <x v="25"/>
    <x v="9"/>
    <x v="3"/>
    <m/>
    <s v="Deco Rose-3 clr rub 1 clr glit"/>
    <m/>
    <m/>
    <x v="0"/>
    <m/>
    <x v="4"/>
    <x v="0"/>
    <n v="275"/>
    <n v="275"/>
    <n v="0"/>
    <n v="3072"/>
    <n v="1572"/>
    <m/>
    <n v="3072"/>
    <n v="3020"/>
    <n v="-52"/>
    <n v="24"/>
    <n v="0"/>
    <n v="-1500"/>
    <n v="0"/>
    <n v="-1500"/>
    <n v="0"/>
    <n v="-1500"/>
    <n v="0"/>
    <n v="-1500"/>
    <x v="7"/>
    <s v="Sep'1"/>
    <s v="9-10"/>
    <x v="1"/>
    <x v="1"/>
    <e v="#N/A"/>
    <e v="#REF!"/>
    <e v="#REF!"/>
    <m/>
    <n v="1.048"/>
    <m/>
  </r>
  <r>
    <x v="0"/>
    <x v="140"/>
    <n v="13212757"/>
    <n v="6108"/>
    <n v="484"/>
    <m/>
    <m/>
    <m/>
    <x v="3"/>
    <m/>
    <m/>
    <m/>
    <m/>
    <m/>
    <m/>
    <m/>
    <m/>
    <m/>
    <m/>
    <m/>
    <d v="2022-08-29T00:00:00"/>
    <d v="2022-08-31T00:00:00"/>
    <m/>
    <m/>
    <m/>
    <m/>
    <m/>
    <m/>
    <m/>
    <m/>
    <m/>
    <m/>
    <m/>
    <m/>
    <m/>
    <m/>
    <m/>
    <d v="2022-10-10T00:00:00"/>
    <d v="2022-10-12T00:00:00"/>
    <m/>
    <x v="25"/>
    <x v="0"/>
    <x v="2"/>
    <m/>
    <m/>
    <m/>
    <m/>
    <x v="0"/>
    <m/>
    <x v="3"/>
    <x v="0"/>
    <n v="483"/>
    <n v="483"/>
    <n v="0"/>
    <n v="12542"/>
    <n v="6434"/>
    <m/>
    <n v="12542"/>
    <n v="12372"/>
    <n v="-170"/>
    <n v="32"/>
    <n v="0"/>
    <n v="-6108"/>
    <n v="6201"/>
    <n v="93"/>
    <n v="0"/>
    <n v="-6108"/>
    <n v="0"/>
    <n v="-6108"/>
    <x v="13"/>
    <s v="Aug'3"/>
    <s v="9-2"/>
    <x v="1"/>
    <x v="2"/>
    <e v="#N/A"/>
    <m/>
    <m/>
    <m/>
    <n v="1.053372626064178"/>
    <m/>
  </r>
  <r>
    <x v="0"/>
    <x v="141"/>
    <n v="13212658"/>
    <n v="3254"/>
    <n v="258"/>
    <m/>
    <m/>
    <m/>
    <x v="3"/>
    <m/>
    <m/>
    <m/>
    <m/>
    <m/>
    <m/>
    <m/>
    <m/>
    <m/>
    <m/>
    <m/>
    <d v="2022-08-30T00:00:00"/>
    <d v="2022-08-31T00:00:00"/>
    <m/>
    <m/>
    <m/>
    <m/>
    <m/>
    <m/>
    <m/>
    <m/>
    <m/>
    <m/>
    <m/>
    <m/>
    <m/>
    <m/>
    <m/>
    <d v="2022-10-10T00:00:00"/>
    <d v="2022-10-12T00:00:00"/>
    <n v="115"/>
    <x v="25"/>
    <x v="0"/>
    <x v="2"/>
    <m/>
    <m/>
    <m/>
    <m/>
    <x v="0"/>
    <m/>
    <x v="3"/>
    <x v="0"/>
    <n v="258"/>
    <n v="258"/>
    <n v="0"/>
    <n v="6660"/>
    <n v="3406"/>
    <m/>
    <n v="6660"/>
    <n v="6640"/>
    <n v="-20"/>
    <n v="56"/>
    <n v="0"/>
    <n v="-3254"/>
    <n v="0"/>
    <n v="-3254"/>
    <n v="0"/>
    <n v="-3254"/>
    <n v="0"/>
    <n v="-3254"/>
    <x v="13"/>
    <s v="Aug'3"/>
    <s v="9-3"/>
    <x v="1"/>
    <x v="2"/>
    <e v="#N/A"/>
    <m/>
    <m/>
    <m/>
    <n v="1.0467117393976644"/>
    <m/>
  </r>
  <r>
    <x v="0"/>
    <x v="142"/>
    <n v="13212746"/>
    <n v="4013"/>
    <n v="318"/>
    <m/>
    <m/>
    <m/>
    <x v="3"/>
    <m/>
    <m/>
    <m/>
    <m/>
    <m/>
    <m/>
    <m/>
    <m/>
    <m/>
    <m/>
    <m/>
    <s v="                                                                                                                                                                                                      "/>
    <d v="2022-09-02T00:00:00"/>
    <m/>
    <m/>
    <m/>
    <m/>
    <m/>
    <m/>
    <m/>
    <m/>
    <m/>
    <m/>
    <m/>
    <m/>
    <m/>
    <m/>
    <m/>
    <d v="2022-10-10T00:00:00"/>
    <d v="2022-10-12T00:00:00"/>
    <n v="115"/>
    <x v="25"/>
    <x v="0"/>
    <x v="2"/>
    <m/>
    <m/>
    <m/>
    <m/>
    <x v="0"/>
    <m/>
    <x v="3"/>
    <x v="0"/>
    <n v="318"/>
    <n v="315"/>
    <n v="-3"/>
    <n v="8292"/>
    <n v="4279"/>
    <m/>
    <n v="8292"/>
    <n v="8230"/>
    <n v="-62"/>
    <n v="112"/>
    <n v="0"/>
    <n v="-4013"/>
    <n v="4075"/>
    <n v="62"/>
    <n v="0"/>
    <n v="-4013"/>
    <n v="0"/>
    <n v="-4013"/>
    <x v="13"/>
    <s v="Sep'1"/>
    <s v="9-4"/>
    <x v="1"/>
    <x v="2"/>
    <e v="#N/A"/>
    <m/>
    <m/>
    <m/>
    <n v="1.0662845751308248"/>
    <m/>
  </r>
  <r>
    <x v="0"/>
    <x v="143"/>
    <n v="13213654"/>
    <n v="3500"/>
    <n v="1190"/>
    <d v="2022-06-20T00:00:00"/>
    <d v="2022-07-01T00:00:00"/>
    <s v="LS Swt Shirt W YD Cuff &amp; BTM"/>
    <x v="2"/>
    <d v="2022-07-05T00:00:00"/>
    <d v="2022-07-23T00:00:00"/>
    <d v="2022-07-20T00:00:00"/>
    <d v="2022-07-30T00:00:00"/>
    <d v="2022-08-01T00:00:00"/>
    <d v="2022-08-08T00:00:00"/>
    <d v="2022-08-17T00:00:00"/>
    <d v="2022-08-31T00:00:00"/>
    <d v="2022-09-03T00:00:00"/>
    <d v="2022-09-03T00:00:00"/>
    <d v="2022-09-08T00:00:00"/>
    <d v="2022-09-10T00:00:00"/>
    <d v="2022-09-13T00:00:00"/>
    <m/>
    <m/>
    <m/>
    <m/>
    <d v="2022-09-13T00:00:00"/>
    <d v="2022-09-20T00:00:00"/>
    <d v="2022-09-22T00:00:00"/>
    <d v="2022-09-27T00:00:00"/>
    <m/>
    <m/>
    <d v="2022-09-19T00:00:00"/>
    <d v="2022-09-23T00:00:00"/>
    <d v="2022-09-28T00:00:00"/>
    <d v="2022-09-28T00:00:00"/>
    <d v="2022-09-30T00:00:00"/>
    <d v="2022-09-30T00:00:00"/>
    <d v="2022-09-30T00:00:00"/>
    <n v="102"/>
    <x v="11"/>
    <x v="2"/>
    <x v="4"/>
    <s v="Terry"/>
    <s v="D.Sapphire-1500,L.Wreath-2000 all cmb 1 clr THRD Letterf terry"/>
    <m/>
    <m/>
    <x v="0"/>
    <m/>
    <x v="1"/>
    <x v="0"/>
    <n v="1190"/>
    <n v="1190"/>
    <n v="0"/>
    <n v="7214"/>
    <n v="3714"/>
    <m/>
    <n v="7176"/>
    <n v="0"/>
    <n v="-7176"/>
    <n v="0"/>
    <n v="0"/>
    <n v="-3500"/>
    <n v="0"/>
    <n v="-3500"/>
    <n v="0"/>
    <n v="-3500"/>
    <n v="0"/>
    <n v="-3500"/>
    <x v="6"/>
    <s v="Sep'1"/>
    <m/>
    <x v="0"/>
    <x v="1"/>
    <e v="#N/A"/>
    <e v="#REF!"/>
    <e v="#REF!"/>
    <m/>
    <n v="1.0611428571428572"/>
    <m/>
  </r>
  <r>
    <x v="0"/>
    <x v="144"/>
    <n v="13213262"/>
    <n v="17740"/>
    <n v="2025"/>
    <d v="2022-06-20T00:00:00"/>
    <d v="2022-06-28T00:00:00"/>
    <s v="Boys Sweat Pant"/>
    <x v="0"/>
    <m/>
    <m/>
    <d v="2022-09-06T00:00:00"/>
    <d v="2022-09-17T00:00:00"/>
    <d v="2022-09-26T00:00:00"/>
    <d v="2022-10-18T00:00:00"/>
    <m/>
    <m/>
    <d v="2022-10-24T00:00:00"/>
    <d v="2022-10-24T00:00:00"/>
    <d v="1899-12-31T00:00:00"/>
    <d v="2022-11-03T00:00:00"/>
    <d v="2022-11-09T00:00:00"/>
    <m/>
    <m/>
    <m/>
    <m/>
    <d v="2022-11-07T00:00:00"/>
    <d v="2022-11-16T00:00:00"/>
    <d v="2022-11-14T00:00:00"/>
    <d v="2022-11-30T00:00:00"/>
    <m/>
    <m/>
    <d v="2022-11-10T00:00:00"/>
    <d v="2022-11-16T00:00:00"/>
    <d v="2022-12-02T00:00:00"/>
    <d v="2022-12-03T00:00:00"/>
    <d v="2022-12-12T00:00:00"/>
    <d v="2022-12-21T00:00:00"/>
    <d v="2022-12-21T00:00:00"/>
    <n v="184"/>
    <x v="11"/>
    <x v="2"/>
    <x v="4"/>
    <s v="Appliqe"/>
    <s v="1 pcs Appliqe Make &amp; attch"/>
    <m/>
    <m/>
    <x v="0"/>
    <m/>
    <x v="2"/>
    <x v="2"/>
    <n v="2025"/>
    <n v="0"/>
    <n v="-2025"/>
    <n v="0"/>
    <n v="-17740"/>
    <m/>
    <n v="0"/>
    <n v="0"/>
    <n v="0"/>
    <n v="0"/>
    <n v="0"/>
    <n v="-17740"/>
    <n v="0"/>
    <n v="-17740"/>
    <n v="0"/>
    <n v="-17740"/>
    <n v="0"/>
    <n v="-17740"/>
    <x v="3"/>
    <s v="Nov'1"/>
    <m/>
    <x v="0"/>
    <x v="1"/>
    <e v="#N/A"/>
    <e v="#REF!"/>
    <e v="#REF!"/>
    <m/>
    <n v="-1"/>
    <m/>
  </r>
  <r>
    <x v="0"/>
    <x v="145"/>
    <n v="13204840"/>
    <n v="4500"/>
    <n v="585"/>
    <d v="2022-06-18T00:00:00"/>
    <d v="2022-06-27T00:00:00"/>
    <s v="LS TS W Lace at Slv,Nk"/>
    <x v="1"/>
    <m/>
    <m/>
    <d v="2022-07-25T00:00:00"/>
    <d v="2022-08-04T00:00:00"/>
    <d v="2022-08-10T00:00:00"/>
    <d v="2022-08-26T00:00:00"/>
    <m/>
    <m/>
    <d v="2022-09-01T00:00:00"/>
    <d v="2022-09-01T00:00:00"/>
    <d v="2022-09-05T00:00:00"/>
    <d v="2022-09-07T00:00:00"/>
    <d v="2022-09-09T00:00:00"/>
    <d v="2022-09-10T00:00:00"/>
    <d v="2022-09-12T00:00:00"/>
    <m/>
    <m/>
    <m/>
    <s v="-"/>
    <d v="2022-09-14T00:00:00"/>
    <d v="2022-09-17T00:00:00"/>
    <m/>
    <s v="-"/>
    <d v="2022-09-10T00:00:00"/>
    <d v="2022-09-15T00:00:00"/>
    <d v="2022-09-19T00:00:00"/>
    <d v="2022-09-20T00:00:00"/>
    <d v="2022-09-24T00:00:00"/>
    <d v="2022-10-03T00:00:00"/>
    <d v="2022-10-05T00:00:00"/>
    <n v="98"/>
    <x v="25"/>
    <x v="1"/>
    <x v="5"/>
    <m/>
    <m/>
    <m/>
    <m/>
    <x v="0"/>
    <m/>
    <x v="4"/>
    <x v="0"/>
    <n v="585"/>
    <n v="585"/>
    <n v="0"/>
    <n v="9256"/>
    <n v="4756"/>
    <m/>
    <n v="9256"/>
    <n v="9248"/>
    <n v="-8"/>
    <n v="130"/>
    <n v="0"/>
    <n v="-4500"/>
    <n v="3874"/>
    <n v="-626"/>
    <n v="0"/>
    <n v="-4500"/>
    <n v="0"/>
    <n v="-4500"/>
    <x v="8"/>
    <s v="Sep'1"/>
    <s v="9-7"/>
    <x v="1"/>
    <x v="1"/>
    <e v="#N/A"/>
    <e v="#REF!"/>
    <e v="#REF!"/>
    <m/>
    <n v="1.056888888888889"/>
    <m/>
  </r>
  <r>
    <x v="0"/>
    <x v="146"/>
    <n v="13212668"/>
    <n v="8561"/>
    <n v="1084"/>
    <m/>
    <m/>
    <m/>
    <x v="3"/>
    <m/>
    <m/>
    <m/>
    <m/>
    <m/>
    <m/>
    <m/>
    <m/>
    <m/>
    <m/>
    <m/>
    <d v="2022-09-06T00:00:00"/>
    <d v="2022-09-10T00:00:00"/>
    <m/>
    <m/>
    <m/>
    <m/>
    <m/>
    <m/>
    <m/>
    <m/>
    <m/>
    <m/>
    <m/>
    <m/>
    <m/>
    <m/>
    <m/>
    <d v="2022-09-26T00:00:00"/>
    <d v="2022-10-10T00:00:00"/>
    <n v="101"/>
    <x v="25"/>
    <x v="0"/>
    <x v="3"/>
    <m/>
    <m/>
    <m/>
    <m/>
    <x v="0"/>
    <m/>
    <x v="3"/>
    <x v="0"/>
    <n v="1083"/>
    <n v="1083"/>
    <n v="0"/>
    <n v="17356"/>
    <n v="8795"/>
    <m/>
    <n v="11206"/>
    <n v="11182"/>
    <n v="-24"/>
    <n v="-2991"/>
    <n v="0"/>
    <n v="-8561"/>
    <n v="0"/>
    <n v="-8561"/>
    <n v="0"/>
    <n v="-8561"/>
    <n v="0"/>
    <n v="-8561"/>
    <x v="13"/>
    <s v="Sep'1"/>
    <s v="9-8"/>
    <x v="1"/>
    <x v="2"/>
    <e v="#N/A"/>
    <m/>
    <m/>
    <m/>
    <n v="1.0273332554608106"/>
    <m/>
  </r>
  <r>
    <x v="0"/>
    <x v="147"/>
    <n v="13214676"/>
    <n v="705"/>
    <n v="263"/>
    <d v="2022-04-25T00:00:00"/>
    <d v="2022-04-28T00:00:00"/>
    <s v="LS Swt Shirt B"/>
    <x v="2"/>
    <m/>
    <m/>
    <d v="2022-05-18T00:00:00"/>
    <d v="2022-05-25T00:00:00"/>
    <d v="2022-06-01T00:00:00"/>
    <d v="2022-06-18T00:00:00"/>
    <m/>
    <m/>
    <d v="2022-06-23T00:00:00"/>
    <d v="2022-06-23T00:00:00"/>
    <d v="2022-06-28T00:00:00"/>
    <d v="2022-07-01T00:00:00"/>
    <d v="2022-07-01T00:00:00"/>
    <d v="2022-07-04T00:00:00"/>
    <d v="2022-07-06T00:00:00"/>
    <m/>
    <m/>
    <d v="2022-07-15T00:00:00"/>
    <d v="2022-07-18T00:00:00"/>
    <d v="2022-07-20T00:00:00"/>
    <d v="2022-07-21T00:00:00"/>
    <m/>
    <m/>
    <d v="2022-07-16T00:00:00"/>
    <d v="2022-10-28T00:00:00"/>
    <d v="2022-07-22T00:00:00"/>
    <d v="2022-07-23T00:00:00"/>
    <d v="2022-07-29T00:00:00"/>
    <d v="2022-08-08T00:00:00"/>
    <d v="2022-08-10T00:00:00"/>
    <n v="105"/>
    <x v="3"/>
    <x v="1"/>
    <x v="3"/>
    <s v="Seq"/>
    <s v="Black-705 2 clr glitt 1 clr 1 clr seq"/>
    <m/>
    <m/>
    <x v="3"/>
    <n v="82"/>
    <x v="0"/>
    <x v="0"/>
    <n v="263"/>
    <n v="262"/>
    <n v="-1"/>
    <n v="0"/>
    <n v="-705"/>
    <m/>
    <n v="0"/>
    <n v="0"/>
    <n v="0"/>
    <n v="0"/>
    <n v="0"/>
    <n v="-705"/>
    <n v="0"/>
    <n v="-705"/>
    <n v="0"/>
    <n v="-705"/>
    <n v="0"/>
    <n v="-705"/>
    <x v="0"/>
    <s v="July'1"/>
    <m/>
    <x v="0"/>
    <x v="0"/>
    <s v="all ok"/>
    <e v="#REF!"/>
    <e v="#REF!"/>
    <m/>
    <n v="-1"/>
    <m/>
  </r>
  <r>
    <x v="0"/>
    <x v="148"/>
    <n v="13210908"/>
    <n v="705"/>
    <n v="222"/>
    <d v="2022-04-25T00:00:00"/>
    <d v="2022-04-28T00:00:00"/>
    <s v="LS Swt Shirt B"/>
    <x v="2"/>
    <m/>
    <m/>
    <d v="2022-05-16T00:00:00"/>
    <d v="2022-05-25T00:00:00"/>
    <d v="2022-06-01T00:00:00"/>
    <d v="2022-06-18T00:00:00"/>
    <m/>
    <m/>
    <d v="2022-06-23T00:00:00"/>
    <d v="2022-06-23T00:00:00"/>
    <d v="2022-06-28T00:00:00"/>
    <d v="2022-06-03T00:00:00"/>
    <d v="2022-06-03T00:00:00"/>
    <d v="2022-07-02T00:00:00"/>
    <d v="2022-07-06T00:00:00"/>
    <m/>
    <m/>
    <d v="2022-07-15T00:00:00"/>
    <d v="2022-07-19T00:00:00"/>
    <d v="2022-07-21T00:00:00"/>
    <d v="2022-07-23T00:00:00"/>
    <m/>
    <m/>
    <d v="2022-07-18T00:00:00"/>
    <d v="2022-10-27T00:00:00"/>
    <d v="2022-07-23T00:00:00"/>
    <d v="2022-07-25T00:00:00"/>
    <d v="2022-07-28T00:00:00"/>
    <d v="2022-08-08T00:00:00"/>
    <d v="2022-08-10T00:00:00"/>
    <n v="105"/>
    <x v="3"/>
    <x v="1"/>
    <x v="3"/>
    <s v="Chest"/>
    <s v="GM-705 5 cle ri=ub 2 clr seq"/>
    <m/>
    <m/>
    <x v="0"/>
    <n v="84"/>
    <x v="0"/>
    <x v="0"/>
    <n v="222"/>
    <n v="222"/>
    <n v="0"/>
    <n v="0"/>
    <n v="-705"/>
    <m/>
    <n v="0"/>
    <n v="0"/>
    <n v="0"/>
    <n v="0"/>
    <n v="0"/>
    <n v="-705"/>
    <n v="0"/>
    <n v="-705"/>
    <n v="0"/>
    <n v="-705"/>
    <n v="0"/>
    <n v="-705"/>
    <x v="0"/>
    <s v="June'1"/>
    <m/>
    <x v="0"/>
    <x v="0"/>
    <s v="all ok"/>
    <e v="#REF!"/>
    <e v="#REF!"/>
    <m/>
    <n v="-1"/>
    <m/>
  </r>
  <r>
    <x v="0"/>
    <x v="149"/>
    <n v="13212747"/>
    <n v="8885"/>
    <n v="1134"/>
    <m/>
    <m/>
    <m/>
    <x v="3"/>
    <m/>
    <m/>
    <m/>
    <m/>
    <m/>
    <m/>
    <m/>
    <m/>
    <m/>
    <m/>
    <m/>
    <d v="2022-09-05T00:00:00"/>
    <d v="2022-09-08T00:00:00"/>
    <m/>
    <m/>
    <m/>
    <m/>
    <m/>
    <m/>
    <m/>
    <m/>
    <m/>
    <m/>
    <m/>
    <m/>
    <m/>
    <m/>
    <m/>
    <d v="2022-10-10T00:00:00"/>
    <d v="2022-10-12T00:00:00"/>
    <n v="115"/>
    <x v="25"/>
    <x v="0"/>
    <x v="3"/>
    <m/>
    <m/>
    <m/>
    <m/>
    <x v="0"/>
    <m/>
    <x v="3"/>
    <x v="0"/>
    <n v="1124"/>
    <n v="1112"/>
    <n v="-12"/>
    <n v="18078"/>
    <n v="9193"/>
    <m/>
    <n v="12746"/>
    <n v="12718"/>
    <n v="-28"/>
    <n v="-2526"/>
    <n v="0"/>
    <n v="-8885"/>
    <n v="7695"/>
    <n v="-1190"/>
    <n v="0"/>
    <n v="-8885"/>
    <n v="0"/>
    <n v="-8885"/>
    <x v="13"/>
    <s v="Sep'1"/>
    <s v="9-9"/>
    <x v="1"/>
    <x v="2"/>
    <e v="#N/A"/>
    <m/>
    <m/>
    <m/>
    <n v="1.0346651660101294"/>
    <m/>
  </r>
  <r>
    <x v="0"/>
    <x v="150"/>
    <n v="13217992"/>
    <n v="810"/>
    <n v="82"/>
    <d v="2022-06-17T00:00:00"/>
    <d v="2022-06-25T00:00:00"/>
    <s v="SWT AOP Legging &amp; LS TS W SH PLKT"/>
    <x v="13"/>
    <m/>
    <m/>
    <d v="2022-07-18T00:00:00"/>
    <d v="2022-07-22T00:00:00"/>
    <d v="2022-08-03T00:00:00"/>
    <d v="2022-08-17T00:00:00"/>
    <d v="2022-07-20T00:00:00"/>
    <d v="2022-08-27T00:00:00"/>
    <d v="2022-09-03T00:00:00"/>
    <d v="2022-09-03T00:00:00"/>
    <d v="2022-09-07T00:00:00"/>
    <d v="2022-09-09T00:00:00"/>
    <d v="2022-09-09T00:00:00"/>
    <d v="2022-09-12T00:00:00"/>
    <d v="2022-09-13T00:00:00"/>
    <m/>
    <m/>
    <m/>
    <m/>
    <d v="2022-09-15T00:00:00"/>
    <d v="2022-09-16T00:00:00"/>
    <m/>
    <m/>
    <d v="2022-09-13T00:00:00"/>
    <d v="2022-09-17T00:00:00"/>
    <d v="2022-09-19T00:00:00"/>
    <d v="2022-09-20T00:00:00"/>
    <d v="2022-09-27T00:00:00"/>
    <d v="2022-10-10T00:00:00"/>
    <d v="2022-10-12T00:00:00"/>
    <n v="115"/>
    <x v="24"/>
    <x v="0"/>
    <x v="2"/>
    <m/>
    <s v="Rose smoke-405 4 clr rub,Deco Rose-405 NA"/>
    <s v="AOP"/>
    <m/>
    <x v="0"/>
    <m/>
    <x v="4"/>
    <x v="0"/>
    <n v="82"/>
    <n v="80"/>
    <n v="-2"/>
    <n v="1712"/>
    <n v="902"/>
    <m/>
    <n v="866"/>
    <n v="866"/>
    <n v="0"/>
    <n v="-371"/>
    <n v="0"/>
    <n v="-810"/>
    <n v="0"/>
    <n v="-810"/>
    <n v="0"/>
    <n v="-810"/>
    <n v="0"/>
    <n v="-810"/>
    <x v="7"/>
    <s v="Sep'1"/>
    <s v="9-5+6"/>
    <x v="1"/>
    <x v="1"/>
    <e v="#N/A"/>
    <e v="#REF!"/>
    <e v="#REF!"/>
    <m/>
    <n v="1.1135802469135803"/>
    <m/>
  </r>
  <r>
    <x v="0"/>
    <x v="151"/>
    <n v="13217990"/>
    <n v="840"/>
    <n v="81"/>
    <d v="2022-06-17T00:00:00"/>
    <d v="2022-06-25T00:00:00"/>
    <s v="LS TS  W SH PLKT &amp; Swt pant W FR Fake PKT"/>
    <x v="13"/>
    <m/>
    <m/>
    <d v="2022-08-01T00:00:00"/>
    <d v="2022-08-04T00:00:00"/>
    <d v="2022-08-10T00:00:00"/>
    <d v="2022-08-25T00:00:00"/>
    <m/>
    <m/>
    <d v="2022-09-02T00:00:00"/>
    <d v="2022-09-02T00:00:00"/>
    <d v="2022-09-06T00:00:00"/>
    <d v="2022-09-08T00:00:00"/>
    <d v="2022-09-08T00:00:00"/>
    <m/>
    <d v="2022-09-10T00:00:00"/>
    <m/>
    <m/>
    <m/>
    <m/>
    <d v="2022-09-13T00:00:00"/>
    <d v="2022-09-14T00:00:00"/>
    <m/>
    <m/>
    <d v="2022-09-10T00:00:00"/>
    <d v="2022-09-14T00:00:00"/>
    <d v="2022-09-15T00:00:00"/>
    <d v="2022-09-16T00:00:00"/>
    <d v="2022-09-26T00:00:00"/>
    <d v="2022-10-10T00:00:00"/>
    <d v="2022-10-12T00:00:00"/>
    <n v="115"/>
    <x v="24"/>
    <x v="0"/>
    <x v="2"/>
    <m/>
    <s v="W.Allysum-420 2 clrm rub 2 clr puff,B.Blue-420 NA"/>
    <m/>
    <m/>
    <x v="0"/>
    <m/>
    <x v="4"/>
    <x v="0"/>
    <n v="81"/>
    <n v="80"/>
    <n v="-1"/>
    <n v="1768"/>
    <n v="928"/>
    <m/>
    <n v="888"/>
    <n v="884"/>
    <n v="-4"/>
    <n v="-394"/>
    <n v="0"/>
    <n v="-840"/>
    <n v="0"/>
    <n v="-840"/>
    <n v="0"/>
    <n v="-840"/>
    <n v="0"/>
    <n v="-840"/>
    <x v="7"/>
    <s v="Sep'1"/>
    <s v="9-6+5"/>
    <x v="1"/>
    <x v="1"/>
    <e v="#N/A"/>
    <e v="#REF!"/>
    <e v="#REF!"/>
    <m/>
    <n v="1.1047619047619048"/>
    <m/>
  </r>
  <r>
    <x v="0"/>
    <x v="152"/>
    <n v="13216826"/>
    <n v="2010"/>
    <n v="672"/>
    <d v="2022-07-20T00:00:00"/>
    <d v="2022-07-28T00:00:00"/>
    <s v="C&amp;S Swt Pant B W Fr PKT &amp; DRST"/>
    <x v="0"/>
    <m/>
    <m/>
    <d v="2022-08-02T00:00:00"/>
    <d v="2022-08-08T00:00:00"/>
    <d v="2022-08-12T00:00:00"/>
    <d v="2022-08-27T00:00:00"/>
    <m/>
    <m/>
    <d v="2022-09-03T00:00:00"/>
    <d v="2022-09-03T00:00:00"/>
    <d v="2022-09-08T00:00:00"/>
    <d v="2022-09-10T00:00:00"/>
    <d v="2022-09-12T00:00:00"/>
    <d v="2022-09-13T00:00:00"/>
    <d v="2022-09-16T00:00:00"/>
    <m/>
    <m/>
    <m/>
    <m/>
    <d v="2022-09-19T00:00:00"/>
    <d v="2022-09-22T00:00:00"/>
    <m/>
    <m/>
    <d v="2022-09-16T00:00:00"/>
    <d v="2022-09-20T00:00:00"/>
    <d v="2022-09-23T00:00:00"/>
    <d v="2022-09-23T00:00:00"/>
    <d v="2022-09-26T00:00:00"/>
    <d v="2022-09-30T00:00:00"/>
    <d v="2022-10-05T00:00:00"/>
    <n v="72"/>
    <x v="7"/>
    <x v="2"/>
    <x v="3"/>
    <m/>
    <s v="D.Sapphire-996,P.Whip-996 both combo pant cut &amp; Sew 1 clr rubber"/>
    <m/>
    <m/>
    <x v="0"/>
    <m/>
    <x v="4"/>
    <x v="4"/>
    <n v="608"/>
    <n v="596"/>
    <n v="-12"/>
    <n v="0"/>
    <n v="-2010"/>
    <m/>
    <n v="2192"/>
    <n v="0"/>
    <n v="-2192"/>
    <n v="0"/>
    <n v="0"/>
    <n v="-2010"/>
    <n v="0"/>
    <n v="-2010"/>
    <n v="0"/>
    <n v="-2010"/>
    <n v="0"/>
    <n v="-2010"/>
    <x v="8"/>
    <s v="Sep'1"/>
    <s v="9-2"/>
    <x v="1"/>
    <x v="2"/>
    <e v="#N/A"/>
    <m/>
    <m/>
    <m/>
    <m/>
    <m/>
  </r>
  <r>
    <x v="0"/>
    <x v="153"/>
    <n v="13212808"/>
    <n v="1953"/>
    <n v="406"/>
    <d v="2022-06-17T00:00:00"/>
    <d v="2022-06-25T00:00:00"/>
    <s v="Swt Pant w FR PKT &amp; FR Pleat B"/>
    <x v="0"/>
    <m/>
    <m/>
    <d v="2022-07-20T00:00:00"/>
    <d v="2022-07-27T00:00:00"/>
    <d v="2022-08-08T00:00:00"/>
    <d v="2022-08-27T00:00:00"/>
    <m/>
    <m/>
    <d v="2022-09-06T00:00:00"/>
    <d v="2022-09-06T00:00:00"/>
    <d v="2022-09-12T00:00:00"/>
    <d v="2022-09-14T00:00:00"/>
    <d v="2022-09-15T00:00:00"/>
    <s v="-"/>
    <s v="-"/>
    <m/>
    <m/>
    <m/>
    <m/>
    <d v="2022-09-19T00:00:00"/>
    <d v="2022-09-22T00:00:00"/>
    <m/>
    <m/>
    <d v="2022-09-15T00:00:00"/>
    <d v="2022-09-21T00:00:00"/>
    <d v="2022-09-23T00:00:00"/>
    <d v="2022-09-24T00:00:00"/>
    <d v="2022-09-27T00:00:00"/>
    <d v="2022-10-10T00:00:00"/>
    <d v="2022-10-12T00:00:00"/>
    <n v="115"/>
    <x v="7"/>
    <x v="9"/>
    <x v="4"/>
    <m/>
    <m/>
    <m/>
    <m/>
    <x v="0"/>
    <m/>
    <x v="4"/>
    <x v="0"/>
    <n v="405"/>
    <n v="403"/>
    <n v="-2"/>
    <n v="4150"/>
    <n v="2197"/>
    <m/>
    <n v="0"/>
    <n v="0"/>
    <n v="0"/>
    <n v="184"/>
    <n v="0"/>
    <n v="-1953"/>
    <n v="0"/>
    <n v="-1953"/>
    <n v="0"/>
    <n v="-1953"/>
    <n v="0"/>
    <n v="-1953"/>
    <x v="7"/>
    <s v="Sep'2"/>
    <s v="9-3"/>
    <x v="1"/>
    <x v="1"/>
    <e v="#N/A"/>
    <e v="#REF!"/>
    <e v="#REF!"/>
    <m/>
    <n v="1.1249359959037379"/>
    <n v="-1"/>
  </r>
  <r>
    <x v="0"/>
    <x v="154"/>
    <n v="13204808"/>
    <n v="3000"/>
    <n v="1030"/>
    <d v="2022-06-21T00:00:00"/>
    <d v="2022-06-27T00:00:00"/>
    <s v="Pant W FR PKT, Bone PKT W DRST"/>
    <x v="0"/>
    <m/>
    <m/>
    <d v="2022-07-22T00:00:00"/>
    <d v="2022-08-04T00:00:00"/>
    <d v="2022-08-09T00:00:00"/>
    <d v="2022-08-27T00:00:00"/>
    <m/>
    <m/>
    <d v="2022-09-05T00:00:00"/>
    <d v="2022-09-05T00:00:00"/>
    <d v="2022-09-10T00:00:00"/>
    <d v="2022-09-13T00:00:00"/>
    <d v="2022-09-16T00:00:00"/>
    <m/>
    <m/>
    <m/>
    <m/>
    <m/>
    <m/>
    <d v="2022-09-17T00:00:00"/>
    <d v="2022-09-22T00:00:00"/>
    <m/>
    <m/>
    <d v="2022-09-14T00:00:00"/>
    <d v="2022-09-19T00:00:00"/>
    <d v="2022-09-23T00:00:00"/>
    <d v="2022-09-24T00:00:00"/>
    <d v="2022-09-27T00:00:00"/>
    <d v="2022-10-03T00:00:00"/>
    <d v="2022-10-12T00:00:00"/>
    <n v="98"/>
    <x v="7"/>
    <x v="1"/>
    <x v="4"/>
    <m/>
    <m/>
    <m/>
    <m/>
    <x v="0"/>
    <m/>
    <x v="4"/>
    <x v="0"/>
    <n v="1030"/>
    <n v="1030"/>
    <n v="0"/>
    <n v="6262"/>
    <n v="3262"/>
    <m/>
    <n v="0"/>
    <n v="0"/>
    <n v="0"/>
    <n v="168"/>
    <n v="0"/>
    <n v="-3000"/>
    <n v="0"/>
    <n v="-3000"/>
    <n v="0"/>
    <n v="-3000"/>
    <n v="0"/>
    <n v="-3000"/>
    <x v="7"/>
    <s v="Sep'2"/>
    <s v="9-4"/>
    <x v="1"/>
    <x v="1"/>
    <e v="#N/A"/>
    <e v="#REF!"/>
    <e v="#REF!"/>
    <m/>
    <n v="1.0873333333333333"/>
    <m/>
  </r>
  <r>
    <x v="0"/>
    <x v="155"/>
    <n v="13212531"/>
    <n v="2406"/>
    <n v="437"/>
    <d v="2022-06-18T00:00:00"/>
    <d v="2022-06-29T00:00:00"/>
    <s v="Pant W FR PKT &amp; Bk Bone PKT"/>
    <x v="0"/>
    <m/>
    <m/>
    <d v="2022-07-20T00:00:00"/>
    <d v="2022-07-28T00:00:00"/>
    <d v="2022-08-01T00:00:00"/>
    <d v="2022-08-18T00:00:00"/>
    <d v="2022-08-20T00:00:00"/>
    <d v="2022-09-03T00:00:00"/>
    <d v="2022-09-08T00:00:00"/>
    <d v="2022-09-08T00:00:00"/>
    <d v="2022-09-14T00:00:00"/>
    <d v="2022-09-16T00:00:00"/>
    <d v="2022-09-17T00:00:00"/>
    <m/>
    <m/>
    <m/>
    <m/>
    <m/>
    <m/>
    <d v="2022-09-17T00:00:00"/>
    <d v="2022-09-23T00:00:00"/>
    <m/>
    <m/>
    <d v="2022-09-26T00:00:00"/>
    <d v="2022-09-26T00:00:00"/>
    <d v="2022-09-26T00:00:00"/>
    <d v="2022-09-29T00:00:00"/>
    <d v="2022-10-08T00:00:00"/>
    <d v="2022-10-08T00:00:00"/>
    <d v="2022-10-10T00:00:00"/>
    <n v="113"/>
    <x v="7"/>
    <x v="4"/>
    <x v="4"/>
    <m/>
    <m/>
    <m/>
    <m/>
    <x v="0"/>
    <m/>
    <x v="4"/>
    <x v="0"/>
    <n v="437"/>
    <n v="437"/>
    <n v="0"/>
    <n v="4924"/>
    <n v="2518"/>
    <m/>
    <n v="0"/>
    <n v="0"/>
    <n v="0"/>
    <n v="62"/>
    <n v="0"/>
    <n v="-2406"/>
    <n v="0"/>
    <n v="-2406"/>
    <n v="0"/>
    <n v="-2406"/>
    <n v="0"/>
    <n v="-2406"/>
    <x v="7"/>
    <s v="Sep'2"/>
    <s v="9-5"/>
    <x v="1"/>
    <x v="1"/>
    <e v="#N/A"/>
    <e v="#REF!"/>
    <e v="#REF!"/>
    <m/>
    <n v="1.0465502909393183"/>
    <m/>
  </r>
  <r>
    <x v="0"/>
    <x v="156"/>
    <n v="13212751"/>
    <n v="4332"/>
    <n v="1003"/>
    <d v="2022-06-17T00:00:00"/>
    <d v="2022-06-24T00:00:00"/>
    <s v="LS Hood Night Suit W 1 slv spike  "/>
    <x v="10"/>
    <m/>
    <m/>
    <d v="2022-07-06T00:00:00"/>
    <d v="2022-07-21T00:00:00"/>
    <d v="2022-07-25T00:00:00"/>
    <d v="2022-09-13T00:00:00"/>
    <d v="2022-09-17T00:00:00"/>
    <d v="2022-09-27T00:00:00"/>
    <d v="2022-09-02T00:00:00"/>
    <d v="2022-09-02T00:00:00"/>
    <d v="2022-09-07T00:00:00"/>
    <d v="2022-09-09T00:00:00"/>
    <d v="2022-09-12T00:00:00"/>
    <d v="2022-09-12T00:00:00"/>
    <d v="2022-09-15T00:00:00"/>
    <m/>
    <m/>
    <m/>
    <m/>
    <d v="2022-09-16T00:00:00"/>
    <d v="2022-09-22T00:00:00"/>
    <m/>
    <m/>
    <d v="2022-09-13T00:00:00"/>
    <d v="2022-09-17T00:00:00"/>
    <d v="2022-09-23T00:00:00"/>
    <d v="2022-09-24T00:00:00"/>
    <d v="2022-09-28T00:00:00"/>
    <d v="2022-10-10T00:00:00"/>
    <d v="2022-10-12T00:00:00"/>
    <n v="115"/>
    <x v="7"/>
    <x v="0"/>
    <x v="2"/>
    <m/>
    <s v="B.Blue-3336 3 clr rub,T.Coconut-996  NA"/>
    <s v="AOP"/>
    <m/>
    <x v="0"/>
    <m/>
    <x v="3"/>
    <x v="5"/>
    <n v="1048"/>
    <n v="1034"/>
    <n v="-14"/>
    <n v="0"/>
    <n v="-4332"/>
    <m/>
    <n v="0"/>
    <n v="0"/>
    <n v="0"/>
    <n v="0"/>
    <n v="0"/>
    <n v="-4332"/>
    <n v="0"/>
    <n v="-4332"/>
    <n v="0"/>
    <n v="-4332"/>
    <n v="0"/>
    <n v="-4332"/>
    <x v="13"/>
    <s v="Sep'1"/>
    <s v="9-5"/>
    <x v="1"/>
    <x v="2"/>
    <m/>
    <m/>
    <m/>
    <m/>
    <m/>
    <m/>
  </r>
  <r>
    <x v="1"/>
    <x v="157"/>
    <n v="22024752"/>
    <n v="3354"/>
    <n v="1049"/>
    <d v="2022-06-15T00:00:00"/>
    <d v="2022-07-02T00:00:00"/>
    <s v="SS TS W PKT"/>
    <x v="1"/>
    <m/>
    <m/>
    <d v="2022-07-22T00:00:00"/>
    <d v="2022-07-29T00:00:00"/>
    <d v="2022-08-01T00:00:00"/>
    <d v="2022-08-16T00:00:00"/>
    <m/>
    <m/>
    <d v="2022-08-19T00:00:00"/>
    <d v="2022-08-19T00:00:00"/>
    <d v="2022-08-24T00:00:00"/>
    <d v="2022-08-26T00:00:00"/>
    <d v="2022-08-29T00:00:00"/>
    <d v="2022-08-29T00:00:00"/>
    <d v="2022-09-05T00:00:00"/>
    <m/>
    <m/>
    <m/>
    <s v="-"/>
    <d v="2022-09-08T00:00:00"/>
    <d v="2022-09-13T00:00:00"/>
    <m/>
    <s v="-"/>
    <d v="2022-09-03T00:00:00"/>
    <d v="2022-09-09T00:00:00"/>
    <d v="2022-09-14T00:00:00"/>
    <d v="2022-09-14T00:00:00"/>
    <d v="2022-09-16T00:00:00"/>
    <d v="2022-09-23T00:00:00"/>
    <d v="2022-09-28T00:00:00"/>
    <n v="100"/>
    <x v="2"/>
    <x v="6"/>
    <x v="1"/>
    <m/>
    <s v="Moonstruck-1594,P.Ash-1824 bth cmb FR part UC 3 clr rub ,BK 4 clr rub BIG ART Nk patch"/>
    <m/>
    <m/>
    <x v="0"/>
    <m/>
    <x v="1"/>
    <x v="0"/>
    <n v="1054"/>
    <n v="1053"/>
    <n v="-1"/>
    <n v="7042"/>
    <n v="3688"/>
    <m/>
    <n v="7042"/>
    <n v="6974"/>
    <n v="-68"/>
    <n v="56"/>
    <n v="0"/>
    <n v="-3354"/>
    <n v="0"/>
    <n v="-3354"/>
    <n v="0"/>
    <n v="-3354"/>
    <n v="0"/>
    <n v="-3354"/>
    <x v="6"/>
    <s v="Aug'3"/>
    <s v="9-1"/>
    <x v="1"/>
    <x v="1"/>
    <e v="#N/A"/>
    <e v="#REF!"/>
    <e v="#REF!"/>
    <m/>
    <n v="1.099582587954681"/>
    <m/>
  </r>
  <r>
    <x v="0"/>
    <x v="158"/>
    <n v="13212480"/>
    <n v="8577"/>
    <n v="3742"/>
    <d v="2022-06-21T00:00:00"/>
    <d v="2022-06-27T00:00:00"/>
    <s v="LS Hoody"/>
    <x v="4"/>
    <m/>
    <m/>
    <d v="2022-07-04T00:00:00"/>
    <d v="2022-07-23T00:00:00"/>
    <d v="2022-07-27T00:00:00"/>
    <d v="2022-07-16T00:00:00"/>
    <d v="2022-08-16T00:00:00"/>
    <d v="2022-08-29T00:00:00"/>
    <d v="2022-09-01T00:00:00"/>
    <d v="2022-09-01T00:00:00"/>
    <d v="2022-05-09T00:00:00"/>
    <d v="2022-09-07T00:00:00"/>
    <d v="2022-09-10T00:00:00"/>
    <d v="2022-09-10T00:00:00"/>
    <d v="2022-09-15T00:00:00"/>
    <m/>
    <m/>
    <m/>
    <m/>
    <d v="2022-09-15T00:00:00"/>
    <d v="2022-09-22T00:00:00"/>
    <m/>
    <m/>
    <d v="2022-09-12T00:00:00"/>
    <d v="2022-09-16T00:00:00"/>
    <d v="2022-09-23T00:00:00"/>
    <d v="2022-09-24T00:00:00"/>
    <d v="2022-09-28T00:00:00"/>
    <d v="2022-10-03T00:00:00"/>
    <d v="2022-10-05T00:00:00"/>
    <n v="99"/>
    <x v="2"/>
    <x v="1"/>
    <x v="3"/>
    <m/>
    <s v="D.Sapphire-4773,GM-3804 both combo  1 clr glitter"/>
    <m/>
    <m/>
    <x v="0"/>
    <m/>
    <x v="4"/>
    <x v="4"/>
    <n v="3757"/>
    <n v="3689"/>
    <n v="-68"/>
    <n v="5472"/>
    <n v="-3105"/>
    <m/>
    <n v="3526"/>
    <n v="0"/>
    <n v="-3526"/>
    <n v="0"/>
    <n v="0"/>
    <n v="-8577"/>
    <n v="0"/>
    <n v="-8577"/>
    <n v="0"/>
    <n v="-8577"/>
    <n v="0"/>
    <n v="-8577"/>
    <x v="8"/>
    <s v="Sep'1"/>
    <s v="9-10"/>
    <x v="1"/>
    <x v="1"/>
    <e v="#N/A"/>
    <e v="#REF!"/>
    <e v="#REF!"/>
    <m/>
    <n v="-0.36201469045120671"/>
    <m/>
  </r>
  <r>
    <x v="0"/>
    <x v="159"/>
    <n v="13213156"/>
    <n v="1866"/>
    <n v="624"/>
    <d v="2022-06-21T00:00:00"/>
    <d v="2022-06-27T00:00:00"/>
    <s v="LS Swt Shirt B"/>
    <x v="2"/>
    <m/>
    <m/>
    <d v="2022-07-27T00:00:00"/>
    <d v="2022-08-04T00:00:00"/>
    <d v="2022-08-10T00:00:00"/>
    <d v="2022-08-26T00:00:00"/>
    <m/>
    <m/>
    <d v="2022-09-01T00:00:00"/>
    <d v="2022-09-01T00:00:00"/>
    <d v="2022-09-05T00:00:00"/>
    <d v="2022-09-07T00:00:00"/>
    <d v="2022-09-08T00:00:00"/>
    <m/>
    <m/>
    <m/>
    <m/>
    <d v="2022-09-10T00:00:00"/>
    <d v="2022-09-16T00:00:00"/>
    <d v="2022-09-20T00:00:00"/>
    <d v="2022-09-23T00:00:00"/>
    <m/>
    <m/>
    <d v="2022-09-16T00:00:00"/>
    <d v="2022-09-21T00:00:00"/>
    <d v="2022-09-24T00:00:00"/>
    <d v="2022-09-26T00:00:00"/>
    <d v="2022-09-27T00:00:00"/>
    <d v="2022-10-03T00:00:00"/>
    <d v="2022-10-05T00:00:00"/>
    <n v="98"/>
    <x v="2"/>
    <x v="1"/>
    <x v="4"/>
    <s v="Terry"/>
    <s v="L.Wreath-1068,O Chiffon-798 both combo  2 clr thraed emb and 1 clr lettring emb"/>
    <m/>
    <m/>
    <x v="0"/>
    <m/>
    <x v="4"/>
    <x v="0"/>
    <n v="625"/>
    <n v="623"/>
    <n v="-2"/>
    <n v="3828"/>
    <n v="1962"/>
    <m/>
    <n v="3828"/>
    <n v="1632"/>
    <n v="-2196"/>
    <n v="1632"/>
    <n v="0"/>
    <n v="-1866"/>
    <n v="0"/>
    <n v="-1866"/>
    <n v="0"/>
    <n v="-1866"/>
    <n v="0"/>
    <n v="-1866"/>
    <x v="8"/>
    <s v="Sep'1"/>
    <s v="9-11"/>
    <x v="1"/>
    <x v="1"/>
    <e v="#N/A"/>
    <e v="#REF!"/>
    <e v="#REF!"/>
    <m/>
    <n v="1.0514469453376205"/>
    <m/>
  </r>
  <r>
    <x v="1"/>
    <x v="160"/>
    <n v="22024783"/>
    <n v="4115"/>
    <n v="1314"/>
    <d v="2022-06-15T00:00:00"/>
    <d v="2022-07-02T00:00:00"/>
    <s v="SS TS"/>
    <x v="1"/>
    <m/>
    <m/>
    <d v="2022-07-25T00:00:00"/>
    <d v="2022-07-30T00:00:00"/>
    <d v="2022-08-02T00:00:00"/>
    <d v="2022-08-16T00:00:00"/>
    <m/>
    <m/>
    <d v="2022-08-19T00:00:00"/>
    <d v="2022-08-19T00:00:00"/>
    <d v="2022-08-25T00:00:00"/>
    <d v="2022-08-27T00:00:00"/>
    <d v="2022-08-30T00:00:00"/>
    <m/>
    <m/>
    <m/>
    <m/>
    <m/>
    <m/>
    <d v="2022-09-05T00:00:00"/>
    <d v="2022-09-09T00:00:00"/>
    <m/>
    <m/>
    <d v="2022-09-01T00:00:00"/>
    <d v="2022-09-06T00:00:00"/>
    <d v="2022-09-10T00:00:00"/>
    <d v="2022-09-10T00:00:00"/>
    <d v="2022-09-15T00:00:00"/>
    <d v="2022-09-17T00:00:00"/>
    <d v="2022-09-21T00:00:00"/>
    <n v="94"/>
    <x v="2"/>
    <x v="6"/>
    <x v="3"/>
    <m/>
    <s v="Black-1013,Dachhund-1888 all cmb UC 1 clr rub"/>
    <m/>
    <m/>
    <x v="0"/>
    <m/>
    <x v="1"/>
    <x v="0"/>
    <n v="1412"/>
    <n v="1403"/>
    <n v="-9"/>
    <n v="8498"/>
    <n v="4383"/>
    <m/>
    <n v="8498"/>
    <n v="8494"/>
    <n v="-4"/>
    <n v="100"/>
    <n v="0"/>
    <n v="-4115"/>
    <n v="0"/>
    <n v="-4115"/>
    <n v="0"/>
    <n v="-4115"/>
    <n v="0"/>
    <n v="-4115"/>
    <x v="12"/>
    <s v="Aug'3"/>
    <s v="9-2"/>
    <x v="1"/>
    <x v="1"/>
    <e v="#N/A"/>
    <e v="#REF!"/>
    <e v="#REF!"/>
    <m/>
    <n v="1.065127582017011"/>
    <m/>
  </r>
  <r>
    <x v="1"/>
    <x v="161"/>
    <n v="22024751"/>
    <n v="2554"/>
    <n v="1606"/>
    <d v="2022-06-15T00:00:00"/>
    <d v="2022-06-29T00:00:00"/>
    <s v="LS Swt Shirt B"/>
    <x v="2"/>
    <m/>
    <m/>
    <d v="2022-07-20T00:00:00"/>
    <d v="2022-07-27T00:00:00"/>
    <d v="2022-08-01T00:00:00"/>
    <d v="2022-08-18T00:00:00"/>
    <m/>
    <m/>
    <d v="2022-08-20T00:00:00"/>
    <d v="2022-08-20T00:00:00"/>
    <d v="2022-08-26T00:00:00"/>
    <d v="2022-08-29T00:00:00"/>
    <d v="2022-08-31T00:00:00"/>
    <d v="2022-09-01T00:00:00"/>
    <d v="2022-09-06T00:00:00"/>
    <m/>
    <m/>
    <m/>
    <m/>
    <d v="2022-09-08T00:00:00"/>
    <d v="2022-09-12T00:00:00"/>
    <m/>
    <m/>
    <d v="2022-09-05T00:00:00"/>
    <d v="2022-09-09T00:00:00"/>
    <d v="2022-09-13T00:00:00"/>
    <d v="2022-09-14T00:00:00"/>
    <d v="2022-09-16T00:00:00"/>
    <d v="2022-09-19T00:00:00"/>
    <d v="2022-09-21T00:00:00"/>
    <n v="96"/>
    <x v="2"/>
    <x v="6"/>
    <x v="1"/>
    <m/>
    <s v="Black-1358 FR Part UC 1 clr rub BK Part 1 clr rub BIG ART ,C.Dancer-1264 FR Part 1 clr rub BK Part 1 clr rub BIG ART , 1 Slv 1 clr rub"/>
    <s v="AOP"/>
    <m/>
    <x v="0"/>
    <m/>
    <x v="1"/>
    <x v="0"/>
    <n v="1607"/>
    <n v="1605"/>
    <n v="-2"/>
    <n v="5436"/>
    <n v="2882"/>
    <m/>
    <n v="5436"/>
    <n v="5302"/>
    <n v="-134"/>
    <n v="-12"/>
    <n v="0"/>
    <n v="-2554"/>
    <n v="0"/>
    <n v="-2554"/>
    <n v="0"/>
    <n v="-2554"/>
    <n v="0"/>
    <n v="-2554"/>
    <x v="12"/>
    <s v="Aug'3"/>
    <s v="9-3"/>
    <x v="1"/>
    <x v="1"/>
    <e v="#N/A"/>
    <e v="#REF!"/>
    <e v="#REF!"/>
    <m/>
    <n v="1.1284259984338292"/>
    <m/>
  </r>
  <r>
    <x v="0"/>
    <x v="162"/>
    <n v="13216549"/>
    <n v="1980"/>
    <n v="702"/>
    <d v="2022-07-20T00:00:00"/>
    <d v="2022-07-28T00:00:00"/>
    <s v="LS Swt Shirt"/>
    <x v="2"/>
    <m/>
    <m/>
    <d v="2022-08-01T00:00:00"/>
    <d v="2022-08-06T00:00:00"/>
    <d v="2022-08-10T00:00:00"/>
    <d v="2022-08-30T00:00:00"/>
    <m/>
    <m/>
    <d v="2022-08-30T00:00:00"/>
    <d v="2022-08-30T00:00:00"/>
    <d v="2022-09-03T00:00:00"/>
    <d v="2022-09-05T00:00:00"/>
    <d v="2022-09-06T00:00:00"/>
    <d v="2022-09-07T00:00:00"/>
    <d v="2022-09-10T00:00:00"/>
    <m/>
    <m/>
    <m/>
    <m/>
    <d v="2022-09-13T00:00:00"/>
    <d v="2022-09-16T00:00:00"/>
    <m/>
    <m/>
    <d v="2022-09-08T00:00:00"/>
    <d v="2022-09-14T00:00:00"/>
    <d v="2022-09-17T00:00:00"/>
    <d v="2022-09-17T00:00:00"/>
    <d v="2022-09-22T00:00:00"/>
    <d v="2022-09-30T00:00:00"/>
    <d v="2022-10-05T00:00:00"/>
    <n v="72"/>
    <x v="2"/>
    <x v="2"/>
    <x v="3"/>
    <m/>
    <s v="A.Green-999,D.Sapphire-231 all combo 1 clr rubber"/>
    <m/>
    <m/>
    <x v="0"/>
    <m/>
    <x v="4"/>
    <x v="0"/>
    <n v="702"/>
    <n v="702"/>
    <n v="0"/>
    <n v="4076"/>
    <n v="2096"/>
    <m/>
    <n v="4076"/>
    <n v="4060"/>
    <n v="-16"/>
    <n v="2038"/>
    <n v="0"/>
    <n v="-1980"/>
    <n v="0"/>
    <n v="-1980"/>
    <n v="0"/>
    <n v="-1980"/>
    <n v="0"/>
    <n v="-1980"/>
    <x v="8"/>
    <s v="Sep'1"/>
    <s v="9-4"/>
    <x v="1"/>
    <x v="2"/>
    <e v="#N/A"/>
    <m/>
    <m/>
    <m/>
    <m/>
    <m/>
  </r>
  <r>
    <x v="0"/>
    <x v="163"/>
    <n v="13216824"/>
    <n v="1998"/>
    <n v="671"/>
    <d v="2022-07-20T00:00:00"/>
    <d v="2022-07-28T00:00:00"/>
    <s v="LS Swt Shirt"/>
    <x v="2"/>
    <m/>
    <m/>
    <d v="2022-08-02T00:00:00"/>
    <d v="2022-08-08T00:00:00"/>
    <d v="2022-08-11T00:00:00"/>
    <d v="2022-08-30T00:00:00"/>
    <m/>
    <m/>
    <d v="2022-08-31T00:00:00"/>
    <d v="2022-08-31T00:00:00"/>
    <d v="2022-09-03T00:00:00"/>
    <d v="2022-09-06T00:00:00"/>
    <d v="2022-09-08T00:00:00"/>
    <d v="2022-09-09T00:00:00"/>
    <d v="2022-09-13T00:00:00"/>
    <m/>
    <m/>
    <m/>
    <m/>
    <d v="2022-09-15T00:00:00"/>
    <d v="2022-09-17T00:00:00"/>
    <m/>
    <m/>
    <d v="2022-09-12T00:00:00"/>
    <d v="2022-09-16T00:00:00"/>
    <d v="2022-09-19T00:00:00"/>
    <d v="2022-09-20T00:00:00"/>
    <d v="2022-09-24T00:00:00"/>
    <d v="2022-09-30T00:00:00"/>
    <d v="2022-10-05T00:00:00"/>
    <n v="72"/>
    <x v="2"/>
    <x v="2"/>
    <x v="3"/>
    <m/>
    <s v="D.Sapphire-96,Lgrey-903,P.Whip-903,P.Nectar-96 all combo 1 clr glitter"/>
    <m/>
    <m/>
    <x v="0"/>
    <m/>
    <x v="4"/>
    <x v="0"/>
    <n v="672"/>
    <n v="669"/>
    <n v="-3"/>
    <n v="4136"/>
    <n v="2138"/>
    <m/>
    <n v="4136"/>
    <n v="4110"/>
    <n v="-26"/>
    <n v="42"/>
    <n v="0"/>
    <n v="-1998"/>
    <n v="0"/>
    <n v="-1998"/>
    <n v="0"/>
    <n v="-1998"/>
    <n v="0"/>
    <n v="-1998"/>
    <x v="8"/>
    <s v="Sep'1"/>
    <s v="9-5"/>
    <x v="1"/>
    <x v="2"/>
    <e v="#N/A"/>
    <m/>
    <m/>
    <m/>
    <m/>
    <m/>
  </r>
  <r>
    <x v="0"/>
    <x v="164"/>
    <n v="13220206"/>
    <n v="1560"/>
    <n v="315"/>
    <d v="2022-07-25T00:00:00"/>
    <d v="2022-08-05T00:00:00"/>
    <s v="LS Dress W Btm double part W Mesh"/>
    <x v="7"/>
    <m/>
    <m/>
    <d v="2022-08-08T00:00:00"/>
    <d v="2022-08-13T00:00:00"/>
    <d v="2022-08-17T00:00:00"/>
    <d v="2022-08-25T00:00:00"/>
    <d v="2022-08-27T00:00:00"/>
    <d v="2022-09-03T00:00:00"/>
    <d v="2022-09-06T00:00:00"/>
    <d v="2022-09-06T00:00:00"/>
    <d v="2022-09-10T00:00:00"/>
    <d v="2022-09-12T00:00:00"/>
    <d v="2022-09-13T00:00:00"/>
    <d v="2022-09-14T00:00:00"/>
    <d v="2022-09-15T00:00:00"/>
    <m/>
    <m/>
    <m/>
    <m/>
    <d v="2022-09-17T00:00:00"/>
    <d v="2022-09-20T00:00:00"/>
    <m/>
    <m/>
    <m/>
    <m/>
    <d v="2022-09-21T00:00:00"/>
    <d v="2022-09-22T00:00:00"/>
    <d v="2022-09-23T00:00:00"/>
    <d v="2022-09-26T00:00:00"/>
    <d v="2022-09-28T00:00:00"/>
    <n v="63"/>
    <x v="2"/>
    <x v="2"/>
    <x v="5"/>
    <m/>
    <m/>
    <s v="AOP"/>
    <m/>
    <x v="0"/>
    <m/>
    <x v="1"/>
    <x v="0"/>
    <n v="315"/>
    <n v="315"/>
    <n v="0"/>
    <n v="3198"/>
    <n v="1638"/>
    <m/>
    <n v="3198"/>
    <n v="3178"/>
    <n v="-20"/>
    <n v="0"/>
    <n v="0"/>
    <n v="-1560"/>
    <n v="0"/>
    <n v="-1560"/>
    <n v="0"/>
    <n v="-1560"/>
    <n v="0"/>
    <n v="-1560"/>
    <x v="6"/>
    <s v="Sep'2"/>
    <s v="9-6"/>
    <x v="1"/>
    <x v="2"/>
    <e v="#N/A"/>
    <m/>
    <m/>
    <m/>
    <m/>
    <m/>
  </r>
  <r>
    <x v="0"/>
    <x v="165"/>
    <n v="13212807"/>
    <n v="2725"/>
    <n v="564"/>
    <d v="2022-06-17T00:00:00"/>
    <d v="2022-06-25T00:00:00"/>
    <s v="LS Swt Shirt W Fr Founce B"/>
    <x v="2"/>
    <m/>
    <m/>
    <d v="2022-07-25T00:00:00"/>
    <d v="2022-07-30T00:00:00"/>
    <d v="2022-08-08T00:00:00"/>
    <d v="2022-08-25T00:00:00"/>
    <m/>
    <m/>
    <d v="2022-09-03T00:00:00"/>
    <d v="2022-09-03T00:00:00"/>
    <d v="2022-09-09T00:00:00"/>
    <d v="2022-09-12T00:00:00"/>
    <d v="2022-09-13T00:00:00"/>
    <m/>
    <m/>
    <m/>
    <m/>
    <m/>
    <m/>
    <d v="2022-09-15T00:00:00"/>
    <d v="2022-09-20T00:00:00"/>
    <m/>
    <m/>
    <d v="2022-09-12T00:00:00"/>
    <d v="2022-09-17T00:00:00"/>
    <d v="2022-09-21T00:00:00"/>
    <d v="2022-09-22T00:00:00"/>
    <d v="2022-09-24T00:00:00"/>
    <d v="2022-10-10T00:00:00"/>
    <d v="2022-10-12T00:00:00"/>
    <n v="115"/>
    <x v="2"/>
    <x v="9"/>
    <x v="4"/>
    <m/>
    <m/>
    <m/>
    <m/>
    <x v="0"/>
    <m/>
    <x v="4"/>
    <x v="0"/>
    <n v="565"/>
    <n v="563"/>
    <n v="-2"/>
    <n v="5522"/>
    <n v="2797"/>
    <m/>
    <n v="0"/>
    <n v="0"/>
    <n v="0"/>
    <n v="4"/>
    <n v="0"/>
    <n v="-2725"/>
    <n v="0"/>
    <n v="-2725"/>
    <n v="0"/>
    <n v="-2725"/>
    <n v="0"/>
    <n v="-2725"/>
    <x v="7"/>
    <s v="Sep'2"/>
    <s v="9-8"/>
    <x v="1"/>
    <x v="1"/>
    <e v="#N/A"/>
    <e v="#REF!"/>
    <e v="#REF!"/>
    <m/>
    <n v="1.0264220183486239"/>
    <m/>
  </r>
  <r>
    <x v="0"/>
    <x v="166"/>
    <n v="13220207"/>
    <n v="1515"/>
    <n v="434"/>
    <d v="2022-07-25T00:00:00"/>
    <d v="2022-08-05T00:00:00"/>
    <s v="LS Dress W Btm double part W Mesh"/>
    <x v="7"/>
    <m/>
    <m/>
    <d v="2022-08-08T00:00:00"/>
    <d v="2022-08-13T00:00:00"/>
    <d v="2022-08-17T00:00:00"/>
    <d v="2022-08-25T00:00:00"/>
    <d v="2022-08-27T00:00:00"/>
    <d v="2022-09-03T00:00:00"/>
    <d v="2022-09-06T00:00:00"/>
    <d v="2022-09-06T00:00:00"/>
    <d v="2022-09-10T00:00:00"/>
    <d v="2022-09-12T00:00:00"/>
    <d v="2022-09-13T00:00:00"/>
    <d v="2022-09-14T00:00:00"/>
    <d v="2022-09-15T00:00:00"/>
    <m/>
    <m/>
    <m/>
    <m/>
    <m/>
    <m/>
    <m/>
    <m/>
    <m/>
    <d v="2022-09-17T00:00:00"/>
    <d v="2022-09-20T00:00:00"/>
    <d v="2022-09-21T00:00:00"/>
    <d v="2022-09-22T00:00:00"/>
    <d v="2022-09-23T00:00:00"/>
    <d v="2022-09-26T00:00:00"/>
    <n v="60"/>
    <x v="2"/>
    <x v="2"/>
    <x v="5"/>
    <m/>
    <m/>
    <s v="AOP"/>
    <m/>
    <x v="0"/>
    <m/>
    <x v="1"/>
    <x v="0"/>
    <n v="434"/>
    <n v="434"/>
    <n v="0"/>
    <n v="3118"/>
    <n v="1603"/>
    <m/>
    <n v="3118"/>
    <n v="3078"/>
    <n v="-40"/>
    <n v="4"/>
    <n v="0"/>
    <n v="-1515"/>
    <n v="0"/>
    <n v="-1515"/>
    <n v="0"/>
    <n v="-1515"/>
    <n v="0"/>
    <n v="-1515"/>
    <x v="6"/>
    <s v="Sep'2"/>
    <s v="9-7"/>
    <x v="1"/>
    <x v="2"/>
    <e v="#N/A"/>
    <m/>
    <m/>
    <m/>
    <m/>
    <m/>
  </r>
  <r>
    <x v="0"/>
    <x v="167"/>
    <n v="13213219"/>
    <n v="2904"/>
    <n v="1041"/>
    <d v="2022-06-20T00:00:00"/>
    <d v="2022-06-25T00:00:00"/>
    <s v="LS Swt Shirt W Patch label"/>
    <x v="2"/>
    <m/>
    <m/>
    <d v="2022-07-26T00:00:00"/>
    <d v="2022-08-04T00:00:00"/>
    <d v="2022-08-10T00:00:00"/>
    <d v="2022-08-30T00:00:00"/>
    <m/>
    <m/>
    <d v="2022-09-07T00:00:00"/>
    <d v="2022-09-07T00:00:00"/>
    <d v="2022-09-12T00:00:00"/>
    <d v="2022-09-14T00:00:00"/>
    <d v="2022-09-15T00:00:00"/>
    <m/>
    <m/>
    <m/>
    <m/>
    <m/>
    <m/>
    <d v="2022-09-17T00:00:00"/>
    <d v="2022-09-21T00:00:00"/>
    <m/>
    <m/>
    <d v="2022-09-14T00:00:00"/>
    <d v="2022-09-19T00:00:00"/>
    <d v="2022-09-22T00:00:00"/>
    <d v="2022-09-23T00:00:00"/>
    <d v="2022-09-26T00:00:00"/>
    <d v="2022-09-30T00:00:00"/>
    <d v="2022-10-05T00:00:00"/>
    <n v="102"/>
    <x v="2"/>
    <x v="2"/>
    <x v="4"/>
    <m/>
    <m/>
    <m/>
    <m/>
    <x v="0"/>
    <m/>
    <x v="4"/>
    <x v="0"/>
    <n v="1046"/>
    <n v="1044"/>
    <n v="-2"/>
    <n v="5912"/>
    <n v="3008"/>
    <m/>
    <n v="0"/>
    <n v="0"/>
    <n v="0"/>
    <n v="20"/>
    <n v="0"/>
    <n v="-2904"/>
    <n v="2158"/>
    <n v="-746"/>
    <n v="0"/>
    <n v="-2904"/>
    <n v="0"/>
    <n v="-2904"/>
    <x v="8"/>
    <s v="Sep'2"/>
    <s v="9-9"/>
    <x v="1"/>
    <x v="1"/>
    <e v="#N/A"/>
    <e v="#REF!"/>
    <e v="#REF!"/>
    <m/>
    <n v="1.0358126721763086"/>
    <m/>
  </r>
  <r>
    <x v="0"/>
    <x v="168"/>
    <n v="13210533"/>
    <n v="2423"/>
    <n v="444"/>
    <d v="2022-04-22T00:00:00"/>
    <d v="2022-05-14T00:00:00"/>
    <s v="SWT B Pant W Fr PKT &amp; Chicken Emb BOW at Waist"/>
    <x v="0"/>
    <m/>
    <m/>
    <d v="2022-06-10T00:00:00"/>
    <d v="2022-06-18T00:00:00"/>
    <d v="2022-07-01T00:00:00"/>
    <d v="2022-07-26T00:00:00"/>
    <m/>
    <m/>
    <d v="2022-08-02T00:00:00"/>
    <d v="2022-08-02T00:00:00"/>
    <d v="2022-08-07T00:00:00"/>
    <d v="2022-08-10T00:00:00"/>
    <d v="2022-08-11T00:00:00"/>
    <m/>
    <m/>
    <m/>
    <m/>
    <m/>
    <m/>
    <d v="2022-08-14T00:00:00"/>
    <d v="2022-08-18T00:00:00"/>
    <m/>
    <m/>
    <d v="2022-08-08T00:00:00"/>
    <d v="2023-05-07T00:00:00"/>
    <d v="2022-08-19T00:00:00"/>
    <d v="2022-08-19T00:00:00"/>
    <d v="2022-08-23T00:00:00"/>
    <d v="2022-09-05T00:00:00"/>
    <d v="2022-09-07T00:00:00"/>
    <n v="136"/>
    <x v="11"/>
    <x v="9"/>
    <x v="4"/>
    <m/>
    <m/>
    <m/>
    <s v="Chicken Bow"/>
    <x v="0"/>
    <n v="87"/>
    <x v="1"/>
    <x v="0"/>
    <n v="444"/>
    <n v="444"/>
    <n v="0"/>
    <n v="4900"/>
    <n v="2477"/>
    <m/>
    <n v="0"/>
    <n v="0"/>
    <n v="0"/>
    <n v="22"/>
    <n v="0"/>
    <n v="-2423"/>
    <n v="0"/>
    <n v="-2423"/>
    <n v="0"/>
    <n v="-2423"/>
    <n v="0"/>
    <n v="-2423"/>
    <x v="2"/>
    <s v="Aug'1"/>
    <s v="8-1"/>
    <x v="1"/>
    <x v="0"/>
    <s v="Ok"/>
    <e v="#REF!"/>
    <e v="#REF!"/>
    <m/>
    <n v="1.022286421791168"/>
    <m/>
  </r>
  <r>
    <x v="5"/>
    <x v="169"/>
    <s v="SS23"/>
    <n v="4197"/>
    <n v="1372"/>
    <d v="2022-06-02T00:00:00"/>
    <d v="2022-08-17T00:00:00"/>
    <s v="LS Dress"/>
    <x v="7"/>
    <m/>
    <m/>
    <m/>
    <m/>
    <d v="2022-08-19T00:00:00"/>
    <d v="2022-08-26T00:00:00"/>
    <m/>
    <m/>
    <d v="2022-08-30T00:00:00"/>
    <d v="2022-08-26T00:00:00"/>
    <d v="2022-08-29T00:00:00"/>
    <d v="2022-08-30T00:00:00"/>
    <d v="2022-09-01T00:00:00"/>
    <m/>
    <m/>
    <m/>
    <m/>
    <m/>
    <m/>
    <d v="2022-09-01T00:00:00"/>
    <d v="2022-09-06T00:00:00"/>
    <m/>
    <m/>
    <m/>
    <m/>
    <d v="2022-09-07T00:00:00"/>
    <d v="2022-09-08T00:00:00"/>
    <d v="2022-09-09T00:00:00"/>
    <d v="2022-09-10T00:00:00"/>
    <d v="2022-09-14T00:00:00"/>
    <n v="100"/>
    <x v="11"/>
    <x v="14"/>
    <x v="4"/>
    <m/>
    <m/>
    <m/>
    <m/>
    <x v="0"/>
    <m/>
    <x v="1"/>
    <x v="0"/>
    <n v="1306"/>
    <n v="1306"/>
    <n v="0"/>
    <n v="8400"/>
    <n v="4203"/>
    <m/>
    <n v="0"/>
    <n v="0"/>
    <n v="0"/>
    <n v="0"/>
    <n v="0"/>
    <n v="-4197"/>
    <n v="4319"/>
    <n v="122"/>
    <n v="0"/>
    <n v="-4197"/>
    <n v="0"/>
    <n v="-4197"/>
    <x v="4"/>
    <s v="Aug'3"/>
    <s v="9-1"/>
    <x v="1"/>
    <x v="2"/>
    <e v="#N/A"/>
    <m/>
    <m/>
    <m/>
    <m/>
    <m/>
  </r>
  <r>
    <x v="5"/>
    <x v="170"/>
    <s v="SS23"/>
    <n v="3673"/>
    <n v="1200"/>
    <d v="2022-06-02T00:00:00"/>
    <d v="2022-08-17T00:00:00"/>
    <s v="LS Dress"/>
    <x v="7"/>
    <m/>
    <m/>
    <m/>
    <m/>
    <d v="2022-08-20T00:00:00"/>
    <d v="2022-08-27T00:00:00"/>
    <m/>
    <m/>
    <d v="2022-08-30T00:00:00"/>
    <d v="2022-08-26T00:00:00"/>
    <m/>
    <d v="2022-09-01T00:00:00"/>
    <d v="2022-09-03T00:00:00"/>
    <m/>
    <m/>
    <m/>
    <m/>
    <m/>
    <m/>
    <d v="2022-09-05T00:00:00"/>
    <d v="2022-09-10T00:00:00"/>
    <m/>
    <m/>
    <m/>
    <m/>
    <d v="2022-09-12T00:00:00"/>
    <d v="2022-09-14T00:00:00"/>
    <d v="2022-09-17T00:00:00"/>
    <d v="2022-09-24T00:00:00"/>
    <d v="2022-09-24T00:00:00"/>
    <n v="114"/>
    <x v="11"/>
    <x v="14"/>
    <x v="4"/>
    <m/>
    <m/>
    <m/>
    <m/>
    <x v="0"/>
    <m/>
    <x v="3"/>
    <x v="0"/>
    <n v="1142"/>
    <n v="1142"/>
    <n v="0"/>
    <n v="15954"/>
    <n v="12281"/>
    <m/>
    <n v="0"/>
    <n v="0"/>
    <n v="0"/>
    <n v="63"/>
    <n v="0"/>
    <n v="-3673"/>
    <n v="0"/>
    <n v="-3673"/>
    <n v="0"/>
    <n v="-3673"/>
    <n v="0"/>
    <n v="-3673"/>
    <x v="13"/>
    <s v="Sep'1"/>
    <s v="9-2"/>
    <x v="1"/>
    <x v="2"/>
    <m/>
    <m/>
    <m/>
    <m/>
    <m/>
    <m/>
  </r>
  <r>
    <x v="0"/>
    <x v="171"/>
    <n v="13212748"/>
    <n v="8904"/>
    <n v="908"/>
    <d v="2022-06-17T00:00:00"/>
    <d v="2022-06-25T00:00:00"/>
    <s v="SWT Pant W Fake FR PKT &amp; Side Tri angle teeth shape"/>
    <x v="0"/>
    <m/>
    <m/>
    <d v="2022-07-05T00:00:00"/>
    <d v="2022-07-22T00:00:00"/>
    <d v="2022-07-28T00:00:00"/>
    <d v="2022-08-16T00:00:00"/>
    <d v="2022-08-18T00:00:00"/>
    <d v="2022-08-29T00:00:00"/>
    <d v="2022-09-03T00:00:00"/>
    <d v="2022-09-03T00:00:00"/>
    <d v="2022-09-08T00:00:00"/>
    <d v="2022-09-10T00:00:00"/>
    <d v="2022-09-14T00:00:00"/>
    <m/>
    <m/>
    <m/>
    <m/>
    <m/>
    <m/>
    <d v="2022-09-14T00:00:00"/>
    <d v="2022-09-24T00:00:00"/>
    <m/>
    <m/>
    <d v="2022-09-10T00:00:00"/>
    <d v="2022-09-16T00:00:00"/>
    <d v="2022-09-26T00:00:00"/>
    <d v="2022-09-27T00:00:00"/>
    <d v="2022-09-30T00:00:00"/>
    <d v="2022-10-10T00:00:00"/>
    <d v="2022-10-12T00:00:00"/>
    <n v="115"/>
    <x v="11"/>
    <x v="0"/>
    <x v="4"/>
    <m/>
    <m/>
    <s v="AOP"/>
    <m/>
    <x v="0"/>
    <m/>
    <x v="4"/>
    <x v="0"/>
    <n v="930"/>
    <n v="924"/>
    <n v="-6"/>
    <n v="17910"/>
    <n v="9006"/>
    <m/>
    <n v="0"/>
    <n v="0"/>
    <n v="0"/>
    <n v="352"/>
    <n v="0"/>
    <n v="-8904"/>
    <n v="0"/>
    <n v="-8904"/>
    <n v="0"/>
    <n v="-8904"/>
    <n v="0"/>
    <n v="-8904"/>
    <x v="7"/>
    <s v="Sep'1"/>
    <s v="9-3"/>
    <x v="1"/>
    <x v="1"/>
    <e v="#N/A"/>
    <e v="#REF!"/>
    <e v="#REF!"/>
    <m/>
    <n v="1.011455525606469"/>
    <n v="-1"/>
  </r>
  <r>
    <x v="0"/>
    <x v="172"/>
    <n v="13212666"/>
    <n v="7523"/>
    <n v="823"/>
    <d v="2022-06-17T00:00:00"/>
    <d v="2022-06-25T00:00:00"/>
    <s v="HW Pant"/>
    <x v="0"/>
    <m/>
    <m/>
    <d v="2022-07-01T00:00:00"/>
    <d v="2022-07-08T00:00:00"/>
    <d v="2022-07-22T00:00:00"/>
    <d v="2022-08-10T00:00:00"/>
    <d v="2022-08-11T00:00:00"/>
    <d v="2022-08-23T00:00:00"/>
    <d v="2022-08-25T00:00:00"/>
    <d v="2022-08-25T00:00:00"/>
    <d v="2022-08-30T00:00:00"/>
    <d v="2022-09-01T00:00:00"/>
    <d v="2022-09-03T00:00:00"/>
    <d v="2022-09-03T00:00:00"/>
    <d v="2022-09-09T00:00:00"/>
    <m/>
    <m/>
    <m/>
    <m/>
    <d v="2022-09-09T00:00:00"/>
    <d v="2022-09-16T00:00:00"/>
    <m/>
    <m/>
    <d v="2022-09-06T00:00:00"/>
    <d v="2022-09-10T00:00:00"/>
    <d v="2022-09-17T00:00:00"/>
    <d v="2022-09-17T00:00:00"/>
    <d v="2022-09-22T00:00:00"/>
    <d v="2022-10-10T00:00:00"/>
    <d v="2022-10-12T00:00:00"/>
    <n v="115"/>
    <x v="11"/>
    <x v="0"/>
    <x v="10"/>
    <m/>
    <s v="Butter cream-5079 3 clr rib 1 clr glit ,Deco Rose- NA"/>
    <s v="AOP"/>
    <m/>
    <x v="0"/>
    <m/>
    <x v="4"/>
    <x v="0"/>
    <n v="823"/>
    <n v="823"/>
    <n v="0"/>
    <n v="15304"/>
    <n v="7781"/>
    <m/>
    <n v="10356"/>
    <n v="10314"/>
    <n v="-42"/>
    <n v="-2382"/>
    <n v="0"/>
    <n v="-7523"/>
    <n v="0"/>
    <n v="-7523"/>
    <n v="0"/>
    <n v="-7523"/>
    <n v="0"/>
    <n v="-7523"/>
    <x v="7"/>
    <s v="Sep'1"/>
    <s v="9-4"/>
    <x v="1"/>
    <x v="1"/>
    <e v="#N/A"/>
    <e v="#REF!"/>
    <e v="#REF!"/>
    <m/>
    <n v="1.0342948291904825"/>
    <m/>
  </r>
  <r>
    <x v="0"/>
    <x v="173"/>
    <n v="13217548"/>
    <n v="1500"/>
    <n v="253"/>
    <d v="2022-06-17T00:00:00"/>
    <d v="2022-06-25T00:00:00"/>
    <s v="HW Pant"/>
    <x v="0"/>
    <m/>
    <m/>
    <d v="2022-07-25T00:00:00"/>
    <d v="2022-08-02T00:00:00"/>
    <d v="2022-08-10T00:00:00"/>
    <d v="2022-08-25T00:00:00"/>
    <m/>
    <m/>
    <d v="2022-09-02T00:00:00"/>
    <d v="2022-09-02T00:00:00"/>
    <d v="2022-09-07T00:00:00"/>
    <d v="2022-09-09T00:00:00"/>
    <d v="2022-09-10T00:00:00"/>
    <d v="2022-09-12T00:00:00"/>
    <d v="2022-09-15T00:00:00"/>
    <m/>
    <m/>
    <m/>
    <m/>
    <d v="2022-09-17T00:00:00"/>
    <d v="2022-09-20T00:00:00"/>
    <m/>
    <m/>
    <d v="2022-09-14T00:00:00"/>
    <d v="2022-09-19T00:00:00"/>
    <d v="2022-09-21T00:00:00"/>
    <d v="2022-09-22T00:00:00"/>
    <d v="2022-09-24T00:00:00"/>
    <d v="2022-10-10T00:00:00"/>
    <d v="2022-10-12T00:00:00"/>
    <n v="115"/>
    <x v="11"/>
    <x v="9"/>
    <x v="10"/>
    <m/>
    <s v="Deco Rose-3 clr rub 1 clr glit"/>
    <m/>
    <m/>
    <x v="0"/>
    <m/>
    <x v="4"/>
    <x v="0"/>
    <n v="264"/>
    <n v="262"/>
    <n v="-2"/>
    <n v="3096"/>
    <n v="1596"/>
    <m/>
    <n v="3046"/>
    <n v="3028"/>
    <n v="-18"/>
    <n v="14"/>
    <n v="0"/>
    <n v="-1500"/>
    <n v="0"/>
    <n v="-1500"/>
    <n v="0"/>
    <n v="-1500"/>
    <n v="0"/>
    <n v="-1500"/>
    <x v="7"/>
    <s v="Sep'1"/>
    <s v="9-7"/>
    <x v="1"/>
    <x v="1"/>
    <e v="#N/A"/>
    <e v="#REF!"/>
    <e v="#REF!"/>
    <m/>
    <n v="1.0640000000000001"/>
    <m/>
  </r>
  <r>
    <x v="0"/>
    <x v="174"/>
    <n v="13213215"/>
    <n v="2952"/>
    <n v="999"/>
    <d v="2022-06-20T00:00:00"/>
    <d v="2022-06-25T00:00:00"/>
    <s v="Pant W FR PKT, Elastane Cuff"/>
    <x v="0"/>
    <m/>
    <m/>
    <d v="2022-07-27T00:00:00"/>
    <d v="2022-08-04T00:00:00"/>
    <d v="2022-08-10T00:00:00"/>
    <d v="2022-08-30T00:00:00"/>
    <m/>
    <m/>
    <d v="2022-09-06T00:00:00"/>
    <d v="2022-09-06T00:00:00"/>
    <d v="2022-09-12T00:00:00"/>
    <d v="2022-09-14T00:00:00"/>
    <d v="2022-09-17T00:00:00"/>
    <m/>
    <m/>
    <m/>
    <m/>
    <m/>
    <m/>
    <d v="2022-09-19T00:00:00"/>
    <d v="2022-09-23T00:00:00"/>
    <m/>
    <m/>
    <d v="2022-09-15T00:00:00"/>
    <d v="2022-09-20T00:00:00"/>
    <d v="2022-09-24T00:00:00"/>
    <d v="2022-09-24T00:00:00"/>
    <d v="2022-09-28T00:00:00"/>
    <d v="2022-09-30T00:00:00"/>
    <d v="2022-10-05T00:00:00"/>
    <n v="102"/>
    <x v="11"/>
    <x v="2"/>
    <x v="4"/>
    <m/>
    <m/>
    <m/>
    <m/>
    <x v="0"/>
    <m/>
    <x v="4"/>
    <x v="0"/>
    <n v="998"/>
    <n v="998"/>
    <n v="0"/>
    <n v="6008"/>
    <n v="3056"/>
    <m/>
    <n v="0"/>
    <n v="0"/>
    <n v="0"/>
    <n v="32"/>
    <n v="0"/>
    <n v="-2952"/>
    <n v="0"/>
    <n v="-2952"/>
    <n v="0"/>
    <n v="-2952"/>
    <n v="0"/>
    <n v="-2952"/>
    <x v="8"/>
    <s v="Sep'2"/>
    <s v="9-8"/>
    <x v="1"/>
    <x v="1"/>
    <e v="#N/A"/>
    <e v="#REF!"/>
    <e v="#REF!"/>
    <m/>
    <n v="1.0352303523035231"/>
    <n v="-1"/>
  </r>
  <r>
    <x v="0"/>
    <x v="175"/>
    <n v="13213231"/>
    <n v="10044"/>
    <n v="1297"/>
    <d v="2022-06-20T00:00:00"/>
    <d v="2022-06-28T00:00:00"/>
    <s v="YD SS TS W UC Badge Attach"/>
    <x v="14"/>
    <d v="2022-08-25T00:00:00"/>
    <d v="2022-09-05T00:00:00"/>
    <d v="2022-09-10T00:00:00"/>
    <d v="2022-09-22T00:00:00"/>
    <d v="2022-09-26T00:00:00"/>
    <d v="2022-10-08T00:00:00"/>
    <m/>
    <m/>
    <d v="2022-10-15T00:00:00"/>
    <d v="2022-10-15T00:00:00"/>
    <d v="2022-10-20T00:00:00"/>
    <d v="2022-10-22T00:00:00"/>
    <d v="2022-10-26T00:00:00"/>
    <d v="2022-10-26T00:00:00"/>
    <d v="2022-10-31T00:00:00"/>
    <m/>
    <m/>
    <m/>
    <m/>
    <d v="2022-11-01T00:00:00"/>
    <d v="2022-11-08T00:00:00"/>
    <m/>
    <m/>
    <d v="2022-10-27T00:00:00"/>
    <d v="2022-11-02T00:00:00"/>
    <d v="2022-11-09T00:00:00"/>
    <d v="2022-11-10T00:00:00"/>
    <d v="2022-11-26T00:00:00"/>
    <d v="2022-12-19T00:00:00"/>
    <d v="2022-12-21T00:00:00"/>
    <n v="182"/>
    <x v="8"/>
    <x v="2"/>
    <x v="2"/>
    <s v="Appliqe"/>
    <s v="Bedge label 1 clr rubber"/>
    <m/>
    <m/>
    <x v="0"/>
    <m/>
    <x v="2"/>
    <x v="2"/>
    <n v="1122"/>
    <n v="766"/>
    <n v="-356"/>
    <n v="0"/>
    <n v="-10044"/>
    <m/>
    <n v="0"/>
    <n v="0"/>
    <n v="0"/>
    <n v="0"/>
    <n v="0"/>
    <n v="-10044"/>
    <n v="0"/>
    <n v="-10044"/>
    <n v="0"/>
    <n v="-10044"/>
    <n v="0"/>
    <n v="-10044"/>
    <x v="3"/>
    <s v="Oct'3"/>
    <m/>
    <x v="0"/>
    <x v="1"/>
    <e v="#N/A"/>
    <m/>
    <m/>
    <m/>
    <n v="-1"/>
    <m/>
  </r>
  <r>
    <x v="0"/>
    <x v="176"/>
    <n v="13213259"/>
    <n v="20280"/>
    <n v="2113"/>
    <d v="2022-06-20T00:00:00"/>
    <d v="2022-06-28T00:00:00"/>
    <s v="YD SS TS"/>
    <x v="14"/>
    <d v="2022-08-10T00:00:00"/>
    <d v="1902-03-30T00:00:00"/>
    <d v="2022-09-01T00:00:00"/>
    <d v="2022-09-16T00:00:00"/>
    <d v="2022-09-21T00:00:00"/>
    <d v="2022-10-08T00:00:00"/>
    <m/>
    <m/>
    <d v="2022-10-14T00:00:00"/>
    <d v="2022-10-14T00:00:00"/>
    <d v="2022-10-21T00:00:00"/>
    <d v="2022-10-24T00:00:00"/>
    <d v="2022-11-02T00:00:00"/>
    <d v="2022-11-01T00:00:00"/>
    <d v="2022-11-08T00:00:00"/>
    <m/>
    <m/>
    <d v="2022-10-28T00:00:00"/>
    <d v="2022-11-10T00:00:00"/>
    <d v="2022-11-08T00:00:00"/>
    <d v="2022-11-22T00:00:00"/>
    <m/>
    <m/>
    <d v="2022-11-04T00:00:00"/>
    <d v="2022-11-10T00:00:00"/>
    <d v="2022-11-23T00:00:00"/>
    <d v="2022-11-23T00:00:00"/>
    <d v="2022-11-30T00:00:00"/>
    <d v="2022-12-19T00:00:00"/>
    <d v="2022-12-21T00:00:00"/>
    <n v="182"/>
    <x v="8"/>
    <x v="2"/>
    <x v="5"/>
    <s v="Appliqe"/>
    <s v="1 pcs Appliqe Make &amp; attch"/>
    <m/>
    <m/>
    <x v="0"/>
    <m/>
    <x v="2"/>
    <x v="2"/>
    <n v="1944"/>
    <n v="1288"/>
    <n v="-656"/>
    <n v="0"/>
    <n v="-20280"/>
    <m/>
    <n v="0"/>
    <n v="0"/>
    <n v="0"/>
    <n v="0"/>
    <n v="0"/>
    <n v="-20280"/>
    <n v="0"/>
    <n v="-20280"/>
    <n v="0"/>
    <n v="-20280"/>
    <n v="0"/>
    <n v="-20280"/>
    <x v="3"/>
    <s v="Oct'3"/>
    <m/>
    <x v="0"/>
    <x v="1"/>
    <e v="#N/A"/>
    <m/>
    <m/>
    <m/>
    <n v="-1"/>
    <m/>
  </r>
  <r>
    <x v="0"/>
    <x v="177"/>
    <n v="13206664"/>
    <n v="1500"/>
    <m/>
    <m/>
    <m/>
    <m/>
    <x v="3"/>
    <m/>
    <m/>
    <m/>
    <m/>
    <m/>
    <m/>
    <m/>
    <m/>
    <m/>
    <m/>
    <m/>
    <d v="2022-07-20T00:00:00"/>
    <d v="2022-07-21T00:00:00"/>
    <m/>
    <m/>
    <m/>
    <m/>
    <m/>
    <m/>
    <m/>
    <m/>
    <m/>
    <m/>
    <m/>
    <m/>
    <m/>
    <m/>
    <m/>
    <m/>
    <m/>
    <m/>
    <x v="43"/>
    <x v="15"/>
    <x v="4"/>
    <m/>
    <m/>
    <m/>
    <m/>
    <x v="0"/>
    <m/>
    <x v="3"/>
    <x v="0"/>
    <n v="0"/>
    <n v="0"/>
    <n v="0"/>
    <n v="0"/>
    <n v="-1500"/>
    <m/>
    <n v="0"/>
    <n v="0"/>
    <n v="0"/>
    <n v="0"/>
    <n v="0"/>
    <n v="-1500"/>
    <n v="0"/>
    <n v="-1500"/>
    <n v="0"/>
    <n v="-1500"/>
    <n v="0"/>
    <n v="-1500"/>
    <x v="14"/>
    <s v="July'2"/>
    <m/>
    <x v="0"/>
    <x v="1"/>
    <e v="#N/A"/>
    <m/>
    <m/>
    <m/>
    <n v="-1"/>
    <m/>
  </r>
  <r>
    <x v="3"/>
    <x v="178"/>
    <s v="231MMP132"/>
    <n v="6913"/>
    <n v="1930"/>
    <d v="2022-04-12T00:00:00"/>
    <d v="2022-05-11T00:00:00"/>
    <s v="LS TS W lace"/>
    <x v="1"/>
    <m/>
    <m/>
    <d v="2022-05-16T00:00:00"/>
    <d v="2022-05-24T00:00:00"/>
    <d v="2022-06-03T00:00:00"/>
    <d v="2022-06-23T00:00:00"/>
    <d v="2022-06-28T00:00:00"/>
    <d v="2022-07-05T00:00:00"/>
    <d v="2022-07-25T00:00:00"/>
    <d v="2022-07-25T00:00:00"/>
    <d v="2022-08-01T00:00:00"/>
    <d v="2022-08-04T00:00:00"/>
    <d v="2022-08-07T00:00:00"/>
    <m/>
    <m/>
    <m/>
    <m/>
    <m/>
    <m/>
    <d v="2022-08-08T00:00:00"/>
    <d v="2022-08-15T00:00:00"/>
    <m/>
    <m/>
    <d v="2022-08-04T00:00:00"/>
    <d v="2023-02-27T00:00:00"/>
    <d v="2022-08-17T00:00:00"/>
    <d v="2022-08-17T00:00:00"/>
    <d v="2022-08-21T00:00:00"/>
    <d v="2022-08-25T00:00:00"/>
    <d v="2022-08-25T00:00:00"/>
    <n v="135"/>
    <x v="44"/>
    <x v="10"/>
    <x v="4"/>
    <m/>
    <m/>
    <s v="AOP"/>
    <m/>
    <x v="3"/>
    <n v="101"/>
    <x v="0"/>
    <x v="0"/>
    <n v="1930"/>
    <n v="1930"/>
    <n v="0"/>
    <n v="0"/>
    <n v="-6913"/>
    <m/>
    <n v="0"/>
    <n v="0"/>
    <n v="0"/>
    <n v="0"/>
    <n v="0"/>
    <n v="-6913"/>
    <n v="6953"/>
    <n v="40"/>
    <n v="0"/>
    <n v="-6913"/>
    <n v="157"/>
    <n v="-6756"/>
    <x v="15"/>
    <s v="Aug'1"/>
    <s v="8-1"/>
    <x v="1"/>
    <x v="0"/>
    <s v="Ok"/>
    <e v="#REF!"/>
    <e v="#REF!"/>
    <m/>
    <m/>
    <m/>
  </r>
  <r>
    <x v="0"/>
    <x v="179"/>
    <n v="13180124"/>
    <n v="5160"/>
    <n v="516"/>
    <d v="2022-07-18T00:00:00"/>
    <d v="2022-07-22T00:00:00"/>
    <s v="Legging"/>
    <x v="5"/>
    <m/>
    <m/>
    <d v="2022-07-26T00:00:00"/>
    <d v="2022-07-29T00:00:00"/>
    <d v="2022-08-01T00:00:00"/>
    <d v="2022-08-14T00:00:00"/>
    <m/>
    <m/>
    <d v="2022-08-12T00:00:00"/>
    <d v="2022-08-12T00:00:00"/>
    <d v="2022-08-17T00:00:00"/>
    <d v="2022-08-19T00:00:00"/>
    <d v="2022-08-20T00:00:00"/>
    <d v="2022-08-22T00:00:00"/>
    <d v="2022-08-25T00:00:00"/>
    <m/>
    <m/>
    <m/>
    <m/>
    <d v="2022-08-27T00:00:00"/>
    <d v="2022-08-31T00:00:00"/>
    <m/>
    <m/>
    <d v="2022-08-25T00:00:00"/>
    <d v="2022-08-29T00:00:00"/>
    <d v="2022-09-01T00:00:00"/>
    <d v="2022-09-02T00:00:00"/>
    <d v="2022-09-03T00:00:00"/>
    <d v="2022-09-05T00:00:00"/>
    <d v="2022-09-07T00:00:00"/>
    <n v="49"/>
    <x v="25"/>
    <x v="4"/>
    <x v="0"/>
    <m/>
    <m/>
    <m/>
    <m/>
    <x v="0"/>
    <m/>
    <x v="3"/>
    <x v="0"/>
    <n v="516"/>
    <n v="510"/>
    <n v="-6"/>
    <n v="10576"/>
    <n v="5416"/>
    <m/>
    <n v="10576"/>
    <n v="10484"/>
    <n v="-92"/>
    <n v="38"/>
    <n v="0"/>
    <n v="-5160"/>
    <n v="5262"/>
    <n v="102"/>
    <n v="5160"/>
    <n v="0"/>
    <n v="5160"/>
    <n v="0"/>
    <x v="2"/>
    <s v="Aug'2"/>
    <m/>
    <x v="0"/>
    <x v="1"/>
    <e v="#N/A"/>
    <m/>
    <m/>
    <m/>
    <n v="1.0496124031007752"/>
    <m/>
  </r>
  <r>
    <x v="6"/>
    <x v="180"/>
    <s v="Q3GQ08KBEKO"/>
    <n v="9172"/>
    <n v="13758"/>
    <d v="2022-08-06T00:00:00"/>
    <d v="2022-08-09T00:00:00"/>
    <s v="LS Swt Hoody W Woven Slv Panel"/>
    <x v="4"/>
    <m/>
    <m/>
    <m/>
    <m/>
    <m/>
    <s v="imported 12.09"/>
    <m/>
    <m/>
    <d v="2022-09-14T00:00:00"/>
    <d v="2022-09-16T00:00:00"/>
    <d v="2022-09-22T00:00:00"/>
    <d v="2022-09-24T00:00:00"/>
    <d v="2022-09-29T00:00:00"/>
    <m/>
    <m/>
    <m/>
    <m/>
    <m/>
    <m/>
    <d v="2022-09-28T00:00:00"/>
    <d v="2022-10-08T00:00:00"/>
    <m/>
    <m/>
    <m/>
    <d v="2022-10-08T00:00:00"/>
    <d v="2022-10-10T00:00:00"/>
    <d v="2022-10-10T00:00:00"/>
    <d v="2022-10-11T00:00:00"/>
    <d v="2022-10-13T00:00:00"/>
    <d v="2022-10-13T00:00:00"/>
    <n v="68"/>
    <x v="11"/>
    <x v="14"/>
    <x v="4"/>
    <m/>
    <m/>
    <m/>
    <m/>
    <x v="0"/>
    <m/>
    <x v="4"/>
    <x v="2"/>
    <n v="0"/>
    <n v="0"/>
    <n v="0"/>
    <n v="0"/>
    <n v="-9172"/>
    <m/>
    <n v="0"/>
    <n v="0"/>
    <n v="0"/>
    <n v="0"/>
    <n v="0"/>
    <n v="-9172"/>
    <n v="0"/>
    <n v="-9172"/>
    <n v="0"/>
    <n v="-9172"/>
    <n v="0"/>
    <n v="-9172"/>
    <x v="7"/>
    <s v="Sep'3"/>
    <s v="9-9"/>
    <x v="1"/>
    <x v="2"/>
    <e v="#N/A"/>
    <m/>
    <m/>
    <m/>
    <m/>
    <m/>
  </r>
  <r>
    <x v="0"/>
    <x v="181"/>
    <n v="13212388"/>
    <n v="4596"/>
    <n v="678"/>
    <d v="2022-06-18T00:00:00"/>
    <d v="2022-07-06T00:00:00"/>
    <s v="Legging"/>
    <x v="5"/>
    <m/>
    <m/>
    <d v="2022-08-06T00:00:00"/>
    <d v="2022-08-12T00:00:00"/>
    <d v="2022-08-22T00:00:00"/>
    <d v="2022-09-06T00:00:00"/>
    <m/>
    <m/>
    <d v="2022-09-12T00:00:00"/>
    <d v="2022-09-12T00:00:00"/>
    <d v="2022-09-17T00:00:00"/>
    <d v="2022-09-20T00:00:00"/>
    <d v="2022-09-21T00:00:00"/>
    <d v="2022-09-23T00:00:00"/>
    <d v="2022-09-28T00:00:00"/>
    <m/>
    <m/>
    <m/>
    <m/>
    <d v="2022-10-01T00:00:00"/>
    <d v="2022-10-05T00:00:00"/>
    <m/>
    <m/>
    <d v="2022-09-27T00:00:00"/>
    <d v="2022-10-03T00:00:00"/>
    <d v="2022-10-06T00:00:00"/>
    <d v="2022-10-07T00:00:00"/>
    <d v="2022-10-14T00:00:00"/>
    <d v="2022-10-29T00:00:00"/>
    <d v="2022-10-31T00:00:00"/>
    <n v="133"/>
    <x v="2"/>
    <x v="4"/>
    <x v="1"/>
    <m/>
    <s v="D.Sapphire-2292,Purple Corallities-2304 both combo 1 legg 2 clr rubber "/>
    <m/>
    <m/>
    <x v="0"/>
    <m/>
    <x v="3"/>
    <x v="0"/>
    <n v="678"/>
    <n v="678"/>
    <n v="0"/>
    <n v="9392"/>
    <n v="4796"/>
    <m/>
    <n v="9392"/>
    <n v="9372"/>
    <n v="-20"/>
    <n v="4716"/>
    <n v="0"/>
    <n v="-4596"/>
    <n v="0"/>
    <n v="-4596"/>
    <n v="0"/>
    <n v="-4596"/>
    <n v="0"/>
    <n v="-4596"/>
    <x v="10"/>
    <s v="Sep'2"/>
    <m/>
    <x v="0"/>
    <x v="1"/>
    <e v="#N/A"/>
    <m/>
    <m/>
    <m/>
    <m/>
    <m/>
  </r>
  <r>
    <x v="0"/>
    <x v="182"/>
    <n v="13213118"/>
    <n v="4305"/>
    <n v="761"/>
    <d v="2022-06-21T00:00:00"/>
    <d v="2022-07-20T00:00:00"/>
    <s v="SS TS"/>
    <x v="1"/>
    <m/>
    <m/>
    <d v="2022-08-12T00:00:00"/>
    <d v="2022-08-20T00:00:00"/>
    <d v="2022-09-01T00:00:00"/>
    <d v="2022-09-16T00:00:00"/>
    <m/>
    <m/>
    <d v="2022-09-24T00:00:00"/>
    <d v="2022-09-24T00:00:00"/>
    <d v="2022-09-30T00:00:00"/>
    <d v="2022-10-03T00:00:00"/>
    <d v="2022-10-04T00:00:00"/>
    <d v="2022-10-06T00:00:00"/>
    <d v="2022-10-08T00:00:00"/>
    <m/>
    <m/>
    <d v="2022-10-06T00:00:00"/>
    <d v="2022-10-11T00:00:00"/>
    <d v="2022-10-13T00:00:00"/>
    <d v="2022-10-17T00:00:00"/>
    <m/>
    <m/>
    <d v="2022-10-10T00:00:00"/>
    <d v="2022-10-14T00:00:00"/>
    <d v="2022-10-18T00:00:00"/>
    <d v="2022-10-19T00:00:00"/>
    <d v="2022-10-22T00:00:00"/>
    <d v="2022-10-31T00:00:00"/>
    <d v="2022-11-02T00:00:00"/>
    <n v="123"/>
    <x v="25"/>
    <x v="1"/>
    <x v="5"/>
    <s v="Seq"/>
    <s v="Cyclamen-2010,D.Sapphire-2295 all cmb 3 clr glip seq"/>
    <m/>
    <m/>
    <x v="0"/>
    <m/>
    <x v="3"/>
    <x v="4"/>
    <n v="760"/>
    <n v="760"/>
    <n v="0"/>
    <n v="0"/>
    <n v="-4305"/>
    <m/>
    <n v="0"/>
    <n v="0"/>
    <n v="0"/>
    <n v="0"/>
    <n v="0"/>
    <n v="-4305"/>
    <n v="0"/>
    <n v="-4305"/>
    <n v="0"/>
    <n v="-4305"/>
    <n v="0"/>
    <n v="-4305"/>
    <x v="10"/>
    <s v="Oct'1"/>
    <m/>
    <x v="0"/>
    <x v="1"/>
    <e v="#N/A"/>
    <m/>
    <m/>
    <m/>
    <n v="-1"/>
    <m/>
  </r>
  <r>
    <x v="0"/>
    <x v="183"/>
    <n v="13213200"/>
    <n v="624"/>
    <n v="276"/>
    <d v="2022-06-21T00:00:00"/>
    <d v="2022-07-20T00:00:00"/>
    <s v="LS Swt Shirt B"/>
    <x v="2"/>
    <m/>
    <m/>
    <d v="2022-08-17T00:00:00"/>
    <d v="2022-08-23T00:00:00"/>
    <d v="2022-09-05T00:00:00"/>
    <d v="2022-09-20T00:00:00"/>
    <m/>
    <m/>
    <d v="2022-10-01T00:00:00"/>
    <d v="2022-10-01T00:00:00"/>
    <d v="2022-10-05T00:00:00"/>
    <d v="2022-10-07T00:00:00"/>
    <d v="2022-10-07T00:00:00"/>
    <m/>
    <d v="2022-10-11T00:00:00"/>
    <m/>
    <m/>
    <m/>
    <m/>
    <d v="2022-10-10T00:00:00"/>
    <d v="2022-10-15T00:00:00"/>
    <s v="-"/>
    <m/>
    <d v="2022-10-10T00:00:00"/>
    <d v="2022-10-15T00:00:00"/>
    <d v="2022-10-17T00:00:00"/>
    <d v="2022-10-18T00:00:00"/>
    <d v="2022-10-22T00:00:00"/>
    <d v="2022-10-31T00:00:00"/>
    <d v="2022-11-02T00:00:00"/>
    <n v="123"/>
    <x v="3"/>
    <x v="1"/>
    <x v="3"/>
    <m/>
    <s v="LGM-624 UC 1 clr rub"/>
    <m/>
    <m/>
    <x v="0"/>
    <m/>
    <x v="3"/>
    <x v="2"/>
    <n v="276"/>
    <n v="274"/>
    <n v="-2"/>
    <n v="0"/>
    <n v="-624"/>
    <m/>
    <n v="0"/>
    <n v="0"/>
    <n v="0"/>
    <n v="0"/>
    <n v="0"/>
    <n v="-624"/>
    <n v="0"/>
    <n v="-624"/>
    <n v="0"/>
    <n v="-624"/>
    <n v="0"/>
    <n v="-624"/>
    <x v="10"/>
    <s v="Oct'1"/>
    <m/>
    <x v="0"/>
    <x v="1"/>
    <e v="#N/A"/>
    <m/>
    <m/>
    <m/>
    <m/>
    <m/>
  </r>
  <r>
    <x v="0"/>
    <x v="184"/>
    <n v="13217462"/>
    <n v="5100"/>
    <n v="1500"/>
    <d v="2022-06-21T00:00:00"/>
    <d v="2022-07-20T00:00:00"/>
    <s v="LS Swt Shirt "/>
    <x v="2"/>
    <m/>
    <m/>
    <d v="2022-08-08T00:00:00"/>
    <d v="2022-08-17T00:00:00"/>
    <d v="2022-08-25T00:00:00"/>
    <d v="2022-09-15T00:00:00"/>
    <m/>
    <m/>
    <d v="2022-09-20T00:00:00"/>
    <d v="2022-09-20T00:00:00"/>
    <d v="2022-09-26T00:00:00"/>
    <d v="2022-09-28T00:00:00"/>
    <d v="2022-09-30T00:00:00"/>
    <m/>
    <m/>
    <m/>
    <m/>
    <d v="2022-10-01T00:00:00"/>
    <d v="2022-10-10T00:00:00"/>
    <d v="2022-10-13T00:00:00"/>
    <d v="2022-10-18T00:00:00"/>
    <m/>
    <m/>
    <d v="2022-10-08T00:00:00"/>
    <d v="2022-10-14T00:00:00"/>
    <d v="2022-10-19T00:00:00"/>
    <d v="2022-10-20T00:00:00"/>
    <d v="2022-10-25T00:00:00"/>
    <d v="2022-10-31T00:00:00"/>
    <d v="2022-11-02T00:00:00"/>
    <n v="126"/>
    <x v="3"/>
    <x v="1"/>
    <x v="4"/>
    <s v="Terry"/>
    <s v="D.Sapphire-1020,F.Biome-1020,Humus-1020,P.Corallities-1020,Tigerlily-1020 all cmb 1 clor thrd terry"/>
    <m/>
    <m/>
    <x v="0"/>
    <m/>
    <x v="3"/>
    <x v="5"/>
    <n v="1505"/>
    <n v="1501"/>
    <n v="-4"/>
    <n v="0"/>
    <n v="-5100"/>
    <m/>
    <n v="0"/>
    <n v="0"/>
    <n v="0"/>
    <n v="0"/>
    <n v="0"/>
    <n v="-5100"/>
    <n v="0"/>
    <n v="-5100"/>
    <n v="0"/>
    <n v="-5100"/>
    <n v="0"/>
    <n v="-5100"/>
    <x v="10"/>
    <s v="Sep'3"/>
    <m/>
    <x v="0"/>
    <x v="1"/>
    <e v="#N/A"/>
    <m/>
    <m/>
    <m/>
    <n v="-1"/>
    <m/>
  </r>
  <r>
    <x v="0"/>
    <x v="185"/>
    <n v="13213366"/>
    <n v="1296"/>
    <n v="422"/>
    <d v="2022-06-21T00:00:00"/>
    <d v="2022-07-20T00:00:00"/>
    <s v="LS Swt Shirt "/>
    <x v="2"/>
    <m/>
    <m/>
    <d v="2022-08-12T00:00:00"/>
    <d v="2022-08-20T00:00:00"/>
    <d v="2022-09-01T00:00:00"/>
    <d v="2022-09-15T00:00:00"/>
    <m/>
    <m/>
    <d v="2022-09-23T00:00:00"/>
    <d v="2022-09-23T00:00:00"/>
    <d v="2022-09-28T00:00:00"/>
    <d v="2022-10-01T00:00:00"/>
    <d v="2022-10-01T00:00:00"/>
    <d v="2022-10-04T00:00:00"/>
    <d v="2022-10-07T00:00:00"/>
    <m/>
    <m/>
    <d v="2022-10-10T00:00:00"/>
    <d v="2022-10-12T00:00:00"/>
    <d v="2022-10-14T00:00:00"/>
    <d v="2022-10-17T00:00:00"/>
    <m/>
    <m/>
    <d v="2022-10-10T00:00:00"/>
    <d v="2022-10-15T00:00:00"/>
    <d v="2022-10-18T00:00:00"/>
    <d v="2022-10-19T00:00:00"/>
    <d v="2022-10-22T00:00:00"/>
    <d v="2022-10-31T00:00:00"/>
    <d v="2022-11-02T00:00:00"/>
    <n v="123"/>
    <x v="3"/>
    <x v="1"/>
    <x v="3"/>
    <s v="Chest"/>
    <s v="cYCLAmen-1296 1 clr foil 1 clr lurex emb"/>
    <m/>
    <m/>
    <x v="0"/>
    <m/>
    <x v="3"/>
    <x v="0"/>
    <n v="393"/>
    <n v="393"/>
    <n v="0"/>
    <n v="2694"/>
    <n v="1398"/>
    <m/>
    <n v="2694"/>
    <n v="0"/>
    <n v="-2694"/>
    <n v="0"/>
    <n v="0"/>
    <n v="-1296"/>
    <n v="0"/>
    <n v="-1296"/>
    <n v="0"/>
    <n v="-1296"/>
    <n v="0"/>
    <n v="-1296"/>
    <x v="10"/>
    <s v="Oct'1"/>
    <m/>
    <x v="0"/>
    <x v="1"/>
    <e v="#N/A"/>
    <m/>
    <m/>
    <m/>
    <m/>
    <m/>
  </r>
  <r>
    <x v="0"/>
    <x v="186"/>
    <n v="13214927"/>
    <n v="7650"/>
    <n v="3130"/>
    <d v="2022-06-21T00:00:00"/>
    <d v="2022-07-20T00:00:00"/>
    <s v="LS Hoody w Right Btm Badge lbl attch"/>
    <x v="4"/>
    <m/>
    <m/>
    <d v="2022-08-10T00:00:00"/>
    <d v="2022-08-22T00:00:00"/>
    <d v="2022-09-01T00:00:00"/>
    <d v="2022-09-22T00:00:00"/>
    <m/>
    <m/>
    <d v="2022-09-29T00:00:00"/>
    <d v="2022-09-29T00:00:00"/>
    <d v="2022-10-05T00:00:00"/>
    <d v="2022-10-08T00:00:00"/>
    <d v="2022-10-12T00:00:00"/>
    <m/>
    <m/>
    <m/>
    <m/>
    <m/>
    <m/>
    <d v="2022-10-13T00:00:00"/>
    <d v="2022-10-20T00:00:00"/>
    <m/>
    <m/>
    <d v="2022-10-10T00:00:00"/>
    <d v="2022-10-15T00:00:00"/>
    <d v="2022-10-21T00:00:00"/>
    <d v="2022-10-22T00:00:00"/>
    <d v="2022-10-25T00:00:00"/>
    <d v="2022-10-31T00:00:00"/>
    <d v="2022-11-02T00:00:00"/>
    <n v="126"/>
    <x v="11"/>
    <x v="1"/>
    <x v="4"/>
    <m/>
    <m/>
    <m/>
    <m/>
    <x v="0"/>
    <m/>
    <x v="3"/>
    <x v="1"/>
    <n v="1676"/>
    <n v="1633"/>
    <n v="-43"/>
    <n v="8228"/>
    <n v="578"/>
    <m/>
    <n v="0"/>
    <n v="0"/>
    <n v="0"/>
    <n v="8228"/>
    <n v="0"/>
    <n v="-7650"/>
    <n v="0"/>
    <n v="-7650"/>
    <n v="0"/>
    <n v="-7650"/>
    <n v="0"/>
    <n v="-7650"/>
    <x v="10"/>
    <s v="Oct'1"/>
    <m/>
    <x v="0"/>
    <x v="1"/>
    <e v="#N/A"/>
    <m/>
    <m/>
    <m/>
    <m/>
    <m/>
  </r>
  <r>
    <x v="0"/>
    <x v="187"/>
    <n v="13214888"/>
    <n v="5589"/>
    <n v="2208"/>
    <d v="2022-06-21T00:00:00"/>
    <d v="2022-07-20T00:00:00"/>
    <s v="LS Hoody W Btm Gathering"/>
    <x v="4"/>
    <m/>
    <m/>
    <d v="2022-08-10T00:00:00"/>
    <d v="2022-08-22T00:00:00"/>
    <d v="2022-09-01T00:00:00"/>
    <d v="2022-09-21T00:00:00"/>
    <m/>
    <m/>
    <d v="2022-09-28T00:00:00"/>
    <d v="2022-09-28T00:00:00"/>
    <d v="2022-10-05T00:00:00"/>
    <d v="2022-10-07T00:00:00"/>
    <d v="2022-10-10T00:00:00"/>
    <m/>
    <m/>
    <m/>
    <m/>
    <m/>
    <m/>
    <d v="2022-10-11T00:00:00"/>
    <d v="2022-10-17T00:00:00"/>
    <m/>
    <m/>
    <d v="2022-10-08T00:00:00"/>
    <d v="2022-10-12T00:00:00"/>
    <d v="2022-10-18T00:00:00"/>
    <d v="2022-10-19T00:00:00"/>
    <d v="2022-10-24T00:00:00"/>
    <d v="2022-10-31T00:00:00"/>
    <d v="2022-11-02T00:00:00"/>
    <n v="125"/>
    <x v="11"/>
    <x v="1"/>
    <x v="4"/>
    <m/>
    <m/>
    <m/>
    <m/>
    <x v="0"/>
    <m/>
    <x v="3"/>
    <x v="1"/>
    <n v="2208"/>
    <n v="2208"/>
    <n v="0"/>
    <n v="4086"/>
    <n v="-1503"/>
    <m/>
    <n v="0"/>
    <n v="0"/>
    <n v="0"/>
    <n v="4086"/>
    <n v="0"/>
    <n v="-5589"/>
    <n v="0"/>
    <n v="-5589"/>
    <n v="0"/>
    <n v="-5589"/>
    <n v="0"/>
    <n v="-5589"/>
    <x v="10"/>
    <s v="Oct'1"/>
    <m/>
    <x v="0"/>
    <x v="1"/>
    <e v="#N/A"/>
    <m/>
    <m/>
    <m/>
    <m/>
    <m/>
  </r>
  <r>
    <x v="0"/>
    <x v="188"/>
    <n v="13214857"/>
    <n v="6599"/>
    <n v="2425"/>
    <d v="2022-06-21T00:00:00"/>
    <d v="2022-07-20T00:00:00"/>
    <s v="C&amp;S LS Hoody"/>
    <x v="4"/>
    <m/>
    <m/>
    <d v="2022-08-20T00:00:00"/>
    <d v="2022-08-22T00:00:00"/>
    <d v="2022-09-01T00:00:00"/>
    <d v="2022-09-17T00:00:00"/>
    <m/>
    <m/>
    <d v="2022-09-21T00:00:00"/>
    <d v="2022-09-21T00:00:00"/>
    <d v="2022-09-26T00:00:00"/>
    <d v="2022-09-28T00:00:00"/>
    <d v="2022-09-30T00:00:00"/>
    <d v="2022-10-01T00:00:00"/>
    <d v="2022-10-04T00:00:00"/>
    <m/>
    <m/>
    <d v="2022-10-04T00:00:00"/>
    <d v="2022-10-08T00:00:00"/>
    <d v="2022-10-08T00:00:00"/>
    <d v="2022-10-15T00:00:00"/>
    <m/>
    <m/>
    <d v="2022-10-05T00:00:00"/>
    <d v="2022-10-10T00:00:00"/>
    <d v="2022-10-17T00:00:00"/>
    <d v="2022-10-18T00:00:00"/>
    <d v="2022-10-22T00:00:00"/>
    <d v="2022-10-31T00:00:00"/>
    <d v="2022-11-02T00:00:00"/>
    <n v="123"/>
    <x v="11"/>
    <x v="1"/>
    <x v="3"/>
    <s v="Chest"/>
    <s v="D.Sapphire-6599 1 clr rub 1 clr thrd emb"/>
    <m/>
    <m/>
    <x v="0"/>
    <m/>
    <x v="3"/>
    <x v="2"/>
    <n v="2402"/>
    <n v="1792"/>
    <n v="-610"/>
    <n v="0"/>
    <n v="-6599"/>
    <m/>
    <n v="0"/>
    <n v="0"/>
    <n v="0"/>
    <n v="0"/>
    <n v="0"/>
    <n v="-6599"/>
    <n v="0"/>
    <n v="-6599"/>
    <n v="0"/>
    <n v="-6599"/>
    <n v="0"/>
    <n v="-6599"/>
    <x v="10"/>
    <s v="Sep'3"/>
    <m/>
    <x v="0"/>
    <x v="1"/>
    <e v="#N/A"/>
    <m/>
    <m/>
    <m/>
    <m/>
    <m/>
  </r>
  <r>
    <x v="0"/>
    <x v="189"/>
    <n v="13213116"/>
    <n v="1305"/>
    <n v="373"/>
    <d v="2022-06-21T00:00:00"/>
    <d v="2022-07-20T00:00:00"/>
    <s v="C&amp;S Pant"/>
    <x v="0"/>
    <m/>
    <m/>
    <d v="2022-08-16T00:00:00"/>
    <d v="2022-08-22T00:00:00"/>
    <d v="2022-09-02T00:00:00"/>
    <d v="2022-09-20T00:00:00"/>
    <m/>
    <m/>
    <d v="2022-10-01T00:00:00"/>
    <d v="2022-10-01T00:00:00"/>
    <d v="2022-10-05T00:00:00"/>
    <d v="2022-08-10T00:00:00"/>
    <d v="2022-10-10T00:00:00"/>
    <m/>
    <m/>
    <m/>
    <m/>
    <m/>
    <m/>
    <d v="2022-10-13T00:00:00"/>
    <d v="2022-10-15T00:00:00"/>
    <m/>
    <m/>
    <d v="2022-10-10T00:00:00"/>
    <d v="2022-10-15T00:00:00"/>
    <d v="2022-10-17T00:00:00"/>
    <d v="2022-10-18T00:00:00"/>
    <d v="2022-10-22T00:00:00"/>
    <d v="2022-10-31T00:00:00"/>
    <d v="2022-11-02T00:00:00"/>
    <n v="123"/>
    <x v="19"/>
    <x v="1"/>
    <x v="4"/>
    <m/>
    <m/>
    <m/>
    <m/>
    <x v="0"/>
    <m/>
    <x v="3"/>
    <x v="6"/>
    <n v="373"/>
    <n v="355"/>
    <n v="-18"/>
    <n v="0"/>
    <n v="-1305"/>
    <m/>
    <n v="0"/>
    <n v="0"/>
    <n v="0"/>
    <n v="0"/>
    <n v="0"/>
    <n v="-1305"/>
    <n v="0"/>
    <n v="-1305"/>
    <n v="0"/>
    <n v="-1305"/>
    <n v="0"/>
    <n v="-1305"/>
    <x v="10"/>
    <s v="Aug'1"/>
    <m/>
    <x v="0"/>
    <x v="1"/>
    <e v="#N/A"/>
    <m/>
    <m/>
    <m/>
    <m/>
    <m/>
  </r>
  <r>
    <x v="0"/>
    <x v="190"/>
    <n v="13213201"/>
    <n v="630"/>
    <n v="276"/>
    <d v="2022-06-21T00:00:00"/>
    <d v="2022-07-20T00:00:00"/>
    <s v="Swt Pant"/>
    <x v="0"/>
    <m/>
    <m/>
    <d v="2022-08-16T00:00:00"/>
    <d v="2022-08-22T00:00:00"/>
    <d v="2022-09-02T00:00:00"/>
    <d v="2022-09-17T00:00:00"/>
    <m/>
    <m/>
    <d v="2022-09-26T00:00:00"/>
    <d v="2022-09-26T00:00:00"/>
    <d v="2022-10-03T00:00:00"/>
    <d v="2022-10-06T00:00:00"/>
    <d v="2022-10-06T00:00:00"/>
    <d v="2022-10-08T00:00:00"/>
    <d v="2022-10-10T00:00:00"/>
    <m/>
    <m/>
    <m/>
    <m/>
    <d v="2022-10-12T00:00:00"/>
    <d v="2022-10-13T00:00:00"/>
    <m/>
    <m/>
    <d v="2022-10-08T00:00:00"/>
    <m/>
    <d v="2022-10-14T00:00:00"/>
    <d v="2022-10-15T00:00:00"/>
    <d v="2022-10-20T00:00:00"/>
    <d v="2022-10-31T00:00:00"/>
    <d v="2022-11-02T00:00:00"/>
    <n v="121"/>
    <x v="19"/>
    <x v="1"/>
    <x v="6"/>
    <m/>
    <s v="LGM-300 1 leg 1 clr rub"/>
    <m/>
    <m/>
    <x v="0"/>
    <m/>
    <x v="3"/>
    <x v="2"/>
    <n v="335"/>
    <n v="332"/>
    <n v="-3"/>
    <n v="0"/>
    <n v="-630"/>
    <m/>
    <n v="0"/>
    <n v="0"/>
    <n v="0"/>
    <n v="0"/>
    <n v="0"/>
    <n v="-630"/>
    <n v="0"/>
    <n v="-630"/>
    <n v="0"/>
    <n v="-630"/>
    <n v="0"/>
    <n v="-630"/>
    <x v="10"/>
    <s v="Oct'1"/>
    <m/>
    <x v="0"/>
    <x v="1"/>
    <e v="#N/A"/>
    <m/>
    <m/>
    <m/>
    <n v="-1"/>
    <m/>
  </r>
  <r>
    <x v="0"/>
    <x v="191"/>
    <n v="13213115"/>
    <n v="4674"/>
    <n v="1719"/>
    <d v="2022-06-21T00:00:00"/>
    <d v="2022-07-20T00:00:00"/>
    <s v=" C&amp;S LS HK Swt Shirt"/>
    <x v="2"/>
    <m/>
    <m/>
    <d v="2022-08-10T00:00:00"/>
    <d v="2022-08-22T00:00:00"/>
    <d v="2022-08-27T00:00:00"/>
    <d v="2022-09-19T00:00:00"/>
    <m/>
    <m/>
    <d v="2022-09-24T00:00:00"/>
    <d v="2022-09-24T00:00:00"/>
    <d v="2022-10-01T00:00:00"/>
    <d v="2022-10-04T00:00:00"/>
    <d v="2022-10-08T00:00:00"/>
    <m/>
    <m/>
    <m/>
    <m/>
    <d v="2022-10-07T00:00:00"/>
    <d v="2022-10-11T00:00:00"/>
    <d v="2022-10-12T00:00:00"/>
    <d v="2022-10-17T00:00:00"/>
    <m/>
    <m/>
    <d v="2022-10-08T00:00:00"/>
    <d v="2022-10-14T00:00:00"/>
    <d v="2022-10-18T00:00:00"/>
    <d v="2022-10-19T00:00:00"/>
    <d v="2022-10-22T00:00:00"/>
    <d v="2022-10-31T00:00:00"/>
    <d v="2022-11-02T00:00:00"/>
    <n v="123"/>
    <x v="0"/>
    <x v="1"/>
    <x v="4"/>
    <s v="Chest"/>
    <s v="Cyclamen-3918,Dried Sage-756 all cmb  UC 1 clr letter Emb"/>
    <m/>
    <s v=" "/>
    <x v="0"/>
    <m/>
    <x v="3"/>
    <x v="2"/>
    <n v="1725"/>
    <n v="1113"/>
    <n v="-612"/>
    <n v="0"/>
    <n v="-4674"/>
    <m/>
    <n v="0"/>
    <n v="0"/>
    <n v="0"/>
    <n v="0"/>
    <n v="0"/>
    <n v="-4674"/>
    <n v="0"/>
    <n v="-4674"/>
    <n v="0"/>
    <n v="-4674"/>
    <n v="0"/>
    <n v="-4674"/>
    <x v="10"/>
    <s v="Oct'1"/>
    <m/>
    <x v="0"/>
    <x v="1"/>
    <e v="#N/A"/>
    <m/>
    <m/>
    <m/>
    <n v="-1"/>
    <m/>
  </r>
  <r>
    <x v="0"/>
    <x v="192"/>
    <n v="13212987"/>
    <n v="1860"/>
    <n v="310"/>
    <d v="2022-06-21T00:00:00"/>
    <d v="2022-07-20T00:00:00"/>
    <s v="LS TS"/>
    <x v="1"/>
    <m/>
    <m/>
    <d v="2022-08-12T00:00:00"/>
    <d v="2022-08-20T00:00:00"/>
    <d v="2022-09-01T00:00:00"/>
    <d v="2022-09-15T00:00:00"/>
    <m/>
    <m/>
    <d v="2022-09-24T00:00:00"/>
    <d v="2022-09-24T00:00:00"/>
    <d v="2022-10-03T00:00:00"/>
    <d v="2022-10-05T00:00:00"/>
    <d v="2022-10-06T00:00:00"/>
    <d v="2022-10-08T00:00:00"/>
    <d v="2022-10-12T00:00:00"/>
    <m/>
    <m/>
    <m/>
    <m/>
    <d v="2022-10-14T00:00:00"/>
    <d v="2022-10-15T00:00:00"/>
    <m/>
    <m/>
    <d v="2022-10-11T00:00:00"/>
    <d v="2022-10-15T00:00:00"/>
    <d v="2022-10-17T00:00:00"/>
    <d v="2022-10-18T00:00:00"/>
    <d v="2022-10-22T00:00:00"/>
    <d v="2022-10-31T00:00:00"/>
    <d v="2022-11-02T00:00:00"/>
    <n v="123"/>
    <x v="25"/>
    <x v="1"/>
    <x v="3"/>
    <m/>
    <s v="W.Allysum-1326 ,W.Allysum-546 all cmb 5 clr pig"/>
    <m/>
    <m/>
    <x v="0"/>
    <m/>
    <x v="3"/>
    <x v="4"/>
    <n v="311"/>
    <n v="310"/>
    <n v="-1"/>
    <n v="0"/>
    <n v="-1860"/>
    <m/>
    <n v="0"/>
    <n v="0"/>
    <n v="0"/>
    <n v="0"/>
    <n v="0"/>
    <n v="-1860"/>
    <n v="0"/>
    <n v="-1860"/>
    <n v="0"/>
    <n v="-1860"/>
    <n v="0"/>
    <n v="-1860"/>
    <x v="10"/>
    <s v="Oct'1"/>
    <m/>
    <x v="0"/>
    <x v="1"/>
    <e v="#N/A"/>
    <m/>
    <m/>
    <m/>
    <n v="-1"/>
    <m/>
  </r>
  <r>
    <x v="0"/>
    <x v="193"/>
    <s v="13212541_x000a_13217290"/>
    <n v="14313"/>
    <n v="1372"/>
    <d v="2022-06-18T00:00:00"/>
    <d v="2022-07-06T00:00:00"/>
    <s v="Legging"/>
    <x v="5"/>
    <m/>
    <m/>
    <d v="2022-07-26T00:00:00"/>
    <d v="2022-08-03T00:00:00"/>
    <d v="2022-08-07T00:00:00"/>
    <d v="2022-08-22T00:00:00"/>
    <d v="2022-08-28T00:00:00"/>
    <d v="2022-09-10T00:00:00"/>
    <d v="2022-09-17T00:00:00"/>
    <d v="2022-09-17T00:00:00"/>
    <d v="2022-09-21T00:00:00"/>
    <d v="2022-09-24T00:00:00"/>
    <d v="2022-09-29T00:00:00"/>
    <d v="2022-09-29T00:00:00"/>
    <d v="2022-10-05T00:00:00"/>
    <m/>
    <m/>
    <m/>
    <m/>
    <d v="2022-10-05T00:00:00"/>
    <d v="2022-10-13T00:00:00"/>
    <m/>
    <m/>
    <d v="2022-10-01T00:00:00"/>
    <d v="2022-10-06T00:00:00"/>
    <d v="2022-10-14T00:00:00"/>
    <d v="2022-10-14T00:00:00"/>
    <d v="2022-10-22T00:00:00"/>
    <d v="2022-11-05T00:00:00"/>
    <d v="2022-11-09T00:00:00"/>
    <n v="140"/>
    <x v="2"/>
    <x v="4"/>
    <x v="0"/>
    <m/>
    <m/>
    <s v="AOP"/>
    <m/>
    <x v="0"/>
    <m/>
    <x v="3"/>
    <x v="1"/>
    <n v="1372"/>
    <n v="1372"/>
    <n v="0"/>
    <n v="29136"/>
    <n v="14823"/>
    <m/>
    <n v="18464"/>
    <n v="18428"/>
    <n v="-36"/>
    <n v="23764"/>
    <n v="0"/>
    <n v="-14313"/>
    <n v="0"/>
    <n v="-14313"/>
    <n v="0"/>
    <n v="-14313"/>
    <n v="0"/>
    <n v="-14313"/>
    <x v="11"/>
    <s v="Sep'3"/>
    <m/>
    <x v="0"/>
    <x v="1"/>
    <e v="#N/A"/>
    <m/>
    <m/>
    <m/>
    <m/>
    <m/>
  </r>
  <r>
    <x v="0"/>
    <x v="194"/>
    <n v="13212396"/>
    <n v="2940"/>
    <n v="558"/>
    <d v="2022-06-18T00:00:00"/>
    <d v="2022-07-06T00:00:00"/>
    <s v="YD LS TS  Rib"/>
    <x v="1"/>
    <m/>
    <m/>
    <d v="2022-08-04T00:00:00"/>
    <d v="2022-08-14T00:00:00"/>
    <d v="2022-08-23T00:00:00"/>
    <d v="2022-09-02T00:00:00"/>
    <d v="2022-09-09T00:00:00"/>
    <d v="2022-09-22T00:00:00"/>
    <d v="2022-09-28T00:00:00"/>
    <d v="2022-09-28T00:00:00"/>
    <d v="2022-10-04T00:00:00"/>
    <d v="2022-10-07T00:00:00"/>
    <d v="2022-10-08T00:00:00"/>
    <d v="2022-10-11T00:00:00"/>
    <d v="2022-10-12T00:00:00"/>
    <m/>
    <m/>
    <m/>
    <m/>
    <d v="2022-10-14T00:00:00"/>
    <d v="2022-10-18T00:00:00"/>
    <m/>
    <m/>
    <d v="2022-10-10T00:00:00"/>
    <d v="2022-10-15T00:00:00"/>
    <d v="2022-10-19T00:00:00"/>
    <d v="2022-10-20T00:00:00"/>
    <d v="2022-10-24T00:00:00"/>
    <d v="2022-10-30T00:00:00"/>
    <d v="2022-11-02T00:00:00"/>
    <n v="134"/>
    <x v="25"/>
    <x v="4"/>
    <x v="5"/>
    <m/>
    <m/>
    <m/>
    <m/>
    <x v="0"/>
    <m/>
    <x v="3"/>
    <x v="5"/>
    <n v="557"/>
    <n v="0"/>
    <n v="-557"/>
    <n v="0"/>
    <n v="-2940"/>
    <m/>
    <n v="0"/>
    <n v="0"/>
    <n v="0"/>
    <n v="0"/>
    <n v="0"/>
    <n v="-2940"/>
    <n v="0"/>
    <n v="-2940"/>
    <n v="0"/>
    <n v="-2940"/>
    <n v="0"/>
    <n v="-2940"/>
    <x v="10"/>
    <s v="Oct'1"/>
    <m/>
    <x v="0"/>
    <x v="1"/>
    <e v="#N/A"/>
    <m/>
    <m/>
    <m/>
    <m/>
    <m/>
  </r>
  <r>
    <x v="0"/>
    <x v="195"/>
    <n v="13212223"/>
    <n v="5642"/>
    <n v="736"/>
    <d v="2022-06-18T00:00:00"/>
    <d v="2022-07-06T00:00:00"/>
    <s v="SS TS"/>
    <x v="1"/>
    <m/>
    <m/>
    <d v="2022-08-04T00:00:00"/>
    <d v="2022-08-12T00:00:00"/>
    <d v="2022-08-22T00:00:00"/>
    <d v="2022-09-10T00:00:00"/>
    <m/>
    <m/>
    <d v="2022-09-17T00:00:00"/>
    <d v="2022-09-17T00:00:00"/>
    <d v="2022-09-23T00:00:00"/>
    <d v="2022-09-27T00:00:00"/>
    <d v="2022-09-29T00:00:00"/>
    <d v="2022-10-01T00:00:00"/>
    <d v="2022-10-05T00:00:00"/>
    <m/>
    <m/>
    <m/>
    <m/>
    <d v="2022-10-08T00:00:00"/>
    <d v="2022-10-13T00:00:00"/>
    <m/>
    <m/>
    <d v="2022-10-13T00:00:00"/>
    <d v="2022-10-10T00:00:00"/>
    <d v="2022-10-14T00:00:00"/>
    <d v="2022-10-15T00:00:00"/>
    <d v="2022-10-18T00:00:00"/>
    <d v="2022-10-31T00:00:00"/>
    <d v="2022-11-02T00:00:00"/>
    <n v="135"/>
    <x v="6"/>
    <x v="4"/>
    <x v="2"/>
    <m/>
    <s v="F.Biome-896 1 clr rubber,L.wreath-1688 3 clr rubber ,Surf the web-1151  3 clr rubber,Tigerlity-1907  3 clr rubber"/>
    <m/>
    <m/>
    <x v="0"/>
    <m/>
    <x v="3"/>
    <x v="4"/>
    <n v="737"/>
    <n v="734"/>
    <n v="-3"/>
    <n v="7366"/>
    <n v="1724"/>
    <m/>
    <n v="7168"/>
    <n v="3848"/>
    <n v="-3320"/>
    <n v="3848"/>
    <n v="0"/>
    <n v="-5642"/>
    <n v="0"/>
    <n v="-5642"/>
    <n v="0"/>
    <n v="-5642"/>
    <n v="0"/>
    <n v="-5642"/>
    <x v="10"/>
    <s v="Sep'3"/>
    <m/>
    <x v="0"/>
    <x v="1"/>
    <e v="#N/A"/>
    <m/>
    <m/>
    <m/>
    <m/>
    <m/>
  </r>
  <r>
    <x v="0"/>
    <x v="196"/>
    <n v="13212263"/>
    <n v="7534"/>
    <n v="907"/>
    <d v="2022-06-18T00:00:00"/>
    <d v="2022-07-06T00:00:00"/>
    <s v="LS TS"/>
    <x v="1"/>
    <m/>
    <m/>
    <d v="2022-08-07T00:00:00"/>
    <d v="2022-08-17T00:00:00"/>
    <d v="2022-08-28T00:00:00"/>
    <d v="2022-09-16T00:00:00"/>
    <m/>
    <m/>
    <d v="2022-09-22T00:00:00"/>
    <d v="2022-09-22T00:00:00"/>
    <d v="2022-09-28T00:00:00"/>
    <d v="2022-10-01T00:00:00"/>
    <d v="2022-10-05T00:00:00"/>
    <d v="2022-10-05T00:00:00"/>
    <d v="2022-10-12T00:00:00"/>
    <m/>
    <m/>
    <m/>
    <m/>
    <d v="2022-10-13T00:00:00"/>
    <d v="2022-10-19T00:00:00"/>
    <m/>
    <m/>
    <d v="2022-10-08T00:00:00"/>
    <d v="2022-10-14T00:00:00"/>
    <d v="2022-10-20T00:00:00"/>
    <d v="2022-10-21T00:00:00"/>
    <d v="2022-10-25T00:00:00"/>
    <d v="2022-11-07T00:00:00"/>
    <d v="2022-11-09T00:00:00"/>
    <n v="142"/>
    <x v="25"/>
    <x v="4"/>
    <x v="2"/>
    <m/>
    <s v="LGM-1782 5 clr rubber,Surf the Web-2364 3 clr rubber 1 clr puff,Swwt Pea-1048 5 clr rubber,White Allyssum-2340 5 clr rubber"/>
    <m/>
    <m/>
    <x v="0"/>
    <m/>
    <x v="3"/>
    <x v="4"/>
    <n v="908"/>
    <n v="905"/>
    <n v="-3"/>
    <n v="590088"/>
    <n v="582554"/>
    <m/>
    <n v="461479"/>
    <n v="431623"/>
    <n v="-29856"/>
    <n v="-57748"/>
    <n v="0"/>
    <n v="-7534"/>
    <n v="0"/>
    <n v="-7534"/>
    <n v="0"/>
    <n v="-7534"/>
    <n v="0"/>
    <n v="-7534"/>
    <x v="11"/>
    <s v="Oct'1"/>
    <m/>
    <x v="0"/>
    <x v="1"/>
    <e v="#N/A"/>
    <m/>
    <m/>
    <m/>
    <n v="77.323334218210775"/>
    <m/>
  </r>
  <r>
    <x v="0"/>
    <x v="197"/>
    <n v="13212225"/>
    <n v="8520"/>
    <n v="1466"/>
    <d v="2022-06-18T00:00:00"/>
    <d v="2022-07-06T00:00:00"/>
    <s v="LS TS"/>
    <x v="1"/>
    <m/>
    <m/>
    <d v="2022-08-08T00:00:00"/>
    <d v="2022-08-18T00:00:00"/>
    <d v="2022-08-25T00:00:00"/>
    <d v="2022-09-15T00:00:00"/>
    <m/>
    <m/>
    <d v="2022-09-20T00:00:00"/>
    <d v="2022-09-20T00:00:00"/>
    <d v="2022-09-26T00:00:00"/>
    <d v="2022-09-29T00:00:00"/>
    <d v="2022-10-03T00:00:00"/>
    <d v="2022-10-03T00:00:00"/>
    <d v="2022-10-10T00:00:00"/>
    <m/>
    <m/>
    <m/>
    <m/>
    <d v="2022-10-10T00:00:00"/>
    <d v="2022-10-17T00:00:00"/>
    <m/>
    <m/>
    <d v="2022-10-07T00:00:00"/>
    <d v="2022-10-12T00:00:00"/>
    <d v="2022-10-18T00:00:00"/>
    <d v="2022-10-19T00:00:00"/>
    <d v="2022-10-22T00:00:00"/>
    <d v="2022-10-31T00:00:00"/>
    <d v="2022-11-02T00:00:00"/>
    <n v="135"/>
    <x v="45"/>
    <x v="4"/>
    <x v="2"/>
    <m/>
    <s v="F.Biome-896 1 clr rubber,L.wreath-1688 3 clr rubber,Surf the web-1151  3 clr rubber,Tigerlity-1907 3 clr rubber"/>
    <m/>
    <m/>
    <x v="0"/>
    <m/>
    <x v="3"/>
    <x v="0"/>
    <n v="1466"/>
    <n v="1465"/>
    <n v="-1"/>
    <n v="17340"/>
    <n v="8820"/>
    <m/>
    <n v="17060"/>
    <n v="16980"/>
    <n v="-80"/>
    <n v="16980"/>
    <n v="0"/>
    <n v="-8520"/>
    <n v="0"/>
    <n v="-8520"/>
    <n v="0"/>
    <n v="-8520"/>
    <n v="0"/>
    <n v="-8520"/>
    <x v="10"/>
    <s v="Sep'3"/>
    <m/>
    <x v="0"/>
    <x v="1"/>
    <e v="#N/A"/>
    <m/>
    <m/>
    <m/>
    <m/>
    <m/>
  </r>
  <r>
    <x v="0"/>
    <x v="198"/>
    <n v="13217295"/>
    <n v="1530"/>
    <n v="205"/>
    <d v="2022-06-18T00:00:00"/>
    <d v="2022-07-06T00:00:00"/>
    <s v="SS TS with chest print"/>
    <x v="1"/>
    <m/>
    <m/>
    <d v="2022-08-13T00:00:00"/>
    <d v="2022-08-20T00:00:00"/>
    <d v="2022-09-03T00:00:00"/>
    <d v="2022-09-18T00:00:00"/>
    <m/>
    <m/>
    <d v="2022-09-24T00:00:00"/>
    <d v="2022-09-24T00:00:00"/>
    <d v="2022-09-30T00:00:00"/>
    <d v="2022-10-03T00:00:00"/>
    <d v="2022-10-04T00:00:00"/>
    <d v="2022-10-06T00:00:00"/>
    <d v="2022-10-10T00:00:00"/>
    <m/>
    <m/>
    <m/>
    <m/>
    <d v="2022-10-13T00:00:00"/>
    <d v="2022-10-15T00:00:00"/>
    <m/>
    <m/>
    <d v="2022-10-10T00:00:00"/>
    <d v="2022-10-14T00:00:00"/>
    <d v="2022-10-17T00:00:00"/>
    <d v="2022-10-18T00:00:00"/>
    <d v="2022-10-22T00:00:00"/>
    <d v="2022-10-30T00:00:00"/>
    <d v="2022-11-02T00:00:00"/>
    <n v="134"/>
    <x v="45"/>
    <x v="4"/>
    <x v="4"/>
    <m/>
    <s v="Black-765 2 clr rub, P.Yarrow-765 UC 2 clr rub 1 clr glit"/>
    <m/>
    <m/>
    <x v="0"/>
    <m/>
    <x v="3"/>
    <x v="4"/>
    <n v="204"/>
    <n v="196"/>
    <n v="-8"/>
    <n v="0"/>
    <n v="-1530"/>
    <m/>
    <n v="0"/>
    <n v="0"/>
    <n v="0"/>
    <n v="0"/>
    <n v="0"/>
    <n v="-1530"/>
    <n v="0"/>
    <n v="-1530"/>
    <n v="0"/>
    <n v="-1530"/>
    <n v="0"/>
    <n v="-1530"/>
    <x v="10"/>
    <s v="Oct'1"/>
    <m/>
    <x v="0"/>
    <x v="1"/>
    <e v="#N/A"/>
    <m/>
    <m/>
    <m/>
    <n v="-1"/>
    <m/>
  </r>
  <r>
    <x v="0"/>
    <x v="199"/>
    <n v="13212229"/>
    <n v="3012"/>
    <n v="574"/>
    <d v="2022-06-18T00:00:00"/>
    <d v="2022-07-06T00:00:00"/>
    <s v="LS TS"/>
    <x v="1"/>
    <m/>
    <m/>
    <d v="2022-08-12T00:00:00"/>
    <d v="2022-08-20T00:00:00"/>
    <d v="2022-09-01T00:00:00"/>
    <d v="2022-09-17T00:00:00"/>
    <m/>
    <m/>
    <d v="2022-09-24T00:00:00"/>
    <d v="2022-09-24T00:00:00"/>
    <d v="2022-09-30T00:00:00"/>
    <d v="2022-10-03T00:00:00"/>
    <d v="2022-10-05T00:00:00"/>
    <d v="2022-10-07T00:00:00"/>
    <d v="2022-10-12T00:00:00"/>
    <m/>
    <m/>
    <m/>
    <m/>
    <d v="2022-10-15T00:00:00"/>
    <d v="2022-10-19T00:00:00"/>
    <m/>
    <m/>
    <d v="2022-10-10T00:00:00"/>
    <d v="2022-10-17T00:00:00"/>
    <d v="2022-10-20T00:00:00"/>
    <d v="2022-10-20T00:00:00"/>
    <d v="2022-10-25T00:00:00"/>
    <d v="2022-10-31T00:00:00"/>
    <d v="2022-11-02T00:00:00"/>
    <n v="135"/>
    <x v="6"/>
    <x v="4"/>
    <x v="2"/>
    <m/>
    <s v="LGM-804 5 clr rub,Surf the Web-1404 3 clr rub,W.Allyssum-804 5 clr rub"/>
    <m/>
    <m/>
    <x v="0"/>
    <m/>
    <x v="3"/>
    <x v="3"/>
    <n v="576"/>
    <n v="574"/>
    <n v="-2"/>
    <n v="0"/>
    <n v="-3012"/>
    <m/>
    <n v="0"/>
    <n v="0"/>
    <n v="0"/>
    <n v="0"/>
    <n v="0"/>
    <n v="-3012"/>
    <n v="0"/>
    <n v="-3012"/>
    <n v="0"/>
    <n v="-3012"/>
    <n v="0"/>
    <n v="-3012"/>
    <x v="10"/>
    <s v="Oct'1"/>
    <m/>
    <x v="0"/>
    <x v="1"/>
    <e v="#N/A"/>
    <m/>
    <m/>
    <m/>
    <m/>
    <m/>
  </r>
  <r>
    <x v="0"/>
    <x v="200"/>
    <s v="13212382_x000a_13217296"/>
    <n v="7892"/>
    <n v="1381"/>
    <d v="2022-06-18T00:00:00"/>
    <d v="2022-07-06T00:00:00"/>
    <s v="LS TS"/>
    <x v="1"/>
    <m/>
    <m/>
    <d v="2022-08-05T00:00:00"/>
    <d v="2022-08-12T00:00:00"/>
    <d v="2022-09-02T00:00:00"/>
    <d v="2022-09-10T00:00:00"/>
    <m/>
    <m/>
    <d v="2022-09-17T00:00:00"/>
    <d v="2022-09-17T00:00:00"/>
    <d v="2022-09-23T00:00:00"/>
    <d v="2022-09-27T00:00:00"/>
    <d v="2022-09-30T00:00:00"/>
    <d v="2022-10-03T00:00:00"/>
    <d v="2022-10-10T00:00:00"/>
    <m/>
    <m/>
    <m/>
    <m/>
    <d v="2022-10-12T00:00:00"/>
    <d v="2022-10-17T00:00:00"/>
    <m/>
    <m/>
    <d v="2022-10-07T00:00:00"/>
    <d v="2022-10-13T00:00:00"/>
    <d v="2022-10-18T00:00:00"/>
    <d v="2022-10-19T00:00:00"/>
    <d v="2022-10-24T00:00:00"/>
    <d v="2022-10-31T00:00:00"/>
    <d v="2022-11-02T00:00:00"/>
    <n v="135"/>
    <x v="6"/>
    <x v="4"/>
    <x v="2"/>
    <m/>
    <s v="Buttercream-2367  3 clr rub,Cyclamen-2027 5 clr rub,D.Sapphire-2007 3 clr rub,P.Corallities-1491 1 clr rub"/>
    <m/>
    <m/>
    <x v="0"/>
    <m/>
    <x v="3"/>
    <x v="1"/>
    <n v="1383"/>
    <n v="1382"/>
    <n v="-1"/>
    <n v="10688"/>
    <n v="2796"/>
    <m/>
    <n v="13040"/>
    <n v="3042"/>
    <n v="-9998"/>
    <n v="3042"/>
    <n v="0"/>
    <n v="-7892"/>
    <n v="0"/>
    <n v="-7892"/>
    <n v="0"/>
    <n v="-7892"/>
    <n v="0"/>
    <n v="-7892"/>
    <x v="10"/>
    <s v="Sep'3"/>
    <m/>
    <x v="0"/>
    <x v="1"/>
    <e v="#N/A"/>
    <m/>
    <m/>
    <m/>
    <m/>
    <m/>
  </r>
  <r>
    <x v="0"/>
    <x v="201"/>
    <s v="13212537_x000a_13217294"/>
    <n v="11106"/>
    <n v="1226"/>
    <d v="2022-06-18T00:00:00"/>
    <d v="2022-07-06T00:00:00"/>
    <s v="LS TS"/>
    <x v="1"/>
    <m/>
    <m/>
    <d v="2022-08-03T00:00:00"/>
    <d v="2022-08-12T00:00:00"/>
    <d v="2022-08-18T00:00:00"/>
    <d v="2022-09-07T00:00:00"/>
    <m/>
    <m/>
    <d v="2022-09-12T00:00:00"/>
    <d v="2022-09-12T00:00:00"/>
    <d v="2022-09-17T00:00:00"/>
    <d v="2022-09-20T00:00:00"/>
    <d v="2022-09-24T00:00:00"/>
    <d v="2022-09-24T00:00:00"/>
    <d v="2022-09-30T00:00:00"/>
    <m/>
    <m/>
    <m/>
    <m/>
    <d v="2022-10-01T00:00:00"/>
    <d v="2022-10-08T00:00:00"/>
    <m/>
    <m/>
    <d v="2022-09-27T00:00:00"/>
    <d v="2022-10-03T00:00:00"/>
    <d v="2022-10-10T00:00:00"/>
    <d v="2022-10-11T00:00:00"/>
    <d v="2022-10-17T00:00:00"/>
    <d v="2022-11-05T00:00:00"/>
    <d v="2022-11-02T00:00:00"/>
    <n v="140"/>
    <x v="6"/>
    <x v="4"/>
    <x v="2"/>
    <m/>
    <s v="Cosmic Sky-3635 2 cl rub 1 clr glit,D,Sapphire-2448 3 clr rub,P.Yarrow-2864 1 clr rub 1 clr glit ,W.Allyssum-2159 3clr rub"/>
    <m/>
    <m/>
    <x v="0"/>
    <m/>
    <x v="3"/>
    <x v="0"/>
    <n v="1226"/>
    <n v="1225"/>
    <n v="-1"/>
    <n v="22656"/>
    <n v="11550"/>
    <m/>
    <n v="22656"/>
    <n v="22374"/>
    <n v="-282"/>
    <n v="-82"/>
    <n v="0"/>
    <n v="-11106"/>
    <n v="0"/>
    <n v="-11106"/>
    <n v="0"/>
    <n v="-11106"/>
    <n v="0"/>
    <n v="-11106"/>
    <x v="10"/>
    <s v="Sep'2"/>
    <m/>
    <x v="0"/>
    <x v="1"/>
    <e v="#N/A"/>
    <m/>
    <m/>
    <m/>
    <m/>
    <m/>
  </r>
  <r>
    <x v="0"/>
    <x v="202"/>
    <n v="13216547"/>
    <n v="1980"/>
    <n v="870"/>
    <d v="2022-07-20T00:00:00"/>
    <d v="2022-07-28T00:00:00"/>
    <s v="LS Swt Hoody"/>
    <x v="4"/>
    <m/>
    <m/>
    <d v="2022-08-02T00:00:00"/>
    <d v="2022-08-09T00:00:00"/>
    <d v="2022-08-12T00:00:00"/>
    <d v="2022-08-30T00:00:00"/>
    <m/>
    <m/>
    <d v="2022-09-02T00:00:00"/>
    <d v="2022-09-02T00:00:00"/>
    <d v="2022-09-07T00:00:00"/>
    <d v="2022-09-09T00:00:00"/>
    <d v="2022-09-10T00:00:00"/>
    <d v="2022-09-12T00:00:00"/>
    <d v="2022-09-16T00:00:00"/>
    <m/>
    <m/>
    <m/>
    <m/>
    <d v="2022-09-19T00:00:00"/>
    <d v="2022-09-22T00:00:00"/>
    <m/>
    <m/>
    <d v="2022-09-15T00:00:00"/>
    <d v="2022-09-20T00:00:00"/>
    <d v="2022-09-23T00:00:00"/>
    <d v="2022-09-23T00:00:00"/>
    <d v="2022-09-26T00:00:00"/>
    <d v="2022-09-30T00:00:00"/>
    <d v="2022-10-05T00:00:00"/>
    <n v="72"/>
    <x v="13"/>
    <x v="2"/>
    <x v="3"/>
    <m/>
    <s v="A.Green-990 2 clr rub,D.Sapphire-990 2 clr rub"/>
    <m/>
    <m/>
    <x v="3"/>
    <m/>
    <x v="4"/>
    <x v="0"/>
    <n v="868"/>
    <n v="866"/>
    <n v="-2"/>
    <n v="4052"/>
    <n v="2072"/>
    <m/>
    <n v="4052"/>
    <n v="4042"/>
    <n v="-10"/>
    <n v="6"/>
    <n v="0"/>
    <n v="-1980"/>
    <n v="0"/>
    <n v="-1980"/>
    <n v="0"/>
    <n v="-1980"/>
    <n v="0"/>
    <n v="-1980"/>
    <x v="8"/>
    <s v="Sep'1"/>
    <s v="9-2"/>
    <x v="1"/>
    <x v="2"/>
    <e v="#N/A"/>
    <m/>
    <m/>
    <m/>
    <m/>
    <m/>
  </r>
  <r>
    <x v="0"/>
    <x v="203"/>
    <n v="13212259"/>
    <n v="6603"/>
    <n v="779"/>
    <d v="2022-06-18T00:00:00"/>
    <d v="2022-07-06T00:00:00"/>
    <s v="LS TS"/>
    <x v="1"/>
    <m/>
    <m/>
    <d v="2022-08-03T00:00:00"/>
    <d v="2022-08-12T00:00:00"/>
    <d v="2022-08-18T00:00:00"/>
    <d v="2022-09-08T00:00:00"/>
    <m/>
    <m/>
    <d v="2022-09-14T00:00:00"/>
    <d v="2022-09-14T00:00:00"/>
    <d v="2022-09-20T00:00:00"/>
    <d v="2022-09-23T00:00:00"/>
    <d v="2022-09-26T00:00:00"/>
    <d v="2022-09-28T00:00:00"/>
    <d v="2022-10-04T00:00:00"/>
    <m/>
    <m/>
    <m/>
    <m/>
    <d v="2022-10-06T00:00:00"/>
    <d v="2022-10-11T00:00:00"/>
    <m/>
    <m/>
    <d v="2022-10-01T00:00:00"/>
    <d v="2022-10-07T00:00:00"/>
    <d v="2022-10-12T00:00:00"/>
    <d v="2022-10-13T00:00:00"/>
    <d v="2022-10-15T00:00:00"/>
    <d v="2022-11-05T00:00:00"/>
    <d v="2022-11-09T00:00:00"/>
    <n v="140"/>
    <x v="8"/>
    <x v="4"/>
    <x v="2"/>
    <m/>
    <s v="F.Biome-1568 3 clr rub,L.Wreath-1891 3 clr rub ,Surf the web-2048 3 clr rub,Tigerlily-1096 2 clr rub 1 clr puff"/>
    <m/>
    <m/>
    <x v="0"/>
    <m/>
    <x v="3"/>
    <x v="1"/>
    <n v="778"/>
    <n v="775"/>
    <n v="-3"/>
    <n v="13670"/>
    <n v="7067"/>
    <m/>
    <n v="13550"/>
    <n v="4184"/>
    <n v="-9366"/>
    <n v="4184"/>
    <n v="0"/>
    <n v="-6603"/>
    <n v="0"/>
    <n v="-6603"/>
    <n v="0"/>
    <n v="-6603"/>
    <n v="0"/>
    <n v="-6603"/>
    <x v="11"/>
    <s v="Sep'3"/>
    <m/>
    <x v="0"/>
    <x v="1"/>
    <e v="#N/A"/>
    <m/>
    <m/>
    <m/>
    <n v="1.0702710888989853"/>
    <m/>
  </r>
  <r>
    <x v="0"/>
    <x v="204"/>
    <n v="13212530"/>
    <n v="14843"/>
    <n v="1713"/>
    <d v="2022-06-18T00:00:00"/>
    <d v="2022-07-06T00:00:00"/>
    <s v="LS TS"/>
    <x v="1"/>
    <m/>
    <m/>
    <d v="2022-08-02T00:00:00"/>
    <d v="2022-08-12T00:00:00"/>
    <d v="2022-08-18T00:00:00"/>
    <d v="2022-09-07T00:00:00"/>
    <m/>
    <m/>
    <d v="2022-09-12T00:00:00"/>
    <d v="2022-09-12T00:00:00"/>
    <d v="2022-09-17T00:00:00"/>
    <d v="2022-09-20T00:00:00"/>
    <d v="2022-09-24T00:00:00"/>
    <d v="2022-09-23T00:00:00"/>
    <d v="2022-09-30T00:00:00"/>
    <m/>
    <m/>
    <m/>
    <m/>
    <d v="2022-10-01T00:00:00"/>
    <d v="2022-10-10T00:00:00"/>
    <m/>
    <m/>
    <d v="2022-09-27T00:00:00"/>
    <d v="2022-10-03T00:00:00"/>
    <d v="2022-10-11T00:00:00"/>
    <d v="2022-10-12T00:00:00"/>
    <d v="2022-10-15T00:00:00"/>
    <d v="2022-11-05T00:00:00"/>
    <d v="2022-11-09T00:00:00"/>
    <n v="140"/>
    <x v="8"/>
    <x v="4"/>
    <x v="2"/>
    <m/>
    <s v="Buttercream-3437 5 clr rub,Cyclamen-4421 5 clr rub,D.Sapphire-4709 4 clr rub 1 clr glit,P.Corallities-2276 1 clr rub 3 clr glit"/>
    <m/>
    <m/>
    <x v="0"/>
    <m/>
    <x v="3"/>
    <x v="1"/>
    <n v="1713"/>
    <n v="1711"/>
    <n v="-2"/>
    <n v="30348"/>
    <n v="15505"/>
    <m/>
    <n v="29186"/>
    <n v="28956"/>
    <n v="-230"/>
    <n v="7252"/>
    <n v="0"/>
    <n v="-14843"/>
    <n v="0"/>
    <n v="-14843"/>
    <n v="0"/>
    <n v="-14843"/>
    <n v="0"/>
    <n v="-14843"/>
    <x v="11"/>
    <s v="Sep'2"/>
    <m/>
    <x v="0"/>
    <x v="1"/>
    <e v="#N/A"/>
    <m/>
    <m/>
    <m/>
    <n v="1.0446001482180152"/>
    <m/>
  </r>
  <r>
    <x v="0"/>
    <x v="205"/>
    <n v="13212544"/>
    <n v="5097"/>
    <n v="1091"/>
    <d v="2022-06-18T00:00:00"/>
    <d v="2022-07-06T00:00:00"/>
    <s v="LS Swt Shirt"/>
    <x v="2"/>
    <m/>
    <m/>
    <d v="2022-08-02T00:00:00"/>
    <d v="2022-08-10T00:00:00"/>
    <d v="2022-08-18T00:00:00"/>
    <d v="2022-09-06T00:00:00"/>
    <d v="2022-09-19T00:00:00"/>
    <d v="2022-09-24T00:00:00"/>
    <d v="2022-10-03T00:00:00"/>
    <d v="2022-10-03T00:00:00"/>
    <d v="2022-10-08T00:00:00"/>
    <d v="2022-10-12T00:00:00"/>
    <d v="2022-10-15T00:00:00"/>
    <m/>
    <m/>
    <m/>
    <m/>
    <m/>
    <m/>
    <d v="2022-10-17T00:00:00"/>
    <d v="2022-10-22T00:00:00"/>
    <m/>
    <m/>
    <d v="2022-10-12T00:00:00"/>
    <d v="2022-10-18T00:00:00"/>
    <d v="2022-10-24T00:00:00"/>
    <d v="2022-10-25T00:00:00"/>
    <d v="2022-10-28T00:00:00"/>
    <d v="2022-11-05T00:00:00"/>
    <d v="2022-11-09T00:00:00"/>
    <n v="140"/>
    <x v="3"/>
    <x v="4"/>
    <x v="4"/>
    <m/>
    <m/>
    <m/>
    <m/>
    <x v="0"/>
    <m/>
    <x v="3"/>
    <x v="0"/>
    <n v="1091"/>
    <n v="1082"/>
    <n v="-9"/>
    <n v="10422"/>
    <n v="5325"/>
    <m/>
    <n v="4170"/>
    <n v="4128"/>
    <n v="-42"/>
    <n v="-3073"/>
    <n v="0"/>
    <n v="-5097"/>
    <n v="0"/>
    <n v="-5097"/>
    <n v="0"/>
    <n v="-5097"/>
    <n v="0"/>
    <n v="-5097"/>
    <x v="11"/>
    <s v="Oct'2"/>
    <m/>
    <x v="0"/>
    <x v="1"/>
    <e v="#N/A"/>
    <m/>
    <m/>
    <m/>
    <n v="1.0447321954090643"/>
    <m/>
  </r>
  <r>
    <x v="0"/>
    <x v="206"/>
    <n v="13206137"/>
    <n v="1152"/>
    <n v="232"/>
    <d v="2022-06-18T00:00:00"/>
    <d v="2022-07-06T00:00:00"/>
    <s v="SS Blouse W BTN"/>
    <x v="1"/>
    <m/>
    <m/>
    <d v="2022-08-10T00:00:00"/>
    <d v="2022-08-18T00:00:00"/>
    <d v="2022-09-01T00:00:00"/>
    <d v="2022-09-16T00:00:00"/>
    <m/>
    <m/>
    <d v="2022-09-22T00:00:00"/>
    <d v="2022-09-22T00:00:00"/>
    <d v="2022-09-27T00:00:00"/>
    <d v="2022-10-01T00:00:00"/>
    <d v="2022-10-03T00:00:00"/>
    <d v="2022-10-05T00:00:00"/>
    <d v="2022-10-07T00:00:00"/>
    <m/>
    <m/>
    <m/>
    <m/>
    <d v="2022-10-10T00:00:00"/>
    <d v="2022-10-12T00:00:00"/>
    <m/>
    <m/>
    <d v="2022-10-06T00:00:00"/>
    <d v="2022-10-11T00:00:00"/>
    <d v="2022-10-13T00:00:00"/>
    <d v="2022-10-14T00:00:00"/>
    <d v="2022-10-20T00:00:00"/>
    <d v="2022-10-30T00:00:00"/>
    <d v="2022-11-02T00:00:00"/>
    <n v="134"/>
    <x v="3"/>
    <x v="4"/>
    <x v="5"/>
    <m/>
    <m/>
    <m/>
    <m/>
    <x v="0"/>
    <m/>
    <x v="3"/>
    <x v="0"/>
    <n v="232"/>
    <n v="232"/>
    <n v="0"/>
    <n v="3642"/>
    <n v="2490"/>
    <m/>
    <n v="3620"/>
    <n v="3618"/>
    <n v="-2"/>
    <n v="3618"/>
    <n v="0"/>
    <n v="-1152"/>
    <n v="0"/>
    <n v="-1152"/>
    <n v="0"/>
    <n v="-1152"/>
    <n v="0"/>
    <n v="-1152"/>
    <x v="10"/>
    <s v="Oct'1"/>
    <m/>
    <x v="0"/>
    <x v="1"/>
    <e v="#N/A"/>
    <m/>
    <m/>
    <m/>
    <n v="2.1614583333333335"/>
    <m/>
  </r>
  <r>
    <x v="0"/>
    <x v="207"/>
    <n v="13208489"/>
    <n v="2610"/>
    <n v="378"/>
    <d v="2022-07-18T00:00:00"/>
    <d v="2022-07-23T00:00:00"/>
    <s v="SS TS"/>
    <x v="1"/>
    <m/>
    <m/>
    <d v="2022-08-21T00:00:00"/>
    <d v="2022-08-27T00:00:00"/>
    <d v="2022-09-05T00:00:00"/>
    <d v="2022-09-20T00:00:00"/>
    <m/>
    <m/>
    <d v="2022-09-28T00:00:00"/>
    <d v="2022-09-28T00:00:00"/>
    <d v="2022-10-04T00:00:00"/>
    <d v="2022-10-07T00:00:00"/>
    <d v="2022-10-08T00:00:00"/>
    <d v="2022-10-11T00:00:00"/>
    <d v="2022-10-15T00:00:00"/>
    <m/>
    <m/>
    <m/>
    <m/>
    <d v="2022-10-18T00:00:00"/>
    <d v="2022-10-21T00:00:00"/>
    <m/>
    <m/>
    <d v="2022-10-14T00:00:00"/>
    <d v="2022-10-19T00:00:00"/>
    <d v="2022-10-22T00:00:00"/>
    <d v="2022-10-22T00:00:00"/>
    <d v="2022-10-25T00:00:00"/>
    <d v="2022-11-07T00:00:00"/>
    <d v="2022-11-09T00:00:00"/>
    <n v="112"/>
    <x v="36"/>
    <x v="4"/>
    <x v="2"/>
    <m/>
    <s v="White Allyssum-1305 2 clr rub ,Grisaille-1305 3 clr rub"/>
    <m/>
    <m/>
    <x v="0"/>
    <m/>
    <x v="3"/>
    <x v="4"/>
    <n v="378"/>
    <n v="189"/>
    <n v="-189"/>
    <n v="0"/>
    <n v="-2610"/>
    <m/>
    <n v="0"/>
    <n v="0"/>
    <n v="0"/>
    <n v="0"/>
    <n v="0"/>
    <n v="-2610"/>
    <n v="0"/>
    <n v="-2610"/>
    <n v="0"/>
    <n v="-2610"/>
    <n v="0"/>
    <n v="-2610"/>
    <x v="11"/>
    <s v="Oct'1"/>
    <m/>
    <x v="0"/>
    <x v="1"/>
    <e v="#N/A"/>
    <m/>
    <m/>
    <m/>
    <m/>
    <m/>
  </r>
  <r>
    <x v="0"/>
    <x v="208"/>
    <n v="13208336"/>
    <n v="2850"/>
    <n v="294"/>
    <d v="2022-07-18T00:00:00"/>
    <d v="2022-07-23T00:00:00"/>
    <s v="SS TS"/>
    <x v="1"/>
    <m/>
    <m/>
    <d v="2022-08-21T00:00:00"/>
    <d v="2022-08-27T00:00:00"/>
    <d v="2022-10-05T00:00:00"/>
    <d v="2022-09-20T00:00:00"/>
    <m/>
    <m/>
    <d v="2022-10-01T00:00:00"/>
    <d v="2022-10-01T00:00:00"/>
    <d v="2022-10-05T00:00:00"/>
    <d v="2022-10-07T00:00:00"/>
    <d v="2022-10-08T00:00:00"/>
    <d v="2022-10-11T00:00:00"/>
    <d v="2022-10-15T00:00:00"/>
    <m/>
    <m/>
    <m/>
    <m/>
    <d v="2022-10-18T00:00:00"/>
    <d v="2022-10-21T00:00:00"/>
    <m/>
    <m/>
    <d v="2022-10-14T00:00:00"/>
    <d v="2022-10-19T00:00:00"/>
    <d v="2022-10-22T00:00:00"/>
    <d v="2022-10-22T00:00:00"/>
    <d v="2022-10-26T00:00:00"/>
    <d v="2022-11-07T00:00:00"/>
    <d v="2022-11-09T00:00:00"/>
    <n v="112"/>
    <x v="46"/>
    <x v="4"/>
    <x v="2"/>
    <m/>
    <s v="D.Sapphire-1425 5 clr pig,W.Allyssum-1425 2 clr pig"/>
    <m/>
    <m/>
    <x v="1"/>
    <m/>
    <x v="3"/>
    <x v="4"/>
    <n v="272"/>
    <n v="272"/>
    <n v="0"/>
    <n v="0"/>
    <n v="-2850"/>
    <m/>
    <n v="0"/>
    <n v="0"/>
    <n v="0"/>
    <n v="0"/>
    <n v="0"/>
    <n v="-2850"/>
    <n v="0"/>
    <n v="-2850"/>
    <n v="0"/>
    <n v="-2850"/>
    <n v="0"/>
    <n v="-2850"/>
    <x v="11"/>
    <s v="Oct'1"/>
    <m/>
    <x v="0"/>
    <x v="1"/>
    <e v="#N/A"/>
    <m/>
    <m/>
    <m/>
    <n v="-1"/>
    <m/>
  </r>
  <r>
    <x v="0"/>
    <x v="209"/>
    <n v="13208487"/>
    <n v="2730"/>
    <n v="382"/>
    <d v="2022-07-18T00:00:00"/>
    <d v="2022-07-23T00:00:00"/>
    <s v="SL TS"/>
    <x v="1"/>
    <m/>
    <m/>
    <d v="2022-08-20T00:00:00"/>
    <d v="2022-08-07T00:00:00"/>
    <d v="2022-09-08T00:00:00"/>
    <d v="2022-09-22T00:00:00"/>
    <m/>
    <m/>
    <d v="2022-10-01T00:00:00"/>
    <d v="2022-10-01T00:00:00"/>
    <d v="2022-10-07T00:00:00"/>
    <d v="2022-10-10T00:00:00"/>
    <d v="2022-10-11T00:00:00"/>
    <d v="2022-10-13T00:00:00"/>
    <d v="2022-10-17T00:00:00"/>
    <m/>
    <m/>
    <m/>
    <m/>
    <d v="2022-10-20T00:00:00"/>
    <d v="2022-10-22T00:00:00"/>
    <m/>
    <m/>
    <d v="2022-10-17T00:00:00"/>
    <d v="2022-10-21T00:00:00"/>
    <d v="2022-10-24T00:00:00"/>
    <d v="2022-10-25T00:00:00"/>
    <d v="2022-10-31T00:00:00"/>
    <d v="2022-11-07T00:00:00"/>
    <d v="2022-11-09T00:00:00"/>
    <n v="112"/>
    <x v="46"/>
    <x v="4"/>
    <x v="2"/>
    <m/>
    <s v="White Allyssum-1305  ,L.Lilac-1365"/>
    <m/>
    <m/>
    <x v="1"/>
    <m/>
    <x v="3"/>
    <x v="5"/>
    <n v="382"/>
    <n v="381"/>
    <n v="-1"/>
    <n v="0"/>
    <n v="-2730"/>
    <m/>
    <n v="0"/>
    <n v="0"/>
    <n v="0"/>
    <n v="0"/>
    <n v="0"/>
    <n v="-2730"/>
    <n v="0"/>
    <n v="-2730"/>
    <n v="0"/>
    <n v="-2730"/>
    <n v="0"/>
    <n v="-2730"/>
    <x v="11"/>
    <s v="Oct'1"/>
    <m/>
    <x v="0"/>
    <x v="1"/>
    <e v="#N/A"/>
    <m/>
    <m/>
    <m/>
    <m/>
    <m/>
  </r>
  <r>
    <x v="0"/>
    <x v="210"/>
    <n v="13168618"/>
    <n v="2610"/>
    <n v="348"/>
    <d v="2022-07-18T00:00:00"/>
    <d v="2022-07-23T00:00:00"/>
    <s v="SS TS"/>
    <x v="1"/>
    <m/>
    <m/>
    <d v="2022-08-24T00:00:00"/>
    <d v="2022-08-30T00:00:00"/>
    <d v="2022-09-08T00:00:00"/>
    <d v="2022-09-22T00:00:00"/>
    <m/>
    <m/>
    <d v="2022-10-01T00:00:00"/>
    <d v="2022-10-14T00:00:00"/>
    <d v="2022-10-05T00:00:00"/>
    <d v="2022-10-07T00:00:00"/>
    <d v="2022-10-08T00:00:00"/>
    <d v="2022-10-11T00:00:00"/>
    <d v="2022-10-14T00:00:00"/>
    <m/>
    <m/>
    <m/>
    <m/>
    <d v="2022-10-18T00:00:00"/>
    <d v="2022-10-21T00:00:00"/>
    <m/>
    <m/>
    <d v="2022-10-14T00:00:00"/>
    <d v="2022-10-19T00:00:00"/>
    <d v="2022-10-22T00:00:00"/>
    <d v="2022-10-23T00:00:00"/>
    <d v="2022-10-25T00:00:00"/>
    <d v="2022-11-07T00:00:00"/>
    <d v="2022-11-09T00:00:00"/>
    <n v="112"/>
    <x v="36"/>
    <x v="4"/>
    <x v="2"/>
    <m/>
    <s v="D.Sapphire-1305 3 clr rub 1 clr glit, Gm-1305 4 clr rub 1 clr glit"/>
    <m/>
    <m/>
    <x v="0"/>
    <m/>
    <x v="3"/>
    <x v="4"/>
    <n v="348"/>
    <n v="348"/>
    <n v="0"/>
    <n v="0"/>
    <n v="-2610"/>
    <m/>
    <n v="0"/>
    <n v="0"/>
    <n v="0"/>
    <n v="0"/>
    <n v="0"/>
    <n v="-2610"/>
    <n v="0"/>
    <n v="-2610"/>
    <n v="0"/>
    <n v="-2610"/>
    <n v="0"/>
    <n v="-2610"/>
    <x v="11"/>
    <s v="Oct'1"/>
    <m/>
    <x v="0"/>
    <x v="1"/>
    <e v="#N/A"/>
    <m/>
    <m/>
    <m/>
    <n v="-1"/>
    <m/>
  </r>
  <r>
    <x v="0"/>
    <x v="211"/>
    <n v="13203589"/>
    <n v="2610"/>
    <n v="394"/>
    <d v="2022-07-18T00:00:00"/>
    <d v="2022-07-23T00:00:00"/>
    <s v="SS TS"/>
    <x v="1"/>
    <m/>
    <m/>
    <d v="2022-07-27T00:00:00"/>
    <d v="2022-09-03T00:00:00"/>
    <d v="2022-09-10T00:00:00"/>
    <d v="2022-09-23T00:00:00"/>
    <m/>
    <m/>
    <d v="2022-10-01T00:00:00"/>
    <d v="2022-10-01T00:00:00"/>
    <d v="2022-10-05T00:00:00"/>
    <d v="2022-10-07T00:00:00"/>
    <d v="2022-10-08T00:00:00"/>
    <d v="2022-10-11T00:00:00"/>
    <d v="2022-10-14T00:00:00"/>
    <m/>
    <m/>
    <m/>
    <m/>
    <d v="2022-10-17T00:00:00"/>
    <d v="2022-10-20T00:00:00"/>
    <m/>
    <m/>
    <d v="2022-10-14T00:00:00"/>
    <d v="2022-10-18T00:00:00"/>
    <d v="2022-10-21T00:00:00"/>
    <d v="2022-10-22T00:00:00"/>
    <d v="2022-10-25T00:00:00"/>
    <d v="2022-11-07T00:00:00"/>
    <d v="2022-11-09T00:00:00"/>
    <n v="112"/>
    <x v="36"/>
    <x v="4"/>
    <x v="2"/>
    <m/>
    <s v="S.Green-1305 4 clr rub,W.Allyssum-1305 2 clr rub"/>
    <m/>
    <m/>
    <x v="0"/>
    <m/>
    <x v="3"/>
    <x v="4"/>
    <n v="394"/>
    <n v="197"/>
    <n v="-197"/>
    <n v="0"/>
    <n v="-2610"/>
    <m/>
    <n v="0"/>
    <n v="0"/>
    <n v="0"/>
    <n v="0"/>
    <n v="0"/>
    <n v="-2610"/>
    <n v="0"/>
    <n v="-2610"/>
    <n v="0"/>
    <n v="-2610"/>
    <n v="0"/>
    <n v="-2610"/>
    <x v="11"/>
    <s v="Oct'1"/>
    <m/>
    <x v="0"/>
    <x v="1"/>
    <e v="#N/A"/>
    <m/>
    <m/>
    <m/>
    <m/>
    <m/>
  </r>
  <r>
    <x v="0"/>
    <x v="212"/>
    <n v="13208526"/>
    <n v="2430"/>
    <n v="304"/>
    <d v="2022-07-18T00:00:00"/>
    <d v="2022-07-23T00:00:00"/>
    <s v="SS TS"/>
    <x v="1"/>
    <m/>
    <m/>
    <d v="2022-08-20T00:00:00"/>
    <d v="2022-08-26T00:00:00"/>
    <d v="2022-09-05T00:00:00"/>
    <d v="2022-09-20T00:00:00"/>
    <m/>
    <m/>
    <d v="2022-09-28T00:00:00"/>
    <d v="2022-09-28T00:00:00"/>
    <d v="2022-10-03T00:00:00"/>
    <d v="2022-10-06T00:00:00"/>
    <d v="2022-10-07T00:00:00"/>
    <d v="2022-10-10T00:00:00"/>
    <d v="2022-10-14T00:00:00"/>
    <m/>
    <m/>
    <m/>
    <m/>
    <d v="2022-10-17T00:00:00"/>
    <d v="2022-10-19T00:00:00"/>
    <m/>
    <m/>
    <d v="2022-10-12T00:00:00"/>
    <d v="2022-10-18T00:00:00"/>
    <d v="2022-10-20T00:00:00"/>
    <d v="2022-10-21T00:00:00"/>
    <d v="2022-10-25T00:00:00"/>
    <d v="2022-11-07T00:00:00"/>
    <d v="2022-11-09T00:00:00"/>
    <n v="112"/>
    <x v="2"/>
    <x v="4"/>
    <x v="2"/>
    <m/>
    <s v="D.Sapphire-1215 3 clr rub,W.Allyssum-1215 2 clr rub"/>
    <m/>
    <m/>
    <x v="0"/>
    <m/>
    <x v="3"/>
    <x v="4"/>
    <n v="304"/>
    <n v="301"/>
    <n v="-3"/>
    <n v="0"/>
    <n v="-2430"/>
    <m/>
    <n v="0"/>
    <n v="0"/>
    <n v="0"/>
    <n v="0"/>
    <n v="0"/>
    <n v="-2430"/>
    <n v="0"/>
    <n v="-2430"/>
    <n v="0"/>
    <n v="-2430"/>
    <n v="0"/>
    <n v="-2430"/>
    <x v="11"/>
    <s v="Oct'1"/>
    <m/>
    <x v="0"/>
    <x v="1"/>
    <e v="#N/A"/>
    <m/>
    <m/>
    <m/>
    <m/>
    <m/>
  </r>
  <r>
    <x v="0"/>
    <x v="213"/>
    <n v="13208441"/>
    <n v="3240"/>
    <n v="726"/>
    <d v="2022-07-18T00:00:00"/>
    <d v="2022-07-23T00:00:00"/>
    <s v="SS Dress W Waist Joint"/>
    <x v="7"/>
    <m/>
    <m/>
    <d v="2022-08-06T00:00:00"/>
    <d v="2022-08-13T00:00:00"/>
    <d v="2022-08-20T00:00:00"/>
    <d v="2022-09-05T00:00:00"/>
    <d v="2022-09-10T00:00:00"/>
    <d v="2022-09-23T00:00:00"/>
    <d v="2022-10-01T00:00:00"/>
    <d v="2022-10-01T00:00:00"/>
    <d v="2022-10-07T00:00:00"/>
    <d v="2022-10-10T00:00:00"/>
    <d v="2022-10-12T00:00:00"/>
    <d v="2022-10-14T00:00:00"/>
    <d v="2022-10-17T00:00:00"/>
    <m/>
    <m/>
    <m/>
    <m/>
    <d v="2022-10-17T00:00:00"/>
    <d v="2022-10-25T00:00:00"/>
    <m/>
    <m/>
    <d v="2022-10-17T00:00:00"/>
    <d v="2022-10-21T00:00:00"/>
    <d v="2022-10-26T00:00:00"/>
    <d v="2022-10-27T00:00:00"/>
    <d v="2022-10-29T00:00:00"/>
    <d v="2022-11-07T00:00:00"/>
    <d v="2022-11-09T00:00:00"/>
    <n v="112"/>
    <x v="3"/>
    <x v="4"/>
    <x v="5"/>
    <m/>
    <m/>
    <m/>
    <m/>
    <x v="0"/>
    <m/>
    <x v="3"/>
    <x v="3"/>
    <n v="0"/>
    <n v="0"/>
    <n v="0"/>
    <n v="0"/>
    <n v="-3240"/>
    <m/>
    <n v="0"/>
    <n v="0"/>
    <n v="0"/>
    <n v="0"/>
    <n v="0"/>
    <n v="-3240"/>
    <n v="0"/>
    <n v="-3240"/>
    <n v="0"/>
    <n v="-3240"/>
    <n v="0"/>
    <n v="-3240"/>
    <x v="11"/>
    <s v="Oct'1"/>
    <m/>
    <x v="0"/>
    <x v="1"/>
    <e v="#N/A"/>
    <m/>
    <m/>
    <m/>
    <n v="-1"/>
    <m/>
  </r>
  <r>
    <x v="0"/>
    <x v="214"/>
    <n v="13208442"/>
    <n v="3090"/>
    <n v="340"/>
    <d v="2022-07-18T00:00:00"/>
    <d v="2022-07-23T00:00:00"/>
    <s v="Short W Fr PKT &amp; DRST"/>
    <x v="0"/>
    <m/>
    <m/>
    <d v="2022-08-08T00:00:00"/>
    <d v="2022-08-16T00:00:00"/>
    <d v="2022-08-22T00:00:00"/>
    <d v="2022-09-07T00:00:00"/>
    <d v="2022-09-10T00:00:00"/>
    <d v="2022-09-23T00:00:00"/>
    <d v="2022-10-01T00:00:00"/>
    <d v="2022-10-01T00:00:00"/>
    <d v="2022-10-07T00:00:00"/>
    <d v="2022-10-10T00:00:00"/>
    <d v="2022-10-12T00:00:00"/>
    <d v="2022-10-14T00:00:00"/>
    <d v="2022-10-17T00:00:00"/>
    <m/>
    <m/>
    <m/>
    <m/>
    <d v="2022-10-19T00:00:00"/>
    <d v="2022-10-24T00:00:00"/>
    <m/>
    <m/>
    <d v="2022-10-15T00:00:00"/>
    <d v="2022-10-20T00:00:00"/>
    <d v="2022-10-25T00:00:00"/>
    <d v="2022-10-26T00:00:00"/>
    <d v="2022-10-29T00:00:00"/>
    <d v="2022-11-07T00:00:00"/>
    <d v="2022-11-09T00:00:00"/>
    <n v="112"/>
    <x v="19"/>
    <x v="4"/>
    <x v="5"/>
    <m/>
    <m/>
    <s v="AOP"/>
    <m/>
    <x v="0"/>
    <m/>
    <x v="3"/>
    <x v="4"/>
    <n v="340"/>
    <n v="340"/>
    <n v="0"/>
    <n v="0"/>
    <n v="-3090"/>
    <m/>
    <n v="0"/>
    <n v="0"/>
    <n v="0"/>
    <n v="0"/>
    <n v="0"/>
    <n v="-3090"/>
    <n v="0"/>
    <n v="-3090"/>
    <n v="0"/>
    <n v="-3090"/>
    <n v="0"/>
    <n v="-3090"/>
    <x v="11"/>
    <s v="Oct'1"/>
    <m/>
    <x v="0"/>
    <x v="1"/>
    <e v="#N/A"/>
    <m/>
    <m/>
    <m/>
    <n v="-1"/>
    <m/>
  </r>
  <r>
    <x v="0"/>
    <x v="215"/>
    <n v="13212851"/>
    <n v="2172"/>
    <n v="392"/>
    <d v="2022-06-17T00:00:00"/>
    <d v="2022-07-06T00:00:00"/>
    <s v="Pant W Cuff &amp; DRSTR AOE CRITICAL"/>
    <x v="0"/>
    <m/>
    <m/>
    <d v="2022-08-17T00:00:00"/>
    <d v="2022-08-22T00:00:00"/>
    <d v="2022-09-01T00:00:00"/>
    <d v="2022-09-17T00:00:00"/>
    <m/>
    <m/>
    <d v="2022-09-22T00:00:00"/>
    <d v="2022-09-22T00:00:00"/>
    <d v="2022-09-28T00:00:00"/>
    <d v="2022-10-01T00:00:00"/>
    <d v="2022-10-03T00:00:00"/>
    <m/>
    <m/>
    <m/>
    <m/>
    <d v="2022-10-04T00:00:00"/>
    <d v="2022-10-14T00:00:00"/>
    <d v="2022-10-17T00:00:00"/>
    <d v="2022-10-20T00:00:00"/>
    <m/>
    <m/>
    <d v="2022-10-13T00:00:00"/>
    <d v="2022-10-18T00:00:00"/>
    <d v="2022-10-21T00:00:00"/>
    <d v="2022-10-22T00:00:00"/>
    <d v="2022-10-26T00:00:00"/>
    <d v="2022-11-07T00:00:00"/>
    <d v="2022-11-09T00:00:00"/>
    <n v="143"/>
    <x v="11"/>
    <x v="9"/>
    <x v="4"/>
    <s v="AOE"/>
    <s v="Cosmic Sky-1356,D.Sapphire-816 all over Emb 4 part CRITICAL"/>
    <s v="AOE"/>
    <m/>
    <x v="0"/>
    <m/>
    <x v="3"/>
    <x v="4"/>
    <n v="392"/>
    <n v="149"/>
    <n v="-243"/>
    <n v="0"/>
    <n v="-2172"/>
    <m/>
    <n v="0"/>
    <n v="0"/>
    <n v="0"/>
    <n v="0"/>
    <n v="0"/>
    <n v="-2172"/>
    <n v="0"/>
    <n v="-2172"/>
    <n v="0"/>
    <n v="-2172"/>
    <n v="0"/>
    <n v="-2172"/>
    <x v="11"/>
    <s v="Oct'1"/>
    <m/>
    <x v="0"/>
    <x v="1"/>
    <e v="#N/A"/>
    <m/>
    <m/>
    <m/>
    <n v="-1"/>
    <m/>
  </r>
  <r>
    <x v="0"/>
    <x v="216"/>
    <n v="13212849"/>
    <n v="795"/>
    <n v="146"/>
    <d v="2022-06-17T00:00:00"/>
    <d v="2022-07-06T00:00:00"/>
    <s v="C&amp;S Pant W Cuff &amp; DRSTR"/>
    <x v="0"/>
    <m/>
    <m/>
    <d v="2022-08-21T00:00:00"/>
    <d v="2022-08-28T00:00:00"/>
    <d v="2022-09-09T00:00:00"/>
    <d v="2022-09-24T00:00:00"/>
    <m/>
    <m/>
    <d v="2022-10-06T00:00:00"/>
    <d v="2022-10-06T00:00:00"/>
    <d v="2022-10-12T00:00:00"/>
    <d v="2022-10-14T00:00:00"/>
    <d v="2022-10-14T00:00:00"/>
    <m/>
    <m/>
    <m/>
    <m/>
    <m/>
    <m/>
    <d v="2022-10-18T00:00:00"/>
    <d v="2022-10-19T00:00:00"/>
    <m/>
    <m/>
    <d v="2022-10-13T00:00:00"/>
    <m/>
    <d v="2022-10-20T00:00:00"/>
    <d v="2022-10-21T00:00:00"/>
    <d v="2022-10-27T00:00:00"/>
    <d v="2022-11-07T00:00:00"/>
    <d v="2022-11-09T00:00:00"/>
    <n v="143"/>
    <x v="19"/>
    <x v="9"/>
    <x v="4"/>
    <m/>
    <m/>
    <m/>
    <m/>
    <x v="0"/>
    <m/>
    <x v="3"/>
    <x v="5"/>
    <n v="146"/>
    <n v="27"/>
    <n v="-119"/>
    <n v="0"/>
    <n v="-795"/>
    <m/>
    <n v="0"/>
    <n v="0"/>
    <n v="0"/>
    <n v="0"/>
    <n v="0"/>
    <n v="-795"/>
    <n v="0"/>
    <n v="-795"/>
    <n v="0"/>
    <n v="-795"/>
    <n v="0"/>
    <n v="-795"/>
    <x v="11"/>
    <s v="Oct'2"/>
    <m/>
    <x v="0"/>
    <x v="1"/>
    <e v="#N/A"/>
    <m/>
    <m/>
    <m/>
    <m/>
    <m/>
  </r>
  <r>
    <x v="0"/>
    <x v="217"/>
    <n v="13213234"/>
    <n v="867"/>
    <n v="208"/>
    <d v="2022-06-17T00:00:00"/>
    <d v="2022-07-06T00:00:00"/>
    <s v="Pant W FR PKT ,Fake Fly &amp; Bk Fake Bone PKT "/>
    <x v="0"/>
    <m/>
    <m/>
    <d v="2022-08-20T00:00:00"/>
    <d v="2022-08-27T00:00:00"/>
    <d v="2022-09-08T00:00:00"/>
    <d v="2022-09-23T00:00:00"/>
    <m/>
    <m/>
    <d v="2022-10-05T00:00:00"/>
    <d v="2022-10-05T00:00:00"/>
    <d v="2022-10-11T00:00:00"/>
    <d v="2022-10-14T00:00:00"/>
    <d v="2022-10-14T00:00:00"/>
    <m/>
    <m/>
    <m/>
    <m/>
    <m/>
    <m/>
    <d v="2022-10-18T00:00:00"/>
    <d v="2022-10-20T00:00:00"/>
    <m/>
    <m/>
    <d v="2022-10-14T00:00:00"/>
    <d v="2022-10-20T00:00:00"/>
    <d v="2022-10-21T00:00:00"/>
    <d v="2022-10-22T00:00:00"/>
    <d v="2022-10-26T00:00:00"/>
    <d v="2022-11-07T00:00:00"/>
    <d v="2022-11-09T00:00:00"/>
    <n v="143"/>
    <x v="19"/>
    <x v="9"/>
    <x v="4"/>
    <m/>
    <m/>
    <m/>
    <m/>
    <x v="0"/>
    <m/>
    <x v="3"/>
    <x v="7"/>
    <n v="208"/>
    <n v="0"/>
    <n v="-208"/>
    <n v="0"/>
    <n v="-867"/>
    <m/>
    <n v="0"/>
    <n v="0"/>
    <n v="0"/>
    <n v="0"/>
    <n v="0"/>
    <n v="-867"/>
    <n v="0"/>
    <n v="-867"/>
    <n v="0"/>
    <n v="-867"/>
    <n v="0"/>
    <n v="-867"/>
    <x v="11"/>
    <s v="Oct'2"/>
    <m/>
    <x v="0"/>
    <x v="1"/>
    <e v="#N/A"/>
    <m/>
    <m/>
    <m/>
    <n v="-1"/>
    <m/>
  </r>
  <r>
    <x v="0"/>
    <x v="218"/>
    <n v="13212830"/>
    <n v="1266"/>
    <n v="265"/>
    <d v="2022-06-17T00:00:00"/>
    <d v="2022-07-06T00:00:00"/>
    <s v="Pant W FR PKT ,Pleat, Elastane Cuff &amp; Gathering Waist"/>
    <x v="0"/>
    <m/>
    <m/>
    <d v="2022-08-17T00:00:00"/>
    <d v="2022-08-24T00:00:00"/>
    <d v="2022-09-05T00:00:00"/>
    <d v="2022-09-23T00:00:00"/>
    <m/>
    <m/>
    <d v="2022-10-03T00:00:00"/>
    <d v="2022-10-03T00:00:00"/>
    <d v="2022-10-08T00:00:00"/>
    <d v="2022-10-12T00:00:00"/>
    <d v="2022-10-13T00:00:00"/>
    <m/>
    <m/>
    <m/>
    <m/>
    <m/>
    <m/>
    <d v="2022-10-17T00:00:00"/>
    <d v="2022-10-20T00:00:00"/>
    <m/>
    <m/>
    <d v="2022-10-13T00:00:00"/>
    <d v="2022-10-19T00:00:00"/>
    <d v="2022-10-21T00:00:00"/>
    <d v="2022-10-22T00:00:00"/>
    <d v="2022-10-27T00:00:00"/>
    <d v="2022-11-07T00:00:00"/>
    <d v="2022-11-09T00:00:00"/>
    <n v="143"/>
    <x v="19"/>
    <x v="9"/>
    <x v="4"/>
    <m/>
    <m/>
    <m/>
    <m/>
    <x v="0"/>
    <m/>
    <x v="3"/>
    <x v="5"/>
    <n v="265"/>
    <n v="0"/>
    <n v="-265"/>
    <n v="0"/>
    <n v="-1266"/>
    <m/>
    <n v="0"/>
    <n v="0"/>
    <n v="0"/>
    <n v="0"/>
    <n v="0"/>
    <n v="-1266"/>
    <n v="0"/>
    <n v="-1266"/>
    <n v="0"/>
    <n v="-1266"/>
    <n v="0"/>
    <n v="-1266"/>
    <x v="11"/>
    <s v="Oct'2"/>
    <m/>
    <x v="0"/>
    <x v="1"/>
    <e v="#N/A"/>
    <m/>
    <m/>
    <m/>
    <n v="-1"/>
    <m/>
  </r>
  <r>
    <x v="0"/>
    <x v="219"/>
    <n v="13217457"/>
    <n v="5100"/>
    <n v="1053"/>
    <d v="2022-06-17T00:00:00"/>
    <d v="2022-07-06T00:00:00"/>
    <s v="LS Swt Shirt"/>
    <x v="2"/>
    <m/>
    <m/>
    <d v="2022-08-10T00:00:00"/>
    <d v="2022-08-20T00:00:00"/>
    <d v="2022-09-01T00:00:00"/>
    <d v="2022-09-18T00:00:00"/>
    <m/>
    <m/>
    <d v="2022-09-23T00:00:00"/>
    <d v="2022-09-23T00:00:00"/>
    <d v="2022-09-30T00:00:00"/>
    <d v="2022-10-03T00:00:00"/>
    <d v="2022-10-06T00:00:00"/>
    <m/>
    <m/>
    <m/>
    <m/>
    <d v="2022-10-06T00:00:00"/>
    <d v="2022-10-14T00:00:00"/>
    <d v="2022-10-17T00:00:00"/>
    <d v="2022-10-22T00:00:00"/>
    <m/>
    <m/>
    <d v="2022-10-13T00:00:00"/>
    <d v="2022-10-18T00:00:00"/>
    <n v="1024"/>
    <d v="2022-10-24T00:00:00"/>
    <d v="2022-10-27T00:00:00"/>
    <d v="2022-11-07T00:00:00"/>
    <d v="2022-11-09T00:00:00"/>
    <n v="143"/>
    <x v="3"/>
    <x v="9"/>
    <x v="4"/>
    <s v="Terry"/>
    <s v="D.Sapphire-1020,F.Biome-1020,Humus-1020,Purple Corallities-1020,Tigerlily-1020 all cmb 1 clr thrd Terry "/>
    <m/>
    <m/>
    <x v="0"/>
    <m/>
    <x v="3"/>
    <x v="4"/>
    <n v="1055"/>
    <n v="999"/>
    <n v="-56"/>
    <n v="0"/>
    <n v="-5100"/>
    <m/>
    <n v="0"/>
    <n v="0"/>
    <n v="0"/>
    <n v="0"/>
    <n v="0"/>
    <n v="-5100"/>
    <n v="0"/>
    <n v="-5100"/>
    <n v="0"/>
    <n v="-5100"/>
    <n v="0"/>
    <n v="-5100"/>
    <x v="11"/>
    <s v="Oct'1"/>
    <m/>
    <x v="0"/>
    <x v="1"/>
    <e v="#N/A"/>
    <m/>
    <m/>
    <m/>
    <n v="-1"/>
    <m/>
  </r>
  <r>
    <x v="0"/>
    <x v="220"/>
    <n v="13210279"/>
    <n v="1848"/>
    <n v="381"/>
    <d v="2022-04-25T00:00:00"/>
    <d v="2022-04-27T00:00:00"/>
    <s v="Sweat Shirt"/>
    <x v="2"/>
    <m/>
    <m/>
    <d v="2022-05-14T00:00:00"/>
    <d v="2022-05-23T00:00:00"/>
    <d v="2022-06-02T00:00:00"/>
    <d v="2022-06-18T00:00:00"/>
    <m/>
    <m/>
    <d v="2022-06-25T00:00:00"/>
    <d v="2022-06-25T00:00:00"/>
    <d v="2022-07-02T00:00:00"/>
    <d v="2022-07-05T00:00:00"/>
    <d v="2022-07-06T00:00:00"/>
    <m/>
    <m/>
    <m/>
    <m/>
    <d v="2022-07-16T00:00:00"/>
    <d v="2022-07-20T00:00:00"/>
    <d v="2022-07-22T00:00:00"/>
    <d v="2022-07-25T00:00:00"/>
    <m/>
    <m/>
    <d v="2022-07-19T00:00:00"/>
    <d v="2022-11-30T00:00:00"/>
    <d v="2022-07-26T00:00:00"/>
    <d v="2022-07-27T00:00:00"/>
    <d v="2022-07-30T00:00:00"/>
    <d v="2022-08-08T00:00:00"/>
    <d v="2022-08-10T00:00:00"/>
    <n v="110"/>
    <x v="47"/>
    <x v="3"/>
    <x v="4"/>
    <s v="Applique "/>
    <s v="Orchid Petal 819 Pcs, Sangria Sunset 1029 Pcs  both combo  alpplique cut and attach"/>
    <m/>
    <m/>
    <x v="0"/>
    <n v="86"/>
    <x v="0"/>
    <x v="0"/>
    <n v="381"/>
    <n v="381"/>
    <n v="0"/>
    <n v="0"/>
    <n v="-1848"/>
    <m/>
    <n v="0"/>
    <n v="0"/>
    <n v="0"/>
    <n v="0"/>
    <n v="0"/>
    <n v="-1848"/>
    <n v="0"/>
    <n v="-1848"/>
    <n v="0"/>
    <n v="-1848"/>
    <n v="0"/>
    <n v="-1848"/>
    <x v="0"/>
    <s v="July'1"/>
    <m/>
    <x v="0"/>
    <x v="0"/>
    <s v="all ok"/>
    <e v="#REF!"/>
    <e v="#REF!"/>
    <m/>
    <n v="-1"/>
    <m/>
  </r>
  <r>
    <x v="0"/>
    <x v="221"/>
    <n v="13212852"/>
    <n v="3273"/>
    <n v="396"/>
    <d v="2022-06-17T00:00:00"/>
    <d v="2022-07-06T00:00:00"/>
    <s v="LS TS"/>
    <x v="1"/>
    <m/>
    <m/>
    <d v="2022-08-12T00:00:00"/>
    <d v="2022-08-20T00:00:00"/>
    <d v="2022-09-03T00:00:00"/>
    <d v="2022-09-20T00:00:00"/>
    <m/>
    <m/>
    <d v="2022-09-27T00:00:00"/>
    <d v="2022-09-27T00:00:00"/>
    <d v="2022-10-03T00:00:00"/>
    <d v="2022-10-05T00:00:00"/>
    <d v="2022-10-07T00:00:00"/>
    <d v="2022-10-08T00:00:00"/>
    <d v="2022-10-12T00:00:00"/>
    <m/>
    <m/>
    <m/>
    <m/>
    <d v="2022-10-14T00:00:00"/>
    <d v="2022-10-18T00:00:00"/>
    <m/>
    <m/>
    <d v="2022-10-10T00:00:00"/>
    <d v="2022-10-15T00:00:00"/>
    <d v="2022-10-19T00:00:00"/>
    <d v="2022-10-20T00:00:00"/>
    <d v="2022-10-25T00:00:00"/>
    <d v="2022-11-07T00:00:00"/>
    <d v="2022-11-09T00:00:00"/>
    <n v="143"/>
    <x v="8"/>
    <x v="9"/>
    <x v="3"/>
    <m/>
    <s v="Buttercream-2409,Cyclamen-864 bth cmb 8 clr rub CRITICAL"/>
    <m/>
    <m/>
    <x v="0"/>
    <m/>
    <x v="3"/>
    <x v="4"/>
    <n v="395"/>
    <n v="395"/>
    <n v="0"/>
    <n v="0"/>
    <n v="-3273"/>
    <m/>
    <n v="0"/>
    <n v="0"/>
    <n v="0"/>
    <n v="0"/>
    <n v="0"/>
    <n v="-3273"/>
    <n v="0"/>
    <n v="-3273"/>
    <n v="0"/>
    <n v="-3273"/>
    <n v="0"/>
    <n v="-3273"/>
    <x v="11"/>
    <s v="Oct'1"/>
    <m/>
    <x v="0"/>
    <x v="1"/>
    <e v="#N/A"/>
    <m/>
    <m/>
    <m/>
    <n v="-1"/>
    <m/>
  </r>
  <r>
    <x v="0"/>
    <x v="222"/>
    <n v="13213246"/>
    <n v="2532"/>
    <n v="335"/>
    <d v="2022-06-17T00:00:00"/>
    <d v="2022-07-06T00:00:00"/>
    <s v="C&amp;S LS TS"/>
    <x v="1"/>
    <m/>
    <m/>
    <d v="2022-08-12T00:00:00"/>
    <d v="2022-08-20T00:00:00"/>
    <d v="2022-09-03T00:00:00"/>
    <d v="2022-09-20T00:00:00"/>
    <m/>
    <m/>
    <d v="2022-09-28T00:00:00"/>
    <d v="2022-09-28T00:00:00"/>
    <d v="2022-10-04T00:00:00"/>
    <d v="2022-10-07T00:00:00"/>
    <d v="2022-10-08T00:00:00"/>
    <d v="2022-10-11T00:00:00"/>
    <d v="2022-10-15T00:00:00"/>
    <m/>
    <m/>
    <m/>
    <m/>
    <d v="2022-10-18T00:00:00"/>
    <d v="2022-10-21T00:00:00"/>
    <m/>
    <m/>
    <d v="2022-10-14T00:00:00"/>
    <d v="2022-10-19T00:00:00"/>
    <d v="2022-10-22T00:00:00"/>
    <d v="2022-10-22T00:00:00"/>
    <d v="2022-10-27T00:00:00"/>
    <d v="2022-11-07T00:00:00"/>
    <d v="2022-11-09T00:00:00"/>
    <n v="143"/>
    <x v="8"/>
    <x v="9"/>
    <x v="2"/>
    <m/>
    <s v="D.Sapphire-1404,F.Biome-1128 all cmb 1 clr rub"/>
    <m/>
    <m/>
    <x v="0"/>
    <m/>
    <x v="3"/>
    <x v="5"/>
    <n v="334"/>
    <n v="334"/>
    <n v="0"/>
    <n v="0"/>
    <n v="-2532"/>
    <m/>
    <n v="0"/>
    <n v="0"/>
    <n v="0"/>
    <n v="0"/>
    <n v="0"/>
    <n v="-2532"/>
    <n v="0"/>
    <n v="-2532"/>
    <n v="0"/>
    <n v="-2532"/>
    <n v="0"/>
    <n v="-2532"/>
    <x v="11"/>
    <s v="Oct'1"/>
    <m/>
    <x v="0"/>
    <x v="1"/>
    <e v="#N/A"/>
    <m/>
    <m/>
    <m/>
    <n v="-1"/>
    <m/>
  </r>
  <r>
    <x v="0"/>
    <x v="223"/>
    <n v="13212841"/>
    <n v="960"/>
    <n v="142"/>
    <d v="2022-06-17T00:00:00"/>
    <d v="2022-07-06T00:00:00"/>
    <s v="LS TS "/>
    <x v="1"/>
    <m/>
    <m/>
    <d v="2022-08-20T00:00:00"/>
    <d v="2022-08-25T00:00:00"/>
    <d v="2022-09-08T00:00:00"/>
    <d v="2022-09-20T00:00:00"/>
    <m/>
    <m/>
    <d v="2022-09-28T00:00:00"/>
    <d v="2022-09-28T00:00:00"/>
    <d v="2022-10-04T00:00:00"/>
    <d v="2022-10-07T00:00:00"/>
    <d v="2022-10-07T00:00:00"/>
    <d v="2022-10-10T00:00:00"/>
    <d v="2022-10-11T00:00:00"/>
    <m/>
    <m/>
    <d v="2022-10-10T00:00:00"/>
    <d v="2022-10-15T00:00:00"/>
    <d v="2022-10-20T00:00:00"/>
    <d v="2022-10-21T00:00:00"/>
    <m/>
    <m/>
    <d v="2022-10-15T00:00:00"/>
    <d v="2022-10-21T00:00:00"/>
    <d v="2022-10-22T00:00:00"/>
    <d v="2022-10-22T00:00:00"/>
    <d v="2022-10-27T00:00:00"/>
    <d v="2022-11-07T00:00:00"/>
    <d v="2022-11-09T00:00:00"/>
    <n v="143"/>
    <x v="8"/>
    <x v="9"/>
    <x v="5"/>
    <s v="Chest"/>
    <s v="Purple Corallities-960 3 clr emb 10000 Stc"/>
    <m/>
    <m/>
    <x v="0"/>
    <m/>
    <x v="3"/>
    <x v="8"/>
    <n v="142"/>
    <n v="0"/>
    <n v="-142"/>
    <n v="0"/>
    <n v="-960"/>
    <m/>
    <n v="0"/>
    <n v="0"/>
    <n v="0"/>
    <n v="0"/>
    <n v="0"/>
    <n v="-960"/>
    <n v="0"/>
    <n v="-960"/>
    <n v="0"/>
    <n v="-960"/>
    <n v="0"/>
    <n v="-960"/>
    <x v="11"/>
    <s v="Oct'1"/>
    <m/>
    <x v="0"/>
    <x v="1"/>
    <e v="#N/A"/>
    <m/>
    <m/>
    <m/>
    <n v="-1"/>
    <m/>
  </r>
  <r>
    <x v="0"/>
    <x v="224"/>
    <n v="13212871"/>
    <n v="3192"/>
    <n v="346"/>
    <d v="2022-06-17T00:00:00"/>
    <d v="2022-07-06T00:00:00"/>
    <s v="LS TS"/>
    <x v="1"/>
    <m/>
    <m/>
    <d v="2022-08-10T00:00:00"/>
    <d v="2022-08-22T00:00:00"/>
    <d v="2022-09-01T00:00:00"/>
    <d v="2022-09-20T00:00:00"/>
    <m/>
    <m/>
    <d v="2022-09-28T00:00:00"/>
    <d v="2022-09-28T00:00:00"/>
    <d v="2022-10-03T00:00:00"/>
    <d v="2022-10-06T00:00:00"/>
    <d v="2022-10-08T00:00:00"/>
    <d v="2022-10-10T00:00:00"/>
    <d v="2022-10-15T00:00:00"/>
    <m/>
    <m/>
    <m/>
    <m/>
    <d v="2022-10-18T00:00:00"/>
    <d v="2022-10-21T00:00:00"/>
    <m/>
    <m/>
    <d v="2022-10-14T00:00:00"/>
    <d v="2022-10-19T00:00:00"/>
    <d v="2022-10-22T00:00:00"/>
    <d v="2022-10-24T00:00:00"/>
    <d v="2022-10-28T00:00:00"/>
    <d v="2022-11-07T00:00:00"/>
    <d v="2022-11-09T00:00:00"/>
    <n v="143"/>
    <x v="8"/>
    <x v="9"/>
    <x v="2"/>
    <m/>
    <s v="L.Wreath-1416,O.Chiffon-1776 bth vmb 1 clr puff BIG ART"/>
    <m/>
    <m/>
    <x v="0"/>
    <m/>
    <x v="3"/>
    <x v="8"/>
    <n v="346"/>
    <n v="0"/>
    <n v="-346"/>
    <n v="0"/>
    <n v="-3192"/>
    <m/>
    <n v="0"/>
    <n v="0"/>
    <n v="0"/>
    <n v="0"/>
    <n v="0"/>
    <n v="-3192"/>
    <n v="0"/>
    <n v="-3192"/>
    <n v="0"/>
    <n v="-3192"/>
    <n v="0"/>
    <n v="-3192"/>
    <x v="11"/>
    <s v="Oct'1"/>
    <m/>
    <x v="0"/>
    <x v="1"/>
    <e v="#N/A"/>
    <m/>
    <m/>
    <m/>
    <n v="-1"/>
    <m/>
  </r>
  <r>
    <x v="0"/>
    <x v="225"/>
    <n v="13212836"/>
    <n v="6651"/>
    <n v="823"/>
    <d v="2022-06-17T00:00:00"/>
    <d v="2022-07-06T00:00:00"/>
    <s v="LS TS"/>
    <x v="1"/>
    <m/>
    <m/>
    <d v="2022-08-10T00:00:00"/>
    <d v="2022-08-20T00:00:00"/>
    <d v="2022-09-02T00:00:00"/>
    <d v="2022-09-18T00:00:00"/>
    <m/>
    <m/>
    <d v="2022-09-25T00:00:00"/>
    <d v="2022-09-25T00:00:00"/>
    <d v="2022-10-01T00:00:00"/>
    <d v="2022-10-05T00:00:00"/>
    <d v="2022-10-08T00:00:00"/>
    <d v="2022-10-08T00:00:00"/>
    <d v="2022-10-14T00:00:00"/>
    <m/>
    <m/>
    <m/>
    <m/>
    <d v="2022-10-14T00:00:00"/>
    <d v="2022-10-22T00:00:00"/>
    <m/>
    <m/>
    <d v="2022-10-10T00:00:00"/>
    <d v="2022-10-15T00:00:00"/>
    <d v="2022-10-22T00:00:00"/>
    <d v="2022-10-24T00:00:00"/>
    <d v="2022-10-28T00:00:00"/>
    <d v="2022-11-07T00:00:00"/>
    <d v="2022-11-09T00:00:00"/>
    <n v="143"/>
    <x v="8"/>
    <x v="9"/>
    <x v="2"/>
    <m/>
    <s v="Cosmic Sky-2547,D.Sapphire-4404 all cmb 1 clr rub 1 clr glit"/>
    <m/>
    <m/>
    <x v="0"/>
    <m/>
    <x v="3"/>
    <x v="4"/>
    <n v="822"/>
    <n v="521"/>
    <n v="-301"/>
    <n v="0"/>
    <n v="-6651"/>
    <m/>
    <n v="0"/>
    <n v="0"/>
    <n v="0"/>
    <n v="0"/>
    <n v="0"/>
    <n v="-6651"/>
    <n v="0"/>
    <n v="-6651"/>
    <n v="0"/>
    <n v="-6651"/>
    <n v="0"/>
    <n v="-6651"/>
    <x v="11"/>
    <s v="Oct'1"/>
    <m/>
    <x v="0"/>
    <x v="1"/>
    <e v="#N/A"/>
    <m/>
    <m/>
    <m/>
    <n v="-1"/>
    <m/>
  </r>
  <r>
    <x v="0"/>
    <x v="226"/>
    <n v="13212848"/>
    <n v="1671"/>
    <n v="375"/>
    <d v="2022-06-17T00:00:00"/>
    <d v="2022-07-06T00:00:00"/>
    <s v="LS Swt Shirt"/>
    <x v="2"/>
    <m/>
    <m/>
    <d v="2022-08-17T00:00:00"/>
    <d v="2022-08-24T00:00:00"/>
    <d v="2022-09-02T00:00:00"/>
    <d v="2022-09-20T00:00:00"/>
    <m/>
    <m/>
    <d v="2022-09-26T00:00:00"/>
    <d v="2022-09-26T00:00:00"/>
    <d v="2022-10-03T00:00:00"/>
    <d v="2022-10-05T00:00:00"/>
    <d v="2022-10-06T00:00:00"/>
    <d v="2022-10-08T00:00:00"/>
    <d v="2022-10-13T00:00:00"/>
    <m/>
    <m/>
    <m/>
    <m/>
    <d v="2022-10-17T00:00:00"/>
    <d v="2022-10-20T00:00:00"/>
    <m/>
    <m/>
    <d v="2022-10-13T00:00:00"/>
    <d v="2022-10-18T00:00:00"/>
    <d v="2022-10-20T00:00:00"/>
    <d v="2022-10-21T00:00:00"/>
    <d v="2022-10-26T00:00:00"/>
    <d v="2022-11-07T00:00:00"/>
    <d v="2022-11-09T00:00:00"/>
    <n v="143"/>
    <x v="3"/>
    <x v="9"/>
    <x v="3"/>
    <m/>
    <s v="Cyclamen-798 1 clr rub 1 clr glit,Purple Corallities-873 1 clr rub 1 clr glit  "/>
    <m/>
    <m/>
    <x v="0"/>
    <m/>
    <x v="3"/>
    <x v="5"/>
    <n v="376"/>
    <n v="227"/>
    <n v="-149"/>
    <n v="0"/>
    <n v="-1671"/>
    <m/>
    <n v="0"/>
    <n v="0"/>
    <n v="0"/>
    <n v="0"/>
    <n v="0"/>
    <n v="-1671"/>
    <n v="0"/>
    <n v="-1671"/>
    <n v="0"/>
    <n v="-1671"/>
    <n v="0"/>
    <n v="-1671"/>
    <x v="11"/>
    <s v="Oct'1"/>
    <m/>
    <x v="0"/>
    <x v="1"/>
    <e v="#N/A"/>
    <m/>
    <m/>
    <m/>
    <n v="-1"/>
    <m/>
  </r>
  <r>
    <x v="0"/>
    <x v="227"/>
    <n v="13212858"/>
    <n v="1170"/>
    <n v="359"/>
    <d v="2022-06-17T00:00:00"/>
    <d v="2022-07-06T00:00:00"/>
    <s v="C&amp;S Ls Hoody W Cangaroo PKt B"/>
    <x v="12"/>
    <m/>
    <m/>
    <d v="2022-08-17T00:00:00"/>
    <d v="2022-08-23T00:00:00"/>
    <d v="2022-09-06T00:00:00"/>
    <d v="2022-09-24T00:00:00"/>
    <m/>
    <m/>
    <d v="2022-10-03T00:00:00"/>
    <d v="2022-10-03T00:00:00"/>
    <d v="2022-10-08T00:00:00"/>
    <d v="2022-10-11T00:00:00"/>
    <d v="2022-10-12T00:00:00"/>
    <m/>
    <m/>
    <m/>
    <m/>
    <m/>
    <m/>
    <d v="2022-10-15T00:00:00"/>
    <d v="2022-10-18T00:00:00"/>
    <m/>
    <m/>
    <d v="2022-10-10T00:00:00"/>
    <d v="2022-10-17T00:00:00"/>
    <d v="2022-10-20T00:00:00"/>
    <d v="2022-10-20T00:00:00"/>
    <d v="2022-10-25T00:00:00"/>
    <d v="2022-11-07T00:00:00"/>
    <d v="2022-11-09T00:00:00"/>
    <n v="143"/>
    <x v="0"/>
    <x v="9"/>
    <x v="4"/>
    <m/>
    <m/>
    <m/>
    <m/>
    <x v="0"/>
    <m/>
    <x v="3"/>
    <x v="7"/>
    <n v="359"/>
    <n v="0"/>
    <n v="-359"/>
    <n v="0"/>
    <n v="-1170"/>
    <m/>
    <n v="0"/>
    <n v="0"/>
    <n v="0"/>
    <n v="0"/>
    <n v="0"/>
    <n v="-1170"/>
    <n v="0"/>
    <n v="-1170"/>
    <n v="0"/>
    <n v="-1170"/>
    <n v="0"/>
    <n v="-1170"/>
    <x v="11"/>
    <s v="Oct'2"/>
    <m/>
    <x v="0"/>
    <x v="1"/>
    <e v="#N/A"/>
    <m/>
    <m/>
    <m/>
    <n v="-1"/>
    <m/>
  </r>
  <r>
    <x v="0"/>
    <x v="228"/>
    <n v="13213235"/>
    <n v="1335"/>
    <n v="362"/>
    <d v="2022-06-17T00:00:00"/>
    <d v="2022-07-06T00:00:00"/>
    <s v="LS Cardigan"/>
    <x v="12"/>
    <m/>
    <m/>
    <d v="2022-08-17T00:00:00"/>
    <d v="2022-08-22T00:00:00"/>
    <d v="2022-09-05T00:00:00"/>
    <d v="2022-09-22T00:00:00"/>
    <m/>
    <m/>
    <d v="2022-09-30T00:00:00"/>
    <d v="2022-09-30T00:00:00"/>
    <d v="2022-10-05T00:00:00"/>
    <d v="2022-10-07T00:00:00"/>
    <d v="2022-10-08T00:00:00"/>
    <m/>
    <m/>
    <m/>
    <m/>
    <d v="2022-10-10T00:00:00"/>
    <d v="2022-10-14T00:00:00"/>
    <d v="2022-10-17T00:00:00"/>
    <d v="2022-10-20T00:00:00"/>
    <m/>
    <m/>
    <d v="2022-10-13T00:00:00"/>
    <d v="2022-10-19T00:00:00"/>
    <d v="2022-10-21T00:00:00"/>
    <d v="2022-10-21T00:00:00"/>
    <d v="2022-10-24T00:00:00"/>
    <d v="2022-11-07T00:00:00"/>
    <d v="2022-11-09T00:00:00"/>
    <n v="143"/>
    <x v="0"/>
    <x v="9"/>
    <x v="4"/>
    <s v="Chest"/>
    <s v="Surf the Web-1335 UC 1 clr thrd Letter EMB 3000Stc"/>
    <m/>
    <m/>
    <x v="0"/>
    <m/>
    <x v="3"/>
    <x v="7"/>
    <n v="362"/>
    <n v="0"/>
    <n v="-362"/>
    <n v="0"/>
    <n v="-1335"/>
    <m/>
    <n v="0"/>
    <n v="0"/>
    <n v="0"/>
    <n v="0"/>
    <n v="0"/>
    <n v="-1335"/>
    <n v="0"/>
    <n v="-1335"/>
    <n v="0"/>
    <n v="-1335"/>
    <n v="0"/>
    <n v="-1335"/>
    <x v="11"/>
    <s v="Oct'1"/>
    <m/>
    <x v="0"/>
    <x v="1"/>
    <e v="#N/A"/>
    <m/>
    <m/>
    <m/>
    <n v="-1"/>
    <m/>
  </r>
  <r>
    <x v="0"/>
    <x v="229"/>
    <n v="13212850"/>
    <n v="2301"/>
    <n v="512"/>
    <d v="2022-06-17T00:00:00"/>
    <d v="2022-07-06T00:00:00"/>
    <s v="LS Cardigan AOE CRITICAL"/>
    <x v="15"/>
    <m/>
    <m/>
    <d v="2022-08-05T00:00:00"/>
    <d v="2022-08-12T00:00:00"/>
    <d v="2022-08-25T00:00:00"/>
    <d v="2022-09-12T00:00:00"/>
    <m/>
    <m/>
    <d v="2022-09-17T00:00:00"/>
    <d v="2022-09-17T00:00:00"/>
    <d v="2022-09-24T00:00:00"/>
    <d v="2022-09-27T00:00:00"/>
    <d v="2022-09-28T00:00:00"/>
    <m/>
    <m/>
    <m/>
    <m/>
    <d v="2022-09-30T00:00:00"/>
    <d v="2022-10-12T00:00:00"/>
    <d v="2022-10-15T00:00:00"/>
    <d v="2022-10-19T00:00:00"/>
    <m/>
    <m/>
    <d v="2022-10-10T00:00:00"/>
    <d v="2022-10-17T00:00:00"/>
    <d v="2022-10-20T00:00:00"/>
    <d v="2022-10-21T00:00:00"/>
    <d v="2022-10-26T00:00:00"/>
    <d v="2022-11-07T00:00:00"/>
    <d v="2022-11-09T00:00:00"/>
    <n v="143"/>
    <x v="0"/>
    <x v="9"/>
    <x v="4"/>
    <s v="MP"/>
    <s v="Cosmic Sky-1413,D.Sapphire-888 bth cmb all over EMB 4 part CRITICAL"/>
    <s v="AOE"/>
    <m/>
    <x v="0"/>
    <m/>
    <x v="3"/>
    <x v="4"/>
    <n v="512"/>
    <n v="199"/>
    <n v="-313"/>
    <n v="0"/>
    <n v="-2301"/>
    <m/>
    <n v="0"/>
    <n v="0"/>
    <n v="0"/>
    <n v="0"/>
    <n v="0"/>
    <n v="-2301"/>
    <n v="0"/>
    <n v="-2301"/>
    <n v="0"/>
    <n v="-2301"/>
    <n v="0"/>
    <n v="-2301"/>
    <x v="11"/>
    <s v="Sep'3"/>
    <m/>
    <x v="0"/>
    <x v="1"/>
    <e v="#N/A"/>
    <m/>
    <m/>
    <m/>
    <n v="-1"/>
    <m/>
  </r>
  <r>
    <x v="0"/>
    <x v="230"/>
    <n v="13212889"/>
    <n v="960"/>
    <n v="238"/>
    <d v="2022-06-17T00:00:00"/>
    <d v="2022-07-06T00:00:00"/>
    <s v="C&amp;S Polo Swt Shirt"/>
    <x v="12"/>
    <m/>
    <m/>
    <d v="2022-08-20T00:00:00"/>
    <d v="2022-08-28T00:00:00"/>
    <d v="2022-09-06T00:00:00"/>
    <d v="2022-09-22T00:00:00"/>
    <m/>
    <m/>
    <d v="2022-10-01T00:00:00"/>
    <d v="2022-10-01T00:00:00"/>
    <d v="2022-10-07T00:00:00"/>
    <d v="2022-10-10T00:00:00"/>
    <d v="2022-10-11T00:00:00"/>
    <d v="2022-10-13T00:00:00"/>
    <d v="2022-10-14T00:00:00"/>
    <m/>
    <m/>
    <m/>
    <m/>
    <d v="2022-10-17T00:00:00"/>
    <d v="2022-10-20T00:00:00"/>
    <m/>
    <m/>
    <d v="2022-10-13T00:00:00"/>
    <d v="2022-10-20T00:00:00"/>
    <d v="2022-10-21T00:00:00"/>
    <d v="2022-10-22T00:00:00"/>
    <d v="2022-10-28T00:00:00"/>
    <d v="2022-11-07T00:00:00"/>
    <d v="2022-11-09T00:00:00"/>
    <n v="143"/>
    <x v="0"/>
    <x v="9"/>
    <x v="5"/>
    <m/>
    <m/>
    <m/>
    <m/>
    <x v="0"/>
    <m/>
    <x v="3"/>
    <x v="5"/>
    <n v="238"/>
    <n v="238"/>
    <n v="0"/>
    <n v="0"/>
    <n v="-960"/>
    <m/>
    <n v="0"/>
    <n v="0"/>
    <n v="0"/>
    <n v="0"/>
    <n v="0"/>
    <n v="-960"/>
    <n v="0"/>
    <n v="-960"/>
    <n v="0"/>
    <n v="-960"/>
    <n v="0"/>
    <n v="-960"/>
    <x v="11"/>
    <s v="Oct'1"/>
    <m/>
    <x v="0"/>
    <x v="1"/>
    <e v="#N/A"/>
    <m/>
    <m/>
    <m/>
    <n v="-1"/>
    <m/>
  </r>
  <r>
    <x v="0"/>
    <x v="231"/>
    <n v="13212829"/>
    <n v="2156"/>
    <n v="470"/>
    <d v="2022-06-17T00:00:00"/>
    <d v="2022-07-06T00:00:00"/>
    <s v="LS Swt Shirt W NK Frill &amp; BK Key Hole"/>
    <x v="2"/>
    <m/>
    <m/>
    <d v="2022-08-13T00:00:00"/>
    <d v="2022-08-22T00:00:00"/>
    <d v="2022-09-06T00:00:00"/>
    <d v="2022-09-24T00:00:00"/>
    <m/>
    <m/>
    <d v="2022-10-04T00:00:00"/>
    <d v="2022-10-04T00:00:00"/>
    <d v="2022-10-10T00:00:00"/>
    <d v="2022-10-10T00:00:00"/>
    <d v="2022-10-13T00:00:00"/>
    <m/>
    <m/>
    <m/>
    <m/>
    <m/>
    <m/>
    <d v="2022-10-17T00:00:00"/>
    <d v="2022-10-20T00:00:00"/>
    <m/>
    <m/>
    <d v="2022-10-13T00:00:00"/>
    <d v="2022-10-18T00:00:00"/>
    <d v="2022-10-21T00:00:00"/>
    <d v="2022-10-22T00:00:00"/>
    <d v="2022-10-28T00:00:00"/>
    <d v="2022-11-07T00:00:00"/>
    <d v="2022-11-09T00:00:00"/>
    <n v="143"/>
    <x v="3"/>
    <x v="9"/>
    <x v="4"/>
    <m/>
    <m/>
    <m/>
    <m/>
    <x v="0"/>
    <m/>
    <x v="3"/>
    <x v="5"/>
    <n v="470"/>
    <n v="0"/>
    <n v="-470"/>
    <n v="0"/>
    <n v="-2156"/>
    <m/>
    <n v="0"/>
    <n v="0"/>
    <n v="0"/>
    <n v="0"/>
    <n v="0"/>
    <n v="-2156"/>
    <n v="0"/>
    <n v="-2156"/>
    <n v="0"/>
    <n v="-2156"/>
    <n v="0"/>
    <n v="-2156"/>
    <x v="11"/>
    <s v="Oct'1"/>
    <m/>
    <x v="0"/>
    <x v="1"/>
    <e v="#N/A"/>
    <m/>
    <m/>
    <m/>
    <n v="-1"/>
    <m/>
  </r>
  <r>
    <x v="0"/>
    <x v="232"/>
    <n v="13212835"/>
    <n v="1812"/>
    <n v="327"/>
    <d v="2022-06-17T00:00:00"/>
    <d v="2022-07-06T00:00:00"/>
    <s v="Swt Spencer W Armhole Flounce"/>
    <x v="16"/>
    <m/>
    <m/>
    <d v="2022-08-10T00:00:00"/>
    <d v="2022-08-22T00:00:00"/>
    <d v="2022-09-05T00:00:00"/>
    <d v="2022-09-24T00:00:00"/>
    <m/>
    <m/>
    <d v="2022-10-01T00:00:00"/>
    <d v="2022-10-01T00:00:00"/>
    <d v="2022-10-08T00:00:00"/>
    <d v="2022-10-12T00:00:00"/>
    <d v="2022-10-14T00:00:00"/>
    <m/>
    <m/>
    <m/>
    <m/>
    <m/>
    <m/>
    <d v="2022-10-17T00:00:00"/>
    <d v="2022-10-21T00:00:00"/>
    <m/>
    <m/>
    <d v="2022-10-13T00:00:00"/>
    <d v="2022-10-19T00:00:00"/>
    <d v="2022-10-22T00:00:00"/>
    <d v="2022-10-24T00:00:00"/>
    <d v="2022-10-27T00:00:00"/>
    <d v="2022-11-07T00:00:00"/>
    <d v="2022-11-09T00:00:00"/>
    <n v="143"/>
    <x v="0"/>
    <x v="9"/>
    <x v="4"/>
    <m/>
    <m/>
    <m/>
    <m/>
    <x v="0"/>
    <m/>
    <x v="3"/>
    <x v="7"/>
    <n v="327"/>
    <n v="0"/>
    <n v="-327"/>
    <n v="0"/>
    <n v="-1812"/>
    <m/>
    <n v="0"/>
    <n v="0"/>
    <n v="0"/>
    <n v="0"/>
    <n v="0"/>
    <n v="-1812"/>
    <n v="0"/>
    <n v="-1812"/>
    <n v="0"/>
    <n v="-1812"/>
    <n v="0"/>
    <n v="-1812"/>
    <x v="11"/>
    <s v="Oct'2"/>
    <m/>
    <x v="0"/>
    <x v="1"/>
    <e v="#N/A"/>
    <m/>
    <m/>
    <m/>
    <n v="-1"/>
    <m/>
  </r>
  <r>
    <x v="0"/>
    <x v="233"/>
    <n v="13213358"/>
    <n v="3690"/>
    <n v="305"/>
    <d v="2022-06-17T00:00:00"/>
    <d v="2022-07-05T00:00:00"/>
    <s v="LS Body "/>
    <x v="8"/>
    <m/>
    <m/>
    <d v="2022-08-06T00:00:00"/>
    <d v="2022-08-12T00:00:00"/>
    <d v="2022-08-24T00:00:00"/>
    <d v="2022-09-05T00:00:00"/>
    <d v="2022-09-08T00:00:00"/>
    <d v="2022-09-20T00:00:00"/>
    <d v="2022-09-25T00:00:00"/>
    <d v="2022-09-25T00:00:00"/>
    <d v="2022-10-01T00:00:00"/>
    <d v="2022-10-03T00:00:00"/>
    <d v="2022-10-05T00:00:00"/>
    <d v="2022-10-06T00:00:00"/>
    <d v="2022-10-11T00:00:00"/>
    <m/>
    <m/>
    <m/>
    <m/>
    <d v="2022-10-13T00:00:00"/>
    <d v="2022-10-18T00:00:00"/>
    <m/>
    <m/>
    <d v="2022-10-10T00:00:00"/>
    <d v="2022-10-14T00:00:00"/>
    <d v="2022-10-19T00:00:00"/>
    <d v="2022-10-20T00:00:00"/>
    <d v="2022-10-25T00:00:00"/>
    <d v="2022-11-07T00:00:00"/>
    <d v="2022-11-09T00:00:00"/>
    <n v="143"/>
    <x v="2"/>
    <x v="0"/>
    <x v="2"/>
    <m/>
    <s v="Eventide-1230 NK. D.Sappire-1230 NK, B. Blue-1230 3 clr rub"/>
    <s v="AOP"/>
    <m/>
    <x v="0"/>
    <m/>
    <x v="3"/>
    <x v="4"/>
    <n v="306"/>
    <n v="306"/>
    <n v="0"/>
    <n v="0"/>
    <n v="-3690"/>
    <m/>
    <n v="0"/>
    <n v="0"/>
    <n v="0"/>
    <n v="0"/>
    <n v="0"/>
    <n v="-3690"/>
    <n v="0"/>
    <n v="-3690"/>
    <n v="0"/>
    <n v="-3690"/>
    <n v="0"/>
    <n v="-3690"/>
    <x v="11"/>
    <s v="Oct'1"/>
    <m/>
    <x v="0"/>
    <x v="1"/>
    <e v="#N/A"/>
    <m/>
    <m/>
    <m/>
    <n v="-1"/>
    <m/>
  </r>
  <r>
    <x v="0"/>
    <x v="234"/>
    <n v="13212787"/>
    <n v="1784"/>
    <n v="249"/>
    <d v="2022-06-17T00:00:00"/>
    <d v="2022-07-05T00:00:00"/>
    <s v="C&amp;S LS Cardigan"/>
    <x v="12"/>
    <m/>
    <m/>
    <d v="2022-08-23T00:00:00"/>
    <d v="2022-08-31T00:00:00"/>
    <d v="2022-09-06T00:00:00"/>
    <d v="2022-09-24T00:00:00"/>
    <m/>
    <m/>
    <d v="2022-10-03T00:00:00"/>
    <d v="2022-10-03T00:00:00"/>
    <d v="2022-10-08T00:00:00"/>
    <d v="2022-10-11T00:00:00"/>
    <d v="2022-10-12T00:00:00"/>
    <m/>
    <m/>
    <m/>
    <m/>
    <m/>
    <m/>
    <d v="2022-10-15T00:00:00"/>
    <d v="2022-10-18T00:00:00"/>
    <m/>
    <m/>
    <d v="2022-10-10T00:00:00"/>
    <d v="2022-10-17T00:00:00"/>
    <d v="2022-10-19T00:00:00"/>
    <d v="2022-10-20T00:00:00"/>
    <d v="2022-10-22T00:00:00"/>
    <d v="2022-11-07T00:00:00"/>
    <d v="2022-11-09T00:00:00"/>
    <n v="143"/>
    <x v="0"/>
    <x v="0"/>
    <x v="4"/>
    <m/>
    <m/>
    <m/>
    <m/>
    <x v="0"/>
    <m/>
    <x v="3"/>
    <x v="5"/>
    <n v="250"/>
    <n v="118"/>
    <n v="-132"/>
    <n v="0"/>
    <n v="-1784"/>
    <m/>
    <n v="0"/>
    <n v="0"/>
    <n v="0"/>
    <n v="0"/>
    <n v="0"/>
    <n v="-1784"/>
    <n v="0"/>
    <n v="-1784"/>
    <n v="0"/>
    <n v="-1784"/>
    <n v="0"/>
    <n v="-1784"/>
    <x v="11"/>
    <s v="Oct'2"/>
    <m/>
    <x v="0"/>
    <x v="1"/>
    <e v="#N/A"/>
    <m/>
    <m/>
    <m/>
    <n v="-1"/>
    <m/>
  </r>
  <r>
    <x v="0"/>
    <x v="235"/>
    <n v="13213353"/>
    <n v="4500"/>
    <n v="373"/>
    <d v="2022-06-17T00:00:00"/>
    <d v="2022-07-05T00:00:00"/>
    <s v="LS Body"/>
    <x v="8"/>
    <m/>
    <m/>
    <d v="2022-08-06T00:00:00"/>
    <d v="2022-08-13T00:00:00"/>
    <d v="2022-08-20T00:00:00"/>
    <d v="2022-09-05T00:00:00"/>
    <d v="2022-09-08T00:00:00"/>
    <d v="2022-09-20T00:00:00"/>
    <d v="2022-09-26T00:00:00"/>
    <d v="2022-09-26T00:00:00"/>
    <d v="2022-10-01T00:00:00"/>
    <d v="2022-10-04T00:00:00"/>
    <d v="2022-10-07T00:00:00"/>
    <d v="2022-10-07T00:00:00"/>
    <d v="2022-10-13T00:00:00"/>
    <m/>
    <m/>
    <m/>
    <m/>
    <d v="2022-10-15T00:00:00"/>
    <d v="2022-10-20T00:00:00"/>
    <m/>
    <m/>
    <d v="2022-10-10T00:00:00"/>
    <d v="2022-10-17T00:00:00"/>
    <d v="2022-10-21T00:00:00"/>
    <d v="2022-10-22T00:00:00"/>
    <d v="2022-10-25T00:00:00"/>
    <d v="2022-11-07T00:00:00"/>
    <d v="2022-11-09T00:00:00"/>
    <n v="143"/>
    <x v="2"/>
    <x v="0"/>
    <x v="2"/>
    <m/>
    <s v="Butter Cream-1500 NK,Cyclamen-1500 NK,S.Verbena-1500 4 clr rub"/>
    <s v="AOP"/>
    <m/>
    <x v="0"/>
    <m/>
    <x v="3"/>
    <x v="4"/>
    <n v="373"/>
    <n v="373"/>
    <n v="0"/>
    <n v="0"/>
    <n v="-4500"/>
    <m/>
    <n v="0"/>
    <n v="0"/>
    <n v="0"/>
    <n v="0"/>
    <n v="0"/>
    <n v="-4500"/>
    <n v="0"/>
    <n v="-4500"/>
    <n v="0"/>
    <n v="-4500"/>
    <n v="0"/>
    <n v="-4500"/>
    <x v="11"/>
    <s v="Oct'1"/>
    <m/>
    <x v="0"/>
    <x v="1"/>
    <e v="#N/A"/>
    <m/>
    <m/>
    <m/>
    <n v="-1"/>
    <m/>
  </r>
  <r>
    <x v="0"/>
    <x v="236"/>
    <n v="13212743"/>
    <n v="3272"/>
    <n v="314"/>
    <d v="2022-06-17T00:00:00"/>
    <d v="2022-07-05T00:00:00"/>
    <s v="SS TS W UC Butterfly &amp; SLv Cap gathering"/>
    <x v="1"/>
    <d v="2022-08-02T00:00:00"/>
    <d v="2022-08-07T00:00:00"/>
    <d v="2022-08-13T00:00:00"/>
    <d v="2022-08-20T00:00:00"/>
    <d v="2022-09-02T00:00:00"/>
    <d v="2022-09-19T00:00:00"/>
    <m/>
    <m/>
    <d v="2022-09-26T00:00:00"/>
    <d v="2022-09-26T00:00:00"/>
    <d v="2022-10-01T00:00:00"/>
    <d v="2022-10-04T00:00:00"/>
    <d v="2022-10-06T00:00:00"/>
    <d v="2022-10-07T00:00:00"/>
    <d v="2022-10-12T00:00:00"/>
    <m/>
    <m/>
    <m/>
    <m/>
    <d v="2022-10-14T00:00:00"/>
    <d v="2022-10-18T00:00:00"/>
    <m/>
    <m/>
    <d v="2022-10-10T00:00:00"/>
    <d v="2022-10-15T00:00:00"/>
    <d v="2022-10-19T00:00:00"/>
    <d v="2022-10-20T00:00:00"/>
    <d v="2022-10-25T00:00:00"/>
    <d v="2022-11-07T00:00:00"/>
    <d v="2022-11-09T00:00:00"/>
    <n v="143"/>
    <x v="2"/>
    <x v="0"/>
    <x v="2"/>
    <m/>
    <s v="D.Rose-1916 3 clr rub,P.Sage-1356  3 clr rub"/>
    <m/>
    <m/>
    <x v="0"/>
    <m/>
    <x v="3"/>
    <x v="4"/>
    <n v="313"/>
    <n v="313"/>
    <n v="0"/>
    <n v="0"/>
    <n v="-3272"/>
    <m/>
    <n v="0"/>
    <n v="0"/>
    <n v="0"/>
    <n v="0"/>
    <n v="0"/>
    <n v="-3272"/>
    <n v="0"/>
    <n v="-3272"/>
    <n v="0"/>
    <n v="-3272"/>
    <n v="0"/>
    <n v="-3272"/>
    <x v="11"/>
    <s v="Oct'1"/>
    <m/>
    <x v="0"/>
    <x v="1"/>
    <e v="#N/A"/>
    <m/>
    <m/>
    <m/>
    <n v="-1"/>
    <m/>
  </r>
  <r>
    <x v="0"/>
    <x v="237"/>
    <n v="13212768"/>
    <n v="3463"/>
    <n v="317"/>
    <d v="2022-06-17T00:00:00"/>
    <d v="2022-07-05T00:00:00"/>
    <s v="YD LS Body Rib"/>
    <x v="8"/>
    <d v="2022-08-03T00:00:00"/>
    <d v="2022-08-13T00:00:00"/>
    <d v="2022-08-20T00:00:00"/>
    <d v="2022-08-28T00:00:00"/>
    <d v="2022-09-03T00:00:00"/>
    <d v="2022-09-16T00:00:00"/>
    <m/>
    <m/>
    <d v="2022-09-22T00:00:00"/>
    <d v="2022-09-22T00:00:00"/>
    <d v="2022-09-27T00:00:00"/>
    <d v="2022-10-01T00:00:00"/>
    <d v="2022-10-04T00:00:00"/>
    <d v="2022-10-05T00:00:00"/>
    <d v="2022-10-08T00:00:00"/>
    <s v="-"/>
    <m/>
    <m/>
    <m/>
    <d v="2022-10-10T00:00:00"/>
    <d v="2022-10-14T00:00:00"/>
    <m/>
    <m/>
    <d v="2022-10-07T00:00:00"/>
    <d v="2022-10-11T00:00:00"/>
    <d v="2022-10-15T00:00:00"/>
    <d v="2022-10-15T00:00:00"/>
    <d v="2022-10-20T00:00:00"/>
    <d v="2022-11-07T00:00:00"/>
    <d v="2022-11-09T00:00:00"/>
    <n v="143"/>
    <x v="2"/>
    <x v="0"/>
    <x v="5"/>
    <m/>
    <m/>
    <s v="YD"/>
    <m/>
    <x v="0"/>
    <m/>
    <x v="3"/>
    <x v="3"/>
    <n v="317"/>
    <n v="162"/>
    <n v="-155"/>
    <n v="0"/>
    <n v="-3463"/>
    <m/>
    <n v="0"/>
    <n v="0"/>
    <n v="0"/>
    <n v="0"/>
    <n v="0"/>
    <n v="-3463"/>
    <n v="0"/>
    <n v="-3463"/>
    <n v="0"/>
    <n v="-3463"/>
    <n v="0"/>
    <n v="-3463"/>
    <x v="11"/>
    <s v="Oct'1"/>
    <m/>
    <x v="0"/>
    <x v="1"/>
    <e v="#N/A"/>
    <m/>
    <m/>
    <m/>
    <n v="-1"/>
    <m/>
  </r>
  <r>
    <x v="0"/>
    <x v="238"/>
    <n v="13213355"/>
    <n v="2250"/>
    <n v="288"/>
    <d v="2022-06-17T00:00:00"/>
    <d v="2022-07-05T00:00:00"/>
    <s v="LS Nightsuit"/>
    <x v="10"/>
    <m/>
    <m/>
    <d v="2022-08-10T00:00:00"/>
    <d v="2022-08-18T00:00:00"/>
    <d v="2022-08-23T00:00:00"/>
    <d v="2022-09-06T00:00:00"/>
    <d v="2022-09-10T00:00:00"/>
    <d v="2022-09-20T00:00:00"/>
    <d v="2022-09-26T00:00:00"/>
    <d v="2022-09-26T00:00:00"/>
    <d v="2022-10-01T00:00:00"/>
    <d v="2022-10-04T00:00:00"/>
    <d v="2022-10-06T00:00:00"/>
    <d v="2022-10-07T00:00:00"/>
    <d v="2022-10-11T00:00:00"/>
    <m/>
    <m/>
    <m/>
    <m/>
    <d v="2022-10-14T00:00:00"/>
    <d v="2022-10-18T00:00:00"/>
    <m/>
    <m/>
    <d v="2022-10-10T00:00:00"/>
    <d v="2022-10-15T00:00:00"/>
    <d v="2022-10-19T00:00:00"/>
    <d v="2022-10-20T00:00:00"/>
    <d v="2022-10-24T00:00:00"/>
    <d v="2022-11-07T00:00:00"/>
    <d v="2022-11-09T00:00:00"/>
    <n v="143"/>
    <x v="8"/>
    <x v="0"/>
    <x v="5"/>
    <m/>
    <s v="Butter Cream -1125 NK,S.Verbena-1125 4 clr rub"/>
    <s v="AOP"/>
    <m/>
    <x v="0"/>
    <m/>
    <x v="3"/>
    <x v="4"/>
    <n v="309"/>
    <n v="309"/>
    <n v="0"/>
    <n v="0"/>
    <n v="-2250"/>
    <m/>
    <n v="0"/>
    <n v="0"/>
    <n v="0"/>
    <n v="0"/>
    <n v="0"/>
    <n v="-2250"/>
    <n v="0"/>
    <n v="-2250"/>
    <n v="0"/>
    <n v="-2250"/>
    <n v="0"/>
    <n v="-2250"/>
    <x v="11"/>
    <s v="Oct'1"/>
    <m/>
    <x v="0"/>
    <x v="1"/>
    <e v="#N/A"/>
    <m/>
    <m/>
    <m/>
    <n v="-1"/>
    <m/>
  </r>
  <r>
    <x v="0"/>
    <x v="239"/>
    <n v="13213356"/>
    <n v="2670"/>
    <n v="367"/>
    <d v="2022-06-17T00:00:00"/>
    <d v="2022-07-05T00:00:00"/>
    <s v="LS Nightsuit"/>
    <x v="10"/>
    <m/>
    <m/>
    <d v="2022-08-10T00:00:00"/>
    <d v="2022-08-20T00:00:00"/>
    <d v="2022-08-25T00:00:00"/>
    <d v="2022-09-07T00:00:00"/>
    <d v="2022-09-10T00:00:00"/>
    <d v="2022-09-22T00:00:00"/>
    <d v="2022-09-28T00:00:00"/>
    <d v="2022-09-28T00:00:00"/>
    <d v="2022-10-03T00:00:00"/>
    <d v="2022-10-05T00:00:00"/>
    <d v="2022-10-07T00:00:00"/>
    <d v="2022-10-08T00:00:00"/>
    <d v="2022-10-11T00:00:00"/>
    <m/>
    <m/>
    <m/>
    <m/>
    <d v="2022-10-14T00:00:00"/>
    <d v="2022-10-18T00:00:00"/>
    <m/>
    <m/>
    <d v="2022-10-10T00:00:00"/>
    <d v="2022-10-15T00:00:00"/>
    <d v="2022-10-19T00:00:00"/>
    <d v="2022-10-20T00:00:00"/>
    <d v="2022-10-24T00:00:00"/>
    <d v="2022-11-07T00:00:00"/>
    <d v="2022-11-09T00:00:00"/>
    <n v="143"/>
    <x v="8"/>
    <x v="0"/>
    <x v="2"/>
    <m/>
    <s v="Eventide-1335 Nk,B.Blue-1335 4 clr rub"/>
    <s v="AOP"/>
    <m/>
    <x v="0"/>
    <m/>
    <x v="3"/>
    <x v="4"/>
    <n v="367"/>
    <n v="365"/>
    <n v="-2"/>
    <n v="0"/>
    <n v="-2670"/>
    <m/>
    <n v="0"/>
    <n v="0"/>
    <n v="0"/>
    <n v="0"/>
    <n v="0"/>
    <n v="-2670"/>
    <n v="0"/>
    <n v="-2670"/>
    <n v="0"/>
    <n v="-2670"/>
    <n v="0"/>
    <n v="-2670"/>
    <x v="11"/>
    <s v="Oct'1"/>
    <m/>
    <x v="0"/>
    <x v="1"/>
    <e v="#N/A"/>
    <m/>
    <m/>
    <m/>
    <n v="-1"/>
    <m/>
  </r>
  <r>
    <x v="0"/>
    <x v="240"/>
    <n v="13212782"/>
    <n v="2697"/>
    <n v="293"/>
    <d v="2022-06-17T00:00:00"/>
    <d v="2022-07-05T00:00:00"/>
    <s v="C&amp;S Pant W DRSt"/>
    <x v="0"/>
    <m/>
    <m/>
    <d v="2022-08-18T00:00:00"/>
    <d v="2022-08-25T00:00:00"/>
    <d v="2022-09-04T00:00:00"/>
    <d v="2022-09-23T00:00:00"/>
    <m/>
    <m/>
    <d v="2022-10-01T00:00:00"/>
    <d v="2022-10-01T00:00:00"/>
    <d v="2022-10-07T00:00:00"/>
    <d v="2022-10-10T00:00:00"/>
    <d v="2022-10-11T00:00:00"/>
    <m/>
    <m/>
    <m/>
    <m/>
    <m/>
    <m/>
    <d v="2022-10-14T00:00:00"/>
    <d v="2022-10-18T00:00:00"/>
    <m/>
    <m/>
    <d v="2022-10-10T00:00:00"/>
    <d v="2022-10-17T00:00:00"/>
    <d v="2022-10-19T00:00:00"/>
    <d v="2022-10-20T00:00:00"/>
    <d v="2022-10-25T00:00:00"/>
    <d v="2022-11-07T00:00:00"/>
    <d v="2022-11-09T00:00:00"/>
    <n v="143"/>
    <x v="48"/>
    <x v="0"/>
    <x v="4"/>
    <m/>
    <m/>
    <m/>
    <m/>
    <x v="0"/>
    <m/>
    <x v="3"/>
    <x v="8"/>
    <n v="293"/>
    <n v="67"/>
    <n v="-226"/>
    <n v="0"/>
    <n v="-2697"/>
    <m/>
    <n v="0"/>
    <n v="0"/>
    <n v="0"/>
    <n v="0"/>
    <n v="0"/>
    <n v="-2697"/>
    <n v="0"/>
    <n v="-2697"/>
    <n v="0"/>
    <n v="-2697"/>
    <n v="0"/>
    <n v="-2697"/>
    <x v="11"/>
    <s v="Oct'1"/>
    <m/>
    <x v="0"/>
    <x v="1"/>
    <e v="#N/A"/>
    <m/>
    <m/>
    <m/>
    <n v="-1"/>
    <m/>
  </r>
  <r>
    <x v="0"/>
    <x v="241"/>
    <n v="13217993"/>
    <n v="1230"/>
    <n v="155"/>
    <d v="2022-06-17T00:00:00"/>
    <d v="2022-07-05T00:00:00"/>
    <s v="C&amp;S LS Swt Shirt"/>
    <x v="12"/>
    <m/>
    <m/>
    <d v="2022-08-20T00:00:00"/>
    <d v="2022-08-27T00:00:00"/>
    <d v="2022-09-06T00:00:00"/>
    <d v="2022-09-24T00:00:00"/>
    <m/>
    <m/>
    <d v="2022-10-01T00:00:00"/>
    <d v="2022-10-01T00:00:00"/>
    <d v="2022-10-07T00:00:00"/>
    <d v="2022-10-10T00:00:00"/>
    <d v="2022-10-11T00:00:00"/>
    <m/>
    <m/>
    <m/>
    <m/>
    <m/>
    <m/>
    <d v="2022-10-13T00:00:00"/>
    <d v="2022-10-15T00:00:00"/>
    <m/>
    <m/>
    <d v="2022-10-10T00:00:00"/>
    <d v="2022-10-14T00:00:00"/>
    <d v="2022-10-17T00:00:00"/>
    <d v="2022-10-18T00:00:00"/>
    <d v="2022-10-22T00:00:00"/>
    <d v="2022-11-07T00:00:00"/>
    <d v="2022-11-09T00:00:00"/>
    <n v="143"/>
    <x v="49"/>
    <x v="0"/>
    <x v="4"/>
    <m/>
    <m/>
    <m/>
    <m/>
    <x v="0"/>
    <m/>
    <x v="3"/>
    <x v="7"/>
    <n v="155"/>
    <n v="34"/>
    <n v="-121"/>
    <n v="0"/>
    <n v="-1230"/>
    <m/>
    <n v="0"/>
    <n v="0"/>
    <n v="0"/>
    <n v="0"/>
    <n v="0"/>
    <n v="-1230"/>
    <n v="0"/>
    <n v="-1230"/>
    <n v="0"/>
    <n v="-1230"/>
    <n v="0"/>
    <n v="-1230"/>
    <x v="11"/>
    <s v="Oct'1"/>
    <m/>
    <x v="0"/>
    <x v="1"/>
    <e v="#N/A"/>
    <m/>
    <m/>
    <m/>
    <n v="-1"/>
    <m/>
  </r>
  <r>
    <x v="0"/>
    <x v="242"/>
    <n v="13212781"/>
    <n v="1483"/>
    <n v="230"/>
    <d v="2022-06-17T00:00:00"/>
    <d v="2022-07-05T00:00:00"/>
    <s v="C&amp;S LS Swt Shirt W Cangaroo PKT"/>
    <x v="12"/>
    <m/>
    <m/>
    <d v="2022-08-23T00:00:00"/>
    <d v="2022-08-30T00:00:00"/>
    <d v="2022-09-07T00:00:00"/>
    <d v="2022-09-24T00:00:00"/>
    <m/>
    <m/>
    <d v="2022-10-01T00:00:00"/>
    <d v="2022-10-01T00:00:00"/>
    <d v="2022-10-06T00:00:00"/>
    <d v="2022-10-08T00:00:00"/>
    <d v="2022-10-10T00:00:00"/>
    <m/>
    <m/>
    <m/>
    <m/>
    <m/>
    <m/>
    <d v="2022-10-12T00:00:00"/>
    <d v="2022-10-14T00:00:00"/>
    <m/>
    <m/>
    <d v="2022-10-08T00:00:00"/>
    <d v="2022-10-14T00:00:00"/>
    <d v="2022-10-15T00:00:00"/>
    <d v="2022-10-16T00:00:00"/>
    <d v="2022-10-22T00:00:00"/>
    <d v="2022-11-07T00:00:00"/>
    <d v="2022-11-09T00:00:00"/>
    <n v="143"/>
    <x v="3"/>
    <x v="0"/>
    <x v="4"/>
    <m/>
    <m/>
    <m/>
    <m/>
    <x v="0"/>
    <m/>
    <x v="3"/>
    <x v="5"/>
    <n v="230"/>
    <n v="34"/>
    <n v="-196"/>
    <n v="0"/>
    <n v="-1483"/>
    <m/>
    <n v="0"/>
    <n v="0"/>
    <n v="0"/>
    <n v="0"/>
    <n v="0"/>
    <n v="-1483"/>
    <n v="0"/>
    <n v="-1483"/>
    <n v="0"/>
    <n v="-1483"/>
    <n v="0"/>
    <n v="-1483"/>
    <x v="11"/>
    <s v="Oct'1"/>
    <m/>
    <x v="0"/>
    <x v="1"/>
    <e v="#N/A"/>
    <m/>
    <m/>
    <m/>
    <n v="-1"/>
    <m/>
  </r>
  <r>
    <x v="0"/>
    <x v="243"/>
    <n v="13213354"/>
    <n v="3060"/>
    <n v="241"/>
    <d v="2022-06-17T00:00:00"/>
    <d v="2022-07-05T00:00:00"/>
    <s v="Pant W DRST"/>
    <x v="0"/>
    <m/>
    <m/>
    <d v="2022-08-06T00:00:00"/>
    <d v="2022-08-13T00:00:00"/>
    <d v="2022-08-24T00:00:00"/>
    <d v="2022-09-09T00:00:00"/>
    <d v="2022-09-13T00:00:00"/>
    <d v="2022-09-24T00:00:00"/>
    <d v="2022-09-29T00:00:00"/>
    <d v="2022-09-29T00:00:00"/>
    <d v="2022-10-04T00:00:00"/>
    <d v="2022-10-06T00:00:00"/>
    <d v="2022-10-08T00:00:00"/>
    <m/>
    <m/>
    <m/>
    <m/>
    <m/>
    <m/>
    <d v="2022-10-15T00:00:00"/>
    <d v="2022-10-20T00:00:00"/>
    <m/>
    <m/>
    <d v="2022-10-12T00:00:00"/>
    <d v="2022-10-17T00:00:00"/>
    <d v="2022-10-21T00:00:00"/>
    <d v="2022-10-21T00:00:00"/>
    <d v="2022-10-25T00:00:00"/>
    <d v="2022-11-07T00:00:00"/>
    <d v="2022-11-09T00:00:00"/>
    <n v="143"/>
    <x v="11"/>
    <x v="0"/>
    <x v="2"/>
    <m/>
    <s v="Butter cream-1020,Cyclamen-1020,S.Verbrna-1020"/>
    <s v="AOP"/>
    <m/>
    <x v="0"/>
    <m/>
    <x v="3"/>
    <x v="4"/>
    <n v="241"/>
    <n v="241"/>
    <n v="0"/>
    <n v="2116"/>
    <n v="-944"/>
    <m/>
    <n v="0"/>
    <n v="0"/>
    <n v="0"/>
    <n v="2116"/>
    <n v="0"/>
    <n v="-3060"/>
    <n v="0"/>
    <n v="-3060"/>
    <n v="0"/>
    <n v="-3060"/>
    <n v="0"/>
    <n v="-3060"/>
    <x v="11"/>
    <s v="Oct'1"/>
    <m/>
    <x v="0"/>
    <x v="1"/>
    <e v="#N/A"/>
    <m/>
    <m/>
    <m/>
    <n v="-0.30849673202614381"/>
    <m/>
  </r>
  <r>
    <x v="0"/>
    <x v="244"/>
    <n v="13213359"/>
    <n v="3015"/>
    <n v="230"/>
    <d v="2022-06-17T00:00:00"/>
    <d v="2022-07-05T00:00:00"/>
    <s v="Pant W FR fake PKT &amp; DRST"/>
    <x v="0"/>
    <m/>
    <m/>
    <d v="2022-08-06T00:00:00"/>
    <d v="2022-08-13T00:00:00"/>
    <d v="2022-08-22T00:00:00"/>
    <d v="2022-09-07T00:00:00"/>
    <d v="2022-09-10T00:00:00"/>
    <d v="2022-09-24T00:00:00"/>
    <d v="2022-09-30T00:00:00"/>
    <d v="2022-09-30T00:00:00"/>
    <d v="2022-10-04T00:00:00"/>
    <d v="2022-10-06T00:00:00"/>
    <d v="2022-10-08T00:00:00"/>
    <d v="1985-10-01T00:00:00"/>
    <d v="2022-10-11T00:00:00"/>
    <m/>
    <m/>
    <m/>
    <m/>
    <d v="2022-10-13T00:00:00"/>
    <d v="2022-10-17T00:00:00"/>
    <m/>
    <m/>
    <d v="2022-10-10T00:00:00"/>
    <d v="2022-10-14T00:00:00"/>
    <d v="2022-10-18T00:00:00"/>
    <d v="2022-10-19T00:00:00"/>
    <d v="2022-10-24T00:00:00"/>
    <d v="2022-11-07T00:00:00"/>
    <d v="2022-11-09T00:00:00"/>
    <n v="143"/>
    <x v="11"/>
    <x v="0"/>
    <x v="0"/>
    <m/>
    <m/>
    <s v="AOP"/>
    <m/>
    <x v="0"/>
    <m/>
    <x v="3"/>
    <x v="4"/>
    <n v="230"/>
    <n v="228"/>
    <n v="-2"/>
    <n v="0"/>
    <n v="-3015"/>
    <m/>
    <n v="0"/>
    <n v="0"/>
    <n v="0"/>
    <n v="0"/>
    <n v="0"/>
    <n v="-3015"/>
    <n v="0"/>
    <n v="-3015"/>
    <n v="0"/>
    <n v="-3015"/>
    <n v="0"/>
    <n v="-3015"/>
    <x v="11"/>
    <s v="Oct'1"/>
    <m/>
    <x v="0"/>
    <x v="1"/>
    <e v="#N/A"/>
    <m/>
    <m/>
    <m/>
    <n v="-1"/>
    <m/>
  </r>
  <r>
    <x v="0"/>
    <x v="245"/>
    <n v="15212759"/>
    <n v="1803"/>
    <n v="122"/>
    <d v="2022-06-17T00:00:00"/>
    <d v="2022-07-05T00:00:00"/>
    <s v="Legging"/>
    <x v="5"/>
    <d v="2022-08-10T00:00:00"/>
    <d v="2022-08-18T00:00:00"/>
    <d v="2022-08-29T00:00:00"/>
    <d v="2022-09-05T00:00:00"/>
    <d v="2022-09-10T00:00:00"/>
    <d v="2022-09-23T00:00:00"/>
    <m/>
    <m/>
    <d v="2022-10-01T00:00:00"/>
    <d v="2022-10-01T00:00:00"/>
    <d v="2022-10-06T00:00:00"/>
    <d v="2022-10-08T00:00:00"/>
    <d v="2022-10-10T00:00:00"/>
    <d v="2022-10-12T00:00:00"/>
    <d v="2022-10-14T00:00:00"/>
    <m/>
    <m/>
    <m/>
    <m/>
    <d v="2022-10-17T00:00:00"/>
    <d v="2022-10-19T00:00:00"/>
    <m/>
    <m/>
    <d v="2022-10-14T00:00:00"/>
    <d v="2022-10-18T00:00:00"/>
    <d v="2022-10-20T00:00:00"/>
    <d v="2022-10-21T00:00:00"/>
    <d v="2022-10-24T00:00:00"/>
    <d v="2022-11-07T00:00:00"/>
    <d v="2022-11-09T00:00:00"/>
    <n v="143"/>
    <x v="11"/>
    <x v="0"/>
    <x v="0"/>
    <m/>
    <m/>
    <m/>
    <m/>
    <x v="0"/>
    <m/>
    <x v="3"/>
    <x v="5"/>
    <n v="121"/>
    <n v="63"/>
    <n v="-58"/>
    <n v="0"/>
    <n v="-1803"/>
    <m/>
    <n v="0"/>
    <n v="0"/>
    <n v="0"/>
    <n v="0"/>
    <n v="0"/>
    <n v="-1803"/>
    <n v="0"/>
    <n v="-1803"/>
    <n v="0"/>
    <n v="-1803"/>
    <n v="0"/>
    <n v="-1803"/>
    <x v="11"/>
    <s v="Oct'1"/>
    <m/>
    <x v="0"/>
    <x v="1"/>
    <e v="#N/A"/>
    <m/>
    <m/>
    <m/>
    <n v="-1"/>
    <m/>
  </r>
  <r>
    <x v="0"/>
    <x v="246"/>
    <n v="13213253"/>
    <n v="4716"/>
    <n v="727"/>
    <d v="2022-06-20T00:00:00"/>
    <d v="2022-07-20T00:00:00"/>
    <s v="SS Fold Hem TS W Zip Fr PKT "/>
    <x v="1"/>
    <s v="-"/>
    <s v="-"/>
    <d v="2022-11-03T00:00:00"/>
    <d v="2022-11-12T00:00:00"/>
    <d v="2022-11-22T00:00:00"/>
    <d v="2022-12-10T00:00:00"/>
    <m/>
    <m/>
    <d v="2022-12-20T00:00:00"/>
    <d v="2022-12-20T00:00:00"/>
    <d v="2022-12-26T00:00:00"/>
    <d v="2022-12-29T00:00:00"/>
    <d v="2022-01-01T00:00:00"/>
    <d v="2022-01-04T00:00:00"/>
    <d v="2022-01-07T00:00:00"/>
    <m/>
    <m/>
    <m/>
    <m/>
    <d v="2022-01-10T00:00:00"/>
    <d v="2022-01-15T00:00:00"/>
    <m/>
    <m/>
    <d v="2022-01-04T00:00:00"/>
    <d v="2022-01-12T00:00:00"/>
    <d v="2022-01-17T00:00:00"/>
    <d v="2022-01-18T00:00:00"/>
    <d v="2022-01-25T00:00:00"/>
    <d v="2023-02-10T00:00:00"/>
    <d v="2023-02-15T00:00:00"/>
    <n v="235"/>
    <x v="40"/>
    <x v="2"/>
    <x v="5"/>
    <m/>
    <m/>
    <m/>
    <m/>
    <x v="3"/>
    <m/>
    <x v="3"/>
    <x v="2"/>
    <n v="0"/>
    <n v="0"/>
    <n v="0"/>
    <n v="0"/>
    <n v="-4716"/>
    <m/>
    <n v="0"/>
    <n v="0"/>
    <n v="0"/>
    <n v="0"/>
    <n v="0"/>
    <n v="-4716"/>
    <n v="0"/>
    <n v="-4716"/>
    <n v="0"/>
    <n v="-4716"/>
    <n v="0"/>
    <n v="-4716"/>
    <x v="16"/>
    <s v="Dec'3"/>
    <m/>
    <x v="0"/>
    <x v="1"/>
    <e v="#N/A"/>
    <m/>
    <m/>
    <m/>
    <n v="-1"/>
    <m/>
  </r>
  <r>
    <x v="0"/>
    <x v="247"/>
    <n v="13213269"/>
    <n v="16214"/>
    <n v="1459"/>
    <d v="2022-06-20T00:00:00"/>
    <d v="2022-07-20T00:00:00"/>
    <s v="SS TS"/>
    <x v="1"/>
    <m/>
    <m/>
    <d v="2022-10-25T00:00:00"/>
    <d v="2022-11-05T00:00:00"/>
    <d v="2022-11-15T00:00:00"/>
    <d v="2022-12-05T00:00:00"/>
    <m/>
    <m/>
    <d v="2022-12-15T00:00:00"/>
    <d v="2022-12-15T00:00:00"/>
    <d v="2022-12-22T00:00:00"/>
    <d v="2022-12-26T00:00:00"/>
    <d v="2022-12-31T00:00:00"/>
    <d v="2022-01-01T00:00:00"/>
    <d v="2022-01-10T00:00:00"/>
    <m/>
    <m/>
    <m/>
    <m/>
    <d v="2022-01-12T00:00:00"/>
    <d v="2022-01-22T00:00:00"/>
    <m/>
    <m/>
    <d v="2022-01-06T00:00:00"/>
    <d v="2022-01-13T00:00:00"/>
    <d v="2022-01-24T00:00:00"/>
    <d v="2022-01-24T00:00:00"/>
    <d v="2022-01-31T00:00:00"/>
    <d v="2023-02-10T00:00:00"/>
    <d v="2023-02-15T00:00:00"/>
    <n v="235"/>
    <x v="25"/>
    <x v="2"/>
    <x v="2"/>
    <m/>
    <s v="D.Sapphire-5327,J.Stream-5340,Y.Pear-5547"/>
    <m/>
    <m/>
    <x v="0"/>
    <m/>
    <x v="3"/>
    <x v="2"/>
    <n v="0"/>
    <n v="0"/>
    <n v="0"/>
    <n v="0"/>
    <n v="-16214"/>
    <m/>
    <n v="0"/>
    <n v="0"/>
    <n v="0"/>
    <n v="0"/>
    <n v="0"/>
    <n v="-16214"/>
    <n v="0"/>
    <n v="-16214"/>
    <n v="0"/>
    <n v="-16214"/>
    <n v="0"/>
    <n v="-16214"/>
    <x v="16"/>
    <s v="Dec'3"/>
    <m/>
    <x v="0"/>
    <x v="1"/>
    <e v="#N/A"/>
    <m/>
    <m/>
    <m/>
    <n v="-1"/>
    <m/>
  </r>
  <r>
    <x v="0"/>
    <x v="248"/>
    <s v="13213267_x000a_13217516"/>
    <n v="12560"/>
    <n v="1044"/>
    <d v="2022-06-20T00:00:00"/>
    <d v="2022-07-20T00:00:00"/>
    <s v="SS TS"/>
    <x v="1"/>
    <m/>
    <m/>
    <d v="2022-10-05T00:00:00"/>
    <d v="2022-10-15T00:00:00"/>
    <d v="2022-10-25T00:00:00"/>
    <d v="2022-11-15T00:00:00"/>
    <d v="2022-11-20T00:00:00"/>
    <d v="2022-12-05T00:00:00"/>
    <d v="2022-12-12T00:00:00"/>
    <d v="2022-12-12T00:00:00"/>
    <d v="2022-12-17T00:00:00"/>
    <d v="2022-12-20T00:00:00"/>
    <d v="2022-12-25T00:00:00"/>
    <d v="2022-12-26T00:00:00"/>
    <d v="2022-01-03T00:00:00"/>
    <m/>
    <m/>
    <m/>
    <m/>
    <d v="2022-01-08T00:00:00"/>
    <d v="2022-01-17T00:00:00"/>
    <m/>
    <m/>
    <d v="2022-01-01T00:00:00"/>
    <d v="2022-01-10T00:00:00"/>
    <d v="2022-01-18T00:00:00"/>
    <d v="2022-01-19T00:00:00"/>
    <d v="2022-01-25T00:00:00"/>
    <d v="2023-02-10T00:00:00"/>
    <d v="2023-02-15T00:00:00"/>
    <n v="235"/>
    <x v="50"/>
    <x v="2"/>
    <x v="5"/>
    <m/>
    <m/>
    <s v="AOP"/>
    <m/>
    <x v="3"/>
    <m/>
    <x v="3"/>
    <x v="2"/>
    <n v="0"/>
    <n v="0"/>
    <n v="0"/>
    <n v="0"/>
    <n v="-12560"/>
    <m/>
    <n v="0"/>
    <n v="0"/>
    <n v="0"/>
    <n v="0"/>
    <n v="0"/>
    <n v="-12560"/>
    <n v="0"/>
    <n v="-12560"/>
    <n v="0"/>
    <n v="-12560"/>
    <n v="0"/>
    <n v="-12560"/>
    <x v="16"/>
    <s v="Dec'2"/>
    <m/>
    <x v="0"/>
    <x v="1"/>
    <e v="#N/A"/>
    <m/>
    <m/>
    <m/>
    <n v="-1"/>
    <m/>
  </r>
  <r>
    <x v="0"/>
    <x v="249"/>
    <n v="13213261"/>
    <n v="5232"/>
    <n v="743"/>
    <d v="2022-06-20T00:00:00"/>
    <d v="2022-07-20T00:00:00"/>
    <s v="SS TS &amp; Short Pant W DRSTR"/>
    <x v="13"/>
    <m/>
    <m/>
    <d v="2022-11-01T00:00:00"/>
    <d v="2022-11-06T00:00:00"/>
    <d v="2022-11-18T00:00:00"/>
    <d v="2022-12-05T00:00:00"/>
    <m/>
    <m/>
    <d v="2022-12-13T00:00:00"/>
    <d v="2022-12-13T00:00:00"/>
    <d v="2022-12-20T00:00:00"/>
    <d v="2022-12-24T00:00:00"/>
    <d v="2022-12-27T00:00:00"/>
    <d v="2022-12-30T00:00:00"/>
    <d v="2022-01-04T00:00:00"/>
    <m/>
    <m/>
    <m/>
    <m/>
    <d v="2022-01-08T00:00:00"/>
    <d v="2022-01-13T00:00:00"/>
    <m/>
    <m/>
    <d v="2022-01-01T00:00:00"/>
    <d v="2022-01-10T00:00:00"/>
    <d v="2022-01-14T00:00:00"/>
    <d v="2022-01-15T00:00:00"/>
    <d v="2022-01-24T00:00:00"/>
    <d v="2023-02-10T00:00:00"/>
    <d v="2023-02-15T00:00:00"/>
    <n v="235"/>
    <x v="51"/>
    <x v="2"/>
    <x v="18"/>
    <m/>
    <s v="Jet Stream T-1308 5 clr rub,Leprechaun B-1308 waist ,Y.Pear T-1308 1 clr rub  ,D.Sapphire B-1308 waist"/>
    <m/>
    <m/>
    <x v="0"/>
    <m/>
    <x v="3"/>
    <x v="2"/>
    <n v="0"/>
    <n v="0"/>
    <n v="0"/>
    <n v="0"/>
    <n v="-5232"/>
    <m/>
    <n v="0"/>
    <n v="0"/>
    <n v="0"/>
    <n v="0"/>
    <n v="0"/>
    <n v="-5232"/>
    <n v="0"/>
    <n v="-5232"/>
    <n v="0"/>
    <n v="-5232"/>
    <n v="0"/>
    <n v="-5232"/>
    <x v="16"/>
    <s v="Dec'3"/>
    <m/>
    <x v="0"/>
    <x v="1"/>
    <e v="#N/A"/>
    <m/>
    <m/>
    <m/>
    <n v="-1"/>
    <m/>
  </r>
  <r>
    <x v="0"/>
    <x v="250"/>
    <n v="13213273"/>
    <n v="9072"/>
    <n v="824"/>
    <d v="2022-06-20T00:00:00"/>
    <d v="2022-07-20T00:00:00"/>
    <s v="SS TS &amp; Short Pant W DRSTR"/>
    <x v="13"/>
    <m/>
    <m/>
    <d v="2022-11-01T00:00:00"/>
    <d v="2022-11-07T00:00:00"/>
    <d v="2022-11-15T00:00:00"/>
    <d v="2022-12-03T00:00:00"/>
    <m/>
    <m/>
    <d v="2022-12-12T00:00:00"/>
    <d v="2022-12-12T00:00:00"/>
    <d v="2022-12-20T00:00:00"/>
    <d v="2022-12-23T00:00:00"/>
    <d v="2022-12-26T00:00:00"/>
    <d v="2022-01-01T00:00:00"/>
    <d v="2022-01-06T00:00:00"/>
    <m/>
    <m/>
    <m/>
    <m/>
    <d v="2022-01-10T00:00:00"/>
    <d v="2022-01-15T00:00:00"/>
    <m/>
    <m/>
    <d v="2022-01-04T00:00:00"/>
    <d v="2022-01-11T00:00:00"/>
    <d v="2022-01-17T00:00:00"/>
    <d v="2022-01-18T00:00:00"/>
    <d v="2022-01-22T00:00:00"/>
    <d v="2023-02-10T00:00:00"/>
    <d v="2023-02-15T00:00:00"/>
    <n v="235"/>
    <x v="51"/>
    <x v="2"/>
    <x v="18"/>
    <m/>
    <s v="Jet Stream T-2268 5 clr ub,Leprechaun B-2268 waist,Y.Pear T-2268 5 clr rub,D.Sapphire B-2268 waist"/>
    <m/>
    <m/>
    <x v="0"/>
    <m/>
    <x v="3"/>
    <x v="2"/>
    <n v="0"/>
    <n v="0"/>
    <n v="0"/>
    <n v="0"/>
    <n v="-9072"/>
    <m/>
    <n v="0"/>
    <n v="0"/>
    <n v="0"/>
    <n v="0"/>
    <n v="0"/>
    <n v="-9072"/>
    <n v="0"/>
    <n v="-9072"/>
    <n v="0"/>
    <n v="-9072"/>
    <n v="0"/>
    <n v="-9072"/>
    <x v="16"/>
    <s v="Dec'3"/>
    <m/>
    <x v="0"/>
    <x v="1"/>
    <e v="#N/A"/>
    <m/>
    <m/>
    <m/>
    <n v="-1"/>
    <m/>
  </r>
  <r>
    <x v="0"/>
    <x v="251"/>
    <n v="13213352"/>
    <n v="4176"/>
    <n v="310"/>
    <d v="2022-06-20T00:00:00"/>
    <d v="2022-07-20T00:00:00"/>
    <s v="SS TS &amp; Short Pant W DRSTR"/>
    <x v="13"/>
    <m/>
    <m/>
    <d v="2022-11-06T00:00:00"/>
    <d v="2022-11-12T00:00:00"/>
    <d v="2022-11-22T00:00:00"/>
    <d v="2022-12-07T00:00:00"/>
    <m/>
    <m/>
    <d v="2022-12-17T00:00:00"/>
    <d v="2022-12-17T00:00:00"/>
    <d v="2022-12-24T00:00:00"/>
    <d v="2022-12-27T00:00:00"/>
    <d v="2022-12-29T00:00:00"/>
    <d v="2022-01-01T00:00:00"/>
    <d v="2022-01-04T00:00:00"/>
    <m/>
    <m/>
    <m/>
    <m/>
    <d v="2022-01-08T00:00:00"/>
    <d v="2022-01-12T00:00:00"/>
    <m/>
    <m/>
    <d v="2022-01-01T00:00:00"/>
    <d v="2022-01-10T00:00:00"/>
    <d v="2022-01-14T00:00:00"/>
    <d v="2022-01-14T00:00:00"/>
    <d v="2022-01-20T00:00:00"/>
    <d v="2023-02-10T00:00:00"/>
    <d v="2023-02-15T00:00:00"/>
    <n v="235"/>
    <x v="51"/>
    <x v="2"/>
    <x v="18"/>
    <m/>
    <s v="Jet Stream T-1044 5 clr rub 1 clr glit ,M.Orange T-1044 4 clr rub 1 clr rglit ,M.Orange B-1044 waist ,D.Sapphire B-1044 waist"/>
    <m/>
    <m/>
    <x v="0"/>
    <m/>
    <x v="3"/>
    <x v="2"/>
    <n v="0"/>
    <n v="0"/>
    <n v="0"/>
    <n v="0"/>
    <n v="-4176"/>
    <m/>
    <n v="0"/>
    <n v="0"/>
    <n v="0"/>
    <n v="0"/>
    <n v="0"/>
    <n v="-4176"/>
    <n v="0"/>
    <n v="-4176"/>
    <n v="0"/>
    <n v="-4176"/>
    <n v="0"/>
    <n v="-4176"/>
    <x v="16"/>
    <s v="Dec'3"/>
    <m/>
    <x v="0"/>
    <x v="1"/>
    <e v="#N/A"/>
    <m/>
    <m/>
    <m/>
    <n v="-1"/>
    <m/>
  </r>
  <r>
    <x v="0"/>
    <x v="252"/>
    <n v="13213260"/>
    <n v="3132"/>
    <n v="701"/>
    <d v="2022-06-20T00:00:00"/>
    <d v="2022-07-20T00:00:00"/>
    <s v="Pant W Fr Pkt &amp; DRST"/>
    <x v="0"/>
    <m/>
    <m/>
    <d v="2022-10-12T00:00:00"/>
    <d v="2022-10-22T00:00:00"/>
    <d v="2022-11-02T00:00:00"/>
    <d v="2022-11-22T00:00:00"/>
    <d v="2022-12-01T00:00:00"/>
    <d v="2022-12-15T00:00:00"/>
    <d v="2022-12-24T00:00:00"/>
    <d v="2022-12-24T00:00:00"/>
    <d v="2022-01-01T00:00:00"/>
    <d v="2022-01-06T00:00:00"/>
    <d v="2022-01-08T00:00:00"/>
    <m/>
    <m/>
    <m/>
    <m/>
    <m/>
    <m/>
    <d v="2022-01-12T00:00:00"/>
    <d v="2022-01-17T00:00:00"/>
    <m/>
    <m/>
    <d v="2022-01-07T00:00:00"/>
    <d v="2022-01-14T00:00:00"/>
    <d v="2022-01-18T00:00:00"/>
    <d v="2022-01-19T00:00:00"/>
    <d v="2022-01-25T00:00:00"/>
    <d v="2023-02-10T00:00:00"/>
    <d v="2023-02-15T00:00:00"/>
    <n v="235"/>
    <x v="14"/>
    <x v="2"/>
    <x v="4"/>
    <m/>
    <m/>
    <s v="AOP"/>
    <m/>
    <x v="3"/>
    <m/>
    <x v="3"/>
    <x v="2"/>
    <n v="0"/>
    <n v="0"/>
    <n v="0"/>
    <n v="0"/>
    <n v="-3132"/>
    <m/>
    <n v="0"/>
    <n v="0"/>
    <n v="0"/>
    <n v="0"/>
    <n v="0"/>
    <n v="-3132"/>
    <n v="0"/>
    <n v="-3132"/>
    <n v="0"/>
    <n v="-3132"/>
    <n v="0"/>
    <n v="-3132"/>
    <x v="16"/>
    <s v="Sep'1"/>
    <m/>
    <x v="0"/>
    <x v="1"/>
    <e v="#N/A"/>
    <m/>
    <m/>
    <m/>
    <n v="-1"/>
    <m/>
  </r>
  <r>
    <x v="0"/>
    <x v="253"/>
    <n v="13213271"/>
    <n v="7140"/>
    <n v="1111"/>
    <d v="2022-06-20T00:00:00"/>
    <d v="2022-07-20T00:00:00"/>
    <s v="Pant W Fr Pkt &amp; DRST"/>
    <x v="0"/>
    <m/>
    <m/>
    <d v="2022-10-10T00:00:00"/>
    <d v="2022-10-20T00:00:00"/>
    <d v="2022-11-01T00:00:00"/>
    <d v="2022-11-18T00:00:00"/>
    <d v="2022-11-25T00:00:00"/>
    <d v="2022-12-09T00:00:00"/>
    <d v="2022-12-20T00:00:00"/>
    <s v="20/12"/>
    <d v="2022-12-27T00:00:00"/>
    <d v="2022-01-01T00:00:00"/>
    <d v="2022-01-04T00:00:00"/>
    <m/>
    <m/>
    <m/>
    <m/>
    <m/>
    <m/>
    <d v="2022-01-10T00:00:00"/>
    <d v="2022-01-17T00:00:00"/>
    <m/>
    <m/>
    <d v="2022-01-04T00:00:00"/>
    <d v="2022-01-12T00:00:00"/>
    <d v="2022-01-18T00:00:00"/>
    <d v="2022-01-19T00:00:00"/>
    <d v="2022-01-25T00:00:00"/>
    <d v="2023-02-10T00:00:00"/>
    <d v="2023-02-15T00:00:00"/>
    <n v="235"/>
    <x v="14"/>
    <x v="2"/>
    <x v="4"/>
    <m/>
    <m/>
    <s v="AOP"/>
    <m/>
    <x v="3"/>
    <m/>
    <x v="3"/>
    <x v="2"/>
    <n v="0"/>
    <n v="0"/>
    <n v="0"/>
    <n v="0"/>
    <n v="-7140"/>
    <m/>
    <n v="0"/>
    <n v="0"/>
    <n v="0"/>
    <n v="0"/>
    <n v="0"/>
    <n v="-7140"/>
    <n v="0"/>
    <n v="-7140"/>
    <n v="0"/>
    <n v="-7140"/>
    <n v="0"/>
    <n v="-7140"/>
    <x v="16"/>
    <s v="Sep'1"/>
    <m/>
    <x v="0"/>
    <x v="1"/>
    <e v="#N/A"/>
    <m/>
    <m/>
    <m/>
    <n v="-1"/>
    <m/>
  </r>
  <r>
    <x v="0"/>
    <x v="254"/>
    <n v="13213268"/>
    <n v="7472"/>
    <n v="1021"/>
    <d v="2022-06-20T00:00:00"/>
    <d v="2022-07-20T00:00:00"/>
    <s v="Pant W Fr Pkt &amp; DRST"/>
    <x v="0"/>
    <m/>
    <m/>
    <d v="2022-10-20T00:00:00"/>
    <d v="2022-10-30T00:00:00"/>
    <d v="2022-11-08T00:00:00"/>
    <d v="2022-11-30T00:00:00"/>
    <m/>
    <m/>
    <d v="2022-12-12T00:00:00"/>
    <d v="2022-12-12T00:00:00"/>
    <d v="2022-12-20T00:00:00"/>
    <d v="2022-12-24T00:00:00"/>
    <d v="2022-12-28T00:00:00"/>
    <m/>
    <m/>
    <m/>
    <m/>
    <m/>
    <m/>
    <d v="2022-01-04T00:00:00"/>
    <d v="2022-01-12T00:00:00"/>
    <m/>
    <m/>
    <d v="2022-12-28T00:00:00"/>
    <d v="2022-01-06T00:00:00"/>
    <d v="2022-01-13T00:00:00"/>
    <d v="2022-01-15T00:00:00"/>
    <d v="2022-01-20T00:00:00"/>
    <d v="2023-02-10T00:00:00"/>
    <d v="2023-02-15T00:00:00"/>
    <n v="235"/>
    <x v="14"/>
    <x v="2"/>
    <x v="4"/>
    <m/>
    <m/>
    <m/>
    <m/>
    <x v="3"/>
    <m/>
    <x v="3"/>
    <x v="2"/>
    <n v="0"/>
    <n v="0"/>
    <n v="0"/>
    <n v="0"/>
    <n v="-7472"/>
    <m/>
    <n v="0"/>
    <n v="0"/>
    <n v="0"/>
    <n v="0"/>
    <n v="0"/>
    <n v="-7472"/>
    <n v="0"/>
    <n v="-7472"/>
    <n v="0"/>
    <n v="-7472"/>
    <n v="0"/>
    <n v="-7472"/>
    <x v="16"/>
    <s v="Dec'3"/>
    <m/>
    <x v="0"/>
    <x v="1"/>
    <e v="#N/A"/>
    <m/>
    <m/>
    <m/>
    <n v="-1"/>
    <m/>
  </r>
  <r>
    <x v="0"/>
    <x v="255"/>
    <n v="13213256"/>
    <n v="6468"/>
    <n v="1229"/>
    <d v="2022-06-20T00:00:00"/>
    <d v="2022-07-20T00:00:00"/>
    <s v="Pant W Fr Pkt,Fld Hem &amp; DRST"/>
    <x v="0"/>
    <m/>
    <m/>
    <d v="2022-10-15T00:00:00"/>
    <d v="2022-10-25T00:00:00"/>
    <d v="2022-11-05T00:00:00"/>
    <d v="2022-11-24T00:00:00"/>
    <m/>
    <m/>
    <d v="2022-12-08T00:00:00"/>
    <d v="2022-12-08T00:00:00"/>
    <d v="2022-12-17T00:00:00"/>
    <d v="2022-12-22T00:00:00"/>
    <d v="2022-12-26T00:00:00"/>
    <m/>
    <m/>
    <m/>
    <m/>
    <m/>
    <m/>
    <d v="2022-01-01T00:00:00"/>
    <d v="2022-01-08T00:00:00"/>
    <m/>
    <m/>
    <d v="2022-12-26T00:00:00"/>
    <d v="2022-01-03T00:00:00"/>
    <d v="2022-01-10T00:00:00"/>
    <d v="2022-01-12T00:00:00"/>
    <d v="2022-01-18T00:00:00"/>
    <d v="2023-02-10T00:00:00"/>
    <d v="2023-02-15T00:00:00"/>
    <n v="235"/>
    <x v="14"/>
    <x v="2"/>
    <x v="4"/>
    <m/>
    <m/>
    <m/>
    <m/>
    <x v="3"/>
    <m/>
    <x v="3"/>
    <x v="2"/>
    <n v="0"/>
    <n v="0"/>
    <n v="0"/>
    <n v="0"/>
    <n v="-6468"/>
    <m/>
    <n v="0"/>
    <n v="0"/>
    <n v="0"/>
    <n v="0"/>
    <n v="0"/>
    <n v="-6468"/>
    <n v="0"/>
    <n v="-6468"/>
    <n v="0"/>
    <n v="-6468"/>
    <n v="0"/>
    <n v="-6468"/>
    <x v="16"/>
    <s v="Dec'3"/>
    <m/>
    <x v="0"/>
    <x v="1"/>
    <e v="#N/A"/>
    <m/>
    <m/>
    <m/>
    <n v="-1"/>
    <m/>
  </r>
  <r>
    <x v="0"/>
    <x v="256"/>
    <n v="13206664"/>
    <n v="1500"/>
    <n v="369"/>
    <d v="2022-06-17T00:00:00"/>
    <d v="2022-06-24T00:00:00"/>
    <s v="Pant W FR PKT, Bk PKT,Loop,Waist Belt"/>
    <x v="0"/>
    <m/>
    <m/>
    <d v="2022-07-28T00:00:00"/>
    <d v="2022-07-30T00:00:00"/>
    <d v="2022-07-02T00:00:00"/>
    <d v="2022-07-07T00:00:00"/>
    <m/>
    <m/>
    <d v="2022-07-20T00:00:00"/>
    <d v="2022-07-05T00:00:00"/>
    <d v="2022-07-18T00:00:00"/>
    <d v="2022-07-20T00:00:00"/>
    <d v="2022-07-21T00:00:00"/>
    <m/>
    <m/>
    <m/>
    <m/>
    <m/>
    <m/>
    <d v="2022-07-22T00:00:00"/>
    <d v="2022-07-25T00:00:00"/>
    <m/>
    <m/>
    <d v="2022-08-20T00:00:00"/>
    <d v="2022-07-25T00:00:00"/>
    <d v="2022-07-26T00:00:00"/>
    <d v="2022-07-27T00:00:00"/>
    <d v="2022-07-29T00:00:00"/>
    <d v="2022-08-01T00:00:00"/>
    <d v="2022-08-03T00:00:00"/>
    <n v="45"/>
    <x v="19"/>
    <x v="4"/>
    <x v="4"/>
    <m/>
    <m/>
    <m/>
    <m/>
    <x v="0"/>
    <m/>
    <x v="3"/>
    <x v="0"/>
    <n v="369"/>
    <n v="369"/>
    <n v="0"/>
    <n v="0"/>
    <n v="-1500"/>
    <m/>
    <n v="0"/>
    <n v="0"/>
    <n v="0"/>
    <n v="0"/>
    <n v="0"/>
    <n v="-1500"/>
    <n v="0"/>
    <n v="-1500"/>
    <n v="0"/>
    <n v="-1500"/>
    <n v="0"/>
    <n v="-1500"/>
    <x v="1"/>
    <s v="July'2"/>
    <m/>
    <x v="0"/>
    <x v="1"/>
    <e v="#N/A"/>
    <m/>
    <m/>
    <m/>
    <n v="-1"/>
    <m/>
  </r>
  <r>
    <x v="0"/>
    <x v="257"/>
    <n v="13212251"/>
    <n v="8985"/>
    <n v="1226"/>
    <d v="2022-06-18T00:00:00"/>
    <d v="2022-06-29T00:00:00"/>
    <s v="pant W FR PKT &amp; Side Cargoo  PKT"/>
    <x v="0"/>
    <m/>
    <m/>
    <d v="2022-07-23T00:00:00"/>
    <d v="2022-08-02T00:00:00"/>
    <d v="2022-08-05T00:00:00"/>
    <d v="2022-08-25T00:00:00"/>
    <m/>
    <m/>
    <d v="2022-09-02T00:00:00"/>
    <d v="2022-09-02T00:00:00"/>
    <d v="2022-09-08T00:00:00"/>
    <d v="2022-09-12T00:00:00"/>
    <d v="2022-09-15T00:00:00"/>
    <m/>
    <m/>
    <m/>
    <m/>
    <m/>
    <m/>
    <d v="2022-09-15T00:00:00"/>
    <d v="2022-09-22T00:00:00"/>
    <m/>
    <m/>
    <d v="2022-09-12T00:00:00"/>
    <d v="2022-09-17T00:00:00"/>
    <d v="2022-09-23T00:00:00"/>
    <d v="2022-09-23T00:00:00"/>
    <d v="2022-09-28T00:00:00"/>
    <d v="2022-10-03T00:00:00"/>
    <d v="2022-10-06T00:00:00"/>
    <n v="108"/>
    <x v="19"/>
    <x v="4"/>
    <x v="4"/>
    <m/>
    <m/>
    <m/>
    <m/>
    <x v="0"/>
    <m/>
    <x v="4"/>
    <x v="0"/>
    <n v="1894"/>
    <n v="1869"/>
    <n v="-25"/>
    <n v="18198"/>
    <n v="9213"/>
    <m/>
    <n v="0"/>
    <n v="0"/>
    <n v="0"/>
    <n v="68"/>
    <n v="0"/>
    <n v="-8985"/>
    <n v="0"/>
    <n v="-8985"/>
    <n v="0"/>
    <n v="-8985"/>
    <n v="0"/>
    <n v="-8985"/>
    <x v="8"/>
    <s v="Sep'2"/>
    <s v="9-2"/>
    <x v="1"/>
    <x v="1"/>
    <e v="#N/A"/>
    <e v="#REF!"/>
    <e v="#REF!"/>
    <m/>
    <n v="1.0253756260434057"/>
    <m/>
  </r>
  <r>
    <x v="0"/>
    <x v="258"/>
    <n v="13212251"/>
    <n v="8985"/>
    <n v="1894"/>
    <d v="2022-06-18T00:00:00"/>
    <d v="2022-06-29T00:00:00"/>
    <s v="pant W FR PKT &amp; Side Cargoo  PKT"/>
    <x v="0"/>
    <m/>
    <m/>
    <d v="2022-07-22T00:00:00"/>
    <d v="2022-08-03T00:00:00"/>
    <d v="2022-08-06T00:00:00"/>
    <d v="2022-08-27T00:00:00"/>
    <m/>
    <m/>
    <d v="2022-09-05T00:00:00"/>
    <d v="2022-09-05T00:00:00"/>
    <d v="2022-09-10T00:00:00"/>
    <d v="2022-09-14T00:00:00"/>
    <d v="2022-09-19T00:00:00"/>
    <m/>
    <m/>
    <m/>
    <m/>
    <m/>
    <m/>
    <d v="2022-09-19T00:00:00"/>
    <d v="2022-09-30T00:00:00"/>
    <m/>
    <m/>
    <d v="2022-09-15T00:00:00"/>
    <d v="2022-09-21T00:00:00"/>
    <d v="2022-10-01T00:00:00"/>
    <d v="2022-10-01T00:00:00"/>
    <d v="2022-10-01T00:00:00"/>
    <d v="2022-10-04T00:00:00"/>
    <d v="2022-10-10T00:00:00"/>
    <n v="109"/>
    <x v="19"/>
    <x v="4"/>
    <x v="4"/>
    <m/>
    <m/>
    <m/>
    <m/>
    <x v="0"/>
    <m/>
    <x v="4"/>
    <x v="4"/>
    <n v="1226"/>
    <n v="1226"/>
    <n v="0"/>
    <n v="6536"/>
    <n v="-2449"/>
    <m/>
    <n v="0"/>
    <n v="0"/>
    <n v="0"/>
    <n v="2340"/>
    <n v="0"/>
    <n v="-8985"/>
    <n v="0"/>
    <n v="-8985"/>
    <n v="0"/>
    <n v="-8985"/>
    <n v="0"/>
    <n v="-8985"/>
    <x v="7"/>
    <s v="Sep'2"/>
    <s v="9-3"/>
    <x v="1"/>
    <x v="1"/>
    <e v="#N/A"/>
    <e v="#REF!"/>
    <e v="#REF!"/>
    <m/>
    <n v="-0.27256538675570396"/>
    <m/>
  </r>
  <r>
    <x v="1"/>
    <x v="259"/>
    <s v="22024773_x000a_22025947"/>
    <n v="13696"/>
    <n v="3475"/>
    <d v="2022-06-15T00:00:00"/>
    <d v="2022-06-29T00:00:00"/>
    <s v="SS TS"/>
    <x v="1"/>
    <m/>
    <m/>
    <d v="2022-07-05T00:00:00"/>
    <d v="2022-07-25T00:00:00"/>
    <d v="2022-07-27T00:00:00"/>
    <d v="2022-08-12T00:00:00"/>
    <d v="2022-08-09T00:00:00"/>
    <d v="2022-08-22T00:00:00"/>
    <d v="2022-08-22T00:00:00"/>
    <d v="2022-08-22T00:00:00"/>
    <d v="2022-08-26T00:00:00"/>
    <d v="2022-08-29T00:00:00"/>
    <d v="2022-09-02T00:00:00"/>
    <m/>
    <m/>
    <m/>
    <m/>
    <m/>
    <m/>
    <d v="2022-09-01T00:00:00"/>
    <d v="2022-09-09T00:00:00"/>
    <m/>
    <m/>
    <d v="2022-08-30T00:00:00"/>
    <d v="2022-09-02T00:00:00"/>
    <d v="2022-09-10T00:00:00"/>
    <d v="2022-09-10T00:00:00"/>
    <d v="2022-09-17T00:00:00"/>
    <d v="2022-09-26T00:00:00"/>
    <d v="2022-09-28T00:00:00"/>
    <n v="103"/>
    <x v="32"/>
    <x v="6"/>
    <x v="4"/>
    <m/>
    <m/>
    <s v="AOP"/>
    <m/>
    <x v="0"/>
    <m/>
    <x v="1"/>
    <x v="0"/>
    <n v="3463"/>
    <n v="3356"/>
    <n v="-107"/>
    <n v="28424"/>
    <n v="14728"/>
    <m/>
    <n v="0"/>
    <n v="0"/>
    <n v="0"/>
    <n v="696"/>
    <n v="0"/>
    <n v="-13696"/>
    <n v="9087"/>
    <n v="-4609"/>
    <n v="0"/>
    <n v="-13696"/>
    <n v="0"/>
    <n v="-13696"/>
    <x v="6"/>
    <s v="Aug'3"/>
    <s v="9-1"/>
    <x v="1"/>
    <x v="1"/>
    <e v="#N/A"/>
    <e v="#REF!"/>
    <e v="#REF!"/>
    <m/>
    <n v="1.0753504672897196"/>
    <m/>
  </r>
  <r>
    <x v="7"/>
    <x v="260"/>
    <n v="15256046"/>
    <n v="12920"/>
    <n v="3230"/>
    <d v="2022-04-20T00:00:00"/>
    <d v="2022-04-22T00:00:00"/>
    <s v="LS HNK TS Rib"/>
    <x v="1"/>
    <m/>
    <m/>
    <m/>
    <m/>
    <s v="Imported"/>
    <d v="2022-06-15T00:00:00"/>
    <m/>
    <m/>
    <d v="1900-01-15T02:09:36"/>
    <d v="1900-01-15T02:09:36"/>
    <d v="1900-01-19T02:09:36"/>
    <d v="2022-09-24T00:00:00"/>
    <d v="2022-09-27T00:00:00"/>
    <m/>
    <m/>
    <m/>
    <m/>
    <m/>
    <s v="-"/>
    <d v="2022-10-10T00:00:00"/>
    <d v="2022-10-08T00:00:00"/>
    <m/>
    <m/>
    <d v="1900-01-24T02:09:36"/>
    <d v="1900-01-02T00:14:24"/>
    <d v="1900-01-09T02:24:00"/>
    <d v="1900-01-10T02:24:00"/>
    <d v="1900-01-14T02:24:00"/>
    <d v="2022-10-24T00:00:00"/>
    <d v="2022-10-26T00:00:00"/>
    <n v="187"/>
    <x v="32"/>
    <x v="16"/>
    <x v="4"/>
    <m/>
    <m/>
    <s v="Imported"/>
    <m/>
    <x v="0"/>
    <m/>
    <x v="4"/>
    <x v="1"/>
    <n v="0"/>
    <n v="0"/>
    <n v="0"/>
    <n v="6450"/>
    <n v="-6470"/>
    <m/>
    <n v="0"/>
    <n v="0"/>
    <n v="0"/>
    <n v="360"/>
    <n v="0"/>
    <n v="-12920"/>
    <n v="0"/>
    <n v="-12920"/>
    <n v="0"/>
    <n v="-12920"/>
    <n v="0"/>
    <n v="-12920"/>
    <x v="17"/>
    <s v="Sep'3"/>
    <s v="9-2"/>
    <x v="1"/>
    <x v="1"/>
    <e v="#N/A"/>
    <e v="#REF!"/>
    <e v="#REF!"/>
    <m/>
    <n v="-0.50077399380804954"/>
    <m/>
  </r>
  <r>
    <x v="0"/>
    <x v="261"/>
    <n v="13212258"/>
    <n v="2199"/>
    <n v="372"/>
    <d v="2022-06-18T00:00:00"/>
    <d v="2022-06-29T00:00:00"/>
    <s v="LS TS"/>
    <x v="1"/>
    <m/>
    <m/>
    <d v="2022-07-26T00:00:00"/>
    <d v="2022-08-03T00:00:00"/>
    <d v="2022-08-08T00:00:00"/>
    <d v="2022-08-25T00:00:00"/>
    <m/>
    <m/>
    <d v="2022-09-01T00:00:00"/>
    <d v="2022-09-01T00:00:00"/>
    <d v="2022-09-05T00:00:00"/>
    <d v="2022-09-07T00:00:00"/>
    <d v="2022-09-09T00:00:00"/>
    <d v="2022-09-10T00:00:00"/>
    <d v="2022-09-14T00:00:00"/>
    <m/>
    <m/>
    <m/>
    <m/>
    <d v="2022-09-16T00:00:00"/>
    <d v="2022-09-19T00:00:00"/>
    <m/>
    <m/>
    <d v="2022-09-13T00:00:00"/>
    <d v="2022-09-17T00:00:00"/>
    <d v="2022-09-19T00:00:00"/>
    <d v="2022-09-19T00:00:00"/>
    <d v="2022-09-23T00:00:00"/>
    <d v="2022-10-03T00:00:00"/>
    <d v="2022-10-05T00:00:00"/>
    <n v="107"/>
    <x v="32"/>
    <x v="4"/>
    <x v="2"/>
    <m/>
    <s v="B.Blue-795 upper chest 3 clr rub 1clr glit,Buttercream-1404 5 clr rub"/>
    <m/>
    <m/>
    <x v="0"/>
    <m/>
    <x v="4"/>
    <x v="0"/>
    <n v="373"/>
    <n v="373"/>
    <n v="0"/>
    <n v="4592"/>
    <n v="2393"/>
    <m/>
    <n v="4592"/>
    <n v="4586"/>
    <n v="-6"/>
    <n v="120"/>
    <n v="0"/>
    <n v="-2199"/>
    <n v="0"/>
    <n v="-2199"/>
    <n v="0"/>
    <n v="-2199"/>
    <n v="0"/>
    <n v="-2199"/>
    <x v="8"/>
    <s v="Sep'1"/>
    <s v="9-3"/>
    <x v="1"/>
    <x v="1"/>
    <e v="#N/A"/>
    <e v="#REF!"/>
    <e v="#REF!"/>
    <m/>
    <n v="1.0882219190541156"/>
    <m/>
  </r>
  <r>
    <x v="4"/>
    <x v="262"/>
    <n v="15209153"/>
    <n v="23400"/>
    <n v="3783"/>
    <d v="2022-03-07T00:00:00"/>
    <d v="2022-04-07T00:00:00"/>
    <s v="SS TS"/>
    <x v="1"/>
    <m/>
    <m/>
    <d v="2022-04-20T00:00:00"/>
    <d v="2022-05-12T00:00:00"/>
    <d v="2022-05-19T00:00:00"/>
    <d v="2022-06-13T00:00:00"/>
    <m/>
    <m/>
    <d v="2022-06-18T00:00:00"/>
    <d v="2022-06-18T00:00:00"/>
    <d v="2022-06-24T00:00:00"/>
    <d v="2022-06-27T00:00:00"/>
    <d v="2022-07-03T00:00:00"/>
    <m/>
    <m/>
    <m/>
    <m/>
    <m/>
    <m/>
    <d v="2022-07-01T00:00:00"/>
    <d v="2022-07-22T00:00:00"/>
    <m/>
    <m/>
    <d v="2022-06-25T00:00:00"/>
    <d v="2022-12-16T00:00:00"/>
    <d v="2022-07-23T00:00:00"/>
    <d v="2022-07-23T00:00:00"/>
    <d v="2022-07-26T00:00:00"/>
    <d v="2022-08-01T00:00:00"/>
    <d v="2022-08-03T00:00:00"/>
    <n v="147"/>
    <x v="52"/>
    <x v="17"/>
    <x v="4"/>
    <m/>
    <m/>
    <m/>
    <m/>
    <x v="3"/>
    <n v="103"/>
    <x v="0"/>
    <x v="0"/>
    <n v="3842"/>
    <n v="3836"/>
    <n v="-6"/>
    <n v="0"/>
    <n v="-23400"/>
    <m/>
    <n v="0"/>
    <n v="0"/>
    <n v="0"/>
    <n v="0"/>
    <n v="0"/>
    <n v="-23400"/>
    <n v="0"/>
    <n v="-23400"/>
    <n v="0"/>
    <n v="-23400"/>
    <n v="0"/>
    <n v="-23400"/>
    <x v="1"/>
    <s v="June'3"/>
    <m/>
    <x v="0"/>
    <x v="1"/>
    <e v="#N/A"/>
    <e v="#REF!"/>
    <e v="#REF!"/>
    <m/>
    <n v="-1"/>
    <m/>
  </r>
  <r>
    <x v="4"/>
    <x v="263"/>
    <n v="15201465"/>
    <n v="19440"/>
    <n v="3208"/>
    <d v="2022-05-19T00:00:00"/>
    <d v="2022-05-23T00:00:00"/>
    <s v="Long Tank Top"/>
    <x v="17"/>
    <m/>
    <m/>
    <d v="2022-05-28T00:00:00"/>
    <d v="2022-06-06T00:00:00"/>
    <n v="0.06"/>
    <d v="2022-06-22T00:00:00"/>
    <m/>
    <m/>
    <d v="2022-06-20T00:00:00"/>
    <d v="2022-06-20T00:00:00"/>
    <s v="-"/>
    <d v="2022-06-26T00:00:00"/>
    <d v="2022-07-02T00:00:00"/>
    <m/>
    <m/>
    <m/>
    <m/>
    <m/>
    <m/>
    <d v="2022-07-01T00:00:00"/>
    <d v="2022-07-23T00:00:00"/>
    <m/>
    <m/>
    <d v="2022-06-27T00:00:00"/>
    <d v="2022-06-23T00:00:00"/>
    <d v="2022-07-25T00:00:00"/>
    <d v="2022-07-25T00:00:00"/>
    <d v="2022-07-27T00:00:00"/>
    <d v="2022-08-01T00:00:00"/>
    <d v="2022-08-03T00:00:00"/>
    <n v="74"/>
    <x v="53"/>
    <x v="18"/>
    <x v="4"/>
    <m/>
    <m/>
    <m/>
    <m/>
    <x v="1"/>
    <n v="65"/>
    <x v="0"/>
    <x v="0"/>
    <n v="3150"/>
    <n v="3137"/>
    <n v="-13"/>
    <n v="0"/>
    <n v="-19440"/>
    <m/>
    <n v="0"/>
    <n v="0"/>
    <n v="0"/>
    <n v="0"/>
    <n v="0"/>
    <n v="-19440"/>
    <n v="0"/>
    <n v="-19440"/>
    <n v="0"/>
    <n v="-19440"/>
    <n v="0"/>
    <n v="-19440"/>
    <x v="1"/>
    <s v="June'3"/>
    <m/>
    <x v="0"/>
    <x v="0"/>
    <s v="all ok"/>
    <e v="#REF!"/>
    <e v="#REF!"/>
    <m/>
    <n v="-1"/>
    <m/>
  </r>
  <r>
    <x v="4"/>
    <x v="264"/>
    <n v="15273688"/>
    <n v="3840"/>
    <n v="880"/>
    <d v="2022-04-27T00:00:00"/>
    <d v="2022-04-29T00:00:00"/>
    <s v="Ladies SS T-shirt"/>
    <x v="1"/>
    <m/>
    <m/>
    <d v="2022-05-16T00:00:00"/>
    <d v="2022-05-24T00:00:00"/>
    <d v="2022-06-01T00:00:00"/>
    <d v="2022-06-17T00:00:00"/>
    <m/>
    <m/>
    <d v="2022-06-22T00:00:00"/>
    <d v="2022-06-22T00:00:00"/>
    <s v="-"/>
    <d v="2022-06-27T00:00:00"/>
    <d v="2022-06-29T00:00:00"/>
    <d v="2022-07-02T00:00:00"/>
    <d v="2022-07-06T00:00:00"/>
    <m/>
    <m/>
    <m/>
    <m/>
    <d v="2022-07-15T00:00:00"/>
    <d v="2022-07-20T00:00:00"/>
    <m/>
    <m/>
    <d v="2022-07-02T00:00:00"/>
    <d v="2022-07-11T00:00:00"/>
    <d v="2022-07-21T00:00:00"/>
    <d v="2022-07-22T00:00:00"/>
    <d v="2022-07-25T00:00:00"/>
    <d v="2022-08-06T00:00:00"/>
    <d v="2022-08-10T00:00:00"/>
    <n v="101"/>
    <x v="54"/>
    <x v="5"/>
    <x v="3"/>
    <m/>
    <s v="Evergreen- 1740 Pcs, Willowherb  1272 Pcs, MGM-828 Pcs all combo 1 clr rubber"/>
    <m/>
    <m/>
    <x v="1"/>
    <n v="82"/>
    <x v="0"/>
    <x v="0"/>
    <n v="880"/>
    <n v="875"/>
    <n v="-5"/>
    <n v="0"/>
    <n v="-3840"/>
    <m/>
    <n v="0"/>
    <n v="0"/>
    <n v="0"/>
    <n v="0"/>
    <n v="0"/>
    <n v="-3840"/>
    <n v="0"/>
    <n v="-3840"/>
    <n v="0"/>
    <n v="-3840"/>
    <n v="0"/>
    <n v="-3840"/>
    <x v="0"/>
    <s v="June'3"/>
    <m/>
    <x v="0"/>
    <x v="0"/>
    <e v="#N/A"/>
    <m/>
    <m/>
    <m/>
    <n v="-1"/>
    <m/>
  </r>
  <r>
    <x v="4"/>
    <x v="265"/>
    <n v="15209153"/>
    <n v="19440"/>
    <n v="3783"/>
    <d v="2022-05-19T00:00:00"/>
    <d v="2022-05-23T00:00:00"/>
    <s v="SS TS"/>
    <x v="1"/>
    <m/>
    <m/>
    <d v="2022-05-28T00:00:00"/>
    <d v="2022-06-09T00:00:00"/>
    <n v="0.06"/>
    <d v="2022-06-25T00:00:00"/>
    <m/>
    <m/>
    <d v="2022-06-23T00:00:00"/>
    <d v="2022-06-23T00:00:00"/>
    <s v="-"/>
    <d v="2022-06-27T00:00:00"/>
    <d v="2022-07-03T00:00:00"/>
    <m/>
    <m/>
    <m/>
    <m/>
    <m/>
    <m/>
    <d v="2022-07-01T00:00:00"/>
    <d v="2022-07-23T00:00:00"/>
    <m/>
    <m/>
    <d v="2022-06-27T00:00:00"/>
    <d v="2023-01-16T00:00:00"/>
    <d v="2022-07-25T00:00:00"/>
    <d v="2022-07-25T00:00:00"/>
    <d v="2022-07-26T00:00:00"/>
    <d v="2022-08-01T00:00:00"/>
    <d v="2022-08-03T00:00:00"/>
    <n v="74"/>
    <x v="55"/>
    <x v="18"/>
    <x v="4"/>
    <m/>
    <m/>
    <m/>
    <m/>
    <x v="3"/>
    <n v="65"/>
    <x v="0"/>
    <x v="0"/>
    <n v="3006"/>
    <n v="2990"/>
    <n v="-16"/>
    <n v="0"/>
    <n v="-19440"/>
    <m/>
    <n v="0"/>
    <n v="0"/>
    <n v="0"/>
    <n v="0"/>
    <n v="0"/>
    <n v="-19440"/>
    <n v="0"/>
    <n v="-19440"/>
    <n v="0"/>
    <n v="-19440"/>
    <n v="0"/>
    <n v="-19440"/>
    <x v="1"/>
    <s v="June'3"/>
    <m/>
    <x v="0"/>
    <x v="0"/>
    <s v="all ok"/>
    <e v="#REF!"/>
    <e v="#REF!"/>
    <m/>
    <n v="-1"/>
    <m/>
  </r>
  <r>
    <x v="4"/>
    <x v="266"/>
    <n v="15209156"/>
    <n v="19440"/>
    <n v="4082"/>
    <d v="2022-05-19T00:00:00"/>
    <d v="2022-05-23T00:00:00"/>
    <s v="LS TS"/>
    <x v="1"/>
    <m/>
    <m/>
    <d v="2022-05-27T00:00:00"/>
    <d v="2022-06-07T00:00:00"/>
    <d v="2022-06-04T00:00:00"/>
    <d v="2022-06-25T00:00:00"/>
    <m/>
    <m/>
    <d v="2022-06-22T00:00:00"/>
    <d v="2022-06-21T00:00:00"/>
    <d v="2022-06-25T00:00:00"/>
    <d v="2022-06-28T00:00:00"/>
    <d v="2022-07-03T00:00:00"/>
    <m/>
    <m/>
    <m/>
    <m/>
    <m/>
    <m/>
    <d v="2022-07-01T00:00:00"/>
    <d v="2022-07-23T00:00:00"/>
    <m/>
    <m/>
    <d v="2022-06-28T00:00:00"/>
    <d v="2023-01-14T00:00:00"/>
    <d v="2022-07-25T00:00:00"/>
    <d v="2022-07-25T00:00:00"/>
    <d v="2022-07-26T00:00:00"/>
    <d v="2022-08-01T00:00:00"/>
    <d v="2022-08-03T00:00:00"/>
    <n v="74"/>
    <x v="16"/>
    <x v="18"/>
    <x v="4"/>
    <m/>
    <m/>
    <m/>
    <m/>
    <x v="3"/>
    <n v="66"/>
    <x v="0"/>
    <x v="0"/>
    <n v="4086"/>
    <n v="4083"/>
    <n v="-3"/>
    <n v="0"/>
    <n v="-19440"/>
    <m/>
    <n v="0"/>
    <n v="0"/>
    <n v="0"/>
    <n v="0"/>
    <n v="0"/>
    <n v="-19440"/>
    <n v="19759"/>
    <n v="319"/>
    <n v="12520"/>
    <n v="-6920"/>
    <n v="6480"/>
    <n v="-12960"/>
    <x v="1"/>
    <s v="June'3"/>
    <m/>
    <x v="0"/>
    <x v="3"/>
    <e v="#N/A"/>
    <e v="#REF!"/>
    <e v="#REF!"/>
    <m/>
    <n v="-1"/>
    <m/>
  </r>
  <r>
    <x v="4"/>
    <x v="267"/>
    <n v="15273880"/>
    <n v="9740"/>
    <n v="5227"/>
    <d v="2022-03-28T00:00:00"/>
    <d v="2022-04-02T00:00:00"/>
    <s v="LS Hoddy"/>
    <x v="3"/>
    <m/>
    <m/>
    <d v="2022-04-22T00:00:00"/>
    <d v="2022-05-12T00:00:00"/>
    <d v="2022-05-18T00:00:00"/>
    <d v="2022-06-11T00:00:00"/>
    <m/>
    <m/>
    <d v="2022-06-18T00:00:00"/>
    <d v="2022-06-18T00:00:00"/>
    <d v="2022-06-24T00:00:00"/>
    <d v="2022-06-27T00:00:00"/>
    <d v="2022-07-02T00:00:00"/>
    <d v="2022-07-01T00:00:00"/>
    <d v="2022-07-16T00:00:00"/>
    <m/>
    <m/>
    <m/>
    <m/>
    <d v="2022-07-16T00:00:00"/>
    <d v="2022-07-26T00:00:00"/>
    <m/>
    <m/>
    <d v="2022-07-02T00:00:00"/>
    <d v="2023-01-08T00:00:00"/>
    <d v="1907-05-30T00:00:00"/>
    <d v="2022-07-27T00:00:00"/>
    <d v="2022-07-30T00:00:00"/>
    <d v="2022-08-08T00:00:00"/>
    <d v="2022-08-10T00:00:00"/>
    <n v="133"/>
    <x v="29"/>
    <x v="12"/>
    <x v="3"/>
    <m/>
    <s v="Black STRONG- 3936 , Phantom REBEL-5804 bth cmb 1 clr rub"/>
    <m/>
    <m/>
    <x v="2"/>
    <n v="108"/>
    <x v="0"/>
    <x v="0"/>
    <n v="5227"/>
    <n v="5227"/>
    <n v="0"/>
    <n v="0"/>
    <n v="-9740"/>
    <m/>
    <n v="0"/>
    <n v="0"/>
    <n v="0"/>
    <n v="0"/>
    <n v="0"/>
    <n v="-9740"/>
    <n v="0"/>
    <n v="-9740"/>
    <n v="0"/>
    <n v="-9740"/>
    <n v="0"/>
    <n v="-9740"/>
    <x v="0"/>
    <s v="June'3"/>
    <m/>
    <x v="0"/>
    <x v="0"/>
    <s v="all ok"/>
    <e v="#REF!"/>
    <e v="#REF!"/>
    <m/>
    <n v="-1"/>
    <m/>
  </r>
  <r>
    <x v="4"/>
    <x v="268"/>
    <n v="15279715"/>
    <n v="2886"/>
    <n v="309"/>
    <d v="2022-05-09T00:00:00"/>
    <d v="2022-05-14T00:00:00"/>
    <s v="SS T Shirt"/>
    <x v="3"/>
    <m/>
    <m/>
    <d v="2022-05-21T00:00:00"/>
    <d v="2022-05-26T00:00:00"/>
    <d v="2022-05-30T00:00:00"/>
    <d v="2022-06-13T00:00:00"/>
    <m/>
    <m/>
    <d v="2022-06-15T00:00:00"/>
    <d v="2022-06-13T00:00:00"/>
    <d v="2022-06-18T00:00:00"/>
    <d v="2022-06-21T00:00:00"/>
    <d v="2022-06-23T00:00:00"/>
    <d v="2022-06-23T00:00:00"/>
    <d v="2022-06-25T00:00:00"/>
    <d v="2022-07-19T00:00:00"/>
    <d v="2022-07-25T00:00:00"/>
    <d v="2022-06-27T00:00:00"/>
    <d v="2022-06-30T00:00:00"/>
    <d v="2022-07-04T00:00:00"/>
    <d v="2022-07-07T00:00:00"/>
    <m/>
    <m/>
    <d v="2022-07-01T00:00:00"/>
    <d v="2023-01-03T00:00:00"/>
    <d v="2022-07-26T00:00:00"/>
    <d v="2022-07-27T00:00:00"/>
    <d v="2022-07-29T00:00:00"/>
    <d v="2022-07-29T00:00:00"/>
    <d v="2022-08-01T00:00:00"/>
    <n v="81"/>
    <x v="56"/>
    <x v="19"/>
    <x v="1"/>
    <s v="Emb"/>
    <s v="Black humble -693 pcs UC 1 clr thrd Letter Emb &amp; Stone Hand Embllish Attach , Bright white magnifique 773 pcs 1 clr pig &amp; Stone Hand Embllish Attach  , Viola formidable 581 pcs  UC 1 clr thrd Letter Emb &amp; Stone Hand Embllish Attach"/>
    <m/>
    <m/>
    <x v="2"/>
    <n v="69"/>
    <x v="0"/>
    <x v="0"/>
    <n v="435"/>
    <n v="435"/>
    <n v="0"/>
    <n v="0"/>
    <n v="-2886"/>
    <m/>
    <n v="0"/>
    <n v="0"/>
    <n v="0"/>
    <n v="0"/>
    <n v="0"/>
    <n v="-2886"/>
    <n v="0"/>
    <n v="-2886"/>
    <n v="0"/>
    <n v="-2886"/>
    <n v="0"/>
    <n v="-2886"/>
    <x v="1"/>
    <s v="June'3"/>
    <m/>
    <x v="0"/>
    <x v="0"/>
    <s v="all ok"/>
    <e v="#REF!"/>
    <e v="#REF!"/>
    <m/>
    <n v="-1"/>
    <m/>
  </r>
  <r>
    <x v="4"/>
    <x v="269"/>
    <n v="15274253"/>
    <n v="2016"/>
    <n v="707"/>
    <d v="2022-03-25T00:00:00"/>
    <d v="2022-04-11T00:00:00"/>
    <s v="SS Dress &amp; HW Legging"/>
    <x v="7"/>
    <m/>
    <m/>
    <d v="2022-05-10T00:00:00"/>
    <d v="2022-05-16T00:00:00"/>
    <d v="2022-05-20T00:00:00"/>
    <d v="2022-06-04T00:00:00"/>
    <d v="2022-06-07T00:00:00"/>
    <d v="2022-06-18T00:00:00"/>
    <d v="2022-06-22T00:00:00"/>
    <d v="2022-06-22T00:00:00"/>
    <d v="2022-06-27T00:00:00"/>
    <d v="2022-06-29T00:00:00"/>
    <d v="2022-06-30T00:00:00"/>
    <d v="2022-07-02T00:00:00"/>
    <d v="2022-07-06T00:00:00"/>
    <m/>
    <m/>
    <m/>
    <m/>
    <d v="2022-07-18T00:00:00"/>
    <d v="2022-07-22T00:00:00"/>
    <m/>
    <m/>
    <d v="2022-07-15T00:00:00"/>
    <d v="2023-01-26T00:00:00"/>
    <d v="2022-07-23T00:00:00"/>
    <d v="2022-07-23T00:00:00"/>
    <d v="2022-07-27T00:00:00"/>
    <d v="2022-08-08T00:00:00"/>
    <d v="2022-08-10T00:00:00"/>
    <n v="136"/>
    <x v="56"/>
    <x v="5"/>
    <x v="4"/>
    <m/>
    <m/>
    <s v="AOP"/>
    <m/>
    <x v="2"/>
    <n v="90"/>
    <x v="0"/>
    <x v="0"/>
    <n v="707"/>
    <n v="707"/>
    <n v="0"/>
    <n v="0"/>
    <n v="-2016"/>
    <m/>
    <n v="0"/>
    <n v="0"/>
    <n v="0"/>
    <n v="0"/>
    <n v="0"/>
    <n v="-2016"/>
    <n v="0"/>
    <n v="-2016"/>
    <n v="0"/>
    <n v="-2016"/>
    <n v="0"/>
    <n v="-2016"/>
    <x v="0"/>
    <s v="June'3"/>
    <m/>
    <x v="0"/>
    <x v="0"/>
    <s v="all ok"/>
    <e v="#REF!"/>
    <e v="#REF!"/>
    <m/>
    <n v="-1"/>
    <m/>
  </r>
  <r>
    <x v="4"/>
    <x v="270"/>
    <n v="15281729"/>
    <n v="5288"/>
    <n v="855"/>
    <d v="2022-05-11T00:00:00"/>
    <d v="2022-05-16T00:00:00"/>
    <s v="LS TS"/>
    <x v="1"/>
    <m/>
    <m/>
    <d v="2022-05-21T00:00:00"/>
    <d v="2022-05-28T00:00:00"/>
    <d v="2022-06-01T00:00:00"/>
    <d v="2022-06-20T00:00:00"/>
    <m/>
    <m/>
    <d v="2022-06-21T00:00:00"/>
    <d v="2022-06-21T00:00:00"/>
    <d v="2022-06-25T00:00:00"/>
    <d v="2022-06-28T00:00:00"/>
    <d v="2022-07-01T00:00:00"/>
    <d v="2022-07-01T00:00:00"/>
    <d v="2022-07-07T00:00:00"/>
    <m/>
    <m/>
    <m/>
    <m/>
    <d v="2022-07-19T00:00:00"/>
    <d v="2022-07-25T00:00:00"/>
    <m/>
    <m/>
    <d v="2022-07-05T00:00:00"/>
    <d v="2022-07-20T00:00:00"/>
    <d v="2022-07-26T00:00:00"/>
    <d v="2022-07-26T00:00:00"/>
    <d v="2022-07-26T00:00:00"/>
    <d v="2022-07-30T00:00:00"/>
    <d v="2022-08-03T00:00:00"/>
    <n v="80"/>
    <x v="57"/>
    <x v="18"/>
    <x v="3"/>
    <m/>
    <s v="B.White SPICE-1912, HUMUS PINK-1728 ,Phamtom FACES all cmb Chest Photo NK 1 clr rub"/>
    <m/>
    <m/>
    <x v="2"/>
    <n v="70"/>
    <x v="0"/>
    <x v="0"/>
    <n v="855"/>
    <n v="855"/>
    <n v="0"/>
    <n v="0"/>
    <n v="-5288"/>
    <m/>
    <n v="0"/>
    <n v="0"/>
    <n v="0"/>
    <n v="0"/>
    <n v="0"/>
    <n v="-5288"/>
    <n v="0"/>
    <n v="-5288"/>
    <n v="0"/>
    <n v="-5288"/>
    <n v="0"/>
    <n v="-5288"/>
    <x v="1"/>
    <s v="June'3"/>
    <m/>
    <x v="0"/>
    <x v="0"/>
    <s v="all ok"/>
    <e v="#REF!"/>
    <e v="#REF!"/>
    <m/>
    <n v="-1"/>
    <m/>
  </r>
  <r>
    <x v="4"/>
    <x v="271"/>
    <n v="15279755"/>
    <n v="2520"/>
    <n v="368"/>
    <d v="2022-05-09T00:00:00"/>
    <d v="2022-05-16T00:00:00"/>
    <s v="SS TS"/>
    <x v="1"/>
    <m/>
    <m/>
    <d v="2022-05-21T00:00:00"/>
    <d v="2022-05-28T00:00:00"/>
    <d v="2022-06-01T00:00:00"/>
    <d v="2022-06-18T00:00:00"/>
    <m/>
    <m/>
    <d v="2022-06-20T00:00:00"/>
    <d v="2022-06-20T00:00:00"/>
    <d v="2022-06-25T00:00:00"/>
    <d v="2022-06-27T00:00:00"/>
    <d v="2022-06-29T00:00:00"/>
    <d v="2022-06-29T00:00:00"/>
    <d v="2022-07-01T00:00:00"/>
    <m/>
    <m/>
    <d v="2022-07-02T00:00:00"/>
    <d v="2022-07-07T00:00:00"/>
    <d v="2022-07-19T00:00:00"/>
    <d v="2022-07-22T00:00:00"/>
    <m/>
    <m/>
    <d v="2022-07-05T00:00:00"/>
    <d v="2022-07-20T00:00:00"/>
    <d v="2022-07-23T00:00:00"/>
    <d v="2022-07-23T00:00:00"/>
    <d v="2022-07-25T00:00:00"/>
    <d v="2022-07-29T00:00:00"/>
    <d v="2022-08-03T00:00:00"/>
    <n v="81"/>
    <x v="57"/>
    <x v="20"/>
    <x v="3"/>
    <s v="Seq"/>
    <s v="Black NIGHT-1260 1 clr thrd Letter EMB F. Pink DISCO-1260 1 clr Seq"/>
    <m/>
    <s v="`"/>
    <x v="2"/>
    <n v="69"/>
    <x v="0"/>
    <x v="0"/>
    <n v="368"/>
    <n v="368"/>
    <n v="0"/>
    <n v="0"/>
    <n v="-2520"/>
    <m/>
    <n v="0"/>
    <n v="0"/>
    <n v="0"/>
    <n v="0"/>
    <n v="0"/>
    <n v="-2520"/>
    <n v="0"/>
    <n v="-2520"/>
    <n v="0"/>
    <n v="-2520"/>
    <n v="0"/>
    <n v="-2520"/>
    <x v="1"/>
    <s v="June'3"/>
    <m/>
    <x v="0"/>
    <x v="0"/>
    <s v="all ok"/>
    <e v="#REF!"/>
    <e v="#REF!"/>
    <m/>
    <n v="-1"/>
    <m/>
  </r>
  <r>
    <x v="4"/>
    <x v="272"/>
    <n v="15278034"/>
    <n v="981"/>
    <n v="609"/>
    <d v="2022-04-25T00:00:00"/>
    <d v="2022-04-30T00:00:00"/>
    <s v="LS Swt Dress W Slde Slit Pearl Attch"/>
    <x v="7"/>
    <m/>
    <m/>
    <d v="2022-05-16T00:00:00"/>
    <d v="2022-05-23T00:00:00"/>
    <d v="2022-06-01T00:00:00"/>
    <d v="2022-06-18T00:00:00"/>
    <m/>
    <m/>
    <d v="2022-06-20T00:00:00"/>
    <d v="2022-06-20T00:00:00"/>
    <d v="2022-06-25T00:00:00"/>
    <d v="2022-06-28T00:00:00"/>
    <d v="2022-06-29T00:00:00"/>
    <m/>
    <m/>
    <d v="2022-07-01T00:00:00"/>
    <d v="2022-07-05T00:00:00"/>
    <m/>
    <m/>
    <d v="2022-07-16T00:00:00"/>
    <d v="2022-07-19T00:00:00"/>
    <m/>
    <m/>
    <d v="2022-07-04T00:00:00"/>
    <d v="2022-07-19T00:00:00"/>
    <d v="2022-07-20T00:00:00"/>
    <d v="2022-07-21T00:00:00"/>
    <d v="2022-07-25T00:00:00"/>
    <d v="2022-08-01T00:00:00"/>
    <d v="2022-08-03T00:00:00"/>
    <n v="98"/>
    <x v="58"/>
    <x v="5"/>
    <x v="19"/>
    <m/>
    <s v="Black-981"/>
    <m/>
    <m/>
    <x v="2"/>
    <n v="77"/>
    <x v="0"/>
    <x v="0"/>
    <n v="609"/>
    <n v="609"/>
    <n v="0"/>
    <n v="0"/>
    <n v="-981"/>
    <m/>
    <n v="0"/>
    <n v="0"/>
    <n v="0"/>
    <n v="0"/>
    <n v="0"/>
    <n v="-981"/>
    <n v="0"/>
    <n v="-981"/>
    <n v="0"/>
    <n v="-981"/>
    <n v="0"/>
    <n v="-981"/>
    <x v="1"/>
    <s v="June'3"/>
    <m/>
    <x v="0"/>
    <x v="0"/>
    <s v="all ok"/>
    <e v="#REF!"/>
    <e v="#REF!"/>
    <m/>
    <n v="-1"/>
    <m/>
  </r>
  <r>
    <x v="4"/>
    <x v="273"/>
    <n v="15279851"/>
    <n v="2304"/>
    <n v="1306"/>
    <d v="2022-05-09T00:00:00"/>
    <d v="2022-05-14T00:00:00"/>
    <s v="LS Swt Hoody"/>
    <x v="4"/>
    <m/>
    <m/>
    <d v="2022-05-21T00:00:00"/>
    <d v="2022-05-28T00:00:00"/>
    <d v="2022-06-01T00:00:00"/>
    <d v="2022-06-20T00:00:00"/>
    <m/>
    <m/>
    <d v="2022-06-23T00:00:00"/>
    <d v="1900-01-22T14:24:00"/>
    <d v="2022-06-28T00:00:00"/>
    <d v="2022-06-30T00:00:00"/>
    <d v="2022-07-01T00:00:00"/>
    <d v="2022-07-02T00:00:00"/>
    <d v="2022-07-06T00:00:00"/>
    <m/>
    <m/>
    <m/>
    <m/>
    <d v="2022-07-20T00:00:00"/>
    <d v="2022-07-06T00:00:00"/>
    <m/>
    <m/>
    <d v="2022-07-07T00:00:00"/>
    <d v="2022-07-21T00:00:00"/>
    <d v="2022-07-25T00:00:00"/>
    <d v="2022-07-26T00:00:00"/>
    <d v="2022-07-27T00:00:00"/>
    <d v="2022-07-30T00:00:00"/>
    <d v="2022-08-03T00:00:00"/>
    <n v="82"/>
    <x v="58"/>
    <x v="12"/>
    <x v="3"/>
    <m/>
    <s v="Black CONFIDENT-1152 8 clr rub 1 clr glit,Black MOUTH-1152 6 clr rub 1 clr glit,"/>
    <m/>
    <m/>
    <x v="2"/>
    <n v="70"/>
    <x v="0"/>
    <x v="0"/>
    <n v="1295"/>
    <n v="1295"/>
    <n v="0"/>
    <n v="0"/>
    <n v="-2304"/>
    <m/>
    <n v="0"/>
    <n v="0"/>
    <n v="0"/>
    <n v="0"/>
    <n v="0"/>
    <n v="-2304"/>
    <n v="0"/>
    <n v="-2304"/>
    <n v="0"/>
    <n v="-2304"/>
    <n v="0"/>
    <n v="-2304"/>
    <x v="1"/>
    <s v="June'3"/>
    <m/>
    <x v="0"/>
    <x v="0"/>
    <s v="Lathem Care label due."/>
    <e v="#REF!"/>
    <e v="#REF!"/>
    <m/>
    <n v="-1"/>
    <m/>
  </r>
  <r>
    <x v="4"/>
    <x v="274"/>
    <n v="15279991"/>
    <n v="1664"/>
    <n v="743"/>
    <d v="2022-05-09T00:00:00"/>
    <d v="2022-05-14T00:00:00"/>
    <s v="LS SWT Shirt B "/>
    <x v="2"/>
    <m/>
    <m/>
    <d v="2022-05-23T00:00:00"/>
    <d v="2022-05-28T00:00:00"/>
    <d v="2022-06-02T00:00:00"/>
    <d v="2022-06-20T00:00:00"/>
    <m/>
    <m/>
    <d v="2022-06-22T00:00:00"/>
    <d v="2022-06-22T00:00:00"/>
    <d v="2022-06-27T00:00:00"/>
    <d v="2022-06-29T00:00:00"/>
    <d v="2022-06-30T00:00:00"/>
    <m/>
    <m/>
    <m/>
    <m/>
    <d v="2022-07-02T00:00:00"/>
    <d v="2022-07-07T00:00:00"/>
    <d v="2022-07-22T00:00:00"/>
    <d v="2022-07-23T00:00:00"/>
    <m/>
    <m/>
    <d v="2022-07-18T00:00:00"/>
    <d v="2022-07-23T00:00:00"/>
    <d v="2022-07-25T00:00:00"/>
    <d v="2022-07-26T00:00:00"/>
    <d v="2022-07-27T00:00:00"/>
    <d v="2022-08-01T00:00:00"/>
    <d v="2022-08-03T00:00:00"/>
    <n v="84"/>
    <x v="58"/>
    <x v="12"/>
    <x v="4"/>
    <s v="Chest"/>
    <s v="Choclate Martini VIRGINIA-832,S.Spruce GRAND-832 bth cmb 1 clr Terry Emb SC"/>
    <m/>
    <m/>
    <x v="2"/>
    <n v="70"/>
    <x v="0"/>
    <x v="0"/>
    <n v="744"/>
    <n v="744"/>
    <n v="0"/>
    <n v="0"/>
    <n v="-1664"/>
    <m/>
    <n v="0"/>
    <n v="0"/>
    <n v="0"/>
    <n v="0"/>
    <n v="0"/>
    <n v="-1664"/>
    <n v="0"/>
    <n v="-1664"/>
    <n v="0"/>
    <n v="-1664"/>
    <n v="0"/>
    <n v="-1664"/>
    <x v="1"/>
    <s v="June'3"/>
    <m/>
    <x v="0"/>
    <x v="0"/>
    <s v="all ok"/>
    <e v="#REF!"/>
    <e v="#REF!"/>
    <m/>
    <n v="-1"/>
    <m/>
  </r>
  <r>
    <x v="4"/>
    <x v="275"/>
    <n v="15286404"/>
    <n v="1008"/>
    <n v="241"/>
    <d v="2022-03-25T00:00:00"/>
    <d v="2022-04-11T00:00:00"/>
    <s v="SS TS"/>
    <x v="1"/>
    <m/>
    <m/>
    <d v="2022-05-16T00:00:00"/>
    <d v="2022-05-24T00:00:00"/>
    <d v="2022-06-04T00:00:00"/>
    <d v="2022-06-14T00:00:00"/>
    <s v="-"/>
    <s v="-"/>
    <d v="2022-06-20T00:00:00"/>
    <d v="2022-06-20T00:00:00"/>
    <d v="2022-06-25T00:00:00"/>
    <d v="2022-06-29T00:00:00"/>
    <d v="2022-06-30T00:00:00"/>
    <d v="2022-07-02T00:00:00"/>
    <d v="2022-07-05T00:00:00"/>
    <m/>
    <m/>
    <m/>
    <m/>
    <d v="2022-07-16T00:00:00"/>
    <d v="2022-07-18T00:00:00"/>
    <d v="2022-07-18T00:00:00"/>
    <d v="2022-07-22T00:00:00"/>
    <d v="2022-07-16T00:00:00"/>
    <d v="2023-01-21T00:00:00"/>
    <d v="2022-07-25T00:00:00"/>
    <d v="2022-07-26T00:00:00"/>
    <d v="2022-07-28T00:00:00"/>
    <d v="2022-08-01T00:00:00"/>
    <d v="2022-08-03T00:00:00"/>
    <n v="129"/>
    <x v="59"/>
    <x v="5"/>
    <x v="3"/>
    <m/>
    <s v="Black-1008 9 clr rub"/>
    <s v="AOP"/>
    <m/>
    <x v="2"/>
    <n v="77"/>
    <x v="0"/>
    <x v="0"/>
    <n v="263"/>
    <n v="263"/>
    <n v="0"/>
    <n v="0"/>
    <n v="-1008"/>
    <m/>
    <n v="0"/>
    <n v="0"/>
    <n v="0"/>
    <n v="0"/>
    <n v="0"/>
    <n v="-1008"/>
    <n v="0"/>
    <n v="-1008"/>
    <n v="0"/>
    <n v="-1008"/>
    <n v="0"/>
    <n v="-1008"/>
    <x v="1"/>
    <s v="June'3"/>
    <m/>
    <x v="0"/>
    <x v="0"/>
    <s v="all ok"/>
    <e v="#REF!"/>
    <e v="#REF!"/>
    <m/>
    <n v="-1"/>
    <m/>
  </r>
  <r>
    <x v="4"/>
    <x v="276"/>
    <n v="15274250"/>
    <n v="2784"/>
    <n v="725"/>
    <d v="2022-03-25T00:00:00"/>
    <d v="2022-04-11T00:00:00"/>
    <s v="SS TS"/>
    <x v="1"/>
    <m/>
    <m/>
    <d v="2022-05-10T00:00:00"/>
    <d v="2022-05-18T00:00:00"/>
    <d v="2022-05-25T00:00:00"/>
    <d v="2022-06-10T00:00:00"/>
    <m/>
    <m/>
    <d v="2022-06-15T00:00:00"/>
    <d v="2022-06-15T00:00:00"/>
    <d v="2022-06-20T00:00:00"/>
    <d v="2022-06-22T00:00:00"/>
    <d v="2022-06-24T00:00:00"/>
    <d v="2022-06-25T00:00:00"/>
    <d v="2022-06-29T00:00:00"/>
    <m/>
    <m/>
    <d v="2022-07-01T00:00:00"/>
    <d v="2022-07-05T00:00:00"/>
    <d v="2022-07-20T00:00:00"/>
    <d v="2022-07-23T00:00:00"/>
    <m/>
    <m/>
    <d v="2022-07-16T00:00:00"/>
    <d v="2023-01-23T00:00:00"/>
    <d v="2022-07-25T00:00:00"/>
    <d v="2022-07-25T00:00:00"/>
    <d v="2022-07-27T00:00:00"/>
    <d v="2022-08-01T00:00:00"/>
    <d v="2022-08-03T00:00:00"/>
    <n v="129"/>
    <x v="59"/>
    <x v="5"/>
    <x v="3"/>
    <s v="Chest"/>
    <s v="Black-1008 fr part all over type 1 clr pig then 1 clr seq , B.white-858 1 clr pigment 1 clr seq. "/>
    <m/>
    <m/>
    <x v="2"/>
    <n v="83"/>
    <x v="0"/>
    <x v="0"/>
    <n v="725"/>
    <n v="725"/>
    <n v="0"/>
    <n v="0"/>
    <n v="-2784"/>
    <m/>
    <n v="0"/>
    <n v="0"/>
    <n v="0"/>
    <n v="0"/>
    <n v="0"/>
    <n v="-2784"/>
    <n v="0"/>
    <n v="-2784"/>
    <n v="0"/>
    <n v="-2784"/>
    <n v="0"/>
    <n v="-2784"/>
    <x v="1"/>
    <s v="June'3"/>
    <m/>
    <x v="0"/>
    <x v="0"/>
    <s v="all ok"/>
    <e v="#REF!"/>
    <e v="#REF!"/>
    <m/>
    <n v="-1"/>
    <m/>
  </r>
  <r>
    <x v="4"/>
    <x v="277"/>
    <n v="15274251"/>
    <n v="1807"/>
    <n v="458"/>
    <d v="2022-03-25T00:00:00"/>
    <d v="2022-04-11T00:00:00"/>
    <s v="SS TS"/>
    <x v="1"/>
    <m/>
    <m/>
    <d v="2022-05-10T00:00:00"/>
    <d v="2022-05-18T00:00:00"/>
    <d v="2022-05-24T00:00:00"/>
    <d v="2022-06-10T00:00:00"/>
    <m/>
    <m/>
    <d v="2022-06-18T00:00:00"/>
    <d v="2022-06-18T00:00:00"/>
    <d v="2022-06-24T00:00:00"/>
    <d v="2022-06-27T00:00:00"/>
    <d v="2022-06-28T00:00:00"/>
    <d v="2022-07-02T00:00:00"/>
    <d v="2022-07-05T00:00:00"/>
    <m/>
    <m/>
    <d v="2022-07-16T00:00:00"/>
    <d v="2022-07-19T00:00:00"/>
    <d v="2022-07-21T00:00:00"/>
    <d v="2022-07-23T00:00:00"/>
    <m/>
    <m/>
    <d v="2022-07-16T00:00:00"/>
    <d v="2023-01-22T00:00:00"/>
    <d v="2022-07-23T00:00:00"/>
    <d v="2022-07-23T00:00:00"/>
    <d v="2022-07-26T00:00:00"/>
    <d v="2022-08-01T00:00:00"/>
    <d v="2022-08-03T00:00:00"/>
    <n v="129"/>
    <x v="59"/>
    <x v="5"/>
    <x v="3"/>
    <s v="Chest"/>
    <s v="B.White-887 1clr pigm 2 clr seq.,Racing Red-920  5 clr rub 1 clr seq."/>
    <m/>
    <m/>
    <x v="2"/>
    <n v="83"/>
    <x v="0"/>
    <x v="0"/>
    <n v="458"/>
    <n v="458"/>
    <n v="0"/>
    <n v="0"/>
    <n v="-1807"/>
    <m/>
    <n v="0"/>
    <n v="0"/>
    <n v="0"/>
    <n v="0"/>
    <n v="0"/>
    <n v="-1807"/>
    <n v="0"/>
    <n v="-1807"/>
    <n v="0"/>
    <n v="-1807"/>
    <n v="0"/>
    <n v="-1807"/>
    <x v="1"/>
    <s v="June'3"/>
    <m/>
    <x v="0"/>
    <x v="0"/>
    <s v="all ok"/>
    <e v="#REF!"/>
    <e v="#REF!"/>
    <m/>
    <n v="-1"/>
    <m/>
  </r>
  <r>
    <x v="4"/>
    <x v="278"/>
    <n v="15280335"/>
    <n v="2088"/>
    <n v="477"/>
    <d v="2022-03-23T00:00:00"/>
    <d v="2022-03-29T00:00:00"/>
    <s v="LS HNK TS"/>
    <x v="1"/>
    <m/>
    <m/>
    <d v="2022-04-18T00:00:00"/>
    <d v="2022-04-25T00:00:00"/>
    <d v="2022-05-20T00:00:00"/>
    <d v="2022-06-04T00:00:00"/>
    <m/>
    <m/>
    <d v="2022-06-10T00:00:00"/>
    <d v="2022-06-10T00:00:00"/>
    <s v="-"/>
    <d v="2022-06-16T00:00:00"/>
    <d v="2022-06-17T00:00:00"/>
    <m/>
    <m/>
    <m/>
    <m/>
    <m/>
    <m/>
    <d v="2022-06-20T00:00:00"/>
    <d v="2022-06-23T00:00:00"/>
    <m/>
    <m/>
    <d v="2022-06-15T00:00:00"/>
    <d v="2023-01-12T00:00:00"/>
    <d v="2022-06-24T00:00:00"/>
    <d v="2022-06-24T00:00:00"/>
    <d v="2022-06-30T00:00:00"/>
    <d v="2022-08-08T00:00:00"/>
    <d v="2022-08-10T00:00:00"/>
    <n v="138"/>
    <x v="60"/>
    <x v="18"/>
    <x v="4"/>
    <m/>
    <m/>
    <m/>
    <m/>
    <x v="1"/>
    <n v="112"/>
    <x v="0"/>
    <x v="0"/>
    <n v="477"/>
    <n v="477"/>
    <n v="0"/>
    <n v="0"/>
    <n v="-2088"/>
    <m/>
    <n v="0"/>
    <n v="0"/>
    <n v="0"/>
    <n v="0"/>
    <n v="0"/>
    <n v="-2088"/>
    <n v="0"/>
    <n v="-2088"/>
    <n v="0"/>
    <n v="-2088"/>
    <n v="0"/>
    <n v="-2088"/>
    <x v="0"/>
    <s v="June'2"/>
    <m/>
    <x v="0"/>
    <x v="0"/>
    <e v="#N/A"/>
    <m/>
    <m/>
    <m/>
    <n v="-1"/>
    <m/>
  </r>
  <r>
    <x v="4"/>
    <x v="279"/>
    <n v="15201465"/>
    <n v="34200"/>
    <n v="5643"/>
    <d v="2022-04-08T00:00:00"/>
    <d v="2022-04-11T00:00:00"/>
    <s v="Lds Tank Top"/>
    <x v="17"/>
    <m/>
    <m/>
    <d v="2022-05-20T00:00:00"/>
    <d v="2022-06-05T00:00:00"/>
    <d v="2022-06-11T00:00:00"/>
    <d v="2022-07-05T00:00:00"/>
    <m/>
    <m/>
    <d v="2022-07-20T00:00:00"/>
    <d v="2022-07-20T00:00:00"/>
    <m/>
    <d v="2022-07-26T00:00:00"/>
    <d v="2022-08-03T00:00:00"/>
    <m/>
    <m/>
    <m/>
    <m/>
    <m/>
    <m/>
    <d v="2022-08-01T00:00:00"/>
    <d v="2022-08-22T00:00:00"/>
    <m/>
    <m/>
    <d v="2022-07-25T00:00:00"/>
    <d v="2022-08-03T00:00:00"/>
    <d v="2022-08-23T00:00:00"/>
    <s v="28/9"/>
    <d v="2022-08-25T00:00:00"/>
    <d v="2022-08-29T00:00:00"/>
    <d v="2022-08-31T00:00:00"/>
    <n v="143"/>
    <x v="12"/>
    <x v="18"/>
    <x v="4"/>
    <m/>
    <m/>
    <m/>
    <m/>
    <x v="1"/>
    <n v="101"/>
    <x v="0"/>
    <x v="1"/>
    <n v="3457"/>
    <n v="3457"/>
    <n v="0"/>
    <n v="0"/>
    <n v="-34200"/>
    <m/>
    <n v="0"/>
    <n v="0"/>
    <n v="0"/>
    <n v="0"/>
    <n v="0"/>
    <n v="-34200"/>
    <n v="0"/>
    <n v="-34200"/>
    <n v="0"/>
    <n v="-34200"/>
    <n v="0"/>
    <n v="-34200"/>
    <x v="5"/>
    <s v="July'3"/>
    <m/>
    <x v="0"/>
    <x v="0"/>
    <e v="#N/A"/>
    <m/>
    <m/>
    <m/>
    <n v="-1"/>
    <m/>
  </r>
  <r>
    <x v="4"/>
    <x v="280"/>
    <n v="15274600"/>
    <n v="2330"/>
    <n v="542"/>
    <d v="2022-05-04T00:00:00"/>
    <d v="2022-05-16T00:00:00"/>
    <s v="Legging W Fr Fake PKT &amp; Top Stc &amp; Badge label at BK Waist"/>
    <x v="5"/>
    <m/>
    <m/>
    <d v="2022-06-01T00:00:00"/>
    <d v="2022-06-10T00:00:00"/>
    <d v="2022-06-18T00:00:00"/>
    <d v="2022-07-04T00:00:00"/>
    <m/>
    <m/>
    <d v="2022-07-20T00:00:00"/>
    <d v="2022-07-20T00:00:00"/>
    <d v="2022-07-25T00:00:00"/>
    <d v="2022-07-28T00:00:00"/>
    <d v="2022-07-29T00:00:00"/>
    <d v="2022-08-01T00:00:00"/>
    <d v="2022-08-04T00:00:00"/>
    <m/>
    <m/>
    <m/>
    <m/>
    <d v="2022-08-07T00:00:00"/>
    <d v="2022-08-11T00:00:00"/>
    <m/>
    <m/>
    <d v="2022-08-01T00:00:00"/>
    <d v="2023-05-29T00:00:00"/>
    <d v="2022-08-12T00:00:00"/>
    <d v="2022-08-12T00:00:00"/>
    <d v="2022-08-17T00:00:00"/>
    <d v="2022-09-03T00:00:00"/>
    <d v="2022-09-07T00:00:00"/>
    <n v="122"/>
    <x v="61"/>
    <x v="16"/>
    <x v="20"/>
    <m/>
    <s v="Black -1353, J.Green-977 3 clr rub"/>
    <m/>
    <m/>
    <x v="2"/>
    <n v="94"/>
    <x v="1"/>
    <x v="0"/>
    <n v="542"/>
    <n v="542"/>
    <n v="0"/>
    <n v="4814"/>
    <n v="2484"/>
    <m/>
    <n v="4814"/>
    <n v="4798"/>
    <n v="-16"/>
    <n v="2"/>
    <n v="0"/>
    <n v="-2330"/>
    <n v="0"/>
    <n v="-2330"/>
    <n v="0"/>
    <n v="-2330"/>
    <n v="0"/>
    <n v="-2330"/>
    <x v="2"/>
    <s v="July'3"/>
    <m/>
    <x v="0"/>
    <x v="0"/>
    <s v="Price sticker due."/>
    <e v="#REF!"/>
    <e v="#REF!"/>
    <m/>
    <n v="1.0660944206008585"/>
    <m/>
  </r>
  <r>
    <x v="4"/>
    <x v="281"/>
    <n v="15280548"/>
    <n v="1440"/>
    <n v="622"/>
    <d v="2022-05-09T00:00:00"/>
    <d v="2022-05-14T00:00:00"/>
    <s v="LS SWT Shirt B "/>
    <x v="2"/>
    <m/>
    <m/>
    <d v="2022-06-01T00:00:00"/>
    <d v="2022-06-07T00:00:00"/>
    <d v="2022-06-14T00:00:00"/>
    <d v="2022-07-04T00:00:00"/>
    <m/>
    <m/>
    <d v="2022-07-18T00:00:00"/>
    <d v="2022-07-18T00:00:00"/>
    <d v="2022-07-23T00:00:00"/>
    <d v="2022-07-26T00:00:00"/>
    <d v="2022-07-27T00:00:00"/>
    <d v="2022-07-29T00:00:00"/>
    <d v="2022-08-03T00:00:00"/>
    <m/>
    <m/>
    <m/>
    <m/>
    <d v="2022-08-07T00:00:00"/>
    <d v="2022-08-10T00:00:00"/>
    <m/>
    <m/>
    <d v="2022-08-01T00:00:00"/>
    <d v="2022-08-08T00:00:00"/>
    <d v="2022-08-11T00:00:00"/>
    <d v="2022-08-11T00:00:00"/>
    <d v="2022-08-15T00:00:00"/>
    <d v="2022-08-28T00:00:00"/>
    <d v="2022-08-31T00:00:00"/>
    <n v="111"/>
    <x v="58"/>
    <x v="12"/>
    <x v="3"/>
    <m/>
    <s v="Black MODERNITY-756 1 clr rub 1 clr foil BA,B.Henna EXPRESS-684 2 clr rub 1 clr foil BA"/>
    <m/>
    <m/>
    <x v="2"/>
    <n v="88"/>
    <x v="0"/>
    <x v="0"/>
    <n v="622"/>
    <n v="622"/>
    <n v="0"/>
    <n v="0"/>
    <n v="-1440"/>
    <m/>
    <n v="0"/>
    <n v="0"/>
    <n v="0"/>
    <n v="0"/>
    <n v="0"/>
    <n v="-1440"/>
    <n v="0"/>
    <n v="-1440"/>
    <n v="0"/>
    <n v="-1440"/>
    <n v="0"/>
    <n v="-1440"/>
    <x v="5"/>
    <s v="July'3"/>
    <m/>
    <x v="0"/>
    <x v="0"/>
    <s v="all ok"/>
    <e v="#REF!"/>
    <e v="#REF!"/>
    <m/>
    <n v="-1"/>
    <m/>
  </r>
  <r>
    <x v="4"/>
    <x v="282"/>
    <n v="15281468"/>
    <n v="2604"/>
    <n v="334"/>
    <d v="2022-06-15T00:00:00"/>
    <d v="2022-06-20T00:00:00"/>
    <s v="SS TS"/>
    <x v="1"/>
    <m/>
    <m/>
    <d v="2022-06-25T00:00:00"/>
    <d v="2022-06-29T00:00:00"/>
    <d v="2022-07-01T00:00:00"/>
    <d v="2022-07-08T00:00:00"/>
    <m/>
    <m/>
    <d v="2022-07-18T00:00:00"/>
    <d v="2022-07-18T00:00:00"/>
    <d v="2022-07-21T00:00:00"/>
    <d v="2022-07-23T00:00:00"/>
    <d v="2022-07-26T00:00:00"/>
    <d v="2022-07-26T00:00:00"/>
    <d v="2022-07-30T00:00:00"/>
    <m/>
    <m/>
    <m/>
    <m/>
    <d v="2022-08-01T00:00:00"/>
    <d v="2022-08-03T00:00:00"/>
    <m/>
    <m/>
    <d v="2022-07-28T00:00:00"/>
    <d v="2022-08-02T00:00:00"/>
    <d v="2022-08-04T00:00:00"/>
    <d v="2022-08-04T00:00:00"/>
    <d v="2022-08-05T00:00:00"/>
    <d v="2022-08-08T00:00:00"/>
    <d v="2022-08-08T00:00:00"/>
    <n v="54"/>
    <x v="62"/>
    <x v="5"/>
    <x v="3"/>
    <m/>
    <s v="Black passion 1062 pcs 10 clr pigment with 1 clr gliter, Black in love 1542 ps 4clr pigment print"/>
    <m/>
    <m/>
    <x v="2"/>
    <m/>
    <x v="0"/>
    <x v="0"/>
    <n v="564"/>
    <n v="551"/>
    <n v="-13"/>
    <n v="0"/>
    <n v="-2604"/>
    <m/>
    <n v="0"/>
    <n v="0"/>
    <n v="0"/>
    <n v="0"/>
    <n v="0"/>
    <n v="-2604"/>
    <n v="2715"/>
    <n v="111"/>
    <n v="2604"/>
    <n v="0"/>
    <n v="2040"/>
    <n v="-564"/>
    <x v="0"/>
    <s v="July'3"/>
    <m/>
    <x v="0"/>
    <x v="1"/>
    <e v="#N/A"/>
    <e v="#REF!"/>
    <e v="#REF!"/>
    <m/>
    <n v="-1"/>
    <m/>
  </r>
  <r>
    <x v="4"/>
    <x v="283"/>
    <n v="15279761"/>
    <n v="1824"/>
    <n v="359"/>
    <d v="2022-05-09T00:00:00"/>
    <d v="2022-05-14T00:00:00"/>
    <s v="SS T Shirt"/>
    <x v="3"/>
    <m/>
    <m/>
    <d v="2022-05-25T00:00:00"/>
    <d v="2022-06-03T00:00:00"/>
    <d v="2022-06-18T00:00:00"/>
    <d v="2022-07-04T00:00:00"/>
    <m/>
    <m/>
    <d v="2022-07-19T00:00:00"/>
    <d v="2022-07-19T00:00:00"/>
    <d v="2022-07-25T00:00:00"/>
    <d v="2022-07-28T00:00:00"/>
    <d v="2022-07-29T00:00:00"/>
    <d v="2022-08-02T00:00:00"/>
    <d v="2022-08-07T00:00:00"/>
    <m/>
    <m/>
    <m/>
    <m/>
    <d v="2022-08-10T00:00:00"/>
    <d v="2022-08-12T00:00:00"/>
    <m/>
    <m/>
    <d v="2022-08-01T00:00:00"/>
    <d v="2023-01-05T00:00:00"/>
    <d v="2022-08-14T00:00:00"/>
    <d v="2022-08-15T00:00:00"/>
    <d v="2022-08-22T00:00:00"/>
    <d v="2022-08-22T00:00:00"/>
    <d v="2022-08-28T00:00:00"/>
    <n v="105"/>
    <x v="59"/>
    <x v="19"/>
    <x v="3"/>
    <m/>
    <s v="Bright white  minimalist 1020 pcs , Shaded spruce heart 804 pcs bth cmb 1 clr rub 1 clr foil BIG"/>
    <m/>
    <m/>
    <x v="2"/>
    <n v="89"/>
    <x v="0"/>
    <x v="0"/>
    <n v="360"/>
    <n v="360"/>
    <n v="0"/>
    <n v="0"/>
    <n v="-1824"/>
    <m/>
    <n v="0"/>
    <n v="0"/>
    <n v="0"/>
    <n v="0"/>
    <n v="0"/>
    <n v="-1824"/>
    <n v="0"/>
    <n v="-1824"/>
    <n v="0"/>
    <n v="-1824"/>
    <n v="0"/>
    <n v="-1824"/>
    <x v="5"/>
    <s v="July'3"/>
    <m/>
    <x v="0"/>
    <x v="0"/>
    <s v="all ok"/>
    <e v="#REF!"/>
    <e v="#REF!"/>
    <m/>
    <n v="-1"/>
    <m/>
  </r>
  <r>
    <x v="4"/>
    <x v="284"/>
    <n v="15279775"/>
    <n v="5844"/>
    <n v="974"/>
    <d v="2022-05-09T00:00:00"/>
    <d v="2022-05-14T00:00:00"/>
    <s v="SS T Shirt"/>
    <x v="3"/>
    <m/>
    <m/>
    <d v="2022-05-25T00:00:00"/>
    <d v="2022-06-05T00:00:00"/>
    <d v="2022-06-14T00:00:00"/>
    <d v="2022-07-04T00:00:00"/>
    <m/>
    <m/>
    <d v="2022-07-18T00:00:00"/>
    <d v="2022-07-18T00:00:00"/>
    <d v="2022-07-23T00:00:00"/>
    <d v="2022-07-27T00:00:00"/>
    <d v="2022-07-30T00:00:00"/>
    <d v="2022-08-01T00:00:00"/>
    <d v="2022-08-07T00:00:00"/>
    <m/>
    <m/>
    <m/>
    <m/>
    <d v="2022-08-11T00:00:00"/>
    <d v="2022-08-16T00:00:00"/>
    <m/>
    <m/>
    <d v="2022-08-03T00:00:00"/>
    <d v="2023-01-06T00:00:00"/>
    <d v="2022-08-17T00:00:00"/>
    <d v="2022-08-18T00:00:00"/>
    <d v="2022-08-21T00:00:00"/>
    <d v="2022-08-21T00:00:00"/>
    <d v="2022-08-28T00:00:00"/>
    <n v="104"/>
    <x v="59"/>
    <x v="19"/>
    <x v="3"/>
    <m/>
    <s v="Black confidence 1980 pcs 4 clr rub , Cloud dancer self 1932 pcs 3 clr rub , Nomad kiness 1932 pcs  3 clr rub"/>
    <m/>
    <m/>
    <x v="2"/>
    <n v="88"/>
    <x v="0"/>
    <x v="0"/>
    <n v="969"/>
    <n v="969"/>
    <n v="0"/>
    <n v="0"/>
    <n v="-5844"/>
    <m/>
    <n v="0"/>
    <n v="0"/>
    <n v="0"/>
    <n v="0"/>
    <n v="0"/>
    <n v="-5844"/>
    <n v="0"/>
    <n v="-5844"/>
    <n v="0"/>
    <n v="-5844"/>
    <n v="0"/>
    <n v="-5844"/>
    <x v="5"/>
    <s v="July'3"/>
    <m/>
    <x v="0"/>
    <x v="0"/>
    <s v="all ok"/>
    <e v="#REF!"/>
    <e v="#REF!"/>
    <m/>
    <n v="-1"/>
    <m/>
  </r>
  <r>
    <x v="4"/>
    <x v="285"/>
    <n v="15277274"/>
    <n v="807"/>
    <n v="574"/>
    <d v="2022-04-27T00:00:00"/>
    <d v="2022-06-11T00:00:00"/>
    <s v="LS Dress W mesh At Slv"/>
    <x v="7"/>
    <m/>
    <m/>
    <m/>
    <s v="Stock"/>
    <s v="Stock"/>
    <d v="2022-07-25T00:00:00"/>
    <m/>
    <m/>
    <d v="2022-08-09T00:00:00"/>
    <d v="2022-08-09T00:00:00"/>
    <d v="2022-08-16T00:00:00"/>
    <d v="2022-08-23T00:00:00"/>
    <d v="2022-08-20T00:00:00"/>
    <m/>
    <m/>
    <m/>
    <m/>
    <m/>
    <m/>
    <d v="2022-08-23T00:00:00"/>
    <d v="2022-08-25T00:00:00"/>
    <m/>
    <m/>
    <d v="2022-08-20T00:00:00"/>
    <d v="2022-08-25T00:00:00"/>
    <d v="2022-08-26T00:00:00"/>
    <d v="2022-08-27T00:00:00"/>
    <d v="2022-08-30T00:00:00"/>
    <d v="2022-09-05T00:00:00"/>
    <d v="2022-09-07T00:00:00"/>
    <n v="131"/>
    <x v="29"/>
    <x v="5"/>
    <x v="4"/>
    <m/>
    <m/>
    <m/>
    <m/>
    <x v="2"/>
    <m/>
    <x v="1"/>
    <x v="0"/>
    <n v="574"/>
    <n v="574"/>
    <n v="0"/>
    <n v="1644"/>
    <n v="837"/>
    <m/>
    <n v="0"/>
    <n v="0"/>
    <n v="0"/>
    <n v="0"/>
    <n v="0"/>
    <n v="-807"/>
    <n v="0"/>
    <n v="-807"/>
    <n v="0"/>
    <n v="-807"/>
    <n v="0"/>
    <n v="-807"/>
    <x v="2"/>
    <s v="Aug'3"/>
    <s v="8-4"/>
    <x v="1"/>
    <x v="0"/>
    <s v="Ok"/>
    <e v="#REF!"/>
    <e v="#REF!"/>
    <m/>
    <m/>
    <m/>
  </r>
  <r>
    <x v="4"/>
    <x v="286"/>
    <n v="15279405"/>
    <n v="804"/>
    <n v="432"/>
    <d v="2022-06-28T00:00:00"/>
    <d v="2022-06-30T00:00:00"/>
    <s v="LS Swt Maternity Dress "/>
    <x v="7"/>
    <m/>
    <m/>
    <d v="2022-07-05T00:00:00"/>
    <d v="2022-07-22T00:00:00"/>
    <d v="2022-07-26T00:00:00"/>
    <d v="2022-08-08T00:00:00"/>
    <m/>
    <m/>
    <d v="2022-08-13T00:00:00"/>
    <d v="2022-08-13T00:00:00"/>
    <d v="2022-08-20T00:00:00"/>
    <d v="2022-08-23T00:00:00"/>
    <d v="2022-08-23T00:00:00"/>
    <s v="-"/>
    <s v="-"/>
    <m/>
    <m/>
    <m/>
    <m/>
    <d v="2022-08-25T00:00:00"/>
    <d v="2022-08-27T00:00:00"/>
    <m/>
    <m/>
    <d v="2022-08-22T00:00:00"/>
    <d v="2022-08-27T00:00:00"/>
    <d v="2022-08-29T00:00:00"/>
    <d v="2022-08-30T00:00:00"/>
    <d v="2022-08-31T00:00:00"/>
    <d v="2022-08-31T00:00:00"/>
    <d v="2022-09-05T00:00:00"/>
    <n v="64"/>
    <x v="29"/>
    <x v="5"/>
    <x v="4"/>
    <m/>
    <m/>
    <m/>
    <m/>
    <x v="2"/>
    <m/>
    <x v="1"/>
    <x v="0"/>
    <n v="432"/>
    <n v="432"/>
    <n v="0"/>
    <n v="1980"/>
    <n v="1176"/>
    <m/>
    <n v="0"/>
    <n v="0"/>
    <n v="0"/>
    <n v="330"/>
    <n v="0"/>
    <n v="-804"/>
    <n v="0"/>
    <n v="-804"/>
    <n v="0"/>
    <n v="-804"/>
    <n v="0"/>
    <n v="-804"/>
    <x v="2"/>
    <s v="Aug'3"/>
    <s v="8-5"/>
    <x v="1"/>
    <x v="1"/>
    <s v="Ok"/>
    <e v="#REF!"/>
    <e v="#REF!"/>
    <m/>
    <n v="1.4626865671641791"/>
    <m/>
  </r>
  <r>
    <x v="4"/>
    <x v="287"/>
    <n v="15095808"/>
    <n v="3816"/>
    <n v="536"/>
    <d v="2022-05-11T00:00:00"/>
    <d v="2022-05-14T00:00:00"/>
    <s v="Long Tank Top"/>
    <x v="17"/>
    <m/>
    <m/>
    <d v="2022-05-20T00:00:00"/>
    <d v="2022-06-02T00:00:00"/>
    <d v="2022-06-06T00:00:00"/>
    <d v="2022-06-22T00:00:00"/>
    <m/>
    <m/>
    <d v="2022-06-27T00:00:00"/>
    <d v="2022-06-27T00:00:00"/>
    <s v="-"/>
    <d v="2022-07-04T00:00:00"/>
    <d v="2022-07-06T00:00:00"/>
    <m/>
    <m/>
    <m/>
    <m/>
    <m/>
    <m/>
    <d v="2022-07-19T00:00:00"/>
    <d v="2022-07-23T00:00:00"/>
    <m/>
    <m/>
    <d v="2022-07-03T00:00:00"/>
    <d v="2023-01-13T00:00:00"/>
    <d v="2022-07-25T00:00:00"/>
    <d v="2022-07-26T00:00:00"/>
    <d v="2022-07-28T00:00:00"/>
    <d v="2022-08-08T00:00:00"/>
    <d v="2022-08-10T00:00:00"/>
    <n v="89"/>
    <x v="63"/>
    <x v="18"/>
    <x v="4"/>
    <m/>
    <m/>
    <m/>
    <m/>
    <x v="1"/>
    <n v="80"/>
    <x v="0"/>
    <x v="0"/>
    <n v="0"/>
    <n v="0"/>
    <n v="0"/>
    <n v="0"/>
    <n v="-3816"/>
    <m/>
    <n v="0"/>
    <n v="0"/>
    <n v="0"/>
    <n v="0"/>
    <n v="0"/>
    <n v="-3816"/>
    <n v="0"/>
    <n v="-3816"/>
    <n v="0"/>
    <n v="-3816"/>
    <n v="0"/>
    <n v="-3816"/>
    <x v="0"/>
    <s v="July'1"/>
    <m/>
    <x v="0"/>
    <x v="0"/>
    <s v="all ok"/>
    <e v="#REF!"/>
    <e v="#REF!"/>
    <m/>
    <n v="-1"/>
    <m/>
  </r>
  <r>
    <x v="4"/>
    <x v="288"/>
    <n v="15209156"/>
    <n v="17280"/>
    <n v="3686"/>
    <d v="2022-03-28T00:00:00"/>
    <d v="2022-04-07T00:00:00"/>
    <s v="LS TS"/>
    <x v="1"/>
    <m/>
    <m/>
    <d v="2022-05-10T00:00:00"/>
    <d v="2022-05-23T00:00:00"/>
    <d v="2022-05-27T00:00:00"/>
    <d v="2022-06-20T00:00:00"/>
    <m/>
    <m/>
    <d v="2022-06-24T00:00:00"/>
    <d v="2022-06-24T00:00:00"/>
    <s v="-"/>
    <d v="2022-07-02T00:00:00"/>
    <d v="2022-07-18T00:00:00"/>
    <m/>
    <m/>
    <m/>
    <m/>
    <m/>
    <m/>
    <d v="2022-07-15T00:00:00"/>
    <d v="2022-07-27T00:00:00"/>
    <m/>
    <m/>
    <d v="2022-07-02T00:00:00"/>
    <d v="2022-12-17T00:00:00"/>
    <d v="2022-07-28T00:00:00"/>
    <d v="2022-07-28T00:00:00"/>
    <d v="2022-07-30T00:00:00"/>
    <d v="2022-08-08T00:00:00"/>
    <d v="2022-08-10T00:00:00"/>
    <n v="133"/>
    <x v="50"/>
    <x v="17"/>
    <x v="4"/>
    <m/>
    <m/>
    <m/>
    <m/>
    <x v="3"/>
    <n v="90"/>
    <x v="0"/>
    <x v="0"/>
    <n v="3683"/>
    <n v="3683"/>
    <n v="0"/>
    <n v="0"/>
    <n v="-17280"/>
    <m/>
    <n v="0"/>
    <n v="0"/>
    <n v="0"/>
    <n v="0"/>
    <n v="0"/>
    <n v="-17280"/>
    <n v="0"/>
    <n v="-17280"/>
    <n v="0"/>
    <n v="-17280"/>
    <n v="0"/>
    <n v="-17280"/>
    <x v="0"/>
    <s v="July'1"/>
    <m/>
    <x v="0"/>
    <x v="0"/>
    <s v="all ok"/>
    <e v="#REF!"/>
    <e v="#REF!"/>
    <m/>
    <n v="-1"/>
    <m/>
  </r>
  <r>
    <x v="4"/>
    <x v="289"/>
    <n v="15279719"/>
    <n v="2400"/>
    <n v="362"/>
    <d v="2022-05-09T00:00:00"/>
    <d v="2022-05-14T00:00:00"/>
    <s v="SS TS"/>
    <x v="1"/>
    <m/>
    <m/>
    <d v="2022-05-20T00:00:00"/>
    <d v="2022-05-27T00:00:00"/>
    <d v="2022-06-01T00:00:00"/>
    <d v="2022-06-17T00:00:00"/>
    <m/>
    <m/>
    <d v="2022-06-23T00:00:00"/>
    <d v="2022-06-23T00:00:00"/>
    <d v="2022-06-28T00:00:00"/>
    <d v="2022-07-01T00:00:00"/>
    <d v="2022-07-02T00:00:00"/>
    <d v="2022-07-04T00:00:00"/>
    <d v="2022-07-07T00:00:00"/>
    <m/>
    <m/>
    <m/>
    <m/>
    <d v="2022-07-20T00:00:00"/>
    <d v="2022-07-23T00:00:00"/>
    <m/>
    <m/>
    <d v="2022-07-06T00:00:00"/>
    <d v="2023-01-07T00:00:00"/>
    <d v="2022-07-25T00:00:00"/>
    <d v="2022-07-25T00:00:00"/>
    <d v="2022-07-26T00:00:00"/>
    <d v="2022-07-30T00:00:00"/>
    <d v="2022-08-01T00:00:00"/>
    <n v="110"/>
    <x v="64"/>
    <x v="19"/>
    <x v="3"/>
    <m/>
    <s v="Black BRAVE-800 1 clr rub,B.White Embrace-800 5 clr pig,Jolly Green PEACE-800 1 cle pig"/>
    <m/>
    <m/>
    <x v="3"/>
    <n v="71"/>
    <x v="0"/>
    <x v="0"/>
    <n v="363"/>
    <n v="362"/>
    <n v="-1"/>
    <n v="0"/>
    <n v="-2400"/>
    <m/>
    <n v="0"/>
    <n v="0"/>
    <n v="0"/>
    <n v="0"/>
    <n v="0"/>
    <n v="-2400"/>
    <n v="0"/>
    <n v="-2400"/>
    <n v="0"/>
    <n v="-2400"/>
    <n v="0"/>
    <n v="-2400"/>
    <x v="1"/>
    <s v="July'1"/>
    <m/>
    <x v="0"/>
    <x v="0"/>
    <s v="all ok"/>
    <e v="#REF!"/>
    <e v="#REF!"/>
    <m/>
    <n v="-1"/>
    <m/>
  </r>
  <r>
    <x v="4"/>
    <x v="290"/>
    <n v="15274973"/>
    <n v="2331"/>
    <n v="1389"/>
    <d v="2022-03-25T00:00:00"/>
    <d v="2022-04-11T00:00:00"/>
    <s v="3/4 Swt dress"/>
    <x v="7"/>
    <m/>
    <m/>
    <d v="2022-05-13T00:00:00"/>
    <d v="2022-05-24T00:00:00"/>
    <d v="2022-06-02T00:00:00"/>
    <d v="2022-06-20T00:00:00"/>
    <m/>
    <m/>
    <d v="2022-06-25T00:00:00"/>
    <d v="2022-06-25T00:00:00"/>
    <d v="2022-07-02T00:00:00"/>
    <d v="2022-07-04T00:00:00"/>
    <d v="2022-07-06T00:00:00"/>
    <m/>
    <m/>
    <m/>
    <m/>
    <d v="2022-07-16T00:00:00"/>
    <d v="2022-07-22T00:00:00"/>
    <d v="2022-07-25T00:00:00"/>
    <d v="2022-07-28T00:00:00"/>
    <m/>
    <m/>
    <d v="2022-07-20T00:00:00"/>
    <d v="2023-01-25T00:00:00"/>
    <d v="2022-07-30T00:00:00"/>
    <d v="2022-07-30T00:00:00"/>
    <d v="2022-08-01T00:00:00"/>
    <d v="2022-08-07T00:00:00"/>
    <d v="2022-08-10T00:00:00"/>
    <n v="135"/>
    <x v="61"/>
    <x v="5"/>
    <x v="3"/>
    <m/>
    <s v="Black-2331  shoulder to shoulder 1 clr seq All over type Critical"/>
    <m/>
    <m/>
    <x v="2"/>
    <n v="86"/>
    <x v="0"/>
    <x v="0"/>
    <n v="1388"/>
    <n v="1388"/>
    <n v="0"/>
    <n v="0"/>
    <n v="-2331"/>
    <m/>
    <n v="0"/>
    <n v="0"/>
    <n v="0"/>
    <n v="0"/>
    <n v="0"/>
    <n v="-2331"/>
    <n v="0"/>
    <n v="-2331"/>
    <n v="0"/>
    <n v="-2331"/>
    <n v="0"/>
    <n v="-2331"/>
    <x v="0"/>
    <s v="July'1"/>
    <m/>
    <x v="0"/>
    <x v="0"/>
    <s v="all ok"/>
    <e v="#REF!"/>
    <e v="#REF!"/>
    <m/>
    <n v="-1"/>
    <m/>
  </r>
  <r>
    <x v="4"/>
    <x v="291"/>
    <n v="15279726"/>
    <n v="1342"/>
    <n v="274"/>
    <d v="2022-05-09T00:00:00"/>
    <d v="2022-05-16T00:00:00"/>
    <s v="SS TS W Mess Bow attch at Chest"/>
    <x v="1"/>
    <m/>
    <m/>
    <d v="2022-05-25T00:00:00"/>
    <d v="2022-05-30T00:00:00"/>
    <d v="2022-06-06T00:00:00"/>
    <d v="2022-06-18T00:00:00"/>
    <m/>
    <m/>
    <d v="2022-06-23T00:00:00"/>
    <d v="2022-06-23T00:00:00"/>
    <d v="2022-06-28T00:00:00"/>
    <d v="2022-07-01T00:00:00"/>
    <d v="2022-07-01T00:00:00"/>
    <d v="2022-07-04T00:00:00"/>
    <d v="2022-07-06T00:00:00"/>
    <d v="2022-07-18T00:00:00"/>
    <d v="2022-07-21T00:00:00"/>
    <m/>
    <m/>
    <d v="2022-07-23T00:00:00"/>
    <d v="2022-07-25T00:00:00"/>
    <m/>
    <m/>
    <d v="2022-07-05T00:00:00"/>
    <d v="2022-07-25T00:00:00"/>
    <d v="2022-07-26T00:00:00"/>
    <d v="2022-07-26T00:00:00"/>
    <d v="2022-07-28T00:00:00"/>
    <d v="2022-07-30T00:00:00"/>
    <d v="2022-08-03T00:00:00"/>
    <n v="82"/>
    <x v="57"/>
    <x v="20"/>
    <x v="3"/>
    <m/>
    <s v="C.Dancer-1342 5 clr pig "/>
    <m/>
    <m/>
    <x v="2"/>
    <n v="66"/>
    <x v="0"/>
    <x v="0"/>
    <n v="274"/>
    <n v="271"/>
    <n v="-3"/>
    <n v="0"/>
    <n v="-1342"/>
    <m/>
    <n v="0"/>
    <n v="0"/>
    <n v="0"/>
    <n v="0"/>
    <n v="0"/>
    <n v="-1342"/>
    <n v="0"/>
    <n v="-1342"/>
    <n v="0"/>
    <n v="-1342"/>
    <n v="0"/>
    <n v="-1342"/>
    <x v="1"/>
    <s v="July'1"/>
    <m/>
    <x v="0"/>
    <x v="0"/>
    <s v="all ok"/>
    <e v="#REF!"/>
    <e v="#REF!"/>
    <m/>
    <n v="-1"/>
    <m/>
  </r>
  <r>
    <x v="4"/>
    <x v="292"/>
    <s v="`15279833"/>
    <n v="4854"/>
    <n v="2103"/>
    <d v="2022-05-09T00:00:00"/>
    <d v="2022-05-14T00:00:00"/>
    <s v="LS SWT Shirt B "/>
    <x v="2"/>
    <m/>
    <m/>
    <d v="2022-05-21T00:00:00"/>
    <d v="2022-05-31T00:00:00"/>
    <d v="2022-06-01T00:00:00"/>
    <d v="2022-06-22T00:00:00"/>
    <m/>
    <m/>
    <d v="2022-06-24T00:00:00"/>
    <d v="2022-06-24T00:00:00"/>
    <d v="2022-06-29T00:00:00"/>
    <d v="2022-07-01T00:00:00"/>
    <d v="2022-07-01T00:00:00"/>
    <d v="2022-07-04T00:00:00"/>
    <d v="2022-07-07T00:00:00"/>
    <m/>
    <m/>
    <m/>
    <m/>
    <d v="2022-07-19T00:00:00"/>
    <d v="2022-07-05T00:00:00"/>
    <m/>
    <m/>
    <d v="2022-07-05T00:00:00"/>
    <d v="2022-07-20T00:00:00"/>
    <d v="2022-07-26T00:00:00"/>
    <d v="2022-07-26T00:00:00"/>
    <d v="2022-07-28T00:00:00"/>
    <d v="2022-07-30T00:00:00"/>
    <d v="2022-08-03T00:00:00"/>
    <n v="82"/>
    <x v="58"/>
    <x v="12"/>
    <x v="3"/>
    <m/>
    <s v="Black BRAVE-1124 1 clr rub,B.Whirte EMBRACE-1124 5 clr pig,J.Green PEACE-1379 1 clr pig,Orange LOVE-1227 1 clr rub"/>
    <m/>
    <m/>
    <x v="2"/>
    <n v="70"/>
    <x v="0"/>
    <x v="0"/>
    <n v="2103"/>
    <n v="2100"/>
    <n v="-3"/>
    <n v="0"/>
    <n v="-4854"/>
    <m/>
    <n v="0"/>
    <n v="0"/>
    <n v="0"/>
    <n v="0"/>
    <n v="0"/>
    <n v="-4854"/>
    <n v="0"/>
    <n v="-4854"/>
    <n v="0"/>
    <n v="-4854"/>
    <n v="0"/>
    <n v="-4854"/>
    <x v="1"/>
    <s v="July'1"/>
    <m/>
    <x v="0"/>
    <x v="0"/>
    <s v="all ok"/>
    <e v="#REF!"/>
    <e v="#REF!"/>
    <m/>
    <n v="-1"/>
    <m/>
  </r>
  <r>
    <x v="4"/>
    <x v="293"/>
    <n v="15274964"/>
    <n v="1993"/>
    <n v="1173"/>
    <d v="2022-03-25T00:00:00"/>
    <d v="2022-04-11T00:00:00"/>
    <s v="LS Swt Shirt"/>
    <x v="2"/>
    <m/>
    <m/>
    <d v="2022-05-14T00:00:00"/>
    <d v="2022-05-21T00:00:00"/>
    <d v="2022-06-02T00:00:00"/>
    <d v="2022-06-18T00:00:00"/>
    <m/>
    <m/>
    <d v="2022-06-25T00:00:00"/>
    <d v="2022-06-25T00:00:00"/>
    <d v="2022-07-01T00:00:00"/>
    <d v="2022-07-04T00:00:00"/>
    <d v="2022-07-05T00:00:00"/>
    <d v="2022-07-16T00:00:00"/>
    <d v="2022-07-20T00:00:00"/>
    <m/>
    <m/>
    <m/>
    <m/>
    <d v="2022-07-22T00:00:00"/>
    <d v="2022-07-25T00:00:00"/>
    <m/>
    <m/>
    <d v="2022-07-18T00:00:00"/>
    <d v="2023-01-27T00:00:00"/>
    <d v="2022-07-26T00:00:00"/>
    <d v="2022-07-27T00:00:00"/>
    <d v="2022-07-30T00:00:00"/>
    <d v="2022-08-08T00:00:00"/>
    <d v="2022-08-10T00:00:00"/>
    <n v="136"/>
    <x v="65"/>
    <x v="5"/>
    <x v="3"/>
    <m/>
    <s v="Phantom-1993  1 clr rubberr Big Artwork"/>
    <m/>
    <m/>
    <x v="2"/>
    <n v="86"/>
    <x v="0"/>
    <x v="0"/>
    <n v="1167"/>
    <n v="1167"/>
    <n v="0"/>
    <n v="0"/>
    <n v="-1993"/>
    <m/>
    <n v="0"/>
    <n v="0"/>
    <n v="0"/>
    <n v="0"/>
    <n v="0"/>
    <n v="-1993"/>
    <n v="0"/>
    <n v="-1993"/>
    <n v="0"/>
    <n v="-1993"/>
    <n v="0"/>
    <n v="-1993"/>
    <x v="0"/>
    <s v="July'1"/>
    <m/>
    <x v="0"/>
    <x v="0"/>
    <s v="all ok"/>
    <e v="#REF!"/>
    <e v="#REF!"/>
    <m/>
    <n v="-1"/>
    <m/>
  </r>
  <r>
    <x v="4"/>
    <x v="294"/>
    <n v="15279837"/>
    <n v="4260"/>
    <n v="2038"/>
    <d v="2022-05-09T00:00:00"/>
    <d v="2022-05-14T00:00:00"/>
    <s v="Pant B W Fr PKT &amp; DRSTR , Elasten SF Cuff"/>
    <x v="0"/>
    <m/>
    <m/>
    <d v="2022-05-23T00:00:00"/>
    <d v="2022-06-01T00:00:00"/>
    <d v="2022-06-02T00:00:00"/>
    <d v="2022-06-22T00:00:00"/>
    <m/>
    <m/>
    <d v="2022-06-24T00:00:00"/>
    <d v="2022-06-24T00:00:00"/>
    <d v="2022-06-29T00:00:00"/>
    <d v="2022-07-01T00:00:00"/>
    <d v="2022-07-01T00:00:00"/>
    <d v="2022-07-04T00:00:00"/>
    <d v="2022-07-07T00:00:00"/>
    <m/>
    <m/>
    <m/>
    <m/>
    <d v="2022-07-19T00:00:00"/>
    <d v="2022-07-25T00:00:00"/>
    <m/>
    <m/>
    <d v="2022-07-05T00:00:00"/>
    <d v="2022-07-21T00:00:00"/>
    <d v="2022-07-26T00:00:00"/>
    <d v="2022-07-26T00:00:00"/>
    <d v="2022-07-28T00:00:00"/>
    <d v="2022-07-30T00:00:00"/>
    <d v="2022-08-03T00:00:00"/>
    <n v="82"/>
    <x v="66"/>
    <x v="12"/>
    <x v="3"/>
    <m/>
    <s v="Black BRAVE-1141 1 clr rub,B.Whirte EMBRACE-1141 5 clr pig,J.Green PEACE-1069 1 clr pig,Orange LOVE-909 1 clr rub"/>
    <m/>
    <m/>
    <x v="2"/>
    <n v="68"/>
    <x v="0"/>
    <x v="0"/>
    <n v="2009"/>
    <n v="2009"/>
    <n v="0"/>
    <n v="0"/>
    <n v="-4260"/>
    <m/>
    <n v="0"/>
    <n v="0"/>
    <n v="0"/>
    <n v="0"/>
    <n v="0"/>
    <n v="-4260"/>
    <n v="0"/>
    <n v="-4260"/>
    <n v="0"/>
    <n v="-4260"/>
    <n v="0"/>
    <n v="-4260"/>
    <x v="1"/>
    <s v="July'1"/>
    <m/>
    <x v="0"/>
    <x v="0"/>
    <s v="all ok"/>
    <e v="#REF!"/>
    <e v="#REF!"/>
    <m/>
    <n v="-1"/>
    <m/>
  </r>
  <r>
    <x v="4"/>
    <x v="295"/>
    <n v="15084518"/>
    <n v="3576"/>
    <n v="834"/>
    <d v="2022-05-12T00:00:00"/>
    <d v="2022-05-14T00:00:00"/>
    <s v="HW legging "/>
    <x v="5"/>
    <m/>
    <m/>
    <d v="2022-05-20T00:00:00"/>
    <d v="2022-05-26T00:00:00"/>
    <d v="2022-06-04T00:00:00"/>
    <d v="2022-06-18T00:00:00"/>
    <m/>
    <m/>
    <d v="2022-06-24T00:00:00"/>
    <d v="2022-06-24T00:00:00"/>
    <d v="2022-06-28T00:00:00"/>
    <d v="2022-07-01T00:00:00"/>
    <d v="2022-07-01T00:00:00"/>
    <d v="2022-07-04T00:00:00"/>
    <d v="2022-07-07T00:00:00"/>
    <m/>
    <m/>
    <m/>
    <m/>
    <d v="2022-07-18T00:00:00"/>
    <d v="2022-07-23T00:00:00"/>
    <m/>
    <m/>
    <d v="2022-07-06T00:00:00"/>
    <d v="2022-07-07T00:00:00"/>
    <d v="2022-07-25T00:00:00"/>
    <d v="2022-07-26T00:00:00"/>
    <d v="2022-07-28T00:00:00"/>
    <d v="2022-08-01T00:00:00"/>
    <d v="2022-08-03T00:00:00"/>
    <n v="81"/>
    <x v="67"/>
    <x v="16"/>
    <x v="21"/>
    <m/>
    <s v="Black=3576 1 clr rub"/>
    <m/>
    <s v="NOOS"/>
    <x v="2"/>
    <n v="73"/>
    <x v="0"/>
    <x v="0"/>
    <n v="945"/>
    <n v="944"/>
    <n v="-1"/>
    <n v="0"/>
    <n v="-3576"/>
    <m/>
    <n v="0"/>
    <n v="0"/>
    <n v="0"/>
    <n v="0"/>
    <n v="0"/>
    <n v="-3576"/>
    <n v="0"/>
    <n v="-3576"/>
    <n v="0"/>
    <n v="-3576"/>
    <n v="0"/>
    <n v="-3576"/>
    <x v="1"/>
    <s v="July'1"/>
    <m/>
    <x v="0"/>
    <x v="0"/>
    <s v="all ok"/>
    <e v="#REF!"/>
    <e v="#REF!"/>
    <m/>
    <n v="-1"/>
    <m/>
  </r>
  <r>
    <x v="4"/>
    <x v="296"/>
    <n v="15286419"/>
    <n v="1008"/>
    <n v="629"/>
    <d v="2022-03-25T00:00:00"/>
    <d v="2022-04-11T00:00:00"/>
    <s v="LS Swt Shirt"/>
    <x v="2"/>
    <m/>
    <m/>
    <d v="2022-05-12T00:00:00"/>
    <d v="2022-05-22T00:00:00"/>
    <d v="2022-06-01T00:00:00"/>
    <d v="2022-06-18T00:00:00"/>
    <m/>
    <m/>
    <d v="2022-06-25T00:00:00"/>
    <d v="2022-06-25T00:00:00"/>
    <d v="2022-07-01T00:00:00"/>
    <d v="2022-07-04T00:00:00"/>
    <d v="2022-07-05T00:00:00"/>
    <d v="2022-07-15T00:00:00"/>
    <d v="2022-07-18T00:00:00"/>
    <m/>
    <m/>
    <m/>
    <m/>
    <d v="2022-07-21T00:00:00"/>
    <d v="2022-07-23T00:00:00"/>
    <m/>
    <m/>
    <d v="2022-07-16T00:00:00"/>
    <d v="2023-01-24T00:00:00"/>
    <d v="2022-07-25T00:00:00"/>
    <d v="2022-07-26T00:00:00"/>
    <d v="2022-07-28T00:00:00"/>
    <d v="2022-08-01T00:00:00"/>
    <d v="2022-08-03T00:00:00"/>
    <n v="129"/>
    <x v="10"/>
    <x v="5"/>
    <x v="3"/>
    <m/>
    <s v="Phantom-1008 1clr rub Big Art work then Stud sticker attach"/>
    <m/>
    <m/>
    <x v="2"/>
    <n v="81"/>
    <x v="0"/>
    <x v="0"/>
    <n v="629"/>
    <n v="629"/>
    <n v="0"/>
    <n v="0"/>
    <n v="-1008"/>
    <m/>
    <n v="0"/>
    <n v="0"/>
    <n v="0"/>
    <n v="0"/>
    <n v="0"/>
    <n v="-1008"/>
    <n v="0"/>
    <n v="-1008"/>
    <n v="0"/>
    <n v="-1008"/>
    <n v="0"/>
    <n v="-1008"/>
    <x v="1"/>
    <s v="July'1"/>
    <m/>
    <x v="0"/>
    <x v="0"/>
    <s v="all ok"/>
    <e v="#REF!"/>
    <e v="#REF!"/>
    <m/>
    <n v="-1"/>
    <m/>
  </r>
  <r>
    <x v="4"/>
    <x v="297"/>
    <n v="15277535"/>
    <n v="7896"/>
    <n v="2049"/>
    <d v="2022-05-09T00:00:00"/>
    <d v="2022-05-13T00:00:00"/>
    <s v="YD LS TS W FR Part Ruching"/>
    <x v="14"/>
    <d v="2022-05-20T00:00:00"/>
    <d v="2022-05-31T00:00:00"/>
    <d v="2022-05-23T00:00:00"/>
    <d v="2022-06-10T00:00:00"/>
    <d v="2022-06-08T00:00:00"/>
    <d v="2022-06-24T00:00:00"/>
    <m/>
    <m/>
    <d v="2022-07-25T00:00:00"/>
    <d v="2022-07-25T00:00:00"/>
    <d v="2022-07-02T00:00:00"/>
    <d v="2022-07-04T00:00:00"/>
    <d v="2022-07-18T00:00:00"/>
    <m/>
    <m/>
    <m/>
    <m/>
    <m/>
    <m/>
    <d v="2022-07-18T00:00:00"/>
    <d v="2022-07-25T00:00:00"/>
    <m/>
    <m/>
    <d v="2022-07-06T00:00:00"/>
    <d v="2022-07-19T00:00:00"/>
    <d v="2022-07-26T00:00:00"/>
    <d v="2022-07-27T00:00:00"/>
    <d v="2022-07-28T00:00:00"/>
    <d v="2022-08-01T00:00:00"/>
    <d v="2022-08-03T00:00:00"/>
    <n v="84"/>
    <x v="67"/>
    <x v="21"/>
    <x v="4"/>
    <m/>
    <m/>
    <s v="YD"/>
    <m/>
    <x v="2"/>
    <n v="70"/>
    <x v="0"/>
    <x v="0"/>
    <n v="2049"/>
    <n v="2049"/>
    <n v="0"/>
    <n v="0"/>
    <n v="-7896"/>
    <m/>
    <n v="0"/>
    <n v="0"/>
    <n v="0"/>
    <n v="0"/>
    <n v="0"/>
    <n v="-7896"/>
    <n v="0"/>
    <n v="-7896"/>
    <n v="0"/>
    <n v="-7896"/>
    <n v="0"/>
    <n v="-7896"/>
    <x v="1"/>
    <s v="July'1"/>
    <m/>
    <x v="0"/>
    <x v="1"/>
    <e v="#N/A"/>
    <e v="#REF!"/>
    <e v="#REF!"/>
    <m/>
    <n v="-1"/>
    <m/>
  </r>
  <r>
    <x v="4"/>
    <x v="298"/>
    <n v="15273688"/>
    <n v="5016"/>
    <n v="1113"/>
    <d v="2022-04-27T00:00:00"/>
    <d v="2022-06-20T00:00:00"/>
    <s v="SS TS"/>
    <x v="1"/>
    <m/>
    <m/>
    <m/>
    <d v="2022-07-01T00:00:00"/>
    <d v="2022-07-06T00:00:00"/>
    <d v="2022-07-20T00:00:00"/>
    <d v="2022-08-06T00:00:00"/>
    <m/>
    <d v="2022-08-13T00:00:00"/>
    <d v="2022-08-13T00:00:00"/>
    <d v="2022-08-13T00:00:00"/>
    <d v="2022-08-22T00:00:00"/>
    <d v="2022-08-25T00:00:00"/>
    <d v="2022-08-25T00:00:00"/>
    <d v="2022-08-29T00:00:00"/>
    <m/>
    <m/>
    <m/>
    <m/>
    <d v="2022-09-01T00:00:00"/>
    <d v="2022-09-06T00:00:00"/>
    <m/>
    <m/>
    <d v="2022-08-27T00:00:00"/>
    <d v="2022-09-07T00:00:00"/>
    <d v="2022-09-07T00:00:00"/>
    <d v="2022-09-08T00:00:00"/>
    <d v="2022-09-08T00:00:00"/>
    <d v="2022-09-08T00:00:00"/>
    <d v="2022-09-08T00:00:00"/>
    <n v="134"/>
    <x v="54"/>
    <x v="5"/>
    <x v="3"/>
    <m/>
    <s v="Baltie mel 1220 ps, Pink yarrow mel-1868 pcs , Vintage 1928 pcs , Vintage indigo mel 1928 pcs all combo lettering rubber 3d print"/>
    <m/>
    <m/>
    <x v="1"/>
    <m/>
    <x v="1"/>
    <x v="6"/>
    <n v="1470"/>
    <n v="1470"/>
    <n v="0"/>
    <n v="0"/>
    <n v="-5016"/>
    <m/>
    <n v="0"/>
    <n v="0"/>
    <n v="0"/>
    <n v="0"/>
    <n v="0"/>
    <n v="-5016"/>
    <n v="0"/>
    <n v="-5016"/>
    <n v="0"/>
    <n v="-5016"/>
    <n v="0"/>
    <n v="-5016"/>
    <x v="2"/>
    <s v="Aug'3"/>
    <m/>
    <x v="0"/>
    <x v="0"/>
    <e v="#N/A"/>
    <m/>
    <m/>
    <m/>
    <n v="-1"/>
    <m/>
  </r>
  <r>
    <x v="4"/>
    <x v="299"/>
    <n v="15209153"/>
    <n v="23400"/>
    <n v="3783"/>
    <d v="2022-05-19T00:00:00"/>
    <d v="2022-05-23T00:00:00"/>
    <s v="SS TS"/>
    <x v="1"/>
    <m/>
    <m/>
    <d v="2022-06-16T00:00:00"/>
    <d v="2022-06-30T00:00:00"/>
    <d v="2022-07-18T00:00:00"/>
    <d v="2022-08-10T00:00:00"/>
    <m/>
    <m/>
    <d v="2022-08-20T00:00:00"/>
    <d v="2022-08-20T00:00:00"/>
    <s v="-"/>
    <d v="2022-08-26T00:00:00"/>
    <d v="2022-09-03T00:00:00"/>
    <m/>
    <m/>
    <m/>
    <m/>
    <m/>
    <m/>
    <d v="2022-09-01T00:00:00"/>
    <d v="2022-09-16T00:00:00"/>
    <m/>
    <m/>
    <d v="2022-08-27T00:00:00"/>
    <d v="2023-05-25T00:00:00"/>
    <d v="2022-09-17T00:00:00"/>
    <d v="2022-09-17T00:00:00"/>
    <d v="2022-09-20T00:00:00"/>
    <d v="2022-09-26T00:00:00"/>
    <d v="2022-09-28T00:00:00"/>
    <n v="130"/>
    <x v="16"/>
    <x v="18"/>
    <x v="4"/>
    <m/>
    <m/>
    <m/>
    <m/>
    <x v="3"/>
    <n v="102"/>
    <x v="1"/>
    <x v="0"/>
    <n v="3842"/>
    <n v="3842"/>
    <n v="0"/>
    <n v="48482"/>
    <n v="25082"/>
    <m/>
    <n v="0"/>
    <n v="0"/>
    <n v="0"/>
    <n v="1032"/>
    <n v="0"/>
    <n v="-23400"/>
    <n v="0"/>
    <n v="-23400"/>
    <n v="0"/>
    <n v="-23400"/>
    <n v="0"/>
    <n v="-23400"/>
    <x v="6"/>
    <s v="Aug'3"/>
    <m/>
    <x v="0"/>
    <x v="0"/>
    <e v="#N/A"/>
    <e v="#REF!"/>
    <e v="#REF!"/>
    <m/>
    <n v="1.071880341880342"/>
    <m/>
  </r>
  <r>
    <x v="0"/>
    <x v="300"/>
    <n v="13216822"/>
    <n v="1992"/>
    <n v="838"/>
    <d v="2022-07-20T00:00:00"/>
    <d v="2022-07-28T00:00:00"/>
    <s v="LS Swt Hoody"/>
    <x v="4"/>
    <m/>
    <m/>
    <d v="2022-08-02T00:00:00"/>
    <d v="2022-08-08T00:00:00"/>
    <d v="2022-08-13T00:00:00"/>
    <d v="2022-08-30T00:00:00"/>
    <m/>
    <m/>
    <d v="2022-09-02T00:00:00"/>
    <d v="2022-09-02T00:00:00"/>
    <d v="2022-09-06T00:00:00"/>
    <d v="2022-09-08T00:00:00"/>
    <d v="2022-09-09T00:00:00"/>
    <d v="2022-09-10T00:00:00"/>
    <d v="2022-09-14T00:00:00"/>
    <m/>
    <m/>
    <m/>
    <m/>
    <d v="2022-09-16T00:00:00"/>
    <d v="2022-09-20T00:00:00"/>
    <m/>
    <m/>
    <d v="2022-09-13T00:00:00"/>
    <d v="2022-09-17T00:00:00"/>
    <d v="2022-09-21T00:00:00"/>
    <d v="2022-09-22T00:00:00"/>
    <d v="2022-09-24T00:00:00"/>
    <d v="2022-09-30T00:00:00"/>
    <d v="2022-10-05T00:00:00"/>
    <n v="72"/>
    <x v="13"/>
    <x v="2"/>
    <x v="3"/>
    <m/>
    <s v="P.Whip-996 ,D.Sapphire-996 bth cmb 1 clr glit"/>
    <m/>
    <m/>
    <x v="3"/>
    <m/>
    <x v="4"/>
    <x v="0"/>
    <n v="838"/>
    <n v="828"/>
    <n v="-10"/>
    <n v="4048"/>
    <n v="2056"/>
    <m/>
    <n v="4048"/>
    <n v="4036"/>
    <n v="-12"/>
    <n v="2014"/>
    <n v="0"/>
    <n v="-1992"/>
    <n v="0"/>
    <n v="-1992"/>
    <n v="0"/>
    <n v="-1992"/>
    <n v="0"/>
    <n v="-1992"/>
    <x v="8"/>
    <s v="Sep'1"/>
    <s v="9-3"/>
    <x v="1"/>
    <x v="2"/>
    <e v="#N/A"/>
    <e v="#REF!"/>
    <e v="#REF!"/>
    <m/>
    <n v="1.0321285140562249"/>
    <m/>
  </r>
  <r>
    <x v="3"/>
    <x v="301"/>
    <s v="231NDG291"/>
    <n v="4580"/>
    <n v="1908"/>
    <d v="2022-04-30T00:00:00"/>
    <d v="2022-05-13T00:00:00"/>
    <s v="LS TS W Lace at CLR &amp; PLKt"/>
    <x v="1"/>
    <m/>
    <m/>
    <d v="2022-06-08T00:00:00"/>
    <d v="2022-06-20T00:00:00"/>
    <d v="2022-07-01T00:00:00"/>
    <d v="2022-07-26T00:00:00"/>
    <d v="2022-08-01T00:00:00"/>
    <d v="2022-08-18T00:00:00"/>
    <d v="2022-08-23T00:00:00"/>
    <d v="2022-08-23T00:00:00"/>
    <d v="2022-08-29T00:00:00"/>
    <d v="2022-09-02T00:00:00"/>
    <d v="2022-09-05T00:00:00"/>
    <m/>
    <m/>
    <m/>
    <m/>
    <m/>
    <m/>
    <d v="2022-09-08T00:00:00"/>
    <d v="2022-09-14T00:00:00"/>
    <m/>
    <m/>
    <d v="2022-09-01T00:00:00"/>
    <d v="2022-05-10T00:00:00"/>
    <d v="2022-09-15T00:00:00"/>
    <d v="2022-09-16T00:00:00"/>
    <d v="2022-09-22T00:00:00"/>
    <d v="2022-09-30T00:00:00"/>
    <d v="2022-09-30T00:00:00"/>
    <n v="153"/>
    <x v="29"/>
    <x v="10"/>
    <x v="4"/>
    <m/>
    <m/>
    <s v="AOP"/>
    <m/>
    <x v="2"/>
    <n v="114"/>
    <x v="1"/>
    <x v="0"/>
    <n v="1763"/>
    <n v="1559"/>
    <n v="-204"/>
    <n v="9680"/>
    <n v="5100"/>
    <m/>
    <n v="0"/>
    <n v="0"/>
    <n v="0"/>
    <n v="416"/>
    <n v="0"/>
    <n v="-4580"/>
    <n v="4310"/>
    <n v="-270"/>
    <n v="0"/>
    <n v="-4580"/>
    <n v="0"/>
    <n v="-4580"/>
    <x v="6"/>
    <s v="Sep'1"/>
    <s v="9-2"/>
    <x v="1"/>
    <x v="0"/>
    <e v="#N/A"/>
    <e v="#REF!"/>
    <e v="#REF!"/>
    <m/>
    <m/>
    <m/>
  </r>
  <r>
    <x v="3"/>
    <x v="302"/>
    <s v="231NDG292"/>
    <n v="4947"/>
    <n v="2061"/>
    <d v="2022-04-30T00:00:00"/>
    <d v="2022-05-13T00:00:00"/>
    <s v="LS TS W Lace &amp; Full PLKt"/>
    <x v="1"/>
    <m/>
    <m/>
    <d v="2022-06-08T00:00:00"/>
    <d v="2022-06-20T00:00:00"/>
    <d v="2022-07-01T00:00:00"/>
    <d v="2022-07-28T00:00:00"/>
    <d v="2022-08-01T00:00:00"/>
    <d v="2022-08-16T00:00:00"/>
    <d v="2022-08-22T00:00:00"/>
    <d v="2022-08-22T00:00:00"/>
    <d v="2022-08-28T00:00:00"/>
    <d v="2022-09-01T00:00:00"/>
    <d v="2022-09-03T00:00:00"/>
    <m/>
    <m/>
    <m/>
    <m/>
    <m/>
    <m/>
    <d v="2022-09-06T00:00:00"/>
    <d v="2022-09-12T00:00:00"/>
    <m/>
    <m/>
    <d v="2022-08-30T00:00:00"/>
    <d v="2022-09-08T00:00:00"/>
    <d v="2022-09-13T00:00:00"/>
    <d v="2022-09-14T00:00:00"/>
    <d v="2022-09-22T00:00:00"/>
    <d v="2022-09-30T00:00:00"/>
    <d v="2022-09-30T00:00:00"/>
    <n v="153"/>
    <x v="29"/>
    <x v="10"/>
    <x v="4"/>
    <m/>
    <m/>
    <s v="AOP"/>
    <m/>
    <x v="2"/>
    <n v="114"/>
    <x v="1"/>
    <x v="0"/>
    <n v="2061"/>
    <n v="2061"/>
    <n v="0"/>
    <n v="10236"/>
    <n v="5289"/>
    <m/>
    <n v="0"/>
    <n v="0"/>
    <n v="0"/>
    <n v="236"/>
    <n v="0"/>
    <n v="-4947"/>
    <n v="0"/>
    <n v="-4947"/>
    <n v="0"/>
    <n v="-4947"/>
    <n v="0"/>
    <n v="-4947"/>
    <x v="6"/>
    <s v="Sep'1"/>
    <s v="9-3"/>
    <x v="1"/>
    <x v="0"/>
    <e v="#N/A"/>
    <e v="#REF!"/>
    <e v="#REF!"/>
    <m/>
    <m/>
    <m/>
  </r>
  <r>
    <x v="7"/>
    <x v="303"/>
    <n v="15279401"/>
    <n v="804"/>
    <n v="428"/>
    <d v="2022-06-15T00:00:00"/>
    <d v="2022-06-24T00:00:00"/>
    <s v="LS  Maternity Hoody  B"/>
    <x v="3"/>
    <m/>
    <m/>
    <d v="2022-08-01T00:00:00"/>
    <d v="2022-08-05T00:00:00"/>
    <d v="2022-08-12T00:00:00"/>
    <d v="2022-08-31T00:00:00"/>
    <m/>
    <m/>
    <d v="2022-09-08T00:00:00"/>
    <d v="2022-09-08T00:00:00"/>
    <d v="2022-09-14T00:00:00"/>
    <d v="2022-09-16T00:00:00"/>
    <d v="2022-09-17T00:00:00"/>
    <m/>
    <m/>
    <m/>
    <m/>
    <m/>
    <m/>
    <d v="2022-09-20T00:00:00"/>
    <d v="2022-09-22T00:00:00"/>
    <m/>
    <m/>
    <d v="2022-09-17T00:00:00"/>
    <d v="2022-09-22T00:00:00"/>
    <d v="2022-09-23T00:00:00"/>
    <d v="2022-09-26T00:00:00"/>
    <d v="2022-09-28T00:00:00"/>
    <d v="2022-10-03T00:00:00"/>
    <d v="2022-10-05T00:00:00"/>
    <n v="110"/>
    <x v="29"/>
    <x v="5"/>
    <x v="4"/>
    <m/>
    <m/>
    <m/>
    <m/>
    <x v="2"/>
    <m/>
    <x v="3"/>
    <x v="0"/>
    <n v="427"/>
    <n v="427"/>
    <n v="0"/>
    <n v="1640"/>
    <n v="836"/>
    <m/>
    <n v="0"/>
    <n v="0"/>
    <n v="0"/>
    <n v="1640"/>
    <n v="0"/>
    <n v="-804"/>
    <n v="0"/>
    <n v="-804"/>
    <n v="0"/>
    <n v="-804"/>
    <n v="0"/>
    <n v="-804"/>
    <x v="13"/>
    <s v="Sep'2"/>
    <s v="9-5"/>
    <x v="1"/>
    <x v="2"/>
    <m/>
    <m/>
    <m/>
    <m/>
    <m/>
    <m/>
  </r>
  <r>
    <x v="4"/>
    <x v="304"/>
    <n v="15209151"/>
    <n v="6570"/>
    <n v="1221"/>
    <d v="2022-04-08T00:00:00"/>
    <d v="2022-04-12T00:00:00"/>
    <s v="Lds Legging"/>
    <x v="5"/>
    <m/>
    <m/>
    <d v="2022-06-20T00:00:00"/>
    <d v="2022-06-25T00:00:00"/>
    <d v="2022-07-16T00:00:00"/>
    <d v="2022-07-30T00:00:00"/>
    <m/>
    <m/>
    <d v="2022-08-08T00:00:00"/>
    <d v="2022-08-08T00:00:00"/>
    <m/>
    <m/>
    <d v="2022-08-13T00:00:00"/>
    <m/>
    <m/>
    <m/>
    <m/>
    <m/>
    <m/>
    <d v="2022-08-18T00:00:00"/>
    <d v="2022-08-24T00:00:00"/>
    <m/>
    <m/>
    <d v="2022-08-12T00:00:00"/>
    <d v="2022-08-20T00:00:00"/>
    <d v="2022-08-25T00:00:00"/>
    <d v="2022-08-26T00:00:00"/>
    <d v="2022-08-31T00:00:00"/>
    <d v="2022-09-26T00:00:00"/>
    <d v="2022-09-28T00:00:00"/>
    <n v="171"/>
    <x v="63"/>
    <x v="18"/>
    <x v="4"/>
    <m/>
    <m/>
    <m/>
    <m/>
    <x v="1"/>
    <n v="98"/>
    <x v="1"/>
    <x v="0"/>
    <n v="1221"/>
    <n v="1221"/>
    <n v="0"/>
    <n v="23844"/>
    <n v="17274"/>
    <m/>
    <n v="0"/>
    <n v="0"/>
    <n v="0"/>
    <n v="10472"/>
    <n v="0"/>
    <n v="-6570"/>
    <n v="0"/>
    <n v="-6570"/>
    <n v="0"/>
    <n v="-6570"/>
    <n v="0"/>
    <n v="-6570"/>
    <x v="6"/>
    <s v="Aug'2"/>
    <m/>
    <x v="0"/>
    <x v="0"/>
    <e v="#N/A"/>
    <e v="#REF!"/>
    <e v="#REF!"/>
    <m/>
    <n v="2.6292237442922373"/>
    <m/>
  </r>
  <r>
    <x v="4"/>
    <x v="305"/>
    <n v="15209151"/>
    <n v="6570"/>
    <n v="1221"/>
    <d v="2022-04-08T00:00:00"/>
    <d v="2022-04-12T00:00:00"/>
    <s v="Lds leggings"/>
    <x v="5"/>
    <m/>
    <m/>
    <d v="2022-06-25T00:00:00"/>
    <d v="2022-06-30T00:00:00"/>
    <d v="2022-07-22T00:00:00"/>
    <d v="2022-08-06T00:00:00"/>
    <m/>
    <m/>
    <d v="2022-08-13T00:00:00"/>
    <d v="2022-08-13T00:00:00"/>
    <m/>
    <d v="2022-04-21T00:00:00"/>
    <d v="2022-08-19T00:00:00"/>
    <m/>
    <m/>
    <m/>
    <m/>
    <m/>
    <m/>
    <d v="2022-08-23T00:00:00"/>
    <d v="2022-08-29T00:00:00"/>
    <m/>
    <m/>
    <d v="2022-08-13T00:00:00"/>
    <d v="2022-08-29T00:00:00"/>
    <d v="2022-08-31T00:00:00"/>
    <d v="2022-08-31T00:00:00"/>
    <d v="2022-09-04T00:00:00"/>
    <d v="2022-10-30T00:00:00"/>
    <d v="2022-11-02T00:00:00"/>
    <n v="205"/>
    <x v="63"/>
    <x v="18"/>
    <x v="4"/>
    <m/>
    <m/>
    <m/>
    <m/>
    <x v="1"/>
    <n v="127"/>
    <x v="5"/>
    <x v="0"/>
    <n v="1221"/>
    <n v="1221"/>
    <n v="0"/>
    <n v="0"/>
    <n v="-6570"/>
    <m/>
    <n v="0"/>
    <n v="0"/>
    <n v="0"/>
    <n v="0"/>
    <n v="0"/>
    <n v="-6570"/>
    <n v="0"/>
    <n v="-6570"/>
    <n v="0"/>
    <n v="-6570"/>
    <n v="0"/>
    <n v="-6570"/>
    <x v="10"/>
    <s v="Aug'2"/>
    <m/>
    <x v="0"/>
    <x v="0"/>
    <e v="#N/A"/>
    <e v="#REF!"/>
    <e v="#REF!"/>
    <m/>
    <n v="-1"/>
    <m/>
  </r>
  <r>
    <x v="4"/>
    <x v="306"/>
    <n v="15201465"/>
    <n v="34200"/>
    <n v="5643"/>
    <d v="2022-04-08T00:00:00"/>
    <d v="2022-04-11T00:00:00"/>
    <s v="Lds Tank Top"/>
    <x v="17"/>
    <m/>
    <m/>
    <d v="2022-06-10T00:00:00"/>
    <d v="2022-06-23T00:00:00"/>
    <d v="2022-07-01T00:00:00"/>
    <d v="2022-07-30T00:00:00"/>
    <m/>
    <m/>
    <d v="2022-08-10T00:00:00"/>
    <d v="2022-08-10T00:00:00"/>
    <m/>
    <m/>
    <d v="2022-08-23T00:00:00"/>
    <m/>
    <m/>
    <m/>
    <m/>
    <m/>
    <m/>
    <d v="2022-08-20T00:00:00"/>
    <d v="2022-09-16T00:00:00"/>
    <m/>
    <m/>
    <d v="2022-08-14T00:00:00"/>
    <d v="2022-08-22T00:00:00"/>
    <d v="2022-09-18T00:00:00"/>
    <d v="2022-09-18T00:00:00"/>
    <d v="2022-09-22T00:00:00"/>
    <d v="2022-10-02T00:00:00"/>
    <d v="2022-10-05T00:00:00"/>
    <n v="177"/>
    <x v="12"/>
    <x v="18"/>
    <x v="4"/>
    <m/>
    <m/>
    <m/>
    <m/>
    <x v="1"/>
    <n v="114"/>
    <x v="4"/>
    <x v="1"/>
    <n v="3457"/>
    <n v="3457"/>
    <n v="0"/>
    <n v="7472"/>
    <n v="-26728"/>
    <m/>
    <n v="0"/>
    <n v="0"/>
    <n v="0"/>
    <n v="7472"/>
    <n v="0"/>
    <n v="-34200"/>
    <n v="0"/>
    <n v="-34200"/>
    <n v="0"/>
    <n v="-34200"/>
    <n v="0"/>
    <n v="-34200"/>
    <x v="8"/>
    <s v="Aug'2"/>
    <m/>
    <x v="0"/>
    <x v="0"/>
    <e v="#N/A"/>
    <e v="#REF!"/>
    <e v="#REF!"/>
    <m/>
    <n v="-0.78152046783625728"/>
    <m/>
  </r>
  <r>
    <x v="7"/>
    <x v="307"/>
    <n v="15279428"/>
    <n v="996"/>
    <n v="303"/>
    <d v="2022-06-15T00:00:00"/>
    <d v="2022-06-24T00:00:00"/>
    <s v="LS Wrap Dress"/>
    <x v="3"/>
    <m/>
    <m/>
    <d v="2022-08-01T00:00:00"/>
    <d v="2022-08-06T00:00:00"/>
    <d v="2022-08-13T00:00:00"/>
    <d v="2022-08-31T00:00:00"/>
    <m/>
    <m/>
    <d v="2022-09-05T00:00:00"/>
    <d v="2022-09-05T00:00:00"/>
    <d v="2022-09-10T00:00:00"/>
    <d v="2022-09-15T00:00:00"/>
    <d v="2022-09-16T00:00:00"/>
    <m/>
    <m/>
    <m/>
    <m/>
    <m/>
    <s v="-"/>
    <d v="2022-09-19T00:00:00"/>
    <d v="2022-09-21T00:00:00"/>
    <m/>
    <m/>
    <d v="2022-09-16T00:00:00"/>
    <d v="2022-09-21T00:00:00"/>
    <d v="2022-09-22T00:00:00"/>
    <d v="2022-09-23T00:00:00"/>
    <d v="2022-09-27T00:00:00"/>
    <d v="2022-10-02T00:00:00"/>
    <d v="2022-10-05T00:00:00"/>
    <n v="109"/>
    <x v="29"/>
    <x v="5"/>
    <x v="4"/>
    <m/>
    <m/>
    <s v="Imported"/>
    <m/>
    <x v="2"/>
    <m/>
    <x v="3"/>
    <x v="0"/>
    <n v="333"/>
    <n v="333"/>
    <n v="0"/>
    <n v="2266"/>
    <n v="1270"/>
    <m/>
    <n v="0"/>
    <n v="0"/>
    <n v="0"/>
    <n v="186"/>
    <n v="0"/>
    <n v="-996"/>
    <n v="0"/>
    <n v="-996"/>
    <n v="0"/>
    <n v="-996"/>
    <n v="0"/>
    <n v="-996"/>
    <x v="13"/>
    <s v="Sep'2"/>
    <s v="9-6"/>
    <x v="1"/>
    <x v="2"/>
    <m/>
    <m/>
    <m/>
    <m/>
    <m/>
    <m/>
  </r>
  <r>
    <x v="4"/>
    <x v="308"/>
    <n v="15280781"/>
    <n v="1620"/>
    <n v="1002"/>
    <d v="2022-06-20T00:00:00"/>
    <d v="2022-06-29T00:00:00"/>
    <s v="C&amp;S LS Hoody W DRST"/>
    <x v="12"/>
    <m/>
    <m/>
    <d v="2022-07-22T00:00:00"/>
    <d v="2022-07-30T00:00:00"/>
    <d v="2022-08-05T00:00:00"/>
    <d v="2022-08-25T00:00:00"/>
    <m/>
    <m/>
    <d v="2022-09-02T00:00:00"/>
    <d v="2022-09-02T00:00:00"/>
    <d v="2022-09-07T00:00:00"/>
    <d v="2022-09-09T00:00:00"/>
    <d v="2022-09-10T00:00:00"/>
    <m/>
    <m/>
    <m/>
    <m/>
    <d v="2022-09-13T00:00:00"/>
    <d v="2022-09-16T00:00:00"/>
    <d v="2022-09-20T00:00:00"/>
    <d v="2022-09-24T00:00:00"/>
    <m/>
    <m/>
    <d v="2022-09-17T00:00:00"/>
    <d v="2022-09-22T00:00:00"/>
    <d v="2022-09-26T00:00:00"/>
    <d v="2022-09-27T00:00:00"/>
    <d v="2022-09-30T00:00:00"/>
    <d v="2022-10-02T00:00:00"/>
    <d v="2022-10-05T00:00:00"/>
    <n v="104"/>
    <x v="29"/>
    <x v="12"/>
    <x v="4"/>
    <s v="Chest"/>
    <s v="Hunter green-810,Moonlight Ocean-810 bth 1 clr thrd Letter Emb 15000 Stc"/>
    <m/>
    <m/>
    <x v="2"/>
    <m/>
    <x v="4"/>
    <x v="0"/>
    <n v="1002"/>
    <n v="1002"/>
    <n v="0"/>
    <n v="3380"/>
    <n v="1760"/>
    <m/>
    <n v="3380"/>
    <n v="0"/>
    <n v="-3380"/>
    <n v="0"/>
    <n v="0"/>
    <n v="-1620"/>
    <n v="0"/>
    <n v="-1620"/>
    <n v="0"/>
    <n v="-1620"/>
    <n v="0"/>
    <n v="-1620"/>
    <x v="8"/>
    <s v="Sep'1"/>
    <s v="9-7"/>
    <x v="1"/>
    <x v="1"/>
    <e v="#N/A"/>
    <e v="#REF!"/>
    <e v="#REF!"/>
    <m/>
    <n v="1.0864197530864197"/>
    <m/>
  </r>
  <r>
    <x v="3"/>
    <x v="309"/>
    <s v="231PJA123"/>
    <n v="13560"/>
    <n v="3944"/>
    <d v="2022-04-12T00:00:00"/>
    <d v="2022-05-11T00:00:00"/>
    <s v="LS TS W PLKT ,Cuff &amp; Pant W DRST &amp; Cuff"/>
    <x v="1"/>
    <m/>
    <m/>
    <d v="2022-05-10T00:00:00"/>
    <d v="2022-05-24T00:00:00"/>
    <d v="2022-05-27T00:00:00"/>
    <d v="2022-06-18T00:00:00"/>
    <d v="2022-06-14T00:00:00"/>
    <d v="2022-06-30T00:00:00"/>
    <d v="2022-07-16T00:00:00"/>
    <d v="2022-07-16T00:00:00"/>
    <d v="2022-07-23T00:00:00"/>
    <d v="2022-07-27T00:00:00"/>
    <d v="2022-08-03T00:00:00"/>
    <m/>
    <m/>
    <m/>
    <m/>
    <m/>
    <m/>
    <d v="2022-08-01T00:00:00"/>
    <d v="2022-08-10T00:00:00"/>
    <m/>
    <m/>
    <d v="2022-07-25T00:00:00"/>
    <d v="2023-03-03T00:00:00"/>
    <d v="2022-08-12T00:00:00"/>
    <d v="2022-08-12T00:00:00"/>
    <d v="2022-08-14T00:00:00"/>
    <d v="2022-08-20T00:00:00"/>
    <d v="2022-08-20T00:00:00"/>
    <n v="130"/>
    <x v="68"/>
    <x v="10"/>
    <x v="4"/>
    <m/>
    <m/>
    <s v="AOP"/>
    <m/>
    <x v="2"/>
    <n v="102"/>
    <x v="0"/>
    <x v="0"/>
    <n v="3859"/>
    <n v="3859"/>
    <n v="0"/>
    <n v="0"/>
    <n v="-13560"/>
    <m/>
    <n v="0"/>
    <n v="0"/>
    <n v="0"/>
    <n v="0"/>
    <n v="0"/>
    <n v="-13560"/>
    <n v="13740"/>
    <n v="180"/>
    <n v="12500"/>
    <n v="-1060"/>
    <n v="105"/>
    <n v="-13455"/>
    <x v="18"/>
    <s v="July'3"/>
    <s v="8-1+1"/>
    <x v="1"/>
    <x v="0"/>
    <s v="Ok"/>
    <e v="#REF!"/>
    <e v="#REF!"/>
    <m/>
    <n v="-1"/>
    <m/>
  </r>
  <r>
    <x v="4"/>
    <x v="310"/>
    <n v="15209151"/>
    <n v="6570"/>
    <n v="1221"/>
    <d v="2022-04-08T00:00:00"/>
    <d v="2022-04-11T00:00:00"/>
    <s v="Lds Legging"/>
    <x v="5"/>
    <m/>
    <m/>
    <d v="2022-06-13T00:00:00"/>
    <d v="2022-06-21T00:00:00"/>
    <d v="2022-07-01T00:00:00"/>
    <d v="2022-07-22T00:00:00"/>
    <m/>
    <m/>
    <d v="2022-08-01T00:00:00"/>
    <d v="2022-08-01T00:00:00"/>
    <m/>
    <d v="2022-08-04T00:00:00"/>
    <d v="2022-08-07T00:00:00"/>
    <m/>
    <m/>
    <m/>
    <m/>
    <m/>
    <m/>
    <d v="2022-08-10T00:00:00"/>
    <d v="2022-08-16T00:00:00"/>
    <m/>
    <m/>
    <d v="2022-08-05T00:00:00"/>
    <d v="2022-08-12T00:00:00"/>
    <d v="2022-08-17T00:00:00"/>
    <d v="2022-08-17T00:00:00"/>
    <d v="2022-08-20T00:00:00"/>
    <d v="2022-08-22T00:00:00"/>
    <d v="2022-08-24T00:00:00"/>
    <n v="136"/>
    <x v="63"/>
    <x v="18"/>
    <x v="4"/>
    <m/>
    <m/>
    <m/>
    <m/>
    <x v="1"/>
    <n v="70"/>
    <x v="0"/>
    <x v="0"/>
    <n v="1221"/>
    <n v="1198"/>
    <n v="-23"/>
    <n v="0"/>
    <n v="-6570"/>
    <m/>
    <n v="0"/>
    <n v="0"/>
    <n v="0"/>
    <n v="0"/>
    <n v="0"/>
    <n v="-6570"/>
    <n v="0"/>
    <n v="-6570"/>
    <n v="0"/>
    <n v="-6570"/>
    <n v="0"/>
    <n v="-6570"/>
    <x v="15"/>
    <s v="Aug'1"/>
    <m/>
    <x v="0"/>
    <x v="0"/>
    <e v="#N/A"/>
    <e v="#REF!"/>
    <e v="#REF!"/>
    <m/>
    <n v="-1"/>
    <m/>
  </r>
  <r>
    <x v="4"/>
    <x v="311"/>
    <n v="15204938"/>
    <n v="2028"/>
    <n v="314"/>
    <d v="2022-05-19T00:00:00"/>
    <d v="2022-05-24T00:00:00"/>
    <s v="SS TS"/>
    <x v="1"/>
    <m/>
    <m/>
    <d v="2022-06-15T00:00:00"/>
    <d v="2022-06-20T00:00:00"/>
    <d v="2022-07-02T00:00:00"/>
    <d v="2022-07-25T00:00:00"/>
    <m/>
    <m/>
    <d v="2022-08-01T00:00:00"/>
    <d v="2022-08-01T00:00:00"/>
    <s v="-"/>
    <d v="2022-08-23T00:00:00"/>
    <d v="2022-08-06T00:00:00"/>
    <m/>
    <m/>
    <m/>
    <m/>
    <m/>
    <m/>
    <d v="2022-08-10T00:00:00"/>
    <d v="2022-08-12T00:00:00"/>
    <m/>
    <m/>
    <d v="2022-08-01T00:00:00"/>
    <d v="2022-12-19T00:00:00"/>
    <d v="2022-08-13T00:00:00"/>
    <d v="2022-08-13T00:00:00"/>
    <d v="2022-08-18T00:00:00"/>
    <d v="2022-08-29T00:00:00"/>
    <d v="2022-08-31T00:00:00"/>
    <n v="102"/>
    <x v="69"/>
    <x v="17"/>
    <x v="4"/>
    <m/>
    <m/>
    <m/>
    <m/>
    <x v="1"/>
    <n v="75"/>
    <x v="0"/>
    <x v="0"/>
    <n v="314"/>
    <n v="314"/>
    <n v="0"/>
    <n v="0"/>
    <n v="-2028"/>
    <m/>
    <n v="0"/>
    <n v="0"/>
    <n v="0"/>
    <n v="0"/>
    <n v="0"/>
    <n v="-2028"/>
    <n v="0"/>
    <n v="-2028"/>
    <n v="0"/>
    <n v="-2028"/>
    <n v="0"/>
    <n v="-2028"/>
    <x v="5"/>
    <s v="Aug'3"/>
    <m/>
    <x v="0"/>
    <x v="0"/>
    <e v="#N/A"/>
    <e v="#REF!"/>
    <m/>
    <m/>
    <n v="-1"/>
    <m/>
  </r>
  <r>
    <x v="4"/>
    <x v="312"/>
    <n v="15209153"/>
    <n v="23400"/>
    <n v="3783"/>
    <d v="2022-03-07T00:00:00"/>
    <d v="2022-04-07T00:00:00"/>
    <s v="SS TS"/>
    <x v="1"/>
    <m/>
    <m/>
    <d v="2022-05-28T00:00:00"/>
    <d v="2022-06-10T00:00:00"/>
    <d v="2022-06-18T00:00:00"/>
    <d v="2022-07-20T00:00:00"/>
    <m/>
    <m/>
    <d v="2022-07-28T00:00:00"/>
    <d v="2022-07-28T00:00:00"/>
    <s v="-"/>
    <d v="2022-09-08T00:00:00"/>
    <d v="2022-08-08T00:00:00"/>
    <m/>
    <m/>
    <m/>
    <m/>
    <m/>
    <m/>
    <d v="2022-08-07T00:00:00"/>
    <d v="2022-08-22T00:00:00"/>
    <m/>
    <m/>
    <d v="2022-08-03T00:00:00"/>
    <d v="2023-05-16T00:00:00"/>
    <d v="2022-08-23T00:00:00"/>
    <d v="2022-08-23T00:00:00"/>
    <d v="2022-08-28T00:00:00"/>
    <d v="2022-09-05T00:00:00"/>
    <d v="2022-09-07T00:00:00"/>
    <n v="182"/>
    <x v="39"/>
    <x v="17"/>
    <x v="4"/>
    <m/>
    <m/>
    <m/>
    <m/>
    <x v="3"/>
    <n v="100"/>
    <x v="1"/>
    <x v="0"/>
    <n v="3842"/>
    <n v="3841"/>
    <n v="-1"/>
    <n v="48668"/>
    <n v="25268"/>
    <m/>
    <n v="0"/>
    <n v="0"/>
    <n v="0"/>
    <n v="726"/>
    <n v="0"/>
    <n v="-23400"/>
    <n v="0"/>
    <n v="-23400"/>
    <n v="0"/>
    <n v="-23400"/>
    <n v="0"/>
    <n v="-23400"/>
    <x v="2"/>
    <s v="Sep'1"/>
    <m/>
    <x v="0"/>
    <x v="0"/>
    <e v="#N/A"/>
    <e v="#REF!"/>
    <e v="#REF!"/>
    <m/>
    <n v="1.0798290598290599"/>
    <m/>
  </r>
  <r>
    <x v="4"/>
    <x v="313"/>
    <n v="15209156"/>
    <n v="17280"/>
    <n v="3600"/>
    <d v="2022-04-08T00:00:00"/>
    <d v="2022-04-11T00:00:00"/>
    <s v="Lds O Nk Top"/>
    <x v="3"/>
    <m/>
    <m/>
    <d v="2022-06-10T00:00:00"/>
    <d v="2022-06-22T00:00:00"/>
    <d v="2022-07-01T00:00:00"/>
    <d v="2022-07-28T00:00:00"/>
    <m/>
    <m/>
    <d v="2022-08-05T00:00:00"/>
    <d v="2022-08-05T00:00:00"/>
    <m/>
    <d v="2022-04-22T00:00:00"/>
    <d v="2022-08-17T00:00:00"/>
    <m/>
    <m/>
    <m/>
    <m/>
    <m/>
    <m/>
    <d v="2022-08-15T00:00:00"/>
    <d v="2022-08-29T00:00:00"/>
    <m/>
    <m/>
    <d v="2022-08-10T00:00:00"/>
    <d v="2022-08-17T00:00:00"/>
    <d v="2022-08-31T00:00:00"/>
    <d v="2022-08-31T00:00:00"/>
    <d v="2022-09-03T00:00:00"/>
    <d v="2022-09-12T00:00:00"/>
    <d v="2022-09-14T00:00:00"/>
    <n v="157"/>
    <x v="39"/>
    <x v="18"/>
    <x v="4"/>
    <m/>
    <m/>
    <m/>
    <m/>
    <x v="3"/>
    <n v="94"/>
    <x v="1"/>
    <x v="0"/>
    <n v="3699"/>
    <n v="3699"/>
    <n v="0"/>
    <n v="35440"/>
    <n v="18160"/>
    <m/>
    <n v="0"/>
    <n v="0"/>
    <n v="0"/>
    <n v="508"/>
    <n v="0"/>
    <n v="-17280"/>
    <n v="0"/>
    <n v="-17280"/>
    <n v="0"/>
    <n v="-17280"/>
    <n v="0"/>
    <n v="-17280"/>
    <x v="4"/>
    <s v="Aug'1"/>
    <m/>
    <x v="0"/>
    <x v="0"/>
    <e v="#N/A"/>
    <e v="#REF!"/>
    <e v="#REF!"/>
    <m/>
    <n v="1.0509259259259258"/>
    <m/>
  </r>
  <r>
    <x v="4"/>
    <x v="314"/>
    <s v="15274748_x000a_15286822"/>
    <n v="2448"/>
    <n v="630"/>
    <d v="2022-05-04T00:00:00"/>
    <d v="2022-05-16T00:00:00"/>
    <s v="C&amp;S Legging"/>
    <x v="5"/>
    <m/>
    <m/>
    <d v="2022-06-03T00:00:00"/>
    <d v="2022-06-11T00:00:00"/>
    <d v="2022-06-20T00:00:00"/>
    <d v="2022-07-06T00:00:00"/>
    <m/>
    <m/>
    <d v="2022-08-23T00:00:00"/>
    <d v="2022-08-23T00:00:00"/>
    <d v="2022-08-29T00:00:00"/>
    <m/>
    <d v="2022-08-02T00:00:00"/>
    <d v="2022-08-03T00:00:00"/>
    <d v="2022-08-07T00:00:00"/>
    <m/>
    <m/>
    <m/>
    <m/>
    <d v="2022-08-09T00:00:00"/>
    <d v="2022-08-12T00:00:00"/>
    <m/>
    <m/>
    <d v="2022-08-02T00:00:00"/>
    <d v="2023-05-28T00:00:00"/>
    <d v="2022-08-14T00:00:00"/>
    <d v="2022-08-15T00:00:00"/>
    <d v="2022-08-22T00:00:00"/>
    <d v="2022-09-03T00:00:00"/>
    <d v="2022-09-07T00:00:00"/>
    <n v="122"/>
    <x v="61"/>
    <x v="16"/>
    <x v="22"/>
    <m/>
    <s v="2 clr rub"/>
    <m/>
    <m/>
    <x v="2"/>
    <n v="92"/>
    <x v="1"/>
    <x v="0"/>
    <n v="624"/>
    <n v="624"/>
    <n v="0"/>
    <n v="5082"/>
    <n v="2634"/>
    <m/>
    <n v="5082"/>
    <n v="5060"/>
    <n v="-22"/>
    <n v="8"/>
    <n v="0"/>
    <n v="-2448"/>
    <n v="0"/>
    <n v="-2448"/>
    <n v="0"/>
    <n v="-2448"/>
    <n v="0"/>
    <n v="-2448"/>
    <x v="2"/>
    <s v="Aug'1"/>
    <m/>
    <x v="0"/>
    <x v="0"/>
    <e v="#N/A"/>
    <e v="#REF!"/>
    <e v="#REF!"/>
    <m/>
    <n v="1.0759803921568627"/>
    <m/>
  </r>
  <r>
    <x v="3"/>
    <x v="315"/>
    <s v="231PJA124"/>
    <n v="11276"/>
    <n v="3279"/>
    <d v="2022-04-12T00:00:00"/>
    <d v="2022-04-16T00:00:00"/>
    <s v="LS TS W Lace at Collar &amp; PLKT ,Cuff &amp; Pant W DRST &amp; Cuff"/>
    <x v="1"/>
    <m/>
    <m/>
    <d v="2022-04-12T00:00:00"/>
    <d v="2022-05-25T00:00:00"/>
    <d v="2022-06-01T00:00:00"/>
    <d v="2022-06-23T00:00:00"/>
    <d v="2022-06-20T00:00:00"/>
    <d v="2022-07-05T00:00:00"/>
    <d v="2022-07-23T00:00:00"/>
    <d v="2022-07-23T00:00:00"/>
    <d v="2022-07-29T00:00:00"/>
    <d v="2022-08-26T00:00:00"/>
    <d v="2022-08-29T00:00:00"/>
    <m/>
    <m/>
    <m/>
    <m/>
    <m/>
    <m/>
    <d v="2022-08-07T00:00:00"/>
    <d v="2022-08-15T00:00:00"/>
    <m/>
    <m/>
    <d v="2022-08-01T00:00:00"/>
    <d v="2023-03-05T00:00:00"/>
    <d v="2022-08-17T00:00:00"/>
    <d v="2022-08-17T00:00:00"/>
    <d v="2022-08-22T00:00:00"/>
    <d v="2022-08-25T00:00:00"/>
    <d v="2022-08-25T00:00:00"/>
    <n v="135"/>
    <x v="68"/>
    <x v="10"/>
    <x v="4"/>
    <m/>
    <m/>
    <s v="AOP"/>
    <m/>
    <x v="2"/>
    <n v="135"/>
    <x v="0"/>
    <x v="0"/>
    <n v="3209"/>
    <n v="3209"/>
    <n v="0"/>
    <n v="0"/>
    <n v="-11276"/>
    <m/>
    <n v="0"/>
    <n v="0"/>
    <n v="0"/>
    <n v="0"/>
    <n v="0"/>
    <n v="-11276"/>
    <n v="11463"/>
    <n v="187"/>
    <n v="7150"/>
    <n v="-4126"/>
    <n v="210"/>
    <n v="-11066"/>
    <x v="15"/>
    <s v="Aug'3"/>
    <s v="8-2+2"/>
    <x v="1"/>
    <x v="0"/>
    <s v="Ok"/>
    <e v="#REF!"/>
    <e v="#REF!"/>
    <m/>
    <n v="-1"/>
    <m/>
  </r>
  <r>
    <x v="4"/>
    <x v="316"/>
    <n v="15274602"/>
    <n v="1230"/>
    <n v="123"/>
    <d v="2022-05-04T00:00:00"/>
    <d v="2022-05-16T00:00:00"/>
    <s v="Sport TANK TOP W Btm Elastic Belt &amp; Bk Patch Lbl"/>
    <x v="17"/>
    <m/>
    <m/>
    <d v="2022-06-04T00:00:00"/>
    <d v="2022-06-10T00:00:00"/>
    <d v="2022-06-22T00:00:00"/>
    <d v="2022-07-06T00:00:00"/>
    <m/>
    <m/>
    <d v="2022-07-25T00:00:00"/>
    <d v="2022-07-25T00:00:00"/>
    <d v="2022-08-02T00:00:00"/>
    <d v="2022-08-07T00:00:00"/>
    <d v="2022-08-07T00:00:00"/>
    <m/>
    <m/>
    <m/>
    <m/>
    <m/>
    <m/>
    <d v="2022-08-10T00:00:00"/>
    <d v="2022-08-12T00:00:00"/>
    <m/>
    <m/>
    <d v="2022-08-02T00:00:00"/>
    <d v="2023-05-30T00:00:00"/>
    <d v="2022-08-14T00:00:00"/>
    <d v="2022-08-14T00:00:00"/>
    <d v="2022-08-22T00:00:00"/>
    <d v="2022-09-05T00:00:00"/>
    <d v="2022-09-07T00:00:00"/>
    <n v="124"/>
    <x v="58"/>
    <x v="16"/>
    <x v="4"/>
    <m/>
    <m/>
    <m/>
    <m/>
    <x v="2"/>
    <n v="93"/>
    <x v="1"/>
    <x v="0"/>
    <n v="123"/>
    <n v="123"/>
    <n v="0"/>
    <n v="2570"/>
    <n v="1340"/>
    <m/>
    <n v="0"/>
    <n v="0"/>
    <n v="0"/>
    <n v="4"/>
    <n v="0"/>
    <n v="-1230"/>
    <n v="0"/>
    <n v="-1230"/>
    <n v="0"/>
    <n v="-1230"/>
    <n v="0"/>
    <n v="-1230"/>
    <x v="2"/>
    <s v="Aug'1"/>
    <m/>
    <x v="0"/>
    <x v="0"/>
    <s v="Price sticker due."/>
    <e v="#REF!"/>
    <e v="#REF!"/>
    <m/>
    <n v="1.089430894308943"/>
    <m/>
  </r>
  <r>
    <x v="4"/>
    <x v="317"/>
    <s v="15273956_x000a_15273959"/>
    <n v="1892"/>
    <n v="911"/>
    <d v="2022-05-05T00:00:00"/>
    <d v="2022-05-16T00:00:00"/>
    <s v="LS Swt shirt"/>
    <x v="2"/>
    <m/>
    <m/>
    <d v="2022-05-28T00:00:00"/>
    <d v="2022-06-08T00:00:00"/>
    <d v="2022-06-11T00:00:00"/>
    <d v="2022-06-28T00:00:00"/>
    <d v="2022-07-02T00:00:00"/>
    <d v="2022-07-22T00:00:00"/>
    <d v="2022-07-27T00:00:00"/>
    <d v="2022-07-27T00:00:00"/>
    <d v="2022-08-02T00:00:00"/>
    <d v="2022-08-01T00:00:00"/>
    <d v="2022-08-05T00:00:00"/>
    <d v="2022-08-08T00:00:00"/>
    <d v="2022-08-10T00:00:00"/>
    <m/>
    <m/>
    <m/>
    <m/>
    <d v="2022-08-12T00:00:00"/>
    <d v="2022-08-15T00:00:00"/>
    <m/>
    <m/>
    <d v="2022-08-08T00:00:00"/>
    <d v="2023-06-04T00:00:00"/>
    <d v="2022-08-16T00:00:00"/>
    <d v="2022-08-17T00:00:00"/>
    <d v="2022-08-21T00:00:00"/>
    <d v="2022-09-05T00:00:00"/>
    <d v="2022-09-07T00:00:00"/>
    <n v="123"/>
    <x v="58"/>
    <x v="16"/>
    <x v="23"/>
    <m/>
    <m/>
    <s v="AOP"/>
    <m/>
    <x v="2"/>
    <n v="100"/>
    <x v="1"/>
    <x v="0"/>
    <n v="901"/>
    <n v="901"/>
    <n v="0"/>
    <n v="3938"/>
    <n v="2046"/>
    <m/>
    <n v="3938"/>
    <n v="3938"/>
    <n v="0"/>
    <n v="32"/>
    <n v="0"/>
    <n v="-1892"/>
    <n v="1921"/>
    <n v="29"/>
    <n v="1892"/>
    <n v="0"/>
    <n v="1544"/>
    <n v="-348"/>
    <x v="2"/>
    <s v="Aug'1"/>
    <m/>
    <x v="0"/>
    <x v="0"/>
    <s v="Price sticker due."/>
    <e v="#REF!"/>
    <e v="#REF!"/>
    <m/>
    <n v="1.0813953488372092"/>
    <m/>
  </r>
  <r>
    <x v="4"/>
    <x v="318"/>
    <n v="15227772"/>
    <n v="4704"/>
    <n v="1462"/>
    <d v="2022-05-05T00:00:00"/>
    <d v="2022-05-16T00:00:00"/>
    <s v="LS TS  W Shoulder gathering &amp; Cuff"/>
    <x v="1"/>
    <m/>
    <m/>
    <d v="2022-06-01T00:00:00"/>
    <d v="2022-06-08T00:00:00"/>
    <d v="2022-06-14T00:00:00"/>
    <d v="2022-06-30T00:00:00"/>
    <d v="2022-07-02T00:00:00"/>
    <d v="2022-07-23T00:00:00"/>
    <d v="2022-08-01T00:00:00"/>
    <d v="2022-08-01T00:00:00"/>
    <d v="2022-08-05T00:00:00"/>
    <d v="2022-08-06T00:00:00"/>
    <d v="2022-08-11T00:00:00"/>
    <m/>
    <m/>
    <m/>
    <m/>
    <m/>
    <m/>
    <d v="2022-08-14T00:00:00"/>
    <d v="2022-08-18T00:00:00"/>
    <m/>
    <m/>
    <d v="2022-08-08T00:00:00"/>
    <d v="2023-06-08T00:00:00"/>
    <d v="2022-08-19T00:00:00"/>
    <d v="2022-08-20T00:00:00"/>
    <d v="2022-08-25T00:00:00"/>
    <d v="2022-09-05T00:00:00"/>
    <d v="2022-09-07T00:00:00"/>
    <n v="123"/>
    <x v="70"/>
    <x v="16"/>
    <x v="4"/>
    <m/>
    <m/>
    <s v="AOP"/>
    <m/>
    <x v="2"/>
    <n v="96"/>
    <x v="1"/>
    <x v="0"/>
    <n v="1462"/>
    <n v="1462"/>
    <n v="0"/>
    <n v="9506"/>
    <n v="4802"/>
    <m/>
    <n v="-92"/>
    <n v="0"/>
    <n v="92"/>
    <n v="-346"/>
    <n v="0"/>
    <n v="-4704"/>
    <n v="4853"/>
    <n v="149"/>
    <n v="3586"/>
    <n v="-1118"/>
    <n v="3096"/>
    <n v="-1608"/>
    <x v="2"/>
    <s v="Aug'1"/>
    <m/>
    <x v="0"/>
    <x v="0"/>
    <e v="#N/A"/>
    <e v="#REF!"/>
    <e v="#REF!"/>
    <m/>
    <n v="1.0208333333333333"/>
    <m/>
  </r>
  <r>
    <x v="4"/>
    <x v="319"/>
    <n v="15294768"/>
    <n v="1608"/>
    <n v="310"/>
    <d v="2022-06-10T00:00:00"/>
    <d v="2022-06-18T00:00:00"/>
    <s v="SS TS"/>
    <x v="1"/>
    <m/>
    <m/>
    <d v="2022-07-01T00:00:00"/>
    <d v="2022-07-04T00:00:00"/>
    <d v="2022-07-07T00:00:00"/>
    <d v="2022-07-23T00:00:00"/>
    <m/>
    <m/>
    <d v="2022-07-25T00:00:00"/>
    <d v="2022-07-25T00:00:00"/>
    <d v="2022-07-29T00:00:00"/>
    <d v="2022-09-27T00:00:00"/>
    <d v="2022-08-02T00:00:00"/>
    <m/>
    <m/>
    <m/>
    <m/>
    <d v="2022-08-02T00:00:00"/>
    <d v="2022-08-05T00:00:00"/>
    <d v="2022-08-08T00:00:00"/>
    <d v="2022-08-10T00:00:00"/>
    <m/>
    <m/>
    <d v="2022-08-05T00:00:00"/>
    <d v="2022-08-09T00:00:00"/>
    <d v="2022-08-11T00:00:00"/>
    <d v="2022-08-12T00:00:00"/>
    <d v="2022-08-12T00:00:00"/>
    <d v="2022-08-13T00:00:00"/>
    <d v="2022-08-17T00:00:00"/>
    <n v="64"/>
    <x v="59"/>
    <x v="18"/>
    <x v="4"/>
    <s v="Chest"/>
    <s v="Black PARIS-804,Black-VIVRE-804 1 clr thread emb at chest"/>
    <m/>
    <m/>
    <x v="2"/>
    <m/>
    <x v="0"/>
    <x v="0"/>
    <n v="315"/>
    <n v="315"/>
    <n v="0"/>
    <n v="0"/>
    <n v="-1608"/>
    <m/>
    <n v="0"/>
    <n v="0"/>
    <n v="0"/>
    <n v="0"/>
    <n v="0"/>
    <n v="-1608"/>
    <n v="0"/>
    <n v="-1608"/>
    <n v="0"/>
    <n v="-1608"/>
    <n v="0"/>
    <n v="-1608"/>
    <x v="18"/>
    <s v="Sep'3"/>
    <m/>
    <x v="0"/>
    <x v="0"/>
    <e v="#N/A"/>
    <e v="#REF!"/>
    <e v="#REF!"/>
    <m/>
    <n v="-1"/>
    <m/>
  </r>
  <r>
    <x v="3"/>
    <x v="320"/>
    <s v="231PJA181"/>
    <n v="7066"/>
    <n v="2396"/>
    <d v="2022-04-12T00:00:00"/>
    <d v="2022-05-11T00:00:00"/>
    <s v="LS Dress W lace at PLKT,Collar &amp; PKT lace ,Cuff &amp; PLAZU "/>
    <x v="7"/>
    <m/>
    <m/>
    <d v="2022-04-12T00:00:00"/>
    <d v="2022-04-24T00:00:00"/>
    <d v="2022-06-01T00:00:00"/>
    <d v="2022-06-22T00:00:00"/>
    <d v="2022-06-20T00:00:00"/>
    <d v="2022-07-04T00:00:00"/>
    <d v="2022-07-22T00:00:00"/>
    <d v="2022-07-22T00:00:00"/>
    <d v="2022-07-27T00:00:00"/>
    <d v="2022-07-30T00:00:00"/>
    <d v="2022-08-02T00:00:00"/>
    <m/>
    <m/>
    <m/>
    <m/>
    <m/>
    <m/>
    <d v="2022-08-05T00:00:00"/>
    <d v="2022-08-10T00:00:00"/>
    <m/>
    <m/>
    <d v="2022-07-30T00:00:00"/>
    <d v="2023-03-04T00:00:00"/>
    <d v="2022-08-12T00:00:00"/>
    <d v="2022-08-13T00:00:00"/>
    <d v="2022-08-16T00:00:00"/>
    <d v="2022-08-25T00:00:00"/>
    <d v="2022-08-20T00:00:00"/>
    <n v="135"/>
    <x v="68"/>
    <x v="10"/>
    <x v="4"/>
    <m/>
    <m/>
    <s v="AOP"/>
    <m/>
    <x v="2"/>
    <n v="135"/>
    <x v="0"/>
    <x v="0"/>
    <n v="2326"/>
    <n v="2326"/>
    <n v="0"/>
    <n v="0"/>
    <n v="-7066"/>
    <m/>
    <n v="0"/>
    <n v="0"/>
    <n v="0"/>
    <n v="0"/>
    <n v="0"/>
    <n v="-7066"/>
    <n v="4030"/>
    <n v="-3036"/>
    <n v="3100"/>
    <n v="-3966"/>
    <n v="168"/>
    <n v="-6898"/>
    <x v="18"/>
    <s v="July'3"/>
    <s v="8-3+3"/>
    <x v="1"/>
    <x v="0"/>
    <s v="Ok"/>
    <e v="#REF!"/>
    <e v="#REF!"/>
    <m/>
    <m/>
    <m/>
  </r>
  <r>
    <x v="4"/>
    <x v="321"/>
    <n v="15277449"/>
    <n v="1440"/>
    <n v="312"/>
    <d v="2022-04-27T00:00:00"/>
    <d v="2022-04-30T00:00:00"/>
    <s v="SS TS"/>
    <x v="1"/>
    <m/>
    <m/>
    <d v="2022-06-08T00:00:00"/>
    <d v="2022-06-14T00:00:00"/>
    <d v="2022-06-23T00:00:00"/>
    <d v="2022-07-06T00:00:00"/>
    <m/>
    <m/>
    <d v="2022-07-25T00:00:00"/>
    <d v="2022-07-25T00:00:00"/>
    <d v="2022-08-01T00:00:00"/>
    <d v="2022-10-14T00:00:00"/>
    <d v="2022-08-05T00:00:00"/>
    <m/>
    <m/>
    <m/>
    <m/>
    <d v="2022-08-08T00:00:00"/>
    <d v="2022-08-12T00:00:00"/>
    <d v="2022-08-15T00:00:00"/>
    <d v="2022-08-17T00:00:00"/>
    <m/>
    <m/>
    <d v="2022-08-10T00:00:00"/>
    <d v="2022-08-16T00:00:00"/>
    <d v="2022-08-18T00:00:00"/>
    <d v="2022-08-19T00:00:00"/>
    <d v="2022-08-25T00:00:00"/>
    <d v="2022-09-02T00:00:00"/>
    <d v="2022-09-07T00:00:00"/>
    <n v="128"/>
    <x v="59"/>
    <x v="5"/>
    <x v="4"/>
    <s v="Chest"/>
    <s v="Black-1440 7 clr thread letter Emb"/>
    <m/>
    <m/>
    <x v="2"/>
    <n v="86"/>
    <x v="1"/>
    <x v="0"/>
    <n v="312"/>
    <n v="312"/>
    <n v="0"/>
    <n v="2990"/>
    <n v="1550"/>
    <m/>
    <n v="2990"/>
    <n v="2990"/>
    <n v="0"/>
    <n v="38"/>
    <n v="0"/>
    <n v="-1440"/>
    <n v="0"/>
    <n v="-1440"/>
    <n v="0"/>
    <n v="-1440"/>
    <n v="0"/>
    <n v="-1440"/>
    <x v="2"/>
    <s v="Aug'1"/>
    <m/>
    <x v="0"/>
    <x v="0"/>
    <e v="#N/A"/>
    <e v="#REF!"/>
    <e v="#REF!"/>
    <m/>
    <n v="1.0763888888888888"/>
    <m/>
  </r>
  <r>
    <x v="4"/>
    <x v="322"/>
    <n v="15274752"/>
    <n v="1376"/>
    <n v="320"/>
    <d v="2022-05-04T00:00:00"/>
    <d v="2022-05-16T00:00:00"/>
    <s v="C&amp;S Legging"/>
    <x v="5"/>
    <m/>
    <m/>
    <d v="2022-06-03T00:00:00"/>
    <d v="2022-06-10T00:00:00"/>
    <d v="2022-06-20T00:00:00"/>
    <d v="2022-07-05T00:00:00"/>
    <m/>
    <m/>
    <d v="2022-07-25T00:00:00"/>
    <d v="2022-07-25T00:00:00"/>
    <d v="2022-07-30T00:00:00"/>
    <m/>
    <d v="2022-08-03T00:00:00"/>
    <d v="2022-08-05T00:00:00"/>
    <d v="2022-08-08T00:00:00"/>
    <m/>
    <m/>
    <m/>
    <m/>
    <d v="2022-08-12T00:00:00"/>
    <d v="2022-08-16T00:00:00"/>
    <m/>
    <m/>
    <d v="2022-08-08T00:00:00"/>
    <d v="2023-05-27T00:00:00"/>
    <d v="2022-08-17T00:00:00"/>
    <d v="2022-08-17T00:00:00"/>
    <d v="2022-08-22T00:00:00"/>
    <d v="2022-09-03T00:00:00"/>
    <d v="2022-09-07T00:00:00"/>
    <n v="122"/>
    <x v="71"/>
    <x v="16"/>
    <x v="24"/>
    <m/>
    <s v="1 clr rub"/>
    <m/>
    <m/>
    <x v="2"/>
    <n v="92"/>
    <x v="1"/>
    <x v="0"/>
    <n v="320"/>
    <n v="320"/>
    <n v="0"/>
    <n v="2832"/>
    <n v="1456"/>
    <m/>
    <n v="2832"/>
    <n v="2832"/>
    <n v="0"/>
    <n v="26"/>
    <n v="0"/>
    <n v="-1376"/>
    <n v="1398"/>
    <n v="22"/>
    <n v="1376"/>
    <n v="0"/>
    <n v="516"/>
    <n v="-860"/>
    <x v="2"/>
    <s v="Aug'1"/>
    <s v="8-1"/>
    <x v="1"/>
    <x v="0"/>
    <s v="Ok"/>
    <e v="#REF!"/>
    <e v="#REF!"/>
    <m/>
    <n v="1.058139534883721"/>
    <m/>
  </r>
  <r>
    <x v="4"/>
    <x v="323"/>
    <n v="15201465"/>
    <n v="34200"/>
    <n v="5643"/>
    <d v="2022-04-08T00:00:00"/>
    <d v="2022-04-11T00:00:00"/>
    <s v="Lds Tank Top"/>
    <x v="17"/>
    <m/>
    <m/>
    <d v="2022-07-15T00:00:00"/>
    <d v="2022-07-27T00:00:00"/>
    <d v="2022-08-05T00:00:00"/>
    <d v="2022-08-30T00:00:00"/>
    <m/>
    <m/>
    <d v="2022-09-08T00:00:00"/>
    <d v="2022-09-08T00:00:00"/>
    <m/>
    <d v="2022-09-13T00:00:00"/>
    <d v="2022-09-20T00:00:00"/>
    <m/>
    <m/>
    <m/>
    <m/>
    <m/>
    <m/>
    <d v="2022-09-18T00:00:00"/>
    <d v="2022-10-14T00:00:00"/>
    <m/>
    <m/>
    <d v="2022-09-10T00:00:00"/>
    <d v="2022-09-20T00:00:00"/>
    <d v="1900-01-16T02:24:00"/>
    <d v="1900-01-16T02:24:00"/>
    <d v="1900-01-19T02:24:00"/>
    <d v="2022-11-07T00:00:00"/>
    <d v="2022-11-09T00:00:00"/>
    <n v="213"/>
    <x v="12"/>
    <x v="18"/>
    <x v="4"/>
    <m/>
    <m/>
    <m/>
    <m/>
    <x v="1"/>
    <n v="115"/>
    <x v="5"/>
    <x v="1"/>
    <n v="3383"/>
    <n v="3382"/>
    <n v="-1"/>
    <n v="42726"/>
    <n v="8526"/>
    <m/>
    <n v="0"/>
    <n v="0"/>
    <n v="0"/>
    <n v="42726"/>
    <n v="0"/>
    <n v="-34200"/>
    <n v="0"/>
    <n v="-34200"/>
    <n v="0"/>
    <n v="-34200"/>
    <n v="0"/>
    <n v="-34200"/>
    <x v="11"/>
    <s v="Sep'2"/>
    <m/>
    <x v="0"/>
    <x v="0"/>
    <e v="#N/A"/>
    <m/>
    <m/>
    <m/>
    <n v="0.24929824561403507"/>
    <m/>
  </r>
  <r>
    <x v="4"/>
    <x v="324"/>
    <n v="15209151"/>
    <n v="6570"/>
    <n v="1221"/>
    <d v="2022-05-19T00:00:00"/>
    <d v="2022-05-24T00:00:00"/>
    <s v="Lds leggings"/>
    <x v="5"/>
    <m/>
    <m/>
    <d v="2022-07-20T00:00:00"/>
    <d v="2022-07-27T00:00:00"/>
    <d v="2022-08-04T00:00:00"/>
    <d v="2022-08-20T00:00:00"/>
    <m/>
    <m/>
    <d v="2022-09-01T00:00:00"/>
    <d v="2022-09-01T00:00:00"/>
    <s v="-"/>
    <d v="2022-09-07T00:00:00"/>
    <d v="2022-09-09T00:00:00"/>
    <m/>
    <m/>
    <m/>
    <m/>
    <m/>
    <m/>
    <d v="2022-09-12T00:00:00"/>
    <d v="2022-09-17T00:00:00"/>
    <m/>
    <m/>
    <d v="2022-09-05T00:00:00"/>
    <d v="2023-05-24T00:00:00"/>
    <d v="2022-09-29T00:00:00"/>
    <d v="2022-09-20T00:00:00"/>
    <d v="2022-09-23T00:00:00"/>
    <d v="2022-09-26T00:00:00"/>
    <d v="2022-11-30T00:00:00"/>
    <n v="130"/>
    <x v="53"/>
    <x v="18"/>
    <x v="4"/>
    <m/>
    <s v="As we have space plan advanced"/>
    <m/>
    <m/>
    <x v="1"/>
    <n v="68"/>
    <x v="5"/>
    <x v="0"/>
    <n v="1221"/>
    <n v="1221"/>
    <n v="0"/>
    <n v="0"/>
    <n v="-6570"/>
    <m/>
    <n v="0"/>
    <n v="0"/>
    <n v="0"/>
    <n v="0"/>
    <n v="0"/>
    <n v="-6570"/>
    <n v="0"/>
    <n v="-6570"/>
    <n v="0"/>
    <n v="-6570"/>
    <n v="0"/>
    <n v="-6570"/>
    <x v="19"/>
    <s v="Sep'1"/>
    <m/>
    <x v="0"/>
    <x v="0"/>
    <e v="#N/A"/>
    <e v="#REF!"/>
    <e v="#REF!"/>
    <m/>
    <n v="-1"/>
    <m/>
  </r>
  <r>
    <x v="4"/>
    <x v="325"/>
    <n v="15279693"/>
    <n v="3756"/>
    <n v="567"/>
    <d v="2022-05-09T00:00:00"/>
    <d v="2022-07-18T00:00:00"/>
    <s v="SS TS"/>
    <x v="1"/>
    <m/>
    <m/>
    <d v="2022-05-19T00:00:00"/>
    <d v="2022-07-19T00:00:00"/>
    <d v="2022-05-30T00:00:00"/>
    <d v="2022-07-23T00:00:00"/>
    <m/>
    <m/>
    <d v="2022-06-13T00:00:00"/>
    <d v="2022-06-09T00:00:00"/>
    <d v="2022-06-14T00:00:00"/>
    <d v="2022-06-16T00:00:00"/>
    <d v="2022-07-25T00:00:00"/>
    <d v="2022-07-26T00:00:00"/>
    <d v="2022-07-27T00:00:00"/>
    <d v="2022-07-27T00:00:00"/>
    <d v="2022-07-28T00:00:00"/>
    <d v="2022-07-28T00:00:00"/>
    <d v="2022-07-29T00:00:00"/>
    <d v="2022-07-29T00:00:00"/>
    <d v="2022-08-01T00:00:00"/>
    <m/>
    <m/>
    <d v="2022-06-27T00:00:00"/>
    <d v="2022-07-30T00:00:00"/>
    <d v="2022-08-01T00:00:00"/>
    <d v="2022-08-01T00:00:00"/>
    <d v="2022-08-01T00:00:00"/>
    <d v="2022-08-01T00:00:00"/>
    <d v="2022-08-03T00:00:00"/>
    <n v="69"/>
    <x v="71"/>
    <x v="21"/>
    <x v="4"/>
    <m/>
    <s v="B.White BISSOUS-1648,B.White HEATS-1096,Black AMOUR-1012"/>
    <m/>
    <m/>
    <x v="2"/>
    <m/>
    <x v="3"/>
    <x v="0"/>
    <n v="568"/>
    <n v="568"/>
    <n v="0"/>
    <n v="0"/>
    <n v="-3756"/>
    <m/>
    <n v="0"/>
    <n v="0"/>
    <n v="0"/>
    <n v="0"/>
    <n v="0"/>
    <n v="-3756"/>
    <n v="0"/>
    <n v="-3756"/>
    <n v="0"/>
    <n v="-3756"/>
    <n v="0"/>
    <n v="-3756"/>
    <x v="1"/>
    <s v="June'2"/>
    <m/>
    <x v="0"/>
    <x v="3"/>
    <e v="#N/A"/>
    <m/>
    <m/>
    <m/>
    <n v="-1"/>
    <m/>
  </r>
  <r>
    <x v="3"/>
    <x v="326"/>
    <s v="22TSH008"/>
    <n v="12535"/>
    <n v="2016"/>
    <d v="2022-06-10T00:00:00"/>
    <d v="2022-06-11T00:00:00"/>
    <s v="SS TS W Side Ruched"/>
    <x v="1"/>
    <m/>
    <m/>
    <d v="2022-07-04T00:00:00"/>
    <d v="2022-07-25T00:00:00"/>
    <d v="2022-07-28T00:00:00"/>
    <d v="2022-08-12T00:00:00"/>
    <d v="2022-08-11T00:00:00"/>
    <d v="2022-08-27T00:00:00"/>
    <d v="2022-09-02T00:00:00"/>
    <d v="2022-09-02T00:00:00"/>
    <d v="2022-09-07T00:00:00"/>
    <d v="2022-09-10T00:00:00"/>
    <d v="2022-09-16T00:00:00"/>
    <d v="2022-09-14T00:00:00"/>
    <d v="2022-09-20T00:00:00"/>
    <m/>
    <m/>
    <m/>
    <m/>
    <d v="2022-09-20T00:00:00"/>
    <d v="2022-09-30T00:00:00"/>
    <m/>
    <m/>
    <d v="2022-09-16T00:00:00"/>
    <d v="2022-09-22T00:00:00"/>
    <d v="2022-10-03T00:00:00"/>
    <d v="2022-10-03T00:00:00"/>
    <d v="2022-10-06T00:00:00"/>
    <d v="2022-10-10T00:00:00"/>
    <d v="2022-10-10T00:00:00"/>
    <n v="122"/>
    <x v="13"/>
    <x v="22"/>
    <x v="5"/>
    <m/>
    <m/>
    <m/>
    <m/>
    <x v="3"/>
    <m/>
    <x v="4"/>
    <x v="1"/>
    <n v="2016"/>
    <n v="2004"/>
    <n v="-12"/>
    <n v="22740"/>
    <n v="10205"/>
    <m/>
    <n v="24700"/>
    <n v="24656"/>
    <n v="-44"/>
    <n v="24656"/>
    <n v="0"/>
    <n v="-12535"/>
    <n v="0"/>
    <n v="-12535"/>
    <n v="0"/>
    <n v="-12535"/>
    <n v="0"/>
    <n v="-12535"/>
    <x v="7"/>
    <s v="Sep'1"/>
    <s v="9-4"/>
    <x v="1"/>
    <x v="0"/>
    <e v="#N/A"/>
    <e v="#REF!"/>
    <e v="#REF!"/>
    <m/>
    <n v="0.81412046270442762"/>
    <m/>
  </r>
  <r>
    <x v="2"/>
    <x v="327"/>
    <n v="8393452"/>
    <n v="10301"/>
    <n v="4550"/>
    <d v="2022-07-04T00:00:00"/>
    <d v="2022-07-18T00:00:00"/>
    <s v="Legging W Revet"/>
    <x v="5"/>
    <m/>
    <m/>
    <m/>
    <m/>
    <s v="imported"/>
    <d v="2022-08-25T00:00:00"/>
    <m/>
    <m/>
    <d v="2022-08-20T00:00:00"/>
    <d v="2022-08-20T00:00:00"/>
    <d v="2022-08-25T00:00:00"/>
    <d v="2022-08-27T00:00:00"/>
    <d v="2022-08-03T00:00:00"/>
    <m/>
    <m/>
    <m/>
    <m/>
    <m/>
    <m/>
    <d v="2022-09-01T00:00:00"/>
    <d v="2022-09-10T00:00:00"/>
    <m/>
    <m/>
    <d v="2022-08-29T00:00:00"/>
    <d v="2022-09-03T00:00:00"/>
    <d v="2022-09-12T00:00:00"/>
    <d v="2022-09-12T00:00:00"/>
    <d v="2022-09-14T00:00:00"/>
    <d v="2022-09-17T00:00:00"/>
    <d v="2022-09-18T00:00:00"/>
    <n v="75"/>
    <x v="14"/>
    <x v="7"/>
    <x v="4"/>
    <m/>
    <m/>
    <m/>
    <m/>
    <x v="3"/>
    <m/>
    <x v="3"/>
    <x v="0"/>
    <n v="0"/>
    <n v="0"/>
    <n v="0"/>
    <n v="20886"/>
    <n v="10585"/>
    <m/>
    <n v="0"/>
    <n v="0"/>
    <n v="0"/>
    <n v="178"/>
    <n v="0"/>
    <n v="-10301"/>
    <n v="11095"/>
    <n v="794"/>
    <n v="8520"/>
    <n v="-1781"/>
    <n v="6180"/>
    <n v="-4121"/>
    <x v="12"/>
    <s v="Aug'3"/>
    <s v="9-1"/>
    <x v="1"/>
    <x v="1"/>
    <e v="#N/A"/>
    <e v="#REF!"/>
    <e v="#REF!"/>
    <m/>
    <n v="1.0275701388214737"/>
    <m/>
  </r>
  <r>
    <x v="4"/>
    <x v="328"/>
    <n v="15186520"/>
    <n v="23754"/>
    <n v="4224"/>
    <d v="2022-06-20T00:00:00"/>
    <d v="2022-06-27T00:00:00"/>
    <s v="SL Dress W Waist Piping Chanel"/>
    <x v="7"/>
    <d v="2022-07-23T00:00:00"/>
    <d v="2022-08-10T00:00:00"/>
    <d v="2022-08-10T00:00:00"/>
    <d v="2022-08-27T00:00:00"/>
    <d v="2022-09-01T00:00:00"/>
    <d v="2022-09-20T00:00:00"/>
    <m/>
    <s v="-"/>
    <d v="2022-09-21T00:00:00"/>
    <d v="2022-09-21T00:00:00"/>
    <s v="-"/>
    <d v="2022-09-26T00:00:00"/>
    <d v="2022-10-03T00:00:00"/>
    <m/>
    <m/>
    <m/>
    <m/>
    <s v="-"/>
    <s v="-"/>
    <d v="2022-10-01T00:00:00"/>
    <d v="2022-10-17T00:00:00"/>
    <m/>
    <s v="-"/>
    <d v="2022-09-27T00:00:00"/>
    <d v="2022-10-03T00:00:00"/>
    <d v="2022-10-18T00:00:00"/>
    <d v="2022-10-18T00:00:00"/>
    <d v="2022-10-25T00:00:00"/>
    <d v="2022-12-17T00:00:00"/>
    <d v="2022-12-19T00:00:00"/>
    <n v="180"/>
    <x v="55"/>
    <x v="18"/>
    <x v="4"/>
    <m/>
    <m/>
    <m/>
    <m/>
    <x v="3"/>
    <m/>
    <x v="2"/>
    <x v="4"/>
    <n v="4382"/>
    <n v="4360"/>
    <n v="-22"/>
    <n v="0"/>
    <n v="-23754"/>
    <m/>
    <n v="0"/>
    <n v="0"/>
    <n v="0"/>
    <n v="0"/>
    <n v="0"/>
    <n v="-23754"/>
    <n v="0"/>
    <n v="-23754"/>
    <n v="0"/>
    <n v="-23754"/>
    <n v="0"/>
    <n v="-23754"/>
    <x v="3"/>
    <s v="Sep'3"/>
    <m/>
    <x v="0"/>
    <x v="1"/>
    <e v="#N/A"/>
    <e v="#REF!"/>
    <e v="#REF!"/>
    <m/>
    <n v="-1"/>
    <m/>
  </r>
  <r>
    <x v="2"/>
    <x v="329"/>
    <n v="8341320"/>
    <n v="6615"/>
    <n v="1167"/>
    <d v="2022-05-28T00:00:00"/>
    <d v="2022-05-30T00:00:00"/>
    <s v="SS Polo Shirt"/>
    <x v="9"/>
    <m/>
    <m/>
    <d v="2022-07-18T00:00:00"/>
    <d v="2022-07-28T00:00:00"/>
    <d v="2022-08-05T00:00:00"/>
    <d v="2022-08-25T00:00:00"/>
    <m/>
    <m/>
    <d v="2022-09-05T00:00:00"/>
    <d v="2022-09-05T00:00:00"/>
    <d v="2022-09-10T00:00:00"/>
    <d v="2022-09-13T00:00:00"/>
    <d v="2022-09-16T00:00:00"/>
    <m/>
    <m/>
    <m/>
    <m/>
    <m/>
    <m/>
    <d v="2022-09-16T00:00:00"/>
    <d v="2022-09-23T00:00:00"/>
    <m/>
    <m/>
    <d v="2022-09-10T00:00:00"/>
    <d v="2022-09-19T00:00:00"/>
    <d v="2022-09-24T00:00:00"/>
    <d v="2022-09-24T00:00:00"/>
    <d v="2022-09-28T00:00:00"/>
    <d v="2022-10-08T00:00:00"/>
    <d v="2022-10-10T00:00:00"/>
    <n v="133"/>
    <x v="14"/>
    <x v="23"/>
    <x v="4"/>
    <m/>
    <m/>
    <m/>
    <m/>
    <x v="3"/>
    <n v="82"/>
    <x v="4"/>
    <x v="0"/>
    <n v="1172"/>
    <n v="1168"/>
    <n v="-4"/>
    <n v="13402"/>
    <n v="6787"/>
    <m/>
    <n v="0"/>
    <n v="0"/>
    <n v="0"/>
    <n v="28"/>
    <n v="0"/>
    <n v="-6615"/>
    <n v="0"/>
    <n v="-6615"/>
    <n v="0"/>
    <n v="-6615"/>
    <n v="0"/>
    <n v="-6615"/>
    <x v="7"/>
    <s v="Sep'2"/>
    <s v="9-2"/>
    <x v="1"/>
    <x v="0"/>
    <e v="#N/A"/>
    <e v="#REF!"/>
    <e v="#REF!"/>
    <m/>
    <n v="1.0260015117157975"/>
    <m/>
  </r>
  <r>
    <x v="4"/>
    <x v="330"/>
    <n v="15209153"/>
    <n v="23400"/>
    <n v="3783"/>
    <d v="2022-03-07T00:00:00"/>
    <d v="2022-04-07T00:00:00"/>
    <s v="SS TS"/>
    <x v="1"/>
    <m/>
    <m/>
    <d v="2022-08-07T00:00:00"/>
    <d v="2022-08-18T00:00:00"/>
    <d v="2022-09-02T00:00:00"/>
    <d v="2022-09-26T00:00:00"/>
    <m/>
    <m/>
    <d v="1899-12-31T02:24:00"/>
    <d v="1899-12-31T02:24:00"/>
    <s v="-"/>
    <d v="2022-10-05T00:00:00"/>
    <d v="2022-01-11T00:00:00"/>
    <m/>
    <m/>
    <m/>
    <m/>
    <m/>
    <m/>
    <d v="2022-10-10T00:00:00"/>
    <d v="2022-10-26T00:00:00"/>
    <m/>
    <m/>
    <d v="1900-01-04T02:24:00"/>
    <d v="1900-01-11T00:14:24"/>
    <d v="1900-01-26T00:14:24"/>
    <d v="1900-01-27T00:14:24"/>
    <d v="1900-01-30T00:14:24"/>
    <d v="2022-11-14T00:00:00"/>
    <d v="2022-11-16T00:00:00"/>
    <n v="252"/>
    <x v="72"/>
    <x v="17"/>
    <x v="4"/>
    <m/>
    <m/>
    <m/>
    <m/>
    <x v="3"/>
    <n v="99"/>
    <x v="5"/>
    <x v="1"/>
    <n v="3842"/>
    <n v="1270"/>
    <n v="-2572"/>
    <n v="19426"/>
    <n v="-3974"/>
    <m/>
    <n v="0"/>
    <n v="0"/>
    <n v="0"/>
    <n v="1800"/>
    <n v="0"/>
    <n v="-23400"/>
    <n v="0"/>
    <n v="-23400"/>
    <n v="0"/>
    <n v="-23400"/>
    <n v="0"/>
    <n v="-23400"/>
    <x v="20"/>
    <s v="Oct'1"/>
    <m/>
    <x v="0"/>
    <x v="1"/>
    <e v="#N/A"/>
    <e v="#REF!"/>
    <e v="#REF!"/>
    <m/>
    <n v="-0.16982905982905983"/>
    <m/>
  </r>
  <r>
    <x v="2"/>
    <x v="331"/>
    <n v="8341581"/>
    <n v="6826"/>
    <n v="1329"/>
    <d v="2022-05-28T00:00:00"/>
    <d v="2022-05-30T00:00:00"/>
    <s v="SS Polo Shirt"/>
    <x v="9"/>
    <m/>
    <m/>
    <d v="2022-07-20T00:00:00"/>
    <d v="2022-08-02T00:00:00"/>
    <d v="2022-08-06T00:00:00"/>
    <d v="2022-08-26T00:00:00"/>
    <m/>
    <m/>
    <d v="2022-09-07T00:00:00"/>
    <d v="2022-09-07T00:00:00"/>
    <d v="2022-09-13T00:00:00"/>
    <d v="2022-09-02T00:00:00"/>
    <d v="2022-09-19T00:00:00"/>
    <m/>
    <m/>
    <m/>
    <m/>
    <m/>
    <m/>
    <d v="2022-09-20T00:00:00"/>
    <d v="2022-09-27T00:00:00"/>
    <m/>
    <m/>
    <d v="2022-09-16T00:00:00"/>
    <d v="2022-09-22T00:00:00"/>
    <d v="2022-09-28T00:00:00"/>
    <d v="2022-09-29T00:00:00"/>
    <d v="2022-10-03T00:00:00"/>
    <d v="2022-10-08T00:00:00"/>
    <d v="2022-10-10T00:00:00"/>
    <n v="133"/>
    <x v="14"/>
    <x v="23"/>
    <x v="4"/>
    <m/>
    <m/>
    <m/>
    <m/>
    <x v="3"/>
    <n v="80"/>
    <x v="4"/>
    <x v="0"/>
    <n v="1337"/>
    <n v="1336"/>
    <n v="-1"/>
    <n v="13828"/>
    <n v="7002"/>
    <m/>
    <n v="0"/>
    <n v="0"/>
    <n v="0"/>
    <n v="2570"/>
    <n v="0"/>
    <n v="-6826"/>
    <n v="0"/>
    <n v="-6826"/>
    <n v="0"/>
    <n v="-6826"/>
    <n v="0"/>
    <n v="-6826"/>
    <x v="7"/>
    <s v="Sep'1"/>
    <s v="9-3"/>
    <x v="1"/>
    <x v="0"/>
    <e v="#N/A"/>
    <e v="#REF!"/>
    <e v="#REF!"/>
    <m/>
    <n v="1.0257837679460884"/>
    <m/>
  </r>
  <r>
    <x v="1"/>
    <x v="332"/>
    <n v="22026023"/>
    <n v="1680"/>
    <n v="425"/>
    <d v="2022-06-16T00:00:00"/>
    <d v="2022-07-25T00:00:00"/>
    <s v="SS Polo Shirt"/>
    <x v="9"/>
    <d v="2022-07-30T00:00:00"/>
    <d v="2022-08-08T00:00:00"/>
    <d v="2022-08-10T00:00:00"/>
    <d v="2022-08-22T00:00:00"/>
    <d v="2022-08-27T00:00:00"/>
    <d v="2022-08-27T00:00:00"/>
    <d v="2022-09-07T00:00:00"/>
    <m/>
    <d v="2022-09-12T00:00:00"/>
    <d v="2022-09-12T00:00:00"/>
    <d v="2022-09-17T00:00:00"/>
    <d v="2022-09-20T00:00:00"/>
    <d v="2022-09-21T00:00:00"/>
    <m/>
    <m/>
    <m/>
    <m/>
    <m/>
    <m/>
    <d v="2022-09-24T00:00:00"/>
    <d v="2022-09-26T00:00:00"/>
    <m/>
    <m/>
    <d v="2022-09-21T00:00:00"/>
    <d v="2022-09-26T00:00:00"/>
    <d v="2022-09-27T00:00:00"/>
    <d v="2022-09-28T00:00:00"/>
    <d v="2022-09-30T00:00:00"/>
    <d v="2022-10-03T00:00:00"/>
    <d v="2022-10-05T00:00:00"/>
    <n v="109"/>
    <x v="14"/>
    <x v="6"/>
    <x v="4"/>
    <m/>
    <m/>
    <m/>
    <m/>
    <x v="3"/>
    <m/>
    <x v="3"/>
    <x v="4"/>
    <n v="425"/>
    <n v="216"/>
    <n v="-209"/>
    <n v="0"/>
    <n v="-1680"/>
    <m/>
    <n v="0"/>
    <n v="0"/>
    <n v="0"/>
    <n v="0"/>
    <n v="0"/>
    <n v="-1680"/>
    <n v="0"/>
    <n v="-1680"/>
    <n v="0"/>
    <n v="-1680"/>
    <n v="0"/>
    <n v="-1680"/>
    <x v="8"/>
    <s v="Sep'2"/>
    <s v="9-4"/>
    <x v="1"/>
    <x v="1"/>
    <e v="#N/A"/>
    <m/>
    <m/>
    <m/>
    <n v="-1"/>
    <m/>
  </r>
  <r>
    <x v="4"/>
    <x v="333"/>
    <n v="15287570"/>
    <n v="1950"/>
    <n v="286"/>
    <d v="2022-06-21T00:00:00"/>
    <d v="2022-06-25T00:00:00"/>
    <s v="SS TS"/>
    <x v="1"/>
    <m/>
    <m/>
    <d v="2022-07-20T00:00:00"/>
    <d v="2022-07-25T00:00:00"/>
    <d v="2022-08-01T00:00:00"/>
    <d v="2022-08-13T00:00:00"/>
    <m/>
    <m/>
    <d v="2022-08-17T00:00:00"/>
    <d v="2022-08-17T00:00:00"/>
    <d v="2022-08-22T00:00:00"/>
    <d v="2022-08-24T00:00:00"/>
    <d v="2022-08-26T00:00:00"/>
    <d v="2022-08-27T00:00:00"/>
    <d v="2022-08-30T00:00:00"/>
    <d v="2022-09-01T00:00:00"/>
    <d v="2022-09-03T00:00:00"/>
    <d v="2022-09-05T00:00:00"/>
    <d v="2022-09-08T00:00:00"/>
    <d v="2022-09-10T00:00:00"/>
    <d v="2022-09-13T00:00:00"/>
    <m/>
    <m/>
    <d v="2022-09-05T00:00:00"/>
    <d v="2022-09-12T00:00:00"/>
    <d v="2022-09-14T00:00:00"/>
    <d v="2022-09-15T00:00:00"/>
    <d v="2022-09-20T00:00:00"/>
    <d v="2022-09-26T00:00:00"/>
    <d v="2022-09-29T00:00:00"/>
    <n v="97"/>
    <x v="73"/>
    <x v="19"/>
    <x v="3"/>
    <s v="Chest,Seq"/>
    <s v="B.White FLAMAZING-910 UC 3 clr rub 1 clr seq 1 clr ebm,B.White FLAMINGLE-1040  3 clr rub 1 clr seq 1 clr ebm"/>
    <m/>
    <m/>
    <x v="3"/>
    <m/>
    <x v="1"/>
    <x v="2"/>
    <n v="916"/>
    <n v="274"/>
    <n v="-642"/>
    <n v="0"/>
    <n v="-1950"/>
    <m/>
    <n v="0"/>
    <n v="0"/>
    <n v="0"/>
    <n v="0"/>
    <n v="0"/>
    <n v="-1950"/>
    <n v="0"/>
    <n v="-1950"/>
    <n v="0"/>
    <n v="-1950"/>
    <n v="0"/>
    <n v="-1950"/>
    <x v="6"/>
    <s v="Aug'3"/>
    <m/>
    <x v="0"/>
    <x v="1"/>
    <e v="#N/A"/>
    <m/>
    <m/>
    <m/>
    <n v="-1"/>
    <m/>
  </r>
  <r>
    <x v="4"/>
    <x v="334"/>
    <n v="15293116"/>
    <n v="4824"/>
    <n v="420"/>
    <d v="2022-06-28T00:00:00"/>
    <d v="2022-07-01T00:00:00"/>
    <s v="SL TS Rib"/>
    <x v="1"/>
    <m/>
    <m/>
    <d v="2022-07-18T00:00:00"/>
    <d v="2022-07-23T00:00:00"/>
    <d v="2022-07-25T00:00:00"/>
    <d v="2022-08-08T00:00:00"/>
    <m/>
    <m/>
    <d v="2022-08-10T00:00:00"/>
    <d v="2022-08-10T00:00:00"/>
    <d v="2022-08-16T00:00:00"/>
    <d v="2022-08-18T00:00:00"/>
    <d v="2022-08-19T00:00:00"/>
    <m/>
    <m/>
    <m/>
    <m/>
    <m/>
    <m/>
    <d v="2022-08-22T00:00:00"/>
    <d v="2022-08-25T00:00:00"/>
    <m/>
    <m/>
    <d v="2022-08-19T00:00:00"/>
    <d v="2022-08-23T00:00:00"/>
    <d v="2022-08-26T00:00:00"/>
    <d v="2022-08-27T00:00:00"/>
    <d v="2022-08-27T00:00:00"/>
    <d v="2022-08-29T00:00:00"/>
    <d v="2022-08-31T00:00:00"/>
    <n v="62"/>
    <x v="74"/>
    <x v="21"/>
    <x v="4"/>
    <m/>
    <m/>
    <m/>
    <m/>
    <x v="2"/>
    <m/>
    <x v="0"/>
    <x v="0"/>
    <n v="885"/>
    <n v="875"/>
    <n v="-10"/>
    <n v="0"/>
    <n v="-4824"/>
    <m/>
    <n v="0"/>
    <n v="0"/>
    <n v="0"/>
    <n v="0"/>
    <n v="0"/>
    <n v="-4824"/>
    <n v="0"/>
    <n v="-4824"/>
    <n v="0"/>
    <n v="-4824"/>
    <n v="0"/>
    <n v="-4824"/>
    <x v="5"/>
    <s v="Aug'2"/>
    <m/>
    <x v="0"/>
    <x v="1"/>
    <e v="#N/A"/>
    <e v="#REF!"/>
    <e v="#REF!"/>
    <m/>
    <n v="-1"/>
    <m/>
  </r>
  <r>
    <x v="1"/>
    <x v="335"/>
    <n v="22002973"/>
    <n v="6080"/>
    <n v="1351"/>
    <d v="2022-06-15T00:00:00"/>
    <d v="2022-08-01T00:00:00"/>
    <s v="SS TS"/>
    <x v="1"/>
    <m/>
    <m/>
    <d v="2022-08-04T00:00:00"/>
    <d v="2022-08-09T00:00:00"/>
    <d v="2022-08-12T00:00:00"/>
    <d v="2022-08-23T00:00:00"/>
    <m/>
    <m/>
    <d v="2022-08-23T00:00:00"/>
    <d v="2022-08-23T00:00:00"/>
    <s v="-"/>
    <d v="2022-08-27T00:00:00"/>
    <d v="2022-08-31T00:00:00"/>
    <m/>
    <m/>
    <m/>
    <m/>
    <m/>
    <s v="-"/>
    <d v="2022-09-01T00:00:00"/>
    <d v="2022-09-06T00:00:00"/>
    <m/>
    <s v="-"/>
    <m/>
    <d v="2022-09-08T00:00:00"/>
    <d v="2022-09-10T00:00:00"/>
    <d v="2022-09-11T00:00:00"/>
    <d v="2022-09-13T00:00:00"/>
    <d v="2022-09-19T00:00:00"/>
    <d v="2022-09-21T00:00:00"/>
    <n v="96"/>
    <x v="75"/>
    <x v="6"/>
    <x v="4"/>
    <m/>
    <m/>
    <m/>
    <m/>
    <x v="3"/>
    <m/>
    <x v="1"/>
    <x v="3"/>
    <n v="1392"/>
    <n v="1392"/>
    <n v="0"/>
    <n v="0"/>
    <n v="-6080"/>
    <m/>
    <n v="0"/>
    <n v="0"/>
    <n v="0"/>
    <n v="0"/>
    <n v="0"/>
    <n v="-6080"/>
    <n v="0"/>
    <n v="-6080"/>
    <n v="0"/>
    <n v="-6080"/>
    <n v="0"/>
    <n v="-6080"/>
    <x v="12"/>
    <s v="Aug'3"/>
    <s v="9-1"/>
    <x v="1"/>
    <x v="2"/>
    <e v="#N/A"/>
    <e v="#REF!"/>
    <e v="#REF!"/>
    <m/>
    <n v="-1"/>
    <m/>
  </r>
  <r>
    <x v="4"/>
    <x v="336"/>
    <n v="15209156"/>
    <n v="17280"/>
    <n v="3600"/>
    <d v="2022-04-09T00:00:00"/>
    <d v="2022-04-12T00:00:00"/>
    <s v="Lds O Nk Top"/>
    <x v="3"/>
    <m/>
    <m/>
    <d v="2022-08-07T00:00:00"/>
    <d v="2022-08-20T00:00:00"/>
    <d v="2022-09-01T00:00:00"/>
    <d v="2022-09-24T00:00:00"/>
    <m/>
    <m/>
    <d v="2022-10-05T00:00:00"/>
    <d v="2022-10-05T00:00:00"/>
    <m/>
    <d v="2022-10-10T00:00:00"/>
    <d v="2022-10-15T00:00:00"/>
    <m/>
    <m/>
    <m/>
    <m/>
    <m/>
    <m/>
    <d v="2022-10-15T00:00:00"/>
    <d v="2022-10-28T00:00:00"/>
    <m/>
    <m/>
    <d v="1900-01-09T02:24:00"/>
    <d v="1900-01-16T02:24:00"/>
    <d v="1900-01-30T02:24:00"/>
    <d v="1900-01-30T02:24:00"/>
    <d v="1900-01-03T02:38:24"/>
    <d v="2022-11-21T00:00:00"/>
    <d v="2022-11-23T00:00:00"/>
    <n v="226"/>
    <x v="50"/>
    <x v="18"/>
    <x v="4"/>
    <m/>
    <m/>
    <m/>
    <m/>
    <x v="3"/>
    <n v="106"/>
    <x v="5"/>
    <x v="1"/>
    <n v="3701"/>
    <n v="2898"/>
    <n v="-803"/>
    <n v="11064"/>
    <n v="-6216"/>
    <m/>
    <n v="0"/>
    <n v="0"/>
    <n v="0"/>
    <n v="11064"/>
    <n v="0"/>
    <n v="-17280"/>
    <n v="0"/>
    <n v="-17280"/>
    <n v="0"/>
    <n v="-17280"/>
    <n v="0"/>
    <n v="-17280"/>
    <x v="21"/>
    <s v="Oct'1"/>
    <m/>
    <x v="0"/>
    <x v="0"/>
    <e v="#N/A"/>
    <e v="#REF!"/>
    <e v="#REF!"/>
    <m/>
    <n v="-0.35972222222222222"/>
    <m/>
  </r>
  <r>
    <x v="3"/>
    <x v="337"/>
    <s v="231PJA110"/>
    <n v="13190"/>
    <n v="2698"/>
    <d v="2022-05-30T00:00:00"/>
    <d v="2022-07-20T00:00:00"/>
    <s v="LS TS W Cuff   &amp; Payjama W cuff"/>
    <x v="3"/>
    <m/>
    <m/>
    <d v="2022-07-20T00:00:00"/>
    <d v="2022-08-02T00:00:00"/>
    <d v="2022-08-05T00:00:00"/>
    <d v="2022-08-25T00:00:00"/>
    <m/>
    <m/>
    <d v="2022-09-03T00:00:00"/>
    <d v="2022-09-03T00:00:00"/>
    <d v="2022-09-10T00:00:00"/>
    <d v="2022-09-12T00:00:00"/>
    <d v="2022-09-17T00:00:00"/>
    <d v="2022-09-15T00:00:00"/>
    <d v="2022-09-22T00:00:00"/>
    <m/>
    <m/>
    <m/>
    <m/>
    <d v="2022-09-21T00:00:00"/>
    <d v="2022-09-30T00:00:00"/>
    <m/>
    <m/>
    <d v="2022-09-16T00:00:00"/>
    <d v="2022-09-23T00:00:00"/>
    <d v="2022-10-03T00:00:00"/>
    <d v="2022-10-03T00:00:00"/>
    <d v="2022-10-07T00:00:00"/>
    <d v="2022-10-15T00:00:00"/>
    <d v="2022-10-15T00:00:00"/>
    <n v="138"/>
    <x v="76"/>
    <x v="22"/>
    <x v="2"/>
    <m/>
    <s v="Lt. Blue T-6595 3 clr pig Nk heat press. Blue-6595 NA"/>
    <m/>
    <m/>
    <x v="3"/>
    <m/>
    <x v="3"/>
    <x v="1"/>
    <n v="2698"/>
    <n v="2677"/>
    <n v="-21"/>
    <n v="26432"/>
    <n v="13242"/>
    <m/>
    <n v="26432"/>
    <n v="26226"/>
    <n v="-206"/>
    <n v="15526"/>
    <n v="0"/>
    <n v="-13190"/>
    <n v="0"/>
    <n v="-13190"/>
    <n v="0"/>
    <n v="-13190"/>
    <n v="0"/>
    <n v="-13190"/>
    <x v="7"/>
    <s v="Sep'2"/>
    <s v="9-2+6"/>
    <x v="1"/>
    <x v="0"/>
    <e v="#N/A"/>
    <e v="#REF!"/>
    <e v="#REF!"/>
    <m/>
    <n v="1.003942380591357"/>
    <m/>
  </r>
  <r>
    <x v="3"/>
    <x v="338"/>
    <s v="231TSH175"/>
    <n v="17472"/>
    <n v="3662"/>
    <d v="2022-05-30T00:00:00"/>
    <d v="2022-06-07T00:00:00"/>
    <s v="LS TS W Cuff   &amp; Payjama W cuff"/>
    <x v="1"/>
    <m/>
    <m/>
    <d v="2022-07-18T00:00:00"/>
    <d v="2022-07-30T00:00:00"/>
    <d v="2022-08-05T00:00:00"/>
    <d v="2022-08-25T00:00:00"/>
    <m/>
    <m/>
    <d v="2022-09-03T00:00:00"/>
    <d v="2022-09-03T00:00:00"/>
    <d v="2022-09-08T00:00:00"/>
    <d v="2022-09-10T00:00:00"/>
    <d v="2022-09-15T00:00:00"/>
    <d v="2022-09-13T00:00:00"/>
    <d v="2022-09-20T00:00:00"/>
    <m/>
    <m/>
    <m/>
    <m/>
    <d v="2022-09-17T00:00:00"/>
    <d v="2022-09-28T00:00:00"/>
    <m/>
    <m/>
    <d v="2022-09-14T00:00:00"/>
    <d v="2022-09-19T00:00:00"/>
    <d v="2022-09-30T00:00:00"/>
    <d v="2022-09-30T00:00:00"/>
    <d v="2022-10-05T00:00:00"/>
    <d v="2022-10-15T00:00:00"/>
    <d v="2022-10-15T00:00:00"/>
    <n v="138"/>
    <x v="76"/>
    <x v="22"/>
    <x v="2"/>
    <m/>
    <s v="Blue-8736 4 clr pig"/>
    <m/>
    <m/>
    <x v="3"/>
    <n v="89"/>
    <x v="4"/>
    <x v="0"/>
    <n v="4026"/>
    <n v="4000"/>
    <n v="-26"/>
    <n v="38844"/>
    <n v="21372"/>
    <m/>
    <n v="38774"/>
    <n v="38764"/>
    <n v="-10"/>
    <n v="92"/>
    <n v="0"/>
    <n v="-17472"/>
    <n v="0"/>
    <n v="-17472"/>
    <n v="0"/>
    <n v="-17472"/>
    <n v="0"/>
    <n v="-17472"/>
    <x v="7"/>
    <s v="Sep'1"/>
    <s v="9-3+7"/>
    <x v="1"/>
    <x v="0"/>
    <e v="#N/A"/>
    <e v="#REF!"/>
    <e v="#REF!"/>
    <m/>
    <n v="1.2232142857142858"/>
    <m/>
  </r>
  <r>
    <x v="4"/>
    <x v="339"/>
    <n v="15277487"/>
    <n v="1680"/>
    <n v="488"/>
    <d v="2022-06-21T00:00:00"/>
    <d v="2022-06-24T00:00:00"/>
    <s v="LS TS W Slv Cuff Feather Lace attch"/>
    <x v="1"/>
    <m/>
    <m/>
    <d v="2022-05-25T00:00:00"/>
    <d v="2022-06-02T00:00:00"/>
    <d v="2022-06-10T00:00:00"/>
    <d v="2022-06-24T00:00:00"/>
    <m/>
    <m/>
    <d v="2022-06-27T00:00:00"/>
    <d v="2022-06-27T00:00:00"/>
    <d v="2022-07-02T00:00:00"/>
    <d v="2022-07-27T00:00:00"/>
    <d v="2022-07-06T00:00:00"/>
    <m/>
    <m/>
    <m/>
    <m/>
    <m/>
    <m/>
    <d v="2022-07-18T00:00:00"/>
    <d v="2022-07-21T00:00:00"/>
    <m/>
    <m/>
    <d v="2022-07-05T00:00:00"/>
    <d v="2022-07-19T00:00:00"/>
    <d v="2022-07-22T00:00:00"/>
    <d v="2022-07-23T00:00:00"/>
    <d v="2022-07-26T00:00:00"/>
    <d v="2022-08-01T00:00:00"/>
    <d v="2022-08-03T00:00:00"/>
    <n v="41"/>
    <x v="71"/>
    <x v="21"/>
    <x v="4"/>
    <m/>
    <m/>
    <m/>
    <m/>
    <x v="2"/>
    <n v="68"/>
    <x v="0"/>
    <x v="0"/>
    <n v="488"/>
    <n v="488"/>
    <n v="0"/>
    <n v="0"/>
    <n v="-1680"/>
    <m/>
    <n v="0"/>
    <n v="0"/>
    <n v="0"/>
    <n v="0"/>
    <n v="0"/>
    <n v="-1680"/>
    <n v="0"/>
    <n v="-1680"/>
    <n v="0"/>
    <n v="-1680"/>
    <n v="0"/>
    <n v="-1680"/>
    <x v="1"/>
    <s v="July'3"/>
    <m/>
    <x v="0"/>
    <x v="1"/>
    <e v="#N/A"/>
    <e v="#REF!"/>
    <e v="#REF!"/>
    <m/>
    <n v="-1"/>
    <m/>
  </r>
  <r>
    <x v="4"/>
    <x v="340"/>
    <n v="15281534"/>
    <n v="1830"/>
    <n v="991"/>
    <d v="2022-06-21T00:00:00"/>
    <d v="2022-07-02T00:00:00"/>
    <s v="LS Hoody Jacket W Cangaroo PKT"/>
    <x v="11"/>
    <m/>
    <m/>
    <d v="2022-07-26T00:00:00"/>
    <d v="2022-08-05T00:00:00"/>
    <d v="2022-08-10T00:00:00"/>
    <d v="2022-08-27T00:00:00"/>
    <m/>
    <m/>
    <d v="2022-09-03T00:00:00"/>
    <d v="2022-09-03T00:00:00"/>
    <d v="2022-09-08T00:00:00"/>
    <d v="2022-09-10T00:00:00"/>
    <d v="2022-09-12T00:00:00"/>
    <d v="2022-09-14T00:00:00"/>
    <d v="2022-09-17T00:00:00"/>
    <m/>
    <m/>
    <m/>
    <m/>
    <d v="2022-09-20T00:00:00"/>
    <d v="2022-09-24T00:00:00"/>
    <m/>
    <m/>
    <d v="2022-09-16T00:00:00"/>
    <d v="2022-09-22T00:00:00"/>
    <d v="2022-09-26T00:00:00"/>
    <d v="2022-09-27T00:00:00"/>
    <d v="2022-09-30T00:00:00"/>
    <d v="2022-10-03T00:00:00"/>
    <d v="2022-10-05T00:00:00"/>
    <n v="104"/>
    <x v="29"/>
    <x v="12"/>
    <x v="4"/>
    <s v="Chest"/>
    <s v="Black LOGO-1830 UC 1 clr Lurex trd Emb"/>
    <m/>
    <m/>
    <x v="2"/>
    <m/>
    <x v="4"/>
    <x v="0"/>
    <n v="994"/>
    <n v="994"/>
    <n v="0"/>
    <n v="3778"/>
    <n v="1948"/>
    <m/>
    <n v="3778"/>
    <n v="3778"/>
    <n v="0"/>
    <n v="3778"/>
    <n v="0"/>
    <n v="-1830"/>
    <n v="0"/>
    <n v="-1830"/>
    <n v="0"/>
    <n v="-1830"/>
    <n v="0"/>
    <n v="-1830"/>
    <x v="8"/>
    <s v="Sep'1"/>
    <s v="9-8"/>
    <x v="1"/>
    <x v="1"/>
    <e v="#N/A"/>
    <e v="#REF!"/>
    <e v="#REF!"/>
    <m/>
    <n v="1.0644808743169398"/>
    <m/>
  </r>
  <r>
    <x v="3"/>
    <x v="341"/>
    <s v="22SWT008"/>
    <n v="7035"/>
    <n v="3084"/>
    <d v="2022-06-10T00:00:00"/>
    <d v="2022-06-11T00:00:00"/>
    <s v="LS Swt Shirt W Smock at BTM,Cuff "/>
    <x v="2"/>
    <m/>
    <m/>
    <d v="2022-07-18T00:00:00"/>
    <d v="2022-07-30T00:00:00"/>
    <d v="2022-08-01T00:00:00"/>
    <d v="2022-08-25T00:00:00"/>
    <m/>
    <m/>
    <d v="2022-08-26T00:00:00"/>
    <d v="2022-08-26T00:00:00"/>
    <d v="2022-09-01T00:00:00"/>
    <d v="2022-09-03T00:00:00"/>
    <d v="2022-09-07T00:00:00"/>
    <d v="2022-09-07T00:00:00"/>
    <d v="2022-09-12T00:00:00"/>
    <d v="2022-09-17T00:00:00"/>
    <d v="2022-09-23T00:00:00"/>
    <d v="2022-09-10T00:00:00"/>
    <d v="2022-09-17T00:00:00"/>
    <d v="2022-09-23T00:00:00"/>
    <d v="2022-09-30T00:00:00"/>
    <m/>
    <m/>
    <d v="2022-09-19T00:00:00"/>
    <d v="2022-09-26T00:00:00"/>
    <d v="2022-10-01T00:00:00"/>
    <d v="2022-10-03T00:00:00"/>
    <d v="2022-10-05T00:00:00"/>
    <d v="2022-10-10T00:00:00"/>
    <d v="2022-10-10T00:00:00"/>
    <n v="122"/>
    <x v="29"/>
    <x v="22"/>
    <x v="3"/>
    <m/>
    <s v="Lt. Lilac-6515 1 clr oig 2 clr thrd Flower EMB"/>
    <m/>
    <m/>
    <x v="2"/>
    <m/>
    <x v="4"/>
    <x v="2"/>
    <n v="3206"/>
    <n v="2047"/>
    <n v="-1159"/>
    <n v="0"/>
    <n v="-7035"/>
    <m/>
    <n v="0"/>
    <n v="0"/>
    <n v="0"/>
    <n v="0"/>
    <n v="0"/>
    <n v="-7035"/>
    <n v="0"/>
    <n v="-7035"/>
    <n v="0"/>
    <n v="-7035"/>
    <n v="0"/>
    <n v="-7035"/>
    <x v="7"/>
    <s v="Sep'1"/>
    <s v="9-9"/>
    <x v="1"/>
    <x v="0"/>
    <e v="#N/A"/>
    <e v="#REF!"/>
    <e v="#REF!"/>
    <m/>
    <m/>
    <m/>
  </r>
  <r>
    <x v="4"/>
    <x v="342"/>
    <n v="15292993"/>
    <n v="8897"/>
    <n v="1375"/>
    <d v="2022-06-19T00:00:00"/>
    <d v="2022-07-01T00:00:00"/>
    <s v="SS Dress"/>
    <x v="7"/>
    <m/>
    <m/>
    <d v="2022-08-02T00:00:00"/>
    <d v="2022-08-10T00:00:00"/>
    <d v="2022-08-13T00:00:00"/>
    <d v="2022-08-31T00:00:00"/>
    <d v="2022-09-03T00:00:00"/>
    <d v="2022-09-17T00:00:00"/>
    <d v="2022-09-24T00:00:00"/>
    <d v="2022-09-24T00:00:00"/>
    <d v="2022-10-03T00:00:00"/>
    <d v="2022-10-06T00:00:00"/>
    <d v="2022-10-10T00:00:00"/>
    <m/>
    <m/>
    <m/>
    <m/>
    <m/>
    <m/>
    <d v="2022-10-10T00:00:00"/>
    <d v="2022-10-17T00:00:00"/>
    <m/>
    <m/>
    <d v="2022-10-07T00:00:00"/>
    <d v="2022-10-11T00:00:00"/>
    <d v="2022-10-18T00:00:00"/>
    <d v="2022-10-19T00:00:00"/>
    <d v="2022-10-25T00:00:00"/>
    <d v="2022-11-14T00:00:00"/>
    <d v="2022-11-23T00:00:00"/>
    <n v="148"/>
    <x v="29"/>
    <x v="20"/>
    <x v="4"/>
    <m/>
    <m/>
    <m/>
    <m/>
    <x v="2"/>
    <m/>
    <x v="5"/>
    <x v="2"/>
    <n v="1375"/>
    <n v="0"/>
    <n v="-1375"/>
    <n v="0"/>
    <n v="-8897"/>
    <m/>
    <n v="0"/>
    <n v="0"/>
    <n v="0"/>
    <n v="0"/>
    <n v="0"/>
    <n v="-8897"/>
    <n v="0"/>
    <n v="-8897"/>
    <n v="0"/>
    <n v="-8897"/>
    <n v="0"/>
    <n v="-8897"/>
    <x v="21"/>
    <s v="Oct'1"/>
    <m/>
    <x v="0"/>
    <x v="1"/>
    <e v="#N/A"/>
    <e v="#REF!"/>
    <e v="#REF!"/>
    <m/>
    <n v="-1"/>
    <m/>
  </r>
  <r>
    <x v="4"/>
    <x v="343"/>
    <n v="15292994"/>
    <n v="9213"/>
    <n v="1428"/>
    <d v="2022-06-19T00:00:00"/>
    <d v="2022-07-01T00:00:00"/>
    <s v="SS Dress"/>
    <x v="7"/>
    <d v="2022-08-05T00:00:00"/>
    <d v="2022-08-17T00:00:00"/>
    <d v="2022-08-22T00:00:00"/>
    <d v="2022-08-17T00:00:00"/>
    <d v="2022-08-09T00:00:00"/>
    <d v="2022-09-26T00:00:00"/>
    <m/>
    <m/>
    <d v="2022-10-03T00:00:00"/>
    <d v="2022-10-03T00:00:00"/>
    <d v="2022-10-07T00:00:00"/>
    <d v="2022-10-10T00:00:00"/>
    <d v="2022-10-15T00:00:00"/>
    <m/>
    <m/>
    <m/>
    <m/>
    <m/>
    <m/>
    <d v="2022-10-15T00:00:00"/>
    <d v="2022-10-24T00:00:00"/>
    <m/>
    <m/>
    <d v="2022-10-10T00:00:00"/>
    <d v="2022-10-17T00:00:00"/>
    <d v="2022-10-25T00:00:00"/>
    <d v="2022-10-26T00:00:00"/>
    <d v="2022-10-31T00:00:00"/>
    <d v="2022-11-14T00:00:00"/>
    <d v="2022-11-14T00:00:00"/>
    <n v="148"/>
    <x v="29"/>
    <x v="20"/>
    <x v="4"/>
    <m/>
    <m/>
    <s v="YD"/>
    <m/>
    <x v="2"/>
    <m/>
    <x v="5"/>
    <x v="2"/>
    <n v="1428"/>
    <n v="1425"/>
    <n v="-3"/>
    <n v="0"/>
    <n v="-9213"/>
    <m/>
    <n v="0"/>
    <n v="0"/>
    <n v="0"/>
    <n v="0"/>
    <n v="0"/>
    <n v="-9213"/>
    <n v="0"/>
    <n v="-9213"/>
    <n v="0"/>
    <n v="-9213"/>
    <n v="0"/>
    <n v="-9213"/>
    <x v="20"/>
    <s v="Oct'1"/>
    <m/>
    <x v="0"/>
    <x v="1"/>
    <e v="#N/A"/>
    <e v="#REF!"/>
    <e v="#REF!"/>
    <m/>
    <n v="-1"/>
    <m/>
  </r>
  <r>
    <x v="4"/>
    <x v="344"/>
    <n v="15253871"/>
    <n v="2364"/>
    <n v="301"/>
    <d v="2022-06-19T00:00:00"/>
    <d v="2022-07-01T00:00:00"/>
    <s v="SS Dress"/>
    <x v="7"/>
    <d v="2022-09-12T00:00:00"/>
    <d v="2022-09-20T00:00:00"/>
    <d v="2022-09-27T00:00:00"/>
    <d v="2022-10-05T00:00:00"/>
    <d v="2022-10-10T00:00:00"/>
    <d v="2022-10-22T00:00:00"/>
    <m/>
    <m/>
    <d v="2022-11-02T00:00:00"/>
    <d v="2022-11-02T00:00:00"/>
    <d v="2022-11-07T00:00:00"/>
    <d v="2022-11-10T00:00:00"/>
    <d v="2022-11-11T00:00:00"/>
    <m/>
    <m/>
    <m/>
    <m/>
    <m/>
    <m/>
    <d v="2022-11-14T00:00:00"/>
    <d v="2022-11-17T00:00:00"/>
    <m/>
    <m/>
    <d v="2022-11-10T00:00:00"/>
    <d v="2022-11-15T00:00:00"/>
    <d v="2022-11-18T00:00:00"/>
    <d v="2022-11-19T00:00:00"/>
    <d v="2022-11-26T00:00:00"/>
    <d v="2022-12-19T00:00:00"/>
    <d v="2022-12-21T00:00:00"/>
    <n v="183"/>
    <x v="29"/>
    <x v="20"/>
    <x v="4"/>
    <m/>
    <m/>
    <m/>
    <m/>
    <x v="2"/>
    <m/>
    <x v="2"/>
    <x v="2"/>
    <n v="301"/>
    <n v="301"/>
    <n v="0"/>
    <n v="0"/>
    <n v="-2364"/>
    <m/>
    <n v="0"/>
    <n v="0"/>
    <n v="0"/>
    <n v="0"/>
    <n v="0"/>
    <n v="-2364"/>
    <n v="0"/>
    <n v="-2364"/>
    <n v="0"/>
    <n v="-2364"/>
    <n v="0"/>
    <n v="-2364"/>
    <x v="3"/>
    <s v="Nov'1"/>
    <m/>
    <x v="0"/>
    <x v="1"/>
    <e v="#N/A"/>
    <e v="#REF!"/>
    <e v="#REF!"/>
    <m/>
    <n v="-1"/>
    <m/>
  </r>
  <r>
    <x v="3"/>
    <x v="345"/>
    <s v="231PJA290"/>
    <n v="8972"/>
    <n v="2785"/>
    <d v="2022-04-30T00:00:00"/>
    <d v="2022-05-13T00:00:00"/>
    <s v="LS TS W Lace"/>
    <x v="1"/>
    <m/>
    <m/>
    <d v="2022-06-20T00:00:00"/>
    <d v="2022-07-01T00:00:00"/>
    <d v="2022-07-18T00:00:00"/>
    <d v="2022-08-04T00:00:00"/>
    <d v="2022-08-09T00:00:00"/>
    <d v="2022-08-23T00:00:00"/>
    <d v="2022-08-28T00:00:00"/>
    <d v="2022-08-28T00:00:00"/>
    <d v="2022-09-03T00:00:00"/>
    <d v="2022-09-06T00:00:00"/>
    <d v="2022-09-09T00:00:00"/>
    <m/>
    <m/>
    <m/>
    <m/>
    <m/>
    <m/>
    <d v="2022-09-10T00:00:00"/>
    <d v="2022-09-16T00:00:00"/>
    <m/>
    <m/>
    <d v="2022-09-06T00:00:00"/>
    <d v="2022-09-12T00:00:00"/>
    <d v="2022-09-17T00:00:00"/>
    <d v="2022-09-17T00:00:00"/>
    <d v="2022-09-20T00:00:00"/>
    <d v="2022-09-30T00:00:00"/>
    <d v="2022-09-30T00:00:00"/>
    <n v="153"/>
    <x v="77"/>
    <x v="10"/>
    <x v="4"/>
    <m/>
    <m/>
    <s v="AOP"/>
    <m/>
    <x v="2"/>
    <n v="102"/>
    <x v="1"/>
    <x v="0"/>
    <n v="2691"/>
    <n v="2691"/>
    <n v="0"/>
    <n v="18476"/>
    <n v="9504"/>
    <m/>
    <n v="0"/>
    <n v="0"/>
    <n v="0"/>
    <n v="402"/>
    <n v="0"/>
    <n v="-8972"/>
    <n v="0"/>
    <n v="-8972"/>
    <n v="0"/>
    <n v="-8972"/>
    <n v="0"/>
    <n v="-8972"/>
    <x v="6"/>
    <s v="Sep'1"/>
    <s v="9-4+7"/>
    <x v="1"/>
    <x v="0"/>
    <e v="#N/A"/>
    <e v="#REF!"/>
    <e v="#REF!"/>
    <m/>
    <m/>
    <m/>
  </r>
  <r>
    <x v="4"/>
    <x v="346"/>
    <n v="15266550"/>
    <n v="2368"/>
    <n v="174"/>
    <d v="2022-06-19T00:00:00"/>
    <d v="2022-06-25T00:00:00"/>
    <s v="LS TS"/>
    <x v="1"/>
    <m/>
    <m/>
    <d v="2022-07-18T00:00:00"/>
    <d v="2022-07-23T00:00:00"/>
    <d v="2022-07-27T00:00:00"/>
    <d v="2022-08-10T00:00:00"/>
    <m/>
    <m/>
    <d v="2022-08-17T00:00:00"/>
    <d v="2022-08-17T00:00:00"/>
    <d v="2022-08-23T00:00:00"/>
    <d v="2022-08-25T00:00:00"/>
    <d v="2022-08-26T00:00:00"/>
    <d v="2022-08-29T00:00:00"/>
    <d v="2022-09-02T00:00:00"/>
    <m/>
    <m/>
    <m/>
    <m/>
    <d v="2022-09-05T00:00:00"/>
    <d v="2022-09-08T00:00:00"/>
    <m/>
    <m/>
    <d v="2022-09-01T00:00:00"/>
    <d v="2022-09-06T00:00:00"/>
    <d v="2022-09-09T00:00:00"/>
    <d v="2022-09-10T00:00:00"/>
    <d v="2022-09-15T00:00:00"/>
    <d v="2022-09-26T00:00:00"/>
    <d v="2022-10-19T00:00:00"/>
    <n v="99"/>
    <x v="71"/>
    <x v="20"/>
    <x v="3"/>
    <m/>
    <s v="M.Green-660,Provence-636,R.Smoke-1072 all cmb 1 clr glit"/>
    <m/>
    <m/>
    <x v="2"/>
    <m/>
    <x v="4"/>
    <x v="0"/>
    <n v="174"/>
    <n v="174"/>
    <n v="0"/>
    <n v="5060"/>
    <n v="2692"/>
    <m/>
    <n v="5060"/>
    <n v="5038"/>
    <n v="-22"/>
    <n v="152"/>
    <n v="0"/>
    <n v="-2368"/>
    <n v="2140"/>
    <n v="-228"/>
    <n v="0"/>
    <n v="-2368"/>
    <n v="0"/>
    <n v="-2368"/>
    <x v="9"/>
    <s v="Aug'3"/>
    <s v="9-1"/>
    <x v="1"/>
    <x v="1"/>
    <e v="#N/A"/>
    <e v="#REF!"/>
    <e v="#REF!"/>
    <m/>
    <n v="1.1368243243243243"/>
    <m/>
  </r>
  <r>
    <x v="3"/>
    <x v="347"/>
    <s v="231TNK112"/>
    <n v="4800"/>
    <n v="689"/>
    <d v="2022-06-02T00:00:00"/>
    <d v="2022-06-08T00:00:00"/>
    <s v="SL TS"/>
    <x v="1"/>
    <m/>
    <m/>
    <d v="2022-07-27T00:00:00"/>
    <d v="2022-08-04T00:00:00"/>
    <d v="2022-08-12T00:00:00"/>
    <d v="2022-08-30T00:00:00"/>
    <m/>
    <m/>
    <d v="2022-09-07T00:00:00"/>
    <d v="2022-09-07T00:00:00"/>
    <d v="2022-09-13T00:00:00"/>
    <d v="2022-09-16T00:00:00"/>
    <d v="2022-09-19T00:00:00"/>
    <m/>
    <m/>
    <d v="2022-09-26T00:00:00"/>
    <d v="2022-10-03T00:00:00"/>
    <m/>
    <m/>
    <d v="2022-09-22T00:00:00"/>
    <d v="2022-09-27T00:00:00"/>
    <m/>
    <m/>
    <d v="2022-09-20T00:00:00"/>
    <d v="2022-09-29T00:00:00"/>
    <d v="2022-10-05T00:00:00"/>
    <d v="2022-10-05T00:00:00"/>
    <d v="2022-10-10T00:00:00"/>
    <d v="2022-10-15T00:00:00"/>
    <d v="2022-10-14T00:00:00"/>
    <n v="135"/>
    <x v="71"/>
    <x v="11"/>
    <x v="25"/>
    <m/>
    <s v=" Stone Sticker  attach at NK,SLV, Body Hem"/>
    <m/>
    <m/>
    <x v="2"/>
    <n v="80"/>
    <x v="4"/>
    <x v="0"/>
    <n v="689"/>
    <n v="689"/>
    <n v="0"/>
    <n v="9786"/>
    <n v="4986"/>
    <m/>
    <n v="0"/>
    <n v="0"/>
    <n v="0"/>
    <n v="9786"/>
    <n v="0"/>
    <n v="-4800"/>
    <n v="0"/>
    <n v="-4800"/>
    <n v="0"/>
    <n v="-4800"/>
    <n v="0"/>
    <n v="-4800"/>
    <x v="7"/>
    <s v="Sep'2"/>
    <s v="9-10"/>
    <x v="1"/>
    <x v="0"/>
    <e v="#N/A"/>
    <e v="#REF!"/>
    <e v="#REF!"/>
    <m/>
    <m/>
    <m/>
  </r>
  <r>
    <x v="4"/>
    <x v="348"/>
    <n v="15250807"/>
    <n v="1224"/>
    <n v="81"/>
    <d v="2022-06-19T00:00:00"/>
    <d v="2022-06-25T00:00:00"/>
    <s v="SS TS"/>
    <x v="1"/>
    <m/>
    <m/>
    <d v="2022-07-18T00:00:00"/>
    <d v="2022-07-23T00:00:00"/>
    <d v="2022-08-01T00:00:00"/>
    <d v="2022-08-12T00:00:00"/>
    <m/>
    <m/>
    <d v="2022-08-18T00:00:00"/>
    <d v="2022-08-18T00:00:00"/>
    <d v="2022-08-24T00:00:00"/>
    <d v="2022-08-26T00:00:00"/>
    <d v="2022-08-27T00:00:00"/>
    <d v="2022-08-30T00:00:00"/>
    <d v="2022-09-03T00:00:00"/>
    <m/>
    <m/>
    <m/>
    <m/>
    <d v="2022-09-05T00:00:00"/>
    <d v="2022-09-07T00:00:00"/>
    <m/>
    <m/>
    <d v="2022-09-01T00:00:00"/>
    <d v="2022-09-06T00:00:00"/>
    <d v="2022-09-08T00:00:00"/>
    <d v="2022-09-09T00:00:00"/>
    <d v="2022-09-14T00:00:00"/>
    <d v="2022-09-19T00:00:00"/>
    <d v="2022-10-19T00:00:00"/>
    <n v="92"/>
    <x v="71"/>
    <x v="20"/>
    <x v="3"/>
    <m/>
    <s v="C.Blue SILVER ONLY-612,P.Rose SILVER ONLY-612 all cmb 1 clr glit"/>
    <m/>
    <m/>
    <x v="2"/>
    <m/>
    <x v="4"/>
    <x v="0"/>
    <n v="80"/>
    <n v="80"/>
    <n v="0"/>
    <n v="2572"/>
    <n v="1348"/>
    <m/>
    <n v="2572"/>
    <n v="2570"/>
    <n v="-2"/>
    <n v="0"/>
    <n v="0"/>
    <n v="-1224"/>
    <n v="0"/>
    <n v="-1224"/>
    <n v="0"/>
    <n v="-1224"/>
    <n v="0"/>
    <n v="-1224"/>
    <x v="9"/>
    <s v="Aug'3"/>
    <s v="9-2"/>
    <x v="1"/>
    <x v="1"/>
    <e v="#N/A"/>
    <e v="#REF!"/>
    <e v="#REF!"/>
    <m/>
    <n v="1.1013071895424837"/>
    <m/>
  </r>
  <r>
    <x v="4"/>
    <x v="349"/>
    <n v="15249924"/>
    <n v="5808"/>
    <n v="615"/>
    <d v="2022-06-19T00:00:00"/>
    <d v="2022-06-25T00:00:00"/>
    <s v="SS TS"/>
    <x v="1"/>
    <m/>
    <m/>
    <d v="2022-07-04T00:00:00"/>
    <d v="2022-07-20T00:00:00"/>
    <d v="2022-07-25T00:00:00"/>
    <d v="2022-08-09T00:00:00"/>
    <m/>
    <m/>
    <d v="2022-08-12T00:00:00"/>
    <d v="2022-08-12T00:00:00"/>
    <d v="2022-08-18T00:00:00"/>
    <d v="2022-08-20T00:00:00"/>
    <d v="2022-08-22T00:00:00"/>
    <d v="2022-08-24T00:00:00"/>
    <d v="2022-08-29T00:00:00"/>
    <m/>
    <m/>
    <m/>
    <m/>
    <d v="2022-09-01T00:00:00"/>
    <d v="2022-09-05T00:00:00"/>
    <m/>
    <m/>
    <d v="2022-08-27T00:00:00"/>
    <d v="2022-09-02T00:00:00"/>
    <d v="2022-09-06T00:00:00"/>
    <d v="2022-09-07T00:00:00"/>
    <d v="2022-09-14T00:00:00"/>
    <d v="2022-09-19T00:00:00"/>
    <d v="2022-10-26T00:00:00"/>
    <n v="92"/>
    <x v="71"/>
    <x v="20"/>
    <x v="3"/>
    <m/>
    <s v="C.Blue SILVER ONLY-3000,P.Rose SILVER ONLY-2808 all cmb 1 clr glit"/>
    <m/>
    <m/>
    <x v="2"/>
    <m/>
    <x v="4"/>
    <x v="0"/>
    <n v="615"/>
    <n v="615"/>
    <n v="0"/>
    <n v="11950"/>
    <n v="6142"/>
    <m/>
    <n v="11862"/>
    <n v="11850"/>
    <n v="-12"/>
    <n v="50"/>
    <n v="0"/>
    <n v="-5808"/>
    <n v="0"/>
    <n v="-5808"/>
    <n v="0"/>
    <n v="-5808"/>
    <n v="0"/>
    <n v="-5808"/>
    <x v="17"/>
    <s v="Aug'2"/>
    <s v="9-3"/>
    <x v="1"/>
    <x v="1"/>
    <e v="#N/A"/>
    <e v="#REF!"/>
    <e v="#REF!"/>
    <m/>
    <n v="1.0575068870523416"/>
    <m/>
  </r>
  <r>
    <x v="4"/>
    <x v="350"/>
    <n v="15277877"/>
    <n v="691"/>
    <m/>
    <m/>
    <m/>
    <m/>
    <x v="3"/>
    <m/>
    <m/>
    <m/>
    <m/>
    <m/>
    <m/>
    <m/>
    <m/>
    <m/>
    <m/>
    <m/>
    <m/>
    <m/>
    <m/>
    <m/>
    <m/>
    <m/>
    <m/>
    <m/>
    <m/>
    <m/>
    <m/>
    <m/>
    <m/>
    <m/>
    <m/>
    <m/>
    <m/>
    <d v="2022-08-13T00:00:00"/>
    <d v="2022-08-15T00:00:00"/>
    <m/>
    <x v="56"/>
    <x v="21"/>
    <x v="4"/>
    <m/>
    <m/>
    <m/>
    <m/>
    <x v="2"/>
    <m/>
    <x v="0"/>
    <x v="0"/>
    <n v="155"/>
    <n v="155"/>
    <n v="0"/>
    <n v="0"/>
    <n v="-691"/>
    <m/>
    <n v="0"/>
    <n v="0"/>
    <n v="0"/>
    <n v="0"/>
    <n v="0"/>
    <n v="-691"/>
    <n v="0"/>
    <n v="-691"/>
    <n v="0"/>
    <n v="-691"/>
    <n v="0"/>
    <n v="-691"/>
    <x v="18"/>
    <s v="Aug'1"/>
    <m/>
    <x v="0"/>
    <x v="1"/>
    <e v="#N/A"/>
    <e v="#REF!"/>
    <e v="#REF!"/>
    <m/>
    <n v="-1"/>
    <m/>
  </r>
  <r>
    <x v="4"/>
    <x v="351"/>
    <n v="15282703"/>
    <n v="4276"/>
    <n v="910"/>
    <d v="2022-06-21T00:00:00"/>
    <d v="2022-06-25T00:00:00"/>
    <s v="SS TS W Acid Wash"/>
    <x v="18"/>
    <m/>
    <m/>
    <d v="2022-07-25T00:00:00"/>
    <d v="2022-07-30T00:00:00"/>
    <d v="2022-08-02T00:00:00"/>
    <d v="2022-08-16T00:00:00"/>
    <m/>
    <m/>
    <d v="2022-08-20T00:00:00"/>
    <d v="2022-08-18T00:00:00"/>
    <d v="2022-08-25T00:00:00"/>
    <d v="2022-08-30T00:00:00"/>
    <d v="2022-09-01T00:00:00"/>
    <d v="2022-09-01T00:00:00"/>
    <d v="2022-09-05T00:00:00"/>
    <m/>
    <m/>
    <m/>
    <m/>
    <d v="2022-09-07T00:00:00"/>
    <d v="2022-09-12T00:00:00"/>
    <d v="2022-09-10T00:00:00"/>
    <d v="2022-09-16T00:00:00"/>
    <d v="2022-09-05T00:00:00"/>
    <d v="2022-09-13T00:00:00"/>
    <d v="2022-09-19T00:00:00"/>
    <d v="2022-09-20T00:00:00"/>
    <d v="2022-09-23T00:00:00"/>
    <d v="2022-09-27T00:00:00"/>
    <d v="2022-09-29T00:00:00"/>
    <n v="98"/>
    <x v="71"/>
    <x v="19"/>
    <x v="3"/>
    <m/>
    <s v="C.Dancer INSPIRE-1888,D.Blue INSTINCT-2388 bth cmb 4 clr rub Acid Wash"/>
    <m/>
    <s v="Wash"/>
    <x v="2"/>
    <m/>
    <x v="1"/>
    <x v="0"/>
    <n v="911"/>
    <n v="911"/>
    <n v="0"/>
    <n v="9204"/>
    <n v="4928"/>
    <m/>
    <n v="9098"/>
    <n v="9012"/>
    <n v="-86"/>
    <n v="30"/>
    <n v="0"/>
    <n v="-4276"/>
    <n v="4416"/>
    <n v="140"/>
    <n v="0"/>
    <n v="-4276"/>
    <n v="0"/>
    <n v="-4276"/>
    <x v="6"/>
    <s v="Aug'3"/>
    <s v="9-4"/>
    <x v="1"/>
    <x v="1"/>
    <e v="#N/A"/>
    <e v="#REF!"/>
    <e v="#REF!"/>
    <m/>
    <n v="1.1524789522918615"/>
    <m/>
  </r>
  <r>
    <x v="4"/>
    <x v="352"/>
    <s v="15198984/15291247"/>
    <n v="1440"/>
    <m/>
    <m/>
    <m/>
    <m/>
    <x v="3"/>
    <m/>
    <m/>
    <m/>
    <m/>
    <m/>
    <m/>
    <m/>
    <m/>
    <m/>
    <m/>
    <m/>
    <m/>
    <m/>
    <m/>
    <m/>
    <m/>
    <m/>
    <m/>
    <m/>
    <m/>
    <m/>
    <m/>
    <m/>
    <m/>
    <m/>
    <m/>
    <m/>
    <m/>
    <d v="2022-08-01T00:00:00"/>
    <d v="2022-08-03T00:00:00"/>
    <m/>
    <x v="71"/>
    <x v="21"/>
    <x v="4"/>
    <m/>
    <m/>
    <m/>
    <m/>
    <x v="2"/>
    <m/>
    <x v="0"/>
    <x v="0"/>
    <n v="174"/>
    <n v="174"/>
    <n v="0"/>
    <n v="0"/>
    <n v="-1440"/>
    <m/>
    <n v="0"/>
    <n v="0"/>
    <n v="0"/>
    <n v="0"/>
    <n v="0"/>
    <n v="-1440"/>
    <n v="0"/>
    <n v="-1440"/>
    <n v="0"/>
    <n v="-1440"/>
    <n v="0"/>
    <n v="-1440"/>
    <x v="1"/>
    <s v="July'2"/>
    <m/>
    <x v="0"/>
    <x v="1"/>
    <e v="#N/A"/>
    <e v="#REF!"/>
    <e v="#REF!"/>
    <m/>
    <n v="-1"/>
    <m/>
  </r>
  <r>
    <x v="4"/>
    <x v="353"/>
    <n v="15282016"/>
    <n v="1648"/>
    <n v="228"/>
    <d v="2022-06-19T00:00:00"/>
    <d v="2022-06-25T00:00:00"/>
    <s v="LS TS"/>
    <x v="1"/>
    <m/>
    <m/>
    <d v="2022-07-02T00:00:00"/>
    <d v="2022-07-08T00:00:00"/>
    <d v="2022-07-23T00:00:00"/>
    <d v="2022-08-12T00:00:00"/>
    <m/>
    <m/>
    <d v="2022-08-18T00:00:00"/>
    <d v="2022-08-18T00:00:00"/>
    <d v="2022-08-24T00:00:00"/>
    <d v="2022-08-26T00:00:00"/>
    <d v="2022-08-27T00:00:00"/>
    <d v="2022-08-29T00:00:00"/>
    <d v="2022-08-31T00:00:00"/>
    <m/>
    <m/>
    <d v="2022-09-02T00:00:00"/>
    <d v="2022-09-06T00:00:00"/>
    <d v="2022-09-08T00:00:00"/>
    <d v="2022-09-10T00:00:00"/>
    <m/>
    <m/>
    <d v="2022-09-05T00:00:00"/>
    <d v="2022-09-09T00:00:00"/>
    <d v="2022-09-12T00:00:00"/>
    <d v="2022-09-13T00:00:00"/>
    <d v="2022-09-16T00:00:00"/>
    <d v="2022-09-19T00:00:00"/>
    <d v="2022-09-28T00:00:00"/>
    <n v="92"/>
    <x v="71"/>
    <x v="20"/>
    <x v="3"/>
    <s v="Seq"/>
    <s v="Black TOI-516 UC 1 clr rub 1 clr seq then Beads Attch,B.White PETIT-1132 FR Part All over Tpe 1 clr rub 1 clr seq then Hand Emb. Beads attch,"/>
    <m/>
    <m/>
    <x v="2"/>
    <m/>
    <x v="1"/>
    <x v="0"/>
    <n v="228"/>
    <n v="228"/>
    <n v="0"/>
    <n v="3436"/>
    <n v="1788"/>
    <m/>
    <n v="3436"/>
    <n v="3436"/>
    <n v="0"/>
    <n v="54"/>
    <n v="0"/>
    <n v="-1648"/>
    <n v="0"/>
    <n v="-1648"/>
    <n v="0"/>
    <n v="-1648"/>
    <n v="0"/>
    <n v="-1648"/>
    <x v="6"/>
    <s v="Aug'3"/>
    <s v="9-5"/>
    <x v="1"/>
    <x v="1"/>
    <e v="#N/A"/>
    <e v="#REF!"/>
    <e v="#REF!"/>
    <m/>
    <n v="1.0849514563106797"/>
    <m/>
  </r>
  <r>
    <x v="4"/>
    <x v="354"/>
    <n v="15282143"/>
    <n v="4296"/>
    <n v="636"/>
    <d v="2022-06-21T00:00:00"/>
    <d v="2022-06-24T00:00:00"/>
    <s v="SS TS"/>
    <x v="3"/>
    <m/>
    <m/>
    <d v="2022-07-02T00:00:00"/>
    <d v="2022-07-08T00:00:00"/>
    <d v="2022-07-22T00:00:00"/>
    <d v="2022-08-08T00:00:00"/>
    <m/>
    <m/>
    <d v="2022-08-10T00:00:00"/>
    <d v="2022-08-10T00:00:00"/>
    <d v="2022-08-16T00:00:00"/>
    <d v="2022-08-18T00:00:00"/>
    <d v="2022-08-20T00:00:00"/>
    <d v="2022-08-20T00:00:00"/>
    <d v="2022-08-25T00:00:00"/>
    <m/>
    <m/>
    <m/>
    <m/>
    <d v="2022-09-08T00:00:00"/>
    <d v="2022-09-12T00:00:00"/>
    <m/>
    <m/>
    <d v="2022-09-05T00:00:00"/>
    <d v="2022-09-09T00:00:00"/>
    <d v="2022-09-13T00:00:00"/>
    <d v="2022-09-14T00:00:00"/>
    <d v="2022-09-17T00:00:00"/>
    <d v="2022-09-19T00:00:00"/>
    <d v="2022-09-21T00:00:00"/>
    <n v="90"/>
    <x v="71"/>
    <x v="19"/>
    <x v="3"/>
    <m/>
    <s v="Baltic JOYFUL-1432 1 clr rub 1 pcs Hand embellish attach,Black Fabulous-1432  no print 9 pcs Hand embellish attach CRITICAL_x000a_Hand Embellishment T&amp;A- 24.08-6.09"/>
    <m/>
    <s v="Hand Embellishment Attach-1 pcs 24.08-6.09"/>
    <x v="2"/>
    <m/>
    <x v="3"/>
    <x v="0"/>
    <n v="636"/>
    <n v="636"/>
    <n v="0"/>
    <n v="8898"/>
    <n v="4602"/>
    <m/>
    <n v="8898"/>
    <n v="8852"/>
    <n v="-46"/>
    <n v="74"/>
    <n v="0"/>
    <n v="-4296"/>
    <n v="1438"/>
    <n v="-2858"/>
    <n v="0"/>
    <n v="-4296"/>
    <n v="0"/>
    <n v="-4296"/>
    <x v="12"/>
    <s v="Aug'2"/>
    <s v="9-6"/>
    <x v="1"/>
    <x v="1"/>
    <e v="#N/A"/>
    <m/>
    <m/>
    <m/>
    <n v="1.0712290502793296"/>
    <m/>
  </r>
  <r>
    <x v="4"/>
    <x v="355"/>
    <n v="15283023"/>
    <n v="4581"/>
    <n v="714"/>
    <d v="2022-06-21T00:00:00"/>
    <d v="2022-06-25T00:00:00"/>
    <s v="YD SS TS"/>
    <x v="14"/>
    <d v="2022-07-01T00:00:00"/>
    <d v="2022-07-18T00:00:00"/>
    <d v="2022-07-25T00:00:00"/>
    <d v="2022-08-04T00:00:00"/>
    <d v="2022-08-08T00:00:00"/>
    <d v="2022-08-20T00:00:00"/>
    <m/>
    <m/>
    <d v="2022-08-25T00:00:00"/>
    <d v="2022-08-25T00:00:00"/>
    <d v="2022-08-30T00:00:00"/>
    <d v="2022-09-01T00:00:00"/>
    <d v="2022-09-03T00:00:00"/>
    <d v="2022-09-03T00:00:00"/>
    <d v="2022-09-08T00:00:00"/>
    <m/>
    <m/>
    <m/>
    <m/>
    <d v="2022-09-09T00:00:00"/>
    <d v="2022-09-14T00:00:00"/>
    <m/>
    <m/>
    <d v="2022-09-07T00:00:00"/>
    <d v="2022-09-10T00:00:00"/>
    <d v="2022-09-15T00:00:00"/>
    <d v="2022-09-16T00:00:00"/>
    <d v="2022-09-19T00:00:00"/>
    <d v="2022-09-19T00:00:00"/>
    <d v="2022-09-27T00:00:00"/>
    <n v="90"/>
    <x v="71"/>
    <x v="19"/>
    <x v="3"/>
    <m/>
    <s v="LGM LOVE-1280,Provence LOVE-1125,Pimice stone HAPPY-947,V.Green HAPPY-1229 All cmb UC 1 clr HD"/>
    <m/>
    <m/>
    <x v="2"/>
    <m/>
    <x v="1"/>
    <x v="0"/>
    <n v="714"/>
    <n v="713"/>
    <n v="-1"/>
    <n v="9580"/>
    <n v="4999"/>
    <m/>
    <n v="9480"/>
    <n v="9464"/>
    <n v="-16"/>
    <n v="52"/>
    <n v="0"/>
    <n v="-4581"/>
    <n v="0"/>
    <n v="-4581"/>
    <n v="0"/>
    <n v="-4581"/>
    <n v="0"/>
    <n v="-4581"/>
    <x v="6"/>
    <s v="Sep'1"/>
    <s v="9-7"/>
    <x v="1"/>
    <x v="1"/>
    <e v="#N/A"/>
    <e v="#REF!"/>
    <e v="#REF!"/>
    <m/>
    <n v="1.0912464527395764"/>
    <m/>
  </r>
  <r>
    <x v="3"/>
    <x v="356"/>
    <s v="231TSH112"/>
    <n v="4296"/>
    <n v="619"/>
    <d v="2022-06-01T00:00:00"/>
    <d v="2022-06-07T00:00:00"/>
    <s v="SL TS"/>
    <x v="1"/>
    <m/>
    <m/>
    <d v="2022-07-26T00:00:00"/>
    <d v="2022-08-04T00:00:00"/>
    <d v="2022-08-12T00:00:00"/>
    <d v="2022-08-31T00:00:00"/>
    <m/>
    <m/>
    <d v="2022-09-07T00:00:00"/>
    <d v="2022-09-07T00:00:00"/>
    <s v="9/*13"/>
    <d v="2022-09-15T00:00:00"/>
    <d v="2022-09-17T00:00:00"/>
    <m/>
    <m/>
    <d v="2022-09-23T00:00:00"/>
    <d v="2022-09-30T00:00:00"/>
    <m/>
    <m/>
    <d v="2022-09-20T00:00:00"/>
    <d v="2022-09-24T00:00:00"/>
    <m/>
    <m/>
    <d v="2022-09-18T00:00:00"/>
    <d v="2022-09-26T00:00:00"/>
    <d v="2022-10-01T00:00:00"/>
    <d v="2022-10-03T00:00:00"/>
    <d v="2022-10-06T00:00:00"/>
    <d v="2022-10-10T00:00:00"/>
    <d v="2022-10-10T00:00:00"/>
    <n v="131"/>
    <x v="78"/>
    <x v="11"/>
    <x v="25"/>
    <m/>
    <s v=" Stone Sticker  attach at NK,SLV, Body Hem"/>
    <m/>
    <m/>
    <x v="3"/>
    <n v="76"/>
    <x v="4"/>
    <x v="0"/>
    <n v="619"/>
    <n v="614"/>
    <n v="-5"/>
    <n v="8442"/>
    <n v="4146"/>
    <m/>
    <n v="0"/>
    <n v="0"/>
    <n v="0"/>
    <n v="8442"/>
    <n v="0"/>
    <n v="-4296"/>
    <n v="0"/>
    <n v="-4296"/>
    <n v="0"/>
    <n v="-4296"/>
    <n v="0"/>
    <n v="-4296"/>
    <x v="7"/>
    <s v="Sep'2"/>
    <s v="9-8"/>
    <x v="1"/>
    <x v="0"/>
    <e v="#N/A"/>
    <e v="#REF!"/>
    <e v="#REF!"/>
    <m/>
    <m/>
    <m/>
  </r>
  <r>
    <x v="4"/>
    <x v="357"/>
    <n v="15265543"/>
    <n v="4800"/>
    <n v="2104"/>
    <d v="2022-06-28T00:00:00"/>
    <d v="2022-06-30T00:00:00"/>
    <s v="LS Swt Shirt"/>
    <x v="2"/>
    <m/>
    <m/>
    <d v="2022-07-23T00:00:00"/>
    <d v="2022-08-02T00:00:00"/>
    <d v="2022-08-06T00:00:00"/>
    <d v="2022-08-23T00:00:00"/>
    <m/>
    <m/>
    <d v="2022-08-29T00:00:00"/>
    <d v="2022-08-29T00:00:00"/>
    <d v="2022-09-03T00:00:00"/>
    <d v="2022-08-23T00:00:00"/>
    <d v="2022-09-08T00:00:00"/>
    <d v="2022-09-08T00:00:00"/>
    <d v="2022-09-13T00:00:00"/>
    <m/>
    <m/>
    <m/>
    <m/>
    <d v="2022-09-14T00:00:00"/>
    <d v="2022-09-19T00:00:00"/>
    <m/>
    <m/>
    <d v="2022-09-10T00:00:00"/>
    <d v="2022-09-15T00:00:00"/>
    <d v="2022-09-20T00:00:00"/>
    <d v="2022-09-21T00:00:00"/>
    <d v="2022-09-23T00:00:00"/>
    <d v="2022-09-26T00:00:00"/>
    <d v="2022-09-28T00:00:00"/>
    <n v="90"/>
    <x v="71"/>
    <x v="24"/>
    <x v="3"/>
    <m/>
    <s v="Allure NEW YORK-1200,N.Sky PARIS-1200,Pastel LOS ANGELES-1200,Phantom BOSTON-1200 all cmb 1 clr rub"/>
    <m/>
    <m/>
    <x v="2"/>
    <m/>
    <x v="1"/>
    <x v="0"/>
    <n v="2104"/>
    <n v="2104"/>
    <n v="0"/>
    <n v="9972"/>
    <n v="5172"/>
    <m/>
    <n v="9972"/>
    <n v="9964"/>
    <n v="-8"/>
    <n v="36"/>
    <n v="0"/>
    <n v="-4800"/>
    <n v="0"/>
    <n v="-4800"/>
    <n v="0"/>
    <n v="-4800"/>
    <n v="0"/>
    <n v="-4800"/>
    <x v="6"/>
    <s v="Aug'3"/>
    <s v="9-8"/>
    <x v="1"/>
    <x v="1"/>
    <e v="#N/A"/>
    <e v="#REF!"/>
    <e v="#REF!"/>
    <m/>
    <n v="1.0774999999999999"/>
    <m/>
  </r>
  <r>
    <x v="4"/>
    <x v="358"/>
    <n v="15286563"/>
    <n v="6426"/>
    <n v="1108"/>
    <d v="2022-07-03T00:00:00"/>
    <d v="2022-07-06T00:00:00"/>
    <s v="SS TS"/>
    <x v="3"/>
    <m/>
    <m/>
    <d v="2022-07-27T00:00:00"/>
    <d v="2022-08-04T00:00:00"/>
    <d v="2022-08-10T00:00:00"/>
    <d v="2022-08-25T00:00:00"/>
    <m/>
    <m/>
    <d v="2022-09-01T00:00:00"/>
    <d v="2022-09-01T00:00:00"/>
    <d v="2022-09-06T00:00:00"/>
    <d v="2022-09-08T00:00:00"/>
    <d v="2022-09-10T00:00:00"/>
    <d v="2022-09-10T00:00:00"/>
    <d v="2022-09-15T00:00:00"/>
    <m/>
    <m/>
    <m/>
    <m/>
    <d v="2022-09-16T00:00:00"/>
    <d v="2022-09-21T00:00:00"/>
    <m/>
    <m/>
    <d v="2022-09-14T00:00:00"/>
    <d v="2022-09-17T00:00:00"/>
    <d v="2022-09-22T00:00:00"/>
    <d v="2022-09-22T00:00:00"/>
    <d v="2022-09-23T00:00:00"/>
    <d v="2022-09-26T00:00:00"/>
    <d v="2022-09-30T00:00:00"/>
    <n v="85"/>
    <x v="57"/>
    <x v="16"/>
    <x v="3"/>
    <m/>
    <s v="P.Blue-3388,Sun Coral-3046 bth cmb 1 clr rub"/>
    <m/>
    <m/>
    <x v="2"/>
    <m/>
    <x v="3"/>
    <x v="0"/>
    <n v="1109"/>
    <n v="1109"/>
    <n v="0"/>
    <n v="13104"/>
    <n v="6678"/>
    <m/>
    <n v="13104"/>
    <n v="13074"/>
    <n v="-30"/>
    <n v="8"/>
    <n v="0"/>
    <n v="-6426"/>
    <n v="0"/>
    <n v="-6426"/>
    <n v="0"/>
    <n v="-6426"/>
    <n v="0"/>
    <n v="-6426"/>
    <x v="6"/>
    <s v="Sep'1"/>
    <s v="9-1"/>
    <x v="1"/>
    <x v="1"/>
    <e v="#N/A"/>
    <m/>
    <m/>
    <m/>
    <n v="1.0392156862745099"/>
    <m/>
  </r>
  <r>
    <x v="4"/>
    <x v="359"/>
    <n v="15281107"/>
    <n v="7644"/>
    <n v="1229"/>
    <d v="2022-07-03T00:00:00"/>
    <d v="2022-07-06T00:00:00"/>
    <s v="SS TS"/>
    <x v="3"/>
    <m/>
    <m/>
    <d v="2022-07-26T00:00:00"/>
    <d v="2022-08-03T00:00:00"/>
    <d v="2022-08-09T00:00:00"/>
    <d v="2022-08-22T00:00:00"/>
    <m/>
    <m/>
    <d v="2022-08-25T00:00:00"/>
    <d v="2022-08-25T00:00:00"/>
    <d v="2022-09-01T00:00:00"/>
    <d v="2022-09-03T00:00:00"/>
    <d v="2022-09-05T00:00:00"/>
    <d v="2022-09-07T00:00:00"/>
    <d v="2022-09-12T00:00:00"/>
    <m/>
    <m/>
    <m/>
    <m/>
    <d v="2022-09-12T00:00:00"/>
    <d v="2022-09-17T00:00:00"/>
    <m/>
    <m/>
    <d v="2022-09-08T00:00:00"/>
    <d v="2022-09-13T00:00:00"/>
    <d v="2022-09-19T00:00:00"/>
    <d v="2022-09-20T00:00:00"/>
    <d v="2022-09-23T00:00:00"/>
    <d v="2022-09-26T00:00:00"/>
    <d v="2022-09-30T00:00:00"/>
    <n v="85"/>
    <x v="57"/>
    <x v="16"/>
    <x v="3"/>
    <m/>
    <s v="Blue Night PLAY-7648 4 clr rub"/>
    <m/>
    <m/>
    <x v="2"/>
    <m/>
    <x v="3"/>
    <x v="0"/>
    <n v="1230"/>
    <n v="1230"/>
    <n v="0"/>
    <n v="15480"/>
    <n v="7836"/>
    <m/>
    <n v="15424"/>
    <n v="15408"/>
    <n v="-16"/>
    <n v="-20"/>
    <n v="0"/>
    <n v="-7644"/>
    <n v="5185"/>
    <n v="-2459"/>
    <n v="0"/>
    <n v="-7644"/>
    <n v="0"/>
    <n v="-7644"/>
    <x v="6"/>
    <s v="Sep'1"/>
    <s v="9-2"/>
    <x v="1"/>
    <x v="1"/>
    <e v="#N/A"/>
    <m/>
    <m/>
    <m/>
    <n v="1.0251177394034536"/>
    <m/>
  </r>
  <r>
    <x v="4"/>
    <x v="360"/>
    <n v="15281071"/>
    <n v="1632"/>
    <n v="494"/>
    <d v="2022-06-19T00:00:00"/>
    <d v="2022-07-01T00:00:00"/>
    <s v="Pant W Leg Hem Side slit"/>
    <x v="0"/>
    <m/>
    <m/>
    <d v="2022-09-06T00:00:00"/>
    <d v="2022-09-15T00:00:00"/>
    <d v="2022-09-22T00:00:00"/>
    <d v="2022-10-07T00:00:00"/>
    <m/>
    <m/>
    <d v="2022-10-13T00:00:00"/>
    <d v="2022-10-13T00:00:00"/>
    <d v="2022-10-18T00:00:00"/>
    <d v="2022-10-20T00:00:00"/>
    <d v="2022-10-21T00:00:00"/>
    <m/>
    <m/>
    <m/>
    <m/>
    <m/>
    <m/>
    <d v="2022-10-25T00:00:00"/>
    <d v="2022-10-28T00:00:00"/>
    <m/>
    <m/>
    <d v="2022-10-20T00:00:00"/>
    <d v="2022-10-27T00:00:00"/>
    <d v="2022-10-29T00:00:00"/>
    <d v="2022-10-29T00:00:00"/>
    <d v="2022-10-31T00:00:00"/>
    <d v="2022-11-21T00:00:00"/>
    <d v="2022-11-23T00:00:00"/>
    <n v="155"/>
    <x v="61"/>
    <x v="20"/>
    <x v="4"/>
    <m/>
    <m/>
    <m/>
    <m/>
    <x v="2"/>
    <m/>
    <x v="5"/>
    <x v="2"/>
    <n v="494"/>
    <n v="290"/>
    <n v="-204"/>
    <n v="0"/>
    <n v="-1632"/>
    <m/>
    <n v="0"/>
    <n v="0"/>
    <n v="0"/>
    <n v="0"/>
    <n v="0"/>
    <n v="-1632"/>
    <n v="0"/>
    <n v="-1632"/>
    <n v="0"/>
    <n v="-1632"/>
    <n v="0"/>
    <n v="-1632"/>
    <x v="21"/>
    <s v="Oct'2"/>
    <m/>
    <x v="0"/>
    <x v="1"/>
    <e v="#N/A"/>
    <e v="#REF!"/>
    <e v="#REF!"/>
    <m/>
    <n v="-1"/>
    <m/>
  </r>
  <r>
    <x v="7"/>
    <x v="361"/>
    <n v="15283622"/>
    <n v="2160"/>
    <n v="529"/>
    <d v="2022-05-04T00:00:00"/>
    <d v="2022-05-16T00:00:00"/>
    <s v="Legging"/>
    <x v="5"/>
    <m/>
    <m/>
    <d v="2022-06-06T00:00:00"/>
    <d v="2022-06-12T00:00:00"/>
    <d v="2022-06-22T00:00:00"/>
    <d v="2022-07-04T00:00:00"/>
    <m/>
    <m/>
    <d v="2022-07-23T00:00:00"/>
    <d v="2022-07-23T00:00:00"/>
    <d v="2022-07-29T00:00:00"/>
    <d v="2022-08-12T00:00:00"/>
    <d v="2022-08-02T00:00:00"/>
    <d v="2022-08-04T00:00:00"/>
    <d v="2022-08-10T00:00:00"/>
    <m/>
    <m/>
    <m/>
    <s v="-"/>
    <d v="2022-08-14T00:00:00"/>
    <d v="2022-08-17T00:00:00"/>
    <m/>
    <m/>
    <d v="2022-08-07T00:00:00"/>
    <d v="2023-05-26T00:00:00"/>
    <d v="2022-08-18T00:00:00"/>
    <d v="2022-08-19T00:00:00"/>
    <d v="2022-08-24T00:00:00"/>
    <d v="2022-09-05T00:00:00"/>
    <d v="2022-09-07T00:00:00"/>
    <n v="124"/>
    <x v="71"/>
    <x v="16"/>
    <x v="26"/>
    <m/>
    <s v="Black-2160 1 clr rub Top to Btm"/>
    <s v="Imported"/>
    <m/>
    <x v="2"/>
    <n v="91"/>
    <x v="1"/>
    <x v="0"/>
    <n v="513"/>
    <n v="504"/>
    <n v="-9"/>
    <n v="4458"/>
    <n v="2298"/>
    <m/>
    <n v="4458"/>
    <n v="4444"/>
    <n v="-14"/>
    <n v="56"/>
    <n v="0"/>
    <n v="-2160"/>
    <n v="2189"/>
    <n v="29"/>
    <n v="2185"/>
    <n v="25"/>
    <n v="2170"/>
    <n v="10"/>
    <x v="2"/>
    <s v="Aug'2"/>
    <s v="8-2"/>
    <x v="1"/>
    <x v="0"/>
    <s v="Ok"/>
    <e v="#REF!"/>
    <e v="#REF!"/>
    <m/>
    <n v="1.0638888888888889"/>
    <n v="-1"/>
  </r>
  <r>
    <x v="4"/>
    <x v="362"/>
    <n v="15281908"/>
    <n v="7954"/>
    <n v="1168"/>
    <d v="2022-06-21T00:00:00"/>
    <d v="2022-06-24T00:00:00"/>
    <s v="YD SS TS"/>
    <x v="3"/>
    <d v="2022-06-28T00:00:00"/>
    <d v="2022-07-04T00:00:00"/>
    <d v="2022-07-01T00:00:00"/>
    <d v="2022-07-08T00:00:00"/>
    <d v="2022-08-18T00:00:00"/>
    <d v="2022-08-02T00:00:00"/>
    <m/>
    <m/>
    <d v="2022-08-06T00:00:00"/>
    <d v="2022-08-03T00:00:00"/>
    <d v="2022-08-03T00:00:00"/>
    <d v="2022-08-04T00:00:00"/>
    <d v="2022-08-06T00:00:00"/>
    <d v="2022-08-06T00:00:00"/>
    <d v="2022-08-10T00:00:00"/>
    <m/>
    <m/>
    <d v="2022-08-09T00:00:00"/>
    <d v="2022-08-16T00:00:00"/>
    <d v="2022-08-16T00:00:00"/>
    <d v="2022-08-22T00:00:00"/>
    <m/>
    <m/>
    <d v="2022-08-12T00:00:00"/>
    <d v="2022-08-17T00:00:00"/>
    <d v="2022-08-23T00:00:00"/>
    <d v="2022-08-23T00:00:00"/>
    <d v="2022-08-25T00:00:00"/>
    <d v="2022-08-27T00:00:00"/>
    <d v="2022-08-31T00:00:00"/>
    <n v="67"/>
    <x v="71"/>
    <x v="19"/>
    <x v="3"/>
    <s v="Seq"/>
    <s v="Black COFFEE-1324 Fr Part All over type 2 clr rub 2 clr glit,B.White FIRST-1768 2 clr rub 3 clr seq,B.White LOVER-1862 UC 2 clr rub 2 clr seq,Oatmeal FIRST-3000 2 clr rub 3 clr seq"/>
    <m/>
    <m/>
    <x v="2"/>
    <m/>
    <x v="3"/>
    <x v="0"/>
    <n v="1188"/>
    <n v="1177"/>
    <n v="-11"/>
    <n v="0"/>
    <n v="-7954"/>
    <m/>
    <n v="0"/>
    <n v="0"/>
    <n v="0"/>
    <n v="0"/>
    <n v="0"/>
    <n v="-7954"/>
    <n v="0"/>
    <n v="-7954"/>
    <n v="0"/>
    <n v="-7954"/>
    <n v="0"/>
    <n v="-7954"/>
    <x v="5"/>
    <s v="Aug'1"/>
    <s v="8-3"/>
    <x v="1"/>
    <x v="1"/>
    <s v="Ok"/>
    <m/>
    <m/>
    <m/>
    <n v="-1"/>
    <m/>
  </r>
  <r>
    <x v="4"/>
    <x v="363"/>
    <n v="15283992"/>
    <n v="3600"/>
    <n v="608"/>
    <d v="2022-06-20T00:00:00"/>
    <d v="2022-06-28T00:00:00"/>
    <s v="SS TS"/>
    <x v="1"/>
    <m/>
    <m/>
    <d v="2022-07-27T00:00:00"/>
    <d v="2022-08-04T00:00:00"/>
    <d v="2022-08-10T00:00:00"/>
    <d v="2022-08-25T00:00:00"/>
    <m/>
    <m/>
    <d v="2022-09-01T00:00:00"/>
    <d v="2022-09-01T00:00:00"/>
    <d v="2022-09-06T00:00:00"/>
    <d v="2022-09-08T00:00:00"/>
    <d v="2022-09-10T00:00:00"/>
    <d v="2022-09-12T00:00:00"/>
    <d v="2022-09-15T00:00:00"/>
    <m/>
    <m/>
    <m/>
    <m/>
    <d v="2022-09-17T00:00:00"/>
    <d v="2022-09-22T00:00:00"/>
    <m/>
    <m/>
    <d v="2022-09-14T00:00:00"/>
    <d v="2022-09-19T00:00:00"/>
    <d v="2022-09-23T00:00:00"/>
    <d v="2022-09-24T00:00:00"/>
    <d v="2022-09-27T00:00:00"/>
    <d v="2022-10-03T00:00:00"/>
    <d v="2022-10-05T00:00:00"/>
    <n v="105"/>
    <x v="57"/>
    <x v="18"/>
    <x v="2"/>
    <m/>
    <s v="C.Dancer SQUARE-1800,Pink Yarraw HAHAHA-1800 all cmb 1 clr rub"/>
    <m/>
    <m/>
    <x v="2"/>
    <m/>
    <x v="4"/>
    <x v="5"/>
    <n v="506"/>
    <n v="506"/>
    <n v="0"/>
    <n v="7396"/>
    <n v="3796"/>
    <m/>
    <n v="7224"/>
    <n v="0"/>
    <n v="-7224"/>
    <n v="0"/>
    <n v="0"/>
    <n v="-3600"/>
    <n v="0"/>
    <n v="-3600"/>
    <n v="0"/>
    <n v="-3600"/>
    <n v="0"/>
    <n v="-3600"/>
    <x v="8"/>
    <s v="Sep'1"/>
    <s v="9-3"/>
    <x v="1"/>
    <x v="1"/>
    <e v="#N/A"/>
    <e v="#REF!"/>
    <e v="#REF!"/>
    <m/>
    <n v="1.0544444444444445"/>
    <n v="-1"/>
  </r>
  <r>
    <x v="4"/>
    <x v="364"/>
    <n v="15283350"/>
    <n v="5952"/>
    <n v="575"/>
    <d v="2022-06-21T00:00:00"/>
    <d v="2022-06-30T00:00:00"/>
    <s v="SS TS"/>
    <x v="1"/>
    <m/>
    <m/>
    <d v="2022-08-01T00:00:00"/>
    <d v="2022-08-06T00:00:00"/>
    <d v="2022-08-12T00:00:00"/>
    <d v="2022-08-30T00:00:00"/>
    <m/>
    <m/>
    <d v="2022-09-06T00:00:00"/>
    <d v="2022-09-06T00:00:00"/>
    <d v="2022-09-12T00:00:00"/>
    <d v="2022-09-14T00:00:00"/>
    <d v="2022-09-17T00:00:00"/>
    <d v="2022-09-17T00:00:00"/>
    <d v="2022-09-23T00:00:00"/>
    <m/>
    <m/>
    <m/>
    <m/>
    <d v="2022-09-26T00:00:00"/>
    <d v="2022-09-30T00:00:00"/>
    <m/>
    <m/>
    <d v="2022-09-22T00:00:00"/>
    <d v="2022-09-27T00:00:00"/>
    <d v="2022-10-01T00:00:00"/>
    <d v="2022-10-01T00:00:00"/>
    <d v="2022-10-05T00:00:00"/>
    <d v="2022-10-17T00:00:00"/>
    <d v="2022-10-19T00:00:00"/>
    <n v="118"/>
    <x v="57"/>
    <x v="20"/>
    <x v="3"/>
    <m/>
    <s v="Kalamata AMOUR-2964 1 clr rub,Misty Rose GOLD GLITTER-2988 1 clr glit"/>
    <m/>
    <m/>
    <x v="2"/>
    <m/>
    <x v="3"/>
    <x v="0"/>
    <n v="592"/>
    <n v="589"/>
    <n v="-3"/>
    <n v="12192"/>
    <n v="6240"/>
    <m/>
    <n v="12192"/>
    <n v="12182"/>
    <n v="-10"/>
    <n v="12182"/>
    <n v="0"/>
    <n v="-5952"/>
    <n v="0"/>
    <n v="-5952"/>
    <n v="0"/>
    <n v="-5952"/>
    <n v="0"/>
    <n v="-5952"/>
    <x v="13"/>
    <s v="Sep'2"/>
    <s v="9-4"/>
    <x v="1"/>
    <x v="2"/>
    <m/>
    <m/>
    <m/>
    <m/>
    <m/>
    <m/>
  </r>
  <r>
    <x v="4"/>
    <x v="365"/>
    <n v="15281089"/>
    <n v="6072"/>
    <n v="2328"/>
    <d v="2022-06-20T00:00:00"/>
    <d v="2022-06-29T00:00:00"/>
    <s v="Pant W FR PKT, FR Dirt,Panel &amp; DRST B"/>
    <x v="0"/>
    <m/>
    <m/>
    <d v="2022-07-20T00:00:00"/>
    <d v="2022-07-29T00:00:00"/>
    <d v="2022-08-01T00:00:00"/>
    <d v="2022-08-20T00:00:00"/>
    <m/>
    <m/>
    <d v="2022-08-24T00:00:00"/>
    <d v="2022-08-24T00:00:00"/>
    <d v="2022-08-29T00:00:00"/>
    <d v="2022-08-31T00:00:00"/>
    <d v="2022-09-02T00:00:00"/>
    <m/>
    <m/>
    <m/>
    <m/>
    <d v="2022-09-02T00:00:00"/>
    <d v="2022-09-09T00:00:00"/>
    <d v="2022-09-09T00:00:00"/>
    <d v="2022-09-16T00:00:00"/>
    <m/>
    <m/>
    <d v="2022-09-07T00:00:00"/>
    <d v="2022-09-12T00:00:00"/>
    <d v="2022-09-17T00:00:00"/>
    <d v="2022-09-17T00:00:00"/>
    <d v="2022-09-19T00:00:00"/>
    <d v="2022-09-19T00:00:00"/>
    <d v="2022-09-21T00:00:00"/>
    <n v="91"/>
    <x v="61"/>
    <x v="12"/>
    <x v="4"/>
    <s v="Terry"/>
    <s v="Black R-1356,Bonbon R-1092,First Tee R-3624  all cmb 1 leg 1 clr thrd Applique typr Letter Terry 8000 Stc Dev. By Design mode"/>
    <m/>
    <m/>
    <x v="2"/>
    <m/>
    <x v="1"/>
    <x v="0"/>
    <n v="2328"/>
    <n v="2328"/>
    <n v="0"/>
    <n v="12554"/>
    <n v="6482"/>
    <m/>
    <n v="12550"/>
    <n v="12550"/>
    <n v="0"/>
    <n v="2198"/>
    <n v="0"/>
    <n v="-6072"/>
    <n v="0"/>
    <n v="-6072"/>
    <n v="0"/>
    <n v="-6072"/>
    <n v="0"/>
    <n v="-6072"/>
    <x v="12"/>
    <s v="Aug'3"/>
    <s v="9-1"/>
    <x v="1"/>
    <x v="1"/>
    <e v="#N/A"/>
    <e v="#REF!"/>
    <e v="#REF!"/>
    <m/>
    <n v="1.0675230566534915"/>
    <m/>
  </r>
  <r>
    <x v="4"/>
    <x v="366"/>
    <n v="15292461"/>
    <n v="2424"/>
    <n v="929"/>
    <d v="2022-06-20T00:00:00"/>
    <d v="2022-06-29T00:00:00"/>
    <s v="Pant W FR PKT, FR Dirt,Panel &amp; DRST B"/>
    <x v="0"/>
    <m/>
    <m/>
    <d v="2022-07-23T00:00:00"/>
    <d v="2022-07-28T00:00:00"/>
    <d v="2022-08-03T00:00:00"/>
    <d v="2022-08-20T00:00:00"/>
    <m/>
    <m/>
    <d v="2022-08-25T00:00:00"/>
    <d v="2022-08-25T00:00:00"/>
    <d v="2022-08-31T00:00:00"/>
    <d v="2022-09-02T00:00:00"/>
    <d v="2022-09-03T00:00:00"/>
    <m/>
    <m/>
    <m/>
    <m/>
    <d v="2022-09-05T00:00:00"/>
    <d v="2022-09-10T00:00:00"/>
    <d v="2022-09-12T00:00:00"/>
    <d v="2022-09-15T00:00:00"/>
    <m/>
    <m/>
    <d v="2022-09-10T00:00:00"/>
    <d v="2022-09-13T00:00:00"/>
    <d v="2022-09-16T00:00:00"/>
    <d v="2022-09-16T00:00:00"/>
    <d v="2022-09-17T00:00:00"/>
    <d v="2022-09-19T00:00:00"/>
    <d v="2022-09-21T00:00:00"/>
    <n v="91"/>
    <x v="61"/>
    <x v="12"/>
    <x v="4"/>
    <s v="Terry"/>
    <s v="Black R-796,Bonbon R-472,First Tee R-1156  all cmb 1 leg 1 clr thrd Applique typr Letter Terry 8000 Stc Dev. By Design mode"/>
    <m/>
    <m/>
    <x v="2"/>
    <m/>
    <x v="1"/>
    <x v="0"/>
    <n v="931"/>
    <n v="924"/>
    <n v="-7"/>
    <n v="5082"/>
    <n v="2658"/>
    <m/>
    <n v="5082"/>
    <n v="5062"/>
    <n v="-20"/>
    <n v="52"/>
    <n v="0"/>
    <n v="-2424"/>
    <n v="0"/>
    <n v="-2424"/>
    <n v="0"/>
    <n v="-2424"/>
    <n v="0"/>
    <n v="-2424"/>
    <x v="12"/>
    <s v="Sep'1"/>
    <s v="9-2"/>
    <x v="1"/>
    <x v="1"/>
    <e v="#N/A"/>
    <e v="#REF!"/>
    <e v="#REF!"/>
    <m/>
    <n v="1.0965346534653466"/>
    <m/>
  </r>
  <r>
    <x v="4"/>
    <x v="367"/>
    <n v="15281090"/>
    <n v="612"/>
    <n v="129"/>
    <d v="2022-06-20T00:00:00"/>
    <d v="2022-06-29T00:00:00"/>
    <s v="Pant W FR PKT, FR Dirt,Panel &amp; DRST B"/>
    <x v="0"/>
    <m/>
    <m/>
    <d v="2022-07-26T00:00:00"/>
    <d v="2022-08-07T00:00:00"/>
    <d v="2022-08-08T00:00:00"/>
    <d v="2022-08-23T00:00:00"/>
    <m/>
    <m/>
    <d v="2022-08-27T00:00:00"/>
    <d v="2022-08-27T00:00:00"/>
    <d v="2022-09-02T00:00:00"/>
    <d v="2022-09-05T00:00:00"/>
    <d v="2022-09-05T00:00:00"/>
    <m/>
    <m/>
    <m/>
    <m/>
    <d v="2022-09-08T00:00:00"/>
    <d v="2022-09-10T00:00:00"/>
    <d v="2022-09-13T00:00:00"/>
    <d v="2022-09-14T00:00:00"/>
    <m/>
    <m/>
    <d v="2022-09-10T00:00:00"/>
    <d v="2022-09-14T00:00:00"/>
    <d v="2022-09-15T00:00:00"/>
    <d v="2022-09-15T00:00:00"/>
    <d v="2022-09-17T00:00:00"/>
    <d v="2022-09-19T00:00:00"/>
    <d v="2022-09-21T00:00:00"/>
    <n v="91"/>
    <x v="61"/>
    <x v="12"/>
    <x v="4"/>
    <s v="Terry"/>
    <s v="Bonbon R-312,First Tee R-300  all cmb 1 leg 1 clr thrd Applique typr Letter Terry 8000 Stc Dev. By Design mode"/>
    <m/>
    <m/>
    <x v="2"/>
    <m/>
    <x v="1"/>
    <x v="0"/>
    <n v="128"/>
    <n v="128"/>
    <n v="0"/>
    <n v="1328"/>
    <n v="716"/>
    <m/>
    <n v="1328"/>
    <n v="1328"/>
    <n v="0"/>
    <n v="12"/>
    <n v="0"/>
    <n v="-612"/>
    <n v="0"/>
    <n v="-612"/>
    <n v="0"/>
    <n v="-612"/>
    <n v="0"/>
    <n v="-612"/>
    <x v="12"/>
    <s v="Sep'1"/>
    <s v="9-3"/>
    <x v="1"/>
    <x v="1"/>
    <e v="#N/A"/>
    <e v="#REF!"/>
    <e v="#REF!"/>
    <m/>
    <n v="1.1699346405228759"/>
    <m/>
  </r>
  <r>
    <x v="4"/>
    <x v="368"/>
    <n v="15292458"/>
    <n v="636"/>
    <n v="135"/>
    <d v="2022-06-20T00:00:00"/>
    <d v="2022-06-29T00:00:00"/>
    <s v="LS Swt shirt W Slv dble Panel"/>
    <x v="2"/>
    <m/>
    <m/>
    <d v="2022-07-22T00:00:00"/>
    <d v="2022-07-28T00:00:00"/>
    <d v="2022-08-04T00:00:00"/>
    <d v="2022-08-20T00:00:00"/>
    <m/>
    <m/>
    <d v="2022-08-25T00:00:00"/>
    <d v="2022-08-25T00:00:00"/>
    <d v="2022-09-01T00:00:00"/>
    <d v="2022-09-03T00:00:00"/>
    <d v="2022-09-03T00:00:00"/>
    <m/>
    <m/>
    <m/>
    <m/>
    <d v="2022-09-06T00:00:00"/>
    <d v="2022-09-09T00:00:00"/>
    <d v="2022-09-13T00:00:00"/>
    <d v="2022-09-14T00:00:00"/>
    <m/>
    <m/>
    <d v="2022-09-10T00:00:00"/>
    <d v="2022-09-14T00:00:00"/>
    <d v="2022-09-15T00:00:00"/>
    <d v="2022-09-15T00:00:00"/>
    <d v="2022-09-17T00:00:00"/>
    <d v="2022-09-19T00:00:00"/>
    <d v="2022-09-21T00:00:00"/>
    <n v="91"/>
    <x v="61"/>
    <x v="12"/>
    <x v="4"/>
    <s v="Terry"/>
    <s v="Bonbon R-324,First R-312 all cmb UC Applique type terry Emb 8000 stc Dev. By Design mode"/>
    <m/>
    <m/>
    <x v="2"/>
    <m/>
    <x v="1"/>
    <x v="0"/>
    <n v="135"/>
    <n v="131"/>
    <n v="-4"/>
    <n v="1364"/>
    <n v="728"/>
    <m/>
    <n v="1364"/>
    <n v="1364"/>
    <n v="0"/>
    <n v="22"/>
    <n v="0"/>
    <n v="-636"/>
    <n v="0"/>
    <n v="-636"/>
    <n v="0"/>
    <n v="-636"/>
    <n v="0"/>
    <n v="-636"/>
    <x v="12"/>
    <s v="Sep'1"/>
    <s v="9-4"/>
    <x v="1"/>
    <x v="1"/>
    <e v="#N/A"/>
    <e v="#REF!"/>
    <e v="#REF!"/>
    <m/>
    <n v="1.1446540880503144"/>
    <m/>
  </r>
  <r>
    <x v="4"/>
    <x v="369"/>
    <n v="15280428"/>
    <n v="2760"/>
    <n v="1495"/>
    <d v="2022-06-20T00:00:00"/>
    <d v="2022-06-29T00:00:00"/>
    <s v="Pant W FR PKT, FR Dirt,Panel &amp; DRST B"/>
    <x v="0"/>
    <m/>
    <m/>
    <d v="2022-07-21T00:00:00"/>
    <d v="2022-07-29T00:00:00"/>
    <d v="2022-08-01T00:00:00"/>
    <d v="2022-08-20T00:00:00"/>
    <m/>
    <m/>
    <d v="2022-08-23T00:00:00"/>
    <d v="2022-08-23T00:00:00"/>
    <d v="2022-08-29T00:00:00"/>
    <d v="2022-09-01T00:00:00"/>
    <d v="2022-09-03T00:00:00"/>
    <m/>
    <m/>
    <m/>
    <m/>
    <m/>
    <m/>
    <d v="2022-09-04T00:00:00"/>
    <d v="2022-09-10T00:00:00"/>
    <m/>
    <m/>
    <d v="2022-09-10T00:00:00"/>
    <d v="2022-09-15T00:00:00"/>
    <d v="2022-09-19T00:00:00"/>
    <d v="2022-09-20T00:00:00"/>
    <d v="2022-09-22T00:00:00"/>
    <d v="2022-09-26T00:00:00"/>
    <d v="2022-09-28T00:00:00"/>
    <n v="98"/>
    <x v="61"/>
    <x v="12"/>
    <x v="4"/>
    <s v="Terry"/>
    <s v="Black R-624,First R-2136 all cmb 1 leg 1 clr thrd Applique typr Letter Terry 8000 Stc Dev. By Design mode"/>
    <m/>
    <m/>
    <x v="2"/>
    <m/>
    <x v="1"/>
    <x v="1"/>
    <n v="1073"/>
    <n v="1073"/>
    <n v="0"/>
    <n v="4200"/>
    <n v="1440"/>
    <m/>
    <n v="4200"/>
    <n v="4190"/>
    <n v="-10"/>
    <n v="2884"/>
    <n v="0"/>
    <n v="-2760"/>
    <n v="0"/>
    <n v="-2760"/>
    <n v="0"/>
    <n v="-2760"/>
    <n v="0"/>
    <n v="-2760"/>
    <x v="6"/>
    <s v="Sep'1"/>
    <s v="9-5"/>
    <x v="1"/>
    <x v="1"/>
    <e v="#N/A"/>
    <e v="#REF!"/>
    <e v="#REF!"/>
    <m/>
    <n v="0.52173913043478259"/>
    <m/>
  </r>
  <r>
    <x v="4"/>
    <x v="370"/>
    <n v="15281092"/>
    <n v="600"/>
    <n v="80"/>
    <d v="2022-06-20T00:00:00"/>
    <d v="2022-06-29T00:00:00"/>
    <s v="LS Swt Shirt W Elastane Slv, Hem"/>
    <x v="2"/>
    <m/>
    <m/>
    <d v="2022-08-01T00:00:00"/>
    <d v="2022-08-04T00:00:00"/>
    <d v="2022-08-11T00:00:00"/>
    <d v="2022-08-26T00:00:00"/>
    <m/>
    <m/>
    <d v="2022-09-02T00:00:00"/>
    <d v="2022-09-02T00:00:00"/>
    <d v="2022-09-06T00:00:00"/>
    <d v="2022-09-08T00:00:00"/>
    <d v="2022-09-08T00:00:00"/>
    <d v="2022-09-12T00:00:00"/>
    <d v="2022-09-14T00:00:00"/>
    <m/>
    <m/>
    <m/>
    <m/>
    <d v="2022-09-16T00:00:00"/>
    <d v="2022-09-17T00:00:00"/>
    <m/>
    <m/>
    <d v="2022-09-13T00:00:00"/>
    <m/>
    <d v="2022-09-19T00:00:00"/>
    <d v="2022-09-20T00:00:00"/>
    <d v="2022-09-23T00:00:00"/>
    <d v="2022-09-26T00:00:00"/>
    <d v="2022-09-28T00:00:00"/>
    <n v="98"/>
    <x v="61"/>
    <x v="12"/>
    <x v="3"/>
    <m/>
    <s v="Provence TODAY-1800 1b clr Letter Foil"/>
    <m/>
    <m/>
    <x v="2"/>
    <m/>
    <x v="1"/>
    <x v="0"/>
    <n v="86"/>
    <n v="86"/>
    <n v="0"/>
    <n v="1282"/>
    <n v="682"/>
    <m/>
    <n v="1282"/>
    <n v="1276"/>
    <n v="-6"/>
    <n v="1276"/>
    <n v="0"/>
    <n v="-600"/>
    <n v="0"/>
    <n v="-600"/>
    <n v="0"/>
    <n v="-600"/>
    <n v="0"/>
    <n v="-600"/>
    <x v="6"/>
    <s v="Sep'1"/>
    <s v="9-6"/>
    <x v="1"/>
    <x v="1"/>
    <e v="#N/A"/>
    <e v="#REF!"/>
    <e v="#REF!"/>
    <m/>
    <n v="1.1366666666666667"/>
    <m/>
  </r>
  <r>
    <x v="4"/>
    <x v="371"/>
    <n v="15258567"/>
    <n v="1728"/>
    <n v="720"/>
    <d v="2022-06-21T00:00:00"/>
    <d v="2022-06-30T00:00:00"/>
    <s v="SS TS W Gmts Acid Wash"/>
    <x v="18"/>
    <m/>
    <m/>
    <d v="2022-08-01T00:00:00"/>
    <d v="2022-08-06T00:00:00"/>
    <d v="2022-08-12T00:00:00"/>
    <d v="2022-08-25T00:00:00"/>
    <m/>
    <m/>
    <d v="2022-09-02T00:00:00"/>
    <d v="2022-09-02T00:00:00"/>
    <d v="2022-09-08T00:00:00"/>
    <d v="2022-09-13T00:00:00"/>
    <d v="2022-09-14T00:00:00"/>
    <m/>
    <m/>
    <m/>
    <m/>
    <m/>
    <m/>
    <d v="2022-09-16T00:00:00"/>
    <d v="2022-09-17T00:00:00"/>
    <d v="2022-09-19T00:00:00"/>
    <d v="2022-09-23T00:00:00"/>
    <d v="2022-09-14T00:00:00"/>
    <d v="2022-09-22T00:00:00"/>
    <d v="2022-09-24T00:00:00"/>
    <d v="2022-09-24T00:00:00"/>
    <d v="2022-09-27T00:00:00"/>
    <d v="2022-10-03T00:00:00"/>
    <d v="2022-10-05T00:00:00"/>
    <n v="104"/>
    <x v="61"/>
    <x v="21"/>
    <x v="4"/>
    <m/>
    <m/>
    <m/>
    <m/>
    <x v="2"/>
    <m/>
    <x v="4"/>
    <x v="0"/>
    <n v="720"/>
    <n v="720"/>
    <n v="0"/>
    <n v="3650"/>
    <n v="1922"/>
    <m/>
    <n v="0"/>
    <n v="0"/>
    <n v="0"/>
    <n v="30"/>
    <n v="0"/>
    <n v="-1728"/>
    <n v="0"/>
    <n v="-1728"/>
    <n v="0"/>
    <n v="-1728"/>
    <n v="0"/>
    <n v="-1728"/>
    <x v="8"/>
    <s v="Sep'2"/>
    <s v="9-7"/>
    <x v="1"/>
    <x v="1"/>
    <e v="#N/A"/>
    <e v="#REF!"/>
    <e v="#REF!"/>
    <m/>
    <n v="1.1122685185185186"/>
    <m/>
  </r>
  <r>
    <x v="7"/>
    <x v="372"/>
    <n v="15280443"/>
    <n v="1008"/>
    <n v="413"/>
    <d v="2022-06-15T00:00:00"/>
    <d v="2022-06-20T00:00:00"/>
    <s v="YD LS TS"/>
    <x v="1"/>
    <d v="2022-07-20T00:00:00"/>
    <d v="2022-07-27T00:00:00"/>
    <d v="2022-08-01T00:00:00"/>
    <d v="2022-08-10T00:00:00"/>
    <d v="2022-08-16T00:00:00"/>
    <d v="2022-08-27T00:00:00"/>
    <m/>
    <m/>
    <d v="2022-09-05T00:00:00"/>
    <d v="2022-09-05T00:00:00"/>
    <d v="2022-09-10T00:00:00"/>
    <d v="2022-09-13T00:00:00"/>
    <d v="2022-09-14T00:00:00"/>
    <m/>
    <m/>
    <m/>
    <m/>
    <m/>
    <m/>
    <d v="2022-09-16T00:00:00"/>
    <d v="2022-09-17T00:00:00"/>
    <m/>
    <m/>
    <d v="2022-09-10T00:00:00"/>
    <d v="2022-09-17T00:00:00"/>
    <d v="2022-09-19T00:00:00"/>
    <d v="2022-09-20T00:00:00"/>
    <d v="2022-09-24T00:00:00"/>
    <d v="2022-10-03T00:00:00"/>
    <d v="2022-10-05T00:00:00"/>
    <n v="110"/>
    <x v="61"/>
    <x v="5"/>
    <x v="4"/>
    <m/>
    <m/>
    <s v="YD"/>
    <s v="YD-413 Kg"/>
    <x v="2"/>
    <m/>
    <x v="4"/>
    <x v="0"/>
    <n v="414"/>
    <n v="393"/>
    <n v="-21"/>
    <n v="2134"/>
    <n v="1126"/>
    <m/>
    <n v="0"/>
    <n v="0"/>
    <n v="0"/>
    <n v="56"/>
    <n v="0"/>
    <n v="-1008"/>
    <n v="0"/>
    <n v="-1008"/>
    <n v="0"/>
    <n v="-1008"/>
    <n v="0"/>
    <n v="-1008"/>
    <x v="8"/>
    <s v="Sep'2"/>
    <s v="9-7"/>
    <x v="1"/>
    <x v="1"/>
    <e v="#N/A"/>
    <e v="#REF!"/>
    <e v="#REF!"/>
    <m/>
    <n v="1.1170634920634921"/>
    <m/>
  </r>
  <r>
    <x v="4"/>
    <x v="373"/>
    <n v="15246790"/>
    <n v="4758"/>
    <n v="1170"/>
    <d v="2022-06-21T00:00:00"/>
    <d v="2022-07-02T00:00:00"/>
    <s v="LS Swt Shirt B"/>
    <x v="2"/>
    <m/>
    <m/>
    <d v="2022-08-01T00:00:00"/>
    <d v="1941-08-01T00:00:00"/>
    <d v="2022-08-16T00:00:00"/>
    <d v="2022-09-03T00:00:00"/>
    <m/>
    <m/>
    <d v="2022-09-07T00:00:00"/>
    <d v="2022-09-07T00:00:00"/>
    <d v="2022-09-12T00:00:00"/>
    <d v="2022-09-14T00:00:00"/>
    <d v="2022-09-16T00:00:00"/>
    <d v="2022-09-16T00:00:00"/>
    <d v="2022-09-21T00:00:00"/>
    <m/>
    <m/>
    <m/>
    <m/>
    <d v="2022-09-23T00:00:00"/>
    <d v="2022-09-28T00:00:00"/>
    <m/>
    <m/>
    <d v="2022-09-20T00:00:00"/>
    <d v="2022-09-24T00:00:00"/>
    <d v="2022-09-29T00:00:00"/>
    <d v="2022-09-30T00:00:00"/>
    <d v="2022-10-03T00:00:00"/>
    <d v="2022-10-10T00:00:00"/>
    <d v="2022-10-12T00:00:00"/>
    <n v="111"/>
    <x v="58"/>
    <x v="12"/>
    <x v="3"/>
    <m/>
    <s v="Bonbon BETTER-2048,Provence BETTER-1226,P.Rose BETTER-1484 all cmb 1 clr rub"/>
    <m/>
    <m/>
    <x v="2"/>
    <m/>
    <x v="4"/>
    <x v="0"/>
    <n v="1202"/>
    <n v="1202"/>
    <n v="0"/>
    <n v="9802"/>
    <n v="5044"/>
    <m/>
    <n v="9762"/>
    <n v="9748"/>
    <n v="-14"/>
    <n v="7226"/>
    <n v="0"/>
    <n v="-4758"/>
    <n v="0"/>
    <n v="-4758"/>
    <n v="0"/>
    <n v="-4758"/>
    <n v="0"/>
    <n v="-4758"/>
    <x v="7"/>
    <s v="Sep'2"/>
    <s v="9-10"/>
    <x v="1"/>
    <x v="1"/>
    <e v="#N/A"/>
    <e v="#REF!"/>
    <e v="#REF!"/>
    <m/>
    <n v="1.0601092896174864"/>
    <m/>
  </r>
  <r>
    <x v="4"/>
    <x v="374"/>
    <n v="15279638"/>
    <n v="810"/>
    <n v="280"/>
    <d v="2022-05-09T00:00:00"/>
    <d v="2022-05-14T00:00:00"/>
    <s v="LS Swt Shirt"/>
    <x v="2"/>
    <m/>
    <m/>
    <d v="2022-05-21T00:00:00"/>
    <d v="2022-05-28T00:00:00"/>
    <d v="2022-06-02T00:00:00"/>
    <d v="2022-06-20T00:00:00"/>
    <m/>
    <m/>
    <d v="2022-06-23T00:00:00"/>
    <d v="2022-06-23T00:00:00"/>
    <d v="2022-06-28T00:00:00"/>
    <d v="2022-07-01T00:00:00"/>
    <d v="2022-07-01T00:00:00"/>
    <m/>
    <m/>
    <m/>
    <m/>
    <d v="2022-07-04T00:00:00"/>
    <d v="2022-07-07T00:00:00"/>
    <d v="2022-07-23T00:00:00"/>
    <d v="2022-07-25T00:00:00"/>
    <m/>
    <m/>
    <d v="2022-07-18T00:00:00"/>
    <d v="2023-01-09T00:00:00"/>
    <d v="2022-07-26T00:00:00"/>
    <d v="2022-07-27T00:00:00"/>
    <d v="2022-07-28T00:00:00"/>
    <d v="2022-08-01T00:00:00"/>
    <d v="2022-08-03T00:00:00"/>
    <n v="84"/>
    <x v="58"/>
    <x v="12"/>
    <x v="4"/>
    <s v="Chest"/>
    <s v="T.Cocnut-810,1 clr thrd EMB BA"/>
    <m/>
    <m/>
    <x v="2"/>
    <n v="72"/>
    <x v="0"/>
    <x v="0"/>
    <n v="280"/>
    <n v="280"/>
    <n v="0"/>
    <n v="0"/>
    <n v="-810"/>
    <m/>
    <n v="0"/>
    <n v="0"/>
    <n v="0"/>
    <n v="0"/>
    <n v="0"/>
    <n v="-810"/>
    <n v="0"/>
    <n v="-810"/>
    <n v="0"/>
    <n v="-810"/>
    <n v="0"/>
    <n v="-810"/>
    <x v="1"/>
    <s v="July'1"/>
    <m/>
    <x v="0"/>
    <x v="0"/>
    <s v="all ok"/>
    <e v="#REF!"/>
    <e v="#REF!"/>
    <m/>
    <n v="-1"/>
    <m/>
  </r>
  <r>
    <x v="4"/>
    <x v="375"/>
    <n v="15274678"/>
    <n v="936"/>
    <n v="174"/>
    <d v="2022-05-05T00:00:00"/>
    <d v="2022-05-16T00:00:00"/>
    <s v="SS TS W bth side Rushed (Draw Cord chanel) "/>
    <x v="1"/>
    <m/>
    <m/>
    <d v="1900-01-06T01:39:22"/>
    <d v="2022-06-12T00:00:00"/>
    <d v="2022-06-20T00:00:00"/>
    <d v="2022-07-04T00:00:00"/>
    <m/>
    <m/>
    <d v="2022-07-25T00:00:00"/>
    <d v="2022-07-25T00:00:00"/>
    <d v="2022-08-01T00:00:00"/>
    <d v="2022-08-05T00:00:00"/>
    <d v="2022-08-05T00:00:00"/>
    <d v="2022-08-08T00:00:00"/>
    <d v="2022-08-10T00:00:00"/>
    <m/>
    <m/>
    <m/>
    <m/>
    <d v="2022-08-14T00:00:00"/>
    <d v="2022-08-16T00:00:00"/>
    <m/>
    <m/>
    <d v="2022-08-07T00:00:00"/>
    <d v="2022-08-16T00:00:00"/>
    <d v="2022-08-17T00:00:00"/>
    <d v="2022-08-18T00:00:00"/>
    <d v="2022-08-22T00:00:00"/>
    <d v="2022-09-05T00:00:00"/>
    <d v="2022-09-07T00:00:00"/>
    <n v="123"/>
    <x v="58"/>
    <x v="16"/>
    <x v="3"/>
    <m/>
    <s v="B.Mirage-468,Elder Berry -468 bth cmb 1 clr rub"/>
    <m/>
    <m/>
    <x v="2"/>
    <m/>
    <x v="1"/>
    <x v="0"/>
    <n v="174"/>
    <n v="174"/>
    <n v="0"/>
    <n v="1964"/>
    <n v="1028"/>
    <m/>
    <n v="1964"/>
    <n v="1952"/>
    <n v="-12"/>
    <n v="-4"/>
    <n v="0"/>
    <n v="-936"/>
    <n v="972"/>
    <n v="36"/>
    <n v="936"/>
    <n v="0"/>
    <n v="936"/>
    <n v="0"/>
    <x v="2"/>
    <s v="Aug'1"/>
    <m/>
    <x v="0"/>
    <x v="0"/>
    <s v="Price sticker due."/>
    <e v="#REF!"/>
    <e v="#REF!"/>
    <m/>
    <n v="1.0982905982905984"/>
    <m/>
  </r>
  <r>
    <x v="4"/>
    <x v="376"/>
    <n v="15274753"/>
    <n v="516"/>
    <n v="56"/>
    <d v="2022-05-04T00:00:00"/>
    <d v="2022-05-16T00:00:00"/>
    <s v="Sport C&amp;S  TANK TOP W Btm Elastic Belt  &amp; Seam Zig Zag Stc"/>
    <x v="17"/>
    <m/>
    <m/>
    <d v="2022-06-08T00:00:00"/>
    <d v="2022-06-14T00:00:00"/>
    <d v="2022-06-24T00:00:00"/>
    <d v="2022-07-07T00:00:00"/>
    <m/>
    <m/>
    <d v="2022-08-01T00:00:00"/>
    <d v="2022-08-01T00:00:00"/>
    <d v="2022-08-04T00:00:00"/>
    <d v="2022-08-07T00:00:00"/>
    <d v="2022-08-07T00:00:00"/>
    <m/>
    <d v="2022-08-10T00:00:00"/>
    <m/>
    <m/>
    <m/>
    <m/>
    <d v="2022-08-14T00:00:00"/>
    <d v="2022-08-15T00:00:00"/>
    <m/>
    <m/>
    <d v="2022-08-05T00:00:00"/>
    <d v="2023-05-31T00:00:00"/>
    <d v="2022-08-16T00:00:00"/>
    <d v="2022-08-16T00:00:00"/>
    <d v="2022-08-22T00:00:00"/>
    <d v="2022-09-03T00:00:00"/>
    <d v="2022-09-07T00:00:00"/>
    <n v="122"/>
    <x v="58"/>
    <x v="16"/>
    <x v="27"/>
    <m/>
    <s v="1 clr rub"/>
    <m/>
    <m/>
    <x v="2"/>
    <n v="87"/>
    <x v="1"/>
    <x v="0"/>
    <n v="56"/>
    <n v="56"/>
    <n v="0"/>
    <n v="1152"/>
    <n v="636"/>
    <m/>
    <n v="1152"/>
    <n v="1148"/>
    <n v="-4"/>
    <n v="62"/>
    <n v="0"/>
    <n v="-516"/>
    <n v="0"/>
    <n v="-516"/>
    <n v="0"/>
    <n v="-516"/>
    <n v="0"/>
    <n v="-516"/>
    <x v="2"/>
    <s v="Aug'1"/>
    <m/>
    <x v="0"/>
    <x v="0"/>
    <e v="#N/A"/>
    <e v="#REF!"/>
    <e v="#REF!"/>
    <m/>
    <n v="1.2325581395348837"/>
    <m/>
  </r>
  <r>
    <x v="4"/>
    <x v="377"/>
    <n v="15281459"/>
    <n v="1460"/>
    <n v="276"/>
    <d v="2022-06-21T00:00:00"/>
    <d v="2022-07-02T00:00:00"/>
    <s v="LS Swt Shirt B"/>
    <x v="2"/>
    <m/>
    <m/>
    <d v="2022-08-06T00:00:00"/>
    <d v="2022-08-12T00:00:00"/>
    <d v="2022-08-18T00:00:00"/>
    <d v="2022-09-03T00:00:00"/>
    <m/>
    <m/>
    <d v="2022-09-09T00:00:00"/>
    <d v="2022-09-09T00:00:00"/>
    <d v="2022-09-15T00:00:00"/>
    <d v="2022-09-17T00:00:00"/>
    <d v="2022-09-19T00:00:00"/>
    <m/>
    <m/>
    <m/>
    <m/>
    <d v="2022-09-21T00:00:00"/>
    <d v="2022-09-23T00:00:00"/>
    <d v="2022-09-26T00:00:00"/>
    <d v="2022-09-28T00:00:00"/>
    <m/>
    <m/>
    <d v="2022-09-22T00:00:00"/>
    <d v="2022-09-27T00:00:00"/>
    <d v="2022-09-29T00:00:00"/>
    <d v="2022-09-30T00:00:00"/>
    <d v="2022-10-02T00:00:00"/>
    <d v="2022-10-10T00:00:00"/>
    <d v="2022-10-12T00:00:00"/>
    <n v="111"/>
    <x v="58"/>
    <x v="12"/>
    <x v="4"/>
    <s v="Chest"/>
    <s v="M.Green LOGO-760,ProvenceLOGO-700 UC 4 clr thrd logo Emb"/>
    <m/>
    <m/>
    <x v="2"/>
    <m/>
    <x v="4"/>
    <x v="4"/>
    <n v="276"/>
    <n v="276"/>
    <n v="0"/>
    <n v="0"/>
    <n v="-1460"/>
    <m/>
    <n v="0"/>
    <n v="0"/>
    <n v="0"/>
    <n v="0"/>
    <n v="0"/>
    <n v="-1460"/>
    <n v="0"/>
    <n v="-1460"/>
    <n v="0"/>
    <n v="-1460"/>
    <n v="0"/>
    <n v="-1460"/>
    <x v="7"/>
    <s v="Sep'2"/>
    <s v="9-11"/>
    <x v="1"/>
    <x v="1"/>
    <e v="#N/A"/>
    <e v="#REF!"/>
    <e v="#REF!"/>
    <m/>
    <n v="-1"/>
    <m/>
  </r>
  <r>
    <x v="3"/>
    <x v="378"/>
    <s v="24PJA605"/>
    <n v="21790"/>
    <n v="4249"/>
    <d v="2022-05-16T00:00:00"/>
    <d v="2022-05-18T00:00:00"/>
    <s v="SS T Shirt"/>
    <x v="3"/>
    <m/>
    <m/>
    <d v="2022-05-27T00:00:00"/>
    <d v="2022-06-10T00:00:00"/>
    <d v="2022-06-14T00:00:00"/>
    <d v="2022-07-05T00:00:00"/>
    <d v="2022-07-04T00:00:00"/>
    <d v="2022-07-28T00:00:00"/>
    <d v="2022-08-01T00:00:00"/>
    <d v="2022-08-01T00:00:00"/>
    <d v="2022-08-05T00:00:00"/>
    <d v="2022-08-08T00:00:00"/>
    <d v="2022-08-16T00:00:00"/>
    <d v="2022-08-12T00:00:00"/>
    <d v="2022-08-22T00:00:00"/>
    <m/>
    <m/>
    <m/>
    <m/>
    <d v="2022-08-22T00:00:00"/>
    <d v="2022-09-02T00:00:00"/>
    <m/>
    <m/>
    <d v="2022-08-17T00:00:00"/>
    <d v="2022-08-23T00:00:00"/>
    <d v="2022-09-03T00:00:00"/>
    <d v="2022-09-05T00:00:00"/>
    <d v="2022-09-08T00:00:00"/>
    <d v="2022-09-10T00:00:00"/>
    <d v="2022-09-10T00:00:00"/>
    <n v="117"/>
    <x v="57"/>
    <x v="22"/>
    <x v="3"/>
    <m/>
    <s v="Base 3817 TPG 10730 Pcs 2 clr pigment print"/>
    <s v="AOP"/>
    <s v="AOP-2030 Kg."/>
    <x v="2"/>
    <n v="106"/>
    <x v="1"/>
    <x v="0"/>
    <n v="4249"/>
    <n v="4249"/>
    <n v="0"/>
    <n v="44324"/>
    <n v="22534"/>
    <m/>
    <n v="44324"/>
    <n v="43838"/>
    <n v="-486"/>
    <n v="26"/>
    <n v="0"/>
    <n v="-21790"/>
    <n v="22104"/>
    <n v="314"/>
    <n v="20005"/>
    <n v="-1785"/>
    <n v="0"/>
    <n v="-21790"/>
    <x v="2"/>
    <s v="Aug'1"/>
    <s v="8-1"/>
    <x v="1"/>
    <x v="1"/>
    <s v="Sewing Thrd-Pink Color,_x000a_Elastic-100 roll"/>
    <e v="#REF!"/>
    <e v="#REF!"/>
    <m/>
    <n v="1.0341441027994493"/>
    <m/>
  </r>
  <r>
    <x v="4"/>
    <x v="379"/>
    <n v="15281087"/>
    <n v="6266"/>
    <n v="1963"/>
    <d v="2022-06-20T00:00:00"/>
    <d v="2022-06-29T00:00:00"/>
    <s v="LS Swt shirt W Slv dble Panel"/>
    <x v="2"/>
    <m/>
    <m/>
    <d v="2022-07-21T00:00:00"/>
    <d v="2022-07-30T00:00:00"/>
    <d v="2022-08-01T00:00:00"/>
    <d v="2022-08-21T00:00:00"/>
    <m/>
    <m/>
    <d v="2022-08-25T00:00:00"/>
    <d v="2022-08-25T00:00:00"/>
    <d v="2022-08-30T00:00:00"/>
    <d v="2022-09-01T00:00:00"/>
    <d v="2022-09-03T00:00:00"/>
    <m/>
    <m/>
    <m/>
    <m/>
    <d v="2022-09-03T00:00:00"/>
    <d v="2022-09-10T00:00:00"/>
    <d v="2022-09-10T00:00:00"/>
    <d v="2022-09-16T00:00:00"/>
    <m/>
    <m/>
    <d v="2022-09-08T00:00:00"/>
    <d v="2022-09-12T00:00:00"/>
    <d v="2022-09-17T00:00:00"/>
    <d v="2022-09-17T00:00:00"/>
    <d v="2022-09-19T00:00:00"/>
    <d v="2022-09-26T00:00:00"/>
    <d v="2022-09-28T00:00:00"/>
    <n v="98"/>
    <x v="58"/>
    <x v="12"/>
    <x v="4"/>
    <s v="Terry"/>
    <s v="Black R-1308,Bonbon R-1224,First R-3734 all cmb UC Applique type terry Emb 8000 stc Dev. By Design mode"/>
    <m/>
    <m/>
    <x v="2"/>
    <m/>
    <x v="1"/>
    <x v="0"/>
    <n v="1963"/>
    <n v="1963"/>
    <n v="0"/>
    <n v="12928"/>
    <n v="6662"/>
    <m/>
    <n v="12928"/>
    <n v="12928"/>
    <n v="0"/>
    <n v="4918"/>
    <n v="0"/>
    <n v="-6266"/>
    <n v="0"/>
    <n v="-6266"/>
    <n v="0"/>
    <n v="-6266"/>
    <n v="0"/>
    <n v="-6266"/>
    <x v="6"/>
    <s v="Sep'1"/>
    <s v="9-2"/>
    <x v="1"/>
    <x v="1"/>
    <e v="#N/A"/>
    <e v="#REF!"/>
    <e v="#REF!"/>
    <m/>
    <n v="1.0631982125758059"/>
    <m/>
  </r>
  <r>
    <x v="4"/>
    <x v="380"/>
    <n v="15281067"/>
    <n v="1272"/>
    <n v="301"/>
    <d v="2022-06-19T00:00:00"/>
    <d v="2022-07-01T00:00:00"/>
    <s v="LS TS Rib"/>
    <x v="1"/>
    <m/>
    <m/>
    <d v="2022-09-01T00:00:00"/>
    <d v="2022-09-06T00:00:00"/>
    <d v="2022-09-10T00:00:00"/>
    <d v="2022-09-24T00:00:00"/>
    <m/>
    <m/>
    <d v="2022-10-01T00:00:00"/>
    <d v="2022-10-01T00:00:00"/>
    <d v="2022-10-06T00:00:00"/>
    <d v="2022-10-08T00:00:00"/>
    <d v="2022-10-10T00:00:00"/>
    <m/>
    <m/>
    <m/>
    <m/>
    <m/>
    <m/>
    <d v="2022-10-12T00:00:00"/>
    <d v="2022-10-14T00:00:00"/>
    <m/>
    <m/>
    <d v="2022-10-08T00:00:00"/>
    <d v="2022-10-13T00:00:00"/>
    <d v="2022-10-15T00:00:00"/>
    <d v="2022-10-15T00:00:00"/>
    <d v="2022-10-22T00:00:00"/>
    <d v="2022-11-14T00:00:00"/>
    <d v="2022-11-23T00:00:00"/>
    <n v="148"/>
    <x v="62"/>
    <x v="20"/>
    <x v="4"/>
    <m/>
    <m/>
    <m/>
    <m/>
    <x v="2"/>
    <m/>
    <x v="5"/>
    <x v="2"/>
    <n v="301"/>
    <n v="142"/>
    <n v="-159"/>
    <n v="0"/>
    <n v="-1272"/>
    <m/>
    <n v="0"/>
    <n v="0"/>
    <n v="0"/>
    <n v="0"/>
    <n v="0"/>
    <n v="-1272"/>
    <n v="0"/>
    <n v="-1272"/>
    <n v="0"/>
    <n v="-1272"/>
    <n v="0"/>
    <n v="-1272"/>
    <x v="21"/>
    <s v="Oct'1"/>
    <m/>
    <x v="0"/>
    <x v="1"/>
    <e v="#N/A"/>
    <e v="#REF!"/>
    <e v="#REF!"/>
    <m/>
    <n v="-1"/>
    <m/>
  </r>
  <r>
    <x v="4"/>
    <x v="381"/>
    <n v="15265292"/>
    <n v="1836"/>
    <n v="355"/>
    <d v="2022-06-19T00:00:00"/>
    <d v="2022-07-01T00:00:00"/>
    <s v="SS TS"/>
    <x v="1"/>
    <m/>
    <m/>
    <d v="2022-08-24T00:00:00"/>
    <d v="2022-08-31T00:00:00"/>
    <d v="2022-09-06T00:00:00"/>
    <d v="2022-09-20T00:00:00"/>
    <m/>
    <m/>
    <d v="2022-09-26T00:00:00"/>
    <d v="2022-09-26T00:00:00"/>
    <d v="2022-10-01T00:00:00"/>
    <d v="2022-10-04T00:00:00"/>
    <d v="2022-10-05T00:00:00"/>
    <d v="2022-10-07T00:00:00"/>
    <d v="2022-10-11T00:00:00"/>
    <m/>
    <m/>
    <m/>
    <m/>
    <d v="2022-10-14T00:00:00"/>
    <d v="2022-10-17T00:00:00"/>
    <m/>
    <m/>
    <d v="2022-10-10T00:00:00"/>
    <d v="2022-10-15T00:00:00"/>
    <d v="2022-10-18T00:00:00"/>
    <d v="2022-10-19T00:00:00"/>
    <d v="2022-10-28T00:00:00"/>
    <d v="2022-11-14T00:00:00"/>
    <d v="2022-11-30T00:00:00"/>
    <n v="148"/>
    <x v="62"/>
    <x v="20"/>
    <x v="3"/>
    <m/>
    <s v="Black RECKLESS-912,B.White RECKLESS-924 bth cmb 1 clr rub"/>
    <m/>
    <m/>
    <x v="2"/>
    <m/>
    <x v="5"/>
    <x v="2"/>
    <n v="355"/>
    <n v="355"/>
    <n v="0"/>
    <n v="0"/>
    <n v="-1836"/>
    <m/>
    <n v="0"/>
    <n v="0"/>
    <n v="0"/>
    <n v="0"/>
    <n v="0"/>
    <n v="-1836"/>
    <n v="0"/>
    <n v="-1836"/>
    <n v="0"/>
    <n v="-1836"/>
    <n v="0"/>
    <n v="-1836"/>
    <x v="19"/>
    <s v="Oct'1"/>
    <m/>
    <x v="0"/>
    <x v="1"/>
    <e v="#N/A"/>
    <e v="#REF!"/>
    <e v="#REF!"/>
    <m/>
    <n v="-1"/>
    <m/>
  </r>
  <r>
    <x v="4"/>
    <x v="382"/>
    <n v="15273867"/>
    <n v="8208"/>
    <m/>
    <m/>
    <m/>
    <m/>
    <x v="3"/>
    <m/>
    <m/>
    <m/>
    <m/>
    <m/>
    <m/>
    <m/>
    <m/>
    <m/>
    <m/>
    <m/>
    <m/>
    <m/>
    <m/>
    <m/>
    <m/>
    <m/>
    <m/>
    <m/>
    <m/>
    <m/>
    <m/>
    <m/>
    <m/>
    <m/>
    <m/>
    <m/>
    <m/>
    <d v="2022-08-08T00:00:00"/>
    <d v="2022-08-10T00:00:00"/>
    <m/>
    <x v="62"/>
    <x v="21"/>
    <x v="4"/>
    <m/>
    <m/>
    <m/>
    <m/>
    <x v="2"/>
    <m/>
    <x v="0"/>
    <x v="0"/>
    <n v="2346"/>
    <n v="2336"/>
    <n v="-10"/>
    <n v="0"/>
    <n v="-8208"/>
    <m/>
    <n v="0"/>
    <n v="0"/>
    <n v="0"/>
    <n v="0"/>
    <n v="0"/>
    <n v="-8208"/>
    <n v="0"/>
    <n v="-8208"/>
    <n v="0"/>
    <n v="-8208"/>
    <n v="0"/>
    <n v="-8208"/>
    <x v="0"/>
    <s v="July'3"/>
    <m/>
    <x v="0"/>
    <x v="1"/>
    <e v="#N/A"/>
    <e v="#REF!"/>
    <e v="#REF!"/>
    <m/>
    <n v="-1"/>
    <m/>
  </r>
  <r>
    <x v="4"/>
    <x v="383"/>
    <n v="15245254"/>
    <n v="910"/>
    <n v="192"/>
    <d v="2022-03-16T00:00:00"/>
    <d v="2022-03-28T00:00:00"/>
    <s v="SS  TS w Fr Part Appliq Attach"/>
    <x v="1"/>
    <m/>
    <m/>
    <m/>
    <d v="2022-05-12T00:00:00"/>
    <d v="2022-05-18T00:00:00"/>
    <d v="2022-05-23T00:00:00"/>
    <d v="2022-06-10T00:00:00"/>
    <m/>
    <d v="2022-06-18T00:00:00"/>
    <d v="2022-06-18T00:00:00"/>
    <d v="2022-06-24T00:00:00"/>
    <d v="2022-06-27T00:00:00"/>
    <d v="2022-06-27T00:00:00"/>
    <d v="2022-07-02T00:00:00"/>
    <d v="2022-07-05T00:00:00"/>
    <m/>
    <m/>
    <m/>
    <m/>
    <d v="2022-07-18T00:00:00"/>
    <d v="2022-07-19T00:00:00"/>
    <m/>
    <m/>
    <d v="2022-07-04T00:00:00"/>
    <d v="2022-07-19T00:00:00"/>
    <d v="2022-07-20T00:00:00"/>
    <d v="2022-07-21T00:00:00"/>
    <d v="2022-07-23T00:00:00"/>
    <d v="2022-08-01T00:00:00"/>
    <d v="2022-08-03T00:00:00"/>
    <n v="138"/>
    <x v="59"/>
    <x v="21"/>
    <x v="3"/>
    <m/>
    <s v="B.White HIGH HEEL-910 photo print "/>
    <m/>
    <s v="Applique Attch at sewing"/>
    <x v="2"/>
    <m/>
    <x v="0"/>
    <x v="0"/>
    <n v="192"/>
    <n v="192"/>
    <n v="0"/>
    <n v="0"/>
    <n v="-910"/>
    <m/>
    <n v="0"/>
    <n v="0"/>
    <n v="0"/>
    <n v="0"/>
    <n v="0"/>
    <n v="-910"/>
    <n v="0"/>
    <n v="-910"/>
    <n v="0"/>
    <n v="-910"/>
    <n v="0"/>
    <n v="-910"/>
    <x v="1"/>
    <s v="June'3"/>
    <m/>
    <x v="0"/>
    <x v="0"/>
    <s v="all ok"/>
    <e v="#REF!"/>
    <e v="#REF!"/>
    <m/>
    <n v="-1"/>
    <m/>
  </r>
  <r>
    <x v="4"/>
    <x v="384"/>
    <n v="15281437"/>
    <n v="984"/>
    <n v="212"/>
    <d v="2022-06-15T00:00:00"/>
    <d v="2022-06-20T00:00:00"/>
    <s v="SS TS"/>
    <x v="1"/>
    <m/>
    <m/>
    <d v="2022-06-25T00:00:00"/>
    <d v="2022-06-28T00:00:00"/>
    <d v="2022-07-01T00:00:00"/>
    <d v="2022-07-18T00:00:00"/>
    <m/>
    <m/>
    <d v="2022-07-20T00:00:00"/>
    <d v="2022-07-20T00:00:00"/>
    <d v="2022-07-25T00:00:00"/>
    <d v="2022-07-27T00:00:00"/>
    <d v="2022-07-27T00:00:00"/>
    <d v="2022-07-29T00:00:00"/>
    <d v="2022-07-30T00:00:00"/>
    <m/>
    <m/>
    <d v="2022-08-02T00:00:00"/>
    <d v="2022-08-05T00:00:00"/>
    <d v="2022-08-08T00:00:00"/>
    <d v="2022-08-09T00:00:00"/>
    <m/>
    <m/>
    <d v="2022-08-04T00:00:00"/>
    <d v="2022-08-09T00:00:00"/>
    <d v="2022-08-10T00:00:00"/>
    <d v="2022-08-10T00:00:00"/>
    <d v="2022-08-12T00:00:00"/>
    <d v="2022-08-13T00:00:00"/>
    <d v="2022-08-15T00:00:00"/>
    <n v="59"/>
    <x v="59"/>
    <x v="5"/>
    <x v="3"/>
    <s v="Seq"/>
    <s v="Burnt Orche-984 UC 1 clr rub 1 clr seq "/>
    <m/>
    <m/>
    <x v="2"/>
    <m/>
    <x v="0"/>
    <x v="0"/>
    <n v="212"/>
    <n v="212"/>
    <n v="0"/>
    <n v="0"/>
    <n v="-984"/>
    <m/>
    <n v="0"/>
    <n v="0"/>
    <n v="0"/>
    <n v="0"/>
    <n v="0"/>
    <n v="-984"/>
    <n v="0"/>
    <n v="-984"/>
    <n v="0"/>
    <n v="-984"/>
    <n v="0"/>
    <n v="-984"/>
    <x v="18"/>
    <s v="July'3"/>
    <m/>
    <x v="0"/>
    <x v="0"/>
    <s v="Lurex tape due."/>
    <e v="#REF!"/>
    <e v="#REF!"/>
    <m/>
    <n v="-1"/>
    <m/>
  </r>
  <r>
    <x v="4"/>
    <x v="385"/>
    <n v="15280372"/>
    <n v="3452"/>
    <n v="593"/>
    <d v="2022-06-28T00:00:00"/>
    <d v="2022-07-01T00:00:00"/>
    <s v="LS TS W Ring at Btm Hem"/>
    <x v="1"/>
    <m/>
    <m/>
    <d v="2022-07-05T00:00:00"/>
    <d v="2022-07-21T00:00:00"/>
    <d v="2022-07-23T00:00:00"/>
    <d v="2022-08-05T00:00:00"/>
    <m/>
    <m/>
    <d v="2022-08-08T00:00:00"/>
    <d v="2022-08-06T00:00:00"/>
    <d v="2022-08-10T00:00:00"/>
    <d v="2022-08-12T00:00:00"/>
    <d v="2022-08-13T00:00:00"/>
    <m/>
    <m/>
    <m/>
    <m/>
    <m/>
    <m/>
    <d v="2022-08-19T00:00:00"/>
    <d v="2022-08-23T00:00:00"/>
    <m/>
    <m/>
    <d v="2022-08-16T00:00:00"/>
    <d v="2022-08-20T00:00:00"/>
    <d v="2022-08-24T00:00:00"/>
    <d v="2022-08-25T00:00:00"/>
    <d v="2022-08-26T00:00:00"/>
    <d v="2022-08-29T00:00:00"/>
    <d v="2022-08-31T00:00:00"/>
    <n v="62"/>
    <x v="59"/>
    <x v="21"/>
    <x v="4"/>
    <m/>
    <m/>
    <m/>
    <m/>
    <x v="2"/>
    <m/>
    <x v="0"/>
    <x v="0"/>
    <n v="593"/>
    <n v="593"/>
    <n v="0"/>
    <n v="0"/>
    <n v="-3452"/>
    <m/>
    <n v="0"/>
    <n v="0"/>
    <n v="0"/>
    <n v="0"/>
    <n v="0"/>
    <n v="-3452"/>
    <n v="3575"/>
    <n v="123"/>
    <n v="0"/>
    <n v="-3452"/>
    <n v="0"/>
    <n v="-3452"/>
    <x v="5"/>
    <s v="Aug'2"/>
    <m/>
    <x v="0"/>
    <x v="1"/>
    <e v="#N/A"/>
    <e v="#REF!"/>
    <e v="#REF!"/>
    <m/>
    <n v="-1"/>
    <m/>
  </r>
  <r>
    <x v="4"/>
    <x v="386"/>
    <n v="15281579"/>
    <n v="2840"/>
    <n v="215"/>
    <d v="2022-06-19T00:00:00"/>
    <d v="2022-07-01T00:00:00"/>
    <s v="Legging 2 PK"/>
    <x v="5"/>
    <m/>
    <m/>
    <d v="1952-09-01T00:00:00"/>
    <d v="2022-09-09T00:00:00"/>
    <d v="2022-09-15T00:00:00"/>
    <d v="2022-09-29T00:00:00"/>
    <m/>
    <m/>
    <d v="2022-10-05T00:00:00"/>
    <d v="2022-10-05T00:00:00"/>
    <d v="2022-10-10T00:00:00"/>
    <d v="2022-10-12T00:00:00"/>
    <d v="2022-10-13T00:00:00"/>
    <m/>
    <m/>
    <m/>
    <m/>
    <m/>
    <m/>
    <d v="2022-10-15T00:00:00"/>
    <d v="2022-10-18T00:00:00"/>
    <m/>
    <m/>
    <d v="2022-10-12T00:00:00"/>
    <d v="2022-10-17T00:00:00"/>
    <d v="2022-10-19T00:00:00"/>
    <d v="2022-10-20T00:00:00"/>
    <d v="2022-10-25T00:00:00"/>
    <d v="2022-11-21T00:00:00"/>
    <d v="2022-11-23T00:00:00"/>
    <n v="155"/>
    <x v="59"/>
    <x v="20"/>
    <x v="4"/>
    <m/>
    <m/>
    <m/>
    <m/>
    <x v="2"/>
    <m/>
    <x v="5"/>
    <x v="2"/>
    <n v="216"/>
    <n v="100"/>
    <n v="-116"/>
    <n v="0"/>
    <n v="-2840"/>
    <m/>
    <n v="0"/>
    <n v="0"/>
    <n v="0"/>
    <n v="0"/>
    <n v="0"/>
    <n v="-2840"/>
    <n v="0"/>
    <n v="-2840"/>
    <n v="0"/>
    <n v="-2840"/>
    <n v="0"/>
    <n v="-2840"/>
    <x v="21"/>
    <s v="Oct'2"/>
    <m/>
    <x v="0"/>
    <x v="1"/>
    <e v="#N/A"/>
    <e v="#REF!"/>
    <e v="#REF!"/>
    <m/>
    <n v="-1"/>
    <m/>
  </r>
  <r>
    <x v="4"/>
    <x v="387"/>
    <n v="15281578"/>
    <n v="2904"/>
    <n v="380"/>
    <d v="2022-06-19T00:00:00"/>
    <d v="2022-07-01T00:00:00"/>
    <s v="Legging"/>
    <x v="5"/>
    <m/>
    <m/>
    <d v="2022-09-01T00:00:00"/>
    <d v="2022-09-06T00:00:00"/>
    <d v="2022-09-14T00:00:00"/>
    <d v="2022-09-30T00:00:00"/>
    <m/>
    <m/>
    <d v="2022-10-05T00:00:00"/>
    <d v="2022-10-05T00:00:00"/>
    <d v="2022-10-10T00:00:00"/>
    <d v="2022-10-12T00:00:00"/>
    <d v="2022-10-14T00:00:00"/>
    <m/>
    <m/>
    <m/>
    <m/>
    <m/>
    <m/>
    <d v="2022-10-17T00:00:00"/>
    <d v="2022-10-20T00:00:00"/>
    <m/>
    <m/>
    <d v="2022-10-13T00:00:00"/>
    <d v="2022-10-18T00:00:00"/>
    <d v="2022-10-21T00:00:00"/>
    <d v="2022-10-21T00:00:00"/>
    <d v="2022-10-21T00:00:00"/>
    <d v="2022-10-31T00:00:00"/>
    <d v="2022-11-21T00:00:00"/>
    <n v="134"/>
    <x v="59"/>
    <x v="20"/>
    <x v="4"/>
    <m/>
    <m/>
    <m/>
    <m/>
    <x v="2"/>
    <m/>
    <x v="5"/>
    <x v="2"/>
    <n v="380"/>
    <n v="132"/>
    <n v="-248"/>
    <n v="0"/>
    <n v="-2904"/>
    <m/>
    <n v="0"/>
    <n v="0"/>
    <n v="0"/>
    <n v="0"/>
    <n v="0"/>
    <n v="-2904"/>
    <n v="0"/>
    <n v="-2904"/>
    <n v="0"/>
    <n v="-2904"/>
    <n v="0"/>
    <n v="-2904"/>
    <x v="21"/>
    <s v="Oct'2"/>
    <m/>
    <x v="0"/>
    <x v="1"/>
    <e v="#N/A"/>
    <e v="#REF!"/>
    <e v="#REF!"/>
    <m/>
    <n v="-1"/>
    <m/>
  </r>
  <r>
    <x v="4"/>
    <x v="388"/>
    <n v="15282766"/>
    <n v="6408"/>
    <n v="702"/>
    <d v="2022-06-19T00:00:00"/>
    <d v="2022-07-01T00:00:00"/>
    <s v="SS TS"/>
    <x v="1"/>
    <m/>
    <m/>
    <d v="2022-09-23T00:00:00"/>
    <d v="2022-09-30T00:00:00"/>
    <d v="2022-10-07T00:00:00"/>
    <d v="2022-10-22T00:00:00"/>
    <m/>
    <m/>
    <d v="2022-10-28T00:00:00"/>
    <d v="2022-10-28T00:00:00"/>
    <d v="2022-11-04T00:00:00"/>
    <d v="2022-11-07T00:00:00"/>
    <d v="2022-11-10T00:00:00"/>
    <m/>
    <m/>
    <d v="2022-11-10T00:00:00"/>
    <d v="2022-11-15T00:00:00"/>
    <m/>
    <m/>
    <d v="2022-11-17T00:00:00"/>
    <d v="2022-11-22T00:00:00"/>
    <m/>
    <m/>
    <d v="2022-11-14T00:00:00"/>
    <d v="2022-11-18T00:00:00"/>
    <d v="2022-11-23T00:00:00"/>
    <d v="2022-11-25T00:00:00"/>
    <d v="2022-11-30T00:00:00"/>
    <d v="2022-12-19T00:00:00"/>
    <d v="2022-12-21T00:00:00"/>
    <n v="183"/>
    <x v="59"/>
    <x v="20"/>
    <x v="19"/>
    <m/>
    <s v="Bonbon ATELIER-2854,C.Dancer ARTISTIQUE-1228,Phantom GALERIE-2308 all cmb Stone sticker attch"/>
    <m/>
    <m/>
    <x v="2"/>
    <m/>
    <x v="2"/>
    <x v="2"/>
    <n v="703"/>
    <n v="0"/>
    <n v="-703"/>
    <n v="0"/>
    <n v="-6408"/>
    <m/>
    <n v="0"/>
    <n v="0"/>
    <n v="0"/>
    <n v="0"/>
    <n v="0"/>
    <n v="-6408"/>
    <n v="0"/>
    <n v="-6408"/>
    <n v="0"/>
    <n v="-6408"/>
    <n v="0"/>
    <n v="-6408"/>
    <x v="3"/>
    <s v="Nov'2"/>
    <m/>
    <x v="0"/>
    <x v="1"/>
    <e v="#N/A"/>
    <e v="#REF!"/>
    <e v="#REF!"/>
    <m/>
    <n v="-1"/>
    <m/>
  </r>
  <r>
    <x v="4"/>
    <x v="389"/>
    <n v="15281940"/>
    <n v="2452"/>
    <n v="261"/>
    <d v="2022-06-19T00:00:00"/>
    <d v="2022-07-01T00:00:00"/>
    <s v="SS TS"/>
    <x v="1"/>
    <m/>
    <m/>
    <d v="2022-09-12T00:00:00"/>
    <d v="2022-09-28T00:00:00"/>
    <d v="2022-10-01T00:00:00"/>
    <d v="2022-10-15T00:00:00"/>
    <m/>
    <m/>
    <d v="2022-10-20T00:00:00"/>
    <d v="2022-10-20T00:00:00"/>
    <d v="2022-10-25T00:00:00"/>
    <d v="2022-10-28T00:00:00"/>
    <d v="2022-10-29T00:00:00"/>
    <m/>
    <m/>
    <d v="2022-11-02T00:00:00"/>
    <d v="2022-11-05T00:00:00"/>
    <d v="2022-11-07T00:00:00"/>
    <d v="2022-11-16T00:00:00"/>
    <d v="2022-11-19T00:00:00"/>
    <d v="2022-11-23T00:00:00"/>
    <m/>
    <m/>
    <d v="2022-11-16T00:00:00"/>
    <d v="2022-11-21T00:00:00"/>
    <d v="2022-11-24T00:00:00"/>
    <d v="2022-11-25T00:00:00"/>
    <d v="2022-11-29T00:00:00"/>
    <d v="2022-12-17T00:00:00"/>
    <d v="2022-12-19T00:00:00"/>
    <n v="181"/>
    <x v="59"/>
    <x v="20"/>
    <x v="3"/>
    <s v="Appliqe"/>
    <s v="Bonbon RAINBOWS-1276 FR part all ver type Hand Embellishment attch,Provence JOYFUL-1176 1 clr rub 1 Hand Embellishment attch"/>
    <m/>
    <m/>
    <x v="2"/>
    <m/>
    <x v="2"/>
    <x v="2"/>
    <n v="260"/>
    <n v="0"/>
    <n v="-260"/>
    <n v="0"/>
    <n v="-2452"/>
    <m/>
    <n v="0"/>
    <n v="0"/>
    <n v="0"/>
    <n v="0"/>
    <n v="0"/>
    <n v="-2452"/>
    <n v="0"/>
    <n v="-2452"/>
    <n v="0"/>
    <n v="-2452"/>
    <n v="0"/>
    <n v="-2452"/>
    <x v="3"/>
    <s v="Oct'2"/>
    <m/>
    <x v="0"/>
    <x v="1"/>
    <e v="#N/A"/>
    <e v="#REF!"/>
    <e v="#REF!"/>
    <m/>
    <n v="-1"/>
    <m/>
  </r>
  <r>
    <x v="4"/>
    <x v="390"/>
    <n v="15281944"/>
    <n v="3574"/>
    <n v="259"/>
    <d v="2022-06-19T00:00:00"/>
    <d v="2022-07-01T00:00:00"/>
    <s v="SS TS"/>
    <x v="1"/>
    <m/>
    <m/>
    <d v="2022-09-13T00:00:00"/>
    <d v="2022-09-21T00:00:00"/>
    <d v="2022-10-01T00:00:00"/>
    <d v="2022-10-15T00:00:00"/>
    <m/>
    <m/>
    <d v="2022-10-19T00:00:00"/>
    <d v="2022-10-19T00:00:00"/>
    <d v="2022-10-25T00:00:00"/>
    <d v="2022-10-27T00:00:00"/>
    <d v="2022-10-28T00:00:00"/>
    <m/>
    <m/>
    <d v="2022-11-02T00:00:00"/>
    <d v="2022-11-05T00:00:00"/>
    <d v="2022-11-08T00:00:00"/>
    <d v="2022-11-18T00:00:00"/>
    <d v="2022-11-21T00:00:00"/>
    <d v="2022-11-24T00:00:00"/>
    <m/>
    <m/>
    <d v="2022-11-18T00:00:00"/>
    <d v="2022-11-22T00:00:00"/>
    <d v="2022-11-25T00:00:00"/>
    <d v="2022-11-26T00:00:00"/>
    <d v="2022-11-30T00:00:00"/>
    <d v="2022-12-19T00:00:00"/>
    <d v="2022-12-21T00:00:00"/>
    <n v="183"/>
    <x v="59"/>
    <x v="20"/>
    <x v="4"/>
    <m/>
    <s v="Bonbon RAINBOWS-1986,Provence JOYFUL-1588 and Embellishment 2.11-5.11"/>
    <m/>
    <m/>
    <x v="2"/>
    <m/>
    <x v="2"/>
    <x v="2"/>
    <n v="259"/>
    <n v="0"/>
    <n v="-259"/>
    <n v="0"/>
    <n v="-3574"/>
    <m/>
    <n v="0"/>
    <n v="0"/>
    <n v="0"/>
    <n v="0"/>
    <n v="0"/>
    <n v="-3574"/>
    <n v="0"/>
    <n v="-3574"/>
    <n v="0"/>
    <n v="-3574"/>
    <n v="0"/>
    <n v="-3574"/>
    <x v="3"/>
    <s v="Oct'2"/>
    <m/>
    <x v="0"/>
    <x v="1"/>
    <e v="#N/A"/>
    <e v="#REF!"/>
    <e v="#REF!"/>
    <m/>
    <n v="-1"/>
    <m/>
  </r>
  <r>
    <x v="4"/>
    <x v="391"/>
    <n v="15282770"/>
    <n v="612"/>
    <n v="45"/>
    <d v="2022-06-19T00:00:00"/>
    <d v="2022-07-01T00:00:00"/>
    <s v="SS ST"/>
    <x v="1"/>
    <m/>
    <m/>
    <d v="2022-10-05T00:00:00"/>
    <d v="2022-10-10T00:00:00"/>
    <d v="2022-10-20T00:00:00"/>
    <d v="2022-10-30T00:00:00"/>
    <m/>
    <m/>
    <d v="2022-11-08T00:00:00"/>
    <d v="2022-11-08T00:00:00"/>
    <d v="2022-11-15T00:00:00"/>
    <d v="2022-11-17T00:00:00"/>
    <d v="2022-11-17T00:00:00"/>
    <m/>
    <m/>
    <m/>
    <m/>
    <m/>
    <m/>
    <d v="2022-11-25T00:00:00"/>
    <d v="2022-11-26T00:00:00"/>
    <m/>
    <m/>
    <d v="2022-11-21T00:00:00"/>
    <m/>
    <d v="2022-11-26T00:00:00"/>
    <d v="2022-11-28T00:00:00"/>
    <d v="2022-11-30T00:00:00"/>
    <d v="2022-12-19T00:00:00"/>
    <d v="2022-12-21T00:00:00"/>
    <n v="183"/>
    <x v="59"/>
    <x v="20"/>
    <x v="19"/>
    <m/>
    <s v="Bonbon ATELIER-612 stone attch"/>
    <m/>
    <m/>
    <x v="2"/>
    <m/>
    <x v="2"/>
    <x v="2"/>
    <n v="45"/>
    <n v="0"/>
    <n v="-45"/>
    <n v="0"/>
    <n v="-612"/>
    <m/>
    <n v="0"/>
    <n v="0"/>
    <n v="0"/>
    <n v="0"/>
    <n v="0"/>
    <n v="-612"/>
    <n v="0"/>
    <n v="-612"/>
    <n v="0"/>
    <n v="-612"/>
    <n v="0"/>
    <n v="-612"/>
    <x v="3"/>
    <s v="Nov'2"/>
    <m/>
    <x v="0"/>
    <x v="1"/>
    <e v="#N/A"/>
    <e v="#REF!"/>
    <e v="#REF!"/>
    <m/>
    <n v="-1"/>
    <m/>
  </r>
  <r>
    <x v="4"/>
    <x v="392"/>
    <n v="15270512"/>
    <n v="9144"/>
    <n v="3635"/>
    <d v="2022-06-21T00:00:00"/>
    <d v="2022-06-30T00:00:00"/>
    <s v="Cami &amp; Bralet TS W Fr Lace"/>
    <x v="1"/>
    <m/>
    <m/>
    <d v="2022-08-17T00:00:00"/>
    <d v="2022-08-31T00:00:00"/>
    <d v="2022-09-04T00:00:00"/>
    <d v="2022-09-24T00:00:00"/>
    <d v="2022-10-01T00:00:00"/>
    <d v="2022-10-18T00:00:00"/>
    <d v="2022-10-25T00:00:00"/>
    <d v="2022-10-25T00:00:00"/>
    <d v="2022-11-01T00:00:00"/>
    <d v="2022-08-24T00:00:00"/>
    <d v="2022-11-07T00:00:00"/>
    <m/>
    <m/>
    <m/>
    <m/>
    <m/>
    <m/>
    <d v="2022-11-09T00:00:00"/>
    <d v="2022-11-15T00:00:00"/>
    <m/>
    <m/>
    <d v="2022-11-05T00:00:00"/>
    <d v="2022-11-10T00:00:00"/>
    <d v="2022-11-16T00:00:00"/>
    <d v="2022-11-17T00:00:00"/>
    <d v="2022-11-19T00:00:00"/>
    <d v="2022-11-28T00:00:00"/>
    <d v="2022-11-30T00:00:00"/>
    <n v="160"/>
    <x v="79"/>
    <x v="21"/>
    <x v="4"/>
    <m/>
    <m/>
    <s v="AOP"/>
    <m/>
    <x v="2"/>
    <m/>
    <x v="5"/>
    <x v="2"/>
    <n v="3354"/>
    <n v="125"/>
    <n v="-3229"/>
    <n v="0"/>
    <n v="-9144"/>
    <m/>
    <n v="0"/>
    <n v="0"/>
    <n v="0"/>
    <n v="0"/>
    <n v="0"/>
    <n v="-9144"/>
    <n v="0"/>
    <n v="-9144"/>
    <n v="0"/>
    <n v="-9144"/>
    <n v="0"/>
    <n v="-9144"/>
    <x v="19"/>
    <s v="Aug'3"/>
    <m/>
    <x v="0"/>
    <x v="1"/>
    <e v="#N/A"/>
    <e v="#REF!"/>
    <e v="#REF!"/>
    <m/>
    <n v="-1"/>
    <m/>
  </r>
  <r>
    <x v="4"/>
    <x v="393"/>
    <n v="15292460"/>
    <n v="2676"/>
    <n v="843"/>
    <d v="2022-06-20T00:00:00"/>
    <d v="2022-06-29T00:00:00"/>
    <s v="LS Swt shirt W Slv dble Panel"/>
    <x v="2"/>
    <m/>
    <m/>
    <d v="2022-07-21T00:00:00"/>
    <d v="2022-07-29T00:00:00"/>
    <d v="2022-08-02T00:00:00"/>
    <d v="2022-08-22T00:00:00"/>
    <m/>
    <m/>
    <d v="2022-08-26T00:00:00"/>
    <d v="2022-08-26T00:00:00"/>
    <d v="2022-09-01T00:00:00"/>
    <d v="2022-09-03T00:00:00"/>
    <d v="2022-09-05T00:00:00"/>
    <m/>
    <m/>
    <m/>
    <m/>
    <d v="2022-09-06T00:00:00"/>
    <d v="2022-09-12T00:00:00"/>
    <d v="2022-09-13T00:00:00"/>
    <d v="2022-09-16T00:00:00"/>
    <m/>
    <m/>
    <d v="2022-09-10T00:00:00"/>
    <d v="2022-09-14T00:00:00"/>
    <d v="2022-09-17T00:00:00"/>
    <d v="2022-09-17T00:00:00"/>
    <d v="2022-09-19T00:00:00"/>
    <d v="2022-09-24T00:00:00"/>
    <d v="2022-09-28T00:00:00"/>
    <n v="96"/>
    <x v="58"/>
    <x v="12"/>
    <x v="4"/>
    <s v="Terry"/>
    <s v="Black R-848,Bonbon R-324,First R-313 all cmb UC Applique type terry Emb 8000 stc Dev. By Design mode"/>
    <m/>
    <m/>
    <x v="2"/>
    <m/>
    <x v="1"/>
    <x v="0"/>
    <n v="844"/>
    <n v="844"/>
    <n v="0"/>
    <n v="5562"/>
    <n v="2886"/>
    <m/>
    <n v="5562"/>
    <n v="5562"/>
    <n v="0"/>
    <n v="36"/>
    <n v="0"/>
    <n v="-2676"/>
    <n v="0"/>
    <n v="-2676"/>
    <n v="0"/>
    <n v="-2676"/>
    <n v="0"/>
    <n v="-2676"/>
    <x v="6"/>
    <s v="Sep'1"/>
    <s v="9-3"/>
    <x v="1"/>
    <x v="1"/>
    <e v="#N/A"/>
    <e v="#REF!"/>
    <e v="#REF!"/>
    <m/>
    <n v="1.0784753363228698"/>
    <m/>
  </r>
  <r>
    <x v="4"/>
    <x v="394"/>
    <n v="15292457"/>
    <n v="636"/>
    <n v="128"/>
    <d v="2022-06-20T00:00:00"/>
    <d v="2022-06-29T00:00:00"/>
    <s v="LS Swt shirt W Slv dble Panel"/>
    <x v="2"/>
    <m/>
    <m/>
    <d v="2022-08-01T00:00:00"/>
    <d v="2022-08-05T00:00:00"/>
    <d v="2022-08-10T00:00:00"/>
    <d v="2022-09-27T00:00:00"/>
    <m/>
    <m/>
    <d v="2022-09-01T00:00:00"/>
    <d v="2022-09-01T00:00:00"/>
    <d v="2022-09-06T00:00:00"/>
    <d v="2022-09-08T00:00:00"/>
    <d v="2022-09-08T00:00:00"/>
    <m/>
    <m/>
    <m/>
    <m/>
    <d v="2022-09-10T00:00:00"/>
    <d v="2022-09-13T00:00:00"/>
    <d v="2022-09-15T00:00:00"/>
    <d v="2022-09-16T00:00:00"/>
    <m/>
    <m/>
    <d v="2022-09-13T00:00:00"/>
    <d v="2022-09-16T00:00:00"/>
    <d v="2022-09-17T00:00:00"/>
    <d v="2022-09-17T00:00:00"/>
    <d v="2022-09-19T00:00:00"/>
    <d v="2022-09-24T00:00:00"/>
    <d v="2022-09-28T00:00:00"/>
    <n v="96"/>
    <x v="58"/>
    <x v="12"/>
    <x v="4"/>
    <s v="Terry"/>
    <s v="Bonbon R-324,First R-312 all cmb UC Applique type terry Emb 8000 stc Dev. By Design mode"/>
    <m/>
    <m/>
    <x v="2"/>
    <m/>
    <x v="1"/>
    <x v="0"/>
    <n v="128"/>
    <n v="127"/>
    <n v="-1"/>
    <n v="2776"/>
    <n v="2140"/>
    <m/>
    <n v="1390"/>
    <n v="1390"/>
    <n v="0"/>
    <n v="1400"/>
    <n v="0"/>
    <n v="-636"/>
    <n v="0"/>
    <n v="-636"/>
    <n v="0"/>
    <n v="-636"/>
    <n v="0"/>
    <n v="-636"/>
    <x v="6"/>
    <s v="Sep'1"/>
    <s v="9-4"/>
    <x v="1"/>
    <x v="1"/>
    <e v="#N/A"/>
    <e v="#REF!"/>
    <e v="#REF!"/>
    <m/>
    <n v="3.3647798742138364"/>
    <n v="-1"/>
  </r>
  <r>
    <x v="4"/>
    <x v="395"/>
    <n v="15260258"/>
    <n v="3840"/>
    <n v="566"/>
    <d v="2022-06-21T00:00:00"/>
    <d v="2022-06-30T00:00:00"/>
    <s v="SS TS"/>
    <x v="1"/>
    <m/>
    <m/>
    <d v="2022-09-01T00:00:00"/>
    <d v="2022-09-07T00:00:00"/>
    <d v="2022-09-20T00:00:00"/>
    <d v="2022-10-04T00:00:00"/>
    <d v="2022-10-07T00:00:00"/>
    <d v="2022-10-20T00:00:00"/>
    <d v="2022-10-25T00:00:00"/>
    <d v="2022-10-25T00:00:00"/>
    <d v="2022-11-02T00:00:00"/>
    <d v="2022-10-01T00:00:00"/>
    <d v="2022-11-04T00:00:00"/>
    <m/>
    <m/>
    <m/>
    <m/>
    <m/>
    <m/>
    <d v="2022-11-10T00:00:00"/>
    <d v="2022-11-14T00:00:00"/>
    <m/>
    <m/>
    <d v="2022-11-05T00:00:00"/>
    <d v="2022-11-11T00:00:00"/>
    <d v="2022-11-15T00:00:00"/>
    <d v="2022-11-16T00:00:00"/>
    <d v="2022-11-19T00:00:00"/>
    <d v="2022-11-28T00:00:00"/>
    <d v="2022-11-30T00:00:00"/>
    <n v="160"/>
    <x v="80"/>
    <x v="21"/>
    <x v="4"/>
    <m/>
    <m/>
    <s v="AOP"/>
    <m/>
    <x v="2"/>
    <m/>
    <x v="5"/>
    <x v="8"/>
    <n v="566"/>
    <n v="19"/>
    <n v="-547"/>
    <n v="0"/>
    <n v="-3840"/>
    <m/>
    <n v="0"/>
    <n v="0"/>
    <n v="0"/>
    <n v="0"/>
    <n v="0"/>
    <n v="-3840"/>
    <n v="0"/>
    <n v="-3840"/>
    <n v="0"/>
    <n v="-3840"/>
    <n v="0"/>
    <n v="-3840"/>
    <x v="19"/>
    <s v="Oct'1"/>
    <m/>
    <x v="0"/>
    <x v="1"/>
    <e v="#N/A"/>
    <e v="#REF!"/>
    <e v="#REF!"/>
    <m/>
    <n v="-1"/>
    <m/>
  </r>
  <r>
    <x v="4"/>
    <x v="396"/>
    <n v="15241790"/>
    <n v="6384"/>
    <n v="872"/>
    <d v="2022-06-19T00:00:00"/>
    <d v="2022-07-02T00:00:00"/>
    <s v="Legging 2 PK"/>
    <x v="5"/>
    <m/>
    <m/>
    <d v="2022-09-13T00:00:00"/>
    <d v="2022-09-20T00:00:00"/>
    <d v="2022-10-01T00:00:00"/>
    <d v="2022-10-14T00:00:00"/>
    <d v="2022-10-15T00:00:00"/>
    <d v="2022-10-25T00:00:00"/>
    <d v="2022-11-02T00:00:00"/>
    <d v="2022-11-02T00:00:00"/>
    <d v="2022-11-07T00:00:00"/>
    <d v="2022-11-09T00:00:00"/>
    <d v="2022-11-12T00:00:00"/>
    <m/>
    <m/>
    <m/>
    <m/>
    <m/>
    <m/>
    <d v="2022-11-15T00:00:00"/>
    <d v="2022-11-19T00:00:00"/>
    <m/>
    <m/>
    <d v="2022-11-10T00:00:00"/>
    <d v="2022-11-16T00:00:00"/>
    <d v="2022-11-21T00:00:00"/>
    <d v="2022-11-22T00:00:00"/>
    <d v="2022-11-30T00:00:00"/>
    <d v="2022-12-19T00:00:00"/>
    <d v="2022-12-21T00:00:00"/>
    <n v="183"/>
    <x v="80"/>
    <x v="20"/>
    <x v="4"/>
    <m/>
    <m/>
    <s v="AOP"/>
    <m/>
    <x v="2"/>
    <m/>
    <x v="2"/>
    <x v="2"/>
    <n v="870"/>
    <n v="0"/>
    <n v="-870"/>
    <n v="0"/>
    <n v="-6384"/>
    <m/>
    <n v="0"/>
    <n v="0"/>
    <n v="0"/>
    <n v="0"/>
    <n v="0"/>
    <n v="-6384"/>
    <n v="0"/>
    <n v="-6384"/>
    <n v="0"/>
    <n v="-6384"/>
    <n v="0"/>
    <n v="-6384"/>
    <x v="3"/>
    <s v="Nov'1"/>
    <m/>
    <x v="0"/>
    <x v="1"/>
    <e v="#N/A"/>
    <e v="#REF!"/>
    <e v="#REF!"/>
    <m/>
    <n v="-1"/>
    <m/>
  </r>
  <r>
    <x v="4"/>
    <x v="397"/>
    <n v="15273871"/>
    <n v="2304"/>
    <n v="213"/>
    <d v="2022-03-28T00:00:00"/>
    <d v="2022-04-07T00:00:00"/>
    <s v="SS TS"/>
    <x v="3"/>
    <m/>
    <m/>
    <d v="2022-05-12T00:00:00"/>
    <d v="2022-05-22T00:00:00"/>
    <d v="2022-06-04T00:00:00"/>
    <d v="2022-06-20T00:00:00"/>
    <m/>
    <m/>
    <d v="2022-06-28T00:00:00"/>
    <d v="2022-06-28T00:00:00"/>
    <d v="2022-07-04T00:00:00"/>
    <d v="2022-07-15T00:00:00"/>
    <d v="2022-07-16T00:00:00"/>
    <m/>
    <m/>
    <m/>
    <m/>
    <m/>
    <m/>
    <d v="2022-07-19T00:00:00"/>
    <d v="2022-07-22T00:00:00"/>
    <m/>
    <m/>
    <d v="2022-07-16T00:00:00"/>
    <d v="2022-07-20T00:00:00"/>
    <d v="2022-07-23T00:00:00"/>
    <d v="2022-07-25T00:00:00"/>
    <d v="2022-07-28T00:00:00"/>
    <d v="2022-08-07T00:00:00"/>
    <d v="2022-08-11T00:00:00"/>
    <n v="132"/>
    <x v="61"/>
    <x v="21"/>
    <x v="4"/>
    <m/>
    <m/>
    <m/>
    <m/>
    <x v="2"/>
    <m/>
    <x v="0"/>
    <x v="0"/>
    <n v="213"/>
    <n v="213"/>
    <n v="0"/>
    <n v="0"/>
    <n v="-2304"/>
    <m/>
    <n v="0"/>
    <n v="0"/>
    <n v="0"/>
    <n v="0"/>
    <n v="0"/>
    <n v="-2304"/>
    <n v="0"/>
    <n v="-2304"/>
    <n v="0"/>
    <n v="-2304"/>
    <n v="0"/>
    <n v="-2304"/>
    <x v="0"/>
    <s v="July'2"/>
    <m/>
    <x v="0"/>
    <x v="1"/>
    <e v="#N/A"/>
    <e v="#REF!"/>
    <e v="#REF!"/>
    <m/>
    <n v="-1"/>
    <m/>
  </r>
  <r>
    <x v="3"/>
    <x v="398"/>
    <s v="231TRO010"/>
    <n v="6210"/>
    <n v="6210"/>
    <d v="2022-05-16T00:00:00"/>
    <d v="2022-05-20T00:00:00"/>
    <s v="Pant W FR Fake PKT &amp; Bk 2 PKT W Side tape and Belt loop W Stud"/>
    <x v="0"/>
    <m/>
    <m/>
    <d v="2022-06-08T00:00:00"/>
    <d v="2022-06-18T00:00:00"/>
    <d v="2022-06-25T00:00:00"/>
    <d v="2022-07-25T00:00:00"/>
    <m/>
    <m/>
    <d v="2022-08-01T00:00:00"/>
    <d v="2022-08-01T00:00:00"/>
    <d v="2022-08-06T00:00:00"/>
    <m/>
    <d v="2022-08-13T00:00:00"/>
    <m/>
    <m/>
    <d v="2022-08-16T00:00:00"/>
    <d v="2022-08-22T00:00:00"/>
    <m/>
    <m/>
    <d v="2022-08-12T00:00:00"/>
    <d v="2022-08-20T00:00:00"/>
    <m/>
    <m/>
    <d v="2022-08-08T00:00:00"/>
    <d v="2023-02-14T00:00:00"/>
    <d v="2022-08-23T00:00:00"/>
    <d v="2022-08-23T00:00:00"/>
    <d v="2022-08-27T00:00:00"/>
    <d v="2022-08-30T00:00:00"/>
    <d v="2022-08-30T00:00:00"/>
    <n v="94"/>
    <x v="61"/>
    <x v="13"/>
    <x v="10"/>
    <m/>
    <s v="Studd sticker attach"/>
    <m/>
    <m/>
    <x v="2"/>
    <n v="83"/>
    <x v="0"/>
    <x v="0"/>
    <n v="1487"/>
    <n v="1487"/>
    <n v="0"/>
    <n v="0"/>
    <n v="-6210"/>
    <m/>
    <n v="0"/>
    <n v="0"/>
    <n v="0"/>
    <n v="0"/>
    <n v="0"/>
    <n v="-6210"/>
    <n v="6329"/>
    <n v="119"/>
    <n v="6210"/>
    <n v="0"/>
    <n v="6168"/>
    <n v="-42"/>
    <x v="5"/>
    <s v="Aug'1"/>
    <s v="8-1"/>
    <x v="1"/>
    <x v="0"/>
    <s v="Ok"/>
    <e v="#REF!"/>
    <e v="#REF!"/>
    <m/>
    <m/>
    <m/>
  </r>
  <r>
    <x v="3"/>
    <x v="399"/>
    <s v="231TRO011"/>
    <n v="2070"/>
    <n v="497"/>
    <d v="2022-05-16T00:00:00"/>
    <d v="2022-05-20T00:00:00"/>
    <s v="Pant W FR Fake PKT &amp; Bk 2 PKT W Side tape and Belt loop"/>
    <x v="0"/>
    <m/>
    <m/>
    <d v="2022-06-12T00:00:00"/>
    <d v="2022-06-20T00:00:00"/>
    <d v="2022-07-01T00:00:00"/>
    <d v="2022-07-25T00:00:00"/>
    <m/>
    <m/>
    <d v="2022-08-01T00:00:00"/>
    <d v="2022-08-01T00:00:00"/>
    <d v="2022-08-06T00:00:00"/>
    <d v="2022-08-12T00:00:00"/>
    <d v="2022-08-12T00:00:00"/>
    <m/>
    <m/>
    <m/>
    <m/>
    <m/>
    <m/>
    <d v="2022-08-17T00:00:00"/>
    <d v="2022-08-20T00:00:00"/>
    <m/>
    <m/>
    <d v="2022-08-12T00:00:00"/>
    <d v="2023-02-13T00:00:00"/>
    <d v="2022-08-22T00:00:00"/>
    <d v="2022-08-22T00:00:00"/>
    <d v="2022-08-25T00:00:00"/>
    <d v="2022-08-30T00:00:00"/>
    <d v="2022-08-30T00:00:00"/>
    <n v="106"/>
    <x v="61"/>
    <x v="13"/>
    <x v="4"/>
    <m/>
    <m/>
    <m/>
    <m/>
    <x v="2"/>
    <n v="79"/>
    <x v="0"/>
    <x v="0"/>
    <n v="497"/>
    <n v="497"/>
    <n v="0"/>
    <n v="0"/>
    <n v="-2070"/>
    <m/>
    <n v="0"/>
    <n v="0"/>
    <n v="0"/>
    <n v="0"/>
    <n v="0"/>
    <n v="-2070"/>
    <n v="0"/>
    <n v="-2070"/>
    <n v="0"/>
    <n v="-2070"/>
    <n v="0"/>
    <n v="-2070"/>
    <x v="5"/>
    <s v="Aug'2"/>
    <s v="8-2"/>
    <x v="1"/>
    <x v="0"/>
    <s v="Ok"/>
    <e v="#REF!"/>
    <e v="#REF!"/>
    <m/>
    <m/>
    <m/>
  </r>
  <r>
    <x v="3"/>
    <x v="400"/>
    <s v="22TRO009"/>
    <n v="9935"/>
    <n v="2571"/>
    <d v="2022-05-13T00:00:00"/>
    <d v="2022-05-28T00:00:00"/>
    <s v="Pant W Fr Fake pkt"/>
    <x v="0"/>
    <m/>
    <m/>
    <d v="2022-06-12T00:00:00"/>
    <d v="2022-06-22T00:00:00"/>
    <d v="2022-07-01T00:00:00"/>
    <d v="2022-07-30T00:00:00"/>
    <m/>
    <m/>
    <d v="2022-08-06T00:00:00"/>
    <d v="2022-08-06T00:00:00"/>
    <d v="2022-08-13T00:00:00"/>
    <d v="2022-08-16T00:00:00"/>
    <d v="2022-08-20T00:00:00"/>
    <m/>
    <m/>
    <m/>
    <m/>
    <m/>
    <m/>
    <d v="2022-08-20T00:00:00"/>
    <d v="2022-08-31T00:00:00"/>
    <m/>
    <m/>
    <d v="2022-08-18T00:00:00"/>
    <d v="2022-07-30T00:00:00"/>
    <d v="2022-09-01T00:00:00"/>
    <d v="2022-09-01T00:00:00"/>
    <d v="2022-09-03T00:00:00"/>
    <d v="2022-09-10T00:00:00"/>
    <d v="2022-09-10T00:00:00"/>
    <n v="120"/>
    <x v="61"/>
    <x v="22"/>
    <x v="4"/>
    <m/>
    <m/>
    <m/>
    <m/>
    <x v="2"/>
    <n v="90"/>
    <x v="1"/>
    <x v="0"/>
    <n v="2571"/>
    <n v="2571"/>
    <n v="0"/>
    <n v="19990"/>
    <n v="10055"/>
    <m/>
    <n v="0"/>
    <n v="0"/>
    <n v="0"/>
    <n v="0"/>
    <n v="0"/>
    <n v="-9935"/>
    <n v="9953"/>
    <n v="18"/>
    <n v="0"/>
    <n v="-9935"/>
    <n v="0"/>
    <n v="-9935"/>
    <x v="2"/>
    <s v="Aug'2"/>
    <s v="8-3"/>
    <x v="1"/>
    <x v="0"/>
    <s v="Ok"/>
    <e v="#REF!"/>
    <e v="#REF!"/>
    <m/>
    <m/>
    <m/>
  </r>
  <r>
    <x v="4"/>
    <x v="401"/>
    <n v="15273868"/>
    <n v="2400"/>
    <m/>
    <m/>
    <m/>
    <m/>
    <x v="3"/>
    <m/>
    <m/>
    <m/>
    <m/>
    <m/>
    <m/>
    <m/>
    <m/>
    <m/>
    <m/>
    <m/>
    <m/>
    <m/>
    <m/>
    <m/>
    <m/>
    <m/>
    <m/>
    <m/>
    <m/>
    <m/>
    <m/>
    <m/>
    <m/>
    <m/>
    <m/>
    <m/>
    <m/>
    <d v="2022-08-08T00:00:00"/>
    <d v="2022-08-10T00:00:00"/>
    <m/>
    <x v="61"/>
    <x v="21"/>
    <x v="4"/>
    <m/>
    <m/>
    <m/>
    <m/>
    <x v="2"/>
    <m/>
    <x v="0"/>
    <x v="0"/>
    <n v="735"/>
    <n v="735"/>
    <n v="0"/>
    <n v="0"/>
    <n v="-2400"/>
    <m/>
    <n v="0"/>
    <n v="0"/>
    <n v="0"/>
    <n v="0"/>
    <n v="0"/>
    <n v="-2400"/>
    <n v="0"/>
    <n v="-2400"/>
    <n v="0"/>
    <n v="-2400"/>
    <n v="0"/>
    <n v="-2400"/>
    <x v="0"/>
    <s v="July'3"/>
    <m/>
    <x v="0"/>
    <x v="1"/>
    <e v="#N/A"/>
    <e v="#REF!"/>
    <e v="#REF!"/>
    <m/>
    <n v="-1"/>
    <m/>
  </r>
  <r>
    <x v="4"/>
    <x v="402"/>
    <n v="15280427"/>
    <n v="2472"/>
    <n v="1121"/>
    <d v="2022-06-20T00:00:00"/>
    <d v="2022-06-29T00:00:00"/>
    <s v="LS Swt shirt W Slv dble Panel"/>
    <x v="2"/>
    <m/>
    <m/>
    <d v="2022-07-26T00:00:00"/>
    <d v="2022-08-03T00:00:00"/>
    <d v="2022-08-08T00:00:00"/>
    <d v="2022-08-26T00:00:00"/>
    <m/>
    <m/>
    <d v="2022-08-29T00:00:00"/>
    <d v="2022-08-29T00:00:00"/>
    <d v="2022-09-03T00:00:00"/>
    <d v="2022-09-06T00:00:00"/>
    <d v="2022-09-08T00:00:00"/>
    <m/>
    <m/>
    <m/>
    <m/>
    <d v="2022-09-08T00:00:00"/>
    <d v="2022-09-14T00:00:00"/>
    <d v="2022-09-16T00:00:00"/>
    <d v="2022-09-20T00:00:00"/>
    <m/>
    <m/>
    <d v="2022-09-13T00:00:00"/>
    <d v="2022-09-17T00:00:00"/>
    <d v="2022-09-21T00:00:00"/>
    <d v="2022-09-22T00:00:00"/>
    <d v="2022-09-24T00:00:00"/>
    <d v="2022-09-26T00:00:00"/>
    <d v="2022-09-28T00:00:00"/>
    <n v="98"/>
    <x v="58"/>
    <x v="12"/>
    <x v="4"/>
    <s v="Terry"/>
    <s v="Black R-816,First Tee R-1656 all cmb UC Applique type terry Emb 8000 stc Dev. By Design mode"/>
    <m/>
    <m/>
    <x v="2"/>
    <m/>
    <x v="1"/>
    <x v="0"/>
    <n v="1129"/>
    <n v="1126"/>
    <n v="-3"/>
    <n v="5124"/>
    <n v="2652"/>
    <m/>
    <n v="5096"/>
    <n v="1214"/>
    <n v="-3882"/>
    <n v="1214"/>
    <n v="0"/>
    <n v="-2472"/>
    <n v="0"/>
    <n v="-2472"/>
    <n v="0"/>
    <n v="-2472"/>
    <n v="0"/>
    <n v="-2472"/>
    <x v="6"/>
    <s v="Sep'1"/>
    <s v="9-5"/>
    <x v="1"/>
    <x v="1"/>
    <e v="#N/A"/>
    <e v="#REF!"/>
    <e v="#REF!"/>
    <m/>
    <n v="1.0728155339805825"/>
    <m/>
  </r>
  <r>
    <x v="4"/>
    <x v="403"/>
    <n v="1528088"/>
    <n v="600"/>
    <n v="112"/>
    <d v="2022-06-20T00:00:00"/>
    <d v="2022-06-29T00:00:00"/>
    <s v="LS Swt shirt W Slv dble Panel"/>
    <x v="2"/>
    <m/>
    <m/>
    <d v="2022-08-01T00:00:00"/>
    <d v="2022-08-05T00:00:00"/>
    <d v="2022-08-10T00:00:00"/>
    <d v="2022-08-27T00:00:00"/>
    <m/>
    <m/>
    <d v="2022-09-01T00:00:00"/>
    <d v="2022-09-01T00:00:00"/>
    <d v="2022-09-06T00:00:00"/>
    <d v="2022-09-08T00:00:00"/>
    <d v="2022-09-08T00:00:00"/>
    <m/>
    <m/>
    <m/>
    <m/>
    <d v="2022-09-10T00:00:00"/>
    <d v="2022-09-13T00:00:00"/>
    <d v="2022-09-15T00:00:00"/>
    <d v="2022-09-16T00:00:00"/>
    <m/>
    <m/>
    <d v="2022-09-13T00:00:00"/>
    <d v="2022-09-16T00:00:00"/>
    <d v="2022-09-17T00:00:00"/>
    <d v="2022-09-17T00:00:00"/>
    <d v="2022-09-17T00:00:00"/>
    <d v="2022-09-19T00:00:00"/>
    <d v="2022-09-24T00:00:00"/>
    <n v="91"/>
    <x v="58"/>
    <x v="12"/>
    <x v="4"/>
    <s v="Terry"/>
    <s v="Bonbon R-300,First R-300 all cmb UC Applique type terry Emb 8000 stc Dev. By Design mode"/>
    <m/>
    <m/>
    <x v="2"/>
    <m/>
    <x v="1"/>
    <x v="0"/>
    <n v="112"/>
    <n v="105"/>
    <n v="-7"/>
    <n v="1338"/>
    <n v="738"/>
    <m/>
    <n v="1338"/>
    <n v="1302"/>
    <n v="-36"/>
    <n v="6"/>
    <n v="0"/>
    <n v="-600"/>
    <n v="0"/>
    <n v="-600"/>
    <n v="0"/>
    <n v="-600"/>
    <n v="0"/>
    <n v="-600"/>
    <x v="12"/>
    <s v="Sep'1"/>
    <s v="9-5"/>
    <x v="1"/>
    <x v="1"/>
    <e v="#N/A"/>
    <e v="#REF!"/>
    <e v="#REF!"/>
    <m/>
    <n v="1.23"/>
    <m/>
  </r>
  <r>
    <x v="4"/>
    <x v="404"/>
    <n v="15285854"/>
    <n v="810"/>
    <n v="437"/>
    <d v="2022-06-20T00:00:00"/>
    <d v="2022-06-29T00:00:00"/>
    <s v="C&amp;S LS Swt Shirt"/>
    <x v="12"/>
    <m/>
    <m/>
    <d v="2022-08-06T00:00:00"/>
    <d v="2022-08-10T00:00:00"/>
    <d v="2022-08-20T00:00:00"/>
    <d v="2022-09-05T00:00:00"/>
    <m/>
    <m/>
    <d v="2022-09-09T00:00:00"/>
    <d v="2022-09-09T00:00:00"/>
    <d v="2022-09-15T00:00:00"/>
    <d v="2022-09-17T00:00:00"/>
    <d v="2022-09-17T00:00:00"/>
    <m/>
    <m/>
    <m/>
    <m/>
    <m/>
    <m/>
    <d v="2022-09-19T00:00:00"/>
    <d v="2022-09-20T00:00:00"/>
    <m/>
    <m/>
    <d v="2022-09-16T00:00:00"/>
    <d v="2022-09-20T00:00:00"/>
    <d v="2022-09-21T00:00:00"/>
    <d v="2022-09-22T00:00:00"/>
    <d v="2022-09-24T00:00:00"/>
    <d v="2022-09-26T00:00:00"/>
    <d v="2022-09-28T00:00:00"/>
    <n v="98"/>
    <x v="58"/>
    <x v="12"/>
    <x v="4"/>
    <m/>
    <m/>
    <m/>
    <m/>
    <x v="2"/>
    <m/>
    <x v="1"/>
    <x v="0"/>
    <n v="437"/>
    <n v="437"/>
    <n v="0"/>
    <n v="1658"/>
    <n v="848"/>
    <m/>
    <n v="0"/>
    <n v="0"/>
    <n v="0"/>
    <n v="0"/>
    <n v="0"/>
    <n v="-810"/>
    <n v="0"/>
    <n v="-810"/>
    <n v="0"/>
    <n v="-810"/>
    <n v="0"/>
    <n v="-810"/>
    <x v="6"/>
    <s v="Sep'2"/>
    <s v="9-6"/>
    <x v="1"/>
    <x v="1"/>
    <e v="#N/A"/>
    <e v="#REF!"/>
    <e v="#REF!"/>
    <m/>
    <n v="1.0469135802469136"/>
    <m/>
  </r>
  <r>
    <x v="4"/>
    <x v="405"/>
    <n v="15280807"/>
    <n v="1305"/>
    <n v="589"/>
    <d v="2022-06-20T00:00:00"/>
    <d v="2022-06-29T00:00:00"/>
    <s v="C&amp;S LS Swt Shirt"/>
    <x v="12"/>
    <m/>
    <m/>
    <d v="2022-08-02T00:00:00"/>
    <d v="2022-08-09T00:00:00"/>
    <d v="2022-08-17T00:00:00"/>
    <d v="2022-09-03T00:00:00"/>
    <m/>
    <m/>
    <d v="2022-09-08T00:00:00"/>
    <d v="2022-09-08T00:00:00"/>
    <d v="2022-09-13T00:00:00"/>
    <d v="2022-09-15T00:00:00"/>
    <d v="2022-09-16T00:00:00"/>
    <m/>
    <m/>
    <m/>
    <m/>
    <m/>
    <m/>
    <d v="2022-09-20T00:00:00"/>
    <d v="2022-09-22T00:00:00"/>
    <m/>
    <m/>
    <d v="2022-09-17T00:00:00"/>
    <d v="2022-09-21T00:00:00"/>
    <d v="2022-09-23T00:00:00"/>
    <d v="2022-09-23T00:00:00"/>
    <d v="2022-09-24T00:00:00"/>
    <d v="2022-09-26T00:00:00"/>
    <d v="2022-09-28T00:00:00"/>
    <n v="98"/>
    <x v="58"/>
    <x v="12"/>
    <x v="4"/>
    <m/>
    <m/>
    <m/>
    <m/>
    <x v="2"/>
    <m/>
    <x v="1"/>
    <x v="0"/>
    <n v="590"/>
    <n v="590"/>
    <n v="0"/>
    <n v="2688"/>
    <n v="1383"/>
    <m/>
    <n v="0"/>
    <n v="0"/>
    <n v="0"/>
    <n v="0"/>
    <n v="0"/>
    <n v="-1305"/>
    <n v="0"/>
    <n v="-1305"/>
    <n v="0"/>
    <n v="-1305"/>
    <n v="0"/>
    <n v="-1305"/>
    <x v="6"/>
    <s v="Sep'2"/>
    <s v="9-7"/>
    <x v="1"/>
    <x v="1"/>
    <e v="#N/A"/>
    <e v="#REF!"/>
    <e v="#REF!"/>
    <m/>
    <n v="1.0597701149425287"/>
    <m/>
  </r>
  <r>
    <x v="4"/>
    <x v="406"/>
    <n v="15282628"/>
    <n v="852"/>
    <n v="301"/>
    <d v="2022-06-20T00:00:00"/>
    <d v="2022-06-30T00:00:00"/>
    <s v="C&amp;S LS Swt Shirt"/>
    <x v="12"/>
    <m/>
    <m/>
    <d v="2022-07-22T00:00:00"/>
    <d v="2022-07-28T00:00:00"/>
    <d v="2022-08-03T00:00:00"/>
    <d v="2022-08-20T00:00:00"/>
    <m/>
    <m/>
    <d v="2022-08-24T00:00:00"/>
    <d v="2022-08-24T00:00:00"/>
    <d v="2022-08-31T00:00:00"/>
    <d v="2022-09-02T00:00:00"/>
    <d v="2022-09-03T00:00:00"/>
    <d v="2022-09-08T00:00:00"/>
    <d v="2022-09-14T00:00:00"/>
    <m/>
    <m/>
    <m/>
    <m/>
    <d v="2022-09-17T00:00:00"/>
    <d v="2022-09-19T00:00:00"/>
    <m/>
    <m/>
    <d v="2022-09-15T00:00:00"/>
    <d v="2022-09-19T00:00:00"/>
    <d v="2022-09-20T00:00:00"/>
    <d v="2022-09-21T00:00:00"/>
    <d v="2022-09-23T00:00:00"/>
    <d v="2022-09-26T00:00:00"/>
    <d v="2022-09-28T00:00:00"/>
    <n v="98"/>
    <x v="58"/>
    <x v="12"/>
    <x v="3"/>
    <m/>
    <s v="Moonbeam L.BROWN-852  C&amp;S Letter ambush "/>
    <m/>
    <m/>
    <x v="2"/>
    <m/>
    <x v="1"/>
    <x v="0"/>
    <n v="316"/>
    <n v="316"/>
    <n v="0"/>
    <n v="1772"/>
    <n v="920"/>
    <m/>
    <n v="1772"/>
    <n v="0"/>
    <n v="-1772"/>
    <n v="0"/>
    <n v="0"/>
    <n v="-852"/>
    <n v="0"/>
    <n v="-852"/>
    <n v="0"/>
    <n v="-852"/>
    <n v="0"/>
    <n v="-852"/>
    <x v="6"/>
    <s v="Sep'1"/>
    <s v="9-8"/>
    <x v="1"/>
    <x v="1"/>
    <e v="#N/A"/>
    <e v="#REF!"/>
    <e v="#REF!"/>
    <m/>
    <n v="1.07981220657277"/>
    <m/>
  </r>
  <r>
    <x v="4"/>
    <x v="407"/>
    <s v="15274108_x000a_15274109"/>
    <n v="1596"/>
    <n v="865"/>
    <d v="2022-05-04T00:00:00"/>
    <d v="2022-05-14T00:00:00"/>
    <s v="LS Swt Shirt B"/>
    <x v="2"/>
    <m/>
    <m/>
    <d v="2022-05-21T00:00:00"/>
    <d v="2022-05-28T00:00:00"/>
    <d v="2022-06-02T00:00:00"/>
    <d v="2022-06-20T00:00:00"/>
    <s v="-"/>
    <s v="-"/>
    <d v="2022-06-23T00:00:00"/>
    <d v="2022-06-23T00:00:00"/>
    <d v="2022-06-27T00:00:00"/>
    <d v="2022-06-29T00:00:00"/>
    <d v="2022-06-29T00:00:00"/>
    <m/>
    <m/>
    <m/>
    <m/>
    <d v="2022-07-01T00:00:00"/>
    <d v="2022-07-06T00:00:00"/>
    <d v="2022-07-21T00:00:00"/>
    <d v="2022-07-23T00:00:00"/>
    <s v="-"/>
    <s v="-"/>
    <d v="2022-07-18T00:00:00"/>
    <d v="2023-01-17T00:00:00"/>
    <d v="2022-07-25T00:00:00"/>
    <d v="2022-07-25T00:00:00"/>
    <d v="2022-07-27T00:00:00"/>
    <d v="2022-08-01T00:00:00"/>
    <d v="2022-08-03T00:00:00"/>
    <n v="89"/>
    <x v="67"/>
    <x v="16"/>
    <x v="14"/>
    <s v="Chest"/>
    <s v="Black EGGPANT- 1596 1 clr thred letter EMB 1 clr thread Terry Emb"/>
    <m/>
    <m/>
    <x v="2"/>
    <n v="72"/>
    <x v="0"/>
    <x v="0"/>
    <n v="864"/>
    <n v="864"/>
    <n v="0"/>
    <n v="0"/>
    <n v="-1596"/>
    <m/>
    <n v="0"/>
    <n v="0"/>
    <n v="0"/>
    <n v="0"/>
    <n v="0"/>
    <n v="-1596"/>
    <n v="0"/>
    <n v="-1596"/>
    <n v="0"/>
    <n v="-1596"/>
    <n v="0"/>
    <n v="-1596"/>
    <x v="1"/>
    <s v="June'3"/>
    <m/>
    <x v="0"/>
    <x v="0"/>
    <s v="all ok"/>
    <e v="#REF!"/>
    <e v="#REF!"/>
    <m/>
    <n v="-1"/>
    <m/>
  </r>
  <r>
    <x v="3"/>
    <x v="408"/>
    <s v="231SWT010"/>
    <n v="9630"/>
    <n v="3816"/>
    <d v="2022-05-13T00:00:00"/>
    <d v="2022-05-18T00:00:00"/>
    <s v="Boys Swt Shirt"/>
    <x v="2"/>
    <m/>
    <m/>
    <d v="2022-06-12T00:00:00"/>
    <d v="2022-06-26T00:00:00"/>
    <d v="2022-07-01T00:00:00"/>
    <d v="2022-08-03T00:00:00"/>
    <m/>
    <m/>
    <d v="2022-08-12T00:00:00"/>
    <d v="2022-08-12T00:00:00"/>
    <d v="2022-08-17T00:00:00"/>
    <d v="2022-05-26T00:00:00"/>
    <d v="2022-08-24T00:00:00"/>
    <m/>
    <m/>
    <m/>
    <m/>
    <m/>
    <m/>
    <d v="2022-08-24T00:00:00"/>
    <d v="2022-09-02T00:00:00"/>
    <m/>
    <m/>
    <d v="2022-08-20T00:00:00"/>
    <d v="2022-08-26T00:00:00"/>
    <d v="2022-09-04T00:00:00"/>
    <d v="2022-09-05T00:00:00"/>
    <d v="2022-09-06T00:00:00"/>
    <d v="2022-09-15T00:00:00"/>
    <d v="2022-09-15T00:00:00"/>
    <n v="125"/>
    <x v="81"/>
    <x v="25"/>
    <x v="4"/>
    <m/>
    <m/>
    <m/>
    <m/>
    <x v="2"/>
    <n v="95"/>
    <x v="1"/>
    <x v="0"/>
    <n v="3817"/>
    <n v="3817"/>
    <n v="0"/>
    <n v="19432"/>
    <n v="9802"/>
    <m/>
    <n v="0"/>
    <n v="0"/>
    <n v="0"/>
    <n v="0"/>
    <n v="0"/>
    <n v="-9630"/>
    <n v="9673"/>
    <n v="43"/>
    <n v="9630"/>
    <n v="0"/>
    <n v="9505"/>
    <n v="-125"/>
    <x v="4"/>
    <s v="Aug'2"/>
    <s v="8-1"/>
    <x v="1"/>
    <x v="1"/>
    <s v="Ok"/>
    <e v="#REF!"/>
    <e v="#REF!"/>
    <m/>
    <n v="1.0178608515057113"/>
    <m/>
  </r>
  <r>
    <x v="4"/>
    <x v="409"/>
    <n v="15293785"/>
    <n v="18480"/>
    <n v="4112"/>
    <d v="2022-07-18T00:00:00"/>
    <d v="2022-07-20T00:00:00"/>
    <s v="YD LS TS"/>
    <x v="1"/>
    <d v="2022-07-23T00:00:00"/>
    <d v="2022-08-05T00:00:00"/>
    <d v="2022-08-02T00:00:00"/>
    <d v="2022-08-13T00:00:00"/>
    <d v="2022-08-10T00:00:00"/>
    <d v="2022-08-22T00:00:00"/>
    <m/>
    <m/>
    <d v="2022-08-20T00:00:00"/>
    <d v="2022-08-20T00:00:00"/>
    <d v="2022-08-25T00:00:00"/>
    <d v="2022-08-27T00:00:00"/>
    <d v="2022-09-03T00:00:00"/>
    <m/>
    <m/>
    <m/>
    <m/>
    <m/>
    <m/>
    <d v="2022-09-01T00:00:00"/>
    <d v="2022-09-09T00:00:00"/>
    <m/>
    <m/>
    <d v="2022-08-26T00:00:00"/>
    <d v="2022-09-02T00:00:00"/>
    <d v="2022-09-10T00:00:00"/>
    <d v="2022-09-10T00:00:00"/>
    <d v="2022-09-12T00:00:00"/>
    <d v="2022-09-12T00:00:00"/>
    <d v="2022-09-14T00:00:00"/>
    <n v="56"/>
    <x v="82"/>
    <x v="24"/>
    <x v="4"/>
    <m/>
    <m/>
    <s v="YD"/>
    <m/>
    <x v="2"/>
    <m/>
    <x v="3"/>
    <x v="0"/>
    <n v="4120"/>
    <n v="4093"/>
    <n v="-27"/>
    <n v="38160"/>
    <n v="19680"/>
    <m/>
    <n v="0"/>
    <n v="0"/>
    <n v="0"/>
    <n v="844"/>
    <n v="0"/>
    <n v="-18480"/>
    <n v="14792"/>
    <n v="-3688"/>
    <n v="0"/>
    <n v="-18480"/>
    <n v="0"/>
    <n v="-18480"/>
    <x v="4"/>
    <s v="Aug'3"/>
    <s v="9-1+1"/>
    <x v="1"/>
    <x v="1"/>
    <e v="#N/A"/>
    <m/>
    <m/>
    <m/>
    <n v="1.0649350649350648"/>
    <m/>
  </r>
  <r>
    <x v="4"/>
    <x v="410"/>
    <n v="15290123"/>
    <n v="3585"/>
    <n v="550"/>
    <d v="2022-06-20T00:00:00"/>
    <d v="2022-06-27T00:00:00"/>
    <s v="Legging"/>
    <x v="5"/>
    <m/>
    <m/>
    <d v="2022-08-16T00:00:00"/>
    <d v="2022-08-22T00:00:00"/>
    <d v="2022-09-01T00:00:00"/>
    <d v="2022-09-14T00:00:00"/>
    <m/>
    <m/>
    <d v="2022-09-19T00:00:00"/>
    <d v="2022-09-19T00:00:00"/>
    <d v="2022-09-24T00:00:00"/>
    <d v="2022-09-26T00:00:00"/>
    <d v="2022-09-28T00:00:00"/>
    <m/>
    <m/>
    <m/>
    <m/>
    <m/>
    <m/>
    <d v="2022-10-01T00:00:00"/>
    <d v="2022-10-04T00:00:00"/>
    <m/>
    <m/>
    <d v="2022-09-28T00:00:00"/>
    <d v="2022-10-03T00:00:00"/>
    <d v="2022-10-05T00:00:00"/>
    <d v="2022-10-06T00:00:00"/>
    <d v="2022-10-11T00:00:00"/>
    <d v="2022-10-24T00:00:00"/>
    <d v="2022-10-26T00:00:00"/>
    <n v="126"/>
    <x v="67"/>
    <x v="18"/>
    <x v="4"/>
    <m/>
    <m/>
    <m/>
    <m/>
    <x v="2"/>
    <m/>
    <x v="4"/>
    <x v="4"/>
    <n v="499"/>
    <n v="499"/>
    <n v="0"/>
    <n v="0"/>
    <n v="-3585"/>
    <m/>
    <n v="0"/>
    <n v="0"/>
    <n v="0"/>
    <n v="0"/>
    <n v="0"/>
    <n v="-3585"/>
    <n v="0"/>
    <n v="-3585"/>
    <n v="0"/>
    <n v="-3585"/>
    <n v="0"/>
    <n v="-3585"/>
    <x v="17"/>
    <s v="Sep'3"/>
    <m/>
    <x v="0"/>
    <x v="1"/>
    <e v="#N/A"/>
    <e v="#REF!"/>
    <e v="#REF!"/>
    <m/>
    <n v="-1"/>
    <m/>
  </r>
  <r>
    <x v="4"/>
    <x v="411"/>
    <n v="15291799"/>
    <n v="4468"/>
    <n v="801"/>
    <d v="2022-06-21T00:00:00"/>
    <d v="2022-06-30T00:00:00"/>
    <s v="V NkTank Top Rib"/>
    <x v="17"/>
    <m/>
    <m/>
    <d v="2022-09-10T00:00:00"/>
    <d v="2022-09-22T00:00:00"/>
    <d v="2022-10-14T00:00:00"/>
    <d v="2022-10-17T00:00:00"/>
    <m/>
    <m/>
    <d v="2022-09-23T00:00:00"/>
    <d v="2022-09-23T00:00:00"/>
    <d v="2022-09-28T00:00:00"/>
    <d v="2022-10-01T00:00:00"/>
    <d v="2022-10-02T00:00:00"/>
    <m/>
    <m/>
    <m/>
    <m/>
    <m/>
    <m/>
    <d v="2022-10-06T00:00:00"/>
    <d v="2022-10-11T00:00:00"/>
    <m/>
    <m/>
    <d v="2022-10-02T00:00:00"/>
    <d v="2022-10-07T00:00:00"/>
    <d v="2022-10-12T00:00:00"/>
    <d v="2022-10-12T00:00:00"/>
    <d v="2022-10-17T00:00:00"/>
    <d v="2022-10-28T00:00:00"/>
    <d v="2022-11-02T00:00:00"/>
    <n v="129"/>
    <x v="67"/>
    <x v="21"/>
    <x v="4"/>
    <m/>
    <m/>
    <m/>
    <m/>
    <x v="2"/>
    <m/>
    <x v="5"/>
    <x v="4"/>
    <n v="801"/>
    <n v="174"/>
    <n v="-627"/>
    <n v="0"/>
    <n v="-4468"/>
    <m/>
    <n v="0"/>
    <n v="0"/>
    <n v="0"/>
    <n v="0"/>
    <n v="0"/>
    <n v="-4468"/>
    <n v="0"/>
    <n v="-4468"/>
    <n v="0"/>
    <n v="-4468"/>
    <n v="0"/>
    <n v="-4468"/>
    <x v="10"/>
    <s v="Oct'1"/>
    <m/>
    <x v="0"/>
    <x v="1"/>
    <e v="#N/A"/>
    <e v="#REF!"/>
    <e v="#REF!"/>
    <m/>
    <n v="-1"/>
    <m/>
  </r>
  <r>
    <x v="4"/>
    <x v="412"/>
    <n v="15282988"/>
    <n v="3060"/>
    <n v="594"/>
    <d v="2022-06-15T00:00:00"/>
    <d v="2022-06-20T00:00:00"/>
    <s v="Tank Top"/>
    <x v="17"/>
    <m/>
    <m/>
    <d v="2022-06-18T00:00:00"/>
    <d v="2022-06-23T00:00:00"/>
    <d v="2022-08-01T00:00:00"/>
    <d v="2022-08-18T00:00:00"/>
    <m/>
    <m/>
    <d v="2022-08-22T00:00:00"/>
    <d v="2022-08-22T00:00:00"/>
    <d v="2022-08-26T00:00:00"/>
    <d v="2022-08-29T00:00:00"/>
    <d v="2022-08-30T00:00:00"/>
    <m/>
    <m/>
    <m/>
    <m/>
    <m/>
    <m/>
    <d v="2022-09-01T00:00:00"/>
    <d v="2022-09-03T00:00:00"/>
    <m/>
    <m/>
    <d v="2022-08-29T00:00:00"/>
    <d v="2022-09-02T00:00:00"/>
    <d v="2022-09-05T00:00:00"/>
    <d v="2022-09-06T00:00:00"/>
    <d v="2022-09-08T00:00:00"/>
    <d v="2022-09-08T00:00:00"/>
    <d v="2022-09-08T00:00:00"/>
    <n v="85"/>
    <x v="59"/>
    <x v="5"/>
    <x v="4"/>
    <m/>
    <m/>
    <m/>
    <m/>
    <x v="2"/>
    <m/>
    <x v="1"/>
    <x v="0"/>
    <n v="618"/>
    <n v="618"/>
    <n v="0"/>
    <n v="6244"/>
    <n v="3184"/>
    <m/>
    <n v="0"/>
    <n v="0"/>
    <n v="0"/>
    <n v="0"/>
    <n v="0"/>
    <n v="-3060"/>
    <n v="0"/>
    <n v="-3060"/>
    <n v="0"/>
    <n v="-3060"/>
    <n v="0"/>
    <n v="-3060"/>
    <x v="2"/>
    <s v="Aug'3"/>
    <s v="9-1"/>
    <x v="1"/>
    <x v="0"/>
    <e v="#N/A"/>
    <e v="#REF!"/>
    <e v="#REF!"/>
    <m/>
    <n v="1.0405228758169935"/>
    <m/>
  </r>
  <r>
    <x v="4"/>
    <x v="413"/>
    <n v="15280236"/>
    <n v="2392"/>
    <n v="1306"/>
    <d v="2022-06-21T00:00:00"/>
    <d v="2022-07-02T00:00:00"/>
    <s v="LS Swt Shirt"/>
    <x v="2"/>
    <m/>
    <m/>
    <d v="2022-07-05T00:00:00"/>
    <d v="2022-07-21T00:00:00"/>
    <d v="2022-07-21T00:00:00"/>
    <d v="2022-07-30T00:00:00"/>
    <d v="2022-07-28T00:00:00"/>
    <d v="2022-08-06T00:00:00"/>
    <d v="2022-08-04T00:00:00"/>
    <d v="2022-08-04T00:00:00"/>
    <d v="2022-08-08T00:00:00"/>
    <d v="2022-08-10T00:00:00"/>
    <d v="2022-08-18T00:00:00"/>
    <d v="2022-08-12T00:00:00"/>
    <d v="2022-08-18T00:00:00"/>
    <m/>
    <m/>
    <m/>
    <m/>
    <d v="2022-08-19T00:00:00"/>
    <d v="2022-08-23T00:00:00"/>
    <m/>
    <m/>
    <d v="2022-08-17T00:00:00"/>
    <d v="2022-08-20T00:00:00"/>
    <d v="2022-08-24T00:00:00"/>
    <d v="2022-08-24T00:00:00"/>
    <d v="2022-08-25T00:00:00"/>
    <d v="2022-08-25T00:00:00"/>
    <d v="2022-08-27T00:00:00"/>
    <n v="65"/>
    <x v="81"/>
    <x v="12"/>
    <x v="3"/>
    <m/>
    <s v="Bonbon BROOKLYN_936,N.Sky NYC-1456 all cmb 1 clr Flock"/>
    <s v="AOP"/>
    <m/>
    <x v="2"/>
    <m/>
    <x v="0"/>
    <x v="0"/>
    <n v="1143"/>
    <n v="1143"/>
    <n v="0"/>
    <n v="0"/>
    <n v="-2392"/>
    <m/>
    <n v="0"/>
    <n v="0"/>
    <n v="0"/>
    <n v="0"/>
    <n v="0"/>
    <n v="-2392"/>
    <n v="0"/>
    <n v="-2392"/>
    <n v="0"/>
    <n v="-2392"/>
    <n v="0"/>
    <n v="-2392"/>
    <x v="15"/>
    <s v="Aug'1"/>
    <s v="8-2"/>
    <x v="1"/>
    <x v="1"/>
    <s v="Herring Bone tape-Paisley Purple 18.08,N.Sky-19.08"/>
    <e v="#REF!"/>
    <e v="#REF!"/>
    <m/>
    <m/>
    <m/>
  </r>
  <r>
    <x v="4"/>
    <x v="414"/>
    <n v="15282988"/>
    <n v="801"/>
    <n v="698"/>
    <d v="2022-06-15T00:00:00"/>
    <d v="2022-06-20T00:00:00"/>
    <s v="Swt TS"/>
    <x v="1"/>
    <m/>
    <m/>
    <d v="2022-07-01T00:00:00"/>
    <d v="2022-07-05T00:00:00"/>
    <d v="2022-07-18T00:00:00"/>
    <d v="2022-07-30T00:00:00"/>
    <m/>
    <m/>
    <d v="2022-08-04T00:00:00"/>
    <d v="2022-08-04T00:00:00"/>
    <d v="2022-08-04T00:00:00"/>
    <d v="2022-08-13T00:00:00"/>
    <d v="2022-08-13T00:00:00"/>
    <d v="2022-08-17T00:00:00"/>
    <d v="2022-08-22T00:00:00"/>
    <m/>
    <m/>
    <m/>
    <m/>
    <d v="2022-08-24T00:00:00"/>
    <d v="2022-08-26T00:00:00"/>
    <m/>
    <m/>
    <d v="2022-08-22T00:00:00"/>
    <d v="2022-08-26T00:00:00"/>
    <d v="2022-08-27T00:00:00"/>
    <d v="2022-08-29T00:00:00"/>
    <d v="2022-08-31T00:00:00"/>
    <d v="2022-09-05T00:00:00"/>
    <d v="2022-09-07T00:00:00"/>
    <n v="82"/>
    <x v="81"/>
    <x v="5"/>
    <x v="28"/>
    <m/>
    <s v="Black-801 pcs both slv puff print at chest"/>
    <m/>
    <m/>
    <x v="2"/>
    <m/>
    <x v="1"/>
    <x v="0"/>
    <n v="698"/>
    <n v="698"/>
    <n v="0"/>
    <n v="2044"/>
    <n v="1243"/>
    <m/>
    <n v="2044"/>
    <n v="2030"/>
    <n v="-14"/>
    <n v="2"/>
    <n v="0"/>
    <n v="-801"/>
    <n v="1010"/>
    <n v="209"/>
    <n v="990"/>
    <n v="189"/>
    <n v="990"/>
    <n v="189"/>
    <x v="2"/>
    <s v="Aug'2"/>
    <s v="8-3"/>
    <x v="1"/>
    <x v="0"/>
    <s v="Ok"/>
    <e v="#REF!"/>
    <e v="#REF!"/>
    <m/>
    <n v="1.5518102372034956"/>
    <m/>
  </r>
  <r>
    <x v="4"/>
    <x v="415"/>
    <n v="15280091"/>
    <n v="3266"/>
    <n v="802"/>
    <d v="2022-06-21T00:00:00"/>
    <d v="2022-06-24T00:00:00"/>
    <s v="LS TS W UC Cut out"/>
    <x v="3"/>
    <m/>
    <m/>
    <d v="2022-07-01T00:00:00"/>
    <d v="2022-07-07T00:00:00"/>
    <d v="2022-07-22T00:00:00"/>
    <d v="2022-08-04T00:00:00"/>
    <m/>
    <m/>
    <d v="2022-08-06T00:00:00"/>
    <d v="2022-08-06T00:00:00"/>
    <d v="2022-08-12T00:00:00"/>
    <d v="2022-08-16T00:00:00"/>
    <d v="2022-08-19T00:00:00"/>
    <m/>
    <m/>
    <m/>
    <m/>
    <m/>
    <m/>
    <d v="2022-08-19T00:00:00"/>
    <d v="2022-08-24T00:00:00"/>
    <m/>
    <m/>
    <d v="2022-08-16T00:00:00"/>
    <d v="2022-08-20T00:00:00"/>
    <d v="2022-08-25T00:00:00"/>
    <d v="2022-08-26T00:00:00"/>
    <d v="2022-08-27T00:00:00"/>
    <d v="2022-08-27T00:00:00"/>
    <d v="2022-08-31T00:00:00"/>
    <n v="67"/>
    <x v="81"/>
    <x v="21"/>
    <x v="4"/>
    <m/>
    <m/>
    <m/>
    <m/>
    <x v="2"/>
    <m/>
    <x v="3"/>
    <x v="0"/>
    <n v="801"/>
    <n v="795"/>
    <n v="-6"/>
    <n v="0"/>
    <n v="-3266"/>
    <m/>
    <n v="0"/>
    <n v="0"/>
    <n v="0"/>
    <n v="0"/>
    <n v="0"/>
    <n v="-3266"/>
    <n v="0"/>
    <n v="-3266"/>
    <n v="0"/>
    <n v="-3266"/>
    <n v="0"/>
    <n v="-3266"/>
    <x v="5"/>
    <s v="Aug'2"/>
    <s v="8-4"/>
    <x v="1"/>
    <x v="1"/>
    <s v="Ok"/>
    <e v="#REF!"/>
    <e v="#REF!"/>
    <m/>
    <n v="-1"/>
    <m/>
  </r>
  <r>
    <x v="4"/>
    <x v="416"/>
    <n v="15279437"/>
    <n v="1933"/>
    <n v="512"/>
    <d v="2022-06-21T00:00:00"/>
    <d v="2022-06-24T00:00:00"/>
    <s v="LS HNK TS Rib"/>
    <x v="1"/>
    <m/>
    <m/>
    <d v="2022-07-01T00:00:00"/>
    <d v="2022-07-08T00:00:00"/>
    <d v="2022-07-22T00:00:00"/>
    <d v="2022-08-05T00:00:00"/>
    <m/>
    <m/>
    <d v="2022-08-09T00:00:00"/>
    <d v="2022-08-09T00:00:00"/>
    <d v="2022-08-13T00:00:00"/>
    <d v="2022-08-17T00:00:00"/>
    <d v="2022-08-18T00:00:00"/>
    <m/>
    <m/>
    <m/>
    <m/>
    <m/>
    <m/>
    <d v="2022-08-20T00:00:00"/>
    <d v="2022-08-24T00:00:00"/>
    <m/>
    <m/>
    <d v="2022-08-17T00:00:00"/>
    <d v="2022-08-22T00:00:00"/>
    <d v="2022-08-25T00:00:00"/>
    <d v="2022-08-25T00:00:00"/>
    <d v="2022-08-26T00:00:00"/>
    <d v="2022-08-27T00:00:00"/>
    <d v="2022-08-29T00:00:00"/>
    <n v="67"/>
    <x v="81"/>
    <x v="21"/>
    <x v="4"/>
    <m/>
    <m/>
    <m/>
    <m/>
    <x v="2"/>
    <m/>
    <x v="3"/>
    <x v="0"/>
    <n v="508"/>
    <n v="508"/>
    <n v="0"/>
    <n v="0"/>
    <n v="-1933"/>
    <m/>
    <n v="0"/>
    <n v="0"/>
    <n v="0"/>
    <n v="0"/>
    <n v="0"/>
    <n v="-1933"/>
    <n v="1959"/>
    <n v="26"/>
    <n v="1933"/>
    <n v="0"/>
    <n v="1037"/>
    <n v="-896"/>
    <x v="5"/>
    <s v="Aug'2"/>
    <s v="8-5"/>
    <x v="1"/>
    <x v="1"/>
    <s v="Ok"/>
    <m/>
    <m/>
    <m/>
    <n v="-1"/>
    <m/>
  </r>
  <r>
    <x v="1"/>
    <x v="417"/>
    <n v="22024753"/>
    <n v="6469"/>
    <n v="4268"/>
    <d v="2022-06-15T00:00:00"/>
    <d v="2022-07-05T00:00:00"/>
    <s v="LS Swt Shirt"/>
    <x v="2"/>
    <m/>
    <m/>
    <d v="2022-08-01T00:00:00"/>
    <d v="2022-08-13T00:00:00"/>
    <d v="2022-08-19T00:00:00"/>
    <d v="2022-09-09T00:00:00"/>
    <m/>
    <m/>
    <d v="2022-09-15T00:00:00"/>
    <d v="2022-09-15T00:00:00"/>
    <d v="2022-09-21T00:00:00"/>
    <d v="2022-09-24T00:00:00"/>
    <d v="2022-09-27T00:00:00"/>
    <m/>
    <m/>
    <m/>
    <m/>
    <m/>
    <m/>
    <d v="2022-10-01T00:00:00"/>
    <d v="2022-10-06T00:00:00"/>
    <m/>
    <m/>
    <d v="2022-09-26T00:00:00"/>
    <d v="2022-10-03T00:00:00"/>
    <d v="2022-10-07T00:00:00"/>
    <d v="2022-10-08T00:00:00"/>
    <d v="2022-10-10T00:00:00"/>
    <d v="2022-10-14T00:00:00"/>
    <d v="2022-10-19T00:00:00"/>
    <n v="121"/>
    <x v="81"/>
    <x v="6"/>
    <x v="4"/>
    <m/>
    <m/>
    <m/>
    <m/>
    <x v="2"/>
    <m/>
    <x v="3"/>
    <x v="4"/>
    <n v="4272"/>
    <n v="1593"/>
    <n v="-2679"/>
    <n v="0"/>
    <n v="-6469"/>
    <m/>
    <n v="0"/>
    <n v="0"/>
    <n v="0"/>
    <n v="0"/>
    <n v="0"/>
    <n v="-6469"/>
    <n v="0"/>
    <n v="-6469"/>
    <n v="0"/>
    <n v="-6469"/>
    <n v="0"/>
    <n v="-6469"/>
    <x v="9"/>
    <s v="Sep'3"/>
    <m/>
    <x v="0"/>
    <x v="1"/>
    <s v="File Due"/>
    <m/>
    <m/>
    <m/>
    <n v="-1"/>
    <n v="-1"/>
  </r>
  <r>
    <x v="4"/>
    <x v="418"/>
    <n v="15205059"/>
    <n v="14000"/>
    <n v="2163"/>
    <d v="2022-07-18T00:00:00"/>
    <d v="2022-07-19T00:00:00"/>
    <s v="SS TS"/>
    <x v="3"/>
    <m/>
    <m/>
    <s v="Adv"/>
    <d v="2022-07-21T00:00:00"/>
    <d v="2022-07-25T00:00:00"/>
    <d v="2022-08-02T00:00:00"/>
    <m/>
    <m/>
    <d v="2022-08-30T00:00:00"/>
    <d v="2022-07-25T00:00:00"/>
    <s v="-"/>
    <d v="2022-07-28T00:00:00"/>
    <d v="2022-08-30T00:00:00"/>
    <m/>
    <m/>
    <m/>
    <m/>
    <m/>
    <m/>
    <d v="2022-08-02T00:00:00"/>
    <d v="2022-08-10T00:00:00"/>
    <m/>
    <m/>
    <d v="2022-07-29T00:00:00"/>
    <d v="2022-08-03T00:00:00"/>
    <d v="2022-08-11T00:00:00"/>
    <d v="2022-08-11T00:00:00"/>
    <d v="2022-08-12T00:00:00"/>
    <d v="2022-08-13T00:00:00"/>
    <d v="2022-08-15T00:00:00"/>
    <n v="26"/>
    <x v="59"/>
    <x v="18"/>
    <x v="4"/>
    <m/>
    <m/>
    <m/>
    <m/>
    <x v="2"/>
    <m/>
    <x v="3"/>
    <x v="0"/>
    <n v="898"/>
    <n v="898"/>
    <n v="0"/>
    <n v="0"/>
    <n v="-14000"/>
    <m/>
    <n v="0"/>
    <n v="0"/>
    <n v="0"/>
    <n v="0"/>
    <n v="0"/>
    <n v="-14000"/>
    <n v="16235"/>
    <n v="2235"/>
    <n v="13870"/>
    <n v="-130"/>
    <n v="9100"/>
    <n v="-4900"/>
    <x v="13"/>
    <s v="July'3"/>
    <s v="8-1"/>
    <x v="1"/>
    <x v="2"/>
    <s v="Price sticker due."/>
    <m/>
    <m/>
    <m/>
    <n v="-1"/>
    <m/>
  </r>
  <r>
    <x v="4"/>
    <x v="419"/>
    <n v="15280427"/>
    <n v="612"/>
    <n v="169"/>
    <d v="2022-06-21T00:00:00"/>
    <d v="2022-07-02T00:00:00"/>
    <s v="LS Hoody Jacket W SF Frill"/>
    <x v="11"/>
    <m/>
    <m/>
    <d v="2022-08-12T00:00:00"/>
    <d v="2022-08-18T00:00:00"/>
    <d v="2022-08-26T00:00:00"/>
    <d v="2022-09-12T00:00:00"/>
    <m/>
    <m/>
    <d v="2022-09-17T00:00:00"/>
    <d v="2022-09-17T00:00:00"/>
    <d v="2022-09-23T00:00:00"/>
    <d v="2022-10-06T00:00:00"/>
    <d v="2022-09-27T00:00:00"/>
    <m/>
    <m/>
    <m/>
    <m/>
    <m/>
    <m/>
    <d v="2022-10-01T00:00:00"/>
    <d v="2022-10-03T00:00:00"/>
    <m/>
    <m/>
    <d v="2022-09-27T00:00:00"/>
    <d v="2022-10-03T00:00:00"/>
    <d v="2022-10-04T00:00:00"/>
    <d v="2022-10-05T00:00:00"/>
    <d v="2022-10-07T00:00:00"/>
    <d v="2022-10-10T00:00:00"/>
    <d v="2022-10-12T00:00:00"/>
    <n v="111"/>
    <x v="10"/>
    <x v="12"/>
    <x v="4"/>
    <m/>
    <m/>
    <m/>
    <m/>
    <x v="2"/>
    <m/>
    <x v="4"/>
    <x v="2"/>
    <n v="168"/>
    <n v="168"/>
    <n v="0"/>
    <n v="0"/>
    <n v="-612"/>
    <m/>
    <n v="0"/>
    <n v="0"/>
    <n v="0"/>
    <n v="0"/>
    <n v="0"/>
    <n v="-612"/>
    <n v="0"/>
    <n v="-612"/>
    <n v="0"/>
    <n v="-612"/>
    <n v="0"/>
    <n v="-612"/>
    <x v="7"/>
    <s v="Oct'1"/>
    <m/>
    <x v="0"/>
    <x v="1"/>
    <e v="#N/A"/>
    <e v="#REF!"/>
    <e v="#REF!"/>
    <m/>
    <n v="-1"/>
    <m/>
  </r>
  <r>
    <x v="4"/>
    <x v="420"/>
    <n v="15281467"/>
    <n v="624"/>
    <n v="252"/>
    <d v="2022-06-19T00:00:00"/>
    <d v="2022-07-01T00:00:00"/>
    <s v="LS Hoody JKT W Chest Frill"/>
    <x v="4"/>
    <m/>
    <m/>
    <d v="2022-08-12T00:00:00"/>
    <d v="2022-08-18T00:00:00"/>
    <d v="2022-08-26T00:00:00"/>
    <d v="2022-09-12T00:00:00"/>
    <m/>
    <m/>
    <d v="2022-09-17T00:00:00"/>
    <d v="2022-09-17T00:00:00"/>
    <d v="2022-09-23T00:00:00"/>
    <d v="2022-09-27T00:00:00"/>
    <d v="2022-09-27T00:00:00"/>
    <m/>
    <m/>
    <m/>
    <m/>
    <m/>
    <m/>
    <d v="2022-10-01T00:00:00"/>
    <d v="2022-10-03T00:00:00"/>
    <m/>
    <m/>
    <d v="2022-09-27T00:00:00"/>
    <d v="2022-10-03T00:00:00"/>
    <d v="2022-10-04T00:00:00"/>
    <d v="2022-10-05T00:00:00"/>
    <d v="2022-10-07T00:00:00"/>
    <d v="2022-10-10T00:00:00"/>
    <d v="2022-10-12T00:00:00"/>
    <n v="113"/>
    <x v="10"/>
    <x v="12"/>
    <x v="4"/>
    <m/>
    <m/>
    <m/>
    <m/>
    <x v="2"/>
    <m/>
    <x v="4"/>
    <x v="4"/>
    <n v="252"/>
    <n v="252"/>
    <n v="0"/>
    <n v="0"/>
    <n v="-624"/>
    <m/>
    <n v="0"/>
    <n v="0"/>
    <n v="0"/>
    <n v="0"/>
    <n v="0"/>
    <n v="-624"/>
    <n v="0"/>
    <n v="-624"/>
    <n v="0"/>
    <n v="-624"/>
    <n v="0"/>
    <n v="-624"/>
    <x v="7"/>
    <s v="Sep'3"/>
    <m/>
    <x v="0"/>
    <x v="1"/>
    <e v="#N/A"/>
    <e v="#REF!"/>
    <e v="#REF!"/>
    <m/>
    <n v="-1"/>
    <m/>
  </r>
  <r>
    <x v="0"/>
    <x v="421"/>
    <n v="13212266"/>
    <n v="3177"/>
    <n v="537"/>
    <d v="2022-06-18T00:00:00"/>
    <d v="2022-06-29T00:00:00"/>
    <s v="LS TS"/>
    <x v="1"/>
    <m/>
    <m/>
    <d v="2022-07-26T00:00:00"/>
    <d v="2022-08-04T00:00:00"/>
    <d v="2022-08-09T00:00:00"/>
    <d v="2022-08-25T00:00:00"/>
    <m/>
    <m/>
    <d v="2022-08-29T00:00:00"/>
    <d v="2022-08-29T00:00:00"/>
    <d v="2022-09-03T00:00:00"/>
    <d v="2022-09-06T00:00:00"/>
    <d v="2022-09-08T00:00:00"/>
    <d v="2022-09-09T00:00:00"/>
    <d v="2022-09-13T00:00:00"/>
    <m/>
    <m/>
    <m/>
    <m/>
    <d v="2022-09-15T00:00:00"/>
    <d v="2022-09-19T00:00:00"/>
    <m/>
    <m/>
    <d v="2022-09-12T00:00:00"/>
    <d v="2022-09-16T00:00:00"/>
    <d v="2022-09-20T00:00:00"/>
    <d v="2022-09-21T00:00:00"/>
    <d v="2022-09-24T00:00:00"/>
    <d v="2022-10-02T00:00:00"/>
    <d v="2022-10-05T00:00:00"/>
    <n v="106"/>
    <x v="32"/>
    <x v="4"/>
    <x v="2"/>
    <m/>
    <s v="Buttercream-205 4 clr rub,Eventide-1152 3 clr rub 1 clr glit"/>
    <m/>
    <m/>
    <x v="0"/>
    <m/>
    <x v="4"/>
    <x v="0"/>
    <n v="538"/>
    <n v="538"/>
    <n v="0"/>
    <n v="6536"/>
    <n v="3359"/>
    <m/>
    <n v="6488"/>
    <n v="6460"/>
    <n v="-28"/>
    <n v="40"/>
    <n v="0"/>
    <n v="-3177"/>
    <n v="0"/>
    <n v="-3177"/>
    <n v="0"/>
    <n v="-3177"/>
    <n v="0"/>
    <n v="-3177"/>
    <x v="8"/>
    <s v="Sep'1"/>
    <s v="9-4"/>
    <x v="1"/>
    <x v="1"/>
    <e v="#N/A"/>
    <e v="#REF!"/>
    <e v="#REF!"/>
    <m/>
    <n v="1.0572867485048789"/>
    <m/>
  </r>
  <r>
    <x v="0"/>
    <x v="422"/>
    <n v="132122021"/>
    <n v="3738"/>
    <n v="724"/>
    <d v="2022-06-18T00:00:00"/>
    <d v="2022-06-29T00:00:00"/>
    <s v="LS TS"/>
    <x v="1"/>
    <m/>
    <m/>
    <d v="2022-07-26T00:00:00"/>
    <d v="2022-08-03T00:00:00"/>
    <d v="2022-08-08T00:00:00"/>
    <d v="2022-08-25T00:00:00"/>
    <m/>
    <m/>
    <d v="2022-08-29T00:00:00"/>
    <d v="2022-08-29T00:00:00"/>
    <d v="2022-09-03T00:00:00"/>
    <d v="2022-09-06T00:00:00"/>
    <d v="2022-09-08T00:00:00"/>
    <d v="2022-09-08T00:00:00"/>
    <d v="2022-09-14T00:00:00"/>
    <m/>
    <m/>
    <m/>
    <m/>
    <d v="2022-09-17T00:00:00"/>
    <d v="2022-09-22T00:00:00"/>
    <m/>
    <m/>
    <d v="2022-09-14T00:00:00"/>
    <d v="2022-09-19T00:00:00"/>
    <d v="2022-09-23T00:00:00"/>
    <d v="2022-09-24T00:00:00"/>
    <d v="2022-09-27T00:00:00"/>
    <d v="2022-10-03T00:00:00"/>
    <d v="2022-10-05T00:00:00"/>
    <n v="107"/>
    <x v="32"/>
    <x v="4"/>
    <x v="2"/>
    <m/>
    <s v="B.Blue-1445 2 clr rub,F.Biome-1445 3 clr rub,O.Chiffon-848 4 clr urb"/>
    <m/>
    <m/>
    <x v="0"/>
    <m/>
    <x v="4"/>
    <x v="0"/>
    <n v="724"/>
    <n v="721"/>
    <n v="-3"/>
    <n v="7708"/>
    <n v="3970"/>
    <m/>
    <n v="7708"/>
    <n v="7692"/>
    <n v="-16"/>
    <n v="106"/>
    <n v="0"/>
    <n v="-3738"/>
    <n v="0"/>
    <n v="-3738"/>
    <n v="0"/>
    <n v="-3738"/>
    <n v="0"/>
    <n v="-3738"/>
    <x v="8"/>
    <s v="Sep'1"/>
    <s v="9-5"/>
    <x v="1"/>
    <x v="1"/>
    <e v="#N/A"/>
    <e v="#REF!"/>
    <e v="#REF!"/>
    <m/>
    <n v="1.0620652755484217"/>
    <m/>
  </r>
  <r>
    <x v="0"/>
    <x v="423"/>
    <n v="13212211"/>
    <n v="1656"/>
    <n v="297"/>
    <d v="2022-06-18T00:00:00"/>
    <d v="2022-06-29T00:00:00"/>
    <s v="LS TS W FR PKT"/>
    <x v="1"/>
    <m/>
    <m/>
    <d v="2022-07-27T00:00:00"/>
    <d v="2022-08-02T00:00:00"/>
    <d v="2022-08-10T00:00:00"/>
    <d v="2022-08-25T00:00:00"/>
    <m/>
    <m/>
    <d v="2022-09-01T00:00:00"/>
    <d v="2022-09-01T00:00:00"/>
    <d v="2022-09-06T00:00:00"/>
    <d v="2022-09-08T00:00:00"/>
    <d v="2022-09-09T00:00:00"/>
    <d v="2022-09-12T00:00:00"/>
    <d v="2022-09-16T00:00:00"/>
    <m/>
    <m/>
    <m/>
    <m/>
    <d v="2022-09-19T00:00:00"/>
    <d v="2022-09-20T00:00:00"/>
    <m/>
    <m/>
    <d v="2022-09-15T00:00:00"/>
    <d v="2022-09-20T00:00:00"/>
    <d v="2022-09-21T00:00:00"/>
    <d v="2022-09-22T00:00:00"/>
    <d v="2022-09-26T00:00:00"/>
    <d v="2022-10-03T00:00:00"/>
    <d v="2022-10-05T00:00:00"/>
    <n v="107"/>
    <x v="32"/>
    <x v="4"/>
    <x v="5"/>
    <m/>
    <s v="B.Blue-828,L.Wreath-828 "/>
    <m/>
    <m/>
    <x v="0"/>
    <m/>
    <x v="4"/>
    <x v="0"/>
    <n v="296"/>
    <n v="293"/>
    <n v="-3"/>
    <n v="3424"/>
    <n v="1768"/>
    <m/>
    <n v="3424"/>
    <n v="3414"/>
    <n v="-10"/>
    <n v="3414"/>
    <n v="0"/>
    <n v="-1656"/>
    <n v="0"/>
    <n v="-1656"/>
    <n v="0"/>
    <n v="-1656"/>
    <n v="0"/>
    <n v="-1656"/>
    <x v="8"/>
    <s v="Sep'1"/>
    <s v="9-6"/>
    <x v="1"/>
    <x v="1"/>
    <e v="#N/A"/>
    <e v="#REF!"/>
    <e v="#REF!"/>
    <m/>
    <n v="1.067632850241546"/>
    <m/>
  </r>
  <r>
    <x v="0"/>
    <x v="424"/>
    <n v="13212199"/>
    <n v="4194"/>
    <n v="561"/>
    <d v="2022-06-18T00:00:00"/>
    <d v="2022-06-29T00:00:00"/>
    <s v="LS TS"/>
    <x v="1"/>
    <m/>
    <m/>
    <d v="2022-07-23T00:00:00"/>
    <d v="2022-07-30T00:00:00"/>
    <d v="2022-08-06T00:00:00"/>
    <d v="2022-08-25T00:00:00"/>
    <m/>
    <m/>
    <d v="2022-08-29T00:00:00"/>
    <d v="2022-08-29T00:00:00"/>
    <d v="2022-09-03T00:00:00"/>
    <d v="2022-09-05T00:00:00"/>
    <d v="2022-09-07T00:00:00"/>
    <d v="2022-09-07T00:00:00"/>
    <d v="2022-09-12T00:00:00"/>
    <m/>
    <m/>
    <m/>
    <m/>
    <d v="2022-09-14T00:00:00"/>
    <d v="2022-09-19T00:00:00"/>
    <m/>
    <m/>
    <d v="2022-09-10T00:00:00"/>
    <d v="2022-09-15T00:00:00"/>
    <d v="2022-09-20T00:00:00"/>
    <d v="2022-09-21T00:00:00"/>
    <d v="2022-09-27T00:00:00"/>
    <d v="2022-10-03T00:00:00"/>
    <d v="2022-10-05T00:00:00"/>
    <n v="108"/>
    <x v="32"/>
    <x v="4"/>
    <x v="2"/>
    <m/>
    <s v="B.Blue-1695,F.Biome-1695,O.Chiffon-804 all cmb 3 clr rub"/>
    <m/>
    <m/>
    <x v="0"/>
    <m/>
    <x v="4"/>
    <x v="0"/>
    <n v="562"/>
    <n v="562"/>
    <n v="0"/>
    <n v="8582"/>
    <n v="4388"/>
    <m/>
    <n v="8582"/>
    <n v="8576"/>
    <n v="-6"/>
    <n v="72"/>
    <n v="0"/>
    <n v="-4194"/>
    <n v="0"/>
    <n v="-4194"/>
    <n v="0"/>
    <n v="-4194"/>
    <n v="0"/>
    <n v="-4194"/>
    <x v="8"/>
    <s v="Sep'1"/>
    <s v="9-7"/>
    <x v="1"/>
    <x v="1"/>
    <e v="#N/A"/>
    <e v="#REF!"/>
    <e v="#REF!"/>
    <m/>
    <n v="1.0462565569861708"/>
    <m/>
  </r>
  <r>
    <x v="0"/>
    <x v="425"/>
    <s v="13212200_x000a_13217282"/>
    <n v="6720"/>
    <n v="1291"/>
    <d v="2022-06-18T00:00:00"/>
    <d v="2022-06-29T00:00:00"/>
    <s v="LS TS"/>
    <x v="1"/>
    <m/>
    <m/>
    <d v="2022-07-21T00:00:00"/>
    <d v="2022-07-28T00:00:00"/>
    <d v="2022-08-03T00:00:00"/>
    <d v="2022-08-22T00:00:00"/>
    <m/>
    <m/>
    <d v="2022-08-27T00:00:00"/>
    <d v="2022-08-27T00:00:00"/>
    <d v="2022-09-03T00:00:00"/>
    <d v="2022-09-05T00:00:00"/>
    <d v="2022-09-08T00:00:00"/>
    <d v="2022-09-07T00:00:00"/>
    <d v="2022-09-12T00:00:00"/>
    <m/>
    <m/>
    <m/>
    <m/>
    <d v="2022-09-13T00:00:00"/>
    <d v="2022-09-17T00:00:00"/>
    <m/>
    <m/>
    <d v="2022-09-10T00:00:00"/>
    <d v="2022-09-14T00:00:00"/>
    <d v="2022-09-19T00:00:00"/>
    <d v="2022-09-20T00:00:00"/>
    <d v="2022-09-24T00:00:00"/>
    <d v="2022-10-03T00:00:00"/>
    <d v="2022-10-05T00:00:00"/>
    <n v="108"/>
    <x v="32"/>
    <x v="4"/>
    <x v="2"/>
    <m/>
    <s v="D.Sapphire-2632 5 clr rub,Tigerly-1036 3 clr rub ,W.Alyssum-3052 2 clr rub "/>
    <m/>
    <m/>
    <x v="0"/>
    <m/>
    <x v="4"/>
    <x v="0"/>
    <n v="1289"/>
    <n v="1278"/>
    <n v="-11"/>
    <n v="13904"/>
    <n v="7184"/>
    <m/>
    <n v="13806"/>
    <n v="13772"/>
    <n v="-34"/>
    <n v="180"/>
    <n v="0"/>
    <n v="-6720"/>
    <n v="0"/>
    <n v="-6720"/>
    <n v="0"/>
    <n v="-6720"/>
    <n v="0"/>
    <n v="-6720"/>
    <x v="8"/>
    <s v="Sep'1"/>
    <s v="9-8"/>
    <x v="1"/>
    <x v="1"/>
    <e v="#N/A"/>
    <e v="#REF!"/>
    <e v="#REF!"/>
    <m/>
    <n v="1.069047619047619"/>
    <m/>
  </r>
  <r>
    <x v="0"/>
    <x v="426"/>
    <n v="13217283"/>
    <n v="1992"/>
    <n v="359"/>
    <d v="2022-06-18T00:00:00"/>
    <d v="2022-06-29T00:00:00"/>
    <s v="LS TS"/>
    <x v="1"/>
    <m/>
    <m/>
    <d v="2022-08-01T00:00:00"/>
    <d v="2022-08-04T00:00:00"/>
    <d v="2022-08-10T00:00:00"/>
    <d v="2022-08-25T00:00:00"/>
    <m/>
    <m/>
    <d v="2022-09-03T00:00:00"/>
    <d v="2022-09-03T00:00:00"/>
    <d v="2022-09-07T00:00:00"/>
    <d v="2022-09-09T00:00:00"/>
    <d v="2022-09-10T00:00:00"/>
    <d v="2022-09-13T00:00:00"/>
    <d v="2022-09-16T00:00:00"/>
    <m/>
    <m/>
    <m/>
    <m/>
    <d v="2022-09-19T00:00:00"/>
    <d v="2022-09-21T00:00:00"/>
    <m/>
    <m/>
    <d v="2022-09-15T00:00:00"/>
    <d v="2022-09-20T00:00:00"/>
    <d v="2022-09-22T00:00:00"/>
    <d v="2022-09-23T00:00:00"/>
    <d v="2022-09-26T00:00:00"/>
    <d v="2022-10-03T00:00:00"/>
    <d v="2022-10-05T00:00:00"/>
    <n v="108"/>
    <x v="32"/>
    <x v="4"/>
    <x v="2"/>
    <m/>
    <s v="B.Blue-996,Buttercream-996 ll cmb 5 clr rub"/>
    <m/>
    <m/>
    <x v="0"/>
    <m/>
    <x v="4"/>
    <x v="0"/>
    <n v="274"/>
    <n v="274"/>
    <n v="0"/>
    <n v="4112"/>
    <n v="2120"/>
    <m/>
    <n v="4112"/>
    <n v="3894"/>
    <n v="-218"/>
    <n v="3894"/>
    <n v="0"/>
    <n v="-1992"/>
    <n v="0"/>
    <n v="-1992"/>
    <n v="0"/>
    <n v="-1992"/>
    <n v="0"/>
    <n v="-1992"/>
    <x v="8"/>
    <s v="Sep'1"/>
    <s v="9-9"/>
    <x v="1"/>
    <x v="1"/>
    <e v="#N/A"/>
    <e v="#REF!"/>
    <e v="#REF!"/>
    <m/>
    <n v="1.0642570281124497"/>
    <m/>
  </r>
  <r>
    <x v="4"/>
    <x v="427"/>
    <n v="15284482"/>
    <n v="924"/>
    <m/>
    <m/>
    <m/>
    <m/>
    <x v="3"/>
    <m/>
    <m/>
    <m/>
    <m/>
    <m/>
    <m/>
    <m/>
    <m/>
    <m/>
    <m/>
    <m/>
    <m/>
    <m/>
    <m/>
    <m/>
    <m/>
    <m/>
    <m/>
    <m/>
    <m/>
    <m/>
    <m/>
    <m/>
    <m/>
    <m/>
    <m/>
    <m/>
    <m/>
    <m/>
    <m/>
    <m/>
    <x v="10"/>
    <x v="15"/>
    <x v="4"/>
    <m/>
    <m/>
    <m/>
    <m/>
    <x v="2"/>
    <m/>
    <x v="3"/>
    <x v="0"/>
    <n v="340"/>
    <n v="340"/>
    <n v="0"/>
    <n v="0"/>
    <n v="-924"/>
    <m/>
    <n v="0"/>
    <n v="0"/>
    <n v="0"/>
    <n v="0"/>
    <n v="0"/>
    <n v="-924"/>
    <n v="0"/>
    <n v="-924"/>
    <n v="0"/>
    <n v="-924"/>
    <n v="0"/>
    <n v="-924"/>
    <x v="14"/>
    <s v="July'3"/>
    <m/>
    <x v="0"/>
    <x v="1"/>
    <e v="#N/A"/>
    <m/>
    <m/>
    <m/>
    <n v="-1"/>
    <m/>
  </r>
  <r>
    <x v="4"/>
    <x v="428"/>
    <n v="15288852"/>
    <n v="795"/>
    <m/>
    <m/>
    <m/>
    <m/>
    <x v="3"/>
    <m/>
    <m/>
    <m/>
    <m/>
    <m/>
    <m/>
    <m/>
    <m/>
    <m/>
    <m/>
    <m/>
    <m/>
    <m/>
    <m/>
    <m/>
    <m/>
    <m/>
    <m/>
    <m/>
    <m/>
    <m/>
    <m/>
    <m/>
    <m/>
    <m/>
    <m/>
    <m/>
    <m/>
    <m/>
    <m/>
    <m/>
    <x v="10"/>
    <x v="15"/>
    <x v="4"/>
    <m/>
    <m/>
    <m/>
    <m/>
    <x v="2"/>
    <m/>
    <x v="3"/>
    <x v="0"/>
    <n v="348"/>
    <n v="348"/>
    <n v="0"/>
    <n v="0"/>
    <n v="-795"/>
    <m/>
    <n v="0"/>
    <n v="0"/>
    <n v="0"/>
    <n v="0"/>
    <n v="0"/>
    <n v="-795"/>
    <n v="0"/>
    <n v="-795"/>
    <n v="0"/>
    <n v="-795"/>
    <n v="0"/>
    <n v="-795"/>
    <x v="14"/>
    <s v="July'3"/>
    <m/>
    <x v="0"/>
    <x v="1"/>
    <e v="#N/A"/>
    <m/>
    <m/>
    <m/>
    <n v="-1"/>
    <m/>
  </r>
  <r>
    <x v="3"/>
    <x v="429"/>
    <s v="231NDG180"/>
    <n v="5733"/>
    <n v="2360"/>
    <d v="2022-04-12T00:00:00"/>
    <d v="2022-05-11T00:00:00"/>
    <s v="LS Dress W PLKT ,Cuff"/>
    <x v="7"/>
    <m/>
    <m/>
    <d v="2022-05-12T00:00:00"/>
    <d v="2022-05-24T00:00:00"/>
    <d v="2022-06-01T00:00:00"/>
    <d v="2022-06-21T00:00:00"/>
    <d v="2022-06-21T00:00:00"/>
    <d v="2022-07-05T00:00:00"/>
    <d v="2022-07-19T00:00:00"/>
    <d v="2022-07-19T00:00:00"/>
    <d v="2022-07-25T00:00:00"/>
    <d v="2022-07-28T00:00:00"/>
    <d v="2022-08-01T00:00:00"/>
    <m/>
    <m/>
    <m/>
    <m/>
    <m/>
    <m/>
    <d v="2022-08-01T00:00:00"/>
    <d v="2022-08-07T00:00:00"/>
    <m/>
    <m/>
    <d v="2022-07-27T00:00:00"/>
    <d v="2023-03-01T00:00:00"/>
    <d v="2022-08-08T00:00:00"/>
    <d v="2022-08-09T00:00:00"/>
    <d v="2022-08-15T00:00:00"/>
    <d v="2022-08-28T00:00:00"/>
    <d v="2022-08-30T00:00:00"/>
    <n v="138"/>
    <x v="44"/>
    <x v="10"/>
    <x v="4"/>
    <m/>
    <m/>
    <s v="AOP"/>
    <m/>
    <x v="3"/>
    <n v="108"/>
    <x v="0"/>
    <x v="0"/>
    <n v="2361"/>
    <n v="2361"/>
    <n v="0"/>
    <n v="0"/>
    <n v="-5733"/>
    <m/>
    <n v="0"/>
    <n v="0"/>
    <n v="0"/>
    <n v="0"/>
    <n v="0"/>
    <n v="-5733"/>
    <n v="5717"/>
    <n v="-16"/>
    <n v="0"/>
    <n v="-5733"/>
    <n v="0"/>
    <n v="-5733"/>
    <x v="5"/>
    <s v="July'3"/>
    <s v="8-2"/>
    <x v="1"/>
    <x v="0"/>
    <s v="Ok"/>
    <e v="#REF!"/>
    <e v="#REF!"/>
    <m/>
    <n v="-1"/>
    <m/>
  </r>
  <r>
    <x v="3"/>
    <x v="430"/>
    <s v="231TSH008"/>
    <n v="5040"/>
    <n v="968"/>
    <d v="2022-05-16T00:00:00"/>
    <d v="2022-05-20T00:00:00"/>
    <s v="LS TS W inner Tank Top"/>
    <x v="1"/>
    <m/>
    <m/>
    <d v="2022-06-01T00:00:00"/>
    <d v="2022-06-10T00:00:00"/>
    <d v="2022-06-18T00:00:00"/>
    <d v="2022-07-07T00:00:00"/>
    <m/>
    <m/>
    <d v="2022-07-28T00:00:00"/>
    <d v="2022-07-28T00:00:00"/>
    <d v="2022-08-03T00:00:00"/>
    <d v="2022-06-15T00:00:00"/>
    <d v="2022-08-08T00:00:00"/>
    <d v="2022-08-08T00:00:00"/>
    <d v="2022-08-13T00:00:00"/>
    <m/>
    <m/>
    <m/>
    <m/>
    <d v="2022-08-16T00:00:00"/>
    <d v="2022-08-22T00:00:00"/>
    <m/>
    <m/>
    <d v="2022-08-11T00:00:00"/>
    <d v="2023-02-11T00:00:00"/>
    <d v="2022-08-23T00:00:00"/>
    <d v="2022-08-23T00:00:00"/>
    <d v="2022-08-26T00:00:00"/>
    <d v="2022-08-30T00:00:00"/>
    <d v="2022-08-30T00:00:00"/>
    <n v="106"/>
    <x v="44"/>
    <x v="13"/>
    <x v="3"/>
    <m/>
    <s v="P.Heather-2952,Feldspar-2088 bth cmb 3 clr ub 1 clr glit"/>
    <m/>
    <m/>
    <x v="3"/>
    <n v="90"/>
    <x v="0"/>
    <x v="0"/>
    <n v="968"/>
    <n v="968"/>
    <n v="0"/>
    <n v="0"/>
    <n v="-5040"/>
    <m/>
    <n v="0"/>
    <n v="0"/>
    <n v="0"/>
    <n v="0"/>
    <n v="0"/>
    <n v="-5040"/>
    <n v="5083"/>
    <n v="43"/>
    <n v="5040"/>
    <n v="0"/>
    <n v="5028"/>
    <n v="-12"/>
    <x v="5"/>
    <s v="Aug'1"/>
    <s v="8-3"/>
    <x v="1"/>
    <x v="0"/>
    <s v="Ok"/>
    <e v="#REF!"/>
    <e v="#REF!"/>
    <m/>
    <m/>
    <m/>
  </r>
  <r>
    <x v="1"/>
    <x v="431"/>
    <n v="22024756"/>
    <n v="2719"/>
    <n v="1019"/>
    <d v="2022-06-15T00:00:00"/>
    <d v="2022-06-24T00:00:00"/>
    <s v="SS TS"/>
    <x v="1"/>
    <m/>
    <m/>
    <d v="2022-07-20T00:00:00"/>
    <d v="2022-07-26T00:00:00"/>
    <d v="2022-08-01T00:00:00"/>
    <d v="2022-08-13T00:00:00"/>
    <m/>
    <m/>
    <d v="2022-08-16T00:00:00"/>
    <d v="2022-08-16T00:00:00"/>
    <d v="2022-08-20T00:00:00"/>
    <d v="2022-08-22T00:00:00"/>
    <d v="2022-08-23T00:00:00"/>
    <d v="2022-08-24T00:00:00"/>
    <d v="2022-08-29T00:00:00"/>
    <m/>
    <m/>
    <m/>
    <m/>
    <d v="2022-09-01T00:00:00"/>
    <d v="2022-09-03T00:00:00"/>
    <m/>
    <m/>
    <d v="2022-08-29T00:00:00"/>
    <d v="2022-09-02T00:00:00"/>
    <d v="2022-09-05T00:00:00"/>
    <d v="2022-09-06T00:00:00"/>
    <d v="2022-09-08T00:00:00"/>
    <d v="2022-09-16T00:00:00"/>
    <d v="2022-09-19T00:00:00"/>
    <n v="93"/>
    <x v="34"/>
    <x v="6"/>
    <x v="1"/>
    <m/>
    <s v="C.Dancer-1655,Teak-1080 bth cmb FR 1 clr Rub Big ArTW 1 slv 1 clr rub"/>
    <m/>
    <m/>
    <x v="0"/>
    <m/>
    <x v="3"/>
    <x v="0"/>
    <n v="1030"/>
    <n v="1030"/>
    <n v="0"/>
    <n v="5672"/>
    <n v="2953"/>
    <m/>
    <n v="5672"/>
    <n v="5642"/>
    <n v="-30"/>
    <n v="92"/>
    <n v="0"/>
    <n v="-2719"/>
    <n v="2808"/>
    <n v="89"/>
    <n v="0"/>
    <n v="-2719"/>
    <n v="0"/>
    <n v="-2719"/>
    <x v="12"/>
    <s v="Aug'3"/>
    <s v="9-1"/>
    <x v="1"/>
    <x v="1"/>
    <e v="#N/A"/>
    <m/>
    <m/>
    <m/>
    <n v="1.0860610518573004"/>
    <m/>
  </r>
  <r>
    <x v="4"/>
    <x v="432"/>
    <n v="15180382"/>
    <n v="5920"/>
    <n v="523"/>
    <d v="2022-07-18T00:00:00"/>
    <d v="2022-07-19T00:00:00"/>
    <s v="Short Pant "/>
    <x v="3"/>
    <m/>
    <m/>
    <s v="Adv"/>
    <d v="2022-07-21T00:00:00"/>
    <d v="2022-07-25T00:00:00"/>
    <d v="2022-07-30T00:00:00"/>
    <m/>
    <m/>
    <d v="2022-07-29T00:00:00"/>
    <d v="2022-07-29T00:00:00"/>
    <s v="-"/>
    <d v="2022-08-01T00:00:00"/>
    <d v="2022-08-02T00:00:00"/>
    <m/>
    <m/>
    <m/>
    <m/>
    <m/>
    <m/>
    <d v="2022-08-03T00:00:00"/>
    <d v="2022-08-08T00:00:00"/>
    <s v="-"/>
    <s v="-"/>
    <d v="2022-08-01T00:00:00"/>
    <d v="2022-08-04T00:00:00"/>
    <d v="2022-08-09T00:00:00"/>
    <d v="2022-08-10T00:00:00"/>
    <d v="2022-08-10T00:00:00"/>
    <d v="2022-08-13T00:00:00"/>
    <d v="2022-08-15T00:00:00"/>
    <n v="26"/>
    <x v="52"/>
    <x v="18"/>
    <x v="4"/>
    <m/>
    <m/>
    <m/>
    <m/>
    <x v="3"/>
    <m/>
    <x v="3"/>
    <x v="0"/>
    <n v="523"/>
    <n v="523"/>
    <n v="0"/>
    <n v="0"/>
    <n v="-5920"/>
    <m/>
    <n v="0"/>
    <n v="0"/>
    <n v="0"/>
    <n v="0"/>
    <n v="0"/>
    <n v="-5920"/>
    <n v="0"/>
    <n v="-5920"/>
    <n v="0"/>
    <n v="-5920"/>
    <n v="0"/>
    <n v="-5920"/>
    <x v="18"/>
    <s v="Aug'1"/>
    <s v="8-1"/>
    <x v="1"/>
    <x v="1"/>
    <s v="Price sticker due."/>
    <m/>
    <m/>
    <m/>
    <n v="-1"/>
    <m/>
  </r>
  <r>
    <x v="2"/>
    <x v="433"/>
    <n v="8450988"/>
    <n v="11905"/>
    <n v="2420"/>
    <d v="2022-07-21T00:00:00"/>
    <d v="2022-07-23T00:00:00"/>
    <s v="SS TS"/>
    <x v="1"/>
    <m/>
    <m/>
    <d v="2022-07-28T00:00:00"/>
    <d v="2022-08-06T00:00:00"/>
    <d v="2022-08-08T00:00:00"/>
    <d v="2022-08-24T00:00:00"/>
    <m/>
    <m/>
    <d v="2022-08-25T00:00:00"/>
    <d v="2022-08-25T00:00:00"/>
    <d v="2022-08-30T00:00:00"/>
    <d v="2022-09-02T00:00:00"/>
    <d v="2022-09-05T00:00:00"/>
    <d v="2022-09-05T00:00:00"/>
    <d v="2022-09-09T00:00:00"/>
    <m/>
    <m/>
    <m/>
    <m/>
    <d v="2022-09-08T00:00:00"/>
    <d v="2022-09-16T00:00:00"/>
    <m/>
    <m/>
    <d v="2022-09-04T00:00:00"/>
    <d v="2022-09-09T00:00:00"/>
    <d v="2022-09-17T00:00:00"/>
    <d v="2022-09-17T00:00:00"/>
    <d v="2022-09-20T00:00:00"/>
    <d v="2022-09-24T00:00:00"/>
    <d v="2022-09-24T00:00:00"/>
    <n v="65"/>
    <x v="15"/>
    <x v="23"/>
    <x v="5"/>
    <m/>
    <s v="3 clr pig"/>
    <m/>
    <m/>
    <x v="3"/>
    <m/>
    <x v="3"/>
    <x v="0"/>
    <n v="2422"/>
    <n v="2400"/>
    <n v="-22"/>
    <n v="25032"/>
    <n v="13127"/>
    <m/>
    <n v="24706"/>
    <n v="24668"/>
    <n v="-38"/>
    <n v="50"/>
    <n v="0"/>
    <n v="-11905"/>
    <n v="10294"/>
    <n v="-1611"/>
    <n v="0"/>
    <n v="-11905"/>
    <n v="0"/>
    <n v="-11905"/>
    <x v="12"/>
    <s v="Sep'1"/>
    <s v="9-1"/>
    <x v="1"/>
    <x v="1"/>
    <e v="#N/A"/>
    <m/>
    <m/>
    <m/>
    <n v="1.1026459470810583"/>
    <m/>
  </r>
  <r>
    <x v="4"/>
    <x v="434"/>
    <n v="15180382"/>
    <n v="10080"/>
    <n v="887"/>
    <d v="2022-07-18T00:00:00"/>
    <d v="2022-07-19T00:00:00"/>
    <s v="Short Pant "/>
    <x v="19"/>
    <m/>
    <m/>
    <s v="Adv"/>
    <d v="2022-07-21T00:00:00"/>
    <s v="-"/>
    <s v="-"/>
    <m/>
    <m/>
    <d v="2022-08-25T00:00:00"/>
    <d v="2022-08-25T00:00:00"/>
    <s v="-"/>
    <d v="2022-08-27T00:00:00"/>
    <d v="2022-08-30T00:00:00"/>
    <m/>
    <m/>
    <m/>
    <m/>
    <m/>
    <s v="-"/>
    <d v="2022-09-01T00:00:00"/>
    <d v="2022-09-05T00:00:00"/>
    <s v="-"/>
    <s v="-"/>
    <d v="2022-08-28T00:00:00"/>
    <d v="2022-09-02T00:00:00"/>
    <d v="2022-09-06T00:00:00"/>
    <d v="2022-09-06T00:00:00"/>
    <d v="2022-09-08T00:00:00"/>
    <d v="2022-09-08T00:00:00"/>
    <d v="2022-08-10T00:00:00"/>
    <n v="52"/>
    <x v="67"/>
    <x v="18"/>
    <x v="4"/>
    <m/>
    <m/>
    <m/>
    <m/>
    <x v="2"/>
    <m/>
    <x v="3"/>
    <x v="0"/>
    <n v="494"/>
    <n v="494"/>
    <n v="0"/>
    <n v="17440"/>
    <n v="7360"/>
    <m/>
    <n v="0"/>
    <n v="0"/>
    <n v="0"/>
    <n v="0"/>
    <n v="0"/>
    <n v="-10080"/>
    <n v="8720"/>
    <n v="-1360"/>
    <n v="0"/>
    <n v="-10080"/>
    <n v="0"/>
    <n v="-10080"/>
    <x v="0"/>
    <s v="Aug'3"/>
    <m/>
    <x v="0"/>
    <x v="1"/>
    <e v="#N/A"/>
    <m/>
    <m/>
    <m/>
    <n v="0.73015873015873012"/>
    <m/>
  </r>
  <r>
    <x v="3"/>
    <x v="435"/>
    <s v="22TSH007"/>
    <n v="3005"/>
    <n v="706"/>
    <d v="2022-05-19T00:00:00"/>
    <d v="2022-05-26T00:00:00"/>
    <s v="YD LS TS"/>
    <x v="1"/>
    <d v="2022-06-14T00:00:00"/>
    <d v="2022-06-24T00:00:00"/>
    <d v="2022-06-24T00:00:00"/>
    <d v="2022-07-04T00:00:00"/>
    <d v="2022-08-01T00:00:00"/>
    <d v="2022-08-13T00:00:00"/>
    <m/>
    <m/>
    <d v="2022-08-22T00:00:00"/>
    <d v="2022-08-22T00:00:00"/>
    <d v="2022-08-27T00:00:00"/>
    <d v="2022-08-30T00:00:00"/>
    <d v="2022-08-31T00:00:00"/>
    <m/>
    <m/>
    <m/>
    <m/>
    <d v="2022-09-05T00:00:00"/>
    <d v="2022-09-08T00:00:00"/>
    <m/>
    <m/>
    <m/>
    <m/>
    <d v="2022-09-01T00:00:00"/>
    <d v="2022-09-06T00:00:00"/>
    <d v="2022-09-09T00:00:00"/>
    <d v="2022-09-10T00:00:00"/>
    <d v="2022-09-14T00:00:00"/>
    <d v="2022-09-20T00:00:00"/>
    <d v="2022-09-20T00:00:00"/>
    <n v="124"/>
    <x v="59"/>
    <x v="8"/>
    <x v="4"/>
    <m/>
    <m/>
    <m/>
    <m/>
    <x v="2"/>
    <n v="88"/>
    <x v="1"/>
    <x v="0"/>
    <n v="706"/>
    <n v="706"/>
    <n v="0"/>
    <n v="6176"/>
    <n v="3171"/>
    <m/>
    <n v="0"/>
    <n v="0"/>
    <n v="0"/>
    <n v="86"/>
    <n v="0"/>
    <n v="-3005"/>
    <n v="0"/>
    <n v="-3005"/>
    <n v="0"/>
    <n v="-3005"/>
    <n v="0"/>
    <n v="-3005"/>
    <x v="12"/>
    <s v="Aug'3"/>
    <s v="9-5"/>
    <x v="1"/>
    <x v="0"/>
    <e v="#N/A"/>
    <e v="#REF!"/>
    <e v="#REF!"/>
    <m/>
    <n v="1.0552412645590683"/>
    <m/>
  </r>
  <r>
    <x v="3"/>
    <x v="436"/>
    <s v="231MMP200"/>
    <n v="5615"/>
    <n v="1521"/>
    <d v="2022-04-30T00:00:00"/>
    <d v="2022-05-13T00:00:00"/>
    <s v="LS TS"/>
    <x v="1"/>
    <m/>
    <m/>
    <d v="2022-06-12T00:00:00"/>
    <d v="2022-06-24T00:00:00"/>
    <d v="2022-07-06T00:00:00"/>
    <d v="2022-07-30T00:00:00"/>
    <d v="2022-08-07T00:00:00"/>
    <d v="2022-08-21T00:00:00"/>
    <d v="2022-08-28T00:00:00"/>
    <d v="2022-08-28T00:00:00"/>
    <d v="2022-09-03T00:00:00"/>
    <d v="2022-09-07T00:00:00"/>
    <d v="2022-09-09T00:00:00"/>
    <m/>
    <m/>
    <m/>
    <m/>
    <m/>
    <m/>
    <d v="2022-09-12T00:00:00"/>
    <d v="2022-09-17T00:00:00"/>
    <m/>
    <m/>
    <d v="2022-09-07T00:00:00"/>
    <d v="2022-09-13T00:00:00"/>
    <d v="2022-09-19T00:00:00"/>
    <d v="2022-09-20T00:00:00"/>
    <d v="2022-09-24T00:00:00"/>
    <d v="2022-09-30T00:00:00"/>
    <d v="2022-09-30T00:00:00"/>
    <n v="153"/>
    <x v="59"/>
    <x v="10"/>
    <x v="4"/>
    <m/>
    <m/>
    <s v="AOP"/>
    <m/>
    <x v="2"/>
    <n v="110"/>
    <x v="1"/>
    <x v="0"/>
    <n v="1521"/>
    <n v="1521"/>
    <n v="0"/>
    <n v="11484"/>
    <n v="5869"/>
    <m/>
    <n v="11484"/>
    <n v="11466"/>
    <n v="-18"/>
    <n v="116"/>
    <n v="0"/>
    <n v="-5615"/>
    <n v="6140"/>
    <n v="525"/>
    <n v="0"/>
    <n v="-5615"/>
    <n v="0"/>
    <n v="-5615"/>
    <x v="6"/>
    <s v="Sep'1"/>
    <s v="9-6"/>
    <x v="1"/>
    <x v="0"/>
    <e v="#N/A"/>
    <e v="#REF!"/>
    <e v="#REF!"/>
    <m/>
    <m/>
    <m/>
  </r>
  <r>
    <x v="4"/>
    <x v="437"/>
    <n v="15185773"/>
    <n v="6240"/>
    <n v="510"/>
    <d v="2022-07-18T00:00:00"/>
    <d v="2022-07-19T00:00:00"/>
    <s v="Short Pant with Lace hem"/>
    <x v="3"/>
    <m/>
    <m/>
    <s v="Adv"/>
    <d v="2022-07-21T00:00:00"/>
    <d v="2022-07-23T00:00:00"/>
    <d v="2022-07-28T00:00:00"/>
    <m/>
    <m/>
    <d v="2022-07-27T00:00:00"/>
    <d v="2022-07-27T00:00:00"/>
    <s v="-"/>
    <d v="2022-07-30T00:00:00"/>
    <d v="2022-08-02T00:00:00"/>
    <s v="-"/>
    <m/>
    <m/>
    <m/>
    <m/>
    <m/>
    <d v="2022-08-02T00:00:00"/>
    <d v="2022-08-08T00:00:00"/>
    <s v="-"/>
    <m/>
    <d v="2022-07-29T00:00:00"/>
    <d v="2022-08-03T00:00:00"/>
    <d v="2022-08-09T00:00:00"/>
    <d v="2022-08-09T00:00:00"/>
    <d v="2022-08-10T00:00:00"/>
    <d v="2022-08-13T00:00:00"/>
    <d v="2022-08-15T00:00:00"/>
    <n v="26"/>
    <x v="52"/>
    <x v="18"/>
    <x v="4"/>
    <m/>
    <m/>
    <m/>
    <m/>
    <x v="3"/>
    <m/>
    <x v="3"/>
    <x v="0"/>
    <n v="214"/>
    <n v="214"/>
    <n v="0"/>
    <n v="0"/>
    <n v="-6240"/>
    <m/>
    <n v="0"/>
    <n v="0"/>
    <n v="0"/>
    <n v="0"/>
    <n v="0"/>
    <n v="-6240"/>
    <n v="0"/>
    <n v="-6240"/>
    <n v="0"/>
    <n v="-6240"/>
    <n v="0"/>
    <n v="-6240"/>
    <x v="18"/>
    <s v="July'3"/>
    <s v="8-2"/>
    <x v="1"/>
    <x v="1"/>
    <s v="Price sticker due."/>
    <m/>
    <m/>
    <m/>
    <n v="-1"/>
    <m/>
  </r>
  <r>
    <x v="3"/>
    <x v="438"/>
    <s v="231MMP201"/>
    <n v="6488"/>
    <n v="1725"/>
    <d v="2022-04-30T00:00:00"/>
    <d v="2022-05-13T00:00:00"/>
    <s v="LS TS"/>
    <x v="1"/>
    <m/>
    <m/>
    <d v="2022-06-20T00:00:00"/>
    <d v="2022-07-01T00:00:00"/>
    <d v="2022-07-21T00:00:00"/>
    <d v="2022-08-10T00:00:00"/>
    <m/>
    <m/>
    <d v="2022-08-19T00:00:00"/>
    <d v="2022-08-19T00:00:00"/>
    <d v="2022-08-25T00:00:00"/>
    <d v="2022-05-16T00:00:00"/>
    <d v="2022-08-30T00:00:00"/>
    <d v="2022-09-01T00:00:00"/>
    <d v="2022-09-05T00:00:00"/>
    <m/>
    <m/>
    <m/>
    <m/>
    <d v="2022-09-07T00:00:00"/>
    <d v="2022-09-13T00:00:00"/>
    <m/>
    <m/>
    <d v="2022-09-03T00:00:00"/>
    <d v="2022-09-08T00:00:00"/>
    <d v="2022-09-14T00:00:00"/>
    <d v="2022-09-15T00:00:00"/>
    <d v="2022-09-22T00:00:00"/>
    <d v="2022-09-30T00:00:00"/>
    <d v="2022-09-30T00:00:00"/>
    <n v="153"/>
    <x v="59"/>
    <x v="10"/>
    <x v="3"/>
    <m/>
    <s v="DGM-6488 5 CLR Flock"/>
    <m/>
    <m/>
    <x v="2"/>
    <n v="102"/>
    <x v="1"/>
    <x v="0"/>
    <n v="1725"/>
    <n v="1725"/>
    <n v="0"/>
    <n v="13196"/>
    <n v="6708"/>
    <m/>
    <n v="13196"/>
    <n v="13132"/>
    <n v="-64"/>
    <n v="60"/>
    <n v="0"/>
    <n v="-6488"/>
    <n v="0"/>
    <n v="-6488"/>
    <n v="0"/>
    <n v="-6488"/>
    <n v="0"/>
    <n v="-6488"/>
    <x v="6"/>
    <s v="Aug'3"/>
    <s v="9-7"/>
    <x v="1"/>
    <x v="0"/>
    <e v="#N/A"/>
    <e v="#REF!"/>
    <e v="#REF!"/>
    <m/>
    <n v="1.0339087546239212"/>
    <m/>
  </r>
  <r>
    <x v="4"/>
    <x v="439"/>
    <n v="15281467"/>
    <n v="600"/>
    <n v="262"/>
    <d v="2022-06-24T00:00:00"/>
    <d v="2022-07-05T00:00:00"/>
    <s v="LS Hoody Jacket W Cangaroo PKT"/>
    <x v="11"/>
    <m/>
    <m/>
    <d v="2022-08-17T00:00:00"/>
    <d v="2022-08-22T00:00:00"/>
    <d v="2022-09-01T00:00:00"/>
    <d v="2022-09-15T00:00:00"/>
    <m/>
    <m/>
    <d v="2022-09-19T00:00:00"/>
    <d v="2022-09-19T00:00:00"/>
    <d v="2022-09-24T00:00:00"/>
    <d v="2022-09-27T00:00:00"/>
    <d v="2022-09-27T00:00:00"/>
    <m/>
    <m/>
    <m/>
    <m/>
    <m/>
    <d v="2022-09-30T00:00:00"/>
    <d v="2022-10-03T00:00:00"/>
    <d v="1947-10-01T00:00:00"/>
    <m/>
    <m/>
    <d v="2022-09-26T00:00:00"/>
    <m/>
    <d v="2022-10-05T00:00:00"/>
    <d v="2022-10-06T00:00:00"/>
    <d v="2022-10-08T00:00:00"/>
    <d v="2022-10-10T00:00:00"/>
    <d v="2022-12-10T00:00:00"/>
    <n v="108"/>
    <x v="83"/>
    <x v="12"/>
    <x v="4"/>
    <s v="Chest"/>
    <s v="Oatmeal Mellange-600 1 clr Lurex thrd Letter EMB"/>
    <m/>
    <m/>
    <x v="2"/>
    <m/>
    <x v="3"/>
    <x v="5"/>
    <n v="270"/>
    <n v="269"/>
    <n v="-1"/>
    <n v="0"/>
    <n v="-600"/>
    <m/>
    <n v="0"/>
    <n v="0"/>
    <n v="0"/>
    <n v="0"/>
    <n v="0"/>
    <n v="-600"/>
    <n v="0"/>
    <n v="-600"/>
    <n v="0"/>
    <n v="-600"/>
    <n v="0"/>
    <n v="-600"/>
    <x v="22"/>
    <s v="Sep'3"/>
    <m/>
    <x v="0"/>
    <x v="1"/>
    <e v="#N/A"/>
    <m/>
    <m/>
    <m/>
    <n v="-1"/>
    <m/>
  </r>
  <r>
    <x v="4"/>
    <x v="440"/>
    <n v="15299013"/>
    <n v="6300"/>
    <n v="756"/>
    <d v="2022-07-21T00:00:00"/>
    <d v="2022-07-25T00:00:00"/>
    <s v="SL TS"/>
    <x v="1"/>
    <m/>
    <m/>
    <d v="2022-08-16T00:00:00"/>
    <d v="2022-08-26T00:00:00"/>
    <d v="2022-09-04T00:00:00"/>
    <d v="2022-09-20T00:00:00"/>
    <m/>
    <m/>
    <d v="2022-09-27T00:00:00"/>
    <d v="2022-09-27T00:00:00"/>
    <d v="2022-10-03T00:00:00"/>
    <d v="2022-10-06T00:00:00"/>
    <d v="2022-10-08T00:00:00"/>
    <m/>
    <m/>
    <m/>
    <m/>
    <d v="2022-10-11T00:00:00"/>
    <d v="2022-10-17T00:00:00"/>
    <m/>
    <m/>
    <m/>
    <m/>
    <d v="2022-10-08T00:00:00"/>
    <d v="2022-10-12T00:00:00"/>
    <d v="2022-10-18T00:00:00"/>
    <d v="2022-10-19T00:00:00"/>
    <d v="2022-10-20T00:00:00"/>
    <d v="2022-10-24T00:00:00"/>
    <d v="2022-10-26T00:00:00"/>
    <n v="95"/>
    <x v="62"/>
    <x v="21"/>
    <x v="4"/>
    <m/>
    <m/>
    <m/>
    <m/>
    <x v="2"/>
    <m/>
    <x v="3"/>
    <x v="4"/>
    <n v="756"/>
    <n v="756"/>
    <n v="0"/>
    <n v="0"/>
    <n v="-6300"/>
    <m/>
    <n v="0"/>
    <n v="0"/>
    <n v="0"/>
    <n v="0"/>
    <n v="0"/>
    <n v="-6300"/>
    <n v="0"/>
    <n v="-6300"/>
    <n v="0"/>
    <n v="-6300"/>
    <n v="0"/>
    <n v="-6300"/>
    <x v="17"/>
    <s v="Oct'1"/>
    <m/>
    <x v="0"/>
    <x v="1"/>
    <e v="#N/A"/>
    <m/>
    <m/>
    <m/>
    <n v="-1"/>
    <m/>
  </r>
  <r>
    <x v="4"/>
    <x v="441"/>
    <n v="152188034"/>
    <n v="3040"/>
    <n v="789"/>
    <d v="2022-07-05T00:00:00"/>
    <d v="2022-07-18T00:00:00"/>
    <s v="Legging"/>
    <x v="3"/>
    <m/>
    <m/>
    <d v="2022-07-28T00:00:00"/>
    <d v="2022-07-26T00:00:00"/>
    <d v="2022-07-28T00:00:00"/>
    <d v="2022-08-06T00:00:00"/>
    <m/>
    <m/>
    <d v="2022-08-05T00:00:00"/>
    <d v="2022-08-05T00:00:00"/>
    <s v="-"/>
    <d v="2022-08-09T00:00:00"/>
    <d v="2022-08-11T00:00:00"/>
    <m/>
    <m/>
    <m/>
    <m/>
    <m/>
    <s v="-"/>
    <d v="2022-08-12T00:00:00"/>
    <d v="2022-08-15T00:00:00"/>
    <m/>
    <s v="-"/>
    <d v="2022-08-10T00:00:00"/>
    <d v="2022-08-13T00:00:00"/>
    <d v="2022-10-17T00:00:00"/>
    <d v="2022-10-18T00:00:00"/>
    <d v="2022-10-20T00:00:00"/>
    <d v="2022-10-22T00:00:00"/>
    <d v="2022-10-24T00:00:00"/>
    <n v="109"/>
    <x v="84"/>
    <x v="5"/>
    <x v="4"/>
    <m/>
    <m/>
    <m/>
    <s v="NOOS"/>
    <x v="2"/>
    <m/>
    <x v="3"/>
    <x v="0"/>
    <n v="789"/>
    <n v="789"/>
    <n v="0"/>
    <n v="0"/>
    <n v="-3040"/>
    <m/>
    <n v="0"/>
    <n v="0"/>
    <n v="0"/>
    <n v="0"/>
    <n v="0"/>
    <n v="-3040"/>
    <n v="3125"/>
    <n v="85"/>
    <n v="2800"/>
    <n v="-240"/>
    <n v="0"/>
    <n v="-3040"/>
    <x v="17"/>
    <s v="Aug'1"/>
    <m/>
    <x v="0"/>
    <x v="1"/>
    <e v="#N/A"/>
    <m/>
    <m/>
    <m/>
    <n v="-1"/>
    <m/>
  </r>
  <r>
    <x v="4"/>
    <x v="442"/>
    <n v="15186520"/>
    <n v="16160"/>
    <n v="1793"/>
    <d v="2022-06-20T00:00:00"/>
    <d v="2022-07-25T00:00:00"/>
    <s v="SL Dress W Waist Piping Chanel"/>
    <x v="7"/>
    <d v="2022-08-10T00:00:00"/>
    <d v="2022-08-25T00:00:00"/>
    <d v="2022-09-01T00:00:00"/>
    <d v="2022-09-13T00:00:00"/>
    <d v="2022-09-17T00:00:00"/>
    <d v="2022-09-13T00:00:00"/>
    <d v="2022-09-17T00:00:00"/>
    <d v="2022-10-03T00:00:00"/>
    <d v="2022-10-08T00:00:00"/>
    <d v="2022-10-08T00:00:00"/>
    <s v="-"/>
    <d v="2022-10-14T00:00:00"/>
    <d v="2022-10-20T00:00:00"/>
    <m/>
    <m/>
    <m/>
    <m/>
    <s v="-"/>
    <s v="-"/>
    <d v="2022-10-18T00:00:00"/>
    <d v="2022-11-03T00:00:00"/>
    <m/>
    <s v="-"/>
    <d v="2022-10-15T00:00:00"/>
    <d v="2022-10-20T00:00:00"/>
    <d v="2022-11-04T00:00:00"/>
    <d v="2022-11-04T00:00:00"/>
    <d v="2022-11-18T00:00:00"/>
    <d v="2023-01-09T00:00:00"/>
    <d v="2023-01-11T00:00:00"/>
    <n v="203"/>
    <x v="55"/>
    <x v="18"/>
    <x v="4"/>
    <m/>
    <m/>
    <m/>
    <m/>
    <x v="3"/>
    <m/>
    <x v="3"/>
    <x v="2"/>
    <n v="2874"/>
    <n v="2862"/>
    <n v="-12"/>
    <n v="0"/>
    <n v="-16160"/>
    <m/>
    <n v="0"/>
    <n v="0"/>
    <n v="0"/>
    <n v="0"/>
    <n v="0"/>
    <n v="-16160"/>
    <n v="0"/>
    <n v="-16160"/>
    <n v="0"/>
    <n v="-16160"/>
    <n v="0"/>
    <n v="-16160"/>
    <x v="23"/>
    <s v="Oct'2"/>
    <m/>
    <x v="0"/>
    <x v="1"/>
    <e v="#N/A"/>
    <m/>
    <m/>
    <m/>
    <n v="-1"/>
    <m/>
  </r>
  <r>
    <x v="4"/>
    <x v="443"/>
    <n v="15281576"/>
    <n v="3008"/>
    <n v="249"/>
    <d v="2022-06-06T00:00:00"/>
    <d v="2022-07-05T00:00:00"/>
    <s v="Legging"/>
    <x v="5"/>
    <m/>
    <m/>
    <d v="2022-10-01T00:00:00"/>
    <d v="2022-10-06T00:00:00"/>
    <d v="2022-10-12T00:00:00"/>
    <d v="2022-10-27T00:00:00"/>
    <d v="2022-11-04T00:00:00"/>
    <d v="2022-11-14T00:00:00"/>
    <d v="2022-11-23T00:00:00"/>
    <d v="2022-11-23T00:00:00"/>
    <d v="2022-11-28T00:00:00"/>
    <d v="2022-12-01T00:00:00"/>
    <d v="2022-12-02T00:00:00"/>
    <s v="-"/>
    <m/>
    <m/>
    <m/>
    <m/>
    <m/>
    <d v="2022-12-07T00:00:00"/>
    <d v="2022-12-10T00:00:00"/>
    <s v="-"/>
    <m/>
    <d v="2022-12-01T00:00:00"/>
    <d v="2022-12-08T00:00:00"/>
    <d v="2022-12-12T00:00:00"/>
    <d v="2022-12-13T00:00:00"/>
    <d v="2022-12-20T00:00:00"/>
    <d v="2023-01-16T00:00:00"/>
    <d v="2023-01-18T00:00:00"/>
    <n v="224"/>
    <x v="85"/>
    <x v="18"/>
    <x v="4"/>
    <m/>
    <m/>
    <s v="AOP"/>
    <m/>
    <x v="1"/>
    <m/>
    <x v="3"/>
    <x v="2"/>
    <n v="253"/>
    <n v="0"/>
    <n v="-253"/>
    <n v="0"/>
    <n v="-3008"/>
    <m/>
    <n v="0"/>
    <n v="0"/>
    <n v="0"/>
    <n v="0"/>
    <n v="0"/>
    <n v="-3008"/>
    <n v="0"/>
    <n v="-3008"/>
    <n v="0"/>
    <n v="-3008"/>
    <n v="0"/>
    <n v="-3008"/>
    <x v="24"/>
    <s v="Dec'1"/>
    <m/>
    <x v="0"/>
    <x v="1"/>
    <e v="#N/A"/>
    <m/>
    <m/>
    <m/>
    <n v="-1"/>
    <m/>
  </r>
  <r>
    <x v="4"/>
    <x v="444"/>
    <n v="15293003"/>
    <n v="4032"/>
    <n v="450"/>
    <d v="2022-06-06T00:00:00"/>
    <d v="2022-06-25T00:00:00"/>
    <s v="RibTank Top"/>
    <x v="17"/>
    <m/>
    <m/>
    <m/>
    <s v="-"/>
    <d v="2022-10-04T00:00:00"/>
    <d v="2022-10-12T00:00:00"/>
    <d v="2022-10-24T00:00:00"/>
    <d v="2022-11-09T00:00:00"/>
    <m/>
    <d v="2022-11-16T00:00:00"/>
    <d v="2022-11-16T00:00:00"/>
    <d v="2022-11-22T00:00:00"/>
    <d v="2022-11-24T00:00:00"/>
    <d v="2022-11-26T00:00:00"/>
    <m/>
    <m/>
    <m/>
    <m/>
    <m/>
    <d v="2022-12-01T00:00:00"/>
    <d v="2022-12-03T00:00:00"/>
    <s v="-"/>
    <m/>
    <d v="2022-11-25T00:00:00"/>
    <d v="2022-12-02T00:00:00"/>
    <d v="2022-12-05T00:00:00"/>
    <d v="2022-12-05T00:00:00"/>
    <d v="2022-12-10T00:00:00"/>
    <d v="2022-12-12T00:00:00"/>
    <d v="2023-01-04T00:00:00"/>
    <n v="189"/>
    <x v="85"/>
    <x v="18"/>
    <x v="4"/>
    <m/>
    <m/>
    <m/>
    <m/>
    <x v="1"/>
    <m/>
    <x v="3"/>
    <x v="2"/>
    <n v="0"/>
    <n v="0"/>
    <n v="0"/>
    <n v="0"/>
    <n v="-4032"/>
    <m/>
    <n v="0"/>
    <n v="0"/>
    <n v="0"/>
    <n v="0"/>
    <n v="0"/>
    <n v="-4032"/>
    <n v="0"/>
    <n v="-4032"/>
    <n v="0"/>
    <n v="-4032"/>
    <n v="0"/>
    <n v="-4032"/>
    <x v="25"/>
    <s v="Nov'3"/>
    <m/>
    <x v="0"/>
    <x v="1"/>
    <e v="#N/A"/>
    <m/>
    <m/>
    <m/>
    <n v="-1"/>
    <m/>
  </r>
  <r>
    <x v="4"/>
    <x v="445"/>
    <n v="15298151"/>
    <n v="16908"/>
    <n v="3410"/>
    <d v="2022-07-18T00:00:00"/>
    <d v="2022-07-20T00:00:00"/>
    <s v="LS TS"/>
    <x v="1"/>
    <m/>
    <m/>
    <d v="2022-07-23T00:00:00"/>
    <d v="2022-08-03T00:00:00"/>
    <d v="2022-08-01T00:00:00"/>
    <d v="2022-08-16T00:00:00"/>
    <m/>
    <m/>
    <d v="2022-08-13T00:00:00"/>
    <d v="2022-08-13T00:00:00"/>
    <d v="2022-08-18T00:00:00"/>
    <d v="2022-08-20T00:00:00"/>
    <d v="2022-08-25T00:00:00"/>
    <m/>
    <m/>
    <m/>
    <m/>
    <m/>
    <m/>
    <d v="2022-08-23T00:00:00"/>
    <d v="2022-08-31T00:00:00"/>
    <m/>
    <m/>
    <d v="2022-08-20T00:00:00"/>
    <d v="2022-08-24T00:00:00"/>
    <d v="2022-09-02T00:00:00"/>
    <d v="2022-09-02T00:00:00"/>
    <d v="2022-09-06T00:00:00"/>
    <d v="2022-09-12T00:00:00"/>
    <d v="2022-09-14T00:00:00"/>
    <n v="56"/>
    <x v="52"/>
    <x v="24"/>
    <x v="4"/>
    <m/>
    <m/>
    <m/>
    <m/>
    <x v="3"/>
    <m/>
    <x v="3"/>
    <x v="0"/>
    <n v="3410"/>
    <n v="3410"/>
    <n v="0"/>
    <n v="34114"/>
    <n v="17206"/>
    <m/>
    <n v="0"/>
    <n v="0"/>
    <n v="0"/>
    <n v="32"/>
    <n v="0"/>
    <n v="-16908"/>
    <n v="10615"/>
    <n v="-6293"/>
    <n v="0"/>
    <n v="-16908"/>
    <n v="0"/>
    <n v="-16908"/>
    <x v="4"/>
    <s v="Aug'2"/>
    <s v="8-3"/>
    <x v="1"/>
    <x v="1"/>
    <s v="S/thr  C. Blue due-20.08"/>
    <m/>
    <m/>
    <m/>
    <n v="1.0176247929973976"/>
    <m/>
  </r>
  <r>
    <x v="2"/>
    <x v="446"/>
    <n v="8415747"/>
    <n v="4410"/>
    <n v="930"/>
    <d v="2022-06-24T00:00:00"/>
    <d v="2022-06-25T00:00:00"/>
    <s v="Strap lace Cami &amp; Legging W Lace at Cuff"/>
    <x v="13"/>
    <m/>
    <m/>
    <d v="2022-07-18T00:00:00"/>
    <d v="2022-07-25T00:00:00"/>
    <d v="2022-07-29T00:00:00"/>
    <d v="2022-08-13T00:00:00"/>
    <m/>
    <m/>
    <d v="2022-08-16T00:00:00"/>
    <d v="2022-08-16T00:00:00"/>
    <d v="2022-08-20T00:00:00"/>
    <d v="2022-08-22T00:00:00"/>
    <d v="2022-08-23T00:00:00"/>
    <m/>
    <m/>
    <m/>
    <m/>
    <m/>
    <m/>
    <d v="2022-08-25T00:00:00"/>
    <d v="2022-08-29T00:00:00"/>
    <m/>
    <m/>
    <d v="2022-08-23T00:00:00"/>
    <d v="2022-08-26T00:00:00"/>
    <d v="2022-08-30T00:00:00"/>
    <d v="2022-08-30T00:00:00"/>
    <d v="2022-09-02T00:00:00"/>
    <d v="2022-09-10T00:00:00"/>
    <d v="2022-09-10T00:00:00"/>
    <n v="78"/>
    <x v="86"/>
    <x v="23"/>
    <x v="4"/>
    <m/>
    <m/>
    <m/>
    <m/>
    <x v="3"/>
    <m/>
    <x v="1"/>
    <x v="0"/>
    <n v="930"/>
    <n v="925"/>
    <n v="-5"/>
    <n v="92713"/>
    <n v="88303"/>
    <m/>
    <n v="46680"/>
    <n v="46512"/>
    <n v="-168"/>
    <n v="-22099"/>
    <n v="0"/>
    <n v="-4410"/>
    <n v="4543"/>
    <n v="133"/>
    <n v="4410"/>
    <n v="0"/>
    <n v="1056"/>
    <n v="-3354"/>
    <x v="2"/>
    <s v="Aug'3"/>
    <s v="8-2+3"/>
    <x v="1"/>
    <x v="1"/>
    <s v="File Due"/>
    <e v="#REF!"/>
    <e v="#REF!"/>
    <m/>
    <n v="20.023356009070294"/>
    <m/>
  </r>
  <r>
    <x v="4"/>
    <x v="447"/>
    <n v="15191323"/>
    <n v="15580"/>
    <n v="2908"/>
    <d v="2022-07-18T00:00:00"/>
    <d v="2022-07-19T00:00:00"/>
    <s v="Leggings"/>
    <x v="3"/>
    <m/>
    <m/>
    <s v="Adv"/>
    <d v="2022-07-21T00:00:00"/>
    <d v="2022-07-25T00:00:00"/>
    <d v="2022-07-29T00:00:00"/>
    <m/>
    <m/>
    <d v="2022-07-27T00:00:00"/>
    <d v="2022-07-27T00:00:00"/>
    <s v="-"/>
    <d v="2022-07-30T00:00:00"/>
    <d v="2022-08-03T00:00:00"/>
    <s v="-"/>
    <m/>
    <m/>
    <m/>
    <m/>
    <m/>
    <d v="2022-08-02T00:00:00"/>
    <d v="2022-08-11T00:00:00"/>
    <s v="-"/>
    <m/>
    <d v="2022-07-30T00:00:00"/>
    <d v="2022-08-03T00:00:00"/>
    <d v="2022-08-12T00:00:00"/>
    <d v="2022-08-13T00:00:00"/>
    <d v="2022-08-13T00:00:00"/>
    <d v="2022-08-13T00:00:00"/>
    <d v="2022-08-15T00:00:00"/>
    <n v="26"/>
    <x v="9"/>
    <x v="18"/>
    <x v="4"/>
    <m/>
    <m/>
    <m/>
    <m/>
    <x v="1"/>
    <m/>
    <x v="3"/>
    <x v="1"/>
    <n v="1043"/>
    <n v="1043"/>
    <n v="0"/>
    <n v="0"/>
    <n v="-15580"/>
    <m/>
    <n v="0"/>
    <n v="0"/>
    <n v="0"/>
    <n v="0"/>
    <n v="0"/>
    <n v="-15580"/>
    <n v="0"/>
    <n v="-15580"/>
    <n v="0"/>
    <n v="-15580"/>
    <n v="0"/>
    <n v="-15580"/>
    <x v="18"/>
    <s v="July'3"/>
    <m/>
    <x v="0"/>
    <x v="1"/>
    <e v="#N/A"/>
    <m/>
    <m/>
    <m/>
    <n v="-1"/>
    <m/>
  </r>
  <r>
    <x v="4"/>
    <x v="448"/>
    <n v="15290406"/>
    <n v="2812"/>
    <n v="654"/>
    <d v="2022-04-27T00:00:00"/>
    <d v="2022-04-29T00:00:00"/>
    <s v="SS TS"/>
    <x v="1"/>
    <m/>
    <m/>
    <d v="2022-06-02T00:00:00"/>
    <d v="2022-06-10T00:00:00"/>
    <d v="2022-06-18T00:00:00"/>
    <d v="2022-07-02T00:00:00"/>
    <d v="2022-07-15T00:00:00"/>
    <d v="2022-07-26T00:00:00"/>
    <d v="2022-08-02T00:00:00"/>
    <d v="2022-08-02T00:00:00"/>
    <d v="2022-08-07T00:00:00"/>
    <d v="2022-09-23T00:00:00"/>
    <d v="2022-08-11T00:00:00"/>
    <m/>
    <m/>
    <m/>
    <m/>
    <m/>
    <m/>
    <d v="2022-08-15T00:00:00"/>
    <d v="2022-08-18T00:00:00"/>
    <m/>
    <m/>
    <d v="2022-08-10T00:00:00"/>
    <d v="2022-08-16T00:00:00"/>
    <d v="2022-08-19T00:00:00"/>
    <d v="2022-08-19T00:00:00"/>
    <d v="2022-08-25T00:00:00"/>
    <d v="2022-09-19T00:00:00"/>
    <d v="2022-09-21T00:00:00"/>
    <n v="145"/>
    <x v="59"/>
    <x v="5"/>
    <x v="4"/>
    <m/>
    <m/>
    <s v="AOP"/>
    <m/>
    <x v="2"/>
    <n v="109"/>
    <x v="1"/>
    <x v="0"/>
    <n v="653"/>
    <n v="644"/>
    <n v="-9"/>
    <n v="5712"/>
    <n v="2900"/>
    <m/>
    <n v="0"/>
    <n v="0"/>
    <n v="0"/>
    <n v="26"/>
    <n v="0"/>
    <n v="-2812"/>
    <n v="2868"/>
    <n v="56"/>
    <n v="0"/>
    <n v="-2812"/>
    <n v="0"/>
    <n v="-2812"/>
    <x v="12"/>
    <s v="Sep'3"/>
    <s v="8-2"/>
    <x v="1"/>
    <x v="0"/>
    <s v="Ok"/>
    <m/>
    <m/>
    <m/>
    <m/>
    <m/>
  </r>
  <r>
    <x v="4"/>
    <x v="449"/>
    <n v="15204712"/>
    <n v="27600"/>
    <n v="5776"/>
    <d v="2022-07-18T00:00:00"/>
    <d v="2022-07-19T00:00:00"/>
    <s v="LS TS"/>
    <x v="3"/>
    <m/>
    <m/>
    <m/>
    <s v="Adv 21.07"/>
    <d v="2022-07-23T00:00:00"/>
    <d v="2022-08-01T00:00:00"/>
    <m/>
    <m/>
    <d v="2022-07-27T00:00:00"/>
    <d v="2022-07-27T00:00:00"/>
    <s v="-"/>
    <d v="2022-07-29T00:00:00"/>
    <d v="2022-08-03T00:00:00"/>
    <m/>
    <m/>
    <m/>
    <m/>
    <m/>
    <m/>
    <d v="2022-08-01T00:00:00"/>
    <d v="2022-08-11T00:00:00"/>
    <m/>
    <m/>
    <d v="2022-07-29T00:00:00"/>
    <d v="2022-08-02T00:00:00"/>
    <d v="2022-08-12T00:00:00"/>
    <d v="2022-08-12T00:00:00"/>
    <d v="2022-08-13T00:00:00"/>
    <d v="2022-08-13T00:00:00"/>
    <d v="2022-08-15T00:00:00"/>
    <n v="26"/>
    <x v="55"/>
    <x v="18"/>
    <x v="4"/>
    <m/>
    <m/>
    <m/>
    <m/>
    <x v="5"/>
    <m/>
    <x v="3"/>
    <x v="0"/>
    <n v="2093"/>
    <n v="2093"/>
    <n v="0"/>
    <n v="0"/>
    <n v="-27600"/>
    <m/>
    <n v="0"/>
    <n v="0"/>
    <n v="0"/>
    <n v="0"/>
    <n v="0"/>
    <n v="-27600"/>
    <n v="28396"/>
    <n v="796"/>
    <n v="21542"/>
    <n v="-6058"/>
    <n v="20720"/>
    <n v="-6880"/>
    <x v="13"/>
    <s v="July'3"/>
    <s v="8-1"/>
    <x v="1"/>
    <x v="2"/>
    <s v="Price sticker due."/>
    <m/>
    <m/>
    <m/>
    <m/>
    <m/>
  </r>
  <r>
    <x v="4"/>
    <x v="450"/>
    <n v="15281996"/>
    <n v="1503"/>
    <n v="230"/>
    <d v="2022-06-21T00:00:00"/>
    <d v="2022-06-24T00:00:00"/>
    <s v="SS TS"/>
    <x v="3"/>
    <m/>
    <m/>
    <d v="2022-07-01T00:00:00"/>
    <d v="2022-07-06T00:00:00"/>
    <d v="2022-07-18T00:00:00"/>
    <d v="2022-08-01T00:00:00"/>
    <m/>
    <m/>
    <d v="2022-08-10T00:00:00"/>
    <d v="2022-08-02T00:00:00"/>
    <d v="2022-08-06T00:00:00"/>
    <d v="2022-08-09T00:00:00"/>
    <d v="2022-08-10T00:00:00"/>
    <d v="2022-08-11T00:00:00"/>
    <d v="2022-08-13T00:00:00"/>
    <m/>
    <m/>
    <m/>
    <m/>
    <d v="2022-08-16T00:00:00"/>
    <d v="2022-08-17T00:00:00"/>
    <m/>
    <m/>
    <d v="2022-08-13T00:00:00"/>
    <d v="2022-08-23T00:00:00"/>
    <d v="2022-08-26T00:00:00"/>
    <d v="2022-08-27T00:00:00"/>
    <d v="2022-08-30T00:00:00"/>
    <d v="2022-09-05T00:00:00"/>
    <d v="2022-09-07T00:00:00"/>
    <n v="76"/>
    <x v="59"/>
    <x v="19"/>
    <x v="4"/>
    <m/>
    <s v="Hand Embellishment Attach-9 pcs 18.08-25.08"/>
    <m/>
    <s v="Hand Embellishment Attach-9 pcs 18.08-25.08"/>
    <x v="2"/>
    <m/>
    <x v="3"/>
    <x v="0"/>
    <n v="229"/>
    <n v="229"/>
    <n v="0"/>
    <n v="3148"/>
    <n v="1645"/>
    <m/>
    <n v="3148"/>
    <n v="3104"/>
    <n v="-44"/>
    <n v="0"/>
    <n v="0"/>
    <n v="-1503"/>
    <n v="1545"/>
    <n v="42"/>
    <n v="1503"/>
    <n v="0"/>
    <n v="1503"/>
    <n v="0"/>
    <x v="2"/>
    <s v="Aug'1"/>
    <s v="8-3"/>
    <x v="1"/>
    <x v="1"/>
    <s v="Patch Due"/>
    <e v="#REF!"/>
    <e v="#REF!"/>
    <m/>
    <n v="1.0944777112441784"/>
    <m/>
  </r>
  <r>
    <x v="4"/>
    <x v="451"/>
    <n v="15282731"/>
    <n v="2376"/>
    <n v="348"/>
    <d v="2022-06-21T00:00:00"/>
    <d v="2022-06-24T00:00:00"/>
    <s v="SS TS"/>
    <x v="3"/>
    <m/>
    <m/>
    <d v="2022-07-01T00:00:00"/>
    <d v="2022-07-05T00:00:00"/>
    <d v="2022-07-08T00:00:00"/>
    <d v="2022-07-31T00:00:00"/>
    <m/>
    <m/>
    <d v="2022-08-01T00:00:00"/>
    <d v="2022-08-01T00:00:00"/>
    <d v="2022-08-04T00:00:00"/>
    <d v="2022-08-05T00:00:00"/>
    <d v="2022-08-06T00:00:00"/>
    <m/>
    <m/>
    <d v="2022-08-08T00:00:00"/>
    <d v="2022-08-11T00:00:00"/>
    <m/>
    <m/>
    <d v="2022-08-13T00:00:00"/>
    <d v="2022-08-17T00:00:00"/>
    <m/>
    <m/>
    <d v="2022-08-11T00:00:00"/>
    <d v="2022-08-16T00:00:00"/>
    <d v="2022-08-18T00:00:00"/>
    <d v="2022-08-19T00:00:00"/>
    <d v="2022-08-20T00:00:00"/>
    <d v="2022-08-22T00:00:00"/>
    <d v="2022-08-24T00:00:00"/>
    <n v="62"/>
    <x v="59"/>
    <x v="19"/>
    <x v="19"/>
    <m/>
    <s v="B.White ARTISTIQE-792,Exuberance ATELIER-792,Phantom GALERIE-792 all cmb stone sticker attach"/>
    <m/>
    <m/>
    <x v="2"/>
    <m/>
    <x v="3"/>
    <x v="0"/>
    <n v="348"/>
    <n v="348"/>
    <n v="0"/>
    <n v="0"/>
    <n v="-2376"/>
    <m/>
    <n v="0"/>
    <n v="0"/>
    <n v="0"/>
    <n v="0"/>
    <n v="0"/>
    <n v="-2376"/>
    <n v="2430"/>
    <n v="54"/>
    <n v="2386"/>
    <n v="10"/>
    <n v="2386"/>
    <n v="10"/>
    <x v="15"/>
    <s v="Aug'1"/>
    <s v="8-4"/>
    <x v="1"/>
    <x v="1"/>
    <s v="Ok"/>
    <m/>
    <m/>
    <m/>
    <n v="-1"/>
    <m/>
  </r>
  <r>
    <x v="4"/>
    <x v="452"/>
    <n v="15279773"/>
    <n v="1656"/>
    <n v="248"/>
    <d v="2022-05-13T00:00:00"/>
    <d v="2022-05-14T00:00:00"/>
    <s v="SS T Shirt"/>
    <x v="3"/>
    <m/>
    <m/>
    <d v="2022-05-22T00:00:00"/>
    <d v="2022-05-30T00:00:00"/>
    <d v="2022-06-10T00:00:00"/>
    <d v="2022-06-25T00:00:00"/>
    <m/>
    <m/>
    <d v="2022-07-01T00:00:00"/>
    <d v="2022-07-01T00:00:00"/>
    <d v="2022-07-06T00:00:00"/>
    <d v="2022-07-18T00:00:00"/>
    <d v="2022-07-19T00:00:00"/>
    <d v="2022-07-21T00:00:00"/>
    <d v="2022-07-23T00:00:00"/>
    <m/>
    <m/>
    <d v="2022-07-25T00:00:00"/>
    <d v="2022-08-02T00:00:00"/>
    <d v="2022-08-07T00:00:00"/>
    <d v="2022-08-10T00:00:00"/>
    <m/>
    <m/>
    <d v="2022-08-01T00:00:00"/>
    <d v="2023-01-04T00:00:00"/>
    <d v="2022-08-10T00:00:00"/>
    <d v="2022-08-11T00:00:00"/>
    <d v="2022-08-16T00:00:00"/>
    <d v="2022-08-16T00:00:00"/>
    <d v="2022-08-28T00:00:00"/>
    <n v="95"/>
    <x v="59"/>
    <x v="19"/>
    <x v="3"/>
    <s v="Emb"/>
    <s v="Black electric 732 pcs,Cloud dancer epic 924 pcs bth cmb Up Chest 1 clr rub Fr part ALL over type Hand Embellishment"/>
    <m/>
    <m/>
    <x v="2"/>
    <n v="86"/>
    <x v="0"/>
    <x v="0"/>
    <n v="249"/>
    <n v="247"/>
    <n v="-2"/>
    <n v="0"/>
    <n v="-1656"/>
    <m/>
    <n v="0"/>
    <n v="0"/>
    <n v="0"/>
    <n v="0"/>
    <n v="0"/>
    <n v="-1656"/>
    <n v="0"/>
    <n v="-1656"/>
    <n v="0"/>
    <n v="-1656"/>
    <n v="0"/>
    <n v="-1656"/>
    <x v="5"/>
    <s v="July'2"/>
    <s v="8-5"/>
    <x v="1"/>
    <x v="0"/>
    <s v="Ok"/>
    <m/>
    <m/>
    <m/>
    <n v="-1"/>
    <m/>
  </r>
  <r>
    <x v="3"/>
    <x v="453"/>
    <s v="231PJA510"/>
    <n v="24066"/>
    <n v="2978"/>
    <d v="2022-05-16T00:00:00"/>
    <d v="2022-06-07T00:00:00"/>
    <s v="LS TS W All Hem Letuce &amp; Payjama W Cuff Letuce"/>
    <x v="1"/>
    <m/>
    <m/>
    <d v="2022-06-24T00:00:00"/>
    <d v="2022-07-04T00:00:00"/>
    <d v="2022-07-20T00:00:00"/>
    <d v="2022-08-05T00:00:00"/>
    <d v="2022-08-09T00:00:00"/>
    <d v="2022-08-24T00:00:00"/>
    <d v="2022-09-01T00:00:00"/>
    <d v="2022-09-01T00:00:00"/>
    <d v="2022-09-07T00:00:00"/>
    <d v="2022-08-23T00:00:00"/>
    <d v="2022-09-15T00:00:00"/>
    <d v="2022-09-14T00:00:00"/>
    <d v="2022-09-20T00:00:00"/>
    <m/>
    <m/>
    <m/>
    <m/>
    <d v="2022-09-19T00:00:00"/>
    <d v="2022-09-29T00:00:00"/>
    <m/>
    <m/>
    <d v="2022-09-15T00:00:00"/>
    <d v="2022-09-20T00:00:00"/>
    <d v="2022-09-30T00:00:00"/>
    <d v="2022-09-30T00:00:00"/>
    <d v="2022-10-03T00:00:00"/>
    <d v="2022-10-15T00:00:00"/>
    <d v="2022-10-15T00:00:00"/>
    <n v="152"/>
    <x v="79"/>
    <x v="22"/>
    <x v="5"/>
    <m/>
    <m/>
    <s v="AOP"/>
    <m/>
    <x v="2"/>
    <n v="113"/>
    <x v="4"/>
    <x v="1"/>
    <n v="2999"/>
    <n v="2879"/>
    <n v="-120"/>
    <n v="49552"/>
    <n v="25486"/>
    <m/>
    <n v="47768"/>
    <n v="46926"/>
    <n v="-842"/>
    <n v="4216"/>
    <n v="0"/>
    <n v="-24066"/>
    <n v="0"/>
    <n v="-24066"/>
    <n v="0"/>
    <n v="-24066"/>
    <n v="0"/>
    <n v="-24066"/>
    <x v="7"/>
    <s v="Aug'3"/>
    <s v="9-8+9"/>
    <x v="1"/>
    <x v="0"/>
    <e v="#N/A"/>
    <e v="#REF!"/>
    <e v="#REF!"/>
    <m/>
    <m/>
    <m/>
  </r>
  <r>
    <x v="4"/>
    <x v="454"/>
    <n v="13282706"/>
    <n v="5000"/>
    <n v="734"/>
    <d v="2022-06-21T00:00:00"/>
    <d v="2022-06-25T00:00:00"/>
    <s v="Fold Hem SS TS"/>
    <x v="1"/>
    <m/>
    <m/>
    <d v="2022-07-01T00:00:00"/>
    <d v="2022-07-06T00:00:00"/>
    <d v="2022-07-18T00:00:00"/>
    <d v="2022-08-02T00:00:00"/>
    <m/>
    <m/>
    <d v="2022-08-03T00:00:00"/>
    <d v="2022-08-03T00:00:00"/>
    <d v="2022-08-08T00:00:00"/>
    <d v="2022-08-03T00:00:00"/>
    <d v="2022-08-12T00:00:00"/>
    <d v="2022-08-12T00:00:00"/>
    <d v="2022-08-18T00:00:00"/>
    <m/>
    <m/>
    <m/>
    <m/>
    <d v="2022-08-18T00:00:00"/>
    <d v="2022-08-23T00:00:00"/>
    <m/>
    <m/>
    <d v="2022-08-16T00:00:00"/>
    <d v="2022-08-19T00:00:00"/>
    <d v="2022-08-24T00:00:00"/>
    <d v="2022-08-26T00:00:00"/>
    <d v="2022-08-27T00:00:00"/>
    <d v="2022-08-29T00:00:00"/>
    <d v="2022-08-31T00:00:00"/>
    <n v="69"/>
    <x v="80"/>
    <x v="19"/>
    <x v="3"/>
    <m/>
    <s v="Black Café Crème-1184 , Eggnog AMOUR-2158, Hunter Green Café Crème-1658 all cmb 1 clr rub"/>
    <m/>
    <m/>
    <x v="2"/>
    <m/>
    <x v="0"/>
    <x v="0"/>
    <n v="734"/>
    <n v="734"/>
    <n v="0"/>
    <n v="0"/>
    <n v="-5000"/>
    <m/>
    <n v="0"/>
    <n v="0"/>
    <n v="0"/>
    <n v="0"/>
    <n v="0"/>
    <n v="-5000"/>
    <n v="5086"/>
    <n v="86"/>
    <n v="0"/>
    <n v="-5000"/>
    <n v="0"/>
    <n v="-5000"/>
    <x v="5"/>
    <s v="Aug'1"/>
    <s v="8-1"/>
    <x v="1"/>
    <x v="4"/>
    <s v="Ok"/>
    <e v="#REF!"/>
    <e v="#REF!"/>
    <m/>
    <n v="-1"/>
    <m/>
  </r>
  <r>
    <x v="1"/>
    <x v="455"/>
    <n v="22026019"/>
    <n v="4016"/>
    <n v="1034"/>
    <d v="2022-05-22T00:00:00"/>
    <d v="2022-06-11T00:00:00"/>
    <s v="SS TS YD"/>
    <x v="1"/>
    <d v="2022-06-22T00:00:00"/>
    <d v="2022-07-26T00:00:00"/>
    <d v="2022-07-22T00:00:00"/>
    <d v="2022-08-03T00:00:00"/>
    <d v="2022-08-03T00:00:00"/>
    <d v="2022-08-09T00:00:00"/>
    <d v="2022-08-22T00:00:00"/>
    <m/>
    <d v="2022-09-01T00:00:00"/>
    <d v="2022-09-01T00:00:00"/>
    <d v="2022-09-05T00:00:00"/>
    <d v="2022-09-07T00:00:00"/>
    <d v="2022-09-10T00:00:00"/>
    <m/>
    <m/>
    <m/>
    <m/>
    <m/>
    <m/>
    <d v="2022-09-13T00:00:00"/>
    <d v="2022-09-17T00:00:00"/>
    <m/>
    <m/>
    <d v="2022-09-10T00:00:00"/>
    <d v="2022-09-14T00:00:00"/>
    <d v="2022-09-19T00:00:00"/>
    <d v="2022-09-20T00:00:00"/>
    <d v="2022-09-24T00:00:00"/>
    <d v="2022-10-02T00:00:00"/>
    <d v="2022-10-05T00:00:00"/>
    <n v="133"/>
    <x v="15"/>
    <x v="6"/>
    <x v="4"/>
    <m/>
    <m/>
    <s v="YD"/>
    <m/>
    <x v="3"/>
    <m/>
    <x v="4"/>
    <x v="0"/>
    <n v="1034"/>
    <n v="1032"/>
    <n v="-2"/>
    <n v="8342"/>
    <n v="4326"/>
    <m/>
    <n v="0"/>
    <n v="0"/>
    <n v="0"/>
    <n v="4656"/>
    <n v="0"/>
    <n v="-4016"/>
    <n v="0"/>
    <n v="-4016"/>
    <n v="0"/>
    <n v="-4016"/>
    <n v="0"/>
    <n v="-4016"/>
    <x v="8"/>
    <s v="Sep'1"/>
    <s v="9-2"/>
    <x v="1"/>
    <x v="0"/>
    <e v="#N/A"/>
    <m/>
    <m/>
    <m/>
    <n v="1.077191235059761"/>
    <m/>
  </r>
  <r>
    <x v="4"/>
    <x v="456"/>
    <n v="15279571"/>
    <n v="7312"/>
    <n v="1773"/>
    <d v="2022-06-21T00:00:00"/>
    <d v="2022-06-24T00:00:00"/>
    <s v="YD LS TS  W All hem Letuce Rib VC"/>
    <x v="14"/>
    <d v="2022-07-01T00:00:00"/>
    <d v="2022-07-18T00:00:00"/>
    <d v="2022-07-20T00:00:00"/>
    <d v="2022-08-01T00:00:00"/>
    <d v="2022-08-04T00:00:00"/>
    <d v="2022-08-13T00:00:00"/>
    <m/>
    <m/>
    <d v="2022-08-12T00:00:00"/>
    <s v="  "/>
    <d v="2022-08-18T00:00:00"/>
    <d v="2022-08-19T00:00:00"/>
    <d v="2022-08-22T00:00:00"/>
    <d v="2022-08-22T00:00:00"/>
    <d v="2022-08-25T00:00:00"/>
    <m/>
    <m/>
    <d v="2022-08-25T00:00:00"/>
    <d v="2022-08-29T00:00:00"/>
    <d v="2022-09-01T00:00:00"/>
    <d v="2022-09-06T00:00:00"/>
    <m/>
    <m/>
    <d v="2022-08-27T00:00:00"/>
    <d v="2022-09-02T00:00:00"/>
    <d v="2022-09-07T00:00:00"/>
    <d v="2022-09-07T00:00:00"/>
    <d v="2022-09-10T00:00:00"/>
    <d v="2022-09-19T00:00:00"/>
    <d v="2022-10-05T00:00:00"/>
    <n v="90"/>
    <x v="39"/>
    <x v="21"/>
    <x v="5"/>
    <s v="Chest"/>
    <s v="Hunter Green-2064,N.Sky-2664,P. Yellow-2584 all cmb 1 clr foil, UC 1 clr thrd Emb"/>
    <s v="YD"/>
    <m/>
    <x v="3"/>
    <m/>
    <x v="3"/>
    <x v="0"/>
    <n v="1772"/>
    <n v="1684"/>
    <n v="-88"/>
    <n v="15356"/>
    <n v="8044"/>
    <m/>
    <n v="15050"/>
    <n v="15050"/>
    <n v="0"/>
    <n v="218"/>
    <n v="0"/>
    <n v="-7312"/>
    <n v="0"/>
    <n v="-7312"/>
    <n v="0"/>
    <n v="-7312"/>
    <n v="0"/>
    <n v="-7312"/>
    <x v="8"/>
    <s v="Aug'2"/>
    <m/>
    <x v="0"/>
    <x v="1"/>
    <e v="#N/A"/>
    <m/>
    <m/>
    <m/>
    <n v="1.100109409190372"/>
    <m/>
  </r>
  <r>
    <x v="4"/>
    <x v="457"/>
    <n v="15209156"/>
    <n v="17280"/>
    <n v="3600"/>
    <d v="2022-04-09T00:00:00"/>
    <d v="2022-04-12T00:00:00"/>
    <s v="Lds O Nk Top"/>
    <x v="3"/>
    <m/>
    <m/>
    <d v="2022-07-15T00:00:00"/>
    <d v="2022-07-27T00:00:00"/>
    <d v="2022-08-07T00:00:00"/>
    <d v="2022-08-28T00:00:00"/>
    <m/>
    <m/>
    <d v="2022-09-06T00:00:00"/>
    <d v="2022-09-06T00:00:00"/>
    <m/>
    <d v="2022-09-10T00:00:00"/>
    <d v="2022-09-16T00:00:00"/>
    <m/>
    <m/>
    <m/>
    <m/>
    <m/>
    <m/>
    <d v="2022-09-14T00:00:00"/>
    <d v="2022-09-26T00:00:00"/>
    <m/>
    <m/>
    <d v="2022-09-10T00:00:00"/>
    <d v="2022-09-16T00:00:00"/>
    <d v="2022-09-28T00:00:00"/>
    <d v="2022-09-30T00:00:00"/>
    <d v="1900-01-30T02:09:36"/>
    <d v="2022-10-17T00:00:00"/>
    <d v="2022-10-19T00:00:00"/>
    <n v="191"/>
    <x v="15"/>
    <x v="18"/>
    <x v="4"/>
    <m/>
    <m/>
    <m/>
    <m/>
    <x v="3"/>
    <n v="94"/>
    <x v="4"/>
    <x v="0"/>
    <n v="3701"/>
    <n v="3699"/>
    <n v="-2"/>
    <n v="35386"/>
    <n v="18106"/>
    <m/>
    <n v="0"/>
    <n v="0"/>
    <n v="0"/>
    <n v="35386"/>
    <n v="0"/>
    <n v="-17280"/>
    <n v="0"/>
    <n v="-17280"/>
    <n v="0"/>
    <n v="-17280"/>
    <n v="0"/>
    <n v="-17280"/>
    <x v="9"/>
    <s v="Sep'1"/>
    <s v="9-3"/>
    <x v="1"/>
    <x v="0"/>
    <e v="#N/A"/>
    <m/>
    <m/>
    <m/>
    <n v="1.047800925925926"/>
    <m/>
  </r>
  <r>
    <x v="3"/>
    <x v="458"/>
    <s v="231NDG012"/>
    <n v="3815"/>
    <n v="1053"/>
    <d v="2022-04-06T00:00:00"/>
    <d v="2022-04-15T00:00:00"/>
    <s v="SS Dress W btm lace"/>
    <x v="7"/>
    <m/>
    <m/>
    <d v="2022-06-10T00:00:00"/>
    <d v="2022-06-20T00:00:00"/>
    <d v="2022-07-01T00:00:00"/>
    <d v="2022-07-25T00:00:00"/>
    <m/>
    <m/>
    <d v="2022-08-03T00:00:00"/>
    <s v="`8/3"/>
    <d v="2022-08-10T00:00:00"/>
    <d v="2022-07-27T00:00:00"/>
    <d v="2022-08-14T00:00:00"/>
    <m/>
    <m/>
    <m/>
    <m/>
    <m/>
    <m/>
    <d v="2022-08-16T00:00:00"/>
    <d v="2022-08-21T00:00:00"/>
    <m/>
    <m/>
    <d v="2022-08-12T00:00:00"/>
    <d v="2023-03-15T00:00:00"/>
    <d v="2022-08-22T00:00:00"/>
    <d v="2022-08-23T00:00:00"/>
    <d v="2022-08-25T00:00:00"/>
    <d v="2022-08-30T00:00:00"/>
    <d v="2022-08-30T00:00:00"/>
    <n v="146"/>
    <x v="80"/>
    <x v="25"/>
    <x v="4"/>
    <m/>
    <m/>
    <m/>
    <m/>
    <x v="2"/>
    <n v="81"/>
    <x v="0"/>
    <x v="0"/>
    <n v="1053"/>
    <n v="1046"/>
    <n v="-7"/>
    <n v="0"/>
    <n v="-3815"/>
    <m/>
    <n v="0"/>
    <n v="0"/>
    <n v="0"/>
    <n v="0"/>
    <n v="0"/>
    <n v="-3815"/>
    <n v="3894"/>
    <n v="79"/>
    <n v="3825"/>
    <n v="10"/>
    <n v="3794"/>
    <n v="-21"/>
    <x v="5"/>
    <s v="July'3"/>
    <s v="8-2"/>
    <x v="1"/>
    <x v="0"/>
    <s v="Ok"/>
    <e v="#REF!"/>
    <e v="#REF!"/>
    <m/>
    <n v="-1"/>
    <m/>
  </r>
  <r>
    <x v="4"/>
    <x v="459"/>
    <n v="15289679"/>
    <n v="2263"/>
    <n v="283"/>
    <d v="2022-05-10T00:00:00"/>
    <d v="2022-06-21T00:00:00"/>
    <s v="T Shirt"/>
    <x v="1"/>
    <m/>
    <m/>
    <d v="2022-07-02T00:00:00"/>
    <d v="2022-07-08T00:00:00"/>
    <d v="2022-07-25T00:00:00"/>
    <d v="2022-08-08T00:00:00"/>
    <m/>
    <m/>
    <d v="2022-08-12T00:00:00"/>
    <d v="2022-08-12T00:00:00"/>
    <d v="2022-08-18T00:00:00"/>
    <d v="2022-08-20T00:00:00"/>
    <d v="2022-08-22T00:00:00"/>
    <d v="2022-08-22T00:00:00"/>
    <d v="2022-08-25T00:00:00"/>
    <m/>
    <m/>
    <m/>
    <m/>
    <d v="2022-08-26T00:00:00"/>
    <d v="2022-08-29T00:00:00"/>
    <m/>
    <m/>
    <d v="2022-08-24T00:00:00"/>
    <d v="2022-08-27T00:00:00"/>
    <d v="2022-08-30T00:00:00"/>
    <d v="2022-08-31T00:00:00"/>
    <d v="2022-09-01T00:00:00"/>
    <d v="2022-09-05T00:00:00"/>
    <d v="2022-09-07T00:00:00"/>
    <n v="24"/>
    <x v="80"/>
    <x v="24"/>
    <x v="3"/>
    <m/>
    <s v="Cloud dancer blue rocking girls 674 pcs,Cloud dancer look like angel 847 pcs, Starfish flower angel754 psc all combo photo print"/>
    <m/>
    <m/>
    <x v="2"/>
    <m/>
    <x v="3"/>
    <x v="0"/>
    <n v="284"/>
    <n v="284"/>
    <n v="0"/>
    <n v="4704"/>
    <n v="2441"/>
    <m/>
    <n v="4704"/>
    <n v="4696"/>
    <n v="-8"/>
    <n v="20"/>
    <n v="0"/>
    <n v="-2263"/>
    <n v="2337"/>
    <n v="74"/>
    <n v="2275"/>
    <n v="12"/>
    <n v="2263"/>
    <n v="0"/>
    <x v="13"/>
    <s v="Aug'2"/>
    <s v="8-3"/>
    <x v="1"/>
    <x v="2"/>
    <s v="Ok"/>
    <m/>
    <m/>
    <m/>
    <n v="1.0786566504639858"/>
    <m/>
  </r>
  <r>
    <x v="0"/>
    <x v="460"/>
    <n v="13204840"/>
    <n v="4560"/>
    <n v="585"/>
    <d v="2022-06-17T00:00:00"/>
    <d v="2022-07-11T00:00:00"/>
    <s v="LS TS W Lace at NK &amp; SLv"/>
    <x v="1"/>
    <m/>
    <m/>
    <d v="2022-07-27T00:00:00"/>
    <d v="2022-08-03T00:00:00"/>
    <d v="2022-08-04T00:00:00"/>
    <d v="2022-08-16T00:00:00"/>
    <m/>
    <m/>
    <d v="2022-08-13T00:00:00"/>
    <d v="2022-08-13T00:00:00"/>
    <d v="2022-08-18T00:00:00"/>
    <d v="2022-08-20T00:00:00"/>
    <d v="2022-08-23T00:00:00"/>
    <d v="2022-08-23T00:00:00"/>
    <d v="2022-08-26T00:00:00"/>
    <m/>
    <m/>
    <m/>
    <m/>
    <d v="2022-08-27T00:00:00"/>
    <d v="2022-09-02T00:00:00"/>
    <m/>
    <m/>
    <d v="2022-08-23T00:00:00"/>
    <d v="2022-08-28T00:00:00"/>
    <d v="2022-09-03T00:00:00"/>
    <d v="2022-09-03T00:00:00"/>
    <d v="2022-09-05T00:00:00"/>
    <d v="2022-09-05T00:00:00"/>
    <d v="2022-09-07T00:00:00"/>
    <n v="80"/>
    <x v="55"/>
    <x v="1"/>
    <x v="5"/>
    <m/>
    <m/>
    <m/>
    <m/>
    <x v="3"/>
    <m/>
    <x v="3"/>
    <x v="0"/>
    <n v="566"/>
    <n v="566"/>
    <n v="0"/>
    <n v="9338"/>
    <n v="4778"/>
    <m/>
    <n v="9334"/>
    <n v="9270"/>
    <n v="-64"/>
    <n v="44"/>
    <n v="0"/>
    <n v="-4560"/>
    <n v="4625"/>
    <n v="65"/>
    <n v="2000"/>
    <n v="-2560"/>
    <n v="1200"/>
    <n v="-3360"/>
    <x v="2"/>
    <s v="Aug'2"/>
    <s v="8-2"/>
    <x v="1"/>
    <x v="1"/>
    <s v="Ok ( lace make up from another job)"/>
    <m/>
    <m/>
    <m/>
    <n v="1.0478070175438596"/>
    <m/>
  </r>
  <r>
    <x v="3"/>
    <x v="461"/>
    <s v="231SWT006"/>
    <n v="17395"/>
    <n v="7038"/>
    <d v="2022-05-13T00:00:00"/>
    <d v="2022-05-18T00:00:00"/>
    <s v="Boys Swt Shirt"/>
    <x v="2"/>
    <m/>
    <m/>
    <d v="2022-06-05T00:00:00"/>
    <d v="2022-06-20T00:00:00"/>
    <d v="2022-06-25T00:00:00"/>
    <d v="2022-07-28T00:00:00"/>
    <m/>
    <m/>
    <d v="2022-08-04T00:00:00"/>
    <d v="2022-08-04T00:00:00"/>
    <d v="2022-08-10T00:00:00"/>
    <d v="2022-05-14T00:00:00"/>
    <d v="2022-08-19T00:00:00"/>
    <d v="2022-08-18T00:00:00"/>
    <d v="2022-08-25T00:00:00"/>
    <m/>
    <m/>
    <m/>
    <m/>
    <d v="2022-08-23T00:00:00"/>
    <d v="2022-09-08T00:00:00"/>
    <m/>
    <m/>
    <d v="2022-08-17T00:00:00"/>
    <d v="2022-08-25T00:00:00"/>
    <d v="2022-09-10T00:00:00"/>
    <d v="2022-09-10T00:00:00"/>
    <d v="2022-09-12T00:00:00"/>
    <d v="2022-09-18T00:00:00"/>
    <d v="2022-09-18T00:00:00"/>
    <n v="128"/>
    <x v="78"/>
    <x v="25"/>
    <x v="3"/>
    <m/>
    <s v="Black beauty-6390 pcs, Bright white -6055 pcs, Flame orange-4950 pcs all combo 12 clr pigment print"/>
    <m/>
    <m/>
    <x v="3"/>
    <n v="105"/>
    <x v="1"/>
    <x v="0"/>
    <n v="7040"/>
    <n v="6963"/>
    <n v="-77"/>
    <n v="35486"/>
    <n v="18091"/>
    <m/>
    <n v="35486"/>
    <n v="35258"/>
    <n v="-228"/>
    <n v="0"/>
    <n v="0"/>
    <n v="-17395"/>
    <n v="17619"/>
    <n v="224"/>
    <n v="17395"/>
    <n v="0"/>
    <n v="17395"/>
    <n v="0"/>
    <x v="12"/>
    <s v="Aug'2"/>
    <s v="8-1"/>
    <x v="1"/>
    <x v="1"/>
    <s v="Ok"/>
    <e v="#REF!"/>
    <e v="#REF!"/>
    <m/>
    <n v="1.0400114975567691"/>
    <m/>
  </r>
  <r>
    <x v="7"/>
    <x v="462"/>
    <n v="15256046"/>
    <n v="12080"/>
    <n v="3020"/>
    <d v="2022-04-20T00:00:00"/>
    <d v="2022-04-21T00:00:00"/>
    <s v="LS HNK TS Rib"/>
    <x v="1"/>
    <m/>
    <m/>
    <m/>
    <m/>
    <s v="Imported"/>
    <m/>
    <m/>
    <m/>
    <d v="2022-07-01T00:00:00"/>
    <d v="2022-07-01T00:00:00"/>
    <s v="-"/>
    <d v="2022-07-15T00:00:00"/>
    <d v="2022-07-19T00:00:00"/>
    <m/>
    <m/>
    <m/>
    <m/>
    <m/>
    <s v="-"/>
    <d v="2022-07-19T00:00:00"/>
    <d v="2022-07-29T00:00:00"/>
    <m/>
    <m/>
    <d v="2022-07-04T00:00:00"/>
    <d v="2023-01-30T00:00:00"/>
    <d v="2022-08-01T00:00:00"/>
    <d v="2022-08-02T00:00:00"/>
    <d v="2022-08-08T00:00:00"/>
    <d v="2022-08-15T00:00:00"/>
    <d v="2022-08-17T00:00:00"/>
    <n v="117"/>
    <x v="25"/>
    <x v="16"/>
    <x v="4"/>
    <m/>
    <m/>
    <s v="Imported"/>
    <m/>
    <x v="0"/>
    <m/>
    <x v="0"/>
    <x v="0"/>
    <n v="0"/>
    <n v="0"/>
    <n v="0"/>
    <n v="0"/>
    <n v="-12080"/>
    <m/>
    <n v="0"/>
    <n v="0"/>
    <n v="0"/>
    <n v="0"/>
    <n v="0"/>
    <n v="-12080"/>
    <n v="12378"/>
    <n v="298"/>
    <n v="12150"/>
    <n v="70"/>
    <n v="10728"/>
    <n v="-1352"/>
    <x v="18"/>
    <s v="July'2"/>
    <m/>
    <x v="0"/>
    <x v="0"/>
    <s v="all ok"/>
    <e v="#REF!"/>
    <e v="#REF!"/>
    <m/>
    <n v="-1"/>
    <m/>
  </r>
  <r>
    <x v="7"/>
    <x v="463"/>
    <n v="15291186"/>
    <n v="12204"/>
    <n v="2624"/>
    <d v="2022-05-19T00:00:00"/>
    <d v="2022-05-20T00:00:00"/>
    <s v="YD LS HNK TS Rib"/>
    <x v="1"/>
    <d v="2022-05-25T00:00:00"/>
    <d v="2022-06-08T00:00:00"/>
    <d v="2022-06-07T00:00:00"/>
    <d v="2022-06-20T00:00:00"/>
    <d v="2022-06-17T00:00:00"/>
    <d v="2022-06-30T00:00:00"/>
    <s v="-"/>
    <s v="-"/>
    <d v="2022-06-27T00:00:00"/>
    <d v="2022-06-27T00:00:00"/>
    <d v="2022-07-02T00:00:00"/>
    <d v="2022-07-05T00:00:00"/>
    <d v="2022-07-20T00:00:00"/>
    <m/>
    <m/>
    <m/>
    <m/>
    <m/>
    <m/>
    <d v="2022-07-18T00:00:00"/>
    <d v="2022-07-27T00:00:00"/>
    <m/>
    <m/>
    <d v="2022-07-05T00:00:00"/>
    <d v="2023-01-31T00:00:00"/>
    <d v="2022-07-28T00:00:00"/>
    <d v="2022-07-28T00:00:00"/>
    <d v="2022-07-30T00:00:00"/>
    <d v="2022-08-01T00:00:00"/>
    <d v="2022-08-03T00:00:00"/>
    <n v="74"/>
    <x v="78"/>
    <x v="16"/>
    <x v="4"/>
    <m/>
    <m/>
    <s v="YD"/>
    <m/>
    <x v="3"/>
    <n v="55"/>
    <x v="0"/>
    <x v="0"/>
    <n v="3312"/>
    <n v="3312"/>
    <n v="0"/>
    <n v="0"/>
    <n v="-12204"/>
    <m/>
    <n v="0"/>
    <n v="0"/>
    <n v="0"/>
    <n v="0"/>
    <n v="0"/>
    <n v="-12204"/>
    <n v="0"/>
    <n v="-12204"/>
    <n v="0"/>
    <n v="-12204"/>
    <n v="0"/>
    <n v="-12204"/>
    <x v="1"/>
    <s v="July'1"/>
    <m/>
    <x v="0"/>
    <x v="0"/>
    <e v="#N/A"/>
    <m/>
    <m/>
    <m/>
    <n v="-1"/>
    <n v="-1"/>
  </r>
  <r>
    <x v="7"/>
    <x v="464"/>
    <n v="15256046"/>
    <n v="3750"/>
    <n v="938"/>
    <d v="2022-02-15T00:00:00"/>
    <d v="2022-03-12T00:00:00"/>
    <m/>
    <x v="3"/>
    <m/>
    <m/>
    <m/>
    <m/>
    <s v="Imported"/>
    <d v="2022-05-10T00:00:00"/>
    <m/>
    <m/>
    <d v="2022-06-25T00:00:00"/>
    <d v="2022-06-25T00:00:00"/>
    <s v="-"/>
    <d v="2022-07-02T00:00:00"/>
    <d v="2022-07-04T00:00:00"/>
    <m/>
    <m/>
    <m/>
    <m/>
    <m/>
    <s v="-"/>
    <d v="2022-07-18T00:00:00"/>
    <d v="2022-07-22T00:00:00"/>
    <m/>
    <m/>
    <d v="2022-07-04T00:00:00"/>
    <d v="2023-01-11T00:00:00"/>
    <d v="2022-07-23T00:00:00"/>
    <d v="2022-07-23T00:00:00"/>
    <d v="2022-07-26T00:00:00"/>
    <d v="2022-08-08T00:00:00"/>
    <d v="2022-08-10T00:00:00"/>
    <n v="174"/>
    <x v="25"/>
    <x v="16"/>
    <x v="4"/>
    <m/>
    <m/>
    <s v="Imported"/>
    <m/>
    <x v="0"/>
    <m/>
    <x v="0"/>
    <x v="0"/>
    <n v="0"/>
    <n v="0"/>
    <n v="0"/>
    <n v="0"/>
    <n v="-3750"/>
    <m/>
    <n v="0"/>
    <n v="0"/>
    <n v="0"/>
    <n v="0"/>
    <n v="0"/>
    <n v="-3750"/>
    <n v="0"/>
    <n v="-3750"/>
    <n v="0"/>
    <n v="-3750"/>
    <n v="0"/>
    <n v="-3750"/>
    <x v="0"/>
    <s v="July'1"/>
    <m/>
    <x v="0"/>
    <x v="0"/>
    <s v="all ok"/>
    <e v="#REF!"/>
    <e v="#REF!"/>
    <m/>
    <n v="-1"/>
    <m/>
  </r>
  <r>
    <x v="3"/>
    <x v="465"/>
    <s v="231MMP130"/>
    <n v="6185"/>
    <n v="1758"/>
    <d v="2022-04-12T00:00:00"/>
    <d v="2022-05-11T00:00:00"/>
    <s v="LS TS"/>
    <x v="1"/>
    <m/>
    <m/>
    <d v="2022-05-16T00:00:00"/>
    <d v="2022-05-27T00:00:00"/>
    <d v="2022-06-04T00:00:00"/>
    <d v="2022-06-24T00:00:00"/>
    <d v="2022-06-27T00:00:00"/>
    <d v="2022-07-18T00:00:00"/>
    <d v="2022-07-27T00:00:00"/>
    <d v="2022-07-27T00:00:00"/>
    <d v="2022-08-02T00:00:00"/>
    <m/>
    <d v="2022-08-08T00:00:00"/>
    <m/>
    <m/>
    <m/>
    <m/>
    <m/>
    <m/>
    <d v="2022-08-10T00:00:00"/>
    <d v="2022-08-17T00:00:00"/>
    <m/>
    <m/>
    <d v="2022-08-07T00:00:00"/>
    <d v="2023-02-24T00:00:00"/>
    <d v="2022-08-18T00:00:00"/>
    <d v="2022-08-18T00:00:00"/>
    <d v="2022-08-21T00:00:00"/>
    <d v="2022-08-25T00:00:00"/>
    <d v="2022-08-25T00:00:00"/>
    <n v="135"/>
    <x v="87"/>
    <x v="10"/>
    <x v="4"/>
    <m/>
    <m/>
    <s v="AOP"/>
    <m/>
    <x v="2"/>
    <n v="101"/>
    <x v="0"/>
    <x v="0"/>
    <n v="1758"/>
    <n v="1758"/>
    <n v="0"/>
    <n v="0"/>
    <n v="-6185"/>
    <m/>
    <n v="0"/>
    <n v="0"/>
    <n v="0"/>
    <n v="0"/>
    <n v="0"/>
    <n v="-6185"/>
    <n v="6247"/>
    <n v="62"/>
    <n v="6050"/>
    <n v="-135"/>
    <n v="0"/>
    <n v="-6185"/>
    <x v="15"/>
    <s v="Aug'1"/>
    <s v="8-1"/>
    <x v="1"/>
    <x v="0"/>
    <s v="Ok"/>
    <e v="#REF!"/>
    <e v="#REF!"/>
    <m/>
    <m/>
    <m/>
  </r>
  <r>
    <x v="3"/>
    <x v="466"/>
    <s v="231PJA505BK"/>
    <n v="2646"/>
    <n v="673"/>
    <d v="2022-05-26T00:00:00"/>
    <d v="2022-06-07T00:00:00"/>
    <s v="LS TS W All Hem Letuce &amp; Payjama W Cuff Letuce"/>
    <x v="1"/>
    <m/>
    <m/>
    <d v="2022-06-26T00:00:00"/>
    <d v="2022-07-06T00:00:00"/>
    <d v="2022-07-23T00:00:00"/>
    <d v="2022-08-09T00:00:00"/>
    <d v="2022-08-13T00:00:00"/>
    <d v="2022-08-26T00:00:00"/>
    <d v="2022-09-05T00:00:00"/>
    <d v="2022-09-05T00:00:00"/>
    <d v="2022-09-10T00:00:00"/>
    <d v="2022-08-23T00:00:00"/>
    <d v="2022-09-15T00:00:00"/>
    <d v="2022-09-15T00:00:00"/>
    <d v="2022-09-21T00:00:00"/>
    <m/>
    <m/>
    <m/>
    <m/>
    <d v="2022-09-24T00:00:00"/>
    <d v="2022-09-30T00:00:00"/>
    <m/>
    <m/>
    <d v="2022-09-20T00:00:00"/>
    <d v="2022-09-26T00:00:00"/>
    <d v="2022-10-01T00:00:00"/>
    <d v="2022-10-03T00:00:00"/>
    <d v="2022-07-10T00:00:00"/>
    <d v="2022-10-12T00:00:00"/>
    <d v="2022-10-12T00:00:00"/>
    <n v="139"/>
    <x v="79"/>
    <x v="22"/>
    <x v="3"/>
    <m/>
    <s v="Pink-2646 Top 3 clr pig  1 clr glit"/>
    <s v="AOP"/>
    <m/>
    <x v="2"/>
    <n v="108"/>
    <x v="4"/>
    <x v="5"/>
    <n v="672"/>
    <n v="660"/>
    <n v="-12"/>
    <n v="0"/>
    <n v="-2646"/>
    <m/>
    <n v="0"/>
    <n v="0"/>
    <n v="0"/>
    <n v="0"/>
    <n v="0"/>
    <n v="-2646"/>
    <n v="0"/>
    <n v="-2646"/>
    <n v="0"/>
    <n v="-2646"/>
    <n v="0"/>
    <n v="-2646"/>
    <x v="7"/>
    <s v="Aug'3"/>
    <s v="9-9+9"/>
    <x v="1"/>
    <x v="0"/>
    <e v="#N/A"/>
    <e v="#REF!"/>
    <e v="#REF!"/>
    <m/>
    <m/>
    <m/>
  </r>
  <r>
    <x v="3"/>
    <x v="467"/>
    <s v="231PJA507"/>
    <n v="23315"/>
    <n v="6924"/>
    <d v="2022-05-18T00:00:00"/>
    <d v="2022-06-07T00:00:00"/>
    <s v="LS TS W All Hem Letuce &amp; Payjama W Cuff Letuce"/>
    <x v="1"/>
    <m/>
    <m/>
    <d v="2022-07-18T00:00:00"/>
    <d v="2022-07-26T00:00:00"/>
    <d v="2022-08-01T00:00:00"/>
    <d v="2022-08-16T00:00:00"/>
    <d v="2022-08-18T00:00:00"/>
    <d v="2022-08-31T00:00:00"/>
    <d v="2022-09-07T00:00:00"/>
    <d v="2022-09-07T00:00:00"/>
    <d v="2022-09-12T00:00:00"/>
    <d v="2022-09-15T00:00:00"/>
    <d v="2022-09-17T00:00:00"/>
    <d v="2022-09-20T00:00:00"/>
    <d v="2022-09-24T00:00:00"/>
    <m/>
    <m/>
    <m/>
    <m/>
    <d v="2022-09-28T00:00:00"/>
    <d v="2022-10-04T00:00:00"/>
    <m/>
    <m/>
    <d v="2022-09-24T00:00:00"/>
    <d v="2022-09-30T00:00:00"/>
    <d v="2022-10-05T00:00:00"/>
    <d v="2022-10-06T00:00:00"/>
    <d v="2022-10-08T00:00:00"/>
    <d v="2022-10-14T00:00:00"/>
    <d v="2022-10-15T00:00:00"/>
    <n v="149"/>
    <x v="88"/>
    <x v="22"/>
    <x v="5"/>
    <m/>
    <m/>
    <s v="AOP"/>
    <m/>
    <x v="1"/>
    <n v="88"/>
    <x v="4"/>
    <x v="6"/>
    <n v="882"/>
    <n v="874"/>
    <n v="-8"/>
    <n v="0"/>
    <n v="-23315"/>
    <m/>
    <n v="0"/>
    <n v="0"/>
    <n v="0"/>
    <n v="0"/>
    <n v="0"/>
    <n v="-23315"/>
    <n v="0"/>
    <n v="-23315"/>
    <n v="0"/>
    <n v="-23315"/>
    <n v="0"/>
    <n v="-23315"/>
    <x v="7"/>
    <s v="Sep'2"/>
    <m/>
    <x v="0"/>
    <x v="0"/>
    <e v="#N/A"/>
    <e v="#REF!"/>
    <e v="#REF!"/>
    <m/>
    <m/>
    <m/>
  </r>
  <r>
    <x v="1"/>
    <x v="468"/>
    <n v="22024742"/>
    <n v="5670"/>
    <n v="1290"/>
    <d v="2022-06-15T00:00:00"/>
    <d v="2022-06-29T00:00:00"/>
    <s v="SS TS"/>
    <x v="1"/>
    <m/>
    <m/>
    <d v="2022-07-20T00:00:00"/>
    <d v="2022-07-27T00:00:00"/>
    <d v="2022-08-29T00:00:00"/>
    <d v="2022-08-23T00:00:00"/>
    <m/>
    <m/>
    <d v="2022-08-16T00:00:00"/>
    <d v="2022-08-16T00:00:00"/>
    <d v="2022-08-20T00:00:00"/>
    <d v="2022-08-23T00:00:00"/>
    <d v="2022-08-26T00:00:00"/>
    <d v="2022-08-26T00:00:00"/>
    <d v="2022-09-02T00:00:00"/>
    <m/>
    <m/>
    <m/>
    <m/>
    <d v="2022-09-05T00:00:00"/>
    <d v="2022-09-10T00:00:00"/>
    <m/>
    <m/>
    <d v="2022-09-01T00:00:00"/>
    <d v="2022-09-06T00:00:00"/>
    <d v="2022-09-12T00:00:00"/>
    <d v="2022-09-13T00:00:00"/>
    <d v="2022-09-14T00:00:00"/>
    <d v="2022-09-16T00:00:00"/>
    <d v="2022-09-19T00:00:00"/>
    <n v="93"/>
    <x v="34"/>
    <x v="6"/>
    <x v="3"/>
    <m/>
    <s v="Black-1978,B.White-2158,P.Ash-1558 all cmb Photo"/>
    <m/>
    <m/>
    <x v="0"/>
    <m/>
    <x v="1"/>
    <x v="0"/>
    <n v="1291"/>
    <n v="1277"/>
    <n v="-14"/>
    <n v="11690"/>
    <n v="6020"/>
    <m/>
    <n v="11670"/>
    <n v="11598"/>
    <n v="-72"/>
    <n v="126"/>
    <n v="0"/>
    <n v="-5670"/>
    <n v="0"/>
    <n v="-5670"/>
    <n v="0"/>
    <n v="-5670"/>
    <n v="0"/>
    <n v="-5670"/>
    <x v="12"/>
    <s v="Aug'3"/>
    <s v="9-2"/>
    <x v="1"/>
    <x v="1"/>
    <e v="#N/A"/>
    <e v="#REF!"/>
    <e v="#REF!"/>
    <m/>
    <n v="1.0617283950617284"/>
    <m/>
  </r>
  <r>
    <x v="1"/>
    <x v="469"/>
    <n v="22024295"/>
    <n v="2061"/>
    <n v="1142"/>
    <d v="2022-04-22T00:00:00"/>
    <d v="2022-05-09T00:00:00"/>
    <s v="LS SWT Shirt B"/>
    <x v="2"/>
    <m/>
    <m/>
    <d v="2022-05-21T00:00:00"/>
    <d v="2022-05-30T00:00:00"/>
    <d v="2022-06-01T00:00:00"/>
    <d v="2022-06-20T00:00:00"/>
    <m/>
    <m/>
    <d v="2022-06-23T00:00:00"/>
    <d v="2022-06-23T00:00:00"/>
    <d v="2022-06-28T00:00:00"/>
    <d v="2022-07-01T00:00:00"/>
    <d v="2022-07-02T00:00:00"/>
    <d v="2022-07-04T00:00:00"/>
    <d v="2022-07-20T00:00:00"/>
    <m/>
    <m/>
    <m/>
    <m/>
    <d v="2022-07-23T00:00:00"/>
    <d v="2022-07-26T00:00:00"/>
    <m/>
    <m/>
    <d v="2022-07-18T00:00:00"/>
    <d v="2022-12-23T00:00:00"/>
    <d v="2022-07-27T00:00:00"/>
    <d v="2022-07-28T00:00:00"/>
    <d v="2022-08-03T00:00:00"/>
    <d v="2022-08-08T00:00:00"/>
    <d v="2022-08-17T00:00:00"/>
    <n v="108"/>
    <x v="47"/>
    <x v="6"/>
    <x v="29"/>
    <m/>
    <s v="Black-1033 , B.White-1028 bth cmb FR 1 Clr rub Moon 1 clr rub Bk 1 clr rub &amp; Photo"/>
    <m/>
    <s v="Licensor"/>
    <x v="3"/>
    <n v="79"/>
    <x v="0"/>
    <x v="0"/>
    <n v="1141"/>
    <n v="1112"/>
    <n v="-29"/>
    <n v="0"/>
    <n v="-2061"/>
    <m/>
    <n v="0"/>
    <n v="0"/>
    <n v="0"/>
    <n v="0"/>
    <n v="0"/>
    <n v="-2061"/>
    <n v="0"/>
    <n v="-2061"/>
    <n v="0"/>
    <n v="-2061"/>
    <n v="0"/>
    <n v="-2061"/>
    <x v="18"/>
    <s v="July'1"/>
    <m/>
    <x v="0"/>
    <x v="0"/>
    <s v="all ok"/>
    <e v="#REF!"/>
    <e v="#REF!"/>
    <m/>
    <n v="-1"/>
    <m/>
  </r>
  <r>
    <x v="1"/>
    <x v="470"/>
    <s v="22024199_x000a_22025547"/>
    <n v="7632"/>
    <n v="2115"/>
    <d v="2022-04-22T00:00:00"/>
    <d v="2022-05-09T00:00:00"/>
    <s v="SS TS"/>
    <x v="1"/>
    <m/>
    <m/>
    <d v="2022-05-16T00:00:00"/>
    <d v="2022-05-27T00:00:00"/>
    <d v="2022-06-01T00:00:00"/>
    <d v="2022-06-18T00:00:00"/>
    <m/>
    <m/>
    <d v="2022-06-20T00:00:00"/>
    <d v="2022-06-20T00:00:00"/>
    <d v="2022-06-25T00:00:00"/>
    <d v="2022-06-28T00:00:00"/>
    <d v="2022-07-01T00:00:00"/>
    <d v="2022-07-01T00:00:00"/>
    <d v="2022-07-07T00:00:00"/>
    <m/>
    <m/>
    <m/>
    <m/>
    <d v="2022-07-16T00:00:00"/>
    <d v="2022-07-22T00:00:00"/>
    <m/>
    <m/>
    <d v="2022-07-02T00:00:00"/>
    <d v="2022-12-21T00:00:00"/>
    <d v="2022-07-23T00:00:00"/>
    <d v="2022-07-23T00:00:00"/>
    <d v="2022-07-28T00:00:00"/>
    <d v="2022-08-08T00:00:00"/>
    <d v="2022-08-10T00:00:00"/>
    <n v="108"/>
    <x v="39"/>
    <x v="6"/>
    <x v="1"/>
    <m/>
    <s v="Black-3500,F.Rock-2260,P Pine-1959 all cmb Fr part  upeer chest 3 clr rub, BK part 3 clr rub BIG ARTWORK, Nk 1 clr rub"/>
    <m/>
    <s v="Licensor"/>
    <x v="3"/>
    <n v="84"/>
    <x v="0"/>
    <x v="0"/>
    <n v="2155"/>
    <n v="2129"/>
    <n v="-26"/>
    <n v="0"/>
    <n v="-7632"/>
    <m/>
    <n v="0"/>
    <n v="0"/>
    <n v="0"/>
    <n v="0"/>
    <n v="0"/>
    <n v="-7632"/>
    <n v="7986"/>
    <n v="354"/>
    <n v="7845"/>
    <n v="213"/>
    <n v="7242"/>
    <n v="-390"/>
    <x v="0"/>
    <s v="June'3"/>
    <m/>
    <x v="0"/>
    <x v="0"/>
    <s v="all ok"/>
    <e v="#REF!"/>
    <e v="#REF!"/>
    <m/>
    <n v="-1"/>
    <m/>
  </r>
  <r>
    <x v="1"/>
    <x v="471"/>
    <s v="22024200_x000a_22025544"/>
    <n v="5572"/>
    <n v="1536"/>
    <d v="2022-04-22T00:00:00"/>
    <d v="2022-05-09T00:00:00"/>
    <s v="SS TS"/>
    <x v="1"/>
    <m/>
    <m/>
    <d v="2022-05-16T00:00:00"/>
    <d v="2022-05-27T00:00:00"/>
    <d v="2022-06-01T00:00:00"/>
    <d v="2022-06-18T00:00:00"/>
    <m/>
    <m/>
    <d v="2022-06-20T00:00:00"/>
    <d v="2022-06-20T00:00:00"/>
    <d v="2022-06-25T00:00:00"/>
    <d v="2022-06-28T00:00:00"/>
    <d v="2022-07-01T00:00:00"/>
    <d v="2022-07-01T00:00:00"/>
    <d v="2022-07-06T00:00:00"/>
    <m/>
    <m/>
    <m/>
    <m/>
    <d v="2022-07-16T00:00:00"/>
    <d v="2022-07-22T00:00:00"/>
    <s v="-"/>
    <s v="-"/>
    <d v="2022-07-02T00:00:00"/>
    <d v="2022-12-20T00:00:00"/>
    <d v="2022-07-23T00:00:00"/>
    <d v="2022-07-23T00:00:00"/>
    <d v="2022-07-28T00:00:00"/>
    <d v="2022-08-08T00:00:00"/>
    <d v="2022-08-10T00:00:00"/>
    <n v="108"/>
    <x v="39"/>
    <x v="6"/>
    <x v="1"/>
    <m/>
    <s v="Black-2554,B.White-1870,H.Sunset-1148 all cmb Fr part  upper chest 7 clr rub, BK part 7 clr rub BIG ARTWORK, Nk 1 clr rub"/>
    <m/>
    <s v="Licensor"/>
    <x v="3"/>
    <n v="84"/>
    <x v="0"/>
    <x v="0"/>
    <n v="1559"/>
    <n v="1558"/>
    <n v="-1"/>
    <n v="0"/>
    <n v="-5572"/>
    <m/>
    <n v="0"/>
    <n v="0"/>
    <n v="0"/>
    <n v="0"/>
    <n v="0"/>
    <n v="-5572"/>
    <n v="5682"/>
    <n v="110"/>
    <n v="5612"/>
    <n v="40"/>
    <n v="5124"/>
    <n v="-448"/>
    <x v="0"/>
    <s v="June'3"/>
    <m/>
    <x v="0"/>
    <x v="0"/>
    <s v="all ok"/>
    <e v="#REF!"/>
    <e v="#REF!"/>
    <m/>
    <n v="-1"/>
    <m/>
  </r>
  <r>
    <x v="1"/>
    <x v="472"/>
    <s v="22024293_x000a_22025540"/>
    <n v="887"/>
    <n v="743"/>
    <d v="2022-04-22T00:00:00"/>
    <d v="2022-05-17T00:00:00"/>
    <s v="LS SWT B Hoody W Cangaroo PKt and Btm Patch lbl attach &amp; DRST"/>
    <x v="4"/>
    <m/>
    <m/>
    <d v="2022-05-25T00:00:00"/>
    <d v="2022-06-06T00:00:00"/>
    <d v="2022-06-10T00:00:00"/>
    <d v="2022-06-30T00:00:00"/>
    <m/>
    <m/>
    <d v="2022-07-04T00:00:00"/>
    <d v="2022-07-04T00:00:00"/>
    <d v="2022-07-19T00:00:00"/>
    <d v="2022-07-21T00:00:00"/>
    <d v="2022-07-22T00:00:00"/>
    <d v="2022-07-25T00:00:00"/>
    <d v="2022-07-28T00:00:00"/>
    <m/>
    <m/>
    <d v="2022-07-27T00:00:00"/>
    <d v="2022-07-29T00:00:00"/>
    <d v="2022-08-01T00:00:00"/>
    <d v="2022-08-03T00:00:00"/>
    <m/>
    <m/>
    <d v="2022-07-28T00:00:00"/>
    <d v="2022-12-25T00:00:00"/>
    <d v="2022-08-04T00:00:00"/>
    <d v="2022-08-04T00:00:00"/>
    <d v="2022-08-06T00:00:00"/>
    <d v="2022-08-08T00:00:00"/>
    <d v="2022-08-10T00:00:00"/>
    <n v="108"/>
    <x v="5"/>
    <x v="6"/>
    <x v="30"/>
    <s v="Hole"/>
    <s v="Black-887 1 clr rub patch print &amp; 1 clr rub &amp; Photo Print "/>
    <m/>
    <m/>
    <x v="0"/>
    <n v="75"/>
    <x v="0"/>
    <x v="0"/>
    <n v="743"/>
    <n v="743"/>
    <n v="0"/>
    <n v="0"/>
    <n v="-887"/>
    <m/>
    <n v="0"/>
    <n v="0"/>
    <n v="0"/>
    <n v="0"/>
    <n v="0"/>
    <n v="-887"/>
    <n v="0"/>
    <n v="-887"/>
    <n v="0"/>
    <n v="-887"/>
    <n v="0"/>
    <n v="-887"/>
    <x v="0"/>
    <s v="July'3"/>
    <m/>
    <x v="0"/>
    <x v="0"/>
    <s v="all ok"/>
    <e v="#REF!"/>
    <e v="#REF!"/>
    <m/>
    <n v="-1"/>
    <m/>
  </r>
  <r>
    <x v="0"/>
    <x v="473"/>
    <n v="13210301"/>
    <n v="810"/>
    <n v="177"/>
    <d v="2022-04-22T00:00:00"/>
    <d v="2022-05-14T00:00:00"/>
    <s v="C&amp; S  Swt Pant  W 1 badge Label at FR"/>
    <x v="0"/>
    <m/>
    <m/>
    <d v="2022-06-10T00:00:00"/>
    <d v="2022-06-17T00:00:00"/>
    <d v="2022-07-01T00:00:00"/>
    <d v="2022-07-26T00:00:00"/>
    <m/>
    <m/>
    <d v="2022-08-01T00:00:00"/>
    <d v="2022-08-01T00:00:00"/>
    <d v="2022-08-07T00:00:00"/>
    <d v="2022-08-10T00:00:00"/>
    <d v="2022-08-11T00:00:00"/>
    <m/>
    <m/>
    <m/>
    <m/>
    <m/>
    <m/>
    <d v="2022-08-14T00:00:00"/>
    <d v="2022-08-16T00:00:00"/>
    <m/>
    <m/>
    <d v="2022-08-09T00:00:00"/>
    <d v="2023-05-08T00:00:00"/>
    <d v="2022-08-17T00:00:00"/>
    <d v="2022-08-18T00:00:00"/>
    <d v="2022-08-21T00:00:00"/>
    <d v="2022-09-05T00:00:00"/>
    <d v="2022-09-05T00:00:00"/>
    <n v="136"/>
    <x v="11"/>
    <x v="9"/>
    <x v="4"/>
    <m/>
    <m/>
    <m/>
    <m/>
    <x v="0"/>
    <n v="87"/>
    <x v="1"/>
    <x v="0"/>
    <n v="177"/>
    <n v="170"/>
    <n v="-7"/>
    <n v="1650"/>
    <n v="840"/>
    <m/>
    <n v="0"/>
    <n v="0"/>
    <n v="0"/>
    <n v="12"/>
    <n v="0"/>
    <n v="-810"/>
    <n v="0"/>
    <n v="-810"/>
    <n v="0"/>
    <n v="-810"/>
    <n v="0"/>
    <n v="-810"/>
    <x v="2"/>
    <s v="Aug'1"/>
    <s v="8-2"/>
    <x v="1"/>
    <x v="0"/>
    <s v="Ok"/>
    <e v="#REF!"/>
    <e v="#REF!"/>
    <m/>
    <n v="1.037037037037037"/>
    <m/>
  </r>
  <r>
    <x v="1"/>
    <x v="474"/>
    <n v="22024270"/>
    <n v="1008"/>
    <n v="412"/>
    <d v="2022-04-22T00:00:00"/>
    <d v="2022-05-17T00:00:00"/>
    <s v="LS Honey Comb TS W fr PKT"/>
    <x v="1"/>
    <m/>
    <m/>
    <d v="2022-06-01T00:00:00"/>
    <d v="2022-06-07T00:00:00"/>
    <d v="2022-06-14T00:00:00"/>
    <d v="2022-06-30T00:00:00"/>
    <m/>
    <m/>
    <d v="2022-07-04T00:00:00"/>
    <d v="2022-07-04T00:00:00"/>
    <d v="2022-07-18T00:00:00"/>
    <d v="2022-07-20T00:00:00"/>
    <d v="2022-07-21T00:00:00"/>
    <m/>
    <m/>
    <m/>
    <m/>
    <m/>
    <m/>
    <d v="2022-07-23T00:00:00"/>
    <d v="2022-07-25T00:00:00"/>
    <m/>
    <m/>
    <d v="2022-07-20T00:00:00"/>
    <d v="2022-12-24T00:00:00"/>
    <d v="2022-07-26T00:00:00"/>
    <d v="2022-07-27T00:00:00"/>
    <d v="2022-07-28T00:00:00"/>
    <d v="2022-08-01T00:00:00"/>
    <d v="2022-08-03T00:00:00"/>
    <n v="101"/>
    <x v="55"/>
    <x v="6"/>
    <x v="4"/>
    <m/>
    <m/>
    <m/>
    <m/>
    <x v="3"/>
    <n v="61"/>
    <x v="0"/>
    <x v="0"/>
    <n v="411"/>
    <n v="411"/>
    <n v="0"/>
    <n v="0"/>
    <n v="-1008"/>
    <m/>
    <n v="0"/>
    <n v="0"/>
    <n v="0"/>
    <n v="0"/>
    <n v="0"/>
    <n v="-1008"/>
    <n v="0"/>
    <n v="-1008"/>
    <n v="0"/>
    <n v="-1008"/>
    <n v="0"/>
    <n v="-1008"/>
    <x v="1"/>
    <s v="July'2"/>
    <m/>
    <x v="0"/>
    <x v="0"/>
    <s v="all ok"/>
    <e v="#REF!"/>
    <e v="#REF!"/>
    <m/>
    <n v="-1"/>
    <m/>
  </r>
  <r>
    <x v="1"/>
    <x v="475"/>
    <n v="22025468"/>
    <n v="2116"/>
    <n v="1624"/>
    <d v="2022-04-22T00:00:00"/>
    <d v="2022-06-08T00:00:00"/>
    <s v="LS Swt B Cardigan W 5 SNP Button, Bone PKT ,Btn Hem DRSTR"/>
    <x v="15"/>
    <m/>
    <m/>
    <d v="2022-06-01T00:00:00"/>
    <d v="2022-06-11T00:00:00"/>
    <d v="2022-06-13T00:00:00"/>
    <d v="2022-06-30T00:00:00"/>
    <m/>
    <m/>
    <d v="2022-07-02T00:00:00"/>
    <d v="2022-07-02T00:00:00"/>
    <d v="2022-07-07T00:00:00"/>
    <d v="2022-07-18T00:00:00"/>
    <d v="2022-07-20T00:00:00"/>
    <m/>
    <m/>
    <m/>
    <m/>
    <d v="2022-07-20T00:00:00"/>
    <d v="2022-07-27T00:00:00"/>
    <d v="2022-07-27T00:00:00"/>
    <d v="2022-07-03T00:00:00"/>
    <m/>
    <m/>
    <d v="2022-07-22T00:00:00"/>
    <d v="2022-12-27T00:00:00"/>
    <d v="2022-04-07T00:00:00"/>
    <d v="2022-07-04T00:00:00"/>
    <d v="2022-07-05T00:00:00"/>
    <d v="2022-07-08T00:00:00"/>
    <d v="2022-08-10T00:00:00"/>
    <n v="77"/>
    <x v="89"/>
    <x v="6"/>
    <x v="4"/>
    <s v="Chest"/>
    <s v="Black-1208,Fallen Rock=1208 bth cmb 1 clr thred  EMB"/>
    <m/>
    <m/>
    <x v="2"/>
    <n v="37"/>
    <x v="0"/>
    <x v="0"/>
    <n v="1854"/>
    <n v="1854"/>
    <n v="0"/>
    <n v="0"/>
    <n v="-2116"/>
    <m/>
    <n v="0"/>
    <n v="0"/>
    <n v="0"/>
    <n v="0"/>
    <n v="0"/>
    <n v="-2116"/>
    <n v="2451"/>
    <n v="335"/>
    <n v="2445"/>
    <n v="329"/>
    <n v="2400"/>
    <n v="284"/>
    <x v="0"/>
    <s v="July'2"/>
    <m/>
    <x v="0"/>
    <x v="0"/>
    <s v="all ok"/>
    <e v="#REF!"/>
    <e v="#REF!"/>
    <m/>
    <n v="-1"/>
    <m/>
  </r>
  <r>
    <x v="1"/>
    <x v="476"/>
    <n v="22024196"/>
    <n v="1073"/>
    <n v="855"/>
    <d v="2022-04-22T00:00:00"/>
    <d v="2022-05-12T00:00:00"/>
    <s v="LS Hoody W Cangaroo PKT"/>
    <x v="4"/>
    <m/>
    <m/>
    <d v="2022-05-18T00:00:00"/>
    <d v="2022-05-27T00:00:00"/>
    <d v="2022-06-06T00:00:00"/>
    <d v="2022-06-25T00:00:00"/>
    <m/>
    <m/>
    <d v="2022-07-02T00:00:00"/>
    <d v="2022-07-02T00:00:00"/>
    <d v="2022-07-18T00:00:00"/>
    <d v="2022-07-20T00:00:00"/>
    <d v="2022-07-21T00:00:00"/>
    <d v="2022-07-23T00:00:00"/>
    <d v="2022-07-28T00:00:00"/>
    <m/>
    <m/>
    <m/>
    <m/>
    <d v="2022-08-01T00:00:00"/>
    <d v="2022-08-04T00:00:00"/>
    <m/>
    <m/>
    <d v="2022-07-27T00:00:00"/>
    <d v="2022-08-03T00:00:00"/>
    <d v="2022-08-05T00:00:00"/>
    <d v="2022-08-05T00:00:00"/>
    <d v="2022-08-10T00:00:00"/>
    <d v="2022-08-12T00:00:00"/>
    <d v="2022-08-17T00:00:00"/>
    <n v="112"/>
    <x v="5"/>
    <x v="6"/>
    <x v="31"/>
    <m/>
    <s v="Black-1073 FR 4 clr pig Slv 1 clr pig BK 4 clr pig BIG Artwork ,Moon 1 clr pig"/>
    <m/>
    <s v="Licensor"/>
    <x v="0"/>
    <n v="86"/>
    <x v="0"/>
    <x v="0"/>
    <n v="848"/>
    <n v="848"/>
    <n v="0"/>
    <n v="0"/>
    <n v="-1073"/>
    <m/>
    <n v="0"/>
    <n v="0"/>
    <n v="0"/>
    <n v="0"/>
    <n v="0"/>
    <n v="-1073"/>
    <n v="0"/>
    <n v="-1073"/>
    <n v="0"/>
    <n v="-1073"/>
    <n v="0"/>
    <n v="-1073"/>
    <x v="18"/>
    <s v="July'2"/>
    <m/>
    <x v="0"/>
    <x v="0"/>
    <s v="all ok"/>
    <e v="#REF!"/>
    <e v="#REF!"/>
    <m/>
    <n v="-1"/>
    <m/>
  </r>
  <r>
    <x v="1"/>
    <x v="477"/>
    <n v="22025467"/>
    <n v="1650"/>
    <n v="1064"/>
    <d v="2022-06-02T00:00:00"/>
    <d v="2022-06-07T00:00:00"/>
    <s v="LS Swt Shirt"/>
    <x v="2"/>
    <m/>
    <m/>
    <d v="2022-06-17T00:00:00"/>
    <d v="2022-06-27T00:00:00"/>
    <d v="2022-07-05T00:00:00"/>
    <d v="2022-08-28T00:00:00"/>
    <m/>
    <m/>
    <d v="2022-08-04T00:00:00"/>
    <d v="2022-08-04T00:00:00"/>
    <d v="2022-08-09T00:00:00"/>
    <m/>
    <d v="2022-08-12T00:00:00"/>
    <m/>
    <m/>
    <m/>
    <m/>
    <m/>
    <m/>
    <d v="2022-08-16T00:00:00"/>
    <d v="2022-08-19T00:00:00"/>
    <m/>
    <m/>
    <d v="2022-08-12T00:00:00"/>
    <d v="2022-12-29T00:00:00"/>
    <d v="2022-08-20T00:00:00"/>
    <d v="2022-08-20T00:00:00"/>
    <d v="2022-08-23T00:00:00"/>
    <d v="2022-08-24T00:00:00"/>
    <d v="2022-08-31T00:00:00"/>
    <n v="83"/>
    <x v="78"/>
    <x v="6"/>
    <x v="4"/>
    <m/>
    <m/>
    <m/>
    <m/>
    <x v="3"/>
    <n v="68"/>
    <x v="0"/>
    <x v="0"/>
    <n v="1104"/>
    <n v="1101"/>
    <n v="-3"/>
    <n v="0"/>
    <n v="-1650"/>
    <m/>
    <n v="0"/>
    <n v="0"/>
    <n v="0"/>
    <n v="0"/>
    <n v="0"/>
    <n v="-1650"/>
    <n v="1691"/>
    <n v="41"/>
    <n v="1670"/>
    <n v="20"/>
    <n v="1650"/>
    <n v="0"/>
    <x v="5"/>
    <s v="Aug'2"/>
    <s v="8-2"/>
    <x v="1"/>
    <x v="0"/>
    <s v="Ok"/>
    <e v="#REF!"/>
    <e v="#REF!"/>
    <m/>
    <n v="-1"/>
    <m/>
  </r>
  <r>
    <x v="3"/>
    <x v="478"/>
    <s v="223TSHNC23T253"/>
    <n v="7504"/>
    <n v="1023"/>
    <d v="2022-04-12T00:00:00"/>
    <d v="2022-05-11T00:00:00"/>
    <s v="SS TS"/>
    <x v="1"/>
    <m/>
    <m/>
    <d v="2022-06-04T00:00:00"/>
    <d v="2022-06-14T00:00:00"/>
    <d v="2022-06-18T00:00:00"/>
    <d v="2022-07-05T00:00:00"/>
    <s v="-"/>
    <s v="-"/>
    <d v="2022-07-21T00:00:00"/>
    <d v="2022-07-21T00:00:00"/>
    <d v="2022-07-28T00:00:00"/>
    <d v="2022-06-17T00:00:00"/>
    <d v="2022-08-04T00:00:00"/>
    <m/>
    <m/>
    <m/>
    <m/>
    <m/>
    <m/>
    <d v="2022-08-04T00:00:00"/>
    <d v="2022-08-11T00:00:00"/>
    <m/>
    <m/>
    <d v="2022-08-01T00:00:00"/>
    <d v="2023-02-18T00:00:00"/>
    <d v="2022-08-11T00:00:00"/>
    <d v="2022-08-11T00:00:00"/>
    <d v="2022-08-14T00:00:00"/>
    <d v="2022-08-23T00:00:00"/>
    <d v="2022-08-25T00:00:00"/>
    <n v="133"/>
    <x v="16"/>
    <x v="26"/>
    <x v="4"/>
    <m/>
    <m/>
    <m/>
    <m/>
    <x v="3"/>
    <n v="80"/>
    <x v="0"/>
    <x v="0"/>
    <n v="1023"/>
    <n v="1023"/>
    <n v="0"/>
    <n v="0"/>
    <n v="-7504"/>
    <m/>
    <n v="0"/>
    <n v="0"/>
    <n v="0"/>
    <n v="0"/>
    <n v="0"/>
    <n v="-7504"/>
    <n v="7532"/>
    <n v="28"/>
    <n v="0"/>
    <n v="-7504"/>
    <n v="0"/>
    <n v="-7504"/>
    <x v="15"/>
    <s v="Aug'1"/>
    <s v="8-1"/>
    <x v="1"/>
    <x v="0"/>
    <s v="Ok"/>
    <e v="#REF!"/>
    <e v="#REF!"/>
    <m/>
    <m/>
    <m/>
  </r>
  <r>
    <x v="3"/>
    <x v="479"/>
    <s v="24PJA507"/>
    <n v="22230"/>
    <n v="3198"/>
    <d v="2022-05-16T00:00:00"/>
    <d v="2022-05-21T00:00:00"/>
    <s v="SS T Shirt W Letuce at NK,SLv hem,Body hem &amp; Plazu "/>
    <x v="3"/>
    <m/>
    <m/>
    <d v="2022-06-02T00:00:00"/>
    <d v="2022-06-14T00:00:00"/>
    <d v="2022-06-15T00:00:00"/>
    <d v="2022-07-07T00:00:00"/>
    <d v="2022-07-05T00:00:00"/>
    <d v="2022-08-02T00:00:00"/>
    <d v="2022-08-06T00:00:00"/>
    <d v="2022-08-06T00:00:00"/>
    <d v="2022-08-12T00:00:00"/>
    <d v="2022-04-28T00:00:00"/>
    <d v="2022-08-22T00:00:00"/>
    <m/>
    <m/>
    <m/>
    <m/>
    <m/>
    <m/>
    <d v="2022-08-20T00:00:00"/>
    <d v="2022-09-02T00:00:00"/>
    <m/>
    <m/>
    <d v="2022-08-16T00:00:00"/>
    <d v="2022-08-22T00:00:00"/>
    <d v="2022-09-03T00:00:00"/>
    <d v="2022-09-03T00:00:00"/>
    <d v="2022-09-06T00:00:00"/>
    <d v="2022-09-10T00:00:00"/>
    <d v="2022-09-10T00:00:00"/>
    <n v="117"/>
    <x v="90"/>
    <x v="8"/>
    <x v="32"/>
    <m/>
    <m/>
    <s v="AOP"/>
    <m/>
    <x v="0"/>
    <n v="100"/>
    <x v="1"/>
    <x v="0"/>
    <n v="2065"/>
    <n v="2059"/>
    <n v="-6"/>
    <n v="33376"/>
    <n v="11146"/>
    <m/>
    <n v="33376"/>
    <n v="33344"/>
    <n v="-32"/>
    <n v="264"/>
    <n v="0"/>
    <n v="-22230"/>
    <n v="8306"/>
    <n v="-13924"/>
    <n v="5500"/>
    <n v="-16730"/>
    <n v="0"/>
    <n v="-22230"/>
    <x v="2"/>
    <s v="Aug'2"/>
    <s v="8-1+1"/>
    <x v="1"/>
    <x v="0"/>
    <s v="Ok"/>
    <e v="#REF!"/>
    <e v="#REF!"/>
    <m/>
    <n v="0.50139451192082773"/>
    <m/>
  </r>
  <r>
    <x v="0"/>
    <x v="480"/>
    <n v="13210532"/>
    <n v="2862"/>
    <n v="564"/>
    <d v="2022-04-22T00:00:00"/>
    <d v="2022-05-14T00:00:00"/>
    <s v="LS SWT B Shirt W V Type Woven Lace at nk and Woven Lace at Slv"/>
    <x v="3"/>
    <d v="2022-06-01T00:00:00"/>
    <d v="2022-06-10T00:00:00"/>
    <d v="2022-06-16T00:00:00"/>
    <d v="2022-07-06T00:00:00"/>
    <d v="2022-06-25T00:00:00"/>
    <d v="2022-07-07T00:00:00"/>
    <m/>
    <m/>
    <d v="2022-08-01T00:00:00"/>
    <d v="2022-08-01T00:00:00"/>
    <d v="2022-08-07T00:00:00"/>
    <d v="2022-08-04T00:00:00"/>
    <d v="2022-08-05T00:00:00"/>
    <d v="2022-08-08T00:00:00"/>
    <d v="2022-08-11T00:00:00"/>
    <m/>
    <m/>
    <m/>
    <m/>
    <d v="2022-08-14T00:00:00"/>
    <d v="2022-08-18T00:00:00"/>
    <m/>
    <m/>
    <d v="2022-08-11T00:00:00"/>
    <d v="2023-05-01T00:00:00"/>
    <d v="2022-08-19T00:00:00"/>
    <d v="2022-08-19T00:00:00"/>
    <d v="2022-08-22T00:00:00"/>
    <d v="2022-09-05T00:00:00"/>
    <d v="2022-09-07T00:00:00"/>
    <n v="136"/>
    <x v="32"/>
    <x v="9"/>
    <x v="4"/>
    <m/>
    <m/>
    <m/>
    <s v="Woven Lace"/>
    <x v="0"/>
    <n v="81"/>
    <x v="1"/>
    <x v="0"/>
    <n v="564"/>
    <n v="564"/>
    <n v="0"/>
    <n v="5818"/>
    <n v="2956"/>
    <m/>
    <n v="0"/>
    <n v="0"/>
    <n v="0"/>
    <n v="62"/>
    <n v="0"/>
    <n v="-2862"/>
    <n v="3045"/>
    <n v="183"/>
    <n v="2862"/>
    <n v="0"/>
    <n v="2862"/>
    <n v="0"/>
    <x v="2"/>
    <s v="Aug'1"/>
    <s v="8-1"/>
    <x v="1"/>
    <x v="0"/>
    <s v="Ok"/>
    <e v="#REF!"/>
    <e v="#REF!"/>
    <m/>
    <n v="1.0328441649196367"/>
    <m/>
  </r>
  <r>
    <x v="4"/>
    <x v="481"/>
    <n v="15149050"/>
    <n v="20000"/>
    <m/>
    <m/>
    <m/>
    <m/>
    <x v="3"/>
    <m/>
    <m/>
    <m/>
    <m/>
    <m/>
    <m/>
    <m/>
    <m/>
    <m/>
    <m/>
    <m/>
    <d v="2022-08-09T00:00:00"/>
    <d v="2022-08-13T00:00:00"/>
    <m/>
    <m/>
    <m/>
    <m/>
    <m/>
    <m/>
    <m/>
    <m/>
    <m/>
    <m/>
    <m/>
    <m/>
    <m/>
    <m/>
    <m/>
    <d v="2022-08-22T00:00:00"/>
    <d v="2022-08-24T00:00:00"/>
    <n v="69"/>
    <x v="91"/>
    <x v="18"/>
    <x v="4"/>
    <m/>
    <m/>
    <m/>
    <m/>
    <x v="0"/>
    <m/>
    <x v="3"/>
    <x v="0"/>
    <n v="710"/>
    <n v="710"/>
    <n v="0"/>
    <n v="0"/>
    <n v="-20000"/>
    <m/>
    <n v="0"/>
    <n v="0"/>
    <n v="0"/>
    <n v="0"/>
    <n v="0"/>
    <n v="-20000"/>
    <n v="18096"/>
    <n v="-1904"/>
    <n v="0"/>
    <n v="-20000"/>
    <n v="0"/>
    <n v="-20000"/>
    <x v="13"/>
    <s v="Aug'1"/>
    <s v="8-2+3"/>
    <x v="1"/>
    <x v="2"/>
    <s v="Price sticker due."/>
    <m/>
    <m/>
    <m/>
    <n v="-1"/>
    <m/>
  </r>
  <r>
    <x v="4"/>
    <x v="482"/>
    <n v="15287574"/>
    <n v="807"/>
    <n v="114"/>
    <d v="2022-06-21T00:00:00"/>
    <d v="2022-06-25T00:00:00"/>
    <s v="SS TS"/>
    <x v="1"/>
    <m/>
    <m/>
    <d v="2022-07-22T00:00:00"/>
    <d v="2022-07-27T00:00:00"/>
    <d v="2022-08-01T00:00:00"/>
    <d v="2022-08-12T00:00:00"/>
    <m/>
    <m/>
    <d v="2022-08-17T00:00:00"/>
    <d v="2022-08-17T00:00:00"/>
    <d v="2022-08-22T00:00:00"/>
    <d v="2022-08-24T00:00:00"/>
    <d v="2022-08-24T00:00:00"/>
    <d v="2022-08-26T00:00:00"/>
    <d v="2022-08-29T00:00:00"/>
    <m/>
    <m/>
    <d v="2022-08-31T00:00:00"/>
    <d v="2022-09-03T00:00:00"/>
    <d v="2022-09-06T00:00:00"/>
    <d v="2022-09-07T00:00:00"/>
    <m/>
    <m/>
    <d v="2022-09-01T00:00:00"/>
    <d v="2022-09-07T00:00:00"/>
    <d v="2022-09-08T00:00:00"/>
    <d v="2022-09-09T00:00:00"/>
    <d v="2022-09-15T00:00:00"/>
    <d v="2022-09-27T00:00:00"/>
    <d v="2022-09-29T00:00:00"/>
    <n v="98"/>
    <x v="78"/>
    <x v="19"/>
    <x v="3"/>
    <s v="Seq"/>
    <s v="B.White BRANCH-807 UC 8 clr pig 1 clr deq"/>
    <m/>
    <m/>
    <x v="3"/>
    <m/>
    <x v="1"/>
    <x v="0"/>
    <n v="124"/>
    <n v="124"/>
    <n v="0"/>
    <n v="1684"/>
    <n v="877"/>
    <m/>
    <n v="1684"/>
    <n v="1684"/>
    <n v="0"/>
    <n v="28"/>
    <n v="0"/>
    <n v="-807"/>
    <n v="0"/>
    <n v="-807"/>
    <n v="0"/>
    <n v="-807"/>
    <n v="0"/>
    <n v="-807"/>
    <x v="6"/>
    <s v="Aug'3"/>
    <s v="9-1"/>
    <x v="1"/>
    <x v="1"/>
    <e v="#N/A"/>
    <e v="#REF!"/>
    <e v="#REF!"/>
    <m/>
    <n v="1.0867410161090458"/>
    <m/>
  </r>
  <r>
    <x v="1"/>
    <x v="483"/>
    <n v="22024779"/>
    <n v="4839"/>
    <n v="1534"/>
    <d v="2022-06-15T00:00:00"/>
    <d v="2022-06-29T00:00:00"/>
    <s v="SS TS"/>
    <x v="1"/>
    <m/>
    <m/>
    <d v="2022-08-01T00:00:00"/>
    <d v="2022-08-12T00:00:00"/>
    <d v="2022-08-20T00:00:00"/>
    <d v="2022-09-03T00:00:00"/>
    <m/>
    <m/>
    <d v="2022-09-10T00:00:00"/>
    <d v="2022-09-10T00:00:00"/>
    <d v="2022-09-16T00:00:00"/>
    <d v="2022-09-19T00:00:00"/>
    <d v="2022-09-21T00:00:00"/>
    <d v="2022-09-21T00:00:00"/>
    <d v="2022-09-28T00:00:00"/>
    <m/>
    <m/>
    <m/>
    <m/>
    <d v="2022-10-01T00:00:00"/>
    <d v="2022-10-05T00:00:00"/>
    <m/>
    <m/>
    <d v="2022-09-28T00:00:00"/>
    <d v="2022-10-03T00:00:00"/>
    <d v="2022-10-06T00:00:00"/>
    <d v="2022-10-07T00:00:00"/>
    <d v="2022-10-08T00:00:00"/>
    <d v="2022-10-15T00:00:00"/>
    <d v="2022-10-17T00:00:00"/>
    <n v="122"/>
    <x v="16"/>
    <x v="6"/>
    <x v="1"/>
    <m/>
    <s v="Black-2559 ,White-2344 all cmb FR 6 clr rub BK part 2 clr rub NK 1 clr rub"/>
    <m/>
    <s v="Licensor"/>
    <x v="3"/>
    <m/>
    <x v="4"/>
    <x v="1"/>
    <n v="1387"/>
    <n v="1378"/>
    <n v="-9"/>
    <n v="10034"/>
    <n v="5195"/>
    <m/>
    <n v="9724"/>
    <n v="0"/>
    <n v="-9724"/>
    <n v="0"/>
    <n v="0"/>
    <n v="-4839"/>
    <n v="0"/>
    <n v="-4839"/>
    <n v="0"/>
    <n v="-4839"/>
    <n v="0"/>
    <n v="-4839"/>
    <x v="9"/>
    <s v="Sep'2"/>
    <m/>
    <x v="0"/>
    <x v="1"/>
    <e v="#N/A"/>
    <e v="#REF!"/>
    <e v="#REF!"/>
    <m/>
    <n v="1.0735689191981814"/>
    <m/>
  </r>
  <r>
    <x v="1"/>
    <x v="484"/>
    <n v="22024834"/>
    <n v="5440"/>
    <n v="1460"/>
    <d v="2022-06-15T00:00:00"/>
    <d v="2022-06-29T00:00:00"/>
    <s v="SS TS"/>
    <x v="1"/>
    <m/>
    <m/>
    <d v="2022-09-04T00:00:00"/>
    <d v="2022-09-13T00:00:00"/>
    <d v="2022-09-22T00:00:00"/>
    <d v="2022-09-08T00:00:00"/>
    <m/>
    <m/>
    <d v="2022-09-15T00:00:00"/>
    <d v="2022-09-15T00:00:00"/>
    <d v="2022-09-21T00:00:00"/>
    <d v="2022-09-23T00:00:00"/>
    <d v="2022-09-26T00:00:00"/>
    <d v="2022-09-27T00:00:00"/>
    <d v="2022-10-01T00:00:00"/>
    <m/>
    <m/>
    <d v="2022-10-01T00:00:00"/>
    <d v="2022-10-06T00:00:00"/>
    <d v="2022-10-08T00:00:00"/>
    <d v="2022-10-13T00:00:00"/>
    <m/>
    <m/>
    <d v="2022-10-05T00:00:00"/>
    <d v="2022-10-10T00:00:00"/>
    <d v="2022-10-14T00:00:00"/>
    <d v="2022-10-14T00:00:00"/>
    <d v="2022-10-20T00:00:00"/>
    <d v="2022-10-31T00:00:00"/>
    <d v="2022-11-02T00:00:00"/>
    <n v="138"/>
    <x v="16"/>
    <x v="6"/>
    <x v="2"/>
    <s v="Chest"/>
    <s v="B.Clay-1313,C.Dancer-2063,D.Navy-2088 all cmb UC 5 clr rub 1 clr thrd Leter EMB , all c,b NK 1 clr rub"/>
    <m/>
    <m/>
    <x v="3"/>
    <m/>
    <x v="5"/>
    <x v="4"/>
    <n v="1451"/>
    <n v="1442"/>
    <n v="-9"/>
    <n v="4304"/>
    <n v="-1136"/>
    <m/>
    <n v="2232"/>
    <n v="0"/>
    <n v="-2232"/>
    <n v="0"/>
    <n v="0"/>
    <n v="-5440"/>
    <n v="0"/>
    <n v="-5440"/>
    <n v="0"/>
    <n v="-5440"/>
    <n v="0"/>
    <n v="-5440"/>
    <x v="10"/>
    <s v="Sep'3"/>
    <m/>
    <x v="0"/>
    <x v="1"/>
    <e v="#N/A"/>
    <e v="#REF!"/>
    <e v="#REF!"/>
    <m/>
    <n v="-0.20882352941176471"/>
    <m/>
  </r>
  <r>
    <x v="1"/>
    <x v="485"/>
    <n v="22023157"/>
    <n v="2016"/>
    <n v="769"/>
    <d v="2022-06-15T00:00:00"/>
    <d v="2022-06-29T00:00:00"/>
    <s v="LS TS All Hem Raw Edge"/>
    <x v="1"/>
    <m/>
    <m/>
    <d v="2022-09-01T00:00:00"/>
    <d v="2022-09-07T00:00:00"/>
    <d v="2022-09-10T00:00:00"/>
    <d v="2022-09-22T00:00:00"/>
    <m/>
    <m/>
    <d v="2022-09-28T00:00:00"/>
    <d v="2022-09-28T00:00:00"/>
    <d v="2022-10-04T00:00:00"/>
    <d v="2022-10-07T00:00:00"/>
    <d v="2022-10-10T00:00:00"/>
    <d v="2022-10-10T00:00:00"/>
    <d v="2022-10-13T00:00:00"/>
    <m/>
    <m/>
    <m/>
    <m/>
    <d v="2022-10-14T00:00:00"/>
    <d v="2022-10-18T00:00:00"/>
    <d v="2022-10-17T00:00:00"/>
    <d v="2022-10-20T00:00:00"/>
    <d v="2022-10-12T00:00:00"/>
    <d v="2022-10-20T00:00:00"/>
    <d v="2022-10-22T00:00:00"/>
    <d v="2022-10-22T00:00:00"/>
    <d v="2022-10-24T00:00:00"/>
    <d v="2022-10-31T00:00:00"/>
    <d v="2022-11-02T00:00:00"/>
    <n v="138"/>
    <x v="17"/>
    <x v="6"/>
    <x v="33"/>
    <m/>
    <s v="Black-1016,Brindle-1016 all cmb NK patch"/>
    <m/>
    <m/>
    <x v="3"/>
    <m/>
    <x v="5"/>
    <x v="3"/>
    <n v="768"/>
    <n v="384"/>
    <n v="-384"/>
    <n v="0"/>
    <n v="-2016"/>
    <m/>
    <n v="0"/>
    <n v="0"/>
    <n v="0"/>
    <n v="0"/>
    <n v="0"/>
    <n v="-2016"/>
    <n v="0"/>
    <n v="-2016"/>
    <n v="0"/>
    <n v="-2016"/>
    <n v="0"/>
    <n v="-2016"/>
    <x v="10"/>
    <s v="Oct'1"/>
    <m/>
    <x v="0"/>
    <x v="1"/>
    <e v="#N/A"/>
    <e v="#REF!"/>
    <e v="#REF!"/>
    <m/>
    <n v="-1"/>
    <m/>
  </r>
  <r>
    <x v="4"/>
    <x v="486"/>
    <n v="15293033"/>
    <n v="2471"/>
    <n v="372"/>
    <d v="2022-06-21T00:00:00"/>
    <d v="2022-06-26T00:00:00"/>
    <s v="SS TS"/>
    <x v="1"/>
    <m/>
    <m/>
    <d v="2022-07-18T00:00:00"/>
    <d v="2022-07-22T00:00:00"/>
    <d v="2022-07-28T00:00:00"/>
    <d v="2022-08-10T00:00:00"/>
    <m/>
    <m/>
    <d v="2022-08-16T00:00:00"/>
    <d v="2022-08-13T00:00:00"/>
    <d v="2022-08-20T00:00:00"/>
    <d v="2022-08-23T00:00:00"/>
    <d v="2022-08-25T00:00:00"/>
    <d v="2022-08-25T00:00:00"/>
    <d v="2022-08-27T00:00:00"/>
    <d v="2022-09-02T00:00:00"/>
    <d v="2022-09-05T00:00:00"/>
    <d v="2022-08-29T00:00:00"/>
    <d v="2022-09-01T00:00:00"/>
    <d v="2022-09-07T00:00:00"/>
    <d v="2022-09-09T00:00:00"/>
    <m/>
    <m/>
    <d v="2022-09-05T00:00:00"/>
    <d v="2022-09-08T00:00:00"/>
    <d v="2022-09-10T00:00:00"/>
    <d v="2022-09-11T00:00:00"/>
    <d v="2022-09-15T00:00:00"/>
    <d v="2022-09-26T00:00:00"/>
    <d v="2022-10-31T00:00:00"/>
    <n v="97"/>
    <x v="78"/>
    <x v="19"/>
    <x v="3"/>
    <s v="Seq"/>
    <s v="B.White Giraf-832 UC 3 clr glit 1 clr seq 1clr stone sticker attach ,B.white Giraffe CRAZY-807 3 clr glit 1 clr seq 1clr stone sticker attach, B.white PANDA-832 UC 3 clr glit 1 clr seq "/>
    <m/>
    <m/>
    <x v="3"/>
    <m/>
    <x v="4"/>
    <x v="2"/>
    <n v="372"/>
    <n v="367"/>
    <n v="-5"/>
    <n v="0"/>
    <n v="-2471"/>
    <m/>
    <n v="0"/>
    <n v="0"/>
    <n v="0"/>
    <n v="0"/>
    <n v="0"/>
    <n v="-2471"/>
    <n v="0"/>
    <n v="-2471"/>
    <n v="0"/>
    <n v="-2471"/>
    <n v="0"/>
    <n v="-2471"/>
    <x v="10"/>
    <s v="Aug'3"/>
    <s v="9-2"/>
    <x v="1"/>
    <x v="1"/>
    <e v="#N/A"/>
    <e v="#REF!"/>
    <e v="#REF!"/>
    <m/>
    <n v="-1"/>
    <n v="-1"/>
  </r>
  <r>
    <x v="2"/>
    <x v="487"/>
    <n v="8463816"/>
    <n v="1260"/>
    <n v="272"/>
    <d v="2022-07-02T00:00:00"/>
    <d v="2022-07-19T00:00:00"/>
    <s v="Tank Top"/>
    <x v="17"/>
    <m/>
    <m/>
    <d v="2022-08-01T00:00:00"/>
    <d v="2022-08-06T00:00:00"/>
    <d v="2022-08-11T00:00:00"/>
    <d v="2022-08-24T00:00:00"/>
    <m/>
    <m/>
    <d v="2022-09-01T00:00:00"/>
    <d v="2022-09-01T00:00:00"/>
    <d v="2022-09-05T00:00:00"/>
    <d v="2022-09-07T00:00:00"/>
    <d v="2022-09-07T00:00:00"/>
    <d v="2022-09-09T00:00:00"/>
    <d v="2022-09-10T00:00:00"/>
    <m/>
    <m/>
    <m/>
    <m/>
    <d v="2022-09-13T00:00:00"/>
    <d v="2022-09-15T00:00:00"/>
    <m/>
    <m/>
    <d v="2022-09-10T00:00:00"/>
    <d v="2022-09-14T00:00:00"/>
    <d v="2022-09-16T00:00:00"/>
    <d v="2022-09-17T00:00:00"/>
    <d v="2022-09-20T00:00:00"/>
    <d v="2022-09-24T00:00:00"/>
    <d v="2022-09-25T00:00:00"/>
    <n v="84"/>
    <x v="78"/>
    <x v="23"/>
    <x v="5"/>
    <m/>
    <m/>
    <m/>
    <m/>
    <x v="3"/>
    <m/>
    <x v="3"/>
    <x v="0"/>
    <n v="272"/>
    <n v="269"/>
    <n v="-3"/>
    <n v="2754"/>
    <n v="1494"/>
    <m/>
    <n v="2662"/>
    <n v="2658"/>
    <n v="-4"/>
    <n v="20"/>
    <n v="0"/>
    <n v="-1260"/>
    <n v="0"/>
    <n v="-1260"/>
    <n v="0"/>
    <n v="-1260"/>
    <n v="0"/>
    <n v="-1260"/>
    <x v="6"/>
    <s v="Sep'1"/>
    <s v="9-3"/>
    <x v="1"/>
    <x v="1"/>
    <e v="#N/A"/>
    <e v="#REF!"/>
    <e v="#REF!"/>
    <m/>
    <n v="1.1857142857142857"/>
    <m/>
  </r>
  <r>
    <x v="3"/>
    <x v="488"/>
    <s v="223TSHNC23T255"/>
    <n v="6984"/>
    <n v="1628"/>
    <d v="2022-04-28T00:00:00"/>
    <m/>
    <s v="LS TS  W SF Cuff"/>
    <x v="1"/>
    <m/>
    <m/>
    <d v="2022-05-22T00:00:00"/>
    <d v="2022-06-06T00:00:00"/>
    <d v="2022-06-15T00:00:00"/>
    <d v="2022-07-04T00:00:00"/>
    <m/>
    <m/>
    <d v="2022-07-18T00:00:00"/>
    <d v="2022-07-18T00:00:00"/>
    <d v="2022-07-25T00:00:00"/>
    <d v="2022-07-27T00:00:00"/>
    <d v="2022-07-30T00:00:00"/>
    <m/>
    <m/>
    <m/>
    <m/>
    <m/>
    <m/>
    <d v="2022-08-01T00:00:00"/>
    <d v="2022-08-05T00:00:00"/>
    <m/>
    <m/>
    <d v="2022-07-27T00:00:00"/>
    <d v="2023-02-19T00:00:00"/>
    <d v="2022-08-07T00:00:00"/>
    <d v="2022-08-08T00:00:00"/>
    <d v="2022-08-11T00:00:00"/>
    <d v="2022-08-23T00:00:00"/>
    <d v="2022-08-25T00:00:00"/>
    <n v="117"/>
    <x v="16"/>
    <x v="26"/>
    <x v="4"/>
    <m/>
    <m/>
    <m/>
    <m/>
    <x v="3"/>
    <n v="93"/>
    <x v="0"/>
    <x v="0"/>
    <n v="1661"/>
    <n v="1651"/>
    <n v="-10"/>
    <n v="0"/>
    <n v="-6984"/>
    <m/>
    <n v="0"/>
    <n v="0"/>
    <n v="0"/>
    <n v="0"/>
    <n v="0"/>
    <n v="-6984"/>
    <n v="7094"/>
    <n v="110"/>
    <n v="6990"/>
    <n v="6"/>
    <n v="6990"/>
    <n v="6"/>
    <x v="15"/>
    <s v="July'3"/>
    <s v="8-2"/>
    <x v="1"/>
    <x v="0"/>
    <s v="Ok"/>
    <e v="#REF!"/>
    <e v="#REF!"/>
    <m/>
    <n v="-1"/>
    <m/>
  </r>
  <r>
    <x v="1"/>
    <x v="489"/>
    <n v="22016762"/>
    <n v="8792"/>
    <n v="2097"/>
    <d v="2022-06-15T00:00:00"/>
    <d v="2022-06-29T00:00:00"/>
    <s v="SS TS"/>
    <x v="1"/>
    <m/>
    <m/>
    <d v="2022-07-26T00:00:00"/>
    <d v="2022-08-04T00:00:00"/>
    <d v="2022-08-09T00:00:00"/>
    <d v="2022-08-26T00:00:00"/>
    <d v="2022-08-28T00:00:00"/>
    <d v="2022-09-13T00:00:00"/>
    <d v="2022-09-19T00:00:00"/>
    <d v="2022-09-19T00:00:00"/>
    <d v="2022-09-24T00:00:00"/>
    <d v="2022-09-27T00:00:00"/>
    <d v="2022-10-01T00:00:00"/>
    <m/>
    <m/>
    <m/>
    <m/>
    <m/>
    <m/>
    <d v="2022-10-01T00:00:00"/>
    <d v="2022-10-07T00:00:00"/>
    <m/>
    <m/>
    <d v="2022-09-27T00:00:00"/>
    <d v="2022-10-03T00:00:00"/>
    <d v="2022-10-08T00:00:00"/>
    <d v="2022-10-08T00:00:00"/>
    <d v="2022-11-10T00:00:00"/>
    <d v="2022-10-15T00:00:00"/>
    <d v="2022-10-17T00:00:00"/>
    <n v="122"/>
    <x v="92"/>
    <x v="6"/>
    <x v="4"/>
    <m/>
    <m/>
    <s v="AOP"/>
    <m/>
    <x v="3"/>
    <m/>
    <x v="4"/>
    <x v="1"/>
    <n v="2097"/>
    <n v="2097"/>
    <n v="0"/>
    <n v="17970"/>
    <n v="9178"/>
    <m/>
    <n v="0"/>
    <n v="0"/>
    <n v="0"/>
    <n v="9104"/>
    <n v="0"/>
    <n v="-8792"/>
    <n v="0"/>
    <n v="-8792"/>
    <n v="0"/>
    <n v="-8792"/>
    <n v="0"/>
    <n v="-8792"/>
    <x v="9"/>
    <s v="Sep'3"/>
    <m/>
    <x v="0"/>
    <x v="1"/>
    <e v="#N/A"/>
    <e v="#REF!"/>
    <e v="#REF!"/>
    <m/>
    <n v="1.0439035486806187"/>
    <m/>
  </r>
  <r>
    <x v="2"/>
    <x v="490"/>
    <m/>
    <n v="2310"/>
    <n v="478"/>
    <d v="2022-07-02T00:00:00"/>
    <d v="2022-07-19T00:00:00"/>
    <s v="Tank Top"/>
    <x v="17"/>
    <m/>
    <m/>
    <d v="2022-07-27T00:00:00"/>
    <d v="2022-08-03T00:00:00"/>
    <d v="2022-08-08T00:00:00"/>
    <d v="2022-08-22T00:00:00"/>
    <m/>
    <m/>
    <d v="2022-08-26T00:00:00"/>
    <d v="2022-08-26T00:00:00"/>
    <d v="2022-09-01T00:00:00"/>
    <d v="2022-09-03T00:00:00"/>
    <d v="2022-09-05T00:00:00"/>
    <m/>
    <m/>
    <m/>
    <m/>
    <d v="2022-09-06T00:00:00"/>
    <d v="2022-09-08T00:00:00"/>
    <d v="2022-09-10T00:00:00"/>
    <d v="2022-09-13T00:00:00"/>
    <m/>
    <m/>
    <d v="2022-09-07T00:00:00"/>
    <d v="2022-09-12T00:00:00"/>
    <d v="2022-09-14T00:00:00"/>
    <d v="2022-09-15T00:00:00"/>
    <d v="2022-09-15T00:00:00"/>
    <d v="2022-09-17T00:00:00"/>
    <d v="2022-09-25T00:00:00"/>
    <n v="77"/>
    <x v="78"/>
    <x v="23"/>
    <x v="4"/>
    <s v="Logo"/>
    <s v="L.Green-1155,Indigo-1155 all cmb 1 clr thrd Emb"/>
    <m/>
    <m/>
    <x v="3"/>
    <m/>
    <x v="3"/>
    <x v="0"/>
    <n v="478"/>
    <n v="475"/>
    <n v="-3"/>
    <n v="4718"/>
    <n v="2408"/>
    <m/>
    <n v="4714"/>
    <n v="4712"/>
    <n v="-2"/>
    <n v="2376"/>
    <n v="0"/>
    <n v="-2310"/>
    <n v="400"/>
    <n v="-1910"/>
    <n v="0"/>
    <n v="-2310"/>
    <n v="0"/>
    <n v="-2310"/>
    <x v="6"/>
    <s v="Sep'1"/>
    <s v="9-4"/>
    <x v="1"/>
    <x v="1"/>
    <e v="#N/A"/>
    <e v="#REF!"/>
    <e v="#REF!"/>
    <m/>
    <n v="1.0424242424242425"/>
    <m/>
  </r>
  <r>
    <x v="0"/>
    <x v="491"/>
    <n v="13212477"/>
    <n v="8580"/>
    <n v="1473"/>
    <d v="2022-06-21T00:00:00"/>
    <d v="2022-06-27T00:00:00"/>
    <s v="LS TS"/>
    <x v="1"/>
    <m/>
    <m/>
    <d v="2022-07-29T00:00:00"/>
    <d v="2022-07-27T00:00:00"/>
    <d v="2022-08-01T00:00:00"/>
    <d v="2022-08-20T00:00:00"/>
    <m/>
    <m/>
    <d v="2022-08-23T00:00:00"/>
    <d v="2022-08-23T00:00:00"/>
    <d v="2022-08-29T00:00:00"/>
    <d v="2022-09-01T00:00:00"/>
    <d v="2022-09-03T00:00:00"/>
    <d v="2022-09-06T00:00:00"/>
    <d v="2022-09-10T00:00:00"/>
    <m/>
    <m/>
    <d v="2022-09-03T00:00:00"/>
    <d v="2022-09-13T00:00:00"/>
    <d v="2022-09-12T00:00:00"/>
    <d v="2022-09-17T00:00:00"/>
    <m/>
    <m/>
    <d v="2022-09-09T00:00:00"/>
    <d v="2022-09-13T00:00:00"/>
    <d v="2022-09-19T00:00:00"/>
    <d v="2022-09-20T00:00:00"/>
    <d v="2022-09-23T00:00:00"/>
    <d v="2022-10-03T00:00:00"/>
    <d v="2022-10-05T00:00:00"/>
    <n v="94"/>
    <x v="34"/>
    <x v="1"/>
    <x v="2"/>
    <s v="Seq"/>
    <s v="Pink Yarrow-2145 only neck print and 4 clr seq,S.Verbena-2145 only neck print and 4 clr seq,GM-2145 1 clr rubber 2 clr seq,D.Sapphire-2145 1 clr rubber 2 clr seq"/>
    <m/>
    <m/>
    <x v="0"/>
    <m/>
    <x v="4"/>
    <x v="0"/>
    <n v="1472"/>
    <n v="1472"/>
    <n v="0"/>
    <n v="17712"/>
    <n v="9132"/>
    <m/>
    <n v="17708"/>
    <n v="17708"/>
    <n v="0"/>
    <n v="372"/>
    <n v="0"/>
    <n v="-8580"/>
    <n v="0"/>
    <n v="-8580"/>
    <n v="0"/>
    <n v="-8580"/>
    <n v="0"/>
    <n v="-8580"/>
    <x v="8"/>
    <s v="Sep'1"/>
    <s v="9-3"/>
    <x v="1"/>
    <x v="1"/>
    <e v="#N/A"/>
    <e v="#REF!"/>
    <e v="#REF!"/>
    <m/>
    <n v="1.0643356643356643"/>
    <m/>
  </r>
  <r>
    <x v="0"/>
    <x v="492"/>
    <n v="13212466"/>
    <n v="7845"/>
    <m/>
    <m/>
    <m/>
    <m/>
    <x v="3"/>
    <m/>
    <m/>
    <m/>
    <m/>
    <m/>
    <m/>
    <m/>
    <m/>
    <m/>
    <m/>
    <m/>
    <d v="2022-09-06T00:00:00"/>
    <d v="2022-09-09T00:00:00"/>
    <m/>
    <m/>
    <m/>
    <m/>
    <m/>
    <m/>
    <m/>
    <m/>
    <m/>
    <m/>
    <m/>
    <m/>
    <m/>
    <m/>
    <m/>
    <d v="2022-10-03T00:00:00"/>
    <d v="2022-10-05T00:00:00"/>
    <m/>
    <x v="34"/>
    <x v="1"/>
    <x v="5"/>
    <s v="Seq"/>
    <m/>
    <m/>
    <m/>
    <x v="0"/>
    <m/>
    <x v="3"/>
    <x v="0"/>
    <n v="1347"/>
    <n v="1342"/>
    <n v="-5"/>
    <n v="16046"/>
    <n v="8201"/>
    <m/>
    <n v="16046"/>
    <n v="16046"/>
    <n v="0"/>
    <n v="210"/>
    <n v="0"/>
    <n v="-7845"/>
    <n v="8006"/>
    <n v="161"/>
    <n v="0"/>
    <n v="-7845"/>
    <n v="0"/>
    <n v="-7845"/>
    <x v="8"/>
    <s v="Sep'1"/>
    <s v="9-4"/>
    <x v="1"/>
    <x v="2"/>
    <m/>
    <m/>
    <m/>
    <m/>
    <m/>
    <m/>
  </r>
  <r>
    <x v="0"/>
    <x v="493"/>
    <n v="13213141"/>
    <n v="3557"/>
    <n v="705"/>
    <d v="2022-06-21T00:00:00"/>
    <d v="2022-06-27T00:00:00"/>
    <s v="LS TS"/>
    <x v="1"/>
    <m/>
    <m/>
    <d v="2022-07-26T00:00:00"/>
    <d v="2022-08-04T00:00:00"/>
    <d v="2022-08-09T00:00:00"/>
    <d v="2022-08-24T00:00:00"/>
    <m/>
    <m/>
    <d v="2022-09-01T00:00:00"/>
    <d v="2022-09-01T00:00:00"/>
    <d v="2022-09-05T00:00:00"/>
    <d v="2022-09-07T00:00:00"/>
    <d v="2022-09-09T00:00:00"/>
    <d v="2022-09-09T00:00:00"/>
    <d v="2022-09-15T00:00:00"/>
    <m/>
    <m/>
    <m/>
    <m/>
    <d v="2022-09-17T00:00:00"/>
    <d v="2022-09-22T00:00:00"/>
    <m/>
    <m/>
    <d v="2022-09-14T00:00:00"/>
    <d v="2022-09-19T00:00:00"/>
    <d v="2022-09-23T00:00:00"/>
    <d v="2022-09-24T00:00:00"/>
    <d v="2022-09-27T00:00:00"/>
    <d v="2022-10-03T00:00:00"/>
    <d v="2022-10-05T00:00:00"/>
    <n v="98"/>
    <x v="34"/>
    <x v="1"/>
    <x v="1"/>
    <m/>
    <s v="D.Sapphire-1969, Forest Biome-1588 both combo  1 slv 3 clr rubber, Upper chest 2 clr rubber, back part 4 clr rubber"/>
    <m/>
    <m/>
    <x v="0"/>
    <m/>
    <x v="4"/>
    <x v="0"/>
    <n v="705"/>
    <n v="704"/>
    <n v="-1"/>
    <n v="7368"/>
    <n v="3811"/>
    <m/>
    <n v="7368"/>
    <n v="7346"/>
    <n v="-22"/>
    <n v="192"/>
    <n v="0"/>
    <n v="-3557"/>
    <n v="0"/>
    <n v="-3557"/>
    <n v="0"/>
    <n v="-3557"/>
    <n v="0"/>
    <n v="-3557"/>
    <x v="8"/>
    <s v="Sep'1"/>
    <s v="9-5"/>
    <x v="1"/>
    <x v="1"/>
    <e v="#N/A"/>
    <e v="#REF!"/>
    <e v="#REF!"/>
    <m/>
    <n v="1.0714084903008152"/>
    <m/>
  </r>
  <r>
    <x v="0"/>
    <x v="494"/>
    <n v="13213305"/>
    <n v="3936"/>
    <n v="469"/>
    <d v="2022-06-20T00:00:00"/>
    <d v="2022-06-25T00:00:00"/>
    <s v="LS TS W All hem letuce"/>
    <x v="1"/>
    <m/>
    <m/>
    <d v="2022-07-26T00:00:00"/>
    <d v="2022-08-03T00:00:00"/>
    <d v="2022-08-09T00:00:00"/>
    <d v="2022-08-26T00:00:00"/>
    <m/>
    <m/>
    <d v="2022-09-02T00:00:00"/>
    <d v="2022-09-02T00:00:00"/>
    <d v="2022-06-09T00:00:00"/>
    <d v="2022-09-08T00:00:00"/>
    <d v="2022-09-10T00:00:00"/>
    <d v="2022-09-10T00:00:00"/>
    <d v="2022-09-13T00:00:00"/>
    <m/>
    <m/>
    <d v="2022-09-10T00:00:00"/>
    <d v="2022-09-14T00:00:00"/>
    <d v="2022-09-16T00:00:00"/>
    <d v="2022-09-20T00:00:00"/>
    <m/>
    <m/>
    <d v="2022-09-14T00:00:00"/>
    <d v="2022-09-17T00:00:00"/>
    <d v="2022-09-21T00:00:00"/>
    <d v="2022-09-22T00:00:00"/>
    <d v="2022-09-26T00:00:00"/>
    <d v="2022-09-30T00:00:00"/>
    <d v="2022-10-05T00:00:00"/>
    <n v="102"/>
    <x v="34"/>
    <x v="2"/>
    <x v="5"/>
    <s v="Chest"/>
    <s v="D.Sapphire-2256,Foxglove-1680 all cmb 2 clr emb"/>
    <m/>
    <m/>
    <x v="0"/>
    <m/>
    <x v="4"/>
    <x v="0"/>
    <n v="469"/>
    <n v="465"/>
    <n v="-4"/>
    <n v="8100"/>
    <n v="4164"/>
    <m/>
    <n v="8100"/>
    <n v="8100"/>
    <n v="0"/>
    <n v="116"/>
    <n v="0"/>
    <n v="-3936"/>
    <n v="4052"/>
    <n v="116"/>
    <n v="0"/>
    <n v="-3936"/>
    <n v="0"/>
    <n v="-3936"/>
    <x v="8"/>
    <s v="Sep'1"/>
    <s v="9-6"/>
    <x v="1"/>
    <x v="1"/>
    <e v="#N/A"/>
    <e v="#REF!"/>
    <e v="#REF!"/>
    <m/>
    <n v="1.0579268292682926"/>
    <m/>
  </r>
  <r>
    <x v="0"/>
    <x v="495"/>
    <n v="13213291"/>
    <n v="1005"/>
    <n v="193"/>
    <d v="2022-06-20T00:00:00"/>
    <d v="2022-06-25T00:00:00"/>
    <s v="LS TS W All hem letuce"/>
    <x v="1"/>
    <m/>
    <m/>
    <d v="2022-08-01T00:00:00"/>
    <d v="2022-08-04T00:00:00"/>
    <d v="2022-08-11T00:00:00"/>
    <d v="2022-08-25T00:00:00"/>
    <m/>
    <m/>
    <d v="2022-09-03T00:00:00"/>
    <d v="2022-09-03T00:00:00"/>
    <d v="2022-09-08T00:00:00"/>
    <d v="2022-09-10T00:00:00"/>
    <d v="2022-09-10T00:00:00"/>
    <d v="2022-09-13T00:00:00"/>
    <d v="2022-09-14T00:00:00"/>
    <m/>
    <m/>
    <d v="2022-09-14T00:00:00"/>
    <d v="2022-09-16T00:00:00"/>
    <d v="2022-09-19T00:00:00"/>
    <d v="2022-09-20T00:00:00"/>
    <m/>
    <m/>
    <d v="2022-09-15T00:00:00"/>
    <d v="2022-09-20T00:00:00"/>
    <d v="2022-09-21T00:00:00"/>
    <d v="2022-09-22T00:00:00"/>
    <d v="2022-09-26T00:00:00"/>
    <d v="2022-09-30T00:00:00"/>
    <d v="2022-10-05T00:00:00"/>
    <n v="102"/>
    <x v="34"/>
    <x v="2"/>
    <x v="5"/>
    <s v="Chest"/>
    <s v="D.Sapphire-1005 UC 2 clr emb"/>
    <m/>
    <m/>
    <x v="0"/>
    <m/>
    <x v="4"/>
    <x v="0"/>
    <n v="193"/>
    <n v="193"/>
    <n v="0"/>
    <n v="2100"/>
    <n v="1095"/>
    <m/>
    <n v="2100"/>
    <n v="2100"/>
    <n v="0"/>
    <n v="60"/>
    <n v="0"/>
    <n v="-1005"/>
    <n v="0"/>
    <n v="-1005"/>
    <n v="0"/>
    <n v="-1005"/>
    <n v="0"/>
    <n v="-1005"/>
    <x v="8"/>
    <s v="Sep'1"/>
    <s v="9-7"/>
    <x v="1"/>
    <x v="1"/>
    <e v="#N/A"/>
    <e v="#REF!"/>
    <e v="#REF!"/>
    <m/>
    <n v="1.0895522388059702"/>
    <m/>
  </r>
  <r>
    <x v="4"/>
    <x v="496"/>
    <n v="15298416"/>
    <n v="6200"/>
    <n v="863"/>
    <d v="2022-06-21T00:00:00"/>
    <d v="2022-07-23T00:00:00"/>
    <s v="SS TS"/>
    <x v="1"/>
    <m/>
    <m/>
    <d v="2022-07-27T00:00:00"/>
    <d v="2022-08-04T00:00:00"/>
    <d v="2022-08-10T00:00:00"/>
    <d v="2022-08-26T00:00:00"/>
    <m/>
    <m/>
    <d v="2022-09-02T00:00:00"/>
    <d v="2022-09-02T00:00:00"/>
    <d v="2022-09-07T00:00:00"/>
    <d v="2022-09-09T00:00:00"/>
    <d v="2022-09-13T00:00:00"/>
    <m/>
    <m/>
    <m/>
    <m/>
    <m/>
    <m/>
    <d v="2022-09-14T00:00:00"/>
    <d v="2022-09-19T00:00:00"/>
    <m/>
    <m/>
    <d v="2022-09-10T00:00:00"/>
    <d v="2022-09-15T00:00:00"/>
    <d v="2022-09-20T00:00:00"/>
    <d v="2022-09-21T00:00:00"/>
    <d v="2022-09-22T00:00:00"/>
    <d v="2022-09-26T00:00:00"/>
    <d v="2022-09-28T00:00:00"/>
    <n v="97"/>
    <x v="78"/>
    <x v="21"/>
    <x v="4"/>
    <m/>
    <m/>
    <m/>
    <m/>
    <x v="3"/>
    <m/>
    <x v="3"/>
    <x v="0"/>
    <n v="863"/>
    <n v="863"/>
    <n v="0"/>
    <n v="12542"/>
    <n v="6342"/>
    <m/>
    <n v="0"/>
    <n v="0"/>
    <n v="0"/>
    <n v="6"/>
    <n v="0"/>
    <n v="-6200"/>
    <n v="0"/>
    <n v="-6200"/>
    <n v="0"/>
    <n v="-6200"/>
    <n v="0"/>
    <n v="-6200"/>
    <x v="6"/>
    <s v="Sep'1"/>
    <s v="9-5"/>
    <x v="1"/>
    <x v="1"/>
    <e v="#N/A"/>
    <m/>
    <m/>
    <m/>
    <n v="1.0229032258064517"/>
    <m/>
  </r>
  <r>
    <x v="1"/>
    <x v="497"/>
    <n v="22017822"/>
    <n v="17995"/>
    <n v="5423"/>
    <d v="2022-06-15T00:00:00"/>
    <d v="2022-07-05T00:00:00"/>
    <s v="SS TS W All Hem Raw Edge"/>
    <x v="1"/>
    <m/>
    <m/>
    <d v="2022-08-01T00:00:00"/>
    <d v="2022-08-13T00:00:00"/>
    <d v="2022-08-16T00:00:00"/>
    <d v="2022-09-09T00:00:00"/>
    <m/>
    <m/>
    <d v="2022-09-14T00:00:00"/>
    <d v="2022-09-14T00:00:00"/>
    <d v="2022-09-20T00:00:00"/>
    <d v="2022-09-22T00:00:00"/>
    <d v="2022-09-29T00:00:00"/>
    <d v="2022-09-26T00:00:00"/>
    <d v="2022-10-04T00:00:00"/>
    <m/>
    <m/>
    <m/>
    <m/>
    <d v="2022-10-01T00:00:00"/>
    <d v="2022-10-14T00:00:00"/>
    <d v="2022-10-03T00:00:00"/>
    <d v="2022-10-15T00:00:00"/>
    <d v="2022-09-28T00:00:00"/>
    <d v="2022-10-05T00:00:00"/>
    <d v="2022-10-17T00:00:00"/>
    <d v="2022-10-18T00:00:00"/>
    <d v="2022-10-20T00:00:00"/>
    <d v="2022-10-24T00:00:00"/>
    <d v="2022-10-26T00:00:00"/>
    <n v="131"/>
    <x v="40"/>
    <x v="6"/>
    <x v="33"/>
    <m/>
    <s v="1 clr Pig"/>
    <m/>
    <m/>
    <x v="3"/>
    <m/>
    <x v="3"/>
    <x v="1"/>
    <n v="5423"/>
    <n v="5343"/>
    <n v="-80"/>
    <n v="36846"/>
    <n v="18851"/>
    <m/>
    <n v="0"/>
    <n v="0"/>
    <n v="0"/>
    <n v="5876"/>
    <n v="0"/>
    <n v="-17995"/>
    <n v="0"/>
    <n v="-17995"/>
    <n v="0"/>
    <n v="-17995"/>
    <n v="0"/>
    <n v="-17995"/>
    <x v="17"/>
    <s v="Sep'3"/>
    <m/>
    <x v="0"/>
    <x v="1"/>
    <e v="#N/A"/>
    <m/>
    <m/>
    <m/>
    <n v="1.0475687691025284"/>
    <m/>
  </r>
  <r>
    <x v="0"/>
    <x v="498"/>
    <n v="13217320"/>
    <n v="21836"/>
    <n v="2402"/>
    <d v="2022-06-20T00:00:00"/>
    <d v="2022-06-25T00:00:00"/>
    <s v="SS TS"/>
    <x v="1"/>
    <m/>
    <m/>
    <d v="2022-07-04T00:00:00"/>
    <d v="2022-07-22T00:00:00"/>
    <d v="2022-07-26T00:00:00"/>
    <d v="2022-08-16T00:00:00"/>
    <m/>
    <m/>
    <d v="2022-08-20T00:00:00"/>
    <d v="2022-08-20T00:00:00"/>
    <d v="2022-08-24T00:00:00"/>
    <d v="2022-08-26T00:00:00"/>
    <d v="2022-08-31T00:00:00"/>
    <d v="2022-08-29T00:00:00"/>
    <d v="2022-09-07T00:00:00"/>
    <m/>
    <m/>
    <m/>
    <m/>
    <d v="2022-09-05T00:00:00"/>
    <d v="2022-09-19T00:00:00"/>
    <m/>
    <m/>
    <d v="2022-09-01T00:00:00"/>
    <d v="2022-09-06T00:00:00"/>
    <d v="2022-09-20T00:00:00"/>
    <d v="2022-09-20T00:00:00"/>
    <d v="2022-09-24T00:00:00"/>
    <d v="2022-09-30T00:00:00"/>
    <d v="2022-10-05T00:00:00"/>
    <n v="102"/>
    <x v="16"/>
    <x v="2"/>
    <x v="2"/>
    <m/>
    <s v="B.Orchre-5444 4 clr rub,D.Supphire-6539 4 clr rub,Jet Stream-4603 2 clr rub,W.Iron-5250 3clr rub"/>
    <m/>
    <m/>
    <x v="3"/>
    <m/>
    <x v="4"/>
    <x v="0"/>
    <n v="2402"/>
    <n v="2394"/>
    <n v="-8"/>
    <n v="44442"/>
    <n v="22606"/>
    <m/>
    <n v="44442"/>
    <n v="44298"/>
    <n v="-144"/>
    <n v="156"/>
    <n v="0"/>
    <n v="-21836"/>
    <n v="19665"/>
    <n v="-2171"/>
    <n v="0"/>
    <n v="-21836"/>
    <n v="0"/>
    <n v="-21836"/>
    <x v="8"/>
    <s v="Aug'3"/>
    <s v="9-1"/>
    <x v="1"/>
    <x v="1"/>
    <e v="#N/A"/>
    <m/>
    <m/>
    <m/>
    <n v="1.0352628686572631"/>
    <m/>
  </r>
  <r>
    <x v="4"/>
    <x v="499"/>
    <n v="15278129"/>
    <n v="804"/>
    <n v="151"/>
    <d v="2022-05-09T00:00:00"/>
    <d v="2022-05-12T00:00:00"/>
    <s v="LS TS"/>
    <x v="1"/>
    <m/>
    <m/>
    <d v="2022-06-15T00:00:00"/>
    <d v="2022-06-20T00:00:00"/>
    <d v="2022-07-01T00:00:00"/>
    <d v="2022-07-20T00:00:00"/>
    <m/>
    <m/>
    <d v="2022-08-02T00:00:00"/>
    <d v="2022-08-02T00:00:00"/>
    <d v="2022-08-07T00:00:00"/>
    <d v="2022-08-10T00:00:00"/>
    <d v="2022-08-10T00:00:00"/>
    <m/>
    <m/>
    <m/>
    <m/>
    <m/>
    <m/>
    <d v="2022-08-14T00:00:00"/>
    <d v="2022-08-16T00:00:00"/>
    <m/>
    <m/>
    <d v="2022-08-10T00:00:00"/>
    <d v="2022-08-16T00:00:00"/>
    <d v="2022-08-17T00:00:00"/>
    <d v="2022-08-18T00:00:00"/>
    <d v="2022-08-22T00:00:00"/>
    <d v="2022-08-28T00:00:00"/>
    <d v="2022-08-31T00:00:00"/>
    <n v="111"/>
    <x v="87"/>
    <x v="20"/>
    <x v="4"/>
    <m/>
    <m/>
    <m/>
    <m/>
    <x v="2"/>
    <n v="74"/>
    <x v="0"/>
    <x v="0"/>
    <n v="169"/>
    <n v="169"/>
    <n v="0"/>
    <n v="0"/>
    <n v="-804"/>
    <m/>
    <n v="0"/>
    <n v="0"/>
    <n v="0"/>
    <n v="0"/>
    <n v="0"/>
    <n v="-804"/>
    <n v="0"/>
    <n v="-804"/>
    <n v="0"/>
    <n v="-804"/>
    <n v="0"/>
    <n v="-804"/>
    <x v="5"/>
    <s v="Aug'1"/>
    <s v="8-2"/>
    <x v="1"/>
    <x v="0"/>
    <s v="Ok"/>
    <e v="#REF!"/>
    <e v="#REF!"/>
    <m/>
    <m/>
    <m/>
  </r>
  <r>
    <x v="1"/>
    <x v="500"/>
    <n v="22026118"/>
    <n v="4020"/>
    <n v="1013"/>
    <d v="2022-06-15T00:00:00"/>
    <d v="2022-07-05T00:00:00"/>
    <s v="SS Polo Shirt"/>
    <x v="20"/>
    <d v="2022-08-12T00:00:00"/>
    <d v="2022-08-22T00:00:00"/>
    <d v="2022-09-02T00:00:00"/>
    <d v="2022-09-15T00:00:00"/>
    <d v="2022-09-20T00:00:00"/>
    <d v="2022-10-12T00:00:00"/>
    <m/>
    <m/>
    <d v="2022-10-20T00:00:00"/>
    <d v="2022-10-20T00:00:00"/>
    <d v="2022-10-26T00:00:00"/>
    <d v="2022-10-28T00:00:00"/>
    <d v="2022-10-31T00:00:00"/>
    <m/>
    <m/>
    <m/>
    <m/>
    <d v="2022-11-02T00:00:00"/>
    <d v="2022-11-05T00:00:00"/>
    <d v="2022-11-08T00:00:00"/>
    <d v="2022-11-14T00:00:00"/>
    <m/>
    <m/>
    <d v="2022-11-04T00:00:00"/>
    <d v="2022-11-10T00:00:00"/>
    <d v="2022-11-15T00:00:00"/>
    <d v="2022-11-16T00:00:00"/>
    <d v="2022-11-20T00:00:00"/>
    <d v="2022-11-28T00:00:00"/>
    <d v="2022-11-30T00:00:00"/>
    <n v="166"/>
    <x v="14"/>
    <x v="6"/>
    <x v="4"/>
    <s v="Chest"/>
    <s v="B.Aqua-1013,F.Coral-1013,T.Sea-1013,V.Green-1013 all cmb UC 1 clr thrd Emb"/>
    <m/>
    <m/>
    <x v="3"/>
    <m/>
    <x v="3"/>
    <x v="2"/>
    <n v="1599"/>
    <n v="0"/>
    <n v="-1599"/>
    <n v="0"/>
    <n v="-4020"/>
    <m/>
    <n v="0"/>
    <n v="0"/>
    <n v="0"/>
    <n v="0"/>
    <n v="0"/>
    <n v="-4020"/>
    <n v="0"/>
    <n v="-4020"/>
    <n v="0"/>
    <n v="-4020"/>
    <n v="0"/>
    <n v="-4020"/>
    <x v="19"/>
    <s v="Oct'3"/>
    <m/>
    <x v="0"/>
    <x v="1"/>
    <e v="#N/A"/>
    <m/>
    <m/>
    <m/>
    <n v="-1"/>
    <m/>
  </r>
  <r>
    <x v="0"/>
    <x v="501"/>
    <n v="13212767"/>
    <n v="2776"/>
    <n v="215"/>
    <d v="2022-06-17T00:00:00"/>
    <d v="2022-07-06T00:00:00"/>
    <s v="LS TS"/>
    <x v="1"/>
    <m/>
    <m/>
    <d v="2022-08-17T00:00:00"/>
    <d v="2022-08-22T00:00:00"/>
    <d v="2022-09-03T00:00:00"/>
    <d v="2022-09-17T00:00:00"/>
    <m/>
    <m/>
    <d v="2022-09-23T00:00:00"/>
    <d v="2022-09-23T00:00:00"/>
    <d v="2022-09-28T00:00:00"/>
    <d v="2022-10-01T00:00:00"/>
    <d v="2022-10-03T00:00:00"/>
    <d v="2022-10-05T00:00:00"/>
    <d v="2022-10-10T00:00:00"/>
    <m/>
    <m/>
    <m/>
    <m/>
    <d v="2022-10-12T00:00:00"/>
    <d v="2022-10-15T00:00:00"/>
    <m/>
    <m/>
    <d v="2022-10-08T00:00:00"/>
    <d v="2022-10-13T00:00:00"/>
    <d v="2022-10-17T00:00:00"/>
    <d v="2022-10-18T00:00:00"/>
    <d v="2022-10-22T00:00:00"/>
    <d v="2022-11-07T00:00:00"/>
    <d v="2022-11-09T00:00:00"/>
    <n v="143"/>
    <x v="8"/>
    <x v="0"/>
    <x v="2"/>
    <m/>
    <s v="Swwet Pea-1188,Tigerlily-1588 all cmb5 clr rub"/>
    <m/>
    <m/>
    <x v="0"/>
    <m/>
    <x v="3"/>
    <x v="4"/>
    <n v="215"/>
    <n v="123"/>
    <n v="-92"/>
    <n v="0"/>
    <n v="-2776"/>
    <m/>
    <n v="0"/>
    <n v="0"/>
    <n v="0"/>
    <n v="0"/>
    <n v="0"/>
    <n v="-2776"/>
    <n v="0"/>
    <n v="-2776"/>
    <n v="0"/>
    <n v="-2776"/>
    <n v="0"/>
    <n v="-2776"/>
    <x v="11"/>
    <s v="Oct'1"/>
    <m/>
    <x v="0"/>
    <x v="1"/>
    <e v="#N/A"/>
    <m/>
    <m/>
    <m/>
    <n v="-1"/>
    <m/>
  </r>
  <r>
    <x v="1"/>
    <x v="502"/>
    <n v="22026119"/>
    <n v="4020"/>
    <n v="807"/>
    <d v="2022-06-15T00:00:00"/>
    <d v="2022-07-05T00:00:00"/>
    <s v="SS TS"/>
    <x v="1"/>
    <m/>
    <m/>
    <d v="2022-09-01T00:00:00"/>
    <d v="2022-09-06T00:00:00"/>
    <d v="2022-09-16T00:00:00"/>
    <d v="2022-10-04T00:00:00"/>
    <m/>
    <m/>
    <d v="2022-10-12T00:00:00"/>
    <d v="2022-10-12T00:00:00"/>
    <d v="2022-10-17T00:00:00"/>
    <d v="2022-10-20T00:00:00"/>
    <d v="2022-10-22T00:00:00"/>
    <d v="2022-10-24T00:00:00"/>
    <d v="2022-10-28T00:00:00"/>
    <m/>
    <m/>
    <m/>
    <m/>
    <d v="2022-11-01T00:00:00"/>
    <d v="2022-11-04T00:00:00"/>
    <m/>
    <m/>
    <d v="2022-10-26T00:00:00"/>
    <d v="2022-11-02T00:00:00"/>
    <d v="2022-11-05T00:00:00"/>
    <d v="2022-11-05T00:00:00"/>
    <d v="2022-11-10T00:00:00"/>
    <d v="2022-11-28T00:00:00"/>
    <d v="2022-11-30T00:00:00"/>
    <n v="166"/>
    <x v="39"/>
    <x v="6"/>
    <x v="3"/>
    <m/>
    <s v="B.Aqua-1013,F.Coral-1013,T.Sea-1013,V.Green-1013 all cmb 2 clr rub"/>
    <m/>
    <m/>
    <x v="3"/>
    <m/>
    <x v="3"/>
    <x v="2"/>
    <n v="1141"/>
    <n v="852"/>
    <n v="-289"/>
    <n v="0"/>
    <n v="-4020"/>
    <m/>
    <n v="0"/>
    <n v="0"/>
    <n v="0"/>
    <n v="0"/>
    <n v="0"/>
    <n v="-4020"/>
    <n v="0"/>
    <n v="-4020"/>
    <n v="0"/>
    <n v="-4020"/>
    <n v="0"/>
    <n v="-4020"/>
    <x v="19"/>
    <s v="Oct'2"/>
    <m/>
    <x v="0"/>
    <x v="1"/>
    <e v="#N/A"/>
    <m/>
    <m/>
    <m/>
    <n v="-1"/>
    <m/>
  </r>
  <r>
    <x v="1"/>
    <x v="503"/>
    <n v="22024831"/>
    <n v="2010"/>
    <n v="479"/>
    <d v="2022-06-15T00:00:00"/>
    <d v="2022-07-05T00:00:00"/>
    <s v="C&amp;S SS TS"/>
    <x v="1"/>
    <m/>
    <m/>
    <d v="2022-09-05T00:00:00"/>
    <d v="2022-09-13T00:00:00"/>
    <d v="2022-09-23T00:00:00"/>
    <d v="2022-10-07T00:00:00"/>
    <m/>
    <m/>
    <d v="2022-10-13T00:00:00"/>
    <d v="2022-10-13T00:00:00"/>
    <d v="2022-10-18T00:00:00"/>
    <d v="2022-10-20T00:00:00"/>
    <d v="2022-10-21T00:00:00"/>
    <m/>
    <m/>
    <m/>
    <m/>
    <m/>
    <m/>
    <d v="2022-10-25T00:00:00"/>
    <d v="2022-10-28T00:00:00"/>
    <m/>
    <m/>
    <d v="2022-10-21T00:00:00"/>
    <d v="2022-10-26T00:00:00"/>
    <d v="2022-10-29T00:00:00"/>
    <d v="2022-10-29T00:00:00"/>
    <d v="2022-11-01T00:00:00"/>
    <d v="2022-11-14T00:00:00"/>
    <d v="2022-11-16T00:00:00"/>
    <n v="152"/>
    <x v="92"/>
    <x v="6"/>
    <x v="4"/>
    <m/>
    <m/>
    <m/>
    <m/>
    <x v="3"/>
    <m/>
    <x v="3"/>
    <x v="2"/>
    <n v="485"/>
    <n v="0"/>
    <n v="-485"/>
    <n v="0"/>
    <n v="-2010"/>
    <m/>
    <n v="0"/>
    <n v="0"/>
    <n v="0"/>
    <n v="0"/>
    <n v="0"/>
    <n v="-2010"/>
    <n v="0"/>
    <n v="-2010"/>
    <n v="0"/>
    <n v="-2010"/>
    <n v="0"/>
    <n v="-2010"/>
    <x v="20"/>
    <s v="Oct'2"/>
    <m/>
    <x v="0"/>
    <x v="1"/>
    <e v="#N/A"/>
    <m/>
    <m/>
    <m/>
    <n v="-1"/>
    <m/>
  </r>
  <r>
    <x v="1"/>
    <x v="504"/>
    <n v="22024835"/>
    <n v="2070"/>
    <n v="610"/>
    <d v="2022-06-15T00:00:00"/>
    <d v="2022-07-05T00:00:00"/>
    <s v="SS TS W DIP Dye"/>
    <x v="1"/>
    <m/>
    <m/>
    <d v="2022-09-01T00:00:00"/>
    <d v="2022-09-07T00:00:00"/>
    <d v="2022-09-14T00:00:00"/>
    <d v="2022-09-30T00:00:00"/>
    <m/>
    <m/>
    <d v="2022-10-07T00:00:00"/>
    <d v="2022-10-07T00:00:00"/>
    <d v="2022-10-14T00:00:00"/>
    <d v="2022-10-17T00:00:00"/>
    <d v="2022-10-18T00:00:00"/>
    <d v="2022-10-21T00:00:00"/>
    <d v="2022-10-23T00:00:00"/>
    <m/>
    <m/>
    <m/>
    <m/>
    <d v="2022-10-25T00:00:00"/>
    <d v="2022-10-28T00:00:00"/>
    <d v="2022-10-27T00:00:00"/>
    <d v="2022-11-01T00:00:00"/>
    <d v="2022-10-22T00:00:00"/>
    <d v="2022-11-01T00:00:00"/>
    <d v="2022-11-02T00:00:00"/>
    <d v="2022-11-02T00:00:00"/>
    <d v="2022-11-03T00:00:00"/>
    <d v="2022-11-14T00:00:00"/>
    <d v="2022-11-16T00:00:00"/>
    <n v="152"/>
    <x v="92"/>
    <x v="6"/>
    <x v="5"/>
    <m/>
    <s v="Nk print after wash"/>
    <m/>
    <s v="DIP Dye"/>
    <x v="3"/>
    <m/>
    <x v="3"/>
    <x v="2"/>
    <n v="614"/>
    <n v="0"/>
    <n v="-614"/>
    <n v="0"/>
    <n v="-2070"/>
    <m/>
    <n v="0"/>
    <n v="0"/>
    <n v="0"/>
    <n v="0"/>
    <n v="0"/>
    <n v="-2070"/>
    <n v="0"/>
    <n v="-2070"/>
    <n v="0"/>
    <n v="-2070"/>
    <n v="0"/>
    <n v="-2070"/>
    <x v="20"/>
    <s v="Oct'2"/>
    <m/>
    <x v="0"/>
    <x v="1"/>
    <e v="#N/A"/>
    <m/>
    <m/>
    <m/>
    <n v="-1"/>
    <m/>
  </r>
  <r>
    <x v="1"/>
    <x v="505"/>
    <n v="22024785"/>
    <n v="3730"/>
    <n v="1273"/>
    <d v="2022-06-15T00:00:00"/>
    <d v="2022-07-05T00:00:00"/>
    <s v="C&amp;S SS TS"/>
    <x v="1"/>
    <m/>
    <m/>
    <d v="2022-09-08T00:00:00"/>
    <d v="2022-09-15T00:00:00"/>
    <d v="2022-09-21T00:00:00"/>
    <d v="2022-10-06T00:00:00"/>
    <m/>
    <m/>
    <d v="2022-10-12T00:00:00"/>
    <d v="2022-10-12T00:00:00"/>
    <d v="2022-10-17T00:00:00"/>
    <d v="2022-10-20T00:00:00"/>
    <d v="2022-10-22T00:00:00"/>
    <m/>
    <m/>
    <m/>
    <m/>
    <m/>
    <m/>
    <d v="2022-10-25T00:00:00"/>
    <d v="2022-10-31T00:00:00"/>
    <m/>
    <m/>
    <d v="2022-10-21T00:00:00"/>
    <d v="2022-10-27T00:00:00"/>
    <d v="2022-11-01T00:00:00"/>
    <d v="2022-11-02T00:00:00"/>
    <d v="2022-11-04T00:00:00"/>
    <d v="2022-11-14T00:00:00"/>
    <d v="2022-11-16T00:00:00"/>
    <n v="152"/>
    <x v="17"/>
    <x v="6"/>
    <x v="4"/>
    <m/>
    <m/>
    <m/>
    <m/>
    <x v="3"/>
    <m/>
    <x v="3"/>
    <x v="2"/>
    <n v="1273"/>
    <n v="0"/>
    <n v="-1273"/>
    <n v="0"/>
    <n v="-3730"/>
    <m/>
    <n v="0"/>
    <n v="0"/>
    <n v="0"/>
    <n v="0"/>
    <n v="0"/>
    <n v="-3730"/>
    <n v="0"/>
    <n v="-3730"/>
    <n v="0"/>
    <n v="-3730"/>
    <n v="0"/>
    <n v="-3730"/>
    <x v="20"/>
    <s v="Oct'2"/>
    <m/>
    <x v="0"/>
    <x v="1"/>
    <e v="#N/A"/>
    <m/>
    <m/>
    <m/>
    <n v="-1"/>
    <m/>
  </r>
  <r>
    <x v="1"/>
    <x v="506"/>
    <s v="22024788_x000a_22025949"/>
    <n v="5847"/>
    <n v="1876"/>
    <d v="2022-06-15T00:00:00"/>
    <d v="2022-07-05T00:00:00"/>
    <s v="YS SS TS"/>
    <x v="14"/>
    <d v="2022-08-03T00:00:00"/>
    <d v="2022-08-13T00:00:00"/>
    <d v="2022-08-20T00:00:00"/>
    <d v="2022-09-03T00:00:00"/>
    <d v="2022-09-09T00:00:00"/>
    <d v="2022-09-24T00:00:00"/>
    <m/>
    <m/>
    <d v="2022-10-02T00:00:00"/>
    <d v="2022-10-02T00:00:00"/>
    <d v="2022-10-07T00:00:00"/>
    <d v="2022-10-10T00:00:00"/>
    <d v="2022-10-12T00:00:00"/>
    <m/>
    <m/>
    <m/>
    <m/>
    <m/>
    <m/>
    <d v="2022-10-14T00:00:00"/>
    <d v="2022-10-19T00:00:00"/>
    <m/>
    <m/>
    <d v="2022-10-08T00:00:00"/>
    <d v="2022-10-15T00:00:00"/>
    <d v="2022-10-20T00:00:00"/>
    <d v="2022-10-20T00:00:00"/>
    <d v="2022-10-24T00:00:00"/>
    <d v="2022-11-07T00:00:00"/>
    <d v="2022-11-16T00:00:00"/>
    <n v="145"/>
    <x v="93"/>
    <x v="6"/>
    <x v="4"/>
    <m/>
    <m/>
    <m/>
    <m/>
    <x v="3"/>
    <m/>
    <x v="3"/>
    <x v="2"/>
    <n v="1876"/>
    <n v="967"/>
    <n v="-909"/>
    <n v="0"/>
    <n v="-5847"/>
    <m/>
    <n v="0"/>
    <n v="0"/>
    <n v="0"/>
    <n v="0"/>
    <n v="0"/>
    <n v="-5847"/>
    <n v="0"/>
    <n v="-5847"/>
    <n v="0"/>
    <n v="-5847"/>
    <n v="0"/>
    <n v="-5847"/>
    <x v="20"/>
    <s v="Oct'1"/>
    <m/>
    <x v="0"/>
    <x v="1"/>
    <e v="#N/A"/>
    <m/>
    <m/>
    <m/>
    <n v="-1"/>
    <m/>
  </r>
  <r>
    <x v="1"/>
    <x v="507"/>
    <n v="22024792"/>
    <n v="2317"/>
    <n v="1431"/>
    <d v="2022-06-15T00:00:00"/>
    <d v="2022-07-06T00:00:00"/>
    <s v="LS Swt shit"/>
    <x v="2"/>
    <m/>
    <m/>
    <d v="2022-09-12T00:00:00"/>
    <d v="2022-09-20T00:00:00"/>
    <d v="2022-10-01T00:00:00"/>
    <d v="2022-10-15T00:00:00"/>
    <m/>
    <m/>
    <d v="2022-10-22T00:00:00"/>
    <d v="2022-10-22T00:00:00"/>
    <d v="2022-10-29T00:00:00"/>
    <d v="2022-11-03T00:00:00"/>
    <d v="2022-11-04T00:00:00"/>
    <d v="2022-11-07T00:00:00"/>
    <d v="2022-11-11T00:00:00"/>
    <m/>
    <m/>
    <m/>
    <m/>
    <d v="2022-11-14T00:00:00"/>
    <d v="2022-11-17T00:00:00"/>
    <m/>
    <m/>
    <d v="2022-11-10T00:00:00"/>
    <d v="2022-11-15T00:00:00"/>
    <d v="2022-11-18T00:00:00"/>
    <d v="2022-11-18T00:00:00"/>
    <d v="2022-11-22T00:00:00"/>
    <d v="2022-12-05T00:00:00"/>
    <d v="2022-12-07T00:00:00"/>
    <n v="173"/>
    <x v="17"/>
    <x v="6"/>
    <x v="3"/>
    <m/>
    <s v="D. Navy-1204,Moonstruck-1129 all cmb photo CRTICAL"/>
    <m/>
    <m/>
    <x v="3"/>
    <m/>
    <x v="3"/>
    <x v="2"/>
    <n v="1431"/>
    <n v="0"/>
    <n v="-1431"/>
    <n v="0"/>
    <n v="-2317"/>
    <m/>
    <n v="0"/>
    <n v="0"/>
    <n v="0"/>
    <n v="0"/>
    <n v="0"/>
    <n v="-2317"/>
    <n v="0"/>
    <n v="-2317"/>
    <n v="0"/>
    <n v="-2317"/>
    <n v="0"/>
    <n v="-2317"/>
    <x v="22"/>
    <s v="Nov'1"/>
    <m/>
    <x v="0"/>
    <x v="1"/>
    <e v="#N/A"/>
    <m/>
    <m/>
    <m/>
    <n v="-1"/>
    <n v="-1"/>
  </r>
  <r>
    <x v="1"/>
    <x v="508"/>
    <n v="22024792"/>
    <n v="1015"/>
    <n v="614"/>
    <d v="2022-06-15T00:00:00"/>
    <d v="2022-07-21T00:00:00"/>
    <s v="C&amp;S LS Swt Shirt"/>
    <x v="2"/>
    <m/>
    <m/>
    <d v="2022-09-18T00:00:00"/>
    <d v="2022-09-25T00:00:00"/>
    <d v="2022-10-05T00:00:00"/>
    <d v="2022-10-22T00:00:00"/>
    <m/>
    <m/>
    <d v="2022-11-01T00:00:00"/>
    <d v="2022-11-01T00:00:00"/>
    <d v="2022-11-05T00:00:00"/>
    <d v="2022-11-09T00:00:00"/>
    <d v="2022-11-10T00:00:00"/>
    <m/>
    <m/>
    <m/>
    <m/>
    <m/>
    <m/>
    <d v="2022-11-14T00:00:00"/>
    <d v="2022-11-16T00:00:00"/>
    <m/>
    <m/>
    <d v="2022-11-10T00:00:00"/>
    <d v="2022-11-16T00:00:00"/>
    <d v="2022-11-17T00:00:00"/>
    <d v="2022-11-18T00:00:00"/>
    <d v="2022-11-22T00:00:00"/>
    <d v="2022-12-05T00:00:00"/>
    <d v="2022-12-07T00:00:00"/>
    <n v="173"/>
    <x v="17"/>
    <x v="6"/>
    <x v="4"/>
    <m/>
    <m/>
    <m/>
    <m/>
    <x v="3"/>
    <m/>
    <x v="3"/>
    <x v="2"/>
    <n v="620"/>
    <n v="0"/>
    <n v="-620"/>
    <n v="0"/>
    <n v="-1015"/>
    <m/>
    <n v="0"/>
    <n v="0"/>
    <n v="0"/>
    <n v="0"/>
    <n v="0"/>
    <n v="-1015"/>
    <n v="0"/>
    <n v="-1015"/>
    <n v="0"/>
    <n v="-1015"/>
    <n v="0"/>
    <n v="-1015"/>
    <x v="22"/>
    <s v="Nov'1"/>
    <m/>
    <x v="0"/>
    <x v="1"/>
    <e v="#N/A"/>
    <m/>
    <m/>
    <m/>
    <n v="-1"/>
    <m/>
  </r>
  <r>
    <x v="0"/>
    <x v="509"/>
    <n v="13213222"/>
    <n v="1005"/>
    <n v="215"/>
    <d v="2022-06-20T00:00:00"/>
    <d v="2022-06-25T00:00:00"/>
    <s v="LS TS W Cuff"/>
    <x v="1"/>
    <m/>
    <m/>
    <d v="2022-08-01T00:00:00"/>
    <d v="2022-08-04T00:00:00"/>
    <d v="2022-08-12T00:00:00"/>
    <d v="2022-08-27T00:00:00"/>
    <m/>
    <m/>
    <d v="2022-09-03T00:00:00"/>
    <d v="2022-09-03T00:00:00"/>
    <d v="2022-09-08T00:00:00"/>
    <d v="2022-09-10T00:00:00"/>
    <d v="2022-09-12T00:00:00"/>
    <d v="2022-09-13T00:00:00"/>
    <d v="2022-09-16T00:00:00"/>
    <m/>
    <m/>
    <m/>
    <m/>
    <d v="2022-09-19T00:00:00"/>
    <d v="2022-09-20T00:00:00"/>
    <m/>
    <m/>
    <d v="2022-09-16T00:00:00"/>
    <d v="2022-09-20T00:00:00"/>
    <d v="2022-09-21T00:00:00"/>
    <d v="2022-09-22T00:00:00"/>
    <d v="2022-09-26T00:00:00"/>
    <d v="2022-09-30T00:00:00"/>
    <d v="2022-10-05T00:00:00"/>
    <n v="102"/>
    <x v="34"/>
    <x v="2"/>
    <x v="2"/>
    <m/>
    <s v="W.Iron-1005 1 clr rub"/>
    <m/>
    <m/>
    <x v="0"/>
    <m/>
    <x v="4"/>
    <x v="0"/>
    <n v="215"/>
    <n v="213"/>
    <n v="-2"/>
    <n v="2048"/>
    <n v="1043"/>
    <m/>
    <n v="2048"/>
    <n v="2040"/>
    <n v="-8"/>
    <n v="2"/>
    <n v="0"/>
    <n v="-1005"/>
    <n v="0"/>
    <n v="-1005"/>
    <n v="0"/>
    <n v="-1005"/>
    <n v="0"/>
    <n v="-1005"/>
    <x v="8"/>
    <s v="Sep'1"/>
    <s v="9-8"/>
    <x v="1"/>
    <x v="1"/>
    <e v="#N/A"/>
    <e v="#REF!"/>
    <e v="#REF!"/>
    <m/>
    <n v="1.0378109452736319"/>
    <m/>
  </r>
  <r>
    <x v="8"/>
    <x v="510"/>
    <s v="JT6250"/>
    <n v="2950"/>
    <m/>
    <m/>
    <m/>
    <m/>
    <x v="3"/>
    <m/>
    <m/>
    <m/>
    <m/>
    <m/>
    <m/>
    <m/>
    <m/>
    <m/>
    <m/>
    <m/>
    <m/>
    <m/>
    <m/>
    <m/>
    <m/>
    <m/>
    <m/>
    <m/>
    <m/>
    <m/>
    <m/>
    <m/>
    <m/>
    <m/>
    <m/>
    <m/>
    <m/>
    <m/>
    <m/>
    <m/>
    <x v="94"/>
    <x v="15"/>
    <x v="4"/>
    <m/>
    <m/>
    <m/>
    <m/>
    <x v="1"/>
    <m/>
    <x v="3"/>
    <x v="0"/>
    <n v="548"/>
    <n v="540"/>
    <n v="-8"/>
    <n v="0"/>
    <n v="-2950"/>
    <m/>
    <n v="0"/>
    <n v="0"/>
    <n v="0"/>
    <n v="0"/>
    <n v="0"/>
    <n v="-2950"/>
    <n v="0"/>
    <n v="-2950"/>
    <n v="0"/>
    <n v="-2950"/>
    <n v="0"/>
    <n v="-2950"/>
    <x v="14"/>
    <s v="July'3"/>
    <m/>
    <x v="0"/>
    <x v="1"/>
    <e v="#N/A"/>
    <m/>
    <m/>
    <m/>
    <n v="-1"/>
    <m/>
  </r>
  <r>
    <x v="2"/>
    <x v="511"/>
    <n v="8386159"/>
    <n v="1144"/>
    <n v="280"/>
    <d v="2022-05-16T00:00:00"/>
    <d v="2022-05-17T00:00:00"/>
    <s v="LS Bodysuit"/>
    <x v="10"/>
    <m/>
    <m/>
    <d v="2022-05-23T00:00:00"/>
    <d v="2022-05-30T00:00:00"/>
    <d v="2022-06-04T00:00:00"/>
    <d v="2022-06-18T00:00:00"/>
    <m/>
    <m/>
    <d v="2022-06-20T00:00:00"/>
    <d v="2022-06-20T00:00:00"/>
    <d v="2022-06-24T00:00:00"/>
    <d v="2022-06-27T00:00:00"/>
    <d v="2022-06-28T00:00:00"/>
    <m/>
    <m/>
    <m/>
    <m/>
    <m/>
    <m/>
    <d v="2022-07-02T00:00:00"/>
    <d v="2022-07-04T00:00:00"/>
    <m/>
    <m/>
    <d v="2022-06-27T00:00:00"/>
    <d v="2022-08-18T00:00:00"/>
    <d v="2022-07-05T00:00:00"/>
    <d v="2022-07-05T00:00:00"/>
    <d v="2022-07-06T00:00:00"/>
    <d v="2022-07-18T00:00:00"/>
    <d v="2022-09-03T00:00:00"/>
    <n v="63"/>
    <x v="95"/>
    <x v="7"/>
    <x v="4"/>
    <m/>
    <m/>
    <m/>
    <m/>
    <x v="1"/>
    <n v="56"/>
    <x v="1"/>
    <x v="0"/>
    <n v="300"/>
    <n v="300"/>
    <n v="0"/>
    <n v="0"/>
    <n v="-1144"/>
    <m/>
    <n v="0"/>
    <n v="0"/>
    <n v="0"/>
    <n v="0"/>
    <n v="0"/>
    <n v="-1144"/>
    <n v="0"/>
    <n v="-1144"/>
    <n v="0"/>
    <n v="-1144"/>
    <n v="0"/>
    <n v="-1144"/>
    <x v="5"/>
    <s v="June'3"/>
    <m/>
    <x v="0"/>
    <x v="0"/>
    <e v="#N/A"/>
    <e v="#REF!"/>
    <e v="#REF!"/>
    <m/>
    <n v="-1"/>
    <m/>
  </r>
  <r>
    <x v="2"/>
    <x v="512"/>
    <n v="6391702"/>
    <n v="3120"/>
    <n v="625"/>
    <d v="2022-05-26T00:00:00"/>
    <d v="2022-06-07T00:00:00"/>
    <s v="HW Legging"/>
    <x v="5"/>
    <m/>
    <m/>
    <m/>
    <m/>
    <s v="Stock"/>
    <d v="2022-06-30T00:00:00"/>
    <m/>
    <m/>
    <d v="2022-07-21T00:00:00"/>
    <d v="2022-07-21T00:00:00"/>
    <d v="2022-07-26T00:00:00"/>
    <d v="2022-07-28T00:00:00"/>
    <d v="2022-07-29T00:00:00"/>
    <m/>
    <m/>
    <m/>
    <m/>
    <m/>
    <m/>
    <d v="2022-08-01T00:00:00"/>
    <d v="2022-08-04T00:00:00"/>
    <m/>
    <m/>
    <d v="2022-07-27T00:00:00"/>
    <d v="2023-03-27T00:00:00"/>
    <d v="2022-08-05T00:00:00"/>
    <d v="2022-08-05T00:00:00"/>
    <d v="2022-08-06T00:00:00"/>
    <d v="2022-08-13T00:00:00"/>
    <d v="2022-08-14T00:00:00"/>
    <n v="79"/>
    <x v="54"/>
    <x v="7"/>
    <x v="4"/>
    <m/>
    <m/>
    <m/>
    <m/>
    <x v="1"/>
    <m/>
    <x v="0"/>
    <x v="2"/>
    <n v="0"/>
    <n v="0"/>
    <n v="0"/>
    <n v="0"/>
    <n v="-3120"/>
    <m/>
    <n v="0"/>
    <n v="0"/>
    <n v="0"/>
    <n v="0"/>
    <n v="0"/>
    <n v="-3120"/>
    <n v="0"/>
    <n v="-3120"/>
    <n v="0"/>
    <n v="-3120"/>
    <n v="0"/>
    <n v="-3120"/>
    <x v="18"/>
    <s v="July'3"/>
    <m/>
    <x v="0"/>
    <x v="1"/>
    <e v="#N/A"/>
    <m/>
    <m/>
    <m/>
    <n v="-1"/>
    <m/>
  </r>
  <r>
    <x v="2"/>
    <x v="513"/>
    <n v="8386151"/>
    <n v="10920"/>
    <n v="2915"/>
    <d v="2022-06-15T00:00:00"/>
    <d v="2022-06-17T00:00:00"/>
    <s v="lds Bodysuit"/>
    <x v="10"/>
    <m/>
    <m/>
    <d v="2022-06-20T00:00:00"/>
    <d v="2022-06-25T00:00:00"/>
    <d v="2022-06-28T00:00:00"/>
    <d v="2022-07-08T00:00:00"/>
    <m/>
    <m/>
    <d v="2022-07-08T00:00:00"/>
    <d v="2022-07-06T00:00:00"/>
    <d v="2022-07-20T00:00:00"/>
    <d v="2022-07-22T00:00:00"/>
    <d v="2022-07-26T00:00:00"/>
    <m/>
    <m/>
    <m/>
    <m/>
    <m/>
    <m/>
    <d v="2022-07-25T00:00:00"/>
    <d v="2022-08-05T00:00:00"/>
    <m/>
    <m/>
    <d v="2022-07-22T00:00:00"/>
    <d v="2022-07-27T00:00:00"/>
    <d v="2022-08-06T00:00:00"/>
    <d v="2022-08-06T00:00:00"/>
    <d v="2022-08-08T00:00:00"/>
    <d v="2022-08-13T00:00:00"/>
    <d v="2022-08-14T00:00:00"/>
    <n v="59"/>
    <x v="13"/>
    <x v="7"/>
    <x v="4"/>
    <m/>
    <m/>
    <m/>
    <m/>
    <x v="3"/>
    <m/>
    <x v="0"/>
    <x v="0"/>
    <n v="2849"/>
    <n v="2846"/>
    <n v="-3"/>
    <n v="0"/>
    <n v="-10920"/>
    <m/>
    <n v="0"/>
    <n v="0"/>
    <n v="0"/>
    <n v="0"/>
    <n v="0"/>
    <n v="-10920"/>
    <n v="10924"/>
    <n v="4"/>
    <n v="10819"/>
    <n v="-101"/>
    <n v="10819"/>
    <n v="-101"/>
    <x v="18"/>
    <s v="July'3"/>
    <m/>
    <x v="0"/>
    <x v="0"/>
    <s v="all ok"/>
    <e v="#REF!"/>
    <e v="#REF!"/>
    <m/>
    <n v="-1"/>
    <m/>
  </r>
  <r>
    <x v="2"/>
    <x v="514"/>
    <n v="6429270"/>
    <n v="2080"/>
    <n v="272"/>
    <d v="2022-03-12T00:00:00"/>
    <d v="2022-03-17T00:00:00"/>
    <s v="Ladie Skirt"/>
    <x v="6"/>
    <m/>
    <m/>
    <d v="2022-06-04T00:00:00"/>
    <d v="2022-06-10T00:00:00"/>
    <d v="2022-06-17T00:00:00"/>
    <d v="2022-06-30T00:00:00"/>
    <m/>
    <m/>
    <d v="2022-07-25T00:00:00"/>
    <d v="2022-07-20T00:00:00"/>
    <s v="-"/>
    <d v="2022-07-27T00:00:00"/>
    <d v="2022-07-28T00:00:00"/>
    <m/>
    <m/>
    <m/>
    <m/>
    <m/>
    <m/>
    <d v="2022-08-01T00:00:00"/>
    <d v="2022-08-03T00:00:00"/>
    <m/>
    <m/>
    <d v="2022-07-26T00:00:00"/>
    <d v="2023-03-17T00:00:00"/>
    <d v="2022-08-04T00:00:00"/>
    <d v="2022-08-04T00:00:00"/>
    <d v="2022-08-08T00:00:00"/>
    <d v="2022-08-12T00:00:00"/>
    <d v="2022-08-13T00:00:00"/>
    <n v="153"/>
    <x v="50"/>
    <x v="7"/>
    <x v="4"/>
    <m/>
    <m/>
    <m/>
    <m/>
    <x v="3"/>
    <n v="69"/>
    <x v="0"/>
    <x v="0"/>
    <n v="272"/>
    <n v="269"/>
    <n v="-3"/>
    <n v="0"/>
    <n v="-2080"/>
    <m/>
    <n v="0"/>
    <n v="0"/>
    <n v="0"/>
    <n v="0"/>
    <n v="0"/>
    <n v="-2080"/>
    <n v="2124"/>
    <n v="44"/>
    <n v="2120"/>
    <n v="40"/>
    <n v="2092"/>
    <n v="12"/>
    <x v="0"/>
    <s v="July'3"/>
    <m/>
    <x v="0"/>
    <x v="0"/>
    <s v="all ok"/>
    <e v="#REF!"/>
    <e v="#REF!"/>
    <m/>
    <n v="-1"/>
    <m/>
  </r>
  <r>
    <x v="2"/>
    <x v="515"/>
    <n v="8340630"/>
    <n v="4309"/>
    <n v="595"/>
    <d v="2022-05-12T00:00:00"/>
    <d v="2022-05-14T00:00:00"/>
    <s v="SS T Shirt"/>
    <x v="3"/>
    <m/>
    <m/>
    <d v="2022-05-26T00:00:00"/>
    <d v="2022-06-02T00:00:00"/>
    <d v="2022-06-18T00:00:00"/>
    <d v="2022-07-04T00:00:00"/>
    <m/>
    <m/>
    <d v="2022-07-19T00:00:00"/>
    <d v="2022-07-19T00:00:00"/>
    <d v="2022-07-25T00:00:00"/>
    <d v="2022-07-28T00:00:00"/>
    <d v="2022-07-29T00:00:00"/>
    <d v="2022-08-02T00:00:00"/>
    <d v="2022-08-05T00:00:00"/>
    <m/>
    <m/>
    <m/>
    <m/>
    <d v="2022-08-09T00:00:00"/>
    <d v="2022-08-12T00:00:00"/>
    <m/>
    <m/>
    <d v="2022-08-02T00:00:00"/>
    <d v="2022-08-10T00:00:00"/>
    <d v="2022-08-14T00:00:00"/>
    <d v="2022-08-14T00:00:00"/>
    <d v="2022-08-14T00:00:00"/>
    <d v="2022-08-19T00:00:00"/>
    <d v="2022-08-21T00:00:00"/>
    <n v="110"/>
    <x v="93"/>
    <x v="23"/>
    <x v="8"/>
    <m/>
    <m/>
    <m/>
    <m/>
    <x v="3"/>
    <n v="85"/>
    <x v="0"/>
    <x v="0"/>
    <n v="743"/>
    <n v="733"/>
    <n v="-10"/>
    <n v="8818"/>
    <n v="4509"/>
    <m/>
    <n v="8810"/>
    <n v="8792"/>
    <n v="-18"/>
    <n v="60"/>
    <n v="0"/>
    <n v="-4309"/>
    <n v="4405"/>
    <n v="96"/>
    <n v="4309"/>
    <n v="0"/>
    <n v="1792"/>
    <n v="-2517"/>
    <x v="15"/>
    <s v="July'3"/>
    <m/>
    <x v="0"/>
    <x v="0"/>
    <s v="all ok"/>
    <e v="#REF!"/>
    <e v="#REF!"/>
    <m/>
    <n v="1.0464144813181713"/>
    <m/>
  </r>
  <r>
    <x v="2"/>
    <x v="516"/>
    <s v="KB01938"/>
    <n v="5660"/>
    <n v="805"/>
    <d v="2022-06-11T00:00:00"/>
    <d v="2022-06-11T00:00:00"/>
    <s v="SS TS "/>
    <x v="1"/>
    <m/>
    <m/>
    <d v="2022-06-14T00:00:00"/>
    <d v="2022-06-18T00:00:00"/>
    <d v="2022-06-22T00:00:00"/>
    <d v="2022-07-02T00:00:00"/>
    <m/>
    <m/>
    <d v="2022-07-04T00:00:00"/>
    <d v="2022-07-04T00:00:00"/>
    <d v="2022-07-18T00:00:00"/>
    <d v="2022-07-20T00:00:00"/>
    <d v="2022-07-22T00:00:00"/>
    <d v="2022-07-22T00:00:00"/>
    <d v="2022-07-26T00:00:00"/>
    <m/>
    <m/>
    <m/>
    <m/>
    <d v="2022-07-26T00:00:00"/>
    <d v="2022-07-30T00:00:00"/>
    <m/>
    <m/>
    <d v="2022-07-24T00:00:00"/>
    <d v="2023-03-30T00:00:00"/>
    <d v="2022-08-01T00:00:00"/>
    <d v="2022-08-02T00:00:00"/>
    <d v="2022-08-04T00:00:00"/>
    <d v="2022-08-06T00:00:00"/>
    <d v="2022-08-06T00:00:00"/>
    <n v="56"/>
    <x v="95"/>
    <x v="7"/>
    <x v="3"/>
    <m/>
    <s v="Black-5660 2 clr rub"/>
    <m/>
    <m/>
    <x v="1"/>
    <n v="53"/>
    <x v="0"/>
    <x v="1"/>
    <n v="802"/>
    <n v="802"/>
    <n v="0"/>
    <n v="0"/>
    <n v="-5660"/>
    <m/>
    <n v="0"/>
    <n v="0"/>
    <n v="0"/>
    <n v="0"/>
    <n v="0"/>
    <n v="-5660"/>
    <n v="0"/>
    <n v="-5660"/>
    <n v="0"/>
    <n v="-5660"/>
    <n v="0"/>
    <n v="-5660"/>
    <x v="1"/>
    <s v="July'2"/>
    <m/>
    <x v="0"/>
    <x v="0"/>
    <e v="#N/A"/>
    <m/>
    <m/>
    <m/>
    <n v="-1"/>
    <m/>
  </r>
  <r>
    <x v="2"/>
    <x v="517"/>
    <n v="8393452"/>
    <n v="6240"/>
    <n v="2870"/>
    <d v="2022-05-22T00:00:00"/>
    <d v="2022-05-21T00:00:00"/>
    <s v="Legging W Fake fly piece ,PKT,Rivet"/>
    <x v="5"/>
    <m/>
    <m/>
    <m/>
    <m/>
    <m/>
    <s v="imported 7/5"/>
    <m/>
    <m/>
    <d v="2022-07-02T00:00:00"/>
    <d v="2022-07-02T00:00:00"/>
    <s v="-"/>
    <d v="2022-07-20T00:00:00"/>
    <d v="2022-07-23T00:00:00"/>
    <m/>
    <m/>
    <m/>
    <m/>
    <m/>
    <m/>
    <d v="2022-07-23T00:00:00"/>
    <d v="2022-07-30T00:00:00"/>
    <m/>
    <m/>
    <d v="2022-07-18T00:00:00"/>
    <d v="2023-03-23T00:00:00"/>
    <d v="2022-08-01T00:00:00"/>
    <d v="2022-08-02T00:00:00"/>
    <d v="2022-08-03T00:00:00"/>
    <d v="2022-08-06T00:00:00"/>
    <d v="2022-08-07T00:00:00"/>
    <n v="76"/>
    <x v="14"/>
    <x v="7"/>
    <x v="4"/>
    <m/>
    <m/>
    <m/>
    <m/>
    <x v="3"/>
    <m/>
    <x v="0"/>
    <x v="0"/>
    <n v="0"/>
    <n v="0"/>
    <n v="0"/>
    <n v="0"/>
    <n v="-6240"/>
    <m/>
    <n v="0"/>
    <n v="0"/>
    <n v="0"/>
    <n v="0"/>
    <n v="0"/>
    <n v="-6240"/>
    <n v="0"/>
    <n v="-6240"/>
    <n v="0"/>
    <n v="-6240"/>
    <n v="0"/>
    <n v="-6240"/>
    <x v="0"/>
    <s v="July'2"/>
    <m/>
    <x v="0"/>
    <x v="0"/>
    <s v="all ok"/>
    <e v="#REF!"/>
    <e v="#REF!"/>
    <m/>
    <n v="-1"/>
    <m/>
  </r>
  <r>
    <x v="2"/>
    <x v="518"/>
    <n v="8340551"/>
    <n v="4938"/>
    <n v="992"/>
    <d v="2022-05-12T00:00:00"/>
    <d v="2022-05-14T00:00:00"/>
    <s v="SS TS W Fold Hem"/>
    <x v="1"/>
    <m/>
    <m/>
    <d v="2022-05-24T00:00:00"/>
    <d v="2022-06-02T00:00:00"/>
    <d v="2022-06-08T00:00:00"/>
    <d v="2022-06-24T00:00:00"/>
    <m/>
    <m/>
    <d v="2022-07-03T00:00:00"/>
    <d v="2022-07-02T00:00:00"/>
    <d v="2022-07-06T00:00:00"/>
    <d v="2022-07-18T00:00:00"/>
    <d v="2022-07-20T00:00:00"/>
    <d v="2022-07-20T00:00:00"/>
    <d v="2022-07-23T00:00:00"/>
    <m/>
    <m/>
    <m/>
    <m/>
    <d v="2022-07-26T00:00:00"/>
    <d v="2022-07-30T00:00:00"/>
    <m/>
    <m/>
    <d v="2022-07-22T00:00:00"/>
    <d v="2023-03-20T00:00:00"/>
    <d v="2022-08-01T00:00:00"/>
    <d v="2022-08-02T00:00:00"/>
    <d v="2022-08-04T00:00:00"/>
    <d v="2022-08-12T00:00:00"/>
    <d v="2022-08-15T00:00:00"/>
    <n v="92"/>
    <x v="93"/>
    <x v="7"/>
    <x v="5"/>
    <m/>
    <m/>
    <m/>
    <m/>
    <x v="3"/>
    <n v="80"/>
    <x v="0"/>
    <x v="0"/>
    <n v="992"/>
    <n v="976"/>
    <n v="-16"/>
    <n v="0"/>
    <n v="-4938"/>
    <m/>
    <n v="0"/>
    <n v="0"/>
    <n v="0"/>
    <n v="0"/>
    <n v="0"/>
    <n v="-4938"/>
    <n v="0"/>
    <n v="-4938"/>
    <n v="0"/>
    <n v="-4938"/>
    <n v="0"/>
    <n v="-4938"/>
    <x v="18"/>
    <s v="July'2"/>
    <m/>
    <x v="0"/>
    <x v="0"/>
    <s v="poly due"/>
    <e v="#REF!"/>
    <e v="#REF!"/>
    <m/>
    <n v="-1"/>
    <n v="-1"/>
  </r>
  <r>
    <x v="2"/>
    <x v="519"/>
    <n v="8340478"/>
    <n v="7282"/>
    <n v="1464"/>
    <d v="2022-05-12T00:00:00"/>
    <d v="2022-05-14T00:00:00"/>
    <s v="SS TS"/>
    <x v="1"/>
    <m/>
    <m/>
    <d v="2022-05-22T00:00:00"/>
    <d v="2022-06-03T00:00:00"/>
    <d v="2022-06-11T00:00:00"/>
    <d v="2022-06-27T00:00:00"/>
    <m/>
    <m/>
    <d v="2022-07-02T00:00:00"/>
    <d v="2022-07-02T00:00:00"/>
    <d v="2022-07-07T00:00:00"/>
    <d v="2022-07-18T00:00:00"/>
    <d v="2022-07-21T00:00:00"/>
    <d v="2022-07-21T00:00:00"/>
    <d v="2022-07-25T00:00:00"/>
    <m/>
    <m/>
    <m/>
    <m/>
    <d v="2022-07-25T00:00:00"/>
    <d v="2022-07-30T00:00:00"/>
    <m/>
    <m/>
    <d v="2022-07-20T00:00:00"/>
    <d v="2023-03-22T00:00:00"/>
    <d v="2022-08-01T00:00:00"/>
    <d v="2022-08-02T00:00:00"/>
    <d v="2022-08-05T00:00:00"/>
    <d v="2022-08-12T00:00:00"/>
    <d v="2022-08-15T00:00:00"/>
    <n v="92"/>
    <x v="39"/>
    <x v="7"/>
    <x v="5"/>
    <m/>
    <m/>
    <m/>
    <m/>
    <x v="3"/>
    <n v="82"/>
    <x v="0"/>
    <x v="0"/>
    <n v="1464"/>
    <n v="1447"/>
    <n v="-17"/>
    <n v="0"/>
    <n v="-7282"/>
    <m/>
    <n v="0"/>
    <n v="0"/>
    <n v="0"/>
    <n v="0"/>
    <n v="0"/>
    <n v="-7282"/>
    <n v="7392"/>
    <n v="110"/>
    <n v="7282"/>
    <n v="0"/>
    <n v="4304"/>
    <n v="-2978"/>
    <x v="18"/>
    <s v="July'2"/>
    <m/>
    <x v="0"/>
    <x v="0"/>
    <s v="all ok"/>
    <e v="#REF!"/>
    <e v="#REF!"/>
    <m/>
    <n v="-1"/>
    <m/>
  </r>
  <r>
    <x v="2"/>
    <x v="520"/>
    <n v="8340848"/>
    <n v="7878"/>
    <n v="1796"/>
    <d v="2022-05-12T00:00:00"/>
    <d v="2022-05-14T00:00:00"/>
    <s v="SS TS "/>
    <x v="1"/>
    <m/>
    <m/>
    <d v="2022-05-22T00:00:00"/>
    <d v="2022-06-03T00:00:00"/>
    <d v="2022-06-08T00:00:00"/>
    <d v="2022-06-25T00:00:00"/>
    <m/>
    <m/>
    <d v="2022-07-02T00:00:00"/>
    <d v="2022-07-02T00:00:00"/>
    <d v="2022-07-07T00:00:00"/>
    <d v="2022-07-18T00:00:00"/>
    <d v="2022-07-22T00:00:00"/>
    <d v="2022-07-21T00:00:00"/>
    <d v="2022-07-25T00:00:00"/>
    <m/>
    <m/>
    <m/>
    <m/>
    <d v="2022-07-25T00:00:00"/>
    <d v="2022-08-01T00:00:00"/>
    <m/>
    <m/>
    <d v="2022-07-22T00:00:00"/>
    <d v="2023-03-21T00:00:00"/>
    <d v="2022-08-02T00:00:00"/>
    <d v="2022-08-03T00:00:00"/>
    <d v="2022-08-07T00:00:00"/>
    <d v="2022-08-12T00:00:00"/>
    <d v="2022-08-15T00:00:00"/>
    <n v="92"/>
    <x v="64"/>
    <x v="7"/>
    <x v="5"/>
    <m/>
    <m/>
    <m/>
    <m/>
    <x v="3"/>
    <n v="82"/>
    <x v="0"/>
    <x v="0"/>
    <n v="1796"/>
    <n v="1769"/>
    <n v="-27"/>
    <n v="0"/>
    <n v="-7878"/>
    <m/>
    <n v="0"/>
    <n v="0"/>
    <n v="0"/>
    <n v="0"/>
    <n v="0"/>
    <n v="-7878"/>
    <n v="8000"/>
    <n v="122"/>
    <n v="6900"/>
    <n v="-978"/>
    <n v="5257"/>
    <n v="-2621"/>
    <x v="18"/>
    <s v="July'2"/>
    <m/>
    <x v="0"/>
    <x v="0"/>
    <s v="all ok"/>
    <e v="#REF!"/>
    <e v="#REF!"/>
    <m/>
    <n v="-1"/>
    <m/>
  </r>
  <r>
    <x v="2"/>
    <x v="521"/>
    <s v="CDIJB6264"/>
    <n v="18200"/>
    <n v="4853"/>
    <d v="2022-04-01T00:00:00"/>
    <d v="2022-04-04T00:00:00"/>
    <s v="lds Bodysuit"/>
    <x v="10"/>
    <m/>
    <m/>
    <d v="2022-05-16T00:00:00"/>
    <d v="2022-06-02T00:00:00"/>
    <d v="2022-06-04T00:00:00"/>
    <d v="2022-06-25T00:00:00"/>
    <m/>
    <m/>
    <d v="2022-07-05T00:00:00"/>
    <d v="2022-07-02T00:00:00"/>
    <m/>
    <d v="2022-07-05T00:00:00"/>
    <d v="2022-07-19T00:00:00"/>
    <m/>
    <m/>
    <m/>
    <m/>
    <m/>
    <m/>
    <d v="2022-07-15T00:00:00"/>
    <d v="2022-08-02T00:00:00"/>
    <m/>
    <m/>
    <d v="2022-07-04T00:00:00"/>
    <d v="2022-07-18T00:00:00"/>
    <d v="2022-08-03T00:00:00"/>
    <d v="2022-08-03T00:00:00"/>
    <d v="2022-08-04T00:00:00"/>
    <d v="2022-08-06T00:00:00"/>
    <d v="2022-08-08T00:00:00"/>
    <n v="110"/>
    <x v="96"/>
    <x v="7"/>
    <x v="4"/>
    <m/>
    <m/>
    <m/>
    <m/>
    <x v="1"/>
    <n v="82"/>
    <x v="0"/>
    <x v="2"/>
    <n v="1941"/>
    <n v="1941"/>
    <n v="0"/>
    <n v="0"/>
    <n v="-18200"/>
    <m/>
    <n v="0"/>
    <n v="0"/>
    <n v="0"/>
    <n v="0"/>
    <n v="0"/>
    <n v="-18200"/>
    <n v="0"/>
    <n v="-18200"/>
    <n v="0"/>
    <n v="-18200"/>
    <n v="0"/>
    <n v="-18200"/>
    <x v="0"/>
    <s v="July'1"/>
    <m/>
    <x v="0"/>
    <x v="0"/>
    <e v="#N/A"/>
    <m/>
    <m/>
    <m/>
    <n v="-1"/>
    <m/>
  </r>
  <r>
    <x v="2"/>
    <x v="522"/>
    <s v="CDIJB6264"/>
    <n v="11960"/>
    <n v="3190"/>
    <d v="2022-04-01T00:00:00"/>
    <d v="2022-04-04T00:00:00"/>
    <s v="lds Bodysuit"/>
    <x v="10"/>
    <m/>
    <m/>
    <d v="2022-06-11T00:00:00"/>
    <d v="2022-06-24T00:00:00"/>
    <d v="2022-07-04T00:00:00"/>
    <d v="2022-08-02T00:00:00"/>
    <m/>
    <m/>
    <d v="2022-08-10T00:00:00"/>
    <d v="2022-08-09T00:00:00"/>
    <m/>
    <m/>
    <d v="2022-08-19T00:00:00"/>
    <m/>
    <m/>
    <m/>
    <m/>
    <m/>
    <m/>
    <d v="2022-08-17T00:00:00"/>
    <d v="2022-08-29T00:00:00"/>
    <m/>
    <m/>
    <d v="2022-08-12T00:00:00"/>
    <d v="2022-08-19T00:00:00"/>
    <d v="2022-08-30T00:00:00"/>
    <d v="2022-08-30T00:00:00"/>
    <d v="2022-08-31T00:00:00"/>
    <d v="2022-09-03T00:00:00"/>
    <d v="2022-09-05T00:00:00"/>
    <n v="110"/>
    <x v="96"/>
    <x v="7"/>
    <x v="4"/>
    <m/>
    <m/>
    <m/>
    <m/>
    <x v="1"/>
    <n v="84"/>
    <x v="1"/>
    <x v="2"/>
    <n v="0"/>
    <n v="0"/>
    <n v="0"/>
    <n v="0"/>
    <n v="-11960"/>
    <m/>
    <n v="0"/>
    <n v="0"/>
    <n v="0"/>
    <n v="0"/>
    <n v="0"/>
    <n v="-11960"/>
    <n v="0"/>
    <n v="-11960"/>
    <n v="0"/>
    <n v="-11960"/>
    <n v="0"/>
    <n v="-11960"/>
    <x v="2"/>
    <s v="Aug'2"/>
    <m/>
    <x v="0"/>
    <x v="0"/>
    <e v="#N/A"/>
    <m/>
    <m/>
    <m/>
    <n v="-1"/>
    <m/>
  </r>
  <r>
    <x v="2"/>
    <x v="523"/>
    <n v="6391702"/>
    <n v="5200"/>
    <n v="1040"/>
    <d v="2022-05-26T00:00:00"/>
    <d v="2022-06-07T00:00:00"/>
    <s v="HW Legging"/>
    <x v="5"/>
    <m/>
    <m/>
    <m/>
    <m/>
    <s v="Stock"/>
    <d v="2022-07-30T00:00:00"/>
    <m/>
    <m/>
    <d v="2022-08-17T00:00:00"/>
    <d v="2022-08-12T00:00:00"/>
    <s v="-"/>
    <d v="2022-05-26T00:00:00"/>
    <d v="2022-08-20T00:00:00"/>
    <m/>
    <m/>
    <m/>
    <m/>
    <m/>
    <m/>
    <d v="2022-08-22T00:00:00"/>
    <d v="2022-08-27T00:00:00"/>
    <m/>
    <m/>
    <d v="2022-08-18T00:00:00"/>
    <d v="2022-08-23T00:00:00"/>
    <d v="2022-08-29T00:00:00"/>
    <d v="2022-08-29T00:00:00"/>
    <d v="2022-08-30T00:00:00"/>
    <d v="2022-09-02T00:00:00"/>
    <d v="2022-09-04T00:00:00"/>
    <n v="99"/>
    <x v="54"/>
    <x v="7"/>
    <x v="4"/>
    <m/>
    <m/>
    <m/>
    <m/>
    <x v="1"/>
    <m/>
    <x v="1"/>
    <x v="2"/>
    <n v="0"/>
    <n v="0"/>
    <n v="0"/>
    <n v="0"/>
    <n v="-5200"/>
    <m/>
    <n v="0"/>
    <n v="0"/>
    <n v="0"/>
    <n v="0"/>
    <n v="0"/>
    <n v="-5200"/>
    <n v="0"/>
    <n v="-5200"/>
    <n v="0"/>
    <n v="-5200"/>
    <n v="0"/>
    <n v="-5200"/>
    <x v="2"/>
    <s v="Aug'2"/>
    <m/>
    <x v="0"/>
    <x v="0"/>
    <e v="#N/A"/>
    <m/>
    <m/>
    <m/>
    <n v="-1"/>
    <n v="-1"/>
  </r>
  <r>
    <x v="2"/>
    <x v="524"/>
    <s v="SS23"/>
    <n v="1200"/>
    <n v="3673"/>
    <d v="2022-06-02T00:00:00"/>
    <d v="2022-06-04T00:00:00"/>
    <s v="SS TS W CFL Gathering &amp; FR NK Strap"/>
    <x v="1"/>
    <m/>
    <m/>
    <d v="2022-06-20T00:00:00"/>
    <d v="2022-06-30T00:00:00"/>
    <d v="2022-07-20T00:00:00"/>
    <d v="2022-08-08T00:00:00"/>
    <m/>
    <m/>
    <d v="2022-08-16T00:00:00"/>
    <d v="2022-08-16T00:00:00"/>
    <s v="-"/>
    <d v="2022-08-20T00:00:00"/>
    <d v="2022-08-23T00:00:00"/>
    <m/>
    <m/>
    <s v="-"/>
    <m/>
    <m/>
    <m/>
    <d v="2022-08-25T00:00:00"/>
    <d v="2022-08-31T00:00:00"/>
    <m/>
    <m/>
    <d v="2022-08-20T00:00:00"/>
    <d v="2022-08-27T00:00:00"/>
    <d v="2022-09-01T00:00:00"/>
    <d v="2022-09-02T00:00:00"/>
    <d v="2022-09-03T00:00:00"/>
    <d v="2022-09-10T00:00:00"/>
    <d v="2022-09-11T00:00:00"/>
    <n v="100"/>
    <x v="3"/>
    <x v="7"/>
    <x v="4"/>
    <m/>
    <m/>
    <m/>
    <m/>
    <x v="0"/>
    <n v="82"/>
    <x v="1"/>
    <x v="2"/>
    <n v="0"/>
    <n v="0"/>
    <n v="0"/>
    <n v="0"/>
    <n v="-1200"/>
    <m/>
    <n v="0"/>
    <n v="0"/>
    <n v="0"/>
    <n v="0"/>
    <n v="0"/>
    <n v="-1200"/>
    <n v="0"/>
    <n v="-1200"/>
    <n v="0"/>
    <n v="-1200"/>
    <n v="0"/>
    <n v="-1200"/>
    <x v="4"/>
    <s v="Aug'2"/>
    <m/>
    <x v="0"/>
    <x v="0"/>
    <e v="#N/A"/>
    <e v="#REF!"/>
    <e v="#REF!"/>
    <m/>
    <n v="-1"/>
    <m/>
  </r>
  <r>
    <x v="3"/>
    <x v="525"/>
    <s v="22SWT003"/>
    <n v="5460"/>
    <n v="2874"/>
    <d v="2022-04-27T00:00:00"/>
    <d v="2022-05-11T00:00:00"/>
    <s v="LS Hoody"/>
    <x v="4"/>
    <m/>
    <m/>
    <d v="2022-05-21T00:00:00"/>
    <d v="2022-06-04T00:00:00"/>
    <d v="2022-06-11T00:00:00"/>
    <d v="2022-06-27T00:00:00"/>
    <d v="2022-07-01T00:00:00"/>
    <d v="2022-07-23T00:00:00"/>
    <d v="2022-08-01T00:00:00"/>
    <d v="2022-08-01T00:00:00"/>
    <d v="2022-08-07T00:00:00"/>
    <d v="2022-09-10T00:00:00"/>
    <d v="2022-08-12T00:00:00"/>
    <m/>
    <m/>
    <m/>
    <m/>
    <m/>
    <m/>
    <d v="2022-08-15T00:00:00"/>
    <d v="2022-08-21T00:00:00"/>
    <m/>
    <m/>
    <d v="2022-08-10T00:00:00"/>
    <d v="2022-08-17T00:00:00"/>
    <d v="2022-08-22T00:00:00"/>
    <d v="2022-08-23T00:00:00"/>
    <d v="2022-08-28T00:00:00"/>
    <d v="2022-09-10T00:00:00"/>
    <d v="2022-09-10T00:00:00"/>
    <n v="136"/>
    <x v="17"/>
    <x v="22"/>
    <x v="4"/>
    <m/>
    <m/>
    <s v="AOP"/>
    <m/>
    <x v="3"/>
    <n v="112"/>
    <x v="1"/>
    <x v="0"/>
    <n v="3255"/>
    <n v="3255"/>
    <n v="0"/>
    <n v="12404"/>
    <n v="6944"/>
    <m/>
    <n v="0"/>
    <n v="0"/>
    <n v="0"/>
    <n v="56"/>
    <n v="0"/>
    <n v="-5460"/>
    <n v="6253"/>
    <n v="793"/>
    <n v="0"/>
    <n v="-5460"/>
    <n v="0"/>
    <n v="-5460"/>
    <x v="2"/>
    <s v="Sep'1"/>
    <s v="8-1"/>
    <x v="1"/>
    <x v="0"/>
    <s v="Ok"/>
    <e v="#REF!"/>
    <e v="#REF!"/>
    <m/>
    <m/>
    <m/>
  </r>
  <r>
    <x v="3"/>
    <x v="526"/>
    <s v="231TSH004"/>
    <n v="12601"/>
    <n v="1898"/>
    <d v="2022-05-31T00:00:00"/>
    <d v="2022-06-08T00:00:00"/>
    <s v="SL TS"/>
    <x v="1"/>
    <m/>
    <m/>
    <d v="2022-08-01T00:00:00"/>
    <d v="2022-08-07T00:00:00"/>
    <d v="2022-08-12T00:00:00"/>
    <d v="2022-09-02T00:00:00"/>
    <m/>
    <m/>
    <d v="2022-09-07T00:00:00"/>
    <d v="2022-09-07T00:00:00"/>
    <d v="2022-09-13T00:00:00"/>
    <d v="2022-09-16T00:00:00"/>
    <d v="2022-09-21T00:00:00"/>
    <m/>
    <m/>
    <m/>
    <m/>
    <m/>
    <m/>
    <d v="2022-09-20T00:00:00"/>
    <d v="2022-09-29T00:00:00"/>
    <m/>
    <m/>
    <d v="2022-09-17T00:00:00"/>
    <d v="2022-09-22T00:00:00"/>
    <d v="2022-09-30T00:00:00"/>
    <d v="2022-09-30T00:00:00"/>
    <d v="2022-10-04T00:00:00"/>
    <d v="2022-10-07T00:00:00"/>
    <d v="2022-10-11T00:00:00"/>
    <n v="129"/>
    <x v="16"/>
    <x v="11"/>
    <x v="4"/>
    <m/>
    <m/>
    <m/>
    <m/>
    <x v="3"/>
    <n v="67"/>
    <x v="4"/>
    <x v="0"/>
    <n v="1873"/>
    <n v="1866"/>
    <n v="-7"/>
    <n v="700062"/>
    <n v="687461"/>
    <m/>
    <n v="482075"/>
    <n v="462290"/>
    <n v="-19785"/>
    <n v="-84349"/>
    <n v="0"/>
    <n v="-12601"/>
    <n v="3286"/>
    <n v="-9315"/>
    <n v="0"/>
    <n v="-12601"/>
    <n v="0"/>
    <n v="-12601"/>
    <x v="7"/>
    <s v="Sep'2"/>
    <s v="9-2"/>
    <x v="1"/>
    <x v="0"/>
    <e v="#N/A"/>
    <e v="#REF!"/>
    <e v="#REF!"/>
    <m/>
    <n v="54.556066978811202"/>
    <m/>
  </r>
  <r>
    <x v="9"/>
    <x v="527"/>
    <s v="BPB0084"/>
    <n v="3000"/>
    <n v="640"/>
    <d v="2022-06-29T00:00:00"/>
    <d v="2022-06-30T00:00:00"/>
    <s v="LS V NK TS W NK Lace"/>
    <x v="1"/>
    <d v="2022-07-21T00:00:00"/>
    <d v="2022-07-27T00:00:00"/>
    <d v="2022-08-02T00:00:00"/>
    <d v="2022-08-11T00:00:00"/>
    <s v="-"/>
    <s v="-"/>
    <m/>
    <m/>
    <d v="2022-09-01T00:00:00"/>
    <d v="2022-09-01T00:00:00"/>
    <s v="-"/>
    <d v="2022-08-12T00:00:00"/>
    <d v="2022-09-08T00:00:00"/>
    <m/>
    <m/>
    <m/>
    <m/>
    <m/>
    <m/>
    <d v="2022-09-10T00:00:00"/>
    <d v="2022-09-14T00:00:00"/>
    <m/>
    <m/>
    <d v="2022-09-07T00:00:00"/>
    <d v="2022-09-12T00:00:00"/>
    <d v="2022-09-15T00:00:00"/>
    <d v="2022-09-15T00:00:00"/>
    <d v="2022-09-19T00:00:00"/>
    <d v="2022-09-25T00:00:00"/>
    <d v="2022-09-25T00:00:00"/>
    <n v="88"/>
    <x v="17"/>
    <x v="27"/>
    <x v="4"/>
    <m/>
    <m/>
    <s v="AOP"/>
    <m/>
    <x v="3"/>
    <m/>
    <x v="1"/>
    <x v="3"/>
    <n v="640"/>
    <n v="638"/>
    <n v="-2"/>
    <n v="0"/>
    <n v="-3000"/>
    <m/>
    <n v="0"/>
    <n v="0"/>
    <n v="0"/>
    <n v="0"/>
    <n v="0"/>
    <n v="-3000"/>
    <n v="3011"/>
    <n v="11"/>
    <n v="0"/>
    <n v="-3000"/>
    <n v="0"/>
    <n v="-3000"/>
    <x v="6"/>
    <s v="Aug'2"/>
    <s v="9-1"/>
    <x v="1"/>
    <x v="1"/>
    <e v="#N/A"/>
    <e v="#REF!"/>
    <e v="#REF!"/>
    <m/>
    <n v="-1"/>
    <m/>
  </r>
  <r>
    <x v="2"/>
    <x v="528"/>
    <n v="8384596"/>
    <n v="5665"/>
    <n v="1095"/>
    <d v="2022-06-27T00:00:00"/>
    <d v="2022-06-30T00:00:00"/>
    <s v="LS TS Rib"/>
    <x v="1"/>
    <m/>
    <m/>
    <s v="Stock"/>
    <d v="2022-07-04T00:00:00"/>
    <d v="2022-07-20T00:00:00"/>
    <d v="2022-07-30T00:00:00"/>
    <m/>
    <m/>
    <d v="2022-07-28T00:00:00"/>
    <d v="2022-07-28T00:00:00"/>
    <d v="2022-08-02T00:00:00"/>
    <d v="2022-08-04T00:00:00"/>
    <d v="2022-08-06T00:00:00"/>
    <m/>
    <m/>
    <m/>
    <m/>
    <m/>
    <m/>
    <d v="2022-08-08T00:00:00"/>
    <d v="2022-08-13T00:00:00"/>
    <m/>
    <m/>
    <d v="2022-08-05T00:00:00"/>
    <d v="2022-08-09T00:00:00"/>
    <d v="2022-08-16T00:00:00"/>
    <d v="2022-08-17T00:00:00"/>
    <d v="2022-08-18T00:00:00"/>
    <d v="2022-08-20T00:00:00"/>
    <d v="2022-08-21T00:00:00"/>
    <n v="54"/>
    <x v="94"/>
    <x v="7"/>
    <x v="4"/>
    <m/>
    <m/>
    <m/>
    <m/>
    <x v="1"/>
    <m/>
    <x v="0"/>
    <x v="0"/>
    <n v="1331"/>
    <n v="1331"/>
    <n v="0"/>
    <n v="0"/>
    <n v="-5665"/>
    <m/>
    <n v="0"/>
    <n v="0"/>
    <n v="0"/>
    <n v="0"/>
    <n v="0"/>
    <n v="-5665"/>
    <n v="0"/>
    <n v="-5665"/>
    <n v="0"/>
    <n v="-5665"/>
    <n v="0"/>
    <n v="-5665"/>
    <x v="15"/>
    <s v="Aug'1"/>
    <m/>
    <x v="0"/>
    <x v="1"/>
    <e v="#N/A"/>
    <e v="#REF!"/>
    <e v="#REF!"/>
    <m/>
    <n v="-1"/>
    <m/>
  </r>
  <r>
    <x v="3"/>
    <x v="529"/>
    <s v="22SWT004"/>
    <n v="13450"/>
    <n v="4781"/>
    <d v="2022-05-13T00:00:00"/>
    <s v="Rev. 28.05"/>
    <s v="Swt T Shirt"/>
    <x v="2"/>
    <m/>
    <m/>
    <d v="2022-06-04T00:00:00"/>
    <d v="2022-06-14T00:00:00"/>
    <d v="2022-06-25T00:00:00"/>
    <d v="2022-07-26T00:00:00"/>
    <m/>
    <m/>
    <d v="2022-08-01T00:00:00"/>
    <d v="2022-08-01T00:00:00"/>
    <d v="2022-08-04T00:00:00"/>
    <d v="2022-09-09T00:00:00"/>
    <d v="2022-08-11T00:00:00"/>
    <d v="2022-08-10T00:00:00"/>
    <d v="2022-08-19T00:00:00"/>
    <m/>
    <m/>
    <m/>
    <m/>
    <d v="2022-08-11T00:00:00"/>
    <d v="2022-08-20T00:00:00"/>
    <m/>
    <m/>
    <d v="2022-08-18T00:00:00"/>
    <d v="2022-08-18T00:00:00"/>
    <d v="2022-08-31T00:00:00"/>
    <d v="2022-09-02T00:00:00"/>
    <d v="2022-09-07T00:00:00"/>
    <d v="2022-09-15T00:00:00"/>
    <d v="2022-09-15T00:00:00"/>
    <n v="125"/>
    <x v="17"/>
    <x v="22"/>
    <x v="3"/>
    <m/>
    <s v="White 6355 pcs, Gray Mel -3015 pcs  both combo slv one clr pigment &amp; chest 3 clr pigment print"/>
    <m/>
    <m/>
    <x v="3"/>
    <n v="103"/>
    <x v="1"/>
    <x v="0"/>
    <n v="4781"/>
    <n v="4711"/>
    <n v="-70"/>
    <n v="27440"/>
    <n v="13990"/>
    <m/>
    <n v="27440"/>
    <n v="27278"/>
    <n v="-162"/>
    <n v="150"/>
    <n v="0"/>
    <n v="-13450"/>
    <n v="13590"/>
    <n v="140"/>
    <n v="0"/>
    <n v="-13450"/>
    <n v="0"/>
    <n v="-13450"/>
    <x v="4"/>
    <s v="Sep'1"/>
    <s v="8-2"/>
    <x v="1"/>
    <x v="1"/>
    <s v="Ok"/>
    <e v="#REF!"/>
    <e v="#REF!"/>
    <m/>
    <n v="1.0401486988847584"/>
    <m/>
  </r>
  <r>
    <x v="2"/>
    <x v="530"/>
    <n v="8340848"/>
    <n v="3676"/>
    <n v="836"/>
    <d v="2022-06-16T00:00:00"/>
    <d v="2022-06-20T00:00:00"/>
    <s v="SS TS"/>
    <x v="1"/>
    <m/>
    <m/>
    <d v="2022-10-14T00:00:00"/>
    <d v="2022-10-20T00:00:00"/>
    <d v="2022-11-01T00:00:00"/>
    <d v="2022-11-15T00:00:00"/>
    <m/>
    <m/>
    <d v="2022-11-20T00:00:00"/>
    <d v="2022-11-20T00:00:00"/>
    <s v="-"/>
    <d v="2022-11-26T00:00:00"/>
    <d v="2022-11-28T00:00:00"/>
    <d v="2022-12-01T00:00:00"/>
    <d v="2022-12-03T00:00:00"/>
    <m/>
    <m/>
    <m/>
    <m/>
    <d v="2022-12-06T00:00:00"/>
    <d v="2022-12-09T00:00:00"/>
    <m/>
    <m/>
    <d v="2022-12-02T00:00:00"/>
    <d v="2022-12-07T00:00:00"/>
    <d v="2022-12-10T00:00:00"/>
    <d v="2022-12-10T00:00:00"/>
    <d v="2022-12-13T00:00:00"/>
    <d v="2022-12-24T00:00:00"/>
    <d v="2022-12-24T00:00:00"/>
    <n v="191"/>
    <x v="50"/>
    <x v="23"/>
    <x v="5"/>
    <m/>
    <m/>
    <m/>
    <m/>
    <x v="3"/>
    <n v="71"/>
    <x v="2"/>
    <x v="8"/>
    <n v="0"/>
    <n v="0"/>
    <n v="0"/>
    <n v="0"/>
    <n v="-3676"/>
    <m/>
    <n v="0"/>
    <n v="0"/>
    <n v="0"/>
    <n v="0"/>
    <n v="0"/>
    <n v="-3676"/>
    <n v="0"/>
    <n v="-3676"/>
    <n v="0"/>
    <n v="-3676"/>
    <n v="0"/>
    <n v="-3676"/>
    <x v="3"/>
    <s v="Nov'3"/>
    <m/>
    <x v="0"/>
    <x v="0"/>
    <e v="#N/A"/>
    <e v="#REF!"/>
    <e v="#REF!"/>
    <m/>
    <n v="-1"/>
    <m/>
  </r>
  <r>
    <x v="2"/>
    <x v="531"/>
    <n v="6986167"/>
    <n v="3413"/>
    <n v="799"/>
    <d v="2022-06-18T00:00:00"/>
    <d v="2022-06-20T00:00:00"/>
    <s v="SS TS"/>
    <x v="1"/>
    <m/>
    <m/>
    <d v="2022-10-15T00:00:00"/>
    <d v="2022-10-21T00:00:00"/>
    <d v="2022-11-03T00:00:00"/>
    <d v="2022-11-19T00:00:00"/>
    <m/>
    <m/>
    <d v="2022-11-28T00:00:00"/>
    <d v="2022-11-28T00:00:00"/>
    <s v="-"/>
    <d v="2022-12-03T00:00:00"/>
    <d v="2022-12-06T00:00:00"/>
    <d v="2022-12-07T00:00:00"/>
    <d v="2022-12-10T00:00:00"/>
    <m/>
    <m/>
    <m/>
    <m/>
    <d v="2022-12-07T00:00:00"/>
    <d v="2022-12-15T00:00:00"/>
    <m/>
    <m/>
    <d v="2022-12-07T00:00:00"/>
    <d v="2022-12-13T00:00:00"/>
    <d v="2022-12-17T00:00:00"/>
    <d v="2022-12-17T00:00:00"/>
    <d v="2022-12-20T00:00:00"/>
    <d v="2022-12-24T00:00:00"/>
    <d v="2022-12-24T00:00:00"/>
    <n v="189"/>
    <x v="50"/>
    <x v="23"/>
    <x v="4"/>
    <m/>
    <m/>
    <m/>
    <m/>
    <x v="3"/>
    <n v="70"/>
    <x v="2"/>
    <x v="8"/>
    <n v="0"/>
    <n v="0"/>
    <n v="0"/>
    <n v="0"/>
    <n v="-3413"/>
    <m/>
    <n v="0"/>
    <n v="0"/>
    <n v="0"/>
    <n v="0"/>
    <n v="0"/>
    <n v="-3413"/>
    <n v="0"/>
    <n v="-3413"/>
    <n v="0"/>
    <n v="-3413"/>
    <n v="0"/>
    <n v="-3413"/>
    <x v="3"/>
    <s v="Dec'1"/>
    <m/>
    <x v="0"/>
    <x v="0"/>
    <e v="#N/A"/>
    <e v="#REF!"/>
    <e v="#REF!"/>
    <m/>
    <n v="-1"/>
    <m/>
  </r>
  <r>
    <x v="2"/>
    <x v="532"/>
    <n v="8340551"/>
    <n v="1786"/>
    <n v="363"/>
    <d v="2022-06-16T00:00:00"/>
    <d v="2022-06-20T00:00:00"/>
    <s v="SS TS"/>
    <x v="1"/>
    <m/>
    <m/>
    <d v="2022-10-15T00:00:00"/>
    <d v="2022-10-20T00:00:00"/>
    <d v="2022-11-02T00:00:00"/>
    <d v="2022-11-15T00:00:00"/>
    <m/>
    <m/>
    <d v="2022-11-24T00:00:00"/>
    <d v="2022-11-24T00:00:00"/>
    <s v="-"/>
    <d v="2022-12-01T00:00:00"/>
    <d v="2022-12-02T00:00:00"/>
    <d v="2022-12-05T00:00:00"/>
    <d v="2022-12-06T00:00:00"/>
    <m/>
    <m/>
    <m/>
    <m/>
    <d v="2022-12-09T00:00:00"/>
    <d v="2022-12-12T00:00:00"/>
    <m/>
    <m/>
    <d v="2022-12-03T00:00:00"/>
    <d v="2022-12-10T00:00:00"/>
    <d v="2022-12-13T00:00:00"/>
    <d v="2022-12-14T00:00:00"/>
    <d v="2022-12-17T00:00:00"/>
    <d v="2022-12-24T00:00:00"/>
    <d v="2022-12-24T00:00:00"/>
    <n v="191"/>
    <x v="50"/>
    <x v="23"/>
    <x v="5"/>
    <m/>
    <m/>
    <m/>
    <m/>
    <x v="3"/>
    <n v="70"/>
    <x v="2"/>
    <x v="8"/>
    <n v="0"/>
    <n v="0"/>
    <n v="0"/>
    <n v="0"/>
    <n v="-1786"/>
    <m/>
    <n v="0"/>
    <n v="0"/>
    <n v="0"/>
    <n v="0"/>
    <n v="0"/>
    <n v="-1786"/>
    <n v="0"/>
    <n v="-1786"/>
    <n v="0"/>
    <n v="-1786"/>
    <n v="0"/>
    <n v="-1786"/>
    <x v="3"/>
    <s v="Dec'1"/>
    <m/>
    <x v="0"/>
    <x v="0"/>
    <e v="#N/A"/>
    <e v="#REF!"/>
    <e v="#REF!"/>
    <m/>
    <n v="-1"/>
    <n v="-1"/>
  </r>
  <r>
    <x v="2"/>
    <x v="533"/>
    <n v="8340630"/>
    <n v="2101"/>
    <n v="386"/>
    <d v="2022-06-16T00:00:00"/>
    <d v="2022-06-20T00:00:00"/>
    <s v="SS TS"/>
    <x v="1"/>
    <m/>
    <m/>
    <d v="2022-10-16T00:00:00"/>
    <d v="2022-10-22T00:00:00"/>
    <d v="2022-11-04T00:00:00"/>
    <d v="2022-11-19T00:00:00"/>
    <m/>
    <m/>
    <d v="2022-11-26T00:00:00"/>
    <d v="2022-11-26T00:00:00"/>
    <s v="-"/>
    <d v="2022-12-02T00:00:00"/>
    <d v="2022-12-03T00:00:00"/>
    <d v="2022-12-06T00:00:00"/>
    <d v="2022-12-08T00:00:00"/>
    <m/>
    <m/>
    <m/>
    <m/>
    <d v="2022-12-10T00:00:00"/>
    <d v="2022-12-13T00:00:00"/>
    <m/>
    <m/>
    <d v="2022-12-07T00:00:00"/>
    <d v="2022-12-12T00:00:00"/>
    <d v="2022-12-14T00:00:00"/>
    <d v="2022-12-17T00:00:00"/>
    <d v="2022-12-24T00:00:00"/>
    <d v="2022-12-24T00:00:00"/>
    <d v="2022-12-24T00:00:00"/>
    <n v="191"/>
    <x v="50"/>
    <x v="23"/>
    <x v="5"/>
    <m/>
    <m/>
    <m/>
    <m/>
    <x v="3"/>
    <n v="69"/>
    <x v="2"/>
    <x v="8"/>
    <n v="0"/>
    <n v="0"/>
    <n v="0"/>
    <n v="0"/>
    <n v="-2101"/>
    <m/>
    <n v="0"/>
    <n v="0"/>
    <n v="0"/>
    <n v="0"/>
    <n v="0"/>
    <n v="-2101"/>
    <n v="0"/>
    <n v="-2101"/>
    <n v="0"/>
    <n v="-2101"/>
    <n v="0"/>
    <n v="-2101"/>
    <x v="3"/>
    <s v="Dec'1"/>
    <m/>
    <x v="0"/>
    <x v="0"/>
    <e v="#N/A"/>
    <e v="#REF!"/>
    <e v="#REF!"/>
    <m/>
    <n v="-1"/>
    <m/>
  </r>
  <r>
    <x v="2"/>
    <x v="534"/>
    <m/>
    <n v="2205"/>
    <n v="642"/>
    <d v="2022-06-25T00:00:00"/>
    <d v="2022-06-25T00:00:00"/>
    <s v="LS TS"/>
    <x v="1"/>
    <m/>
    <m/>
    <d v="2022-06-29T00:00:00"/>
    <d v="2022-07-02T00:00:00"/>
    <d v="2022-07-04T00:00:00"/>
    <d v="2022-07-20T00:00:00"/>
    <m/>
    <m/>
    <d v="2022-07-19T00:00:00"/>
    <d v="2022-07-19T00:00:00"/>
    <d v="2022-07-23T00:00:00"/>
    <d v="2022-07-25T00:00:00"/>
    <d v="2022-07-26T00:00:00"/>
    <d v="2022-07-27T00:00:00"/>
    <d v="2022-07-29T00:00:00"/>
    <m/>
    <m/>
    <d v="2022-07-27T00:00:00"/>
    <d v="2022-07-30T00:00:00"/>
    <d v="2022-08-01T00:00:00"/>
    <d v="2022-08-03T00:00:00"/>
    <m/>
    <m/>
    <d v="2022-07-28T00:00:00"/>
    <d v="2022-08-01T00:00:00"/>
    <d v="2022-08-04T00:00:00"/>
    <d v="2022-08-05T00:00:00"/>
    <d v="2022-08-09T00:00:00"/>
    <d v="2022-08-13T00:00:00"/>
    <d v="2022-08-13T00:00:00"/>
    <n v="49"/>
    <x v="40"/>
    <x v="23"/>
    <x v="3"/>
    <s v="Chest"/>
    <s v="D.Green-1239 UC logo emb 1 clr,Navy-966 UC  1 clr rub"/>
    <m/>
    <m/>
    <x v="3"/>
    <m/>
    <x v="0"/>
    <x v="0"/>
    <n v="642"/>
    <n v="641"/>
    <n v="-1"/>
    <n v="0"/>
    <n v="-2205"/>
    <m/>
    <n v="0"/>
    <n v="0"/>
    <n v="0"/>
    <n v="0"/>
    <n v="0"/>
    <n v="-2205"/>
    <n v="0"/>
    <n v="-2205"/>
    <n v="0"/>
    <n v="-2205"/>
    <n v="0"/>
    <n v="-2205"/>
    <x v="0"/>
    <s v="July'3"/>
    <m/>
    <x v="0"/>
    <x v="1"/>
    <e v="#N/A"/>
    <e v="#REF!"/>
    <e v="#REF!"/>
    <m/>
    <n v="-1"/>
    <m/>
  </r>
  <r>
    <x v="2"/>
    <x v="535"/>
    <n v="8340478"/>
    <n v="5145"/>
    <n v="975"/>
    <d v="2022-06-16T00:00:00"/>
    <d v="2022-06-20T00:00:00"/>
    <s v="SS TS"/>
    <x v="1"/>
    <m/>
    <m/>
    <d v="2022-09-01T00:00:00"/>
    <d v="2022-09-06T00:00:00"/>
    <d v="2022-09-13T00:00:00"/>
    <d v="2022-09-28T00:00:00"/>
    <m/>
    <m/>
    <d v="2022-10-06T00:00:00"/>
    <d v="2022-10-06T00:00:00"/>
    <d v="2022-11-10T00:00:00"/>
    <d v="2022-10-13T00:00:00"/>
    <d v="2022-10-15T00:00:00"/>
    <d v="2022-10-17T00:00:00"/>
    <d v="2022-10-20T00:00:00"/>
    <m/>
    <m/>
    <m/>
    <m/>
    <d v="2022-10-22T00:00:00"/>
    <d v="2022-10-27T00:00:00"/>
    <m/>
    <m/>
    <d v="2022-10-18T00:00:00"/>
    <d v="2022-10-24T00:00:00"/>
    <d v="2022-10-28T00:00:00"/>
    <d v="2022-10-29T00:00:00"/>
    <d v="2022-10-31T00:00:00"/>
    <d v="2022-11-10T00:00:00"/>
    <d v="2022-11-12T00:00:00"/>
    <n v="147"/>
    <x v="39"/>
    <x v="23"/>
    <x v="5"/>
    <m/>
    <m/>
    <m/>
    <m/>
    <x v="3"/>
    <n v="70"/>
    <x v="5"/>
    <x v="8"/>
    <n v="975"/>
    <n v="0"/>
    <n v="-975"/>
    <n v="0"/>
    <n v="-5145"/>
    <m/>
    <n v="0"/>
    <n v="0"/>
    <n v="0"/>
    <n v="0"/>
    <n v="0"/>
    <n v="-5145"/>
    <n v="0"/>
    <n v="-5145"/>
    <n v="0"/>
    <n v="-5145"/>
    <n v="0"/>
    <n v="-5145"/>
    <x v="11"/>
    <s v="Oct'2"/>
    <m/>
    <x v="0"/>
    <x v="0"/>
    <e v="#N/A"/>
    <e v="#REF!"/>
    <e v="#REF!"/>
    <m/>
    <n v="-1"/>
    <m/>
  </r>
  <r>
    <x v="2"/>
    <x v="536"/>
    <n v="6986167"/>
    <n v="4463"/>
    <n v="1053"/>
    <d v="2022-06-18T00:00:00"/>
    <d v="2022-06-20T00:00:00"/>
    <s v="SS TS"/>
    <x v="1"/>
    <m/>
    <m/>
    <d v="2022-09-01T00:00:00"/>
    <d v="2022-09-07T00:00:00"/>
    <d v="2022-09-13T00:00:00"/>
    <d v="2022-09-30T00:00:00"/>
    <m/>
    <m/>
    <d v="2022-10-06T00:00:00"/>
    <d v="2022-10-06T00:00:00"/>
    <d v="2022-10-11T00:00:00"/>
    <d v="2022-10-13T00:00:00"/>
    <d v="2022-10-15T00:00:00"/>
    <d v="2022-10-17T00:00:00"/>
    <d v="2022-10-18T00:00:00"/>
    <m/>
    <m/>
    <m/>
    <m/>
    <d v="2022-10-20T00:00:00"/>
    <d v="2022-10-25T00:00:00"/>
    <m/>
    <m/>
    <d v="2022-10-17T00:00:00"/>
    <d v="2022-10-21T00:00:00"/>
    <d v="2022-10-26T00:00:00"/>
    <d v="2022-10-27T00:00:00"/>
    <d v="2022-10-31T00:00:00"/>
    <d v="2022-11-12T00:00:00"/>
    <d v="2022-11-12T00:00:00"/>
    <n v="147"/>
    <x v="64"/>
    <x v="23"/>
    <x v="4"/>
    <m/>
    <m/>
    <m/>
    <m/>
    <x v="3"/>
    <n v="72"/>
    <x v="5"/>
    <x v="4"/>
    <n v="0"/>
    <n v="0"/>
    <n v="0"/>
    <n v="0"/>
    <n v="-4463"/>
    <m/>
    <n v="0"/>
    <n v="0"/>
    <n v="0"/>
    <n v="0"/>
    <n v="0"/>
    <n v="-4463"/>
    <n v="0"/>
    <n v="-4463"/>
    <n v="0"/>
    <n v="-4463"/>
    <n v="0"/>
    <n v="-4463"/>
    <x v="11"/>
    <s v="Oct'2"/>
    <m/>
    <x v="0"/>
    <x v="1"/>
    <e v="#N/A"/>
    <e v="#REF!"/>
    <e v="#REF!"/>
    <m/>
    <n v="-1"/>
    <m/>
  </r>
  <r>
    <x v="4"/>
    <x v="537"/>
    <n v="15280421"/>
    <n v="1209"/>
    <n v="647"/>
    <d v="2022-06-21T00:00:00"/>
    <d v="2022-07-02T00:00:00"/>
    <s v="LS Swt Shirt"/>
    <x v="2"/>
    <m/>
    <m/>
    <d v="2022-07-27T00:00:00"/>
    <d v="2022-08-04T00:00:00"/>
    <d v="2022-08-09T00:00:00"/>
    <d v="2022-08-26T00:00:00"/>
    <m/>
    <m/>
    <d v="2022-09-01T00:00:00"/>
    <d v="2022-09-01T00:00:00"/>
    <d v="2022-09-05T00:00:00"/>
    <d v="2022-09-02T00:00:00"/>
    <d v="2022-09-08T00:00:00"/>
    <d v="2022-09-10T00:00:00"/>
    <d v="2022-09-14T00:00:00"/>
    <m/>
    <m/>
    <m/>
    <m/>
    <d v="2022-09-16T00:00:00"/>
    <d v="2022-09-20T00:00:00"/>
    <m/>
    <m/>
    <d v="2022-09-13T00:00:00"/>
    <d v="2022-09-17T00:00:00"/>
    <d v="2022-09-20T00:00:00"/>
    <d v="2022-09-20T00:00:00"/>
    <d v="2022-09-24T00:00:00"/>
    <d v="2022-10-03T00:00:00"/>
    <d v="2022-10-05T00:00:00"/>
    <n v="104"/>
    <x v="17"/>
    <x v="12"/>
    <x v="3"/>
    <m/>
    <s v="LGM AMOUR-1209 1 clr rub"/>
    <m/>
    <m/>
    <x v="3"/>
    <m/>
    <x v="4"/>
    <x v="0"/>
    <n v="647"/>
    <n v="647"/>
    <n v="0"/>
    <n v="2492"/>
    <n v="1283"/>
    <m/>
    <n v="2492"/>
    <n v="2490"/>
    <n v="-2"/>
    <n v="2490"/>
    <n v="0"/>
    <n v="-1209"/>
    <n v="0"/>
    <n v="-1209"/>
    <n v="0"/>
    <n v="-1209"/>
    <n v="0"/>
    <n v="-1209"/>
    <x v="8"/>
    <s v="Sep'1"/>
    <s v="9-2"/>
    <x v="1"/>
    <x v="1"/>
    <e v="#N/A"/>
    <m/>
    <m/>
    <m/>
    <n v="1.0612076095947063"/>
    <m/>
  </r>
  <r>
    <x v="0"/>
    <x v="538"/>
    <n v="13212816"/>
    <n v="5199"/>
    <n v="637"/>
    <d v="2022-06-17T00:00:00"/>
    <d v="2022-06-25T00:00:00"/>
    <s v="LS TS  W Slv Cap gathering"/>
    <x v="1"/>
    <m/>
    <m/>
    <d v="2022-07-25T00:00:00"/>
    <d v="2022-08-02T00:00:00"/>
    <d v="2022-08-08T00:00:00"/>
    <d v="2022-08-24T00:00:00"/>
    <m/>
    <m/>
    <d v="2022-08-30T00:00:00"/>
    <d v="2022-08-30T00:00:00"/>
    <d v="2022-09-03T00:00:00"/>
    <d v="2022-09-06T00:00:00"/>
    <d v="2022-09-09T00:00:00"/>
    <d v="2022-09-09T00:00:00"/>
    <d v="2022-09-13T00:00:00"/>
    <m/>
    <m/>
    <m/>
    <m/>
    <d v="2022-09-15T00:00:00"/>
    <d v="2022-09-20T00:00:00"/>
    <m/>
    <m/>
    <d v="2022-09-12T00:00:00"/>
    <d v="2022-09-16T00:00:00"/>
    <d v="2022-09-21T00:00:00"/>
    <d v="2022-09-22T00:00:00"/>
    <d v="2022-09-23T00:00:00"/>
    <d v="2022-10-08T00:00:00"/>
    <d v="2022-10-12T00:00:00"/>
    <n v="113"/>
    <x v="34"/>
    <x v="9"/>
    <x v="2"/>
    <m/>
    <s v="Buttercream-1713,Eventide-3486 all cmb 6 clr pig 1 clr glit"/>
    <m/>
    <m/>
    <x v="0"/>
    <m/>
    <x v="4"/>
    <x v="0"/>
    <n v="637"/>
    <n v="635"/>
    <n v="-2"/>
    <n v="10636"/>
    <n v="5437"/>
    <m/>
    <n v="10636"/>
    <n v="10616"/>
    <n v="-20"/>
    <n v="86"/>
    <n v="0"/>
    <n v="-5199"/>
    <n v="0"/>
    <n v="-5199"/>
    <n v="0"/>
    <n v="-5199"/>
    <n v="0"/>
    <n v="-5199"/>
    <x v="7"/>
    <s v="Sep'1"/>
    <s v="9-9"/>
    <x v="1"/>
    <x v="1"/>
    <e v="#N/A"/>
    <e v="#REF!"/>
    <e v="#REF!"/>
    <m/>
    <n v="1.0457780342373533"/>
    <m/>
  </r>
  <r>
    <x v="0"/>
    <x v="539"/>
    <n v="13195885"/>
    <n v="8358"/>
    <n v="1602"/>
    <d v="2022-06-17T00:00:00"/>
    <d v="2022-06-25T00:00:00"/>
    <s v="Swt Legging"/>
    <x v="5"/>
    <m/>
    <m/>
    <d v="2022-07-18T00:00:00"/>
    <d v="2022-07-26T00:00:00"/>
    <d v="2022-08-01T00:00:00"/>
    <d v="2022-08-19T00:00:00"/>
    <m/>
    <m/>
    <d v="2022-08-22T00:00:00"/>
    <d v="2022-08-22T00:00:00"/>
    <d v="2022-08-26T00:00:00"/>
    <d v="2022-08-29T00:00:00"/>
    <d v="2022-09-01T00:00:00"/>
    <m/>
    <m/>
    <m/>
    <m/>
    <m/>
    <m/>
    <d v="2022-09-01T00:00:00"/>
    <d v="2022-09-06T00:00:00"/>
    <m/>
    <m/>
    <d v="2022-08-29T00:00:00"/>
    <d v="2022-09-02T00:00:00"/>
    <d v="2022-09-07T00:00:00"/>
    <d v="2022-09-08T00:00:00"/>
    <d v="2022-09-13T00:00:00"/>
    <d v="2022-09-19T00:00:00"/>
    <d v="2022-09-21T00:00:00"/>
    <n v="94"/>
    <x v="4"/>
    <x v="4"/>
    <x v="4"/>
    <m/>
    <m/>
    <m/>
    <m/>
    <x v="0"/>
    <m/>
    <x v="1"/>
    <x v="1"/>
    <n v="1601"/>
    <n v="1601"/>
    <n v="0"/>
    <n v="16420"/>
    <n v="8062"/>
    <m/>
    <n v="0"/>
    <n v="0"/>
    <n v="0"/>
    <n v="304"/>
    <n v="0"/>
    <n v="-8358"/>
    <n v="0"/>
    <n v="-8358"/>
    <n v="0"/>
    <n v="-8358"/>
    <n v="0"/>
    <n v="-8358"/>
    <x v="12"/>
    <s v="Aug'3"/>
    <s v="9-1"/>
    <x v="1"/>
    <x v="1"/>
    <e v="#N/A"/>
    <e v="#REF!"/>
    <e v="#REF!"/>
    <m/>
    <n v="0.96458482890643693"/>
    <m/>
  </r>
  <r>
    <x v="0"/>
    <x v="540"/>
    <n v="13214308"/>
    <n v="6580"/>
    <n v="855"/>
    <d v="2022-07-20T00:00:00"/>
    <d v="2022-07-28T00:00:00"/>
    <s v="SS TS"/>
    <x v="1"/>
    <m/>
    <m/>
    <d v="2022-08-03T00:00:00"/>
    <d v="2022-08-09T00:00:00"/>
    <d v="2022-09-12T00:00:00"/>
    <d v="2022-09-26T00:00:00"/>
    <m/>
    <m/>
    <d v="2022-09-01T00:00:00"/>
    <d v="2022-09-01T00:00:00"/>
    <d v="2022-09-05T00:00:00"/>
    <d v="2022-09-07T00:00:00"/>
    <d v="2022-09-10T00:00:00"/>
    <d v="2022-09-10T00:00:00"/>
    <d v="2022-09-15T00:00:00"/>
    <m/>
    <m/>
    <m/>
    <m/>
    <d v="2022-09-17T00:00:00"/>
    <d v="2022-09-22T00:00:00"/>
    <m/>
    <m/>
    <d v="2022-09-14T00:00:00"/>
    <d v="2022-09-19T00:00:00"/>
    <d v="2022-09-23T00:00:00"/>
    <d v="2022-09-24T00:00:00"/>
    <d v="2022-09-28T00:00:00"/>
    <d v="2022-09-30T00:00:00"/>
    <d v="2022-10-05T00:00:00"/>
    <n v="72"/>
    <x v="17"/>
    <x v="2"/>
    <x v="2"/>
    <m/>
    <s v="C.Dancer-3276 1 clr pig,D.Sapphire-3304 1 clr rub"/>
    <m/>
    <m/>
    <x v="3"/>
    <m/>
    <x v="4"/>
    <x v="0"/>
    <n v="855"/>
    <n v="843"/>
    <n v="-12"/>
    <n v="13496"/>
    <n v="6916"/>
    <m/>
    <n v="13496"/>
    <n v="13470"/>
    <n v="-26"/>
    <n v="174"/>
    <n v="0"/>
    <n v="-6580"/>
    <n v="0"/>
    <n v="-6580"/>
    <n v="0"/>
    <n v="-6580"/>
    <n v="0"/>
    <n v="-6580"/>
    <x v="8"/>
    <s v="Sep'1"/>
    <s v="9-3"/>
    <x v="1"/>
    <x v="2"/>
    <e v="#N/A"/>
    <m/>
    <m/>
    <m/>
    <n v="1.0510638297872341"/>
    <m/>
  </r>
  <r>
    <x v="0"/>
    <x v="541"/>
    <n v="13216819"/>
    <n v="1998"/>
    <n v="331"/>
    <d v="2022-07-20T00:00:00"/>
    <d v="2022-07-28T00:00:00"/>
    <s v="SS TS"/>
    <x v="1"/>
    <m/>
    <m/>
    <d v="2022-08-04T00:00:00"/>
    <d v="2022-08-10T00:00:00"/>
    <d v="2022-08-16T00:00:00"/>
    <d v="2022-09-02T00:00:00"/>
    <m/>
    <m/>
    <d v="2022-09-07T00:00:00"/>
    <d v="2022-09-07T00:00:00"/>
    <d v="2022-09-12T00:00:00"/>
    <d v="2022-09-14T00:00:00"/>
    <d v="2022-09-15T00:00:00"/>
    <d v="2022-09-17T00:00:00"/>
    <d v="2022-09-20T00:00:00"/>
    <m/>
    <m/>
    <m/>
    <m/>
    <d v="2022-09-22T00:00:00"/>
    <d v="2022-09-24T00:00:00"/>
    <m/>
    <m/>
    <d v="2022-09-19T00:00:00"/>
    <d v="2022-09-23T00:00:00"/>
    <d v="2022-09-26T00:00:00"/>
    <d v="2022-09-27T00:00:00"/>
    <d v="2022-09-28T00:00:00"/>
    <d v="2022-09-30T00:00:00"/>
    <d v="2022-10-05T00:00:00"/>
    <n v="72"/>
    <x v="17"/>
    <x v="2"/>
    <x v="2"/>
    <m/>
    <s v="D.Sapphire-999 1 clr rub 2 clr glit,P.Nectar-999 2 clr ub"/>
    <m/>
    <m/>
    <x v="3"/>
    <m/>
    <x v="4"/>
    <x v="0"/>
    <n v="332"/>
    <n v="332"/>
    <n v="0"/>
    <n v="4092"/>
    <n v="2094"/>
    <m/>
    <n v="4092"/>
    <n v="4076"/>
    <n v="-16"/>
    <n v="2"/>
    <n v="0"/>
    <n v="-1998"/>
    <n v="0"/>
    <n v="-1998"/>
    <n v="0"/>
    <n v="-1998"/>
    <n v="0"/>
    <n v="-1998"/>
    <x v="8"/>
    <s v="Sep'2"/>
    <s v="9-4"/>
    <x v="1"/>
    <x v="2"/>
    <e v="#N/A"/>
    <m/>
    <m/>
    <m/>
    <n v="1.0480480480480481"/>
    <m/>
  </r>
  <r>
    <x v="0"/>
    <x v="542"/>
    <n v="13216817"/>
    <n v="1992"/>
    <n v="261"/>
    <d v="2022-07-20T00:00:00"/>
    <d v="2022-07-28T00:00:00"/>
    <s v="SS TS"/>
    <x v="1"/>
    <m/>
    <m/>
    <d v="2022-08-04T00:00:00"/>
    <d v="2022-08-10T00:00:00"/>
    <d v="2022-08-13T00:00:00"/>
    <d v="2022-08-29T00:00:00"/>
    <m/>
    <m/>
    <d v="2022-09-03T00:00:00"/>
    <d v="2022-09-03T00:00:00"/>
    <d v="2022-09-09T00:00:00"/>
    <d v="2022-09-12T00:00:00"/>
    <d v="2022-09-13T00:00:00"/>
    <d v="2022-09-15T00:00:00"/>
    <d v="2022-09-19T00:00:00"/>
    <m/>
    <m/>
    <m/>
    <m/>
    <d v="2022-09-21T00:00:00"/>
    <d v="2022-09-23T00:00:00"/>
    <m/>
    <m/>
    <d v="2022-09-17T00:00:00"/>
    <d v="2022-09-22T00:00:00"/>
    <d v="2022-09-24T00:00:00"/>
    <d v="2022-09-24T00:00:00"/>
    <d v="2022-09-28T00:00:00"/>
    <d v="2022-09-30T00:00:00"/>
    <d v="2022-10-05T00:00:00"/>
    <n v="72"/>
    <x v="17"/>
    <x v="2"/>
    <x v="2"/>
    <m/>
    <s v="B.White-996,P.Nectar-996 bth cmb 4 clr rub"/>
    <m/>
    <m/>
    <x v="3"/>
    <m/>
    <x v="4"/>
    <x v="0"/>
    <n v="260"/>
    <n v="260"/>
    <n v="0"/>
    <n v="4080"/>
    <n v="2088"/>
    <m/>
    <n v="4080"/>
    <n v="4070"/>
    <n v="-10"/>
    <n v="24"/>
    <n v="0"/>
    <n v="-1992"/>
    <n v="0"/>
    <n v="-1992"/>
    <n v="0"/>
    <n v="-1992"/>
    <n v="0"/>
    <n v="-1992"/>
    <x v="8"/>
    <s v="Sep'2"/>
    <s v="9-5"/>
    <x v="1"/>
    <x v="2"/>
    <e v="#N/A"/>
    <m/>
    <m/>
    <m/>
    <n v="1.0481927710843373"/>
    <m/>
  </r>
  <r>
    <x v="2"/>
    <x v="543"/>
    <m/>
    <n v="1260"/>
    <n v="209"/>
    <d v="2022-07-02T00:00:00"/>
    <d v="2022-07-19T00:00:00"/>
    <s v="Tank top"/>
    <x v="17"/>
    <m/>
    <m/>
    <d v="2022-08-13T00:00:00"/>
    <d v="2022-08-20T00:00:00"/>
    <d v="2022-08-28T00:00:00"/>
    <d v="2022-09-10T00:00:00"/>
    <m/>
    <m/>
    <d v="2022-09-16T00:00:00"/>
    <d v="2022-09-16T00:00:00"/>
    <d v="2022-09-21T00:00:00"/>
    <d v="2022-09-23T00:00:00"/>
    <d v="2022-09-23T00:00:00"/>
    <d v="2022-09-26T00:00:00"/>
    <d v="2022-09-27T00:00:00"/>
    <m/>
    <m/>
    <m/>
    <m/>
    <d v="2022-10-01T00:00:00"/>
    <d v="2022-10-03T00:00:00"/>
    <m/>
    <m/>
    <d v="2022-09-26T00:00:00"/>
    <d v="2022-10-03T00:00:00"/>
    <d v="2022-10-04T00:00:00"/>
    <d v="2022-10-05T00:00:00"/>
    <d v="2022-10-08T00:00:00"/>
    <d v="2022-10-15T00:00:00"/>
    <d v="2022-10-15T00:00:00"/>
    <n v="105"/>
    <x v="54"/>
    <x v="23"/>
    <x v="5"/>
    <m/>
    <m/>
    <m/>
    <m/>
    <x v="1"/>
    <m/>
    <x v="3"/>
    <x v="6"/>
    <n v="209"/>
    <n v="208"/>
    <n v="-1"/>
    <n v="0"/>
    <n v="-1260"/>
    <m/>
    <n v="0"/>
    <n v="0"/>
    <n v="0"/>
    <n v="0"/>
    <n v="0"/>
    <n v="-1260"/>
    <n v="0"/>
    <n v="-1260"/>
    <n v="0"/>
    <n v="-1260"/>
    <n v="0"/>
    <n v="-1260"/>
    <x v="7"/>
    <s v="Sep'3"/>
    <m/>
    <x v="0"/>
    <x v="1"/>
    <e v="#N/A"/>
    <m/>
    <m/>
    <m/>
    <n v="-1"/>
    <m/>
  </r>
  <r>
    <x v="2"/>
    <x v="544"/>
    <m/>
    <n v="2919"/>
    <n v="542"/>
    <d v="2022-07-02T00:00:00"/>
    <d v="2022-07-19T00:00:00"/>
    <s v="SS TS"/>
    <x v="1"/>
    <m/>
    <m/>
    <d v="2022-08-01T00:00:00"/>
    <d v="2022-08-06T00:00:00"/>
    <d v="2022-08-10T00:00:00"/>
    <d v="2022-08-25T00:00:00"/>
    <m/>
    <m/>
    <d v="2022-08-29T00:00:00"/>
    <d v="2022-08-29T00:00:00"/>
    <d v="2022-09-03T00:00:00"/>
    <d v="2022-09-05T00:00:00"/>
    <d v="2022-09-06T00:00:00"/>
    <d v="2022-09-07T00:00:00"/>
    <d v="2022-09-10T00:00:00"/>
    <m/>
    <m/>
    <m/>
    <m/>
    <d v="2022-09-13T00:00:00"/>
    <d v="2022-09-16T00:00:00"/>
    <m/>
    <m/>
    <d v="2022-09-08T00:00:00"/>
    <d v="2022-09-14T00:00:00"/>
    <d v="2022-09-17T00:00:00"/>
    <d v="2022-09-19T00:00:00"/>
    <d v="2022-09-21T00:00:00"/>
    <d v="2022-09-24T00:00:00"/>
    <d v="2022-09-25T00:00:00"/>
    <n v="84"/>
    <x v="37"/>
    <x v="23"/>
    <x v="3"/>
    <m/>
    <s v="Black-1722,D.Khaki-1197 all cmb Upper chest 1 clr rub"/>
    <m/>
    <m/>
    <x v="1"/>
    <m/>
    <x v="3"/>
    <x v="6"/>
    <n v="542"/>
    <n v="534"/>
    <n v="-8"/>
    <n v="0"/>
    <n v="-2919"/>
    <m/>
    <n v="0"/>
    <n v="0"/>
    <n v="0"/>
    <n v="0"/>
    <n v="0"/>
    <n v="-2919"/>
    <n v="0"/>
    <n v="-2919"/>
    <n v="0"/>
    <n v="-2919"/>
    <n v="0"/>
    <n v="-2919"/>
    <x v="6"/>
    <s v="Sep'1"/>
    <m/>
    <x v="0"/>
    <x v="1"/>
    <e v="#N/A"/>
    <m/>
    <m/>
    <m/>
    <n v="-1"/>
    <m/>
  </r>
  <r>
    <x v="2"/>
    <x v="545"/>
    <m/>
    <n v="2331"/>
    <n v="456"/>
    <d v="2022-07-02T00:00:00"/>
    <d v="2022-07-19T00:00:00"/>
    <s v="SS TS"/>
    <x v="1"/>
    <m/>
    <m/>
    <d v="2022-07-29T00:00:00"/>
    <d v="2022-08-04T00:00:00"/>
    <d v="2022-08-09T00:00:00"/>
    <d v="2022-08-22T00:00:00"/>
    <m/>
    <m/>
    <d v="2022-08-26T00:00:00"/>
    <d v="2022-08-26T00:00:00"/>
    <d v="2022-09-01T00:00:00"/>
    <d v="2022-09-03T00:00:00"/>
    <d v="2022-09-05T00:00:00"/>
    <m/>
    <m/>
    <m/>
    <m/>
    <d v="2022-09-07T00:00:00"/>
    <d v="2022-09-09T00:00:00"/>
    <d v="2022-09-12T00:00:00"/>
    <d v="2022-09-14T00:00:00"/>
    <m/>
    <m/>
    <d v="2022-09-06T00:00:00"/>
    <d v="2022-09-13T00:00:00"/>
    <d v="2022-09-15T00:00:00"/>
    <d v="2022-09-15T00:00:00"/>
    <d v="2022-09-17T00:00:00"/>
    <d v="2022-09-24T00:00:00"/>
    <d v="2022-09-24T00:00:00"/>
    <n v="84"/>
    <x v="37"/>
    <x v="23"/>
    <x v="4"/>
    <s v="Chest"/>
    <s v="white-1260 UC 1 clr thrd Emb"/>
    <m/>
    <m/>
    <x v="1"/>
    <m/>
    <x v="3"/>
    <x v="2"/>
    <n v="0"/>
    <n v="0"/>
    <n v="0"/>
    <n v="0"/>
    <n v="-2331"/>
    <m/>
    <n v="0"/>
    <n v="0"/>
    <n v="0"/>
    <n v="0"/>
    <n v="0"/>
    <n v="-2331"/>
    <n v="0"/>
    <n v="-2331"/>
    <n v="0"/>
    <n v="-2331"/>
    <n v="0"/>
    <n v="-2331"/>
    <x v="12"/>
    <s v="Sep'1"/>
    <m/>
    <x v="0"/>
    <x v="1"/>
    <e v="#N/A"/>
    <m/>
    <m/>
    <m/>
    <n v="-1"/>
    <m/>
  </r>
  <r>
    <x v="2"/>
    <x v="546"/>
    <n v="8486446"/>
    <n v="3250"/>
    <n v="366"/>
    <d v="2022-07-26T00:00:00"/>
    <d v="2022-07-26T00:00:00"/>
    <s v="SS TS"/>
    <x v="1"/>
    <m/>
    <m/>
    <d v="2022-08-01T00:00:00"/>
    <d v="2022-08-03T00:00:00"/>
    <d v="2022-08-08T00:00:00"/>
    <d v="2022-08-22T00:00:00"/>
    <m/>
    <m/>
    <d v="2022-09-28T00:00:00"/>
    <d v="2022-09-28T00:00:00"/>
    <d v="2022-10-04T00:00:00"/>
    <d v="2022-10-06T00:00:00"/>
    <d v="2022-10-08T00:00:00"/>
    <d v="2022-10-10T00:00:00"/>
    <d v="2022-10-15T00:00:00"/>
    <m/>
    <m/>
    <m/>
    <m/>
    <d v="2022-10-18T00:00:00"/>
    <d v="2022-10-22T00:00:00"/>
    <m/>
    <m/>
    <d v="2022-10-13T00:00:00"/>
    <d v="2022-10-19T00:00:00"/>
    <d v="2022-10-24T00:00:00"/>
    <d v="2022-10-24T00:00:00"/>
    <d v="2022-10-26T00:00:00"/>
    <d v="2022-10-29T00:00:00"/>
    <d v="2022-10-30T00:00:00"/>
    <n v="95"/>
    <x v="40"/>
    <x v="7"/>
    <x v="4"/>
    <m/>
    <m/>
    <m/>
    <m/>
    <x v="3"/>
    <m/>
    <x v="3"/>
    <x v="2"/>
    <n v="366"/>
    <n v="326"/>
    <n v="-40"/>
    <n v="0"/>
    <n v="-3250"/>
    <m/>
    <n v="0"/>
    <n v="0"/>
    <n v="0"/>
    <n v="0"/>
    <n v="0"/>
    <n v="-3250"/>
    <n v="0"/>
    <n v="-3250"/>
    <n v="0"/>
    <n v="-3250"/>
    <n v="0"/>
    <n v="-3250"/>
    <x v="10"/>
    <s v="Oct'1"/>
    <m/>
    <x v="0"/>
    <x v="1"/>
    <e v="#N/A"/>
    <m/>
    <m/>
    <m/>
    <n v="-1"/>
    <m/>
  </r>
  <r>
    <x v="2"/>
    <x v="547"/>
    <m/>
    <n v="1155"/>
    <n v="446"/>
    <d v="2022-07-02T00:00:00"/>
    <d v="2022-07-19T00:00:00"/>
    <s v="SS TS"/>
    <x v="1"/>
    <m/>
    <m/>
    <d v="2022-09-10T00:00:00"/>
    <d v="2022-09-15T00:00:00"/>
    <d v="2022-09-22T00:00:00"/>
    <d v="2022-10-05T00:00:00"/>
    <m/>
    <m/>
    <d v="2022-10-12T00:00:00"/>
    <d v="2022-10-12T00:00:00"/>
    <d v="2022-10-17T00:00:00"/>
    <d v="2022-10-20T00:00:00"/>
    <d v="2022-10-21T00:00:00"/>
    <m/>
    <m/>
    <m/>
    <m/>
    <m/>
    <m/>
    <d v="2022-10-24T00:00:00"/>
    <d v="2022-10-26T00:00:00"/>
    <m/>
    <m/>
    <d v="2022-10-20T00:00:00"/>
    <d v="2022-10-25T00:00:00"/>
    <d v="2022-10-27T00:00:00"/>
    <d v="2022-10-28T00:00:00"/>
    <d v="2022-10-31T00:00:00"/>
    <d v="2022-11-05T00:00:00"/>
    <d v="2022-11-06T00:00:00"/>
    <n v="126"/>
    <x v="40"/>
    <x v="23"/>
    <x v="4"/>
    <m/>
    <m/>
    <m/>
    <m/>
    <x v="3"/>
    <m/>
    <x v="3"/>
    <x v="7"/>
    <n v="429"/>
    <n v="0"/>
    <n v="-429"/>
    <n v="0"/>
    <n v="-1155"/>
    <m/>
    <n v="0"/>
    <n v="0"/>
    <n v="0"/>
    <n v="0"/>
    <n v="0"/>
    <n v="-1155"/>
    <n v="0"/>
    <n v="-1155"/>
    <n v="0"/>
    <n v="-1155"/>
    <n v="0"/>
    <n v="-1155"/>
    <x v="11"/>
    <s v="Oct'2"/>
    <m/>
    <x v="0"/>
    <x v="1"/>
    <e v="#N/A"/>
    <m/>
    <m/>
    <m/>
    <n v="-1"/>
    <m/>
  </r>
  <r>
    <x v="2"/>
    <x v="548"/>
    <m/>
    <n v="1134"/>
    <n v="353"/>
    <d v="2022-07-02T00:00:00"/>
    <d v="2022-07-19T00:00:00"/>
    <s v="short Pant W Fr PKT"/>
    <x v="0"/>
    <m/>
    <m/>
    <d v="2022-09-12T00:00:00"/>
    <d v="2022-09-17T00:00:00"/>
    <d v="2022-09-22T00:00:00"/>
    <d v="2022-10-07T00:00:00"/>
    <m/>
    <m/>
    <d v="2022-10-12T00:00:00"/>
    <d v="2022-10-12T00:00:00"/>
    <d v="2022-10-17T00:00:00"/>
    <d v="2022-10-20T00:00:00"/>
    <d v="2022-10-21T00:00:00"/>
    <m/>
    <m/>
    <m/>
    <m/>
    <m/>
    <m/>
    <d v="2022-10-24T00:00:00"/>
    <d v="2022-10-26T00:00:00"/>
    <m/>
    <m/>
    <d v="2022-10-20T00:00:00"/>
    <d v="2022-10-26T00:00:00"/>
    <d v="2022-10-27T00:00:00"/>
    <d v="2022-10-28T00:00:00"/>
    <d v="2022-10-31T00:00:00"/>
    <d v="2022-11-05T00:00:00"/>
    <d v="2022-11-06T00:00:00"/>
    <n v="126"/>
    <x v="17"/>
    <x v="23"/>
    <x v="4"/>
    <m/>
    <m/>
    <m/>
    <m/>
    <x v="3"/>
    <m/>
    <x v="3"/>
    <x v="7"/>
    <n v="335"/>
    <n v="0"/>
    <n v="-335"/>
    <n v="0"/>
    <n v="-1134"/>
    <m/>
    <n v="0"/>
    <n v="0"/>
    <n v="0"/>
    <n v="0"/>
    <n v="0"/>
    <n v="-1134"/>
    <n v="0"/>
    <n v="-1134"/>
    <n v="0"/>
    <n v="-1134"/>
    <n v="0"/>
    <n v="-1134"/>
    <x v="11"/>
    <s v="Oct'2"/>
    <m/>
    <x v="0"/>
    <x v="1"/>
    <e v="#N/A"/>
    <m/>
    <m/>
    <m/>
    <n v="-1"/>
    <m/>
  </r>
  <r>
    <x v="2"/>
    <x v="549"/>
    <m/>
    <n v="1134"/>
    <n v="221"/>
    <d v="2022-07-02T00:00:00"/>
    <d v="2022-07-19T00:00:00"/>
    <s v="SS TS"/>
    <x v="1"/>
    <m/>
    <m/>
    <d v="2022-10-01T00:00:00"/>
    <d v="2022-10-05T00:00:00"/>
    <d v="2022-10-10T00:00:00"/>
    <d v="2022-10-24T00:00:00"/>
    <m/>
    <m/>
    <d v="2022-11-01T00:00:00"/>
    <d v="2022-11-01T00:00:00"/>
    <d v="2022-11-07T00:00:00"/>
    <d v="2022-11-09T00:00:00"/>
    <d v="2022-11-10T00:00:00"/>
    <d v="2022-11-12T00:00:00"/>
    <d v="2022-11-14T00:00:00"/>
    <m/>
    <m/>
    <m/>
    <m/>
    <d v="2022-11-16T00:00:00"/>
    <d v="2022-11-17T00:00:00"/>
    <m/>
    <m/>
    <d v="2022-11-12T00:00:00"/>
    <d v="2022-11-17T00:00:00"/>
    <d v="2022-11-18T00:00:00"/>
    <d v="2022-11-19T00:00:00"/>
    <d v="2022-11-22T00:00:00"/>
    <d v="2022-11-26T00:00:00"/>
    <d v="2022-11-27T00:00:00"/>
    <n v="147"/>
    <x v="54"/>
    <x v="23"/>
    <x v="3"/>
    <m/>
    <s v="Purple-1134 Upper chest 1 clr run"/>
    <m/>
    <m/>
    <x v="1"/>
    <m/>
    <x v="3"/>
    <x v="7"/>
    <n v="221"/>
    <n v="0"/>
    <n v="-221"/>
    <n v="0"/>
    <n v="-1134"/>
    <m/>
    <n v="0"/>
    <n v="0"/>
    <n v="0"/>
    <n v="0"/>
    <n v="0"/>
    <n v="-1134"/>
    <n v="0"/>
    <n v="-1134"/>
    <n v="0"/>
    <n v="-1134"/>
    <n v="0"/>
    <n v="-1134"/>
    <x v="19"/>
    <s v="Nov'1"/>
    <m/>
    <x v="0"/>
    <x v="1"/>
    <e v="#N/A"/>
    <m/>
    <m/>
    <m/>
    <n v="-1"/>
    <m/>
  </r>
  <r>
    <x v="2"/>
    <x v="550"/>
    <m/>
    <n v="5607"/>
    <n v="1323"/>
    <d v="2022-07-02T00:00:00"/>
    <d v="2022-07-19T00:00:00"/>
    <s v="SS TS"/>
    <x v="1"/>
    <m/>
    <m/>
    <d v="2022-07-27T00:00:00"/>
    <d v="2022-08-04T00:00:00"/>
    <d v="2022-08-09T00:00:00"/>
    <d v="2022-08-24T00:00:00"/>
    <m/>
    <m/>
    <d v="2022-08-27T00:00:00"/>
    <d v="2022-08-27T00:00:00"/>
    <d v="2022-09-02T00:00:00"/>
    <d v="2022-09-05T00:00:00"/>
    <d v="2022-09-07T00:00:00"/>
    <m/>
    <m/>
    <m/>
    <m/>
    <d v="2022-09-08T00:00:00"/>
    <d v="2022-09-12T00:00:00"/>
    <d v="2022-09-13T00:00:00"/>
    <d v="2022-09-17T00:00:00"/>
    <m/>
    <m/>
    <d v="2022-09-09T00:00:00"/>
    <d v="2022-09-14T00:00:00"/>
    <d v="2022-09-19T00:00:00"/>
    <d v="2022-09-20T00:00:00"/>
    <d v="2022-09-22T00:00:00"/>
    <d v="2022-09-24T00:00:00"/>
    <d v="2022-09-24T00:00:00"/>
    <n v="84"/>
    <x v="37"/>
    <x v="23"/>
    <x v="4"/>
    <s v="Chest"/>
    <s v="L.Brown-1323,Off white-1344,L.Green-1365,Stone-1575 all cmb 1clr thrd EMB"/>
    <m/>
    <m/>
    <x v="1"/>
    <m/>
    <x v="3"/>
    <x v="6"/>
    <n v="1323"/>
    <n v="1317"/>
    <n v="-6"/>
    <n v="0"/>
    <n v="-5607"/>
    <m/>
    <n v="0"/>
    <n v="0"/>
    <n v="0"/>
    <n v="0"/>
    <n v="0"/>
    <n v="-5607"/>
    <n v="0"/>
    <n v="-5607"/>
    <n v="0"/>
    <n v="-5607"/>
    <n v="0"/>
    <n v="-5607"/>
    <x v="12"/>
    <s v="Sep'1"/>
    <m/>
    <x v="0"/>
    <x v="1"/>
    <e v="#N/A"/>
    <m/>
    <m/>
    <m/>
    <n v="-1"/>
    <m/>
  </r>
  <r>
    <x v="2"/>
    <x v="551"/>
    <m/>
    <n v="1176"/>
    <n v="230"/>
    <d v="2022-07-02T00:00:00"/>
    <d v="2022-07-19T00:00:00"/>
    <s v="SS TS"/>
    <x v="1"/>
    <m/>
    <m/>
    <d v="2022-10-01T00:00:00"/>
    <d v="2022-10-04T00:00:00"/>
    <d v="2022-10-12T00:00:00"/>
    <d v="2022-10-24T00:00:00"/>
    <m/>
    <m/>
    <d v="2022-11-01T00:00:00"/>
    <d v="2022-11-01T00:00:00"/>
    <s v="-"/>
    <d v="2022-11-04T00:00:00"/>
    <d v="2022-11-05T00:00:00"/>
    <m/>
    <m/>
    <m/>
    <m/>
    <d v="2022-11-07T00:00:00"/>
    <d v="2022-11-09T00:00:00"/>
    <d v="2022-11-12T00:00:00"/>
    <d v="2022-11-14T00:00:00"/>
    <m/>
    <m/>
    <d v="2022-11-09T00:00:00"/>
    <d v="2022-11-14T00:00:00"/>
    <d v="2022-11-15T00:00:00"/>
    <d v="2022-11-15T00:00:00"/>
    <d v="2022-11-18T00:00:00"/>
    <d v="2022-11-26T00:00:00"/>
    <d v="2022-11-26T00:00:00"/>
    <n v="147"/>
    <x v="96"/>
    <x v="23"/>
    <x v="4"/>
    <s v="Chest"/>
    <s v="Mid puple-1176, L.Blue-1155 UC 1 clr thrd Emb"/>
    <m/>
    <m/>
    <x v="1"/>
    <m/>
    <x v="3"/>
    <x v="2"/>
    <n v="230"/>
    <n v="0"/>
    <n v="-230"/>
    <n v="0"/>
    <n v="-1176"/>
    <m/>
    <n v="0"/>
    <n v="0"/>
    <n v="0"/>
    <n v="0"/>
    <n v="0"/>
    <n v="-1176"/>
    <n v="0"/>
    <n v="-1176"/>
    <n v="0"/>
    <n v="-1176"/>
    <n v="0"/>
    <n v="-1176"/>
    <x v="21"/>
    <s v="Nov'1"/>
    <m/>
    <x v="0"/>
    <x v="1"/>
    <e v="#N/A"/>
    <m/>
    <m/>
    <m/>
    <n v="-1"/>
    <m/>
  </r>
  <r>
    <x v="0"/>
    <x v="552"/>
    <n v="13216816"/>
    <n v="1992"/>
    <n v="261"/>
    <d v="2022-07-20T00:00:00"/>
    <d v="2022-07-28T00:00:00"/>
    <s v="SS TS"/>
    <x v="1"/>
    <m/>
    <m/>
    <d v="2022-08-03T00:00:00"/>
    <d v="2022-08-10T00:00:00"/>
    <d v="2022-08-12T00:00:00"/>
    <d v="2022-08-27T00:00:00"/>
    <m/>
    <m/>
    <d v="2022-09-03T00:00:00"/>
    <d v="2022-09-03T00:00:00"/>
    <d v="2022-09-09T00:00:00"/>
    <d v="2022-09-12T00:00:00"/>
    <d v="2022-09-13T00:00:00"/>
    <d v="2022-09-15T00:00:00"/>
    <d v="2022-09-19T00:00:00"/>
    <m/>
    <m/>
    <m/>
    <m/>
    <d v="2022-09-22T00:00:00"/>
    <d v="2022-09-24T00:00:00"/>
    <m/>
    <m/>
    <d v="2022-09-17T00:00:00"/>
    <d v="2022-09-23T00:00:00"/>
    <d v="2022-09-26T00:00:00"/>
    <d v="2022-09-27T00:00:00"/>
    <d v="2022-09-29T00:00:00"/>
    <d v="2022-09-30T00:00:00"/>
    <d v="2022-10-05T00:00:00"/>
    <n v="72"/>
    <x v="17"/>
    <x v="2"/>
    <x v="2"/>
    <m/>
    <s v="LGM-996,P.Nectar-996 both 1 clr glitter"/>
    <m/>
    <m/>
    <x v="3"/>
    <m/>
    <x v="4"/>
    <x v="0"/>
    <n v="260"/>
    <n v="260"/>
    <n v="0"/>
    <n v="4080"/>
    <n v="2088"/>
    <m/>
    <n v="4080"/>
    <n v="4070"/>
    <n v="-10"/>
    <n v="6"/>
    <n v="0"/>
    <n v="-1992"/>
    <n v="0"/>
    <n v="-1992"/>
    <n v="0"/>
    <n v="-1992"/>
    <n v="0"/>
    <n v="-1992"/>
    <x v="8"/>
    <s v="Sep'2"/>
    <s v="9-6"/>
    <x v="1"/>
    <x v="2"/>
    <e v="#N/A"/>
    <m/>
    <m/>
    <m/>
    <n v="1.0481927710843373"/>
    <m/>
  </r>
  <r>
    <x v="2"/>
    <x v="553"/>
    <m/>
    <n v="1260"/>
    <n v="247"/>
    <d v="2022-07-02T00:00:00"/>
    <d v="2022-07-19T00:00:00"/>
    <s v="SS TS"/>
    <x v="1"/>
    <m/>
    <m/>
    <d v="2022-08-01T00:00:00"/>
    <d v="2022-08-04T00:00:00"/>
    <d v="2022-08-08T00:00:00"/>
    <d v="2022-08-20T00:00:00"/>
    <m/>
    <m/>
    <d v="2022-08-23T00:00:00"/>
    <d v="2022-08-23T00:00:00"/>
    <d v="2022-08-29T00:00:00"/>
    <d v="2022-09-01T00:00:00"/>
    <d v="2022-09-02T00:00:00"/>
    <m/>
    <m/>
    <m/>
    <m/>
    <d v="2022-09-03T00:00:00"/>
    <d v="2022-09-06T00:00:00"/>
    <d v="2022-09-08T00:00:00"/>
    <d v="2022-09-10T00:00:00"/>
    <m/>
    <m/>
    <d v="2022-09-05T00:00:00"/>
    <d v="2022-09-09T00:00:00"/>
    <d v="2022-09-10T00:00:00"/>
    <d v="2022-09-10T00:00:00"/>
    <d v="2022-09-13T00:00:00"/>
    <d v="2022-09-17T00:00:00"/>
    <d v="2022-09-17T00:00:00"/>
    <n v="77"/>
    <x v="37"/>
    <x v="23"/>
    <x v="4"/>
    <s v="Chest"/>
    <s v="White-1260 1 clr thrd Emb"/>
    <m/>
    <m/>
    <x v="1"/>
    <m/>
    <x v="3"/>
    <x v="6"/>
    <n v="247"/>
    <n v="247"/>
    <n v="0"/>
    <n v="0"/>
    <n v="-1260"/>
    <m/>
    <n v="0"/>
    <n v="0"/>
    <n v="0"/>
    <n v="0"/>
    <n v="0"/>
    <n v="-1260"/>
    <n v="0"/>
    <n v="-1260"/>
    <n v="0"/>
    <n v="-1260"/>
    <n v="0"/>
    <n v="-1260"/>
    <x v="4"/>
    <s v="Sep'1"/>
    <m/>
    <x v="0"/>
    <x v="1"/>
    <e v="#N/A"/>
    <m/>
    <m/>
    <m/>
    <n v="-1"/>
    <m/>
  </r>
  <r>
    <x v="4"/>
    <x v="554"/>
    <n v="15209156"/>
    <n v="17280"/>
    <n v="3701"/>
    <d v="2022-05-19T00:00:00"/>
    <d v="2022-05-23T00:00:00"/>
    <s v="LS TS 3Pk"/>
    <x v="1"/>
    <m/>
    <m/>
    <d v="2022-06-22T00:00:00"/>
    <d v="2022-07-05T00:00:00"/>
    <d v="2022-07-21T00:00:00"/>
    <d v="2022-08-13T00:00:00"/>
    <m/>
    <m/>
    <d v="2022-08-22T00:00:00"/>
    <d v="2022-08-22T00:00:00"/>
    <s v="-"/>
    <m/>
    <d v="2022-09-02T00:00:00"/>
    <m/>
    <m/>
    <m/>
    <m/>
    <m/>
    <m/>
    <d v="2022-09-01T00:00:00"/>
    <d v="2022-09-12T00:00:00"/>
    <m/>
    <m/>
    <d v="2022-08-25T00:00:00"/>
    <d v="2023-05-23T00:00:00"/>
    <d v="2022-09-13T00:00:00"/>
    <d v="2022-09-14T00:00:00"/>
    <d v="2022-09-20T00:00:00"/>
    <d v="2022-09-26T00:00:00"/>
    <d v="2022-09-28T00:00:00"/>
    <n v="130"/>
    <x v="50"/>
    <x v="18"/>
    <x v="4"/>
    <m/>
    <m/>
    <s v="NFL 1"/>
    <m/>
    <x v="3"/>
    <n v="96"/>
    <x v="1"/>
    <x v="0"/>
    <n v="3631"/>
    <n v="3630"/>
    <n v="-1"/>
    <n v="35012"/>
    <n v="17732"/>
    <m/>
    <n v="0"/>
    <n v="0"/>
    <n v="0"/>
    <n v="170"/>
    <n v="0"/>
    <n v="-17280"/>
    <n v="17558"/>
    <n v="278"/>
    <n v="17450"/>
    <n v="170"/>
    <n v="17280"/>
    <n v="0"/>
    <x v="6"/>
    <s v="Sep'1"/>
    <s v="9-1"/>
    <x v="1"/>
    <x v="0"/>
    <e v="#N/A"/>
    <m/>
    <m/>
    <m/>
    <n v="1.0261574074074074"/>
    <m/>
  </r>
  <r>
    <x v="2"/>
    <x v="555"/>
    <m/>
    <n v="3360"/>
    <n v="812"/>
    <d v="2022-07-02T00:00:00"/>
    <d v="2022-07-19T00:00:00"/>
    <s v="SS Polo Shirt"/>
    <x v="9"/>
    <d v="2022-08-23T00:00:00"/>
    <d v="2022-08-02T00:00:00"/>
    <d v="2022-08-01T00:00:00"/>
    <d v="2022-08-12T00:00:00"/>
    <d v="2022-08-16T00:00:00"/>
    <d v="2022-08-31T00:00:00"/>
    <m/>
    <m/>
    <d v="2022-09-05T00:00:00"/>
    <d v="2022-09-05T00:00:00"/>
    <d v="2022-09-10T00:00:00"/>
    <d v="2022-09-13T00:00:00"/>
    <d v="2022-09-16T00:00:00"/>
    <m/>
    <m/>
    <m/>
    <m/>
    <m/>
    <m/>
    <d v="2022-09-16T00:00:00"/>
    <d v="2022-09-22T00:00:00"/>
    <m/>
    <m/>
    <d v="2022-09-13T00:00:00"/>
    <d v="2022-09-19T00:00:00"/>
    <d v="2022-09-23T00:00:00"/>
    <d v="2022-09-24T00:00:00"/>
    <d v="2022-09-26T00:00:00"/>
    <d v="2022-10-01T00:00:00"/>
    <d v="2022-10-02T00:00:00"/>
    <n v="91"/>
    <x v="4"/>
    <x v="23"/>
    <x v="4"/>
    <m/>
    <m/>
    <m/>
    <m/>
    <x v="0"/>
    <m/>
    <x v="3"/>
    <x v="2"/>
    <n v="0"/>
    <n v="0"/>
    <n v="0"/>
    <n v="0"/>
    <n v="-3360"/>
    <m/>
    <n v="0"/>
    <n v="0"/>
    <n v="0"/>
    <n v="0"/>
    <n v="0"/>
    <n v="-3360"/>
    <n v="0"/>
    <n v="-3360"/>
    <n v="0"/>
    <n v="-3360"/>
    <n v="0"/>
    <n v="-3360"/>
    <x v="8"/>
    <s v="Sep'2"/>
    <m/>
    <x v="0"/>
    <x v="1"/>
    <e v="#N/A"/>
    <m/>
    <m/>
    <m/>
    <n v="-1"/>
    <m/>
  </r>
  <r>
    <x v="2"/>
    <x v="556"/>
    <n v="8463816"/>
    <n v="4621"/>
    <m/>
    <m/>
    <m/>
    <m/>
    <x v="3"/>
    <m/>
    <m/>
    <m/>
    <m/>
    <m/>
    <m/>
    <m/>
    <m/>
    <m/>
    <d v="2022-10-03T00:00:00"/>
    <d v="2022-09-10T00:00:00"/>
    <d v="2022-10-08T00:00:00"/>
    <d v="2022-12-05T00:00:00"/>
    <d v="2022-12-07T00:00:00"/>
    <d v="2022-12-10T00:00:00"/>
    <m/>
    <m/>
    <m/>
    <m/>
    <d v="2022-12-13T00:00:00"/>
    <d v="2022-12-19T00:00:00"/>
    <m/>
    <m/>
    <d v="2022-12-08T00:00:00"/>
    <d v="2022-12-14T00:00:00"/>
    <d v="2022-12-20T00:00:00"/>
    <d v="2022-12-20T00:00:00"/>
    <d v="2022-12-22T00:00:00"/>
    <d v="2022-11-12T00:00:00"/>
    <d v="2022-11-12T00:00:00"/>
    <n v="182"/>
    <x v="78"/>
    <x v="23"/>
    <x v="5"/>
    <m/>
    <m/>
    <m/>
    <m/>
    <x v="3"/>
    <m/>
    <x v="3"/>
    <x v="1"/>
    <n v="944"/>
    <n v="557"/>
    <n v="-387"/>
    <n v="3912"/>
    <n v="-709"/>
    <m/>
    <n v="3692"/>
    <n v="3678"/>
    <n v="-14"/>
    <n v="3678"/>
    <n v="0"/>
    <n v="-4621"/>
    <n v="0"/>
    <n v="-4621"/>
    <n v="0"/>
    <n v="-4621"/>
    <n v="0"/>
    <n v="-4621"/>
    <x v="11"/>
    <s v="Oct'1"/>
    <m/>
    <x v="0"/>
    <x v="1"/>
    <e v="#N/A"/>
    <m/>
    <m/>
    <m/>
    <n v="-0.15342999350789871"/>
    <m/>
  </r>
  <r>
    <x v="2"/>
    <x v="557"/>
    <n v="8463816"/>
    <n v="4725"/>
    <n v="953"/>
    <d v="2022-07-02T00:00:00"/>
    <d v="2022-07-19T00:00:00"/>
    <s v="Tank Top"/>
    <x v="17"/>
    <m/>
    <m/>
    <d v="2022-10-15T00:00:00"/>
    <d v="2022-10-22T00:00:00"/>
    <d v="2022-11-03T00:00:00"/>
    <d v="2022-11-19T00:00:00"/>
    <m/>
    <m/>
    <d v="2022-11-28T00:00:00"/>
    <d v="2022-11-28T00:00:00"/>
    <s v="-"/>
    <d v="2022-12-03T00:00:00"/>
    <d v="2022-12-05T00:00:00"/>
    <d v="2022-12-07T00:00:00"/>
    <d v="2022-12-10T00:00:00"/>
    <m/>
    <m/>
    <m/>
    <m/>
    <d v="2022-12-13T00:00:00"/>
    <d v="2022-12-19T00:00:00"/>
    <m/>
    <m/>
    <d v="2022-12-08T00:00:00"/>
    <d v="2022-12-14T00:00:00"/>
    <d v="2022-12-20T00:00:00"/>
    <d v="2022-12-20T00:00:00"/>
    <d v="2022-12-22T00:00:00"/>
    <d v="2022-12-31T00:00:00"/>
    <d v="2022-12-31T00:00:00"/>
    <n v="182"/>
    <x v="50"/>
    <x v="23"/>
    <x v="5"/>
    <m/>
    <m/>
    <m/>
    <m/>
    <x v="3"/>
    <m/>
    <x v="3"/>
    <x v="8"/>
    <n v="0"/>
    <n v="0"/>
    <n v="0"/>
    <n v="0"/>
    <n v="-4725"/>
    <m/>
    <n v="0"/>
    <n v="0"/>
    <n v="0"/>
    <n v="0"/>
    <n v="0"/>
    <n v="-4725"/>
    <n v="0"/>
    <n v="-4725"/>
    <n v="0"/>
    <n v="-4725"/>
    <n v="0"/>
    <n v="-4725"/>
    <x v="26"/>
    <s v="Dec'1"/>
    <m/>
    <x v="0"/>
    <x v="1"/>
    <e v="#N/A"/>
    <m/>
    <m/>
    <m/>
    <n v="-1"/>
    <m/>
  </r>
  <r>
    <x v="2"/>
    <x v="558"/>
    <s v="JT6250"/>
    <n v="4090"/>
    <n v="764"/>
    <d v="2022-06-13T00:00:00"/>
    <d v="2022-06-24T00:00:00"/>
    <s v="SS TS W FR Tie"/>
    <x v="3"/>
    <m/>
    <m/>
    <d v="2022-06-17T00:00:00"/>
    <d v="2022-06-22T00:00:00"/>
    <d v="2022-06-25T00:00:00"/>
    <d v="2022-07-08T00:00:00"/>
    <m/>
    <m/>
    <d v="2022-07-07T00:00:00"/>
    <d v="2022-07-04T00:00:00"/>
    <d v="2022-07-18T00:00:00"/>
    <d v="2022-07-20T00:00:00"/>
    <d v="2022-07-23T00:00:00"/>
    <m/>
    <m/>
    <m/>
    <m/>
    <m/>
    <m/>
    <d v="2022-07-23T00:00:00"/>
    <d v="2022-07-28T00:00:00"/>
    <m/>
    <m/>
    <d v="2022-07-20T00:00:00"/>
    <d v="2022-07-25T00:00:00"/>
    <d v="2022-07-30T00:00:00"/>
    <d v="2022-08-03T00:00:00"/>
    <d v="2022-08-04T00:00:00"/>
    <d v="2022-08-08T00:00:00"/>
    <d v="2022-08-10T00:00:00"/>
    <n v="56"/>
    <x v="60"/>
    <x v="23"/>
    <x v="4"/>
    <m/>
    <m/>
    <m/>
    <m/>
    <x v="1"/>
    <m/>
    <x v="0"/>
    <x v="0"/>
    <n v="764"/>
    <n v="764"/>
    <n v="0"/>
    <n v="0"/>
    <n v="-4090"/>
    <m/>
    <n v="0"/>
    <n v="0"/>
    <n v="0"/>
    <n v="0"/>
    <n v="0"/>
    <n v="-4090"/>
    <n v="0"/>
    <n v="-4090"/>
    <n v="0"/>
    <n v="-4090"/>
    <n v="0"/>
    <n v="-4090"/>
    <x v="0"/>
    <s v="July'2"/>
    <m/>
    <x v="0"/>
    <x v="1"/>
    <e v="#N/A"/>
    <m/>
    <m/>
    <m/>
    <n v="-1"/>
    <m/>
  </r>
  <r>
    <x v="2"/>
    <x v="559"/>
    <s v="JT5587"/>
    <n v="4790"/>
    <n v="825"/>
    <d v="2022-06-23T00:00:00"/>
    <d v="2022-06-24T00:00:00"/>
    <s v="SS TS w Slv Fold Hem"/>
    <x v="3"/>
    <m/>
    <m/>
    <d v="2022-06-27T00:00:00"/>
    <d v="2022-06-29T00:00:00"/>
    <d v="2022-07-01T00:00:00"/>
    <d v="2022-07-20T00:00:00"/>
    <m/>
    <m/>
    <d v="2022-07-18T00:00:00"/>
    <d v="2022-07-18T00:00:00"/>
    <d v="2022-07-23T00:00:00"/>
    <d v="2022-07-25T00:00:00"/>
    <d v="2022-07-27T00:00:00"/>
    <m/>
    <m/>
    <m/>
    <m/>
    <m/>
    <m/>
    <d v="2022-07-28T00:00:00"/>
    <d v="2022-08-03T00:00:00"/>
    <m/>
    <m/>
    <d v="2022-07-25T00:00:00"/>
    <d v="2022-07-30T00:00:00"/>
    <d v="2022-08-04T00:00:00"/>
    <d v="2022-08-05T00:00:00"/>
    <d v="2022-08-06T00:00:00"/>
    <d v="2022-08-10T00:00:00"/>
    <d v="2022-08-10T00:00:00"/>
    <n v="48"/>
    <x v="97"/>
    <x v="23"/>
    <x v="4"/>
    <m/>
    <m/>
    <m/>
    <m/>
    <x v="1"/>
    <m/>
    <x v="0"/>
    <x v="0"/>
    <n v="825"/>
    <n v="815"/>
    <n v="-10"/>
    <n v="0"/>
    <n v="-4790"/>
    <m/>
    <n v="0"/>
    <n v="0"/>
    <n v="0"/>
    <n v="0"/>
    <n v="0"/>
    <n v="-4790"/>
    <n v="0"/>
    <n v="-4790"/>
    <n v="0"/>
    <n v="-4790"/>
    <n v="0"/>
    <n v="-4790"/>
    <x v="0"/>
    <s v="July'3"/>
    <m/>
    <x v="0"/>
    <x v="1"/>
    <e v="#N/A"/>
    <m/>
    <m/>
    <m/>
    <n v="-1"/>
    <m/>
  </r>
  <r>
    <x v="0"/>
    <x v="560"/>
    <n v="13205791"/>
    <n v="8996"/>
    <n v="1196"/>
    <d v="2022-06-17T00:00:00"/>
    <d v="2022-06-25T00:00:00"/>
    <s v="Legging"/>
    <x v="5"/>
    <m/>
    <m/>
    <d v="2022-07-18T00:00:00"/>
    <d v="2022-07-25T00:00:00"/>
    <d v="2022-08-01T00:00:00"/>
    <d v="2022-08-13T00:00:00"/>
    <d v="2022-08-13T00:00:00"/>
    <d v="2022-08-25T00:00:00"/>
    <d v="2022-08-27T00:00:00"/>
    <d v="2022-08-27T00:00:00"/>
    <d v="2022-09-02T00:00:00"/>
    <d v="2022-09-05T00:00:00"/>
    <d v="2022-09-08T00:00:00"/>
    <d v="2022-09-08T00:00:00"/>
    <d v="2022-09-12T00:00:00"/>
    <m/>
    <m/>
    <m/>
    <m/>
    <d v="2022-09-13T00:00:00"/>
    <d v="2022-09-19T00:00:00"/>
    <m/>
    <m/>
    <d v="2022-09-10T00:00:00"/>
    <d v="2022-09-14T00:00:00"/>
    <d v="2022-09-20T00:00:00"/>
    <d v="2022-09-21T00:00:00"/>
    <d v="2022-09-27T00:00:00"/>
    <d v="2022-10-03T00:00:00"/>
    <d v="2022-10-05T00:00:00"/>
    <n v="108"/>
    <x v="4"/>
    <x v="4"/>
    <x v="0"/>
    <m/>
    <m/>
    <m/>
    <m/>
    <x v="0"/>
    <m/>
    <x v="4"/>
    <x v="0"/>
    <n v="1196"/>
    <n v="1196"/>
    <n v="0"/>
    <n v="18374"/>
    <n v="9378"/>
    <m/>
    <n v="18270"/>
    <n v="18244"/>
    <n v="-26"/>
    <n v="62"/>
    <n v="0"/>
    <n v="-8996"/>
    <n v="0"/>
    <n v="-8996"/>
    <n v="0"/>
    <n v="-8996"/>
    <n v="0"/>
    <n v="-8996"/>
    <x v="8"/>
    <s v="Sep'1"/>
    <s v="9-2"/>
    <x v="1"/>
    <x v="1"/>
    <e v="#N/A"/>
    <m/>
    <m/>
    <m/>
    <n v="1.042463317029791"/>
    <m/>
  </r>
  <r>
    <x v="10"/>
    <x v="561"/>
    <s v="2597870_x000a_4257870"/>
    <n v="10962"/>
    <n v="2777"/>
    <d v="2022-07-21T00:00:00"/>
    <d v="2022-07-21T00:00:00"/>
    <s v="SS TS "/>
    <x v="1"/>
    <m/>
    <m/>
    <d v="2022-07-25T00:00:00"/>
    <d v="2022-08-02T00:00:00"/>
    <d v="2022-08-02T00:00:00"/>
    <d v="2022-08-16T00:00:00"/>
    <m/>
    <m/>
    <d v="2022-08-13T00:00:00"/>
    <d v="2022-08-11T00:00:00"/>
    <d v="2022-08-16T00:00:00"/>
    <d v="2022-08-18T00:00:00"/>
    <d v="2022-08-22T00:00:00"/>
    <d v="2022-08-20T00:00:00"/>
    <d v="2022-08-27T00:00:00"/>
    <d v="2022-08-27T00:00:00"/>
    <d v="2022-08-07T00:00:00"/>
    <m/>
    <m/>
    <d v="2022-08-25T00:00:00"/>
    <d v="2022-09-05T00:00:00"/>
    <m/>
    <m/>
    <d v="2022-08-22T00:00:00"/>
    <d v="2022-08-29T00:00:00"/>
    <d v="2022-09-08T00:00:00"/>
    <d v="2022-09-08T00:00:00"/>
    <d v="2022-09-10T00:00:00"/>
    <d v="2022-09-12T00:00:00"/>
    <d v="2022-09-12T00:00:00"/>
    <n v="53"/>
    <x v="37"/>
    <x v="14"/>
    <x v="2"/>
    <m/>
    <s v="Black-9965, Black-998 Heat Seal"/>
    <m/>
    <m/>
    <x v="1"/>
    <m/>
    <x v="3"/>
    <x v="6"/>
    <n v="2777"/>
    <n v="2770"/>
    <n v="-7"/>
    <n v="0"/>
    <n v="-10962"/>
    <m/>
    <n v="0"/>
    <n v="0"/>
    <n v="0"/>
    <n v="0"/>
    <n v="0"/>
    <n v="-10962"/>
    <n v="0"/>
    <n v="-10962"/>
    <n v="0"/>
    <n v="-10962"/>
    <n v="0"/>
    <n v="-10962"/>
    <x v="4"/>
    <s v="Aug'2"/>
    <m/>
    <x v="0"/>
    <x v="1"/>
    <e v="#N/A"/>
    <m/>
    <m/>
    <m/>
    <n v="-1"/>
    <n v="-1"/>
  </r>
  <r>
    <x v="3"/>
    <x v="562"/>
    <s v="231NDG126"/>
    <n v="4724"/>
    <n v="1740"/>
    <d v="2022-04-12T00:00:00"/>
    <d v="2022-05-11T00:00:00"/>
    <s v="LS Dress W PLKT ,Cuff"/>
    <x v="7"/>
    <m/>
    <m/>
    <d v="2022-05-12T00:00:00"/>
    <d v="2022-05-24T00:00:00"/>
    <d v="2022-05-28T00:00:00"/>
    <d v="2022-06-18T00:00:00"/>
    <d v="2022-06-20T00:00:00"/>
    <d v="2022-07-06T00:00:00"/>
    <d v="2022-07-22T00:00:00"/>
    <d v="2022-07-22T00:00:00"/>
    <d v="2022-07-28T00:00:00"/>
    <d v="2022-07-01T00:00:00"/>
    <d v="2022-08-03T00:00:00"/>
    <m/>
    <m/>
    <m/>
    <m/>
    <m/>
    <m/>
    <d v="2022-08-05T00:00:00"/>
    <d v="2022-08-11T00:00:00"/>
    <m/>
    <m/>
    <d v="2022-07-28T00:00:00"/>
    <d v="2023-02-28T00:00:00"/>
    <d v="2022-08-12T00:00:00"/>
    <d v="2022-08-14T00:00:00"/>
    <d v="2022-08-18T00:00:00"/>
    <d v="2022-08-25T00:00:00"/>
    <d v="2022-08-30T00:00:00"/>
    <n v="135"/>
    <x v="13"/>
    <x v="10"/>
    <x v="4"/>
    <e v="#VALUE!"/>
    <m/>
    <s v="AOP"/>
    <m/>
    <x v="3"/>
    <n v="105"/>
    <x v="0"/>
    <x v="0"/>
    <n v="1740"/>
    <n v="1664"/>
    <n v="-76"/>
    <n v="0"/>
    <n v="-4724"/>
    <m/>
    <n v="0"/>
    <n v="0"/>
    <n v="0"/>
    <n v="0"/>
    <n v="0"/>
    <n v="-4724"/>
    <n v="4748"/>
    <n v="24"/>
    <n v="4225"/>
    <n v="-499"/>
    <n v="105"/>
    <n v="-4619"/>
    <x v="5"/>
    <s v="July'1"/>
    <m/>
    <x v="0"/>
    <x v="0"/>
    <s v="all ok"/>
    <e v="#REF!"/>
    <e v="#REF!"/>
    <m/>
    <n v="-1"/>
    <m/>
  </r>
  <r>
    <x v="3"/>
    <x v="563"/>
    <s v="223TSHNC23T"/>
    <n v="6000"/>
    <n v="1088"/>
    <d v="2022-04-28T00:00:00"/>
    <d v="2022-05-17T00:00:00"/>
    <s v="Lds SS T Shirt"/>
    <x v="1"/>
    <m/>
    <m/>
    <d v="2022-08-23T00:00:00"/>
    <d v="2022-05-30T00:00:00"/>
    <d v="2022-06-01T00:00:00"/>
    <d v="2022-06-15T00:00:00"/>
    <m/>
    <m/>
    <d v="2022-07-18T00:00:00"/>
    <d v="2022-07-18T00:00:00"/>
    <d v="2022-07-21T00:00:00"/>
    <d v="2022-07-23T00:00:00"/>
    <d v="2022-07-26T00:00:00"/>
    <d v="2022-07-26T00:00:00"/>
    <d v="2022-07-30T00:00:00"/>
    <m/>
    <m/>
    <m/>
    <m/>
    <d v="2022-08-01T00:00:00"/>
    <d v="2022-08-06T00:00:00"/>
    <m/>
    <m/>
    <m/>
    <d v="2023-02-22T00:00:00"/>
    <d v="2022-08-08T00:00:00"/>
    <d v="2022-08-08T00:00:00"/>
    <d v="2022-08-10T00:00:00"/>
    <d v="2022-08-20T00:00:00"/>
    <d v="2022-08-25T00:00:00"/>
    <n v="114"/>
    <x v="63"/>
    <x v="26"/>
    <x v="3"/>
    <m/>
    <s v="Bright white 1998 pcs, Brich 1002 pcs , Gray 1002 pcs , TBC-1998PCS all combo photo print"/>
    <m/>
    <m/>
    <x v="1"/>
    <m/>
    <x v="0"/>
    <x v="1"/>
    <n v="1087"/>
    <n v="1062"/>
    <n v="-25"/>
    <n v="0"/>
    <n v="-6000"/>
    <m/>
    <n v="0"/>
    <n v="0"/>
    <n v="0"/>
    <n v="0"/>
    <n v="0"/>
    <n v="-6000"/>
    <n v="0"/>
    <n v="-6000"/>
    <n v="0"/>
    <n v="-6000"/>
    <n v="0"/>
    <n v="-6000"/>
    <x v="15"/>
    <s v="July'3"/>
    <m/>
    <x v="0"/>
    <x v="1"/>
    <e v="#N/A"/>
    <e v="#REF!"/>
    <m/>
    <m/>
    <n v="-1"/>
    <m/>
  </r>
  <r>
    <x v="3"/>
    <x v="564"/>
    <s v="231MMP133"/>
    <n v="9385"/>
    <n v="2761"/>
    <d v="2022-04-12T00:00:00"/>
    <d v="2022-05-11T00:00:00"/>
    <s v="Trouser W Satin DRST"/>
    <x v="21"/>
    <m/>
    <m/>
    <d v="2022-05-14T00:00:00"/>
    <d v="2022-05-25T00:00:00"/>
    <d v="2022-05-28T00:00:00"/>
    <d v="2022-06-17T00:00:00"/>
    <d v="2022-06-20T00:00:00"/>
    <d v="2022-07-04T00:00:00"/>
    <d v="2022-07-19T00:00:00"/>
    <d v="2022-07-19T00:00:00"/>
    <d v="2022-07-25T00:00:00"/>
    <d v="2022-07-28T00:00:00"/>
    <d v="2022-08-01T00:00:00"/>
    <m/>
    <m/>
    <m/>
    <m/>
    <m/>
    <m/>
    <d v="2022-08-01T00:00:00"/>
    <d v="2022-08-09T00:00:00"/>
    <m/>
    <m/>
    <d v="2022-07-26T00:00:00"/>
    <d v="2023-02-26T00:00:00"/>
    <d v="2022-08-10T00:00:00"/>
    <d v="2022-08-11T00:00:00"/>
    <d v="2022-08-17T00:00:00"/>
    <d v="2022-08-25T00:00:00"/>
    <d v="2022-08-25T00:00:00"/>
    <n v="135"/>
    <x v="98"/>
    <x v="10"/>
    <x v="4"/>
    <m/>
    <m/>
    <s v="AOP"/>
    <m/>
    <x v="1"/>
    <n v="103"/>
    <x v="0"/>
    <x v="1"/>
    <n v="2761"/>
    <n v="2761"/>
    <n v="0"/>
    <n v="0"/>
    <n v="-9385"/>
    <m/>
    <n v="0"/>
    <n v="0"/>
    <n v="0"/>
    <n v="0"/>
    <n v="0"/>
    <n v="-9385"/>
    <n v="0"/>
    <n v="-9385"/>
    <n v="0"/>
    <n v="-9385"/>
    <n v="0"/>
    <n v="-9385"/>
    <x v="15"/>
    <s v="July'3"/>
    <m/>
    <x v="0"/>
    <x v="0"/>
    <e v="#N/A"/>
    <m/>
    <m/>
    <m/>
    <n v="-1"/>
    <m/>
  </r>
  <r>
    <x v="1"/>
    <x v="565"/>
    <n v="22002973"/>
    <n v="26910"/>
    <n v="5981"/>
    <d v="2022-06-15T00:00:00"/>
    <d v="2022-06-29T00:00:00"/>
    <s v="SS TS"/>
    <x v="1"/>
    <m/>
    <m/>
    <d v="2022-07-02T00:00:00"/>
    <d v="2022-07-20T00:00:00"/>
    <d v="2022-07-18T00:00:00"/>
    <d v="2022-08-06T00:00:00"/>
    <m/>
    <m/>
    <d v="2022-08-01T00:00:00"/>
    <d v="2022-08-01T00:00:00"/>
    <d v="2022-08-04T00:00:00"/>
    <d v="2022-08-06T00:00:00"/>
    <d v="2022-08-13T00:00:00"/>
    <m/>
    <m/>
    <m/>
    <m/>
    <m/>
    <m/>
    <d v="2022-08-10T00:00:00"/>
    <d v="2022-08-27T00:00:00"/>
    <m/>
    <m/>
    <d v="2022-08-08T00:00:00"/>
    <d v="2022-08-12T00:00:00"/>
    <d v="2022-08-29T00:00:00"/>
    <d v="2022-08-18T00:00:00"/>
    <d v="2022-08-19T00:00:00"/>
    <d v="2022-08-22T00:00:00"/>
    <d v="2022-08-24T00:00:00"/>
    <n v="68"/>
    <x v="50"/>
    <x v="6"/>
    <x v="4"/>
    <m/>
    <m/>
    <m/>
    <m/>
    <x v="3"/>
    <m/>
    <x v="0"/>
    <x v="0"/>
    <n v="5982"/>
    <n v="5903"/>
    <n v="-79"/>
    <n v="0"/>
    <n v="-26910"/>
    <m/>
    <n v="0"/>
    <n v="0"/>
    <n v="0"/>
    <n v="0"/>
    <n v="0"/>
    <n v="-26910"/>
    <n v="27394"/>
    <n v="484"/>
    <n v="3040"/>
    <n v="-23870"/>
    <n v="3040"/>
    <n v="-23870"/>
    <x v="15"/>
    <s v="Aug'1"/>
    <s v="8-1"/>
    <x v="1"/>
    <x v="1"/>
    <s v="Ok"/>
    <e v="#REF!"/>
    <e v="#REF!"/>
    <m/>
    <n v="-1"/>
    <m/>
  </r>
  <r>
    <x v="4"/>
    <x v="566"/>
    <n v="15282356"/>
    <n v="6552"/>
    <n v="952"/>
    <d v="2022-06-21T00:00:00"/>
    <d v="2022-06-24T00:00:00"/>
    <s v="SS TS"/>
    <x v="3"/>
    <m/>
    <m/>
    <d v="2022-07-01T00:00:00"/>
    <d v="2022-07-06T00:00:00"/>
    <d v="2022-07-18T00:00:00"/>
    <d v="2022-08-02T00:00:00"/>
    <m/>
    <m/>
    <d v="2022-08-01T00:00:00"/>
    <d v="2022-08-01T00:00:00"/>
    <d v="2022-08-04T00:00:00"/>
    <d v="2022-08-06T00:00:00"/>
    <d v="2022-08-09T00:00:00"/>
    <d v="2022-08-08T00:00:00"/>
    <d v="2022-08-12T00:00:00"/>
    <m/>
    <m/>
    <m/>
    <m/>
    <d v="2022-08-12T00:00:00"/>
    <d v="2022-08-18T00:00:00"/>
    <m/>
    <m/>
    <d v="2022-08-10T00:00:00"/>
    <d v="2022-08-13T00:00:00"/>
    <d v="2022-08-19T00:00:00"/>
    <d v="2022-08-20T00:00:00"/>
    <d v="2022-08-22T00:00:00"/>
    <d v="2022-08-22T00:00:00"/>
    <d v="2022-08-24T00:00:00"/>
    <n v="62"/>
    <x v="93"/>
    <x v="19"/>
    <x v="3"/>
    <m/>
    <s v="Bonbon THINGS-864 2 clr rub 3 clr pig,C.Dancer HEART-1344 2 clr rub 4 clr pig,Sassafras VIBES-4344 2 clr rub 3 clr pig"/>
    <m/>
    <m/>
    <x v="3"/>
    <m/>
    <x v="3"/>
    <x v="0"/>
    <n v="952"/>
    <n v="952"/>
    <n v="0"/>
    <n v="0"/>
    <n v="-6552"/>
    <m/>
    <n v="0"/>
    <n v="0"/>
    <n v="0"/>
    <n v="0"/>
    <n v="0"/>
    <n v="-6552"/>
    <n v="6644"/>
    <n v="92"/>
    <n v="5450"/>
    <n v="-1102"/>
    <n v="3552"/>
    <n v="-3000"/>
    <x v="15"/>
    <s v="Aug'1"/>
    <s v="8-1"/>
    <x v="1"/>
    <x v="1"/>
    <s v="Ok"/>
    <m/>
    <m/>
    <m/>
    <n v="-1"/>
    <m/>
  </r>
  <r>
    <x v="4"/>
    <x v="567"/>
    <n v="15291780"/>
    <n v="2808"/>
    <n v="274"/>
    <d v="2022-06-21T00:00:00"/>
    <d v="2022-06-30T00:00:00"/>
    <s v="Cami Top"/>
    <x v="17"/>
    <m/>
    <m/>
    <d v="2022-07-18T00:00:00"/>
    <d v="2022-07-23T00:00:00"/>
    <d v="2022-07-26T00:00:00"/>
    <d v="2022-08-08T00:00:00"/>
    <m/>
    <m/>
    <d v="2022-08-11T00:00:00"/>
    <d v="2022-08-11T00:00:00"/>
    <d v="2022-08-17T00:00:00"/>
    <d v="2022-08-19T00:00:00"/>
    <d v="2022-08-20T00:00:00"/>
    <m/>
    <m/>
    <m/>
    <m/>
    <m/>
    <m/>
    <d v="2022-08-22T00:00:00"/>
    <d v="2022-08-25T00:00:00"/>
    <m/>
    <m/>
    <d v="2022-08-19T00:00:00"/>
    <d v="2022-08-23T00:00:00"/>
    <d v="2022-08-26T00:00:00"/>
    <d v="2022-08-26T00:00:00"/>
    <d v="2022-08-27T00:00:00"/>
    <d v="2022-08-29T00:00:00"/>
    <d v="2022-08-31T00:00:00"/>
    <n v="69"/>
    <x v="87"/>
    <x v="21"/>
    <x v="4"/>
    <m/>
    <m/>
    <m/>
    <m/>
    <x v="2"/>
    <m/>
    <x v="0"/>
    <x v="0"/>
    <n v="274"/>
    <n v="274"/>
    <n v="0"/>
    <n v="0"/>
    <n v="-2808"/>
    <m/>
    <n v="0"/>
    <n v="0"/>
    <n v="0"/>
    <n v="0"/>
    <n v="0"/>
    <n v="-2808"/>
    <n v="0"/>
    <n v="-2808"/>
    <n v="0"/>
    <n v="-2808"/>
    <n v="0"/>
    <n v="-2808"/>
    <x v="5"/>
    <s v="Aug'2"/>
    <s v="8-3"/>
    <x v="1"/>
    <x v="1"/>
    <s v="Ok"/>
    <e v="#REF!"/>
    <e v="#REF!"/>
    <m/>
    <n v="-1"/>
    <m/>
  </r>
  <r>
    <x v="4"/>
    <x v="568"/>
    <n v="15281894"/>
    <n v="4296"/>
    <n v="458"/>
    <d v="2022-06-21T00:00:00"/>
    <d v="2022-06-24T00:00:00"/>
    <s v="SS TS"/>
    <x v="3"/>
    <m/>
    <m/>
    <d v="2022-07-01T00:00:00"/>
    <d v="2022-07-07T00:00:00"/>
    <d v="2022-07-18T00:00:00"/>
    <d v="2022-07-30T00:00:00"/>
    <m/>
    <m/>
    <d v="2022-08-01T00:00:00"/>
    <d v="2022-08-01T00:00:00"/>
    <d v="2022-08-05T00:00:00"/>
    <d v="2022-08-08T00:00:00"/>
    <d v="2022-08-11T00:00:00"/>
    <d v="2022-08-10T00:00:00"/>
    <d v="2022-08-18T00:00:00"/>
    <m/>
    <m/>
    <m/>
    <m/>
    <d v="2022-08-18T00:00:00"/>
    <d v="2022-08-22T00:00:00"/>
    <m/>
    <m/>
    <d v="2022-08-16T00:00:00"/>
    <d v="2022-08-19T00:00:00"/>
    <d v="2022-08-23T00:00:00"/>
    <d v="2022-08-24T00:00:00"/>
    <d v="2022-08-26T00:00:00"/>
    <d v="2022-08-29T00:00:00"/>
    <d v="2022-08-31T00:00:00"/>
    <n v="69"/>
    <x v="87"/>
    <x v="19"/>
    <x v="3"/>
    <m/>
    <s v="Black ETERNA-2148,C.Dancer WILD-2148 all cmb Sublimatiom Photo Print w foil CRITICAL Dev. By Elegant"/>
    <m/>
    <m/>
    <x v="2"/>
    <m/>
    <x v="3"/>
    <x v="0"/>
    <n v="458"/>
    <n v="458"/>
    <n v="0"/>
    <n v="0"/>
    <n v="-4296"/>
    <m/>
    <n v="0"/>
    <n v="0"/>
    <n v="0"/>
    <n v="0"/>
    <n v="0"/>
    <n v="-4296"/>
    <n v="2310"/>
    <n v="-1986"/>
    <n v="0"/>
    <n v="-4296"/>
    <n v="0"/>
    <n v="-4296"/>
    <x v="5"/>
    <s v="Aug'1"/>
    <s v="8-4"/>
    <x v="1"/>
    <x v="1"/>
    <s v="Ok"/>
    <m/>
    <m/>
    <m/>
    <n v="-1"/>
    <m/>
  </r>
  <r>
    <x v="4"/>
    <x v="569"/>
    <n v="15281989"/>
    <n v="4984"/>
    <n v="734"/>
    <d v="2022-06-21T00:00:00"/>
    <d v="2022-06-24T00:00:00"/>
    <s v="SS TS"/>
    <x v="3"/>
    <m/>
    <m/>
    <d v="2022-07-01T00:00:00"/>
    <d v="2022-07-07T00:00:00"/>
    <d v="2022-07-20T00:00:00"/>
    <d v="2022-08-02T00:00:00"/>
    <m/>
    <m/>
    <d v="2022-08-03T00:00:00"/>
    <d v="2022-08-02T00:00:00"/>
    <d v="2022-08-06T00:00:00"/>
    <d v="2022-08-09T00:00:00"/>
    <d v="2022-08-12T00:00:00"/>
    <d v="2022-08-11T00:00:00"/>
    <d v="2022-08-16T00:00:00"/>
    <m/>
    <m/>
    <m/>
    <m/>
    <d v="2022-08-16T00:00:00"/>
    <d v="2022-08-20T00:00:00"/>
    <m/>
    <m/>
    <d v="2022-08-12T00:00:00"/>
    <d v="2022-08-17T00:00:00"/>
    <d v="2022-08-22T00:00:00"/>
    <d v="2022-08-23T00:00:00"/>
    <d v="2022-08-25T00:00:00"/>
    <d v="2022-08-29T00:00:00"/>
    <d v="2022-08-31T00:00:00"/>
    <n v="69"/>
    <x v="87"/>
    <x v="19"/>
    <x v="3"/>
    <m/>
    <s v="Phantom DISTRICT-1071,Sassafras LIMITLESS-3913 bth cmb photo thn foil CRITICAL"/>
    <m/>
    <m/>
    <x v="2"/>
    <m/>
    <x v="3"/>
    <x v="0"/>
    <n v="730"/>
    <n v="722"/>
    <n v="-8"/>
    <n v="0"/>
    <n v="-4984"/>
    <m/>
    <n v="0"/>
    <n v="0"/>
    <n v="0"/>
    <n v="0"/>
    <n v="0"/>
    <n v="-4984"/>
    <n v="5105"/>
    <n v="121"/>
    <n v="0"/>
    <n v="-4984"/>
    <n v="1947"/>
    <n v="-3037"/>
    <x v="5"/>
    <s v="Aug'1"/>
    <s v="8-5"/>
    <x v="1"/>
    <x v="1"/>
    <s v="Ok"/>
    <m/>
    <m/>
    <m/>
    <n v="-1"/>
    <m/>
  </r>
  <r>
    <x v="0"/>
    <x v="570"/>
    <n v="13210044"/>
    <n v="4469"/>
    <n v="398"/>
    <d v="2022-04-22T00:00:00"/>
    <d v="2022-04-29T00:00:00"/>
    <s v="LS Dress W Shoulder PLKT,BTN"/>
    <x v="7"/>
    <m/>
    <m/>
    <d v="2022-06-04T00:00:00"/>
    <d v="2022-06-11T00:00:00"/>
    <d v="2022-06-20T00:00:00"/>
    <d v="2022-07-06T00:00:00"/>
    <m/>
    <m/>
    <d v="2022-07-23T00:00:00"/>
    <d v="2022-07-23T00:00:00"/>
    <d v="2022-07-29T00:00:00"/>
    <d v="2022-08-01T00:00:00"/>
    <d v="2022-08-02T00:00:00"/>
    <d v="2022-08-04T00:00:00"/>
    <d v="2022-08-08T00:00:00"/>
    <m/>
    <m/>
    <d v="2022-08-08T00:00:00"/>
    <d v="2022-08-12T00:00:00"/>
    <d v="2022-08-14T00:00:00"/>
    <d v="2022-08-18T00:00:00"/>
    <m/>
    <m/>
    <d v="2022-08-11T00:00:00"/>
    <d v="2023-05-13T00:00:00"/>
    <d v="2022-08-19T00:00:00"/>
    <d v="2022-08-19T00:00:00"/>
    <d v="2022-08-23T00:00:00"/>
    <d v="2022-09-05T00:00:00"/>
    <d v="2022-09-07T00:00:00"/>
    <n v="136"/>
    <x v="20"/>
    <x v="0"/>
    <x v="34"/>
    <m/>
    <s v="Buttercream-1947,Orchid Petal-2522  4 clr pigment then 1 clr puff band attach at Emb"/>
    <m/>
    <m/>
    <x v="0"/>
    <n v="93"/>
    <x v="1"/>
    <x v="0"/>
    <n v="399"/>
    <n v="399"/>
    <n v="0"/>
    <n v="9228"/>
    <n v="4759"/>
    <m/>
    <n v="9216"/>
    <n v="9028"/>
    <n v="-188"/>
    <n v="90"/>
    <n v="0"/>
    <n v="-4469"/>
    <n v="0"/>
    <n v="-4469"/>
    <n v="0"/>
    <n v="-4469"/>
    <n v="0"/>
    <n v="-4469"/>
    <x v="2"/>
    <s v="Aug'1"/>
    <s v="8-1"/>
    <x v="1"/>
    <x v="0"/>
    <s v="Ok"/>
    <e v="#REF!"/>
    <e v="#REF!"/>
    <m/>
    <n v="1.0648914746028195"/>
    <n v="-1"/>
  </r>
  <r>
    <x v="3"/>
    <x v="571"/>
    <s v="30SWT007"/>
    <n v="28488"/>
    <n v="7526"/>
    <d v="2022-05-13T00:00:00"/>
    <d v="2022-05-23T00:00:00"/>
    <s v="LS Swt Shirt W gathering Cuff &amp; Flat Btm"/>
    <x v="2"/>
    <m/>
    <m/>
    <d v="2022-05-28T00:00:00"/>
    <d v="1900-01-12T14:24:00"/>
    <d v="2022-05-11T00:00:00"/>
    <d v="2022-07-04T00:00:00"/>
    <m/>
    <m/>
    <d v="2022-07-02T00:00:00"/>
    <d v="2022-07-02T00:00:00"/>
    <d v="2022-07-18T00:00:00"/>
    <d v="2022-07-20T00:00:00"/>
    <d v="2022-07-29T00:00:00"/>
    <d v="2022-07-23T00:00:00"/>
    <d v="2022-08-07T00:00:00"/>
    <m/>
    <m/>
    <m/>
    <m/>
    <d v="2022-08-01T00:00:00"/>
    <d v="2022-08-22T00:00:00"/>
    <m/>
    <m/>
    <d v="2022-07-27T00:00:00"/>
    <d v="2023-02-06T00:00:00"/>
    <d v="2022-08-23T00:00:00"/>
    <d v="2022-08-23T00:00:00"/>
    <d v="2022-08-25T00:00:00"/>
    <d v="2022-08-30T00:00:00"/>
    <d v="2022-08-30T00:00:00"/>
    <n v="109"/>
    <x v="69"/>
    <x v="8"/>
    <x v="3"/>
    <m/>
    <s v="Off white-7608,Fuxia-13488 bth 3 clr rub 1 clr glit"/>
    <m/>
    <m/>
    <x v="1"/>
    <n v="94"/>
    <x v="0"/>
    <x v="6"/>
    <n v="7525"/>
    <n v="7410"/>
    <n v="-115"/>
    <n v="0"/>
    <n v="-28488"/>
    <m/>
    <n v="0"/>
    <n v="0"/>
    <n v="0"/>
    <n v="0"/>
    <n v="0"/>
    <n v="-28488"/>
    <n v="0"/>
    <n v="-28488"/>
    <n v="0"/>
    <n v="-28488"/>
    <n v="0"/>
    <n v="-28488"/>
    <x v="5"/>
    <s v="July'2"/>
    <m/>
    <x v="0"/>
    <x v="0"/>
    <e v="#N/A"/>
    <e v="#REF!"/>
    <m/>
    <m/>
    <n v="-1"/>
    <m/>
  </r>
  <r>
    <x v="3"/>
    <x v="572"/>
    <s v="24PJA603"/>
    <n v="11390"/>
    <n v="2921"/>
    <d v="2022-05-16T00:00:00"/>
    <d v="2022-05-20T00:00:00"/>
    <s v="LS TS W SF Cuff BTm &amp; Trouser w SF Cuff"/>
    <x v="1"/>
    <m/>
    <m/>
    <d v="2022-05-26T00:00:00"/>
    <d v="2022-06-09T00:00:00"/>
    <d v="2022-06-13T00:00:00"/>
    <d v="2022-06-30T00:00:00"/>
    <m/>
    <m/>
    <d v="2022-07-02T00:00:00"/>
    <d v="2022-07-02T00:00:00"/>
    <d v="2022-07-07T00:00:00"/>
    <d v="2022-07-18T00:00:00"/>
    <d v="2022-07-22T00:00:00"/>
    <d v="2022-07-21T00:00:00"/>
    <d v="2022-07-26T00:00:00"/>
    <m/>
    <m/>
    <m/>
    <m/>
    <d v="2022-07-25T00:00:00"/>
    <d v="2022-08-02T00:00:00"/>
    <m/>
    <m/>
    <d v="2022-07-22T00:00:00"/>
    <d v="2023-02-05T00:00:00"/>
    <d v="2022-08-03T00:00:00"/>
    <d v="2022-08-03T00:00:00"/>
    <d v="2022-08-06T00:00:00"/>
    <d v="2022-08-10T00:00:00"/>
    <d v="2022-08-10T00:00:00"/>
    <n v="86"/>
    <x v="99"/>
    <x v="8"/>
    <x v="3"/>
    <m/>
    <s v="Only Top Sky Light-5545 "/>
    <m/>
    <m/>
    <x v="1"/>
    <n v="76"/>
    <x v="0"/>
    <x v="1"/>
    <n v="2947"/>
    <n v="2882"/>
    <n v="-65"/>
    <n v="0"/>
    <n v="-11390"/>
    <m/>
    <n v="0"/>
    <n v="0"/>
    <n v="0"/>
    <n v="0"/>
    <n v="0"/>
    <n v="-11390"/>
    <n v="0"/>
    <n v="-11390"/>
    <n v="0"/>
    <n v="-11390"/>
    <n v="0"/>
    <n v="-11390"/>
    <x v="0"/>
    <s v="July'2"/>
    <m/>
    <x v="0"/>
    <x v="0"/>
    <e v="#N/A"/>
    <m/>
    <m/>
    <m/>
    <n v="-1"/>
    <m/>
  </r>
  <r>
    <x v="3"/>
    <x v="573"/>
    <s v="30TSH007"/>
    <n v="89100"/>
    <n v="2064"/>
    <d v="2022-05-13T00:00:00"/>
    <d v="2022-05-20T00:00:00"/>
    <s v="LS TS"/>
    <x v="1"/>
    <m/>
    <m/>
    <d v="2022-05-26T00:00:00"/>
    <d v="2022-06-14T00:00:00"/>
    <d v="2022-06-10T00:00:00"/>
    <d v="2022-07-05T00:00:00"/>
    <m/>
    <m/>
    <d v="2022-07-02T00:00:00"/>
    <d v="2022-07-02T00:00:00"/>
    <d v="2022-07-08T00:00:00"/>
    <d v="2022-07-10T00:00:00"/>
    <d v="2022-07-29T00:00:00"/>
    <d v="2022-07-21T00:00:00"/>
    <d v="2022-08-08T00:00:00"/>
    <m/>
    <m/>
    <m/>
    <m/>
    <d v="2022-08-01T00:00:00"/>
    <d v="2022-08-25T00:00:00"/>
    <m/>
    <m/>
    <d v="2022-07-27T00:00:00"/>
    <d v="2023-02-04T00:00:00"/>
    <d v="2022-08-26T00:00:00"/>
    <d v="2022-08-26T00:00:00"/>
    <d v="2022-08-27T00:00:00"/>
    <d v="2022-08-30T00:00:00"/>
    <d v="2022-08-30T00:00:00"/>
    <n v="109"/>
    <x v="100"/>
    <x v="8"/>
    <x v="3"/>
    <m/>
    <s v="Off White RAINBOW-17376 7 clr rub 1 clr glit Grey Mel.-11568 6 clr rub 4 clr glit ,Bubble-12264 7 clr rub 1 clr glit,Fuxia-18468 5 clr rub 1 clr glit,Off white KINDNESS-7164 5 clr rub 1 clr glit,Off White HAPPY-18468 6 clr rub 4 clr glit,Off white (Shr slv)-456, GM (Shr slv)-456, Bubble (Shr slv)-720, Off white (Shr slv)-720, Fuxia-18468, Fuxia (Shr slv)-720, Off white KINDness (Shr slv)-720,"/>
    <m/>
    <m/>
    <x v="1"/>
    <n v="96"/>
    <x v="0"/>
    <x v="1"/>
    <n v="12250"/>
    <n v="12133"/>
    <n v="-117"/>
    <n v="0"/>
    <n v="-89100"/>
    <m/>
    <n v="0"/>
    <n v="0"/>
    <n v="0"/>
    <n v="0"/>
    <n v="0"/>
    <n v="-89100"/>
    <n v="0"/>
    <n v="-89100"/>
    <n v="0"/>
    <n v="-89100"/>
    <n v="0"/>
    <n v="-89100"/>
    <x v="5"/>
    <s v="July'1"/>
    <m/>
    <x v="0"/>
    <x v="0"/>
    <s v="Sewing thread-Bubble-112cone,Fuxia-368 cone,hang tag due"/>
    <e v="#REF!"/>
    <e v="#REF!"/>
    <m/>
    <n v="-1"/>
    <m/>
  </r>
  <r>
    <x v="3"/>
    <x v="574"/>
    <s v="231PJA002"/>
    <n v="4800"/>
    <n v="2300"/>
    <d v="2022-04-03T00:00:00"/>
    <d v="2022-04-11T00:00:00"/>
    <s v="LS TS W PLK &amp; Legging W  DTMcuff &amp; Belt"/>
    <x v="1"/>
    <m/>
    <m/>
    <d v="2022-04-20T00:00:00"/>
    <s v="15/1"/>
    <d v="2022-05-16T00:00:00"/>
    <d v="2022-06-02T00:00:00"/>
    <d v="2022-06-04T00:00:00"/>
    <d v="2022-06-18T00:00:00"/>
    <d v="2022-06-25T00:00:00"/>
    <d v="2022-06-25T00:00:00"/>
    <d v="2022-07-01T00:00:00"/>
    <d v="2022-07-04T00:00:00"/>
    <d v="2022-07-06T00:00:00"/>
    <m/>
    <m/>
    <m/>
    <m/>
    <m/>
    <m/>
    <d v="2022-07-18T00:00:00"/>
    <d v="2022-07-22T00:00:00"/>
    <m/>
    <m/>
    <d v="2022-07-15T00:00:00"/>
    <d v="2023-03-13T00:00:00"/>
    <d v="2022-07-23T00:00:00"/>
    <d v="2022-07-23T00:00:00"/>
    <d v="2022-07-27T00:00:00"/>
    <d v="2022-08-05T00:00:00"/>
    <d v="2022-08-05T00:00:00"/>
    <n v="124"/>
    <x v="77"/>
    <x v="25"/>
    <x v="4"/>
    <m/>
    <m/>
    <m/>
    <m/>
    <x v="2"/>
    <n v="107"/>
    <x v="0"/>
    <x v="0"/>
    <n v="2300"/>
    <n v="2201"/>
    <n v="-99"/>
    <n v="0"/>
    <n v="-4800"/>
    <m/>
    <n v="0"/>
    <n v="0"/>
    <n v="0"/>
    <n v="0"/>
    <n v="0"/>
    <n v="-4800"/>
    <n v="0"/>
    <n v="-4800"/>
    <n v="0"/>
    <n v="-4800"/>
    <n v="0"/>
    <n v="-4800"/>
    <x v="1"/>
    <s v="July'1"/>
    <m/>
    <x v="0"/>
    <x v="0"/>
    <s v="all ok"/>
    <e v="#REF!"/>
    <e v="#REF!"/>
    <m/>
    <n v="-1"/>
    <m/>
  </r>
  <r>
    <x v="3"/>
    <x v="575"/>
    <s v="231PJA001"/>
    <n v="4400"/>
    <n v="2050"/>
    <d v="2022-04-03T00:00:00"/>
    <d v="2022-04-11T00:00:00"/>
    <s v="LS TS &amp; Legging W  DTMcuff &amp; Belt"/>
    <x v="1"/>
    <s v="-"/>
    <s v="-"/>
    <d v="2022-04-20T00:00:00"/>
    <d v="2022-05-12T00:00:00"/>
    <d v="2022-05-17T00:00:00"/>
    <d v="2022-06-04T00:00:00"/>
    <d v="2022-06-07T00:00:00"/>
    <d v="2022-06-20T00:00:00"/>
    <d v="2022-06-25T00:00:00"/>
    <d v="2022-06-25T00:00:00"/>
    <d v="2022-07-01T00:00:00"/>
    <d v="2022-07-04T00:00:00"/>
    <d v="2022-07-06T00:00:00"/>
    <d v="2022-07-15T00:00:00"/>
    <d v="2022-07-19T00:00:00"/>
    <m/>
    <m/>
    <m/>
    <m/>
    <d v="2022-07-22T00:00:00"/>
    <d v="2022-07-26T00:00:00"/>
    <m/>
    <m/>
    <d v="2022-07-16T00:00:00"/>
    <d v="2023-03-12T00:00:00"/>
    <d v="2022-07-27T00:00:00"/>
    <d v="2022-07-28T00:00:00"/>
    <d v="2022-07-30T00:00:00"/>
    <d v="2022-08-05T00:00:00"/>
    <d v="2022-08-05T00:00:00"/>
    <n v="124"/>
    <x v="77"/>
    <x v="25"/>
    <x v="3"/>
    <m/>
    <s v="Red/Pink-2400,Pink Black-2000 Onl Top bth com 2 clr rub"/>
    <s v="AOP"/>
    <m/>
    <x v="2"/>
    <n v="107"/>
    <x v="0"/>
    <x v="0"/>
    <n v="2050"/>
    <n v="2046"/>
    <n v="-4"/>
    <n v="0"/>
    <n v="-4400"/>
    <m/>
    <n v="0"/>
    <n v="0"/>
    <n v="0"/>
    <n v="0"/>
    <n v="0"/>
    <n v="-4400"/>
    <n v="0"/>
    <n v="-4400"/>
    <n v="0"/>
    <n v="-4400"/>
    <n v="0"/>
    <n v="-4400"/>
    <x v="1"/>
    <s v="July'1"/>
    <m/>
    <x v="0"/>
    <x v="0"/>
    <s v="all ok"/>
    <e v="#REF!"/>
    <e v="#REF!"/>
    <m/>
    <n v="-1"/>
    <m/>
  </r>
  <r>
    <x v="3"/>
    <x v="576"/>
    <s v="223TSHFTT65"/>
    <n v="5200"/>
    <n v="1163"/>
    <d v="2022-05-14T00:00:00"/>
    <d v="2022-05-17T00:00:00"/>
    <s v="Lds SS T Shirt"/>
    <x v="1"/>
    <m/>
    <m/>
    <d v="2022-06-20T00:00:00"/>
    <d v="2022-06-29T00:00:00"/>
    <d v="2022-07-20T00:00:00"/>
    <d v="2022-08-06T00:00:00"/>
    <m/>
    <m/>
    <d v="2022-08-13T00:00:00"/>
    <d v="2022-08-13T00:00:00"/>
    <d v="2022-08-20T00:00:00"/>
    <d v="2022-08-23T00:00:00"/>
    <d v="2022-08-26T00:00:00"/>
    <d v="2022-08-26T00:00:00"/>
    <d v="2022-09-01T00:00:00"/>
    <m/>
    <m/>
    <m/>
    <m/>
    <d v="2022-09-05T00:00:00"/>
    <d v="2022-09-10T00:00:00"/>
    <m/>
    <m/>
    <d v="2022-08-29T00:00:00"/>
    <d v="2022-09-06T00:00:00"/>
    <d v="2022-09-12T00:00:00"/>
    <d v="2022-09-12T00:00:00"/>
    <d v="2022-09-14T00:00:00"/>
    <d v="2022-09-20T00:00:00"/>
    <d v="2022-09-25T00:00:00"/>
    <n v="129"/>
    <x v="63"/>
    <x v="26"/>
    <x v="3"/>
    <m/>
    <s v="White -2600 pcs , Lilac 1600 pcs, TBC-1000 pcs all combo 2 clr pigment print"/>
    <m/>
    <m/>
    <x v="1"/>
    <n v="92"/>
    <x v="1"/>
    <x v="6"/>
    <n v="986"/>
    <n v="572"/>
    <n v="-414"/>
    <n v="0"/>
    <n v="-5200"/>
    <m/>
    <n v="0"/>
    <n v="0"/>
    <n v="0"/>
    <n v="0"/>
    <n v="0"/>
    <n v="-5200"/>
    <n v="0"/>
    <n v="-5200"/>
    <n v="0"/>
    <n v="-5200"/>
    <n v="0"/>
    <n v="-5200"/>
    <x v="6"/>
    <s v="Aug'3"/>
    <m/>
    <x v="0"/>
    <x v="1"/>
    <e v="#N/A"/>
    <e v="#REF!"/>
    <e v="#REF!"/>
    <m/>
    <n v="-1"/>
    <m/>
  </r>
  <r>
    <x v="3"/>
    <x v="577"/>
    <s v="223TSHFTT80"/>
    <n v="3600"/>
    <n v="809"/>
    <d v="2022-05-12T00:00:00"/>
    <d v="2022-05-17T00:00:00"/>
    <s v="Lds SS T Shirt"/>
    <x v="1"/>
    <m/>
    <m/>
    <d v="2022-06-20T00:00:00"/>
    <d v="2022-06-27T00:00:00"/>
    <d v="2022-07-20T00:00:00"/>
    <d v="2022-08-05T00:00:00"/>
    <m/>
    <m/>
    <d v="2022-08-13T00:00:00"/>
    <d v="2022-08-13T00:00:00"/>
    <d v="2022-08-20T00:00:00"/>
    <m/>
    <d v="2022-08-25T00:00:00"/>
    <d v="2022-08-26T00:00:00"/>
    <d v="2022-09-02T00:00:00"/>
    <m/>
    <m/>
    <m/>
    <m/>
    <d v="2022-09-06T00:00:00"/>
    <d v="2022-09-10T00:00:00"/>
    <m/>
    <m/>
    <d v="2022-08-29T00:00:00"/>
    <d v="2022-09-07T00:00:00"/>
    <d v="2022-09-12T00:00:00"/>
    <d v="2022-09-14T00:00:00"/>
    <d v="2022-09-14T00:00:00"/>
    <d v="2022-09-20T00:00:00"/>
    <d v="2022-09-25T00:00:00"/>
    <n v="131"/>
    <x v="63"/>
    <x v="26"/>
    <x v="3"/>
    <m/>
    <s v="White 2600 pcs , TBC-1000 Pcs all combo all over pigment print at chest"/>
    <m/>
    <m/>
    <x v="1"/>
    <n v="92"/>
    <x v="1"/>
    <x v="6"/>
    <n v="809"/>
    <n v="809"/>
    <n v="0"/>
    <n v="0"/>
    <n v="-3600"/>
    <m/>
    <n v="0"/>
    <n v="0"/>
    <n v="0"/>
    <n v="0"/>
    <n v="0"/>
    <n v="-3600"/>
    <n v="0"/>
    <n v="-3600"/>
    <n v="0"/>
    <n v="-3600"/>
    <n v="0"/>
    <n v="-3600"/>
    <x v="6"/>
    <s v="Aug'3"/>
    <m/>
    <x v="0"/>
    <x v="1"/>
    <e v="#N/A"/>
    <e v="#REF!"/>
    <e v="#REF!"/>
    <m/>
    <n v="-1"/>
    <m/>
  </r>
  <r>
    <x v="3"/>
    <x v="578"/>
    <s v="231VST105"/>
    <n v="11184"/>
    <n v="1165"/>
    <d v="2022-05-17T00:00:00"/>
    <d v="2022-05-25T00:00:00"/>
    <s v="Lds Vest"/>
    <x v="17"/>
    <m/>
    <m/>
    <d v="2022-06-13T00:00:00"/>
    <d v="2022-06-24T00:00:00"/>
    <d v="2022-07-03T00:00:00"/>
    <d v="2022-07-28T00:00:00"/>
    <d v="2022-08-01T00:00:00"/>
    <d v="2022-08-13T00:00:00"/>
    <d v="2022-08-18T00:00:00"/>
    <d v="2022-08-18T00:00:00"/>
    <d v="2022-08-24T00:00:00"/>
    <m/>
    <d v="2022-09-05T00:00:00"/>
    <m/>
    <m/>
    <m/>
    <m/>
    <m/>
    <m/>
    <d v="2022-09-05T00:00:00"/>
    <d v="2022-09-15T00:00:00"/>
    <m/>
    <m/>
    <d v="2022-09-01T00:00:00"/>
    <d v="2022-09-07T00:00:00"/>
    <d v="2022-09-16T00:00:00"/>
    <d v="2022-09-17T00:00:00"/>
    <d v="2022-09-20T00:00:00"/>
    <d v="2022-09-25T00:00:00"/>
    <d v="2022-09-30T00:00:00"/>
    <n v="131"/>
    <x v="9"/>
    <x v="10"/>
    <x v="4"/>
    <m/>
    <m/>
    <s v="AOP"/>
    <m/>
    <x v="1"/>
    <n v="104"/>
    <x v="1"/>
    <x v="1"/>
    <n v="1166"/>
    <n v="1166"/>
    <n v="0"/>
    <n v="0"/>
    <n v="-11184"/>
    <m/>
    <n v="0"/>
    <n v="0"/>
    <n v="0"/>
    <n v="0"/>
    <n v="0"/>
    <n v="-11184"/>
    <n v="0"/>
    <n v="-11184"/>
    <n v="0"/>
    <n v="-11184"/>
    <n v="0"/>
    <n v="-11184"/>
    <x v="6"/>
    <s v="Sep'3"/>
    <m/>
    <x v="0"/>
    <x v="0"/>
    <e v="#N/A"/>
    <e v="#REF!"/>
    <e v="#REF!"/>
    <m/>
    <n v="-1"/>
    <m/>
  </r>
  <r>
    <x v="3"/>
    <x v="579"/>
    <s v="231NDG005"/>
    <n v="5000"/>
    <n v="1517"/>
    <d v="2022-04-08T00:00:00"/>
    <d v="2022-04-18T00:00:00"/>
    <s v="LS Dress"/>
    <x v="7"/>
    <m/>
    <m/>
    <d v="2022-06-03T00:00:00"/>
    <d v="2022-06-13T00:00:00"/>
    <d v="2022-06-18T00:00:00"/>
    <d v="2022-07-04T00:00:00"/>
    <d v="2022-07-25T00:00:00"/>
    <d v="2022-08-08T00:00:00"/>
    <d v="2022-08-17T00:00:00"/>
    <d v="2022-08-17T00:00:00"/>
    <d v="2022-08-24T00:00:00"/>
    <d v="2022-08-22T00:00:00"/>
    <d v="2022-08-30T00:00:00"/>
    <m/>
    <m/>
    <m/>
    <m/>
    <m/>
    <m/>
    <d v="2022-09-02T00:00:00"/>
    <d v="2022-09-09T00:00:00"/>
    <m/>
    <m/>
    <d v="2022-08-27T00:00:00"/>
    <d v="2022-09-05T00:00:00"/>
    <d v="2022-09-10T00:00:00"/>
    <d v="2022-09-10T00:00:00"/>
    <d v="2022-09-13T00:00:00"/>
    <d v="2022-09-17T00:00:00"/>
    <d v="2022-09-18T00:00:00"/>
    <n v="162"/>
    <x v="101"/>
    <x v="25"/>
    <x v="4"/>
    <m/>
    <m/>
    <s v="AOP"/>
    <m/>
    <x v="1"/>
    <n v="106"/>
    <x v="1"/>
    <x v="6"/>
    <n v="1476"/>
    <n v="1476"/>
    <n v="0"/>
    <n v="0"/>
    <n v="-5000"/>
    <m/>
    <n v="0"/>
    <n v="0"/>
    <n v="0"/>
    <n v="0"/>
    <n v="0"/>
    <n v="-5000"/>
    <n v="0"/>
    <n v="-5000"/>
    <n v="0"/>
    <n v="-5000"/>
    <n v="0"/>
    <n v="-5000"/>
    <x v="12"/>
    <s v="Aug'3"/>
    <m/>
    <x v="0"/>
    <x v="0"/>
    <e v="#N/A"/>
    <e v="#REF!"/>
    <e v="#REF!"/>
    <m/>
    <n v="-1"/>
    <m/>
  </r>
  <r>
    <x v="3"/>
    <x v="580"/>
    <s v="231NDG006"/>
    <n v="5000"/>
    <n v="1518"/>
    <d v="2022-04-08T00:00:00"/>
    <d v="2022-04-18T00:00:00"/>
    <s v="LS Dress"/>
    <x v="7"/>
    <m/>
    <m/>
    <d v="2022-06-04T00:00:00"/>
    <d v="2022-06-14T00:00:00"/>
    <d v="2022-06-24T00:00:00"/>
    <d v="2022-07-21T00:00:00"/>
    <d v="2022-08-01T00:00:00"/>
    <d v="2022-08-13T00:00:00"/>
    <d v="2022-08-20T00:00:00"/>
    <d v="2022-08-20T00:00:00"/>
    <d v="2022-08-26T00:00:00"/>
    <d v="2022-08-29T00:00:00"/>
    <d v="2022-08-31T00:00:00"/>
    <m/>
    <m/>
    <m/>
    <m/>
    <m/>
    <m/>
    <d v="2022-09-05T00:00:00"/>
    <d v="2022-09-10T00:00:00"/>
    <m/>
    <m/>
    <d v="2022-07-30T00:00:00"/>
    <d v="2022-09-07T00:00:00"/>
    <d v="2022-09-12T00:00:00"/>
    <d v="2022-09-13T00:00:00"/>
    <d v="2022-09-15T00:00:00"/>
    <d v="2022-09-17T00:00:00"/>
    <d v="2022-09-18T00:00:00"/>
    <n v="162"/>
    <x v="101"/>
    <x v="25"/>
    <x v="4"/>
    <m/>
    <m/>
    <s v="AOP"/>
    <m/>
    <x v="1"/>
    <n v="105"/>
    <x v="1"/>
    <x v="6"/>
    <n v="1518"/>
    <n v="1477"/>
    <n v="-41"/>
    <n v="0"/>
    <n v="-5000"/>
    <m/>
    <n v="0"/>
    <n v="0"/>
    <n v="0"/>
    <n v="0"/>
    <n v="0"/>
    <n v="-5000"/>
    <n v="0"/>
    <n v="-5000"/>
    <n v="0"/>
    <n v="-5000"/>
    <n v="0"/>
    <n v="-5000"/>
    <x v="12"/>
    <s v="Aug'3"/>
    <m/>
    <x v="0"/>
    <x v="0"/>
    <s v="all ok"/>
    <e v="#REF!"/>
    <e v="#REF!"/>
    <m/>
    <n v="-1"/>
    <m/>
  </r>
  <r>
    <x v="3"/>
    <x v="581"/>
    <s v="231SWT229"/>
    <n v="10278"/>
    <n v="1828"/>
    <d v="2022-05-27T00:00:00"/>
    <d v="2022-06-02T00:00:00"/>
    <s v="LS Swt Shirt W Elasten cuff , Rib at BTM,NK,Triangle"/>
    <x v="2"/>
    <m/>
    <m/>
    <d v="2022-06-22T00:00:00"/>
    <d v="2022-07-03T00:00:00"/>
    <d v="2022-07-20T00:00:00"/>
    <d v="2022-08-12T00:00:00"/>
    <m/>
    <m/>
    <d v="2022-08-20T00:00:00"/>
    <d v="2022-08-20T00:00:00"/>
    <d v="2022-08-27T00:00:00"/>
    <d v="2022-08-30T00:00:00"/>
    <d v="2022-09-02T00:00:00"/>
    <d v="2022-09-02T00:00:00"/>
    <d v="2022-09-07T00:00:00"/>
    <m/>
    <m/>
    <m/>
    <m/>
    <d v="2022-09-06T00:00:00"/>
    <d v="2022-09-16T00:00:00"/>
    <m/>
    <m/>
    <d v="2022-09-03T00:00:00"/>
    <d v="2022-09-08T00:00:00"/>
    <d v="2022-09-17T00:00:00"/>
    <d v="2022-09-17T00:00:00"/>
    <d v="2022-09-20T00:00:00"/>
    <d v="2022-09-25T00:00:00"/>
    <d v="2022-09-25T00:00:00"/>
    <n v="121"/>
    <x v="101"/>
    <x v="11"/>
    <x v="3"/>
    <m/>
    <s v="Persimmon Orange-3246,Daphne-4056,Yellow Iris-1902,Tanger Turquoise-1074 all cmb 1 clr rub"/>
    <m/>
    <m/>
    <x v="1"/>
    <n v="95"/>
    <x v="1"/>
    <x v="6"/>
    <n v="1828"/>
    <n v="1761"/>
    <n v="-67"/>
    <n v="0"/>
    <n v="-10278"/>
    <m/>
    <n v="0"/>
    <n v="0"/>
    <n v="0"/>
    <n v="0"/>
    <n v="0"/>
    <n v="-10278"/>
    <n v="0"/>
    <n v="-10278"/>
    <n v="0"/>
    <n v="-10278"/>
    <n v="0"/>
    <n v="-10278"/>
    <x v="6"/>
    <s v="Aug'3"/>
    <m/>
    <x v="0"/>
    <x v="0"/>
    <e v="#N/A"/>
    <e v="#REF!"/>
    <e v="#REF!"/>
    <m/>
    <n v="-1"/>
    <m/>
  </r>
  <r>
    <x v="3"/>
    <x v="582"/>
    <s v="231PJA5006"/>
    <n v="6356"/>
    <n v="956"/>
    <d v="2022-05-18T00:00:00"/>
    <d v="2022-06-07T00:00:00"/>
    <s v="LS TS W Cuff   &amp; Payjama"/>
    <x v="1"/>
    <m/>
    <m/>
    <d v="2022-06-18T00:00:00"/>
    <d v="2022-06-25T00:00:00"/>
    <d v="2022-07-01T00:00:00"/>
    <d v="2022-07-25T00:00:00"/>
    <d v="2022-08-01T00:00:00"/>
    <d v="2022-08-13T00:00:00"/>
    <d v="2022-08-17T00:00:00"/>
    <d v="2022-08-17T00:00:00"/>
    <d v="2022-08-23T00:00:00"/>
    <d v="2022-08-24T00:00:00"/>
    <d v="2022-08-27T00:00:00"/>
    <d v="2022-08-27T00:00:00"/>
    <d v="2022-08-31T00:00:00"/>
    <m/>
    <m/>
    <m/>
    <m/>
    <d v="2022-09-02T00:00:00"/>
    <d v="2022-09-08T00:00:00"/>
    <m/>
    <m/>
    <d v="2022-08-27T00:00:00"/>
    <d v="2022-09-03T00:00:00"/>
    <d v="2022-09-09T00:00:00"/>
    <d v="2022-09-10T00:00:00"/>
    <d v="2022-09-13T00:00:00"/>
    <d v="2022-09-17T00:00:00"/>
    <d v="2022-09-20T00:00:00"/>
    <n v="122"/>
    <x v="98"/>
    <x v="22"/>
    <x v="5"/>
    <m/>
    <m/>
    <s v="AOP"/>
    <m/>
    <x v="1"/>
    <n v="91"/>
    <x v="1"/>
    <x v="6"/>
    <n v="958"/>
    <n v="939"/>
    <n v="-19"/>
    <n v="0"/>
    <n v="-6356"/>
    <m/>
    <n v="0"/>
    <n v="0"/>
    <n v="0"/>
    <n v="0"/>
    <n v="0"/>
    <n v="-6356"/>
    <n v="0"/>
    <n v="-6356"/>
    <n v="0"/>
    <n v="-6356"/>
    <n v="0"/>
    <n v="-6356"/>
    <x v="12"/>
    <s v="Aug'3"/>
    <m/>
    <x v="0"/>
    <x v="0"/>
    <e v="#N/A"/>
    <m/>
    <m/>
    <m/>
    <n v="-1"/>
    <m/>
  </r>
  <r>
    <x v="3"/>
    <x v="583"/>
    <s v="231TSH035"/>
    <n v="5148"/>
    <n v="412"/>
    <d v="2022-05-23T00:00:00"/>
    <d v="2022-05-30T00:00:00"/>
    <s v="LS TS W Bk Key Hole"/>
    <x v="1"/>
    <m/>
    <m/>
    <d v="2022-06-20T00:00:00"/>
    <d v="2022-06-30T00:00:00"/>
    <d v="2022-07-18T00:00:00"/>
    <d v="2022-08-06T00:00:00"/>
    <m/>
    <m/>
    <d v="2022-08-16T00:00:00"/>
    <d v="2022-08-16T00:00:00"/>
    <d v="2022-08-22T00:00:00"/>
    <d v="2022-05-12T00:00:00"/>
    <d v="2022-08-29T00:00:00"/>
    <d v="2022-08-29T00:00:00"/>
    <d v="2022-09-03T00:00:00"/>
    <m/>
    <m/>
    <m/>
    <m/>
    <d v="2022-09-05T00:00:00"/>
    <d v="2022-09-12T00:00:00"/>
    <m/>
    <m/>
    <d v="2022-09-01T00:00:00"/>
    <d v="2022-09-07T00:00:00"/>
    <d v="2022-09-13T00:00:00"/>
    <d v="2022-09-14T00:00:00"/>
    <d v="2022-09-16T00:00:00"/>
    <d v="2022-09-24T00:00:00"/>
    <d v="2022-09-25T00:00:00"/>
    <n v="124"/>
    <x v="98"/>
    <x v="26"/>
    <x v="3"/>
    <m/>
    <s v="P.Pink-3084 4 clr pig 1 clr glit,Blanc D Blanc-2064 3 clr pig 1 clr glit"/>
    <m/>
    <m/>
    <x v="1"/>
    <n v="96"/>
    <x v="1"/>
    <x v="6"/>
    <n v="412"/>
    <n v="412"/>
    <n v="0"/>
    <n v="0"/>
    <n v="-5148"/>
    <m/>
    <n v="0"/>
    <n v="0"/>
    <n v="0"/>
    <n v="0"/>
    <n v="0"/>
    <n v="-5148"/>
    <n v="0"/>
    <n v="-5148"/>
    <n v="0"/>
    <n v="-5148"/>
    <n v="0"/>
    <n v="-5148"/>
    <x v="6"/>
    <s v="Aug'3"/>
    <m/>
    <x v="0"/>
    <x v="0"/>
    <e v="#N/A"/>
    <m/>
    <m/>
    <m/>
    <n v="-1"/>
    <m/>
  </r>
  <r>
    <x v="3"/>
    <x v="584"/>
    <s v="231TTRO036"/>
    <n v="11358"/>
    <n v="1484"/>
    <d v="2022-05-23T00:00:00"/>
    <d v="2022-05-31T00:00:00"/>
    <s v="Pant W Waist band"/>
    <x v="0"/>
    <m/>
    <m/>
    <d v="2022-06-20T00:00:00"/>
    <d v="2022-06-30T00:00:00"/>
    <d v="2022-07-18T00:00:00"/>
    <d v="2022-08-06T00:00:00"/>
    <m/>
    <m/>
    <d v="2022-08-13T00:00:00"/>
    <d v="2022-08-13T00:00:00"/>
    <d v="2022-08-20T00:00:00"/>
    <d v="2022-08-21T00:00:00"/>
    <d v="2022-08-27T00:00:00"/>
    <d v="2022-08-26T00:00:00"/>
    <d v="2022-09-02T00:00:00"/>
    <m/>
    <m/>
    <m/>
    <m/>
    <d v="2022-09-01T00:00:00"/>
    <d v="2022-09-12T00:00:00"/>
    <m/>
    <m/>
    <d v="2022-08-25T00:00:00"/>
    <d v="2022-09-03T00:00:00"/>
    <d v="2022-09-13T00:00:00"/>
    <d v="2022-09-14T00:00:00"/>
    <d v="2022-09-17T00:00:00"/>
    <d v="2022-09-30T00:00:00"/>
    <d v="2022-10-01T00:00:00"/>
    <n v="130"/>
    <x v="96"/>
    <x v="26"/>
    <x v="27"/>
    <m/>
    <s v="Vita Blue-1926,Orchid Bouquet-4116,Prism Pink-4224,Aqua Sky-1092 all cmb 1 clr pigmet"/>
    <m/>
    <m/>
    <x v="1"/>
    <n v="102"/>
    <x v="4"/>
    <x v="6"/>
    <n v="1485"/>
    <n v="1472"/>
    <n v="-13"/>
    <n v="0"/>
    <n v="-11358"/>
    <m/>
    <n v="0"/>
    <n v="0"/>
    <n v="0"/>
    <n v="0"/>
    <n v="0"/>
    <n v="-11358"/>
    <n v="0"/>
    <n v="-11358"/>
    <n v="0"/>
    <n v="-11358"/>
    <n v="0"/>
    <n v="-11358"/>
    <x v="6"/>
    <s v="Aug'3"/>
    <m/>
    <x v="0"/>
    <x v="0"/>
    <e v="#N/A"/>
    <m/>
    <m/>
    <m/>
    <n v="-1"/>
    <m/>
  </r>
  <r>
    <x v="3"/>
    <x v="585"/>
    <s v="231TRO231"/>
    <n v="32328"/>
    <n v="3017"/>
    <d v="2022-05-31T00:00:00"/>
    <d v="2022-06-08T00:00:00"/>
    <s v="Pant W Cuff &amp; Waist Band"/>
    <x v="0"/>
    <m/>
    <m/>
    <d v="2022-06-20T00:00:00"/>
    <d v="2022-07-02T00:00:00"/>
    <d v="2022-07-05T00:00:00"/>
    <d v="2022-08-10T00:00:00"/>
    <d v="2022-07-30T00:00:00"/>
    <d v="2022-08-16T00:00:00"/>
    <d v="2022-08-13T00:00:00"/>
    <d v="2022-08-14T00:00:00"/>
    <d v="2022-08-20T00:00:00"/>
    <d v="2022-08-23T00:00:00"/>
    <d v="2022-08-30T00:00:00"/>
    <d v="2022-08-26T00:00:00"/>
    <d v="2022-09-05T00:00:00"/>
    <m/>
    <m/>
    <m/>
    <m/>
    <d v="2022-09-01T00:00:00"/>
    <d v="2022-09-24T00:00:00"/>
    <m/>
    <m/>
    <d v="2022-08-29T00:00:00"/>
    <d v="2022-09-03T00:00:00"/>
    <d v="2022-09-26T00:00:00"/>
    <d v="2022-09-26T00:00:00"/>
    <d v="2022-09-28T00:00:00"/>
    <d v="2022-10-02T00:00:00"/>
    <d v="2022-10-04T00:00:00"/>
    <n v="124"/>
    <x v="60"/>
    <x v="11"/>
    <x v="10"/>
    <m/>
    <s v="Haute Red-4248,D.Navy-4116,F.Green-1968,M.Blue-1968 all cmb 1 clr rub"/>
    <s v="AOP"/>
    <m/>
    <x v="1"/>
    <n v="104"/>
    <x v="4"/>
    <x v="6"/>
    <n v="3017"/>
    <n v="2993"/>
    <n v="-24"/>
    <n v="0"/>
    <n v="-32328"/>
    <m/>
    <n v="0"/>
    <n v="0"/>
    <n v="0"/>
    <n v="0"/>
    <n v="0"/>
    <n v="-32328"/>
    <n v="0"/>
    <n v="-32328"/>
    <n v="0"/>
    <n v="-32328"/>
    <n v="0"/>
    <n v="-32328"/>
    <x v="8"/>
    <s v="Aug'3"/>
    <m/>
    <x v="0"/>
    <x v="0"/>
    <e v="#N/A"/>
    <m/>
    <m/>
    <m/>
    <n v="-1"/>
    <m/>
  </r>
  <r>
    <x v="3"/>
    <x v="586"/>
    <s v="231TSH231"/>
    <n v="27396"/>
    <n v="2707"/>
    <d v="2022-05-31T00:00:00"/>
    <d v="2022-06-08T00:00:00"/>
    <s v="LS TS W BK PLK"/>
    <x v="1"/>
    <m/>
    <m/>
    <d v="2022-06-20T00:00:00"/>
    <d v="2022-07-02T00:00:00"/>
    <d v="2022-07-08T00:00:00"/>
    <d v="2022-08-10T00:00:00"/>
    <d v="2022-08-03T00:00:00"/>
    <d v="2022-08-17T00:00:00"/>
    <d v="2022-08-20T00:00:00"/>
    <d v="2022-08-20T00:00:00"/>
    <d v="2022-08-26T00:00:00"/>
    <d v="2022-08-29T00:00:00"/>
    <d v="2022-09-05T00:00:00"/>
    <d v="2022-09-01T00:00:00"/>
    <d v="2022-09-09T00:00:00"/>
    <m/>
    <m/>
    <m/>
    <m/>
    <d v="2022-09-05T00:00:00"/>
    <d v="2022-09-28T00:00:00"/>
    <m/>
    <m/>
    <d v="2022-09-02T00:00:00"/>
    <d v="2022-09-07T00:00:00"/>
    <d v="2022-09-30T00:00:00"/>
    <d v="2022-09-30T00:00:00"/>
    <d v="2022-10-01T00:00:00"/>
    <d v="2022-10-04T00:00:00"/>
    <d v="2022-10-04T00:00:00"/>
    <n v="126"/>
    <x v="102"/>
    <x v="11"/>
    <x v="3"/>
    <m/>
    <s v="B.White-4452 3 clr rub,M.Blue-4224 2 clr rub,P.Orange-1968 1 clr rub,B.White-3054 4 clr rub"/>
    <s v="AOP"/>
    <m/>
    <x v="1"/>
    <n v="106"/>
    <x v="4"/>
    <x v="6"/>
    <n v="2707"/>
    <n v="2682"/>
    <n v="-25"/>
    <n v="0"/>
    <n v="-27396"/>
    <m/>
    <n v="0"/>
    <n v="0"/>
    <n v="0"/>
    <n v="0"/>
    <n v="0"/>
    <n v="-27396"/>
    <n v="0"/>
    <n v="-27396"/>
    <n v="0"/>
    <n v="-27396"/>
    <n v="0"/>
    <n v="-27396"/>
    <x v="8"/>
    <s v="Aug'3"/>
    <m/>
    <x v="0"/>
    <x v="0"/>
    <e v="#N/A"/>
    <m/>
    <m/>
    <m/>
    <n v="-1"/>
    <m/>
  </r>
  <r>
    <x v="3"/>
    <x v="587"/>
    <s v="231PJA006"/>
    <n v="10600"/>
    <n v="2480"/>
    <d v="2022-04-08T00:00:00"/>
    <d v="2022-04-18T00:00:00"/>
    <s v="LS TS W PLKT &amp; Plazu"/>
    <x v="1"/>
    <m/>
    <m/>
    <d v="2022-06-01T00:00:00"/>
    <d v="2022-06-10T00:00:00"/>
    <d v="2022-06-20T00:00:00"/>
    <d v="2022-07-04T00:00:00"/>
    <d v="2022-07-20T00:00:00"/>
    <d v="2022-07-30T00:00:00"/>
    <d v="2022-08-09T00:00:00"/>
    <d v="2022-08-09T00:00:00"/>
    <d v="2022-08-15T00:00:00"/>
    <d v="2022-08-18T00:00:00"/>
    <d v="2022-08-21T00:00:00"/>
    <d v="2022-08-21T00:00:00"/>
    <d v="2022-08-26T00:00:00"/>
    <m/>
    <m/>
    <m/>
    <m/>
    <d v="2022-09-01T00:00:00"/>
    <d v="2022-09-05T00:00:00"/>
    <m/>
    <m/>
    <d v="2022-08-26T00:00:00"/>
    <d v="2022-09-02T00:00:00"/>
    <d v="2022-09-06T00:00:00"/>
    <d v="2022-09-07T00:00:00"/>
    <d v="2022-09-12T00:00:00"/>
    <d v="2022-09-17T00:00:00"/>
    <d v="2022-09-18T00:00:00"/>
    <n v="162"/>
    <x v="103"/>
    <x v="25"/>
    <x v="3"/>
    <m/>
    <s v="14-3905 tpg-2400 1 clr glitter 4 clr rub"/>
    <s v="AOP"/>
    <m/>
    <x v="2"/>
    <n v="108"/>
    <x v="1"/>
    <x v="0"/>
    <n v="2480"/>
    <n v="2480"/>
    <n v="0"/>
    <n v="21970"/>
    <n v="11370"/>
    <m/>
    <n v="4900"/>
    <n v="4732"/>
    <n v="-168"/>
    <n v="-8559"/>
    <n v="0"/>
    <n v="-10600"/>
    <n v="0"/>
    <n v="-10600"/>
    <n v="0"/>
    <n v="-10600"/>
    <n v="0"/>
    <n v="-10600"/>
    <x v="12"/>
    <s v="Aug'2"/>
    <s v="9-2+1"/>
    <x v="1"/>
    <x v="0"/>
    <s v="all ok"/>
    <e v="#REF!"/>
    <e v="#REF!"/>
    <m/>
    <m/>
    <m/>
  </r>
  <r>
    <x v="3"/>
    <x v="588"/>
    <s v="231PJA007"/>
    <n v="10600"/>
    <n v="2462"/>
    <d v="2022-04-08T00:00:00"/>
    <d v="2022-04-18T00:00:00"/>
    <s v="LS TS W PLKT &amp; Plazu"/>
    <x v="1"/>
    <m/>
    <m/>
    <d v="2022-06-01T00:00:00"/>
    <d v="2022-06-10T00:00:00"/>
    <d v="2022-06-18T00:00:00"/>
    <d v="2022-07-04T00:00:00"/>
    <d v="2022-07-18T00:00:00"/>
    <d v="2022-07-30T00:00:00"/>
    <d v="2022-08-09T00:00:00"/>
    <d v="2022-08-09T00:00:00"/>
    <d v="2022-08-15T00:00:00"/>
    <d v="2022-11-17T00:00:00"/>
    <d v="2022-08-21T00:00:00"/>
    <d v="2022-08-21T00:00:00"/>
    <d v="2022-08-26T00:00:00"/>
    <m/>
    <m/>
    <m/>
    <m/>
    <d v="2022-09-01T00:00:00"/>
    <d v="2022-09-05T00:00:00"/>
    <m/>
    <m/>
    <d v="2022-08-26T00:00:00"/>
    <d v="2022-09-02T00:00:00"/>
    <d v="2022-09-06T00:00:00"/>
    <d v="2022-09-08T00:00:00"/>
    <d v="2022-09-12T00:00:00"/>
    <d v="2022-09-17T00:00:00"/>
    <d v="2022-09-18T00:00:00"/>
    <n v="162"/>
    <x v="103"/>
    <x v="25"/>
    <x v="3"/>
    <m/>
    <s v="Coarsage-2900 1 clr glitter 4 clr rub"/>
    <s v="AOP"/>
    <m/>
    <x v="2"/>
    <n v="108"/>
    <x v="1"/>
    <x v="0"/>
    <n v="2462"/>
    <n v="2417"/>
    <n v="-45"/>
    <n v="21640"/>
    <n v="11040"/>
    <m/>
    <n v="5942"/>
    <n v="5928"/>
    <n v="-14"/>
    <n v="-7657"/>
    <n v="0"/>
    <n v="-10600"/>
    <n v="5336"/>
    <n v="-5264"/>
    <n v="0"/>
    <n v="-10600"/>
    <n v="0"/>
    <n v="-10600"/>
    <x v="12"/>
    <s v="Aug'2"/>
    <s v="9-3+2"/>
    <x v="1"/>
    <x v="0"/>
    <e v="#N/A"/>
    <e v="#REF!"/>
    <e v="#REF!"/>
    <m/>
    <n v="1.0415094339622641"/>
    <m/>
  </r>
  <r>
    <x v="3"/>
    <x v="589"/>
    <s v="231PJA00PD3"/>
    <n v="6000"/>
    <n v="860"/>
    <d v="2022-05-18T00:00:00"/>
    <d v="2022-05-25T00:00:00"/>
    <s v="LS Dress W Lace at SF cuff,Btm"/>
    <x v="7"/>
    <m/>
    <m/>
    <d v="2022-08-16T00:00:00"/>
    <d v="2022-08-25T00:00:00"/>
    <d v="2022-09-03T00:00:00"/>
    <d v="2022-09-16T00:00:00"/>
    <m/>
    <m/>
    <d v="2022-09-24T00:00:00"/>
    <d v="2022-09-24T00:00:00"/>
    <d v="2022-10-01T00:00:00"/>
    <d v="2022-10-04T00:00:00"/>
    <d v="2022-10-05T00:00:00"/>
    <m/>
    <m/>
    <m/>
    <m/>
    <m/>
    <m/>
    <d v="2022-10-08T00:00:00"/>
    <d v="2022-10-12T00:00:00"/>
    <m/>
    <m/>
    <d v="2022-10-01T00:00:00"/>
    <d v="2022-10-06T00:00:00"/>
    <d v="2022-10-13T00:00:00"/>
    <d v="2022-10-13T00:00:00"/>
    <d v="2022-10-15T00:00:00"/>
    <d v="2022-10-25T00:00:00"/>
    <d v="2022-10-25T00:00:00"/>
    <n v="160"/>
    <x v="103"/>
    <x v="25"/>
    <x v="4"/>
    <m/>
    <m/>
    <m/>
    <m/>
    <x v="2"/>
    <m/>
    <x v="4"/>
    <x v="0"/>
    <n v="1424"/>
    <n v="1409"/>
    <n v="-15"/>
    <n v="12386"/>
    <n v="6386"/>
    <m/>
    <n v="0"/>
    <n v="0"/>
    <n v="0"/>
    <n v="110"/>
    <n v="0"/>
    <n v="-6000"/>
    <n v="3030"/>
    <n v="-2970"/>
    <n v="0"/>
    <n v="-6000"/>
    <n v="0"/>
    <n v="-6000"/>
    <x v="17"/>
    <s v="Oct'1"/>
    <s v="9-4+3"/>
    <x v="1"/>
    <x v="1"/>
    <e v="#N/A"/>
    <e v="#REF!"/>
    <e v="#REF!"/>
    <m/>
    <m/>
    <m/>
  </r>
  <r>
    <x v="4"/>
    <x v="590"/>
    <n v="15281451"/>
    <n v="1164"/>
    <n v="251"/>
    <d v="2022-06-15T00:00:00"/>
    <d v="2022-06-20T00:00:00"/>
    <s v="SS TS"/>
    <x v="1"/>
    <m/>
    <m/>
    <d v="2022-07-02T00:00:00"/>
    <d v="2022-07-08T00:00:00"/>
    <d v="2022-07-26T00:00:00"/>
    <d v="2022-08-08T00:00:00"/>
    <m/>
    <m/>
    <d v="2022-08-13T00:00:00"/>
    <d v="2022-08-13T00:00:00"/>
    <d v="2022-08-19T00:00:00"/>
    <d v="2022-08-22T00:00:00"/>
    <d v="2022-08-22T00:00:00"/>
    <d v="2022-08-23T00:00:00"/>
    <d v="2022-08-27T00:00:00"/>
    <m/>
    <m/>
    <m/>
    <m/>
    <d v="2022-09-01T00:00:00"/>
    <d v="2022-09-03T00:00:00"/>
    <m/>
    <m/>
    <d v="2022-08-29T00:00:00"/>
    <d v="2022-09-02T00:00:00"/>
    <d v="2022-09-05T00:00:00"/>
    <d v="2022-09-06T00:00:00"/>
    <d v="2022-09-07T00:00:00"/>
    <d v="2022-09-07T00:00:00"/>
    <d v="2022-09-07T00:00:00"/>
    <n v="84"/>
    <x v="80"/>
    <x v="5"/>
    <x v="35"/>
    <m/>
    <s v="First tee1164 pcs 1 clr letteing flock print"/>
    <m/>
    <m/>
    <x v="2"/>
    <m/>
    <x v="1"/>
    <x v="0"/>
    <n v="251"/>
    <n v="251"/>
    <n v="0"/>
    <n v="2404"/>
    <n v="1240"/>
    <m/>
    <n v="2404"/>
    <n v="2404"/>
    <n v="0"/>
    <n v="24"/>
    <n v="0"/>
    <n v="-1164"/>
    <n v="0"/>
    <n v="-1164"/>
    <n v="0"/>
    <n v="-1164"/>
    <n v="0"/>
    <n v="-1164"/>
    <x v="2"/>
    <s v="Aug'3"/>
    <s v="9-1"/>
    <x v="1"/>
    <x v="0"/>
    <e v="#N/A"/>
    <e v="#REF!"/>
    <e v="#REF!"/>
    <m/>
    <n v="1.0652920962199313"/>
    <m/>
  </r>
  <r>
    <x v="4"/>
    <x v="591"/>
    <s v="15274730_x000a_15286828"/>
    <n v="1704"/>
    <n v="344"/>
    <d v="2022-05-05T00:00:00"/>
    <d v="2022-05-16T00:00:00"/>
    <s v="LS TS"/>
    <x v="1"/>
    <m/>
    <m/>
    <d v="2022-06-22T00:00:00"/>
    <d v="2022-06-30T00:00:00"/>
    <d v="2022-07-20T00:00:00"/>
    <d v="2022-08-04T00:00:00"/>
    <m/>
    <m/>
    <d v="2022-08-10T00:00:00"/>
    <d v="2022-08-10T00:00:00"/>
    <d v="2022-08-15T00:00:00"/>
    <d v="2022-08-18T00:00:00"/>
    <d v="2022-08-19T00:00:00"/>
    <d v="2022-08-23T00:00:00"/>
    <d v="2022-08-26T00:00:00"/>
    <m/>
    <m/>
    <m/>
    <m/>
    <d v="2022-09-01T00:00:00"/>
    <d v="2022-09-03T00:00:00"/>
    <m/>
    <m/>
    <d v="2022-08-25T00:00:00"/>
    <d v="2023-06-07T00:00:00"/>
    <d v="2022-09-05T00:00:00"/>
    <d v="2022-09-06T00:00:00"/>
    <d v="2022-09-13T00:00:00"/>
    <d v="2022-09-26T00:00:00"/>
    <d v="2022-09-28T00:00:00"/>
    <n v="144"/>
    <x v="80"/>
    <x v="16"/>
    <x v="3"/>
    <m/>
    <s v="B.Night-1062,B.Blue-642 bth cmb 1 clr rub"/>
    <m/>
    <m/>
    <x v="2"/>
    <n v="96"/>
    <x v="1"/>
    <x v="0"/>
    <n v="352"/>
    <n v="352"/>
    <n v="0"/>
    <n v="3540"/>
    <n v="1836"/>
    <m/>
    <n v="3540"/>
    <n v="3536"/>
    <n v="-4"/>
    <n v="0"/>
    <n v="0"/>
    <n v="-1704"/>
    <n v="0"/>
    <n v="-1704"/>
    <n v="0"/>
    <n v="-1704"/>
    <n v="0"/>
    <n v="-1704"/>
    <x v="6"/>
    <s v="Aug'2"/>
    <s v="9-2"/>
    <x v="1"/>
    <x v="0"/>
    <e v="#N/A"/>
    <e v="#REF!"/>
    <e v="#REF!"/>
    <m/>
    <n v="1.0774647887323943"/>
    <m/>
  </r>
  <r>
    <x v="4"/>
    <x v="592"/>
    <n v="15282069"/>
    <n v="732"/>
    <n v="98"/>
    <d v="2022-05-05T00:00:00"/>
    <d v="2022-05-16T00:00:00"/>
    <s v="LS TS"/>
    <x v="1"/>
    <m/>
    <m/>
    <d v="2022-06-22T00:00:00"/>
    <d v="2022-06-30T00:00:00"/>
    <d v="2022-07-20T00:00:00"/>
    <d v="2022-08-04T00:00:00"/>
    <m/>
    <m/>
    <d v="2022-08-14T00:00:00"/>
    <d v="2022-08-14T00:00:00"/>
    <d v="2022-08-20T00:00:00"/>
    <d v="2022-08-23T00:00:00"/>
    <d v="2022-08-23T00:00:00"/>
    <d v="2022-08-26T00:00:00"/>
    <d v="2022-08-28T00:00:00"/>
    <m/>
    <m/>
    <m/>
    <m/>
    <d v="2022-09-03T00:00:00"/>
    <d v="2022-09-05T00:00:00"/>
    <m/>
    <m/>
    <d v="2022-08-28T00:00:00"/>
    <d v="2023-06-09T00:00:00"/>
    <d v="2022-09-06T00:00:00"/>
    <d v="2022-09-07T00:00:00"/>
    <d v="2022-09-12T00:00:00"/>
    <d v="2022-09-20T00:00:00"/>
    <d v="2022-09-28T00:00:00"/>
    <n v="138"/>
    <x v="80"/>
    <x v="16"/>
    <x v="3"/>
    <m/>
    <s v="B.Blue-732 1 clr rub"/>
    <m/>
    <m/>
    <x v="2"/>
    <n v="90"/>
    <x v="1"/>
    <x v="0"/>
    <n v="98"/>
    <n v="98"/>
    <n v="0"/>
    <n v="1522"/>
    <n v="790"/>
    <m/>
    <n v="1522"/>
    <n v="1522"/>
    <n v="0"/>
    <n v="8"/>
    <n v="0"/>
    <n v="-732"/>
    <n v="0"/>
    <n v="-732"/>
    <n v="0"/>
    <n v="-732"/>
    <n v="0"/>
    <n v="-732"/>
    <x v="6"/>
    <s v="Aug'3"/>
    <s v="9-3"/>
    <x v="1"/>
    <x v="0"/>
    <s v="Price sticker due."/>
    <e v="#REF!"/>
    <e v="#REF!"/>
    <m/>
    <n v="1.0792349726775956"/>
    <m/>
  </r>
  <r>
    <x v="4"/>
    <x v="593"/>
    <n v="15279358"/>
    <n v="588"/>
    <n v="83"/>
    <d v="2022-05-05T00:00:00"/>
    <d v="2022-05-16T00:00:00"/>
    <s v="SS TS"/>
    <x v="1"/>
    <m/>
    <m/>
    <d v="2022-06-26T00:00:00"/>
    <d v="2022-07-02T00:00:00"/>
    <d v="2022-07-24T00:00:00"/>
    <d v="2022-08-08T00:00:00"/>
    <m/>
    <m/>
    <d v="2022-08-16T00:00:00"/>
    <d v="2022-08-16T00:00:00"/>
    <d v="2022-08-21T00:00:00"/>
    <d v="2022-08-24T00:00:00"/>
    <d v="2022-08-24T00:00:00"/>
    <d v="2022-08-28T00:00:00"/>
    <d v="2022-08-31T00:00:00"/>
    <m/>
    <m/>
    <m/>
    <m/>
    <d v="2022-09-06T00:00:00"/>
    <d v="2022-09-07T00:00:00"/>
    <m/>
    <m/>
    <d v="2022-08-29T00:00:00"/>
    <m/>
    <d v="2022-09-08T00:00:00"/>
    <d v="2022-09-10T00:00:00"/>
    <d v="2022-09-15T00:00:00"/>
    <d v="2022-09-19T00:00:00"/>
    <d v="2022-09-28T00:00:00"/>
    <n v="137"/>
    <x v="80"/>
    <x v="16"/>
    <x v="3"/>
    <m/>
    <s v="Whisper White-588"/>
    <m/>
    <m/>
    <x v="2"/>
    <n v="85"/>
    <x v="1"/>
    <x v="0"/>
    <n v="83"/>
    <n v="83"/>
    <n v="0"/>
    <n v="1224"/>
    <n v="636"/>
    <m/>
    <n v="1224"/>
    <n v="1224"/>
    <n v="0"/>
    <n v="18"/>
    <n v="0"/>
    <n v="-588"/>
    <n v="0"/>
    <n v="-588"/>
    <n v="0"/>
    <n v="-588"/>
    <n v="0"/>
    <n v="-588"/>
    <x v="6"/>
    <s v="Aug'3"/>
    <s v="9-4"/>
    <x v="1"/>
    <x v="0"/>
    <e v="#N/A"/>
    <e v="#REF!"/>
    <e v="#REF!"/>
    <m/>
    <n v="1.0816326530612246"/>
    <m/>
  </r>
  <r>
    <x v="4"/>
    <x v="594"/>
    <n v="13282153"/>
    <n v="4992"/>
    <n v="747"/>
    <d v="2022-06-21T00:00:00"/>
    <d v="2022-06-25T00:00:00"/>
    <s v="SS TS"/>
    <x v="1"/>
    <m/>
    <m/>
    <d v="2022-07-01T00:00:00"/>
    <d v="2022-07-07T00:00:00"/>
    <d v="2022-07-18T00:00:00"/>
    <d v="2022-08-03T00:00:00"/>
    <m/>
    <m/>
    <d v="2022-08-02T00:00:00"/>
    <d v="2022-08-02T00:00:00"/>
    <d v="2022-08-08T00:00:00"/>
    <d v="2022-08-10T00:00:00"/>
    <d v="2022-08-12T00:00:00"/>
    <d v="2022-08-12T00:00:00"/>
    <d v="2022-08-16T00:00:00"/>
    <d v="2022-08-22T00:00:00"/>
    <d v="2022-09-03T00:00:00"/>
    <d v="2022-08-16T00:00:00"/>
    <d v="2022-08-22T00:00:00"/>
    <d v="2022-08-16T00:00:00"/>
    <d v="2022-08-22T00:00:00"/>
    <s v="-"/>
    <s v="-"/>
    <d v="2022-09-01T00:00:00"/>
    <d v="2022-09-07T00:00:00"/>
    <d v="2022-09-12T00:00:00"/>
    <d v="2022-09-13T00:00:00"/>
    <d v="2022-09-17T00:00:00"/>
    <d v="2022-09-27T00:00:00"/>
    <d v="2022-09-29T00:00:00"/>
    <n v="98"/>
    <x v="80"/>
    <x v="19"/>
    <x v="3"/>
    <s v="Seq"/>
    <s v="Black TOI-1712 UC 2 clr rub 1 clr seq,B.White PT-1712 2 clr Pig 1 clr seq ,Pumice Stone FLEUR-1568 front part all ove type 2 clr pig 1clr seq"/>
    <m/>
    <s v="Hand Embelishment T&amp;A- 22.08-3.09"/>
    <x v="2"/>
    <m/>
    <x v="1"/>
    <x v="0"/>
    <n v="747"/>
    <n v="743"/>
    <n v="-4"/>
    <n v="10348"/>
    <n v="5356"/>
    <m/>
    <n v="10348"/>
    <n v="10066"/>
    <n v="-282"/>
    <n v="60"/>
    <n v="0"/>
    <n v="-4992"/>
    <n v="5160"/>
    <n v="168"/>
    <n v="0"/>
    <n v="-4992"/>
    <n v="0"/>
    <n v="-4992"/>
    <x v="6"/>
    <s v="Aug'1"/>
    <s v="9-5"/>
    <x v="1"/>
    <x v="1"/>
    <e v="#N/A"/>
    <e v="#REF!"/>
    <e v="#REF!"/>
    <m/>
    <n v="1.0729166666666667"/>
    <m/>
  </r>
  <r>
    <x v="3"/>
    <x v="595"/>
    <s v="223TSHFTT82"/>
    <n v="4304"/>
    <n v="600"/>
    <d v="2022-05-11T00:00:00"/>
    <d v="2022-05-18T00:00:00"/>
    <s v="SS TS "/>
    <x v="1"/>
    <m/>
    <m/>
    <d v="2022-06-10T00:00:00"/>
    <d v="2022-06-20T00:00:00"/>
    <d v="2022-07-03T00:00:00"/>
    <d v="2022-07-28T00:00:00"/>
    <m/>
    <m/>
    <d v="2022-08-09T00:00:00"/>
    <d v="2022-08-09T00:00:00"/>
    <d v="2022-08-16T00:00:00"/>
    <d v="2022-08-18T00:00:00"/>
    <d v="2022-08-20T00:00:00"/>
    <d v="2022-08-22T00:00:00"/>
    <d v="2022-08-29T00:00:00"/>
    <m/>
    <m/>
    <m/>
    <m/>
    <d v="2022-09-01T00:00:00"/>
    <d v="2022-09-05T00:00:00"/>
    <m/>
    <m/>
    <d v="2022-08-25T00:00:00"/>
    <d v="2022-09-02T00:00:00"/>
    <d v="2022-09-07T00:00:00"/>
    <d v="2022-09-08T00:00:00"/>
    <d v="2022-09-12T00:00:00"/>
    <d v="2022-09-20T00:00:00"/>
    <d v="2022-09-20T00:00:00"/>
    <n v="132"/>
    <x v="80"/>
    <x v="26"/>
    <x v="3"/>
    <m/>
    <s v="Blue-2800,TBC-1504 bth Cmb 1 cr HD &amp; 1 clr gliter"/>
    <m/>
    <m/>
    <x v="2"/>
    <n v="102"/>
    <x v="1"/>
    <x v="0"/>
    <n v="601"/>
    <n v="601"/>
    <n v="0"/>
    <n v="8758"/>
    <n v="4454"/>
    <m/>
    <n v="8758"/>
    <n v="8740"/>
    <n v="-18"/>
    <n v="0"/>
    <n v="0"/>
    <n v="-4304"/>
    <n v="0"/>
    <n v="-4304"/>
    <n v="0"/>
    <n v="-4304"/>
    <n v="0"/>
    <n v="-4304"/>
    <x v="12"/>
    <s v="Aug'2"/>
    <s v="9-6"/>
    <x v="1"/>
    <x v="0"/>
    <e v="#N/A"/>
    <e v="#REF!"/>
    <e v="#REF!"/>
    <m/>
    <n v="1.0348513011152416"/>
    <m/>
  </r>
  <r>
    <x v="3"/>
    <x v="596"/>
    <s v="223TSHFTT64"/>
    <n v="4902"/>
    <n v="873"/>
    <d v="2022-05-13T00:00:00"/>
    <d v="2022-05-18T00:00:00"/>
    <s v="SL TS"/>
    <x v="1"/>
    <m/>
    <m/>
    <d v="2022-06-25T00:00:00"/>
    <d v="2022-07-02T00:00:00"/>
    <d v="2022-07-22T00:00:00"/>
    <d v="2022-08-12T00:00:00"/>
    <m/>
    <m/>
    <d v="2022-08-20T00:00:00"/>
    <d v="2022-08-20T00:00:00"/>
    <d v="2022-08-26T00:00:00"/>
    <d v="2022-08-29T00:00:00"/>
    <d v="2022-08-31T00:00:00"/>
    <d v="2022-09-03T00:00:00"/>
    <d v="2022-09-09T00:00:00"/>
    <m/>
    <m/>
    <m/>
    <m/>
    <d v="2022-09-12T00:00:00"/>
    <d v="2022-09-17T00:00:00"/>
    <m/>
    <m/>
    <d v="2022-09-06T00:00:00"/>
    <d v="2022-09-13T00:00:00"/>
    <d v="2022-09-19T00:00:00"/>
    <d v="2022-09-19T00:00:00"/>
    <d v="2022-09-20T00:00:00"/>
    <d v="2022-09-30T00:00:00"/>
    <d v="2022-10-05T00:00:00"/>
    <n v="140"/>
    <x v="80"/>
    <x v="26"/>
    <x v="3"/>
    <m/>
    <s v="White-2400,Navy-1500,TBC-1=1002 all cmb 2 clr pig "/>
    <m/>
    <m/>
    <x v="2"/>
    <n v="97"/>
    <x v="4"/>
    <x v="0"/>
    <n v="873"/>
    <n v="856"/>
    <n v="-17"/>
    <n v="10064"/>
    <n v="5162"/>
    <m/>
    <n v="10046"/>
    <n v="9806"/>
    <n v="-240"/>
    <n v="9806"/>
    <n v="0"/>
    <n v="-4902"/>
    <n v="0"/>
    <n v="-4902"/>
    <n v="0"/>
    <n v="-4902"/>
    <n v="0"/>
    <n v="-4902"/>
    <x v="8"/>
    <s v="Aug'3"/>
    <s v="9-7"/>
    <x v="1"/>
    <x v="0"/>
    <e v="#N/A"/>
    <e v="#REF!"/>
    <e v="#REF!"/>
    <m/>
    <n v="1.0530395756833946"/>
    <m/>
  </r>
  <r>
    <x v="3"/>
    <x v="597"/>
    <s v="223TSHNC23T"/>
    <n v="3000"/>
    <n v="372"/>
    <d v="2022-05-09T00:00:00"/>
    <d v="2022-05-17T00:00:00"/>
    <s v="Lds SS T Shirt"/>
    <x v="1"/>
    <m/>
    <m/>
    <d v="2022-06-20T00:00:00"/>
    <d v="2022-06-30T00:00:00"/>
    <d v="2022-07-20T00:00:00"/>
    <d v="2022-08-05T00:00:00"/>
    <m/>
    <m/>
    <d v="2022-08-10T00:00:00"/>
    <d v="2022-08-10T00:00:00"/>
    <d v="2022-08-17T00:00:00"/>
    <m/>
    <d v="2022-08-22T00:00:00"/>
    <d v="2022-08-24T00:00:00"/>
    <d v="2022-08-27T00:00:00"/>
    <m/>
    <m/>
    <m/>
    <m/>
    <d v="2022-09-01T00:00:00"/>
    <d v="2022-09-03T00:00:00"/>
    <m/>
    <m/>
    <d v="2022-08-26T00:00:00"/>
    <d v="2022-09-02T00:00:00"/>
    <d v="2022-09-05T00:00:00"/>
    <d v="2022-09-06T00:00:00"/>
    <d v="2022-09-10T00:00:00"/>
    <d v="2022-09-15T00:00:00"/>
    <d v="2022-09-15T00:00:00"/>
    <n v="129"/>
    <x v="63"/>
    <x v="26"/>
    <x v="3"/>
    <m/>
    <s v="White 1998 pcs , Lt BLUE  1002 Pcs all combo 3 clr foil print"/>
    <m/>
    <m/>
    <x v="1"/>
    <n v="87"/>
    <x v="1"/>
    <x v="6"/>
    <n v="372"/>
    <n v="367"/>
    <n v="-5"/>
    <n v="0"/>
    <n v="-3000"/>
    <m/>
    <n v="0"/>
    <n v="0"/>
    <n v="0"/>
    <n v="0"/>
    <n v="0"/>
    <n v="-3000"/>
    <n v="0"/>
    <n v="-3000"/>
    <n v="0"/>
    <n v="-3000"/>
    <n v="0"/>
    <n v="-3000"/>
    <x v="4"/>
    <s v="Aug'2"/>
    <m/>
    <x v="0"/>
    <x v="1"/>
    <e v="#N/A"/>
    <e v="#REF!"/>
    <e v="#REF!"/>
    <m/>
    <n v="-1"/>
    <m/>
  </r>
  <r>
    <x v="3"/>
    <x v="598"/>
    <s v="22LEG001"/>
    <n v="21035"/>
    <n v="3769"/>
    <d v="2022-05-13T00:00:00"/>
    <s v="Rev. 28.05"/>
    <s v="Legging"/>
    <x v="5"/>
    <m/>
    <m/>
    <d v="2022-06-02T00:00:00"/>
    <d v="2022-06-15T00:00:00"/>
    <d v="2022-06-23T00:00:00"/>
    <d v="2022-07-25T00:00:00"/>
    <m/>
    <m/>
    <d v="2022-08-04T00:00:00"/>
    <d v="2022-08-04T00:00:00"/>
    <d v="2022-08-09T00:00:00"/>
    <d v="2022-09-05T00:00:00"/>
    <d v="2022-08-20T00:00:00"/>
    <m/>
    <m/>
    <m/>
    <m/>
    <m/>
    <m/>
    <d v="2022-08-17T00:00:00"/>
    <d v="2022-09-05T00:00:00"/>
    <m/>
    <m/>
    <d v="2022-08-12T00:00:00"/>
    <d v="2022-07-29T00:00:00"/>
    <d v="2022-09-07T00:00:00"/>
    <d v="2022-09-07T00:00:00"/>
    <d v="2022-09-10T00:00:00"/>
    <d v="2022-09-15T00:00:00"/>
    <d v="2022-09-15T00:00:00"/>
    <n v="125"/>
    <x v="9"/>
    <x v="22"/>
    <x v="4"/>
    <m/>
    <m/>
    <m/>
    <m/>
    <x v="1"/>
    <n v="105"/>
    <x v="1"/>
    <x v="1"/>
    <n v="4670"/>
    <n v="4638"/>
    <n v="-32"/>
    <n v="0"/>
    <n v="-21035"/>
    <m/>
    <n v="0"/>
    <n v="0"/>
    <n v="0"/>
    <n v="0"/>
    <n v="0"/>
    <n v="-21035"/>
    <n v="0"/>
    <n v="-21035"/>
    <n v="0"/>
    <n v="-21035"/>
    <n v="0"/>
    <n v="-21035"/>
    <x v="4"/>
    <s v="Sep'1"/>
    <m/>
    <x v="0"/>
    <x v="0"/>
    <e v="#N/A"/>
    <e v="#REF!"/>
    <e v="#REF!"/>
    <m/>
    <n v="-1"/>
    <m/>
  </r>
  <r>
    <x v="3"/>
    <x v="599"/>
    <s v="22TSH006"/>
    <n v="3280"/>
    <n v="451"/>
    <d v="2022-05-16T00:00:00"/>
    <d v="2022-05-26T00:00:00"/>
    <s v="SS TS"/>
    <x v="1"/>
    <m/>
    <m/>
    <d v="2022-06-25T00:00:00"/>
    <d v="2022-07-02T00:00:00"/>
    <d v="2022-07-20T00:00:00"/>
    <d v="2022-08-04T00:00:00"/>
    <m/>
    <m/>
    <d v="2022-08-10T00:00:00"/>
    <d v="2022-08-10T00:00:00"/>
    <d v="2022-08-18T00:00:00"/>
    <d v="2022-09-03T00:00:00"/>
    <d v="2022-08-22T00:00:00"/>
    <m/>
    <m/>
    <m/>
    <m/>
    <d v="2022-08-24T00:00:00"/>
    <d v="2022-09-02T00:00:00"/>
    <d v="2022-09-05T00:00:00"/>
    <d v="2022-09-08T00:00:00"/>
    <m/>
    <m/>
    <d v="2022-09-01T00:00:00"/>
    <d v="2022-09-06T00:00:00"/>
    <d v="2022-09-10T00:00:00"/>
    <d v="2022-09-10T00:00:00"/>
    <d v="2022-09-13T00:00:00"/>
    <d v="2022-09-20T00:00:00"/>
    <d v="2022-09-20T00:00:00"/>
    <n v="127"/>
    <x v="9"/>
    <x v="8"/>
    <x v="4"/>
    <s v="Chest"/>
    <s v="White-4940 7 clr emb"/>
    <m/>
    <m/>
    <x v="1"/>
    <n v="87"/>
    <x v="1"/>
    <x v="6"/>
    <n v="451"/>
    <n v="451"/>
    <n v="0"/>
    <n v="0"/>
    <n v="-3280"/>
    <m/>
    <n v="0"/>
    <n v="0"/>
    <n v="0"/>
    <n v="0"/>
    <n v="0"/>
    <n v="-3280"/>
    <n v="0"/>
    <n v="-3280"/>
    <n v="0"/>
    <n v="-3280"/>
    <n v="0"/>
    <n v="-3280"/>
    <x v="12"/>
    <s v="Sep'1"/>
    <m/>
    <x v="0"/>
    <x v="0"/>
    <e v="#N/A"/>
    <e v="#REF!"/>
    <e v="#REF!"/>
    <m/>
    <n v="-1"/>
    <n v="-1"/>
  </r>
  <r>
    <x v="3"/>
    <x v="600"/>
    <s v="22TSH004"/>
    <n v="6185"/>
    <n v="742"/>
    <d v="2022-05-19T00:00:00"/>
    <d v="2022-05-26T00:00:00"/>
    <s v="SS TS"/>
    <x v="1"/>
    <m/>
    <m/>
    <d v="2022-06-22T00:00:00"/>
    <d v="2022-07-02T00:00:00"/>
    <d v="2022-07-20T00:00:00"/>
    <d v="2022-08-03T00:00:00"/>
    <m/>
    <m/>
    <d v="2022-08-08T00:00:00"/>
    <d v="2022-08-08T00:00:00"/>
    <d v="2022-08-16T00:00:00"/>
    <d v="2022-08-18T00:00:00"/>
    <d v="2022-08-20T00:00:00"/>
    <d v="2022-08-20T00:00:00"/>
    <d v="2022-08-26T00:00:00"/>
    <m/>
    <m/>
    <d v="2022-08-24T00:00:00"/>
    <d v="2022-09-07T00:00:00"/>
    <d v="2022-09-07T00:00:00"/>
    <d v="2022-09-13T00:00:00"/>
    <m/>
    <m/>
    <d v="2022-09-02T00:00:00"/>
    <d v="2022-09-09T00:00:00"/>
    <d v="2022-09-14T00:00:00"/>
    <d v="2022-09-15T00:00:00"/>
    <d v="2022-09-17T00:00:00"/>
    <d v="2022-09-20T00:00:00"/>
    <d v="2022-09-20T00:00:00"/>
    <n v="124"/>
    <x v="9"/>
    <x v="8"/>
    <x v="4"/>
    <s v="Chest"/>
    <s v="White-4940 7 clr emb"/>
    <m/>
    <m/>
    <x v="1"/>
    <n v="90"/>
    <x v="1"/>
    <x v="6"/>
    <n v="742"/>
    <n v="742"/>
    <n v="0"/>
    <n v="0"/>
    <n v="-6185"/>
    <m/>
    <n v="0"/>
    <n v="0"/>
    <n v="0"/>
    <n v="0"/>
    <n v="0"/>
    <n v="-6185"/>
    <n v="0"/>
    <n v="-6185"/>
    <n v="0"/>
    <n v="-6185"/>
    <n v="0"/>
    <n v="-6185"/>
    <x v="12"/>
    <s v="Aug'2"/>
    <m/>
    <x v="0"/>
    <x v="0"/>
    <e v="#N/A"/>
    <e v="#REF!"/>
    <e v="#REF!"/>
    <m/>
    <n v="-1"/>
    <m/>
  </r>
  <r>
    <x v="3"/>
    <x v="601"/>
    <s v="22TSH003"/>
    <n v="11945"/>
    <n v="2026"/>
    <d v="2022-05-13T00:00:00"/>
    <s v="Rev. 28.05"/>
    <s v="LS TS"/>
    <x v="1"/>
    <m/>
    <m/>
    <d v="2022-06-10T00:00:00"/>
    <d v="2022-06-22T00:00:00"/>
    <d v="2022-07-01T00:00:00"/>
    <d v="2022-07-30T00:00:00"/>
    <m/>
    <m/>
    <d v="2022-08-12T00:00:00"/>
    <d v="2022-08-12T00:00:00"/>
    <d v="2022-08-18T00:00:00"/>
    <d v="2022-08-13T00:00:00"/>
    <d v="2022-08-24T00:00:00"/>
    <d v="2022-08-23T00:00:00"/>
    <d v="2022-08-31T00:00:00"/>
    <m/>
    <m/>
    <m/>
    <m/>
    <d v="2022-09-01T00:00:00"/>
    <d v="2022-09-09T00:00:00"/>
    <m/>
    <m/>
    <d v="2022-08-26T00:00:00"/>
    <d v="2022-07-28T00:00:00"/>
    <d v="2022-09-10T00:00:00"/>
    <d v="2022-09-10T00:00:00"/>
    <d v="2022-09-14T00:00:00"/>
    <d v="2022-09-20T00:00:00"/>
    <d v="2022-09-20T00:00:00"/>
    <n v="130"/>
    <x v="104"/>
    <x v="22"/>
    <x v="3"/>
    <m/>
    <s v="White-6935,Pin Fluro -5010 bth 2 clr rub"/>
    <m/>
    <m/>
    <x v="1"/>
    <n v="102"/>
    <x v="1"/>
    <x v="6"/>
    <n v="2185"/>
    <n v="2144"/>
    <n v="-41"/>
    <n v="0"/>
    <n v="-11945"/>
    <m/>
    <n v="0"/>
    <n v="0"/>
    <n v="0"/>
    <n v="0"/>
    <n v="0"/>
    <n v="-11945"/>
    <n v="0"/>
    <n v="-11945"/>
    <n v="0"/>
    <n v="-11945"/>
    <n v="0"/>
    <n v="-11945"/>
    <x v="12"/>
    <s v="Aug'2"/>
    <m/>
    <x v="0"/>
    <x v="0"/>
    <e v="#N/A"/>
    <e v="#REF!"/>
    <e v="#REF!"/>
    <m/>
    <n v="-1"/>
    <m/>
  </r>
  <r>
    <x v="3"/>
    <x v="602"/>
    <s v="231TSH234"/>
    <n v="26652"/>
    <n v="2533"/>
    <d v="2022-05-27T00:00:00"/>
    <d v="2022-05-31T00:00:00"/>
    <s v="LS TS"/>
    <x v="1"/>
    <m/>
    <m/>
    <d v="2022-06-13T00:00:00"/>
    <d v="2022-06-25T00:00:00"/>
    <d v="2022-07-04T00:00:00"/>
    <d v="2022-08-03T00:00:00"/>
    <m/>
    <m/>
    <d v="2022-08-09T00:00:00"/>
    <d v="2022-08-09T00:00:00"/>
    <d v="2022-08-17T00:00:00"/>
    <d v="2022-09-08T00:00:00"/>
    <d v="2022-08-27T00:00:00"/>
    <d v="2022-08-25T00:00:00"/>
    <d v="2022-09-04T00:00:00"/>
    <m/>
    <m/>
    <m/>
    <m/>
    <d v="2022-09-01T00:00:00"/>
    <d v="2022-09-17T00:00:00"/>
    <m/>
    <m/>
    <d v="2022-08-26T00:00:00"/>
    <d v="2022-09-03T00:00:00"/>
    <d v="2022-09-19T00:00:00"/>
    <d v="2022-09-19T00:00:00"/>
    <d v="2022-09-22T00:00:00"/>
    <d v="2022-09-25T00:00:00"/>
    <d v="2022-09-25T00:00:00"/>
    <n v="121"/>
    <x v="46"/>
    <x v="11"/>
    <x v="4"/>
    <m/>
    <s v="Blanc De Blanc-4482 ,N.Blazer-4380  ,Yellow Iris-4482 ,Clear water-2034,B.White-4116,S.Glade-1200,B.white-1968,River sider-3990 all cmb 2 clr pig"/>
    <m/>
    <m/>
    <x v="1"/>
    <n v="104"/>
    <x v="1"/>
    <x v="6"/>
    <n v="2535"/>
    <n v="2535"/>
    <n v="0"/>
    <n v="0"/>
    <n v="-26652"/>
    <m/>
    <n v="0"/>
    <n v="0"/>
    <n v="0"/>
    <n v="0"/>
    <n v="0"/>
    <n v="-26652"/>
    <n v="0"/>
    <n v="-26652"/>
    <n v="0"/>
    <n v="-26652"/>
    <n v="0"/>
    <n v="-26652"/>
    <x v="6"/>
    <s v="Sep'1"/>
    <m/>
    <x v="0"/>
    <x v="0"/>
    <e v="#N/A"/>
    <e v="#REF!"/>
    <e v="#REF!"/>
    <m/>
    <n v="-1"/>
    <m/>
  </r>
  <r>
    <x v="3"/>
    <x v="603"/>
    <s v="231LEG002"/>
    <n v="9450"/>
    <n v="1370"/>
    <d v="2022-05-16T00:00:00"/>
    <d v="2022-05-20T00:00:00"/>
    <s v="Legging"/>
    <x v="5"/>
    <m/>
    <m/>
    <d v="2022-05-26T00:00:00"/>
    <d v="2022-06-06T00:00:00"/>
    <d v="2022-06-13T00:00:00"/>
    <d v="2022-06-30T00:00:00"/>
    <d v="2022-07-04T00:00:00"/>
    <d v="2022-07-25T00:00:00"/>
    <d v="2022-08-03T00:00:00"/>
    <d v="2022-08-03T00:00:00"/>
    <d v="2022-08-08T00:00:00"/>
    <d v="2022-09-08T00:00:00"/>
    <d v="2022-08-17T00:00:00"/>
    <m/>
    <m/>
    <m/>
    <m/>
    <m/>
    <m/>
    <d v="2022-08-16T00:00:00"/>
    <d v="2022-08-24T00:00:00"/>
    <m/>
    <m/>
    <d v="2022-08-10T00:00:00"/>
    <d v="2023-02-08T00:00:00"/>
    <d v="2022-08-25T00:00:00"/>
    <d v="2022-08-25T00:00:00"/>
    <d v="2022-08-27T00:00:00"/>
    <d v="2022-08-30T00:00:00"/>
    <d v="2022-08-30T00:00:00"/>
    <n v="106"/>
    <x v="101"/>
    <x v="13"/>
    <x v="4"/>
    <m/>
    <m/>
    <s v="AOP"/>
    <m/>
    <x v="1"/>
    <n v="96"/>
    <x v="0"/>
    <x v="1"/>
    <n v="1371"/>
    <n v="1371"/>
    <n v="0"/>
    <n v="0"/>
    <n v="-9450"/>
    <m/>
    <n v="0"/>
    <n v="0"/>
    <n v="0"/>
    <n v="0"/>
    <n v="0"/>
    <n v="-9450"/>
    <n v="0"/>
    <n v="-9450"/>
    <n v="0"/>
    <n v="-9450"/>
    <n v="0"/>
    <n v="-9450"/>
    <x v="5"/>
    <s v="Sep'1"/>
    <m/>
    <x v="0"/>
    <x v="0"/>
    <s v="Hang tag, Poly"/>
    <e v="#REF!"/>
    <e v="#REF!"/>
    <m/>
    <n v="-1"/>
    <m/>
  </r>
  <r>
    <x v="3"/>
    <x v="604"/>
    <s v="231SWT006"/>
    <n v="25989"/>
    <n v="7292"/>
    <d v="2022-05-31T00:00:00"/>
    <d v="2022-06-06T00:00:00"/>
    <s v="LS Swt Shirt"/>
    <x v="2"/>
    <m/>
    <m/>
    <d v="2022-06-15T00:00:00"/>
    <d v="2022-06-30T00:00:00"/>
    <d v="2022-06-28T00:00:00"/>
    <d v="2022-08-02T00:00:00"/>
    <m/>
    <m/>
    <d v="2022-08-04T00:00:00"/>
    <d v="2022-08-04T00:00:00"/>
    <d v="2022-08-09T00:00:00"/>
    <d v="2022-09-08T00:00:00"/>
    <d v="2022-08-19T00:00:00"/>
    <d v="2022-08-16T00:00:00"/>
    <d v="2022-08-26T00:00:00"/>
    <m/>
    <m/>
    <m/>
    <m/>
    <d v="2022-08-20T00:00:00"/>
    <d v="2022-09-12T00:00:00"/>
    <m/>
    <m/>
    <d v="2022-08-17T00:00:00"/>
    <d v="2022-08-22T00:00:00"/>
    <d v="2022-09-13T00:00:00"/>
    <d v="2022-09-13T00:00:00"/>
    <d v="2022-09-16T00:00:00"/>
    <d v="2022-09-20T00:00:00"/>
    <d v="2022-09-20T00:00:00"/>
    <n v="112"/>
    <x v="69"/>
    <x v="13"/>
    <x v="3"/>
    <m/>
    <s v="O.Blue-3146,G. Kiwi-12741,D.Mint-10102 all cmb 1 clr rub"/>
    <m/>
    <m/>
    <x v="1"/>
    <n v="97"/>
    <x v="1"/>
    <x v="6"/>
    <n v="7122"/>
    <n v="7122"/>
    <n v="0"/>
    <n v="0"/>
    <n v="-25989"/>
    <m/>
    <n v="0"/>
    <n v="0"/>
    <n v="0"/>
    <n v="0"/>
    <n v="0"/>
    <n v="-25989"/>
    <n v="0"/>
    <n v="-25989"/>
    <n v="0"/>
    <n v="-25989"/>
    <n v="0"/>
    <n v="-25989"/>
    <x v="12"/>
    <s v="Sep'1"/>
    <m/>
    <x v="0"/>
    <x v="0"/>
    <e v="#N/A"/>
    <e v="#REF!"/>
    <m/>
    <m/>
    <n v="-1"/>
    <m/>
  </r>
  <r>
    <x v="3"/>
    <x v="605"/>
    <s v="22SWT005"/>
    <n v="5605"/>
    <n v="2382"/>
    <d v="2022-05-16T00:00:00"/>
    <d v="2022-05-26T00:00:00"/>
    <s v="LS Swt Shirt"/>
    <x v="2"/>
    <m/>
    <m/>
    <d v="2022-06-12T00:00:00"/>
    <d v="2022-06-24T00:00:00"/>
    <d v="2022-07-01T00:00:00"/>
    <d v="2022-07-30T00:00:00"/>
    <m/>
    <m/>
    <d v="2022-08-06T00:00:00"/>
    <d v="2022-08-06T00:00:00"/>
    <d v="2022-08-13T00:00:00"/>
    <d v="2022-09-17T00:00:00"/>
    <d v="2022-08-20T00:00:00"/>
    <m/>
    <m/>
    <m/>
    <m/>
    <d v="2022-08-20T00:00:00"/>
    <d v="2022-08-29T00:00:00"/>
    <d v="2022-09-01T00:00:00"/>
    <d v="2022-09-07T00:00:00"/>
    <m/>
    <m/>
    <d v="2022-08-27T00:00:00"/>
    <d v="2022-09-02T00:00:00"/>
    <d v="2022-09-08T00:00:00"/>
    <d v="2022-09-08T00:00:00"/>
    <d v="2022-09-13T00:00:00"/>
    <d v="2022-09-20T00:00:00"/>
    <d v="2022-09-20T00:00:00"/>
    <n v="127"/>
    <x v="98"/>
    <x v="8"/>
    <x v="4"/>
    <s v="Slv,Chest"/>
    <s v="White-4615 chest 1clr letter Emb 1 slv 3 clr Emb"/>
    <m/>
    <m/>
    <x v="1"/>
    <n v="100"/>
    <x v="1"/>
    <x v="6"/>
    <n v="2382"/>
    <n v="2340"/>
    <n v="-42"/>
    <n v="0"/>
    <n v="-5605"/>
    <m/>
    <n v="0"/>
    <n v="0"/>
    <n v="0"/>
    <n v="0"/>
    <n v="0"/>
    <n v="-5605"/>
    <n v="0"/>
    <n v="-5605"/>
    <n v="0"/>
    <n v="-5605"/>
    <n v="0"/>
    <n v="-5605"/>
    <x v="12"/>
    <s v="Sep'2"/>
    <m/>
    <x v="0"/>
    <x v="0"/>
    <e v="#N/A"/>
    <m/>
    <m/>
    <m/>
    <n v="-1"/>
    <m/>
  </r>
  <r>
    <x v="3"/>
    <x v="606"/>
    <s v="223TSHFTT67"/>
    <n v="5112"/>
    <n v="893"/>
    <d v="2022-05-16T00:00:00"/>
    <d v="2022-05-17T00:00:00"/>
    <s v="Lds SS T Shirt"/>
    <x v="1"/>
    <m/>
    <m/>
    <d v="2022-06-12T00:00:00"/>
    <d v="2022-06-22T00:00:00"/>
    <d v="2022-07-01T00:00:00"/>
    <d v="2022-07-25T00:00:00"/>
    <m/>
    <m/>
    <d v="2022-08-06T00:00:00"/>
    <d v="2022-08-04T00:00:00"/>
    <d v="2022-08-12T00:00:00"/>
    <m/>
    <d v="2022-08-19T00:00:00"/>
    <m/>
    <m/>
    <m/>
    <m/>
    <m/>
    <m/>
    <d v="2022-08-22T00:00:00"/>
    <d v="2022-08-27T00:00:00"/>
    <m/>
    <m/>
    <d v="2022-08-17T00:00:00"/>
    <d v="2022-08-23T00:00:00"/>
    <d v="2022-08-29T00:00:00"/>
    <d v="2022-08-23T00:00:00"/>
    <d v="2022-08-29T00:00:00"/>
    <d v="2022-08-30T00:00:00"/>
    <d v="2022-09-05T00:00:00"/>
    <n v="106"/>
    <x v="96"/>
    <x v="26"/>
    <x v="4"/>
    <m/>
    <m/>
    <m/>
    <m/>
    <x v="1"/>
    <n v="79"/>
    <x v="1"/>
    <x v="6"/>
    <n v="893"/>
    <n v="891"/>
    <n v="-2"/>
    <n v="0"/>
    <n v="-5112"/>
    <m/>
    <n v="0"/>
    <n v="0"/>
    <n v="0"/>
    <n v="0"/>
    <n v="0"/>
    <n v="-5112"/>
    <n v="0"/>
    <n v="-5112"/>
    <n v="0"/>
    <n v="-5112"/>
    <n v="0"/>
    <n v="-5112"/>
    <x v="2"/>
    <s v="Aug'2"/>
    <m/>
    <x v="0"/>
    <x v="1"/>
    <e v="#N/A"/>
    <m/>
    <m/>
    <m/>
    <n v="-1"/>
    <m/>
  </r>
  <r>
    <x v="3"/>
    <x v="607"/>
    <s v="28PJA007"/>
    <n v="10010"/>
    <n v="2845"/>
    <d v="2022-05-16T00:00:00"/>
    <d v="2022-05-30T00:00:00"/>
    <s v="LS TS W Rib Nk,SL &amp; Pant W Cuff"/>
    <x v="1"/>
    <m/>
    <m/>
    <d v="2022-06-10T00:00:00"/>
    <d v="2022-06-28T00:00:00"/>
    <d v="2022-07-02T00:00:00"/>
    <d v="2022-07-31T00:00:00"/>
    <m/>
    <m/>
    <d v="2022-08-06T00:00:00"/>
    <d v="2022-08-06T00:00:00"/>
    <d v="2022-08-12T00:00:00"/>
    <d v="2022-08-16T00:00:00"/>
    <d v="2022-08-21T00:00:00"/>
    <d v="2022-08-19T00:00:00"/>
    <d v="2022-08-26T00:00:00"/>
    <m/>
    <m/>
    <m/>
    <m/>
    <d v="2022-08-25T00:00:00"/>
    <d v="2022-09-05T00:00:00"/>
    <m/>
    <m/>
    <d v="2022-08-20T00:00:00"/>
    <d v="2022-08-27T00:00:00"/>
    <d v="2022-09-06T00:00:00"/>
    <d v="2022-09-07T00:00:00"/>
    <d v="2022-09-10T00:00:00"/>
    <d v="2022-09-15T00:00:00"/>
    <d v="2022-09-15T00:00:00"/>
    <n v="122"/>
    <x v="105"/>
    <x v="8"/>
    <x v="7"/>
    <m/>
    <s v="Blue-10010 4clr pig NK Heat press"/>
    <m/>
    <m/>
    <x v="1"/>
    <n v="97"/>
    <x v="1"/>
    <x v="6"/>
    <n v="3308"/>
    <n v="3308"/>
    <n v="0"/>
    <n v="0"/>
    <n v="-10010"/>
    <m/>
    <n v="0"/>
    <n v="0"/>
    <n v="0"/>
    <n v="0"/>
    <n v="0"/>
    <n v="-10010"/>
    <n v="0"/>
    <n v="-10010"/>
    <n v="0"/>
    <n v="-10010"/>
    <n v="0"/>
    <n v="-10010"/>
    <x v="4"/>
    <s v="Aug'2"/>
    <m/>
    <x v="0"/>
    <x v="0"/>
    <e v="#N/A"/>
    <m/>
    <m/>
    <m/>
    <m/>
    <m/>
  </r>
  <r>
    <x v="3"/>
    <x v="608"/>
    <s v="28PJA009"/>
    <n v="7217"/>
    <n v="2051"/>
    <d v="2022-05-16T00:00:00"/>
    <d v="2022-05-30T00:00:00"/>
    <s v="LS TS W Rib Nk,SL &amp; Pant W Cuff"/>
    <x v="1"/>
    <m/>
    <m/>
    <d v="2022-06-13T00:00:00"/>
    <d v="2022-06-24T00:00:00"/>
    <d v="2022-07-02T00:00:00"/>
    <d v="2022-08-02T00:00:00"/>
    <m/>
    <m/>
    <d v="2022-08-06T00:00:00"/>
    <d v="2022-08-06T00:00:00"/>
    <d v="2022-08-13T00:00:00"/>
    <d v="2022-07-01T00:00:00"/>
    <d v="2022-08-21T00:00:00"/>
    <d v="2022-08-20T00:00:00"/>
    <d v="2022-08-27T00:00:00"/>
    <m/>
    <m/>
    <m/>
    <m/>
    <d v="2022-08-26T00:00:00"/>
    <d v="2022-09-05T00:00:00"/>
    <m/>
    <m/>
    <d v="2022-08-22T00:00:00"/>
    <d v="2022-08-28T00:00:00"/>
    <d v="2022-09-06T00:00:00"/>
    <d v="2022-09-07T00:00:00"/>
    <d v="2022-09-10T00:00:00"/>
    <d v="2022-09-15T00:00:00"/>
    <d v="2022-09-15T00:00:00"/>
    <n v="122"/>
    <x v="105"/>
    <x v="8"/>
    <x v="7"/>
    <m/>
    <s v="Blue/Lt Blue-7217 4 clr pig NK Heat press"/>
    <m/>
    <m/>
    <x v="1"/>
    <n v="94"/>
    <x v="1"/>
    <x v="6"/>
    <n v="2484"/>
    <n v="2444"/>
    <n v="-40"/>
    <n v="0"/>
    <n v="-7217"/>
    <m/>
    <n v="0"/>
    <n v="0"/>
    <n v="0"/>
    <n v="0"/>
    <n v="0"/>
    <n v="-7217"/>
    <n v="0"/>
    <n v="-7217"/>
    <n v="0"/>
    <n v="-7217"/>
    <n v="0"/>
    <n v="-7217"/>
    <x v="4"/>
    <s v="July'1"/>
    <m/>
    <x v="0"/>
    <x v="0"/>
    <e v="#N/A"/>
    <m/>
    <m/>
    <m/>
    <m/>
    <m/>
  </r>
  <r>
    <x v="3"/>
    <x v="609"/>
    <s v="28PJA108"/>
    <n v="2545"/>
    <n v="1051"/>
    <d v="2022-05-16T00:00:00"/>
    <d v="2022-05-30T00:00:00"/>
    <s v="LS TS W Rib Nk,SL &amp; Pant W Cuff"/>
    <x v="1"/>
    <m/>
    <m/>
    <d v="2022-06-15T00:00:00"/>
    <d v="2022-06-25T00:00:00"/>
    <d v="2022-07-02T00:00:00"/>
    <d v="2022-07-23T00:00:00"/>
    <d v="2022-07-26T00:00:00"/>
    <d v="2022-08-06T00:00:00"/>
    <d v="2022-08-10T00:00:00"/>
    <d v="2022-08-10T00:00:00"/>
    <d v="2022-08-17T00:00:00"/>
    <d v="2022-08-05T00:00:00"/>
    <d v="2022-08-20T00:00:00"/>
    <d v="2022-08-22T00:00:00"/>
    <d v="2022-08-26T00:00:00"/>
    <m/>
    <m/>
    <m/>
    <m/>
    <d v="2022-09-01T00:00:00"/>
    <d v="2022-09-05T00:00:00"/>
    <m/>
    <m/>
    <d v="2022-08-25T00:00:00"/>
    <d v="2022-09-02T00:00:00"/>
    <d v="2022-09-06T00:00:00"/>
    <d v="2022-09-07T00:00:00"/>
    <d v="2022-09-09T00:00:00"/>
    <d v="2022-09-15T00:00:00"/>
    <d v="2022-09-15T00:00:00"/>
    <n v="122"/>
    <x v="105"/>
    <x v="8"/>
    <x v="7"/>
    <m/>
    <s v="GM/Blue-2545 Chest 2 clr pig NK Heat press"/>
    <s v="AOP"/>
    <m/>
    <x v="1"/>
    <n v="92"/>
    <x v="1"/>
    <x v="6"/>
    <n v="1221"/>
    <n v="1211"/>
    <n v="-10"/>
    <n v="0"/>
    <n v="-2545"/>
    <m/>
    <n v="0"/>
    <n v="0"/>
    <n v="0"/>
    <n v="0"/>
    <n v="0"/>
    <n v="-2545"/>
    <n v="0"/>
    <n v="-2545"/>
    <n v="0"/>
    <n v="-2545"/>
    <n v="0"/>
    <n v="-2545"/>
    <x v="4"/>
    <s v="Aug'1"/>
    <m/>
    <x v="0"/>
    <x v="0"/>
    <e v="#N/A"/>
    <m/>
    <m/>
    <m/>
    <m/>
    <m/>
  </r>
  <r>
    <x v="3"/>
    <x v="610"/>
    <s v="24PJA606"/>
    <n v="15830"/>
    <n v="3064"/>
    <d v="2022-05-16T00:00:00"/>
    <d v="2022-05-21T00:00:00"/>
    <s v="LS TS &amp; Legging"/>
    <x v="1"/>
    <m/>
    <m/>
    <d v="2022-06-01T00:00:00"/>
    <d v="2022-06-10T00:00:00"/>
    <d v="2022-06-14T00:00:00"/>
    <d v="2022-07-02T00:00:00"/>
    <d v="2022-07-04T00:00:00"/>
    <d v="2022-07-27T00:00:00"/>
    <d v="2022-08-04T00:00:00"/>
    <d v="2022-08-04T00:00:00"/>
    <d v="2022-08-09T00:00:00"/>
    <d v="2022-08-07T00:00:00"/>
    <d v="2022-08-20T00:00:00"/>
    <m/>
    <m/>
    <m/>
    <m/>
    <m/>
    <m/>
    <d v="2022-08-18T00:00:00"/>
    <d v="2022-08-29T00:00:00"/>
    <m/>
    <m/>
    <d v="2022-08-12T00:00:00"/>
    <d v="2022-08-20T00:00:00"/>
    <d v="2022-08-30T00:00:00"/>
    <d v="2022-08-31T00:00:00"/>
    <d v="2022-09-05T00:00:00"/>
    <d v="2022-09-10T00:00:00"/>
    <d v="2022-09-10T00:00:00"/>
    <n v="117"/>
    <x v="106"/>
    <x v="8"/>
    <x v="4"/>
    <m/>
    <m/>
    <s v="AOP"/>
    <m/>
    <x v="1"/>
    <n v="101"/>
    <x v="1"/>
    <x v="2"/>
    <n v="3063"/>
    <n v="3063"/>
    <n v="0"/>
    <n v="0"/>
    <n v="-15830"/>
    <m/>
    <n v="0"/>
    <n v="0"/>
    <n v="0"/>
    <n v="0"/>
    <n v="0"/>
    <n v="-15830"/>
    <n v="0"/>
    <n v="-15830"/>
    <n v="0"/>
    <n v="-15830"/>
    <n v="0"/>
    <n v="-15830"/>
    <x v="2"/>
    <s v="Aug'1"/>
    <m/>
    <x v="0"/>
    <x v="0"/>
    <e v="#N/A"/>
    <m/>
    <m/>
    <m/>
    <n v="-1"/>
    <m/>
  </r>
  <r>
    <x v="3"/>
    <x v="611"/>
    <s v="24PJA508"/>
    <n v="16758"/>
    <n v="2116"/>
    <d v="2022-05-16T00:00:00"/>
    <d v="2022-05-21T00:00:00"/>
    <s v="LS TS &amp; Legging"/>
    <x v="1"/>
    <m/>
    <m/>
    <d v="2022-06-03T00:00:00"/>
    <d v="2022-06-15T00:00:00"/>
    <d v="2022-06-18T00:00:00"/>
    <d v="2022-07-05T00:00:00"/>
    <d v="2022-07-18T00:00:00"/>
    <d v="2022-08-02T00:00:00"/>
    <d v="2022-08-06T00:00:00"/>
    <d v="2022-08-06T00:00:00"/>
    <d v="2022-08-13T00:00:00"/>
    <d v="2022-06-23T00:00:00"/>
    <d v="2022-08-23T00:00:00"/>
    <m/>
    <m/>
    <m/>
    <m/>
    <m/>
    <m/>
    <d v="2022-08-22T00:00:00"/>
    <d v="2022-09-02T00:00:00"/>
    <m/>
    <m/>
    <d v="2022-08-17T00:00:00"/>
    <d v="2022-08-24T00:00:00"/>
    <d v="2022-09-03T00:00:00"/>
    <d v="2022-09-03T00:00:00"/>
    <d v="2022-09-05T00:00:00"/>
    <d v="2022-09-10T00:00:00"/>
    <d v="2022-09-10T00:00:00"/>
    <n v="117"/>
    <x v="106"/>
    <x v="8"/>
    <x v="4"/>
    <m/>
    <m/>
    <s v="AOP"/>
    <m/>
    <x v="1"/>
    <n v="99"/>
    <x v="1"/>
    <x v="0"/>
    <n v="2115"/>
    <n v="2113"/>
    <n v="-2"/>
    <n v="0"/>
    <n v="-16758"/>
    <m/>
    <n v="0"/>
    <n v="0"/>
    <n v="0"/>
    <n v="0"/>
    <n v="0"/>
    <n v="-16758"/>
    <n v="0"/>
    <n v="-16758"/>
    <n v="0"/>
    <n v="-16758"/>
    <n v="0"/>
    <n v="-16758"/>
    <x v="2"/>
    <s v="June'3"/>
    <m/>
    <x v="0"/>
    <x v="0"/>
    <e v="#N/A"/>
    <m/>
    <m/>
    <m/>
    <n v="-1"/>
    <m/>
  </r>
  <r>
    <x v="3"/>
    <x v="612"/>
    <s v="28PJA106"/>
    <n v="6175"/>
    <n v="2491"/>
    <d v="2022-05-16T00:00:00"/>
    <d v="2022-05-30T00:00:00"/>
    <s v="C&amp;S LS TS &amp; Pant W Cuff"/>
    <x v="1"/>
    <m/>
    <m/>
    <d v="2022-06-12T00:00:00"/>
    <d v="2022-06-20T00:00:00"/>
    <d v="2022-07-20T00:00:00"/>
    <d v="2022-07-30T00:00:00"/>
    <m/>
    <m/>
    <d v="2022-08-05T00:00:00"/>
    <d v="2022-08-05T00:00:00"/>
    <d v="2022-08-10T00:00:00"/>
    <d v="2022-08-22T00:00:00"/>
    <d v="2022-08-17T00:00:00"/>
    <d v="2022-08-17T00:00:00"/>
    <d v="2022-08-22T00:00:00"/>
    <m/>
    <m/>
    <m/>
    <m/>
    <d v="2022-08-24T00:00:00"/>
    <d v="2022-08-30T00:00:00"/>
    <m/>
    <m/>
    <d v="2022-08-20T00:00:00"/>
    <d v="2022-08-25T00:00:00"/>
    <d v="2022-08-31T00:00:00"/>
    <d v="2022-08-31T00:00:00"/>
    <d v="2022-09-03T00:00:00"/>
    <d v="2022-09-10T00:00:00"/>
    <d v="2022-09-15T00:00:00"/>
    <n v="117"/>
    <x v="107"/>
    <x v="8"/>
    <x v="5"/>
    <m/>
    <s v="Haet Press"/>
    <m/>
    <m/>
    <x v="1"/>
    <n v="90"/>
    <x v="1"/>
    <x v="6"/>
    <n v="2474"/>
    <n v="2474"/>
    <n v="0"/>
    <n v="0"/>
    <n v="-6175"/>
    <m/>
    <n v="0"/>
    <n v="0"/>
    <n v="0"/>
    <n v="0"/>
    <n v="0"/>
    <n v="-6175"/>
    <n v="0"/>
    <n v="-6175"/>
    <n v="0"/>
    <n v="-6175"/>
    <n v="0"/>
    <n v="-6175"/>
    <x v="4"/>
    <s v="Aug'3"/>
    <m/>
    <x v="0"/>
    <x v="0"/>
    <e v="#N/A"/>
    <e v="#REF!"/>
    <e v="#REF!"/>
    <m/>
    <n v="-1"/>
    <m/>
  </r>
  <r>
    <x v="2"/>
    <x v="613"/>
    <n v="8451088"/>
    <n v="2591"/>
    <n v="501"/>
    <d v="2022-07-21T00:00:00"/>
    <d v="2022-07-23T00:00:00"/>
    <s v="SS TS"/>
    <x v="1"/>
    <m/>
    <m/>
    <d v="2022-08-01T00:00:00"/>
    <d v="2022-08-06T00:00:00"/>
    <d v="2022-08-10T00:00:00"/>
    <d v="2022-08-26T00:00:00"/>
    <m/>
    <m/>
    <d v="2022-09-01T00:00:00"/>
    <d v="2022-09-01T00:00:00"/>
    <d v="2022-09-05T00:00:00"/>
    <d v="2022-09-07T00:00:00"/>
    <d v="2022-09-08T00:00:00"/>
    <d v="2022-09-09T00:00:00"/>
    <d v="2022-09-12T00:00:00"/>
    <m/>
    <m/>
    <m/>
    <m/>
    <d v="2022-09-14T00:00:00"/>
    <d v="2022-09-17T00:00:00"/>
    <m/>
    <m/>
    <d v="2022-09-12T00:00:00"/>
    <d v="2022-09-15T00:00:00"/>
    <d v="2022-09-19T00:00:00"/>
    <d v="2022-09-20T00:00:00"/>
    <d v="2022-09-22T00:00:00"/>
    <d v="2022-09-24T00:00:00"/>
    <d v="2022-09-24T00:00:00"/>
    <n v="65"/>
    <x v="50"/>
    <x v="23"/>
    <x v="5"/>
    <m/>
    <s v="1 clr pig"/>
    <m/>
    <m/>
    <x v="3"/>
    <m/>
    <x v="3"/>
    <x v="0"/>
    <n v="501"/>
    <n v="494"/>
    <n v="-7"/>
    <n v="5372"/>
    <n v="2781"/>
    <m/>
    <n v="5372"/>
    <n v="5358"/>
    <n v="-14"/>
    <n v="30"/>
    <n v="0"/>
    <n v="-2591"/>
    <n v="0"/>
    <n v="-2591"/>
    <n v="0"/>
    <n v="-2591"/>
    <n v="0"/>
    <n v="-2591"/>
    <x v="12"/>
    <s v="Sep'1"/>
    <s v="9-2"/>
    <x v="1"/>
    <x v="1"/>
    <e v="#N/A"/>
    <e v="#REF!"/>
    <e v="#REF!"/>
    <m/>
    <n v="1.0733307603241991"/>
    <m/>
  </r>
  <r>
    <x v="4"/>
    <x v="614"/>
    <n v="15281897"/>
    <n v="810"/>
    <n v="248"/>
    <d v="2022-06-21T00:00:00"/>
    <d v="2022-06-24T00:00:00"/>
    <s v="SS TS"/>
    <x v="3"/>
    <m/>
    <m/>
    <d v="2022-07-02T00:00:00"/>
    <d v="2022-07-06T00:00:00"/>
    <d v="2022-07-24T00:00:00"/>
    <d v="2022-08-04T00:00:00"/>
    <m/>
    <m/>
    <d v="2022-08-06T00:00:00"/>
    <d v="2022-08-06T00:00:00"/>
    <d v="2022-08-11T00:00:00"/>
    <d v="2022-08-12T00:00:00"/>
    <d v="2022-08-12T00:00:00"/>
    <d v="2022-08-16T00:00:00"/>
    <d v="2022-08-17T00:00:00"/>
    <m/>
    <m/>
    <m/>
    <m/>
    <d v="2022-08-19T00:00:00"/>
    <d v="2022-08-20T00:00:00"/>
    <m/>
    <m/>
    <d v="2022-08-16T00:00:00"/>
    <d v="2022-08-20T00:00:00"/>
    <d v="2022-08-22T00:00:00"/>
    <d v="2022-08-23T00:00:00"/>
    <d v="2022-08-26T00:00:00"/>
    <d v="2022-08-28T00:00:00"/>
    <d v="2022-08-31T00:00:00"/>
    <n v="68"/>
    <x v="93"/>
    <x v="19"/>
    <x v="3"/>
    <m/>
    <s v="B.White-810 1 clr pig"/>
    <m/>
    <m/>
    <x v="3"/>
    <m/>
    <x v="3"/>
    <x v="0"/>
    <n v="186"/>
    <n v="186"/>
    <n v="0"/>
    <n v="0"/>
    <n v="-810"/>
    <m/>
    <n v="0"/>
    <n v="0"/>
    <n v="0"/>
    <n v="0"/>
    <n v="0"/>
    <n v="-810"/>
    <n v="0"/>
    <n v="-810"/>
    <n v="0"/>
    <n v="-810"/>
    <n v="0"/>
    <n v="-810"/>
    <x v="5"/>
    <s v="Aug'2"/>
    <s v="8-2"/>
    <x v="1"/>
    <x v="1"/>
    <s v="Ok"/>
    <m/>
    <m/>
    <m/>
    <n v="-1"/>
    <m/>
  </r>
  <r>
    <x v="2"/>
    <x v="615"/>
    <n v="8451102"/>
    <n v="6008"/>
    <n v="1375"/>
    <d v="2022-06-21T00:00:00"/>
    <d v="2022-07-23T00:00:00"/>
    <s v="SS TS"/>
    <x v="1"/>
    <m/>
    <m/>
    <d v="2022-07-27T00:00:00"/>
    <d v="2022-08-04T00:00:00"/>
    <d v="2022-08-08T00:00:00"/>
    <d v="2022-08-25T00:00:00"/>
    <m/>
    <m/>
    <d v="2022-08-29T00:00:00"/>
    <d v="2022-08-29T00:00:00"/>
    <d v="2022-09-03T00:00:00"/>
    <d v="2022-09-06T00:00:00"/>
    <d v="2022-09-08T00:00:00"/>
    <d v="2022-09-09T00:00:00"/>
    <d v="2022-09-13T00:00:00"/>
    <m/>
    <m/>
    <m/>
    <m/>
    <d v="2022-09-14T00:00:00"/>
    <d v="2022-09-20T00:00:00"/>
    <m/>
    <m/>
    <d v="2022-09-10T00:00:00"/>
    <d v="2022-09-15T00:00:00"/>
    <d v="2022-09-21T00:00:00"/>
    <d v="2022-09-22T00:00:00"/>
    <d v="2022-09-23T00:00:00"/>
    <d v="2022-09-24T00:00:00"/>
    <d v="2022-09-24T00:00:00"/>
    <n v="95"/>
    <x v="50"/>
    <x v="23"/>
    <x v="5"/>
    <m/>
    <s v="2 clr pig"/>
    <m/>
    <m/>
    <x v="3"/>
    <m/>
    <x v="3"/>
    <x v="0"/>
    <n v="1390"/>
    <n v="1342"/>
    <n v="-48"/>
    <n v="12418"/>
    <n v="6410"/>
    <m/>
    <n v="12418"/>
    <n v="12284"/>
    <n v="-134"/>
    <n v="88"/>
    <n v="0"/>
    <n v="-6008"/>
    <n v="0"/>
    <n v="-6008"/>
    <n v="0"/>
    <n v="-6008"/>
    <n v="0"/>
    <n v="-6008"/>
    <x v="12"/>
    <s v="Sep'1"/>
    <s v="9-3"/>
    <x v="1"/>
    <x v="1"/>
    <e v="#N/A"/>
    <e v="#REF!"/>
    <e v="#REF!"/>
    <m/>
    <m/>
    <m/>
  </r>
  <r>
    <x v="4"/>
    <x v="616"/>
    <n v="15216167"/>
    <n v="4425"/>
    <n v="564"/>
    <d v="2022-06-21T00:00:00"/>
    <d v="2022-06-30T00:00:00"/>
    <s v="LS TS W Cuff ,NK &amp;  UC &amp; SL Mesh fabric"/>
    <x v="1"/>
    <m/>
    <m/>
    <d v="2022-07-20T00:00:00"/>
    <d v="2022-07-26T00:00:00"/>
    <d v="2022-08-01T00:00:00"/>
    <d v="2022-08-12T00:00:00"/>
    <m/>
    <m/>
    <d v="2022-08-13T00:00:00"/>
    <d v="2022-08-13T00:00:00"/>
    <d v="2022-08-19T00:00:00"/>
    <d v="2022-08-22T00:00:00"/>
    <d v="2022-08-24T00:00:00"/>
    <m/>
    <m/>
    <m/>
    <m/>
    <m/>
    <m/>
    <d v="2022-08-24T00:00:00"/>
    <d v="2022-08-29T00:00:00"/>
    <m/>
    <m/>
    <d v="2022-08-22T00:00:00"/>
    <d v="2022-08-25T00:00:00"/>
    <d v="2022-08-30T00:00:00"/>
    <d v="2022-08-30T00:00:00"/>
    <d v="2022-08-31T00:00:00"/>
    <d v="2022-09-05T00:00:00"/>
    <d v="2022-09-07T00:00:00"/>
    <n v="76"/>
    <x v="87"/>
    <x v="21"/>
    <x v="4"/>
    <m/>
    <m/>
    <m/>
    <m/>
    <x v="2"/>
    <m/>
    <x v="1"/>
    <x v="0"/>
    <n v="564"/>
    <n v="564"/>
    <n v="0"/>
    <n v="9168"/>
    <n v="4743"/>
    <m/>
    <n v="0"/>
    <n v="0"/>
    <n v="0"/>
    <n v="218"/>
    <n v="0"/>
    <n v="-4425"/>
    <n v="0"/>
    <n v="-4425"/>
    <n v="0"/>
    <n v="-4425"/>
    <n v="0"/>
    <n v="-4425"/>
    <x v="2"/>
    <s v="Aug'3"/>
    <s v="8-6"/>
    <x v="1"/>
    <x v="1"/>
    <s v="Fragile Tag Due"/>
    <e v="#REF!"/>
    <e v="#REF!"/>
    <m/>
    <n v="1.071864406779661"/>
    <m/>
  </r>
  <r>
    <x v="4"/>
    <x v="617"/>
    <n v="15277891"/>
    <n v="2400"/>
    <n v="481"/>
    <d v="2022-05-09T00:00:00"/>
    <d v="2022-05-14T00:00:00"/>
    <s v="LS TS W UC Cut out"/>
    <x v="1"/>
    <m/>
    <m/>
    <d v="2022-06-01T00:00:00"/>
    <d v="2022-06-07T00:00:00"/>
    <d v="2022-06-17T00:00:00"/>
    <d v="2022-07-06T00:00:00"/>
    <m/>
    <m/>
    <d v="2022-07-20T00:00:00"/>
    <d v="2022-07-20T00:00:00"/>
    <d v="2022-07-26T00:00:00"/>
    <d v="2022-07-28T00:00:00"/>
    <d v="2022-07-29T00:00:00"/>
    <m/>
    <m/>
    <m/>
    <m/>
    <m/>
    <m/>
    <d v="2022-08-03T00:00:00"/>
    <d v="2022-08-07T00:00:00"/>
    <m/>
    <m/>
    <d v="2022-07-27T00:00:00"/>
    <d v="2023-01-02T00:00:00"/>
    <d v="2022-08-08T00:00:00"/>
    <d v="2022-08-09T00:00:00"/>
    <d v="2022-08-17T00:00:00"/>
    <d v="2022-08-25T00:00:00"/>
    <d v="2022-08-31T00:00:00"/>
    <n v="108"/>
    <x v="66"/>
    <x v="21"/>
    <x v="4"/>
    <m/>
    <m/>
    <m/>
    <m/>
    <x v="2"/>
    <n v="85"/>
    <x v="0"/>
    <x v="0"/>
    <n v="518"/>
    <n v="518"/>
    <n v="0"/>
    <n v="0"/>
    <n v="-2400"/>
    <m/>
    <n v="0"/>
    <n v="0"/>
    <n v="0"/>
    <n v="0"/>
    <n v="0"/>
    <n v="-2400"/>
    <n v="2469"/>
    <n v="69"/>
    <n v="2400"/>
    <n v="0"/>
    <n v="2400"/>
    <n v="0"/>
    <x v="5"/>
    <s v="July'3"/>
    <s v="8-1"/>
    <x v="1"/>
    <x v="0"/>
    <s v="Ok"/>
    <e v="#REF!"/>
    <e v="#REF!"/>
    <m/>
    <n v="-1"/>
    <m/>
  </r>
  <r>
    <x v="3"/>
    <x v="618"/>
    <s v="231MMP203"/>
    <n v="7453"/>
    <n v="2248"/>
    <d v="2022-04-30T00:00:00"/>
    <d v="2022-05-13T00:00:00"/>
    <s v="Pant W SF Cuff &amp; BTN"/>
    <x v="0"/>
    <m/>
    <m/>
    <d v="2022-06-10T00:00:00"/>
    <d v="2022-06-22T00:00:00"/>
    <d v="2022-07-01T00:00:00"/>
    <d v="2022-07-28T00:00:00"/>
    <d v="2022-08-03T00:00:00"/>
    <d v="2022-08-19T00:00:00"/>
    <d v="2022-08-29T00:00:00"/>
    <d v="2022-08-29T00:00:00"/>
    <d v="2022-09-05T00:00:00"/>
    <d v="2022-09-07T00:00:00"/>
    <d v="2022-09-10T00:00:00"/>
    <m/>
    <m/>
    <m/>
    <m/>
    <m/>
    <m/>
    <d v="2022-09-13T00:00:00"/>
    <d v="2022-09-20T00:00:00"/>
    <m/>
    <m/>
    <d v="2022-09-08T00:00:00"/>
    <d v="1900-04-14T02:09:36"/>
    <d v="2022-09-21T00:00:00"/>
    <d v="2022-09-22T00:00:00"/>
    <d v="2022-09-24T00:00:00"/>
    <d v="2022-09-30T00:00:00"/>
    <d v="2022-09-30T00:00:00"/>
    <n v="153"/>
    <x v="65"/>
    <x v="10"/>
    <x v="4"/>
    <m/>
    <m/>
    <s v="AOP"/>
    <m/>
    <x v="2"/>
    <n v="112"/>
    <x v="1"/>
    <x v="0"/>
    <n v="2248"/>
    <n v="2201"/>
    <n v="-47"/>
    <n v="14994"/>
    <n v="7541"/>
    <m/>
    <n v="0"/>
    <n v="0"/>
    <n v="0"/>
    <n v="4784"/>
    <n v="0"/>
    <n v="-7453"/>
    <n v="238"/>
    <n v="-7215"/>
    <n v="0"/>
    <n v="-7453"/>
    <n v="0"/>
    <n v="-7453"/>
    <x v="6"/>
    <s v="Sep'1"/>
    <s v="9-4"/>
    <x v="1"/>
    <x v="0"/>
    <e v="#N/A"/>
    <e v="#REF!"/>
    <e v="#REF!"/>
    <m/>
    <m/>
    <m/>
  </r>
  <r>
    <x v="3"/>
    <x v="619"/>
    <s v="223TSHNC23T"/>
    <n v="7000"/>
    <n v="976"/>
    <d v="2022-04-28T00:00:00"/>
    <d v="2022-05-11T00:00:00"/>
    <s v="Lds SS T Shirt"/>
    <x v="3"/>
    <m/>
    <m/>
    <d v="2022-05-23T00:00:00"/>
    <d v="2022-06-01T00:00:00"/>
    <d v="2022-06-02T00:00:00"/>
    <d v="2022-06-18T00:00:00"/>
    <m/>
    <m/>
    <d v="2022-07-21T00:00:00"/>
    <d v="2022-07-21T00:00:00"/>
    <d v="2022-07-26T00:00:00"/>
    <d v="2022-07-28T00:00:00"/>
    <d v="2022-08-01T00:00:00"/>
    <m/>
    <m/>
    <m/>
    <m/>
    <m/>
    <m/>
    <d v="2022-08-01T00:00:00"/>
    <d v="2022-08-08T00:00:00"/>
    <m/>
    <m/>
    <d v="2022-07-26T00:00:00"/>
    <d v="2023-02-21T00:00:00"/>
    <d v="2022-08-09T00:00:00"/>
    <d v="2022-08-10T00:00:00"/>
    <d v="2022-08-14T00:00:00"/>
    <d v="2022-08-14T00:00:00"/>
    <d v="2022-08-15T00:00:00"/>
    <n v="108"/>
    <x v="66"/>
    <x v="26"/>
    <x v="4"/>
    <m/>
    <m/>
    <m/>
    <m/>
    <x v="2"/>
    <n v="83"/>
    <x v="0"/>
    <x v="0"/>
    <n v="970"/>
    <n v="964"/>
    <n v="-6"/>
    <n v="0"/>
    <n v="-7000"/>
    <m/>
    <n v="0"/>
    <n v="0"/>
    <n v="0"/>
    <n v="0"/>
    <n v="0"/>
    <n v="-7000"/>
    <n v="7021"/>
    <n v="21"/>
    <n v="0"/>
    <n v="-7000"/>
    <n v="0"/>
    <n v="-7000"/>
    <x v="18"/>
    <s v="July'3"/>
    <s v="8-2"/>
    <x v="1"/>
    <x v="1"/>
    <s v="Ok"/>
    <e v="#REF!"/>
    <e v="#REF!"/>
    <m/>
    <n v="-1"/>
    <m/>
  </r>
  <r>
    <x v="3"/>
    <x v="620"/>
    <s v="231MMP204"/>
    <n v="6296"/>
    <n v="1684"/>
    <d v="2022-04-30T00:00:00"/>
    <d v="2022-05-13T00:00:00"/>
    <s v="Pant W SF Cuff &amp; BTN"/>
    <x v="0"/>
    <m/>
    <m/>
    <d v="2022-06-20T00:00:00"/>
    <d v="2022-06-30T00:00:00"/>
    <d v="2022-07-25T00:00:00"/>
    <d v="2022-08-16T00:00:00"/>
    <m/>
    <m/>
    <d v="2022-08-22T00:00:00"/>
    <d v="2022-08-22T00:00:00"/>
    <d v="2022-08-29T00:00:00"/>
    <d v="2022-09-02T00:00:00"/>
    <d v="2022-09-05T00:00:00"/>
    <m/>
    <m/>
    <m/>
    <m/>
    <m/>
    <m/>
    <d v="2022-09-06T00:00:00"/>
    <d v="2022-09-12T00:00:00"/>
    <m/>
    <m/>
    <d v="2022-09-01T00:00:00"/>
    <d v="2022-09-08T00:00:00"/>
    <d v="2022-09-13T00:00:00"/>
    <d v="2022-09-14T00:00:00"/>
    <d v="2022-09-20T00:00:00"/>
    <d v="2022-09-30T00:00:00"/>
    <d v="2022-09-30T00:00:00"/>
    <n v="153"/>
    <x v="65"/>
    <x v="10"/>
    <x v="4"/>
    <m/>
    <m/>
    <m/>
    <m/>
    <x v="2"/>
    <n v="102"/>
    <x v="1"/>
    <x v="0"/>
    <n v="1684"/>
    <n v="1684"/>
    <n v="0"/>
    <n v="12894"/>
    <n v="6598"/>
    <m/>
    <n v="0"/>
    <n v="0"/>
    <n v="0"/>
    <n v="202"/>
    <n v="0"/>
    <n v="-6296"/>
    <n v="0"/>
    <n v="-6296"/>
    <n v="0"/>
    <n v="-6296"/>
    <n v="0"/>
    <n v="-6296"/>
    <x v="6"/>
    <s v="Sep'1"/>
    <s v="9-5"/>
    <x v="1"/>
    <x v="0"/>
    <e v="#N/A"/>
    <e v="#REF!"/>
    <e v="#REF!"/>
    <m/>
    <m/>
    <m/>
  </r>
  <r>
    <x v="3"/>
    <x v="621"/>
    <s v="231TNK014"/>
    <n v="13111"/>
    <n v="1480"/>
    <d v="2022-04-07T00:00:00"/>
    <d v="2022-04-16T00:00:00"/>
    <s v="Tank top W lace at NK &amp; Arm"/>
    <x v="17"/>
    <m/>
    <m/>
    <d v="2022-06-01T00:00:00"/>
    <d v="2022-06-11T00:00:00"/>
    <d v="2022-06-15T00:00:00"/>
    <d v="2022-07-05T00:00:00"/>
    <m/>
    <m/>
    <d v="2022-07-26T00:00:00"/>
    <d v="2022-07-26T00:00:00"/>
    <d v="2022-08-01T00:00:00"/>
    <d v="2022-09-07T00:00:00"/>
    <d v="2022-08-08T00:00:00"/>
    <m/>
    <m/>
    <m/>
    <m/>
    <m/>
    <m/>
    <d v="2022-08-07T00:00:00"/>
    <d v="2022-08-19T00:00:00"/>
    <m/>
    <m/>
    <d v="2022-08-04T00:00:00"/>
    <d v="2023-03-16T00:00:00"/>
    <d v="2022-08-21T00:00:00"/>
    <d v="2022-08-22T00:00:00"/>
    <d v="2022-08-25T00:00:00"/>
    <d v="2022-08-30T00:00:00"/>
    <d v="2022-08-30T00:00:00"/>
    <n v="145"/>
    <x v="67"/>
    <x v="25"/>
    <x v="4"/>
    <m/>
    <m/>
    <m/>
    <m/>
    <x v="2"/>
    <n v="90"/>
    <x v="0"/>
    <x v="0"/>
    <n v="1202"/>
    <n v="1194"/>
    <n v="-8"/>
    <n v="0"/>
    <n v="-13111"/>
    <m/>
    <n v="0"/>
    <n v="0"/>
    <n v="0"/>
    <n v="0"/>
    <n v="0"/>
    <n v="-13111"/>
    <n v="11020"/>
    <n v="-2091"/>
    <n v="10619"/>
    <n v="-2492"/>
    <n v="10570"/>
    <n v="-2541"/>
    <x v="5"/>
    <s v="Sep'1"/>
    <s v="8-1"/>
    <x v="1"/>
    <x v="0"/>
    <s v="Ok"/>
    <e v="#REF!"/>
    <e v="#REF!"/>
    <m/>
    <n v="-1"/>
    <m/>
  </r>
  <r>
    <x v="0"/>
    <x v="622"/>
    <n v="13216771"/>
    <n v="7005"/>
    <n v="1538"/>
    <d v="2022-06-17T00:00:00"/>
    <d v="2022-06-22T00:00:00"/>
    <s v="Swt Dress "/>
    <x v="7"/>
    <m/>
    <m/>
    <d v="2022-06-25T00:00:00"/>
    <d v="2022-07-02T00:00:00"/>
    <d v="2022-07-04T00:00:00"/>
    <d v="2022-07-26T00:00:00"/>
    <d v="2022-07-23T00:00:00"/>
    <d v="2022-08-04T00:00:00"/>
    <d v="2022-08-05T00:00:00"/>
    <d v="2022-08-05T00:00:00"/>
    <d v="2022-08-10T00:00:00"/>
    <m/>
    <d v="2022-08-17T00:00:00"/>
    <m/>
    <m/>
    <m/>
    <m/>
    <m/>
    <m/>
    <d v="2022-08-17T00:00:00"/>
    <d v="2022-08-24T00:00:00"/>
    <m/>
    <m/>
    <d v="2022-08-13T00:00:00"/>
    <d v="2022-08-18T00:00:00"/>
    <d v="2022-08-25T00:00:00"/>
    <d v="2022-08-25T00:00:00"/>
    <d v="2022-08-26T00:00:00"/>
    <d v="2022-08-29T00:00:00"/>
    <d v="2022-08-31T00:00:00"/>
    <n v="73"/>
    <x v="20"/>
    <x v="9"/>
    <x v="4"/>
    <m/>
    <m/>
    <s v="AOP"/>
    <m/>
    <x v="0"/>
    <m/>
    <x v="0"/>
    <x v="0"/>
    <n v="1384"/>
    <n v="1383"/>
    <n v="-1"/>
    <n v="0"/>
    <n v="-7005"/>
    <m/>
    <n v="0"/>
    <n v="0"/>
    <n v="0"/>
    <n v="0"/>
    <n v="0"/>
    <n v="-7005"/>
    <n v="7252"/>
    <n v="247"/>
    <n v="7005"/>
    <n v="0"/>
    <n v="6705"/>
    <n v="-300"/>
    <x v="5"/>
    <s v="Aug'2"/>
    <s v="8-2"/>
    <x v="1"/>
    <x v="0"/>
    <s v="Ok"/>
    <e v="#REF!"/>
    <e v="#REF!"/>
    <m/>
    <n v="-1"/>
    <m/>
  </r>
  <r>
    <x v="3"/>
    <x v="623"/>
    <s v="30SWT006"/>
    <n v="18324"/>
    <n v="4821"/>
    <d v="2022-05-16T00:00:00"/>
    <d v="2022-05-20T00:00:00"/>
    <s v="LS Swt Shirt W gathering Cuff &amp; Flat Btm"/>
    <x v="2"/>
    <m/>
    <m/>
    <d v="2022-06-06T00:00:00"/>
    <d v="2022-06-18T00:00:00"/>
    <d v="2022-06-20T00:00:00"/>
    <d v="2022-07-21T00:00:00"/>
    <m/>
    <m/>
    <d v="2022-07-26T00:00:00"/>
    <d v="2022-07-26T00:00:00"/>
    <d v="2022-07-30T00:00:00"/>
    <d v="2022-08-02T00:00:00"/>
    <d v="2022-08-09T00:00:00"/>
    <m/>
    <m/>
    <m/>
    <m/>
    <m/>
    <m/>
    <d v="2022-08-06T00:00:00"/>
    <d v="2022-08-23T00:00:00"/>
    <m/>
    <m/>
    <d v="2022-08-01T00:00:00"/>
    <d v="2023-02-07T00:00:00"/>
    <d v="2022-08-24T00:00:00"/>
    <d v="2022-08-24T00:00:00"/>
    <d v="2022-08-26T00:00:00"/>
    <d v="2022-08-30T00:00:00"/>
    <d v="2022-08-30T00:00:00"/>
    <n v="106"/>
    <x v="20"/>
    <x v="8"/>
    <x v="4"/>
    <m/>
    <m/>
    <m/>
    <m/>
    <x v="0"/>
    <n v="85"/>
    <x v="0"/>
    <x v="0"/>
    <n v="4920"/>
    <n v="4863"/>
    <n v="-57"/>
    <n v="0"/>
    <n v="-18324"/>
    <m/>
    <n v="0"/>
    <n v="0"/>
    <n v="0"/>
    <n v="0"/>
    <n v="0"/>
    <n v="-18324"/>
    <n v="17018"/>
    <n v="-1306"/>
    <n v="0"/>
    <n v="-18324"/>
    <n v="0"/>
    <n v="-18324"/>
    <x v="5"/>
    <s v="Aug'1"/>
    <s v="8-3"/>
    <x v="1"/>
    <x v="0"/>
    <s v="Ok"/>
    <e v="#REF!"/>
    <e v="#REF!"/>
    <m/>
    <m/>
    <m/>
  </r>
  <r>
    <x v="1"/>
    <x v="624"/>
    <s v="22024186_x000a_22025543"/>
    <n v="2555"/>
    <n v="2064"/>
    <d v="2022-04-22T00:00:00"/>
    <d v="2022-05-17T00:00:00"/>
    <s v="LS SWT B Hoody W Cangaroo PKt  &amp; DRST"/>
    <x v="4"/>
    <m/>
    <m/>
    <d v="2022-05-24T00:00:00"/>
    <d v="2022-06-04T00:00:00"/>
    <d v="2022-06-06T00:00:00"/>
    <d v="2022-06-27T00:00:00"/>
    <m/>
    <m/>
    <d v="2022-07-04T00:00:00"/>
    <d v="2022-07-04T00:00:00"/>
    <d v="2022-07-19T00:00:00"/>
    <d v="2022-07-22T00:00:00"/>
    <d v="2022-07-23T00:00:00"/>
    <d v="2022-07-24T00:00:00"/>
    <d v="2022-07-30T00:00:00"/>
    <m/>
    <m/>
    <m/>
    <m/>
    <d v="2022-08-01T00:00:00"/>
    <d v="2022-08-05T00:00:00"/>
    <m/>
    <m/>
    <d v="2022-07-25T00:00:00"/>
    <d v="2022-12-26T00:00:00"/>
    <d v="2022-08-06T00:00:00"/>
    <d v="2022-08-06T00:00:00"/>
    <d v="2022-08-09T00:00:00"/>
    <d v="2022-08-11T00:00:00"/>
    <d v="2022-08-18T00:00:00"/>
    <n v="111"/>
    <x v="5"/>
    <x v="6"/>
    <x v="36"/>
    <m/>
    <s v="Monks Robe-1152,Obsidian-1403 bth cmb FR 1 clr rub Bk 1 clr puff and Photo BA."/>
    <m/>
    <m/>
    <x v="0"/>
    <n v="79"/>
    <x v="0"/>
    <x v="0"/>
    <n v="2056"/>
    <n v="2056"/>
    <n v="0"/>
    <n v="0"/>
    <n v="-2555"/>
    <m/>
    <n v="0"/>
    <n v="0"/>
    <n v="0"/>
    <n v="0"/>
    <n v="0"/>
    <n v="-2555"/>
    <n v="0"/>
    <n v="-2555"/>
    <n v="0"/>
    <n v="-2555"/>
    <n v="0"/>
    <n v="-2555"/>
    <x v="18"/>
    <s v="July'3"/>
    <s v="8-1"/>
    <x v="1"/>
    <x v="0"/>
    <s v="Ok"/>
    <e v="#REF!"/>
    <e v="#REF!"/>
    <m/>
    <n v="-1"/>
    <m/>
  </r>
  <r>
    <x v="3"/>
    <x v="625"/>
    <s v="231VSTJERSHAL2"/>
    <n v="4808"/>
    <n v="649"/>
    <d v="2022-05-17T00:00:00"/>
    <d v="2022-05-25T00:00:00"/>
    <s v="SS TS"/>
    <x v="1"/>
    <m/>
    <m/>
    <d v="2022-06-15T00:00:00"/>
    <d v="2022-06-25T00:00:00"/>
    <d v="2022-07-01T00:00:00"/>
    <d v="2022-07-23T00:00:00"/>
    <m/>
    <m/>
    <d v="2022-07-28T00:00:00"/>
    <d v="2022-07-28T00:00:00"/>
    <d v="2022-08-03T00:00:00"/>
    <d v="2022-09-12T00:00:00"/>
    <d v="2022-08-08T00:00:00"/>
    <m/>
    <m/>
    <m/>
    <m/>
    <m/>
    <m/>
    <d v="2022-08-08T00:00:00"/>
    <d v="2022-08-12T00:00:00"/>
    <m/>
    <m/>
    <d v="2022-08-01T00:00:00"/>
    <d v="2023-03-11T00:00:00"/>
    <d v="2022-08-13T00:00:00"/>
    <d v="2022-08-13T00:00:00"/>
    <d v="2022-08-20T00:00:00"/>
    <d v="2022-08-25T00:00:00"/>
    <d v="2022-08-30T00:00:00"/>
    <n v="100"/>
    <x v="63"/>
    <x v="10"/>
    <x v="4"/>
    <m/>
    <m/>
    <m/>
    <m/>
    <x v="1"/>
    <n v="71"/>
    <x v="0"/>
    <x v="1"/>
    <n v="649"/>
    <n v="649"/>
    <n v="0"/>
    <n v="0"/>
    <n v="-4808"/>
    <m/>
    <n v="0"/>
    <n v="0"/>
    <n v="0"/>
    <n v="0"/>
    <n v="0"/>
    <n v="-4808"/>
    <n v="0"/>
    <n v="-4808"/>
    <n v="0"/>
    <n v="-4808"/>
    <n v="0"/>
    <n v="-4808"/>
    <x v="5"/>
    <s v="Sep'2"/>
    <m/>
    <x v="0"/>
    <x v="0"/>
    <s v="all ok"/>
    <e v="#REF!"/>
    <e v="#REF!"/>
    <m/>
    <m/>
    <m/>
  </r>
  <r>
    <x v="3"/>
    <x v="626"/>
    <s v="231VSTJERSHAL1"/>
    <n v="4808"/>
    <n v="649"/>
    <d v="2022-05-17T00:00:00"/>
    <d v="2022-05-25T00:00:00"/>
    <s v="SS TS"/>
    <x v="1"/>
    <m/>
    <m/>
    <d v="2022-06-15T00:00:00"/>
    <d v="2022-06-22T00:00:00"/>
    <d v="2022-07-01T00:00:00"/>
    <d v="2022-07-23T00:00:00"/>
    <m/>
    <m/>
    <d v="2022-07-29T00:00:00"/>
    <d v="2022-07-29T00:00:00"/>
    <d v="2022-08-03T00:00:00"/>
    <d v="2022-08-06T00:00:00"/>
    <d v="2022-08-09T00:00:00"/>
    <m/>
    <m/>
    <m/>
    <m/>
    <m/>
    <m/>
    <d v="2022-08-10T00:00:00"/>
    <d v="2022-08-16T00:00:00"/>
    <m/>
    <m/>
    <d v="2022-08-05T00:00:00"/>
    <d v="2023-03-09T00:00:00"/>
    <d v="2022-08-17T00:00:00"/>
    <d v="2022-08-18T00:00:00"/>
    <d v="2022-08-20T00:00:00"/>
    <d v="2022-08-25T00:00:00"/>
    <d v="2022-08-30T00:00:00"/>
    <n v="100"/>
    <x v="63"/>
    <x v="10"/>
    <x v="4"/>
    <m/>
    <m/>
    <m/>
    <m/>
    <x v="1"/>
    <n v="71"/>
    <x v="0"/>
    <x v="0"/>
    <n v="649"/>
    <n v="643"/>
    <n v="-6"/>
    <n v="0"/>
    <n v="-4808"/>
    <m/>
    <n v="0"/>
    <n v="0"/>
    <n v="0"/>
    <n v="0"/>
    <n v="0"/>
    <n v="-4808"/>
    <n v="0"/>
    <n v="-4808"/>
    <n v="0"/>
    <n v="-4808"/>
    <n v="0"/>
    <n v="-4808"/>
    <x v="5"/>
    <s v="Aug'1"/>
    <m/>
    <x v="0"/>
    <x v="0"/>
    <s v="all ok"/>
    <e v="#REF!"/>
    <e v="#REF!"/>
    <m/>
    <m/>
    <m/>
  </r>
  <r>
    <x v="3"/>
    <x v="627"/>
    <s v="231VSTJERSHAL3"/>
    <n v="3072"/>
    <n v="415"/>
    <d v="2022-05-17T00:00:00"/>
    <d v="2022-05-25T00:00:00"/>
    <s v="SS TS"/>
    <x v="1"/>
    <m/>
    <m/>
    <d v="2022-06-15T00:00:00"/>
    <d v="2022-06-22T00:00:00"/>
    <d v="2022-07-04T00:00:00"/>
    <d v="2022-07-23T00:00:00"/>
    <m/>
    <m/>
    <d v="2022-08-01T00:00:00"/>
    <d v="2022-08-01T00:00:00"/>
    <d v="2022-08-05T00:00:00"/>
    <d v="2022-06-08T00:00:00"/>
    <d v="2022-08-10T00:00:00"/>
    <m/>
    <m/>
    <m/>
    <m/>
    <m/>
    <m/>
    <d v="2022-08-13T00:00:00"/>
    <d v="2022-08-19T00:00:00"/>
    <m/>
    <m/>
    <d v="2022-08-03T00:00:00"/>
    <d v="2023-03-10T00:00:00"/>
    <d v="2022-08-20T00:00:00"/>
    <s v="28/20"/>
    <d v="2022-08-24T00:00:00"/>
    <d v="2022-08-27T00:00:00"/>
    <d v="2022-08-30T00:00:00"/>
    <n v="102"/>
    <x v="63"/>
    <x v="10"/>
    <x v="4"/>
    <m/>
    <m/>
    <m/>
    <m/>
    <x v="1"/>
    <n v="73"/>
    <x v="0"/>
    <x v="0"/>
    <n v="415"/>
    <n v="415"/>
    <n v="0"/>
    <n v="0"/>
    <n v="-3072"/>
    <m/>
    <n v="0"/>
    <n v="0"/>
    <n v="0"/>
    <n v="0"/>
    <n v="0"/>
    <n v="-3072"/>
    <n v="0"/>
    <n v="-3072"/>
    <n v="0"/>
    <n v="-3072"/>
    <n v="0"/>
    <n v="-3072"/>
    <x v="5"/>
    <s v="Aug'1"/>
    <m/>
    <x v="0"/>
    <x v="0"/>
    <s v="all ok"/>
    <e v="#REF!"/>
    <e v="#REF!"/>
    <m/>
    <n v="-1"/>
    <m/>
  </r>
  <r>
    <x v="3"/>
    <x v="628"/>
    <s v="231MMP131"/>
    <n v="6885"/>
    <n v="1916"/>
    <d v="2022-04-12T00:00:00"/>
    <d v="2022-05-11T00:00:00"/>
    <s v="LS TS W lace at NK"/>
    <x v="1"/>
    <m/>
    <m/>
    <d v="2022-05-13T00:00:00"/>
    <d v="2022-05-25T00:00:00"/>
    <d v="2022-06-06T00:00:00"/>
    <d v="2022-06-25T00:00:00"/>
    <d v="2022-06-27T00:00:00"/>
    <d v="2022-07-05T00:00:00"/>
    <d v="2022-07-23T00:00:00"/>
    <d v="2022-07-23T00:00:00"/>
    <d v="2022-07-29T00:00:00"/>
    <d v="2022-06-22T00:00:00"/>
    <d v="2022-08-03T00:00:00"/>
    <d v="2022-08-04T00:00:00"/>
    <d v="2022-08-10T00:00:00"/>
    <m/>
    <m/>
    <m/>
    <m/>
    <d v="2022-08-12T00:00:00"/>
    <d v="2022-08-19T00:00:00"/>
    <m/>
    <m/>
    <d v="2022-08-07T00:00:00"/>
    <d v="2023-03-02T00:00:00"/>
    <d v="2022-08-20T00:00:00"/>
    <d v="2022-08-20T00:00:00"/>
    <d v="2022-08-23T00:00:00"/>
    <d v="2022-08-28T00:00:00"/>
    <d v="2022-08-28T00:00:00"/>
    <n v="138"/>
    <x v="12"/>
    <x v="10"/>
    <x v="3"/>
    <m/>
    <s v="Black-68851 clr flock"/>
    <s v="AOP"/>
    <m/>
    <x v="1"/>
    <n v="107"/>
    <x v="0"/>
    <x v="0"/>
    <n v="1917"/>
    <n v="1917"/>
    <n v="0"/>
    <n v="0"/>
    <n v="-6885"/>
    <m/>
    <n v="0"/>
    <n v="0"/>
    <n v="0"/>
    <n v="0"/>
    <n v="0"/>
    <n v="-6885"/>
    <n v="0"/>
    <n v="-6885"/>
    <n v="0"/>
    <n v="-6885"/>
    <n v="0"/>
    <n v="-6885"/>
    <x v="5"/>
    <s v="Aug'1"/>
    <m/>
    <x v="0"/>
    <x v="0"/>
    <s v="all ok"/>
    <e v="#REF!"/>
    <e v="#REF!"/>
    <m/>
    <m/>
    <m/>
  </r>
  <r>
    <x v="3"/>
    <x v="629"/>
    <s v="231TSH009"/>
    <n v="6396"/>
    <n v="1306"/>
    <d v="2022-05-16T00:00:00"/>
    <d v="2022-05-20T00:00:00"/>
    <s v="LS TS"/>
    <x v="1"/>
    <m/>
    <m/>
    <d v="2022-06-04T00:00:00"/>
    <d v="2022-06-12T00:00:00"/>
    <d v="2022-06-20T00:00:00"/>
    <d v="2022-07-07T00:00:00"/>
    <m/>
    <m/>
    <d v="2022-07-27T00:00:00"/>
    <d v="2022-07-27T00:00:00"/>
    <d v="2022-08-01T00:00:00"/>
    <d v="2022-06-29T00:00:00"/>
    <d v="2022-08-05T00:00:00"/>
    <d v="2022-08-06T00:00:00"/>
    <d v="2022-08-10T00:00:00"/>
    <m/>
    <m/>
    <m/>
    <m/>
    <d v="2022-08-11T00:00:00"/>
    <d v="2022-08-18T00:00:00"/>
    <m/>
    <m/>
    <d v="2022-08-08T00:00:00"/>
    <d v="2023-02-10T00:00:00"/>
    <d v="2022-08-19T00:00:00"/>
    <d v="2022-08-20T00:00:00"/>
    <d v="2022-08-24T00:00:00"/>
    <d v="2022-08-30T00:00:00"/>
    <d v="2022-08-30T00:00:00"/>
    <n v="106"/>
    <x v="104"/>
    <x v="13"/>
    <x v="3"/>
    <m/>
    <s v="B.White-4206 3 clr pig 3 clr glit,B.Purple-2190 32clr pig 1 clr glit"/>
    <m/>
    <m/>
    <x v="1"/>
    <n v="87"/>
    <x v="0"/>
    <x v="0"/>
    <n v="1306"/>
    <n v="1282"/>
    <n v="-24"/>
    <n v="0"/>
    <n v="-6396"/>
    <m/>
    <n v="0"/>
    <n v="0"/>
    <n v="0"/>
    <n v="0"/>
    <n v="0"/>
    <n v="-6396"/>
    <n v="0"/>
    <n v="-6396"/>
    <n v="0"/>
    <n v="-6396"/>
    <n v="0"/>
    <n v="-6396"/>
    <x v="5"/>
    <s v="Aug'1"/>
    <m/>
    <x v="0"/>
    <x v="0"/>
    <s v="Hang tag, Poly blister due."/>
    <e v="#REF!"/>
    <e v="#REF!"/>
    <m/>
    <m/>
    <m/>
  </r>
  <r>
    <x v="3"/>
    <x v="630"/>
    <s v="231VST100"/>
    <n v="12672"/>
    <n v="1320"/>
    <d v="2022-05-20T00:00:00"/>
    <d v="2022-05-25T00:00:00"/>
    <s v="Lds Vest"/>
    <x v="17"/>
    <m/>
    <m/>
    <d v="2022-06-10T00:00:00"/>
    <d v="2022-06-22T00:00:00"/>
    <d v="2022-07-01T00:00:00"/>
    <d v="2022-07-26T00:00:00"/>
    <m/>
    <m/>
    <d v="2022-07-29T00:00:00"/>
    <d v="2022-07-29T00:00:00"/>
    <d v="2022-08-03T00:00:00"/>
    <d v="2022-05-25T00:00:00"/>
    <d v="2022-08-10T00:00:00"/>
    <m/>
    <m/>
    <m/>
    <m/>
    <m/>
    <m/>
    <d v="2022-08-10T00:00:00"/>
    <d v="2022-08-20T00:00:00"/>
    <m/>
    <m/>
    <d v="2022-08-05T00:00:00"/>
    <d v="2023-03-07T00:00:00"/>
    <d v="2022-08-22T00:00:00"/>
    <d v="2022-08-22T00:00:00"/>
    <d v="2022-08-24T00:00:00"/>
    <d v="2022-08-30T00:00:00"/>
    <d v="2022-08-30T00:00:00"/>
    <n v="102"/>
    <x v="108"/>
    <x v="10"/>
    <x v="4"/>
    <m/>
    <m/>
    <m/>
    <m/>
    <x v="1"/>
    <n v="81"/>
    <x v="0"/>
    <x v="0"/>
    <n v="1320"/>
    <n v="1320"/>
    <n v="0"/>
    <n v="0"/>
    <n v="-12672"/>
    <m/>
    <n v="0"/>
    <n v="0"/>
    <n v="0"/>
    <n v="0"/>
    <n v="0"/>
    <n v="-12672"/>
    <n v="0"/>
    <n v="-12672"/>
    <n v="0"/>
    <n v="-12672"/>
    <n v="0"/>
    <n v="-12672"/>
    <x v="5"/>
    <s v="Aug'1"/>
    <m/>
    <x v="0"/>
    <x v="0"/>
    <s v="all ok"/>
    <e v="#REF!"/>
    <e v="#REF!"/>
    <m/>
    <n v="-1"/>
    <m/>
  </r>
  <r>
    <x v="3"/>
    <x v="631"/>
    <s v="231VST101"/>
    <n v="12672"/>
    <n v="1320"/>
    <d v="2022-05-20T00:00:00"/>
    <d v="2022-05-25T00:00:00"/>
    <s v="Lds Vest"/>
    <x v="17"/>
    <m/>
    <m/>
    <d v="2022-06-10T00:00:00"/>
    <d v="2022-06-22T00:00:00"/>
    <d v="2022-07-01T00:00:00"/>
    <d v="2022-07-27T00:00:00"/>
    <m/>
    <m/>
    <d v="2022-08-01T00:00:00"/>
    <d v="2022-08-01T00:00:00"/>
    <d v="2022-08-06T00:00:00"/>
    <d v="2022-05-21T00:00:00"/>
    <d v="2022-08-16T00:00:00"/>
    <m/>
    <m/>
    <m/>
    <m/>
    <m/>
    <m/>
    <d v="2022-08-13T00:00:00"/>
    <d v="2022-08-23T00:00:00"/>
    <m/>
    <m/>
    <d v="2022-08-06T00:00:00"/>
    <d v="2023-03-08T00:00:00"/>
    <d v="2022-08-24T00:00:00"/>
    <d v="2022-08-24T00:00:00"/>
    <d v="2022-08-26T00:00:00"/>
    <d v="2022-08-30T00:00:00"/>
    <d v="2022-08-30T00:00:00"/>
    <n v="102"/>
    <x v="108"/>
    <x v="10"/>
    <x v="4"/>
    <m/>
    <m/>
    <m/>
    <m/>
    <x v="1"/>
    <n v="81"/>
    <x v="0"/>
    <x v="1"/>
    <n v="1320"/>
    <n v="1320"/>
    <n v="0"/>
    <n v="0"/>
    <n v="-12672"/>
    <m/>
    <n v="0"/>
    <n v="0"/>
    <n v="0"/>
    <n v="0"/>
    <n v="0"/>
    <n v="-12672"/>
    <n v="0"/>
    <n v="-12672"/>
    <n v="0"/>
    <n v="-12672"/>
    <n v="0"/>
    <n v="-12672"/>
    <x v="5"/>
    <s v="Aug'1"/>
    <m/>
    <x v="0"/>
    <x v="0"/>
    <s v="all ok"/>
    <e v="#REF!"/>
    <e v="#REF!"/>
    <m/>
    <n v="-1"/>
    <m/>
  </r>
  <r>
    <x v="3"/>
    <x v="632"/>
    <s v="231LEG003"/>
    <n v="3558"/>
    <n v="480"/>
    <d v="2022-05-16T00:00:00"/>
    <d v="2022-05-20T00:00:00"/>
    <s v="Legging W Both sibe elastic tape"/>
    <x v="5"/>
    <m/>
    <m/>
    <d v="2022-06-12T00:00:00"/>
    <d v="2022-06-20T00:00:00"/>
    <d v="2022-07-01T00:00:00"/>
    <d v="2022-07-23T00:00:00"/>
    <m/>
    <m/>
    <d v="2022-08-02T00:00:00"/>
    <d v="2022-08-02T00:00:00"/>
    <d v="2022-08-08T00:00:00"/>
    <d v="2022-05-20T00:00:00"/>
    <d v="2022-08-12T00:00:00"/>
    <m/>
    <m/>
    <m/>
    <m/>
    <m/>
    <m/>
    <d v="2022-08-17T00:00:00"/>
    <d v="2022-08-20T00:00:00"/>
    <m/>
    <m/>
    <d v="2022-08-11T00:00:00"/>
    <d v="2023-02-09T00:00:00"/>
    <d v="2022-08-22T00:00:00"/>
    <d v="2022-08-23T00:00:00"/>
    <d v="2022-08-26T00:00:00"/>
    <d v="2022-08-30T00:00:00"/>
    <d v="2022-08-30T00:00:00"/>
    <n v="106"/>
    <x v="101"/>
    <x v="13"/>
    <x v="4"/>
    <m/>
    <m/>
    <m/>
    <m/>
    <x v="1"/>
    <n v="79"/>
    <x v="0"/>
    <x v="0"/>
    <n v="480"/>
    <n v="480"/>
    <n v="0"/>
    <n v="0"/>
    <n v="-3558"/>
    <m/>
    <n v="0"/>
    <n v="0"/>
    <n v="0"/>
    <n v="0"/>
    <n v="0"/>
    <n v="-3558"/>
    <n v="0"/>
    <n v="-3558"/>
    <n v="0"/>
    <n v="-3558"/>
    <n v="0"/>
    <n v="-3558"/>
    <x v="5"/>
    <s v="Aug'1"/>
    <m/>
    <x v="0"/>
    <x v="0"/>
    <s v="Care label, Hang tag, Blister poly due."/>
    <e v="#REF!"/>
    <e v="#REF!"/>
    <m/>
    <n v="-1"/>
    <m/>
  </r>
  <r>
    <x v="3"/>
    <x v="633"/>
    <s v="231MMP134"/>
    <n v="8200"/>
    <n v="2337"/>
    <d v="2022-04-12T00:00:00"/>
    <d v="2022-05-11T00:00:00"/>
    <s v="Long Pant W Satin DRST"/>
    <x v="0"/>
    <m/>
    <m/>
    <d v="2022-05-20T00:00:00"/>
    <d v="2022-06-02T00:00:00"/>
    <d v="2022-06-13T00:00:00"/>
    <d v="2022-07-04T00:00:00"/>
    <m/>
    <m/>
    <d v="2022-07-23T00:00:00"/>
    <d v="2022-07-23T00:00:00"/>
    <d v="2022-07-28T00:00:00"/>
    <d v="2022-05-10T00:00:00"/>
    <d v="2022-07-05T00:00:00"/>
    <m/>
    <m/>
    <m/>
    <m/>
    <m/>
    <m/>
    <d v="2022-08-04T00:00:00"/>
    <d v="2022-08-13T00:00:00"/>
    <m/>
    <m/>
    <d v="2022-07-28T00:00:00"/>
    <d v="2023-03-06T00:00:00"/>
    <d v="2022-08-16T00:00:00"/>
    <d v="2022-08-17T00:00:00"/>
    <d v="2022-08-20T00:00:00"/>
    <d v="2022-08-25T00:00:00"/>
    <d v="2022-08-25T00:00:00"/>
    <n v="135"/>
    <x v="98"/>
    <x v="10"/>
    <x v="4"/>
    <m/>
    <m/>
    <m/>
    <m/>
    <x v="1"/>
    <n v="97"/>
    <x v="0"/>
    <x v="1"/>
    <n v="2447"/>
    <n v="2447"/>
    <n v="0"/>
    <n v="0"/>
    <n v="-8200"/>
    <m/>
    <n v="0"/>
    <n v="0"/>
    <n v="0"/>
    <n v="0"/>
    <n v="0"/>
    <n v="-8200"/>
    <n v="0"/>
    <n v="-8200"/>
    <n v="0"/>
    <n v="-8200"/>
    <n v="0"/>
    <n v="-8200"/>
    <x v="15"/>
    <s v="Aug'1"/>
    <m/>
    <x v="0"/>
    <x v="0"/>
    <e v="#N/A"/>
    <m/>
    <m/>
    <m/>
    <m/>
    <m/>
  </r>
  <r>
    <x v="3"/>
    <x v="634"/>
    <s v="231MMP135"/>
    <n v="9413"/>
    <n v="2730"/>
    <d v="2022-04-12T00:00:00"/>
    <d v="2022-05-11T00:00:00"/>
    <s v="Trouser W Satin DRST"/>
    <x v="21"/>
    <m/>
    <m/>
    <d v="2022-05-12T00:00:00"/>
    <d v="2022-05-24T00:00:00"/>
    <d v="2022-05-27T00:00:00"/>
    <d v="2022-06-17T00:00:00"/>
    <d v="2022-06-20T00:00:00"/>
    <d v="2022-07-05T00:00:00"/>
    <d v="2022-07-22T00:00:00"/>
    <d v="2022-07-22T00:00:00"/>
    <d v="2022-07-28T00:00:00"/>
    <d v="2022-06-07T00:00:00"/>
    <d v="2022-08-06T00:00:00"/>
    <m/>
    <m/>
    <m/>
    <m/>
    <m/>
    <m/>
    <d v="2022-08-06T00:00:00"/>
    <d v="2022-08-17T00:00:00"/>
    <m/>
    <m/>
    <d v="2022-07-30T00:00:00"/>
    <d v="2023-02-25T00:00:00"/>
    <d v="2022-08-18T00:00:00"/>
    <d v="2022-08-18T00:00:00"/>
    <d v="2022-08-22T00:00:00"/>
    <d v="2022-08-25T00:00:00"/>
    <d v="2022-08-25T00:00:00"/>
    <n v="135"/>
    <x v="98"/>
    <x v="10"/>
    <x v="4"/>
    <m/>
    <m/>
    <s v="AOP"/>
    <m/>
    <x v="1"/>
    <n v="105"/>
    <x v="0"/>
    <x v="0"/>
    <n v="2730"/>
    <n v="2565"/>
    <n v="-165"/>
    <n v="0"/>
    <n v="-9413"/>
    <m/>
    <n v="0"/>
    <n v="0"/>
    <n v="0"/>
    <n v="0"/>
    <n v="0"/>
    <n v="-9413"/>
    <n v="0"/>
    <n v="-9413"/>
    <n v="0"/>
    <n v="-9413"/>
    <n v="0"/>
    <n v="-9413"/>
    <x v="15"/>
    <s v="Aug'1"/>
    <m/>
    <x v="0"/>
    <x v="0"/>
    <e v="#N/A"/>
    <m/>
    <m/>
    <m/>
    <n v="-1"/>
    <m/>
  </r>
  <r>
    <x v="3"/>
    <x v="635"/>
    <s v="28PJA008"/>
    <n v="12082"/>
    <n v="3443"/>
    <d v="2022-05-16T00:00:00"/>
    <d v="2022-05-30T00:00:00"/>
    <s v="LS TS W Rib Nk,SL &amp; Pant W Cuff"/>
    <x v="1"/>
    <m/>
    <m/>
    <d v="2022-06-11T00:00:00"/>
    <d v="2022-06-24T00:00:00"/>
    <d v="2022-07-01T00:00:00"/>
    <d v="2022-07-28T00:00:00"/>
    <m/>
    <m/>
    <d v="2022-08-01T00:00:00"/>
    <d v="2022-08-01T00:00:00"/>
    <d v="2022-08-06T00:00:00"/>
    <d v="2022-08-10T00:00:00"/>
    <d v="2022-08-16T00:00:00"/>
    <d v="2022-08-13T00:00:00"/>
    <d v="2022-08-20T00:00:00"/>
    <m/>
    <m/>
    <m/>
    <m/>
    <d v="2022-08-20T00:00:00"/>
    <d v="2022-08-31T00:00:00"/>
    <m/>
    <m/>
    <d v="2022-08-16T00:00:00"/>
    <d v="2022-08-22T00:00:00"/>
    <d v="2022-09-01T00:00:00"/>
    <d v="2022-09-02T00:00:00"/>
    <d v="2022-09-10T00:00:00"/>
    <d v="2022-09-15T00:00:00"/>
    <d v="2022-09-15T00:00:00"/>
    <n v="122"/>
    <x v="109"/>
    <x v="8"/>
    <x v="7"/>
    <m/>
    <s v="White-12082 3 clr pig NK Heat press"/>
    <m/>
    <m/>
    <x v="1"/>
    <n v="96"/>
    <x v="1"/>
    <x v="6"/>
    <n v="3886"/>
    <n v="3853"/>
    <n v="-33"/>
    <n v="0"/>
    <n v="-12082"/>
    <m/>
    <n v="0"/>
    <n v="0"/>
    <n v="0"/>
    <n v="0"/>
    <n v="0"/>
    <n v="-12082"/>
    <n v="0"/>
    <n v="-12082"/>
    <n v="0"/>
    <n v="-12082"/>
    <n v="0"/>
    <n v="-12082"/>
    <x v="4"/>
    <s v="Aug'2"/>
    <m/>
    <x v="0"/>
    <x v="0"/>
    <e v="#N/A"/>
    <m/>
    <m/>
    <m/>
    <n v="-1"/>
    <m/>
  </r>
  <r>
    <x v="3"/>
    <x v="636"/>
    <s v="24PJA607"/>
    <n v="22830"/>
    <n v="4428"/>
    <d v="2022-05-16T00:00:00"/>
    <d v="2022-05-18T00:00:00"/>
    <s v="Girls SS T Shirt"/>
    <x v="1"/>
    <m/>
    <m/>
    <d v="2022-06-06T00:00:00"/>
    <d v="1900-01-19T14:24:00"/>
    <d v="2022-06-25T00:00:00"/>
    <d v="2022-07-26T00:00:00"/>
    <m/>
    <m/>
    <d v="2022-08-01T00:00:00"/>
    <d v="2022-08-01T00:00:00"/>
    <d v="2022-08-05T00:00:00"/>
    <d v="2022-07-22T00:00:00"/>
    <d v="2022-08-13T00:00:00"/>
    <d v="2022-08-11T00:00:00"/>
    <d v="2022-08-19T00:00:00"/>
    <m/>
    <m/>
    <m/>
    <m/>
    <d v="2022-08-17T00:00:00"/>
    <d v="2022-08-30T00:00:00"/>
    <m/>
    <m/>
    <d v="2022-08-10T00:00:00"/>
    <d v="2023-02-03T00:00:00"/>
    <s v="38/1"/>
    <d v="2022-08-01T00:00:00"/>
    <d v="2022-08-06T00:00:00"/>
    <d v="2022-08-06T00:00:00"/>
    <d v="2022-08-10T00:00:00"/>
    <n v="82"/>
    <x v="110"/>
    <x v="8"/>
    <x v="3"/>
    <m/>
    <s v="14-4722 TPG- 11250 PCS 3 clr pigment  print"/>
    <m/>
    <m/>
    <x v="1"/>
    <n v="61"/>
    <x v="0"/>
    <x v="1"/>
    <n v="4427"/>
    <n v="4427"/>
    <n v="0"/>
    <n v="0"/>
    <n v="-22830"/>
    <m/>
    <n v="0"/>
    <n v="0"/>
    <n v="0"/>
    <n v="0"/>
    <n v="0"/>
    <n v="-22830"/>
    <n v="0"/>
    <n v="-22830"/>
    <n v="0"/>
    <n v="-22830"/>
    <n v="0"/>
    <n v="-22830"/>
    <x v="0"/>
    <s v="July'3"/>
    <m/>
    <x v="0"/>
    <x v="1"/>
    <e v="#N/A"/>
    <e v="#REF!"/>
    <e v="#REF!"/>
    <m/>
    <n v="-1"/>
    <m/>
  </r>
  <r>
    <x v="3"/>
    <x v="637"/>
    <s v="24PJA610"/>
    <n v="18580"/>
    <n v="3592"/>
    <d v="2022-05-16T00:00:00"/>
    <d v="2022-05-18T00:00:00"/>
    <s v="SS T Shirt"/>
    <x v="1"/>
    <m/>
    <m/>
    <d v="2022-06-08T00:00:00"/>
    <d v="2022-06-20T00:00:00"/>
    <d v="2022-06-25T00:00:00"/>
    <d v="2022-07-25T00:00:00"/>
    <m/>
    <m/>
    <d v="2022-08-01T00:00:00"/>
    <d v="2022-08-01T00:00:00"/>
    <d v="2022-08-06T00:00:00"/>
    <d v="2022-05-24T00:00:00"/>
    <d v="2022-08-16T00:00:00"/>
    <d v="2022-08-13T00:00:00"/>
    <d v="2022-08-23T00:00:00"/>
    <m/>
    <m/>
    <m/>
    <m/>
    <d v="2022-08-22T00:00:00"/>
    <d v="2022-09-03T00:00:00"/>
    <m/>
    <m/>
    <d v="2022-08-15T00:00:00"/>
    <d v="2022-08-24T00:00:00"/>
    <d v="2022-09-05T00:00:00"/>
    <d v="2022-09-06T00:00:00"/>
    <d v="2022-09-08T00:00:00"/>
    <d v="2022-09-10T00:00:00"/>
    <d v="2022-09-10T00:00:00"/>
    <n v="117"/>
    <x v="110"/>
    <x v="22"/>
    <x v="3"/>
    <m/>
    <s v="tbc-8650 pcs top  3 clr pigment print"/>
    <m/>
    <m/>
    <x v="1"/>
    <n v="94"/>
    <x v="1"/>
    <x v="1"/>
    <n v="3591"/>
    <n v="3591"/>
    <n v="0"/>
    <n v="0"/>
    <n v="-18580"/>
    <m/>
    <n v="0"/>
    <n v="0"/>
    <n v="0"/>
    <n v="0"/>
    <n v="0"/>
    <n v="-18580"/>
    <n v="0"/>
    <n v="-18580"/>
    <n v="0"/>
    <n v="-18580"/>
    <n v="0"/>
    <n v="-18580"/>
    <x v="2"/>
    <s v="Aug'1"/>
    <m/>
    <x v="0"/>
    <x v="1"/>
    <e v="#N/A"/>
    <e v="#REF!"/>
    <e v="#REF!"/>
    <m/>
    <n v="-1"/>
    <m/>
  </r>
  <r>
    <x v="4"/>
    <x v="638"/>
    <n v="15282133"/>
    <n v="7798"/>
    <n v="1409"/>
    <d v="2022-06-21T00:00:00"/>
    <d v="2022-06-24T00:00:00"/>
    <s v="SS TS"/>
    <x v="3"/>
    <m/>
    <m/>
    <d v="2022-07-01T00:00:00"/>
    <d v="2022-07-07T00:00:00"/>
    <d v="2022-07-20T00:00:00"/>
    <d v="2022-08-02T00:00:00"/>
    <m/>
    <m/>
    <d v="2022-08-02T00:00:00"/>
    <d v="2022-08-02T00:00:00"/>
    <d v="2022-08-08T00:00:00"/>
    <d v="2022-08-09T00:00:00"/>
    <d v="2022-08-12T00:00:00"/>
    <d v="2022-08-11T00:00:00"/>
    <d v="2022-08-19T00:00:00"/>
    <m/>
    <m/>
    <m/>
    <m/>
    <d v="2022-08-19T00:00:00"/>
    <d v="2022-08-25T00:00:00"/>
    <m/>
    <m/>
    <d v="2022-08-16T00:00:00"/>
    <d v="2022-08-20T00:00:00"/>
    <d v="2022-08-26T00:00:00"/>
    <d v="2022-08-26T00:00:00"/>
    <d v="2022-08-27T00:00:00"/>
    <d v="2022-08-27T00:00:00"/>
    <d v="2022-08-29T00:00:00"/>
    <n v="67"/>
    <x v="93"/>
    <x v="19"/>
    <x v="3"/>
    <m/>
    <s v="Black IMPOSSIBLE-4470,B.White REIN-3328 all cmb 6 clr rub"/>
    <m/>
    <m/>
    <x v="3"/>
    <m/>
    <x v="3"/>
    <x v="0"/>
    <n v="1408"/>
    <n v="1406"/>
    <n v="-2"/>
    <n v="0"/>
    <n v="-7798"/>
    <m/>
    <n v="0"/>
    <n v="0"/>
    <n v="0"/>
    <n v="0"/>
    <n v="0"/>
    <n v="-7798"/>
    <n v="7843"/>
    <n v="45"/>
    <n v="0"/>
    <n v="-7798"/>
    <n v="0"/>
    <n v="-7798"/>
    <x v="5"/>
    <s v="Aug'1"/>
    <s v="8-3"/>
    <x v="1"/>
    <x v="1"/>
    <s v="Ok"/>
    <m/>
    <m/>
    <m/>
    <n v="-1"/>
    <m/>
  </r>
  <r>
    <x v="4"/>
    <x v="639"/>
    <n v="15281905"/>
    <n v="1608"/>
    <n v="358"/>
    <d v="2022-06-21T00:00:00"/>
    <d v="2022-06-24T00:00:00"/>
    <s v="SS TS W Chest Big Patch Attch"/>
    <x v="3"/>
    <m/>
    <m/>
    <d v="2022-07-18T00:00:00"/>
    <d v="2022-07-22T00:00:00"/>
    <d v="2022-07-24T00:00:00"/>
    <d v="2022-08-06T00:00:00"/>
    <m/>
    <m/>
    <d v="2022-08-09T00:00:00"/>
    <d v="2022-08-09T00:00:00"/>
    <d v="2022-08-09T00:00:00"/>
    <d v="2022-08-09T00:00:00"/>
    <d v="2022-08-13T00:00:00"/>
    <m/>
    <m/>
    <m/>
    <m/>
    <d v="2022-08-17T00:00:00"/>
    <d v="2022-08-18T00:00:00"/>
    <d v="2022-08-20T00:00:00"/>
    <d v="2022-08-22T00:00:00"/>
    <m/>
    <m/>
    <d v="2022-08-17T00:00:00"/>
    <d v="2022-08-22T00:00:00"/>
    <d v="2022-08-23T00:00:00"/>
    <d v="2022-08-24T00:00:00"/>
    <d v="2022-08-26T00:00:00"/>
    <d v="2022-08-29T00:00:00"/>
    <d v="2022-08-31T00:00:00"/>
    <n v="69"/>
    <x v="93"/>
    <x v="21"/>
    <x v="4"/>
    <m/>
    <s v="Appliqe attach"/>
    <m/>
    <m/>
    <x v="3"/>
    <m/>
    <x v="3"/>
    <x v="0"/>
    <n v="358"/>
    <n v="358"/>
    <n v="0"/>
    <n v="0"/>
    <n v="-1608"/>
    <m/>
    <n v="0"/>
    <n v="0"/>
    <n v="0"/>
    <n v="0"/>
    <n v="0"/>
    <n v="-1608"/>
    <n v="1627"/>
    <n v="19"/>
    <n v="1608"/>
    <n v="0"/>
    <n v="1608"/>
    <n v="0"/>
    <x v="5"/>
    <s v="Aug'1"/>
    <s v="8-4"/>
    <x v="1"/>
    <x v="1"/>
    <s v="Ok"/>
    <m/>
    <m/>
    <m/>
    <n v="-1"/>
    <m/>
  </r>
  <r>
    <x v="2"/>
    <x v="640"/>
    <n v="8340478"/>
    <n v="7613"/>
    <n v="1446"/>
    <d v="2022-05-25T00:00:00"/>
    <d v="2022-05-26T00:00:00"/>
    <s v="SS TS"/>
    <x v="1"/>
    <m/>
    <m/>
    <d v="2022-06-02T00:00:00"/>
    <d v="2022-06-11T00:00:00"/>
    <d v="2022-06-16T00:00:00"/>
    <d v="2022-07-06T00:00:00"/>
    <m/>
    <m/>
    <d v="2022-07-25T00:00:00"/>
    <d v="2022-07-25T00:00:00"/>
    <d v="2022-08-02T00:00:00"/>
    <d v="2022-05-23T00:00:00"/>
    <d v="2022-08-08T00:00:00"/>
    <d v="2022-08-08T00:00:00"/>
    <d v="2022-08-12T00:00:00"/>
    <m/>
    <m/>
    <m/>
    <m/>
    <d v="2022-08-16T00:00:00"/>
    <d v="2022-08-22T00:00:00"/>
    <m/>
    <m/>
    <d v="2022-08-10T00:00:00"/>
    <d v="2023-03-25T00:00:00"/>
    <s v="2..08"/>
    <d v="1900-01-22T00:11:31"/>
    <d v="2022-08-26T00:00:00"/>
    <d v="2022-09-03T00:00:00"/>
    <d v="2022-09-05T00:00:00"/>
    <n v="101"/>
    <x v="92"/>
    <x v="7"/>
    <x v="5"/>
    <m/>
    <m/>
    <m/>
    <m/>
    <x v="3"/>
    <n v="93"/>
    <x v="1"/>
    <x v="0"/>
    <n v="1445"/>
    <n v="1441"/>
    <n v="-4"/>
    <n v="15516"/>
    <n v="7903"/>
    <m/>
    <n v="15516"/>
    <n v="15460"/>
    <n v="-56"/>
    <n v="1212"/>
    <n v="0"/>
    <n v="-7613"/>
    <n v="0"/>
    <n v="-7613"/>
    <n v="0"/>
    <n v="-7613"/>
    <n v="0"/>
    <n v="-7613"/>
    <x v="2"/>
    <s v="Aug'1"/>
    <s v="8-1"/>
    <x v="1"/>
    <x v="0"/>
    <s v="Ok"/>
    <e v="#REF!"/>
    <e v="#REF!"/>
    <m/>
    <n v="1.0380927361092867"/>
    <m/>
  </r>
  <r>
    <x v="1"/>
    <x v="641"/>
    <n v="22025479"/>
    <n v="2100"/>
    <n v="480"/>
    <d v="2022-06-02T00:00:00"/>
    <d v="2022-06-07T00:00:00"/>
    <s v="SS TS"/>
    <x v="1"/>
    <m/>
    <m/>
    <d v="2022-06-17T00:00:00"/>
    <d v="2022-06-25T00:00:00"/>
    <d v="2022-07-01T00:00:00"/>
    <d v="2022-07-25T00:00:00"/>
    <m/>
    <m/>
    <d v="2022-07-30T00:00:00"/>
    <d v="2022-07-30T00:00:00"/>
    <d v="1941-08-01T00:00:00"/>
    <d v="2022-05-18T00:00:00"/>
    <d v="2022-08-08T00:00:00"/>
    <d v="2022-08-09T00:00:00"/>
    <d v="2022-08-12T00:00:00"/>
    <m/>
    <m/>
    <s v="-"/>
    <s v="-"/>
    <d v="2022-08-16T00:00:00"/>
    <d v="2022-08-19T00:00:00"/>
    <m/>
    <m/>
    <d v="2022-08-10T00:00:00"/>
    <d v="2022-12-28T00:00:00"/>
    <d v="2022-08-20T00:00:00"/>
    <d v="2022-08-22T00:00:00"/>
    <d v="2022-08-24T00:00:00"/>
    <d v="2022-08-24T00:00:00"/>
    <d v="2022-08-31T00:00:00"/>
    <n v="83"/>
    <x v="92"/>
    <x v="6"/>
    <x v="3"/>
    <m/>
    <s v="Black-708,Blue Bell-708,V.Ice-708 all cmb 4 clr rub"/>
    <m/>
    <m/>
    <x v="3"/>
    <n v="68"/>
    <x v="0"/>
    <x v="0"/>
    <n v="480"/>
    <n v="479"/>
    <n v="-1"/>
    <n v="0"/>
    <n v="-2100"/>
    <m/>
    <n v="0"/>
    <n v="0"/>
    <n v="0"/>
    <n v="0"/>
    <n v="0"/>
    <n v="-2100"/>
    <n v="2147"/>
    <n v="47"/>
    <n v="2170"/>
    <n v="70"/>
    <n v="2100"/>
    <n v="0"/>
    <x v="5"/>
    <s v="Aug'1"/>
    <s v="8-2"/>
    <x v="1"/>
    <x v="0"/>
    <s v="Ok"/>
    <e v="#REF!"/>
    <e v="#REF!"/>
    <m/>
    <n v="-1"/>
    <m/>
  </r>
  <r>
    <x v="3"/>
    <x v="642"/>
    <s v="223TSHNC23T252"/>
    <n v="7008"/>
    <n v="1040"/>
    <d v="2022-04-28T00:00:00"/>
    <d v="2022-05-11T00:00:00"/>
    <s v="SS V Nk TS"/>
    <x v="1"/>
    <m/>
    <m/>
    <d v="2022-06-01T00:00:00"/>
    <d v="2022-06-10T00:00:00"/>
    <d v="2022-06-15T00:00:00"/>
    <d v="2022-07-05T00:00:00"/>
    <m/>
    <m/>
    <d v="2022-07-22T00:00:00"/>
    <d v="2022-07-22T00:00:00"/>
    <d v="2022-07-28T00:00:00"/>
    <d v="2022-08-01T00:00:00"/>
    <d v="2022-08-04T00:00:00"/>
    <m/>
    <m/>
    <m/>
    <m/>
    <m/>
    <m/>
    <d v="2022-08-05T00:00:00"/>
    <d v="2022-08-12T00:00:00"/>
    <m/>
    <m/>
    <d v="2022-08-01T00:00:00"/>
    <d v="2023-02-20T00:00:00"/>
    <d v="2022-08-14T00:00:00"/>
    <d v="2022-08-14T00:00:00"/>
    <d v="2022-08-17T00:00:00"/>
    <d v="2022-08-23T00:00:00"/>
    <d v="2022-08-23T00:00:00"/>
    <n v="117"/>
    <x v="92"/>
    <x v="26"/>
    <x v="4"/>
    <m/>
    <m/>
    <m/>
    <m/>
    <x v="3"/>
    <n v="83"/>
    <x v="0"/>
    <x v="0"/>
    <n v="1042"/>
    <n v="1027"/>
    <n v="-15"/>
    <n v="0"/>
    <n v="-7008"/>
    <m/>
    <n v="0"/>
    <n v="0"/>
    <n v="0"/>
    <n v="0"/>
    <n v="0"/>
    <n v="-7008"/>
    <n v="0"/>
    <n v="-7008"/>
    <n v="0"/>
    <n v="-7008"/>
    <n v="0"/>
    <n v="-7008"/>
    <x v="15"/>
    <s v="Aug'1"/>
    <s v="8-3"/>
    <x v="1"/>
    <x v="0"/>
    <s v="Ok"/>
    <e v="#REF!"/>
    <e v="#REF!"/>
    <m/>
    <m/>
    <m/>
  </r>
  <r>
    <x v="4"/>
    <x v="643"/>
    <n v="15293116"/>
    <n v="2544"/>
    <n v="420"/>
    <d v="2022-06-28T00:00:00"/>
    <d v="2022-07-01T00:00:00"/>
    <s v="SL TS"/>
    <x v="1"/>
    <m/>
    <m/>
    <d v="2022-07-18T00:00:00"/>
    <d v="2022-07-23T00:00:00"/>
    <d v="2022-07-25T00:00:00"/>
    <d v="2022-08-08T00:00:00"/>
    <m/>
    <m/>
    <d v="2022-08-10T00:00:00"/>
    <d v="2022-08-10T00:00:00"/>
    <d v="2022-08-16T00:00:00"/>
    <d v="2022-08-18T00:00:00"/>
    <d v="2022-08-19T00:00:00"/>
    <m/>
    <m/>
    <m/>
    <m/>
    <m/>
    <m/>
    <d v="2022-08-22T00:00:00"/>
    <d v="2022-08-25T00:00:00"/>
    <m/>
    <m/>
    <d v="2022-08-19T00:00:00"/>
    <d v="2022-08-23T00:00:00"/>
    <d v="2022-08-26T00:00:00"/>
    <d v="2022-08-27T00:00:00"/>
    <d v="2022-08-27T00:00:00"/>
    <d v="2022-08-29T00:00:00"/>
    <d v="2022-08-31T00:00:00"/>
    <n v="62"/>
    <x v="111"/>
    <x v="21"/>
    <x v="4"/>
    <m/>
    <m/>
    <m/>
    <m/>
    <x v="2"/>
    <m/>
    <x v="3"/>
    <x v="0"/>
    <n v="420"/>
    <n v="417"/>
    <n v="-3"/>
    <n v="0"/>
    <n v="-2544"/>
    <m/>
    <n v="0"/>
    <n v="0"/>
    <n v="0"/>
    <n v="0"/>
    <n v="0"/>
    <n v="-2544"/>
    <n v="2566"/>
    <n v="22"/>
    <n v="2544"/>
    <n v="0"/>
    <n v="2544"/>
    <n v="0"/>
    <x v="5"/>
    <s v="Aug'2"/>
    <s v="8-4"/>
    <x v="1"/>
    <x v="1"/>
    <s v="Ok"/>
    <e v="#REF!"/>
    <e v="#REF!"/>
    <m/>
    <n v="-1"/>
    <m/>
  </r>
  <r>
    <x v="3"/>
    <x v="644"/>
    <s v="231SWT023"/>
    <n v="13796"/>
    <n v="2092"/>
    <d v="2022-04-23T00:00:00"/>
    <d v="2022-04-27T00:00:00"/>
    <s v="LS Swt Shir Snap BTN"/>
    <x v="2"/>
    <m/>
    <m/>
    <d v="2022-05-23T00:00:00"/>
    <d v="2022-06-04T00:00:00"/>
    <d v="2022-06-11T00:00:00"/>
    <d v="2022-06-30T00:00:00"/>
    <d v="2022-07-02T00:00:00"/>
    <d v="2022-07-26T00:00:00"/>
    <d v="2022-08-01T00:00:00"/>
    <d v="2022-08-01T00:00:00"/>
    <d v="2022-08-04T00:00:00"/>
    <d v="2022-05-18T00:00:00"/>
    <d v="2022-08-12T00:00:00"/>
    <m/>
    <m/>
    <m/>
    <m/>
    <m/>
    <m/>
    <d v="2022-08-10T00:00:00"/>
    <d v="2022-08-22T00:00:00"/>
    <m/>
    <m/>
    <d v="2022-08-12T00:00:00"/>
    <d v="2022-08-12T00:00:00"/>
    <d v="2022-08-23T00:00:00"/>
    <d v="2022-08-24T00:00:00"/>
    <d v="2022-08-30T00:00:00"/>
    <d v="2022-09-10T00:00:00"/>
    <d v="2022-09-10T00:00:00"/>
    <n v="140"/>
    <x v="40"/>
    <x v="10"/>
    <x v="4"/>
    <m/>
    <m/>
    <s v="AOP"/>
    <m/>
    <x v="3"/>
    <n v="110"/>
    <x v="1"/>
    <x v="0"/>
    <n v="2091"/>
    <n v="2064"/>
    <n v="-27"/>
    <n v="27830"/>
    <n v="14034"/>
    <m/>
    <n v="0"/>
    <n v="0"/>
    <n v="0"/>
    <n v="4"/>
    <n v="0"/>
    <n v="-13796"/>
    <n v="13865"/>
    <n v="69"/>
    <n v="0"/>
    <n v="-13796"/>
    <n v="0"/>
    <n v="-13796"/>
    <x v="2"/>
    <s v="Aug'1"/>
    <s v="8-1"/>
    <x v="1"/>
    <x v="0"/>
    <s v="SA Hang tag Due"/>
    <e v="#REF!"/>
    <e v="#REF!"/>
    <m/>
    <n v="1.0172513772107858"/>
    <m/>
  </r>
  <r>
    <x v="1"/>
    <x v="645"/>
    <n v="22024741"/>
    <n v="20255"/>
    <n v="5694"/>
    <d v="2022-06-15T00:00:00"/>
    <d v="2022-07-05T00:00:00"/>
    <s v="YD SS TS"/>
    <x v="1"/>
    <d v="2022-07-20T00:00:00"/>
    <d v="2022-08-06T00:00:00"/>
    <d v="2022-08-01T00:00:00"/>
    <d v="2022-08-18T00:00:00"/>
    <d v="2022-08-13T00:00:00"/>
    <d v="2022-09-02T00:00:00"/>
    <m/>
    <m/>
    <d v="2022-09-01T00:00:00"/>
    <d v="2022-09-01T00:00:00"/>
    <d v="2022-09-06T00:00:00"/>
    <d v="2022-09-08T00:00:00"/>
    <d v="2022-09-16T00:00:00"/>
    <m/>
    <m/>
    <m/>
    <m/>
    <d v="2022-09-12T00:00:00"/>
    <d v="2022-09-20T00:00:00"/>
    <d v="2022-09-17T00:00:00"/>
    <d v="2022-10-03T00:00:00"/>
    <m/>
    <m/>
    <d v="2022-09-13T00:00:00"/>
    <d v="2022-09-19T00:00:00"/>
    <d v="2022-10-04T00:00:00"/>
    <d v="2022-10-04T00:00:00"/>
    <d v="2022-10-08T00:00:00"/>
    <d v="2022-10-10T00:00:00"/>
    <d v="2022-10-12T00:00:00"/>
    <n v="117"/>
    <x v="50"/>
    <x v="6"/>
    <x v="3"/>
    <m/>
    <s v="B.White-8331,D.Navy-7686,B.White STRIPE-1026,D.Navy STRIPE-1126 all cmb UC 1 clr THRD LOGO"/>
    <m/>
    <m/>
    <x v="3"/>
    <m/>
    <x v="3"/>
    <x v="1"/>
    <n v="5774"/>
    <n v="5709"/>
    <n v="-65"/>
    <n v="23576"/>
    <n v="3321"/>
    <m/>
    <n v="20954"/>
    <n v="12694"/>
    <n v="-8260"/>
    <n v="8678"/>
    <n v="0"/>
    <n v="-20255"/>
    <n v="0"/>
    <n v="-20255"/>
    <n v="0"/>
    <n v="-20255"/>
    <n v="0"/>
    <n v="-20255"/>
    <x v="7"/>
    <s v="Sep'1"/>
    <s v="9-4"/>
    <x v="1"/>
    <x v="1"/>
    <e v="#N/A"/>
    <e v="#REF!"/>
    <e v="#REF!"/>
    <m/>
    <n v="0.16395951616884719"/>
    <m/>
  </r>
  <r>
    <x v="4"/>
    <x v="646"/>
    <n v="15277656"/>
    <n v="2236"/>
    <n v="436"/>
    <d v="2022-06-28T00:00:00"/>
    <d v="2022-07-01T00:00:00"/>
    <s v="SS TS"/>
    <x v="1"/>
    <m/>
    <m/>
    <d v="2022-07-18T00:00:00"/>
    <d v="2022-07-23T00:00:00"/>
    <d v="2022-07-26T00:00:00"/>
    <d v="2022-08-08T00:00:00"/>
    <m/>
    <m/>
    <d v="2022-08-10T00:00:00"/>
    <d v="2022-08-10T00:00:00"/>
    <d v="2022-08-16T00:00:00"/>
    <d v="2022-08-18T00:00:00"/>
    <d v="2022-08-20T00:00:00"/>
    <m/>
    <m/>
    <m/>
    <m/>
    <m/>
    <m/>
    <d v="2022-08-20T00:00:00"/>
    <d v="2022-08-24T00:00:00"/>
    <m/>
    <m/>
    <d v="2022-08-18T00:00:00"/>
    <d v="2022-08-22T00:00:00"/>
    <d v="2022-08-25T00:00:00"/>
    <d v="2022-08-26T00:00:00"/>
    <d v="2022-08-27T00:00:00"/>
    <d v="2022-08-29T00:00:00"/>
    <d v="2022-08-31T00:00:00"/>
    <n v="62"/>
    <x v="67"/>
    <x v="21"/>
    <x v="4"/>
    <m/>
    <m/>
    <m/>
    <m/>
    <x v="2"/>
    <m/>
    <x v="0"/>
    <x v="0"/>
    <n v="436"/>
    <n v="436"/>
    <n v="0"/>
    <n v="0"/>
    <n v="-2236"/>
    <m/>
    <n v="0"/>
    <n v="0"/>
    <n v="0"/>
    <n v="0"/>
    <n v="0"/>
    <n v="-2236"/>
    <n v="2240"/>
    <n v="4"/>
    <n v="2236"/>
    <n v="0"/>
    <n v="2236"/>
    <n v="0"/>
    <x v="5"/>
    <s v="Aug'2"/>
    <s v="8-2"/>
    <x v="1"/>
    <x v="1"/>
    <s v="Ok"/>
    <e v="#REF!"/>
    <e v="#REF!"/>
    <m/>
    <m/>
    <m/>
  </r>
  <r>
    <x v="4"/>
    <x v="647"/>
    <n v="15291806"/>
    <n v="4260"/>
    <n v="688"/>
    <d v="2022-06-28T00:00:00"/>
    <d v="2022-07-01T00:00:00"/>
    <s v="Short SS TS"/>
    <x v="1"/>
    <m/>
    <m/>
    <d v="2022-07-05T00:00:00"/>
    <d v="2022-07-22T00:00:00"/>
    <d v="2022-07-25T00:00:00"/>
    <d v="2022-08-08T00:00:00"/>
    <m/>
    <m/>
    <d v="2022-08-10T00:00:00"/>
    <d v="2022-08-10T00:00:00"/>
    <d v="2022-08-13T00:00:00"/>
    <d v="2022-08-17T00:00:00"/>
    <d v="2022-08-19T00:00:00"/>
    <m/>
    <m/>
    <m/>
    <m/>
    <m/>
    <m/>
    <d v="2022-08-19T00:00:00"/>
    <d v="2022-08-24T00:00:00"/>
    <m/>
    <m/>
    <d v="2022-08-17T00:00:00"/>
    <d v="2022-08-20T00:00:00"/>
    <d v="2022-08-25T00:00:00"/>
    <d v="2022-08-26T00:00:00"/>
    <d v="2022-08-27T00:00:00"/>
    <d v="2022-08-29T00:00:00"/>
    <d v="2022-08-31T00:00:00"/>
    <n v="62"/>
    <x v="67"/>
    <x v="21"/>
    <x v="4"/>
    <m/>
    <m/>
    <m/>
    <m/>
    <x v="2"/>
    <m/>
    <x v="0"/>
    <x v="0"/>
    <n v="688"/>
    <n v="688"/>
    <n v="0"/>
    <n v="0"/>
    <n v="-4260"/>
    <m/>
    <n v="0"/>
    <n v="0"/>
    <n v="0"/>
    <n v="0"/>
    <n v="0"/>
    <n v="-4260"/>
    <n v="4312"/>
    <n v="52"/>
    <n v="4200"/>
    <n v="-60"/>
    <n v="1860"/>
    <n v="-2400"/>
    <x v="5"/>
    <s v="Aug'2"/>
    <s v="8-3"/>
    <x v="1"/>
    <x v="1"/>
    <s v="Ok"/>
    <e v="#REF!"/>
    <e v="#REF!"/>
    <m/>
    <n v="-1"/>
    <n v="-1"/>
  </r>
  <r>
    <x v="4"/>
    <x v="648"/>
    <n v="15277653"/>
    <n v="1626"/>
    <n v="156"/>
    <d v="2022-06-21T00:00:00"/>
    <d v="2022-06-30T00:00:00"/>
    <s v="One shoulder Tank Top"/>
    <x v="17"/>
    <m/>
    <m/>
    <d v="2022-07-28T00:00:00"/>
    <d v="2022-07-22T00:00:00"/>
    <d v="2022-07-25T00:00:00"/>
    <d v="2022-08-08T00:00:00"/>
    <m/>
    <m/>
    <d v="2022-08-10T00:00:00"/>
    <d v="2022-08-10T00:00:00"/>
    <d v="2022-08-16T00:00:00"/>
    <d v="2022-08-18T00:00:00"/>
    <d v="2022-08-19T00:00:00"/>
    <m/>
    <m/>
    <m/>
    <m/>
    <m/>
    <m/>
    <d v="2022-08-20T00:00:00"/>
    <d v="2022-08-22T00:00:00"/>
    <m/>
    <m/>
    <d v="2022-08-18T00:00:00"/>
    <d v="2022-08-22T00:00:00"/>
    <d v="2022-08-23T00:00:00"/>
    <d v="2022-08-24T00:00:00"/>
    <d v="2022-08-26T00:00:00"/>
    <d v="2022-08-29T00:00:00"/>
    <d v="2022-08-31T00:00:00"/>
    <n v="69"/>
    <x v="67"/>
    <x v="21"/>
    <x v="4"/>
    <m/>
    <m/>
    <m/>
    <m/>
    <x v="2"/>
    <m/>
    <x v="0"/>
    <x v="0"/>
    <n v="156"/>
    <n v="156"/>
    <n v="0"/>
    <n v="0"/>
    <n v="-1626"/>
    <m/>
    <n v="0"/>
    <n v="0"/>
    <n v="0"/>
    <n v="0"/>
    <n v="0"/>
    <n v="-1626"/>
    <n v="0"/>
    <n v="-1626"/>
    <n v="0"/>
    <n v="-1626"/>
    <n v="0"/>
    <n v="-1626"/>
    <x v="5"/>
    <s v="Aug'2"/>
    <s v="8-4"/>
    <x v="1"/>
    <x v="1"/>
    <s v="Ok"/>
    <e v="#REF!"/>
    <e v="#REF!"/>
    <m/>
    <n v="-1"/>
    <m/>
  </r>
  <r>
    <x v="3"/>
    <x v="649"/>
    <s v="231NDG127"/>
    <n v="3880"/>
    <n v="1487"/>
    <d v="2022-03-30T00:00:00"/>
    <d v="2022-05-11T00:00:00"/>
    <s v="LS Dress W Tail hem ,Cuff"/>
    <x v="7"/>
    <s v="-"/>
    <s v="-"/>
    <d v="2022-06-01T00:00:00"/>
    <d v="2022-06-11T00:00:00"/>
    <d v="2022-06-14T00:00:00"/>
    <d v="2022-07-04T00:00:00"/>
    <s v="-"/>
    <s v="-"/>
    <d v="2022-07-23T00:00:00"/>
    <d v="2022-07-23T00:00:00"/>
    <d v="2022-07-29T00:00:00"/>
    <m/>
    <d v="2022-08-05T00:00:00"/>
    <d v="2022-08-07T00:00:00"/>
    <d v="2022-08-12T00:00:00"/>
    <m/>
    <m/>
    <m/>
    <m/>
    <d v="2022-08-14T00:00:00"/>
    <d v="2022-08-18T00:00:00"/>
    <m/>
    <m/>
    <d v="2022-08-10T00:00:00"/>
    <d v="2023-02-23T00:00:00"/>
    <d v="2022-08-19T00:00:00"/>
    <d v="2022-08-21T00:00:00"/>
    <d v="2022-08-23T00:00:00"/>
    <d v="2022-08-28T00:00:00"/>
    <d v="2022-08-30T00:00:00"/>
    <n v="151"/>
    <x v="56"/>
    <x v="10"/>
    <x v="3"/>
    <m/>
    <s v="Fair orchid-3880 1 clr glitter 1 clr flock"/>
    <s v="AOP"/>
    <m/>
    <x v="2"/>
    <n v="88"/>
    <x v="0"/>
    <x v="0"/>
    <n v="1487"/>
    <n v="1483"/>
    <n v="-4"/>
    <n v="0"/>
    <n v="-3880"/>
    <m/>
    <n v="0"/>
    <n v="0"/>
    <n v="0"/>
    <n v="0"/>
    <n v="0"/>
    <n v="-3880"/>
    <n v="0"/>
    <n v="-3880"/>
    <n v="0"/>
    <n v="-3880"/>
    <n v="0"/>
    <n v="-3880"/>
    <x v="5"/>
    <s v="Aug'1"/>
    <m/>
    <x v="0"/>
    <x v="0"/>
    <s v="all ok"/>
    <e v="#REF!"/>
    <e v="#REF!"/>
    <m/>
    <m/>
    <m/>
  </r>
  <r>
    <x v="4"/>
    <x v="650"/>
    <n v="15291771"/>
    <n v="2808"/>
    <n v="382"/>
    <d v="2022-06-21T00:00:00"/>
    <d v="2022-06-30T00:00:00"/>
    <s v="SS TS"/>
    <x v="1"/>
    <m/>
    <m/>
    <d v="2022-07-18T00:00:00"/>
    <d v="2022-07-22T00:00:00"/>
    <d v="2022-07-25T00:00:00"/>
    <d v="2022-08-06T00:00:00"/>
    <m/>
    <m/>
    <d v="2022-08-08T00:00:00"/>
    <d v="2022-08-08T00:00:00"/>
    <d v="2022-08-11T00:00:00"/>
    <d v="2022-08-13T00:00:00"/>
    <d v="2022-08-16T00:00:00"/>
    <m/>
    <m/>
    <m/>
    <m/>
    <m/>
    <m/>
    <d v="2022-08-17T00:00:00"/>
    <d v="2022-08-20T00:00:00"/>
    <m/>
    <m/>
    <d v="2022-08-13T00:00:00"/>
    <d v="2022-08-18T00:00:00"/>
    <d v="2022-08-22T00:00:00"/>
    <d v="2022-08-23T00:00:00"/>
    <d v="2022-08-25T00:00:00"/>
    <d v="2022-08-29T00:00:00"/>
    <d v="2022-08-31T00:00:00"/>
    <n v="69"/>
    <x v="67"/>
    <x v="21"/>
    <x v="4"/>
    <m/>
    <m/>
    <m/>
    <m/>
    <x v="2"/>
    <m/>
    <x v="0"/>
    <x v="0"/>
    <n v="382"/>
    <n v="380"/>
    <n v="-2"/>
    <n v="0"/>
    <n v="-2808"/>
    <m/>
    <n v="0"/>
    <n v="0"/>
    <n v="0"/>
    <n v="0"/>
    <n v="0"/>
    <n v="-2808"/>
    <n v="0"/>
    <n v="-2808"/>
    <n v="0"/>
    <n v="-2808"/>
    <n v="0"/>
    <n v="-2808"/>
    <x v="5"/>
    <s v="Aug'2"/>
    <s v="8-5"/>
    <x v="1"/>
    <x v="1"/>
    <s v="Ok"/>
    <e v="#REF!"/>
    <e v="#REF!"/>
    <m/>
    <n v="-1"/>
    <m/>
  </r>
  <r>
    <x v="4"/>
    <x v="651"/>
    <n v="15291812"/>
    <n v="1620"/>
    <n v="442"/>
    <d v="2022-06-28T00:00:00"/>
    <d v="2022-07-01T00:00:00"/>
    <s v="SL TS Rib"/>
    <x v="1"/>
    <m/>
    <m/>
    <d v="2022-07-18T00:00:00"/>
    <d v="2022-07-23T00:00:00"/>
    <d v="2022-07-26T00:00:00"/>
    <d v="2022-08-08T00:00:00"/>
    <m/>
    <m/>
    <d v="2022-08-11T00:00:00"/>
    <d v="2022-08-11T00:00:00"/>
    <d v="2022-08-17T00:00:00"/>
    <d v="2022-08-19T00:00:00"/>
    <d v="2022-08-20T00:00:00"/>
    <m/>
    <m/>
    <m/>
    <m/>
    <m/>
    <m/>
    <d v="2022-08-22T00:00:00"/>
    <d v="2022-08-24T00:00:00"/>
    <m/>
    <m/>
    <d v="2022-08-20T00:00:00"/>
    <d v="2022-08-23T00:00:00"/>
    <d v="2022-08-25T00:00:00"/>
    <d v="2022-08-26T00:00:00"/>
    <d v="2022-08-26T00:00:00"/>
    <d v="2022-08-29T00:00:00"/>
    <d v="2022-08-31T00:00:00"/>
    <n v="62"/>
    <x v="67"/>
    <x v="21"/>
    <x v="4"/>
    <m/>
    <m/>
    <m/>
    <m/>
    <x v="2"/>
    <m/>
    <x v="0"/>
    <x v="0"/>
    <n v="442"/>
    <n v="442"/>
    <n v="0"/>
    <n v="0"/>
    <n v="-1620"/>
    <m/>
    <n v="0"/>
    <n v="0"/>
    <n v="0"/>
    <n v="0"/>
    <n v="0"/>
    <n v="-1620"/>
    <n v="0"/>
    <n v="-1620"/>
    <n v="0"/>
    <n v="-1620"/>
    <n v="0"/>
    <n v="-1620"/>
    <x v="5"/>
    <s v="Aug'2"/>
    <s v="8-6"/>
    <x v="1"/>
    <x v="1"/>
    <s v="Ok"/>
    <e v="#REF!"/>
    <e v="#REF!"/>
    <m/>
    <n v="-1"/>
    <m/>
  </r>
  <r>
    <x v="3"/>
    <x v="652"/>
    <s v="231PJA011"/>
    <n v="7670"/>
    <n v="1985"/>
    <d v="2022-04-06T00:00:00"/>
    <d v="2022-04-15T00:00:00"/>
    <s v="YD SS TS  w Lace at shoulder &amp; Pant w Fr PKT "/>
    <x v="1"/>
    <d v="2022-06-01T00:00:00"/>
    <d v="2022-06-14T00:00:00"/>
    <d v="2022-06-15T00:00:00"/>
    <d v="2022-06-28T00:00:00"/>
    <d v="2022-07-02T00:00:00"/>
    <d v="2022-07-23T00:00:00"/>
    <m/>
    <m/>
    <d v="2022-08-01T00:00:00"/>
    <d v="2022-08-01T00:00:00"/>
    <d v="2022-08-07T00:00:00"/>
    <d v="2022-09-02T00:00:00"/>
    <d v="2022-08-12T00:00:00"/>
    <m/>
    <m/>
    <m/>
    <m/>
    <m/>
    <m/>
    <d v="2022-08-14T00:00:00"/>
    <d v="2022-08-19T00:00:00"/>
    <m/>
    <m/>
    <d v="2022-08-10T00:00:00"/>
    <d v="2023-03-14T00:00:00"/>
    <d v="2022-08-21T00:00:00"/>
    <d v="2022-08-22T00:00:00"/>
    <d v="2022-08-24T00:00:00"/>
    <d v="2022-08-30T00:00:00"/>
    <d v="2022-08-30T00:00:00"/>
    <n v="146"/>
    <x v="112"/>
    <x v="25"/>
    <x v="4"/>
    <m/>
    <m/>
    <s v="YD"/>
    <m/>
    <x v="2"/>
    <n v="76"/>
    <x v="0"/>
    <x v="0"/>
    <n v="2001"/>
    <n v="1987"/>
    <n v="-14"/>
    <n v="0"/>
    <n v="-7670"/>
    <m/>
    <n v="0"/>
    <n v="0"/>
    <n v="0"/>
    <n v="0"/>
    <n v="0"/>
    <n v="-7670"/>
    <n v="7804"/>
    <n v="134"/>
    <n v="7630"/>
    <n v="-40"/>
    <n v="7630"/>
    <n v="-40"/>
    <x v="5"/>
    <s v="Sep'1"/>
    <s v="8-6"/>
    <x v="1"/>
    <x v="4"/>
    <s v="Lace due"/>
    <e v="#REF!"/>
    <e v="#REF!"/>
    <m/>
    <m/>
    <m/>
  </r>
  <r>
    <x v="4"/>
    <x v="653"/>
    <n v="15277937"/>
    <n v="5592"/>
    <n v="4059"/>
    <d v="2022-05-09T00:00:00"/>
    <d v="2022-05-14T00:00:00"/>
    <s v="LS Swt Hoody B W Metal DRST "/>
    <x v="4"/>
    <m/>
    <m/>
    <d v="2022-05-25T00:00:00"/>
    <d v="2022-06-08T00:00:00"/>
    <d v="2022-06-13T00:00:00"/>
    <d v="2022-07-05T00:00:00"/>
    <m/>
    <m/>
    <s v="23..07"/>
    <d v="2022-07-02T00:00:00"/>
    <d v="2022-07-29T00:00:00"/>
    <d v="2022-08-29T00:00:00"/>
    <d v="2022-08-07T00:00:00"/>
    <m/>
    <m/>
    <m/>
    <m/>
    <m/>
    <m/>
    <d v="2022-08-08T00:00:00"/>
    <d v="2022-08-15T00:00:00"/>
    <m/>
    <m/>
    <d v="2022-08-03T00:00:00"/>
    <d v="2022-08-10T00:00:00"/>
    <d v="2022-08-16T00:00:00"/>
    <d v="2022-08-16T00:00:00"/>
    <d v="2022-08-21T00:00:00"/>
    <d v="2022-08-28T00:00:00"/>
    <d v="2022-08-31T00:00:00"/>
    <n v="111"/>
    <x v="10"/>
    <x v="12"/>
    <x v="4"/>
    <m/>
    <m/>
    <m/>
    <m/>
    <x v="2"/>
    <n v="95"/>
    <x v="0"/>
    <x v="0"/>
    <n v="4046"/>
    <n v="4046"/>
    <n v="0"/>
    <n v="0"/>
    <n v="-5592"/>
    <m/>
    <n v="0"/>
    <n v="0"/>
    <n v="0"/>
    <n v="0"/>
    <n v="0"/>
    <n v="-5592"/>
    <n v="5668"/>
    <n v="76"/>
    <n v="5592"/>
    <n v="0"/>
    <n v="5592"/>
    <n v="0"/>
    <x v="5"/>
    <s v="Aug'3"/>
    <s v="8-1"/>
    <x v="1"/>
    <x v="0"/>
    <s v="Ok"/>
    <e v="#REF!"/>
    <e v="#REF!"/>
    <m/>
    <n v="-1"/>
    <m/>
  </r>
  <r>
    <x v="3"/>
    <x v="654"/>
    <s v="231SWT007"/>
    <n v="4206"/>
    <n v="1587"/>
    <d v="2022-05-16T00:00:00"/>
    <d v="2022-05-20T00:00:00"/>
    <s v="LS Swt Cardigan W Cangaroo PKT"/>
    <x v="3"/>
    <m/>
    <m/>
    <d v="2022-05-25T00:00:00"/>
    <d v="2022-06-06T00:00:00"/>
    <d v="2022-06-11T00:00:00"/>
    <d v="2022-06-30T00:00:00"/>
    <d v="2022-07-04T00:00:00"/>
    <d v="2022-07-26T00:00:00"/>
    <d v="2022-08-01T00:00:00"/>
    <d v="2022-08-01T00:00:00"/>
    <d v="2022-08-06T00:00:00"/>
    <d v="2022-05-24T00:00:00"/>
    <d v="2022-08-12T00:00:00"/>
    <m/>
    <m/>
    <m/>
    <m/>
    <m/>
    <m/>
    <d v="2022-08-16T00:00:00"/>
    <d v="2022-08-22T00:00:00"/>
    <m/>
    <m/>
    <d v="2022-08-10T00:00:00"/>
    <d v="2023-02-12T00:00:00"/>
    <d v="2022-08-23T00:00:00"/>
    <d v="2022-08-24T00:00:00"/>
    <d v="2022-08-27T00:00:00"/>
    <d v="2022-08-30T00:00:00"/>
    <d v="2022-08-30T00:00:00"/>
    <n v="106"/>
    <x v="10"/>
    <x v="13"/>
    <x v="4"/>
    <m/>
    <m/>
    <s v="AOP"/>
    <m/>
    <x v="2"/>
    <n v="97"/>
    <x v="0"/>
    <x v="0"/>
    <n v="1587"/>
    <n v="1583"/>
    <n v="-4"/>
    <n v="0"/>
    <n v="-4206"/>
    <m/>
    <n v="0"/>
    <n v="0"/>
    <n v="0"/>
    <n v="0"/>
    <n v="0"/>
    <n v="-4206"/>
    <n v="1507"/>
    <n v="-2699"/>
    <n v="0"/>
    <n v="-4206"/>
    <n v="0"/>
    <n v="-4206"/>
    <x v="5"/>
    <s v="Aug'1"/>
    <s v="8-2"/>
    <x v="1"/>
    <x v="0"/>
    <s v="Ok"/>
    <e v="#REF!"/>
    <e v="#REF!"/>
    <m/>
    <n v="-1"/>
    <m/>
  </r>
  <r>
    <x v="3"/>
    <x v="655"/>
    <s v="231SWT005"/>
    <n v="4212"/>
    <n v="2261"/>
    <d v="2022-05-28T00:00:00"/>
    <d v="2022-06-01T00:00:00"/>
    <s v="LS Hoody Jacket"/>
    <x v="11"/>
    <m/>
    <m/>
    <d v="2022-06-10T00:00:00"/>
    <d v="2022-06-22T00:00:00"/>
    <d v="2022-06-24T00:00:00"/>
    <d v="2022-07-23T00:00:00"/>
    <m/>
    <m/>
    <d v="2022-07-28T00:00:00"/>
    <d v="2022-07-28T00:00:00"/>
    <d v="2022-08-03T00:00:00"/>
    <d v="2022-09-02T00:00:00"/>
    <d v="2022-08-08T00:00:00"/>
    <d v="2022-08-05T00:00:00"/>
    <d v="2022-08-08T00:00:00"/>
    <d v="2022-08-08T00:00:00"/>
    <d v="2022-08-12T00:00:00"/>
    <m/>
    <m/>
    <d v="2022-08-13T00:00:00"/>
    <d v="2022-08-20T00:00:00"/>
    <m/>
    <m/>
    <d v="2022-08-10T00:00:00"/>
    <d v="2023-02-15T00:00:00"/>
    <d v="2022-08-22T00:00:00"/>
    <d v="2022-08-22T00:00:00"/>
    <d v="2022-08-25T00:00:00"/>
    <d v="2022-08-30T00:00:00"/>
    <d v="2022-08-30T00:00:00"/>
    <n v="94"/>
    <x v="10"/>
    <x v="13"/>
    <x v="37"/>
    <m/>
    <s v="Beetroot purple-4212 2 clr pig"/>
    <m/>
    <m/>
    <x v="2"/>
    <n v="81"/>
    <x v="0"/>
    <x v="0"/>
    <n v="2374"/>
    <n v="2374"/>
    <n v="0"/>
    <n v="0"/>
    <n v="-4212"/>
    <m/>
    <n v="0"/>
    <n v="0"/>
    <n v="0"/>
    <n v="0"/>
    <n v="0"/>
    <n v="-4212"/>
    <n v="0"/>
    <n v="-4212"/>
    <n v="0"/>
    <n v="-4212"/>
    <n v="0"/>
    <n v="-4212"/>
    <x v="5"/>
    <s v="Sep'1"/>
    <s v="8-3"/>
    <x v="1"/>
    <x v="0"/>
    <s v="Ok"/>
    <e v="#REF!"/>
    <e v="#REF!"/>
    <m/>
    <m/>
    <m/>
  </r>
  <r>
    <x v="3"/>
    <x v="656"/>
    <s v="231SWT004"/>
    <n v="1938"/>
    <n v="705"/>
    <d v="2022-05-28T00:00:00"/>
    <d v="2022-06-01T00:00:00"/>
    <s v="LS Hoody "/>
    <x v="4"/>
    <m/>
    <m/>
    <d v="2022-06-14T00:00:00"/>
    <d v="2022-06-24T00:00:00"/>
    <d v="2022-07-01T00:00:00"/>
    <d v="2022-07-23T00:00:00"/>
    <m/>
    <m/>
    <d v="2022-07-27T00:00:00"/>
    <d v="2022-07-27T00:00:00"/>
    <d v="2022-08-02T00:00:00"/>
    <d v="2022-08-04T00:00:00"/>
    <d v="2022-08-05T00:00:00"/>
    <m/>
    <m/>
    <m/>
    <m/>
    <d v="2022-08-06T00:00:00"/>
    <d v="2022-08-12T00:00:00"/>
    <d v="2022-08-16T00:00:00"/>
    <d v="2022-08-19T00:00:00"/>
    <m/>
    <m/>
    <d v="2022-08-10T00:00:00"/>
    <d v="2023-02-16T00:00:00"/>
    <d v="2022-08-20T00:00:00"/>
    <d v="2022-08-20T00:00:00"/>
    <d v="2022-08-23T00:00:00"/>
    <d v="2022-08-30T00:00:00"/>
    <d v="2022-08-30T00:00:00"/>
    <n v="94"/>
    <x v="10"/>
    <x v="13"/>
    <x v="4"/>
    <s v="Chest"/>
    <s v="Black Beauty-1938, Satin Applique make then outline EMB &amp; 1 clr thrd EMB SEMI CRIT"/>
    <m/>
    <m/>
    <x v="2"/>
    <n v="77"/>
    <x v="0"/>
    <x v="0"/>
    <n v="706"/>
    <n v="706"/>
    <n v="0"/>
    <n v="0"/>
    <n v="-1938"/>
    <m/>
    <n v="0"/>
    <n v="0"/>
    <n v="0"/>
    <n v="0"/>
    <n v="0"/>
    <n v="-1938"/>
    <n v="1940"/>
    <n v="2"/>
    <n v="1938"/>
    <n v="0"/>
    <n v="1938"/>
    <n v="0"/>
    <x v="5"/>
    <s v="Aug'1"/>
    <s v="8-4"/>
    <x v="1"/>
    <x v="0"/>
    <s v="Ok"/>
    <e v="#REF!"/>
    <e v="#REF!"/>
    <m/>
    <m/>
    <m/>
  </r>
  <r>
    <x v="3"/>
    <x v="657"/>
    <s v="231SWT006"/>
    <n v="1938"/>
    <n v="705"/>
    <d v="2022-05-28T00:00:00"/>
    <d v="2022-06-01T00:00:00"/>
    <s v="LS Hoody"/>
    <x v="4"/>
    <m/>
    <m/>
    <d v="2022-06-13T00:00:00"/>
    <d v="2022-06-24T00:00:00"/>
    <d v="2022-07-01T00:00:00"/>
    <d v="2022-07-27T00:00:00"/>
    <m/>
    <m/>
    <d v="2022-08-01T00:00:00"/>
    <d v="2022-08-01T00:00:00"/>
    <d v="2022-08-05T00:00:00"/>
    <d v="2022-08-08T00:00:00"/>
    <d v="2022-08-09T00:00:00"/>
    <d v="2022-08-10T00:00:00"/>
    <d v="2022-08-16T00:00:00"/>
    <m/>
    <m/>
    <d v="2022-08-19T00:00:00"/>
    <d v="2022-08-13T00:00:00"/>
    <m/>
    <m/>
    <m/>
    <m/>
    <d v="2022-08-11T00:00:00"/>
    <d v="2023-02-17T00:00:00"/>
    <d v="2022-08-24T00:00:00"/>
    <d v="2022-08-25T00:00:00"/>
    <d v="2022-08-27T00:00:00"/>
    <d v="2022-08-30T00:00:00"/>
    <d v="2022-08-30T00:00:00"/>
    <n v="94"/>
    <x v="10"/>
    <x v="13"/>
    <x v="3"/>
    <m/>
    <s v="Prism Pink-1938 3 clr rub"/>
    <m/>
    <m/>
    <x v="2"/>
    <n v="78"/>
    <x v="0"/>
    <x v="0"/>
    <n v="706"/>
    <n v="706"/>
    <n v="0"/>
    <n v="0"/>
    <n v="-1938"/>
    <m/>
    <n v="0"/>
    <n v="0"/>
    <n v="0"/>
    <n v="0"/>
    <n v="0"/>
    <n v="-1938"/>
    <n v="0"/>
    <n v="-1938"/>
    <n v="0"/>
    <n v="-1938"/>
    <n v="0"/>
    <n v="-1938"/>
    <x v="5"/>
    <s v="Aug'1"/>
    <s v="8-5"/>
    <x v="1"/>
    <x v="0"/>
    <s v="Ok"/>
    <e v="#REF!"/>
    <e v="#REF!"/>
    <m/>
    <m/>
    <m/>
  </r>
  <r>
    <x v="1"/>
    <x v="658"/>
    <n v="22024198"/>
    <n v="4159"/>
    <n v="3234"/>
    <d v="2022-04-22T00:00:00"/>
    <d v="2022-05-12T00:00:00"/>
    <s v="LS Hoody W Cangaroo PKT &amp; DRST"/>
    <x v="4"/>
    <m/>
    <m/>
    <d v="2022-05-22T00:00:00"/>
    <d v="2022-06-06T00:00:00"/>
    <d v="2022-06-14T00:00:00"/>
    <d v="2022-07-06T00:00:00"/>
    <m/>
    <m/>
    <d v="2022-07-22T00:00:00"/>
    <d v="2022-07-22T00:00:00"/>
    <d v="2022-07-29T00:00:00"/>
    <d v="2022-08-01T00:00:00"/>
    <d v="2022-08-04T00:00:00"/>
    <d v="2022-08-04T00:00:00"/>
    <d v="2022-08-10T00:00:00"/>
    <m/>
    <m/>
    <d v="2022-08-07T00:00:00"/>
    <d v="2022-08-10T00:00:00"/>
    <d v="2022-08-12T00:00:00"/>
    <d v="2022-08-18T00:00:00"/>
    <m/>
    <m/>
    <d v="2022-08-05T00:00:00"/>
    <d v="2022-08-14T00:00:00"/>
    <d v="2022-08-19T00:00:00"/>
    <d v="2022-08-19T00:00:00"/>
    <d v="2022-08-22T00:00:00"/>
    <d v="2022-08-26T00:00:00"/>
    <d v="2022-08-31T00:00:00"/>
    <n v="126"/>
    <x v="5"/>
    <x v="6"/>
    <x v="31"/>
    <s v="Eyelet"/>
    <s v="Black-2312,P.Pine-1847 FR 4 clr pig Slv 1 clr pig BK 4 clr pig BIG Artwork ,Moon 1 clr pig &amp; 1clr thrd Eyelet"/>
    <m/>
    <s v="Licensor"/>
    <x v="0"/>
    <n v="96"/>
    <x v="0"/>
    <x v="0"/>
    <n v="3209"/>
    <n v="3201"/>
    <n v="-8"/>
    <n v="0"/>
    <n v="-4159"/>
    <m/>
    <n v="0"/>
    <n v="0"/>
    <n v="0"/>
    <n v="0"/>
    <n v="0"/>
    <n v="-4159"/>
    <n v="0"/>
    <n v="-4159"/>
    <n v="0"/>
    <n v="-4159"/>
    <n v="0"/>
    <n v="-4159"/>
    <x v="5"/>
    <s v="Aug'1"/>
    <s v="8-2"/>
    <x v="1"/>
    <x v="0"/>
    <s v="Ok"/>
    <e v="#REF!"/>
    <e v="#REF!"/>
    <m/>
    <n v="-1"/>
    <m/>
  </r>
  <r>
    <x v="1"/>
    <x v="659"/>
    <n v="22024197"/>
    <n v="2454"/>
    <n v="1843"/>
    <d v="2022-04-22T00:00:00"/>
    <d v="2022-05-12T00:00:00"/>
    <s v="LS Hoody W Cangaroo PKT &amp; DRST"/>
    <x v="4"/>
    <m/>
    <m/>
    <d v="2022-05-25T00:00:00"/>
    <d v="2022-06-08T00:00:00"/>
    <d v="2022-06-15T00:00:00"/>
    <d v="2022-07-05T00:00:00"/>
    <m/>
    <m/>
    <d v="2022-07-25T00:00:00"/>
    <d v="2022-07-25T00:00:00"/>
    <d v="2022-08-01T00:00:00"/>
    <d v="2022-08-04T00:00:00"/>
    <d v="2022-07-05T00:00:00"/>
    <d v="2022-08-07T00:00:00"/>
    <d v="2022-08-11T00:00:00"/>
    <m/>
    <m/>
    <d v="2022-08-07T00:00:00"/>
    <d v="2022-08-10T00:00:00"/>
    <d v="2022-08-14T00:00:00"/>
    <d v="2022-08-18T00:00:00"/>
    <m/>
    <m/>
    <d v="2022-08-10T00:00:00"/>
    <d v="2022-08-16T00:00:00"/>
    <d v="2022-08-21T00:00:00"/>
    <d v="2022-08-21T00:00:00"/>
    <d v="2022-08-25T00:00:00"/>
    <d v="2022-09-02T00:00:00"/>
    <d v="2022-09-07T00:00:00"/>
    <n v="133"/>
    <x v="5"/>
    <x v="6"/>
    <x v="38"/>
    <s v="Eyelet"/>
    <s v="Black-1355,B,White-1099 FR 4 clr pig  ,Moon 1 clr pig &amp; 1clr thrd Eyelet"/>
    <m/>
    <s v="Licensor"/>
    <x v="0"/>
    <n v="100"/>
    <x v="1"/>
    <x v="0"/>
    <n v="1844"/>
    <n v="1843"/>
    <n v="-1"/>
    <n v="5078"/>
    <n v="2624"/>
    <m/>
    <n v="5078"/>
    <n v="5070"/>
    <n v="-8"/>
    <n v="130"/>
    <n v="0"/>
    <n v="-2454"/>
    <n v="0"/>
    <n v="-2454"/>
    <n v="0"/>
    <n v="-2454"/>
    <n v="0"/>
    <n v="-2454"/>
    <x v="2"/>
    <s v="Aug'1"/>
    <s v="8-3"/>
    <x v="1"/>
    <x v="0"/>
    <s v="Ok"/>
    <e v="#REF!"/>
    <e v="#REF!"/>
    <m/>
    <n v="1.0692746536267319"/>
    <m/>
  </r>
  <r>
    <x v="0"/>
    <x v="660"/>
    <n v="13180124"/>
    <n v="4080"/>
    <n v="483"/>
    <m/>
    <m/>
    <m/>
    <x v="3"/>
    <m/>
    <m/>
    <m/>
    <m/>
    <m/>
    <m/>
    <m/>
    <m/>
    <m/>
    <m/>
    <m/>
    <d v="2022-09-03T00:00:00"/>
    <d v="2022-09-05T00:00:00"/>
    <m/>
    <m/>
    <m/>
    <m/>
    <m/>
    <m/>
    <m/>
    <m/>
    <m/>
    <m/>
    <m/>
    <m/>
    <m/>
    <m/>
    <m/>
    <d v="2022-09-26T00:00:00"/>
    <d v="2022-09-28T00:00:00"/>
    <n v="70"/>
    <x v="4"/>
    <x v="4"/>
    <x v="0"/>
    <m/>
    <m/>
    <m/>
    <m/>
    <x v="0"/>
    <m/>
    <x v="3"/>
    <x v="0"/>
    <n v="483"/>
    <n v="476"/>
    <n v="-7"/>
    <n v="8336"/>
    <n v="4256"/>
    <m/>
    <n v="8324"/>
    <n v="8306"/>
    <n v="-18"/>
    <n v="60"/>
    <n v="0"/>
    <n v="-4080"/>
    <n v="0"/>
    <n v="-4080"/>
    <n v="0"/>
    <n v="-4080"/>
    <n v="0"/>
    <n v="-4080"/>
    <x v="13"/>
    <s v="Sep'1"/>
    <s v="9-3"/>
    <x v="1"/>
    <x v="2"/>
    <e v="#N/A"/>
    <m/>
    <m/>
    <m/>
    <m/>
    <m/>
  </r>
  <r>
    <x v="0"/>
    <x v="661"/>
    <n v="13210300"/>
    <n v="870"/>
    <n v="231"/>
    <d v="2022-04-22T00:00:00"/>
    <d v="2022-05-14T00:00:00"/>
    <s v="C&amp;S LS  Cardigan W Fr Badge attach"/>
    <x v="3"/>
    <m/>
    <m/>
    <d v="2022-06-10T00:00:00"/>
    <d v="2022-06-17T00:00:00"/>
    <d v="2022-07-01T00:00:00"/>
    <d v="2022-07-26T00:00:00"/>
    <m/>
    <m/>
    <d v="2022-08-02T00:00:00"/>
    <d v="2022-08-02T00:00:00"/>
    <d v="2022-08-09T00:00:00"/>
    <d v="2022-09-16T00:00:00"/>
    <d v="2022-08-12T00:00:00"/>
    <m/>
    <m/>
    <m/>
    <m/>
    <m/>
    <m/>
    <d v="2022-08-16T00:00:00"/>
    <d v="2022-08-18T00:00:00"/>
    <m/>
    <m/>
    <d v="2022-08-10T00:00:00"/>
    <d v="2023-05-06T00:00:00"/>
    <d v="2022-08-19T00:00:00"/>
    <d v="2022-08-19T00:00:00"/>
    <d v="2022-08-25T00:00:00"/>
    <d v="2022-09-05T00:00:00"/>
    <d v="2022-09-07T00:00:00"/>
    <n v="136"/>
    <x v="5"/>
    <x v="9"/>
    <x v="4"/>
    <m/>
    <m/>
    <m/>
    <m/>
    <x v="0"/>
    <n v="87"/>
    <x v="1"/>
    <x v="0"/>
    <n v="232"/>
    <n v="232"/>
    <n v="0"/>
    <n v="1840"/>
    <n v="970"/>
    <m/>
    <n v="0"/>
    <n v="0"/>
    <n v="0"/>
    <n v="76"/>
    <n v="0"/>
    <n v="-870"/>
    <n v="880"/>
    <n v="10"/>
    <n v="870"/>
    <n v="0"/>
    <n v="870"/>
    <n v="0"/>
    <x v="2"/>
    <s v="Sep'2"/>
    <s v="8-5"/>
    <x v="1"/>
    <x v="0"/>
    <s v="Ok"/>
    <e v="#REF!"/>
    <e v="#REF!"/>
    <m/>
    <n v="1.1149425287356323"/>
    <m/>
  </r>
  <r>
    <x v="3"/>
    <x v="662"/>
    <s v="231VST107"/>
    <n v="11200"/>
    <n v="1185"/>
    <d v="2022-05-30T00:00:00"/>
    <d v="2022-06-06T00:00:00"/>
    <s v="Lds Vest"/>
    <x v="17"/>
    <m/>
    <m/>
    <d v="2022-08-10T00:00:00"/>
    <d v="2022-08-20T00:00:00"/>
    <d v="2022-09-01T00:00:00"/>
    <d v="2022-09-20T00:00:00"/>
    <m/>
    <m/>
    <d v="2022-10-01T00:00:00"/>
    <d v="2022-10-01T00:00:00"/>
    <d v="2022-10-05T00:00:00"/>
    <d v="2022-10-08T00:00:00"/>
    <d v="2022-10-13T00:00:00"/>
    <m/>
    <m/>
    <m/>
    <m/>
    <m/>
    <m/>
    <d v="2022-10-12T00:00:00"/>
    <d v="2022-10-21T00:00:00"/>
    <m/>
    <m/>
    <d v="2022-10-08T00:00:00"/>
    <d v="2022-10-14T00:00:00"/>
    <d v="2022-10-22T00:00:00"/>
    <d v="2022-10-22T00:00:00"/>
    <d v="2022-10-28T00:00:00"/>
    <d v="2022-11-10T00:00:00"/>
    <d v="2022-10-11T00:00:00"/>
    <n v="164"/>
    <x v="63"/>
    <x v="10"/>
    <x v="4"/>
    <m/>
    <m/>
    <m/>
    <m/>
    <x v="1"/>
    <n v="92"/>
    <x v="4"/>
    <x v="6"/>
    <n v="1244"/>
    <n v="1207"/>
    <n v="-37"/>
    <n v="0"/>
    <n v="-11200"/>
    <m/>
    <n v="0"/>
    <n v="0"/>
    <n v="0"/>
    <n v="0"/>
    <n v="0"/>
    <n v="-11200"/>
    <n v="0"/>
    <n v="-11200"/>
    <n v="0"/>
    <n v="-11200"/>
    <n v="0"/>
    <n v="-11200"/>
    <x v="7"/>
    <s v="Oct'1"/>
    <m/>
    <x v="0"/>
    <x v="0"/>
    <e v="#N/A"/>
    <e v="#REF!"/>
    <e v="#REF!"/>
    <m/>
    <m/>
    <m/>
  </r>
  <r>
    <x v="3"/>
    <x v="663"/>
    <s v="231VST106"/>
    <n v="11200"/>
    <n v="1185"/>
    <d v="2022-05-30T00:00:00"/>
    <d v="2022-06-06T00:00:00"/>
    <s v="Lds Vest"/>
    <x v="17"/>
    <m/>
    <m/>
    <d v="2022-08-10T00:00:00"/>
    <d v="2022-08-20T00:00:00"/>
    <d v="2022-09-01T00:00:00"/>
    <d v="2022-09-20T00:00:00"/>
    <m/>
    <m/>
    <d v="2022-10-06T00:00:00"/>
    <d v="2022-10-06T00:00:00"/>
    <d v="2022-10-13T00:00:00"/>
    <d v="2022-10-17T00:00:00"/>
    <d v="2022-10-20T00:00:00"/>
    <m/>
    <m/>
    <m/>
    <m/>
    <m/>
    <m/>
    <d v="2022-10-20T00:00:00"/>
    <d v="2022-10-29T00:00:00"/>
    <m/>
    <m/>
    <d v="2022-10-15T00:00:00"/>
    <d v="2022-10-22T00:00:00"/>
    <d v="2022-10-31T00:00:00"/>
    <d v="2022-10-31T00:00:00"/>
    <d v="2022-11-03T00:00:00"/>
    <d v="2022-11-10T00:00:00"/>
    <d v="2022-11-10T00:00:00"/>
    <n v="164"/>
    <x v="63"/>
    <x v="10"/>
    <x v="4"/>
    <m/>
    <m/>
    <m/>
    <m/>
    <x v="1"/>
    <n v="92"/>
    <x v="5"/>
    <x v="6"/>
    <n v="1232"/>
    <n v="1232"/>
    <n v="0"/>
    <n v="0"/>
    <n v="-11200"/>
    <m/>
    <n v="0"/>
    <n v="0"/>
    <n v="0"/>
    <n v="0"/>
    <n v="0"/>
    <n v="-11200"/>
    <n v="0"/>
    <n v="-11200"/>
    <n v="0"/>
    <n v="-11200"/>
    <n v="0"/>
    <n v="-11200"/>
    <x v="11"/>
    <s v="Oct'2"/>
    <m/>
    <x v="0"/>
    <x v="0"/>
    <e v="#N/A"/>
    <e v="#REF!"/>
    <e v="#REF!"/>
    <m/>
    <m/>
    <m/>
  </r>
  <r>
    <x v="3"/>
    <x v="664"/>
    <s v="231VST108"/>
    <n v="10800"/>
    <n v="1157"/>
    <d v="2022-05-30T00:00:00"/>
    <d v="2022-06-06T00:00:00"/>
    <s v="Lds Vest"/>
    <x v="17"/>
    <m/>
    <m/>
    <d v="2022-08-04T00:00:00"/>
    <d v="2022-08-12T00:00:00"/>
    <d v="2022-08-20T00:00:00"/>
    <d v="2022-09-04T00:00:00"/>
    <d v="2022-09-10T00:00:00"/>
    <d v="2022-09-23T00:00:00"/>
    <d v="2022-10-04T00:00:00"/>
    <d v="2022-10-04T00:00:00"/>
    <d v="2022-10-10T00:00:00"/>
    <d v="2022-10-13T00:00:00"/>
    <d v="2022-10-17T00:00:00"/>
    <m/>
    <m/>
    <m/>
    <m/>
    <m/>
    <m/>
    <d v="2022-10-17T00:00:00"/>
    <d v="2022-10-27T00:00:00"/>
    <m/>
    <m/>
    <d v="2022-10-13T00:00:00"/>
    <d v="2022-10-19T00:00:00"/>
    <d v="2022-10-28T00:00:00"/>
    <d v="2022-10-28T00:00:00"/>
    <d v="2022-11-03T00:00:00"/>
    <d v="2022-11-10T00:00:00"/>
    <d v="2022-11-10T00:00:00"/>
    <n v="164"/>
    <x v="12"/>
    <x v="10"/>
    <x v="4"/>
    <m/>
    <m/>
    <m/>
    <m/>
    <x v="1"/>
    <n v="98"/>
    <x v="5"/>
    <x v="2"/>
    <n v="1225"/>
    <n v="1216"/>
    <n v="-9"/>
    <n v="0"/>
    <n v="-10800"/>
    <m/>
    <n v="0"/>
    <n v="0"/>
    <n v="0"/>
    <n v="0"/>
    <n v="0"/>
    <n v="-10800"/>
    <n v="0"/>
    <n v="-10800"/>
    <n v="0"/>
    <n v="-10800"/>
    <n v="0"/>
    <n v="-10800"/>
    <x v="11"/>
    <s v="Oct'2"/>
    <m/>
    <x v="0"/>
    <x v="0"/>
    <e v="#N/A"/>
    <e v="#REF!"/>
    <e v="#REF!"/>
    <m/>
    <m/>
    <m/>
  </r>
  <r>
    <x v="3"/>
    <x v="665"/>
    <s v="231TSH074"/>
    <n v="4800"/>
    <n v="856"/>
    <d v="2022-06-16T00:00:00"/>
    <d v="2022-06-25T00:00:00"/>
    <s v="LS TS W W FR Tie"/>
    <x v="1"/>
    <m/>
    <m/>
    <d v="2022-09-01T00:00:00"/>
    <d v="2022-09-10T00:00:00"/>
    <d v="2022-09-15T00:00:00"/>
    <d v="2022-09-30T00:00:00"/>
    <m/>
    <m/>
    <d v="2022-10-04T00:00:00"/>
    <d v="2022-10-06T00:00:00"/>
    <d v="2022-10-10T00:00:00"/>
    <d v="2022-10-12T00:00:00"/>
    <d v="2022-10-15T00:00:00"/>
    <d v="2022-10-15T00:00:00"/>
    <d v="2022-10-20T00:00:00"/>
    <m/>
    <m/>
    <m/>
    <m/>
    <d v="2022-10-20T00:00:00"/>
    <d v="2022-10-24T00:00:00"/>
    <m/>
    <m/>
    <d v="2022-10-18T00:00:00"/>
    <d v="2022-10-22T00:00:00"/>
    <d v="2022-10-25T00:00:00"/>
    <d v="2022-10-25T00:00:00"/>
    <d v="2022-10-25T00:00:00"/>
    <d v="2022-10-27T00:00:00"/>
    <d v="2022-11-15T00:00:00"/>
    <n v="133"/>
    <x v="12"/>
    <x v="11"/>
    <x v="3"/>
    <m/>
    <s v="Eboy 2400 Pcs, Bright White 2400 Pcs both combo  2 clr rubber"/>
    <m/>
    <m/>
    <x v="1"/>
    <m/>
    <x v="5"/>
    <x v="2"/>
    <n v="856"/>
    <n v="761"/>
    <n v="-95"/>
    <n v="0"/>
    <n v="-4800"/>
    <m/>
    <n v="0"/>
    <n v="0"/>
    <n v="0"/>
    <n v="0"/>
    <n v="0"/>
    <n v="-4800"/>
    <n v="0"/>
    <n v="-4800"/>
    <n v="0"/>
    <n v="-4800"/>
    <n v="0"/>
    <n v="-4800"/>
    <x v="20"/>
    <s v="Oct'2"/>
    <m/>
    <x v="0"/>
    <x v="1"/>
    <e v="#N/A"/>
    <e v="#REF!"/>
    <e v="#REF!"/>
    <m/>
    <m/>
    <m/>
  </r>
  <r>
    <x v="3"/>
    <x v="666"/>
    <s v="231TSH072"/>
    <n v="7003"/>
    <n v="1056"/>
    <d v="2022-06-16T00:00:00"/>
    <d v="2022-06-25T00:00:00"/>
    <s v="SS TS"/>
    <x v="1"/>
    <m/>
    <m/>
    <d v="2022-09-01T00:00:00"/>
    <d v="2022-09-07T00:00:00"/>
    <d v="2022-09-15T00:00:00"/>
    <d v="2022-09-30T00:00:00"/>
    <m/>
    <m/>
    <d v="2022-10-04T00:00:00"/>
    <d v="2022-10-04T00:00:00"/>
    <d v="2022-10-10T00:00:00"/>
    <d v="2022-10-13T00:00:00"/>
    <d v="2022-10-17T00:00:00"/>
    <d v="2022-10-17T00:00:00"/>
    <d v="2022-10-22T00:00:00"/>
    <m/>
    <m/>
    <m/>
    <m/>
    <d v="2022-10-25T00:00:00"/>
    <d v="2022-10-31T00:00:00"/>
    <m/>
    <m/>
    <d v="2022-10-22T00:00:00"/>
    <d v="2022-10-26T00:00:00"/>
    <d v="2022-11-01T00:00:00"/>
    <d v="2022-11-02T00:00:00"/>
    <d v="2022-11-05T00:00:00"/>
    <d v="2022-11-15T00:00:00"/>
    <d v="2022-11-15T00:00:00"/>
    <n v="152"/>
    <x v="12"/>
    <x v="11"/>
    <x v="3"/>
    <m/>
    <s v="Oil Green 2997 Pcs, Bright White 2502 Pcs, Russet 1504 Pc sall combo 3 clr rubber"/>
    <m/>
    <m/>
    <x v="1"/>
    <m/>
    <x v="5"/>
    <x v="6"/>
    <n v="1057"/>
    <n v="361"/>
    <n v="-696"/>
    <n v="0"/>
    <n v="-7003"/>
    <m/>
    <n v="0"/>
    <n v="0"/>
    <n v="0"/>
    <n v="0"/>
    <n v="0"/>
    <n v="-7003"/>
    <n v="0"/>
    <n v="-7003"/>
    <n v="0"/>
    <n v="-7003"/>
    <n v="0"/>
    <n v="-7003"/>
    <x v="20"/>
    <s v="Oct'2"/>
    <m/>
    <x v="0"/>
    <x v="1"/>
    <e v="#N/A"/>
    <e v="#REF!"/>
    <e v="#REF!"/>
    <m/>
    <m/>
    <m/>
  </r>
  <r>
    <x v="3"/>
    <x v="667"/>
    <s v="231TSH002"/>
    <n v="5000"/>
    <n v="829"/>
    <d v="2022-06-16T00:00:00"/>
    <d v="2022-06-25T00:00:00"/>
    <s v="SS TS"/>
    <x v="1"/>
    <m/>
    <m/>
    <d v="2022-09-01T00:00:00"/>
    <d v="2022-09-08T00:00:00"/>
    <d v="2022-09-15T00:00:00"/>
    <d v="2022-09-30T00:00:00"/>
    <m/>
    <m/>
    <d v="2022-10-06T00:00:00"/>
    <d v="2022-10-08T00:00:00"/>
    <d v="2022-10-14T00:00:00"/>
    <d v="2022-10-17T00:00:00"/>
    <d v="2022-10-20T00:00:00"/>
    <m/>
    <m/>
    <m/>
    <m/>
    <d v="2022-10-20T00:00:00"/>
    <d v="2022-10-26T00:00:00"/>
    <d v="2022-10-26T00:00:00"/>
    <d v="2022-10-31T00:00:00"/>
    <m/>
    <m/>
    <d v="2022-10-23T00:00:00"/>
    <d v="2022-10-27T00:00:00"/>
    <d v="2022-11-02T00:00:00"/>
    <d v="2022-11-03T00:00:00"/>
    <d v="2022-11-05T00:00:00"/>
    <d v="2022-11-15T00:00:00"/>
    <d v="2022-11-15T00:00:00"/>
    <n v="152"/>
    <x v="12"/>
    <x v="11"/>
    <x v="4"/>
    <s v="Chest"/>
    <s v="B.White-3000,N.Sky-2000 neck position front part all over type 5 clr thread emb 5000 stc"/>
    <m/>
    <m/>
    <x v="1"/>
    <m/>
    <x v="5"/>
    <x v="6"/>
    <n v="830"/>
    <n v="473"/>
    <n v="-357"/>
    <n v="0"/>
    <n v="-5000"/>
    <m/>
    <n v="0"/>
    <n v="0"/>
    <n v="0"/>
    <n v="0"/>
    <n v="0"/>
    <n v="-5000"/>
    <n v="0"/>
    <n v="-5000"/>
    <n v="0"/>
    <n v="-5000"/>
    <n v="0"/>
    <n v="-5000"/>
    <x v="20"/>
    <s v="Oct'2"/>
    <m/>
    <x v="0"/>
    <x v="1"/>
    <e v="#N/A"/>
    <e v="#REF!"/>
    <e v="#REF!"/>
    <m/>
    <m/>
    <m/>
  </r>
  <r>
    <x v="3"/>
    <x v="668"/>
    <s v="231TSH002"/>
    <n v="5000"/>
    <n v="804"/>
    <d v="2022-06-16T00:00:00"/>
    <d v="2022-06-25T00:00:00"/>
    <s v="SS TS"/>
    <x v="1"/>
    <m/>
    <m/>
    <d v="2022-08-27T00:00:00"/>
    <d v="2022-09-10T00:00:00"/>
    <d v="2022-09-15T00:00:00"/>
    <d v="2022-09-30T00:00:00"/>
    <m/>
    <m/>
    <d v="2022-10-04T00:00:00"/>
    <d v="2022-10-06T00:00:00"/>
    <d v="2022-10-12T00:00:00"/>
    <d v="2022-10-15T00:00:00"/>
    <d v="2022-10-20T00:00:00"/>
    <d v="2022-10-20T00:00:00"/>
    <d v="2022-10-26T00:00:00"/>
    <m/>
    <m/>
    <m/>
    <m/>
    <d v="2022-10-27T00:00:00"/>
    <d v="2022-11-01T00:00:00"/>
    <m/>
    <m/>
    <d v="2022-10-25T00:00:00"/>
    <d v="2022-10-29T00:00:00"/>
    <d v="2022-11-02T00:00:00"/>
    <d v="2022-11-03T00:00:00"/>
    <d v="2022-11-05T00:00:00"/>
    <d v="2022-11-15T00:00:00"/>
    <d v="2022-11-15T00:00:00"/>
    <n v="152"/>
    <x v="12"/>
    <x v="11"/>
    <x v="3"/>
    <m/>
    <s v="Bright White 3000 Pcs, Forever 2000 Pcs  both combo  1 clr rubber 1 clr highdensity"/>
    <m/>
    <m/>
    <x v="1"/>
    <m/>
    <x v="5"/>
    <x v="7"/>
    <n v="805"/>
    <n v="0"/>
    <n v="-805"/>
    <n v="0"/>
    <n v="-5000"/>
    <m/>
    <n v="0"/>
    <n v="0"/>
    <n v="0"/>
    <n v="0"/>
    <n v="0"/>
    <n v="-5000"/>
    <n v="0"/>
    <n v="-5000"/>
    <n v="0"/>
    <n v="-5000"/>
    <n v="0"/>
    <n v="-5000"/>
    <x v="20"/>
    <s v="Oct'2"/>
    <m/>
    <x v="0"/>
    <x v="1"/>
    <e v="#N/A"/>
    <e v="#REF!"/>
    <e v="#REF!"/>
    <m/>
    <m/>
    <m/>
  </r>
  <r>
    <x v="3"/>
    <x v="669"/>
    <s v="231VST104"/>
    <n v="11184"/>
    <n v="1165"/>
    <d v="2022-05-17T00:00:00"/>
    <d v="2022-05-25T00:00:00"/>
    <s v="Lds Vest"/>
    <x v="17"/>
    <m/>
    <m/>
    <d v="2022-07-01T00:00:00"/>
    <d v="2022-07-22T00:00:00"/>
    <d v="2022-08-01T00:00:00"/>
    <d v="2022-08-20T00:00:00"/>
    <m/>
    <m/>
    <d v="2022-08-24T00:00:00"/>
    <d v="2022-08-24T00:00:00"/>
    <d v="2022-08-30T00:00:00"/>
    <d v="2022-09-02T00:00:00"/>
    <d v="2022-09-07T00:00:00"/>
    <m/>
    <m/>
    <m/>
    <m/>
    <m/>
    <m/>
    <d v="2022-09-06T00:00:00"/>
    <d v="2022-09-15T00:00:00"/>
    <m/>
    <m/>
    <d v="2022-09-01T00:00:00"/>
    <d v="2022-09-08T00:00:00"/>
    <d v="2022-09-16T00:00:00"/>
    <d v="2022-09-17T00:00:00"/>
    <d v="2022-09-20T00:00:00"/>
    <d v="2022-09-26T00:00:00"/>
    <d v="2022-09-30T00:00:00"/>
    <n v="132"/>
    <x v="9"/>
    <x v="10"/>
    <x v="4"/>
    <m/>
    <m/>
    <m/>
    <m/>
    <x v="1"/>
    <n v="87"/>
    <x v="1"/>
    <x v="6"/>
    <n v="1166"/>
    <n v="1166"/>
    <n v="0"/>
    <n v="0"/>
    <n v="-11184"/>
    <m/>
    <n v="0"/>
    <n v="0"/>
    <n v="0"/>
    <n v="0"/>
    <n v="0"/>
    <n v="-11184"/>
    <n v="0"/>
    <n v="-11184"/>
    <n v="0"/>
    <n v="-11184"/>
    <n v="0"/>
    <n v="-11184"/>
    <x v="6"/>
    <s v="Sep'1"/>
    <m/>
    <x v="0"/>
    <x v="0"/>
    <e v="#N/A"/>
    <e v="#REF!"/>
    <e v="#REF!"/>
    <m/>
    <m/>
    <m/>
  </r>
  <r>
    <x v="3"/>
    <x v="670"/>
    <s v="231VST109"/>
    <n v="10816"/>
    <n v="1158"/>
    <d v="2022-05-30T00:00:00"/>
    <d v="2022-06-06T00:00:00"/>
    <s v="Lds Vest"/>
    <x v="17"/>
    <m/>
    <m/>
    <d v="2022-08-05T00:00:00"/>
    <d v="2022-08-12T00:00:00"/>
    <d v="2022-08-20T00:00:00"/>
    <d v="2022-09-05T00:00:00"/>
    <d v="2022-09-10T00:00:00"/>
    <d v="2022-09-24T00:00:00"/>
    <d v="2022-10-03T00:00:00"/>
    <d v="2022-10-03T00:00:00"/>
    <d v="2022-10-07T00:00:00"/>
    <d v="2022-10-10T00:00:00"/>
    <d v="2022-10-14T00:00:00"/>
    <m/>
    <m/>
    <m/>
    <m/>
    <m/>
    <m/>
    <d v="2022-10-13T00:00:00"/>
    <d v="2022-10-22T00:00:00"/>
    <m/>
    <m/>
    <d v="2022-10-10T00:00:00"/>
    <d v="2022-10-15T00:00:00"/>
    <d v="1902-10-20T00:00:00"/>
    <d v="2022-10-24T00:00:00"/>
    <d v="2022-10-31T00:00:00"/>
    <d v="2022-11-10T00:00:00"/>
    <d v="2022-11-10T00:00:00"/>
    <n v="164"/>
    <x v="9"/>
    <x v="10"/>
    <x v="4"/>
    <m/>
    <m/>
    <m/>
    <m/>
    <x v="1"/>
    <n v="97"/>
    <x v="5"/>
    <x v="6"/>
    <n v="1226"/>
    <n v="1225"/>
    <n v="-1"/>
    <n v="0"/>
    <n v="-10816"/>
    <m/>
    <n v="0"/>
    <n v="0"/>
    <n v="0"/>
    <n v="0"/>
    <n v="0"/>
    <n v="-10816"/>
    <n v="0"/>
    <n v="-10816"/>
    <n v="0"/>
    <n v="-10816"/>
    <n v="0"/>
    <n v="-10816"/>
    <x v="11"/>
    <s v="Oct'1"/>
    <m/>
    <x v="0"/>
    <x v="0"/>
    <e v="#N/A"/>
    <e v="#REF!"/>
    <e v="#REF!"/>
    <m/>
    <m/>
    <m/>
  </r>
  <r>
    <x v="3"/>
    <x v="671"/>
    <s v="231VST103"/>
    <n v="11328"/>
    <n v="1180"/>
    <d v="2022-05-17T00:00:00"/>
    <d v="2022-05-25T00:00:00"/>
    <s v="Lds Vest"/>
    <x v="17"/>
    <m/>
    <m/>
    <d v="2022-06-22T00:00:00"/>
    <d v="2022-07-02T00:00:00"/>
    <d v="2022-07-28T00:00:00"/>
    <d v="2022-08-17T00:00:00"/>
    <m/>
    <m/>
    <d v="2022-08-23T00:00:00"/>
    <d v="2022-08-23T00:00:00"/>
    <d v="2022-08-29T00:00:00"/>
    <d v="2022-09-02T00:00:00"/>
    <d v="2022-09-07T00:00:00"/>
    <m/>
    <m/>
    <m/>
    <m/>
    <m/>
    <m/>
    <d v="2022-09-06T00:00:00"/>
    <d v="2022-09-15T00:00:00"/>
    <m/>
    <m/>
    <d v="2022-09-01T00:00:00"/>
    <d v="2022-09-07T00:00:00"/>
    <d v="2022-09-16T00:00:00"/>
    <d v="2022-09-17T00:00:00"/>
    <d v="2022-09-20T00:00:00"/>
    <d v="2022-09-28T00:00:00"/>
    <d v="2022-09-30T00:00:00"/>
    <n v="134"/>
    <x v="104"/>
    <x v="10"/>
    <x v="4"/>
    <m/>
    <m/>
    <m/>
    <m/>
    <x v="1"/>
    <n v="98"/>
    <x v="1"/>
    <x v="1"/>
    <n v="1180"/>
    <n v="1180"/>
    <n v="0"/>
    <n v="0"/>
    <n v="-11328"/>
    <m/>
    <n v="0"/>
    <n v="0"/>
    <n v="0"/>
    <n v="0"/>
    <n v="0"/>
    <n v="-11328"/>
    <n v="0"/>
    <n v="-11328"/>
    <n v="0"/>
    <n v="-11328"/>
    <n v="0"/>
    <n v="-11328"/>
    <x v="6"/>
    <s v="Sep'1"/>
    <m/>
    <x v="0"/>
    <x v="0"/>
    <e v="#N/A"/>
    <m/>
    <m/>
    <m/>
    <m/>
    <m/>
  </r>
  <r>
    <x v="3"/>
    <x v="672"/>
    <s v="231VST102"/>
    <n v="11328"/>
    <n v="1180"/>
    <d v="2022-05-17T00:00:00"/>
    <d v="2022-05-25T00:00:00"/>
    <s v="Lds Vest"/>
    <x v="17"/>
    <m/>
    <m/>
    <d v="2022-07-01T00:00:00"/>
    <d v="2022-07-20T00:00:00"/>
    <d v="2022-08-01T00:00:00"/>
    <d v="2022-08-20T00:00:00"/>
    <m/>
    <m/>
    <d v="2022-08-26T00:00:00"/>
    <d v="2022-08-26T00:00:00"/>
    <d v="2022-09-03T00:00:00"/>
    <d v="2022-09-06T00:00:00"/>
    <d v="2022-09-11T00:00:00"/>
    <m/>
    <m/>
    <m/>
    <m/>
    <m/>
    <m/>
    <d v="2022-09-10T00:00:00"/>
    <d v="2022-09-19T00:00:00"/>
    <m/>
    <m/>
    <d v="2022-09-04T00:00:00"/>
    <d v="2022-09-12T00:00:00"/>
    <d v="2022-09-20T00:00:00"/>
    <d v="2022-09-21T00:00:00"/>
    <d v="2022-09-23T00:00:00"/>
    <d v="2022-09-28T00:00:00"/>
    <d v="2022-09-30T00:00:00"/>
    <n v="134"/>
    <x v="104"/>
    <x v="10"/>
    <x v="4"/>
    <m/>
    <m/>
    <m/>
    <m/>
    <x v="1"/>
    <n v="89"/>
    <x v="1"/>
    <x v="0"/>
    <n v="1180"/>
    <n v="1172"/>
    <n v="-8"/>
    <n v="0"/>
    <n v="-11328"/>
    <m/>
    <n v="0"/>
    <n v="0"/>
    <n v="0"/>
    <n v="0"/>
    <n v="0"/>
    <n v="-11328"/>
    <n v="0"/>
    <n v="-11328"/>
    <n v="0"/>
    <n v="-11328"/>
    <n v="0"/>
    <n v="-11328"/>
    <x v="6"/>
    <s v="Sep'1"/>
    <m/>
    <x v="0"/>
    <x v="0"/>
    <e v="#N/A"/>
    <e v="#REF!"/>
    <e v="#REF!"/>
    <m/>
    <m/>
    <m/>
  </r>
  <r>
    <x v="3"/>
    <x v="673"/>
    <s v="231TSH012"/>
    <n v="3704"/>
    <n v="687"/>
    <d v="2022-06-02T00:00:00"/>
    <d v="2022-06-08T00:00:00"/>
    <s v="LS TS"/>
    <x v="1"/>
    <m/>
    <m/>
    <d v="2022-08-04T00:00:00"/>
    <d v="2022-08-10T00:00:00"/>
    <d v="2022-08-20T00:00:00"/>
    <d v="2022-09-05T00:00:00"/>
    <m/>
    <m/>
    <d v="2022-09-12T00:00:00"/>
    <d v="2022-09-12T00:00:00"/>
    <d v="2022-09-17T00:00:00"/>
    <d v="2022-09-20T00:00:00"/>
    <d v="2022-09-22T00:00:00"/>
    <d v="2022-09-22T00:00:00"/>
    <d v="2022-09-28T00:00:00"/>
    <m/>
    <m/>
    <m/>
    <m/>
    <d v="2022-10-01T00:00:00"/>
    <d v="2022-10-04T00:00:00"/>
    <m/>
    <m/>
    <d v="2022-09-27T00:00:00"/>
    <d v="2022-10-03T00:00:00"/>
    <d v="2022-10-05T00:00:00"/>
    <d v="2022-10-06T00:00:00"/>
    <d v="2022-10-08T00:00:00"/>
    <d v="2022-10-15T00:00:00"/>
    <d v="2022-10-15T00:00:00"/>
    <n v="135"/>
    <x v="104"/>
    <x v="11"/>
    <x v="3"/>
    <m/>
    <s v="B.White-2502,Celadon-1200 all cmb 3 clr pig 1 clr foil"/>
    <m/>
    <m/>
    <x v="1"/>
    <n v="72"/>
    <x v="4"/>
    <x v="6"/>
    <n v="687"/>
    <n v="687"/>
    <n v="0"/>
    <n v="0"/>
    <n v="-3704"/>
    <m/>
    <n v="0"/>
    <n v="0"/>
    <n v="0"/>
    <n v="0"/>
    <n v="0"/>
    <n v="-3704"/>
    <n v="0"/>
    <n v="-3704"/>
    <n v="0"/>
    <n v="-3704"/>
    <n v="0"/>
    <n v="-3704"/>
    <x v="7"/>
    <s v="Sep'2"/>
    <m/>
    <x v="0"/>
    <x v="0"/>
    <e v="#N/A"/>
    <e v="#REF!"/>
    <e v="#REF!"/>
    <m/>
    <m/>
    <m/>
  </r>
  <r>
    <x v="3"/>
    <x v="674"/>
    <s v="231TSH014"/>
    <n v="3704"/>
    <n v="734"/>
    <d v="2022-06-02T00:00:00"/>
    <d v="2022-06-08T00:00:00"/>
    <s v="LS TS "/>
    <x v="1"/>
    <m/>
    <m/>
    <d v="2022-08-02T00:00:00"/>
    <d v="2022-08-10T00:00:00"/>
    <d v="2022-08-18T00:00:00"/>
    <d v="2022-09-05T00:00:00"/>
    <m/>
    <m/>
    <d v="2022-09-12T00:00:00"/>
    <d v="2022-09-12T00:00:00"/>
    <d v="2022-09-17T00:00:00"/>
    <d v="2022-09-20T00:00:00"/>
    <d v="2022-09-23T00:00:00"/>
    <d v="2022-09-24T00:00:00"/>
    <d v="2022-09-30T00:00:00"/>
    <m/>
    <m/>
    <m/>
    <m/>
    <d v="2022-10-01T00:00:00"/>
    <d v="2022-10-05T00:00:00"/>
    <m/>
    <m/>
    <d v="2022-09-26T00:00:00"/>
    <d v="2022-10-03T00:00:00"/>
    <d v="2022-10-06T00:00:00"/>
    <d v="2022-10-06T00:00:00"/>
    <d v="2022-10-08T00:00:00"/>
    <d v="2022-10-15T00:00:00"/>
    <d v="2022-10-15T00:00:00"/>
    <n v="135"/>
    <x v="104"/>
    <x v="11"/>
    <x v="3"/>
    <m/>
    <s v="Celadon-2504,P.Dogwood-1200 all cmb 1  clr pig 1 clr foil"/>
    <m/>
    <m/>
    <x v="1"/>
    <n v="74"/>
    <x v="4"/>
    <x v="6"/>
    <n v="734"/>
    <n v="716"/>
    <n v="-18"/>
    <n v="0"/>
    <n v="-3704"/>
    <m/>
    <n v="0"/>
    <n v="0"/>
    <n v="0"/>
    <n v="0"/>
    <n v="0"/>
    <n v="-3704"/>
    <n v="0"/>
    <n v="-3704"/>
    <n v="0"/>
    <n v="-3704"/>
    <n v="0"/>
    <n v="-3704"/>
    <x v="7"/>
    <s v="Sep'2"/>
    <m/>
    <x v="0"/>
    <x v="0"/>
    <e v="#N/A"/>
    <e v="#REF!"/>
    <e v="#REF!"/>
    <m/>
    <m/>
    <m/>
  </r>
  <r>
    <x v="3"/>
    <x v="675"/>
    <s v="231TSH071"/>
    <n v="6008"/>
    <n v="876"/>
    <d v="2022-06-16T00:00:00"/>
    <d v="2022-06-25T00:00:00"/>
    <s v="SS TS"/>
    <x v="1"/>
    <m/>
    <m/>
    <d v="2022-09-01T00:00:00"/>
    <d v="2022-09-10T00:00:00"/>
    <d v="2022-09-15T00:00:00"/>
    <d v="2022-09-30T00:00:00"/>
    <m/>
    <m/>
    <d v="2022-10-03T00:00:00"/>
    <d v="2022-10-03T00:00:00"/>
    <d v="2022-10-08T00:00:00"/>
    <d v="2022-10-10T00:00:00"/>
    <d v="2022-10-13T00:00:00"/>
    <d v="2022-10-12T00:00:00"/>
    <d v="2022-10-16T00:00:00"/>
    <m/>
    <m/>
    <m/>
    <m/>
    <d v="2022-10-17T00:00:00"/>
    <d v="2022-10-21T00:00:00"/>
    <m/>
    <m/>
    <d v="2022-10-14T00:00:00"/>
    <d v="2022-10-18T00:00:00"/>
    <d v="2022-10-22T00:00:00"/>
    <d v="2022-10-23T00:00:00"/>
    <d v="2022-11-05T00:00:00"/>
    <d v="2022-11-15T00:00:00"/>
    <d v="2022-11-15T00:00:00"/>
    <n v="152"/>
    <x v="104"/>
    <x v="11"/>
    <x v="3"/>
    <m/>
    <s v="Oil Green-1704,B.white-2800,Ebony-1504 both combo 2 clr rubber 3clr glitter (print critical)"/>
    <m/>
    <m/>
    <x v="1"/>
    <m/>
    <x v="5"/>
    <x v="6"/>
    <n v="876"/>
    <n v="409"/>
    <n v="-467"/>
    <n v="0"/>
    <n v="-6008"/>
    <m/>
    <n v="0"/>
    <n v="0"/>
    <n v="0"/>
    <n v="0"/>
    <n v="0"/>
    <n v="-6008"/>
    <n v="0"/>
    <n v="-6008"/>
    <n v="0"/>
    <n v="-6008"/>
    <n v="0"/>
    <n v="-6008"/>
    <x v="20"/>
    <s v="Oct'1"/>
    <m/>
    <x v="0"/>
    <x v="1"/>
    <e v="#N/A"/>
    <e v="#REF!"/>
    <e v="#REF!"/>
    <m/>
    <m/>
    <m/>
  </r>
  <r>
    <x v="3"/>
    <x v="676"/>
    <s v="231TSH002"/>
    <n v="5000"/>
    <n v="788"/>
    <d v="2022-06-16T00:00:00"/>
    <d v="2022-06-25T00:00:00"/>
    <s v="SS TS"/>
    <x v="1"/>
    <m/>
    <m/>
    <d v="2022-08-20T00:00:00"/>
    <d v="2022-08-28T00:00:00"/>
    <d v="2022-09-02T00:00:00"/>
    <d v="2022-09-14T00:00:00"/>
    <d v="2022-09-18T00:00:00"/>
    <d v="2022-09-30T00:00:00"/>
    <d v="2022-10-06T00:00:00"/>
    <d v="2022-10-07T00:00:00"/>
    <d v="2022-10-10T00:00:00"/>
    <d v="2022-10-15T00:00:00"/>
    <d v="2022-10-18T00:00:00"/>
    <m/>
    <m/>
    <m/>
    <m/>
    <m/>
    <m/>
    <d v="2022-10-20T00:00:00"/>
    <d v="2022-10-25T00:00:00"/>
    <m/>
    <m/>
    <d v="2022-10-18T00:00:00"/>
    <d v="2022-10-21T00:00:00"/>
    <d v="2022-10-26T00:00:00"/>
    <d v="2022-10-27T00:00:00"/>
    <d v="2022-11-05T00:00:00"/>
    <d v="2022-11-15T00:00:00"/>
    <d v="2022-11-15T00:00:00"/>
    <n v="152"/>
    <x v="104"/>
    <x v="11"/>
    <x v="4"/>
    <m/>
    <m/>
    <m/>
    <m/>
    <x v="1"/>
    <m/>
    <x v="5"/>
    <x v="6"/>
    <n v="788"/>
    <n v="759"/>
    <n v="-29"/>
    <n v="0"/>
    <n v="-5000"/>
    <m/>
    <n v="0"/>
    <n v="0"/>
    <n v="0"/>
    <n v="0"/>
    <n v="0"/>
    <n v="-5000"/>
    <n v="0"/>
    <n v="-5000"/>
    <n v="0"/>
    <n v="-5000"/>
    <n v="0"/>
    <n v="-5000"/>
    <x v="20"/>
    <s v="Oct'2"/>
    <m/>
    <x v="0"/>
    <x v="1"/>
    <e v="#N/A"/>
    <e v="#REF!"/>
    <e v="#REF!"/>
    <m/>
    <m/>
    <m/>
  </r>
  <r>
    <x v="3"/>
    <x v="677"/>
    <s v="231TSH083"/>
    <n v="7197"/>
    <n v="1086"/>
    <d v="2022-06-16T00:00:00"/>
    <d v="2022-06-25T00:00:00"/>
    <s v="SS TS"/>
    <x v="1"/>
    <m/>
    <m/>
    <d v="2022-08-20T00:00:00"/>
    <d v="2022-08-27T00:00:00"/>
    <d v="2022-09-01T00:00:00"/>
    <d v="2022-09-15T00:00:00"/>
    <d v="2022-09-18T00:00:00"/>
    <d v="2022-09-30T00:00:00"/>
    <d v="2022-10-06T00:00:00"/>
    <d v="2022-10-08T00:00:00"/>
    <d v="2022-10-14T00:00:00"/>
    <d v="2022-10-17T00:00:00"/>
    <d v="2022-10-20T00:00:00"/>
    <m/>
    <m/>
    <m/>
    <m/>
    <m/>
    <m/>
    <d v="2022-10-24T00:00:00"/>
    <d v="2022-10-31T00:00:00"/>
    <m/>
    <m/>
    <d v="2022-10-22T00:00:00"/>
    <d v="2022-10-26T00:00:00"/>
    <d v="2022-11-02T00:00:00"/>
    <d v="2022-11-03T00:00:00"/>
    <d v="2022-11-05T00:00:00"/>
    <d v="2022-11-15T00:00:00"/>
    <d v="2022-11-15T00:00:00"/>
    <n v="152"/>
    <x v="104"/>
    <x v="11"/>
    <x v="4"/>
    <m/>
    <m/>
    <m/>
    <m/>
    <x v="1"/>
    <m/>
    <x v="5"/>
    <x v="2"/>
    <n v="0"/>
    <n v="0"/>
    <n v="0"/>
    <n v="0"/>
    <n v="-7197"/>
    <m/>
    <n v="0"/>
    <n v="0"/>
    <n v="0"/>
    <n v="0"/>
    <n v="0"/>
    <n v="-7197"/>
    <n v="0"/>
    <n v="-7197"/>
    <n v="0"/>
    <n v="-7197"/>
    <n v="0"/>
    <n v="-7197"/>
    <x v="20"/>
    <s v="Oct'2"/>
    <m/>
    <x v="0"/>
    <x v="1"/>
    <e v="#N/A"/>
    <e v="#REF!"/>
    <e v="#REF!"/>
    <m/>
    <m/>
    <m/>
  </r>
  <r>
    <x v="3"/>
    <x v="678"/>
    <s v="231TSH073"/>
    <n v="6700"/>
    <n v="1044"/>
    <d v="2022-06-16T00:00:00"/>
    <d v="2022-06-25T00:00:00"/>
    <s v="SL TS"/>
    <x v="1"/>
    <m/>
    <m/>
    <d v="2022-09-01T00:00:00"/>
    <d v="2022-09-08T00:00:00"/>
    <d v="2022-09-15T00:00:00"/>
    <d v="2022-09-28T00:00:00"/>
    <m/>
    <m/>
    <d v="2022-10-03T00:00:00"/>
    <d v="2022-10-03T00:00:00"/>
    <d v="2022-10-08T00:00:00"/>
    <d v="2022-10-10T00:00:00"/>
    <d v="2022-10-19T00:00:00"/>
    <m/>
    <m/>
    <m/>
    <m/>
    <d v="2022-10-18T00:00:00"/>
    <d v="2022-10-24T00:00:00"/>
    <d v="2022-10-26T00:00:00"/>
    <d v="2022-10-31T00:00:00"/>
    <m/>
    <m/>
    <d v="2022-10-24T00:00:00"/>
    <d v="2022-10-27T00:00:00"/>
    <d v="2022-11-01T00:00:00"/>
    <d v="2022-11-03T00:00:00"/>
    <d v="1985-11-01T00:00:00"/>
    <d v="2022-11-05T00:00:00"/>
    <d v="2022-11-15T00:00:00"/>
    <n v="142"/>
    <x v="104"/>
    <x v="11"/>
    <x v="3"/>
    <s v="Chest"/>
    <s v="Russet-1504,Oil Green-2196,B.white-3000 both como 2 clr rubber then 1 clr lurex thread emb print critical"/>
    <m/>
    <m/>
    <x v="1"/>
    <m/>
    <x v="5"/>
    <x v="2"/>
    <n v="1044"/>
    <n v="468"/>
    <n v="-576"/>
    <n v="0"/>
    <n v="-6700"/>
    <m/>
    <n v="0"/>
    <n v="0"/>
    <n v="0"/>
    <n v="0"/>
    <n v="0"/>
    <n v="-6700"/>
    <n v="0"/>
    <n v="-6700"/>
    <n v="0"/>
    <n v="-6700"/>
    <n v="0"/>
    <n v="-6700"/>
    <x v="20"/>
    <s v="Oct'1"/>
    <m/>
    <x v="0"/>
    <x v="1"/>
    <e v="#N/A"/>
    <e v="#REF!"/>
    <e v="#REF!"/>
    <m/>
    <m/>
    <m/>
  </r>
  <r>
    <x v="3"/>
    <x v="679"/>
    <s v="231TSH233"/>
    <n v="6576"/>
    <n v="640"/>
    <d v="2022-05-27T00:00:00"/>
    <d v="2022-05-31T00:00:00"/>
    <s v="LS TS"/>
    <x v="1"/>
    <m/>
    <m/>
    <d v="2022-06-10T00:00:00"/>
    <d v="2022-06-20T00:00:00"/>
    <d v="2022-07-01T00:00:00"/>
    <d v="2022-07-26T00:00:00"/>
    <d v="2022-08-03T00:00:00"/>
    <d v="2022-08-17T00:00:00"/>
    <d v="2022-08-23T00:00:00"/>
    <d v="2022-08-23T00:00:00"/>
    <d v="2022-08-29T00:00:00"/>
    <d v="2022-09-01T00:00:00"/>
    <d v="2022-09-03T00:00:00"/>
    <m/>
    <m/>
    <m/>
    <m/>
    <m/>
    <m/>
    <d v="2022-09-07T00:00:00"/>
    <d v="2022-09-13T00:00:00"/>
    <m/>
    <m/>
    <d v="2022-09-01T00:00:00"/>
    <d v="2022-09-08T00:00:00"/>
    <d v="2022-09-14T00:00:00"/>
    <d v="2022-09-15T00:00:00"/>
    <d v="2022-09-17T00:00:00"/>
    <d v="2022-09-25T00:00:00"/>
    <d v="2022-09-25T00:00:00"/>
    <n v="121"/>
    <x v="46"/>
    <x v="11"/>
    <x v="4"/>
    <m/>
    <m/>
    <s v="AOP"/>
    <m/>
    <x v="1"/>
    <n v="107"/>
    <x v="1"/>
    <x v="7"/>
    <n v="0"/>
    <n v="0"/>
    <n v="0"/>
    <n v="0"/>
    <n v="-6576"/>
    <m/>
    <n v="0"/>
    <n v="0"/>
    <n v="0"/>
    <n v="0"/>
    <n v="0"/>
    <n v="-6576"/>
    <n v="0"/>
    <n v="-6576"/>
    <n v="0"/>
    <n v="-6576"/>
    <n v="0"/>
    <n v="-6576"/>
    <x v="6"/>
    <s v="Sep'1"/>
    <m/>
    <x v="0"/>
    <x v="0"/>
    <e v="#N/A"/>
    <e v="#REF!"/>
    <e v="#REF!"/>
    <m/>
    <m/>
    <m/>
  </r>
  <r>
    <x v="3"/>
    <x v="680"/>
    <s v="231TSH004"/>
    <n v="11003"/>
    <n v="1811"/>
    <d v="2022-05-31T00:00:00"/>
    <d v="2022-06-08T00:00:00"/>
    <s v="SS TS W  Slv SF Cuff"/>
    <x v="1"/>
    <m/>
    <m/>
    <d v="2022-07-05T00:00:00"/>
    <d v="2022-07-25T00:00:00"/>
    <d v="2022-08-02T00:00:00"/>
    <d v="2022-08-22T00:00:00"/>
    <d v="2022-08-26T00:00:00"/>
    <d v="2022-09-12T00:00:00"/>
    <d v="2022-09-17T00:00:00"/>
    <d v="2022-09-17T00:00:00"/>
    <d v="2022-09-23T00:00:00"/>
    <d v="2022-09-26T00:00:00"/>
    <d v="2022-10-01T00:00:00"/>
    <m/>
    <m/>
    <m/>
    <m/>
    <m/>
    <m/>
    <d v="2022-10-01T00:00:00"/>
    <d v="2022-10-10T00:00:00"/>
    <m/>
    <m/>
    <d v="2022-09-27T00:00:00"/>
    <d v="2022-10-03T00:00:00"/>
    <d v="2022-10-11T00:00:00"/>
    <d v="2022-10-12T00:00:00"/>
    <d v="2022-10-14T00:00:00"/>
    <d v="2022-10-17T00:00:00"/>
    <d v="2022-10-17T00:00:00"/>
    <n v="139"/>
    <x v="101"/>
    <x v="11"/>
    <x v="4"/>
    <m/>
    <m/>
    <m/>
    <m/>
    <x v="1"/>
    <n v="104"/>
    <x v="4"/>
    <x v="6"/>
    <n v="1821"/>
    <n v="1797"/>
    <n v="-24"/>
    <n v="0"/>
    <n v="-11003"/>
    <m/>
    <n v="0"/>
    <n v="0"/>
    <n v="0"/>
    <n v="0"/>
    <n v="0"/>
    <n v="-11003"/>
    <n v="0"/>
    <n v="-11003"/>
    <n v="0"/>
    <n v="-11003"/>
    <n v="0"/>
    <n v="-11003"/>
    <x v="9"/>
    <s v="Sep'3"/>
    <m/>
    <x v="0"/>
    <x v="0"/>
    <e v="#N/A"/>
    <e v="#REF!"/>
    <e v="#REF!"/>
    <m/>
    <m/>
    <m/>
  </r>
  <r>
    <x v="3"/>
    <x v="681"/>
    <s v="231TRO235"/>
    <n v="11670"/>
    <n v="1050"/>
    <d v="2022-05-27T00:00:00"/>
    <d v="2022-06-06T00:00:00"/>
    <s v="Pant W Elasten Cuff &amp; Waist band"/>
    <x v="0"/>
    <m/>
    <m/>
    <d v="2022-07-04T00:00:00"/>
    <d v="2022-07-22T00:00:00"/>
    <d v="2022-08-01T00:00:00"/>
    <d v="2022-08-20T00:00:00"/>
    <m/>
    <m/>
    <d v="2022-08-26T00:00:00"/>
    <d v="2022-08-26T00:00:00"/>
    <d v="2022-09-03T00:00:00"/>
    <d v="2022-09-06T00:00:00"/>
    <d v="2022-09-12T00:00:00"/>
    <m/>
    <m/>
    <m/>
    <m/>
    <m/>
    <m/>
    <d v="2022-09-10T00:00:00"/>
    <d v="2022-09-22T00:00:00"/>
    <m/>
    <m/>
    <d v="2022-09-06T00:00:00"/>
    <d v="2022-09-12T00:00:00"/>
    <d v="2022-09-23T00:00:00"/>
    <d v="2022-09-24T00:00:00"/>
    <d v="2022-09-26T00:00:00"/>
    <d v="2022-09-30T00:00:00"/>
    <d v="2022-09-30T00:00:00"/>
    <n v="126"/>
    <x v="69"/>
    <x v="11"/>
    <x v="4"/>
    <m/>
    <m/>
    <m/>
    <m/>
    <x v="1"/>
    <n v="88"/>
    <x v="1"/>
    <x v="6"/>
    <n v="1050"/>
    <n v="1045"/>
    <n v="-5"/>
    <n v="0"/>
    <n v="-11670"/>
    <m/>
    <n v="0"/>
    <n v="0"/>
    <n v="0"/>
    <n v="0"/>
    <n v="0"/>
    <n v="-11670"/>
    <n v="0"/>
    <n v="-11670"/>
    <n v="0"/>
    <n v="-11670"/>
    <n v="0"/>
    <n v="-11670"/>
    <x v="6"/>
    <s v="Sep'1"/>
    <m/>
    <x v="0"/>
    <x v="0"/>
    <e v="#N/A"/>
    <m/>
    <m/>
    <m/>
    <m/>
    <m/>
  </r>
  <r>
    <x v="3"/>
    <x v="682"/>
    <s v="231MMP010"/>
    <n v="4000"/>
    <n v="1348"/>
    <d v="2022-04-08T00:00:00"/>
    <d v="2022-04-21T00:00:00"/>
    <s v="Lds Pant W Fr PKT"/>
    <x v="0"/>
    <s v="-"/>
    <s v="-"/>
    <d v="2022-08-01T00:00:00"/>
    <d v="2022-08-10T00:00:00"/>
    <d v="2022-08-18T00:00:00"/>
    <d v="2022-09-08T00:00:00"/>
    <m/>
    <m/>
    <d v="2022-09-16T00:00:00"/>
    <d v="2022-09-16T00:00:00"/>
    <d v="2022-09-23T00:00:00"/>
    <d v="2022-09-26T00:00:00"/>
    <d v="2022-09-28T00:00:00"/>
    <m/>
    <m/>
    <m/>
    <m/>
    <m/>
    <m/>
    <d v="2022-10-01T00:00:00"/>
    <d v="2022-10-06T00:00:00"/>
    <m/>
    <m/>
    <d v="2022-09-26T00:00:00"/>
    <d v="2022-10-03T00:00:00"/>
    <d v="2022-10-07T00:00:00"/>
    <d v="2022-10-08T00:00:00"/>
    <d v="2022-10-13T00:00:00"/>
    <d v="2022-10-25T00:00:00"/>
    <d v="2022-10-25T00:00:00"/>
    <n v="200"/>
    <x v="113"/>
    <x v="25"/>
    <x v="4"/>
    <m/>
    <m/>
    <m/>
    <m/>
    <x v="2"/>
    <m/>
    <x v="4"/>
    <x v="3"/>
    <n v="1294"/>
    <n v="1222"/>
    <n v="-72"/>
    <n v="1010"/>
    <n v="-2990"/>
    <m/>
    <n v="0"/>
    <n v="0"/>
    <n v="0"/>
    <n v="1010"/>
    <n v="0"/>
    <n v="-4000"/>
    <n v="0"/>
    <n v="-4000"/>
    <n v="0"/>
    <n v="-4000"/>
    <n v="0"/>
    <n v="-4000"/>
    <x v="17"/>
    <s v="Sep'3"/>
    <m/>
    <x v="0"/>
    <x v="0"/>
    <e v="#N/A"/>
    <m/>
    <m/>
    <m/>
    <m/>
    <m/>
  </r>
  <r>
    <x v="3"/>
    <x v="683"/>
    <s v="231TSH034"/>
    <n v="7434"/>
    <n v="632"/>
    <d v="2022-05-23T00:00:00"/>
    <d v="2022-05-30T00:00:00"/>
    <s v="LS TS W Bk Key Hole"/>
    <x v="1"/>
    <m/>
    <m/>
    <d v="2022-06-20T00:00:00"/>
    <d v="2022-06-30T00:00:00"/>
    <d v="2022-07-20T00:00:00"/>
    <d v="2022-08-10T00:00:00"/>
    <m/>
    <m/>
    <d v="2022-08-24T00:00:00"/>
    <d v="2022-08-24T00:00:00"/>
    <d v="2022-08-29T00:00:00"/>
    <d v="2022-09-02T00:00:00"/>
    <d v="2022-09-05T00:00:00"/>
    <m/>
    <m/>
    <m/>
    <m/>
    <m/>
    <m/>
    <d v="2022-09-06T00:00:00"/>
    <d v="2022-09-13T00:00:00"/>
    <m/>
    <m/>
    <d v="2022-09-01T00:00:00"/>
    <d v="2022-09-07T00:00:00"/>
    <d v="2022-09-14T00:00:00"/>
    <d v="2022-09-15T00:00:00"/>
    <d v="2022-09-20T00:00:00"/>
    <d v="2022-09-25T00:00:00"/>
    <d v="2022-09-25T00:00:00"/>
    <n v="125"/>
    <x v="98"/>
    <x v="26"/>
    <x v="4"/>
    <m/>
    <m/>
    <m/>
    <m/>
    <x v="1"/>
    <n v="97"/>
    <x v="1"/>
    <x v="6"/>
    <n v="632"/>
    <n v="631"/>
    <n v="-1"/>
    <n v="0"/>
    <n v="-7434"/>
    <m/>
    <n v="0"/>
    <n v="0"/>
    <n v="0"/>
    <n v="0"/>
    <n v="0"/>
    <n v="-7434"/>
    <n v="0"/>
    <n v="-7434"/>
    <n v="0"/>
    <n v="-7434"/>
    <n v="0"/>
    <n v="-7434"/>
    <x v="6"/>
    <s v="Sep'1"/>
    <m/>
    <x v="0"/>
    <x v="0"/>
    <e v="#N/A"/>
    <m/>
    <m/>
    <m/>
    <m/>
    <m/>
  </r>
  <r>
    <x v="3"/>
    <x v="684"/>
    <s v="231TSH114"/>
    <n v="6408"/>
    <n v="967"/>
    <d v="2022-06-02T00:00:00"/>
    <d v="2022-06-08T00:00:00"/>
    <s v="SS TS"/>
    <x v="1"/>
    <m/>
    <m/>
    <d v="2022-07-20T00:00:00"/>
    <d v="2022-07-27T00:00:00"/>
    <d v="2022-08-04T00:00:00"/>
    <d v="2022-08-23T00:00:00"/>
    <m/>
    <m/>
    <d v="2022-09-01T00:00:00"/>
    <d v="2022-09-01T00:00:00"/>
    <d v="2022-09-05T00:00:00"/>
    <d v="2022-09-07T00:00:00"/>
    <d v="2022-09-10T00:00:00"/>
    <d v="2022-09-10T00:00:00"/>
    <d v="2022-09-16T00:00:00"/>
    <d v="2022-09-15T00:00:00"/>
    <d v="2022-09-20T00:00:00"/>
    <m/>
    <m/>
    <d v="2022-09-22T00:00:00"/>
    <d v="2022-09-28T00:00:00"/>
    <m/>
    <m/>
    <d v="2022-09-19T00:00:00"/>
    <d v="2022-09-24T00:00:00"/>
    <d v="2022-09-30T00:00:00"/>
    <d v="2022-10-01T00:00:00"/>
    <d v="2022-10-04T00:00:00"/>
    <d v="2022-10-07T00:00:00"/>
    <d v="2022-10-07T00:00:00"/>
    <n v="127"/>
    <x v="98"/>
    <x v="11"/>
    <x v="39"/>
    <m/>
    <s v="B.White-1304,Almondine-2000,Celadon-3104 all cmb 3 cl;r rub then Sticker print"/>
    <m/>
    <m/>
    <x v="1"/>
    <n v="79"/>
    <x v="4"/>
    <x v="6"/>
    <n v="967"/>
    <n v="962"/>
    <n v="-5"/>
    <n v="0"/>
    <n v="-6408"/>
    <m/>
    <n v="0"/>
    <n v="0"/>
    <n v="0"/>
    <n v="0"/>
    <n v="0"/>
    <n v="-6408"/>
    <n v="0"/>
    <n v="-6408"/>
    <n v="0"/>
    <n v="-6408"/>
    <n v="0"/>
    <n v="-6408"/>
    <x v="8"/>
    <s v="Sep'1"/>
    <m/>
    <x v="0"/>
    <x v="0"/>
    <e v="#N/A"/>
    <m/>
    <m/>
    <m/>
    <m/>
    <m/>
  </r>
  <r>
    <x v="3"/>
    <x v="685"/>
    <s v="231TSH113"/>
    <n v="7008"/>
    <n v="1057"/>
    <d v="2022-06-02T00:00:00"/>
    <d v="2022-06-08T00:00:00"/>
    <s v="SS TS"/>
    <x v="1"/>
    <m/>
    <m/>
    <d v="2022-07-18T00:00:00"/>
    <d v="2022-07-27T00:00:00"/>
    <d v="2022-08-03T00:00:00"/>
    <d v="2022-08-22T00:00:00"/>
    <m/>
    <m/>
    <d v="2022-09-01T00:00:00"/>
    <d v="2022-09-01T00:00:00"/>
    <d v="2022-09-06T00:00:00"/>
    <d v="2022-09-09T00:00:00"/>
    <d v="2022-09-12T00:00:00"/>
    <d v="2022-09-12T00:00:00"/>
    <d v="2022-09-17T00:00:00"/>
    <d v="2022-09-16T00:00:00"/>
    <d v="2022-09-23T00:00:00"/>
    <m/>
    <m/>
    <d v="2022-09-26T00:00:00"/>
    <d v="2022-10-03T00:00:00"/>
    <m/>
    <m/>
    <d v="2022-09-21T00:00:00"/>
    <d v="2022-09-27T00:00:00"/>
    <d v="2022-10-04T00:00:00"/>
    <d v="2022-10-05T00:00:00"/>
    <d v="2022-10-08T00:00:00"/>
    <d v="2022-10-10T00:00:00"/>
    <d v="2022-10-10T00:00:00"/>
    <n v="130"/>
    <x v="98"/>
    <x v="11"/>
    <x v="39"/>
    <m/>
    <s v="B.White-3304,Almondine-1200,Celadon-2504 all cmb 2 cl;r rub then Sticker print"/>
    <m/>
    <m/>
    <x v="1"/>
    <n v="84"/>
    <x v="4"/>
    <x v="6"/>
    <n v="1058"/>
    <n v="1049"/>
    <n v="-9"/>
    <n v="0"/>
    <n v="-7008"/>
    <m/>
    <n v="0"/>
    <n v="0"/>
    <n v="0"/>
    <n v="0"/>
    <n v="0"/>
    <n v="-7008"/>
    <n v="0"/>
    <n v="-7008"/>
    <n v="0"/>
    <n v="-7008"/>
    <n v="0"/>
    <n v="-7008"/>
    <x v="7"/>
    <s v="Sep'1"/>
    <m/>
    <x v="0"/>
    <x v="0"/>
    <e v="#N/A"/>
    <m/>
    <m/>
    <m/>
    <m/>
    <m/>
  </r>
  <r>
    <x v="3"/>
    <x v="686"/>
    <s v="231TSH116"/>
    <n v="4304"/>
    <n v="685"/>
    <d v="2022-06-16T00:00:00"/>
    <d v="2022-06-25T00:00:00"/>
    <s v="SS TS"/>
    <x v="1"/>
    <m/>
    <m/>
    <d v="2022-08-08T00:00:00"/>
    <d v="2022-08-16T00:00:00"/>
    <d v="2022-08-22T00:00:00"/>
    <d v="2022-09-05T00:00:00"/>
    <m/>
    <m/>
    <d v="2022-09-10T00:00:00"/>
    <d v="2022-09-10T00:00:00"/>
    <d v="2022-09-14T00:00:00"/>
    <d v="2022-06-25T00:00:00"/>
    <d v="2022-09-20T00:00:00"/>
    <m/>
    <m/>
    <m/>
    <m/>
    <m/>
    <m/>
    <d v="2022-09-21T00:00:00"/>
    <d v="2022-09-26T00:00:00"/>
    <m/>
    <m/>
    <d v="2022-09-19T00:00:00"/>
    <d v="2022-09-23T00:00:00"/>
    <d v="2022-09-28T00:00:00"/>
    <d v="2022-09-29T00:00:00"/>
    <d v="2022-10-01T00:00:00"/>
    <d v="2022-10-07T00:00:00"/>
    <d v="2022-10-07T00:00:00"/>
    <n v="113"/>
    <x v="96"/>
    <x v="11"/>
    <x v="4"/>
    <m/>
    <m/>
    <m/>
    <m/>
    <x v="1"/>
    <m/>
    <x v="4"/>
    <x v="6"/>
    <n v="686"/>
    <n v="672"/>
    <n v="-14"/>
    <n v="0"/>
    <n v="-4304"/>
    <m/>
    <n v="0"/>
    <n v="0"/>
    <n v="0"/>
    <n v="0"/>
    <n v="0"/>
    <n v="-4304"/>
    <n v="0"/>
    <n v="-4304"/>
    <n v="0"/>
    <n v="-4304"/>
    <n v="0"/>
    <n v="-4304"/>
    <x v="8"/>
    <s v="Sep'2"/>
    <m/>
    <x v="0"/>
    <x v="1"/>
    <e v="#N/A"/>
    <m/>
    <m/>
    <m/>
    <m/>
    <m/>
  </r>
  <r>
    <x v="3"/>
    <x v="687"/>
    <s v="231TSH115"/>
    <n v="4304"/>
    <n v="678"/>
    <d v="2022-06-16T00:00:00"/>
    <d v="2022-06-25T00:00:00"/>
    <s v="SS TS"/>
    <x v="1"/>
    <m/>
    <m/>
    <d v="2022-08-08T00:00:00"/>
    <d v="2022-08-20T00:00:00"/>
    <d v="2022-08-22T00:00:00"/>
    <d v="2022-09-07T00:00:00"/>
    <m/>
    <m/>
    <d v="2022-09-10T00:00:00"/>
    <d v="2022-09-10T00:00:00"/>
    <d v="2022-09-14T00:00:00"/>
    <d v="2022-09-17T00:00:00"/>
    <d v="2022-09-20T00:00:00"/>
    <m/>
    <m/>
    <m/>
    <m/>
    <m/>
    <m/>
    <d v="2022-09-21T00:00:00"/>
    <d v="2022-09-26T00:00:00"/>
    <m/>
    <m/>
    <d v="2022-09-19T00:00:00"/>
    <d v="2022-09-23T00:00:00"/>
    <d v="2022-09-28T00:00:00"/>
    <d v="2022-09-29T00:00:00"/>
    <d v="2022-10-01T00:00:00"/>
    <d v="2022-10-07T00:00:00"/>
    <d v="2022-10-07T00:00:00"/>
    <n v="113"/>
    <x v="96"/>
    <x v="11"/>
    <x v="4"/>
    <m/>
    <m/>
    <m/>
    <m/>
    <x v="1"/>
    <m/>
    <x v="4"/>
    <x v="6"/>
    <n v="679"/>
    <n v="666"/>
    <n v="-13"/>
    <n v="0"/>
    <n v="-4304"/>
    <m/>
    <n v="0"/>
    <n v="0"/>
    <n v="0"/>
    <n v="0"/>
    <n v="0"/>
    <n v="-4304"/>
    <n v="0"/>
    <n v="-4304"/>
    <n v="0"/>
    <n v="-4304"/>
    <n v="0"/>
    <n v="-4304"/>
    <x v="8"/>
    <s v="Sep'2"/>
    <m/>
    <x v="0"/>
    <x v="1"/>
    <e v="#N/A"/>
    <e v="#REF!"/>
    <e v="#REF!"/>
    <m/>
    <m/>
    <m/>
  </r>
  <r>
    <x v="3"/>
    <x v="688"/>
    <s v="231TSH117"/>
    <n v="4304"/>
    <n v="646"/>
    <d v="2022-06-16T00:00:00"/>
    <d v="2022-06-25T00:00:00"/>
    <s v="SS TS W Slv lace"/>
    <x v="1"/>
    <m/>
    <m/>
    <d v="2022-08-10T00:00:00"/>
    <d v="2022-08-16T00:00:00"/>
    <d v="2022-08-22T00:00:00"/>
    <d v="2022-09-07T00:00:00"/>
    <m/>
    <m/>
    <d v="2022-09-10T00:00:00"/>
    <d v="2022-09-10T00:00:00"/>
    <d v="2022-09-14T00:00:00"/>
    <d v="2022-09-17T00:00:00"/>
    <d v="2022-09-20T00:00:00"/>
    <m/>
    <m/>
    <m/>
    <m/>
    <m/>
    <m/>
    <d v="2022-09-21T00:00:00"/>
    <d v="2022-09-26T00:00:00"/>
    <m/>
    <m/>
    <d v="2022-09-19T00:00:00"/>
    <d v="2022-09-23T00:00:00"/>
    <d v="2022-09-28T00:00:00"/>
    <d v="2022-09-29T00:00:00"/>
    <d v="2022-10-01T00:00:00"/>
    <d v="2022-10-01T00:00:00"/>
    <d v="2022-10-07T00:00:00"/>
    <n v="107"/>
    <x v="96"/>
    <x v="11"/>
    <x v="4"/>
    <m/>
    <m/>
    <m/>
    <m/>
    <x v="1"/>
    <m/>
    <x v="4"/>
    <x v="6"/>
    <n v="646"/>
    <n v="646"/>
    <n v="0"/>
    <n v="0"/>
    <n v="-4304"/>
    <m/>
    <n v="0"/>
    <n v="0"/>
    <n v="0"/>
    <n v="0"/>
    <n v="0"/>
    <n v="-4304"/>
    <n v="0"/>
    <n v="-4304"/>
    <n v="0"/>
    <n v="-4304"/>
    <n v="0"/>
    <n v="-4304"/>
    <x v="8"/>
    <s v="Sep'2"/>
    <m/>
    <x v="0"/>
    <x v="1"/>
    <e v="#N/A"/>
    <e v="#REF!"/>
    <e v="#REF!"/>
    <m/>
    <m/>
    <m/>
  </r>
  <r>
    <x v="3"/>
    <x v="689"/>
    <s v="231TSH015"/>
    <n v="7104"/>
    <n v="1254"/>
    <d v="2022-06-01T00:00:00"/>
    <d v="2022-06-16T00:00:00"/>
    <s v="LS Reglan Slv TS W Lace at NK"/>
    <x v="1"/>
    <m/>
    <m/>
    <d v="2022-08-04T00:00:00"/>
    <d v="2022-08-12T00:00:00"/>
    <d v="2022-08-20T00:00:00"/>
    <d v="2022-09-06T00:00:00"/>
    <m/>
    <m/>
    <d v="2022-09-16T00:00:00"/>
    <d v="2022-09-16T00:00:00"/>
    <d v="2022-09-23T00:00:00"/>
    <m/>
    <d v="2022-09-29T00:00:00"/>
    <m/>
    <m/>
    <m/>
    <m/>
    <m/>
    <m/>
    <d v="2022-10-01T00:00:00"/>
    <d v="2022-10-07T00:00:00"/>
    <m/>
    <m/>
    <d v="2022-09-26T00:00:00"/>
    <d v="2022-10-02T00:00:00"/>
    <d v="2022-10-08T00:00:00"/>
    <d v="2022-10-08T00:00:00"/>
    <d v="2022-10-10T00:00:00"/>
    <d v="2022-10-10T00:00:00"/>
    <d v="2022-10-15T00:00:00"/>
    <n v="131"/>
    <x v="96"/>
    <x v="26"/>
    <x v="4"/>
    <m/>
    <m/>
    <m/>
    <m/>
    <x v="1"/>
    <m/>
    <x v="4"/>
    <x v="6"/>
    <n v="1255"/>
    <n v="1238"/>
    <n v="-17"/>
    <n v="0"/>
    <n v="-7104"/>
    <m/>
    <n v="0"/>
    <n v="0"/>
    <n v="0"/>
    <n v="0"/>
    <n v="0"/>
    <n v="-7104"/>
    <n v="0"/>
    <n v="-7104"/>
    <n v="0"/>
    <n v="-7104"/>
    <n v="0"/>
    <n v="-7104"/>
    <x v="7"/>
    <s v="Sep'3"/>
    <m/>
    <x v="0"/>
    <x v="0"/>
    <e v="#N/A"/>
    <m/>
    <m/>
    <m/>
    <m/>
    <m/>
  </r>
  <r>
    <x v="3"/>
    <x v="690"/>
    <s v="231TSH028"/>
    <n v="13509"/>
    <n v="2327"/>
    <d v="2022-05-31T00:00:00"/>
    <d v="2022-06-08T00:00:00"/>
    <s v="SS TS"/>
    <x v="1"/>
    <m/>
    <m/>
    <d v="2022-07-24T00:00:00"/>
    <d v="2022-08-06T00:00:00"/>
    <d v="2022-08-13T00:00:00"/>
    <d v="2022-09-02T00:00:00"/>
    <m/>
    <m/>
    <d v="2022-09-09T00:00:00"/>
    <d v="2022-09-09T00:00:00"/>
    <d v="2022-09-15T00:00:00"/>
    <m/>
    <d v="2022-09-22T00:00:00"/>
    <m/>
    <m/>
    <m/>
    <m/>
    <m/>
    <m/>
    <d v="2022-09-21T00:00:00"/>
    <d v="2022-09-30T00:00:00"/>
    <m/>
    <m/>
    <d v="2022-09-18T00:00:00"/>
    <d v="2022-09-23T00:00:00"/>
    <d v="2022-10-01T00:00:00"/>
    <d v="2022-10-03T00:00:00"/>
    <d v="2022-10-06T00:00:00"/>
    <d v="2022-10-14T00:00:00"/>
    <d v="2022-10-14T00:00:00"/>
    <n v="136"/>
    <x v="54"/>
    <x v="11"/>
    <x v="4"/>
    <m/>
    <m/>
    <m/>
    <m/>
    <x v="1"/>
    <n v="82"/>
    <x v="4"/>
    <x v="6"/>
    <n v="2360"/>
    <n v="2346"/>
    <n v="-14"/>
    <n v="0"/>
    <n v="-13509"/>
    <m/>
    <n v="0"/>
    <n v="0"/>
    <n v="0"/>
    <n v="0"/>
    <n v="0"/>
    <n v="-13509"/>
    <n v="0"/>
    <n v="-13509"/>
    <n v="0"/>
    <n v="-13509"/>
    <n v="0"/>
    <n v="-13509"/>
    <x v="7"/>
    <s v="Sep'3"/>
    <m/>
    <x v="0"/>
    <x v="0"/>
    <e v="#N/A"/>
    <e v="#REF!"/>
    <e v="#REF!"/>
    <m/>
    <m/>
    <m/>
  </r>
  <r>
    <x v="3"/>
    <x v="691"/>
    <s v="231PJA016"/>
    <n v="13800"/>
    <n v="2618"/>
    <d v="2022-06-03T00:00:00"/>
    <d v="2022-06-20T00:00:00"/>
    <s v="T Shirt &amp; Plaju"/>
    <x v="13"/>
    <m/>
    <m/>
    <d v="2022-08-18T00:00:00"/>
    <d v="2022-08-28T00:00:00"/>
    <d v="2022-09-09T00:00:00"/>
    <d v="2022-09-22T00:00:00"/>
    <d v="2022-09-26T00:00:00"/>
    <d v="2022-10-07T00:00:00"/>
    <d v="2022-10-13T00:00:00"/>
    <d v="2022-10-13T00:00:00"/>
    <d v="2022-10-18T00:00:00"/>
    <d v="2022-10-21T00:00:00"/>
    <d v="2022-10-24T00:00:00"/>
    <d v="2022-10-24T00:00:00"/>
    <d v="2022-10-29T00:00:00"/>
    <m/>
    <m/>
    <m/>
    <m/>
    <d v="2022-11-01T00:00:00"/>
    <d v="2022-11-06T00:00:00"/>
    <m/>
    <m/>
    <d v="2022-10-26T00:00:00"/>
    <d v="2022-11-03T00:00:00"/>
    <d v="2022-11-07T00:00:00"/>
    <d v="2022-11-08T00:00:00"/>
    <d v="2022-11-10T00:00:00"/>
    <d v="2022-11-11T00:00:00"/>
    <d v="2022-11-14T00:00:00"/>
    <n v="161"/>
    <x v="114"/>
    <x v="28"/>
    <x v="3"/>
    <m/>
    <s v="Multicolour 2900 pcs aop print , Eggshell 2000 pcs  3 clr pigment with 1 clr gliter, TPS Orchid dot aop 2000 pcs ,Btm No print"/>
    <s v="AOP"/>
    <m/>
    <x v="1"/>
    <n v="85"/>
    <x v="5"/>
    <x v="6"/>
    <n v="2470"/>
    <n v="1373"/>
    <n v="-1097"/>
    <n v="0"/>
    <n v="-13800"/>
    <m/>
    <n v="0"/>
    <n v="0"/>
    <n v="0"/>
    <n v="0"/>
    <n v="0"/>
    <n v="-13800"/>
    <n v="0"/>
    <n v="-13800"/>
    <n v="0"/>
    <n v="-13800"/>
    <n v="0"/>
    <n v="-13800"/>
    <x v="20"/>
    <s v="Oct'2"/>
    <m/>
    <x v="0"/>
    <x v="1"/>
    <e v="#N/A"/>
    <m/>
    <m/>
    <m/>
    <m/>
    <m/>
  </r>
  <r>
    <x v="3"/>
    <x v="692"/>
    <s v="231PJA012"/>
    <n v="19404"/>
    <n v="2797"/>
    <d v="2022-05-30T00:00:00"/>
    <d v="2022-06-07T00:00:00"/>
    <s v="LS TS W Cuff   &amp; Payjama W cuff"/>
    <x v="1"/>
    <m/>
    <m/>
    <d v="2022-07-08T00:00:00"/>
    <d v="2022-07-25T00:00:00"/>
    <d v="2022-07-28T00:00:00"/>
    <d v="2022-08-20T00:00:00"/>
    <d v="2022-08-16T00:00:00"/>
    <d v="2022-08-29T00:00:00"/>
    <d v="2022-09-05T00:00:00"/>
    <d v="2022-09-05T00:00:00"/>
    <d v="2022-09-10T00:00:00"/>
    <d v="2022-06-22T00:00:00"/>
    <d v="2022-09-19T00:00:00"/>
    <d v="2022-09-16T00:00:00"/>
    <d v="2022-09-24T00:00:00"/>
    <m/>
    <m/>
    <m/>
    <m/>
    <d v="2022-09-24T00:00:00"/>
    <d v="2022-10-05T00:00:00"/>
    <m/>
    <m/>
    <s v="96/20"/>
    <d v="2022-09-26T00:00:00"/>
    <d v="2022-10-06T00:00:00"/>
    <d v="2022-10-07T00:00:00"/>
    <d v="2022-10-12T00:00:00"/>
    <d v="2022-10-15T00:00:00"/>
    <d v="2022-10-15T00:00:00"/>
    <n v="138"/>
    <x v="115"/>
    <x v="22"/>
    <x v="2"/>
    <m/>
    <s v="Blue-9702 3 clr pig"/>
    <s v="AOP"/>
    <m/>
    <x v="1"/>
    <n v="99"/>
    <x v="4"/>
    <x v="0"/>
    <n v="2832"/>
    <n v="2764"/>
    <n v="-68"/>
    <n v="0"/>
    <n v="-19404"/>
    <m/>
    <n v="0"/>
    <n v="0"/>
    <n v="0"/>
    <n v="0"/>
    <n v="0"/>
    <n v="-19404"/>
    <n v="0"/>
    <n v="-19404"/>
    <n v="0"/>
    <n v="-19404"/>
    <n v="0"/>
    <n v="-19404"/>
    <x v="7"/>
    <s v="Sep'2"/>
    <m/>
    <x v="0"/>
    <x v="0"/>
    <e v="#N/A"/>
    <m/>
    <m/>
    <m/>
    <m/>
    <m/>
  </r>
  <r>
    <x v="3"/>
    <x v="693"/>
    <s v="231PJA608"/>
    <n v="18020"/>
    <n v="3874"/>
    <d v="2022-05-16T00:00:00"/>
    <d v="2022-06-07T00:00:00"/>
    <s v="LS TS &amp; Payjama"/>
    <x v="1"/>
    <m/>
    <m/>
    <d v="2022-07-01T00:00:00"/>
    <d v="2022-07-22T00:00:00"/>
    <d v="2022-07-26T00:00:00"/>
    <d v="2022-08-16T00:00:00"/>
    <d v="2022-08-13T00:00:00"/>
    <d v="2022-08-27T00:00:00"/>
    <d v="2022-09-02T00:00:00"/>
    <d v="2022-09-02T00:00:00"/>
    <d v="2022-09-07T00:00:00"/>
    <d v="2022-06-29T00:00:00"/>
    <d v="2022-09-14T00:00:00"/>
    <d v="2022-09-12T00:00:00"/>
    <d v="2022-09-19T00:00:00"/>
    <m/>
    <m/>
    <m/>
    <m/>
    <d v="2022-09-17T00:00:00"/>
    <d v="2022-09-28T00:00:00"/>
    <m/>
    <m/>
    <d v="2022-09-13T00:00:00"/>
    <d v="2022-09-19T00:00:00"/>
    <d v="2022-09-30T00:00:00"/>
    <d v="2022-09-30T00:00:00"/>
    <d v="2022-10-05T00:00:00"/>
    <d v="2022-10-15T00:00:00"/>
    <d v="2022-10-15T00:00:00"/>
    <n v="152"/>
    <x v="116"/>
    <x v="22"/>
    <x v="2"/>
    <m/>
    <s v="Fairy Tale-9010 2 clr pig"/>
    <s v="AOP"/>
    <m/>
    <x v="1"/>
    <n v="106"/>
    <x v="4"/>
    <x v="6"/>
    <n v="3570"/>
    <n v="3447"/>
    <n v="-123"/>
    <n v="0"/>
    <n v="-18020"/>
    <m/>
    <n v="0"/>
    <n v="0"/>
    <n v="0"/>
    <n v="0"/>
    <n v="0"/>
    <n v="-18020"/>
    <n v="0"/>
    <n v="-18020"/>
    <n v="0"/>
    <n v="-18020"/>
    <n v="0"/>
    <n v="-18020"/>
    <x v="7"/>
    <s v="Sep'2"/>
    <m/>
    <x v="0"/>
    <x v="0"/>
    <e v="#N/A"/>
    <m/>
    <m/>
    <m/>
    <m/>
    <m/>
  </r>
  <r>
    <x v="3"/>
    <x v="694"/>
    <s v="231PJA508"/>
    <n v="3304"/>
    <n v="834"/>
    <d v="2022-05-26T00:00:00"/>
    <d v="2022-06-07T00:00:00"/>
    <s v="LS TS &amp; Payjama"/>
    <x v="1"/>
    <m/>
    <m/>
    <d v="2022-07-18T00:00:00"/>
    <d v="2022-07-25T00:00:00"/>
    <d v="2022-08-01T00:00:00"/>
    <d v="2022-08-16T00:00:00"/>
    <d v="2022-08-19T00:00:00"/>
    <d v="2022-08-31T00:00:00"/>
    <d v="2022-09-06T00:00:00"/>
    <d v="2022-09-06T00:00:00"/>
    <d v="2022-09-12T00:00:00"/>
    <d v="2022-09-15T00:00:00"/>
    <d v="2022-09-17T00:00:00"/>
    <d v="2022-09-20T00:00:00"/>
    <d v="2022-09-23T00:00:00"/>
    <m/>
    <m/>
    <m/>
    <m/>
    <d v="2022-09-26T00:00:00"/>
    <d v="2022-09-30T00:00:00"/>
    <m/>
    <m/>
    <d v="1902-07-09T00:00:00"/>
    <d v="2022-09-27T00:00:00"/>
    <d v="2022-10-01T00:00:00"/>
    <d v="2022-10-01T00:00:00"/>
    <d v="2022-10-04T00:00:00"/>
    <d v="2022-10-10T00:00:00"/>
    <d v="2022-10-10T00:00:00"/>
    <n v="137"/>
    <x v="116"/>
    <x v="22"/>
    <x v="5"/>
    <m/>
    <m/>
    <m/>
    <m/>
    <x v="1"/>
    <n v="84"/>
    <x v="4"/>
    <x v="6"/>
    <n v="873"/>
    <n v="830"/>
    <n v="-43"/>
    <n v="0"/>
    <n v="-3304"/>
    <m/>
    <n v="0"/>
    <n v="0"/>
    <n v="0"/>
    <n v="0"/>
    <n v="0"/>
    <n v="-3304"/>
    <n v="0"/>
    <n v="-3304"/>
    <n v="0"/>
    <n v="-3304"/>
    <n v="0"/>
    <n v="-3304"/>
    <x v="7"/>
    <s v="Sep'2"/>
    <m/>
    <x v="0"/>
    <x v="0"/>
    <e v="#N/A"/>
    <m/>
    <m/>
    <m/>
    <m/>
    <m/>
  </r>
  <r>
    <x v="3"/>
    <x v="695"/>
    <s v="231SWT032"/>
    <n v="10386"/>
    <n v="1814"/>
    <d v="2022-05-23T00:00:00"/>
    <d v="2022-06-03T00:00:00"/>
    <s v="Swt SS  T Shirt "/>
    <x v="1"/>
    <m/>
    <m/>
    <d v="2022-07-02T00:00:00"/>
    <d v="2022-07-23T00:00:00"/>
    <d v="2022-08-01T00:00:00"/>
    <d v="2022-08-20T00:00:00"/>
    <m/>
    <m/>
    <d v="2022-08-26T00:00:00"/>
    <d v="2022-08-26T00:00:00"/>
    <d v="2022-09-01T00:00:00"/>
    <d v="2022-05-21T00:00:00"/>
    <d v="2022-09-07T00:00:00"/>
    <d v="2022-09-06T00:00:00"/>
    <d v="2022-09-12T00:00:00"/>
    <m/>
    <m/>
    <m/>
    <m/>
    <d v="2022-09-10T00:00:00"/>
    <d v="2022-09-21T00:00:00"/>
    <m/>
    <m/>
    <d v="2022-09-08T00:00:00"/>
    <d v="2022-09-12T00:00:00"/>
    <d v="2022-09-22T00:00:00"/>
    <d v="2022-09-23T00:00:00"/>
    <d v="2022-09-23T00:00:00"/>
    <d v="2022-09-26T00:00:00"/>
    <d v="2022-09-30T00:00:00"/>
    <n v="126"/>
    <x v="106"/>
    <x v="26"/>
    <x v="3"/>
    <m/>
    <s v="Vista Blue 1866 pcs, Orchid bouquet 3438 pcs, Prairie sunset 1164 pcs , Prism Pink 3918 pcs all combo 1 clr lettering pigment print"/>
    <m/>
    <m/>
    <x v="1"/>
    <n v="86"/>
    <x v="1"/>
    <x v="6"/>
    <n v="1813"/>
    <n v="1813"/>
    <n v="0"/>
    <n v="0"/>
    <n v="-10386"/>
    <m/>
    <n v="0"/>
    <n v="0"/>
    <n v="0"/>
    <n v="0"/>
    <n v="0"/>
    <n v="-10386"/>
    <n v="0"/>
    <n v="-10386"/>
    <n v="0"/>
    <n v="-10386"/>
    <n v="0"/>
    <n v="-10386"/>
    <x v="6"/>
    <s v="Sep'1"/>
    <m/>
    <x v="0"/>
    <x v="1"/>
    <e v="#N/A"/>
    <m/>
    <m/>
    <m/>
    <m/>
    <m/>
  </r>
  <r>
    <x v="3"/>
    <x v="696"/>
    <s v="231TSH037"/>
    <n v="20976"/>
    <n v="1777"/>
    <d v="2022-05-28T00:00:00"/>
    <d v="2022-05-31T00:00:00"/>
    <s v="LS Dress W gathering AT waist &amp; Pant"/>
    <x v="0"/>
    <m/>
    <m/>
    <d v="2022-06-12T00:00:00"/>
    <d v="2022-06-25T00:00:00"/>
    <d v="2022-07-01T00:00:00"/>
    <d v="2022-07-30T00:00:00"/>
    <d v="2022-08-03T00:00:00"/>
    <d v="2022-08-19T00:00:00"/>
    <d v="2022-08-26T00:00:00"/>
    <d v="2022-08-26T00:00:00"/>
    <d v="2022-09-02T00:00:00"/>
    <d v="2022-09-08T00:00:00"/>
    <d v="2022-09-10T00:00:00"/>
    <m/>
    <m/>
    <m/>
    <m/>
    <m/>
    <m/>
    <d v="2022-09-08T00:00:00"/>
    <d v="2022-09-20T00:00:00"/>
    <m/>
    <m/>
    <d v="2022-09-05T00:00:00"/>
    <d v="2022-09-10T00:00:00"/>
    <d v="2022-09-21T00:00:00"/>
    <d v="2022-09-22T00:00:00"/>
    <d v="2022-09-24T00:00:00"/>
    <d v="2022-09-30T00:00:00"/>
    <d v="2022-10-01T00:00:00"/>
    <n v="125"/>
    <x v="117"/>
    <x v="26"/>
    <x v="4"/>
    <m/>
    <m/>
    <s v="AOP"/>
    <m/>
    <x v="1"/>
    <n v="110"/>
    <x v="4"/>
    <x v="6"/>
    <n v="1321"/>
    <n v="1321"/>
    <n v="0"/>
    <n v="0"/>
    <n v="-20976"/>
    <m/>
    <n v="0"/>
    <n v="0"/>
    <n v="0"/>
    <n v="0"/>
    <n v="0"/>
    <n v="-20976"/>
    <n v="0"/>
    <n v="-20976"/>
    <n v="0"/>
    <n v="-20976"/>
    <n v="0"/>
    <n v="-20976"/>
    <x v="6"/>
    <s v="Sep'1"/>
    <m/>
    <x v="0"/>
    <x v="0"/>
    <e v="#N/A"/>
    <m/>
    <m/>
    <m/>
    <m/>
    <m/>
  </r>
  <r>
    <x v="3"/>
    <x v="697"/>
    <s v="231PJA 015"/>
    <n v="14200"/>
    <n v="2661"/>
    <d v="2022-06-03T00:00:00"/>
    <d v="2022-06-20T00:00:00"/>
    <s v="Polo Shirt &amp; Plaju"/>
    <x v="13"/>
    <m/>
    <m/>
    <d v="2022-08-12T00:00:00"/>
    <d v="2022-08-22T00:00:00"/>
    <d v="2022-09-01T00:00:00"/>
    <d v="2022-09-16T00:00:00"/>
    <d v="2022-09-15T00:00:00"/>
    <d v="2022-09-30T00:00:00"/>
    <d v="2022-10-06T00:00:00"/>
    <d v="2022-10-06T00:00:00"/>
    <d v="2022-10-12T00:00:00"/>
    <d v="2022-09-09T00:00:00"/>
    <d v="2022-10-18T00:00:00"/>
    <d v="2022-10-17T00:00:00"/>
    <d v="2022-10-22T00:00:00"/>
    <m/>
    <m/>
    <m/>
    <m/>
    <d v="2022-10-22T00:00:00"/>
    <d v="2022-10-31T00:00:00"/>
    <m/>
    <m/>
    <d v="2022-10-18T00:00:00"/>
    <d v="2022-10-24T00:00:00"/>
    <d v="2022-11-01T00:00:00"/>
    <d v="2022-11-01T00:00:00"/>
    <d v="2022-11-04T00:00:00"/>
    <d v="2022-11-14T00:00:00"/>
    <d v="2022-11-14T00:00:00"/>
    <n v="164"/>
    <x v="117"/>
    <x v="28"/>
    <x v="3"/>
    <m/>
    <s v=", Corsage 2300 pcs 4 clr pigment with 1 clr gliter print , Lavender frost 2000 pcs 1 clr gliter print, Btm No print"/>
    <m/>
    <m/>
    <x v="1"/>
    <n v="94"/>
    <x v="5"/>
    <x v="6"/>
    <n v="2438"/>
    <n v="1624"/>
    <n v="-814"/>
    <n v="0"/>
    <n v="-14200"/>
    <m/>
    <n v="0"/>
    <n v="0"/>
    <n v="0"/>
    <n v="0"/>
    <n v="0"/>
    <n v="-14200"/>
    <n v="0"/>
    <n v="-14200"/>
    <n v="0"/>
    <n v="-14200"/>
    <n v="0"/>
    <n v="-14200"/>
    <x v="20"/>
    <s v="Sep'1"/>
    <m/>
    <x v="0"/>
    <x v="0"/>
    <e v="#N/A"/>
    <m/>
    <m/>
    <m/>
    <m/>
    <m/>
  </r>
  <r>
    <x v="3"/>
    <x v="698"/>
    <s v="231PJA011"/>
    <n v="23968"/>
    <n v="3435"/>
    <d v="2022-05-30T00:00:00"/>
    <d v="2022-06-07T00:00:00"/>
    <s v="LS TS W Cuff   &amp; Payjama W cuff"/>
    <x v="1"/>
    <m/>
    <m/>
    <d v="2022-07-24T00:00:00"/>
    <d v="2022-08-04T00:00:00"/>
    <d v="2022-08-09T00:00:00"/>
    <d v="2022-08-26T00:00:00"/>
    <m/>
    <m/>
    <d v="2022-09-03T00:00:00"/>
    <d v="2022-09-03T00:00:00"/>
    <d v="2022-09-08T00:00:00"/>
    <d v="2022-05-23T00:00:00"/>
    <d v="2022-09-16T00:00:00"/>
    <d v="2022-09-14T00:00:00"/>
    <d v="2022-09-22T00:00:00"/>
    <m/>
    <m/>
    <m/>
    <m/>
    <d v="2022-09-20T00:00:00"/>
    <d v="2022-09-30T00:00:00"/>
    <m/>
    <m/>
    <d v="2022-09-15T00:00:00"/>
    <d v="2022-09-22T00:00:00"/>
    <d v="2022-10-01T00:00:00"/>
    <d v="2022-10-03T00:00:00"/>
    <d v="2022-10-07T00:00:00"/>
    <d v="2022-10-15T00:00:00"/>
    <d v="2022-10-15T00:00:00"/>
    <n v="138"/>
    <x v="118"/>
    <x v="22"/>
    <x v="2"/>
    <m/>
    <s v="White-11984 4 clr pig"/>
    <s v="AOP"/>
    <m/>
    <x v="1"/>
    <n v="83"/>
    <x v="4"/>
    <x v="2"/>
    <n v="3471"/>
    <n v="3466"/>
    <n v="-5"/>
    <n v="0"/>
    <n v="-23968"/>
    <m/>
    <n v="0"/>
    <n v="0"/>
    <n v="0"/>
    <n v="0"/>
    <n v="0"/>
    <n v="-23968"/>
    <n v="0"/>
    <n v="-23968"/>
    <n v="0"/>
    <n v="-23968"/>
    <n v="0"/>
    <n v="-23968"/>
    <x v="7"/>
    <s v="Sep'2"/>
    <m/>
    <x v="0"/>
    <x v="0"/>
    <e v="#N/A"/>
    <e v="#REF!"/>
    <e v="#REF!"/>
    <m/>
    <m/>
    <m/>
  </r>
  <r>
    <x v="3"/>
    <x v="699"/>
    <s v="231PJA010"/>
    <n v="16296"/>
    <n v="2377"/>
    <d v="2022-05-30T00:00:00"/>
    <d v="2022-06-07T00:00:00"/>
    <s v="LS TS W Cuff   &amp; Payjama W cuff"/>
    <x v="1"/>
    <m/>
    <m/>
    <d v="2022-07-04T00:00:00"/>
    <d v="2022-07-23T00:00:00"/>
    <d v="2022-07-28T00:00:00"/>
    <d v="2022-08-17T00:00:00"/>
    <d v="2022-08-16T00:00:00"/>
    <d v="2022-09-03T00:00:00"/>
    <d v="2022-09-08T00:00:00"/>
    <d v="2022-09-08T00:00:00"/>
    <d v="2022-09-14T00:00:00"/>
    <d v="2022-05-18T00:00:00"/>
    <d v="2022-09-22T00:00:00"/>
    <d v="2022-09-21T00:00:00"/>
    <d v="2022-09-26T00:00:00"/>
    <m/>
    <m/>
    <m/>
    <m/>
    <d v="2022-09-26T00:00:00"/>
    <d v="2022-10-06T00:00:00"/>
    <m/>
    <m/>
    <d v="2022-09-20T00:00:00"/>
    <d v="2022-09-28T00:00:00"/>
    <d v="2022-10-07T00:00:00"/>
    <d v="2022-10-08T00:00:00"/>
    <d v="2022-10-12T00:00:00"/>
    <d v="2022-10-15T00:00:00"/>
    <d v="2022-10-15T00:00:00"/>
    <n v="138"/>
    <x v="118"/>
    <x v="22"/>
    <x v="5"/>
    <m/>
    <m/>
    <s v="AOP"/>
    <m/>
    <x v="1"/>
    <n v="103"/>
    <x v="4"/>
    <x v="2"/>
    <n v="2434"/>
    <n v="2300"/>
    <n v="-134"/>
    <n v="0"/>
    <n v="-16296"/>
    <m/>
    <n v="0"/>
    <n v="0"/>
    <n v="0"/>
    <n v="0"/>
    <n v="0"/>
    <n v="-16296"/>
    <n v="0"/>
    <n v="-16296"/>
    <n v="0"/>
    <n v="-16296"/>
    <n v="0"/>
    <n v="-16296"/>
    <x v="7"/>
    <s v="Sep'3"/>
    <m/>
    <x v="0"/>
    <x v="0"/>
    <e v="#N/A"/>
    <e v="#REF!"/>
    <e v="#REF!"/>
    <m/>
    <m/>
    <m/>
  </r>
  <r>
    <x v="3"/>
    <x v="700"/>
    <s v="231NDG001NC2"/>
    <n v="4400"/>
    <m/>
    <m/>
    <m/>
    <m/>
    <x v="3"/>
    <m/>
    <m/>
    <m/>
    <m/>
    <m/>
    <m/>
    <m/>
    <m/>
    <m/>
    <m/>
    <m/>
    <m/>
    <m/>
    <m/>
    <m/>
    <m/>
    <m/>
    <m/>
    <m/>
    <m/>
    <m/>
    <m/>
    <m/>
    <m/>
    <m/>
    <m/>
    <m/>
    <m/>
    <d v="2022-08-13T00:00:00"/>
    <d v="2022-08-15T00:00:00"/>
    <m/>
    <x v="13"/>
    <x v="25"/>
    <x v="4"/>
    <m/>
    <m/>
    <m/>
    <m/>
    <x v="3"/>
    <m/>
    <x v="0"/>
    <x v="0"/>
    <n v="1307"/>
    <n v="1295"/>
    <n v="-12"/>
    <n v="0"/>
    <n v="-4400"/>
    <m/>
    <n v="0"/>
    <n v="0"/>
    <n v="0"/>
    <n v="0"/>
    <n v="0"/>
    <n v="-4400"/>
    <n v="0"/>
    <n v="-4400"/>
    <n v="0"/>
    <n v="-4400"/>
    <n v="0"/>
    <n v="-4400"/>
    <x v="18"/>
    <s v="July'3"/>
    <m/>
    <x v="0"/>
    <x v="1"/>
    <e v="#N/A"/>
    <e v="#REF!"/>
    <e v="#REF!"/>
    <m/>
    <m/>
    <m/>
  </r>
  <r>
    <x v="4"/>
    <x v="701"/>
    <n v="15279486"/>
    <n v="2376"/>
    <n v="657"/>
    <d v="2022-06-21T00:00:00"/>
    <d v="2022-06-24T00:00:00"/>
    <s v="YD LS TS Rib VC"/>
    <x v="14"/>
    <d v="2022-07-01T00:00:00"/>
    <d v="2022-07-08T00:00:00"/>
    <d v="2022-07-20T00:00:00"/>
    <d v="2022-07-30T00:00:00"/>
    <d v="2022-08-04T00:00:00"/>
    <d v="2022-08-17T00:00:00"/>
    <m/>
    <m/>
    <d v="2022-08-22T00:00:00"/>
    <d v="2022-08-22T00:00:00"/>
    <d v="2022-08-26T00:00:00"/>
    <d v="2022-08-29T00:00:00"/>
    <d v="2022-08-30T00:00:00"/>
    <d v="2022-09-01T00:00:00"/>
    <d v="2022-09-03T00:00:00"/>
    <m/>
    <m/>
    <m/>
    <m/>
    <d v="2022-09-05T00:00:00"/>
    <d v="2022-09-08T00:00:00"/>
    <m/>
    <m/>
    <d v="2022-09-01T00:00:00"/>
    <d v="2022-09-06T00:00:00"/>
    <d v="2022-09-09T00:00:00"/>
    <d v="2022-09-10T00:00:00"/>
    <d v="2022-09-13T00:00:00"/>
    <d v="2022-09-19T00:00:00"/>
    <d v="2022-10-05T00:00:00"/>
    <n v="90"/>
    <x v="93"/>
    <x v="21"/>
    <x v="5"/>
    <m/>
    <s v="1 clr foil"/>
    <s v="YD"/>
    <m/>
    <x v="3"/>
    <m/>
    <x v="3"/>
    <x v="0"/>
    <n v="657"/>
    <n v="644"/>
    <n v="-13"/>
    <n v="5060"/>
    <n v="2684"/>
    <m/>
    <n v="5008"/>
    <n v="4928"/>
    <n v="-80"/>
    <n v="58"/>
    <n v="0"/>
    <n v="-2376"/>
    <n v="0"/>
    <n v="-2376"/>
    <n v="0"/>
    <n v="-2376"/>
    <n v="0"/>
    <n v="-2376"/>
    <x v="8"/>
    <s v="Aug'3"/>
    <s v="9-1"/>
    <x v="1"/>
    <x v="1"/>
    <e v="#N/A"/>
    <e v="#REF!"/>
    <e v="#REF!"/>
    <m/>
    <m/>
    <m/>
  </r>
  <r>
    <x v="4"/>
    <x v="702"/>
    <n v="15279575"/>
    <n v="780"/>
    <n v="221"/>
    <d v="2022-06-21T00:00:00"/>
    <d v="2022-06-24T00:00:00"/>
    <s v="YD LS TS  W All hem Letuce Rib VC"/>
    <x v="14"/>
    <d v="2022-07-01T00:00:00"/>
    <d v="2022-07-06T00:00:00"/>
    <d v="2022-07-22T00:00:00"/>
    <d v="2022-07-27T00:00:00"/>
    <d v="2022-08-04T00:00:00"/>
    <d v="2022-08-16T00:00:00"/>
    <m/>
    <m/>
    <d v="2022-08-20T00:00:00"/>
    <d v="2022-08-20T00:00:00"/>
    <d v="2022-08-26T00:00:00"/>
    <d v="2022-08-29T00:00:00"/>
    <d v="2022-08-29T00:00:00"/>
    <d v="2022-09-01T00:00:00"/>
    <d v="2022-09-02T00:00:00"/>
    <m/>
    <m/>
    <m/>
    <m/>
    <d v="2022-09-05T00:00:00"/>
    <d v="2022-09-06T00:00:00"/>
    <m/>
    <m/>
    <d v="2022-09-01T00:00:00"/>
    <d v="2022-09-06T00:00:00"/>
    <d v="2022-09-07T00:00:00"/>
    <d v="1985-09-01T00:00:00"/>
    <d v="2022-09-14T00:00:00"/>
    <d v="2022-09-19T00:00:00"/>
    <d v="2022-10-05T00:00:00"/>
    <n v="90"/>
    <x v="93"/>
    <x v="21"/>
    <x v="5"/>
    <m/>
    <s v="1 clr foil"/>
    <s v="YD"/>
    <m/>
    <x v="3"/>
    <m/>
    <x v="3"/>
    <x v="0"/>
    <n v="221"/>
    <n v="221"/>
    <n v="0"/>
    <n v="1638"/>
    <n v="858"/>
    <m/>
    <n v="1638"/>
    <n v="1610"/>
    <n v="-28"/>
    <n v="8"/>
    <n v="0"/>
    <n v="-780"/>
    <n v="0"/>
    <n v="-780"/>
    <n v="0"/>
    <n v="-780"/>
    <n v="0"/>
    <n v="-780"/>
    <x v="8"/>
    <s v="Aug'3"/>
    <s v="9-2"/>
    <x v="1"/>
    <x v="1"/>
    <e v="#N/A"/>
    <e v="#REF!"/>
    <e v="#REF!"/>
    <m/>
    <m/>
    <m/>
  </r>
  <r>
    <x v="3"/>
    <x v="703"/>
    <s v="231PJA109BK"/>
    <n v="3921"/>
    <n v="1070"/>
    <d v="2022-05-30T00:00:00"/>
    <d v="2022-06-07T00:00:00"/>
    <s v="LS TS W Cuff   &amp; Payjama W cuff"/>
    <x v="1"/>
    <m/>
    <m/>
    <d v="2022-07-07T00:00:00"/>
    <d v="2022-07-25T00:00:00"/>
    <d v="2022-08-02T00:00:00"/>
    <d v="2022-08-20T00:00:00"/>
    <d v="2022-08-24T00:00:00"/>
    <d v="2022-09-03T00:00:00"/>
    <d v="2022-09-10T00:00:00"/>
    <d v="2022-09-10T00:00:00"/>
    <d v="2022-09-16T00:00:00"/>
    <d v="2022-09-19T00:00:00"/>
    <d v="2022-09-23T00:00:00"/>
    <d v="2022-09-22T00:00:00"/>
    <d v="2022-09-30T00:00:00"/>
    <m/>
    <m/>
    <m/>
    <m/>
    <d v="2022-10-01T00:00:00"/>
    <d v="2022-10-06T00:00:00"/>
    <m/>
    <m/>
    <d v="2022-09-26T00:00:00"/>
    <d v="2022-10-03T00:00:00"/>
    <d v="2022-10-07T00:00:00"/>
    <d v="2022-10-08T00:00:00"/>
    <d v="2022-10-12T00:00:00"/>
    <d v="2022-10-20T00:00:00"/>
    <d v="2022-10-20T00:00:00"/>
    <n v="143"/>
    <x v="88"/>
    <x v="22"/>
    <x v="2"/>
    <m/>
    <s v="Grey-3921  43clr pig"/>
    <m/>
    <m/>
    <x v="1"/>
    <n v="105"/>
    <x v="4"/>
    <x v="6"/>
    <n v="1635"/>
    <n v="1618"/>
    <n v="-17"/>
    <n v="0"/>
    <n v="-3921"/>
    <m/>
    <n v="0"/>
    <n v="0"/>
    <n v="0"/>
    <n v="0"/>
    <n v="0"/>
    <n v="-3921"/>
    <n v="0"/>
    <n v="-3921"/>
    <n v="0"/>
    <n v="-3921"/>
    <n v="0"/>
    <n v="-3921"/>
    <x v="9"/>
    <s v="Sep'2"/>
    <m/>
    <x v="0"/>
    <x v="0"/>
    <e v="#N/A"/>
    <e v="#REF!"/>
    <e v="#REF!"/>
    <m/>
    <m/>
    <m/>
  </r>
  <r>
    <x v="3"/>
    <x v="704"/>
    <s v="231PJA107BK"/>
    <n v="4344"/>
    <n v="1085"/>
    <d v="2022-05-30T00:00:00"/>
    <d v="2022-06-07T00:00:00"/>
    <s v="LS TS W Cuff   &amp; Payjama W cuff"/>
    <x v="1"/>
    <m/>
    <m/>
    <d v="2022-08-08T00:00:00"/>
    <d v="2022-08-14T00:00:00"/>
    <d v="2022-08-18T00:00:00"/>
    <d v="2022-09-05T00:00:00"/>
    <m/>
    <m/>
    <d v="2022-09-12T00:00:00"/>
    <d v="2022-09-12T00:00:00"/>
    <d v="2022-09-17T00:00:00"/>
    <d v="2022-09-19T00:00:00"/>
    <d v="2022-09-20T00:00:00"/>
    <d v="2022-09-22T00:00:00"/>
    <d v="2022-09-27T00:00:00"/>
    <m/>
    <m/>
    <m/>
    <m/>
    <d v="2022-10-01T00:00:00"/>
    <d v="2022-10-04T00:00:00"/>
    <m/>
    <m/>
    <d v="2022-09-26T00:00:00"/>
    <d v="2022-10-03T00:00:00"/>
    <d v="2022-10-05T00:00:00"/>
    <d v="2022-10-06T00:00:00"/>
    <d v="2022-10-10T00:00:00"/>
    <d v="2022-10-20T00:00:00"/>
    <d v="2022-10-20T00:00:00"/>
    <n v="143"/>
    <x v="88"/>
    <x v="22"/>
    <x v="2"/>
    <m/>
    <s v="Blue-4344  2 clr pig"/>
    <m/>
    <m/>
    <x v="1"/>
    <n v="73"/>
    <x v="4"/>
    <x v="6"/>
    <n v="1810"/>
    <n v="1795"/>
    <n v="-15"/>
    <n v="0"/>
    <n v="-4344"/>
    <m/>
    <n v="0"/>
    <n v="0"/>
    <n v="0"/>
    <n v="0"/>
    <n v="0"/>
    <n v="-4344"/>
    <n v="0"/>
    <n v="-4344"/>
    <n v="0"/>
    <n v="-4344"/>
    <n v="0"/>
    <n v="-4344"/>
    <x v="9"/>
    <s v="Sep'2"/>
    <m/>
    <x v="0"/>
    <x v="0"/>
    <e v="#N/A"/>
    <e v="#REF!"/>
    <e v="#REF!"/>
    <m/>
    <m/>
    <m/>
  </r>
  <r>
    <x v="3"/>
    <x v="705"/>
    <s v="231PJA007"/>
    <n v="3594"/>
    <n v="1012"/>
    <d v="2022-05-30T00:00:00"/>
    <d v="2022-06-07T00:00:00"/>
    <s v="LS TS W Cuff   &amp; Payjama W cuff"/>
    <x v="1"/>
    <m/>
    <m/>
    <d v="2022-08-04T00:00:00"/>
    <d v="2022-08-13T00:00:00"/>
    <d v="2022-08-20T00:00:00"/>
    <d v="2022-09-08T00:00:00"/>
    <m/>
    <m/>
    <d v="2022-09-14T00:00:00"/>
    <d v="2022-09-14T00:00:00"/>
    <d v="2022-09-19T00:00:00"/>
    <d v="2022-09-22T00:00:00"/>
    <d v="2022-09-24T00:00:00"/>
    <d v="2022-09-26T00:00:00"/>
    <d v="2022-10-01T00:00:00"/>
    <m/>
    <m/>
    <m/>
    <m/>
    <d v="2022-10-04T00:00:00"/>
    <d v="2022-10-10T00:00:00"/>
    <m/>
    <m/>
    <d v="2022-09-30T00:00:00"/>
    <d v="2022-10-06T00:00:00"/>
    <d v="2022-10-12T00:00:00"/>
    <d v="2022-10-12T00:00:00"/>
    <d v="2022-10-15T00:00:00"/>
    <d v="2022-10-20T00:00:00"/>
    <d v="2022-10-20T00:00:00"/>
    <n v="143"/>
    <x v="88"/>
    <x v="22"/>
    <x v="2"/>
    <m/>
    <s v="Blue-3594 4 clr pig Nk 2 clr pig"/>
    <m/>
    <m/>
    <x v="1"/>
    <n v="77"/>
    <x v="4"/>
    <x v="6"/>
    <n v="1033"/>
    <n v="1027"/>
    <n v="-6"/>
    <n v="0"/>
    <n v="-3594"/>
    <m/>
    <n v="0"/>
    <n v="0"/>
    <n v="0"/>
    <n v="0"/>
    <n v="0"/>
    <n v="-3594"/>
    <n v="0"/>
    <n v="-3594"/>
    <n v="0"/>
    <n v="-3594"/>
    <n v="0"/>
    <n v="-3594"/>
    <x v="9"/>
    <s v="Sep'3"/>
    <m/>
    <x v="0"/>
    <x v="0"/>
    <e v="#N/A"/>
    <e v="#REF!"/>
    <e v="#REF!"/>
    <m/>
    <m/>
    <m/>
  </r>
  <r>
    <x v="0"/>
    <x v="706"/>
    <n v="13212372"/>
    <n v="2655"/>
    <n v="452"/>
    <d v="2022-06-18T00:00:00"/>
    <d v="2022-07-06T00:00:00"/>
    <s v="LS TS"/>
    <x v="1"/>
    <m/>
    <m/>
    <d v="2022-08-12T00:00:00"/>
    <d v="2022-08-20T00:00:00"/>
    <d v="2022-09-01T00:00:00"/>
    <d v="2022-09-15T00:00:00"/>
    <m/>
    <m/>
    <d v="2022-09-21T00:00:00"/>
    <d v="2022-09-21T00:00:00"/>
    <d v="2022-09-27T00:00:00"/>
    <d v="2022-09-30T00:00:00"/>
    <d v="2022-10-02T00:00:00"/>
    <d v="2022-10-03T00:00:00"/>
    <d v="2022-10-07T00:00:00"/>
    <m/>
    <m/>
    <m/>
    <m/>
    <d v="2022-10-11T00:00:00"/>
    <d v="2022-10-14T00:00:00"/>
    <m/>
    <m/>
    <d v="2022-10-06T00:00:00"/>
    <d v="2022-10-12T00:00:00"/>
    <d v="2022-10-15T00:00:00"/>
    <d v="2022-10-15T00:00:00"/>
    <d v="2022-10-18T00:00:00"/>
    <d v="2022-10-30T00:00:00"/>
    <d v="2022-11-02T00:00:00"/>
    <n v="134"/>
    <x v="93"/>
    <x v="4"/>
    <x v="2"/>
    <m/>
    <s v="Black-884 2 clr rub,Pink Yarrow-959 2 clr rub 1 clr glit,W.Allyssum-812 2 clr rub 1 clr glit"/>
    <m/>
    <m/>
    <x v="3"/>
    <m/>
    <x v="3"/>
    <x v="4"/>
    <n v="452"/>
    <n v="452"/>
    <n v="0"/>
    <n v="0"/>
    <n v="-2655"/>
    <m/>
    <n v="0"/>
    <n v="0"/>
    <n v="0"/>
    <n v="0"/>
    <n v="0"/>
    <n v="-2655"/>
    <n v="0"/>
    <n v="-2655"/>
    <n v="0"/>
    <n v="-2655"/>
    <n v="0"/>
    <n v="-2655"/>
    <x v="10"/>
    <s v="Sep'3"/>
    <s v="9-3"/>
    <x v="1"/>
    <x v="1"/>
    <e v="#N/A"/>
    <e v="#REF!"/>
    <e v="#REF!"/>
    <m/>
    <m/>
    <m/>
  </r>
  <r>
    <x v="3"/>
    <x v="707"/>
    <s v="231TSH017"/>
    <n v="9008"/>
    <n v="1402"/>
    <d v="2022-06-02T00:00:00"/>
    <d v="2022-06-08T00:00:00"/>
    <s v="SS TS"/>
    <x v="1"/>
    <m/>
    <m/>
    <d v="2022-08-01T00:00:00"/>
    <d v="2022-08-06T00:00:00"/>
    <d v="2022-08-13T00:00:00"/>
    <d v="2022-09-02T00:00:00"/>
    <m/>
    <m/>
    <d v="2022-09-09T00:00:00"/>
    <d v="1996-09-01T00:00:00"/>
    <d v="2022-09-14T00:00:00"/>
    <d v="2022-09-17T00:00:00"/>
    <d v="2022-09-21T00:00:00"/>
    <d v="2022-09-20T00:00:00"/>
    <d v="2022-09-28T00:00:00"/>
    <m/>
    <m/>
    <m/>
    <m/>
    <d v="2022-09-27T00:00:00"/>
    <d v="2022-10-08T00:00:00"/>
    <m/>
    <m/>
    <d v="2022-09-23T00:00:00"/>
    <d v="2022-09-29T00:00:00"/>
    <d v="2022-10-10T00:00:00"/>
    <d v="2022-10-10T00:00:00"/>
    <d v="2022-10-12T00:00:00"/>
    <d v="2022-10-14T00:00:00"/>
    <d v="2022-10-14T00:00:00"/>
    <n v="134"/>
    <x v="64"/>
    <x v="11"/>
    <x v="3"/>
    <m/>
    <s v="P.Dpgwood-2904 3 clr pig 2 clr glit,Celadon-2896 3 clr pig 2 clr glit,B.White-1904 1 clr pig 1 clr glit,Salmon-1304  5 clr pig "/>
    <s v="AOP"/>
    <m/>
    <x v="3"/>
    <n v="74"/>
    <x v="4"/>
    <x v="1"/>
    <n v="1401"/>
    <n v="1385"/>
    <n v="-16"/>
    <n v="11412"/>
    <n v="2404"/>
    <m/>
    <n v="11412"/>
    <n v="0"/>
    <n v="-11412"/>
    <n v="0"/>
    <n v="0"/>
    <n v="-9008"/>
    <n v="0"/>
    <n v="-9008"/>
    <n v="0"/>
    <n v="-9008"/>
    <n v="0"/>
    <n v="-9008"/>
    <x v="7"/>
    <s v="Sep'2"/>
    <m/>
    <x v="0"/>
    <x v="0"/>
    <e v="#N/A"/>
    <e v="#REF!"/>
    <e v="#REF!"/>
    <m/>
    <m/>
    <m/>
  </r>
  <r>
    <x v="3"/>
    <x v="708"/>
    <s v="231NDG016"/>
    <n v="7000"/>
    <n v="2130"/>
    <d v="2022-04-08T00:00:00"/>
    <d v="2022-04-21T00:00:00"/>
    <s v="LS Dress W Patch PKT w lace at Slv,BTM"/>
    <x v="7"/>
    <m/>
    <m/>
    <d v="2022-07-16T00:00:00"/>
    <d v="2022-07-26T00:00:00"/>
    <d v="2022-08-01T00:00:00"/>
    <d v="2022-08-20T00:00:00"/>
    <d v="2022-08-23T00:00:00"/>
    <d v="2022-09-08T00:00:00"/>
    <d v="2022-09-15T00:00:00"/>
    <d v="2022-09-15T00:00:00"/>
    <d v="2022-09-21T00:00:00"/>
    <d v="2022-09-24T00:00:00"/>
    <d v="2022-09-27T00:00:00"/>
    <m/>
    <m/>
    <m/>
    <m/>
    <m/>
    <m/>
    <d v="2022-10-01T00:00:00"/>
    <d v="2022-10-08T00:00:00"/>
    <m/>
    <m/>
    <d v="2022-09-26T00:00:00"/>
    <d v="2022-10-03T00:00:00"/>
    <d v="2022-10-10T00:00:00"/>
    <d v="2022-10-11T00:00:00"/>
    <d v="2022-10-15T00:00:00"/>
    <d v="2022-10-25T00:00:00"/>
    <d v="2022-10-25T00:00:00"/>
    <n v="200"/>
    <x v="119"/>
    <x v="25"/>
    <x v="4"/>
    <m/>
    <m/>
    <s v="AOP"/>
    <m/>
    <x v="3"/>
    <m/>
    <x v="4"/>
    <x v="0"/>
    <n v="2130"/>
    <n v="2130"/>
    <n v="0"/>
    <n v="13876"/>
    <n v="6876"/>
    <m/>
    <n v="0"/>
    <n v="0"/>
    <n v="0"/>
    <n v="13876"/>
    <n v="0"/>
    <n v="-7000"/>
    <n v="0"/>
    <n v="-7000"/>
    <n v="0"/>
    <n v="-7000"/>
    <n v="0"/>
    <n v="-7000"/>
    <x v="17"/>
    <s v="Sep'3"/>
    <m/>
    <x v="0"/>
    <x v="0"/>
    <e v="#N/A"/>
    <e v="#REF!"/>
    <e v="#REF!"/>
    <m/>
    <m/>
    <m/>
  </r>
  <r>
    <x v="3"/>
    <x v="709"/>
    <s v="231MMP205"/>
    <n v="7411"/>
    <n v="2038"/>
    <d v="2022-04-30T00:00:00"/>
    <d v="2022-05-13T00:00:00"/>
    <s v="Pant W SF Cuff &amp; BTN"/>
    <x v="0"/>
    <m/>
    <m/>
    <d v="2022-06-08T00:00:00"/>
    <d v="2022-06-20T00:00:00"/>
    <d v="2022-07-02T00:00:00"/>
    <d v="2022-07-28T00:00:00"/>
    <d v="2022-08-02T00:00:00"/>
    <d v="2022-08-16T00:00:00"/>
    <d v="2022-08-25T00:00:00"/>
    <d v="2022-08-25T00:00:00"/>
    <d v="2022-08-30T00:00:00"/>
    <d v="2022-09-02T00:00:00"/>
    <d v="2022-09-05T00:00:00"/>
    <m/>
    <m/>
    <m/>
    <m/>
    <m/>
    <m/>
    <d v="2022-09-06T00:00:00"/>
    <d v="2022-09-12T00:00:00"/>
    <m/>
    <m/>
    <d v="2022-09-01T00:00:00"/>
    <d v="2022-09-08T00:00:00"/>
    <d v="2022-09-13T00:00:00"/>
    <d v="2022-09-14T00:00:00"/>
    <d v="2022-09-20T00:00:00"/>
    <d v="2022-09-30T00:00:00"/>
    <d v="2022-09-30T00:00:00"/>
    <n v="153"/>
    <x v="65"/>
    <x v="10"/>
    <x v="4"/>
    <m/>
    <m/>
    <s v="AOP"/>
    <m/>
    <x v="2"/>
    <n v="114"/>
    <x v="1"/>
    <x v="0"/>
    <n v="2038"/>
    <n v="1928"/>
    <n v="-110"/>
    <n v="15062"/>
    <n v="7651"/>
    <m/>
    <n v="0"/>
    <n v="0"/>
    <n v="0"/>
    <n v="130"/>
    <n v="0"/>
    <n v="-7411"/>
    <n v="7384"/>
    <n v="-27"/>
    <n v="0"/>
    <n v="-7411"/>
    <n v="0"/>
    <n v="-7411"/>
    <x v="6"/>
    <s v="Sep'1"/>
    <s v="9-6"/>
    <x v="1"/>
    <x v="0"/>
    <e v="#N/A"/>
    <e v="#REF!"/>
    <e v="#REF!"/>
    <m/>
    <m/>
    <m/>
  </r>
  <r>
    <x v="7"/>
    <x v="710"/>
    <n v="15281415"/>
    <n v="801"/>
    <n v="578"/>
    <d v="2022-06-15T00:00:00"/>
    <d v="2022-06-18T00:00:00"/>
    <s v="Swt T Shirt"/>
    <x v="3"/>
    <m/>
    <m/>
    <d v="2022-08-01T00:00:00"/>
    <d v="2022-08-05T00:00:00"/>
    <d v="2022-08-10T00:00:00"/>
    <d v="2022-08-25T00:00:00"/>
    <m/>
    <m/>
    <d v="2022-09-03T00:00:00"/>
    <d v="2022-09-03T00:00:00"/>
    <d v="2022-09-09T00:00:00"/>
    <d v="2022-09-12T00:00:00"/>
    <d v="2022-09-13T00:00:00"/>
    <d v="2022-09-14T00:00:00"/>
    <d v="2022-09-19T00:00:00"/>
    <m/>
    <m/>
    <m/>
    <m/>
    <d v="2022-09-22T00:00:00"/>
    <d v="2022-09-23T00:00:00"/>
    <m/>
    <m/>
    <d v="2022-09-19T00:00:00"/>
    <d v="2022-09-23T00:00:00"/>
    <d v="2022-09-24T00:00:00"/>
    <d v="2022-09-24T00:00:00"/>
    <d v="2022-09-28T00:00:00"/>
    <d v="2022-10-03T00:00:00"/>
    <d v="2022-10-05T00:00:00"/>
    <n v="110"/>
    <x v="65"/>
    <x v="5"/>
    <x v="4"/>
    <s v="Terry"/>
    <s v="Black-801 pcs lettering arrey emb"/>
    <m/>
    <m/>
    <x v="2"/>
    <m/>
    <x v="4"/>
    <x v="0"/>
    <n v="578"/>
    <n v="578"/>
    <n v="0"/>
    <n v="1664"/>
    <n v="863"/>
    <m/>
    <n v="1664"/>
    <n v="1664"/>
    <n v="0"/>
    <n v="210"/>
    <n v="0"/>
    <n v="-801"/>
    <n v="0"/>
    <n v="-801"/>
    <n v="0"/>
    <n v="-801"/>
    <n v="0"/>
    <n v="-801"/>
    <x v="8"/>
    <s v="Sep'2"/>
    <s v="9-8"/>
    <x v="1"/>
    <x v="1"/>
    <e v="#N/A"/>
    <e v="#REF!"/>
    <e v="#REF!"/>
    <m/>
    <n v="1.0774032459425718"/>
    <m/>
  </r>
  <r>
    <x v="4"/>
    <x v="711"/>
    <n v="15282064"/>
    <n v="1348"/>
    <n v="511"/>
    <d v="2022-05-05T00:00:00"/>
    <d v="2022-05-16T00:00:00"/>
    <s v="Pant W Fr PKT &amp; Metal DRST"/>
    <x v="0"/>
    <m/>
    <m/>
    <d v="2022-06-22T00:00:00"/>
    <s v="30.06+"/>
    <d v="2022-07-04T00:00:00"/>
    <d v="2022-07-30T00:00:00"/>
    <m/>
    <m/>
    <d v="2022-08-10T00:00:00"/>
    <d v="2022-08-10T00:00:00"/>
    <d v="2022-08-16T00:00:00"/>
    <d v="2022-08-19T00:00:00"/>
    <d v="2022-08-21T00:00:00"/>
    <d v="2022-08-23T00:00:00"/>
    <d v="2022-08-26T00:00:00"/>
    <m/>
    <m/>
    <m/>
    <m/>
    <d v="2022-09-01T00:00:00"/>
    <d v="2022-09-03T00:00:00"/>
    <m/>
    <m/>
    <d v="2022-08-25T00:00:00"/>
    <d v="2023-06-06T00:00:00"/>
    <d v="2022-09-05T00:00:00"/>
    <d v="2022-09-06T00:00:00"/>
    <d v="2022-09-12T00:00:00"/>
    <d v="2022-09-26T00:00:00"/>
    <d v="2022-09-28T00:00:00"/>
    <n v="144"/>
    <x v="66"/>
    <x v="16"/>
    <x v="10"/>
    <m/>
    <s v="Black-762,B.Blue-586 bth cmb 1 clr rub"/>
    <m/>
    <m/>
    <x v="2"/>
    <n v="96"/>
    <x v="1"/>
    <x v="0"/>
    <n v="511"/>
    <n v="511"/>
    <n v="0"/>
    <n v="2796"/>
    <n v="1448"/>
    <m/>
    <n v="2786"/>
    <n v="2776"/>
    <n v="-10"/>
    <n v="0"/>
    <n v="0"/>
    <n v="-1348"/>
    <n v="0"/>
    <n v="-1348"/>
    <n v="0"/>
    <n v="-1348"/>
    <n v="0"/>
    <n v="-1348"/>
    <x v="6"/>
    <s v="Aug'2"/>
    <s v="9-1"/>
    <x v="1"/>
    <x v="0"/>
    <s v="Drawstring,Price sticker due"/>
    <e v="#REF!"/>
    <e v="#REF!"/>
    <m/>
    <n v="1.0741839762611276"/>
    <m/>
  </r>
  <r>
    <x v="3"/>
    <x v="712"/>
    <s v="231TSHFTT97"/>
    <n v="2604"/>
    <n v="505"/>
    <d v="2022-06-23T00:00:00"/>
    <d v="2022-06-25T00:00:00"/>
    <s v="SS TS"/>
    <x v="1"/>
    <m/>
    <m/>
    <d v="2022-08-27T00:00:00"/>
    <d v="2022-09-05T00:00:00"/>
    <d v="2022-09-12T00:00:00"/>
    <d v="2022-09-30T00:00:00"/>
    <m/>
    <m/>
    <d v="2022-10-08T00:00:00"/>
    <d v="2022-10-08T00:00:00"/>
    <d v="2022-10-14T00:00:00"/>
    <d v="2022-10-17T00:00:00"/>
    <d v="2022-10-18T00:00:00"/>
    <m/>
    <m/>
    <m/>
    <m/>
    <m/>
    <m/>
    <d v="2022-10-20T00:00:00"/>
    <d v="2022-10-25T00:00:00"/>
    <m/>
    <m/>
    <d v="2022-10-17T00:00:00"/>
    <d v="2022-10-22T00:00:00"/>
    <d v="2022-10-26T00:00:00"/>
    <d v="2022-10-27T00:00:00"/>
    <d v="2022-10-29T00:00:00"/>
    <d v="2022-11-10T00:00:00"/>
    <d v="2022-11-10T00:00:00"/>
    <n v="140"/>
    <x v="29"/>
    <x v="26"/>
    <x v="4"/>
    <m/>
    <m/>
    <m/>
    <m/>
    <x v="2"/>
    <m/>
    <x v="5"/>
    <x v="2"/>
    <n v="505"/>
    <n v="0"/>
    <n v="-505"/>
    <n v="0"/>
    <n v="-2604"/>
    <m/>
    <n v="0"/>
    <n v="0"/>
    <n v="0"/>
    <n v="0"/>
    <n v="0"/>
    <n v="-2604"/>
    <n v="0"/>
    <n v="-2604"/>
    <n v="0"/>
    <n v="-2604"/>
    <n v="0"/>
    <n v="-2604"/>
    <x v="11"/>
    <s v="Oct'2"/>
    <m/>
    <x v="0"/>
    <x v="1"/>
    <e v="#N/A"/>
    <e v="#REF!"/>
    <e v="#REF!"/>
    <m/>
    <m/>
    <m/>
  </r>
  <r>
    <x v="4"/>
    <x v="713"/>
    <s v="15274729_x000a_15274733"/>
    <n v="1776"/>
    <n v="460"/>
    <d v="2022-05-04T00:00:00"/>
    <d v="2022-05-16T00:00:00"/>
    <s v="HW Legging W SF C&amp;S"/>
    <x v="5"/>
    <m/>
    <m/>
    <d v="2022-06-20T00:00:00"/>
    <d v="2022-06-25T00:00:00"/>
    <d v="2022-07-20T00:00:00"/>
    <d v="2022-08-05T00:00:00"/>
    <m/>
    <m/>
    <d v="2022-08-14T00:00:00"/>
    <d v="2022-08-14T00:00:00"/>
    <d v="2022-08-18T00:00:00"/>
    <d v="2022-08-21T00:00:00"/>
    <d v="2022-08-22T00:00:00"/>
    <d v="2022-08-24T00:00:00"/>
    <d v="2022-08-29T00:00:00"/>
    <m/>
    <m/>
    <m/>
    <m/>
    <d v="2022-09-03T00:00:00"/>
    <d v="2022-09-07T00:00:00"/>
    <m/>
    <m/>
    <d v="2022-08-25T00:00:00"/>
    <d v="2023-06-01T00:00:00"/>
    <d v="2022-09-08T00:00:00"/>
    <d v="2022-09-08T00:00:00"/>
    <d v="2022-09-14T00:00:00"/>
    <d v="2022-09-20T00:00:00"/>
    <d v="2022-09-28T00:00:00"/>
    <n v="139"/>
    <x v="66"/>
    <x v="16"/>
    <x v="40"/>
    <m/>
    <s v="Blue Night-1776 1 clr rub  bth leg and waist"/>
    <m/>
    <m/>
    <x v="2"/>
    <n v="92"/>
    <x v="1"/>
    <x v="0"/>
    <n v="461"/>
    <n v="461"/>
    <n v="0"/>
    <n v="3672"/>
    <n v="1896"/>
    <m/>
    <n v="3672"/>
    <n v="3672"/>
    <n v="0"/>
    <n v="30"/>
    <n v="0"/>
    <n v="-1776"/>
    <n v="1811"/>
    <n v="35"/>
    <n v="0"/>
    <n v="-1776"/>
    <n v="0"/>
    <n v="-1776"/>
    <x v="6"/>
    <s v="Aug'3"/>
    <s v="9-2"/>
    <x v="1"/>
    <x v="0"/>
    <e v="#N/A"/>
    <e v="#REF!"/>
    <e v="#REF!"/>
    <m/>
    <n v="1.0675675675675675"/>
    <m/>
  </r>
  <r>
    <x v="3"/>
    <x v="714"/>
    <s v="231TROFTB48"/>
    <n v="4200"/>
    <n v="1956"/>
    <d v="2022-05-13T00:00:00"/>
    <d v="2022-05-18T00:00:00"/>
    <s v="Pant W FR PKT &amp; Pleat At FR Part DRST"/>
    <x v="0"/>
    <m/>
    <m/>
    <d v="2022-06-18T00:00:00"/>
    <d v="2022-06-30T00:00:00"/>
    <d v="2022-07-18T00:00:00"/>
    <d v="2022-08-08T00:00:00"/>
    <m/>
    <m/>
    <d v="2022-08-20T00:00:00"/>
    <d v="2022-08-20T00:00:00"/>
    <d v="2022-08-27T00:00:00"/>
    <d v="2022-09-02T00:00:00"/>
    <d v="2022-09-03T00:00:00"/>
    <m/>
    <m/>
    <m/>
    <m/>
    <m/>
    <m/>
    <d v="2022-09-06T00:00:00"/>
    <d v="2022-09-12T00:00:00"/>
    <m/>
    <m/>
    <d v="2022-09-01T00:00:00"/>
    <d v="2022-09-08T00:00:00"/>
    <d v="2022-09-13T00:00:00"/>
    <d v="2022-09-14T00:00:00"/>
    <d v="2022-09-20T00:00:00"/>
    <d v="2022-09-26T00:00:00"/>
    <d v="2022-10-01T00:00:00"/>
    <n v="136"/>
    <x v="66"/>
    <x v="26"/>
    <x v="4"/>
    <m/>
    <m/>
    <m/>
    <m/>
    <x v="2"/>
    <n v="100"/>
    <x v="4"/>
    <x v="0"/>
    <n v="1983"/>
    <n v="1949"/>
    <n v="-34"/>
    <n v="8666"/>
    <n v="4466"/>
    <m/>
    <n v="8650"/>
    <n v="8628"/>
    <n v="-22"/>
    <n v="8628"/>
    <n v="0"/>
    <n v="-4200"/>
    <n v="0"/>
    <n v="-4200"/>
    <n v="0"/>
    <n v="-4200"/>
    <n v="0"/>
    <n v="-4200"/>
    <x v="6"/>
    <s v="Sep'1"/>
    <s v="9-3"/>
    <x v="1"/>
    <x v="0"/>
    <e v="#N/A"/>
    <e v="#REF!"/>
    <e v="#REF!"/>
    <m/>
    <m/>
    <m/>
  </r>
  <r>
    <x v="3"/>
    <x v="715"/>
    <s v="231MMP015"/>
    <n v="2320"/>
    <n v="680"/>
    <d v="2022-05-18T00:00:00"/>
    <d v="2022-05-25T00:00:00"/>
    <s v="Pant W SF Cuff&amp; lace at Hem"/>
    <x v="0"/>
    <m/>
    <m/>
    <d v="2022-08-17T00:00:00"/>
    <d v="2022-08-25T00:00:00"/>
    <d v="2022-09-07T00:00:00"/>
    <d v="2022-09-20T00:00:00"/>
    <m/>
    <m/>
    <d v="2022-09-27T00:00:00"/>
    <d v="2022-09-27T00:00:00"/>
    <d v="2022-10-03T00:00:00"/>
    <d v="2022-10-06T00:00:00"/>
    <d v="2022-10-07T00:00:00"/>
    <m/>
    <m/>
    <m/>
    <m/>
    <m/>
    <m/>
    <d v="2022-10-10T00:00:00"/>
    <d v="2022-10-13T00:00:00"/>
    <m/>
    <m/>
    <d v="2022-10-04T00:00:00"/>
    <d v="2022-10-11T00:00:00"/>
    <d v="2022-10-14T00:00:00"/>
    <d v="2022-10-14T00:00:00"/>
    <d v="2022-10-17T00:00:00"/>
    <d v="2022-10-25T00:00:00"/>
    <d v="2022-10-25T00:00:00"/>
    <n v="160"/>
    <x v="56"/>
    <x v="25"/>
    <x v="4"/>
    <m/>
    <m/>
    <m/>
    <m/>
    <x v="2"/>
    <m/>
    <x v="4"/>
    <x v="7"/>
    <n v="680"/>
    <n v="0"/>
    <n v="-680"/>
    <n v="0"/>
    <n v="-2320"/>
    <m/>
    <n v="0"/>
    <n v="0"/>
    <n v="0"/>
    <n v="0"/>
    <n v="0"/>
    <n v="-2320"/>
    <n v="0"/>
    <n v="-2320"/>
    <n v="0"/>
    <n v="-2320"/>
    <n v="0"/>
    <n v="-2320"/>
    <x v="17"/>
    <s v="Oct'1"/>
    <m/>
    <x v="0"/>
    <x v="0"/>
    <e v="#N/A"/>
    <e v="#REF!"/>
    <e v="#REF!"/>
    <m/>
    <m/>
    <m/>
  </r>
  <r>
    <x v="3"/>
    <x v="716"/>
    <s v="231SWT012"/>
    <n v="14305"/>
    <n v="5120"/>
    <d v="2022-06-01T00:00:00"/>
    <d v="2022-06-06T00:00:00"/>
    <s v="LS Swt Shirt"/>
    <x v="2"/>
    <m/>
    <m/>
    <d v="2022-07-23T00:00:00"/>
    <d v="2022-08-09T00:00:00"/>
    <d v="2022-08-12T00:00:00"/>
    <d v="2022-09-06T00:00:00"/>
    <m/>
    <m/>
    <d v="2022-09-13T00:00:00"/>
    <d v="2022-09-13T00:00:00"/>
    <d v="2022-09-19T00:00:00"/>
    <d v="2022-09-21T00:00:00"/>
    <d v="2022-09-26T00:00:00"/>
    <d v="2022-09-24T00:00:00"/>
    <d v="2022-10-01T00:00:00"/>
    <m/>
    <m/>
    <m/>
    <m/>
    <d v="2022-10-01T00:00:00"/>
    <d v="2022-10-12T00:00:00"/>
    <m/>
    <m/>
    <d v="2022-09-24T00:00:00"/>
    <d v="2022-10-03T00:00:00"/>
    <d v="2022-10-13T00:00:00"/>
    <d v="2022-10-13T00:00:00"/>
    <d v="2022-10-15T00:00:00"/>
    <d v="2022-10-20T00:00:00"/>
    <d v="2022-10-20T00:00:00"/>
    <n v="141"/>
    <x v="58"/>
    <x v="25"/>
    <x v="3"/>
    <m/>
    <s v="N.Blazer-2985, Solar Power-3425,GM-6510 all cmb 2 clr pig"/>
    <m/>
    <m/>
    <x v="2"/>
    <n v="89"/>
    <x v="4"/>
    <x v="0"/>
    <n v="5669"/>
    <n v="5644"/>
    <n v="-25"/>
    <n v="29368"/>
    <n v="15063"/>
    <m/>
    <n v="29368"/>
    <n v="29138"/>
    <n v="-230"/>
    <n v="29138"/>
    <n v="0"/>
    <n v="-14305"/>
    <n v="0"/>
    <n v="-14305"/>
    <n v="0"/>
    <n v="-14305"/>
    <n v="0"/>
    <n v="-14305"/>
    <x v="9"/>
    <s v="Sep'3"/>
    <m/>
    <x v="0"/>
    <x v="0"/>
    <e v="#N/A"/>
    <e v="#REF!"/>
    <e v="#REF!"/>
    <m/>
    <m/>
    <m/>
  </r>
  <r>
    <x v="3"/>
    <x v="717"/>
    <s v="231TNK018"/>
    <n v="4200"/>
    <n v="574"/>
    <d v="2022-05-31T00:00:00"/>
    <d v="2022-06-08T00:00:00"/>
    <s v="Tank top W Frill at SLV(imported)"/>
    <x v="17"/>
    <m/>
    <m/>
    <d v="2022-08-04T00:00:00"/>
    <d v="2022-08-11T00:00:00"/>
    <d v="2022-08-20T00:00:00"/>
    <d v="2022-09-08T00:00:00"/>
    <m/>
    <m/>
    <d v="2022-09-17T00:00:00"/>
    <d v="2022-09-17T00:00:00"/>
    <d v="2022-09-22T00:00:00"/>
    <d v="2022-09-26T00:00:00"/>
    <d v="2022-09-28T00:00:00"/>
    <m/>
    <m/>
    <m/>
    <m/>
    <m/>
    <m/>
    <d v="2022-10-01T00:00:00"/>
    <d v="2022-10-06T00:00:00"/>
    <m/>
    <m/>
    <d v="2022-09-26T00:00:00"/>
    <d v="2022-10-03T00:00:00"/>
    <d v="2022-10-07T00:00:00"/>
    <d v="2022-10-08T00:00:00"/>
    <d v="2022-10-11T00:00:00"/>
    <d v="2022-10-15T00:00:00"/>
    <d v="2022-10-15T00:00:00"/>
    <n v="137"/>
    <x v="58"/>
    <x v="11"/>
    <x v="4"/>
    <m/>
    <m/>
    <m/>
    <m/>
    <x v="2"/>
    <n v="72"/>
    <x v="4"/>
    <x v="2"/>
    <n v="543"/>
    <n v="155"/>
    <n v="-388"/>
    <n v="0"/>
    <n v="-4200"/>
    <m/>
    <n v="0"/>
    <n v="0"/>
    <n v="0"/>
    <n v="0"/>
    <n v="0"/>
    <n v="-4200"/>
    <n v="0"/>
    <n v="-4200"/>
    <n v="0"/>
    <n v="-4200"/>
    <n v="0"/>
    <n v="-4200"/>
    <x v="7"/>
    <s v="Sep'3"/>
    <m/>
    <x v="0"/>
    <x v="0"/>
    <e v="#N/A"/>
    <e v="#REF!"/>
    <e v="#REF!"/>
    <m/>
    <m/>
    <m/>
  </r>
  <r>
    <x v="3"/>
    <x v="718"/>
    <s v="231NDG361"/>
    <n v="3861"/>
    <n v="1097"/>
    <d v="2022-06-02T00:00:00"/>
    <d v="2022-06-09T00:00:00"/>
    <s v="SS Dress W Lace at Body Hem,Slv Hem and Full PLK,CLR"/>
    <x v="7"/>
    <m/>
    <m/>
    <d v="2022-08-10T00:00:00"/>
    <d v="2022-08-20T00:00:00"/>
    <d v="2022-08-25T00:00:00"/>
    <d v="2022-09-13T00:00:00"/>
    <d v="2022-09-17T00:00:00"/>
    <d v="2022-10-03T00:00:00"/>
    <d v="2022-10-07T00:00:00"/>
    <d v="2022-10-07T00:00:00"/>
    <d v="2022-10-13T00:00:00"/>
    <d v="2022-10-15T00:00:00"/>
    <d v="2022-10-18T00:00:00"/>
    <m/>
    <m/>
    <m/>
    <m/>
    <m/>
    <m/>
    <d v="2022-10-20T00:00:00"/>
    <d v="2022-10-25T00:00:00"/>
    <m/>
    <m/>
    <d v="2022-10-15T00:00:00"/>
    <d v="2022-10-22T00:00:00"/>
    <d v="2022-10-26T00:00:00"/>
    <d v="2022-10-27T00:00:00"/>
    <d v="2022-10-31T00:00:00"/>
    <d v="2022-11-10T00:00:00"/>
    <d v="2022-11-10T00:00:00"/>
    <n v="161"/>
    <x v="58"/>
    <x v="10"/>
    <x v="4"/>
    <m/>
    <m/>
    <m/>
    <m/>
    <x v="2"/>
    <n v="92"/>
    <x v="5"/>
    <x v="2"/>
    <n v="1139"/>
    <n v="0"/>
    <n v="-1139"/>
    <n v="0"/>
    <n v="-3861"/>
    <m/>
    <n v="0"/>
    <n v="0"/>
    <n v="0"/>
    <n v="0"/>
    <n v="0"/>
    <n v="-3861"/>
    <n v="0"/>
    <n v="-3861"/>
    <n v="0"/>
    <n v="-3861"/>
    <n v="0"/>
    <n v="-3861"/>
    <x v="11"/>
    <s v="Oct'2"/>
    <m/>
    <x v="0"/>
    <x v="0"/>
    <e v="#N/A"/>
    <e v="#REF!"/>
    <e v="#REF!"/>
    <m/>
    <m/>
    <m/>
  </r>
  <r>
    <x v="3"/>
    <x v="719"/>
    <s v="231NDG362"/>
    <n v="4800"/>
    <n v="1200"/>
    <d v="2022-06-04T00:00:00"/>
    <d v="2022-06-09T00:00:00"/>
    <s v="SS Dress W Lace at Body Hem,Slv Hem and PLK,CLR"/>
    <x v="7"/>
    <m/>
    <m/>
    <d v="2022-09-01T00:00:00"/>
    <d v="2022-09-10T00:00:00"/>
    <d v="2022-09-16T00:00:00"/>
    <d v="2022-10-03T00:00:00"/>
    <m/>
    <m/>
    <d v="2022-10-08T00:00:00"/>
    <d v="2022-08-10T00:00:00"/>
    <d v="2022-10-14T00:00:00"/>
    <d v="2022-10-17T00:00:00"/>
    <d v="2022-10-19T00:00:00"/>
    <m/>
    <m/>
    <m/>
    <m/>
    <s v="-"/>
    <s v="-"/>
    <d v="2022-10-21T00:00:00"/>
    <d v="2022-10-27T00:00:00"/>
    <m/>
    <m/>
    <d v="2022-10-18T00:00:00"/>
    <d v="2022-10-24T00:00:00"/>
    <d v="2022-10-28T00:00:00"/>
    <d v="2022-10-28T00:00:00"/>
    <d v="2022-10-31T00:00:00"/>
    <d v="2022-11-10T00:00:00"/>
    <d v="2022-11-10T00:00:00"/>
    <n v="159"/>
    <x v="58"/>
    <x v="10"/>
    <x v="4"/>
    <m/>
    <m/>
    <m/>
    <m/>
    <x v="2"/>
    <n v="70"/>
    <x v="5"/>
    <x v="7"/>
    <n v="1283"/>
    <n v="2"/>
    <n v="-1281"/>
    <n v="0"/>
    <n v="-4800"/>
    <m/>
    <n v="0"/>
    <n v="0"/>
    <n v="0"/>
    <n v="0"/>
    <n v="0"/>
    <n v="-4800"/>
    <n v="0"/>
    <n v="-4800"/>
    <n v="0"/>
    <n v="-4800"/>
    <n v="0"/>
    <n v="-4800"/>
    <x v="11"/>
    <s v="Oct'2"/>
    <m/>
    <x v="0"/>
    <x v="0"/>
    <e v="#N/A"/>
    <e v="#REF!"/>
    <e v="#REF!"/>
    <m/>
    <m/>
    <m/>
  </r>
  <r>
    <x v="3"/>
    <x v="720"/>
    <s v="231NDG363"/>
    <n v="4050"/>
    <n v="1033"/>
    <d v="2022-06-04T00:00:00"/>
    <d v="2022-06-09T00:00:00"/>
    <s v="SS Dress W Lace at Body Hem,Slv Hem and PLK,CLR"/>
    <x v="7"/>
    <m/>
    <m/>
    <d v="2022-08-10T00:00:00"/>
    <d v="2022-08-20T00:00:00"/>
    <d v="2022-09-01T00:00:00"/>
    <d v="2022-09-17T00:00:00"/>
    <d v="2022-09-20T00:00:00"/>
    <d v="2022-10-04T00:00:00"/>
    <d v="2022-10-11T00:00:00"/>
    <d v="2022-10-11T00:00:00"/>
    <d v="2022-10-17T00:00:00"/>
    <d v="2022-10-20T00:00:00"/>
    <d v="2022-10-22T00:00:00"/>
    <m/>
    <m/>
    <m/>
    <m/>
    <m/>
    <m/>
    <d v="2022-10-25T00:00:00"/>
    <d v="2022-10-31T00:00:00"/>
    <m/>
    <m/>
    <d v="2022-10-20T00:00:00"/>
    <d v="2022-10-26T00:00:00"/>
    <d v="2022-11-01T00:00:00"/>
    <d v="2022-11-02T00:00:00"/>
    <d v="2022-11-07T00:00:00"/>
    <d v="2022-11-10T00:00:00"/>
    <d v="2022-11-10T00:00:00"/>
    <n v="159"/>
    <x v="58"/>
    <x v="10"/>
    <x v="4"/>
    <m/>
    <m/>
    <s v="AOP"/>
    <m/>
    <x v="2"/>
    <n v="92"/>
    <x v="5"/>
    <x v="9"/>
    <n v="1119"/>
    <n v="0"/>
    <n v="-1119"/>
    <n v="0"/>
    <n v="-4050"/>
    <m/>
    <n v="0"/>
    <n v="0"/>
    <n v="0"/>
    <n v="0"/>
    <n v="0"/>
    <n v="-4050"/>
    <n v="0"/>
    <n v="-4050"/>
    <n v="0"/>
    <n v="-4050"/>
    <n v="0"/>
    <n v="-4050"/>
    <x v="11"/>
    <s v="Oct'2"/>
    <m/>
    <x v="0"/>
    <x v="0"/>
    <e v="#N/A"/>
    <e v="#REF!"/>
    <e v="#REF!"/>
    <m/>
    <m/>
    <m/>
  </r>
  <r>
    <x v="3"/>
    <x v="721"/>
    <s v="231TSHFTT105"/>
    <n v="2604"/>
    <n v="421"/>
    <d v="2022-06-03T00:00:00"/>
    <d v="2022-06-25T00:00:00"/>
    <s v="Fold Hem SL TS"/>
    <x v="1"/>
    <m/>
    <m/>
    <d v="2022-09-01T00:00:00"/>
    <d v="2022-09-07T00:00:00"/>
    <d v="2022-09-13T00:00:00"/>
    <d v="2022-09-30T00:00:00"/>
    <m/>
    <m/>
    <d v="2022-10-06T00:00:00"/>
    <d v="2022-10-06T00:00:00"/>
    <d v="2022-10-11T00:00:00"/>
    <d v="2022-10-13T00:00:00"/>
    <d v="2022-10-14T00:00:00"/>
    <d v="2022-10-17T00:00:00"/>
    <d v="2022-10-21T00:00:00"/>
    <m/>
    <m/>
    <m/>
    <m/>
    <d v="2022-10-24T00:00:00"/>
    <d v="2022-10-28T00:00:00"/>
    <m/>
    <m/>
    <d v="2022-10-20T00:00:00"/>
    <d v="2022-10-25T00:00:00"/>
    <d v="2022-10-29T00:00:00"/>
    <d v="2022-10-31T00:00:00"/>
    <d v="2022-11-03T00:00:00"/>
    <d v="2022-11-10T00:00:00"/>
    <d v="2022-11-10T00:00:00"/>
    <n v="160"/>
    <x v="62"/>
    <x v="26"/>
    <x v="3"/>
    <m/>
    <s v="O.White-1602,Black-1002 bth cmb 2 clr water 1 clr foil"/>
    <m/>
    <m/>
    <x v="2"/>
    <m/>
    <x v="5"/>
    <x v="2"/>
    <n v="422"/>
    <n v="0"/>
    <n v="-422"/>
    <n v="0"/>
    <n v="-2604"/>
    <m/>
    <n v="0"/>
    <n v="0"/>
    <n v="0"/>
    <n v="0"/>
    <n v="0"/>
    <n v="-2604"/>
    <n v="0"/>
    <n v="-2604"/>
    <n v="0"/>
    <n v="-2604"/>
    <n v="0"/>
    <n v="-2604"/>
    <x v="11"/>
    <s v="Oct'2"/>
    <m/>
    <x v="0"/>
    <x v="1"/>
    <e v="#N/A"/>
    <e v="#REF!"/>
    <e v="#REF!"/>
    <m/>
    <m/>
    <m/>
  </r>
  <r>
    <x v="3"/>
    <x v="722"/>
    <s v="231TSH034"/>
    <n v="8808"/>
    <n v="1515"/>
    <d v="2022-06-10T00:00:00"/>
    <d v="2022-06-13T00:00:00"/>
    <s v="LS TS WFrill at  Slv arm hole"/>
    <x v="1"/>
    <m/>
    <m/>
    <d v="2022-08-16T00:00:00"/>
    <d v="2022-08-25T00:00:00"/>
    <d v="2022-09-03T00:00:00"/>
    <d v="2022-09-22T00:00:00"/>
    <m/>
    <m/>
    <d v="2022-10-01T00:00:00"/>
    <d v="2022-10-01T00:00:00"/>
    <d v="2022-10-06T00:00:00"/>
    <d v="2022-10-08T00:00:00"/>
    <d v="2022-10-13T00:00:00"/>
    <d v="2022-10-12T00:00:00"/>
    <d v="2022-10-18T00:00:00"/>
    <m/>
    <m/>
    <d v="2022-10-17T00:00:00"/>
    <d v="2022-10-24T00:00:00"/>
    <d v="2022-10-24T00:00:00"/>
    <d v="2022-10-31T00:00:00"/>
    <m/>
    <m/>
    <d v="2022-10-20T00:00:00"/>
    <d v="2022-10-26T00:00:00"/>
    <d v="2022-11-02T00:00:00"/>
    <d v="2022-11-02T00:00:00"/>
    <d v="2022-11-05T00:00:00"/>
    <d v="2022-11-12T00:00:00"/>
    <d v="2022-11-12T00:00:00"/>
    <m/>
    <x v="62"/>
    <x v="11"/>
    <x v="3"/>
    <s v="Chest"/>
    <s v="B.White-2704 1 clr pig,Black-2504 1 clr thrd lurex Emb,Russet-2200 1 clr thrd lurex Emb ,Almondine-1400 2 clr pig"/>
    <m/>
    <m/>
    <x v="2"/>
    <n v="88"/>
    <x v="5"/>
    <x v="2"/>
    <n v="1516"/>
    <n v="625"/>
    <n v="-891"/>
    <n v="0"/>
    <n v="-8808"/>
    <m/>
    <n v="0"/>
    <n v="0"/>
    <n v="0"/>
    <n v="0"/>
    <n v="0"/>
    <n v="-8808"/>
    <n v="0"/>
    <n v="-8808"/>
    <n v="0"/>
    <n v="-8808"/>
    <n v="0"/>
    <n v="-8808"/>
    <x v="11"/>
    <s v="Oct'1"/>
    <m/>
    <x v="0"/>
    <x v="0"/>
    <e v="#N/A"/>
    <e v="#REF!"/>
    <e v="#REF!"/>
    <m/>
    <m/>
    <m/>
  </r>
  <r>
    <x v="3"/>
    <x v="723"/>
    <s v="231TSH032"/>
    <n v="4199"/>
    <n v="848"/>
    <d v="2022-06-10T00:00:00"/>
    <d v="2022-06-13T00:00:00"/>
    <s v="YD SS TS W Contrast Cuff &amp; BTM"/>
    <x v="1"/>
    <d v="2022-08-20T00:00:00"/>
    <d v="2022-08-31T00:00:00"/>
    <d v="2022-09-10T00:00:00"/>
    <d v="2022-09-19T00:00:00"/>
    <d v="2022-09-24T00:00:00"/>
    <d v="2022-10-07T00:00:00"/>
    <s v="-"/>
    <s v="-"/>
    <d v="2022-10-17T00:00:00"/>
    <d v="2022-10-17T00:00:00"/>
    <d v="2022-10-22T00:00:00"/>
    <d v="2022-10-26T00:00:00"/>
    <d v="2022-10-29T00:00:00"/>
    <m/>
    <m/>
    <m/>
    <m/>
    <m/>
    <m/>
    <d v="2022-11-01T00:00:00"/>
    <d v="2022-11-05T00:00:00"/>
    <m/>
    <m/>
    <d v="2022-10-27T00:00:00"/>
    <d v="2022-11-02T00:00:00"/>
    <d v="2022-11-07T00:00:00"/>
    <d v="2022-11-08T00:00:00"/>
    <d v="2022-11-10T00:00:00"/>
    <d v="2022-11-15T00:00:00"/>
    <d v="2022-11-14T00:00:00"/>
    <n v="158"/>
    <x v="62"/>
    <x v="11"/>
    <x v="4"/>
    <m/>
    <m/>
    <m/>
    <m/>
    <x v="2"/>
    <n v="66"/>
    <x v="5"/>
    <x v="2"/>
    <n v="848"/>
    <n v="649"/>
    <n v="-199"/>
    <n v="0"/>
    <n v="-4199"/>
    <m/>
    <n v="0"/>
    <n v="0"/>
    <n v="0"/>
    <n v="0"/>
    <n v="0"/>
    <n v="-4199"/>
    <n v="0"/>
    <n v="-4199"/>
    <n v="0"/>
    <n v="-4199"/>
    <n v="0"/>
    <n v="-4199"/>
    <x v="20"/>
    <s v="Oct'3"/>
    <m/>
    <x v="0"/>
    <x v="0"/>
    <e v="#N/A"/>
    <e v="#REF!"/>
    <e v="#REF!"/>
    <m/>
    <m/>
    <m/>
  </r>
  <r>
    <x v="4"/>
    <x v="724"/>
    <n v="15281093"/>
    <n v="1362"/>
    <n v="333"/>
    <d v="2022-06-21T00:00:00"/>
    <d v="2022-07-02T00:00:00"/>
    <s v="Pant W Elasten SF Cuff &amp; DRST"/>
    <x v="0"/>
    <m/>
    <m/>
    <d v="2022-08-01T00:00:00"/>
    <d v="2022-08-06T00:00:00"/>
    <d v="2022-08-11T00:00:00"/>
    <d v="2022-08-27T00:00:00"/>
    <m/>
    <m/>
    <d v="2022-09-02T00:00:00"/>
    <d v="2022-09-02T00:00:00"/>
    <d v="2022-09-07T00:00:00"/>
    <d v="2022-09-10T00:00:00"/>
    <d v="2022-09-12T00:00:00"/>
    <m/>
    <m/>
    <m/>
    <m/>
    <m/>
    <m/>
    <d v="2022-09-14T00:00:00"/>
    <d v="2022-09-17T00:00:00"/>
    <m/>
    <m/>
    <d v="2022-09-10T00:00:00"/>
    <d v="2022-09-16T00:00:00"/>
    <d v="2022-09-19T00:00:00"/>
    <d v="2022-09-20T00:00:00"/>
    <d v="2022-09-21T00:00:00"/>
    <d v="2022-09-26T00:00:00"/>
    <d v="2022-09-28T00:00:00"/>
    <n v="97"/>
    <x v="66"/>
    <x v="12"/>
    <x v="4"/>
    <m/>
    <m/>
    <m/>
    <m/>
    <x v="2"/>
    <m/>
    <x v="1"/>
    <x v="0"/>
    <n v="333"/>
    <n v="333"/>
    <n v="0"/>
    <n v="2802"/>
    <n v="1440"/>
    <m/>
    <n v="0"/>
    <n v="0"/>
    <n v="0"/>
    <n v="0"/>
    <n v="0"/>
    <n v="-1362"/>
    <n v="0"/>
    <n v="-1362"/>
    <n v="0"/>
    <n v="-1362"/>
    <n v="0"/>
    <n v="-1362"/>
    <x v="6"/>
    <s v="Sep'1"/>
    <s v="9-5"/>
    <x v="1"/>
    <x v="1"/>
    <e v="#N/A"/>
    <e v="#REF!"/>
    <e v="#REF!"/>
    <m/>
    <n v="1.0572687224669604"/>
    <m/>
  </r>
  <r>
    <x v="4"/>
    <x v="725"/>
    <n v="15281539"/>
    <n v="1305"/>
    <n v="661"/>
    <d v="2022-06-21T00:00:00"/>
    <d v="2022-07-02T00:00:00"/>
    <s v="Pant W Lurex Waist Belt"/>
    <x v="0"/>
    <m/>
    <m/>
    <d v="2022-07-27T00:00:00"/>
    <d v="2022-08-04T00:00:00"/>
    <d v="2022-08-08T00:00:00"/>
    <d v="2022-08-26T00:00:00"/>
    <m/>
    <m/>
    <d v="2022-09-02T00:00:00"/>
    <d v="2022-09-02T00:00:00"/>
    <d v="2022-09-07T00:00:00"/>
    <d v="2022-09-09T00:00:00"/>
    <d v="2022-09-10T00:00:00"/>
    <m/>
    <m/>
    <m/>
    <m/>
    <d v="2022-09-12T00:00:00"/>
    <d v="2022-09-14T00:00:00"/>
    <d v="2022-09-26T00:00:00"/>
    <d v="2022-09-19T00:00:00"/>
    <m/>
    <m/>
    <d v="2022-09-13T00:00:00"/>
    <d v="2022-09-17T00:00:00"/>
    <d v="2022-09-19T00:00:00"/>
    <d v="2022-09-20T00:00:00"/>
    <d v="2022-09-21T00:00:00"/>
    <d v="2022-09-26T00:00:00"/>
    <d v="2022-09-28T00:00:00"/>
    <n v="97"/>
    <x v="66"/>
    <x v="12"/>
    <x v="4"/>
    <s v="Thigh"/>
    <s v="Black LOGO-1305 1 clr lurex trd EMB"/>
    <m/>
    <m/>
    <x v="2"/>
    <m/>
    <x v="1"/>
    <x v="0"/>
    <n v="588"/>
    <n v="588"/>
    <n v="0"/>
    <n v="2700"/>
    <n v="1395"/>
    <m/>
    <n v="2700"/>
    <n v="2700"/>
    <n v="0"/>
    <n v="2700"/>
    <n v="0"/>
    <n v="-1305"/>
    <n v="0"/>
    <n v="-1305"/>
    <n v="0"/>
    <n v="-1305"/>
    <n v="0"/>
    <n v="-1305"/>
    <x v="6"/>
    <s v="Sep'1"/>
    <s v="9-6"/>
    <x v="1"/>
    <x v="1"/>
    <e v="#N/A"/>
    <e v="#REF!"/>
    <e v="#REF!"/>
    <m/>
    <n v="1.0689655172413792"/>
    <n v="-1"/>
  </r>
  <r>
    <x v="3"/>
    <x v="726"/>
    <s v="231PJA610"/>
    <n v="3888"/>
    <n v="726"/>
    <d v="2022-05-26T00:00:00"/>
    <d v="2022-06-07T00:00:00"/>
    <s v="LS TS &amp; Payjama"/>
    <x v="1"/>
    <m/>
    <m/>
    <d v="2022-08-06T00:00:00"/>
    <d v="2022-08-12T00:00:00"/>
    <d v="2022-08-20T00:00:00"/>
    <d v="2022-09-03T00:00:00"/>
    <m/>
    <m/>
    <d v="2022-09-10T00:00:00"/>
    <d v="2022-09-10T00:00:00"/>
    <d v="2022-09-16T00:00:00"/>
    <d v="2022-08-24T00:00:00"/>
    <d v="2022-09-20T00:00:00"/>
    <d v="2022-09-22T00:00:00"/>
    <d v="2022-09-27T00:00:00"/>
    <m/>
    <m/>
    <m/>
    <m/>
    <d v="2022-10-01T00:00:00"/>
    <d v="2022-10-04T00:00:00"/>
    <m/>
    <m/>
    <d v="2022-09-26T00:00:00"/>
    <d v="2022-10-03T00:00:00"/>
    <d v="2022-10-05T00:00:00"/>
    <d v="2022-10-06T00:00:00"/>
    <d v="2022-10-08T00:00:00"/>
    <d v="2022-10-12T00:00:00"/>
    <d v="2022-10-12T00:00:00"/>
    <n v="139"/>
    <x v="120"/>
    <x v="22"/>
    <x v="2"/>
    <m/>
    <s v="B.White T-1944 4 clr pig"/>
    <m/>
    <m/>
    <x v="1"/>
    <n v="67"/>
    <x v="4"/>
    <x v="4"/>
    <n v="728"/>
    <n v="727"/>
    <n v="-1"/>
    <n v="0"/>
    <n v="-3888"/>
    <m/>
    <n v="0"/>
    <n v="0"/>
    <n v="0"/>
    <n v="0"/>
    <n v="0"/>
    <n v="-3888"/>
    <n v="0"/>
    <n v="-3888"/>
    <n v="0"/>
    <n v="-3888"/>
    <n v="0"/>
    <n v="-3888"/>
    <x v="7"/>
    <s v="Aug'3"/>
    <m/>
    <x v="0"/>
    <x v="0"/>
    <e v="#N/A"/>
    <e v="#REF!"/>
    <e v="#REF!"/>
    <m/>
    <m/>
    <m/>
  </r>
  <r>
    <x v="3"/>
    <x v="727"/>
    <s v="231PJA607BK"/>
    <n v="4800"/>
    <n v="906"/>
    <d v="2022-05-16T00:00:00"/>
    <d v="2022-06-07T00:00:00"/>
    <s v="LS TS &amp; Payjama"/>
    <x v="1"/>
    <m/>
    <m/>
    <d v="2022-08-04T00:00:00"/>
    <d v="2022-08-10T00:00:00"/>
    <d v="2022-08-18T00:00:00"/>
    <d v="2022-09-05T00:00:00"/>
    <m/>
    <m/>
    <d v="2022-09-12T00:00:00"/>
    <d v="2022-09-12T00:00:00"/>
    <d v="2022-09-17T00:00:00"/>
    <d v="2022-09-20T00:00:00"/>
    <d v="2022-09-21T00:00:00"/>
    <d v="2022-09-23T00:00:00"/>
    <d v="2022-09-28T00:00:00"/>
    <m/>
    <m/>
    <m/>
    <m/>
    <d v="2022-10-03T00:00:00"/>
    <d v="2022-10-07T00:00:00"/>
    <m/>
    <m/>
    <d v="2022-09-27T00:00:00"/>
    <d v="2022-10-04T00:00:00"/>
    <d v="2022-10-08T00:00:00"/>
    <d v="2022-10-08T00:00:00"/>
    <d v="2022-10-12T00:00:00"/>
    <d v="2022-10-15T00:00:00"/>
    <d v="2022-10-15T00:00:00"/>
    <n v="152"/>
    <x v="120"/>
    <x v="22"/>
    <x v="2"/>
    <m/>
    <s v="B.White T-2400 4 clr pig"/>
    <m/>
    <m/>
    <x v="1"/>
    <n v="72"/>
    <x v="4"/>
    <x v="5"/>
    <n v="930"/>
    <n v="930"/>
    <n v="0"/>
    <n v="0"/>
    <n v="-4800"/>
    <m/>
    <n v="0"/>
    <n v="0"/>
    <n v="0"/>
    <n v="0"/>
    <n v="0"/>
    <n v="-4800"/>
    <n v="0"/>
    <n v="-4800"/>
    <n v="0"/>
    <n v="-4800"/>
    <n v="0"/>
    <n v="-4800"/>
    <x v="7"/>
    <s v="Sep'2"/>
    <m/>
    <x v="0"/>
    <x v="0"/>
    <e v="#N/A"/>
    <e v="#REF!"/>
    <e v="#REF!"/>
    <m/>
    <m/>
    <m/>
  </r>
  <r>
    <x v="4"/>
    <x v="728"/>
    <n v="15281480"/>
    <n v="600"/>
    <n v="217"/>
    <d v="2022-06-21T00:00:00"/>
    <d v="2022-07-02T00:00:00"/>
    <s v="Pant W Cuff &amp; Waist Belt"/>
    <x v="0"/>
    <m/>
    <m/>
    <d v="2022-08-01T00:00:00"/>
    <d v="2022-08-06T00:00:00"/>
    <d v="2022-08-12T00:00:00"/>
    <d v="2022-08-27T00:00:00"/>
    <m/>
    <m/>
    <d v="2022-09-05T00:00:00"/>
    <d v="2022-09-05T00:00:00"/>
    <d v="2022-09-10T00:00:00"/>
    <d v="2022-09-12T00:00:00"/>
    <d v="2022-09-12T00:00:00"/>
    <m/>
    <m/>
    <m/>
    <m/>
    <m/>
    <d v="2022-09-15T00:00:00"/>
    <d v="2022-09-19T00:00:00"/>
    <d v="2022-09-20T00:00:00"/>
    <m/>
    <m/>
    <d v="2022-09-15T00:00:00"/>
    <m/>
    <d v="2022-09-21T00:00:00"/>
    <d v="2022-09-22T00:00:00"/>
    <d v="2022-09-23T00:00:00"/>
    <d v="2022-09-26T00:00:00"/>
    <d v="2022-09-28T00:00:00"/>
    <n v="97"/>
    <x v="66"/>
    <x v="12"/>
    <x v="4"/>
    <s v="Thigh"/>
    <s v="Oatmeal Melange-600 1 clr Lurex thrd EMB"/>
    <m/>
    <m/>
    <x v="2"/>
    <m/>
    <x v="1"/>
    <x v="0"/>
    <n v="218"/>
    <n v="218"/>
    <n v="0"/>
    <n v="1290"/>
    <n v="690"/>
    <m/>
    <n v="1290"/>
    <n v="1274"/>
    <n v="-16"/>
    <n v="1274"/>
    <n v="0"/>
    <n v="-600"/>
    <n v="0"/>
    <n v="-600"/>
    <n v="0"/>
    <n v="-600"/>
    <n v="0"/>
    <n v="-600"/>
    <x v="6"/>
    <s v="Sep'2"/>
    <s v="9-6"/>
    <x v="1"/>
    <x v="1"/>
    <e v="#N/A"/>
    <e v="#REF!"/>
    <e v="#REF!"/>
    <m/>
    <n v="1.1499999999999999"/>
    <m/>
  </r>
  <r>
    <x v="4"/>
    <x v="729"/>
    <n v="15281094"/>
    <n v="600"/>
    <n v="95"/>
    <d v="2022-06-21T00:00:00"/>
    <d v="2022-07-02T00:00:00"/>
    <s v="Pant W Elasten SF Cuff &amp; DRST"/>
    <x v="0"/>
    <m/>
    <m/>
    <d v="2022-08-01T00:00:00"/>
    <d v="2022-08-05T00:00:00"/>
    <d v="2022-08-13T00:00:00"/>
    <d v="2022-08-31T00:00:00"/>
    <m/>
    <m/>
    <d v="2022-09-08T00:00:00"/>
    <d v="2022-09-08T00:00:00"/>
    <d v="2022-09-14T00:00:00"/>
    <d v="2022-09-16T00:00:00"/>
    <d v="2022-09-16T00:00:00"/>
    <m/>
    <m/>
    <m/>
    <m/>
    <m/>
    <m/>
    <d v="2022-09-19T00:00:00"/>
    <d v="2022-09-20T00:00:00"/>
    <m/>
    <m/>
    <d v="2022-09-19T00:00:00"/>
    <m/>
    <d v="2022-09-21T00:00:00"/>
    <d v="2022-09-21T00:00:00"/>
    <d v="2022-09-22T00:00:00"/>
    <d v="2022-09-26T00:00:00"/>
    <d v="2022-09-28T00:00:00"/>
    <n v="97"/>
    <x v="66"/>
    <x v="12"/>
    <x v="4"/>
    <m/>
    <m/>
    <m/>
    <m/>
    <x v="2"/>
    <m/>
    <x v="1"/>
    <x v="4"/>
    <n v="95"/>
    <n v="95"/>
    <n v="0"/>
    <n v="1252"/>
    <n v="652"/>
    <m/>
    <n v="0"/>
    <n v="0"/>
    <n v="0"/>
    <n v="1252"/>
    <n v="0"/>
    <n v="-600"/>
    <n v="0"/>
    <n v="-600"/>
    <n v="0"/>
    <n v="-600"/>
    <n v="0"/>
    <n v="-600"/>
    <x v="6"/>
    <s v="Sep'2"/>
    <s v="9-7"/>
    <x v="1"/>
    <x v="1"/>
    <e v="#N/A"/>
    <e v="#REF!"/>
    <e v="#REF!"/>
    <m/>
    <n v="1.0866666666666667"/>
    <m/>
  </r>
  <r>
    <x v="4"/>
    <x v="730"/>
    <n v="15281473"/>
    <n v="612"/>
    <n v="134"/>
    <d v="2022-06-20T00:00:00"/>
    <d v="2022-06-29T00:00:00"/>
    <s v="Pant W Frill at FR PKT"/>
    <x v="0"/>
    <m/>
    <m/>
    <d v="2022-08-02T00:00:00"/>
    <d v="2022-08-06T00:00:00"/>
    <d v="2022-08-16T00:00:00"/>
    <d v="2022-08-31T00:00:00"/>
    <m/>
    <m/>
    <d v="2022-09-06T00:00:00"/>
    <d v="2022-09-06T00:00:00"/>
    <d v="2022-09-12T00:00:00"/>
    <d v="2022-09-14T00:00:00"/>
    <d v="2022-09-15T00:00:00"/>
    <m/>
    <m/>
    <m/>
    <m/>
    <m/>
    <m/>
    <d v="2022-09-19T00:00:00"/>
    <d v="2022-09-20T00:00:00"/>
    <m/>
    <m/>
    <d v="2022-09-15T00:00:00"/>
    <m/>
    <d v="2022-09-21T00:00:00"/>
    <d v="2022-09-23T00:00:00"/>
    <d v="2022-09-27T00:00:00"/>
    <d v="2022-10-03T00:00:00"/>
    <d v="2022-10-05T00:00:00"/>
    <n v="105"/>
    <x v="66"/>
    <x v="12"/>
    <x v="4"/>
    <m/>
    <m/>
    <m/>
    <m/>
    <x v="2"/>
    <m/>
    <x v="4"/>
    <x v="4"/>
    <n v="134"/>
    <n v="131"/>
    <n v="-3"/>
    <n v="1268"/>
    <n v="656"/>
    <m/>
    <n v="0"/>
    <n v="0"/>
    <n v="0"/>
    <n v="1268"/>
    <n v="0"/>
    <n v="-612"/>
    <n v="0"/>
    <n v="-612"/>
    <n v="0"/>
    <n v="-612"/>
    <n v="0"/>
    <n v="-612"/>
    <x v="8"/>
    <s v="Sep'2"/>
    <s v="9-8"/>
    <x v="1"/>
    <x v="1"/>
    <e v="#N/A"/>
    <e v="#REF!"/>
    <e v="#REF!"/>
    <m/>
    <n v="1.0718954248366013"/>
    <m/>
  </r>
  <r>
    <x v="4"/>
    <x v="731"/>
    <n v="15281471"/>
    <n v="612"/>
    <n v="212"/>
    <d v="2022-06-20T00:00:00"/>
    <d v="2022-06-29T00:00:00"/>
    <s v="Pant W Frill at FR PKT"/>
    <x v="0"/>
    <m/>
    <m/>
    <d v="2022-08-06T00:00:00"/>
    <d v="2022-08-11T00:00:00"/>
    <d v="2022-08-18T00:00:00"/>
    <d v="2022-09-02T00:00:00"/>
    <m/>
    <m/>
    <d v="2022-09-07T00:00:00"/>
    <d v="2022-09-07T00:00:00"/>
    <d v="2022-09-12T00:00:00"/>
    <d v="2022-09-15T00:00:00"/>
    <d v="2022-09-16T00:00:00"/>
    <m/>
    <m/>
    <m/>
    <m/>
    <m/>
    <m/>
    <d v="2022-09-19T00:00:00"/>
    <d v="2022-09-20T00:00:00"/>
    <m/>
    <m/>
    <d v="2022-09-15T00:00:00"/>
    <d v="2022-09-20T00:00:00"/>
    <d v="2022-09-21T00:00:00"/>
    <d v="2022-09-22T00:00:00"/>
    <d v="2022-09-26T00:00:00"/>
    <d v="2022-10-03T00:00:00"/>
    <d v="2022-10-05T00:00:00"/>
    <n v="105"/>
    <x v="66"/>
    <x v="12"/>
    <x v="4"/>
    <m/>
    <m/>
    <m/>
    <m/>
    <x v="2"/>
    <m/>
    <x v="4"/>
    <x v="4"/>
    <n v="212"/>
    <n v="212"/>
    <n v="0"/>
    <n v="1294"/>
    <n v="682"/>
    <m/>
    <n v="0"/>
    <n v="0"/>
    <n v="0"/>
    <n v="1294"/>
    <n v="0"/>
    <n v="-612"/>
    <n v="0"/>
    <n v="-612"/>
    <n v="0"/>
    <n v="-612"/>
    <n v="0"/>
    <n v="-612"/>
    <x v="8"/>
    <s v="Sep'2"/>
    <s v="9-9"/>
    <x v="1"/>
    <x v="1"/>
    <e v="#N/A"/>
    <e v="#REF!"/>
    <e v="#REF!"/>
    <m/>
    <n v="1.1143790849673203"/>
    <m/>
  </r>
  <r>
    <x v="4"/>
    <x v="732"/>
    <n v="15282066"/>
    <n v="1356"/>
    <n v="407"/>
    <d v="2022-05-05T00:00:00"/>
    <d v="2022-05-16T00:00:00"/>
    <s v="LS Reglan Swt Shirt"/>
    <x v="2"/>
    <m/>
    <m/>
    <d v="2022-06-20T00:00:00"/>
    <d v="2022-06-30T00:00:00"/>
    <d v="2022-07-20T00:00:00"/>
    <d v="2022-08-05T00:00:00"/>
    <m/>
    <m/>
    <d v="2022-08-14T00:00:00"/>
    <d v="2022-08-14T00:00:00"/>
    <d v="2022-08-19T00:00:00"/>
    <d v="2022-05-13T00:00:00"/>
    <d v="2022-08-24T00:00:00"/>
    <d v="2022-08-28T00:00:00"/>
    <d v="2022-08-29T00:00:00"/>
    <m/>
    <m/>
    <m/>
    <m/>
    <d v="2022-09-01T00:00:00"/>
    <d v="2022-09-03T00:00:00"/>
    <m/>
    <m/>
    <d v="2022-08-28T00:00:00"/>
    <d v="2023-06-05T00:00:00"/>
    <d v="2022-09-05T00:00:00"/>
    <d v="2022-09-06T00:00:00"/>
    <d v="2022-09-13T00:00:00"/>
    <d v="2022-09-26T00:00:00"/>
    <d v="2022-09-28T00:00:00"/>
    <n v="144"/>
    <x v="67"/>
    <x v="16"/>
    <x v="3"/>
    <m/>
    <s v="Black-872,B.Blue-484 bth cmb 1 clr rub"/>
    <m/>
    <m/>
    <x v="2"/>
    <n v="98"/>
    <x v="1"/>
    <x v="0"/>
    <n v="407"/>
    <n v="407"/>
    <n v="0"/>
    <n v="2808"/>
    <n v="1452"/>
    <m/>
    <n v="2808"/>
    <n v="2806"/>
    <n v="-2"/>
    <n v="20"/>
    <n v="0"/>
    <n v="-1356"/>
    <n v="1357"/>
    <n v="1"/>
    <n v="0"/>
    <n v="-1356"/>
    <n v="0"/>
    <n v="-1356"/>
    <x v="6"/>
    <s v="Aug'3"/>
    <s v="9-1"/>
    <x v="1"/>
    <x v="0"/>
    <s v="Herringbone tape-Black, Brilliant Blue, Price sticker due"/>
    <e v="#REF!"/>
    <e v="#REF!"/>
    <m/>
    <n v="1.0707964601769913"/>
    <m/>
  </r>
  <r>
    <x v="3"/>
    <x v="733"/>
    <s v="30TSH008"/>
    <n v="11641"/>
    <n v="1067"/>
    <d v="2022-05-13T00:00:00"/>
    <d v="2022-07-01T00:00:00"/>
    <s v="SS TS "/>
    <x v="1"/>
    <m/>
    <m/>
    <d v="2022-06-06T00:00:00"/>
    <d v="2022-07-07T00:00:00"/>
    <d v="2022-07-03T00:00:00"/>
    <d v="2022-07-29T00:00:00"/>
    <m/>
    <m/>
    <d v="2022-08-01T00:00:00"/>
    <d v="2022-08-01T00:00:00"/>
    <d v="2022-08-06T00:00:00"/>
    <d v="2022-08-09T00:00:00"/>
    <d v="2022-08-16T00:00:00"/>
    <d v="2022-08-16T00:00:00"/>
    <d v="2022-08-27T00:00:00"/>
    <d v="2022-08-26T00:00:00"/>
    <d v="2022-09-04T00:00:00"/>
    <m/>
    <m/>
    <d v="2022-09-05T00:00:00"/>
    <d v="2022-09-15T00:00:00"/>
    <m/>
    <m/>
    <d v="2022-08-29T00:00:00"/>
    <d v="2022-09-07T00:00:00"/>
    <d v="2022-09-16T00:00:00"/>
    <d v="2022-09-16T00:00:00"/>
    <d v="2022-09-20T00:00:00"/>
    <d v="2022-09-30T00:00:00"/>
    <d v="2022-10-05T00:00:00"/>
    <n v="140"/>
    <x v="67"/>
    <x v="26"/>
    <x v="41"/>
    <m/>
    <s v="Off White-6307,Peach-4004 all cmb 7 clr rub 1 then Stone stiker attach"/>
    <m/>
    <m/>
    <x v="2"/>
    <m/>
    <x v="4"/>
    <x v="0"/>
    <n v="1066"/>
    <n v="1060"/>
    <n v="-6"/>
    <n v="23704"/>
    <n v="12063"/>
    <m/>
    <n v="18982"/>
    <n v="0"/>
    <n v="-18982"/>
    <n v="0"/>
    <n v="0"/>
    <n v="-11641"/>
    <n v="0"/>
    <n v="-11641"/>
    <n v="0"/>
    <n v="-11641"/>
    <n v="0"/>
    <n v="-11641"/>
    <x v="8"/>
    <s v="Aug'3"/>
    <s v="9-2"/>
    <x v="1"/>
    <x v="0"/>
    <e v="#N/A"/>
    <e v="#REF!"/>
    <e v="#REF!"/>
    <m/>
    <m/>
    <m/>
  </r>
  <r>
    <x v="3"/>
    <x v="734"/>
    <s v="231TROFTB61"/>
    <n v="3000"/>
    <n v="1449"/>
    <d v="2022-06-02T00:00:00"/>
    <d v="2022-06-16T00:00:00"/>
    <s v="Pant W FR PKT, SFCuff DRST"/>
    <x v="0"/>
    <m/>
    <m/>
    <d v="2022-08-20T00:00:00"/>
    <d v="2022-08-27T00:00:00"/>
    <d v="2022-09-05T00:00:00"/>
    <d v="2022-09-23T00:00:00"/>
    <m/>
    <m/>
    <d v="2022-10-01T00:00:00"/>
    <d v="2022-10-01T00:00:00"/>
    <d v="2022-10-06T00:00:00"/>
    <d v="2022-10-08T00:00:00"/>
    <d v="2022-10-10T00:00:00"/>
    <m/>
    <m/>
    <m/>
    <m/>
    <d v="2022-10-12T00:00:00"/>
    <d v="2022-10-17T00:00:00"/>
    <d v="2022-10-12T00:00:00"/>
    <d v="2022-10-25T00:00:00"/>
    <m/>
    <m/>
    <d v="2022-10-17T00:00:00"/>
    <d v="2022-10-22T00:00:00"/>
    <d v="2022-10-26T00:00:00"/>
    <d v="2022-10-27T00:00:00"/>
    <d v="2022-10-31T00:00:00"/>
    <d v="2022-11-05T00:00:00"/>
    <d v="2022-11-05T00:00:00"/>
    <n v="156"/>
    <x v="66"/>
    <x v="26"/>
    <x v="4"/>
    <s v="Chest"/>
    <s v="Black-1998,TBC-1002 all cmb 4 clr rub"/>
    <m/>
    <m/>
    <x v="2"/>
    <n v="77"/>
    <x v="5"/>
    <x v="2"/>
    <n v="1449"/>
    <n v="0"/>
    <n v="-1449"/>
    <n v="0"/>
    <n v="-3000"/>
    <m/>
    <n v="0"/>
    <n v="0"/>
    <n v="0"/>
    <n v="0"/>
    <n v="0"/>
    <n v="-3000"/>
    <n v="0"/>
    <n v="-3000"/>
    <n v="0"/>
    <n v="-3000"/>
    <n v="0"/>
    <n v="-3000"/>
    <x v="10"/>
    <s v="Oct'1"/>
    <m/>
    <x v="0"/>
    <x v="0"/>
    <e v="#N/A"/>
    <e v="#REF!"/>
    <e v="#REF!"/>
    <m/>
    <m/>
    <m/>
  </r>
  <r>
    <x v="3"/>
    <x v="735"/>
    <s v="231MMP313"/>
    <n v="3429"/>
    <n v="1072"/>
    <d v="2022-06-02T00:00:00"/>
    <d v="2022-06-09T00:00:00"/>
    <s v="Pant W FR PKT,Cuff"/>
    <x v="0"/>
    <m/>
    <m/>
    <d v="2022-08-24T00:00:00"/>
    <d v="2022-09-03T00:00:00"/>
    <d v="2022-09-10T00:00:00"/>
    <d v="2022-09-26T00:00:00"/>
    <m/>
    <m/>
    <d v="2022-10-04T00:00:00"/>
    <d v="2022-10-04T00:00:00"/>
    <d v="2022-10-10T00:00:00"/>
    <d v="2022-10-12T00:00:00"/>
    <d v="2022-10-14T00:00:00"/>
    <m/>
    <m/>
    <m/>
    <m/>
    <m/>
    <m/>
    <d v="2022-10-17T00:00:00"/>
    <d v="2022-10-21T00:00:00"/>
    <m/>
    <m/>
    <d v="2022-10-13T00:00:00"/>
    <d v="2022-10-19T00:00:00"/>
    <d v="2022-10-22T00:00:00"/>
    <d v="2022-10-22T00:00:00"/>
    <d v="2022-10-26T00:00:00"/>
    <d v="2022-11-10T00:00:00"/>
    <d v="2022-11-10T00:00:00"/>
    <n v="161"/>
    <x v="66"/>
    <x v="10"/>
    <x v="4"/>
    <m/>
    <m/>
    <m/>
    <m/>
    <x v="2"/>
    <n v="78"/>
    <x v="5"/>
    <x v="2"/>
    <n v="1072"/>
    <n v="0"/>
    <n v="-1072"/>
    <n v="0"/>
    <n v="-3429"/>
    <m/>
    <n v="0"/>
    <n v="0"/>
    <n v="0"/>
    <n v="0"/>
    <n v="0"/>
    <n v="-3429"/>
    <n v="0"/>
    <n v="-3429"/>
    <n v="0"/>
    <n v="-3429"/>
    <n v="0"/>
    <n v="-3429"/>
    <x v="11"/>
    <s v="Oct'2"/>
    <m/>
    <x v="0"/>
    <x v="0"/>
    <e v="#N/A"/>
    <e v="#REF!"/>
    <e v="#REF!"/>
    <m/>
    <m/>
    <m/>
  </r>
  <r>
    <x v="3"/>
    <x v="736"/>
    <s v="231PJA360"/>
    <n v="7000"/>
    <n v="1467"/>
    <d v="2022-06-02T00:00:00"/>
    <d v="2022-06-09T00:00:00"/>
    <s v="LS TS W lace at NK,Cuff,PLKT &amp; Pant  "/>
    <x v="1"/>
    <m/>
    <m/>
    <d v="2022-08-12T00:00:00"/>
    <d v="2022-08-22T00:00:00"/>
    <d v="2022-09-01T00:00:00"/>
    <d v="2022-09-17T00:00:00"/>
    <d v="2022-09-20T00:00:00"/>
    <d v="2022-10-05T00:00:00"/>
    <d v="2022-10-11T00:00:00"/>
    <d v="2022-10-11T00:00:00"/>
    <d v="2022-10-17T00:00:00"/>
    <d v="2022-10-20T00:00:00"/>
    <d v="2022-10-23T00:00:00"/>
    <m/>
    <m/>
    <m/>
    <m/>
    <m/>
    <m/>
    <d v="2022-10-24T00:00:00"/>
    <d v="2022-10-31T00:00:00"/>
    <m/>
    <m/>
    <d v="2022-10-20T00:00:00"/>
    <d v="2022-10-26T00:00:00"/>
    <d v="2022-11-02T00:00:00"/>
    <d v="2022-11-02T00:00:00"/>
    <d v="2022-11-05T00:00:00"/>
    <d v="2022-11-10T00:00:00"/>
    <d v="2022-11-10T00:00:00"/>
    <n v="161"/>
    <x v="121"/>
    <x v="10"/>
    <x v="4"/>
    <m/>
    <m/>
    <s v="AOP"/>
    <m/>
    <x v="2"/>
    <n v="90"/>
    <x v="5"/>
    <x v="2"/>
    <n v="1491"/>
    <n v="0"/>
    <n v="-1491"/>
    <n v="0"/>
    <n v="-7000"/>
    <m/>
    <n v="0"/>
    <n v="0"/>
    <n v="0"/>
    <n v="0"/>
    <n v="0"/>
    <n v="-7000"/>
    <n v="0"/>
    <n v="-7000"/>
    <n v="0"/>
    <n v="-7000"/>
    <n v="0"/>
    <n v="-7000"/>
    <x v="11"/>
    <s v="Oct'2"/>
    <m/>
    <x v="0"/>
    <x v="0"/>
    <e v="#N/A"/>
    <e v="#REF!"/>
    <e v="#REF!"/>
    <m/>
    <m/>
    <m/>
  </r>
  <r>
    <x v="3"/>
    <x v="737"/>
    <s v="231JOG001"/>
    <n v="12085"/>
    <n v="5116"/>
    <d v="2022-06-06T00:00:00"/>
    <d v="2022-06-29T00:00:00"/>
    <s v="SS TS W Fr Bon PKT &amp; Pant W FR PKT &amp; BK BON PKt"/>
    <x v="13"/>
    <m/>
    <m/>
    <d v="2022-09-01T00:00:00"/>
    <d v="2022-09-15T00:00:00"/>
    <d v="2022-09-17T00:00:00"/>
    <d v="2022-10-10T00:00:00"/>
    <m/>
    <m/>
    <d v="2022-10-18T00:00:00"/>
    <d v="2022-10-18T00:00:00"/>
    <d v="2022-10-25T00:00:00"/>
    <d v="2022-10-28T00:00:00"/>
    <d v="2022-11-05T00:00:00"/>
    <d v="2022-11-10T00:00:00"/>
    <d v="2022-11-19T00:00:00"/>
    <m/>
    <m/>
    <s v="-"/>
    <s v="-"/>
    <d v="2022-11-18T00:00:00"/>
    <d v="2022-11-30T00:00:00"/>
    <m/>
    <m/>
    <d v="2022-11-15T00:00:00"/>
    <d v="2022-11-20T00:00:00"/>
    <d v="2022-11-20T00:00:00"/>
    <d v="2022-12-02T00:00:00"/>
    <d v="2022-12-02T00:00:00"/>
    <d v="2022-12-07T00:00:00"/>
    <d v="2022-12-15T00:00:00"/>
    <n v="184"/>
    <x v="122"/>
    <x v="25"/>
    <x v="3"/>
    <m/>
    <s v="White/Blue-7710,Yellow/Black-4375 all cmb 1 clr rub Half sewing CRITICAL"/>
    <m/>
    <m/>
    <x v="2"/>
    <m/>
    <x v="2"/>
    <x v="2"/>
    <n v="5216"/>
    <n v="909"/>
    <n v="-4307"/>
    <n v="0"/>
    <n v="-12085"/>
    <m/>
    <n v="0"/>
    <n v="0"/>
    <n v="0"/>
    <n v="0"/>
    <n v="0"/>
    <n v="-12085"/>
    <n v="0"/>
    <n v="-12085"/>
    <n v="0"/>
    <n v="-12085"/>
    <n v="0"/>
    <n v="-12085"/>
    <x v="27"/>
    <s v="Oct'3"/>
    <m/>
    <x v="0"/>
    <x v="1"/>
    <e v="#N/A"/>
    <e v="#REF!"/>
    <e v="#REF!"/>
    <m/>
    <m/>
    <m/>
  </r>
  <r>
    <x v="3"/>
    <x v="738"/>
    <s v="231TSH232"/>
    <n v="6306"/>
    <n v="537"/>
    <d v="2022-05-27T00:00:00"/>
    <d v="2022-05-31T00:00:00"/>
    <s v="SS TS W FR PKT"/>
    <x v="1"/>
    <m/>
    <m/>
    <d v="2022-07-18T00:00:00"/>
    <d v="2022-07-28T00:00:00"/>
    <d v="2022-08-02T00:00:00"/>
    <d v="2022-08-20T00:00:00"/>
    <m/>
    <m/>
    <d v="2022-08-24T00:00:00"/>
    <d v="2022-08-24T00:00:00"/>
    <d v="2022-08-30T00:00:00"/>
    <d v="2022-05-20T00:00:00"/>
    <d v="2022-09-05T00:00:00"/>
    <m/>
    <m/>
    <m/>
    <m/>
    <m/>
    <m/>
    <d v="2022-09-07T00:00:00"/>
    <d v="2022-09-14T00:00:00"/>
    <m/>
    <m/>
    <d v="2022-09-02T00:00:00"/>
    <d v="2022-09-08T00:00:00"/>
    <d v="2022-09-15T00:00:00"/>
    <d v="2022-09-16T00:00:00"/>
    <d v="2022-09-20T00:00:00"/>
    <d v="2022-09-25T00:00:00"/>
    <d v="2022-09-25T00:00:00"/>
    <n v="121"/>
    <x v="67"/>
    <x v="11"/>
    <x v="4"/>
    <m/>
    <m/>
    <m/>
    <m/>
    <x v="2"/>
    <n v="69"/>
    <x v="1"/>
    <x v="0"/>
    <n v="537"/>
    <n v="537"/>
    <n v="0"/>
    <n v="13008"/>
    <n v="6702"/>
    <m/>
    <n v="0"/>
    <n v="0"/>
    <n v="0"/>
    <n v="24"/>
    <n v="0"/>
    <n v="-6306"/>
    <n v="0"/>
    <n v="-6306"/>
    <n v="0"/>
    <n v="-6306"/>
    <n v="0"/>
    <n v="-6306"/>
    <x v="6"/>
    <s v="Sep'1"/>
    <s v="9-3"/>
    <x v="1"/>
    <x v="0"/>
    <e v="#N/A"/>
    <e v="#REF!"/>
    <e v="#REF!"/>
    <m/>
    <m/>
    <m/>
  </r>
  <r>
    <x v="3"/>
    <x v="739"/>
    <s v="30TSH009"/>
    <n v="9016"/>
    <n v="1831"/>
    <d v="2022-05-13T00:00:00"/>
    <d v="2022-05-18T00:00:00"/>
    <s v="LS Reglan TS "/>
    <x v="1"/>
    <m/>
    <m/>
    <d v="2022-06-18T00:00:00"/>
    <d v="2022-06-28T00:00:00"/>
    <d v="2022-07-18T00:00:00"/>
    <d v="2022-08-10T00:00:00"/>
    <m/>
    <m/>
    <d v="2022-08-19T00:00:00"/>
    <d v="2022-08-19T00:00:00"/>
    <d v="2022-08-25T00:00:00"/>
    <d v="2022-08-29T00:00:00"/>
    <d v="2022-09-03T00:00:00"/>
    <m/>
    <m/>
    <m/>
    <m/>
    <d v="2022-09-02T00:00:00"/>
    <d v="2022-09-08T00:00:00"/>
    <d v="2022-09-08T00:00:00"/>
    <d v="2022-09-17T00:00:00"/>
    <m/>
    <m/>
    <d v="2022-09-01T00:00:00"/>
    <d v="2022-09-10T00:00:00"/>
    <d v="2022-09-19T00:00:00"/>
    <d v="2022-09-19T00:00:00"/>
    <d v="2022-09-23T00:00:00"/>
    <d v="2022-09-30T00:00:00"/>
    <d v="2022-10-05T00:00:00"/>
    <n v="140"/>
    <x v="67"/>
    <x v="26"/>
    <x v="4"/>
    <s v="Chest"/>
    <s v="Dk Coral-6874,Dk Lemon-2142 bth cmb 1 clr thrd Letter HD EMB "/>
    <m/>
    <m/>
    <x v="2"/>
    <n v="104"/>
    <x v="4"/>
    <x v="0"/>
    <n v="1993"/>
    <n v="1983"/>
    <n v="-10"/>
    <n v="20380"/>
    <n v="11364"/>
    <m/>
    <n v="20248"/>
    <n v="20070"/>
    <n v="-178"/>
    <n v="118"/>
    <n v="0"/>
    <n v="-9016"/>
    <n v="0"/>
    <n v="-9016"/>
    <n v="0"/>
    <n v="-9016"/>
    <n v="0"/>
    <n v="-9016"/>
    <x v="8"/>
    <s v="Aug'3"/>
    <s v="9-5"/>
    <x v="1"/>
    <x v="0"/>
    <e v="#N/A"/>
    <e v="#REF!"/>
    <e v="#REF!"/>
    <m/>
    <n v="1.2604259094942325"/>
    <m/>
  </r>
  <r>
    <x v="3"/>
    <x v="740"/>
    <s v="231TSH038"/>
    <n v="5826"/>
    <n v="374"/>
    <d v="2022-05-23T00:00:00"/>
    <d v="2022-06-03T00:00:00"/>
    <s v="SS  T Shirt W Btn"/>
    <x v="3"/>
    <m/>
    <m/>
    <d v="2022-07-04T00:00:00"/>
    <d v="2022-07-23T00:00:00"/>
    <d v="2022-08-04T00:00:00"/>
    <d v="2022-08-22T00:00:00"/>
    <m/>
    <m/>
    <d v="2022-09-01T00:00:00"/>
    <d v="2022-09-01T00:00:00"/>
    <d v="2022-09-06T00:00:00"/>
    <d v="2022-05-10T00:00:00"/>
    <d v="2022-09-12T00:00:00"/>
    <m/>
    <m/>
    <m/>
    <m/>
    <m/>
    <m/>
    <d v="2022-09-14T00:00:00"/>
    <d v="2022-09-20T00:00:00"/>
    <m/>
    <m/>
    <d v="2022-09-09T00:00:00"/>
    <d v="2022-09-15T00:00:00"/>
    <d v="2022-09-21T00:00:00"/>
    <d v="2022-09-22T00:00:00"/>
    <d v="2022-09-24T00:00:00"/>
    <d v="2022-09-24T00:00:00"/>
    <d v="2022-09-25T00:00:00"/>
    <n v="124"/>
    <x v="67"/>
    <x v="26"/>
    <x v="4"/>
    <m/>
    <m/>
    <m/>
    <m/>
    <x v="2"/>
    <n v="82"/>
    <x v="1"/>
    <x v="4"/>
    <n v="374"/>
    <n v="359"/>
    <n v="-15"/>
    <n v="0"/>
    <n v="-5826"/>
    <m/>
    <n v="0"/>
    <n v="0"/>
    <n v="0"/>
    <n v="0"/>
    <n v="0"/>
    <n v="-5826"/>
    <n v="0"/>
    <n v="-5826"/>
    <n v="0"/>
    <n v="-5826"/>
    <n v="0"/>
    <n v="-5826"/>
    <x v="6"/>
    <s v="Sep'2"/>
    <s v="9-5"/>
    <x v="1"/>
    <x v="1"/>
    <e v="#N/A"/>
    <e v="#REF!"/>
    <e v="#REF!"/>
    <m/>
    <m/>
    <m/>
  </r>
  <r>
    <x v="3"/>
    <x v="741"/>
    <s v="231TSH010"/>
    <n v="7000"/>
    <n v="1201"/>
    <d v="2022-06-10T00:00:00"/>
    <d v="2022-06-15T00:00:00"/>
    <s v="LS TS W Woven Frill at Slv"/>
    <x v="1"/>
    <m/>
    <m/>
    <d v="2022-09-03T00:00:00"/>
    <d v="2022-09-10T00:00:00"/>
    <d v="2022-09-21T00:00:00"/>
    <d v="2022-10-10T00:00:00"/>
    <s v="-"/>
    <s v="-"/>
    <d v="2022-10-19T00:00:00"/>
    <d v="2022-10-19T00:00:00"/>
    <d v="2022-10-25T00:00:00"/>
    <d v="2022-10-28T00:00:00"/>
    <d v="2022-10-31T00:00:00"/>
    <m/>
    <m/>
    <m/>
    <m/>
    <m/>
    <m/>
    <d v="2022-11-01T00:00:00"/>
    <d v="2022-11-07T00:00:00"/>
    <m/>
    <m/>
    <d v="2022-10-28T00:00:00"/>
    <d v="2022-11-02T00:00:00"/>
    <d v="2022-11-08T00:00:00"/>
    <d v="2022-11-09T00:00:00"/>
    <d v="2022-11-10T00:00:00"/>
    <d v="2022-11-14T00:00:00"/>
    <d v="2022-11-14T00:00:00"/>
    <n v="157"/>
    <x v="67"/>
    <x v="11"/>
    <x v="4"/>
    <m/>
    <m/>
    <s v="AOP"/>
    <m/>
    <x v="2"/>
    <n v="72"/>
    <x v="5"/>
    <x v="2"/>
    <n v="1202"/>
    <n v="0"/>
    <n v="-1202"/>
    <n v="0"/>
    <n v="-7000"/>
    <m/>
    <n v="0"/>
    <n v="0"/>
    <n v="0"/>
    <n v="0"/>
    <n v="0"/>
    <n v="-7000"/>
    <n v="0"/>
    <n v="-7000"/>
    <n v="0"/>
    <n v="-7000"/>
    <n v="0"/>
    <n v="-7000"/>
    <x v="20"/>
    <s v="Oct'3"/>
    <m/>
    <x v="0"/>
    <x v="0"/>
    <e v="#N/A"/>
    <e v="#REF!"/>
    <e v="#REF!"/>
    <m/>
    <m/>
    <m/>
  </r>
  <r>
    <x v="3"/>
    <x v="742"/>
    <s v="231NDG019"/>
    <n v="4900"/>
    <n v="1085"/>
    <d v="2022-06-03T00:00:00"/>
    <d v="2022-06-20T00:00:00"/>
    <s v="SS dress W PLK,BTN &amp; CONTR body hem"/>
    <x v="7"/>
    <m/>
    <m/>
    <d v="2022-08-20T00:00:00"/>
    <d v="2022-08-28T00:00:00"/>
    <d v="2022-09-04T00:00:00"/>
    <d v="2022-09-20T00:00:00"/>
    <d v="2022-09-24T00:00:00"/>
    <d v="2022-10-07T00:00:00"/>
    <d v="2022-10-14T00:00:00"/>
    <d v="2022-10-14T00:00:00"/>
    <d v="2022-10-19T00:00:00"/>
    <d v="2022-10-21T00:00:00"/>
    <d v="2022-10-24T00:00:00"/>
    <d v="2022-10-25T00:00:00"/>
    <d v="2022-10-29T00:00:00"/>
    <m/>
    <m/>
    <s v="-"/>
    <s v="-"/>
    <d v="2022-11-01T00:00:00"/>
    <d v="2022-11-05T00:00:00"/>
    <m/>
    <m/>
    <d v="2022-10-27T00:00:00"/>
    <d v="2022-11-03T00:00:00"/>
    <d v="2022-11-07T00:00:00"/>
    <d v="2022-11-08T00:00:00"/>
    <d v="2022-11-19T00:00:00"/>
    <d v="2022-11-14T00:00:00"/>
    <d v="2022-11-14T00:00:00"/>
    <n v="164"/>
    <x v="67"/>
    <x v="11"/>
    <x v="3"/>
    <m/>
    <s v="Velvet MORNING-2900 5 clr pig ,Green/White-2000 5 clr pig"/>
    <s v="AOP"/>
    <m/>
    <x v="2"/>
    <n v="86"/>
    <x v="5"/>
    <x v="4"/>
    <n v="1085"/>
    <n v="1064"/>
    <n v="-21"/>
    <n v="0"/>
    <n v="-4900"/>
    <m/>
    <n v="0"/>
    <n v="0"/>
    <n v="0"/>
    <n v="0"/>
    <n v="0"/>
    <n v="-4900"/>
    <n v="0"/>
    <n v="-4900"/>
    <n v="0"/>
    <n v="-4900"/>
    <n v="0"/>
    <n v="-4900"/>
    <x v="20"/>
    <s v="Oct'3"/>
    <m/>
    <x v="0"/>
    <x v="0"/>
    <e v="#N/A"/>
    <e v="#REF!"/>
    <e v="#REF!"/>
    <m/>
    <m/>
    <m/>
  </r>
  <r>
    <x v="3"/>
    <x v="743"/>
    <s v="223TSHFTT66"/>
    <n v="2796"/>
    <n v="1614"/>
    <d v="2022-05-11T00:00:00"/>
    <d v="2022-05-17T00:00:00"/>
    <s v="Lds Jumsuit"/>
    <x v="10"/>
    <m/>
    <m/>
    <d v="2022-06-18T00:00:00"/>
    <d v="2022-06-30T00:00:00"/>
    <d v="2022-07-20T00:00:00"/>
    <d v="2022-08-05T00:00:00"/>
    <m/>
    <m/>
    <d v="2022-08-16T00:00:00"/>
    <d v="2022-08-16T00:00:00"/>
    <d v="2022-08-23T00:00:00"/>
    <m/>
    <d v="2022-08-28T00:00:00"/>
    <m/>
    <m/>
    <m/>
    <m/>
    <m/>
    <m/>
    <d v="2022-09-01T00:00:00"/>
    <d v="2022-09-06T00:00:00"/>
    <m/>
    <m/>
    <d v="2022-08-25T00:00:00"/>
    <d v="2022-09-03T00:00:00"/>
    <d v="2022-09-06T00:00:00"/>
    <d v="2022-09-08T00:00:00"/>
    <d v="2022-09-13T00:00:00"/>
    <d v="2022-09-20T00:00:00"/>
    <d v="2022-09-20T00:00:00"/>
    <n v="132"/>
    <x v="10"/>
    <x v="26"/>
    <x v="4"/>
    <m/>
    <m/>
    <m/>
    <m/>
    <x v="2"/>
    <n v="94"/>
    <x v="1"/>
    <x v="0"/>
    <n v="1733"/>
    <n v="1710"/>
    <n v="-23"/>
    <n v="6098"/>
    <n v="3302"/>
    <m/>
    <n v="0"/>
    <n v="0"/>
    <n v="0"/>
    <n v="186"/>
    <n v="0"/>
    <n v="-2796"/>
    <n v="0"/>
    <n v="-2796"/>
    <n v="0"/>
    <n v="-2796"/>
    <n v="0"/>
    <n v="-2796"/>
    <x v="12"/>
    <s v="Aug'3"/>
    <s v="9-1"/>
    <x v="1"/>
    <x v="1"/>
    <e v="#N/A"/>
    <e v="#REF!"/>
    <e v="#REF!"/>
    <m/>
    <n v="1.1809728183118742"/>
    <m/>
  </r>
  <r>
    <x v="3"/>
    <x v="744"/>
    <s v="2223SWTFTT84"/>
    <n v="3400"/>
    <n v="1949"/>
    <d v="2022-05-13T00:00:00"/>
    <d v="2022-05-18T00:00:00"/>
    <s v="LS Hoody Cardigan W DRST,2 FR PKT and Full PLK&amp; SNP BTN"/>
    <x v="4"/>
    <m/>
    <m/>
    <d v="2022-06-20T00:00:00"/>
    <d v="2022-06-30T00:00:00"/>
    <d v="2022-07-18T00:00:00"/>
    <d v="2022-08-10T00:00:00"/>
    <m/>
    <m/>
    <d v="2022-08-19T00:00:00"/>
    <d v="2022-08-19T00:00:00"/>
    <d v="2022-08-26T00:00:00"/>
    <m/>
    <d v="2022-09-02T00:00:00"/>
    <m/>
    <m/>
    <m/>
    <m/>
    <m/>
    <m/>
    <d v="2022-09-05T00:00:00"/>
    <d v="2022-09-10T00:00:00"/>
    <m/>
    <m/>
    <d v="2022-08-30T00:00:00"/>
    <d v="2022-09-07T00:00:00"/>
    <d v="2022-09-12T00:00:00"/>
    <d v="2022-09-12T00:00:00"/>
    <d v="2022-09-17T00:00:00"/>
    <d v="2022-09-23T00:00:00"/>
    <d v="2022-09-25T00:00:00"/>
    <n v="133"/>
    <x v="10"/>
    <x v="26"/>
    <x v="4"/>
    <m/>
    <m/>
    <m/>
    <m/>
    <x v="2"/>
    <n v="95"/>
    <x v="1"/>
    <x v="0"/>
    <n v="1949"/>
    <n v="1938"/>
    <n v="-11"/>
    <n v="7004"/>
    <n v="3604"/>
    <m/>
    <n v="6994"/>
    <n v="6984"/>
    <n v="-10"/>
    <n v="6984"/>
    <n v="0"/>
    <n v="-3400"/>
    <n v="0"/>
    <n v="-3400"/>
    <n v="0"/>
    <n v="-3400"/>
    <n v="0"/>
    <n v="-3400"/>
    <x v="6"/>
    <s v="Sep'1"/>
    <s v="9-2"/>
    <x v="1"/>
    <x v="0"/>
    <e v="#N/A"/>
    <e v="#REF!"/>
    <e v="#REF!"/>
    <m/>
    <n v="1.06"/>
    <m/>
  </r>
  <r>
    <x v="3"/>
    <x v="745"/>
    <s v="22LJK004"/>
    <n v="5970"/>
    <n v="2602"/>
    <d v="2022-05-16T00:00:00"/>
    <d v="2022-05-21T00:00:00"/>
    <s v="LS C&amp;S Swt Cardigan W Fr PKT &amp; YD Collor,Cuff,BTM"/>
    <x v="3"/>
    <d v="2022-06-03T00:00:00"/>
    <d v="2022-06-13T00:00:00"/>
    <d v="2022-06-13T00:00:00"/>
    <d v="2022-06-27T00:00:00"/>
    <d v="2022-07-02T00:00:00"/>
    <d v="2022-08-03T00:00:00"/>
    <m/>
    <m/>
    <d v="2022-08-08T00:00:00"/>
    <d v="2022-08-08T00:00:00"/>
    <d v="2022-08-16T00:00:00"/>
    <d v="2022-08-24T00:00:00"/>
    <d v="2022-08-23T00:00:00"/>
    <m/>
    <m/>
    <m/>
    <m/>
    <d v="2022-08-22T00:00:00"/>
    <d v="2022-09-02T00:00:00"/>
    <d v="2022-09-03T00:00:00"/>
    <d v="2022-09-12T00:00:00"/>
    <m/>
    <m/>
    <d v="2022-08-30T00:00:00"/>
    <d v="2022-09-06T00:00:00"/>
    <d v="2022-09-13T00:00:00"/>
    <d v="2022-09-13T00:00:00"/>
    <d v="2022-09-17T00:00:00"/>
    <d v="2022-09-20T00:00:00"/>
    <d v="2022-09-20T00:00:00"/>
    <n v="127"/>
    <x v="10"/>
    <x v="8"/>
    <x v="4"/>
    <s v="Chest"/>
    <s v="Fuxia/White=5970, Patch make, 1 clr thrd  arry,3 clr thrd EMB CRITICAL"/>
    <m/>
    <m/>
    <x v="2"/>
    <n v="99"/>
    <x v="1"/>
    <x v="0"/>
    <n v="2601"/>
    <n v="2600"/>
    <n v="-1"/>
    <n v="12230"/>
    <n v="6260"/>
    <m/>
    <n v="12230"/>
    <n v="12208"/>
    <n v="-22"/>
    <n v="0"/>
    <n v="0"/>
    <n v="-5970"/>
    <n v="0"/>
    <n v="-5970"/>
    <n v="0"/>
    <n v="-5970"/>
    <n v="0"/>
    <n v="-5970"/>
    <x v="12"/>
    <s v="Aug'3"/>
    <s v="9-3"/>
    <x v="1"/>
    <x v="0"/>
    <e v="#N/A"/>
    <e v="#REF!"/>
    <e v="#REF!"/>
    <m/>
    <m/>
    <m/>
  </r>
  <r>
    <x v="3"/>
    <x v="746"/>
    <s v="231SWT099"/>
    <n v="8040"/>
    <n v="1219"/>
    <d v="2022-05-27T00:00:00"/>
    <d v="2022-06-06T00:00:00"/>
    <s v="LS Swt Dress W Full PLKT W Sanp BTN &amp;  Flower Applique at chest"/>
    <x v="7"/>
    <s v="-"/>
    <s v="-"/>
    <d v="2022-08-02T00:00:00"/>
    <d v="2022-08-12T00:00:00"/>
    <d v="2022-08-20T00:00:00"/>
    <d v="2022-09-10T00:00:00"/>
    <m/>
    <m/>
    <d v="2022-09-19T00:00:00"/>
    <d v="2022-09-19T00:00:00"/>
    <d v="2022-09-24T00:00:00"/>
    <d v="2022-09-23T00:00:00"/>
    <d v="2022-09-30T00:00:00"/>
    <m/>
    <m/>
    <m/>
    <m/>
    <m/>
    <m/>
    <d v="2022-10-01T00:00:00"/>
    <d v="2022-10-10T00:00:00"/>
    <m/>
    <m/>
    <d v="2022-09-26T00:00:00"/>
    <d v="2022-10-03T00:00:00"/>
    <d v="2022-10-11T00:00:00"/>
    <d v="2022-10-11T00:00:00"/>
    <d v="2022-10-15T00:00:00"/>
    <d v="2022-10-20T00:00:00"/>
    <d v="2022-10-20T00:00:00"/>
    <n v="146"/>
    <x v="10"/>
    <x v="10"/>
    <x v="4"/>
    <m/>
    <m/>
    <m/>
    <m/>
    <x v="2"/>
    <n v="79"/>
    <x v="4"/>
    <x v="5"/>
    <n v="1279"/>
    <n v="0"/>
    <n v="-1279"/>
    <n v="0"/>
    <n v="-8040"/>
    <m/>
    <n v="0"/>
    <n v="0"/>
    <n v="0"/>
    <n v="0"/>
    <n v="0"/>
    <n v="-8040"/>
    <n v="0"/>
    <n v="-8040"/>
    <n v="0"/>
    <n v="-8040"/>
    <n v="0"/>
    <n v="-8040"/>
    <x v="9"/>
    <s v="Sep'3"/>
    <m/>
    <x v="0"/>
    <x v="0"/>
    <e v="#N/A"/>
    <e v="#REF!"/>
    <e v="#REF!"/>
    <m/>
    <m/>
    <m/>
  </r>
  <r>
    <x v="3"/>
    <x v="747"/>
    <s v="231MMP009"/>
    <n v="3500"/>
    <n v="1200"/>
    <d v="2022-04-08T00:00:00"/>
    <d v="2022-04-21T00:00:00"/>
    <s v="LS Shirt W Collar, Full PLKT and  Cuff"/>
    <x v="3"/>
    <m/>
    <m/>
    <d v="2022-08-01T00:00:00"/>
    <d v="2022-08-10T00:00:00"/>
    <d v="2022-08-21T00:00:00"/>
    <d v="2022-09-09T00:00:00"/>
    <m/>
    <m/>
    <d v="2022-09-16T00:00:00"/>
    <d v="2022-09-19T00:00:00"/>
    <d v="2022-09-24T00:00:00"/>
    <d v="2022-09-27T00:00:00"/>
    <d v="2022-09-30T00:00:00"/>
    <m/>
    <m/>
    <m/>
    <m/>
    <m/>
    <m/>
    <d v="2022-10-04T00:00:00"/>
    <d v="2022-10-10T00:00:00"/>
    <m/>
    <m/>
    <d v="2022-09-28T00:00:00"/>
    <d v="2022-10-06T00:00:00"/>
    <d v="2022-10-12T00:00:00"/>
    <d v="2022-10-13T00:00:00"/>
    <d v="2022-10-17T00:00:00"/>
    <d v="2022-10-25T00:00:00"/>
    <d v="2022-10-25T00:00:00"/>
    <n v="200"/>
    <x v="10"/>
    <x v="25"/>
    <x v="4"/>
    <m/>
    <m/>
    <m/>
    <m/>
    <x v="2"/>
    <m/>
    <x v="4"/>
    <x v="4"/>
    <n v="1154"/>
    <n v="1150"/>
    <n v="-4"/>
    <n v="0"/>
    <n v="-3500"/>
    <m/>
    <n v="0"/>
    <n v="0"/>
    <n v="0"/>
    <n v="0"/>
    <n v="0"/>
    <n v="-3500"/>
    <n v="0"/>
    <n v="-3500"/>
    <n v="0"/>
    <n v="-3500"/>
    <n v="0"/>
    <n v="-3500"/>
    <x v="17"/>
    <s v="Sep'3"/>
    <m/>
    <x v="0"/>
    <x v="0"/>
    <e v="#N/A"/>
    <e v="#REF!"/>
    <e v="#REF!"/>
    <m/>
    <m/>
    <m/>
  </r>
  <r>
    <x v="3"/>
    <x v="748"/>
    <s v="231SWT009"/>
    <n v="68660"/>
    <n v="3539"/>
    <d v="2022-06-04T00:00:00"/>
    <d v="2022-06-07T00:00:00"/>
    <s v="LS Hoody W Cangaroo PKT"/>
    <x v="4"/>
    <m/>
    <m/>
    <d v="2022-07-25T00:00:00"/>
    <d v="2022-08-08T00:00:00"/>
    <d v="2022-08-16T00:00:00"/>
    <d v="2022-09-06T00:00:00"/>
    <m/>
    <m/>
    <d v="2022-09-13T00:00:00"/>
    <d v="2022-09-13T00:00:00"/>
    <d v="2022-09-19T00:00:00"/>
    <d v="2022-10-07T00:00:00"/>
    <d v="2022-09-26T00:00:00"/>
    <m/>
    <m/>
    <m/>
    <m/>
    <d v="2022-09-26T00:00:00"/>
    <d v="2022-10-07T00:00:00"/>
    <d v="2022-10-08T00:00:00"/>
    <d v="2022-10-18T00:00:00"/>
    <m/>
    <m/>
    <d v="2022-10-05T00:00:00"/>
    <d v="2022-10-11T00:00:00"/>
    <d v="2022-10-19T00:00:00"/>
    <d v="2022-10-19T00:00:00"/>
    <d v="2022-10-21T00:00:00"/>
    <d v="2022-10-25T00:00:00"/>
    <d v="2022-10-25T00:00:00"/>
    <n v="143"/>
    <x v="10"/>
    <x v="25"/>
    <x v="3"/>
    <m/>
    <s v="N.Blazer-3665,Salsa-3195 Terry EMB appl Make &amp; Attach"/>
    <m/>
    <m/>
    <x v="2"/>
    <n v="92"/>
    <x v="4"/>
    <x v="4"/>
    <n v="2177"/>
    <n v="2177"/>
    <n v="0"/>
    <n v="0"/>
    <n v="-68660"/>
    <m/>
    <n v="0"/>
    <n v="0"/>
    <n v="0"/>
    <n v="0"/>
    <n v="0"/>
    <n v="-68660"/>
    <n v="0"/>
    <n v="-68660"/>
    <n v="0"/>
    <n v="-68660"/>
    <n v="0"/>
    <n v="-68660"/>
    <x v="17"/>
    <s v="Oct'1"/>
    <m/>
    <x v="0"/>
    <x v="0"/>
    <e v="#N/A"/>
    <e v="#REF!"/>
    <e v="#REF!"/>
    <m/>
    <m/>
    <m/>
  </r>
  <r>
    <x v="3"/>
    <x v="749"/>
    <s v="231SWTFTT99"/>
    <n v="2800"/>
    <n v="1166"/>
    <d v="2022-06-16T00:00:00"/>
    <d v="2022-06-25T00:00:00"/>
    <s v="LS Jacket"/>
    <x v="11"/>
    <m/>
    <m/>
    <d v="2022-08-20T00:00:00"/>
    <d v="2022-08-31T00:00:00"/>
    <d v="2022-09-09T00:00:00"/>
    <d v="2022-09-24T00:00:00"/>
    <m/>
    <m/>
    <d v="2022-10-03T00:00:00"/>
    <d v="2022-10-03T00:00:00"/>
    <d v="2022-10-08T00:00:00"/>
    <d v="2022-09-07T00:00:00"/>
    <d v="2022-10-12T00:00:00"/>
    <d v="2022-10-14T00:00:00"/>
    <d v="2022-10-18T00:00:00"/>
    <m/>
    <m/>
    <m/>
    <m/>
    <d v="2022-10-20T00:00:00"/>
    <d v="2022-10-24T00:00:00"/>
    <m/>
    <m/>
    <d v="2022-10-17T00:00:00"/>
    <d v="2022-10-22T00:00:00"/>
    <d v="2022-10-25T00:00:00"/>
    <d v="2022-10-26T00:00:00"/>
    <d v="2022-10-31T00:00:00"/>
    <d v="2022-11-10T00:00:00"/>
    <d v="2022-11-10T00:00:00"/>
    <n v="147"/>
    <x v="10"/>
    <x v="11"/>
    <x v="3"/>
    <m/>
    <s v="Dk Green-1600,N.Blue-1200 both combo pocket 1 clr foil"/>
    <m/>
    <m/>
    <x v="2"/>
    <m/>
    <x v="5"/>
    <x v="2"/>
    <n v="1123"/>
    <n v="0"/>
    <n v="-1123"/>
    <n v="0"/>
    <n v="-2800"/>
    <m/>
    <n v="0"/>
    <n v="0"/>
    <n v="0"/>
    <n v="0"/>
    <n v="0"/>
    <n v="-2800"/>
    <n v="0"/>
    <n v="-2800"/>
    <n v="0"/>
    <n v="-2800"/>
    <n v="0"/>
    <n v="-2800"/>
    <x v="11"/>
    <s v="Sep'1"/>
    <m/>
    <x v="0"/>
    <x v="1"/>
    <e v="#N/A"/>
    <e v="#REF!"/>
    <e v="#REF!"/>
    <m/>
    <m/>
    <m/>
  </r>
  <r>
    <x v="3"/>
    <x v="750"/>
    <s v="231MMP311"/>
    <n v="2960"/>
    <n v="659"/>
    <d v="2022-06-02T00:00:00"/>
    <d v="2022-06-09T00:00:00"/>
    <s v="SS Blazer W Fr PKT,BTN"/>
    <x v="3"/>
    <m/>
    <m/>
    <d v="2022-09-01T00:00:00"/>
    <d v="2022-09-09T00:00:00"/>
    <d v="2022-09-15T00:00:00"/>
    <d v="2022-09-30T00:00:00"/>
    <m/>
    <m/>
    <d v="2022-10-10T00:00:00"/>
    <d v="2022-10-10T00:00:00"/>
    <d v="2022-10-17T00:00:00"/>
    <d v="2022-08-29T00:00:00"/>
    <d v="2022-10-22T00:00:00"/>
    <m/>
    <m/>
    <m/>
    <m/>
    <m/>
    <m/>
    <d v="2022-10-26T00:00:00"/>
    <d v="2022-11-03T00:00:00"/>
    <m/>
    <m/>
    <d v="2022-10-20T00:00:00"/>
    <d v="2022-10-29T00:00:00"/>
    <d v="2022-11-05T00:00:00"/>
    <d v="2022-11-05T00:00:00"/>
    <d v="2022-11-07T00:00:00"/>
    <d v="2022-11-12T00:00:00"/>
    <d v="2022-11-12T00:00:00"/>
    <n v="163"/>
    <x v="10"/>
    <x v="10"/>
    <x v="4"/>
    <m/>
    <m/>
    <m/>
    <m/>
    <x v="2"/>
    <n v="72"/>
    <x v="5"/>
    <x v="2"/>
    <n v="676"/>
    <n v="0"/>
    <n v="-676"/>
    <n v="0"/>
    <n v="-2960"/>
    <m/>
    <n v="0"/>
    <n v="0"/>
    <n v="0"/>
    <n v="0"/>
    <n v="0"/>
    <n v="-2960"/>
    <n v="0"/>
    <n v="-2960"/>
    <n v="0"/>
    <n v="-2960"/>
    <n v="0"/>
    <n v="-2960"/>
    <x v="11"/>
    <s v="Aug'3"/>
    <m/>
    <x v="0"/>
    <x v="0"/>
    <e v="#N/A"/>
    <e v="#REF!"/>
    <e v="#REF!"/>
    <m/>
    <m/>
    <m/>
  </r>
  <r>
    <x v="3"/>
    <x v="751"/>
    <s v="231PJA012"/>
    <n v="7000"/>
    <n v="4318"/>
    <d v="2022-04-08T00:00:00"/>
    <d v="2022-04-21T00:00:00"/>
    <s v="LS Shirt W Collar, Full PLKT &amp; Pant W DRSTR"/>
    <x v="0"/>
    <m/>
    <m/>
    <d v="2022-07-01T00:00:00"/>
    <d v="2022-07-20T00:00:00"/>
    <d v="2022-07-21T00:00:00"/>
    <d v="2022-08-12T00:00:00"/>
    <d v="2022-08-16T00:00:00"/>
    <d v="2022-09-07T00:00:00"/>
    <d v="2022-09-15T00:00:00"/>
    <d v="2022-09-16T00:00:00"/>
    <d v="2022-09-23T00:00:00"/>
    <d v="2022-09-02T00:00:00"/>
    <d v="2022-09-30T00:00:00"/>
    <m/>
    <m/>
    <m/>
    <m/>
    <m/>
    <m/>
    <d v="2022-10-01T00:00:00"/>
    <d v="2022-10-08T00:00:00"/>
    <m/>
    <m/>
    <d v="2022-09-26T00:00:00"/>
    <d v="2022-10-03T00:00:00"/>
    <d v="2022-10-10T00:00:00"/>
    <d v="2022-10-11T00:00:00"/>
    <d v="2022-10-13T00:00:00"/>
    <d v="2022-10-25T00:00:00"/>
    <d v="2022-10-25T00:00:00"/>
    <n v="200"/>
    <x v="123"/>
    <x v="25"/>
    <x v="4"/>
    <m/>
    <m/>
    <s v="AOP"/>
    <m/>
    <x v="2"/>
    <m/>
    <x v="4"/>
    <x v="1"/>
    <n v="4318"/>
    <n v="4318"/>
    <n v="0"/>
    <n v="4848"/>
    <n v="-2152"/>
    <m/>
    <n v="0"/>
    <n v="0"/>
    <n v="0"/>
    <n v="4848"/>
    <n v="0"/>
    <n v="-7000"/>
    <n v="0"/>
    <n v="-7000"/>
    <n v="0"/>
    <n v="-7000"/>
    <n v="0"/>
    <n v="-7000"/>
    <x v="17"/>
    <s v="Sep'1"/>
    <m/>
    <x v="0"/>
    <x v="0"/>
    <e v="#N/A"/>
    <e v="#REF!"/>
    <e v="#REF!"/>
    <m/>
    <m/>
    <m/>
  </r>
  <r>
    <x v="3"/>
    <x v="752"/>
    <s v="22TRO025"/>
    <n v="9730"/>
    <n v="2668"/>
    <d v="2022-07-18T00:00:00"/>
    <d v="2022-07-23T00:00:00"/>
    <s v="Legging"/>
    <x v="5"/>
    <m/>
    <m/>
    <d v="2022-08-01T00:00:00"/>
    <d v="2022-08-12T00:00:00"/>
    <d v="2022-08-18T00:00:00"/>
    <d v="2022-09-08T00:00:00"/>
    <m/>
    <m/>
    <d v="2022-09-15T00:00:00"/>
    <d v="2022-09-15T00:00:00"/>
    <d v="2022-09-23T00:00:00"/>
    <d v="2022-09-26T00:00:00"/>
    <d v="2022-10-01T00:00:00"/>
    <m/>
    <m/>
    <m/>
    <m/>
    <m/>
    <m/>
    <d v="2022-10-01T00:00:00"/>
    <d v="2022-10-10T00:00:00"/>
    <m/>
    <m/>
    <d v="2022-09-27T00:00:00"/>
    <d v="2022-10-03T00:00:00"/>
    <d v="2022-10-11T00:00:00"/>
    <d v="2022-10-12T00:00:00"/>
    <d v="2022-10-14T00:00:00"/>
    <d v="2022-10-18T00:00:00"/>
    <d v="2022-10-18T00:00:00"/>
    <n v="92"/>
    <x v="14"/>
    <x v="22"/>
    <x v="4"/>
    <m/>
    <m/>
    <m/>
    <m/>
    <x v="3"/>
    <m/>
    <x v="3"/>
    <x v="2"/>
    <n v="2668"/>
    <n v="865"/>
    <n v="-1803"/>
    <n v="0"/>
    <n v="-9730"/>
    <m/>
    <n v="0"/>
    <n v="0"/>
    <n v="0"/>
    <n v="0"/>
    <n v="0"/>
    <n v="-9730"/>
    <n v="0"/>
    <n v="-9730"/>
    <n v="0"/>
    <n v="-9730"/>
    <n v="0"/>
    <n v="-9730"/>
    <x v="9"/>
    <s v="Sep'3"/>
    <m/>
    <x v="0"/>
    <x v="1"/>
    <e v="#N/A"/>
    <m/>
    <m/>
    <m/>
    <m/>
    <m/>
  </r>
  <r>
    <x v="3"/>
    <x v="753"/>
    <s v="30TSH042"/>
    <n v="27671"/>
    <n v="2859"/>
    <d v="2022-07-18T00:00:00"/>
    <d v="2022-07-23T00:00:00"/>
    <s v="SS TS"/>
    <x v="1"/>
    <m/>
    <m/>
    <d v="2022-08-10T00:00:00"/>
    <d v="2022-08-22T00:00:00"/>
    <d v="2022-08-28T00:00:00"/>
    <d v="2022-09-20T00:00:00"/>
    <m/>
    <m/>
    <d v="2022-09-27T00:00:00"/>
    <d v="2022-09-27T00:00:00"/>
    <d v="2022-10-03T00:00:00"/>
    <d v="2022-10-06T00:00:00"/>
    <d v="2022-10-12T00:00:00"/>
    <d v="2022-10-10T00:00:00"/>
    <d v="2022-10-17T00:00:00"/>
    <m/>
    <m/>
    <m/>
    <m/>
    <d v="2022-10-15T00:00:00"/>
    <d v="2022-10-11T00:00:00"/>
    <m/>
    <m/>
    <d v="2022-10-10T00:00:00"/>
    <d v="2022-10-17T00:00:00"/>
    <d v="2022-11-11T00:00:00"/>
    <d v="2022-11-11T00:00:00"/>
    <d v="2022-11-12T00:00:00"/>
    <d v="2022-11-15T00:00:00"/>
    <d v="2022-11-15T00:00:00"/>
    <n v="120"/>
    <x v="13"/>
    <x v="22"/>
    <x v="5"/>
    <m/>
    <s v="White-12537,Acqua-12537,Acqua-2597 1 clr Heat press"/>
    <m/>
    <m/>
    <x v="3"/>
    <m/>
    <x v="3"/>
    <x v="2"/>
    <n v="2556"/>
    <n v="1523"/>
    <n v="-1033"/>
    <n v="0"/>
    <n v="-27671"/>
    <m/>
    <n v="0"/>
    <n v="0"/>
    <n v="0"/>
    <n v="0"/>
    <n v="0"/>
    <n v="-27671"/>
    <n v="0"/>
    <n v="-27671"/>
    <n v="0"/>
    <n v="-27671"/>
    <n v="0"/>
    <n v="-27671"/>
    <x v="20"/>
    <s v="Oct'1"/>
    <m/>
    <x v="0"/>
    <x v="1"/>
    <e v="#N/A"/>
    <m/>
    <m/>
    <m/>
    <m/>
    <m/>
  </r>
  <r>
    <x v="3"/>
    <x v="754"/>
    <s v="22LEG013"/>
    <n v="7485"/>
    <n v="1990"/>
    <d v="2022-07-18T00:00:00"/>
    <d v="2022-07-23T00:00:00"/>
    <s v="Legging"/>
    <x v="5"/>
    <m/>
    <m/>
    <d v="2022-08-01T00:00:00"/>
    <d v="2022-08-13T00:00:00"/>
    <d v="2022-08-18T00:00:00"/>
    <d v="2022-09-09T00:00:00"/>
    <m/>
    <m/>
    <d v="2022-09-16T00:00:00"/>
    <d v="2022-09-16T00:00:00"/>
    <d v="2022-09-23T00:00:00"/>
    <d v="2022-09-26T00:00:00"/>
    <d v="2022-09-30T00:00:00"/>
    <m/>
    <m/>
    <m/>
    <m/>
    <m/>
    <m/>
    <d v="2022-10-01T00:00:00"/>
    <d v="2022-10-08T00:00:00"/>
    <m/>
    <m/>
    <d v="2022-09-26T00:00:00"/>
    <d v="2022-10-03T00:00:00"/>
    <d v="2022-10-10T00:00:00"/>
    <d v="2022-10-10T00:00:00"/>
    <d v="2022-10-12T00:00:00"/>
    <d v="2022-10-15T00:00:00"/>
    <d v="2022-10-15T00:00:00"/>
    <n v="89"/>
    <x v="69"/>
    <x v="22"/>
    <x v="4"/>
    <m/>
    <m/>
    <m/>
    <m/>
    <x v="1"/>
    <m/>
    <x v="3"/>
    <x v="2"/>
    <n v="2033"/>
    <n v="0"/>
    <n v="-2033"/>
    <n v="0"/>
    <n v="-7485"/>
    <m/>
    <n v="0"/>
    <n v="0"/>
    <n v="0"/>
    <n v="0"/>
    <n v="0"/>
    <n v="-7485"/>
    <n v="0"/>
    <n v="-7485"/>
    <n v="0"/>
    <n v="-7485"/>
    <n v="0"/>
    <n v="-7485"/>
    <x v="7"/>
    <s v="Sep'3"/>
    <m/>
    <x v="0"/>
    <x v="1"/>
    <e v="#N/A"/>
    <m/>
    <m/>
    <m/>
    <m/>
    <m/>
  </r>
  <r>
    <x v="3"/>
    <x v="755"/>
    <s v="231TSH052"/>
    <n v="3608"/>
    <n v="735"/>
    <d v="2022-07-07T00:00:00"/>
    <d v="2022-07-23T00:00:00"/>
    <s v="LS TS W Frill at Shoulder to Hem"/>
    <x v="1"/>
    <m/>
    <m/>
    <d v="2022-09-04T00:00:00"/>
    <d v="2022-09-12T00:00:00"/>
    <d v="2022-09-20T00:00:00"/>
    <d v="2022-10-06T00:00:00"/>
    <m/>
    <m/>
    <d v="2022-10-15T00:00:00"/>
    <d v="2022-10-15T00:00:00"/>
    <d v="2022-10-22T00:00:00"/>
    <d v="2022-10-26T00:00:00"/>
    <d v="2022-10-29T00:00:00"/>
    <m/>
    <m/>
    <m/>
    <m/>
    <m/>
    <m/>
    <d v="2022-11-01T00:00:00"/>
    <d v="2022-11-04T00:00:00"/>
    <m/>
    <m/>
    <d v="2022-10-26T00:00:00"/>
    <d v="2022-11-12T00:00:00"/>
    <d v="2022-11-05T00:00:00"/>
    <d v="2022-11-05T00:00:00"/>
    <d v="2022-11-10T00:00:00"/>
    <d v="2022-11-22T00:00:00"/>
    <d v="2022-11-22T00:00:00"/>
    <n v="138"/>
    <x v="56"/>
    <x v="11"/>
    <x v="4"/>
    <m/>
    <m/>
    <m/>
    <m/>
    <x v="2"/>
    <m/>
    <x v="3"/>
    <x v="2"/>
    <n v="735"/>
    <n v="0"/>
    <n v="-735"/>
    <n v="0"/>
    <n v="-3608"/>
    <m/>
    <n v="0"/>
    <n v="0"/>
    <n v="0"/>
    <n v="0"/>
    <n v="0"/>
    <n v="-3608"/>
    <n v="0"/>
    <n v="-3608"/>
    <n v="0"/>
    <n v="-3608"/>
    <n v="0"/>
    <n v="-3608"/>
    <x v="21"/>
    <s v="Oct'3"/>
    <m/>
    <x v="0"/>
    <x v="1"/>
    <e v="#N/A"/>
    <m/>
    <m/>
    <m/>
    <m/>
    <m/>
  </r>
  <r>
    <x v="3"/>
    <x v="756"/>
    <s v="231TSH052"/>
    <n v="3608"/>
    <n v="806"/>
    <d v="2022-07-07T00:00:00"/>
    <d v="2022-07-23T00:00:00"/>
    <s v="LS TS W Frill at Shoulder to Hem"/>
    <x v="1"/>
    <d v="2022-08-25T00:00:00"/>
    <d v="2022-09-05T00:00:00"/>
    <d v="2022-09-10T00:00:00"/>
    <d v="2022-09-20T00:00:00"/>
    <d v="2022-09-28T00:00:00"/>
    <d v="2022-10-12T00:00:00"/>
    <m/>
    <m/>
    <d v="2022-10-20T00:00:00"/>
    <d v="2022-10-20T00:00:00"/>
    <d v="2022-10-26T00:00:00"/>
    <d v="2022-10-29T00:00:00"/>
    <d v="2022-11-02T00:00:00"/>
    <m/>
    <m/>
    <m/>
    <m/>
    <m/>
    <m/>
    <d v="2022-11-05T00:00:00"/>
    <d v="2022-11-10T00:00:00"/>
    <m/>
    <m/>
    <d v="2022-10-30T00:00:00"/>
    <d v="2022-11-07T00:00:00"/>
    <d v="2022-11-11T00:00:00"/>
    <d v="2022-11-12T00:00:00"/>
    <d v="2022-11-17T00:00:00"/>
    <d v="2022-11-22T00:00:00"/>
    <d v="2022-11-22T00:00:00"/>
    <n v="138"/>
    <x v="56"/>
    <x v="15"/>
    <x v="4"/>
    <m/>
    <m/>
    <s v="YD"/>
    <m/>
    <x v="2"/>
    <m/>
    <x v="3"/>
    <x v="2"/>
    <n v="806"/>
    <n v="806"/>
    <n v="0"/>
    <n v="0"/>
    <n v="-3608"/>
    <m/>
    <n v="0"/>
    <n v="0"/>
    <n v="0"/>
    <n v="0"/>
    <n v="0"/>
    <n v="-3608"/>
    <n v="0"/>
    <n v="-3608"/>
    <n v="0"/>
    <n v="-3608"/>
    <n v="0"/>
    <n v="-3608"/>
    <x v="21"/>
    <s v="Oct'3"/>
    <m/>
    <x v="0"/>
    <x v="1"/>
    <e v="#N/A"/>
    <m/>
    <m/>
    <m/>
    <m/>
    <m/>
  </r>
  <r>
    <x v="3"/>
    <x v="757"/>
    <s v="231LEG008"/>
    <n v="3258"/>
    <n v="738"/>
    <d v="2022-07-04T00:00:00"/>
    <d v="2022-07-07T00:00:00"/>
    <s v="Legging"/>
    <x v="5"/>
    <m/>
    <m/>
    <d v="2022-08-06T00:00:00"/>
    <d v="2022-08-12T00:00:00"/>
    <d v="2022-08-25T00:00:00"/>
    <d v="2022-09-10T00:00:00"/>
    <m/>
    <m/>
    <d v="2022-09-17T00:00:00"/>
    <d v="2022-09-17T00:00:00"/>
    <d v="2022-09-23T00:00:00"/>
    <d v="2022-09-26T00:00:00"/>
    <d v="2022-09-28T00:00:00"/>
    <m/>
    <m/>
    <m/>
    <m/>
    <m/>
    <m/>
    <d v="2022-10-01T00:00:00"/>
    <d v="2022-10-06T00:00:00"/>
    <m/>
    <m/>
    <d v="2022-09-27T00:00:00"/>
    <d v="2022-10-03T00:00:00"/>
    <d v="2022-10-07T00:00:00"/>
    <d v="2022-10-07T00:00:00"/>
    <d v="2022-10-10T00:00:00"/>
    <d v="2022-10-15T00:00:00"/>
    <d v="2022-10-15T00:00:00"/>
    <n v="103"/>
    <x v="61"/>
    <x v="13"/>
    <x v="4"/>
    <m/>
    <m/>
    <m/>
    <m/>
    <x v="2"/>
    <m/>
    <x v="3"/>
    <x v="4"/>
    <n v="738"/>
    <n v="738"/>
    <n v="0"/>
    <n v="0"/>
    <n v="-3258"/>
    <m/>
    <n v="0"/>
    <n v="0"/>
    <n v="0"/>
    <n v="0"/>
    <n v="0"/>
    <n v="-3258"/>
    <n v="0"/>
    <n v="-3258"/>
    <n v="0"/>
    <n v="-3258"/>
    <n v="0"/>
    <n v="-3258"/>
    <x v="7"/>
    <s v="Sep'3"/>
    <m/>
    <x v="0"/>
    <x v="1"/>
    <e v="#N/A"/>
    <m/>
    <m/>
    <m/>
    <m/>
    <m/>
  </r>
  <r>
    <x v="3"/>
    <x v="758"/>
    <s v="231TRO231"/>
    <n v="1962"/>
    <n v="621"/>
    <d v="2022-07-04T00:00:00"/>
    <d v="2022-07-07T00:00:00"/>
    <s v="Trouser W Waist Belt"/>
    <x v="21"/>
    <m/>
    <m/>
    <d v="2022-08-05T00:00:00"/>
    <d v="2022-08-12T00:00:00"/>
    <d v="2022-08-25T00:00:00"/>
    <d v="2022-09-10T00:00:00"/>
    <m/>
    <m/>
    <d v="2022-09-20T00:00:00"/>
    <d v="2022-09-20T00:00:00"/>
    <d v="2022-09-27T00:00:00"/>
    <d v="2022-09-30T00:00:00"/>
    <d v="2022-10-01T00:00:00"/>
    <m/>
    <m/>
    <m/>
    <m/>
    <m/>
    <m/>
    <d v="2022-10-05T00:00:00"/>
    <d v="2022-10-08T00:00:00"/>
    <m/>
    <m/>
    <d v="2022-09-03T00:00:00"/>
    <d v="2022-10-07T00:00:00"/>
    <d v="2022-10-10T00:00:00"/>
    <d v="2022-10-11T00:00:00"/>
    <d v="2022-10-13T00:00:00"/>
    <d v="2022-10-15T00:00:00"/>
    <d v="2022-10-15T00:00:00"/>
    <n v="103"/>
    <x v="61"/>
    <x v="13"/>
    <x v="4"/>
    <m/>
    <m/>
    <m/>
    <m/>
    <x v="2"/>
    <m/>
    <x v="3"/>
    <x v="7"/>
    <n v="621"/>
    <n v="0"/>
    <n v="-621"/>
    <n v="0"/>
    <n v="-1962"/>
    <m/>
    <n v="0"/>
    <n v="0"/>
    <n v="0"/>
    <n v="0"/>
    <n v="0"/>
    <n v="-1962"/>
    <n v="0"/>
    <n v="-1962"/>
    <n v="0"/>
    <n v="-1962"/>
    <n v="0"/>
    <n v="-1962"/>
    <x v="7"/>
    <s v="Sep'3"/>
    <m/>
    <x v="0"/>
    <x v="1"/>
    <e v="#N/A"/>
    <m/>
    <m/>
    <m/>
    <m/>
    <m/>
  </r>
  <r>
    <x v="3"/>
    <x v="759"/>
    <s v="231LEG010"/>
    <n v="3324"/>
    <n v="670"/>
    <d v="2022-07-04T00:00:00"/>
    <d v="2022-07-07T00:00:00"/>
    <s v="Legging"/>
    <x v="5"/>
    <m/>
    <m/>
    <d v="2022-08-06T00:00:00"/>
    <d v="2022-08-13T00:00:00"/>
    <d v="2022-08-25T00:00:00"/>
    <d v="2022-09-12T00:00:00"/>
    <m/>
    <m/>
    <d v="2022-09-19T00:00:00"/>
    <d v="2022-09-19T00:00:00"/>
    <d v="2022-09-24T00:00:00"/>
    <d v="2022-09-27T00:00:00"/>
    <d v="2022-09-29T00:00:00"/>
    <m/>
    <m/>
    <m/>
    <m/>
    <m/>
    <m/>
    <d v="2022-10-03T00:00:00"/>
    <d v="2022-10-07T00:00:00"/>
    <m/>
    <m/>
    <d v="2022-09-28T00:00:00"/>
    <d v="2022-10-04T00:00:00"/>
    <d v="2022-10-08T00:00:00"/>
    <s v="810/8"/>
    <d v="2022-10-12T00:00:00"/>
    <d v="2022-10-15T00:00:00"/>
    <d v="2022-10-15T00:00:00"/>
    <n v="103"/>
    <x v="46"/>
    <x v="13"/>
    <x v="4"/>
    <m/>
    <m/>
    <m/>
    <m/>
    <x v="1"/>
    <m/>
    <x v="3"/>
    <x v="7"/>
    <n v="670"/>
    <n v="0"/>
    <n v="-670"/>
    <n v="0"/>
    <n v="-3324"/>
    <m/>
    <n v="0"/>
    <n v="0"/>
    <n v="0"/>
    <n v="0"/>
    <n v="0"/>
    <n v="-3324"/>
    <n v="0"/>
    <n v="-3324"/>
    <n v="0"/>
    <n v="-3324"/>
    <n v="0"/>
    <n v="-3324"/>
    <x v="7"/>
    <s v="Sep'3"/>
    <m/>
    <x v="0"/>
    <x v="1"/>
    <e v="#N/A"/>
    <m/>
    <m/>
    <m/>
    <m/>
    <m/>
  </r>
  <r>
    <x v="3"/>
    <x v="760"/>
    <s v="231LEG011"/>
    <n v="3114"/>
    <n v="446"/>
    <d v="2022-07-04T00:00:00"/>
    <d v="2022-07-26T00:00:00"/>
    <s v="Legging"/>
    <x v="5"/>
    <m/>
    <m/>
    <d v="2022-08-01T00:00:00"/>
    <d v="2022-08-08T00:00:00"/>
    <d v="2022-08-17T00:00:00"/>
    <d v="2022-08-31T00:00:00"/>
    <d v="2022-09-03T00:00:00"/>
    <d v="2022-09-13T00:00:00"/>
    <d v="2022-09-19T00:00:00"/>
    <d v="2022-09-19T00:00:00"/>
    <d v="2022-09-24T00:00:00"/>
    <d v="2022-09-27T00:00:00"/>
    <d v="2022-09-29T00:00:00"/>
    <m/>
    <m/>
    <m/>
    <m/>
    <m/>
    <m/>
    <d v="2022-10-03T00:00:00"/>
    <d v="2022-10-07T00:00:00"/>
    <m/>
    <m/>
    <d v="2022-09-27T00:00:00"/>
    <d v="2022-10-04T00:00:00"/>
    <d v="2022-10-08T00:00:00"/>
    <d v="2022-10-08T00:00:00"/>
    <d v="2022-10-12T00:00:00"/>
    <d v="2022-10-15T00:00:00"/>
    <d v="2022-10-15T00:00:00"/>
    <n v="103"/>
    <x v="46"/>
    <x v="13"/>
    <x v="4"/>
    <m/>
    <m/>
    <m/>
    <m/>
    <x v="1"/>
    <m/>
    <x v="3"/>
    <x v="6"/>
    <n v="446"/>
    <n v="403"/>
    <n v="-43"/>
    <n v="0"/>
    <n v="-3114"/>
    <m/>
    <n v="0"/>
    <n v="0"/>
    <n v="0"/>
    <n v="0"/>
    <n v="0"/>
    <n v="-3114"/>
    <n v="0"/>
    <n v="-3114"/>
    <n v="0"/>
    <n v="-3114"/>
    <n v="0"/>
    <n v="-3114"/>
    <x v="7"/>
    <s v="Sep'3"/>
    <m/>
    <x v="0"/>
    <x v="1"/>
    <e v="#N/A"/>
    <m/>
    <m/>
    <m/>
    <m/>
    <m/>
  </r>
  <r>
    <x v="3"/>
    <x v="761"/>
    <s v="231TSH033"/>
    <n v="11712"/>
    <n v="929"/>
    <d v="2022-07-04T00:00:00"/>
    <d v="2022-07-07T00:00:00"/>
    <s v="LS TS W BK key Hole"/>
    <x v="1"/>
    <m/>
    <m/>
    <d v="2022-07-25T00:00:00"/>
    <d v="2022-08-05T00:00:00"/>
    <d v="2022-08-10T00:00:00"/>
    <d v="2022-08-31T00:00:00"/>
    <m/>
    <m/>
    <d v="2022-09-03T00:00:00"/>
    <d v="2022-09-03T00:00:00"/>
    <d v="2022-09-08T00:00:00"/>
    <d v="2022-09-10T00:00:00"/>
    <d v="2022-09-14T00:00:00"/>
    <d v="2022-09-14T00:00:00"/>
    <d v="2022-09-19T00:00:00"/>
    <m/>
    <m/>
    <m/>
    <m/>
    <d v="2022-09-19T00:00:00"/>
    <d v="2022-09-28T00:00:00"/>
    <m/>
    <m/>
    <d v="2022-09-15T00:00:00"/>
    <d v="2022-09-21T00:00:00"/>
    <d v="2022-09-29T00:00:00"/>
    <d v="2022-09-30T00:00:00"/>
    <d v="2022-10-03T00:00:00"/>
    <d v="2022-10-07T00:00:00"/>
    <d v="2022-10-10T00:00:00"/>
    <n v="95"/>
    <x v="102"/>
    <x v="13"/>
    <x v="3"/>
    <m/>
    <s v="B.White-4356 2 clr rub 1 clr glit,O.Bouquet-4056 3 clr rub 1 clr glit,Y.Pear-2064 1 clr rub,Blanc D Blanc-1236 2 clr rub"/>
    <m/>
    <m/>
    <x v="1"/>
    <m/>
    <x v="3"/>
    <x v="6"/>
    <n v="929"/>
    <n v="918"/>
    <n v="-11"/>
    <n v="0"/>
    <n v="-11712"/>
    <m/>
    <n v="0"/>
    <n v="0"/>
    <n v="0"/>
    <n v="0"/>
    <n v="0"/>
    <n v="-11712"/>
    <n v="0"/>
    <n v="-11712"/>
    <n v="0"/>
    <n v="-11712"/>
    <n v="0"/>
    <n v="-11712"/>
    <x v="7"/>
    <s v="Sep'1"/>
    <m/>
    <x v="0"/>
    <x v="1"/>
    <e v="#N/A"/>
    <m/>
    <m/>
    <m/>
    <m/>
    <m/>
  </r>
  <r>
    <x v="3"/>
    <x v="762"/>
    <s v="231SWT012"/>
    <n v="1224"/>
    <n v="513"/>
    <d v="2022-07-04T00:00:00"/>
    <d v="2022-07-07T00:00:00"/>
    <s v="LS Hoody Jacket"/>
    <x v="11"/>
    <m/>
    <m/>
    <d v="2022-08-05T00:00:00"/>
    <d v="2022-08-12T00:00:00"/>
    <d v="2022-08-22T00:00:00"/>
    <d v="2022-08-09T00:00:00"/>
    <m/>
    <m/>
    <d v="2022-09-14T00:00:00"/>
    <d v="2022-09-14T00:00:00"/>
    <d v="2022-09-20T00:00:00"/>
    <d v="2022-09-22T00:00:00"/>
    <d v="2022-09-23T00:00:00"/>
    <d v="2022-09-26T00:00:00"/>
    <d v="2022-09-29T00:00:00"/>
    <m/>
    <m/>
    <m/>
    <m/>
    <d v="2022-10-03T00:00:00"/>
    <d v="2022-10-07T00:00:00"/>
    <m/>
    <m/>
    <d v="2022-09-27T00:00:00"/>
    <d v="2022-10-05T00:00:00"/>
    <d v="2022-10-08T00:00:00"/>
    <d v="2022-10-08T00:00:00"/>
    <d v="2022-10-10T00:00:00"/>
    <d v="2022-10-15T00:00:00"/>
    <d v="2022-10-15T00:00:00"/>
    <n v="103"/>
    <x v="10"/>
    <x v="13"/>
    <x v="3"/>
    <m/>
    <s v="High Risk Red-1224 2 clr rub 1 clr glit"/>
    <m/>
    <m/>
    <x v="2"/>
    <m/>
    <x v="3"/>
    <x v="5"/>
    <n v="512"/>
    <n v="512"/>
    <n v="0"/>
    <n v="0"/>
    <n v="-1224"/>
    <m/>
    <n v="0"/>
    <n v="0"/>
    <n v="0"/>
    <n v="0"/>
    <n v="0"/>
    <n v="-1224"/>
    <n v="0"/>
    <n v="-1224"/>
    <n v="0"/>
    <n v="-1224"/>
    <n v="0"/>
    <n v="-1224"/>
    <x v="7"/>
    <s v="Sep'3"/>
    <m/>
    <x v="0"/>
    <x v="1"/>
    <e v="#N/A"/>
    <m/>
    <m/>
    <m/>
    <m/>
    <m/>
  </r>
  <r>
    <x v="3"/>
    <x v="763"/>
    <s v="231SWT011"/>
    <n v="2832"/>
    <n v="1248"/>
    <d v="2022-07-04T00:00:00"/>
    <d v="2022-07-07T00:00:00"/>
    <s v="LS Hoody Jacket"/>
    <x v="11"/>
    <m/>
    <m/>
    <d v="2022-08-04T00:00:00"/>
    <d v="2022-08-12T00:00:00"/>
    <d v="2022-08-22T00:00:00"/>
    <d v="2022-09-08T00:00:00"/>
    <m/>
    <m/>
    <d v="2022-09-12T00:00:00"/>
    <d v="2022-09-12T00:00:00"/>
    <d v="2022-09-17T00:00:00"/>
    <d v="2022-09-20T00:00:00"/>
    <d v="2022-09-22T00:00:00"/>
    <d v="2022-09-23T00:00:00"/>
    <d v="2022-09-28T00:00:00"/>
    <m/>
    <m/>
    <m/>
    <m/>
    <d v="2022-10-03T00:00:00"/>
    <d v="2022-10-07T00:00:00"/>
    <m/>
    <m/>
    <d v="2022-09-28T00:00:00"/>
    <d v="2022-10-05T00:00:00"/>
    <d v="2022-10-08T00:00:00"/>
    <d v="2022-10-08T00:00:00"/>
    <d v="2022-10-12T00:00:00"/>
    <d v="2022-10-15T00:00:00"/>
    <d v="2022-10-15T00:00:00"/>
    <n v="103"/>
    <x v="10"/>
    <x v="13"/>
    <x v="1"/>
    <m/>
    <s v="Black Beauty-2832 bth slv 1 clr rub 1 clr glit"/>
    <m/>
    <m/>
    <x v="2"/>
    <m/>
    <x v="3"/>
    <x v="5"/>
    <n v="1367"/>
    <n v="1249"/>
    <n v="-118"/>
    <n v="0"/>
    <n v="-2832"/>
    <m/>
    <n v="0"/>
    <n v="0"/>
    <n v="0"/>
    <n v="0"/>
    <n v="0"/>
    <n v="-2832"/>
    <n v="0"/>
    <n v="-2832"/>
    <n v="0"/>
    <n v="-2832"/>
    <n v="0"/>
    <n v="-2832"/>
    <x v="7"/>
    <s v="Sep'2"/>
    <m/>
    <x v="0"/>
    <x v="1"/>
    <e v="#N/A"/>
    <m/>
    <m/>
    <m/>
    <m/>
    <m/>
  </r>
  <r>
    <x v="3"/>
    <x v="764"/>
    <s v="231TSH017"/>
    <n v="4044"/>
    <n v="415"/>
    <d v="2022-07-04T00:00:00"/>
    <d v="2022-07-07T00:00:00"/>
    <s v="SS TS"/>
    <x v="1"/>
    <m/>
    <m/>
    <d v="2022-08-02T00:00:00"/>
    <d v="2022-08-10T00:00:00"/>
    <d v="2022-08-20T00:00:00"/>
    <d v="2022-09-05T00:00:00"/>
    <m/>
    <m/>
    <d v="2022-09-09T00:00:00"/>
    <d v="2022-09-09T00:00:00"/>
    <d v="2022-09-14T00:00:00"/>
    <d v="2022-09-16T00:00:00"/>
    <d v="2022-09-19T00:00:00"/>
    <d v="2022-09-20T00:00:00"/>
    <d v="2022-09-27T00:00:00"/>
    <m/>
    <m/>
    <m/>
    <m/>
    <d v="2022-10-01T00:00:00"/>
    <d v="2022-10-05T00:00:00"/>
    <m/>
    <m/>
    <d v="2022-09-27T00:00:00"/>
    <d v="2022-10-03T00:00:00"/>
    <d v="2022-10-06T00:00:00"/>
    <d v="2022-10-07T00:00:00"/>
    <d v="2022-10-10T00:00:00"/>
    <d v="2022-10-15T00:00:00"/>
    <d v="2022-10-15T00:00:00"/>
    <n v="103"/>
    <x v="104"/>
    <x v="10"/>
    <x v="1"/>
    <m/>
    <s v="B.Beuty-2082,B.White-1962 bth cmb  Chest 2 clr rub 1 clr glit &amp; bth slv 2 clr rub 1 clr glit"/>
    <m/>
    <m/>
    <x v="1"/>
    <m/>
    <x v="3"/>
    <x v="6"/>
    <n v="414"/>
    <n v="410"/>
    <n v="-4"/>
    <n v="0"/>
    <n v="-4044"/>
    <m/>
    <n v="0"/>
    <n v="0"/>
    <n v="0"/>
    <n v="0"/>
    <n v="0"/>
    <n v="-4044"/>
    <n v="0"/>
    <n v="-4044"/>
    <n v="0"/>
    <n v="-4044"/>
    <n v="0"/>
    <n v="-4044"/>
    <x v="7"/>
    <s v="Sep'2"/>
    <m/>
    <x v="0"/>
    <x v="1"/>
    <e v="#N/A"/>
    <m/>
    <m/>
    <m/>
    <m/>
    <m/>
  </r>
  <r>
    <x v="3"/>
    <x v="765"/>
    <s v="231LEG009"/>
    <n v="3300"/>
    <n v="624"/>
    <d v="2022-07-04T00:00:00"/>
    <d v="2022-07-07T00:00:00"/>
    <s v="Legging"/>
    <x v="5"/>
    <m/>
    <m/>
    <d v="2022-08-02T00:00:00"/>
    <d v="2022-08-10T00:00:00"/>
    <d v="2022-08-20T00:00:00"/>
    <d v="2022-09-05T00:00:00"/>
    <m/>
    <m/>
    <d v="2022-09-10T00:00:00"/>
    <d v="2022-09-10T00:00:00"/>
    <d v="2022-09-16T00:00:00"/>
    <d v="2022-09-19T00:00:00"/>
    <d v="2022-09-21T00:00:00"/>
    <d v="2022-09-22T00:00:00"/>
    <d v="2022-09-28T00:00:00"/>
    <m/>
    <m/>
    <m/>
    <m/>
    <d v="2022-10-01T00:00:00"/>
    <d v="2022-10-05T00:00:00"/>
    <m/>
    <m/>
    <d v="2022-09-27T00:00:00"/>
    <d v="2022-10-03T00:00:00"/>
    <d v="2022-10-06T00:00:00"/>
    <d v="2022-10-07T00:00:00"/>
    <d v="2022-10-10T00:00:00"/>
    <d v="2022-10-15T00:00:00"/>
    <d v="2022-10-15T00:00:00"/>
    <n v="103"/>
    <x v="46"/>
    <x v="10"/>
    <x v="6"/>
    <m/>
    <s v="B.Beauty-3300 C&amp;S 1 clr rub 1 clr Holographic foil attch TOP to BTM 1 leg CRITICAL"/>
    <m/>
    <m/>
    <x v="1"/>
    <m/>
    <x v="3"/>
    <x v="6"/>
    <n v="624"/>
    <n v="624"/>
    <n v="0"/>
    <n v="0"/>
    <n v="-3300"/>
    <m/>
    <n v="0"/>
    <n v="0"/>
    <n v="0"/>
    <n v="0"/>
    <n v="0"/>
    <n v="-3300"/>
    <n v="0"/>
    <n v="-3300"/>
    <n v="0"/>
    <n v="-3300"/>
    <n v="0"/>
    <n v="-3300"/>
    <x v="7"/>
    <s v="Sep'2"/>
    <m/>
    <x v="0"/>
    <x v="1"/>
    <e v="#N/A"/>
    <m/>
    <m/>
    <m/>
    <m/>
    <m/>
  </r>
  <r>
    <x v="3"/>
    <x v="766"/>
    <s v="231SWT005"/>
    <n v="5859"/>
    <n v="2607"/>
    <d v="2022-05-31T00:00:00"/>
    <d v="2022-07-06T00:00:00"/>
    <s v="LS Hoody JKT"/>
    <x v="3"/>
    <m/>
    <m/>
    <d v="2022-06-12T00:00:00"/>
    <d v="2022-07-20T00:00:00"/>
    <d v="2022-07-22T00:00:00"/>
    <d v="2022-08-02T00:00:00"/>
    <d v="2022-08-01T00:00:00"/>
    <d v="2022-08-10T00:00:00"/>
    <d v="2022-08-08T00:00:00"/>
    <d v="2022-08-08T00:00:00"/>
    <d v="2022-08-13T00:00:00"/>
    <d v="2022-08-16T00:00:00"/>
    <d v="2022-08-19T00:00:00"/>
    <d v="2022-08-19T00:00:00"/>
    <d v="2022-08-24T00:00:00"/>
    <m/>
    <m/>
    <m/>
    <m/>
    <d v="2022-08-24T00:00:00"/>
    <d v="2022-08-31T00:00:00"/>
    <m/>
    <m/>
    <d v="2022-08-20T00:00:00"/>
    <d v="2022-08-26T00:00:00"/>
    <d v="2022-09-01T00:00:00"/>
    <d v="2022-09-02T00:00:00"/>
    <d v="2022-09-06T00:00:00"/>
    <d v="2022-09-10T00:00:00"/>
    <d v="2022-09-10T00:00:00"/>
    <n v="102"/>
    <x v="10"/>
    <x v="13"/>
    <x v="3"/>
    <m/>
    <s v="D.BlueAOP-3745,B.White AOP-1498 all cmb 1 clr rub 1 clr puff"/>
    <m/>
    <m/>
    <x v="2"/>
    <m/>
    <x v="3"/>
    <x v="0"/>
    <n v="2607"/>
    <n v="2429"/>
    <n v="-178"/>
    <n v="12442"/>
    <n v="6583"/>
    <m/>
    <n v="11566"/>
    <n v="10272"/>
    <n v="-1294"/>
    <n v="7182"/>
    <n v="0"/>
    <n v="-5859"/>
    <n v="0"/>
    <n v="-5859"/>
    <n v="0"/>
    <n v="-5859"/>
    <n v="0"/>
    <n v="-5859"/>
    <x v="2"/>
    <s v="Aug'2"/>
    <s v="8-6"/>
    <x v="1"/>
    <x v="0"/>
    <s v="Ok"/>
    <m/>
    <m/>
    <m/>
    <m/>
    <m/>
  </r>
  <r>
    <x v="4"/>
    <x v="767"/>
    <n v="15283138"/>
    <n v="3348"/>
    <n v="555"/>
    <d v="2022-06-19T00:00:00"/>
    <d v="2022-06-25T00:00:00"/>
    <s v="YD LS TS"/>
    <x v="14"/>
    <d v="2022-07-01T00:00:00"/>
    <d v="2022-09-20T00:00:00"/>
    <d v="2022-07-24T00:00:00"/>
    <d v="2022-08-01T00:00:00"/>
    <d v="2022-08-04T00:00:00"/>
    <d v="2022-08-16T00:00:00"/>
    <m/>
    <m/>
    <d v="2022-08-19T00:00:00"/>
    <d v="2022-08-19T00:00:00"/>
    <d v="2022-08-24T00:00:00"/>
    <d v="2022-08-26T00:00:00"/>
    <d v="2022-08-27T00:00:00"/>
    <d v="2022-09-01T00:00:00"/>
    <d v="2022-09-05T00:00:00"/>
    <m/>
    <m/>
    <m/>
    <m/>
    <d v="2022-09-07T00:00:00"/>
    <d v="2022-09-10T00:00:00"/>
    <m/>
    <m/>
    <d v="2022-09-03T00:00:00"/>
    <d v="2022-09-08T00:00:00"/>
    <d v="2022-09-12T00:00:00"/>
    <d v="2022-09-12T00:00:00"/>
    <d v="2022-09-14T00:00:00"/>
    <d v="2022-09-19T00:00:00"/>
    <d v="2022-09-28T00:00:00"/>
    <n v="92"/>
    <x v="93"/>
    <x v="20"/>
    <x v="3"/>
    <m/>
    <s v="Bonbon SATURDAY-1220,First FRIDAY-1244,Phantom SUNDAY-884 all cmb 1 clr HD"/>
    <m/>
    <m/>
    <x v="3"/>
    <m/>
    <x v="1"/>
    <x v="0"/>
    <n v="544"/>
    <n v="544"/>
    <n v="0"/>
    <n v="6926"/>
    <n v="3578"/>
    <m/>
    <n v="6876"/>
    <n v="6810"/>
    <n v="-66"/>
    <n v="-36"/>
    <n v="0"/>
    <n v="-3348"/>
    <n v="0"/>
    <n v="-3348"/>
    <n v="0"/>
    <n v="-3348"/>
    <n v="0"/>
    <n v="-3348"/>
    <x v="6"/>
    <s v="Aug'3"/>
    <s v="9-4"/>
    <x v="1"/>
    <x v="1"/>
    <e v="#N/A"/>
    <m/>
    <m/>
    <m/>
    <m/>
    <m/>
  </r>
  <r>
    <x v="3"/>
    <x v="768"/>
    <s v="22TSH039"/>
    <n v="17130"/>
    <n v="1984"/>
    <d v="2022-07-22T00:00:00"/>
    <d v="2022-07-26T00:00:00"/>
    <s v="SS TS W Btm Smocking"/>
    <x v="3"/>
    <m/>
    <m/>
    <d v="2022-08-10T00:00:00"/>
    <d v="2022-08-23T00:00:00"/>
    <d v="2022-09-01T00:00:00"/>
    <d v="2022-09-21T00:00:00"/>
    <m/>
    <m/>
    <d v="2022-09-27T00:00:00"/>
    <d v="2022-09-27T00:00:00"/>
    <d v="2022-10-03T00:00:00"/>
    <d v="2022-10-06T00:00:00"/>
    <d v="2022-10-12T00:00:00"/>
    <m/>
    <m/>
    <m/>
    <m/>
    <m/>
    <m/>
    <d v="2022-10-17T00:00:00"/>
    <d v="2022-10-31T00:00:00"/>
    <m/>
    <m/>
    <d v="2022-10-12T00:00:00"/>
    <d v="2022-10-19T00:00:00"/>
    <d v="2022-11-01T00:00:00"/>
    <d v="2022-11-02T00:00:00"/>
    <d v="2022-11-05T00:00:00"/>
    <d v="2022-11-10T00:00:00"/>
    <d v="2022-11-10T00:00:00"/>
    <n v="111"/>
    <x v="67"/>
    <x v="22"/>
    <x v="4"/>
    <m/>
    <m/>
    <s v="Smock"/>
    <s v="Btm Smock- (10.10-19.10)"/>
    <x v="2"/>
    <m/>
    <x v="3"/>
    <x v="2"/>
    <n v="2241"/>
    <n v="2226"/>
    <n v="-15"/>
    <n v="0"/>
    <n v="-17130"/>
    <m/>
    <n v="0"/>
    <n v="0"/>
    <n v="0"/>
    <n v="0"/>
    <n v="0"/>
    <n v="-17130"/>
    <n v="0"/>
    <n v="-17130"/>
    <n v="0"/>
    <n v="-17130"/>
    <n v="0"/>
    <n v="-17130"/>
    <x v="11"/>
    <s v="Oct'1"/>
    <m/>
    <x v="0"/>
    <x v="1"/>
    <e v="#N/A"/>
    <m/>
    <m/>
    <m/>
    <m/>
    <m/>
  </r>
  <r>
    <x v="3"/>
    <x v="769"/>
    <s v="22TRO020"/>
    <n v="5985"/>
    <n v="2289"/>
    <d v="2022-07-22T00:00:00"/>
    <d v="2022-07-26T00:00:00"/>
    <s v="Girls Legging"/>
    <x v="3"/>
    <m/>
    <m/>
    <d v="2022-08-03T00:00:00"/>
    <d v="2022-08-13T00:00:00"/>
    <d v="2022-08-18T00:00:00"/>
    <d v="2022-09-07T00:00:00"/>
    <m/>
    <m/>
    <d v="2022-09-12T00:00:00"/>
    <d v="2022-09-12T00:00:00"/>
    <d v="2022-09-17T00:00:00"/>
    <d v="2022-09-20T00:00:00"/>
    <d v="2022-09-24T00:00:00"/>
    <d v="2022-09-24T00:00:00"/>
    <d v="2022-09-29T00:00:00"/>
    <m/>
    <m/>
    <m/>
    <m/>
    <d v="2022-10-01T00:00:00"/>
    <d v="2022-10-08T00:00:00"/>
    <m/>
    <m/>
    <d v="2022-09-26T00:00:00"/>
    <d v="2022-10-03T00:00:00"/>
    <d v="2022-10-10T00:00:00"/>
    <d v="2022-10-10T00:00:00"/>
    <d v="2022-10-11T00:00:00"/>
    <d v="2022-10-12T00:00:00"/>
    <d v="2022-10-13T00:00:00"/>
    <n v="82"/>
    <x v="14"/>
    <x v="22"/>
    <x v="6"/>
    <m/>
    <s v="Black 5985 pcs one leg cut &amp; see 2 clr highdensity print"/>
    <m/>
    <m/>
    <x v="3"/>
    <m/>
    <x v="3"/>
    <x v="2"/>
    <n v="2290"/>
    <n v="2178"/>
    <n v="-112"/>
    <n v="0"/>
    <n v="-5985"/>
    <m/>
    <n v="0"/>
    <n v="0"/>
    <n v="0"/>
    <n v="0"/>
    <n v="0"/>
    <n v="-5985"/>
    <n v="0"/>
    <n v="-5985"/>
    <n v="0"/>
    <n v="-5985"/>
    <n v="0"/>
    <n v="-5985"/>
    <x v="7"/>
    <s v="Sep'2"/>
    <m/>
    <x v="0"/>
    <x v="1"/>
    <e v="#N/A"/>
    <m/>
    <m/>
    <m/>
    <m/>
    <m/>
  </r>
  <r>
    <x v="3"/>
    <x v="770"/>
    <s v="22TRO034"/>
    <n v="6840"/>
    <n v="2576"/>
    <d v="2022-07-22T00:00:00"/>
    <d v="2022-07-26T00:00:00"/>
    <s v="Girls Legging"/>
    <x v="3"/>
    <m/>
    <m/>
    <d v="2022-08-10T00:00:00"/>
    <d v="2022-08-22T00:00:00"/>
    <d v="2022-09-02T00:00:00"/>
    <d v="2022-09-22T00:00:00"/>
    <m/>
    <m/>
    <d v="2022-10-01T00:00:00"/>
    <d v="2022-10-01T00:00:00"/>
    <d v="2022-10-05T00:00:00"/>
    <d v="2022-10-07T00:00:00"/>
    <d v="2022-10-10T00:00:00"/>
    <d v="2022-10-10T00:00:00"/>
    <d v="2022-10-15T00:00:00"/>
    <m/>
    <m/>
    <m/>
    <m/>
    <d v="2022-10-17T00:00:00"/>
    <d v="2022-10-24T00:00:00"/>
    <m/>
    <m/>
    <d v="2022-10-14T00:00:00"/>
    <d v="2022-10-19T00:00:00"/>
    <d v="2022-10-25T00:00:00"/>
    <d v="2022-10-25T00:00:00"/>
    <d v="2022-10-27T00:00:00"/>
    <d v="2022-11-10T00:00:00"/>
    <d v="2022-11-10T00:00:00"/>
    <n v="111"/>
    <x v="54"/>
    <x v="22"/>
    <x v="6"/>
    <m/>
    <s v="Green 5735 pcs , Gray Mel 1105 pcs both 4 clr rubber print"/>
    <m/>
    <m/>
    <x v="1"/>
    <m/>
    <x v="3"/>
    <x v="2"/>
    <n v="2576"/>
    <n v="2573"/>
    <n v="-3"/>
    <n v="0"/>
    <n v="-6840"/>
    <m/>
    <n v="0"/>
    <n v="0"/>
    <n v="0"/>
    <n v="0"/>
    <n v="0"/>
    <n v="-6840"/>
    <n v="0"/>
    <n v="-6840"/>
    <n v="0"/>
    <n v="-6840"/>
    <n v="0"/>
    <n v="-6840"/>
    <x v="11"/>
    <s v="Oct'1"/>
    <m/>
    <x v="0"/>
    <x v="1"/>
    <e v="#N/A"/>
    <m/>
    <m/>
    <m/>
    <m/>
    <m/>
  </r>
  <r>
    <x v="3"/>
    <x v="771"/>
    <s v="231TSHFTT96"/>
    <n v="4596"/>
    <n v="905"/>
    <d v="2022-06-29T00:00:00"/>
    <d v="2022-07-05T00:00:00"/>
    <s v="SS TS"/>
    <x v="1"/>
    <m/>
    <m/>
    <d v="2022-08-27T00:00:00"/>
    <d v="2022-09-07T00:00:00"/>
    <d v="2022-09-12T00:00:00"/>
    <d v="2022-09-29T00:00:00"/>
    <m/>
    <m/>
    <d v="2022-10-03T00:00:00"/>
    <d v="2022-10-03T00:00:00"/>
    <d v="2022-10-08T00:00:00"/>
    <d v="2022-10-10T00:00:00"/>
    <d v="2022-10-13T00:00:00"/>
    <d v="2022-10-13T00:00:00"/>
    <d v="2022-10-18T00:00:00"/>
    <m/>
    <m/>
    <m/>
    <m/>
    <d v="2022-10-20T00:00:00"/>
    <d v="2022-10-26T00:00:00"/>
    <m/>
    <m/>
    <d v="2022-10-17T00:00:00"/>
    <d v="2022-10-21T00:00:00"/>
    <d v="2022-10-27T00:00:00"/>
    <d v="2022-10-27T00:00:00"/>
    <d v="2022-10-31T00:00:00"/>
    <d v="2022-11-10T00:00:00"/>
    <d v="2022-11-10T00:00:00"/>
    <n v="134"/>
    <x v="17"/>
    <x v="26"/>
    <x v="3"/>
    <m/>
    <s v="White-1998,Black-1500 ,Pink-1098 all cmb 3 clr glitter"/>
    <m/>
    <m/>
    <x v="3"/>
    <m/>
    <x v="3"/>
    <x v="2"/>
    <n v="905"/>
    <n v="0"/>
    <n v="-905"/>
    <n v="0"/>
    <n v="-4596"/>
    <m/>
    <n v="0"/>
    <n v="0"/>
    <n v="0"/>
    <n v="0"/>
    <n v="0"/>
    <n v="-4596"/>
    <n v="0"/>
    <n v="-4596"/>
    <n v="0"/>
    <n v="-4596"/>
    <n v="0"/>
    <n v="-4596"/>
    <x v="11"/>
    <s v="Oct'1"/>
    <m/>
    <x v="0"/>
    <x v="1"/>
    <e v="#N/A"/>
    <m/>
    <m/>
    <m/>
    <m/>
    <m/>
  </r>
  <r>
    <x v="3"/>
    <x v="772"/>
    <s v="231TSHFTT102"/>
    <n v="3104"/>
    <n v="484"/>
    <d v="2022-06-23T00:00:00"/>
    <d v="2022-07-05T00:00:00"/>
    <s v="SS TS W Mesh at YOKE"/>
    <x v="1"/>
    <m/>
    <m/>
    <d v="2022-08-26T00:00:00"/>
    <d v="2022-09-06T00:00:00"/>
    <d v="2022-09-13T00:00:00"/>
    <d v="2022-09-30T00:00:00"/>
    <m/>
    <m/>
    <d v="2022-10-06T00:00:00"/>
    <d v="2022-10-06T00:00:00"/>
    <d v="2022-10-11T00:00:00"/>
    <d v="2022-10-13T00:00:00"/>
    <d v="2022-10-15T00:00:00"/>
    <m/>
    <m/>
    <m/>
    <m/>
    <m/>
    <m/>
    <d v="2022-10-18T00:00:00"/>
    <d v="2022-10-22T00:00:00"/>
    <m/>
    <m/>
    <d v="2022-10-15T00:00:00"/>
    <d v="2022-10-20T00:00:00"/>
    <d v="2022-10-24T00:00:00"/>
    <d v="2022-10-25T00:00:00"/>
    <d v="2022-10-28T00:00:00"/>
    <d v="2022-11-05T00:00:00"/>
    <d v="2022-11-05T00:00:00"/>
    <n v="135"/>
    <x v="17"/>
    <x v="26"/>
    <x v="4"/>
    <m/>
    <m/>
    <m/>
    <m/>
    <x v="3"/>
    <m/>
    <x v="3"/>
    <x v="2"/>
    <n v="484"/>
    <n v="0"/>
    <n v="-484"/>
    <n v="0"/>
    <n v="-3104"/>
    <m/>
    <n v="0"/>
    <n v="0"/>
    <n v="0"/>
    <n v="0"/>
    <n v="0"/>
    <n v="-3104"/>
    <n v="0"/>
    <n v="-3104"/>
    <n v="0"/>
    <n v="-3104"/>
    <n v="0"/>
    <n v="-3104"/>
    <x v="10"/>
    <s v="Oct'2"/>
    <m/>
    <x v="0"/>
    <x v="1"/>
    <e v="#N/A"/>
    <m/>
    <m/>
    <m/>
    <m/>
    <m/>
  </r>
  <r>
    <x v="3"/>
    <x v="773"/>
    <s v="231LEGFTB58"/>
    <n v="3000"/>
    <n v="910"/>
    <d v="2022-06-23T00:00:00"/>
    <d v="2022-07-05T00:00:00"/>
    <s v="Legging W Mesh at Leg Hem"/>
    <x v="5"/>
    <m/>
    <m/>
    <d v="2022-09-01T00:00:00"/>
    <d v="2022-09-08T00:00:00"/>
    <d v="2022-09-13T00:00:00"/>
    <d v="2022-10-01T00:00:00"/>
    <m/>
    <m/>
    <d v="2022-10-06T00:00:00"/>
    <d v="2022-10-06T00:00:00"/>
    <d v="2022-10-12T00:00:00"/>
    <d v="2022-10-14T00:00:00"/>
    <d v="2022-10-17T00:00:00"/>
    <m/>
    <m/>
    <m/>
    <m/>
    <m/>
    <m/>
    <d v="2022-10-19T00:00:00"/>
    <d v="2022-10-25T00:00:00"/>
    <m/>
    <m/>
    <d v="2022-10-17T00:00:00"/>
    <d v="2022-10-21T00:00:00"/>
    <d v="2022-10-26T00:00:00"/>
    <d v="2022-10-27T00:00:00"/>
    <d v="2022-10-31T00:00:00"/>
    <d v="2022-11-05T00:00:00"/>
    <d v="2022-11-05T00:00:00"/>
    <n v="135"/>
    <x v="61"/>
    <x v="26"/>
    <x v="4"/>
    <m/>
    <m/>
    <m/>
    <m/>
    <x v="2"/>
    <m/>
    <x v="3"/>
    <x v="2"/>
    <n v="904"/>
    <n v="0"/>
    <n v="-904"/>
    <n v="0"/>
    <n v="-3000"/>
    <m/>
    <n v="0"/>
    <n v="0"/>
    <n v="0"/>
    <n v="0"/>
    <n v="0"/>
    <n v="-3000"/>
    <n v="0"/>
    <n v="-3000"/>
    <n v="0"/>
    <n v="-3000"/>
    <n v="0"/>
    <n v="-3000"/>
    <x v="10"/>
    <s v="Oct'2"/>
    <m/>
    <x v="0"/>
    <x v="1"/>
    <e v="#N/A"/>
    <m/>
    <m/>
    <m/>
    <m/>
    <m/>
  </r>
  <r>
    <x v="3"/>
    <x v="774"/>
    <s v="231GLTFTT101"/>
    <n v="4000"/>
    <n v="1823"/>
    <d v="2022-06-23T00:00:00"/>
    <d v="2022-07-05T00:00:00"/>
    <s v="SL Hoody Jacket"/>
    <x v="11"/>
    <m/>
    <m/>
    <d v="2022-08-27T00:00:00"/>
    <d v="2022-09-09T00:00:00"/>
    <d v="2022-09-14T00:00:00"/>
    <d v="2022-10-04T00:00:00"/>
    <m/>
    <m/>
    <d v="2022-10-07T00:00:00"/>
    <d v="2022-10-07T00:00:00"/>
    <d v="2022-10-13T00:00:00"/>
    <d v="2022-10-15T00:00:00"/>
    <d v="2022-10-18T00:00:00"/>
    <m/>
    <m/>
    <m/>
    <m/>
    <m/>
    <m/>
    <d v="2022-10-20T00:00:00"/>
    <d v="2022-10-26T00:00:00"/>
    <m/>
    <m/>
    <d v="2022-10-17T00:00:00"/>
    <d v="2022-10-22T00:00:00"/>
    <d v="2022-10-27T00:00:00"/>
    <d v="2022-10-28T00:00:00"/>
    <d v="2022-10-31T00:00:00"/>
    <d v="2022-11-10T00:00:00"/>
    <d v="2022-11-10T00:00:00"/>
    <n v="140"/>
    <x v="10"/>
    <x v="26"/>
    <x v="4"/>
    <m/>
    <m/>
    <m/>
    <m/>
    <x v="2"/>
    <m/>
    <x v="3"/>
    <x v="2"/>
    <n v="1853"/>
    <n v="0"/>
    <n v="-1853"/>
    <n v="0"/>
    <n v="-4000"/>
    <m/>
    <n v="0"/>
    <n v="0"/>
    <n v="0"/>
    <n v="0"/>
    <n v="0"/>
    <n v="-4000"/>
    <n v="0"/>
    <n v="-4000"/>
    <n v="0"/>
    <n v="-4000"/>
    <n v="0"/>
    <n v="-4000"/>
    <x v="11"/>
    <s v="Oct'2"/>
    <m/>
    <x v="0"/>
    <x v="1"/>
    <e v="#N/A"/>
    <m/>
    <m/>
    <m/>
    <m/>
    <m/>
  </r>
  <r>
    <x v="3"/>
    <x v="775"/>
    <s v="231SHRFTB64"/>
    <n v="1998"/>
    <n v="315"/>
    <d v="2022-06-23T00:00:00"/>
    <d v="2022-07-05T00:00:00"/>
    <s v="Short Pant W Woven FR PKT"/>
    <x v="0"/>
    <m/>
    <m/>
    <d v="2022-08-22T00:00:00"/>
    <s v="8/314"/>
    <d v="2022-09-07T00:00:00"/>
    <d v="2022-09-26T00:00:00"/>
    <m/>
    <m/>
    <d v="2022-10-04T00:00:00"/>
    <d v="2022-10-04T00:00:00"/>
    <d v="2022-10-10T00:00:00"/>
    <d v="2022-10-12T00:00:00"/>
    <d v="2022-10-13T00:00:00"/>
    <d v="2022-10-15T00:00:00"/>
    <d v="2022-10-18T00:00:00"/>
    <m/>
    <m/>
    <m/>
    <m/>
    <d v="2022-10-21T00:00:00"/>
    <d v="2022-10-25T00:00:00"/>
    <m/>
    <m/>
    <d v="2022-10-17T00:00:00"/>
    <d v="2022-10-24T00:00:00"/>
    <d v="2022-10-26T00:00:00"/>
    <d v="2022-10-27T00:00:00"/>
    <d v="2022-10-29T00:00:00"/>
    <d v="2022-11-05T00:00:00"/>
    <d v="2022-11-05T00:00:00"/>
    <n v="135"/>
    <x v="66"/>
    <x v="26"/>
    <x v="33"/>
    <m/>
    <s v="Off White-1200,Black-798 2 clr patch "/>
    <m/>
    <m/>
    <x v="2"/>
    <m/>
    <x v="3"/>
    <x v="2"/>
    <n v="338"/>
    <n v="191"/>
    <n v="-147"/>
    <n v="0"/>
    <n v="-1998"/>
    <m/>
    <n v="0"/>
    <n v="0"/>
    <n v="0"/>
    <n v="0"/>
    <n v="0"/>
    <n v="-1998"/>
    <n v="0"/>
    <n v="-1998"/>
    <n v="0"/>
    <n v="-1998"/>
    <n v="0"/>
    <n v="-1998"/>
    <x v="10"/>
    <s v="Oct'2"/>
    <m/>
    <x v="0"/>
    <x v="1"/>
    <e v="#N/A"/>
    <m/>
    <m/>
    <m/>
    <m/>
    <m/>
  </r>
  <r>
    <x v="3"/>
    <x v="776"/>
    <s v="231TROFTB57"/>
    <n v="3000"/>
    <n v="1219"/>
    <d v="2022-06-23T00:00:00"/>
    <d v="2022-07-05T00:00:00"/>
    <s v="Pant W FR PKT"/>
    <x v="0"/>
    <m/>
    <m/>
    <d v="2022-08-25T00:00:00"/>
    <d v="2022-09-06T00:00:00"/>
    <d v="2022-09-12T00:00:00"/>
    <d v="2022-10-03T00:00:00"/>
    <m/>
    <m/>
    <d v="2022-10-08T00:00:00"/>
    <d v="2022-10-08T00:00:00"/>
    <d v="2022-10-14T00:00:00"/>
    <d v="2022-10-17T00:00:00"/>
    <d v="2022-10-20T00:00:00"/>
    <m/>
    <m/>
    <m/>
    <m/>
    <m/>
    <m/>
    <d v="2022-10-20T00:00:00"/>
    <d v="2022-10-25T00:00:00"/>
    <m/>
    <m/>
    <d v="2022-10-17T00:00:00"/>
    <d v="2022-10-22T00:00:00"/>
    <d v="2022-10-26T00:00:00"/>
    <d v="2022-10-27T00:00:00"/>
    <d v="2022-10-31T00:00:00"/>
    <d v="2022-11-05T00:00:00"/>
    <d v="2022-11-05T00:00:00"/>
    <n v="135"/>
    <x v="66"/>
    <x v="26"/>
    <x v="4"/>
    <m/>
    <m/>
    <m/>
    <m/>
    <x v="2"/>
    <m/>
    <x v="3"/>
    <x v="2"/>
    <n v="1219"/>
    <n v="0"/>
    <n v="-1219"/>
    <n v="0"/>
    <n v="-3000"/>
    <m/>
    <n v="0"/>
    <n v="0"/>
    <n v="0"/>
    <n v="0"/>
    <n v="0"/>
    <n v="-3000"/>
    <n v="0"/>
    <n v="-3000"/>
    <n v="0"/>
    <n v="-3000"/>
    <n v="0"/>
    <n v="-3000"/>
    <x v="10"/>
    <s v="Oct'2"/>
    <m/>
    <x v="0"/>
    <x v="1"/>
    <e v="#N/A"/>
    <m/>
    <m/>
    <m/>
    <m/>
    <m/>
  </r>
  <r>
    <x v="3"/>
    <x v="777"/>
    <s v="231TROFTB56"/>
    <n v="3000"/>
    <n v="1317"/>
    <d v="2022-06-23T00:00:00"/>
    <d v="2022-07-05T00:00:00"/>
    <s v="Pant W FR PKT"/>
    <x v="0"/>
    <m/>
    <m/>
    <d v="2022-08-18T00:00:00"/>
    <d v="2022-08-30T00:00:00"/>
    <d v="2022-09-05T00:00:00"/>
    <d v="2022-09-24T00:00:00"/>
    <m/>
    <m/>
    <d v="2022-10-01T00:00:00"/>
    <d v="2022-10-01T00:00:00"/>
    <d v="2022-10-07T00:00:00"/>
    <d v="2022-10-10T00:00:00"/>
    <d v="2022-10-11T00:00:00"/>
    <d v="2022-10-12T00:00:00"/>
    <d v="2022-10-15T00:00:00"/>
    <m/>
    <m/>
    <m/>
    <m/>
    <d v="2022-10-18T00:00:00"/>
    <d v="2022-10-24T00:00:00"/>
    <m/>
    <m/>
    <d v="2022-10-14T00:00:00"/>
    <d v="2022-10-20T00:00:00"/>
    <d v="2022-10-25T00:00:00"/>
    <d v="2022-10-26T00:00:00"/>
    <d v="2022-10-29T00:00:00"/>
    <d v="2022-11-05T00:00:00"/>
    <d v="2022-11-05T00:00:00"/>
    <n v="135"/>
    <x v="66"/>
    <x v="26"/>
    <x v="10"/>
    <m/>
    <s v="Dk.Green-1800,N.Blue-1200 all cmb 1 clr foil "/>
    <m/>
    <m/>
    <x v="2"/>
    <m/>
    <x v="3"/>
    <x v="2"/>
    <n v="1317"/>
    <n v="691"/>
    <n v="-626"/>
    <n v="0"/>
    <n v="-3000"/>
    <m/>
    <n v="0"/>
    <n v="0"/>
    <n v="0"/>
    <n v="0"/>
    <n v="0"/>
    <n v="-3000"/>
    <n v="0"/>
    <n v="-3000"/>
    <n v="0"/>
    <n v="-3000"/>
    <n v="0"/>
    <n v="-3000"/>
    <x v="10"/>
    <s v="Oct'1"/>
    <m/>
    <x v="0"/>
    <x v="1"/>
    <e v="#N/A"/>
    <m/>
    <m/>
    <m/>
    <m/>
    <m/>
  </r>
  <r>
    <x v="3"/>
    <x v="778"/>
    <s v="231TSH043TS43"/>
    <n v="9502"/>
    <n v="1402"/>
    <d v="2022-06-18T00:00:00"/>
    <d v="2022-07-05T00:00:00"/>
    <s v="SS TS W Slv lace"/>
    <x v="1"/>
    <m/>
    <m/>
    <d v="2022-09-01T00:00:00"/>
    <d v="2022-09-10T00:00:00"/>
    <d v="2022-09-21T00:00:00"/>
    <d v="2022-10-10T00:00:00"/>
    <m/>
    <m/>
    <d v="2022-10-18T00:00:00"/>
    <d v="2022-10-18T00:00:00"/>
    <d v="2022-10-24T00:00:00"/>
    <d v="2022-10-26T00:00:00"/>
    <d v="2022-10-29T00:00:00"/>
    <m/>
    <m/>
    <m/>
    <m/>
    <m/>
    <m/>
    <d v="2022-11-01T00:00:00"/>
    <d v="2022-11-09T00:00:00"/>
    <m/>
    <m/>
    <d v="2022-10-27T00:00:00"/>
    <d v="2022-11-02T00:00:00"/>
    <d v="2022-11-10T00:00:00"/>
    <d v="2022-11-11T00:00:00"/>
    <d v="2022-11-14T00:00:00"/>
    <d v="2022-11-18T00:00:00"/>
    <d v="2022-11-22T00:00:00"/>
    <n v="153"/>
    <x v="50"/>
    <x v="11"/>
    <x v="4"/>
    <m/>
    <m/>
    <m/>
    <m/>
    <x v="3"/>
    <m/>
    <x v="3"/>
    <x v="2"/>
    <n v="0"/>
    <n v="0"/>
    <n v="0"/>
    <n v="0"/>
    <n v="-9502"/>
    <m/>
    <n v="0"/>
    <n v="0"/>
    <n v="0"/>
    <n v="0"/>
    <n v="0"/>
    <n v="-9502"/>
    <n v="0"/>
    <n v="-9502"/>
    <n v="0"/>
    <n v="-9502"/>
    <n v="0"/>
    <n v="-9502"/>
    <x v="21"/>
    <s v="Oct'3"/>
    <m/>
    <x v="0"/>
    <x v="1"/>
    <e v="#N/A"/>
    <m/>
    <m/>
    <m/>
    <m/>
    <m/>
  </r>
  <r>
    <x v="3"/>
    <x v="779"/>
    <s v="231TSH175"/>
    <n v="3480"/>
    <n v="223"/>
    <d v="2022-07-18T00:00:00"/>
    <d v="2022-07-21T00:00:00"/>
    <s v="SS TS"/>
    <x v="1"/>
    <m/>
    <m/>
    <d v="2022-08-25T00:00:00"/>
    <d v="2022-08-31T00:00:00"/>
    <d v="2022-09-08T00:00:00"/>
    <d v="2022-09-22T00:00:00"/>
    <m/>
    <m/>
    <d v="2022-10-03T00:00:00"/>
    <d v="2022-10-03T00:00:00"/>
    <d v="2022-10-08T00:00:00"/>
    <d v="2022-10-10T00:00:00"/>
    <d v="2022-10-11T00:00:00"/>
    <d v="2022-10-12T00:00:00"/>
    <d v="2022-10-20T00:00:00"/>
    <m/>
    <m/>
    <m/>
    <m/>
    <d v="2022-10-24T00:00:00"/>
    <d v="2022-10-28T00:00:00"/>
    <m/>
    <m/>
    <d v="2022-10-20T00:00:00"/>
    <d v="2022-10-25T00:00:00"/>
    <d v="2022-10-29T00:00:00"/>
    <d v="2022-10-31T00:00:00"/>
    <d v="2022-11-05T00:00:00"/>
    <d v="2022-11-10T00:00:00"/>
    <d v="2022-11-10T00:00:00"/>
    <n v="115"/>
    <x v="60"/>
    <x v="10"/>
    <x v="3"/>
    <m/>
    <s v="white-3480  7 clr rub 1 clr HD"/>
    <m/>
    <m/>
    <x v="1"/>
    <m/>
    <x v="3"/>
    <x v="6"/>
    <n v="235"/>
    <n v="235"/>
    <n v="0"/>
    <n v="0"/>
    <n v="-3480"/>
    <m/>
    <n v="0"/>
    <n v="0"/>
    <n v="0"/>
    <n v="0"/>
    <n v="0"/>
    <n v="-3480"/>
    <n v="0"/>
    <n v="-3480"/>
    <n v="0"/>
    <n v="-3480"/>
    <n v="0"/>
    <n v="-3480"/>
    <x v="11"/>
    <s v="Oct'1"/>
    <m/>
    <x v="0"/>
    <x v="1"/>
    <e v="#N/A"/>
    <m/>
    <m/>
    <m/>
    <m/>
    <m/>
  </r>
  <r>
    <x v="3"/>
    <x v="780"/>
    <s v="231PJA410"/>
    <n v="15212"/>
    <n v="2275"/>
    <d v="2022-07-18T00:00:00"/>
    <d v="2022-07-21T00:00:00"/>
    <s v="SS TS"/>
    <x v="1"/>
    <m/>
    <m/>
    <d v="2022-08-17T00:00:00"/>
    <d v="2022-08-25T00:00:00"/>
    <d v="2022-09-04T00:00:00"/>
    <d v="2022-09-22T00:00:00"/>
    <d v="2022-10-01T00:00:00"/>
    <d v="2022-10-15T00:00:00"/>
    <d v="2022-10-20T00:00:00"/>
    <d v="2022-10-20T00:00:00"/>
    <d v="2022-10-25T00:00:00"/>
    <d v="2022-10-28T00:00:00"/>
    <d v="2022-11-03T00:00:00"/>
    <d v="2022-11-02T00:00:00"/>
    <d v="2022-11-08T00:00:00"/>
    <m/>
    <m/>
    <m/>
    <m/>
    <d v="2022-11-10T00:00:00"/>
    <d v="2022-11-19T00:00:00"/>
    <m/>
    <m/>
    <d v="2022-11-06T00:00:00"/>
    <d v="2022-11-12T00:00:00"/>
    <d v="2022-11-21T00:00:00"/>
    <d v="2022-11-21T00:00:00"/>
    <d v="2022-11-23T00:00:00"/>
    <d v="2022-11-30T00:00:00"/>
    <d v="2022-12-01T00:00:00"/>
    <n v="135"/>
    <x v="124"/>
    <x v="10"/>
    <x v="3"/>
    <m/>
    <s v="Jade Cream T-7606 4 clr rub 1 clr flock ,Opt. White AOP-7606 no print"/>
    <m/>
    <m/>
    <x v="1"/>
    <m/>
    <x v="3"/>
    <x v="2"/>
    <n v="2276"/>
    <n v="1046"/>
    <n v="-1230"/>
    <n v="0"/>
    <n v="-15212"/>
    <m/>
    <n v="0"/>
    <n v="0"/>
    <n v="0"/>
    <n v="0"/>
    <n v="0"/>
    <n v="-15212"/>
    <n v="0"/>
    <n v="-15212"/>
    <n v="0"/>
    <n v="-15212"/>
    <n v="0"/>
    <n v="-15212"/>
    <x v="19"/>
    <s v="Oct'3"/>
    <m/>
    <x v="0"/>
    <x v="1"/>
    <e v="#N/A"/>
    <m/>
    <m/>
    <m/>
    <m/>
    <m/>
  </r>
  <r>
    <x v="3"/>
    <x v="781"/>
    <s v="231TSH174"/>
    <n v="5130"/>
    <n v="333"/>
    <d v="2022-07-18T00:00:00"/>
    <d v="2022-07-21T00:00:00"/>
    <s v="SS TS"/>
    <x v="1"/>
    <m/>
    <m/>
    <d v="2022-08-23T00:00:00"/>
    <d v="2022-08-31T00:00:00"/>
    <d v="2022-09-07T00:00:00"/>
    <d v="2022-09-22T00:00:00"/>
    <m/>
    <m/>
    <d v="2022-10-01T00:00:00"/>
    <d v="2022-10-01T00:00:00"/>
    <d v="2022-10-07T00:00:00"/>
    <d v="2022-10-10T00:00:00"/>
    <d v="2022-10-13T00:00:00"/>
    <d v="2022-10-13T00:00:00"/>
    <d v="2022-10-19T00:00:00"/>
    <m/>
    <m/>
    <m/>
    <m/>
    <d v="2022-10-21T00:00:00"/>
    <d v="2022-10-27T00:00:00"/>
    <m/>
    <m/>
    <d v="2022-10-17T00:00:00"/>
    <d v="2022-10-22T00:00:00"/>
    <d v="2022-10-28T00:00:00"/>
    <d v="2022-10-29T00:00:00"/>
    <d v="2022-10-31T00:00:00"/>
    <d v="2022-11-10T00:00:00"/>
    <d v="2022-10-11T00:00:00"/>
    <n v="115"/>
    <x v="60"/>
    <x v="10"/>
    <x v="3"/>
    <m/>
    <s v="Coral-5130 4 clr glit 1 clr rub"/>
    <m/>
    <m/>
    <x v="1"/>
    <m/>
    <x v="3"/>
    <x v="7"/>
    <n v="340"/>
    <n v="0"/>
    <n v="-340"/>
    <n v="0"/>
    <n v="-5130"/>
    <m/>
    <n v="0"/>
    <n v="0"/>
    <n v="0"/>
    <n v="0"/>
    <n v="0"/>
    <n v="-5130"/>
    <n v="0"/>
    <n v="-5130"/>
    <n v="0"/>
    <n v="-5130"/>
    <n v="0"/>
    <n v="-5130"/>
    <x v="7"/>
    <s v="Oct'1"/>
    <m/>
    <x v="0"/>
    <x v="1"/>
    <e v="#N/A"/>
    <m/>
    <m/>
    <m/>
    <m/>
    <m/>
  </r>
  <r>
    <x v="3"/>
    <x v="782"/>
    <s v="231TSH173"/>
    <n v="2648"/>
    <n v="179"/>
    <d v="2022-07-18T00:00:00"/>
    <d v="2022-07-21T00:00:00"/>
    <s v="SS TS"/>
    <x v="1"/>
    <m/>
    <m/>
    <d v="2022-08-22T00:00:00"/>
    <d v="2022-08-28T00:00:00"/>
    <d v="2022-09-10T00:00:00"/>
    <d v="2022-09-24T00:00:00"/>
    <m/>
    <m/>
    <d v="2022-10-01T00:00:00"/>
    <d v="2022-10-03T00:00:00"/>
    <d v="2022-10-07T00:00:00"/>
    <d v="2022-10-10T00:00:00"/>
    <d v="2022-10-11T00:00:00"/>
    <d v="2022-10-13T00:00:00"/>
    <d v="2022-10-19T00:00:00"/>
    <m/>
    <m/>
    <m/>
    <m/>
    <d v="2022-10-22T00:00:00"/>
    <d v="2022-10-26T00:00:00"/>
    <m/>
    <m/>
    <d v="2022-10-18T00:00:00"/>
    <d v="2022-10-24T00:00:00"/>
    <d v="2022-10-27T00:00:00"/>
    <d v="2022-10-29T00:00:00"/>
    <d v="2022-11-02T00:00:00"/>
    <d v="2022-11-10T00:00:00"/>
    <d v="2022-11-10T00:00:00"/>
    <n v="115"/>
    <x v="60"/>
    <x v="10"/>
    <x v="3"/>
    <m/>
    <s v="White-2648 Fr part all over type 1 clr rub 1 clr glit 1 dclr HD"/>
    <m/>
    <m/>
    <x v="1"/>
    <m/>
    <x v="3"/>
    <x v="2"/>
    <n v="246"/>
    <n v="0"/>
    <n v="-246"/>
    <n v="0"/>
    <n v="-2648"/>
    <m/>
    <n v="0"/>
    <n v="0"/>
    <n v="0"/>
    <n v="0"/>
    <n v="0"/>
    <n v="-2648"/>
    <n v="0"/>
    <n v="-2648"/>
    <n v="0"/>
    <n v="-2648"/>
    <n v="0"/>
    <n v="-2648"/>
    <x v="11"/>
    <s v="Oct'1"/>
    <m/>
    <x v="0"/>
    <x v="1"/>
    <e v="#N/A"/>
    <m/>
    <m/>
    <m/>
    <m/>
    <m/>
  </r>
  <r>
    <x v="3"/>
    <x v="783"/>
    <s v="231TSH176"/>
    <n v="4805"/>
    <n v="312"/>
    <d v="2022-07-18T00:00:00"/>
    <d v="2022-07-21T00:00:00"/>
    <s v="SS TS"/>
    <x v="1"/>
    <m/>
    <m/>
    <d v="2022-08-25T00:00:00"/>
    <d v="2022-08-31T00:00:00"/>
    <d v="2022-09-10T00:00:00"/>
    <d v="2022-09-24T00:00:00"/>
    <m/>
    <m/>
    <d v="2022-10-01T00:00:00"/>
    <d v="2022-10-01T00:00:00"/>
    <d v="2022-10-05T00:00:00"/>
    <d v="2022-10-07T00:00:00"/>
    <d v="2022-10-10T00:00:00"/>
    <d v="2022-10-10T00:00:00"/>
    <d v="2022-10-17T00:00:00"/>
    <m/>
    <m/>
    <m/>
    <m/>
    <d v="2022-10-17T00:00:00"/>
    <d v="2022-10-22T00:00:00"/>
    <m/>
    <m/>
    <d v="2022-10-14T00:00:00"/>
    <d v="2022-10-18T00:00:00"/>
    <d v="2022-10-24T00:00:00"/>
    <d v="2022-10-26T00:00:00"/>
    <d v="2022-10-31T00:00:00"/>
    <d v="2022-11-10T00:00:00"/>
    <d v="2022-11-10T00:00:00"/>
    <n v="115"/>
    <x v="60"/>
    <x v="10"/>
    <x v="3"/>
    <m/>
    <s v="Yellow-4805  Fr part all over type 8 clr rub 1 clr glit "/>
    <m/>
    <m/>
    <x v="1"/>
    <m/>
    <x v="3"/>
    <x v="6"/>
    <n v="448"/>
    <n v="311"/>
    <n v="-137"/>
    <n v="0"/>
    <n v="-4805"/>
    <m/>
    <n v="0"/>
    <n v="0"/>
    <n v="0"/>
    <n v="0"/>
    <n v="0"/>
    <n v="-4805"/>
    <n v="0"/>
    <n v="-4805"/>
    <n v="0"/>
    <n v="-4805"/>
    <n v="0"/>
    <n v="-4805"/>
    <x v="11"/>
    <s v="Oct'1"/>
    <m/>
    <x v="0"/>
    <x v="1"/>
    <e v="#N/A"/>
    <m/>
    <m/>
    <m/>
    <m/>
    <m/>
  </r>
  <r>
    <x v="3"/>
    <x v="784"/>
    <s v="231PJA406"/>
    <n v="17160"/>
    <n v="2574"/>
    <d v="2022-07-18T00:00:00"/>
    <d v="2022-07-21T00:00:00"/>
    <s v="SS TS W Moon , Cuff &amp; Pant W Bow"/>
    <x v="13"/>
    <m/>
    <m/>
    <d v="2022-08-20T00:00:00"/>
    <d v="2022-08-31T00:00:00"/>
    <d v="2022-09-06T00:00:00"/>
    <d v="2022-09-22T00:00:00"/>
    <d v="2022-09-27T00:00:00"/>
    <d v="2022-10-13T00:00:00"/>
    <d v="2022-10-18T00:00:00"/>
    <d v="2022-10-18T00:00:00"/>
    <d v="2022-10-24T00:00:00"/>
    <d v="2022-10-27T00:00:00"/>
    <d v="2022-11-03T00:00:00"/>
    <d v="2022-11-02T00:00:00"/>
    <d v="2022-11-08T00:00:00"/>
    <m/>
    <m/>
    <m/>
    <m/>
    <d v="2022-11-10T00:00:00"/>
    <d v="2022-11-18T00:00:00"/>
    <m/>
    <m/>
    <d v="2022-11-07T00:00:00"/>
    <d v="2022-11-12T00:00:00"/>
    <d v="2022-11-19T00:00:00"/>
    <d v="2022-11-19T00:00:00"/>
    <d v="2022-11-25T00:00:00"/>
    <d v="2022-12-01T00:00:00"/>
    <d v="2022-12-01T00:00:00"/>
    <n v="136"/>
    <x v="124"/>
    <x v="10"/>
    <x v="3"/>
    <m/>
    <s v="O.Bright T-8580  4 clr rub 1 clr flock,Yucca-8580  NA"/>
    <m/>
    <m/>
    <x v="1"/>
    <m/>
    <x v="3"/>
    <x v="2"/>
    <n v="2574"/>
    <n v="1358"/>
    <n v="-1216"/>
    <n v="0"/>
    <n v="-17160"/>
    <m/>
    <n v="0"/>
    <n v="0"/>
    <n v="0"/>
    <n v="0"/>
    <n v="0"/>
    <n v="-17160"/>
    <n v="0"/>
    <n v="-17160"/>
    <n v="0"/>
    <n v="-17160"/>
    <n v="0"/>
    <n v="-17160"/>
    <x v="19"/>
    <s v="Oct'3"/>
    <m/>
    <x v="0"/>
    <x v="1"/>
    <e v="#N/A"/>
    <m/>
    <m/>
    <m/>
    <m/>
    <m/>
  </r>
  <r>
    <x v="3"/>
    <x v="785"/>
    <s v="231NDG403"/>
    <n v="7711"/>
    <n v="1684"/>
    <d v="2022-07-07T00:00:00"/>
    <d v="2022-07-21T00:00:00"/>
    <s v="SL TS"/>
    <x v="1"/>
    <m/>
    <m/>
    <d v="2022-09-01T00:00:00"/>
    <d v="2022-09-10T00:00:00"/>
    <d v="2022-09-18T00:00:00"/>
    <d v="2022-10-07T00:00:00"/>
    <d v="2022-10-14T00:00:00"/>
    <d v="2022-10-14T00:00:00"/>
    <d v="2022-10-20T00:00:00"/>
    <d v="2022-10-22T00:00:00"/>
    <d v="2022-10-25T00:00:00"/>
    <d v="2022-10-27T00:00:00"/>
    <d v="2022-11-05T00:00:00"/>
    <m/>
    <m/>
    <m/>
    <m/>
    <m/>
    <m/>
    <d v="2022-08-11T00:00:00"/>
    <d v="2022-11-15T00:00:00"/>
    <m/>
    <m/>
    <d v="2022-11-03T00:00:00"/>
    <d v="2022-11-09T00:00:00"/>
    <d v="2022-11-16T00:00:00"/>
    <d v="2022-11-17T00:00:00"/>
    <d v="2022-11-22T00:00:00"/>
    <d v="2022-12-01T00:00:00"/>
    <d v="2022-12-01T00:00:00"/>
    <n v="147"/>
    <x v="63"/>
    <x v="10"/>
    <x v="3"/>
    <m/>
    <s v="Yucca-7711 5 clr rub 1 clr flock"/>
    <m/>
    <m/>
    <x v="1"/>
    <m/>
    <x v="3"/>
    <x v="2"/>
    <n v="1684"/>
    <n v="0"/>
    <n v="-1684"/>
    <n v="0"/>
    <n v="-7711"/>
    <m/>
    <n v="0"/>
    <n v="0"/>
    <n v="0"/>
    <n v="0"/>
    <n v="0"/>
    <n v="-7711"/>
    <n v="0"/>
    <n v="-7711"/>
    <n v="0"/>
    <n v="-7711"/>
    <n v="0"/>
    <n v="-7711"/>
    <x v="19"/>
    <s v="Oct'3"/>
    <m/>
    <x v="0"/>
    <x v="1"/>
    <e v="#N/A"/>
    <m/>
    <m/>
    <m/>
    <m/>
    <m/>
  </r>
  <r>
    <x v="3"/>
    <x v="786"/>
    <s v="231NDG402"/>
    <n v="7627"/>
    <n v="1862"/>
    <d v="2022-07-18T00:00:00"/>
    <d v="2022-07-21T00:00:00"/>
    <s v="SS TS W Cuff"/>
    <x v="1"/>
    <m/>
    <m/>
    <d v="2022-09-01T00:00:00"/>
    <d v="2022-09-10T00:00:00"/>
    <d v="2022-09-15T00:00:00"/>
    <d v="2022-09-30T00:00:00"/>
    <d v="2022-10-07T00:00:00"/>
    <d v="2022-10-21T00:00:00"/>
    <d v="2022-10-27T00:00:00"/>
    <d v="2022-10-27T00:00:00"/>
    <d v="2022-11-02T00:00:00"/>
    <d v="2022-11-05T00:00:00"/>
    <d v="2022-11-08T00:00:00"/>
    <m/>
    <m/>
    <m/>
    <m/>
    <m/>
    <m/>
    <d v="2022-11-12T00:00:00"/>
    <d v="2022-11-18T00:00:00"/>
    <m/>
    <m/>
    <d v="2022-11-08T00:00:00"/>
    <d v="2022-11-14T00:00:00"/>
    <d v="2022-11-19T00:00:00"/>
    <d v="2022-11-21T00:00:00"/>
    <d v="2022-11-25T00:00:00"/>
    <d v="2022-12-01T00:00:00"/>
    <d v="2022-12-01T00:00:00"/>
    <n v="136"/>
    <x v="63"/>
    <x v="10"/>
    <x v="4"/>
    <m/>
    <m/>
    <m/>
    <m/>
    <x v="1"/>
    <m/>
    <x v="3"/>
    <x v="2"/>
    <n v="1862"/>
    <n v="1819"/>
    <n v="-43"/>
    <n v="0"/>
    <n v="-7627"/>
    <m/>
    <n v="0"/>
    <n v="0"/>
    <n v="0"/>
    <n v="0"/>
    <n v="0"/>
    <n v="-7627"/>
    <n v="0"/>
    <n v="-7627"/>
    <n v="0"/>
    <n v="-7627"/>
    <n v="0"/>
    <n v="-7627"/>
    <x v="19"/>
    <s v="Nov'1"/>
    <m/>
    <x v="0"/>
    <x v="1"/>
    <e v="#N/A"/>
    <m/>
    <m/>
    <m/>
    <m/>
    <m/>
  </r>
  <r>
    <x v="3"/>
    <x v="787"/>
    <s v="231SWT013"/>
    <n v="4680"/>
    <n v="1855"/>
    <d v="2022-06-01T00:00:00"/>
    <d v="2022-06-08T00:00:00"/>
    <s v="LS Swt Shirt"/>
    <x v="2"/>
    <m/>
    <m/>
    <d v="2022-08-12T00:00:00"/>
    <d v="2022-08-20T00:00:00"/>
    <d v="2022-09-01T00:00:00"/>
    <d v="2022-09-20T00:00:00"/>
    <m/>
    <m/>
    <d v="2022-09-24T00:00:00"/>
    <d v="2022-09-24T00:00:00"/>
    <d v="2022-09-30T00:00:00"/>
    <d v="2022-10-03T00:00:00"/>
    <d v="2022-10-06T00:00:00"/>
    <m/>
    <m/>
    <m/>
    <m/>
    <m/>
    <m/>
    <d v="2022-10-06T00:00:00"/>
    <d v="2022-10-11T00:00:00"/>
    <m/>
    <m/>
    <d v="2022-10-01T00:00:00"/>
    <d v="2022-10-07T00:00:00"/>
    <d v="2022-10-12T00:00:00"/>
    <d v="2022-10-13T00:00:00"/>
    <d v="2022-10-15T00:00:00"/>
    <d v="2022-10-20T00:00:00"/>
    <d v="2022-10-20T00:00:00"/>
    <n v="141"/>
    <x v="119"/>
    <x v="25"/>
    <x v="4"/>
    <m/>
    <m/>
    <m/>
    <m/>
    <x v="3"/>
    <n v="69"/>
    <x v="4"/>
    <x v="0"/>
    <n v="2024"/>
    <n v="2024"/>
    <n v="0"/>
    <n v="10388"/>
    <n v="5708"/>
    <m/>
    <n v="0"/>
    <n v="0"/>
    <n v="0"/>
    <n v="10388"/>
    <n v="0"/>
    <n v="-4680"/>
    <n v="0"/>
    <n v="-4680"/>
    <n v="0"/>
    <n v="-4680"/>
    <n v="0"/>
    <n v="-4680"/>
    <x v="9"/>
    <s v="Oct'1"/>
    <m/>
    <x v="0"/>
    <x v="0"/>
    <e v="#N/A"/>
    <e v="#REF!"/>
    <e v="#REF!"/>
    <m/>
    <m/>
    <m/>
  </r>
  <r>
    <x v="3"/>
    <x v="788"/>
    <s v="231MMP010"/>
    <n v="2320"/>
    <n v="700"/>
    <d v="2022-05-18T00:00:00"/>
    <d v="2022-05-25T00:00:00"/>
    <s v="LS TS W Lace at SF cuff,Btm"/>
    <x v="1"/>
    <m/>
    <m/>
    <d v="2022-08-13T00:00:00"/>
    <d v="2022-08-22T00:00:00"/>
    <d v="2022-09-03T00:00:00"/>
    <d v="2022-09-16T00:00:00"/>
    <m/>
    <m/>
    <d v="2022-09-22T00:00:00"/>
    <d v="2022-09-22T00:00:00"/>
    <d v="2022-09-28T00:00:00"/>
    <d v="2022-10-01T00:00:00"/>
    <d v="2022-10-03T00:00:00"/>
    <m/>
    <m/>
    <m/>
    <m/>
    <m/>
    <m/>
    <d v="2022-10-05T00:00:00"/>
    <d v="2022-10-08T00:00:00"/>
    <m/>
    <m/>
    <d v="2022-10-01T00:00:00"/>
    <d v="2022-10-06T00:00:00"/>
    <d v="2022-10-10T00:00:00"/>
    <d v="2022-10-10T00:00:00"/>
    <d v="2022-10-13T00:00:00"/>
    <d v="2022-10-25T00:00:00"/>
    <d v="2022-10-25T00:00:00"/>
    <n v="160"/>
    <x v="58"/>
    <x v="25"/>
    <x v="4"/>
    <m/>
    <m/>
    <m/>
    <m/>
    <x v="2"/>
    <m/>
    <x v="4"/>
    <x v="7"/>
    <n v="700"/>
    <n v="0"/>
    <n v="-700"/>
    <n v="0"/>
    <n v="-2320"/>
    <m/>
    <n v="0"/>
    <n v="0"/>
    <n v="0"/>
    <n v="0"/>
    <n v="0"/>
    <n v="-2320"/>
    <n v="0"/>
    <n v="-2320"/>
    <n v="0"/>
    <n v="-2320"/>
    <n v="0"/>
    <n v="-2320"/>
    <x v="17"/>
    <s v="Oct'1"/>
    <m/>
    <x v="0"/>
    <x v="0"/>
    <e v="#N/A"/>
    <e v="#REF!"/>
    <e v="#REF!"/>
    <m/>
    <m/>
    <m/>
  </r>
  <r>
    <x v="3"/>
    <x v="789"/>
    <s v="231NDG018"/>
    <n v="2320"/>
    <n v="860"/>
    <d v="2022-05-18T00:00:00"/>
    <d v="2022-05-25T00:00:00"/>
    <s v="LS Dress W Lace at SF cuff,Btm"/>
    <x v="7"/>
    <m/>
    <m/>
    <d v="2022-08-16T00:00:00"/>
    <d v="2022-08-25T00:00:00"/>
    <d v="2022-09-03T00:00:00"/>
    <d v="2022-09-16T00:00:00"/>
    <m/>
    <m/>
    <d v="2022-09-24T00:00:00"/>
    <d v="2022-09-24T00:00:00"/>
    <d v="2022-10-01T00:00:00"/>
    <d v="2022-10-04T00:00:00"/>
    <d v="2022-10-05T00:00:00"/>
    <m/>
    <m/>
    <m/>
    <m/>
    <m/>
    <m/>
    <d v="2022-10-08T00:00:00"/>
    <d v="2022-10-12T00:00:00"/>
    <m/>
    <m/>
    <d v="2022-10-01T00:00:00"/>
    <d v="2022-10-06T00:00:00"/>
    <d v="2022-10-13T00:00:00"/>
    <d v="2022-10-13T00:00:00"/>
    <d v="2022-10-15T00:00:00"/>
    <d v="2022-10-25T00:00:00"/>
    <d v="2022-10-25T00:00:00"/>
    <n v="160"/>
    <x v="58"/>
    <x v="25"/>
    <x v="4"/>
    <m/>
    <m/>
    <m/>
    <m/>
    <x v="2"/>
    <m/>
    <x v="4"/>
    <x v="7"/>
    <n v="860"/>
    <n v="0"/>
    <n v="-860"/>
    <n v="0"/>
    <n v="-2320"/>
    <m/>
    <n v="0"/>
    <n v="0"/>
    <n v="0"/>
    <n v="0"/>
    <n v="0"/>
    <n v="-2320"/>
    <n v="0"/>
    <n v="-2320"/>
    <n v="0"/>
    <n v="-2320"/>
    <n v="0"/>
    <n v="-2320"/>
    <x v="17"/>
    <s v="Oct'1"/>
    <m/>
    <x v="0"/>
    <x v="0"/>
    <e v="#N/A"/>
    <e v="#REF!"/>
    <e v="#REF!"/>
    <m/>
    <m/>
    <m/>
  </r>
  <r>
    <x v="3"/>
    <x v="790"/>
    <s v="231SWTFTT61"/>
    <n v="5196"/>
    <n v="2772"/>
    <d v="2022-05-13T00:00:00"/>
    <d v="2022-05-18T00:00:00"/>
    <s v="LS Hoody W DRST"/>
    <x v="4"/>
    <m/>
    <m/>
    <d v="2022-06-15T00:00:00"/>
    <d v="2022-06-28T00:00:00"/>
    <d v="2022-07-05T00:00:00"/>
    <d v="2022-08-06T00:00:00"/>
    <m/>
    <m/>
    <d v="2022-08-13T00:00:00"/>
    <d v="2022-08-13T00:00:00"/>
    <d v="2022-08-20T00:00:00"/>
    <d v="2022-08-30T00:00:00"/>
    <d v="2022-09-02T00:00:00"/>
    <d v="2022-08-26T00:00:00"/>
    <d v="2022-09-02T00:00:00"/>
    <m/>
    <m/>
    <d v="2022-09-02T00:00:00"/>
    <d v="2022-09-08T00:00:00"/>
    <d v="2022-09-10T00:00:00"/>
    <d v="2022-09-17T00:00:00"/>
    <m/>
    <m/>
    <d v="2022-09-05T00:00:00"/>
    <d v="2022-09-12T00:00:00"/>
    <d v="2022-09-19T00:00:00"/>
    <d v="2022-09-20T00:00:00"/>
    <d v="2022-09-24T00:00:00"/>
    <d v="2022-10-05T00:00:00"/>
    <d v="2022-10-05T00:00:00"/>
    <n v="145"/>
    <x v="10"/>
    <x v="26"/>
    <x v="3"/>
    <s v="Chest"/>
    <s v="White-1998,Navy-1398,TBC-1=1002,TBC-2=798 all cmb 2 clr pig 1 clr thrd Letter 3D Emb"/>
    <m/>
    <m/>
    <x v="2"/>
    <n v="112"/>
    <x v="4"/>
    <x v="1"/>
    <n v="2772"/>
    <n v="2741"/>
    <n v="-31"/>
    <n v="10598"/>
    <n v="5402"/>
    <m/>
    <n v="10598"/>
    <n v="8116"/>
    <n v="-2482"/>
    <n v="8116"/>
    <n v="0"/>
    <n v="-5196"/>
    <n v="0"/>
    <n v="-5196"/>
    <n v="0"/>
    <n v="-5196"/>
    <n v="0"/>
    <n v="-5196"/>
    <x v="8"/>
    <s v="Aug'3"/>
    <s v="9-3"/>
    <x v="1"/>
    <x v="0"/>
    <e v="#N/A"/>
    <e v="#REF!"/>
    <e v="#REF!"/>
    <m/>
    <n v="1.0396458814472671"/>
    <m/>
  </r>
  <r>
    <x v="11"/>
    <x v="791"/>
    <s v="BAD0936"/>
    <n v="3000"/>
    <n v="650"/>
    <d v="2022-06-11T00:00:00"/>
    <d v="2022-06-11T00:00:00"/>
    <s v="LS TS"/>
    <x v="1"/>
    <m/>
    <m/>
    <d v="2022-06-14T00:00:00"/>
    <d v="2022-06-18T00:00:00"/>
    <d v="2022-06-22T00:00:00"/>
    <d v="2022-07-04T00:00:00"/>
    <m/>
    <m/>
    <d v="2022-07-04T00:00:00"/>
    <d v="2022-07-04T00:00:00"/>
    <d v="2022-07-18T00:00:00"/>
    <d v="2022-07-20T00:00:00"/>
    <d v="2022-07-21T00:00:00"/>
    <m/>
    <m/>
    <m/>
    <m/>
    <m/>
    <m/>
    <d v="2022-07-22T00:00:00"/>
    <d v="2022-07-26T00:00:00"/>
    <m/>
    <m/>
    <d v="2022-07-20T00:00:00"/>
    <d v="2023-04-03T00:00:00"/>
    <d v="2022-07-27T00:00:00"/>
    <d v="2022-07-27T00:00:00"/>
    <d v="2022-07-30T00:00:00"/>
    <d v="2022-08-06T00:00:00"/>
    <d v="2022-08-06T00:00:00"/>
    <n v="56"/>
    <x v="108"/>
    <x v="29"/>
    <x v="4"/>
    <m/>
    <m/>
    <m/>
    <m/>
    <x v="1"/>
    <n v="53"/>
    <x v="0"/>
    <x v="0"/>
    <n v="650"/>
    <n v="650"/>
    <n v="0"/>
    <n v="0"/>
    <n v="-3000"/>
    <m/>
    <n v="0"/>
    <n v="0"/>
    <n v="0"/>
    <n v="0"/>
    <n v="0"/>
    <n v="-3000"/>
    <n v="0"/>
    <n v="-3000"/>
    <n v="0"/>
    <n v="-3000"/>
    <n v="0"/>
    <n v="-3000"/>
    <x v="1"/>
    <s v="July'2"/>
    <m/>
    <x v="0"/>
    <x v="0"/>
    <s v="all ok"/>
    <e v="#REF!"/>
    <e v="#REF!"/>
    <m/>
    <m/>
    <m/>
  </r>
  <r>
    <x v="11"/>
    <x v="792"/>
    <s v="BAD1630"/>
    <n v="3600"/>
    <n v="644"/>
    <d v="2022-06-11T00:00:00"/>
    <d v="2022-06-11T00:00:00"/>
    <s v="LS TS"/>
    <x v="1"/>
    <m/>
    <m/>
    <d v="2022-06-14T00:00:00"/>
    <d v="2022-06-20T00:00:00"/>
    <d v="2022-06-22T00:00:00"/>
    <d v="2022-07-04T00:00:00"/>
    <m/>
    <m/>
    <d v="2022-07-04T00:00:00"/>
    <d v="2022-07-04T00:00:00"/>
    <d v="2022-07-18T00:00:00"/>
    <d v="2022-07-20T00:00:00"/>
    <d v="2022-07-22T00:00:00"/>
    <m/>
    <m/>
    <m/>
    <m/>
    <m/>
    <m/>
    <d v="2022-07-22T00:00:00"/>
    <d v="2022-07-27T00:00:00"/>
    <m/>
    <m/>
    <d v="2022-07-20T00:00:00"/>
    <d v="2023-04-04T00:00:00"/>
    <d v="2022-07-28T00:00:00"/>
    <d v="2022-07-29T00:00:00"/>
    <d v="2022-07-30T00:00:00"/>
    <d v="2022-08-06T00:00:00"/>
    <d v="2022-08-06T00:00:00"/>
    <n v="56"/>
    <x v="108"/>
    <x v="29"/>
    <x v="4"/>
    <m/>
    <m/>
    <m/>
    <m/>
    <x v="1"/>
    <n v="53"/>
    <x v="0"/>
    <x v="0"/>
    <n v="644"/>
    <n v="638"/>
    <n v="-6"/>
    <n v="0"/>
    <n v="-3600"/>
    <m/>
    <n v="0"/>
    <n v="0"/>
    <n v="0"/>
    <n v="0"/>
    <n v="0"/>
    <n v="-3600"/>
    <n v="0"/>
    <n v="-3600"/>
    <n v="0"/>
    <n v="-3600"/>
    <n v="0"/>
    <n v="-3600"/>
    <x v="1"/>
    <s v="July'2"/>
    <m/>
    <x v="0"/>
    <x v="0"/>
    <s v="all ok"/>
    <e v="#REF!"/>
    <e v="#REF!"/>
    <m/>
    <m/>
    <m/>
  </r>
  <r>
    <x v="11"/>
    <x v="793"/>
    <s v="BAD0935"/>
    <n v="4200"/>
    <n v="935"/>
    <d v="2022-06-11T00:00:00"/>
    <d v="2022-06-11T00:00:00"/>
    <s v="LS HNK TS"/>
    <x v="1"/>
    <m/>
    <m/>
    <d v="2022-06-14T00:00:00"/>
    <d v="2022-06-14T00:00:00"/>
    <d v="2022-06-22T00:00:00"/>
    <d v="2022-07-02T00:00:00"/>
    <m/>
    <m/>
    <d v="2022-07-04T00:00:00"/>
    <d v="2022-07-04T00:00:00"/>
    <d v="2022-07-18T00:00:00"/>
    <d v="2022-07-19T00:00:00"/>
    <d v="2022-07-21T00:00:00"/>
    <m/>
    <m/>
    <m/>
    <m/>
    <m/>
    <m/>
    <d v="2022-07-22T00:00:00"/>
    <d v="2022-07-26T00:00:00"/>
    <m/>
    <m/>
    <d v="2022-07-20T00:00:00"/>
    <d v="2023-04-05T00:00:00"/>
    <d v="2022-07-27T00:00:00"/>
    <d v="2022-07-28T00:00:00"/>
    <d v="2022-07-30T00:00:00"/>
    <d v="2022-08-06T00:00:00"/>
    <d v="2022-08-06T00:00:00"/>
    <n v="56"/>
    <x v="95"/>
    <x v="29"/>
    <x v="4"/>
    <m/>
    <m/>
    <m/>
    <m/>
    <x v="1"/>
    <n v="53"/>
    <x v="0"/>
    <x v="0"/>
    <n v="935"/>
    <n v="935"/>
    <n v="0"/>
    <n v="0"/>
    <n v="-4200"/>
    <m/>
    <n v="0"/>
    <n v="0"/>
    <n v="0"/>
    <n v="0"/>
    <n v="0"/>
    <n v="-4200"/>
    <n v="0"/>
    <n v="-4200"/>
    <n v="0"/>
    <n v="-4200"/>
    <n v="0"/>
    <n v="-4200"/>
    <x v="1"/>
    <s v="July'2"/>
    <m/>
    <x v="0"/>
    <x v="0"/>
    <e v="#N/A"/>
    <m/>
    <m/>
    <m/>
    <m/>
    <m/>
  </r>
  <r>
    <x v="11"/>
    <x v="794"/>
    <s v="BAD0936_x000a_BAD933"/>
    <n v="2000"/>
    <n v="450"/>
    <d v="2022-05-26T00:00:00"/>
    <d v="2022-05-28T00:00:00"/>
    <s v="LS Boat Nk TS"/>
    <x v="1"/>
    <m/>
    <m/>
    <d v="2022-06-03T00:00:00"/>
    <d v="2022-06-08T00:00:00"/>
    <d v="2022-06-11T00:00:00"/>
    <d v="2022-06-25T00:00:00"/>
    <m/>
    <m/>
    <d v="2022-07-02T00:00:00"/>
    <d v="2022-07-02T00:00:00"/>
    <s v="-"/>
    <d v="2022-07-07T00:00:00"/>
    <d v="2022-07-08T00:00:00"/>
    <m/>
    <m/>
    <m/>
    <m/>
    <m/>
    <m/>
    <d v="2022-07-20T00:00:00"/>
    <d v="2022-07-23T00:00:00"/>
    <m/>
    <m/>
    <d v="2022-07-18T00:00:00"/>
    <d v="2023-04-02T00:00:00"/>
    <d v="2022-07-25T00:00:00"/>
    <d v="2022-07-25T00:00:00"/>
    <d v="2022-07-26T00:00:00"/>
    <d v="2022-07-30T00:00:00"/>
    <d v="2022-08-01T00:00:00"/>
    <n v="110"/>
    <x v="104"/>
    <x v="29"/>
    <x v="4"/>
    <m/>
    <m/>
    <m/>
    <m/>
    <x v="1"/>
    <n v="57"/>
    <x v="0"/>
    <x v="6"/>
    <n v="450"/>
    <n v="450"/>
    <n v="0"/>
    <n v="0"/>
    <n v="-2000"/>
    <m/>
    <n v="0"/>
    <n v="0"/>
    <n v="0"/>
    <n v="0"/>
    <n v="0"/>
    <n v="-2000"/>
    <n v="0"/>
    <n v="-2000"/>
    <n v="0"/>
    <n v="-2000"/>
    <n v="0"/>
    <n v="-2000"/>
    <x v="1"/>
    <s v="July'1"/>
    <m/>
    <x v="0"/>
    <x v="0"/>
    <s v="all ok"/>
    <e v="#REF!"/>
    <e v="#REF!"/>
    <m/>
    <m/>
    <m/>
  </r>
  <r>
    <x v="11"/>
    <x v="795"/>
    <s v="BAD1408"/>
    <n v="1000"/>
    <n v="681"/>
    <d v="2022-05-26T00:00:00"/>
    <d v="2022-05-27T00:00:00"/>
    <s v="LS Mama nursing hoody"/>
    <x v="4"/>
    <m/>
    <m/>
    <d v="2022-06-01T00:00:00"/>
    <d v="2022-06-11T00:00:00"/>
    <d v="2022-06-13T00:00:00"/>
    <d v="2022-06-25T00:00:00"/>
    <m/>
    <m/>
    <d v="2022-06-27T00:00:00"/>
    <d v="2022-06-29T00:00:00"/>
    <s v="-"/>
    <d v="2022-07-02T00:00:00"/>
    <d v="2022-07-05T00:00:00"/>
    <m/>
    <m/>
    <m/>
    <m/>
    <m/>
    <m/>
    <d v="2022-07-20T00:00:00"/>
    <d v="2022-07-22T00:00:00"/>
    <m/>
    <m/>
    <d v="2022-07-18T00:00:00"/>
    <d v="2023-04-01T00:00:00"/>
    <d v="2022-07-25T00:00:00"/>
    <d v="2022-07-26T00:00:00"/>
    <d v="2022-07-28T00:00:00"/>
    <d v="2022-07-29T00:00:00"/>
    <d v="2022-08-01T00:00:00"/>
    <n v="64"/>
    <x v="95"/>
    <x v="29"/>
    <x v="4"/>
    <m/>
    <m/>
    <m/>
    <m/>
    <x v="1"/>
    <n v="58"/>
    <x v="0"/>
    <x v="0"/>
    <n v="681"/>
    <n v="681"/>
    <n v="0"/>
    <n v="0"/>
    <n v="-1000"/>
    <m/>
    <n v="0"/>
    <n v="0"/>
    <n v="0"/>
    <n v="0"/>
    <n v="0"/>
    <n v="-1000"/>
    <n v="0"/>
    <n v="-1000"/>
    <n v="0"/>
    <n v="-1000"/>
    <n v="0"/>
    <n v="-1000"/>
    <x v="1"/>
    <s v="July'1"/>
    <m/>
    <x v="0"/>
    <x v="0"/>
    <s v="all ok"/>
    <e v="#REF!"/>
    <e v="#REF!"/>
    <m/>
    <m/>
    <m/>
  </r>
  <r>
    <x v="11"/>
    <x v="796"/>
    <s v="BAD1468"/>
    <n v="40000"/>
    <n v="9322"/>
    <d v="2022-05-26T00:00:00"/>
    <d v="2022-05-26T00:00:00"/>
    <s v="Mama Long Legging"/>
    <x v="5"/>
    <m/>
    <m/>
    <d v="2022-05-30T00:00:00"/>
    <d v="2022-06-11T00:00:00"/>
    <d v="2022-06-09T00:00:00"/>
    <d v="2022-07-03T00:00:00"/>
    <m/>
    <m/>
    <d v="2022-06-30T00:00:00"/>
    <d v="2022-06-25T00:00:00"/>
    <s v="-"/>
    <d v="2022-07-01T00:00:00"/>
    <d v="2022-07-18T00:00:00"/>
    <m/>
    <m/>
    <m/>
    <m/>
    <m/>
    <m/>
    <d v="2022-07-05T00:00:00"/>
    <d v="2022-07-30T00:00:00"/>
    <m/>
    <m/>
    <d v="2022-07-01T00:00:00"/>
    <d v="2023-03-31T00:00:00"/>
    <d v="2022-08-02T00:00:00"/>
    <d v="2022-08-02T00:00:00"/>
    <d v="2022-08-08T00:00:00"/>
    <d v="2022-08-13T00:00:00"/>
    <d v="2022-08-15T00:00:00"/>
    <n v="79"/>
    <x v="125"/>
    <x v="29"/>
    <x v="4"/>
    <m/>
    <m/>
    <m/>
    <m/>
    <x v="1"/>
    <n v="75"/>
    <x v="0"/>
    <x v="0"/>
    <n v="9322"/>
    <n v="9322"/>
    <n v="0"/>
    <n v="0"/>
    <n v="-40000"/>
    <m/>
    <n v="0"/>
    <n v="0"/>
    <n v="0"/>
    <n v="0"/>
    <n v="0"/>
    <n v="-40000"/>
    <n v="40215"/>
    <n v="215"/>
    <n v="40016"/>
    <n v="16"/>
    <n v="40016"/>
    <n v="16"/>
    <x v="18"/>
    <s v="July'1"/>
    <m/>
    <x v="0"/>
    <x v="0"/>
    <e v="#N/A"/>
    <m/>
    <m/>
    <m/>
    <m/>
    <m/>
  </r>
  <r>
    <x v="11"/>
    <x v="797"/>
    <s v="BAD1468_x000a_BAD1058"/>
    <n v="9500"/>
    <n v="2235"/>
    <d v="2022-07-18T00:00:00"/>
    <d v="2022-07-18T00:00:00"/>
    <s v="Mama Legging"/>
    <x v="5"/>
    <m/>
    <m/>
    <s v="Adv"/>
    <d v="2022-07-20T00:00:00"/>
    <d v="2022-07-23T00:00:00"/>
    <d v="2022-07-30T00:00:00"/>
    <m/>
    <m/>
    <d v="2022-07-30T00:00:00"/>
    <d v="2022-07-26T00:00:00"/>
    <d v="2022-07-28T00:00:00"/>
    <d v="2022-07-30T00:00:00"/>
    <d v="2022-08-03T00:00:00"/>
    <m/>
    <m/>
    <m/>
    <m/>
    <m/>
    <m/>
    <d v="2022-08-01T00:00:00"/>
    <d v="2022-08-08T00:00:00"/>
    <m/>
    <m/>
    <d v="2022-07-30T00:00:00"/>
    <d v="2022-08-02T00:00:00"/>
    <d v="2022-08-09T00:00:00"/>
    <d v="2022-08-10T00:00:00"/>
    <d v="2022-08-11T00:00:00"/>
    <d v="2022-08-11T00:00:00"/>
    <d v="2022-08-13T00:00:00"/>
    <n v="24"/>
    <x v="78"/>
    <x v="29"/>
    <x v="4"/>
    <m/>
    <m/>
    <m/>
    <m/>
    <x v="3"/>
    <m/>
    <x v="3"/>
    <x v="0"/>
    <n v="2234"/>
    <n v="2234"/>
    <n v="0"/>
    <n v="0"/>
    <n v="-9500"/>
    <m/>
    <n v="0"/>
    <n v="0"/>
    <n v="0"/>
    <n v="0"/>
    <n v="0"/>
    <n v="-9500"/>
    <n v="0"/>
    <n v="-9500"/>
    <n v="0"/>
    <n v="-9500"/>
    <n v="0"/>
    <n v="-9500"/>
    <x v="0"/>
    <s v="July'3"/>
    <m/>
    <x v="0"/>
    <x v="1"/>
    <e v="#N/A"/>
    <m/>
    <m/>
    <m/>
    <m/>
    <m/>
  </r>
  <r>
    <x v="4"/>
    <x v="798"/>
    <n v="15283140"/>
    <n v="1296"/>
    <n v="141"/>
    <d v="2022-06-19T00:00:00"/>
    <d v="2022-06-25T00:00:00"/>
    <s v="YD LS TS"/>
    <x v="14"/>
    <d v="2022-07-01T00:00:00"/>
    <d v="2022-07-22T00:00:00"/>
    <d v="2022-07-28T00:00:00"/>
    <d v="2022-08-04T00:00:00"/>
    <d v="2022-08-08T00:00:00"/>
    <d v="2022-08-20T00:00:00"/>
    <m/>
    <m/>
    <d v="2022-08-24T00:00:00"/>
    <d v="2022-08-24T00:00:00"/>
    <d v="2022-08-30T00:00:00"/>
    <d v="2022-09-02T00:00:00"/>
    <d v="2022-09-03T00:00:00"/>
    <d v="2022-09-05T00:00:00"/>
    <d v="2022-09-08T00:00:00"/>
    <m/>
    <m/>
    <m/>
    <m/>
    <d v="2022-09-10T00:00:00"/>
    <d v="2022-09-13T00:00:00"/>
    <m/>
    <m/>
    <d v="2022-09-07T00:00:00"/>
    <d v="2022-09-12T00:00:00"/>
    <d v="2022-09-14T00:00:00"/>
    <d v="2022-09-15T00:00:00"/>
    <d v="2022-09-17T00:00:00"/>
    <d v="2022-09-19T00:00:00"/>
    <d v="2022-09-28T00:00:00"/>
    <n v="92"/>
    <x v="93"/>
    <x v="20"/>
    <x v="3"/>
    <m/>
    <s v="Bonbon SATURDAY-600,First FRIDAY-696 all cmb 1 clr HD"/>
    <m/>
    <m/>
    <x v="3"/>
    <m/>
    <x v="1"/>
    <x v="0"/>
    <n v="160"/>
    <n v="159"/>
    <n v="-1"/>
    <n v="2776"/>
    <n v="1480"/>
    <m/>
    <n v="2738"/>
    <n v="2716"/>
    <n v="-22"/>
    <n v="30"/>
    <n v="0"/>
    <n v="-1296"/>
    <n v="0"/>
    <n v="-1296"/>
    <n v="0"/>
    <n v="-1296"/>
    <n v="0"/>
    <n v="-1296"/>
    <x v="6"/>
    <s v="Sep'1"/>
    <s v="9-5"/>
    <x v="1"/>
    <x v="1"/>
    <e v="#N/A"/>
    <e v="#REF!"/>
    <e v="#REF!"/>
    <m/>
    <m/>
    <m/>
  </r>
  <r>
    <x v="12"/>
    <x v="799"/>
    <s v="BAD2283"/>
    <n v="2500"/>
    <n v="466"/>
    <d v="2022-06-11T00:00:00"/>
    <d v="2022-06-11T00:00:00"/>
    <s v="LS Shirt W Diagonal PLKT"/>
    <x v="1"/>
    <m/>
    <m/>
    <d v="2022-06-16T00:00:00"/>
    <d v="2022-06-20T00:00:00"/>
    <d v="2022-06-25T00:00:00"/>
    <d v="2022-07-05T00:00:00"/>
    <m/>
    <m/>
    <d v="2022-07-07T00:00:00"/>
    <d v="2022-07-07T00:00:00"/>
    <d v="2022-07-21T00:00:00"/>
    <d v="2022-07-23T00:00:00"/>
    <d v="2022-07-25T00:00:00"/>
    <m/>
    <m/>
    <m/>
    <m/>
    <m/>
    <m/>
    <d v="2022-07-27T00:00:00"/>
    <d v="2022-08-01T00:00:00"/>
    <m/>
    <m/>
    <d v="2022-07-25T00:00:00"/>
    <d v="2022-07-28T00:00:00"/>
    <d v="2022-08-02T00:00:00"/>
    <d v="2022-08-03T00:00:00"/>
    <d v="2022-08-04T00:00:00"/>
    <d v="2022-08-05T00:00:00"/>
    <d v="2022-08-08T00:00:00"/>
    <n v="55"/>
    <x v="9"/>
    <x v="27"/>
    <x v="4"/>
    <m/>
    <m/>
    <m/>
    <m/>
    <x v="1"/>
    <m/>
    <x v="0"/>
    <x v="0"/>
    <n v="466"/>
    <n v="464"/>
    <n v="-2"/>
    <n v="0"/>
    <n v="-2500"/>
    <m/>
    <n v="0"/>
    <n v="0"/>
    <n v="0"/>
    <n v="0"/>
    <n v="0"/>
    <n v="-2500"/>
    <n v="0"/>
    <n v="-2500"/>
    <n v="0"/>
    <n v="-2500"/>
    <n v="0"/>
    <n v="-2500"/>
    <x v="0"/>
    <s v="July'3"/>
    <m/>
    <x v="0"/>
    <x v="0"/>
    <s v="all ok"/>
    <e v="#REF!"/>
    <e v="#REF!"/>
    <m/>
    <m/>
    <m/>
  </r>
  <r>
    <x v="12"/>
    <x v="800"/>
    <s v="BAD1675"/>
    <n v="1000"/>
    <n v="278"/>
    <d v="2022-05-26T00:00:00"/>
    <d v="2022-05-27T00:00:00"/>
    <s v="Long Skirt SF Cut &amp; Sew"/>
    <x v="6"/>
    <m/>
    <m/>
    <d v="2022-06-09T00:00:00"/>
    <d v="2022-06-18T00:00:00"/>
    <d v="2022-06-20T00:00:00"/>
    <d v="2022-07-04T00:00:00"/>
    <m/>
    <m/>
    <d v="2022-07-19T00:00:00"/>
    <d v="2022-07-20T00:00:00"/>
    <s v="-"/>
    <d v="2022-07-23T00:00:00"/>
    <d v="2022-07-27T00:00:00"/>
    <m/>
    <m/>
    <m/>
    <m/>
    <m/>
    <m/>
    <d v="2022-07-28T00:00:00"/>
    <d v="2022-07-30T00:00:00"/>
    <m/>
    <m/>
    <d v="2022-07-26T00:00:00"/>
    <d v="2023-04-07T00:00:00"/>
    <d v="2022-08-03T00:00:00"/>
    <d v="2022-08-04T00:00:00"/>
    <d v="2022-08-05T00:00:00"/>
    <d v="2022-08-20T00:00:00"/>
    <d v="2022-08-22T00:00:00"/>
    <n v="86"/>
    <x v="104"/>
    <x v="27"/>
    <x v="4"/>
    <m/>
    <m/>
    <m/>
    <m/>
    <x v="1"/>
    <n v="72"/>
    <x v="0"/>
    <x v="0"/>
    <n v="278"/>
    <n v="272"/>
    <n v="-6"/>
    <n v="0"/>
    <n v="-1000"/>
    <m/>
    <n v="0"/>
    <n v="0"/>
    <n v="0"/>
    <n v="0"/>
    <n v="0"/>
    <n v="-1000"/>
    <n v="0"/>
    <n v="-1000"/>
    <n v="0"/>
    <n v="-1000"/>
    <n v="0"/>
    <n v="-1000"/>
    <x v="15"/>
    <s v="July'3"/>
    <m/>
    <x v="0"/>
    <x v="0"/>
    <s v="all ok"/>
    <e v="#REF!"/>
    <e v="#REF!"/>
    <m/>
    <m/>
    <m/>
  </r>
  <r>
    <x v="12"/>
    <x v="801"/>
    <s v="BAD2276"/>
    <n v="1610"/>
    <n v="585"/>
    <d v="2022-05-26T00:00:00"/>
    <d v="2022-05-28T00:00:00"/>
    <s v="LS Dress W Front ruched and Side Slit"/>
    <x v="7"/>
    <m/>
    <m/>
    <d v="2022-06-03T00:00:00"/>
    <d v="2022-06-11T00:00:00"/>
    <d v="2022-06-17T00:00:00"/>
    <d v="2022-07-01T00:00:00"/>
    <m/>
    <m/>
    <d v="1900-01-06T00:14:24"/>
    <d v="1900-01-06T00:14:24"/>
    <d v="2022-07-23T00:00:00"/>
    <d v="2022-07-27T00:00:00"/>
    <d v="2022-07-28T00:00:00"/>
    <m/>
    <m/>
    <m/>
    <m/>
    <m/>
    <m/>
    <d v="2022-08-01T00:00:00"/>
    <d v="2022-08-05T00:00:00"/>
    <m/>
    <m/>
    <d v="2022-07-25T00:00:00"/>
    <d v="2023-04-09T00:00:00"/>
    <d v="2022-08-06T00:00:00"/>
    <d v="2022-08-06T00:00:00"/>
    <d v="2022-08-10T00:00:00"/>
    <d v="2022-08-18T00:00:00"/>
    <d v="2022-08-22T00:00:00"/>
    <n v="84"/>
    <x v="13"/>
    <x v="27"/>
    <x v="4"/>
    <m/>
    <m/>
    <m/>
    <m/>
    <x v="3"/>
    <n v="76"/>
    <x v="0"/>
    <x v="0"/>
    <n v="585"/>
    <n v="585"/>
    <n v="0"/>
    <n v="0"/>
    <n v="-1610"/>
    <m/>
    <n v="0"/>
    <n v="0"/>
    <n v="0"/>
    <n v="0"/>
    <n v="0"/>
    <n v="-1610"/>
    <n v="1619"/>
    <n v="9"/>
    <n v="1611"/>
    <n v="1"/>
    <n v="1611"/>
    <n v="1"/>
    <x v="15"/>
    <s v="July'3"/>
    <m/>
    <x v="0"/>
    <x v="1"/>
    <e v="#N/A"/>
    <m/>
    <m/>
    <m/>
    <m/>
    <m/>
  </r>
  <r>
    <x v="12"/>
    <x v="802"/>
    <s v="BAD955"/>
    <n v="2000"/>
    <n v="620"/>
    <d v="2022-05-25T00:00:00"/>
    <d v="2022-05-27T00:00:00"/>
    <s v="LS Wrap Dress"/>
    <x v="7"/>
    <m/>
    <m/>
    <d v="2022-06-10T00:00:00"/>
    <d v="2022-06-18T00:00:00"/>
    <d v="2022-06-20T00:00:00"/>
    <d v="2022-07-04T00:00:00"/>
    <m/>
    <m/>
    <d v="2022-07-19T00:00:00"/>
    <d v="2022-07-21T00:00:00"/>
    <s v="-"/>
    <d v="2022-07-25T00:00:00"/>
    <d v="2022-07-28T00:00:00"/>
    <m/>
    <m/>
    <m/>
    <m/>
    <m/>
    <m/>
    <d v="2022-07-29T00:00:00"/>
    <d v="2022-08-02T00:00:00"/>
    <m/>
    <m/>
    <d v="2022-07-27T00:00:00"/>
    <d v="2023-04-06T00:00:00"/>
    <d v="2022-08-03T00:00:00"/>
    <d v="2022-08-04T00:00:00"/>
    <d v="2022-08-05T00:00:00"/>
    <d v="2022-08-22T00:00:00"/>
    <d v="2022-08-22T00:00:00"/>
    <n v="89"/>
    <x v="95"/>
    <x v="27"/>
    <x v="4"/>
    <m/>
    <m/>
    <m/>
    <m/>
    <x v="1"/>
    <n v="73"/>
    <x v="0"/>
    <x v="6"/>
    <n v="620"/>
    <n v="620"/>
    <n v="0"/>
    <n v="0"/>
    <n v="-2000"/>
    <m/>
    <n v="0"/>
    <n v="0"/>
    <n v="0"/>
    <n v="0"/>
    <n v="0"/>
    <n v="-2000"/>
    <n v="0"/>
    <n v="-2000"/>
    <n v="0"/>
    <n v="-2000"/>
    <n v="0"/>
    <n v="-2000"/>
    <x v="15"/>
    <s v="July'3"/>
    <m/>
    <x v="0"/>
    <x v="0"/>
    <s v="all ok"/>
    <e v="#REF!"/>
    <e v="#REF!"/>
    <m/>
    <m/>
    <m/>
  </r>
  <r>
    <x v="12"/>
    <x v="803"/>
    <s v="BAD2282"/>
    <n v="3000"/>
    <n v="503"/>
    <d v="2022-06-11T00:00:00"/>
    <d v="2022-06-11T00:00:00"/>
    <s v="LS Crop Wrap TS"/>
    <x v="1"/>
    <m/>
    <m/>
    <d v="2022-06-15T00:00:00"/>
    <d v="2022-06-21T00:00:00"/>
    <d v="2022-06-23T00:00:00"/>
    <d v="2022-07-05T00:00:00"/>
    <m/>
    <m/>
    <d v="2022-07-08T00:00:00"/>
    <d v="2022-07-08T00:00:00"/>
    <d v="2022-07-21T00:00:00"/>
    <d v="2022-07-23T00:00:00"/>
    <d v="2022-07-25T00:00:00"/>
    <m/>
    <m/>
    <m/>
    <m/>
    <m/>
    <m/>
    <d v="2022-07-26T00:00:00"/>
    <d v="2022-07-30T00:00:00"/>
    <m/>
    <m/>
    <d v="2022-07-23T00:00:00"/>
    <d v="2022-07-28T00:00:00"/>
    <d v="2022-08-01T00:00:00"/>
    <d v="2022-08-02T00:00:00"/>
    <d v="2022-08-03T00:00:00"/>
    <d v="2022-08-05T00:00:00"/>
    <d v="2022-08-05T00:00:00"/>
    <n v="55"/>
    <x v="37"/>
    <x v="27"/>
    <x v="4"/>
    <m/>
    <m/>
    <m/>
    <m/>
    <x v="1"/>
    <m/>
    <x v="0"/>
    <x v="0"/>
    <n v="503"/>
    <n v="503"/>
    <n v="0"/>
    <n v="0"/>
    <n v="-3000"/>
    <m/>
    <n v="0"/>
    <n v="0"/>
    <n v="0"/>
    <n v="0"/>
    <n v="0"/>
    <n v="-3000"/>
    <n v="0"/>
    <n v="-3000"/>
    <n v="0"/>
    <n v="-3000"/>
    <n v="0"/>
    <n v="-3000"/>
    <x v="1"/>
    <s v="July'3"/>
    <m/>
    <x v="0"/>
    <x v="0"/>
    <e v="#N/A"/>
    <m/>
    <m/>
    <m/>
    <m/>
    <m/>
  </r>
  <r>
    <x v="12"/>
    <x v="804"/>
    <s v="BAD960"/>
    <n v="5500"/>
    <n v="1328"/>
    <d v="2022-05-26T00:00:00"/>
    <d v="2022-05-27T00:00:00"/>
    <s v="LS HNK TS"/>
    <x v="1"/>
    <m/>
    <m/>
    <d v="2022-06-01T00:00:00"/>
    <d v="2022-06-07T00:00:00"/>
    <d v="2022-06-11T00:00:00"/>
    <d v="2022-06-24T00:00:00"/>
    <m/>
    <m/>
    <d v="2022-06-25T00:00:00"/>
    <d v="2022-06-27T00:00:00"/>
    <d v="2022-06-30T00:00:00"/>
    <d v="2022-07-02T00:00:00"/>
    <d v="2022-07-06T00:00:00"/>
    <m/>
    <m/>
    <m/>
    <m/>
    <m/>
    <m/>
    <d v="2022-07-18T00:00:00"/>
    <d v="2022-07-23T00:00:00"/>
    <m/>
    <m/>
    <d v="2022-07-18T00:00:00"/>
    <d v="2022-09-19T00:00:00"/>
    <d v="2022-07-26T00:00:00"/>
    <d v="2022-07-27T00:00:00"/>
    <d v="2022-07-29T00:00:00"/>
    <d v="2022-07-30T00:00:00"/>
    <d v="2022-08-01T00:00:00"/>
    <n v="65"/>
    <x v="104"/>
    <x v="27"/>
    <x v="4"/>
    <m/>
    <m/>
    <m/>
    <m/>
    <x v="1"/>
    <n v="59"/>
    <x v="0"/>
    <x v="0"/>
    <n v="1328"/>
    <n v="1316"/>
    <n v="-12"/>
    <n v="0"/>
    <n v="-5500"/>
    <m/>
    <n v="0"/>
    <n v="0"/>
    <n v="0"/>
    <n v="0"/>
    <n v="0"/>
    <n v="-5500"/>
    <n v="0"/>
    <n v="-5500"/>
    <n v="0"/>
    <n v="-5500"/>
    <n v="0"/>
    <n v="-5500"/>
    <x v="1"/>
    <s v="July'1"/>
    <m/>
    <x v="0"/>
    <x v="0"/>
    <s v="all ok"/>
    <e v="#REF!"/>
    <e v="#REF!"/>
    <m/>
    <m/>
    <m/>
  </r>
  <r>
    <x v="12"/>
    <x v="805"/>
    <s v="BAD0983"/>
    <n v="3000"/>
    <n v="470"/>
    <d v="2022-05-25T00:00:00"/>
    <d v="2022-05-27T00:00:00"/>
    <s v="SS TS"/>
    <x v="1"/>
    <m/>
    <s v="-"/>
    <d v="2022-06-01T00:00:00"/>
    <d v="2022-06-08T00:00:00"/>
    <d v="2022-06-11T00:00:00"/>
    <d v="2022-06-24T00:00:00"/>
    <m/>
    <m/>
    <d v="2022-06-27T00:00:00"/>
    <d v="1900-01-28T14:24:00"/>
    <s v="-"/>
    <d v="2022-07-04T00:00:00"/>
    <d v="2022-07-07T00:00:00"/>
    <m/>
    <m/>
    <m/>
    <m/>
    <m/>
    <s v="-"/>
    <d v="2022-07-19T00:00:00"/>
    <d v="2022-07-22T00:00:00"/>
    <m/>
    <m/>
    <d v="2022-07-19T00:00:00"/>
    <d v="2023-04-08T00:00:00"/>
    <d v="2022-07-26T00:00:00"/>
    <d v="2022-07-27T00:00:00"/>
    <d v="2022-07-29T00:00:00"/>
    <d v="2022-07-30T00:00:00"/>
    <d v="2022-08-01T00:00:00"/>
    <n v="66"/>
    <x v="104"/>
    <x v="27"/>
    <x v="4"/>
    <m/>
    <m/>
    <m/>
    <m/>
    <x v="1"/>
    <n v="59"/>
    <x v="0"/>
    <x v="1"/>
    <n v="470"/>
    <n v="470"/>
    <n v="0"/>
    <n v="0"/>
    <n v="-3000"/>
    <m/>
    <n v="0"/>
    <n v="0"/>
    <n v="0"/>
    <n v="0"/>
    <n v="0"/>
    <n v="-3000"/>
    <n v="0"/>
    <n v="-3000"/>
    <n v="0"/>
    <n v="-3000"/>
    <n v="0"/>
    <n v="-3000"/>
    <x v="1"/>
    <s v="July'1"/>
    <m/>
    <x v="0"/>
    <x v="0"/>
    <s v="all ok"/>
    <e v="#REF!"/>
    <e v="#REF!"/>
    <m/>
    <m/>
    <m/>
  </r>
  <r>
    <x v="12"/>
    <x v="806"/>
    <s v="BAD0979"/>
    <n v="3000"/>
    <n v="535"/>
    <d v="2022-05-26T00:00:00"/>
    <d v="2022-05-27T00:00:00"/>
    <s v="LS TS Rib 2PK"/>
    <x v="1"/>
    <m/>
    <m/>
    <d v="2022-06-01T00:00:00"/>
    <d v="2022-06-07T00:00:00"/>
    <d v="2022-06-11T00:00:00"/>
    <d v="2022-06-25T00:00:00"/>
    <m/>
    <m/>
    <d v="2022-06-27T00:00:00"/>
    <d v="2022-06-29T00:00:00"/>
    <s v="-"/>
    <d v="2022-07-04T00:00:00"/>
    <d v="2022-07-07T00:00:00"/>
    <m/>
    <m/>
    <m/>
    <m/>
    <m/>
    <m/>
    <d v="2022-07-19T00:00:00"/>
    <d v="2022-07-22T00:00:00"/>
    <m/>
    <m/>
    <d v="2022-07-18T00:00:00"/>
    <d v="2022-09-15T00:00:00"/>
    <d v="2022-07-26T00:00:00"/>
    <d v="2022-07-27T00:00:00"/>
    <d v="2022-07-29T00:00:00"/>
    <d v="2022-07-30T00:00:00"/>
    <d v="2022-08-01T00:00:00"/>
    <n v="65"/>
    <x v="104"/>
    <x v="27"/>
    <x v="4"/>
    <m/>
    <m/>
    <m/>
    <m/>
    <x v="1"/>
    <n v="59"/>
    <x v="0"/>
    <x v="0"/>
    <n v="536"/>
    <n v="535"/>
    <n v="-1"/>
    <n v="0"/>
    <n v="-3000"/>
    <m/>
    <n v="0"/>
    <n v="0"/>
    <n v="0"/>
    <n v="0"/>
    <n v="0"/>
    <n v="-3000"/>
    <n v="0"/>
    <n v="-3000"/>
    <n v="0"/>
    <n v="-3000"/>
    <n v="0"/>
    <n v="-3000"/>
    <x v="1"/>
    <s v="July'1"/>
    <m/>
    <x v="0"/>
    <x v="0"/>
    <s v="all ok"/>
    <e v="#REF!"/>
    <e v="#REF!"/>
    <m/>
    <m/>
    <m/>
  </r>
  <r>
    <x v="12"/>
    <x v="807"/>
    <s v="BAD0983"/>
    <n v="10000"/>
    <n v="1583"/>
    <d v="2022-05-26T00:00:00"/>
    <d v="2022-05-27T00:00:00"/>
    <s v="Off Shoulder TS"/>
    <x v="1"/>
    <m/>
    <m/>
    <d v="2022-06-01T00:00:00"/>
    <d v="2022-06-07T00:00:00"/>
    <d v="2022-06-11T00:00:00"/>
    <d v="2022-06-25T00:00:00"/>
    <m/>
    <m/>
    <d v="2022-06-27T00:00:00"/>
    <d v="2022-06-29T00:00:00"/>
    <s v="-"/>
    <d v="2022-07-04T00:00:00"/>
    <d v="2022-07-07T00:00:00"/>
    <m/>
    <m/>
    <m/>
    <m/>
    <m/>
    <m/>
    <d v="2022-07-19T00:00:00"/>
    <d v="2022-07-22T00:00:00"/>
    <m/>
    <m/>
    <d v="2022-07-18T00:00:00"/>
    <d v="2022-09-16T00:00:00"/>
    <d v="2022-07-26T00:00:00"/>
    <d v="2022-07-27T00:00:00"/>
    <d v="2022-07-29T00:00:00"/>
    <d v="2022-07-30T00:00:00"/>
    <d v="2022-08-01T00:00:00"/>
    <n v="65"/>
    <x v="104"/>
    <x v="27"/>
    <x v="4"/>
    <m/>
    <m/>
    <m/>
    <m/>
    <x v="1"/>
    <n v="59"/>
    <x v="0"/>
    <x v="2"/>
    <n v="0"/>
    <n v="0"/>
    <n v="0"/>
    <n v="0"/>
    <n v="-10000"/>
    <m/>
    <n v="0"/>
    <n v="0"/>
    <n v="0"/>
    <n v="0"/>
    <n v="0"/>
    <n v="-10000"/>
    <n v="0"/>
    <n v="-10000"/>
    <n v="0"/>
    <n v="-10000"/>
    <n v="0"/>
    <n v="-10000"/>
    <x v="1"/>
    <s v="July'1"/>
    <m/>
    <x v="0"/>
    <x v="1"/>
    <e v="#N/A"/>
    <e v="#REF!"/>
    <e v="#REF!"/>
    <m/>
    <m/>
    <m/>
  </r>
  <r>
    <x v="12"/>
    <x v="808"/>
    <s v="BAD1502"/>
    <n v="2000"/>
    <n v="477"/>
    <d v="2022-05-25T00:00:00"/>
    <d v="2022-05-27T00:00:00"/>
    <s v="LS HNK TS"/>
    <x v="1"/>
    <m/>
    <s v="-"/>
    <d v="2022-06-01T00:00:00"/>
    <d v="2022-06-10T00:00:00"/>
    <d v="2022-06-11T00:00:00"/>
    <d v="2022-06-24T00:00:00"/>
    <m/>
    <m/>
    <d v="2022-06-27T00:00:00"/>
    <d v="2022-06-29T00:00:00"/>
    <s v="-"/>
    <d v="2022-07-04T00:00:00"/>
    <d v="2022-07-07T00:00:00"/>
    <m/>
    <m/>
    <m/>
    <m/>
    <m/>
    <s v="-"/>
    <d v="2022-07-19T00:00:00"/>
    <d v="2022-07-21T00:00:00"/>
    <m/>
    <m/>
    <d v="2022-07-18T00:00:00"/>
    <d v="2022-09-20T00:00:00"/>
    <d v="2022-07-26T00:00:00"/>
    <d v="2022-07-27T00:00:00"/>
    <d v="2022-07-29T00:00:00"/>
    <d v="2022-07-30T00:00:00"/>
    <d v="2022-08-01T00:00:00"/>
    <n v="66"/>
    <x v="104"/>
    <x v="27"/>
    <x v="4"/>
    <m/>
    <m/>
    <m/>
    <m/>
    <x v="1"/>
    <n v="59"/>
    <x v="0"/>
    <x v="0"/>
    <n v="476"/>
    <n v="474"/>
    <n v="-2"/>
    <n v="0"/>
    <n v="-2000"/>
    <m/>
    <n v="0"/>
    <n v="0"/>
    <n v="0"/>
    <n v="0"/>
    <n v="0"/>
    <n v="-2000"/>
    <n v="0"/>
    <n v="-2000"/>
    <n v="0"/>
    <n v="-2000"/>
    <n v="0"/>
    <n v="-2000"/>
    <x v="1"/>
    <s v="July'1"/>
    <m/>
    <x v="0"/>
    <x v="0"/>
    <s v="all ok"/>
    <e v="#REF!"/>
    <e v="#REF!"/>
    <m/>
    <m/>
    <m/>
  </r>
  <r>
    <x v="12"/>
    <x v="809"/>
    <s v="BAD0962"/>
    <n v="1000"/>
    <n v="238"/>
    <d v="2022-05-26T00:00:00"/>
    <d v="2022-05-27T00:00:00"/>
    <s v="LS TS"/>
    <x v="1"/>
    <m/>
    <m/>
    <d v="2022-06-02T00:00:00"/>
    <d v="2022-06-10T00:00:00"/>
    <d v="2022-06-11T00:00:00"/>
    <d v="2022-06-24T00:00:00"/>
    <m/>
    <m/>
    <d v="2022-06-27T00:00:00"/>
    <d v="2022-06-29T00:00:00"/>
    <s v="-"/>
    <d v="2022-07-04T00:00:00"/>
    <d v="2022-07-07T00:00:00"/>
    <m/>
    <m/>
    <m/>
    <m/>
    <m/>
    <s v="-"/>
    <d v="2022-07-20T00:00:00"/>
    <d v="2022-07-22T00:00:00"/>
    <m/>
    <m/>
    <d v="2022-07-19T00:00:00"/>
    <d v="2022-09-17T00:00:00"/>
    <d v="2022-07-26T00:00:00"/>
    <d v="2022-07-27T00:00:00"/>
    <d v="2022-07-29T00:00:00"/>
    <d v="2022-07-30T00:00:00"/>
    <d v="2022-08-01T00:00:00"/>
    <n v="65"/>
    <x v="104"/>
    <x v="27"/>
    <x v="4"/>
    <m/>
    <m/>
    <m/>
    <m/>
    <x v="1"/>
    <n v="58"/>
    <x v="0"/>
    <x v="1"/>
    <n v="238"/>
    <n v="220"/>
    <n v="-18"/>
    <n v="0"/>
    <n v="-1000"/>
    <m/>
    <n v="0"/>
    <n v="0"/>
    <n v="0"/>
    <n v="0"/>
    <n v="0"/>
    <n v="-1000"/>
    <n v="0"/>
    <n v="-1000"/>
    <n v="0"/>
    <n v="-1000"/>
    <n v="0"/>
    <n v="-1000"/>
    <x v="1"/>
    <s v="July'1"/>
    <m/>
    <x v="0"/>
    <x v="0"/>
    <s v="all ok"/>
    <e v="#REF!"/>
    <e v="#REF!"/>
    <m/>
    <m/>
    <m/>
  </r>
  <r>
    <x v="12"/>
    <x v="810"/>
    <s v="BAD1930"/>
    <n v="2000"/>
    <n v="542"/>
    <d v="2022-05-26T00:00:00"/>
    <d v="2022-05-27T00:00:00"/>
    <s v="LS Boat NK TS"/>
    <x v="1"/>
    <m/>
    <m/>
    <d v="2022-06-02T00:00:00"/>
    <d v="2022-06-08T00:00:00"/>
    <d v="2022-06-11T00:00:00"/>
    <d v="2022-06-24T00:00:00"/>
    <m/>
    <m/>
    <d v="2022-06-27T00:00:00"/>
    <d v="2022-06-29T00:00:00"/>
    <s v="-"/>
    <d v="2022-07-04T00:00:00"/>
    <d v="2022-07-07T00:00:00"/>
    <m/>
    <m/>
    <m/>
    <m/>
    <m/>
    <m/>
    <d v="2022-07-20T00:00:00"/>
    <d v="2022-07-22T00:00:00"/>
    <m/>
    <m/>
    <d v="2022-07-19T00:00:00"/>
    <d v="2022-09-18T00:00:00"/>
    <d v="2022-07-26T00:00:00"/>
    <d v="2022-07-27T00:00:00"/>
    <d v="2022-07-29T00:00:00"/>
    <d v="2022-07-30T00:00:00"/>
    <d v="2022-08-01T00:00:00"/>
    <n v="65"/>
    <x v="104"/>
    <x v="27"/>
    <x v="4"/>
    <m/>
    <m/>
    <m/>
    <m/>
    <x v="1"/>
    <n v="58"/>
    <x v="0"/>
    <x v="0"/>
    <n v="542"/>
    <n v="538"/>
    <n v="-4"/>
    <n v="0"/>
    <n v="-2000"/>
    <m/>
    <n v="0"/>
    <n v="0"/>
    <n v="0"/>
    <n v="0"/>
    <n v="0"/>
    <n v="-2000"/>
    <n v="0"/>
    <n v="-2000"/>
    <n v="0"/>
    <n v="-2000"/>
    <n v="0"/>
    <n v="-2000"/>
    <x v="1"/>
    <s v="July'1"/>
    <m/>
    <x v="0"/>
    <x v="0"/>
    <s v="all ok"/>
    <e v="#REF!"/>
    <e v="#REF!"/>
    <m/>
    <m/>
    <m/>
  </r>
  <r>
    <x v="0"/>
    <x v="811"/>
    <n v="13212742"/>
    <n v="6986"/>
    <n v="466"/>
    <d v="2022-06-17T00:00:00"/>
    <d v="2022-06-25T00:00:00"/>
    <s v="Legging W Lace at cuff"/>
    <x v="5"/>
    <d v="2022-07-20T00:00:00"/>
    <d v="2022-07-29T00:00:00"/>
    <d v="2022-08-09T00:00:00"/>
    <d v="2022-08-17T00:00:00"/>
    <d v="2022-08-22T00:00:00"/>
    <d v="2022-09-03T00:00:00"/>
    <m/>
    <m/>
    <d v="2022-09-08T00:00:00"/>
    <d v="2022-09-08T00:00:00"/>
    <d v="2022-09-13T00:00:00"/>
    <d v="2022-09-15T00:00:00"/>
    <d v="2022-09-17T00:00:00"/>
    <d v="2022-09-14T00:00:00"/>
    <d v="2022-09-18T00:00:00"/>
    <m/>
    <m/>
    <m/>
    <m/>
    <d v="2022-09-19T00:00:00"/>
    <d v="2022-09-23T00:00:00"/>
    <m/>
    <m/>
    <d v="2022-09-16T00:00:00"/>
    <d v="2022-09-20T00:00:00"/>
    <s v="9/247"/>
    <d v="2022-09-24T00:00:00"/>
    <d v="2022-09-28T00:00:00"/>
    <d v="2022-10-10T00:00:00"/>
    <d v="2022-10-12T00:00:00"/>
    <n v="115"/>
    <x v="4"/>
    <x v="0"/>
    <x v="0"/>
    <m/>
    <m/>
    <m/>
    <m/>
    <x v="0"/>
    <m/>
    <x v="4"/>
    <x v="0"/>
    <n v="466"/>
    <n v="464"/>
    <n v="-2"/>
    <n v="14498"/>
    <n v="7512"/>
    <m/>
    <n v="14272"/>
    <n v="14272"/>
    <n v="0"/>
    <n v="152"/>
    <n v="0"/>
    <n v="-6986"/>
    <n v="0"/>
    <n v="-6986"/>
    <n v="0"/>
    <n v="-6986"/>
    <n v="0"/>
    <n v="-6986"/>
    <x v="7"/>
    <s v="Sep'2"/>
    <s v="9-4"/>
    <x v="1"/>
    <x v="1"/>
    <e v="#N/A"/>
    <m/>
    <m/>
    <m/>
    <m/>
    <m/>
  </r>
</pivotCacheRecords>
</file>

<file path=xl/pivotCache/pivotCacheRecords2.xml><?xml version="1.0" encoding="utf-8"?>
<pivotCacheRecords xmlns="http://schemas.openxmlformats.org/spreadsheetml/2006/main" xmlns:r="http://schemas.openxmlformats.org/officeDocument/2006/relationships" count="632">
  <r>
    <x v="0"/>
    <x v="0"/>
    <n v="13210909"/>
    <n v="11700"/>
    <n v="1073"/>
    <d v="2022-04-22T00:00:00"/>
    <d v="2022-04-27T00:00:00"/>
    <s v="LS Body W Coaty,Bow &amp; HW Pant, "/>
    <x v="0"/>
    <m/>
    <m/>
    <d v="2022-05-10T00:00:00"/>
    <d v="2022-05-22T00:00:00"/>
    <d v="2022-06-01T00:00:00"/>
    <d v="2022-06-20T00:00:00"/>
    <m/>
    <m/>
    <d v="2022-06-20T00:00:00"/>
    <d v="2022-06-20T00:00:00"/>
    <d v="2022-06-25T00:00:00"/>
    <d v="2022-06-28T00:00:00"/>
    <d v="2022-07-02T00:00:00"/>
    <d v="2022-07-02T00:00:00"/>
    <d v="2022-07-07T00:00:00"/>
    <m/>
    <m/>
    <m/>
    <m/>
    <d v="2022-07-15T00:00:00"/>
    <d v="2022-07-25T00:00:00"/>
    <m/>
    <m/>
    <d v="2022-07-04T00:00:00"/>
    <d v="2022-12-15T00:00:00"/>
    <d v="2022-07-26T00:00:00"/>
    <d v="2022-07-27T00:00:00"/>
    <d v="2022-07-30T00:00:00"/>
    <d v="2022-08-07T00:00:00"/>
    <d v="2022-08-10T00:00:00"/>
    <n v="107"/>
    <s v="S"/>
    <s v="Mahmud"/>
    <x v="0"/>
    <m/>
    <m/>
    <m/>
    <m/>
    <x v="0"/>
    <n v="89"/>
    <s v="August"/>
    <s v="Cut Ok"/>
    <n v="1073"/>
    <n v="1073"/>
    <n v="0"/>
    <n v="0"/>
    <n v="-11700"/>
    <m/>
    <n v="0"/>
    <n v="0"/>
    <n v="0"/>
    <n v="0"/>
    <n v="0"/>
    <n v="-11700"/>
    <n v="0"/>
    <n v="-11700"/>
    <n v="0"/>
    <n v="-11700"/>
    <n v="0"/>
    <n v="-11700"/>
    <n v="32"/>
    <s v="June'3"/>
    <m/>
    <s v="Not Assign"/>
  </r>
  <r>
    <x v="0"/>
    <x v="1"/>
    <n v="13211075"/>
    <n v="5850"/>
    <n v="995"/>
    <d v="2022-04-25T00:00:00"/>
    <d v="2022-04-28T00:00:00"/>
    <s v="Reglan LS SLV TS &amp; Legging W SF Cuff "/>
    <x v="1"/>
    <m/>
    <m/>
    <d v="2022-05-14T00:00:00"/>
    <d v="2022-05-21T00:00:00"/>
    <d v="2022-05-24T00:00:00"/>
    <d v="2022-06-08T00:00:00"/>
    <d v="2022-06-10T00:00:00"/>
    <d v="2022-06-17T00:00:00"/>
    <d v="2022-06-20T00:00:00"/>
    <d v="2022-06-20T00:00:00"/>
    <d v="2022-06-25T00:00:00"/>
    <d v="2022-06-28T00:00:00"/>
    <d v="2022-06-30T00:00:00"/>
    <d v="2022-07-02T00:00:00"/>
    <d v="2022-07-06T00:00:00"/>
    <m/>
    <m/>
    <m/>
    <m/>
    <d v="2022-07-16T00:00:00"/>
    <d v="2022-07-20T00:00:00"/>
    <m/>
    <m/>
    <d v="2022-07-06T00:00:00"/>
    <d v="2022-11-04T00:00:00"/>
    <d v="2022-07-21T00:00:00"/>
    <d v="2022-07-22T00:00:00"/>
    <d v="2022-07-25T00:00:00"/>
    <d v="2022-08-08T00:00:00"/>
    <d v="2022-08-10T00:00:00"/>
    <n v="105"/>
    <s v="T+V"/>
    <s v="Tomal"/>
    <x v="1"/>
    <m/>
    <s v="Orchid Petal T-2925 1 clr pig 1 clr glit ,Btm -Waist"/>
    <m/>
    <m/>
    <x v="0"/>
    <n v="86"/>
    <s v="August"/>
    <s v="Cut Ok"/>
    <n v="995"/>
    <n v="985"/>
    <n v="-10"/>
    <n v="0"/>
    <n v="-5850"/>
    <m/>
    <n v="0"/>
    <n v="0"/>
    <n v="0"/>
    <n v="0"/>
    <n v="0"/>
    <n v="-5850"/>
    <n v="0"/>
    <n v="-5850"/>
    <n v="0"/>
    <n v="-5850"/>
    <n v="0"/>
    <n v="-5850"/>
    <n v="32"/>
    <s v="June'3"/>
    <m/>
    <s v="Not Assign"/>
  </r>
  <r>
    <x v="0"/>
    <x v="2"/>
    <n v="13217379"/>
    <n v="5940"/>
    <n v="812"/>
    <d v="2022-05-19T00:00:00"/>
    <d v="2022-05-26T00:00:00"/>
    <s v="Long Slv T Shirt"/>
    <x v="1"/>
    <m/>
    <m/>
    <d v="2022-06-01T00:00:00"/>
    <d v="2022-06-07T00:00:00"/>
    <d v="2022-06-12T00:00:00"/>
    <d v="2022-06-25T00:00:00"/>
    <m/>
    <m/>
    <d v="2022-06-24T00:00:00"/>
    <d v="2022-06-24T00:00:00"/>
    <d v="2022-06-28T00:00:00"/>
    <d v="2022-06-30T00:00:00"/>
    <d v="2022-07-03T00:00:00"/>
    <d v="2022-07-02T00:00:00"/>
    <d v="2022-07-08T00:00:00"/>
    <m/>
    <m/>
    <m/>
    <m/>
    <d v="2022-07-18T00:00:00"/>
    <d v="2022-07-23T00:00:00"/>
    <m/>
    <m/>
    <d v="2022-07-06T00:00:00"/>
    <d v="2022-11-22T00:00:00"/>
    <d v="2022-07-25T00:00:00"/>
    <d v="2022-07-25T00:00:00"/>
    <d v="2022-07-27T00:00:00"/>
    <d v="2022-08-03T00:00:00"/>
    <d v="2022-08-03T00:00:00"/>
    <n v="76"/>
    <s v="V"/>
    <s v="Shamoly"/>
    <x v="2"/>
    <m/>
    <s v="Dark saphire-1920 pcs , Sea Moss 2010  pcs , Vista Blue 2010 pcs all combo 6 clr pigment print"/>
    <m/>
    <m/>
    <x v="0"/>
    <n v="63"/>
    <s v="August"/>
    <s v="Cut Ok"/>
    <n v="812"/>
    <n v="812"/>
    <n v="0"/>
    <n v="0"/>
    <n v="-5940"/>
    <m/>
    <n v="0"/>
    <n v="0"/>
    <n v="0"/>
    <n v="0"/>
    <n v="0"/>
    <n v="-5940"/>
    <n v="0"/>
    <n v="-5940"/>
    <n v="0"/>
    <n v="-5940"/>
    <n v="0"/>
    <n v="-5940"/>
    <n v="31"/>
    <s v="June'3"/>
    <m/>
    <s v="Not Assign"/>
  </r>
  <r>
    <x v="0"/>
    <x v="3"/>
    <n v="13210133"/>
    <n v="4786"/>
    <n v="326"/>
    <d v="2022-04-22T00:00:00"/>
    <d v="2022-04-27T00:00:00"/>
    <s v="LS TS"/>
    <x v="1"/>
    <m/>
    <m/>
    <d v="2022-05-14T00:00:00"/>
    <d v="2022-05-23T00:00:00"/>
    <d v="2022-05-26T00:00:00"/>
    <d v="2022-06-11T00:00:00"/>
    <m/>
    <m/>
    <d v="2022-06-16T00:00:00"/>
    <d v="2022-06-16T00:00:00"/>
    <d v="2022-06-21T00:00:00"/>
    <d v="2022-06-23T00:00:00"/>
    <d v="2022-06-25T00:00:00"/>
    <d v="2022-06-27T00:00:00"/>
    <d v="2022-06-30T00:00:00"/>
    <m/>
    <m/>
    <d v="2022-07-01T00:00:00"/>
    <d v="2022-07-06T00:00:00"/>
    <d v="2022-07-21T00:00:00"/>
    <d v="2022-07-25T00:00:00"/>
    <m/>
    <m/>
    <d v="2022-07-18T00:00:00"/>
    <d v="2022-12-06T00:00:00"/>
    <d v="2022-07-26T00:00:00"/>
    <d v="2022-07-27T00:00:00"/>
    <d v="2022-07-30T00:00:00"/>
    <d v="2022-08-08T00:00:00"/>
    <d v="2022-08-10T00:00:00"/>
    <n v="108"/>
    <s v="V"/>
    <s v="Mahmud"/>
    <x v="2"/>
    <s v="Chest"/>
    <s v="Balsam Green-1680,Chian Blue-2480  both combo  1 clr rubber then 3 clr arrey emb "/>
    <m/>
    <m/>
    <x v="0"/>
    <n v="86"/>
    <s v="August"/>
    <s v="Cut Ok"/>
    <n v="326"/>
    <n v="326"/>
    <n v="0"/>
    <n v="0"/>
    <n v="-4786"/>
    <m/>
    <n v="0"/>
    <n v="0"/>
    <n v="0"/>
    <n v="0"/>
    <n v="0"/>
    <n v="-4786"/>
    <n v="0"/>
    <n v="-4786"/>
    <n v="0"/>
    <n v="-4786"/>
    <n v="0"/>
    <n v="-4786"/>
    <n v="32"/>
    <s v="June'3"/>
    <m/>
    <s v="Not Assign"/>
  </r>
  <r>
    <x v="0"/>
    <x v="4"/>
    <n v="13211455"/>
    <n v="2370"/>
    <n v="660"/>
    <d v="2022-04-25T00:00:00"/>
    <d v="2022-04-28T00:00:00"/>
    <s v="LS Swt Shirt B w 1 pom POM"/>
    <x v="2"/>
    <m/>
    <m/>
    <d v="2022-05-12T00:00:00"/>
    <d v="2022-05-23T00:00:00"/>
    <d v="2022-05-28T00:00:00"/>
    <d v="2022-06-14T00:00:00"/>
    <m/>
    <m/>
    <d v="2022-06-17T00:00:00"/>
    <d v="2022-06-17T00:00:00"/>
    <d v="2022-06-22T00:00:00"/>
    <d v="2022-06-24T00:00:00"/>
    <d v="2022-06-25T00:00:00"/>
    <d v="2022-06-27T00:00:00"/>
    <d v="2022-06-30T00:00:00"/>
    <d v="2022-07-05T00:00:00"/>
    <d v="2022-07-16T00:00:00"/>
    <d v="2022-07-01T00:00:00"/>
    <d v="2022-07-04T00:00:00"/>
    <d v="2022-07-20T00:00:00"/>
    <d v="2022-07-23T00:00:00"/>
    <m/>
    <m/>
    <d v="2022-07-16T00:00:00"/>
    <d v="2022-10-29T00:00:00"/>
    <d v="2022-07-25T00:00:00"/>
    <d v="2022-07-26T00:00:00"/>
    <d v="2022-07-27T00:00:00"/>
    <d v="2022-08-08T00:00:00"/>
    <d v="2022-08-10T00:00:00"/>
    <n v="105"/>
    <s v="Y"/>
    <s v="Tomal"/>
    <x v="3"/>
    <s v="Seq"/>
    <s v="D.Supphire-1170 4 clre glit 2 clr flip seq,GM-1200 bth slv all over Type  6 clre glit &amp; all opver type Fr part 2 clr flip seq"/>
    <m/>
    <s v="Pom Pon Attach-07/5-17/6"/>
    <x v="0"/>
    <n v="88"/>
    <s v="August"/>
    <s v="Cut Ok"/>
    <n v="660"/>
    <n v="641"/>
    <n v="-19"/>
    <n v="0"/>
    <n v="-2370"/>
    <m/>
    <n v="0"/>
    <n v="0"/>
    <n v="0"/>
    <n v="0"/>
    <n v="0"/>
    <n v="-2370"/>
    <n v="0"/>
    <n v="-2370"/>
    <n v="0"/>
    <n v="-2370"/>
    <n v="0"/>
    <n v="-2370"/>
    <n v="32"/>
    <s v="June'3"/>
    <m/>
    <s v="Not Assign"/>
  </r>
  <r>
    <x v="0"/>
    <x v="5"/>
    <n v="13210072"/>
    <n v="3540"/>
    <n v="800"/>
    <d v="2022-04-22T00:00:00"/>
    <d v="2022-04-27T00:00:00"/>
    <s v="Sweat Shirt"/>
    <x v="3"/>
    <m/>
    <m/>
    <d v="2022-05-13T00:00:00"/>
    <d v="2022-05-23T00:00:00"/>
    <d v="2022-05-28T00:00:00"/>
    <d v="2022-06-17T00:00:00"/>
    <m/>
    <m/>
    <d v="2022-06-20T00:00:00"/>
    <d v="2022-06-20T00:00:00"/>
    <d v="2022-06-25T00:00:00"/>
    <d v="2022-06-28T00:00:00"/>
    <d v="2022-06-30T00:00:00"/>
    <m/>
    <m/>
    <m/>
    <m/>
    <d v="2022-07-01T00:00:00"/>
    <d v="2022-07-16T00:00:00"/>
    <d v="2022-07-20T00:00:00"/>
    <d v="2022-07-25T00:00:00"/>
    <m/>
    <m/>
    <d v="2022-07-16T00:00:00"/>
    <d v="2022-11-29T00:00:00"/>
    <d v="2022-07-27T00:00:00"/>
    <d v="2022-07-27T00:00:00"/>
    <d v="2022-07-30T00:00:00"/>
    <d v="2022-08-08T00:00:00"/>
    <d v="2022-08-10T00:00:00"/>
    <n v="110"/>
    <s v="Y"/>
    <s v="Sadiya"/>
    <x v="4"/>
    <s v="Applique "/>
    <s v="Arabian Spice 1728 Pcs, Sea Moss 1812 pcs both combo  alpplique c and attach"/>
    <m/>
    <m/>
    <x v="0"/>
    <n v="87"/>
    <s v="August"/>
    <s v="Cut Ok"/>
    <n v="802"/>
    <n v="802"/>
    <n v="0"/>
    <n v="0"/>
    <n v="-3540"/>
    <m/>
    <n v="0"/>
    <n v="0"/>
    <n v="0"/>
    <n v="0"/>
    <n v="0"/>
    <n v="-3540"/>
    <n v="0"/>
    <n v="-3540"/>
    <n v="0"/>
    <n v="-3540"/>
    <n v="0"/>
    <n v="-3540"/>
    <n v="32"/>
    <s v="June'3"/>
    <m/>
    <s v="Not Assign"/>
  </r>
  <r>
    <x v="0"/>
    <x v="6"/>
    <n v="13210287"/>
    <n v="8544"/>
    <n v="1023"/>
    <d v="2022-04-22T00:00:00"/>
    <d v="2022-04-27T00:00:00"/>
    <s v="T-Shirt"/>
    <x v="1"/>
    <m/>
    <m/>
    <d v="2022-05-13T00:00:00"/>
    <d v="2022-05-23T00:00:00"/>
    <d v="2022-06-01T00:00:00"/>
    <d v="2022-06-18T00:00:00"/>
    <m/>
    <m/>
    <d v="2022-06-20T00:00:00"/>
    <d v="2022-06-20T00:00:00"/>
    <d v="2022-06-25T00:00:00"/>
    <d v="2022-06-27T00:00:00"/>
    <d v="2022-06-30T00:00:00"/>
    <d v="2022-07-02T00:00:00"/>
    <d v="2022-07-15T00:00:00"/>
    <m/>
    <m/>
    <m/>
    <m/>
    <d v="2022-07-15T00:00:00"/>
    <d v="2022-07-22T00:00:00"/>
    <m/>
    <m/>
    <d v="2022-07-05T00:00:00"/>
    <d v="2022-12-01T00:00:00"/>
    <d v="2022-07-23T00:00:00"/>
    <d v="2022-07-23T00:00:00"/>
    <d v="2022-07-27T00:00:00"/>
    <d v="2022-08-08T00:00:00"/>
    <d v="2022-08-10T00:00:00"/>
    <n v="110"/>
    <s v="Z"/>
    <s v="Sadiya"/>
    <x v="2"/>
    <m/>
    <s v="Btercream 3207 Pcs, Dark Sapphire 3897 Pcs, Jester Red 1440 Pc all cobo 2 clr rubber 1 clr glitter"/>
    <m/>
    <m/>
    <x v="0"/>
    <n v="87"/>
    <s v="August"/>
    <s v="Cut Ok"/>
    <n v="1022"/>
    <n v="1022"/>
    <n v="0"/>
    <n v="0"/>
    <n v="-8544"/>
    <m/>
    <n v="0"/>
    <n v="0"/>
    <n v="0"/>
    <n v="0"/>
    <n v="0"/>
    <n v="-8544"/>
    <n v="0"/>
    <n v="-8544"/>
    <n v="0"/>
    <n v="-8544"/>
    <n v="0"/>
    <n v="-8544"/>
    <n v="32"/>
    <s v="June'3"/>
    <m/>
    <s v="Not Assign"/>
  </r>
  <r>
    <x v="0"/>
    <x v="7"/>
    <s v="13209447_x000a_13215148"/>
    <n v="6168"/>
    <n v="1126"/>
    <d v="2022-04-24T00:00:00"/>
    <d v="2022-05-10T00:00:00"/>
    <s v="LS TS"/>
    <x v="1"/>
    <m/>
    <m/>
    <d v="2022-05-18T00:00:00"/>
    <d v="2022-05-28T00:00:00"/>
    <d v="2022-06-03T00:00:00"/>
    <d v="2022-06-20T00:00:00"/>
    <m/>
    <d v="2022-09-11T00:00:00"/>
    <d v="2022-06-24T00:00:00"/>
    <d v="2022-06-24T00:00:00"/>
    <d v="2022-06-28T00:00:00"/>
    <d v="2022-06-30T00:00:00"/>
    <d v="2022-07-02T00:00:00"/>
    <d v="2022-07-02T00:00:00"/>
    <d v="2022-07-07T00:00:00"/>
    <m/>
    <m/>
    <m/>
    <m/>
    <d v="2022-07-16T00:00:00"/>
    <d v="2022-07-21T00:00:00"/>
    <m/>
    <m/>
    <d v="2022-07-05T00:00:00"/>
    <d v="2022-10-14T00:00:00"/>
    <d v="2022-07-22T00:00:00"/>
    <d v="2022-07-23T00:00:00"/>
    <d v="2022-07-27T00:00:00"/>
    <d v="2022-08-10T00:00:00"/>
    <d v="2022-08-10T00:00:00"/>
    <n v="108"/>
    <s v="Z"/>
    <s v="Kamruzzaman"/>
    <x v="2"/>
    <m/>
    <s v="Bluring-2172 3 clr rub,Sea Moss-1572 5 clr rub,W.Allysum-2424 2 clr pig"/>
    <m/>
    <m/>
    <x v="0"/>
    <n v="84"/>
    <s v="August"/>
    <s v="Cut Ok"/>
    <n v="1125"/>
    <n v="1125"/>
    <n v="0"/>
    <n v="0"/>
    <n v="-6168"/>
    <m/>
    <n v="0"/>
    <n v="0"/>
    <n v="0"/>
    <n v="0"/>
    <n v="0"/>
    <n v="-6168"/>
    <n v="0"/>
    <n v="-6168"/>
    <n v="0"/>
    <n v="-6168"/>
    <n v="0"/>
    <n v="-6168"/>
    <n v="32"/>
    <s v="June'3"/>
    <m/>
    <s v="Not Assign"/>
  </r>
  <r>
    <x v="0"/>
    <x v="8"/>
    <n v="13210180"/>
    <n v="5112"/>
    <n v="596"/>
    <d v="2022-04-24T00:00:00"/>
    <d v="2022-05-10T00:00:00"/>
    <s v="LS TS"/>
    <x v="1"/>
    <m/>
    <m/>
    <d v="2022-05-18T00:00:00"/>
    <d v="2022-05-27T00:00:00"/>
    <d v="2022-06-02T00:00:00"/>
    <d v="2022-06-20T00:00:00"/>
    <m/>
    <m/>
    <d v="2022-06-24T00:00:00"/>
    <d v="2022-06-24T00:00:00"/>
    <d v="2022-06-28T00:00:00"/>
    <d v="2022-06-30T00:00:00"/>
    <d v="2022-07-02T00:00:00"/>
    <d v="2022-07-02T00:00:00"/>
    <d v="2022-07-15T00:00:00"/>
    <m/>
    <m/>
    <m/>
    <m/>
    <d v="2022-07-18T00:00:00"/>
    <d v="2022-07-23T00:00:00"/>
    <m/>
    <m/>
    <d v="2022-07-15T00:00:00"/>
    <d v="2022-10-13T00:00:00"/>
    <d v="2022-07-25T00:00:00"/>
    <d v="2022-07-26T00:00:00"/>
    <d v="2022-07-29T00:00:00"/>
    <d v="2022-08-08T00:00:00"/>
    <d v="2022-08-10T00:00:00"/>
    <n v="106"/>
    <s v="Z"/>
    <s v="Kamruzzaman"/>
    <x v="2"/>
    <m/>
    <s v="D.Sapphire-2556 ,W.Allysum-2556 bth cmb 4 clr rub 1 clr glit"/>
    <m/>
    <m/>
    <x v="0"/>
    <n v="82"/>
    <s v="August"/>
    <s v="Cut Ok"/>
    <n v="596"/>
    <n v="596"/>
    <n v="0"/>
    <n v="0"/>
    <n v="-5112"/>
    <m/>
    <n v="0"/>
    <n v="0"/>
    <n v="0"/>
    <n v="0"/>
    <n v="0"/>
    <n v="-5112"/>
    <n v="0"/>
    <n v="-5112"/>
    <n v="0"/>
    <n v="-5112"/>
    <n v="0"/>
    <n v="-5112"/>
    <n v="32"/>
    <s v="June'3"/>
    <m/>
    <s v="Not Assign"/>
  </r>
  <r>
    <x v="0"/>
    <x v="9"/>
    <s v="13209482_x000a_13201418"/>
    <n v="5064"/>
    <n v="599"/>
    <d v="2022-04-24T00:00:00"/>
    <d v="2022-05-28T00:00:00"/>
    <s v="LS TS"/>
    <x v="1"/>
    <m/>
    <m/>
    <d v="2022-05-17T00:00:00"/>
    <d v="2022-05-26T00:00:00"/>
    <d v="2022-06-01T00:00:00"/>
    <d v="2022-06-18T00:00:00"/>
    <m/>
    <m/>
    <d v="2022-06-20T00:00:00"/>
    <d v="2022-06-20T00:00:00"/>
    <d v="2022-06-25T00:00:00"/>
    <d v="2022-06-28T00:00:00"/>
    <d v="2022-07-02T00:00:00"/>
    <d v="2022-07-02T00:00:00"/>
    <d v="2022-07-15T00:00:00"/>
    <m/>
    <m/>
    <m/>
    <m/>
    <d v="2022-05-14T00:00:00"/>
    <d v="2022-07-21T00:00:00"/>
    <m/>
    <m/>
    <d v="2022-07-04T00:00:00"/>
    <d v="2022-09-30T00:00:00"/>
    <d v="2022-07-22T00:00:00"/>
    <d v="2022-07-22T00:00:00"/>
    <d v="2022-07-26T00:00:00"/>
    <d v="2022-08-08T00:00:00"/>
    <d v="2022-08-10T00:00:00"/>
    <n v="106"/>
    <s v="Z2"/>
    <s v="Kamruzzaman"/>
    <x v="2"/>
    <m/>
    <s v="D.Sapphire-4032 4 clr rub,GM-2532 2 clr rub,W,Alllyssum-1500 3 clr pig"/>
    <m/>
    <m/>
    <x v="0"/>
    <n v="83"/>
    <s v="August"/>
    <s v="Cut Ok"/>
    <n v="600"/>
    <n v="600"/>
    <n v="0"/>
    <n v="0"/>
    <n v="-5064"/>
    <m/>
    <n v="0"/>
    <n v="0"/>
    <n v="0"/>
    <n v="0"/>
    <n v="0"/>
    <n v="-5064"/>
    <n v="0"/>
    <n v="-5064"/>
    <n v="0"/>
    <n v="-5064"/>
    <n v="0"/>
    <n v="-5064"/>
    <n v="32"/>
    <s v="June'3"/>
    <m/>
    <s v="Not Assign"/>
  </r>
  <r>
    <x v="0"/>
    <x v="10"/>
    <n v="13210105"/>
    <n v="5580"/>
    <n v="549"/>
    <d v="2022-04-22T00:00:00"/>
    <d v="2022-04-27T00:00:00"/>
    <s v="T-Shirt &amp; Leggins"/>
    <x v="1"/>
    <m/>
    <m/>
    <d v="2022-05-13T00:00:00"/>
    <d v="2022-05-21T00:00:00"/>
    <d v="2022-05-24T00:00:00"/>
    <d v="2022-06-10T00:00:00"/>
    <d v="2022-06-08T00:00:00"/>
    <d v="2022-06-18T00:00:00"/>
    <d v="2022-06-22T00:00:00"/>
    <d v="2022-06-22T00:00:00"/>
    <d v="2022-06-27T00:00:00"/>
    <d v="2022-06-30T00:00:00"/>
    <d v="2022-07-02T00:00:00"/>
    <d v="2022-07-02T00:00:00"/>
    <d v="2022-07-07T00:00:00"/>
    <m/>
    <m/>
    <m/>
    <m/>
    <d v="2022-07-15T00:00:00"/>
    <d v="2022-07-20T00:00:00"/>
    <m/>
    <m/>
    <d v="2022-07-05T00:00:00"/>
    <d v="2022-12-04T00:00:00"/>
    <d v="2022-07-21T00:00:00"/>
    <d v="2022-07-22T00:00:00"/>
    <d v="2022-07-25T00:00:00"/>
    <d v="2022-08-08T00:00:00"/>
    <d v="2022-08-10T00:00:00"/>
    <n v="110"/>
    <s v="ZA"/>
    <s v="Sadiya"/>
    <x v="1"/>
    <m/>
    <s v="Sea Moss 2790 Pcs Top 1 clr flock and 1 clr gliiternd neck BTM Grey Melange only waist"/>
    <m/>
    <m/>
    <x v="0"/>
    <n v="87"/>
    <s v="August"/>
    <s v="Cut Ok"/>
    <n v="548"/>
    <n v="548"/>
    <n v="0"/>
    <n v="0"/>
    <n v="-5580"/>
    <m/>
    <n v="0"/>
    <n v="0"/>
    <n v="0"/>
    <n v="0"/>
    <n v="0"/>
    <n v="-5580"/>
    <n v="0"/>
    <n v="-5580"/>
    <n v="0"/>
    <n v="-5580"/>
    <n v="0"/>
    <n v="-5580"/>
    <n v="32"/>
    <s v="June'3"/>
    <m/>
    <s v="Not Assign"/>
  </r>
  <r>
    <x v="0"/>
    <x v="11"/>
    <n v="13210295"/>
    <n v="7080"/>
    <n v="693"/>
    <d v="2022-04-22T00:00:00"/>
    <d v="2022-04-27T00:00:00"/>
    <s v="T-Shirt &amp; Leggins"/>
    <x v="1"/>
    <m/>
    <m/>
    <d v="2022-05-14T00:00:00"/>
    <d v="2022-05-21T00:00:00"/>
    <d v="2022-05-24T00:00:00"/>
    <d v="2022-06-10T00:00:00"/>
    <d v="2022-06-08T00:00:00"/>
    <d v="2022-06-18T00:00:00"/>
    <d v="2022-06-20T00:00:00"/>
    <d v="2022-06-20T00:00:00"/>
    <d v="2022-06-25T00:00:00"/>
    <d v="2022-06-27T00:00:00"/>
    <d v="2022-06-30T00:00:00"/>
    <d v="2022-07-02T00:00:00"/>
    <d v="2022-07-16T00:00:00"/>
    <m/>
    <m/>
    <m/>
    <m/>
    <d v="2022-07-18T00:00:00"/>
    <d v="2022-07-25T00:00:00"/>
    <m/>
    <m/>
    <d v="2022-07-15T00:00:00"/>
    <d v="2022-12-03T00:00:00"/>
    <d v="2022-07-26T00:00:00"/>
    <d v="2022-07-27T00:00:00"/>
    <d v="2022-07-30T00:00:00"/>
    <d v="2022-08-08T00:00:00"/>
    <d v="2022-08-10T00:00:00"/>
    <n v="110"/>
    <s v="ZA"/>
    <s v="Sadiya"/>
    <x v="1"/>
    <m/>
    <s v="Orchid Patal 3540 Pcs Top 1 clr flock and 0 clr gliiternd neck BTM Bter cream only waist"/>
    <m/>
    <m/>
    <x v="0"/>
    <n v="86"/>
    <s v="August"/>
    <s v="Cut Ok"/>
    <n v="711"/>
    <n v="708"/>
    <n v="-3"/>
    <n v="0"/>
    <n v="-7080"/>
    <m/>
    <n v="0"/>
    <n v="0"/>
    <n v="0"/>
    <n v="0"/>
    <n v="0"/>
    <n v="-7080"/>
    <n v="0"/>
    <n v="-7080"/>
    <n v="0"/>
    <n v="-7080"/>
    <n v="0"/>
    <n v="-7080"/>
    <n v="32"/>
    <s v="June'3"/>
    <m/>
    <s v="Not Assign"/>
  </r>
  <r>
    <x v="0"/>
    <x v="12"/>
    <n v="13214683"/>
    <n v="1536"/>
    <n v="165"/>
    <d v="2022-04-25T00:00:00"/>
    <d v="2022-04-28T00:00:00"/>
    <s v="LS TS "/>
    <x v="1"/>
    <m/>
    <m/>
    <d v="2022-05-16T00:00:00"/>
    <d v="2022-05-24T00:00:00"/>
    <d v="2022-06-03T00:00:00"/>
    <d v="2022-06-17T00:00:00"/>
    <m/>
    <m/>
    <d v="2022-06-23T00:00:00"/>
    <d v="2022-06-23T00:00:00"/>
    <d v="2022-06-23T00:00:00"/>
    <d v="2022-06-28T00:00:00"/>
    <d v="2022-07-01T00:00:00"/>
    <d v="2022-07-02T00:00:00"/>
    <d v="2022-07-04T00:00:00"/>
    <d v="2022-07-06T00:00:00"/>
    <m/>
    <d v="2022-07-16T00:00:00"/>
    <d v="2022-07-20T00:00:00"/>
    <d v="2022-07-22T00:00:00"/>
    <d v="2022-07-25T00:00:00"/>
    <m/>
    <m/>
    <d v="2022-07-18T00:00:00"/>
    <d v="2022-11-06T00:00:00"/>
    <d v="2022-07-26T00:00:00"/>
    <d v="2022-07-28T00:00:00"/>
    <d v="2022-07-30T00:00:00"/>
    <d v="2022-08-08T00:00:00"/>
    <d v="2022-08-10T00:00:00"/>
    <n v="105"/>
    <s v="ZA"/>
    <s v="Tomal"/>
    <x v="5"/>
    <s v="Seq"/>
    <s v="Black-768 ,Hortensia-768 bth cmb multi clr letter seq"/>
    <m/>
    <m/>
    <x v="0"/>
    <n v="84"/>
    <s v="August"/>
    <s v="Cut Ok"/>
    <n v="244"/>
    <n v="244"/>
    <n v="0"/>
    <n v="0"/>
    <n v="-1536"/>
    <m/>
    <n v="0"/>
    <n v="0"/>
    <n v="0"/>
    <n v="0"/>
    <n v="0"/>
    <n v="-1536"/>
    <n v="0"/>
    <n v="-1536"/>
    <n v="0"/>
    <n v="-1536"/>
    <n v="0"/>
    <n v="-1536"/>
    <n v="32"/>
    <s v="June'3"/>
    <m/>
    <s v="Not Assign"/>
  </r>
  <r>
    <x v="0"/>
    <x v="13"/>
    <n v="13210052"/>
    <n v="2871"/>
    <n v="280"/>
    <d v="2022-04-22T00:00:00"/>
    <d v="2022-04-29T00:00:00"/>
    <s v="Srap Swt Dreess"/>
    <x v="3"/>
    <m/>
    <m/>
    <d v="2022-06-01T00:00:00"/>
    <d v="2022-06-07T00:00:00"/>
    <d v="2022-06-16T00:00:00"/>
    <d v="2022-07-06T00:00:00"/>
    <m/>
    <m/>
    <d v="2022-07-20T00:00:00"/>
    <d v="2022-07-20T00:00:00"/>
    <d v="2022-07-26T00:00:00"/>
    <d v="2022-07-29T00:00:00"/>
    <d v="2022-08-01T00:00:00"/>
    <d v="2022-08-01T00:00:00"/>
    <d v="2022-08-05T00:00:00"/>
    <m/>
    <m/>
    <m/>
    <m/>
    <d v="2022-08-09T00:00:00"/>
    <d v="2022-08-14T00:00:00"/>
    <m/>
    <m/>
    <d v="2022-08-05T00:00:00"/>
    <d v="2023-05-14T00:00:00"/>
    <d v="2022-08-15T00:00:00"/>
    <d v="2022-08-15T00:00:00"/>
    <d v="2022-08-18T00:00:00"/>
    <d v="2022-09-05T00:00:00"/>
    <d v="2022-09-07T00:00:00"/>
    <n v="136"/>
    <s v="S"/>
    <s v="Mahmud"/>
    <x v="3"/>
    <m/>
    <s v="Hortensia-1393,Orchid Petal-1478 3 clr ubbrer"/>
    <m/>
    <m/>
    <x v="0"/>
    <n v="96"/>
    <s v="September"/>
    <s v="Cut Ok"/>
    <n v="280"/>
    <n v="272"/>
    <n v="-8"/>
    <n v="2988"/>
    <n v="117"/>
    <m/>
    <n v="2988"/>
    <n v="2965"/>
    <n v="-23"/>
    <n v="55"/>
    <n v="2910"/>
    <n v="39"/>
    <n v="2938"/>
    <n v="67"/>
    <n v="2930"/>
    <n v="59"/>
    <n v="2881"/>
    <n v="10"/>
    <n v="36"/>
    <s v="July'3"/>
    <m/>
    <s v="Not Assign"/>
  </r>
  <r>
    <x v="0"/>
    <x v="14"/>
    <n v="13210051"/>
    <n v="3349"/>
    <n v="374"/>
    <d v="2022-04-22T00:00:00"/>
    <d v="2022-04-29T00:00:00"/>
    <s v="Pant Leg CAT EAR w Cuff"/>
    <x v="0"/>
    <m/>
    <m/>
    <d v="2022-05-26T00:00:00"/>
    <d v="2022-06-04T00:00:00"/>
    <d v="2022-06-10T00:00:00"/>
    <d v="2022-06-30T00:00:00"/>
    <m/>
    <m/>
    <d v="2022-07-15T00:00:00"/>
    <d v="2022-07-15T00:00:00"/>
    <d v="2022-07-20T00:00:00"/>
    <d v="2022-07-22T00:00:00"/>
    <d v="2022-07-25T00:00:00"/>
    <d v="2022-07-26T00:00:00"/>
    <d v="2022-07-30T00:00:00"/>
    <m/>
    <m/>
    <m/>
    <m/>
    <d v="2022-08-01T00:00:00"/>
    <d v="2022-08-05T00:00:00"/>
    <m/>
    <m/>
    <d v="2022-07-20T00:00:00"/>
    <d v="2023-05-15T00:00:00"/>
    <d v="2022-08-07T00:00:00"/>
    <d v="2022-08-08T00:00:00"/>
    <d v="2022-08-14T00:00:00"/>
    <d v="2022-09-05T00:00:00"/>
    <d v="2022-09-07T00:00:00"/>
    <n v="136"/>
    <s v="U"/>
    <s v="Mahmud"/>
    <x v="6"/>
    <m/>
    <s v="Hortensia-1397,Orchid Petal-1952 both combo both leg 2 clr rubber"/>
    <m/>
    <m/>
    <x v="0"/>
    <n v="102"/>
    <s v="September"/>
    <s v="Cut Ok"/>
    <n v="374"/>
    <n v="366"/>
    <n v="-8"/>
    <n v="3467"/>
    <n v="118"/>
    <m/>
    <n v="3467"/>
    <n v="3416"/>
    <n v="-51"/>
    <n v="20"/>
    <n v="3396"/>
    <n v="47"/>
    <n v="3396"/>
    <n v="47"/>
    <n v="3349"/>
    <n v="0"/>
    <n v="3349"/>
    <n v="0"/>
    <n v="36"/>
    <s v="July'3"/>
    <m/>
    <s v="Not Assign"/>
  </r>
  <r>
    <x v="0"/>
    <x v="15"/>
    <n v="13209488"/>
    <n v="6594"/>
    <n v="2657"/>
    <d v="2022-04-23T00:00:00"/>
    <d v="2022-05-13T00:00:00"/>
    <s v="LS Swt B Hoody"/>
    <x v="4"/>
    <m/>
    <m/>
    <d v="2022-06-01T00:00:00"/>
    <d v="2022-06-13T00:00:00"/>
    <d v="2022-06-16T00:00:00"/>
    <d v="2022-07-06T00:00:00"/>
    <m/>
    <m/>
    <d v="2022-07-16T00:00:00"/>
    <d v="2022-07-16T00:00:00"/>
    <d v="2022-07-23T00:00:00"/>
    <d v="2022-07-27T00:00:00"/>
    <d v="2022-07-30T00:00:00"/>
    <d v="2022-08-01T00:00:00"/>
    <d v="2022-08-05T00:00:00"/>
    <m/>
    <m/>
    <m/>
    <m/>
    <d v="2022-08-08T00:00:00"/>
    <d v="2022-08-14T00:00:00"/>
    <m/>
    <m/>
    <d v="2022-08-03T00:00:00"/>
    <d v="2023-04-25T00:00:00"/>
    <d v="2022-08-15T00:00:00"/>
    <d v="2022-08-15T00:00:00"/>
    <d v="2022-08-22T00:00:00"/>
    <d v="2022-09-05T00:00:00"/>
    <d v="2022-09-07T00:00:00"/>
    <n v="135"/>
    <s v="Y"/>
    <s v="Kamruzzaman"/>
    <x v="3"/>
    <m/>
    <s v="D.Supphire-2907 2 clr rub ,L.Medow-1635 3 clr rub ,S.Spray-2052 2 clr rub "/>
    <m/>
    <m/>
    <x v="0"/>
    <n v="96"/>
    <s v="September"/>
    <s v="Cut Ok"/>
    <n v="2645"/>
    <n v="2635"/>
    <n v="-10"/>
    <n v="6843"/>
    <n v="249"/>
    <m/>
    <n v="6843"/>
    <n v="6808"/>
    <n v="-35"/>
    <n v="153"/>
    <n v="6655"/>
    <n v="61"/>
    <n v="6762"/>
    <n v="168"/>
    <n v="6594"/>
    <n v="0"/>
    <n v="6594"/>
    <n v="0"/>
    <n v="36"/>
    <s v="July'3"/>
    <m/>
    <s v="Not Assign"/>
  </r>
  <r>
    <x v="0"/>
    <x v="16"/>
    <n v="13209484"/>
    <n v="4590"/>
    <n v="555"/>
    <d v="2022-04-23T00:00:00"/>
    <d v="2022-05-13T00:00:00"/>
    <s v="LS TS"/>
    <x v="1"/>
    <m/>
    <m/>
    <d v="2022-05-25T00:00:00"/>
    <d v="2022-06-06T00:00:00"/>
    <d v="2022-06-13T00:00:00"/>
    <d v="2022-06-30T00:00:00"/>
    <m/>
    <m/>
    <d v="2022-07-15T00:00:00"/>
    <d v="2022-07-15T00:00:00"/>
    <d v="2022-07-20T00:00:00"/>
    <d v="2022-07-23T00:00:00"/>
    <d v="2022-07-25T00:00:00"/>
    <d v="2022-07-27T00:00:00"/>
    <d v="2022-07-30T00:00:00"/>
    <m/>
    <m/>
    <m/>
    <m/>
    <d v="2022-08-01T00:00:00"/>
    <d v="2022-08-05T00:00:00"/>
    <m/>
    <m/>
    <d v="2022-07-27T00:00:00"/>
    <d v="2023-04-26T00:00:00"/>
    <d v="2022-08-07T00:00:00"/>
    <d v="2022-08-08T00:00:00"/>
    <d v="2022-08-18T00:00:00"/>
    <d v="2022-09-05T00:00:00"/>
    <d v="2022-09-07T00:00:00"/>
    <n v="135"/>
    <s v="ZA1"/>
    <s v="Kamruzzaman"/>
    <x v="7"/>
    <m/>
    <s v="D.Supphire-1695 2 clr rub 1 clr fluro,L.Medow-1695 2 clr rub 1 clr fluro,W.Alyssum-1200 3 clr pig "/>
    <m/>
    <m/>
    <x v="0"/>
    <n v="103"/>
    <s v="September"/>
    <s v="Cut Ok"/>
    <n v="553"/>
    <n v="552"/>
    <n v="-1"/>
    <n v="4737"/>
    <n v="147"/>
    <m/>
    <n v="4737"/>
    <n v="4687"/>
    <n v="-50"/>
    <n v="23"/>
    <n v="4664"/>
    <n v="74"/>
    <n v="0"/>
    <n v="-4590"/>
    <n v="0"/>
    <n v="-4590"/>
    <n v="0"/>
    <n v="-4590"/>
    <n v="36"/>
    <s v="July'3"/>
    <m/>
    <s v="Not Assign"/>
  </r>
  <r>
    <x v="0"/>
    <x v="17"/>
    <s v="13209453_x000a_13214757"/>
    <n v="6048"/>
    <n v="861"/>
    <d v="2022-04-23T00:00:00"/>
    <d v="2022-05-13T00:00:00"/>
    <s v="LS TS"/>
    <x v="1"/>
    <m/>
    <m/>
    <d v="2022-06-01T00:00:00"/>
    <d v="2022-06-07T00:00:00"/>
    <d v="2022-06-15T00:00:00"/>
    <d v="2022-07-04T00:00:00"/>
    <m/>
    <m/>
    <d v="2022-07-15T00:00:00"/>
    <d v="2022-07-15T00:00:00"/>
    <d v="2022-07-20T00:00:00"/>
    <d v="2022-07-23T00:00:00"/>
    <d v="2022-07-25T00:00:00"/>
    <d v="2022-07-28T00:00:00"/>
    <d v="2022-08-03T00:00:00"/>
    <m/>
    <m/>
    <m/>
    <m/>
    <d v="2022-08-05T00:00:00"/>
    <d v="2022-08-10T00:00:00"/>
    <m/>
    <m/>
    <d v="2022-08-01T00:00:00"/>
    <d v="2023-04-16T00:00:00"/>
    <d v="2022-08-11T00:00:00"/>
    <d v="2022-08-12T00:00:00"/>
    <d v="2022-08-18T00:00:00"/>
    <d v="2022-09-05T00:00:00"/>
    <d v="2022-09-07T00:00:00"/>
    <n v="135"/>
    <s v="ZA1"/>
    <s v="Kamruzzaman"/>
    <x v="7"/>
    <m/>
    <s v="Sea Moss-2802 3clr rub 1clr puf 1 clr fluro,Seal Brown-2166 2clr rub 2 clr puf ,S.Spray-1656 2clr rub 1clr fluro "/>
    <m/>
    <m/>
    <x v="0"/>
    <n v="96"/>
    <s v="September"/>
    <s v="Cut Ok"/>
    <n v="786"/>
    <n v="786"/>
    <n v="0"/>
    <n v="6460"/>
    <n v="412"/>
    <m/>
    <n v="6412"/>
    <n v="6241"/>
    <n v="-171"/>
    <n v="106"/>
    <n v="6135"/>
    <n v="87"/>
    <n v="6286"/>
    <n v="238"/>
    <n v="6048"/>
    <n v="0"/>
    <n v="6048"/>
    <n v="0"/>
    <n v="36"/>
    <s v="July'3"/>
    <m/>
    <s v="Not Assign"/>
  </r>
  <r>
    <x v="0"/>
    <x v="18"/>
    <n v="13209965"/>
    <n v="3066"/>
    <n v="358"/>
    <d v="2022-04-23T00:00:00"/>
    <d v="2022-05-13T00:00:00"/>
    <s v="LS TS"/>
    <x v="1"/>
    <m/>
    <m/>
    <d v="2022-05-27T00:00:00"/>
    <d v="2022-06-06T00:00:00"/>
    <d v="2022-06-14T00:00:00"/>
    <d v="2022-06-30T00:00:00"/>
    <m/>
    <m/>
    <d v="2022-07-16T00:00:00"/>
    <d v="2022-07-16T00:00:00"/>
    <d v="2022-07-23T00:00:00"/>
    <d v="2022-07-27T00:00:00"/>
    <d v="2022-07-28T00:00:00"/>
    <d v="2022-08-01T00:00:00"/>
    <d v="2022-08-05T00:00:00"/>
    <m/>
    <m/>
    <m/>
    <m/>
    <d v="2022-08-08T00:00:00"/>
    <d v="2022-08-12T00:00:00"/>
    <m/>
    <m/>
    <d v="2022-08-01T00:00:00"/>
    <d v="2023-04-15T00:00:00"/>
    <d v="2022-08-14T00:00:00"/>
    <d v="2022-08-15T00:00:00"/>
    <d v="2022-08-22T00:00:00"/>
    <d v="2022-09-05T00:00:00"/>
    <d v="2022-09-07T00:00:00"/>
    <n v="135"/>
    <s v="ZA1"/>
    <s v="Kamruzzaman"/>
    <x v="7"/>
    <m/>
    <s v="D.Supphire-1533 3clr rub,O.Petal-1533 3clr rub 1clr glit"/>
    <m/>
    <m/>
    <x v="0"/>
    <n v="101"/>
    <s v="September"/>
    <s v="Cut Ok"/>
    <n v="368"/>
    <n v="358"/>
    <n v="-10"/>
    <n v="3188"/>
    <n v="122"/>
    <m/>
    <n v="3188"/>
    <n v="3138"/>
    <n v="-50"/>
    <n v="18"/>
    <n v="3120"/>
    <n v="54"/>
    <n v="3167"/>
    <n v="101"/>
    <n v="3066"/>
    <n v="0"/>
    <n v="1056"/>
    <n v="-2010"/>
    <n v="36"/>
    <s v="July'3"/>
    <m/>
    <s v="Not Assign"/>
  </r>
  <r>
    <x v="0"/>
    <x v="19"/>
    <n v="13209612"/>
    <n v="5112"/>
    <n v="1112"/>
    <d v="2022-04-24T00:00:00"/>
    <d v="2022-05-11T00:00:00"/>
    <s v="Swt Legging B P"/>
    <x v="5"/>
    <m/>
    <m/>
    <d v="2022-05-20T00:00:00"/>
    <d v="2022-05-26T00:00:00"/>
    <d v="2022-05-30T00:00:00"/>
    <d v="2022-06-14T00:00:00"/>
    <d v="2022-06-17T00:00:00"/>
    <d v="2022-06-27T00:00:00"/>
    <d v="2022-07-02T00:00:00"/>
    <d v="2022-07-02T00:00:00"/>
    <d v="2022-07-06T00:00:00"/>
    <d v="2022-07-16T00:00:00"/>
    <d v="2022-07-18T00:00:00"/>
    <m/>
    <m/>
    <m/>
    <m/>
    <m/>
    <m/>
    <d v="2022-07-21T00:00:00"/>
    <d v="2022-07-23T00:00:00"/>
    <m/>
    <m/>
    <s v="17/88"/>
    <d v="2022-10-22T00:00:00"/>
    <d v="2022-07-25T00:00:00"/>
    <d v="2022-07-26T00:00:00"/>
    <d v="2022-07-28T00:00:00"/>
    <d v="2022-08-08T00:00:00"/>
    <d v="2022-08-10T00:00:00"/>
    <n v="106"/>
    <n v="3"/>
    <s v="Kamruzzaman"/>
    <x v="4"/>
    <m/>
    <m/>
    <m/>
    <m/>
    <x v="1"/>
    <n v="80"/>
    <s v="August"/>
    <s v="Cut Ok"/>
    <n v="1112"/>
    <n v="1103"/>
    <n v="-9"/>
    <n v="0"/>
    <n v="-5112"/>
    <m/>
    <n v="0"/>
    <n v="0"/>
    <n v="0"/>
    <n v="0"/>
    <n v="0"/>
    <n v="-5112"/>
    <n v="0"/>
    <n v="-5112"/>
    <n v="0"/>
    <n v="-5112"/>
    <n v="0"/>
    <n v="-5112"/>
    <n v="32"/>
    <s v="July'2"/>
    <m/>
    <s v="Not Assign"/>
  </r>
  <r>
    <x v="0"/>
    <x v="20"/>
    <n v="13209613"/>
    <n v="2040"/>
    <n v="428"/>
    <d v="2022-04-24T00:00:00"/>
    <d v="2022-05-11T00:00:00"/>
    <s v="Swt Legging B P"/>
    <x v="5"/>
    <m/>
    <m/>
    <d v="2022-05-20T00:00:00"/>
    <d v="2022-05-28T00:00:00"/>
    <d v="2022-06-06T00:00:00"/>
    <d v="2022-06-24T00:00:00"/>
    <m/>
    <m/>
    <d v="2022-07-02T00:00:00"/>
    <d v="2022-07-02T00:00:00"/>
    <d v="2022-07-06T00:00:00"/>
    <d v="2022-07-16T00:00:00"/>
    <d v="2022-07-18T00:00:00"/>
    <m/>
    <m/>
    <m/>
    <m/>
    <m/>
    <m/>
    <d v="2022-07-21T00:00:00"/>
    <d v="2022-07-23T00:00:00"/>
    <m/>
    <m/>
    <d v="2022-07-16T00:00:00"/>
    <d v="2022-10-25T00:00:00"/>
    <d v="2022-07-25T00:00:00"/>
    <d v="2022-07-26T00:00:00"/>
    <d v="2022-07-30T00:00:00"/>
    <d v="2022-08-08T00:00:00"/>
    <d v="2022-08-10T00:00:00"/>
    <n v="106"/>
    <n v="3"/>
    <s v="Kamruzzaman"/>
    <x v="4"/>
    <m/>
    <m/>
    <m/>
    <m/>
    <x v="1"/>
    <n v="80"/>
    <s v="August"/>
    <s v="Cut Run"/>
    <n v="428"/>
    <n v="428"/>
    <n v="0"/>
    <n v="0"/>
    <n v="-2040"/>
    <m/>
    <n v="0"/>
    <n v="0"/>
    <n v="0"/>
    <n v="0"/>
    <n v="0"/>
    <n v="-2040"/>
    <n v="0"/>
    <n v="-2040"/>
    <n v="0"/>
    <n v="-2040"/>
    <n v="0"/>
    <n v="-2040"/>
    <n v="32"/>
    <s v="July'2"/>
    <m/>
    <s v="Not Assign"/>
  </r>
  <r>
    <x v="0"/>
    <x v="21"/>
    <n v="15277301"/>
    <n v="1116"/>
    <n v="1092"/>
    <d v="2022-04-25T00:00:00"/>
    <d v="2022-04-30T00:00:00"/>
    <s v="LS Hoody w Zip  side slit &amp; SF C&amp;S"/>
    <x v="4"/>
    <m/>
    <m/>
    <d v="2022-05-16T00:00:00"/>
    <d v="2022-05-26T00:00:00"/>
    <d v="2022-06-06T00:00:00"/>
    <d v="2022-06-25T00:00:00"/>
    <m/>
    <m/>
    <d v="2022-07-02T00:00:00"/>
    <d v="2022-07-02T00:00:00"/>
    <d v="2022-07-15T00:00:00"/>
    <d v="2022-07-18T00:00:00"/>
    <d v="2022-07-19T00:00:00"/>
    <m/>
    <m/>
    <m/>
    <m/>
    <m/>
    <m/>
    <d v="2022-07-22T00:00:00"/>
    <d v="2022-07-25T00:00:00"/>
    <m/>
    <m/>
    <d v="2022-07-19T00:00:00"/>
    <d v="2023-01-29T00:00:00"/>
    <d v="2022-07-26T00:00:00"/>
    <d v="2022-07-26T00:00:00"/>
    <d v="2022-07-28T00:00:00"/>
    <d v="2022-08-06T00:00:00"/>
    <d v="2022-08-10T00:00:00"/>
    <n v="103"/>
    <s v="R"/>
    <s v="Masud Rana"/>
    <x v="4"/>
    <m/>
    <m/>
    <m/>
    <m/>
    <x v="2"/>
    <n v="82"/>
    <s v="August"/>
    <s v="Cut Ok"/>
    <n v="930"/>
    <n v="930"/>
    <n v="0"/>
    <n v="0"/>
    <n v="-1116"/>
    <m/>
    <n v="0"/>
    <n v="0"/>
    <n v="0"/>
    <n v="0"/>
    <n v="0"/>
    <n v="-1116"/>
    <n v="0"/>
    <n v="-1116"/>
    <n v="0"/>
    <n v="-1116"/>
    <n v="0"/>
    <n v="-1116"/>
    <n v="32"/>
    <s v="July'2"/>
    <m/>
    <s v="Not Assign"/>
  </r>
  <r>
    <x v="0"/>
    <x v="22"/>
    <n v="13215125"/>
    <n v="1420"/>
    <n v="256"/>
    <d v="2022-04-25T00:00:00"/>
    <d v="2022-04-28T00:00:00"/>
    <s v="LS TS W Elastic Slv Hem 4 indivial Lace at Fr part , Lace at NK,Pleat at Shoulder&amp; Bk Key hole "/>
    <x v="1"/>
    <m/>
    <m/>
    <d v="2022-05-23T00:00:00"/>
    <d v="2022-05-30T00:00:00"/>
    <d v="2022-06-11T00:00:00"/>
    <d v="2022-06-24T00:00:00"/>
    <m/>
    <m/>
    <d v="2022-07-02T00:00:00"/>
    <d v="2022-07-02T00:00:00"/>
    <d v="2022-07-15T00:00:00"/>
    <d v="2022-07-18T00:00:00"/>
    <d v="2022-07-19T00:00:00"/>
    <d v="2022-07-18T00:00:00"/>
    <d v="2022-07-20T00:00:00"/>
    <m/>
    <m/>
    <m/>
    <m/>
    <d v="2022-07-21T00:00:00"/>
    <d v="2022-07-23T00:00:00"/>
    <m/>
    <m/>
    <d v="2022-07-18T00:00:00"/>
    <d v="2022-11-02T00:00:00"/>
    <d v="2022-07-25T00:00:00"/>
    <d v="2022-07-26T00:00:00"/>
    <d v="2022-07-28T00:00:00"/>
    <d v="2022-08-08T00:00:00"/>
    <d v="2022-08-10T00:00:00"/>
    <n v="105"/>
    <s v="S"/>
    <s v="Tomal"/>
    <x v="5"/>
    <m/>
    <m/>
    <m/>
    <m/>
    <x v="0"/>
    <n v="77"/>
    <s v="August"/>
    <s v="Cut Ok"/>
    <n v="256"/>
    <n v="253"/>
    <n v="-3"/>
    <n v="0"/>
    <n v="-1420"/>
    <m/>
    <n v="0"/>
    <n v="0"/>
    <n v="0"/>
    <n v="0"/>
    <n v="0"/>
    <n v="-1420"/>
    <n v="0"/>
    <n v="-1420"/>
    <n v="0"/>
    <n v="-1420"/>
    <n v="0"/>
    <n v="-1420"/>
    <n v="32"/>
    <s v="July'2"/>
    <m/>
    <s v="Not Assign"/>
  </r>
  <r>
    <x v="0"/>
    <x v="23"/>
    <n v="13217403"/>
    <n v="2006"/>
    <n v="212"/>
    <d v="2022-05-19T00:00:00"/>
    <d v="2022-05-26T00:00:00"/>
    <s v="Pant W Cuff &amp; BTM"/>
    <x v="0"/>
    <m/>
    <m/>
    <d v="2022-06-01T00:00:00"/>
    <d v="2022-06-06T00:00:00"/>
    <d v="2022-06-10T00:00:00"/>
    <d v="2022-06-24T00:00:00"/>
    <d v="2022-06-23T00:00:00"/>
    <d v="2022-06-30T00:00:00"/>
    <d v="2022-07-02T00:00:00"/>
    <d v="2022-07-02T00:00:00"/>
    <d v="2022-07-07T00:00:00"/>
    <d v="2022-07-18T00:00:00"/>
    <d v="2022-07-19T00:00:00"/>
    <m/>
    <m/>
    <m/>
    <m/>
    <m/>
    <m/>
    <d v="2022-07-20T00:00:00"/>
    <d v="2022-07-23T00:00:00"/>
    <m/>
    <m/>
    <d v="2022-07-18T00:00:00"/>
    <d v="2022-11-17T00:00:00"/>
    <d v="2022-07-25T00:00:00"/>
    <d v="2022-07-26T00:00:00"/>
    <d v="2022-07-28T00:00:00"/>
    <d v="2022-08-01T00:00:00"/>
    <d v="2022-08-03T00:00:00"/>
    <n v="74"/>
    <s v="U"/>
    <s v="Shamoly"/>
    <x v="4"/>
    <m/>
    <m/>
    <s v="AOP"/>
    <m/>
    <x v="0"/>
    <n v="61"/>
    <s v="August"/>
    <s v="Cut Ok"/>
    <n v="212"/>
    <n v="212"/>
    <n v="0"/>
    <n v="0"/>
    <n v="-2006"/>
    <m/>
    <n v="0"/>
    <n v="0"/>
    <n v="0"/>
    <n v="0"/>
    <n v="0"/>
    <n v="-2006"/>
    <n v="0"/>
    <n v="-2006"/>
    <n v="0"/>
    <n v="-2006"/>
    <n v="0"/>
    <n v="-2006"/>
    <n v="31"/>
    <s v="July'2"/>
    <m/>
    <s v="Not Assign"/>
  </r>
  <r>
    <x v="0"/>
    <x v="24"/>
    <n v="13209594"/>
    <n v="2163"/>
    <n v="667"/>
    <d v="2022-04-24T00:00:00"/>
    <d v="2022-05-10T00:00:00"/>
    <s v="Swt Pant W Fr False PKT,PLKT &amp;  Bk YK,2 PKT ALL seam Top Stc"/>
    <x v="0"/>
    <m/>
    <m/>
    <d v="2022-05-20T00:00:00"/>
    <d v="2022-05-27T00:00:00"/>
    <d v="2022-06-06T00:00:00"/>
    <d v="2022-06-22T00:00:00"/>
    <s v="-"/>
    <s v="-"/>
    <d v="2022-07-01T00:00:00"/>
    <d v="2022-07-01T00:00:00"/>
    <d v="2022-07-06T00:00:00"/>
    <d v="2022-07-16T00:00:00"/>
    <d v="2022-07-18T00:00:00"/>
    <m/>
    <m/>
    <m/>
    <m/>
    <m/>
    <m/>
    <d v="2022-07-20T00:00:00"/>
    <d v="2022-07-25T00:00:00"/>
    <m/>
    <m/>
    <d v="2022-07-16T00:00:00"/>
    <d v="2022-10-16T00:00:00"/>
    <d v="2022-07-26T00:00:00"/>
    <d v="2022-07-27T00:00:00"/>
    <d v="2022-07-30T00:00:00"/>
    <d v="2022-08-08T00:00:00"/>
    <d v="2022-08-10T00:00:00"/>
    <n v="106"/>
    <s v="U"/>
    <s v="Kamruzzaman"/>
    <x v="4"/>
    <m/>
    <m/>
    <m/>
    <m/>
    <x v="0"/>
    <n v="80"/>
    <s v="August"/>
    <s v="Cut Ok"/>
    <n v="667"/>
    <n v="667"/>
    <n v="0"/>
    <n v="0"/>
    <n v="-2163"/>
    <m/>
    <n v="0"/>
    <n v="0"/>
    <n v="0"/>
    <n v="0"/>
    <n v="0"/>
    <n v="-2163"/>
    <n v="0"/>
    <n v="-2163"/>
    <n v="0"/>
    <n v="-2163"/>
    <n v="0"/>
    <n v="-2163"/>
    <n v="32"/>
    <s v="July'2"/>
    <m/>
    <s v="Not Assign"/>
  </r>
  <r>
    <x v="0"/>
    <x v="25"/>
    <n v="13217365"/>
    <n v="2400"/>
    <n v="774"/>
    <d v="2022-05-19T00:00:00"/>
    <d v="2022-05-26T00:00:00"/>
    <s v="Boys Long Swt Pant"/>
    <x v="0"/>
    <m/>
    <m/>
    <d v="2022-06-01T00:00:00"/>
    <d v="2022-06-07T00:00:00"/>
    <d v="2022-06-11T00:00:00"/>
    <d v="2022-07-02T00:00:00"/>
    <m/>
    <m/>
    <d v="2022-07-04T00:00:00"/>
    <d v="2022-07-04T00:00:00"/>
    <d v="2022-07-18T00:00:00"/>
    <d v="2022-07-20T00:00:00"/>
    <d v="2022-07-21T00:00:00"/>
    <m/>
    <m/>
    <m/>
    <m/>
    <m/>
    <m/>
    <d v="2022-07-23T00:00:00"/>
    <d v="2022-07-25T00:00:00"/>
    <m/>
    <m/>
    <d v="2022-07-19T00:00:00"/>
    <d v="2022-11-18T00:00:00"/>
    <d v="2022-07-26T00:00:00"/>
    <d v="2022-07-27T00:00:00"/>
    <d v="2022-07-29T00:00:00"/>
    <d v="2022-08-03T00:00:00"/>
    <d v="2022-08-03T00:00:00"/>
    <n v="76"/>
    <s v="U"/>
    <s v="Shamoly"/>
    <x v="4"/>
    <m/>
    <m/>
    <m/>
    <m/>
    <x v="0"/>
    <n v="63"/>
    <s v="August"/>
    <s v="Cut Ok"/>
    <n v="810"/>
    <n v="789"/>
    <n v="-21"/>
    <n v="0"/>
    <n v="-2400"/>
    <m/>
    <n v="0"/>
    <n v="0"/>
    <n v="0"/>
    <n v="0"/>
    <n v="0"/>
    <n v="-2400"/>
    <n v="0"/>
    <n v="-2400"/>
    <n v="0"/>
    <n v="-2400"/>
    <n v="0"/>
    <n v="-2400"/>
    <n v="31"/>
    <s v="July'2"/>
    <m/>
    <s v="Not Assign"/>
  </r>
  <r>
    <x v="0"/>
    <x v="26"/>
    <n v="13210846"/>
    <n v="1926"/>
    <n v="494"/>
    <d v="2022-04-25T00:00:00"/>
    <d v="2022-04-28T00:00:00"/>
    <s v="Skirt W PLK,Zipper,BTN,Hem gathering"/>
    <x v="6"/>
    <m/>
    <m/>
    <d v="2022-05-23T00:00:00"/>
    <d v="2022-06-02T00:00:00"/>
    <d v="2022-06-11T00:00:00"/>
    <d v="2022-06-24T00:00:00"/>
    <m/>
    <m/>
    <d v="2022-07-02T00:00:00"/>
    <d v="2022-07-02T00:00:00"/>
    <d v="2022-07-06T00:00:00"/>
    <d v="2022-07-16T00:00:00"/>
    <d v="2022-07-18T00:00:00"/>
    <m/>
    <m/>
    <m/>
    <m/>
    <m/>
    <m/>
    <d v="2022-07-20T00:00:00"/>
    <d v="2022-07-23T00:00:00"/>
    <m/>
    <m/>
    <d v="2022-07-16T00:00:00"/>
    <d v="2022-11-01T00:00:00"/>
    <d v="2022-07-25T00:00:00"/>
    <d v="2022-07-26T00:00:00"/>
    <d v="2022-07-30T00:00:00"/>
    <d v="2022-08-08T00:00:00"/>
    <d v="2022-08-10T00:00:00"/>
    <n v="105"/>
    <s v="W"/>
    <s v="Tomal"/>
    <x v="4"/>
    <m/>
    <m/>
    <m/>
    <m/>
    <x v="0"/>
    <n v="77"/>
    <s v="August"/>
    <s v="Cut Ok"/>
    <n v="494"/>
    <n v="494"/>
    <n v="0"/>
    <n v="0"/>
    <n v="-1926"/>
    <m/>
    <n v="0"/>
    <n v="0"/>
    <n v="0"/>
    <n v="0"/>
    <n v="0"/>
    <n v="-1926"/>
    <n v="0"/>
    <n v="-1926"/>
    <n v="0"/>
    <n v="-1926"/>
    <n v="0"/>
    <n v="-1926"/>
    <n v="32"/>
    <s v="July'2"/>
    <m/>
    <s v="Not Assign"/>
  </r>
  <r>
    <x v="0"/>
    <x v="27"/>
    <n v="13210057"/>
    <n v="2400"/>
    <n v="916"/>
    <d v="2022-04-24T00:00:00"/>
    <d v="2022-05-10T00:00:00"/>
    <s v="Kids LS Hoody W Hood In Contrast"/>
    <x v="4"/>
    <m/>
    <m/>
    <d v="2022-05-17T00:00:00"/>
    <d v="2022-05-25T00:00:00"/>
    <d v="2022-06-01T00:00:00"/>
    <d v="2022-06-17T00:00:00"/>
    <d v="2022-06-18T00:00:00"/>
    <d v="2022-06-28T00:00:00"/>
    <d v="2022-07-02T00:00:00"/>
    <d v="2022-07-02T00:00:00"/>
    <d v="2022-07-16T00:00:00"/>
    <d v="2022-07-19T00:00:00"/>
    <d v="2022-07-20T00:00:00"/>
    <m/>
    <m/>
    <m/>
    <m/>
    <m/>
    <m/>
    <d v="2022-07-22T00:00:00"/>
    <d v="2022-07-25T00:00:00"/>
    <m/>
    <m/>
    <d v="2022-07-19T00:00:00"/>
    <d v="2022-10-17T00:00:00"/>
    <d v="2022-07-26T00:00:00"/>
    <d v="2022-07-28T00:00:00"/>
    <d v="2022-07-30T00:00:00"/>
    <d v="2022-08-08T00:00:00"/>
    <d v="2022-08-10T00:00:00"/>
    <n v="106"/>
    <s v="Y"/>
    <s v="Kamruzzaman"/>
    <x v="4"/>
    <m/>
    <m/>
    <s v="AOP"/>
    <m/>
    <x v="0"/>
    <n v="83"/>
    <s v="August"/>
    <s v="Cut Ok"/>
    <n v="916"/>
    <n v="914"/>
    <n v="-2"/>
    <n v="0"/>
    <n v="-2400"/>
    <m/>
    <n v="0"/>
    <n v="0"/>
    <n v="0"/>
    <n v="0"/>
    <n v="0"/>
    <n v="-2400"/>
    <n v="0"/>
    <n v="-2400"/>
    <n v="0"/>
    <n v="-2400"/>
    <n v="0"/>
    <n v="-2400"/>
    <n v="32"/>
    <s v="July'2"/>
    <m/>
    <s v="Not Assign"/>
  </r>
  <r>
    <x v="0"/>
    <x v="28"/>
    <n v="13210812"/>
    <n v="1092"/>
    <n v="276"/>
    <d v="2022-04-25T00:00:00"/>
    <d v="2022-04-28T00:00:00"/>
    <s v="Tunic W Fr PKT"/>
    <x v="3"/>
    <m/>
    <m/>
    <d v="2022-05-22T00:00:00"/>
    <d v="2022-06-03T00:00:00"/>
    <d v="2022-06-09T00:00:00"/>
    <d v="2022-06-22T00:00:00"/>
    <m/>
    <m/>
    <d v="2022-07-02T00:00:00"/>
    <d v="2022-07-02T00:00:00"/>
    <d v="2022-07-15T00:00:00"/>
    <d v="2022-07-18T00:00:00"/>
    <d v="2022-07-19T00:00:00"/>
    <m/>
    <m/>
    <m/>
    <m/>
    <m/>
    <m/>
    <d v="2022-07-22T00:00:00"/>
    <d v="2022-07-25T00:00:00"/>
    <m/>
    <m/>
    <d v="2022-07-18T00:00:00"/>
    <d v="2022-11-07T00:00:00"/>
    <d v="2022-07-26T00:00:00"/>
    <d v="2022-07-27T00:00:00"/>
    <d v="2022-07-30T00:00:00"/>
    <d v="2022-08-08T00:00:00"/>
    <d v="2022-08-08T00:00:00"/>
    <n v="105"/>
    <s v="Y"/>
    <s v="Tomal"/>
    <x v="4"/>
    <m/>
    <m/>
    <m/>
    <m/>
    <x v="0"/>
    <n v="78"/>
    <s v="August"/>
    <s v="Cut Ok"/>
    <n v="276"/>
    <n v="276"/>
    <n v="0"/>
    <n v="0"/>
    <n v="-1092"/>
    <m/>
    <n v="0"/>
    <n v="0"/>
    <n v="0"/>
    <n v="0"/>
    <n v="0"/>
    <n v="-1092"/>
    <n v="0"/>
    <n v="-1092"/>
    <n v="0"/>
    <n v="-1092"/>
    <n v="0"/>
    <n v="-1092"/>
    <n v="32"/>
    <s v="July'2"/>
    <m/>
    <s v="Not Assign"/>
  </r>
  <r>
    <x v="0"/>
    <x v="29"/>
    <n v="13209460"/>
    <n v="2016"/>
    <n v="535"/>
    <d v="2022-04-24T00:00:00"/>
    <d v="2022-05-10T00:00:00"/>
    <s v="YD LS TS"/>
    <x v="1"/>
    <d v="2022-05-20T00:00:00"/>
    <d v="2022-05-30T00:00:00"/>
    <d v="2022-06-01T00:00:00"/>
    <d v="2022-06-07T00:00:00"/>
    <d v="2022-06-11T00:00:00"/>
    <d v="2022-06-24T00:00:00"/>
    <m/>
    <m/>
    <d v="2022-07-01T00:00:00"/>
    <d v="2022-07-01T00:00:00"/>
    <d v="2022-07-05T00:00:00"/>
    <d v="2022-07-15T00:00:00"/>
    <d v="2022-07-16T00:00:00"/>
    <m/>
    <m/>
    <m/>
    <m/>
    <d v="2022-07-18T00:00:00"/>
    <d v="2022-07-20T00:00:00"/>
    <d v="2022-07-23T00:00:00"/>
    <d v="2022-07-27T00:00:00"/>
    <m/>
    <m/>
    <d v="2022-07-20T00:00:00"/>
    <d v="2022-10-06T00:00:00"/>
    <d v="2022-07-28T00:00:00"/>
    <d v="2022-07-29T00:00:00"/>
    <d v="2022-07-30T00:00:00"/>
    <d v="2022-08-08T00:00:00"/>
    <d v="2022-08-10T00:00:00"/>
    <n v="106"/>
    <s v="Y"/>
    <s v="Kamruzzaman"/>
    <x v="5"/>
    <s v="Chest"/>
    <s v="Sea Moss-1008,Arabian Spice-1008 bth cmb Badge make attach 1 pcs"/>
    <s v="YD"/>
    <m/>
    <x v="0"/>
    <n v="68"/>
    <s v="August"/>
    <s v="Cut Ok"/>
    <n v="534"/>
    <n v="534"/>
    <n v="0"/>
    <n v="0"/>
    <n v="-2016"/>
    <m/>
    <n v="0"/>
    <n v="0"/>
    <n v="0"/>
    <n v="0"/>
    <n v="0"/>
    <n v="-2016"/>
    <n v="0"/>
    <n v="-2016"/>
    <n v="0"/>
    <n v="-2016"/>
    <n v="0"/>
    <n v="-2016"/>
    <n v="32"/>
    <s v="July'2"/>
    <m/>
    <s v="Not Assign"/>
  </r>
  <r>
    <x v="0"/>
    <x v="30"/>
    <n v="13210276"/>
    <n v="1080"/>
    <n v="132"/>
    <d v="2022-04-22T00:00:00"/>
    <d v="2022-04-27T00:00:00"/>
    <s v="T-Shirt"/>
    <x v="1"/>
    <d v="2022-05-10T00:00:00"/>
    <d v="2022-05-20T00:00:00"/>
    <d v="2022-05-30T00:00:00"/>
    <d v="2022-06-08T00:00:00"/>
    <d v="2022-06-11T00:00:00"/>
    <d v="2022-06-24T00:00:00"/>
    <m/>
    <m/>
    <d v="2022-07-01T00:00:00"/>
    <d v="2022-07-01T00:00:00"/>
    <d v="2022-07-05T00:00:00"/>
    <d v="2022-07-15T00:00:00"/>
    <d v="2022-07-16T00:00:00"/>
    <d v="2022-07-19T00:00:00"/>
    <d v="2022-07-21T00:00:00"/>
    <m/>
    <m/>
    <m/>
    <m/>
    <d v="2022-07-23T00:00:00"/>
    <d v="2022-07-25T00:00:00"/>
    <m/>
    <m/>
    <d v="2022-07-18T00:00:00"/>
    <d v="2022-12-02T00:00:00"/>
    <d v="2022-07-26T00:00:00"/>
    <d v="2022-07-27T00:00:00"/>
    <d v="2022-07-30T00:00:00"/>
    <d v="2022-08-08T00:00:00"/>
    <d v="2022-08-10T00:00:00"/>
    <n v="110"/>
    <s v="ZA"/>
    <s v="Sadiya"/>
    <x v="8"/>
    <m/>
    <m/>
    <m/>
    <m/>
    <x v="0"/>
    <n v="70"/>
    <s v="August"/>
    <s v="Cut Ok"/>
    <n v="132"/>
    <n v="132"/>
    <n v="0"/>
    <n v="0"/>
    <n v="-1080"/>
    <m/>
    <n v="0"/>
    <n v="0"/>
    <n v="0"/>
    <n v="0"/>
    <n v="0"/>
    <n v="-1080"/>
    <n v="1095"/>
    <n v="15"/>
    <n v="0"/>
    <n v="-1080"/>
    <n v="0"/>
    <n v="-1080"/>
    <n v="32"/>
    <s v="July'2"/>
    <m/>
    <s v="Not Assign"/>
  </r>
  <r>
    <x v="0"/>
    <x v="31"/>
    <n v="13201418"/>
    <n v="3000"/>
    <n v="355"/>
    <d v="2022-05-24T00:00:00"/>
    <d v="2022-05-28T00:00:00"/>
    <s v="LS TS"/>
    <x v="1"/>
    <m/>
    <m/>
    <d v="2022-06-03T00:00:00"/>
    <d v="2022-06-09T00:00:00"/>
    <d v="2022-06-14T00:00:00"/>
    <d v="2022-06-30T00:00:00"/>
    <m/>
    <m/>
    <d v="2022-07-04T00:00:00"/>
    <d v="2022-07-04T00:00:00"/>
    <d v="2022-07-18T00:00:00"/>
    <d v="2022-07-20T00:00:00"/>
    <d v="2022-07-22T00:00:00"/>
    <d v="2022-07-23T00:00:00"/>
    <d v="2022-07-28T00:00:00"/>
    <m/>
    <m/>
    <m/>
    <m/>
    <d v="2022-08-01T00:00:00"/>
    <d v="2022-08-03T00:00:00"/>
    <m/>
    <m/>
    <d v="2022-07-28T00:00:00"/>
    <d v="2022-10-26T00:00:00"/>
    <d v="2022-08-04T00:00:00"/>
    <d v="2022-08-04T00:00:00"/>
    <d v="2022-08-06T00:00:00"/>
    <d v="2022-08-08T00:00:00"/>
    <d v="2022-08-10T00:00:00"/>
    <n v="76"/>
    <s v="ZA1"/>
    <s v="Kamruzzaman"/>
    <x v="7"/>
    <m/>
    <s v="D.Supphire-1500 4 clr pig,Whitecap grey-1500 5 clr pig"/>
    <m/>
    <m/>
    <x v="0"/>
    <n v="66"/>
    <s v="August"/>
    <s v="Cut Ok"/>
    <n v="364"/>
    <n v="364"/>
    <n v="0"/>
    <n v="0"/>
    <n v="-3000"/>
    <m/>
    <n v="0"/>
    <n v="0"/>
    <n v="0"/>
    <n v="0"/>
    <n v="0"/>
    <n v="-3000"/>
    <n v="0"/>
    <n v="-3000"/>
    <n v="0"/>
    <n v="-3000"/>
    <n v="0"/>
    <n v="-3000"/>
    <n v="32"/>
    <s v="July'2"/>
    <m/>
    <s v="Not Assign"/>
  </r>
  <r>
    <x v="0"/>
    <x v="32"/>
    <n v="13209985"/>
    <n v="3024"/>
    <n v="260"/>
    <d v="2022-04-24T00:00:00"/>
    <d v="2022-05-11T00:00:00"/>
    <s v="Legging"/>
    <x v="5"/>
    <m/>
    <m/>
    <d v="2022-05-24T00:00:00"/>
    <d v="2022-05-30T00:00:00"/>
    <d v="2022-06-10T00:00:00"/>
    <d v="2022-06-25T00:00:00"/>
    <m/>
    <m/>
    <d v="2022-07-01T00:00:00"/>
    <d v="2022-07-01T00:00:00"/>
    <d v="2022-07-04T00:00:00"/>
    <d v="2022-07-06T00:00:00"/>
    <d v="2022-07-07T00:00:00"/>
    <d v="2022-07-16T00:00:00"/>
    <d v="2022-07-18T00:00:00"/>
    <m/>
    <m/>
    <m/>
    <m/>
    <d v="2022-07-20T00:00:00"/>
    <d v="2022-07-23T00:00:00"/>
    <m/>
    <m/>
    <d v="2022-07-16T00:00:00"/>
    <d v="2022-10-20T00:00:00"/>
    <d v="2022-07-25T00:00:00"/>
    <d v="2022-07-26T00:00:00"/>
    <d v="2022-07-30T00:00:00"/>
    <d v="2022-08-08T00:00:00"/>
    <d v="2022-08-10T00:00:00"/>
    <n v="106"/>
    <n v="2"/>
    <s v="Kamruzzaman"/>
    <x v="0"/>
    <m/>
    <m/>
    <m/>
    <m/>
    <x v="1"/>
    <n v="76"/>
    <s v="August"/>
    <s v="Cut Ok"/>
    <n v="261"/>
    <n v="261"/>
    <n v="0"/>
    <n v="0"/>
    <n v="-3024"/>
    <m/>
    <n v="0"/>
    <n v="0"/>
    <n v="0"/>
    <n v="0"/>
    <n v="0"/>
    <n v="-3024"/>
    <n v="0"/>
    <n v="-3024"/>
    <n v="0"/>
    <n v="-3024"/>
    <n v="0"/>
    <n v="-3024"/>
    <n v="32"/>
    <s v="July'1"/>
    <m/>
    <s v="Not Assign"/>
  </r>
  <r>
    <x v="0"/>
    <x v="33"/>
    <n v="13209606"/>
    <n v="2952"/>
    <n v="399"/>
    <d v="2022-04-24T00:00:00"/>
    <d v="2022-05-11T00:00:00"/>
    <s v="Legging"/>
    <x v="5"/>
    <m/>
    <m/>
    <d v="2022-05-22T00:00:00"/>
    <d v="2022-05-30T00:00:00"/>
    <d v="2022-06-06T00:00:00"/>
    <d v="2022-06-22T00:00:00"/>
    <m/>
    <m/>
    <d v="2022-06-25T00:00:00"/>
    <d v="2022-06-25T00:00:00"/>
    <d v="2022-07-02T00:00:00"/>
    <d v="2022-07-05T00:00:00"/>
    <d v="2022-07-15T00:00:00"/>
    <d v="2022-07-18T00:00:00"/>
    <m/>
    <m/>
    <m/>
    <m/>
    <m/>
    <d v="2022-07-20T00:00:00"/>
    <d v="2022-07-23T00:00:00"/>
    <m/>
    <m/>
    <s v="17/68"/>
    <d v="2022-10-21T00:00:00"/>
    <d v="2022-07-25T00:00:00"/>
    <d v="2022-07-26T00:00:00"/>
    <d v="2022-07-29T00:00:00"/>
    <d v="2022-08-08T00:00:00"/>
    <d v="2022-08-10T00:00:00"/>
    <n v="106"/>
    <n v="2"/>
    <s v="Kamruzzaman"/>
    <x v="0"/>
    <m/>
    <m/>
    <m/>
    <m/>
    <x v="1"/>
    <n v="78"/>
    <s v="August"/>
    <s v="Cut Ok"/>
    <n v="399"/>
    <n v="399"/>
    <n v="0"/>
    <n v="0"/>
    <n v="-2952"/>
    <m/>
    <n v="0"/>
    <n v="0"/>
    <n v="0"/>
    <n v="0"/>
    <n v="0"/>
    <n v="-2952"/>
    <n v="0"/>
    <n v="-2952"/>
    <n v="0"/>
    <n v="-2952"/>
    <n v="0"/>
    <n v="-2952"/>
    <n v="32"/>
    <s v="July'1"/>
    <m/>
    <s v="Not Assign"/>
  </r>
  <r>
    <x v="0"/>
    <x v="34"/>
    <n v="13209992"/>
    <n v="5472"/>
    <n v="692"/>
    <d v="2022-04-24T00:00:00"/>
    <d v="2022-05-11T00:00:00"/>
    <s v="Swt Legging B P"/>
    <x v="5"/>
    <m/>
    <m/>
    <d v="2022-05-18T00:00:00"/>
    <d v="2022-05-27T00:00:00"/>
    <d v="2022-06-02T00:00:00"/>
    <d v="2022-06-25T00:00:00"/>
    <m/>
    <m/>
    <d v="2022-06-25T00:00:00"/>
    <d v="2022-06-25T00:00:00"/>
    <d v="2022-06-30T00:00:00"/>
    <d v="2022-07-02T00:00:00"/>
    <d v="2022-07-04T00:00:00"/>
    <m/>
    <m/>
    <m/>
    <m/>
    <m/>
    <m/>
    <d v="2022-07-15T00:00:00"/>
    <d v="2022-07-19T00:00:00"/>
    <m/>
    <m/>
    <d v="2022-07-04T00:00:00"/>
    <d v="2022-10-24T00:00:00"/>
    <d v="2022-07-20T00:00:00"/>
    <d v="2022-07-22T00:00:00"/>
    <d v="2022-07-25T00:00:00"/>
    <d v="2022-08-08T00:00:00"/>
    <d v="2022-08-10T00:00:00"/>
    <n v="106"/>
    <n v="3"/>
    <s v="Kamruzzaman"/>
    <x v="4"/>
    <m/>
    <m/>
    <m/>
    <m/>
    <x v="1"/>
    <n v="82"/>
    <s v="August"/>
    <s v="Cut Ok"/>
    <n v="692"/>
    <n v="692"/>
    <n v="0"/>
    <n v="0"/>
    <n v="-5472"/>
    <m/>
    <n v="0"/>
    <n v="0"/>
    <n v="0"/>
    <n v="0"/>
    <n v="0"/>
    <n v="-5472"/>
    <n v="0"/>
    <n v="-5472"/>
    <n v="0"/>
    <n v="-5472"/>
    <n v="0"/>
    <n v="-5472"/>
    <n v="32"/>
    <s v="July'1"/>
    <m/>
    <s v="Not Assign"/>
  </r>
  <r>
    <x v="0"/>
    <x v="35"/>
    <n v="13209991"/>
    <n v="7674"/>
    <n v="1010"/>
    <d v="2022-04-24T00:00:00"/>
    <d v="2022-05-11T00:00:00"/>
    <s v="Swt Legging B P"/>
    <x v="5"/>
    <m/>
    <m/>
    <d v="2022-05-16T00:00:00"/>
    <d v="2022-05-25T00:00:00"/>
    <d v="2022-05-30T00:00:00"/>
    <d v="2022-06-14T00:00:00"/>
    <d v="2022-06-16T00:00:00"/>
    <d v="2022-06-27T00:00:00"/>
    <d v="2022-07-01T00:00:00"/>
    <d v="2022-07-01T00:00:00"/>
    <d v="2022-07-05T00:00:00"/>
    <d v="2022-07-07T00:00:00"/>
    <d v="2022-07-16T00:00:00"/>
    <m/>
    <m/>
    <m/>
    <m/>
    <m/>
    <m/>
    <d v="2022-07-18T00:00:00"/>
    <d v="2022-07-25T00:00:00"/>
    <m/>
    <m/>
    <d v="2022-07-06T00:00:00"/>
    <d v="2022-10-23T00:00:00"/>
    <d v="2022-07-26T00:00:00"/>
    <d v="2022-07-27T00:00:00"/>
    <d v="2022-07-30T00:00:00"/>
    <d v="2022-08-08T00:00:00"/>
    <d v="2022-08-10T00:00:00"/>
    <n v="106"/>
    <n v="3"/>
    <s v="Kamruzzaman"/>
    <x v="4"/>
    <m/>
    <m/>
    <s v="AOP"/>
    <m/>
    <x v="1"/>
    <n v="84"/>
    <s v="August"/>
    <s v="Cut Ok"/>
    <n v="1010"/>
    <n v="1010"/>
    <n v="0"/>
    <n v="0"/>
    <n v="-7674"/>
    <m/>
    <n v="0"/>
    <n v="0"/>
    <n v="0"/>
    <n v="0"/>
    <n v="0"/>
    <n v="-7674"/>
    <n v="0"/>
    <n v="-7674"/>
    <n v="0"/>
    <n v="-7674"/>
    <n v="0"/>
    <n v="-7674"/>
    <n v="32"/>
    <s v="July'1"/>
    <m/>
    <s v="Not Assign"/>
  </r>
  <r>
    <x v="0"/>
    <x v="36"/>
    <n v="13217391"/>
    <n v="2528"/>
    <n v="712"/>
    <d v="2022-05-23T00:00:00"/>
    <d v="2022-05-27T00:00:00"/>
    <s v="Pant W Fr PKT,  Cuff, BTM,DRST"/>
    <x v="0"/>
    <m/>
    <m/>
    <d v="2022-06-01T00:00:00"/>
    <d v="2022-06-07T00:00:00"/>
    <d v="2022-06-10T00:00:00"/>
    <d v="2022-06-28T00:00:00"/>
    <m/>
    <s v="ok"/>
    <d v="2022-06-30T00:00:00"/>
    <d v="2022-06-30T00:00:00"/>
    <d v="2022-07-04T00:00:00"/>
    <d v="2022-07-06T00:00:00"/>
    <d v="2022-07-08T00:00:00"/>
    <d v="2022-07-18T00:00:00"/>
    <d v="2022-07-22T00:00:00"/>
    <m/>
    <m/>
    <m/>
    <m/>
    <d v="2022-07-23T00:00:00"/>
    <d v="2022-07-28T00:00:00"/>
    <m/>
    <m/>
    <d v="2022-07-19T00:00:00"/>
    <d v="2022-11-09T00:00:00"/>
    <d v="2022-07-29T00:00:00"/>
    <d v="2022-07-29T00:00:00"/>
    <d v="2022-07-30T00:00:00"/>
    <d v="2022-07-30T00:00:00"/>
    <d v="2022-08-03T00:00:00"/>
    <n v="68"/>
    <s v="A"/>
    <s v="Shamoly"/>
    <x v="9"/>
    <m/>
    <s v="D.Sapphire-1536,Sea Moss-1536"/>
    <m/>
    <m/>
    <x v="3"/>
    <n v="59"/>
    <s v="August"/>
    <s v="Cut Ok"/>
    <n v="712"/>
    <n v="705"/>
    <n v="-7"/>
    <n v="0"/>
    <n v="-2528"/>
    <m/>
    <n v="0"/>
    <n v="0"/>
    <n v="0"/>
    <n v="0"/>
    <n v="0"/>
    <n v="-2528"/>
    <n v="0"/>
    <n v="-2528"/>
    <n v="0"/>
    <n v="-2528"/>
    <n v="0"/>
    <n v="-2528"/>
    <n v="31"/>
    <s v="July'1"/>
    <m/>
    <s v="Not Assign"/>
  </r>
  <r>
    <x v="0"/>
    <x v="37"/>
    <n v="13217408"/>
    <n v="2006"/>
    <n v="201"/>
    <d v="2022-05-23T00:00:00"/>
    <d v="2022-05-27T00:00:00"/>
    <s v="Pant W Cuff &amp; BTM"/>
    <x v="0"/>
    <m/>
    <m/>
    <d v="2022-06-01T00:00:00"/>
    <d v="2022-06-06T00:00:00"/>
    <d v="2022-06-10T00:00:00"/>
    <d v="2022-06-25T00:00:00"/>
    <d v="2022-06-22T00:00:00"/>
    <d v="2022-06-29T00:00:00"/>
    <d v="2022-07-01T00:00:00"/>
    <d v="2022-07-01T00:00:00"/>
    <d v="2022-07-04T00:00:00"/>
    <d v="2022-07-06T00:00:00"/>
    <d v="2022-07-07T00:00:00"/>
    <d v="2022-07-18T00:00:00"/>
    <d v="2022-07-20T00:00:00"/>
    <m/>
    <m/>
    <m/>
    <m/>
    <d v="2022-07-21T00:00:00"/>
    <d v="2022-07-23T00:00:00"/>
    <m/>
    <m/>
    <d v="2022-07-18T00:00:00"/>
    <d v="2022-11-11T00:00:00"/>
    <d v="2022-07-25T00:00:00"/>
    <d v="2022-07-26T00:00:00"/>
    <d v="2022-07-28T00:00:00"/>
    <d v="2022-07-30T00:00:00"/>
    <d v="2022-08-03T00:00:00"/>
    <n v="68"/>
    <s v="A"/>
    <s v="Shamoly"/>
    <x v="10"/>
    <m/>
    <s v="Aster Purple-1003,V.Ice-1003"/>
    <s v="AOP"/>
    <m/>
    <x v="3"/>
    <n v="59"/>
    <s v="August"/>
    <s v="Cut Ok"/>
    <n v="202"/>
    <n v="202"/>
    <n v="0"/>
    <n v="0"/>
    <n v="-2006"/>
    <m/>
    <n v="0"/>
    <n v="0"/>
    <n v="0"/>
    <n v="0"/>
    <n v="0"/>
    <n v="-2006"/>
    <n v="0"/>
    <n v="-2006"/>
    <n v="0"/>
    <n v="-2006"/>
    <n v="0"/>
    <n v="-2006"/>
    <n v="31"/>
    <s v="July'1"/>
    <m/>
    <s v="Not Assign"/>
  </r>
  <r>
    <x v="0"/>
    <x v="38"/>
    <n v="13217393"/>
    <n v="1044"/>
    <n v="284"/>
    <d v="2022-05-23T00:00:00"/>
    <d v="2022-05-27T00:00:00"/>
    <s v="Pant W Fr PKT,  Cuff, BTM,DRST"/>
    <x v="0"/>
    <m/>
    <m/>
    <d v="2022-05-31T00:00:00"/>
    <d v="2022-06-04T00:00:00"/>
    <d v="2022-06-08T00:00:00"/>
    <d v="2022-06-21T00:00:00"/>
    <s v="226/2"/>
    <d v="2022-06-30T00:00:00"/>
    <d v="2022-07-01T00:00:00"/>
    <d v="2022-07-01T00:00:00"/>
    <d v="2022-07-05T00:00:00"/>
    <d v="2022-07-07T00:00:00"/>
    <d v="2022-07-08T00:00:00"/>
    <m/>
    <m/>
    <m/>
    <m/>
    <m/>
    <m/>
    <d v="2022-07-20T00:00:00"/>
    <d v="2022-07-23T00:00:00"/>
    <m/>
    <m/>
    <d v="2022-07-18T00:00:00"/>
    <d v="2022-11-10T00:00:00"/>
    <s v="27/58"/>
    <d v="2022-07-26T00:00:00"/>
    <d v="2022-07-28T00:00:00"/>
    <d v="2022-07-30T00:00:00"/>
    <d v="2022-08-03T00:00:00"/>
    <n v="68"/>
    <s v="B"/>
    <s v="Shamoly"/>
    <x v="4"/>
    <m/>
    <m/>
    <s v="AOP"/>
    <m/>
    <x v="3"/>
    <n v="60"/>
    <s v="August"/>
    <s v="Cut Ok"/>
    <n v="345"/>
    <n v="344"/>
    <n v="-1"/>
    <n v="0"/>
    <n v="-1044"/>
    <m/>
    <n v="0"/>
    <n v="0"/>
    <n v="0"/>
    <n v="0"/>
    <n v="0"/>
    <n v="-1044"/>
    <n v="0"/>
    <n v="-1044"/>
    <n v="0"/>
    <n v="-1044"/>
    <n v="0"/>
    <n v="-1044"/>
    <n v="31"/>
    <s v="July'1"/>
    <m/>
    <s v="Not Assign"/>
  </r>
  <r>
    <x v="0"/>
    <x v="39"/>
    <n v="13217333"/>
    <n v="6840"/>
    <n v="703"/>
    <d v="2022-05-19T00:00:00"/>
    <d v="2022-05-26T00:00:00"/>
    <s v="Legging"/>
    <x v="5"/>
    <m/>
    <m/>
    <d v="2022-06-01T00:00:00"/>
    <d v="2022-06-04T00:00:00"/>
    <d v="2022-06-08T00:00:00"/>
    <d v="2022-06-22T00:00:00"/>
    <d v="2022-06-17T00:00:00"/>
    <d v="2022-06-27T00:00:00"/>
    <d v="2022-06-29T00:00:00"/>
    <d v="2022-06-29T00:00:00"/>
    <d v="2022-07-02T00:00:00"/>
    <d v="2022-07-05T00:00:00"/>
    <d v="2022-07-08T00:00:00"/>
    <d v="2022-07-07T00:00:00"/>
    <d v="2022-07-20T00:00:00"/>
    <m/>
    <m/>
    <m/>
    <m/>
    <d v="2022-07-20T00:00:00"/>
    <d v="2022-07-25T00:00:00"/>
    <m/>
    <m/>
    <d v="2022-07-18T00:00:00"/>
    <d v="2022-11-16T00:00:00"/>
    <d v="2022-07-26T00:00:00"/>
    <d v="2022-07-27T00:00:00"/>
    <d v="2022-07-28T00:00:00"/>
    <d v="2022-07-30T00:00:00"/>
    <d v="2022-08-03T00:00:00"/>
    <n v="72"/>
    <s v="C2"/>
    <s v="Shamoly"/>
    <x v="0"/>
    <m/>
    <m/>
    <s v="AOP"/>
    <m/>
    <x v="3"/>
    <n v="59"/>
    <s v="August"/>
    <s v="Cut Ok"/>
    <n v="704"/>
    <n v="702"/>
    <n v="-2"/>
    <n v="0"/>
    <n v="-6840"/>
    <m/>
    <n v="0"/>
    <n v="0"/>
    <n v="0"/>
    <n v="0"/>
    <n v="0"/>
    <n v="-6840"/>
    <n v="0"/>
    <n v="-6840"/>
    <n v="0"/>
    <n v="-6840"/>
    <n v="0"/>
    <n v="-6840"/>
    <n v="31"/>
    <s v="July'1"/>
    <m/>
    <s v="Not Assign"/>
  </r>
  <r>
    <x v="0"/>
    <x v="40"/>
    <n v="13217321"/>
    <n v="3660"/>
    <n v="704"/>
    <d v="2022-05-19T00:00:00"/>
    <d v="2022-05-26T00:00:00"/>
    <s v="Legging"/>
    <x v="5"/>
    <m/>
    <m/>
    <d v="2022-05-31T00:00:00"/>
    <d v="2022-06-04T00:00:00"/>
    <d v="2022-06-07T00:00:00"/>
    <d v="2022-06-22T00:00:00"/>
    <d v="2022-06-17T00:00:00"/>
    <d v="2022-06-25T00:00:00"/>
    <d v="2022-06-28T00:00:00"/>
    <d v="2022-06-28T00:00:00"/>
    <d v="2022-07-02T00:00:00"/>
    <d v="2022-07-05T00:00:00"/>
    <d v="2022-07-07T00:00:00"/>
    <d v="2022-07-07T00:00:00"/>
    <d v="2022-07-20T00:00:00"/>
    <m/>
    <m/>
    <m/>
    <m/>
    <d v="2022-07-22T00:00:00"/>
    <d v="2022-07-26T00:00:00"/>
    <m/>
    <m/>
    <d v="2022-07-18T00:00:00"/>
    <d v="2022-11-15T00:00:00"/>
    <d v="2022-07-27T00:00:00"/>
    <s v="28/77"/>
    <d v="2022-07-28T00:00:00"/>
    <d v="2022-07-30T00:00:00"/>
    <d v="2022-08-03T00:00:00"/>
    <n v="72"/>
    <s v="C2"/>
    <s v="Shamoly"/>
    <x v="0"/>
    <m/>
    <m/>
    <s v="AOP"/>
    <m/>
    <x v="3"/>
    <n v="60"/>
    <s v="August"/>
    <s v="Cut Ok"/>
    <n v="704"/>
    <n v="693"/>
    <n v="-11"/>
    <n v="0"/>
    <n v="-3660"/>
    <m/>
    <n v="0"/>
    <n v="0"/>
    <n v="0"/>
    <n v="0"/>
    <n v="0"/>
    <n v="-3660"/>
    <n v="0"/>
    <n v="-3660"/>
    <n v="0"/>
    <n v="-3660"/>
    <n v="0"/>
    <n v="-3660"/>
    <n v="31"/>
    <s v="July'1"/>
    <m/>
    <s v="Not Assign"/>
  </r>
  <r>
    <x v="0"/>
    <x v="41"/>
    <n v="13217412"/>
    <n v="2006"/>
    <n v="171"/>
    <d v="2022-05-23T00:00:00"/>
    <d v="2022-05-27T00:00:00"/>
    <s v="LS TS "/>
    <x v="1"/>
    <m/>
    <m/>
    <d v="2022-06-01T00:00:00"/>
    <d v="2022-06-04T00:00:00"/>
    <d v="2022-06-09T00:00:00"/>
    <d v="2022-06-23T00:00:00"/>
    <d v="2022-06-20T00:00:00"/>
    <d v="2022-06-25T00:00:00"/>
    <d v="2022-06-28T00:00:00"/>
    <d v="2022-06-28T00:00:00"/>
    <d v="2022-07-02T00:00:00"/>
    <d v="2022-07-05T00:00:00"/>
    <d v="2022-07-06T00:00:00"/>
    <d v="2022-07-07T00:00:00"/>
    <d v="2022-07-20T00:00:00"/>
    <m/>
    <m/>
    <m/>
    <m/>
    <d v="2022-07-22T00:00:00"/>
    <d v="2022-07-23T00:00:00"/>
    <m/>
    <m/>
    <d v="2022-07-19T00:00:00"/>
    <d v="2022-11-12T00:00:00"/>
    <d v="2022-07-25T00:00:00"/>
    <d v="2022-07-26T00:00:00"/>
    <d v="2022-07-29T00:00:00"/>
    <d v="2022-07-30T00:00:00"/>
    <d v="2022-08-03T00:00:00"/>
    <n v="68"/>
    <s v="D2"/>
    <s v="Shamoly"/>
    <x v="7"/>
    <m/>
    <s v="Aster Purple-1003,V.Ice-1003"/>
    <s v="AOP"/>
    <m/>
    <x v="3"/>
    <n v="59"/>
    <s v="August"/>
    <s v="Cut Ok"/>
    <n v="171"/>
    <n v="171"/>
    <n v="0"/>
    <n v="0"/>
    <n v="-2006"/>
    <m/>
    <n v="0"/>
    <n v="0"/>
    <n v="0"/>
    <n v="0"/>
    <n v="0"/>
    <n v="-2006"/>
    <n v="0"/>
    <n v="-2006"/>
    <n v="0"/>
    <n v="-2006"/>
    <n v="0"/>
    <n v="-2006"/>
    <n v="31"/>
    <s v="July'1"/>
    <m/>
    <s v="Not Assign"/>
  </r>
  <r>
    <x v="0"/>
    <x v="42"/>
    <n v="13217399"/>
    <n v="2006"/>
    <n v="169"/>
    <d v="2022-05-23T00:00:00"/>
    <d v="2022-05-27T00:00:00"/>
    <s v="LS TS"/>
    <x v="1"/>
    <m/>
    <m/>
    <d v="2022-06-01T00:00:00"/>
    <d v="2022-06-06T00:00:00"/>
    <d v="2022-06-08T00:00:00"/>
    <d v="2022-06-21T00:00:00"/>
    <d v="2022-06-23T00:00:00"/>
    <d v="2022-06-28T00:00:00"/>
    <d v="2022-06-30T00:00:00"/>
    <d v="2022-06-30T00:00:00"/>
    <d v="2022-07-04T00:00:00"/>
    <d v="2022-07-06T00:00:00"/>
    <d v="2022-07-07T00:00:00"/>
    <d v="2022-07-18T00:00:00"/>
    <d v="2022-07-21T00:00:00"/>
    <m/>
    <m/>
    <m/>
    <m/>
    <d v="2022-07-22T00:00:00"/>
    <d v="2022-07-25T00:00:00"/>
    <m/>
    <m/>
    <d v="2022-07-19T00:00:00"/>
    <d v="2022-11-14T00:00:00"/>
    <d v="2022-07-26T00:00:00"/>
    <d v="2022-07-26T00:00:00"/>
    <d v="2022-07-27T00:00:00"/>
    <d v="2022-07-30T00:00:00"/>
    <d v="2022-08-03T00:00:00"/>
    <n v="68"/>
    <s v="D2"/>
    <s v="Shamoly"/>
    <x v="7"/>
    <m/>
    <s v="D.Blue-1003,C.Blue-1003"/>
    <s v="AOP"/>
    <m/>
    <x v="3"/>
    <n v="59"/>
    <s v="August"/>
    <s v="Cut Ok"/>
    <n v="172"/>
    <n v="172"/>
    <n v="0"/>
    <n v="0"/>
    <n v="-2006"/>
    <m/>
    <n v="0"/>
    <n v="0"/>
    <n v="0"/>
    <n v="0"/>
    <n v="0"/>
    <n v="-2006"/>
    <n v="0"/>
    <n v="-2006"/>
    <n v="0"/>
    <n v="-2006"/>
    <n v="0"/>
    <n v="-2006"/>
    <n v="31"/>
    <s v="July'1"/>
    <m/>
    <s v="Not Assign"/>
  </r>
  <r>
    <x v="0"/>
    <x v="43"/>
    <n v="13217347"/>
    <n v="2908"/>
    <n v="950"/>
    <d v="2022-05-23T00:00:00"/>
    <d v="2022-05-27T00:00:00"/>
    <s v="LS TS W Hoody"/>
    <x v="1"/>
    <m/>
    <m/>
    <d v="2022-06-01T00:00:00"/>
    <d v="2022-06-07T00:00:00"/>
    <d v="2022-06-11T00:00:00"/>
    <d v="2022-06-25T00:00:00"/>
    <m/>
    <m/>
    <d v="2022-06-27T00:00:00"/>
    <d v="2022-06-27T00:00:00"/>
    <d v="2022-07-02T00:00:00"/>
    <d v="2022-07-04T00:00:00"/>
    <d v="2022-07-06T00:00:00"/>
    <d v="2022-07-06T00:00:00"/>
    <d v="2022-07-20T00:00:00"/>
    <m/>
    <m/>
    <m/>
    <m/>
    <d v="2022-07-22T00:00:00"/>
    <d v="2022-07-27T00:00:00"/>
    <m/>
    <m/>
    <d v="2022-07-18T00:00:00"/>
    <d v="2022-11-08T00:00:00"/>
    <d v="2022-07-28T00:00:00"/>
    <d v="2022-07-28T00:00:00"/>
    <d v="2022-07-30T00:00:00"/>
    <d v="2022-07-30T00:00:00"/>
    <d v="2022-08-03T00:00:00"/>
    <n v="68"/>
    <s v="E"/>
    <s v="Shamoly"/>
    <x v="7"/>
    <m/>
    <s v="D.Sapphire-1484,Navy Peony-1424"/>
    <m/>
    <m/>
    <x v="3"/>
    <n v="59"/>
    <s v="August"/>
    <s v="Cut Ok"/>
    <n v="950"/>
    <n v="943"/>
    <n v="-7"/>
    <n v="0"/>
    <n v="-2908"/>
    <m/>
    <n v="0"/>
    <n v="0"/>
    <n v="0"/>
    <n v="0"/>
    <n v="0"/>
    <n v="-2908"/>
    <n v="0"/>
    <n v="-2908"/>
    <n v="0"/>
    <n v="-2908"/>
    <n v="0"/>
    <n v="-2908"/>
    <n v="31"/>
    <s v="July'1"/>
    <m/>
    <s v="Not Assign"/>
  </r>
  <r>
    <x v="0"/>
    <x v="44"/>
    <n v="13217329"/>
    <n v="4608"/>
    <n v="933"/>
    <d v="2022-05-26T00:00:00"/>
    <d v="2022-06-02T00:00:00"/>
    <s v="LS Dress W BK Key Hole &amp; AOP CLR &amp; BTM"/>
    <x v="7"/>
    <m/>
    <m/>
    <d v="2022-06-04T00:00:00"/>
    <d v="2022-06-08T00:00:00"/>
    <d v="2022-06-10T00:00:00"/>
    <d v="2022-06-22T00:00:00"/>
    <d v="2022-06-20T00:00:00"/>
    <d v="2022-06-29T00:00:00"/>
    <d v="2022-06-28T00:00:00"/>
    <d v="2022-06-27T00:00:00"/>
    <d v="2022-07-02T00:00:00"/>
    <d v="2022-07-04T00:00:00"/>
    <d v="2022-07-04T00:00:00"/>
    <d v="2022-07-06T00:00:00"/>
    <d v="2022-07-08T00:00:00"/>
    <m/>
    <m/>
    <m/>
    <m/>
    <d v="2022-07-18T00:00:00"/>
    <d v="2022-07-23T00:00:00"/>
    <m/>
    <m/>
    <d v="2022-07-06T00:00:00"/>
    <d v="2022-11-24T00:00:00"/>
    <d v="2022-07-25T00:00:00"/>
    <d v="2022-07-25T00:00:00"/>
    <d v="2022-07-27T00:00:00"/>
    <d v="2022-08-01T00:00:00"/>
    <d v="2022-08-03T00:00:00"/>
    <n v="67"/>
    <s v="S"/>
    <s v="Shamoly"/>
    <x v="5"/>
    <m/>
    <m/>
    <s v="AOP"/>
    <m/>
    <x v="0"/>
    <n v="58"/>
    <s v="August"/>
    <s v="Cut Ok"/>
    <n v="933"/>
    <n v="927"/>
    <n v="-6"/>
    <n v="0"/>
    <n v="-4608"/>
    <m/>
    <n v="0"/>
    <n v="0"/>
    <n v="0"/>
    <n v="0"/>
    <n v="0"/>
    <n v="-4608"/>
    <n v="0"/>
    <n v="-4608"/>
    <n v="0"/>
    <n v="-4608"/>
    <n v="0"/>
    <n v="-4608"/>
    <n v="31"/>
    <s v="July'1"/>
    <m/>
    <s v="Not Assign"/>
  </r>
  <r>
    <x v="0"/>
    <x v="45"/>
    <n v="13211009"/>
    <n v="3600"/>
    <n v="430"/>
    <d v="2022-04-22T00:00:00"/>
    <d v="2022-04-27T00:00:00"/>
    <s v="LS Nightsuit"/>
    <x v="1"/>
    <m/>
    <m/>
    <s v="15/1"/>
    <d v="2022-05-20T00:00:00"/>
    <d v="2022-05-24T00:00:00"/>
    <d v="2022-06-07T00:00:00"/>
    <d v="2022-06-10T00:00:00"/>
    <d v="2022-06-22T00:00:00"/>
    <d v="2022-06-25T00:00:00"/>
    <d v="2022-06-25T00:00:00"/>
    <d v="2022-07-01T00:00:00"/>
    <d v="2022-07-04T00:00:00"/>
    <d v="2022-07-06T00:00:00"/>
    <d v="2022-07-15T00:00:00"/>
    <d v="2022-07-18T00:00:00"/>
    <m/>
    <m/>
    <m/>
    <m/>
    <d v="2022-07-19T00:00:00"/>
    <d v="2022-07-23T00:00:00"/>
    <m/>
    <m/>
    <d v="2022-07-15T00:00:00"/>
    <d v="2022-12-14T00:00:00"/>
    <d v="2022-07-25T00:00:00"/>
    <d v="2022-07-25T00:00:00"/>
    <d v="2022-07-29T00:00:00"/>
    <d v="2022-08-08T00:00:00"/>
    <d v="2022-08-10T00:00:00"/>
    <n v="108"/>
    <s v="S"/>
    <s v="Mahmud"/>
    <x v="0"/>
    <m/>
    <m/>
    <s v="AOP"/>
    <m/>
    <x v="0"/>
    <m/>
    <s v="August"/>
    <s v="Cut Ok"/>
    <n v="430"/>
    <n v="429"/>
    <n v="-1"/>
    <n v="0"/>
    <n v="-3600"/>
    <m/>
    <n v="0"/>
    <n v="0"/>
    <n v="0"/>
    <n v="0"/>
    <n v="0"/>
    <n v="-3600"/>
    <n v="0"/>
    <n v="-3600"/>
    <n v="0"/>
    <n v="-3600"/>
    <n v="0"/>
    <n v="-3600"/>
    <n v="32"/>
    <s v="July'1"/>
    <m/>
    <s v="Not Assign"/>
  </r>
  <r>
    <x v="0"/>
    <x v="46"/>
    <n v="13211014"/>
    <n v="2400"/>
    <n v="345"/>
    <d v="2022-04-22T00:00:00"/>
    <d v="2022-04-27T00:00:00"/>
    <s v="LS Nightsuit"/>
    <x v="1"/>
    <m/>
    <m/>
    <d v="2022-05-12T00:00:00"/>
    <d v="2022-05-21T00:00:00"/>
    <d v="2022-05-23T00:00:00"/>
    <d v="2022-06-06T00:00:00"/>
    <d v="2022-06-09T00:00:00"/>
    <d v="2022-06-20T00:00:00"/>
    <d v="2022-06-24T00:00:00"/>
    <d v="2022-06-24T00:00:00"/>
    <d v="2022-07-01T00:00:00"/>
    <d v="2022-07-04T00:00:00"/>
    <d v="2022-07-06T00:00:00"/>
    <d v="2022-07-15T00:00:00"/>
    <d v="2022-07-18T00:00:00"/>
    <m/>
    <m/>
    <m/>
    <m/>
    <d v="2022-07-20T00:00:00"/>
    <d v="2022-07-23T00:00:00"/>
    <m/>
    <m/>
    <d v="2022-07-15T00:00:00"/>
    <d v="2022-12-13T00:00:00"/>
    <d v="2022-07-25T00:00:00"/>
    <d v="2022-07-26T00:00:00"/>
    <d v="2022-07-29T00:00:00"/>
    <d v="2022-08-08T00:00:00"/>
    <d v="2022-08-10T00:00:00"/>
    <n v="108"/>
    <s v="S"/>
    <s v="Mahmud"/>
    <x v="0"/>
    <m/>
    <m/>
    <s v="AOP"/>
    <m/>
    <x v="0"/>
    <n v="88"/>
    <s v="August"/>
    <s v="Cut Ok"/>
    <n v="345"/>
    <n v="345"/>
    <n v="0"/>
    <n v="0"/>
    <n v="-2400"/>
    <m/>
    <n v="0"/>
    <n v="0"/>
    <n v="0"/>
    <n v="0"/>
    <n v="0"/>
    <n v="-2400"/>
    <n v="0"/>
    <n v="-2400"/>
    <n v="0"/>
    <n v="-2400"/>
    <n v="0"/>
    <n v="-2400"/>
    <n v="32"/>
    <s v="July'1"/>
    <m/>
    <s v="Not Assign"/>
  </r>
  <r>
    <x v="0"/>
    <x v="47"/>
    <n v="13215011"/>
    <n v="2370"/>
    <n v="178"/>
    <d v="2022-04-22T00:00:00"/>
    <d v="2022-04-27T00:00:00"/>
    <s v="LS Body w Lace(imported) at Collar and Bk Key Hole"/>
    <x v="8"/>
    <m/>
    <m/>
    <d v="2022-05-17T00:00:00"/>
    <d v="2022-05-24T00:00:00"/>
    <d v="2022-06-01T00:00:00"/>
    <d v="2022-06-18T00:00:00"/>
    <m/>
    <m/>
    <d v="2022-06-23T00:00:00"/>
    <d v="2022-06-23T00:00:00"/>
    <d v="2022-06-29T00:00:00"/>
    <d v="2022-07-02T00:00:00"/>
    <d v="2022-07-04T00:00:00"/>
    <d v="2022-07-06T00:00:00"/>
    <d v="2022-07-18T00:00:00"/>
    <m/>
    <m/>
    <m/>
    <m/>
    <d v="2022-07-20T00:00:00"/>
    <d v="2022-07-25T00:00:00"/>
    <m/>
    <m/>
    <d v="2022-07-15T00:00:00"/>
    <d v="2022-12-12T00:00:00"/>
    <d v="2022-07-26T00:00:00"/>
    <d v="2022-07-27T00:00:00"/>
    <d v="2022-07-30T00:00:00"/>
    <d v="2022-08-08T00:00:00"/>
    <d v="2022-08-10T00:00:00"/>
    <n v="108"/>
    <s v="S"/>
    <s v="Mahmud"/>
    <x v="0"/>
    <m/>
    <m/>
    <m/>
    <m/>
    <x v="0"/>
    <n v="83"/>
    <s v="August"/>
    <s v="Cut Ok"/>
    <n v="178"/>
    <n v="178"/>
    <n v="0"/>
    <n v="0"/>
    <n v="-2370"/>
    <m/>
    <n v="0"/>
    <n v="0"/>
    <n v="0"/>
    <n v="0"/>
    <n v="0"/>
    <n v="-2370"/>
    <n v="0"/>
    <n v="-2370"/>
    <n v="0"/>
    <n v="-2370"/>
    <n v="0"/>
    <n v="-2370"/>
    <n v="32"/>
    <s v="July'1"/>
    <m/>
    <s v="Not Assign"/>
  </r>
  <r>
    <x v="0"/>
    <x v="48"/>
    <n v="13217322"/>
    <n v="2736"/>
    <n v="806"/>
    <d v="2022-05-23T00:00:00"/>
    <d v="2022-06-02T00:00:00"/>
    <s v="LS Dress W BK Key Hole &amp; AOP CLR &amp; BTM"/>
    <x v="7"/>
    <m/>
    <m/>
    <d v="2022-06-04T00:00:00"/>
    <d v="2022-06-08T00:00:00"/>
    <d v="2022-06-10T00:00:00"/>
    <d v="2022-06-22T00:00:00"/>
    <d v="2022-06-22T00:00:00"/>
    <d v="2022-06-29T00:00:00"/>
    <d v="2022-06-30T00:00:00"/>
    <d v="2022-06-30T00:00:00"/>
    <d v="2022-07-04T00:00:00"/>
    <d v="2022-07-06T00:00:00"/>
    <d v="2022-07-08T00:00:00"/>
    <d v="2022-07-18T00:00:00"/>
    <d v="2022-07-20T00:00:00"/>
    <m/>
    <m/>
    <m/>
    <m/>
    <d v="2022-07-21T00:00:00"/>
    <d v="2022-07-26T00:00:00"/>
    <m/>
    <m/>
    <d v="2022-07-18T00:00:00"/>
    <d v="2022-11-25T00:00:00"/>
    <d v="2022-07-27T00:00:00"/>
    <d v="2022-07-28T00:00:00"/>
    <d v="2022-07-30T00:00:00"/>
    <d v="2022-08-01T00:00:00"/>
    <d v="2022-08-03T00:00:00"/>
    <n v="70"/>
    <s v="S"/>
    <s v="Shamoly"/>
    <x v="5"/>
    <m/>
    <s v=" "/>
    <s v="AOP"/>
    <m/>
    <x v="0"/>
    <n v="58"/>
    <s v="August"/>
    <s v="Cut Ok"/>
    <n v="808"/>
    <n v="800"/>
    <n v="-8"/>
    <n v="0"/>
    <n v="-2736"/>
    <m/>
    <n v="0"/>
    <n v="0"/>
    <n v="0"/>
    <n v="0"/>
    <n v="0"/>
    <n v="-2736"/>
    <n v="0"/>
    <n v="-2736"/>
    <n v="0"/>
    <n v="-2736"/>
    <n v="0"/>
    <n v="-2736"/>
    <n v="31"/>
    <s v="July'1"/>
    <m/>
    <s v="Not Assign"/>
  </r>
  <r>
    <x v="0"/>
    <x v="49"/>
    <n v="13210855"/>
    <n v="1005"/>
    <n v="434"/>
    <d v="2022-04-25T00:00:00"/>
    <d v="2022-04-28T00:00:00"/>
    <s v="LS Swt Shirt W Elastic Btm "/>
    <x v="2"/>
    <m/>
    <m/>
    <d v="2022-05-17T00:00:00"/>
    <d v="2022-05-24T00:00:00"/>
    <d v="2022-06-03T00:00:00"/>
    <d v="2022-06-20T00:00:00"/>
    <m/>
    <m/>
    <d v="2022-06-25T00:00:00"/>
    <d v="2022-06-25T00:00:00"/>
    <d v="2022-07-02T00:00:00"/>
    <d v="2022-07-05T00:00:00"/>
    <d v="2022-07-06T00:00:00"/>
    <d v="2022-07-15T00:00:00"/>
    <d v="2022-07-16T00:00:00"/>
    <m/>
    <m/>
    <d v="2022-07-18T00:00:00"/>
    <d v="2022-07-22T00:00:00"/>
    <d v="2022-07-25T00:00:00"/>
    <d v="2022-07-27T00:00:00"/>
    <m/>
    <m/>
    <d v="2022-07-20T00:00:00"/>
    <d v="2022-10-30T00:00:00"/>
    <d v="2022-07-28T00:00:00"/>
    <d v="2022-07-28T00:00:00"/>
    <d v="2022-08-02T00:00:00"/>
    <d v="2022-08-08T00:00:00"/>
    <d v="2022-08-10T00:00:00"/>
    <n v="105"/>
    <s v="S"/>
    <s v="Tomal"/>
    <x v="3"/>
    <s v="Chest"/>
    <s v="D.Supphire-1005 1 clr rub 1clr thrd Arry"/>
    <m/>
    <m/>
    <x v="0"/>
    <n v="83"/>
    <s v="August"/>
    <s v="Cut Ok"/>
    <n v="434"/>
    <n v="434"/>
    <n v="0"/>
    <n v="0"/>
    <n v="-1005"/>
    <m/>
    <n v="0"/>
    <n v="0"/>
    <n v="0"/>
    <n v="0"/>
    <n v="0"/>
    <n v="-1005"/>
    <n v="0"/>
    <n v="-1005"/>
    <n v="0"/>
    <n v="-1005"/>
    <n v="0"/>
    <n v="-1005"/>
    <n v="32"/>
    <s v="July'1"/>
    <m/>
    <s v="Not Assign"/>
  </r>
  <r>
    <x v="0"/>
    <x v="50"/>
    <n v="13211073"/>
    <n v="5220"/>
    <n v="894"/>
    <d v="2022-04-25T00:00:00"/>
    <d v="2022-04-28T00:00:00"/>
    <s v="Reglan LS SLV TS &amp; Legging W SF Cuff "/>
    <x v="1"/>
    <m/>
    <m/>
    <d v="2022-05-12T00:00:00"/>
    <d v="2022-05-19T00:00:00"/>
    <d v="2022-05-23T00:00:00"/>
    <d v="2022-06-06T00:00:00"/>
    <d v="2022-06-08T00:00:00"/>
    <d v="2022-06-18T00:00:00"/>
    <d v="2022-06-22T00:00:00"/>
    <d v="2022-06-22T00:00:00"/>
    <d v="2022-06-27T00:00:00"/>
    <d v="2022-07-01T00:00:00"/>
    <d v="2022-07-02T00:00:00"/>
    <d v="2022-07-04T00:00:00"/>
    <d v="2022-07-15T00:00:00"/>
    <m/>
    <m/>
    <m/>
    <m/>
    <d v="2022-07-18T00:00:00"/>
    <d v="2022-07-23T00:00:00"/>
    <m/>
    <m/>
    <d v="2022-07-15T00:00:00"/>
    <d v="2022-11-03T00:00:00"/>
    <d v="2022-07-25T00:00:00"/>
    <d v="2022-07-26T00:00:00"/>
    <d v="2022-08-02T00:00:00"/>
    <d v="2022-08-08T00:00:00"/>
    <d v="2022-08-10T00:00:00"/>
    <n v="105"/>
    <s v="T+V"/>
    <s v="Tomal"/>
    <x v="11"/>
    <m/>
    <s v="Sea Moss T-2610 bth &amp; chest 1 clr rub, Btm-Waist"/>
    <m/>
    <m/>
    <x v="0"/>
    <n v="88"/>
    <s v="August"/>
    <s v="Cut Ok"/>
    <n v="894"/>
    <n v="894"/>
    <n v="0"/>
    <n v="0"/>
    <n v="-5220"/>
    <m/>
    <n v="0"/>
    <n v="0"/>
    <n v="0"/>
    <n v="0"/>
    <n v="0"/>
    <n v="-5220"/>
    <n v="0"/>
    <n v="-5220"/>
    <n v="0"/>
    <n v="-5220"/>
    <n v="0"/>
    <n v="-5220"/>
    <n v="32"/>
    <s v="July'1"/>
    <m/>
    <s v="Not Assign"/>
  </r>
  <r>
    <x v="0"/>
    <x v="51"/>
    <n v="13211015"/>
    <n v="2400"/>
    <n v="213"/>
    <d v="2022-04-22T00:00:00"/>
    <d v="2022-04-27T00:00:00"/>
    <s v="LS Body"/>
    <x v="8"/>
    <m/>
    <m/>
    <d v="2022-05-14T00:00:00"/>
    <d v="2022-05-21T00:00:00"/>
    <d v="2022-05-24T00:00:00"/>
    <d v="2022-06-04T00:00:00"/>
    <d v="2022-06-09T00:00:00"/>
    <d v="2022-06-20T00:00:00"/>
    <d v="2022-06-23T00:00:00"/>
    <d v="2022-06-23T00:00:00"/>
    <d v="2022-06-28T00:00:00"/>
    <d v="2022-07-02T00:00:00"/>
    <d v="2022-07-04T00:00:00"/>
    <d v="2022-07-05T00:00:00"/>
    <d v="2022-07-06T00:00:00"/>
    <m/>
    <m/>
    <m/>
    <m/>
    <d v="2022-07-15T00:00:00"/>
    <d v="2022-07-19T00:00:00"/>
    <m/>
    <m/>
    <d v="2022-07-05T00:00:00"/>
    <d v="2022-12-09T00:00:00"/>
    <d v="2022-07-20T00:00:00"/>
    <d v="2022-07-21T00:00:00"/>
    <d v="1900-01-22T00:10:05"/>
    <d v="2022-08-08T00:00:00"/>
    <d v="2022-08-10T00:00:00"/>
    <n v="108"/>
    <s v="V"/>
    <s v="Mahmud"/>
    <x v="5"/>
    <m/>
    <m/>
    <s v="AOP"/>
    <m/>
    <x v="0"/>
    <n v="86"/>
    <s v="August"/>
    <s v="Cut Ok"/>
    <n v="213"/>
    <n v="213"/>
    <n v="0"/>
    <n v="0"/>
    <n v="-2400"/>
    <m/>
    <n v="0"/>
    <n v="0"/>
    <n v="0"/>
    <n v="0"/>
    <n v="0"/>
    <n v="-2400"/>
    <n v="0"/>
    <n v="-2400"/>
    <n v="0"/>
    <n v="-2400"/>
    <n v="0"/>
    <n v="-2400"/>
    <n v="32"/>
    <s v="July'1"/>
    <m/>
    <s v="Not Assign"/>
  </r>
  <r>
    <x v="0"/>
    <x v="52"/>
    <n v="13214975"/>
    <n v="1875"/>
    <n v="152"/>
    <d v="2022-04-22T00:00:00"/>
    <d v="2022-04-27T00:00:00"/>
    <s v="LS Body"/>
    <x v="8"/>
    <m/>
    <m/>
    <d v="2022-06-20T00:00:00"/>
    <d v="2022-05-26T00:00:00"/>
    <d v="2022-06-06T00:00:00"/>
    <d v="2022-06-18T00:00:00"/>
    <m/>
    <m/>
    <d v="2022-06-25T00:00:00"/>
    <d v="2022-06-25T00:00:00"/>
    <d v="2022-06-30T00:00:00"/>
    <d v="2022-07-02T00:00:00"/>
    <d v="2022-07-04T00:00:00"/>
    <d v="2022-07-05T00:00:00"/>
    <d v="2022-07-07T00:00:00"/>
    <m/>
    <m/>
    <m/>
    <m/>
    <d v="2022-07-18T00:00:00"/>
    <d v="2022-07-21T00:00:00"/>
    <m/>
    <m/>
    <d v="2022-07-15T00:00:00"/>
    <d v="2022-12-08T00:00:00"/>
    <d v="2022-07-22T00:00:00"/>
    <d v="2022-07-23T00:00:00"/>
    <d v="2022-07-26T00:00:00"/>
    <d v="2022-08-08T00:00:00"/>
    <d v="2022-08-10T00:00:00"/>
    <n v="108"/>
    <s v="V"/>
    <s v="Mahmud"/>
    <x v="12"/>
    <m/>
    <s v="Jwster Red-1875 1 clr rubber"/>
    <m/>
    <m/>
    <x v="0"/>
    <n v="49"/>
    <s v="August"/>
    <s v="Cut Ok"/>
    <n v="152"/>
    <n v="152"/>
    <n v="0"/>
    <n v="0"/>
    <n v="-1875"/>
    <m/>
    <n v="0"/>
    <n v="0"/>
    <n v="0"/>
    <n v="0"/>
    <n v="0"/>
    <n v="-1875"/>
    <n v="0"/>
    <n v="-1875"/>
    <n v="0"/>
    <n v="-1875"/>
    <n v="0"/>
    <n v="-1875"/>
    <n v="32"/>
    <s v="July'1"/>
    <m/>
    <s v="Not Assign"/>
  </r>
  <r>
    <x v="0"/>
    <x v="53"/>
    <n v="13211013"/>
    <n v="3030"/>
    <n v="268"/>
    <d v="2022-04-22T00:00:00"/>
    <d v="2022-04-27T00:00:00"/>
    <s v="LS Body"/>
    <x v="8"/>
    <m/>
    <m/>
    <d v="2022-05-14T00:00:00"/>
    <d v="2022-05-19T00:00:00"/>
    <d v="2022-05-26T00:00:00"/>
    <d v="2022-06-06T00:00:00"/>
    <d v="2022-06-09T00:00:00"/>
    <d v="2022-06-21T00:00:00"/>
    <d v="2022-06-25T00:00:00"/>
    <d v="2022-06-25T00:00:00"/>
    <d v="2022-07-01T00:00:00"/>
    <d v="2022-07-04T00:00:00"/>
    <d v="2022-07-05T00:00:00"/>
    <d v="2022-07-07T00:00:00"/>
    <d v="2022-07-16T00:00:00"/>
    <m/>
    <m/>
    <m/>
    <m/>
    <d v="2022-07-18T00:00:00"/>
    <d v="2022-07-22T00:00:00"/>
    <m/>
    <m/>
    <d v="2022-07-15T00:00:00"/>
    <d v="2022-12-10T00:00:00"/>
    <d v="2022-07-23T00:00:00"/>
    <d v="2022-07-23T00:00:00"/>
    <d v="2022-07-27T00:00:00"/>
    <d v="2022-08-08T00:00:00"/>
    <d v="2022-08-10T00:00:00"/>
    <n v="108"/>
    <s v="V"/>
    <s v="Mahmud"/>
    <x v="5"/>
    <m/>
    <m/>
    <s v="AOP"/>
    <m/>
    <x v="0"/>
    <n v="86"/>
    <s v="August"/>
    <s v="Cut Ok"/>
    <n v="268"/>
    <n v="268"/>
    <n v="0"/>
    <n v="0"/>
    <n v="-3030"/>
    <m/>
    <n v="0"/>
    <n v="0"/>
    <n v="0"/>
    <n v="0"/>
    <n v="0"/>
    <n v="-3030"/>
    <n v="0"/>
    <n v="-3030"/>
    <n v="0"/>
    <n v="-3030"/>
    <n v="0"/>
    <n v="-3030"/>
    <n v="32"/>
    <s v="July'1"/>
    <m/>
    <s v="Not Assign"/>
  </r>
  <r>
    <x v="0"/>
    <x v="54"/>
    <n v="13217341"/>
    <n v="2496"/>
    <n v="466"/>
    <d v="2022-05-19T00:00:00"/>
    <d v="2022-05-26T00:00:00"/>
    <s v="LS TS"/>
    <x v="1"/>
    <m/>
    <m/>
    <d v="2022-06-01T00:00:00"/>
    <d v="2022-06-06T00:00:00"/>
    <d v="2022-06-10T00:00:00"/>
    <d v="2022-06-24T00:00:00"/>
    <m/>
    <m/>
    <d v="2022-06-25T00:00:00"/>
    <d v="2022-06-25T00:00:00"/>
    <d v="2022-06-30T00:00:00"/>
    <d v="2022-07-02T00:00:00"/>
    <d v="2022-07-04T00:00:00"/>
    <d v="2022-07-05T00:00:00"/>
    <d v="2022-07-08T00:00:00"/>
    <m/>
    <m/>
    <m/>
    <m/>
    <d v="2022-07-20T00:00:00"/>
    <d v="2022-07-23T00:00:00"/>
    <m/>
    <m/>
    <d v="2022-07-18T00:00:00"/>
    <d v="2022-11-21T00:00:00"/>
    <d v="2022-07-25T00:00:00"/>
    <d v="2022-07-26T00:00:00"/>
    <d v="2022-07-28T00:00:00"/>
    <d v="2022-08-03T00:00:00"/>
    <d v="2022-08-03T00:00:00"/>
    <n v="76"/>
    <s v="V"/>
    <s v="Shamoly"/>
    <x v="7"/>
    <m/>
    <s v="Dark saphire 1248 pcs , Fir 1248 pcs both combo 4 clr pigment print"/>
    <m/>
    <m/>
    <x v="0"/>
    <n v="63"/>
    <s v="August"/>
    <s v="Cut Ok"/>
    <n v="482"/>
    <n v="482"/>
    <n v="0"/>
    <n v="0"/>
    <n v="-2496"/>
    <m/>
    <n v="0"/>
    <n v="0"/>
    <n v="0"/>
    <n v="0"/>
    <n v="0"/>
    <n v="-2496"/>
    <n v="0"/>
    <n v="-2496"/>
    <n v="0"/>
    <n v="-2496"/>
    <n v="0"/>
    <n v="-2496"/>
    <n v="31"/>
    <s v="July'1"/>
    <m/>
    <s v="Not Assign"/>
  </r>
  <r>
    <x v="0"/>
    <x v="55"/>
    <n v="13210107"/>
    <n v="4786"/>
    <n v="376"/>
    <d v="2022-04-22T00:00:00"/>
    <d v="2022-04-27T00:00:00"/>
    <s v="LS TS W Shoulder To Chest HB tape"/>
    <x v="1"/>
    <m/>
    <m/>
    <d v="2022-05-17T00:00:00"/>
    <d v="2022-05-25T00:00:00"/>
    <d v="2022-06-02T00:00:00"/>
    <d v="2022-06-18T00:00:00"/>
    <m/>
    <m/>
    <d v="2022-06-25T00:00:00"/>
    <d v="2022-06-25T00:00:00"/>
    <d v="2022-07-02T00:00:00"/>
    <d v="2022-07-05T00:00:00"/>
    <d v="2022-07-06T00:00:00"/>
    <d v="2022-07-15T00:00:00"/>
    <d v="2022-07-18T00:00:00"/>
    <m/>
    <m/>
    <m/>
    <m/>
    <d v="2022-07-20T00:00:00"/>
    <d v="2022-07-25T00:00:00"/>
    <m/>
    <m/>
    <d v="2022-07-16T00:00:00"/>
    <d v="2022-12-07T00:00:00"/>
    <d v="2022-07-26T00:00:00"/>
    <d v="2022-07-27T00:00:00"/>
    <d v="2022-07-30T00:00:00"/>
    <d v="2022-08-08T00:00:00"/>
    <d v="2022-08-10T00:00:00"/>
    <n v="108"/>
    <s v="V"/>
    <s v="Mahmud"/>
    <x v="12"/>
    <m/>
    <s v="Quarry-1568,White allyssum-3218"/>
    <m/>
    <m/>
    <x v="0"/>
    <n v="83"/>
    <s v="August"/>
    <s v="Cut Ok"/>
    <n v="376"/>
    <n v="376"/>
    <n v="0"/>
    <n v="0"/>
    <n v="-4786"/>
    <m/>
    <n v="0"/>
    <n v="0"/>
    <n v="0"/>
    <n v="0"/>
    <n v="0"/>
    <n v="-4786"/>
    <n v="0"/>
    <n v="-4786"/>
    <n v="0"/>
    <n v="-4786"/>
    <n v="0"/>
    <n v="-4786"/>
    <n v="32"/>
    <s v="July'1"/>
    <m/>
    <s v="Not Assign"/>
  </r>
  <r>
    <x v="0"/>
    <x v="56"/>
    <n v="13210573"/>
    <n v="1230"/>
    <n v="74"/>
    <d v="2022-04-22T00:00:00"/>
    <d v="2022-04-27T00:00:00"/>
    <s v="Skirt with Mesh"/>
    <x v="6"/>
    <m/>
    <m/>
    <d v="2022-05-18T00:00:00"/>
    <d v="2022-05-25T00:00:00"/>
    <d v="2022-06-06T00:00:00"/>
    <d v="2022-06-18T00:00:00"/>
    <m/>
    <m/>
    <d v="2022-06-25T00:00:00"/>
    <d v="2022-06-25T00:00:00"/>
    <d v="2022-07-01T00:00:00"/>
    <d v="2022-07-04T00:00:00"/>
    <d v="2022-07-05T00:00:00"/>
    <d v="2022-07-15T00:00:00"/>
    <d v="2022-07-18T00:00:00"/>
    <m/>
    <m/>
    <m/>
    <m/>
    <d v="2022-07-20T00:00:00"/>
    <d v="2022-07-23T00:00:00"/>
    <m/>
    <m/>
    <d v="2022-07-16T00:00:00"/>
    <d v="2022-12-05T00:00:00"/>
    <d v="2022-07-25T00:00:00"/>
    <d v="2022-07-26T00:00:00"/>
    <d v="2022-07-28T00:00:00"/>
    <d v="2022-08-08T00:00:00"/>
    <d v="2022-08-10T00:00:00"/>
    <n v="110"/>
    <s v="V"/>
    <s v="Sadiya"/>
    <x v="0"/>
    <m/>
    <m/>
    <m/>
    <m/>
    <x v="0"/>
    <n v="82"/>
    <s v="August"/>
    <s v="Cut Ok"/>
    <n v="74"/>
    <n v="74"/>
    <n v="0"/>
    <n v="0"/>
    <n v="-1230"/>
    <m/>
    <n v="0"/>
    <n v="0"/>
    <n v="0"/>
    <n v="0"/>
    <n v="0"/>
    <n v="-1230"/>
    <n v="0"/>
    <n v="-1230"/>
    <n v="0"/>
    <n v="-1230"/>
    <n v="0"/>
    <n v="-1230"/>
    <n v="32"/>
    <s v="July'1"/>
    <m/>
    <s v="Not Assign"/>
  </r>
  <r>
    <x v="0"/>
    <x v="57"/>
    <n v="13210286"/>
    <n v="6447"/>
    <n v="728"/>
    <d v="2022-04-22T00:00:00"/>
    <d v="2022-04-27T00:00:00"/>
    <s v="T-Shart with lace"/>
    <x v="1"/>
    <m/>
    <m/>
    <d v="2022-05-17T00:00:00"/>
    <d v="2022-05-25T00:00:00"/>
    <d v="2022-06-07T00:00:00"/>
    <d v="2022-06-18T00:00:00"/>
    <m/>
    <m/>
    <d v="2022-06-25T00:00:00"/>
    <d v="2022-06-25T00:00:00"/>
    <d v="2022-07-07T00:00:00"/>
    <d v="2022-07-04T00:00:00"/>
    <d v="2022-07-07T00:00:00"/>
    <d v="2022-07-15T00:00:00"/>
    <d v="2022-07-19T00:00:00"/>
    <m/>
    <m/>
    <m/>
    <m/>
    <d v="2022-07-20T00:00:00"/>
    <d v="2022-07-26T00:00:00"/>
    <m/>
    <m/>
    <d v="2022-07-16T00:00:00"/>
    <d v="2022-11-26T00:00:00"/>
    <d v="2022-07-27T00:00:00"/>
    <d v="2022-07-27T00:00:00"/>
    <d v="2022-07-30T00:00:00"/>
    <d v="2022-08-08T00:00:00"/>
    <d v="2022-08-10T00:00:00"/>
    <n v="110"/>
    <s v="V"/>
    <s v="Sadiya"/>
    <x v="8"/>
    <m/>
    <m/>
    <m/>
    <m/>
    <x v="0"/>
    <n v="83"/>
    <s v="August"/>
    <s v="Cut Ok"/>
    <n v="728"/>
    <n v="728"/>
    <n v="0"/>
    <n v="0"/>
    <n v="-6447"/>
    <m/>
    <n v="0"/>
    <n v="0"/>
    <n v="0"/>
    <n v="0"/>
    <n v="0"/>
    <n v="-6447"/>
    <n v="0"/>
    <n v="-6447"/>
    <n v="0"/>
    <n v="-6447"/>
    <n v="0"/>
    <n v="-6447"/>
    <n v="32"/>
    <s v="July'1"/>
    <m/>
    <s v="Not Assign"/>
  </r>
  <r>
    <x v="0"/>
    <x v="58"/>
    <s v="13209559_x000a_13215151"/>
    <n v="4290"/>
    <n v="740"/>
    <d v="2022-04-24T00:00:00"/>
    <d v="2022-05-10T00:00:00"/>
    <s v="LS TS"/>
    <x v="1"/>
    <m/>
    <m/>
    <d v="2022-05-17T00:00:00"/>
    <d v="2022-05-27T00:00:00"/>
    <d v="2022-06-02T00:00:00"/>
    <d v="2022-06-21T00:00:00"/>
    <m/>
    <m/>
    <d v="2022-06-25T00:00:00"/>
    <d v="2022-06-25T00:00:00"/>
    <d v="2022-07-02T00:00:00"/>
    <d v="2022-07-04T00:00:00"/>
    <d v="2022-07-07T00:00:00"/>
    <d v="2022-07-15T00:00:00"/>
    <d v="2022-07-20T00:00:00"/>
    <m/>
    <m/>
    <m/>
    <m/>
    <d v="2022-07-22T00:00:00"/>
    <d v="2022-07-26T00:00:00"/>
    <m/>
    <m/>
    <d v="2022-07-16T00:00:00"/>
    <d v="2022-10-18T00:00:00"/>
    <d v="2022-07-27T00:00:00"/>
    <d v="2022-07-28T00:00:00"/>
    <d v="2022-07-30T00:00:00"/>
    <d v="2022-08-08T00:00:00"/>
    <d v="2022-08-10T00:00:00"/>
    <n v="106"/>
    <s v="V"/>
    <s v="Kamruzzaman"/>
    <x v="7"/>
    <m/>
    <s v="D.Sapphire-996  4 clr rub,O Petal-1647  4 clr rub 1 clr Fluro,S.Sunset-1647  2 clr rub 1 clr glit"/>
    <m/>
    <m/>
    <x v="0"/>
    <n v="83"/>
    <s v="August"/>
    <s v="Cut Ok"/>
    <n v="739"/>
    <n v="739"/>
    <n v="0"/>
    <n v="0"/>
    <n v="-4290"/>
    <m/>
    <n v="0"/>
    <n v="0"/>
    <n v="0"/>
    <n v="0"/>
    <n v="0"/>
    <n v="-4290"/>
    <n v="0"/>
    <n v="-4290"/>
    <n v="0"/>
    <n v="-4290"/>
    <n v="0"/>
    <n v="-4290"/>
    <n v="32"/>
    <s v="July'1"/>
    <m/>
    <s v="Not Assign"/>
  </r>
  <r>
    <x v="0"/>
    <x v="59"/>
    <n v="13217320"/>
    <n v="4752"/>
    <n v="840"/>
    <d v="2022-05-19T00:00:00"/>
    <d v="2022-05-26T00:00:00"/>
    <s v="Long Slv T Shirt"/>
    <x v="1"/>
    <m/>
    <m/>
    <d v="2022-06-01T00:00:00"/>
    <d v="2022-06-06T00:00:00"/>
    <d v="2022-06-10T00:00:00"/>
    <d v="2022-06-25T00:00:00"/>
    <m/>
    <m/>
    <d v="2022-06-27T00:00:00"/>
    <d v="2022-06-27T00:00:00"/>
    <d v="2022-07-02T00:00:00"/>
    <d v="2022-07-05T00:00:00"/>
    <d v="2022-07-06T00:00:00"/>
    <d v="2022-07-18T00:00:00"/>
    <d v="2022-07-22T00:00:00"/>
    <m/>
    <m/>
    <m/>
    <m/>
    <d v="2022-07-22T00:00:00"/>
    <d v="2022-07-26T00:00:00"/>
    <m/>
    <m/>
    <d v="2022-07-18T00:00:00"/>
    <d v="2022-11-20T00:00:00"/>
    <d v="2022-07-27T00:00:00"/>
    <d v="2022-07-28T00:00:00"/>
    <d v="2022-07-28T00:00:00"/>
    <d v="2022-08-03T00:00:00"/>
    <d v="2022-08-03T00:00:00"/>
    <n v="76"/>
    <s v="V"/>
    <s v="Shamoly"/>
    <x v="7"/>
    <m/>
    <s v="Dark saphire 1584 pcs 7 clr pigment print,  Sangira sunset 1584 pcs 5 clr pigment , Snow white 1584 pcs 6 clr pigment print"/>
    <m/>
    <m/>
    <x v="0"/>
    <n v="63"/>
    <s v="August"/>
    <s v="Cut Ok"/>
    <n v="840"/>
    <n v="831"/>
    <n v="-9"/>
    <n v="0"/>
    <n v="-4752"/>
    <m/>
    <n v="0"/>
    <n v="0"/>
    <n v="0"/>
    <n v="0"/>
    <n v="0"/>
    <n v="-4752"/>
    <n v="0"/>
    <n v="-4752"/>
    <n v="0"/>
    <n v="-4752"/>
    <n v="0"/>
    <n v="-4752"/>
    <n v="31"/>
    <s v="July'1"/>
    <m/>
    <s v="Not Assign"/>
  </r>
  <r>
    <x v="0"/>
    <x v="60"/>
    <n v="13214983"/>
    <n v="1500"/>
    <n v="163"/>
    <d v="2022-04-22T00:00:00"/>
    <d v="2022-04-27T00:00:00"/>
    <s v="T-Shart with lace"/>
    <x v="1"/>
    <m/>
    <m/>
    <d v="2022-05-18T00:00:00"/>
    <d v="2022-05-26T00:00:00"/>
    <d v="2022-06-03T00:00:00"/>
    <d v="2022-06-18T00:00:00"/>
    <m/>
    <m/>
    <d v="2022-06-24T00:00:00"/>
    <d v="2022-06-24T00:00:00"/>
    <d v="2022-07-02T00:00:00"/>
    <d v="2022-07-05T00:00:00"/>
    <d v="2022-07-06T00:00:00"/>
    <d v="2022-07-18T00:00:00"/>
    <d v="2022-07-22T00:00:00"/>
    <m/>
    <m/>
    <m/>
    <m/>
    <d v="2022-07-25T00:00:00"/>
    <d v="2022-07-28T00:00:00"/>
    <m/>
    <m/>
    <d v="2022-07-18T00:00:00"/>
    <d v="2022-11-28T00:00:00"/>
    <d v="2022-07-29T00:00:00"/>
    <d v="2022-07-29T00:00:00"/>
    <d v="2022-07-30T00:00:00"/>
    <d v="2022-08-08T00:00:00"/>
    <d v="2022-08-10T00:00:00"/>
    <n v="110"/>
    <s v="V"/>
    <s v="Sadiya"/>
    <x v="8"/>
    <m/>
    <m/>
    <m/>
    <m/>
    <x v="0"/>
    <n v="82"/>
    <s v="August"/>
    <s v="Cut Ok"/>
    <n v="163"/>
    <n v="163"/>
    <n v="0"/>
    <n v="0"/>
    <n v="-1500"/>
    <m/>
    <n v="0"/>
    <n v="0"/>
    <n v="0"/>
    <n v="0"/>
    <n v="0"/>
    <n v="-1500"/>
    <n v="0"/>
    <n v="-1500"/>
    <n v="0"/>
    <n v="-1500"/>
    <n v="0"/>
    <n v="-1500"/>
    <n v="32"/>
    <s v="July'1"/>
    <m/>
    <s v="Not Assign"/>
  </r>
  <r>
    <x v="0"/>
    <x v="61"/>
    <n v="13209987"/>
    <n v="9153"/>
    <n v="1007"/>
    <d v="2022-04-24T00:00:00"/>
    <d v="2022-05-10T00:00:00"/>
    <s v="LS TS"/>
    <x v="1"/>
    <m/>
    <m/>
    <d v="2022-05-17T00:00:00"/>
    <d v="2022-05-28T00:00:00"/>
    <d v="2022-06-01T00:00:00"/>
    <d v="2022-06-20T00:00:00"/>
    <m/>
    <m/>
    <d v="2022-06-23T00:00:00"/>
    <d v="2022-06-23T00:00:00"/>
    <d v="2022-06-28T00:00:00"/>
    <d v="2022-07-01T00:00:00"/>
    <d v="2022-07-18T00:00:00"/>
    <m/>
    <m/>
    <m/>
    <m/>
    <m/>
    <m/>
    <d v="2022-07-18T00:00:00"/>
    <d v="2022-07-27T00:00:00"/>
    <m/>
    <m/>
    <d v="2022-07-15T00:00:00"/>
    <d v="2022-10-19T00:00:00"/>
    <d v="2022-07-28T00:00:00"/>
    <d v="2022-07-28T00:00:00"/>
    <d v="2022-07-30T00:00:00"/>
    <d v="2022-08-08T00:00:00"/>
    <d v="2022-08-10T00:00:00"/>
    <n v="106"/>
    <s v="V2"/>
    <s v="Kamruzzaman"/>
    <x v="7"/>
    <m/>
    <s v="D.Sapphire-3249 3 clr rub 1 clr glit,O Petal-2631 5 clr rub,S.Sunset-3273 4 clr rub 1 clr glit"/>
    <m/>
    <m/>
    <x v="0"/>
    <n v="83"/>
    <s v="August"/>
    <s v="Cut Ok"/>
    <n v="1075"/>
    <n v="1074"/>
    <n v="-1"/>
    <n v="0"/>
    <n v="-9153"/>
    <m/>
    <n v="0"/>
    <n v="0"/>
    <n v="0"/>
    <n v="0"/>
    <n v="0"/>
    <n v="-9153"/>
    <n v="0"/>
    <n v="-9153"/>
    <n v="0"/>
    <n v="-9153"/>
    <n v="0"/>
    <n v="-9153"/>
    <n v="32"/>
    <s v="July'1"/>
    <m/>
    <s v="Not Assign"/>
  </r>
  <r>
    <x v="0"/>
    <x v="62"/>
    <n v="13211016"/>
    <n v="2040"/>
    <n v="149"/>
    <d v="2022-04-22T00:00:00"/>
    <d v="2022-04-27T00:00:00"/>
    <s v="Pant 2p"/>
    <x v="0"/>
    <m/>
    <m/>
    <d v="2022-05-14T00:00:00"/>
    <d v="2022-05-20T00:00:00"/>
    <d v="2022-05-24T00:00:00"/>
    <d v="2022-06-03T00:00:00"/>
    <d v="2022-06-07T00:00:00"/>
    <d v="2022-06-18T00:00:00"/>
    <d v="2022-06-24T00:00:00"/>
    <d v="2022-06-24T00:00:00"/>
    <d v="2022-06-30T00:00:00"/>
    <d v="2022-07-02T00:00:00"/>
    <d v="2022-07-04T00:00:00"/>
    <d v="2022-07-05T00:00:00"/>
    <d v="2022-07-07T00:00:00"/>
    <m/>
    <m/>
    <m/>
    <m/>
    <d v="2022-07-16T00:00:00"/>
    <d v="2022-07-20T00:00:00"/>
    <m/>
    <m/>
    <d v="2022-07-05T00:00:00"/>
    <d v="2022-12-11T00:00:00"/>
    <d v="2022-07-21T00:00:00"/>
    <d v="2022-07-22T00:00:00"/>
    <d v="2022-07-25T00:00:00"/>
    <d v="2022-08-08T00:00:00"/>
    <d v="2022-08-10T00:00:00"/>
    <n v="108"/>
    <s v="W"/>
    <s v="Mahmud"/>
    <x v="0"/>
    <m/>
    <m/>
    <s v="AOP"/>
    <m/>
    <x v="0"/>
    <n v="86"/>
    <s v="August"/>
    <s v="Cut Ok"/>
    <n v="148"/>
    <n v="148"/>
    <n v="0"/>
    <n v="0"/>
    <n v="-2040"/>
    <m/>
    <n v="0"/>
    <n v="0"/>
    <n v="0"/>
    <n v="0"/>
    <n v="0"/>
    <n v="-2040"/>
    <n v="0"/>
    <n v="-2040"/>
    <n v="0"/>
    <n v="-2040"/>
    <n v="0"/>
    <n v="-2040"/>
    <n v="32"/>
    <s v="July'1"/>
    <m/>
    <s v="Not Assign"/>
  </r>
  <r>
    <x v="0"/>
    <x v="63"/>
    <n v="13209994"/>
    <n v="6951"/>
    <n v="1311"/>
    <d v="2022-04-25T00:00:00"/>
    <d v="2022-05-10T00:00:00"/>
    <s v="Reglan LS Swt Shirt B"/>
    <x v="2"/>
    <m/>
    <m/>
    <d v="2022-05-17T00:00:00"/>
    <d v="2022-05-28T00:00:00"/>
    <d v="2022-06-01T00:00:00"/>
    <d v="2022-06-21T00:00:00"/>
    <m/>
    <m/>
    <d v="2022-06-25T00:00:00"/>
    <d v="2022-06-25T00:00:00"/>
    <d v="2022-07-02T00:00:00"/>
    <d v="2022-07-04T00:00:00"/>
    <d v="2022-07-07T00:00:00"/>
    <d v="2022-07-15T00:00:00"/>
    <d v="2022-07-21T00:00:00"/>
    <m/>
    <m/>
    <m/>
    <s v="-"/>
    <d v="2022-07-21T00:00:00"/>
    <d v="2022-07-26T00:00:00"/>
    <m/>
    <m/>
    <d v="2022-07-18T00:00:00"/>
    <d v="2022-09-29T00:00:00"/>
    <d v="2022-07-27T00:00:00"/>
    <d v="2022-07-28T00:00:00"/>
    <d v="2022-08-02T00:00:00"/>
    <d v="2022-08-08T00:00:00"/>
    <d v="2022-08-10T00:00:00"/>
    <n v="105"/>
    <s v="W"/>
    <s v="Kamruzzaman"/>
    <x v="3"/>
    <s v="-"/>
    <s v="Hortensia-2047 4 clr rub 1 clr glit,S.Sunset-2611 4 clr rub,Sea  Moss-2293 2 clr rub 4 clr glit"/>
    <m/>
    <m/>
    <x v="0"/>
    <n v="83"/>
    <s v="August"/>
    <s v="Cut Ok"/>
    <n v="1444"/>
    <n v="1443"/>
    <n v="-1"/>
    <n v="0"/>
    <n v="-6951"/>
    <m/>
    <n v="0"/>
    <n v="0"/>
    <n v="0"/>
    <n v="0"/>
    <n v="0"/>
    <n v="-6951"/>
    <n v="0"/>
    <n v="-6951"/>
    <n v="0"/>
    <n v="-6951"/>
    <n v="0"/>
    <n v="-6951"/>
    <n v="32"/>
    <s v="July'1"/>
    <m/>
    <s v="Not Assign"/>
  </r>
  <r>
    <x v="0"/>
    <x v="64"/>
    <s v="13209989_x000a_13215150"/>
    <n v="4044"/>
    <n v="546"/>
    <d v="2022-04-24T00:00:00"/>
    <d v="2022-05-10T00:00:00"/>
    <s v="LS TS W Full False PLKT W BTN &amp; Baby Lock at Hem"/>
    <x v="1"/>
    <m/>
    <m/>
    <d v="2022-05-17T00:00:00"/>
    <d v="2022-05-27T00:00:00"/>
    <d v="2022-05-30T00:00:00"/>
    <d v="2022-06-12T00:00:00"/>
    <d v="2022-06-13T00:00:00"/>
    <d v="2022-06-23T00:00:00"/>
    <d v="2022-06-25T00:00:00"/>
    <d v="2022-06-25T00:00:00"/>
    <d v="2022-07-01T00:00:00"/>
    <d v="2022-07-04T00:00:00"/>
    <d v="2022-07-06T00:00:00"/>
    <d v="2022-07-15T00:00:00"/>
    <d v="2022-07-18T00:00:00"/>
    <m/>
    <m/>
    <m/>
    <m/>
    <d v="2022-07-19T00:00:00"/>
    <d v="2022-07-25T00:00:00"/>
    <m/>
    <m/>
    <d v="2022-07-15T00:00:00"/>
    <d v="2022-10-15T00:00:00"/>
    <d v="2022-07-26T00:00:00"/>
    <d v="2022-07-27T00:00:00"/>
    <d v="2022-07-30T00:00:00"/>
    <d v="2022-08-08T00:00:00"/>
    <d v="2022-08-10T00:00:00"/>
    <n v="106"/>
    <s v="X"/>
    <s v="Kamruzzaman"/>
    <x v="5"/>
    <m/>
    <m/>
    <s v="AOP"/>
    <m/>
    <x v="0"/>
    <n v="83"/>
    <s v="August"/>
    <s v="Cut Ok"/>
    <n v="455"/>
    <n v="455"/>
    <n v="0"/>
    <n v="0"/>
    <n v="-4044"/>
    <m/>
    <n v="0"/>
    <n v="0"/>
    <n v="0"/>
    <n v="0"/>
    <n v="0"/>
    <n v="-4044"/>
    <n v="0"/>
    <n v="-4044"/>
    <n v="0"/>
    <n v="-4044"/>
    <n v="0"/>
    <n v="-4044"/>
    <n v="32"/>
    <s v="July'1"/>
    <m/>
    <s v="Not Assign"/>
  </r>
  <r>
    <x v="0"/>
    <x v="65"/>
    <n v="13209459"/>
    <n v="1608"/>
    <n v="208"/>
    <d v="2022-04-24T00:00:00"/>
    <d v="2022-05-10T00:00:00"/>
    <s v="LS TS W PLKT,BTN &amp; UC PKT"/>
    <x v="1"/>
    <m/>
    <m/>
    <d v="2022-05-21T00:00:00"/>
    <d v="2022-05-30T00:00:00"/>
    <d v="2022-06-07T00:00:00"/>
    <d v="2022-06-22T00:00:00"/>
    <m/>
    <m/>
    <d v="2022-06-25T00:00:00"/>
    <d v="2022-06-25T00:00:00"/>
    <d v="2022-07-02T00:00:00"/>
    <d v="2022-07-06T00:00:00"/>
    <d v="2022-07-07T00:00:00"/>
    <d v="2022-07-16T00:00:00"/>
    <d v="2022-07-18T00:00:00"/>
    <m/>
    <m/>
    <m/>
    <m/>
    <d v="2022-07-20T00:00:00"/>
    <d v="2022-07-23T00:00:00"/>
    <m/>
    <m/>
    <d v="2022-07-16T00:00:00"/>
    <d v="2022-10-07T00:00:00"/>
    <d v="2022-07-25T00:00:00"/>
    <d v="2022-07-26T00:00:00"/>
    <d v="2022-07-30T00:00:00"/>
    <d v="2022-08-08T00:00:00"/>
    <d v="2022-08-10T00:00:00"/>
    <n v="106"/>
    <s v="X"/>
    <s v="Kamruzzaman"/>
    <x v="5"/>
    <m/>
    <s v="Bluring-804,D.Sapphire-804 Only Nk"/>
    <m/>
    <m/>
    <x v="0"/>
    <n v="79"/>
    <s v="August"/>
    <s v="Cut Ok"/>
    <n v="208"/>
    <n v="208"/>
    <n v="0"/>
    <n v="0"/>
    <n v="-1608"/>
    <m/>
    <n v="0"/>
    <n v="0"/>
    <n v="0"/>
    <n v="0"/>
    <n v="0"/>
    <n v="-1608"/>
    <n v="0"/>
    <n v="-1608"/>
    <n v="0"/>
    <n v="-1608"/>
    <n v="0"/>
    <n v="-1608"/>
    <n v="32"/>
    <s v="July'1"/>
    <m/>
    <s v="Not Assign"/>
  </r>
  <r>
    <x v="0"/>
    <x v="66"/>
    <n v="13209458"/>
    <n v="3024"/>
    <n v="580"/>
    <d v="2022-04-24T00:00:00"/>
    <d v="2022-05-10T00:00:00"/>
    <s v="LS TS W PLKT,BTN &amp; UC PKT"/>
    <x v="1"/>
    <m/>
    <m/>
    <d v="2022-05-21T00:00:00"/>
    <d v="2022-05-30T00:00:00"/>
    <d v="2022-06-07T00:00:00"/>
    <d v="2022-06-23T00:00:00"/>
    <m/>
    <m/>
    <d v="2022-06-28T00:00:00"/>
    <d v="2022-06-28T00:00:00"/>
    <d v="2022-07-04T00:00:00"/>
    <d v="2022-07-06T00:00:00"/>
    <d v="2022-07-07T00:00:00"/>
    <d v="2022-07-16T00:00:00"/>
    <d v="2022-07-20T00:00:00"/>
    <m/>
    <m/>
    <m/>
    <m/>
    <d v="2022-07-22T00:00:00"/>
    <d v="2022-07-26T00:00:00"/>
    <m/>
    <m/>
    <d v="2022-07-18T00:00:00"/>
    <d v="2022-10-08T00:00:00"/>
    <d v="2022-07-27T00:00:00"/>
    <d v="2022-07-28T00:00:00"/>
    <d v="2022-07-30T00:00:00"/>
    <d v="2022-08-08T00:00:00"/>
    <d v="2022-08-10T00:00:00"/>
    <n v="106"/>
    <s v="X"/>
    <s v="Kamruzzaman"/>
    <x v="5"/>
    <m/>
    <s v="Bluring-1008,D.Sapphire-1008,B.Green-1008 Only NK"/>
    <m/>
    <m/>
    <x v="0"/>
    <n v="79"/>
    <s v="August"/>
    <s v="Cut Ok"/>
    <n v="579"/>
    <n v="579"/>
    <n v="0"/>
    <n v="0"/>
    <n v="-3024"/>
    <m/>
    <n v="0"/>
    <n v="0"/>
    <n v="0"/>
    <n v="0"/>
    <n v="0"/>
    <n v="-3024"/>
    <n v="0"/>
    <n v="-3024"/>
    <n v="0"/>
    <n v="-3024"/>
    <n v="0"/>
    <n v="-3024"/>
    <n v="32"/>
    <s v="July'1"/>
    <m/>
    <s v="Not Assign"/>
  </r>
  <r>
    <x v="0"/>
    <x v="67"/>
    <n v="13217382"/>
    <n v="2982"/>
    <n v="584"/>
    <d v="2022-05-19T00:00:00"/>
    <d v="2022-05-26T00:00:00"/>
    <s v="LS TS W Hoody"/>
    <x v="1"/>
    <m/>
    <m/>
    <d v="2022-06-01T00:00:00"/>
    <d v="2022-06-06T00:00:00"/>
    <d v="2022-06-10T00:00:00"/>
    <d v="2022-06-27T00:00:00"/>
    <m/>
    <m/>
    <d v="2022-06-30T00:00:00"/>
    <d v="2022-06-30T00:00:00"/>
    <d v="2022-07-04T00:00:00"/>
    <d v="2022-07-06T00:00:00"/>
    <d v="2022-07-08T00:00:00"/>
    <d v="2022-07-18T00:00:00"/>
    <d v="2022-07-22T00:00:00"/>
    <m/>
    <m/>
    <m/>
    <m/>
    <d v="2022-07-22T00:00:00"/>
    <d v="2022-07-27T00:00:00"/>
    <m/>
    <m/>
    <d v="2022-07-19T00:00:00"/>
    <d v="2022-11-23T00:00:00"/>
    <d v="2022-07-28T00:00:00"/>
    <d v="2022-07-28T00:00:00"/>
    <d v="2022-07-30T00:00:00"/>
    <d v="2022-08-01T00:00:00"/>
    <d v="2022-08-03T00:00:00"/>
    <n v="74"/>
    <s v="X"/>
    <s v="Shamoly"/>
    <x v="7"/>
    <m/>
    <s v="D.Supphire-1566,Sea Moss-1416"/>
    <m/>
    <m/>
    <x v="0"/>
    <n v="61"/>
    <s v="August"/>
    <s v="Cut Ok"/>
    <n v="691"/>
    <n v="691"/>
    <n v="0"/>
    <n v="0"/>
    <n v="-2982"/>
    <m/>
    <n v="0"/>
    <n v="0"/>
    <n v="0"/>
    <n v="0"/>
    <n v="0"/>
    <n v="-2982"/>
    <n v="0"/>
    <n v="-2982"/>
    <n v="0"/>
    <n v="-2982"/>
    <n v="0"/>
    <n v="-2982"/>
    <n v="31"/>
    <s v="July'1"/>
    <m/>
    <s v="Not Assign"/>
  </r>
  <r>
    <x v="0"/>
    <x v="68"/>
    <s v="13209848_x000a_13214738"/>
    <n v="3096"/>
    <n v="528"/>
    <d v="2022-04-24T00:00:00"/>
    <d v="2022-05-10T00:00:00"/>
    <s v="LS TS W Full False PLKT W BTN &amp; Baby Lock Stitch"/>
    <x v="1"/>
    <m/>
    <m/>
    <d v="2022-05-18T00:00:00"/>
    <d v="2022-05-27T00:00:00"/>
    <d v="2022-06-01T00:00:00"/>
    <d v="2022-06-15T00:00:00"/>
    <d v="2022-06-17T00:00:00"/>
    <d v="2022-06-28T00:00:00"/>
    <d v="2022-06-30T00:00:00"/>
    <d v="2022-06-30T00:00:00"/>
    <d v="2022-07-04T00:00:00"/>
    <d v="2022-07-06T00:00:00"/>
    <d v="2022-07-15T00:00:00"/>
    <d v="2022-07-16T00:00:00"/>
    <d v="2022-07-20T00:00:00"/>
    <m/>
    <m/>
    <m/>
    <m/>
    <d v="2022-07-22T00:00:00"/>
    <d v="2022-07-26T00:00:00"/>
    <m/>
    <m/>
    <d v="2022-07-16T00:00:00"/>
    <d v="2022-10-09T00:00:00"/>
    <d v="2022-07-27T00:00:00"/>
    <d v="2022-07-28T00:00:00"/>
    <d v="2022-08-02T00:00:00"/>
    <d v="2022-08-08T00:00:00"/>
    <d v="2022-08-10T00:00:00"/>
    <n v="106"/>
    <s v="X"/>
    <s v="Kamruzzaman"/>
    <x v="5"/>
    <m/>
    <m/>
    <s v="AOP"/>
    <m/>
    <x v="0"/>
    <n v="82"/>
    <s v="August"/>
    <s v="Cut Ok"/>
    <n v="528"/>
    <n v="528"/>
    <n v="0"/>
    <n v="0"/>
    <n v="-3096"/>
    <m/>
    <n v="0"/>
    <n v="0"/>
    <n v="0"/>
    <n v="0"/>
    <n v="0"/>
    <n v="-3096"/>
    <n v="0"/>
    <n v="-3096"/>
    <n v="0"/>
    <n v="-3096"/>
    <n v="0"/>
    <n v="-3096"/>
    <n v="32"/>
    <s v="July'1"/>
    <m/>
    <s v="Not Assign"/>
  </r>
  <r>
    <x v="0"/>
    <x v="69"/>
    <n v="13209456"/>
    <n v="3492"/>
    <n v="1032"/>
    <d v="2022-04-24T00:00:00"/>
    <d v="2022-05-10T00:00:00"/>
    <s v="LS Swt Shirt W Cuff Btm"/>
    <x v="2"/>
    <m/>
    <m/>
    <d v="2022-05-20T00:00:00"/>
    <d v="2022-05-30T00:00:00"/>
    <d v="2022-06-06T00:00:00"/>
    <d v="2022-06-23T00:00:00"/>
    <m/>
    <m/>
    <d v="2022-06-27T00:00:00"/>
    <d v="2022-06-27T00:00:00"/>
    <d v="2022-07-02T00:00:00"/>
    <d v="2022-07-05T00:00:00"/>
    <d v="2022-07-06T00:00:00"/>
    <d v="2022-07-15T00:00:00"/>
    <d v="2022-07-19T00:00:00"/>
    <m/>
    <m/>
    <m/>
    <m/>
    <d v="2022-07-20T00:00:00"/>
    <d v="2022-07-25T00:00:00"/>
    <m/>
    <m/>
    <d v="2022-07-16T00:00:00"/>
    <d v="2022-10-04T00:00:00"/>
    <d v="2022-07-26T00:00:00"/>
    <d v="2022-07-27T00:00:00"/>
    <d v="2022-07-30T00:00:00"/>
    <d v="2022-08-08T00:00:00"/>
    <d v="2022-08-10T00:00:00"/>
    <n v="106"/>
    <s v="Y"/>
    <s v="Kamruzzaman"/>
    <x v="3"/>
    <m/>
    <s v="Arabian Spice-1020 4 clr rub,Bluring-1236 2 clr,Sea Moss-1236 5 clr rub"/>
    <m/>
    <m/>
    <x v="0"/>
    <n v="80"/>
    <s v="August"/>
    <s v="Cut Ok"/>
    <n v="1057"/>
    <n v="1057"/>
    <n v="0"/>
    <n v="0"/>
    <n v="-3492"/>
    <m/>
    <n v="0"/>
    <n v="0"/>
    <n v="0"/>
    <n v="0"/>
    <n v="0"/>
    <n v="-3492"/>
    <n v="0"/>
    <n v="-3492"/>
    <n v="0"/>
    <n v="-3492"/>
    <n v="0"/>
    <n v="-3492"/>
    <n v="32"/>
    <s v="July'1"/>
    <m/>
    <s v="Not Assign"/>
  </r>
  <r>
    <x v="0"/>
    <x v="70"/>
    <n v="13209461"/>
    <n v="4130"/>
    <n v="655"/>
    <d v="2022-04-24T00:00:00"/>
    <d v="2022-05-10T00:00:00"/>
    <s v="YD LS TS"/>
    <x v="1"/>
    <d v="2022-05-17T00:00:00"/>
    <d v="2022-05-28T00:00:00"/>
    <d v="2022-06-01T00:00:00"/>
    <d v="2022-06-09T00:00:00"/>
    <d v="2022-06-11T00:00:00"/>
    <d v="2022-06-24T00:00:00"/>
    <m/>
    <m/>
    <d v="2022-06-27T00:00:00"/>
    <d v="2022-06-27T00:00:00"/>
    <d v="2022-07-02T00:00:00"/>
    <d v="2022-07-05T00:00:00"/>
    <d v="2022-07-10T00:00:00"/>
    <m/>
    <m/>
    <m/>
    <m/>
    <d v="2022-07-16T00:00:00"/>
    <d v="2022-07-20T00:00:00"/>
    <d v="2022-07-22T00:00:00"/>
    <d v="2022-07-27T00:00:00"/>
    <m/>
    <m/>
    <d v="2022-07-18T00:00:00"/>
    <d v="2022-10-05T00:00:00"/>
    <d v="2022-07-28T00:00:00"/>
    <d v="2022-07-28T00:00:00"/>
    <d v="2022-08-02T00:00:00"/>
    <d v="2022-08-08T00:00:00"/>
    <d v="2022-08-10T00:00:00"/>
    <n v="106"/>
    <s v="Y"/>
    <s v="Kamruzzaman"/>
    <x v="5"/>
    <s v="Chest"/>
    <s v="Sea Moss-1570,Arabian Spice-1280,Whitecap Grey-1280 all cmb Badge make attach 1 pcs"/>
    <s v="YD"/>
    <m/>
    <x v="0"/>
    <n v="68"/>
    <s v="August"/>
    <s v="Cut Ok"/>
    <n v="657"/>
    <n v="653"/>
    <n v="-4"/>
    <n v="0"/>
    <n v="-4130"/>
    <m/>
    <n v="0"/>
    <n v="0"/>
    <n v="0"/>
    <n v="0"/>
    <n v="0"/>
    <n v="-4130"/>
    <n v="0"/>
    <n v="-4130"/>
    <n v="0"/>
    <n v="-4130"/>
    <n v="0"/>
    <n v="-4130"/>
    <n v="32"/>
    <s v="July'1"/>
    <m/>
    <s v="Not Assign"/>
  </r>
  <r>
    <x v="0"/>
    <x v="71"/>
    <n v="13204630"/>
    <n v="6990"/>
    <n v="827"/>
    <d v="2022-04-24T00:00:00"/>
    <d v="2022-05-10T00:00:00"/>
    <s v="LS TS"/>
    <x v="1"/>
    <m/>
    <m/>
    <d v="2022-05-17T00:00:00"/>
    <d v="2022-06-27T00:00:00"/>
    <d v="2022-06-01T00:00:00"/>
    <d v="2022-06-18T00:00:00"/>
    <m/>
    <m/>
    <d v="2022-06-23T00:00:00"/>
    <d v="2022-06-23T00:00:00"/>
    <d v="2022-06-28T00:00:00"/>
    <d v="2022-07-01T00:00:00"/>
    <d v="2022-07-04T00:00:00"/>
    <d v="2022-07-04T00:00:00"/>
    <d v="2022-07-18T00:00:00"/>
    <m/>
    <m/>
    <m/>
    <m/>
    <d v="2022-07-20T00:00:00"/>
    <d v="2022-07-26T00:00:00"/>
    <m/>
    <m/>
    <d v="2022-07-16T00:00:00"/>
    <d v="2022-10-03T00:00:00"/>
    <d v="2022-07-27T00:00:00"/>
    <d v="2022-07-28T00:00:00"/>
    <d v="2022-07-30T00:00:00"/>
    <d v="2022-08-08T00:00:00"/>
    <d v="2022-08-10T00:00:00"/>
    <n v="106"/>
    <s v="Z"/>
    <s v="Kamruzzaman"/>
    <x v="7"/>
    <m/>
    <s v="Hortensia-2623 3 clr rub 1 clr glit,Ebb &amp; Flow-2623 4 clr rub 1 clr glit,W. Alyssum,-1744 4 clr pig"/>
    <m/>
    <m/>
    <x v="0"/>
    <n v="83"/>
    <s v="August"/>
    <s v="Cut Ok"/>
    <n v="828"/>
    <n v="828"/>
    <n v="0"/>
    <n v="0"/>
    <n v="-6990"/>
    <m/>
    <n v="0"/>
    <n v="0"/>
    <n v="0"/>
    <n v="0"/>
    <n v="0"/>
    <n v="-6990"/>
    <n v="0"/>
    <n v="-6990"/>
    <n v="0"/>
    <n v="-6990"/>
    <n v="0"/>
    <n v="-6990"/>
    <n v="32"/>
    <s v="July'1"/>
    <m/>
    <s v="Not Assign"/>
  </r>
  <r>
    <x v="0"/>
    <x v="72"/>
    <n v="13209450"/>
    <n v="3819"/>
    <n v="710"/>
    <d v="2022-04-24T00:00:00"/>
    <d v="2022-05-10T00:00:00"/>
    <s v="LS TS"/>
    <x v="1"/>
    <m/>
    <m/>
    <d v="2022-05-17T00:00:00"/>
    <d v="2022-05-27T00:00:00"/>
    <d v="2022-06-02T00:00:00"/>
    <d v="2022-06-20T00:00:00"/>
    <m/>
    <m/>
    <d v="2022-06-25T00:00:00"/>
    <d v="2022-06-25T00:00:00"/>
    <d v="2022-07-02T00:00:00"/>
    <d v="2022-07-05T00:00:00"/>
    <d v="2022-07-06T00:00:00"/>
    <d v="2022-07-15T00:00:00"/>
    <d v="2022-07-19T00:00:00"/>
    <m/>
    <m/>
    <m/>
    <m/>
    <d v="2022-07-21T00:00:00"/>
    <d v="2022-07-25T00:00:00"/>
    <m/>
    <m/>
    <d v="2022-07-18T00:00:00"/>
    <d v="2022-10-02T00:00:00"/>
    <d v="2022-07-26T00:00:00"/>
    <d v="2022-07-27T00:00:00"/>
    <d v="2022-07-30T00:00:00"/>
    <d v="2022-08-08T00:00:00"/>
    <d v="2022-08-10T00:00:00"/>
    <n v="106"/>
    <s v="Z"/>
    <s v="Kamruzzaman"/>
    <x v="7"/>
    <m/>
    <s v="Arabian Spice-1248  2 clr rub,Bluring-1248  3 clr rub,D.Sapphire-1323 4 clr rub"/>
    <m/>
    <m/>
    <x v="0"/>
    <n v="83"/>
    <s v="August"/>
    <s v="Cut Ok"/>
    <n v="710"/>
    <n v="710"/>
    <n v="0"/>
    <n v="0"/>
    <n v="-3819"/>
    <m/>
    <n v="0"/>
    <n v="0"/>
    <n v="0"/>
    <n v="0"/>
    <n v="0"/>
    <n v="-3819"/>
    <n v="0"/>
    <n v="-3819"/>
    <n v="0"/>
    <n v="-3819"/>
    <n v="0"/>
    <n v="-3819"/>
    <n v="32"/>
    <s v="July'1"/>
    <m/>
    <s v="Not Assign"/>
  </r>
  <r>
    <x v="0"/>
    <x v="73"/>
    <s v="13209448_x000a_13214734"/>
    <n v="5160"/>
    <n v="608"/>
    <d v="2022-04-24T00:00:00"/>
    <d v="2022-05-10T00:00:00"/>
    <s v="LS TS"/>
    <x v="1"/>
    <m/>
    <m/>
    <d v="2022-05-22T00:00:00"/>
    <d v="2022-05-30T00:00:00"/>
    <d v="2022-06-07T00:00:00"/>
    <d v="2022-06-23T00:00:00"/>
    <m/>
    <m/>
    <d v="2022-06-27T00:00:00"/>
    <d v="2022-06-27T00:00:00"/>
    <d v="2022-07-01T00:00:00"/>
    <d v="2022-07-04T00:00:00"/>
    <d v="2022-07-06T00:00:00"/>
    <d v="2022-07-15T00:00:00"/>
    <d v="2022-07-20T00:00:00"/>
    <m/>
    <m/>
    <m/>
    <m/>
    <d v="2022-07-22T00:00:00"/>
    <d v="2022-07-27T00:00:00"/>
    <m/>
    <m/>
    <d v="2022-07-18T00:00:00"/>
    <d v="2022-10-11T00:00:00"/>
    <d v="2022-07-28T00:00:00"/>
    <d v="2022-07-29T00:00:00"/>
    <d v="2022-08-03T00:00:00"/>
    <d v="2022-08-08T00:00:00"/>
    <d v="2022-08-10T00:00:00"/>
    <n v="106"/>
    <s v="Z"/>
    <s v="Kamruzzaman"/>
    <x v="7"/>
    <m/>
    <s v="Bluring-1890 3 clr rub 1 clr fluro,Sea Moss-1890 2 cl rub 1 clr pug 1 clr fluro,W.Allysum-1380 4 clr pig"/>
    <m/>
    <m/>
    <x v="0"/>
    <n v="78"/>
    <s v="August"/>
    <s v="Cut Ok"/>
    <n v="652"/>
    <n v="652"/>
    <n v="0"/>
    <n v="0"/>
    <n v="-5160"/>
    <m/>
    <n v="0"/>
    <n v="0"/>
    <n v="0"/>
    <n v="0"/>
    <n v="0"/>
    <n v="-5160"/>
    <n v="0"/>
    <n v="-5160"/>
    <n v="0"/>
    <n v="-5160"/>
    <n v="0"/>
    <n v="-5160"/>
    <n v="32"/>
    <s v="July'1"/>
    <m/>
    <s v="Not Assign"/>
  </r>
  <r>
    <x v="0"/>
    <x v="74"/>
    <n v="13214737"/>
    <n v="2010"/>
    <n v="358"/>
    <d v="2022-04-24T00:00:00"/>
    <d v="2022-05-10T00:00:00"/>
    <s v="LS TS "/>
    <x v="1"/>
    <m/>
    <m/>
    <d v="2022-05-22T00:00:00"/>
    <s v="25/9"/>
    <d v="2022-06-08T00:00:00"/>
    <d v="2022-06-24T00:00:00"/>
    <m/>
    <m/>
    <d v="2022-06-29T00:00:00"/>
    <d v="2022-06-29T00:00:00"/>
    <d v="2022-07-04T00:00:00"/>
    <d v="2022-07-06T00:00:00"/>
    <d v="2022-07-07T00:00:00"/>
    <d v="2022-07-16T00:00:00"/>
    <d v="2022-07-20T00:00:00"/>
    <m/>
    <m/>
    <m/>
    <m/>
    <d v="2022-07-22T00:00:00"/>
    <d v="2022-07-25T00:00:00"/>
    <m/>
    <m/>
    <d v="2022-07-18T00:00:00"/>
    <d v="2022-10-10T00:00:00"/>
    <d v="2022-07-26T00:00:00"/>
    <d v="2022-07-27T00:00:00"/>
    <d v="2022-07-29T00:00:00"/>
    <d v="2022-08-08T00:00:00"/>
    <d v="2022-08-10T00:00:00"/>
    <n v="106"/>
    <s v="Z"/>
    <s v="Kamruzzaman"/>
    <x v="7"/>
    <m/>
    <s v="Hortensia-1005,W.Allysum-1005"/>
    <m/>
    <m/>
    <x v="0"/>
    <n v="78"/>
    <s v="August"/>
    <s v="Cut Ok"/>
    <n v="360"/>
    <n v="360"/>
    <n v="0"/>
    <n v="0"/>
    <n v="-2010"/>
    <m/>
    <n v="0"/>
    <n v="0"/>
    <n v="0"/>
    <n v="0"/>
    <n v="0"/>
    <n v="-2010"/>
    <n v="0"/>
    <n v="-2010"/>
    <n v="0"/>
    <n v="-2010"/>
    <n v="0"/>
    <n v="-2010"/>
    <n v="32"/>
    <s v="July'1"/>
    <m/>
    <s v="Not Assign"/>
  </r>
  <r>
    <x v="0"/>
    <x v="75"/>
    <n v="13214784"/>
    <n v="3288"/>
    <n v="552"/>
    <d v="2022-04-24T00:00:00"/>
    <d v="2022-05-10T00:00:00"/>
    <s v="LS TS"/>
    <x v="1"/>
    <m/>
    <m/>
    <d v="2022-05-22T00:00:00"/>
    <d v="2022-05-30T00:00:00"/>
    <d v="2022-06-07T00:00:00"/>
    <d v="2022-06-24T00:00:00"/>
    <m/>
    <m/>
    <d v="2022-06-28T00:00:00"/>
    <d v="2022-06-28T00:00:00"/>
    <d v="2022-07-02T00:00:00"/>
    <d v="2022-07-05T00:00:00"/>
    <d v="2022-07-07T00:00:00"/>
    <d v="2022-07-16T00:00:00"/>
    <d v="2022-07-20T00:00:00"/>
    <m/>
    <m/>
    <m/>
    <m/>
    <d v="2022-07-22T00:00:00"/>
    <d v="2022-07-25T00:00:00"/>
    <m/>
    <m/>
    <d v="2022-07-16T00:00:00"/>
    <d v="2022-10-12T00:00:00"/>
    <d v="2022-07-26T00:00:00"/>
    <d v="2022-07-26T00:00:00"/>
    <d v="2022-07-30T00:00:00"/>
    <d v="2022-08-08T00:00:00"/>
    <d v="2022-08-10T00:00:00"/>
    <n v="106"/>
    <s v="Z"/>
    <s v="Kamruzzaman"/>
    <x v="7"/>
    <m/>
    <s v="Black-1716,White Allysum-1572 bth cmb 1 clr gli 1 clr rub"/>
    <m/>
    <m/>
    <x v="0"/>
    <n v="78"/>
    <s v="August"/>
    <s v="Cut Ok"/>
    <n v="559"/>
    <n v="558"/>
    <n v="-1"/>
    <n v="0"/>
    <n v="-3288"/>
    <m/>
    <n v="0"/>
    <n v="0"/>
    <n v="0"/>
    <n v="0"/>
    <n v="0"/>
    <n v="-3288"/>
    <n v="0"/>
    <n v="-3288"/>
    <n v="0"/>
    <n v="-3288"/>
    <n v="0"/>
    <n v="-3288"/>
    <n v="32"/>
    <s v="July'1"/>
    <m/>
    <s v="Not Assign"/>
  </r>
  <r>
    <x v="0"/>
    <x v="76"/>
    <n v="13210659"/>
    <n v="1938"/>
    <n v="339"/>
    <d v="2022-04-25T00:00:00"/>
    <d v="2022-04-28T00:00:00"/>
    <s v="LS TS "/>
    <x v="1"/>
    <m/>
    <m/>
    <d v="2022-05-17T00:00:00"/>
    <d v="2022-05-24T00:00:00"/>
    <d v="2022-06-04T00:00:00"/>
    <d v="2022-06-18T00:00:00"/>
    <m/>
    <m/>
    <d v="2022-06-25T00:00:00"/>
    <d v="2022-06-25T00:00:00"/>
    <d v="2022-07-01T00:00:00"/>
    <d v="2022-07-04T00:00:00"/>
    <d v="2022-07-06T00:00:00"/>
    <d v="2022-07-16T00:00:00"/>
    <d v="2022-07-18T00:00:00"/>
    <m/>
    <m/>
    <d v="2022-07-16T00:00:00"/>
    <d v="2022-07-20T00:00:00"/>
    <d v="2022-07-22T00:00:00"/>
    <d v="2022-07-25T00:00:00"/>
    <m/>
    <m/>
    <d v="2022-07-18T00:00:00"/>
    <d v="2022-11-05T00:00:00"/>
    <d v="2022-07-26T00:00:00"/>
    <d v="2022-07-27T00:00:00"/>
    <d v="2022-07-30T00:00:00"/>
    <d v="2022-08-08T00:00:00"/>
    <d v="2022-08-10T00:00:00"/>
    <n v="105"/>
    <s v="Z"/>
    <s v="Tomal"/>
    <x v="5"/>
    <s v="Seq"/>
    <s v="D.Sapphire-1938 1 clr HOLOGRAPHIC seq"/>
    <m/>
    <m/>
    <x v="0"/>
    <n v="83"/>
    <s v="August"/>
    <s v="Cut Ok"/>
    <n v="339"/>
    <n v="339"/>
    <n v="0"/>
    <n v="0"/>
    <n v="-1938"/>
    <m/>
    <n v="0"/>
    <n v="0"/>
    <n v="0"/>
    <n v="0"/>
    <n v="0"/>
    <n v="-1938"/>
    <n v="0"/>
    <n v="-1938"/>
    <n v="0"/>
    <n v="-1938"/>
    <n v="0"/>
    <n v="-1938"/>
    <n v="32"/>
    <s v="July'1"/>
    <m/>
    <s v="Not Assign"/>
  </r>
  <r>
    <x v="0"/>
    <x v="77"/>
    <n v="13210268"/>
    <n v="4194"/>
    <n v="493"/>
    <d v="2022-04-22T00:00:00"/>
    <d v="2022-04-27T00:00:00"/>
    <s v="T-Shirt"/>
    <x v="1"/>
    <m/>
    <m/>
    <d v="2022-05-14T00:00:00"/>
    <d v="2022-05-23T00:00:00"/>
    <d v="2022-06-01T00:00:00"/>
    <d v="2022-06-18T00:00:00"/>
    <m/>
    <m/>
    <d v="2022-06-25T00:00:00"/>
    <d v="2022-06-25T00:00:00"/>
    <d v="2022-07-01T00:00:00"/>
    <d v="2022-07-04T00:00:00"/>
    <d v="2022-07-07T00:00:00"/>
    <d v="2022-07-16T00:00:00"/>
    <d v="2022-07-21T00:00:00"/>
    <m/>
    <m/>
    <m/>
    <m/>
    <d v="2022-07-22T00:00:00"/>
    <d v="2022-07-26T00:00:00"/>
    <m/>
    <m/>
    <d v="2022-07-18T00:00:00"/>
    <d v="2022-11-27T00:00:00"/>
    <d v="2022-07-27T00:00:00"/>
    <d v="2022-07-28T00:00:00"/>
    <d v="2022-07-30T00:00:00"/>
    <d v="2022-08-08T00:00:00"/>
    <d v="2022-08-10T00:00:00"/>
    <n v="110"/>
    <s v="Z"/>
    <s v="Sadiya"/>
    <x v="13"/>
    <m/>
    <s v="Hortensia 2382 Pcs , Sea Moss 1812 Pcs  Both combo 1 clr rubber 1 clr glitter"/>
    <m/>
    <m/>
    <x v="0"/>
    <n v="86"/>
    <s v="August"/>
    <s v="Cut Ok"/>
    <n v="493"/>
    <n v="493"/>
    <n v="0"/>
    <n v="0"/>
    <n v="-4194"/>
    <m/>
    <n v="0"/>
    <n v="0"/>
    <n v="0"/>
    <n v="0"/>
    <n v="0"/>
    <n v="-4194"/>
    <n v="0"/>
    <n v="-4194"/>
    <n v="0"/>
    <n v="-4194"/>
    <n v="0"/>
    <n v="-4194"/>
    <n v="32"/>
    <s v="July'1"/>
    <m/>
    <s v="Not Assign"/>
  </r>
  <r>
    <x v="0"/>
    <x v="78"/>
    <n v="13209450"/>
    <n v="4749"/>
    <n v="605"/>
    <d v="2022-04-24T00:00:00"/>
    <d v="2022-05-10T00:00:00"/>
    <s v="LS TS"/>
    <x v="1"/>
    <m/>
    <m/>
    <d v="2022-05-17T00:00:00"/>
    <d v="2022-05-27T00:00:00"/>
    <d v="2022-06-02T00:00:00"/>
    <d v="2022-06-20T00:00:00"/>
    <m/>
    <m/>
    <d v="2022-06-24T00:00:00"/>
    <d v="2022-06-24T00:00:00"/>
    <d v="2022-06-29T00:00:00"/>
    <d v="2022-07-01T00:00:00"/>
    <d v="2022-07-04T00:00:00"/>
    <d v="2022-07-04T00:00:00"/>
    <d v="2022-07-16T00:00:00"/>
    <m/>
    <m/>
    <m/>
    <m/>
    <d v="2022-07-19T00:00:00"/>
    <d v="2022-07-23T00:00:00"/>
    <m/>
    <m/>
    <d v="2022-07-15T00:00:00"/>
    <d v="2022-10-01T00:00:00"/>
    <d v="2022-07-25T00:00:00"/>
    <d v="2022-07-26T00:00:00"/>
    <d v="2022-07-29T00:00:00"/>
    <d v="2022-08-08T00:00:00"/>
    <d v="2022-08-10T00:00:00"/>
    <n v="106"/>
    <s v="Z2"/>
    <s v="Kamruzzaman"/>
    <x v="7"/>
    <m/>
    <s v="Arabian Spice-1503 3 clr rub 1 clr fluro,Bluring-1623 2 clr rub  1clr puff 1 clr fluro,D.Sapphire-1623 2 clr rub 1 clr fluro"/>
    <m/>
    <m/>
    <x v="0"/>
    <n v="83"/>
    <s v="August"/>
    <s v="Cut Ok"/>
    <n v="605"/>
    <n v="605"/>
    <n v="0"/>
    <n v="0"/>
    <n v="-4749"/>
    <m/>
    <n v="0"/>
    <n v="0"/>
    <n v="0"/>
    <n v="0"/>
    <n v="0"/>
    <n v="-4749"/>
    <n v="0"/>
    <n v="-4749"/>
    <n v="0"/>
    <n v="-4749"/>
    <n v="0"/>
    <n v="-4749"/>
    <n v="32"/>
    <s v="July'1"/>
    <m/>
    <s v="Not Assign"/>
  </r>
  <r>
    <x v="0"/>
    <x v="79"/>
    <n v="13213296"/>
    <n v="8400"/>
    <n v="1568"/>
    <d v="2022-06-20T00:00:00"/>
    <d v="2022-06-28T00:00:00"/>
    <s v="SS TS W Slv cap gathering,Baloon Slv "/>
    <x v="1"/>
    <m/>
    <m/>
    <d v="2022-09-06T00:00:00"/>
    <d v="2022-09-16T00:00:00"/>
    <d v="2022-09-22T00:00:00"/>
    <d v="2022-10-13T00:00:00"/>
    <m/>
    <m/>
    <d v="2022-10-19T00:00:00"/>
    <d v="2022-10-19T00:00:00"/>
    <d v="2022-10-25T00:00:00"/>
    <d v="2022-10-28T00:00:00"/>
    <d v="2022-11-03T00:00:00"/>
    <d v="2022-11-03T00:00:00"/>
    <d v="2022-11-09T00:00:00"/>
    <m/>
    <m/>
    <m/>
    <m/>
    <d v="2022-11-09T00:00:00"/>
    <d v="2022-11-18T00:00:00"/>
    <m/>
    <m/>
    <d v="2022-11-05T00:00:00"/>
    <d v="2022-11-10T00:00:00"/>
    <d v="2022-11-19T00:00:00"/>
    <d v="2022-11-19T00:00:00"/>
    <d v="2022-11-25T00:00:00"/>
    <d v="2022-12-19T00:00:00"/>
    <d v="2022-12-21T00:00:00"/>
    <n v="182"/>
    <s v="V"/>
    <s v="Shamoly"/>
    <x v="5"/>
    <m/>
    <m/>
    <m/>
    <m/>
    <x v="0"/>
    <m/>
    <s v="December"/>
    <s v="File Due"/>
    <n v="1568"/>
    <n v="539"/>
    <n v="-1029"/>
    <n v="0"/>
    <n v="-8400"/>
    <m/>
    <n v="0"/>
    <n v="0"/>
    <n v="0"/>
    <n v="0"/>
    <n v="0"/>
    <n v="-8400"/>
    <n v="0"/>
    <n v="-8400"/>
    <n v="0"/>
    <n v="-8400"/>
    <n v="0"/>
    <n v="-8400"/>
    <n v="51"/>
    <s v="Oct'3"/>
    <m/>
    <s v="Not Assign"/>
  </r>
  <r>
    <x v="1"/>
    <x v="80"/>
    <n v="22024262"/>
    <n v="1686"/>
    <n v="720"/>
    <d v="2022-04-22T00:00:00"/>
    <d v="2022-05-12T00:00:00"/>
    <s v="LS Polo Shirt W Bend Collar w Contrast Panel,Cuff&amp; 3 BTN"/>
    <x v="9"/>
    <m/>
    <m/>
    <d v="2022-06-10T00:00:00"/>
    <d v="2022-06-20T00:00:00"/>
    <d v="2022-07-01T00:00:00"/>
    <d v="2022-07-25T00:00:00"/>
    <m/>
    <m/>
    <d v="2022-08-01T00:00:00"/>
    <d v="2022-08-01T00:00:00"/>
    <d v="2022-08-05T00:00:00"/>
    <d v="2022-08-08T00:00:00"/>
    <d v="2022-08-09T00:00:00"/>
    <m/>
    <m/>
    <m/>
    <m/>
    <d v="2022-08-11T00:00:00"/>
    <d v="2022-08-14T00:00:00"/>
    <d v="2022-08-16T00:00:00"/>
    <d v="2022-08-19T00:00:00"/>
    <m/>
    <m/>
    <d v="2022-08-12T00:00:00"/>
    <d v="2022-08-18T00:00:00"/>
    <d v="2022-08-21T00:00:00"/>
    <d v="2022-08-22T00:00:00"/>
    <d v="2022-08-26T00:00:00"/>
    <d v="2022-09-08T00:00:00"/>
    <d v="2022-09-14T00:00:00"/>
    <n v="139"/>
    <s v="S"/>
    <s v="Shohag"/>
    <x v="4"/>
    <s v="Chest"/>
    <s v="Black-818,B.White-868 upper chest 1 clr thr d logo "/>
    <m/>
    <m/>
    <x v="0"/>
    <n v="90"/>
    <s v="September"/>
    <s v="Cut Ok"/>
    <n v="720"/>
    <n v="720"/>
    <n v="0"/>
    <n v="1742"/>
    <n v="56"/>
    <m/>
    <n v="1742"/>
    <n v="1742"/>
    <n v="0"/>
    <n v="31"/>
    <n v="1711"/>
    <n v="25"/>
    <n v="1700"/>
    <n v="14"/>
    <n v="500"/>
    <n v="-1186"/>
    <n v="710"/>
    <n v="-976"/>
    <n v="37"/>
    <s v="Aug'1"/>
    <s v="8-1"/>
    <s v="Assigned"/>
  </r>
  <r>
    <x v="0"/>
    <x v="81"/>
    <n v="13210931"/>
    <n v="1395"/>
    <n v="520"/>
    <d v="2022-04-25T00:00:00"/>
    <d v="2022-05-11T00:00:00"/>
    <s v="Swt Pant W Side  Fr 2 PKT, Bk 2 Bone PKT, Adjustable Waist &amp; DRST"/>
    <x v="0"/>
    <m/>
    <m/>
    <d v="2022-05-22T00:00:00"/>
    <d v="2022-05-30T00:00:00"/>
    <d v="2022-06-06T00:00:00"/>
    <d v="2022-06-21T00:00:00"/>
    <d v="2022-06-25T00:00:00"/>
    <d v="2022-07-06T00:00:00"/>
    <d v="2022-07-25T00:00:00"/>
    <d v="2022-07-25T00:00:00"/>
    <d v="2022-08-01T00:00:00"/>
    <d v="2022-08-02T00:00:00"/>
    <d v="2022-08-04T00:00:00"/>
    <m/>
    <m/>
    <m/>
    <m/>
    <m/>
    <m/>
    <d v="2022-08-07T00:00:00"/>
    <d v="2022-08-10T00:00:00"/>
    <m/>
    <m/>
    <d v="2022-08-02T00:00:00"/>
    <d v="2023-04-30T00:00:00"/>
    <d v="2022-08-11T00:00:00"/>
    <d v="2022-08-12T00:00:00"/>
    <d v="2022-08-18T00:00:00"/>
    <d v="2022-09-05T00:00:00"/>
    <d v="2022-09-07T00:00:00"/>
    <n v="133"/>
    <s v="S"/>
    <s v="Tomal"/>
    <x v="4"/>
    <m/>
    <m/>
    <s v="AOP"/>
    <m/>
    <x v="0"/>
    <n v="106"/>
    <s v="September"/>
    <s v="Cut Ok"/>
    <n v="525"/>
    <n v="525"/>
    <n v="0"/>
    <n v="1474"/>
    <n v="79"/>
    <m/>
    <n v="0"/>
    <n v="0"/>
    <n v="0"/>
    <n v="73"/>
    <n v="1401"/>
    <n v="6"/>
    <n v="0"/>
    <n v="-1395"/>
    <n v="0"/>
    <n v="-1395"/>
    <n v="0"/>
    <n v="-1395"/>
    <n v="36"/>
    <s v="Aug'1"/>
    <s v="8-2"/>
    <s v="Assigned"/>
  </r>
  <r>
    <x v="0"/>
    <x v="82"/>
    <n v="13210918"/>
    <n v="1365"/>
    <n v="520"/>
    <d v="2022-04-25T00:00:00"/>
    <d v="2022-05-11T00:00:00"/>
    <s v="LS B Swt Shirt W Zip PLKT,HNK &amp; Cangaroo PKT W Bdge Label "/>
    <x v="2"/>
    <s v="-"/>
    <s v="-"/>
    <d v="2022-06-12T00:00:00"/>
    <d v="1900-01-20T00:08:38"/>
    <d v="2022-07-01T00:00:00"/>
    <d v="2022-07-26T00:00:00"/>
    <m/>
    <m/>
    <d v="2022-08-04T00:00:00"/>
    <d v="2022-08-04T00:00:00"/>
    <d v="2022-08-09T00:00:00"/>
    <d v="2022-08-12T00:00:00"/>
    <d v="2022-08-14T00:00:00"/>
    <m/>
    <m/>
    <m/>
    <m/>
    <m/>
    <m/>
    <d v="2022-08-17T00:00:00"/>
    <d v="2022-08-21T00:00:00"/>
    <m/>
    <m/>
    <d v="2022-08-10T00:00:00"/>
    <d v="2023-04-28T00:00:00"/>
    <d v="2022-08-22T00:00:00"/>
    <d v="2022-08-23T00:00:00"/>
    <d v="2022-08-31T00:00:00"/>
    <d v="2022-09-05T00:00:00"/>
    <d v="2022-09-07T00:00:00"/>
    <n v="133"/>
    <s v="S"/>
    <s v="Tomal"/>
    <x v="14"/>
    <m/>
    <m/>
    <m/>
    <m/>
    <x v="0"/>
    <n v="85"/>
    <s v="September"/>
    <s v="Cut Ok"/>
    <n v="520"/>
    <n v="520"/>
    <n v="0"/>
    <n v="1382"/>
    <n v="17"/>
    <m/>
    <n v="0"/>
    <n v="0"/>
    <n v="0"/>
    <n v="7"/>
    <n v="1375"/>
    <n v="10"/>
    <n v="1370"/>
    <n v="5"/>
    <n v="1365"/>
    <n v="0"/>
    <n v="1365"/>
    <n v="0"/>
    <n v="36"/>
    <s v="Aug'2"/>
    <s v="8-3"/>
    <s v="Assigned"/>
  </r>
  <r>
    <x v="0"/>
    <x v="83"/>
    <n v="13214739"/>
    <n v="4626"/>
    <n v="1005"/>
    <d v="2022-04-23T00:00:00"/>
    <d v="2022-05-13T00:00:00"/>
    <s v="LS Swt Shirt W SF Elasten Cuff &amp; BTM , Swt Pant"/>
    <x v="0"/>
    <m/>
    <m/>
    <d v="2022-05-26T00:00:00"/>
    <d v="2022-06-07T00:00:00"/>
    <d v="2022-06-16T00:00:00"/>
    <d v="2022-07-04T00:00:00"/>
    <d v="2022-07-16T00:00:00"/>
    <d v="2022-07-28T00:00:00"/>
    <d v="2022-08-03T00:00:00"/>
    <d v="2022-08-03T00:00:00"/>
    <d v="2022-08-09T00:00:00"/>
    <d v="2022-08-11T00:00:00"/>
    <d v="2022-08-12T00:00:00"/>
    <m/>
    <m/>
    <m/>
    <m/>
    <m/>
    <m/>
    <d v="2022-08-16T00:00:00"/>
    <d v="2022-08-19T00:00:00"/>
    <m/>
    <m/>
    <d v="2022-08-11T00:00:00"/>
    <d v="2023-04-21T00:00:00"/>
    <d v="2022-08-21T00:00:00"/>
    <d v="2022-08-22T00:00:00"/>
    <d v="2022-08-30T00:00:00"/>
    <d v="2022-09-05T00:00:00"/>
    <d v="2022-09-07T00:00:00"/>
    <n v="135"/>
    <s v="Y"/>
    <s v="Kamruzzaman"/>
    <x v="4"/>
    <m/>
    <m/>
    <s v="AOP"/>
    <m/>
    <x v="0"/>
    <n v="102"/>
    <s v="September"/>
    <s v="Cut Ok"/>
    <n v="234"/>
    <n v="234"/>
    <n v="0"/>
    <n v="1388"/>
    <n v="-3238"/>
    <m/>
    <n v="0"/>
    <n v="0"/>
    <n v="0"/>
    <n v="3"/>
    <n v="1385"/>
    <n v="-3241"/>
    <n v="0"/>
    <n v="-4626"/>
    <n v="0"/>
    <n v="-4626"/>
    <n v="0"/>
    <n v="-4626"/>
    <n v="36"/>
    <s v="Aug'2"/>
    <m/>
    <s v="Not Assign"/>
  </r>
  <r>
    <x v="0"/>
    <x v="84"/>
    <n v="13209981"/>
    <n v="3567"/>
    <n v="714"/>
    <d v="2022-04-23T00:00:00"/>
    <d v="2022-05-13T00:00:00"/>
    <s v="LS Swt Shirt W SF Elasten Cuff &amp; BTM"/>
    <x v="2"/>
    <m/>
    <m/>
    <d v="2022-05-28T00:00:00"/>
    <d v="2022-06-08T00:00:00"/>
    <d v="2022-06-14T00:00:00"/>
    <d v="2022-07-04T00:00:00"/>
    <d v="2022-07-15T00:00:00"/>
    <d v="2022-07-28T00:00:00"/>
    <d v="2022-08-04T00:00:00"/>
    <d v="2022-08-04T00:00:00"/>
    <d v="2022-08-09T00:00:00"/>
    <d v="2022-08-10T00:00:00"/>
    <d v="2022-08-12T00:00:00"/>
    <m/>
    <m/>
    <m/>
    <m/>
    <m/>
    <m/>
    <d v="2022-08-16T00:00:00"/>
    <d v="2022-08-21T00:00:00"/>
    <m/>
    <m/>
    <d v="2022-08-10T00:00:00"/>
    <d v="2023-04-20T00:00:00"/>
    <d v="2022-08-22T00:00:00"/>
    <d v="2022-08-23T00:00:00"/>
    <d v="2022-08-30T00:00:00"/>
    <d v="2022-09-05T00:00:00"/>
    <d v="2022-09-07T00:00:00"/>
    <n v="135"/>
    <s v="Z1"/>
    <s v="Kamruzzaman"/>
    <x v="4"/>
    <m/>
    <m/>
    <s v="AOP"/>
    <m/>
    <x v="0"/>
    <n v="100"/>
    <s v="September"/>
    <s v="Cut Ok"/>
    <n v="670"/>
    <n v="659"/>
    <n v="-11"/>
    <n v="3651"/>
    <n v="84"/>
    <m/>
    <n v="0"/>
    <n v="0"/>
    <n v="0"/>
    <n v="70"/>
    <n v="3581"/>
    <n v="14"/>
    <n v="3712"/>
    <n v="145"/>
    <n v="3567"/>
    <n v="0"/>
    <n v="3567"/>
    <n v="0"/>
    <n v="36"/>
    <s v="Aug'1"/>
    <m/>
    <s v="Not Assign"/>
  </r>
  <r>
    <x v="0"/>
    <x v="85"/>
    <n v="13216876"/>
    <n v="7725"/>
    <n v="612"/>
    <d v="2022-06-17T00:00:00"/>
    <d v="2022-06-22T00:00:00"/>
    <s v="LS Body W Lace at CLR &amp; BK key hole"/>
    <x v="3"/>
    <m/>
    <m/>
    <d v="2022-07-01T00:00:00"/>
    <d v="2022-07-06T00:00:00"/>
    <d v="2022-07-22T00:00:00"/>
    <d v="2022-08-04T00:00:00"/>
    <m/>
    <m/>
    <d v="2022-08-08T00:00:00"/>
    <d v="2022-08-08T00:00:00"/>
    <d v="2022-08-13T00:00:00"/>
    <m/>
    <d v="2022-08-20T00:00:00"/>
    <d v="2022-08-19T00:00:00"/>
    <d v="2022-08-23T00:00:00"/>
    <m/>
    <m/>
    <m/>
    <m/>
    <d v="2022-08-23T00:00:00"/>
    <d v="2022-08-30T00:00:00"/>
    <m/>
    <m/>
    <d v="2022-08-20T00:00:00"/>
    <d v="2022-08-25T00:00:00"/>
    <d v="2022-08-31T00:00:00"/>
    <d v="2022-08-31T00:00:00"/>
    <d v="2022-09-01T00:00:00"/>
    <d v="2022-09-03T00:00:00"/>
    <d v="2022-09-05T00:00:00"/>
    <n v="78"/>
    <s v="X1"/>
    <s v="Mahmud"/>
    <x v="5"/>
    <m/>
    <m/>
    <m/>
    <s v="Imported Lace"/>
    <x v="0"/>
    <m/>
    <s v="September"/>
    <s v="Cut Ok"/>
    <n v="612"/>
    <n v="612"/>
    <n v="0"/>
    <n v="7830"/>
    <n v="105"/>
    <m/>
    <n v="7830"/>
    <n v="7826"/>
    <n v="-4"/>
    <n v="27"/>
    <n v="7799"/>
    <n v="74"/>
    <n v="7798"/>
    <n v="73"/>
    <n v="7795"/>
    <n v="70"/>
    <n v="7725"/>
    <n v="0"/>
    <n v="36"/>
    <s v="Aug'2"/>
    <m/>
    <s v="Not Assign"/>
  </r>
  <r>
    <x v="2"/>
    <x v="86"/>
    <n v="8471859"/>
    <n v="5148"/>
    <n v="1245"/>
    <d v="2022-07-18T00:00:00"/>
    <d v="2022-07-19T00:00:00"/>
    <s v="Lds Playsuit"/>
    <x v="10"/>
    <d v="2022-07-26T00:00:00"/>
    <d v="2022-08-02T00:00:00"/>
    <d v="2022-08-04T00:00:00"/>
    <d v="2022-08-12T00:00:00"/>
    <d v="2022-08-13T00:00:00"/>
    <d v="2022-08-21T00:00:00"/>
    <m/>
    <m/>
    <d v="2022-08-20T00:00:00"/>
    <d v="2022-08-20T00:00:00"/>
    <d v="2022-08-26T00:00:00"/>
    <d v="2022-08-29T00:00:00"/>
    <d v="2022-08-31T00:00:00"/>
    <m/>
    <m/>
    <m/>
    <m/>
    <m/>
    <m/>
    <d v="2022-09-01T00:00:00"/>
    <d v="2022-09-06T00:00:00"/>
    <m/>
    <m/>
    <d v="2022-08-29T00:00:00"/>
    <d v="2022-09-02T00:00:00"/>
    <d v="2022-09-07T00:00:00"/>
    <d v="2022-09-07T00:00:00"/>
    <d v="2022-09-08T00:00:00"/>
    <d v="2022-09-10T00:00:00"/>
    <d v="2022-09-11T00:00:00"/>
    <n v="54"/>
    <s v="S"/>
    <s v="Shofi"/>
    <x v="4"/>
    <m/>
    <m/>
    <s v="YD"/>
    <m/>
    <x v="0"/>
    <m/>
    <m/>
    <s v="Cut Ok"/>
    <n v="1266"/>
    <n v="1266"/>
    <n v="0"/>
    <n v="5438"/>
    <n v="290"/>
    <m/>
    <n v="0"/>
    <n v="0"/>
    <n v="0"/>
    <n v="602"/>
    <n v="4836"/>
    <n v="-312"/>
    <n v="0"/>
    <n v="-5148"/>
    <n v="0"/>
    <n v="-5148"/>
    <n v="0"/>
    <n v="-5148"/>
    <n v="37"/>
    <s v="Aug'3"/>
    <s v="9-1"/>
    <s v="Assigned"/>
  </r>
  <r>
    <x v="3"/>
    <x v="87"/>
    <s v="24PJA505"/>
    <n v="23198"/>
    <n v="2900"/>
    <d v="2022-05-16T00:00:00"/>
    <d v="2022-05-21T00:00:00"/>
    <s v="SS T Shirt W Letuce at NK,SLv hem,Body hem &amp; Plazu "/>
    <x v="3"/>
    <m/>
    <m/>
    <d v="2022-06-02T00:00:00"/>
    <d v="2022-06-13T00:00:00"/>
    <d v="2022-06-16T00:00:00"/>
    <d v="2022-07-05T00:00:00"/>
    <d v="2022-07-18T00:00:00"/>
    <d v="2022-07-29T00:00:00"/>
    <d v="2022-08-01T00:00:00"/>
    <d v="2022-08-01T00:00:00"/>
    <d v="2022-08-04T00:00:00"/>
    <d v="2022-08-06T00:00:00"/>
    <d v="2022-08-12T00:00:00"/>
    <d v="2022-08-09T00:00:00"/>
    <d v="2022-08-18T00:00:00"/>
    <m/>
    <m/>
    <m/>
    <m/>
    <d v="2022-08-16T00:00:00"/>
    <d v="2022-08-27T00:00:00"/>
    <m/>
    <m/>
    <d v="2022-08-10T00:00:00"/>
    <d v="2022-08-18T00:00:00"/>
    <d v="2022-08-29T00:00:00"/>
    <d v="2022-08-30T00:00:00"/>
    <d v="2022-08-31T00:00:00"/>
    <d v="2022-09-10T00:00:00"/>
    <d v="2022-09-10T00:00:00"/>
    <n v="117"/>
    <s v="T+V2"/>
    <s v="Alamain"/>
    <x v="3"/>
    <m/>
    <s v="Pink T-7483 2 clr rub, Pink B-7483 no print"/>
    <s v="AOP"/>
    <m/>
    <x v="0"/>
    <n v="100"/>
    <s v="September"/>
    <s v="Cut Ok"/>
    <n v="2900"/>
    <n v="2887"/>
    <n v="-13"/>
    <n v="23842"/>
    <n v="644"/>
    <m/>
    <n v="23702"/>
    <n v="23610"/>
    <n v="-92"/>
    <n v="132"/>
    <n v="23478"/>
    <n v="280"/>
    <n v="23348"/>
    <n v="150"/>
    <n v="6500"/>
    <n v="-16698"/>
    <n v="0"/>
    <n v="-23198"/>
    <n v="36"/>
    <s v="Aug'1"/>
    <s v="8-1+1"/>
    <s v="Assigned"/>
  </r>
  <r>
    <x v="0"/>
    <x v="88"/>
    <n v="13210048"/>
    <n v="2649"/>
    <n v="351"/>
    <d v="2022-04-22T00:00:00"/>
    <d v="2022-04-29T00:00:00"/>
    <s v="LS Swt Shirt W Cangaroo PKT W CAT EAR "/>
    <x v="2"/>
    <m/>
    <m/>
    <d v="2022-06-03T00:00:00"/>
    <d v="2022-06-13T00:00:00"/>
    <d v="2022-06-18T00:00:00"/>
    <d v="2022-07-07T00:00:00"/>
    <m/>
    <m/>
    <d v="2022-07-27T00:00:00"/>
    <d v="2022-07-27T00:00:00"/>
    <d v="2022-08-02T00:00:00"/>
    <d v="2022-08-05T00:00:00"/>
    <d v="2022-08-07T00:00:00"/>
    <d v="2022-08-08T00:00:00"/>
    <d v="2022-08-12T00:00:00"/>
    <m/>
    <m/>
    <m/>
    <m/>
    <d v="2022-08-14T00:00:00"/>
    <d v="2022-08-18T00:00:00"/>
    <m/>
    <m/>
    <d v="2022-08-10T00:00:00"/>
    <d v="2023-05-10T00:00:00"/>
    <d v="2022-08-19T00:00:00"/>
    <d v="2022-08-19T00:00:00"/>
    <d v="2022-08-23T00:00:00"/>
    <d v="2022-09-05T00:00:00"/>
    <d v="2022-09-07T00:00:00"/>
    <n v="136"/>
    <s v="S1"/>
    <s v="Mahmud"/>
    <x v="15"/>
    <m/>
    <s v="Hortensia-1232,Orchid Petal-1417 both combo cangaroo pocket  3clr rubber"/>
    <m/>
    <m/>
    <x v="0"/>
    <n v="94"/>
    <s v="September"/>
    <s v="Cut Ok"/>
    <n v="351"/>
    <n v="341"/>
    <n v="-10"/>
    <n v="2759"/>
    <n v="110"/>
    <m/>
    <n v="2759"/>
    <n v="2701"/>
    <n v="-58"/>
    <n v="0"/>
    <n v="2701"/>
    <n v="52"/>
    <n v="2834"/>
    <n v="185"/>
    <n v="2692"/>
    <n v="43"/>
    <n v="2649"/>
    <n v="0"/>
    <n v="36"/>
    <s v="Aug'1"/>
    <m/>
    <s v="Not Assign"/>
  </r>
  <r>
    <x v="0"/>
    <x v="89"/>
    <n v="13209980"/>
    <n v="2118"/>
    <n v="820"/>
    <d v="2022-04-23T00:00:00"/>
    <d v="2022-05-13T00:00:00"/>
    <s v="LS Dress W Waist Gathering, AOP BTM Part"/>
    <x v="7"/>
    <m/>
    <m/>
    <d v="2022-05-25T00:00:00"/>
    <d v="2022-06-03T00:00:00"/>
    <d v="2022-06-10T00:00:00"/>
    <d v="2022-06-25T00:00:00"/>
    <d v="2022-07-01T00:00:00"/>
    <d v="2022-07-22T00:00:00"/>
    <d v="2022-08-01T00:00:00"/>
    <d v="2022-08-01T00:00:00"/>
    <d v="2022-08-05T00:00:00"/>
    <d v="2022-08-07T00:00:00"/>
    <d v="2022-08-08T00:00:00"/>
    <d v="2022-08-10T00:00:00"/>
    <d v="2022-08-14T00:00:00"/>
    <m/>
    <m/>
    <m/>
    <m/>
    <d v="2022-08-16T00:00:00"/>
    <d v="2022-08-19T00:00:00"/>
    <m/>
    <m/>
    <d v="2022-08-12T00:00:00"/>
    <d v="2023-04-24T00:00:00"/>
    <d v="2022-08-21T00:00:00"/>
    <d v="2022-08-22T00:00:00"/>
    <d v="2022-08-26T00:00:00"/>
    <d v="2022-09-05T00:00:00"/>
    <d v="2022-09-07T00:00:00"/>
    <n v="135"/>
    <s v="S"/>
    <s v="Kamruzzaman"/>
    <x v="5"/>
    <m/>
    <m/>
    <m/>
    <m/>
    <x v="0"/>
    <n v="103"/>
    <s v="September"/>
    <s v="Cut Ok"/>
    <n v="551"/>
    <n v="551"/>
    <n v="0"/>
    <n v="2193"/>
    <n v="75"/>
    <m/>
    <n v="2193"/>
    <n v="2173"/>
    <n v="-20"/>
    <n v="20"/>
    <n v="2153"/>
    <n v="35"/>
    <n v="2162"/>
    <n v="44"/>
    <n v="2118"/>
    <n v="0"/>
    <n v="2118"/>
    <n v="0"/>
    <n v="36"/>
    <s v="Aug'1"/>
    <m/>
    <s v="Not Assign"/>
  </r>
  <r>
    <x v="0"/>
    <x v="90"/>
    <n v="13213518"/>
    <n v="11570"/>
    <n v="1462"/>
    <d v="2022-06-17T00:00:00"/>
    <d v="2022-06-22T00:00:00"/>
    <s v="LS Swt Shirt W 1 shoulder SNP BTN,PLKT &amp; Legging"/>
    <x v="5"/>
    <m/>
    <m/>
    <d v="2022-06-25T00:00:00"/>
    <d v="2022-07-02T00:00:00"/>
    <d v="2022-07-02T00:00:00"/>
    <d v="2022-07-25T00:00:00"/>
    <d v="2022-07-25T00:00:00"/>
    <d v="2022-08-05T00:00:00"/>
    <d v="2022-08-06T00:00:00"/>
    <d v="2022-08-06T00:00:00"/>
    <d v="2022-08-13T00:00:00"/>
    <d v="2022-08-17T00:00:00"/>
    <d v="2022-08-20T00:00:00"/>
    <m/>
    <m/>
    <m/>
    <m/>
    <m/>
    <m/>
    <d v="2022-08-19T00:00:00"/>
    <d v="2022-08-26T00:00:00"/>
    <m/>
    <m/>
    <d v="2022-08-17T00:00:00"/>
    <d v="2022-08-20T00:00:00"/>
    <d v="2022-08-27T00:00:00"/>
    <d v="2022-08-27T00:00:00"/>
    <d v="2022-08-29T00:00:00"/>
    <d v="2022-08-29T00:00:00"/>
    <d v="2022-08-31T00:00:00"/>
    <n v="73"/>
    <s v="T+W"/>
    <s v="Sadia"/>
    <x v="4"/>
    <m/>
    <m/>
    <s v="AOP"/>
    <m/>
    <x v="0"/>
    <m/>
    <s v="August"/>
    <s v="Cut Ok"/>
    <n v="1462"/>
    <n v="1462"/>
    <n v="0"/>
    <n v="0"/>
    <n v="-11570"/>
    <m/>
    <n v="0"/>
    <n v="0"/>
    <n v="0"/>
    <n v="0"/>
    <n v="0"/>
    <n v="-11570"/>
    <n v="0"/>
    <n v="-11570"/>
    <n v="0"/>
    <n v="-11570"/>
    <n v="0"/>
    <n v="-11570"/>
    <n v="35"/>
    <s v="Aug'2"/>
    <s v="8-2+3"/>
    <s v="Assigned"/>
  </r>
  <r>
    <x v="0"/>
    <x v="91"/>
    <n v="13210161"/>
    <n v="6329"/>
    <n v="617"/>
    <d v="2022-04-22T00:00:00"/>
    <d v="2022-04-29T00:00:00"/>
    <s v="LS Body W Shoulder PLKT"/>
    <x v="3"/>
    <s v="2..06"/>
    <d v="2022-06-11T00:00:00"/>
    <d v="2022-06-15T00:00:00"/>
    <d v="2022-06-22T00:00:00"/>
    <d v="2022-06-24T00:00:00"/>
    <d v="2022-07-06T00:00:00"/>
    <m/>
    <m/>
    <d v="2022-07-25T00:00:00"/>
    <d v="2022-07-25T00:00:00"/>
    <d v="2022-07-30T00:00:00"/>
    <d v="2022-08-02T00:00:00"/>
    <d v="2022-08-04T00:00:00"/>
    <d v="2022-08-05T00:00:00"/>
    <d v="2022-08-08T00:00:00"/>
    <m/>
    <m/>
    <m/>
    <m/>
    <d v="2022-08-10T00:00:00"/>
    <d v="2022-08-16T00:00:00"/>
    <m/>
    <m/>
    <d v="2022-08-07T00:00:00"/>
    <d v="2023-05-11T00:00:00"/>
    <d v="2022-08-17T00:00:00"/>
    <d v="2022-08-17T00:00:00"/>
    <d v="2022-08-24T00:00:00"/>
    <d v="2022-09-05T00:00:00"/>
    <d v="2022-09-07T00:00:00"/>
    <n v="136"/>
    <s v="T"/>
    <s v="Mahmud"/>
    <x v="0"/>
    <m/>
    <m/>
    <s v="YD"/>
    <m/>
    <x v="0"/>
    <n v="82"/>
    <s v="September"/>
    <s v="Cut Ok"/>
    <n v="617"/>
    <n v="617"/>
    <n v="0"/>
    <n v="6599"/>
    <n v="270"/>
    <m/>
    <n v="6575"/>
    <n v="6574"/>
    <n v="-1"/>
    <n v="176"/>
    <n v="6398"/>
    <n v="69"/>
    <n v="6505"/>
    <n v="176"/>
    <n v="6329"/>
    <n v="0"/>
    <n v="6329"/>
    <n v="0"/>
    <n v="36"/>
    <s v="Aug'1"/>
    <m/>
    <s v="Not Assign"/>
  </r>
  <r>
    <x v="0"/>
    <x v="92"/>
    <n v="13210163"/>
    <n v="4305"/>
    <n v="273"/>
    <d v="2022-04-22T00:00:00"/>
    <d v="2022-04-29T00:00:00"/>
    <s v="Legging W 4BTN at SF Cuff "/>
    <x v="5"/>
    <d v="2022-06-02T00:00:00"/>
    <d v="2022-06-11T00:00:00"/>
    <d v="2022-06-14T00:00:00"/>
    <d v="2022-06-21T00:00:00"/>
    <d v="2022-06-25T00:00:00"/>
    <d v="2022-07-07T00:00:00"/>
    <m/>
    <m/>
    <d v="2022-07-26T00:00:00"/>
    <d v="2022-07-26T00:00:00"/>
    <d v="2022-08-01T00:00:00"/>
    <d v="2022-08-04T00:00:00"/>
    <d v="2022-08-05T00:00:00"/>
    <d v="2022-08-08T00:00:00"/>
    <d v="2022-08-11T00:00:00"/>
    <m/>
    <m/>
    <m/>
    <m/>
    <d v="2022-08-14T00:00:00"/>
    <d v="2022-08-18T00:00:00"/>
    <m/>
    <m/>
    <d v="2022-08-10T00:00:00"/>
    <d v="2023-05-09T00:00:00"/>
    <d v="2022-08-19T00:00:00"/>
    <d v="2022-08-19T00:00:00"/>
    <d v="2022-08-25T00:00:00"/>
    <d v="2022-09-05T00:00:00"/>
    <d v="2022-09-07T00:00:00"/>
    <n v="136"/>
    <s v="V1"/>
    <s v="Mahmud"/>
    <x v="0"/>
    <m/>
    <m/>
    <s v="YD"/>
    <m/>
    <x v="0"/>
    <n v="83"/>
    <s v="September"/>
    <s v="Cut Ok"/>
    <n v="273"/>
    <n v="268"/>
    <n v="-5"/>
    <n v="4470"/>
    <n v="165"/>
    <m/>
    <n v="4422"/>
    <n v="4396"/>
    <n v="-26"/>
    <n v="39"/>
    <n v="4357"/>
    <n v="52"/>
    <n v="0"/>
    <n v="-4305"/>
    <n v="0"/>
    <n v="-4305"/>
    <n v="0"/>
    <n v="-4305"/>
    <n v="36"/>
    <s v="Aug'1"/>
    <m/>
    <s v="Not Assign"/>
  </r>
  <r>
    <x v="0"/>
    <x v="93"/>
    <n v="13210254"/>
    <n v="1385"/>
    <n v="182"/>
    <d v="2022-04-22T00:00:00"/>
    <d v="2022-05-14T00:00:00"/>
    <s v="LS TS W Fr PKT"/>
    <x v="1"/>
    <m/>
    <m/>
    <d v="2022-06-03T00:00:00"/>
    <d v="2022-06-10T00:00:00"/>
    <d v="2022-06-20T00:00:00"/>
    <d v="2022-07-06T00:00:00"/>
    <m/>
    <m/>
    <d v="2022-07-27T00:00:00"/>
    <d v="2022-07-27T00:00:00"/>
    <d v="2022-08-01T00:00:00"/>
    <d v="2022-08-04T00:00:00"/>
    <d v="2022-08-05T00:00:00"/>
    <d v="2022-08-08T00:00:00"/>
    <d v="2022-08-12T00:00:00"/>
    <m/>
    <m/>
    <m/>
    <m/>
    <d v="2022-08-16T00:00:00"/>
    <d v="2022-08-19T00:00:00"/>
    <m/>
    <m/>
    <d v="2022-08-12T00:00:00"/>
    <d v="2023-05-02T00:00:00"/>
    <d v="2022-08-19T00:00:00"/>
    <d v="2022-08-19T00:00:00"/>
    <d v="2022-08-22T00:00:00"/>
    <d v="2022-09-05T00:00:00"/>
    <d v="2022-09-07T00:00:00"/>
    <n v="136"/>
    <s v="T"/>
    <s v="Sadia"/>
    <x v="16"/>
    <m/>
    <s v="Arabian Spice-1385"/>
    <m/>
    <m/>
    <x v="0"/>
    <n v="94"/>
    <s v="September"/>
    <s v="Cut Ok"/>
    <n v="182"/>
    <n v="182"/>
    <n v="0"/>
    <n v="1422"/>
    <n v="37"/>
    <m/>
    <n v="1412"/>
    <n v="1412"/>
    <n v="0"/>
    <n v="11"/>
    <n v="1401"/>
    <n v="16"/>
    <n v="0"/>
    <n v="-1385"/>
    <n v="0"/>
    <n v="-1385"/>
    <n v="0"/>
    <n v="-1385"/>
    <n v="36"/>
    <s v="Aug'1"/>
    <m/>
    <s v="Not Assign"/>
  </r>
  <r>
    <x v="3"/>
    <x v="94"/>
    <s v="24PJA506"/>
    <n v="27120"/>
    <n v="3560"/>
    <d v="2022-05-16T00:00:00"/>
    <d v="2022-05-20T00:00:00"/>
    <s v="LS TS &amp; Legging"/>
    <x v="1"/>
    <m/>
    <m/>
    <d v="2022-06-01T00:00:00"/>
    <d v="2022-06-12T00:00:00"/>
    <d v="2022-06-14T00:00:00"/>
    <d v="2022-07-04T00:00:00"/>
    <d v="2022-07-04T00:00:00"/>
    <d v="1899-12-30T01:55:12"/>
    <d v="2022-08-04T00:00:00"/>
    <d v="2022-08-04T00:00:00"/>
    <d v="2022-08-09T00:00:00"/>
    <d v="2022-04-18T00:00:00"/>
    <d v="2022-08-20T00:00:00"/>
    <m/>
    <m/>
    <m/>
    <m/>
    <m/>
    <m/>
    <d v="2022-08-18T00:00:00"/>
    <d v="2022-08-31T00:00:00"/>
    <m/>
    <m/>
    <d v="2022-08-13T00:00:00"/>
    <d v="2022-08-20T00:00:00"/>
    <d v="2022-09-01T00:00:00"/>
    <d v="2022-09-01T00:00:00"/>
    <d v="2022-09-03T00:00:00"/>
    <d v="2022-09-10T00:00:00"/>
    <d v="2022-09-10T00:00:00"/>
    <n v="117"/>
    <s v="T+X2"/>
    <s v="Alamain"/>
    <x v="4"/>
    <m/>
    <m/>
    <s v="AOP"/>
    <m/>
    <x v="0"/>
    <n v="101"/>
    <s v="September"/>
    <s v="Cut Ok"/>
    <n v="3559"/>
    <n v="3373"/>
    <n v="-186"/>
    <n v="27946"/>
    <n v="826"/>
    <m/>
    <n v="27946"/>
    <n v="27944"/>
    <n v="-2"/>
    <n v="549"/>
    <n v="27395"/>
    <n v="275"/>
    <n v="25873"/>
    <n v="-1247"/>
    <n v="0"/>
    <n v="-27120"/>
    <n v="0"/>
    <n v="-27120"/>
    <n v="36"/>
    <s v="Aug'2"/>
    <s v="8-3+2"/>
    <s v="Assigned"/>
  </r>
  <r>
    <x v="0"/>
    <x v="95"/>
    <n v="13209982"/>
    <n v="3585"/>
    <n v="667"/>
    <d v="2022-04-23T00:00:00"/>
    <d v="2022-05-13T00:00:00"/>
    <s v="Swt Pant W Bk Bone PKt"/>
    <x v="0"/>
    <m/>
    <m/>
    <d v="2022-05-25T00:00:00"/>
    <d v="2022-06-06T00:00:00"/>
    <d v="2022-06-12T00:00:00"/>
    <d v="2022-07-02T00:00:00"/>
    <d v="2022-07-15T00:00:00"/>
    <d v="2022-07-28T00:00:00"/>
    <d v="2022-08-01T00:00:00"/>
    <d v="2022-08-01T00:00:00"/>
    <d v="2022-08-05T00:00:00"/>
    <d v="2022-08-09T00:00:00"/>
    <d v="2022-08-10T00:00:00"/>
    <m/>
    <m/>
    <m/>
    <m/>
    <m/>
    <m/>
    <d v="2022-08-12T00:00:00"/>
    <d v="2022-08-17T00:00:00"/>
    <m/>
    <m/>
    <d v="2022-08-08T00:00:00"/>
    <d v="2023-04-19T00:00:00"/>
    <d v="2022-08-18T00:00:00"/>
    <d v="2022-08-19T00:00:00"/>
    <d v="2022-08-26T00:00:00"/>
    <d v="2022-09-03T00:00:00"/>
    <d v="2022-09-07T00:00:00"/>
    <n v="133"/>
    <s v="W1"/>
    <s v="Kamruzzaman"/>
    <x v="4"/>
    <m/>
    <m/>
    <s v="AOP"/>
    <m/>
    <x v="0"/>
    <n v="101"/>
    <s v="September"/>
    <s v="Cut Ok"/>
    <n v="607"/>
    <n v="592"/>
    <n v="-15"/>
    <n v="3735"/>
    <n v="150"/>
    <m/>
    <n v="0"/>
    <n v="0"/>
    <n v="0"/>
    <n v="136"/>
    <n v="3599"/>
    <n v="14"/>
    <n v="0"/>
    <n v="-3585"/>
    <n v="0"/>
    <n v="-3585"/>
    <n v="0"/>
    <n v="-3585"/>
    <n v="36"/>
    <s v="Aug'1"/>
    <m/>
    <s v="Not Assign"/>
  </r>
  <r>
    <x v="3"/>
    <x v="96"/>
    <s v="231MMP202"/>
    <n v="6528"/>
    <n v="1697"/>
    <d v="2022-04-30T00:00:00"/>
    <d v="2022-05-13T00:00:00"/>
    <s v="LS TS W lace ,PLK"/>
    <x v="1"/>
    <m/>
    <m/>
    <d v="2022-06-18T00:00:00"/>
    <d v="2022-06-30T00:00:00"/>
    <d v="2022-07-19T00:00:00"/>
    <d v="2022-08-08T00:00:00"/>
    <m/>
    <m/>
    <d v="2022-08-17T00:00:00"/>
    <d v="2022-08-17T00:00:00"/>
    <d v="2022-08-23T00:00:00"/>
    <d v="2022-08-26T00:00:00"/>
    <d v="2022-08-29T00:00:00"/>
    <m/>
    <m/>
    <m/>
    <m/>
    <m/>
    <m/>
    <d v="2022-09-01T00:00:00"/>
    <d v="2022-09-07T00:00:00"/>
    <m/>
    <m/>
    <d v="2022-08-28T00:00:00"/>
    <d v="2022-09-03T00:00:00"/>
    <d v="2022-09-09T00:00:00"/>
    <d v="2022-09-09T00:00:00"/>
    <d v="2022-09-16T00:00:00"/>
    <d v="2022-09-30T00:00:00"/>
    <d v="2022-09-30T00:00:00"/>
    <n v="153"/>
    <s v="J"/>
    <s v="Salam"/>
    <x v="4"/>
    <m/>
    <m/>
    <m/>
    <m/>
    <x v="2"/>
    <n v="104"/>
    <s v="September"/>
    <s v="Cut Ok"/>
    <n v="1697"/>
    <n v="1697"/>
    <n v="0"/>
    <n v="6616"/>
    <n v="88"/>
    <m/>
    <n v="6616"/>
    <n v="6591"/>
    <n v="-25"/>
    <n v="0"/>
    <n v="6591"/>
    <n v="63"/>
    <n v="6579"/>
    <n v="51"/>
    <n v="0"/>
    <n v="-6528"/>
    <n v="0"/>
    <n v="-6528"/>
    <n v="39"/>
    <s v="Aug'3"/>
    <s v="9-1"/>
    <s v="Assigned"/>
  </r>
  <r>
    <x v="3"/>
    <x v="97"/>
    <s v="30TRO012"/>
    <n v="28156"/>
    <n v="7657"/>
    <d v="2022-05-16T00:00:00"/>
    <d v="2022-05-21T00:00:00"/>
    <s v="Pant W Fr PKT"/>
    <x v="0"/>
    <m/>
    <m/>
    <d v="2022-06-02T00:00:00"/>
    <d v="2022-06-16T00:00:00"/>
    <d v="2022-06-20T00:00:00"/>
    <d v="2022-07-23T00:00:00"/>
    <m/>
    <m/>
    <d v="2022-07-22T00:00:00"/>
    <d v="2022-07-22T00:00:00"/>
    <d v="2022-07-27T00:00:00"/>
    <d v="2022-07-30T00:00:00"/>
    <d v="2022-08-08T00:00:00"/>
    <m/>
    <m/>
    <m/>
    <m/>
    <m/>
    <m/>
    <d v="2022-08-02T00:00:00"/>
    <d v="2022-08-26T00:00:00"/>
    <m/>
    <m/>
    <d v="2022-08-04T00:00:00"/>
    <d v="2022-08-04T00:00:00"/>
    <d v="2022-08-27T00:00:00"/>
    <d v="2022-08-27T00:00:00"/>
    <s v="28/9"/>
    <d v="2022-08-30T00:00:00"/>
    <d v="2022-09-10T00:00:00"/>
    <n v="106"/>
    <s v="B+U"/>
    <s v="Alamain"/>
    <x v="4"/>
    <m/>
    <m/>
    <m/>
    <m/>
    <x v="4"/>
    <n v="89"/>
    <s v="September"/>
    <s v="Cut Ok"/>
    <n v="7656"/>
    <n v="7503"/>
    <n v="-153"/>
    <n v="28886"/>
    <n v="730"/>
    <m/>
    <n v="0"/>
    <n v="0"/>
    <n v="0"/>
    <n v="733"/>
    <n v="28153"/>
    <n v="-3"/>
    <n v="28212"/>
    <n v="56"/>
    <n v="0"/>
    <n v="-28156"/>
    <n v="0"/>
    <n v="-28156"/>
    <n v="36"/>
    <s v="July'3"/>
    <s v="8-1+1"/>
    <s v="Assigned"/>
  </r>
  <r>
    <x v="0"/>
    <x v="98"/>
    <n v="13209979"/>
    <n v="2640"/>
    <n v="515"/>
    <d v="2022-04-23T00:00:00"/>
    <d v="2022-05-13T00:00:00"/>
    <s v="Legging 2Pk"/>
    <x v="5"/>
    <m/>
    <m/>
    <d v="2022-06-05T00:00:00"/>
    <d v="2022-06-15T00:00:00"/>
    <d v="2022-07-01T00:00:00"/>
    <d v="2022-07-22T00:00:00"/>
    <m/>
    <m/>
    <d v="2022-07-30T00:00:00"/>
    <d v="2022-07-30T00:00:00"/>
    <d v="2022-08-04T00:00:00"/>
    <d v="2022-08-07T00:00:00"/>
    <d v="2022-08-08T00:00:00"/>
    <d v="2022-08-10T00:00:00"/>
    <d v="2022-08-12T00:00:00"/>
    <m/>
    <m/>
    <m/>
    <m/>
    <d v="2022-08-16T00:00:00"/>
    <d v="2022-08-19T00:00:00"/>
    <m/>
    <m/>
    <d v="2022-08-12T00:00:00"/>
    <d v="2023-04-17T00:00:00"/>
    <d v="2022-08-21T00:00:00"/>
    <d v="2022-08-22T00:00:00"/>
    <d v="2022-08-28T00:00:00"/>
    <d v="2022-09-05T00:00:00"/>
    <d v="2022-09-07T00:00:00"/>
    <n v="135"/>
    <s v="X2"/>
    <s v="Kamruzzaman"/>
    <x v="0"/>
    <m/>
    <m/>
    <m/>
    <m/>
    <x v="0"/>
    <n v="92"/>
    <s v="September"/>
    <s v="Cut Ok"/>
    <n v="540"/>
    <n v="521"/>
    <n v="-19"/>
    <n v="2686"/>
    <n v="46"/>
    <m/>
    <n v="2686"/>
    <n v="2679"/>
    <n v="-7"/>
    <n v="79"/>
    <n v="2600"/>
    <n v="-40"/>
    <n v="0"/>
    <n v="-2640"/>
    <n v="0"/>
    <n v="-2640"/>
    <n v="0"/>
    <n v="-2640"/>
    <n v="36"/>
    <s v="Aug'1"/>
    <m/>
    <s v="Not Assign"/>
  </r>
  <r>
    <x v="0"/>
    <x v="99"/>
    <s v="13209983_x000a_13215158"/>
    <n v="4626"/>
    <n v="1005"/>
    <d v="2022-04-23T00:00:00"/>
    <d v="2022-05-13T00:00:00"/>
    <s v="3/4 Swt B Dress W Waist gathering"/>
    <x v="7"/>
    <m/>
    <m/>
    <d v="2022-05-23T00:00:00"/>
    <d v="2022-06-04T00:00:00"/>
    <d v="2022-06-11T00:00:00"/>
    <d v="2022-06-30T00:00:00"/>
    <d v="2022-07-04T00:00:00"/>
    <d v="2022-07-23T00:00:00"/>
    <d v="2022-08-01T00:00:00"/>
    <d v="2022-08-01T00:00:00"/>
    <d v="2022-08-05T00:00:00"/>
    <d v="2022-08-08T00:00:00"/>
    <d v="2022-08-11T00:00:00"/>
    <m/>
    <m/>
    <m/>
    <m/>
    <m/>
    <m/>
    <d v="2022-08-14T00:00:00"/>
    <d v="2022-08-19T00:00:00"/>
    <m/>
    <m/>
    <d v="2022-08-08T00:00:00"/>
    <d v="2023-04-23T00:00:00"/>
    <d v="2022-08-21T00:00:00"/>
    <d v="2022-08-21T00:00:00"/>
    <d v="2022-08-25T00:00:00"/>
    <d v="2022-09-03T00:00:00"/>
    <d v="2022-09-07T00:00:00"/>
    <n v="133"/>
    <s v="Y"/>
    <s v="Kamruzzaman"/>
    <x v="4"/>
    <m/>
    <m/>
    <s v="AOP"/>
    <m/>
    <x v="0"/>
    <n v="103"/>
    <s v="September"/>
    <s v="Cut Ok"/>
    <n v="1192"/>
    <n v="1192"/>
    <n v="0"/>
    <n v="4748"/>
    <n v="122"/>
    <m/>
    <n v="0"/>
    <n v="0"/>
    <n v="0"/>
    <n v="57"/>
    <n v="4691"/>
    <n v="65"/>
    <n v="3510"/>
    <n v="-1116"/>
    <n v="3000"/>
    <n v="-1626"/>
    <n v="1566"/>
    <n v="-3060"/>
    <n v="36"/>
    <s v="Aug'1"/>
    <m/>
    <s v="Not Assign"/>
  </r>
  <r>
    <x v="0"/>
    <x v="100"/>
    <n v="13209489"/>
    <n v="2520"/>
    <n v="554"/>
    <d v="2022-04-23T00:00:00"/>
    <d v="2022-05-13T00:00:00"/>
    <s v="LS SWT B Shirt W Cangaroo PKT "/>
    <x v="3"/>
    <m/>
    <m/>
    <d v="2022-06-01T00:00:00"/>
    <d v="2022-06-10T00:00:00"/>
    <d v="2022-06-15T00:00:00"/>
    <d v="2022-07-07T00:00:00"/>
    <m/>
    <m/>
    <d v="2022-07-25T00:00:00"/>
    <d v="2022-07-25T00:00:00"/>
    <d v="2022-08-02T00:00:00"/>
    <d v="2022-08-04T00:00:00"/>
    <d v="2022-08-05T00:00:00"/>
    <d v="2022-08-07T00:00:00"/>
    <d v="2022-08-11T00:00:00"/>
    <m/>
    <m/>
    <m/>
    <m/>
    <d v="2022-08-14T00:00:00"/>
    <d v="2022-08-18T00:00:00"/>
    <m/>
    <m/>
    <d v="2022-08-09T00:00:00"/>
    <d v="2023-04-22T00:00:00"/>
    <d v="2022-08-19T00:00:00"/>
    <d v="2022-08-19T00:00:00"/>
    <d v="2022-08-23T00:00:00"/>
    <d v="2022-09-03T00:00:00"/>
    <d v="2022-09-07T00:00:00"/>
    <n v="133"/>
    <s v="Y1"/>
    <s v="Kamruzzaman"/>
    <x v="3"/>
    <m/>
    <s v="D.Supphire-1260m 3 clr rub ,Lush Medow-1260 3 clr puff"/>
    <m/>
    <m/>
    <x v="0"/>
    <n v="94"/>
    <s v="September"/>
    <s v="Cut Ok"/>
    <n v="564"/>
    <n v="564"/>
    <n v="0"/>
    <n v="2610"/>
    <n v="90"/>
    <m/>
    <n v="2610"/>
    <n v="2564"/>
    <n v="-46"/>
    <n v="10"/>
    <n v="2554"/>
    <n v="34"/>
    <n v="2653"/>
    <n v="133"/>
    <n v="2520"/>
    <n v="0"/>
    <n v="2520"/>
    <n v="0"/>
    <n v="36"/>
    <s v="Aug'1"/>
    <m/>
    <s v="Not Assign"/>
  </r>
  <r>
    <x v="3"/>
    <x v="101"/>
    <s v="28PJA109"/>
    <n v="19704"/>
    <n v="3948"/>
    <d v="2022-05-16T00:00:00"/>
    <d v="2022-05-30T00:00:00"/>
    <s v="LS TS W Rib Nk,SL &amp; Pant W Cuff"/>
    <x v="1"/>
    <m/>
    <m/>
    <d v="2022-06-13T00:00:00"/>
    <d v="2022-06-25T00:00:00"/>
    <d v="2022-07-01T00:00:00"/>
    <d v="2022-07-30T00:00:00"/>
    <m/>
    <m/>
    <d v="2022-08-05T00:00:00"/>
    <d v="2022-08-05T00:00:00"/>
    <d v="2022-08-10T00:00:00"/>
    <d v="2022-08-13T00:00:00"/>
    <d v="2022-08-19T00:00:00"/>
    <d v="2022-08-18T00:00:00"/>
    <d v="2022-08-25T00:00:00"/>
    <m/>
    <m/>
    <m/>
    <m/>
    <d v="2022-08-24T00:00:00"/>
    <d v="2022-09-03T00:00:00"/>
    <m/>
    <m/>
    <d v="2022-08-20T00:00:00"/>
    <d v="2022-08-25T00:00:00"/>
    <d v="2022-09-05T00:00:00"/>
    <d v="2022-09-06T00:00:00"/>
    <d v="2022-09-10T00:00:00"/>
    <d v="2022-09-15T00:00:00"/>
    <d v="2022-09-15T00:00:00"/>
    <n v="122"/>
    <s v="V1+V2"/>
    <s v="Alamain"/>
    <x v="7"/>
    <m/>
    <s v="GM/Blue-9747 Chest 3 clr pig NK Heat press"/>
    <m/>
    <m/>
    <x v="0"/>
    <n v="94"/>
    <s v="September"/>
    <s v="Cut Ok"/>
    <n v="4104"/>
    <n v="4064"/>
    <n v="-40"/>
    <n v="20059"/>
    <n v="355"/>
    <m/>
    <n v="20059"/>
    <n v="20055"/>
    <n v="-4"/>
    <n v="362"/>
    <n v="19693"/>
    <n v="-11"/>
    <n v="20233"/>
    <n v="529"/>
    <n v="0"/>
    <n v="-19704"/>
    <n v="0"/>
    <n v="-19704"/>
    <n v="37"/>
    <s v="Aug'2"/>
    <s v="8-2+2"/>
    <s v="Assigned"/>
  </r>
  <r>
    <x v="0"/>
    <x v="102"/>
    <s v="13209483_x000a_13214762"/>
    <n v="3654"/>
    <n v="670"/>
    <d v="2022-04-23T00:00:00"/>
    <d v="2022-05-13T00:00:00"/>
    <s v="LS TS"/>
    <x v="1"/>
    <s v="-"/>
    <s v="-"/>
    <d v="2022-05-27T00:00:00"/>
    <d v="2022-06-07T00:00:00"/>
    <d v="2022-06-15T00:00:00"/>
    <d v="2022-07-05T00:00:00"/>
    <m/>
    <m/>
    <d v="2022-07-23T00:00:00"/>
    <d v="2022-07-23T00:00:00"/>
    <d v="2022-07-29T00:00:00"/>
    <d v="2022-08-01T00:00:00"/>
    <d v="2022-08-02T00:00:00"/>
    <d v="2022-08-04T00:00:00"/>
    <d v="2022-08-08T00:00:00"/>
    <m/>
    <m/>
    <m/>
    <m/>
    <d v="2022-08-10T00:00:00"/>
    <d v="2022-08-14T00:00:00"/>
    <m/>
    <m/>
    <d v="2022-08-05T00:00:00"/>
    <d v="2023-04-13T00:00:00"/>
    <d v="2022-08-15T00:00:00"/>
    <d v="2022-08-16T00:00:00"/>
    <d v="2022-08-22T00:00:00"/>
    <d v="2022-09-05T00:00:00"/>
    <d v="2022-09-07T00:00:00"/>
    <n v="135"/>
    <s v="ZA1"/>
    <s v="Kamruzzaman"/>
    <x v="7"/>
    <m/>
    <s v="D.Supphire-728 3 clr rub,Lush Medow-1463 3 clr rub,W.Alyssum-1463 3 clr rub"/>
    <m/>
    <m/>
    <x v="0"/>
    <n v="101"/>
    <s v="September"/>
    <s v="Cut Ok"/>
    <n v="670"/>
    <n v="664"/>
    <n v="-6"/>
    <n v="3787"/>
    <n v="133"/>
    <m/>
    <n v="3787"/>
    <n v="3783"/>
    <n v="-4"/>
    <n v="43"/>
    <n v="3740"/>
    <n v="86"/>
    <n v="3762"/>
    <n v="108"/>
    <n v="3702"/>
    <n v="48"/>
    <n v="3702"/>
    <n v="48"/>
    <n v="36"/>
    <s v="Aug'1"/>
    <m/>
    <s v="Not Assign"/>
  </r>
  <r>
    <x v="0"/>
    <x v="103"/>
    <n v="13209452"/>
    <n v="1854"/>
    <n v="363"/>
    <d v="2022-04-23T00:00:00"/>
    <d v="2022-05-13T00:00:00"/>
    <s v="LS TS"/>
    <x v="1"/>
    <m/>
    <m/>
    <d v="2022-05-27T00:00:00"/>
    <d v="2022-05-07T00:00:00"/>
    <d v="2022-06-10T00:00:00"/>
    <d v="2022-07-04T00:00:00"/>
    <m/>
    <m/>
    <d v="2022-07-23T00:00:00"/>
    <d v="2022-07-23T00:00:00"/>
    <d v="2022-07-29T00:00:00"/>
    <d v="2022-08-02T00:00:00"/>
    <d v="2022-08-03T00:00:00"/>
    <d v="2022-08-05T00:00:00"/>
    <d v="2022-08-09T00:00:00"/>
    <m/>
    <m/>
    <m/>
    <m/>
    <d v="2022-08-12T00:00:00"/>
    <d v="2022-08-15T00:00:00"/>
    <m/>
    <m/>
    <d v="2022-08-08T00:00:00"/>
    <d v="2023-04-14T00:00:00"/>
    <d v="2022-08-16T00:00:00"/>
    <d v="2022-08-17T00:00:00"/>
    <d v="2022-08-22T00:00:00"/>
    <d v="2022-09-05T00:00:00"/>
    <d v="2022-09-07T00:00:00"/>
    <n v="135"/>
    <s v="ZA1"/>
    <s v="Kamruzzaman"/>
    <x v="7"/>
    <m/>
    <s v="Sea Moss-852 4 clr rub  ,Seal Brown-1002 3 clr rub"/>
    <m/>
    <m/>
    <x v="0"/>
    <n v="101"/>
    <s v="September"/>
    <s v="Cut Ok"/>
    <n v="363"/>
    <n v="362"/>
    <n v="-1"/>
    <n v="1913"/>
    <n v="59"/>
    <m/>
    <n v="1913"/>
    <n v="1890"/>
    <n v="-23"/>
    <n v="18"/>
    <n v="1872"/>
    <n v="18"/>
    <n v="1908"/>
    <n v="54"/>
    <n v="1854"/>
    <n v="0"/>
    <n v="1854"/>
    <n v="0"/>
    <n v="36"/>
    <s v="Aug'1"/>
    <m/>
    <s v="Not Assign"/>
  </r>
  <r>
    <x v="0"/>
    <x v="104"/>
    <n v="13210136"/>
    <n v="3504"/>
    <n v="532"/>
    <d v="2022-04-22T00:00:00"/>
    <d v="2022-05-14T00:00:00"/>
    <s v="LS TS"/>
    <x v="1"/>
    <m/>
    <m/>
    <d v="2022-05-26T00:00:00"/>
    <d v="2022-06-04T00:00:00"/>
    <d v="2022-06-10T00:00:00"/>
    <d v="2022-06-25T00:00:00"/>
    <d v="2022-07-01T00:00:00"/>
    <d v="2022-07-23T00:00:00"/>
    <d v="2022-07-28T00:00:00"/>
    <d v="2022-08-27T00:00:00"/>
    <d v="2022-08-03T00:00:00"/>
    <d v="2022-08-05T00:00:00"/>
    <d v="2022-08-07T00:00:00"/>
    <d v="2022-08-08T00:00:00"/>
    <d v="2022-08-11T00:00:00"/>
    <m/>
    <m/>
    <m/>
    <m/>
    <d v="2022-08-14T00:00:00"/>
    <d v="2022-08-17T00:00:00"/>
    <m/>
    <m/>
    <d v="2022-08-08T00:00:00"/>
    <d v="2023-05-05T00:00:00"/>
    <d v="2022-08-18T00:00:00"/>
    <d v="2022-08-19T00:00:00"/>
    <d v="2022-08-25T00:00:00"/>
    <d v="2022-09-05T00:00:00"/>
    <d v="2022-09-07T00:00:00"/>
    <n v="136"/>
    <s v="Y2"/>
    <s v="Sadia"/>
    <x v="5"/>
    <m/>
    <m/>
    <s v="AOP"/>
    <m/>
    <x v="0"/>
    <n v="102"/>
    <s v="September"/>
    <s v="Cut Ok"/>
    <n v="533"/>
    <n v="514"/>
    <n v="-19"/>
    <n v="3769"/>
    <n v="265"/>
    <m/>
    <n v="3699"/>
    <n v="3699"/>
    <n v="0"/>
    <n v="150"/>
    <n v="3549"/>
    <n v="45"/>
    <n v="0"/>
    <n v="-3504"/>
    <n v="0"/>
    <n v="-3504"/>
    <n v="0"/>
    <n v="-3504"/>
    <n v="36"/>
    <s v="Aug'1"/>
    <m/>
    <s v="Not Assign"/>
  </r>
  <r>
    <x v="0"/>
    <x v="105"/>
    <n v="13209963"/>
    <n v="4590"/>
    <n v="555"/>
    <d v="2022-04-23T00:00:00"/>
    <d v="2022-05-13T00:00:00"/>
    <s v="LS TS"/>
    <x v="1"/>
    <m/>
    <m/>
    <d v="2022-06-01T00:00:00"/>
    <d v="2022-06-07T00:00:00"/>
    <d v="2022-06-15T00:00:00"/>
    <d v="2022-07-04T00:00:00"/>
    <m/>
    <m/>
    <d v="2022-07-26T00:00:00"/>
    <d v="2022-07-26T00:00:00"/>
    <d v="2022-08-01T00:00:00"/>
    <d v="2022-08-04T00:00:00"/>
    <d v="2022-08-05T00:00:00"/>
    <d v="2022-08-08T00:00:00"/>
    <d v="2022-08-12T00:00:00"/>
    <m/>
    <m/>
    <m/>
    <m/>
    <d v="2022-08-15T00:00:00"/>
    <d v="2022-08-18T00:00:00"/>
    <m/>
    <m/>
    <d v="2022-08-10T00:00:00"/>
    <d v="2023-04-18T00:00:00"/>
    <d v="2022-08-21T00:00:00"/>
    <d v="2022-08-22T00:00:00"/>
    <d v="2022-08-26T00:00:00"/>
    <d v="2022-09-05T00:00:00"/>
    <d v="2022-09-07T00:00:00"/>
    <n v="135"/>
    <s v="ZA1"/>
    <s v="Kamruzzaman"/>
    <x v="7"/>
    <m/>
    <s v="D.Supphire-1260 4 clr rub ,O.Petal-1260 3 clr rub"/>
    <m/>
    <m/>
    <x v="0"/>
    <n v="96"/>
    <s v="September"/>
    <s v="Cut Ok"/>
    <n v="428"/>
    <n v="428"/>
    <n v="0"/>
    <n v="2694"/>
    <n v="-1896"/>
    <m/>
    <n v="2617"/>
    <n v="2614"/>
    <n v="-3"/>
    <n v="62"/>
    <n v="2552"/>
    <n v="-2038"/>
    <n v="0"/>
    <n v="-4590"/>
    <n v="0"/>
    <n v="-4590"/>
    <n v="0"/>
    <n v="-4590"/>
    <n v="36"/>
    <s v="Aug'1"/>
    <m/>
    <s v="Not Assign"/>
  </r>
  <r>
    <x v="0"/>
    <x v="106"/>
    <n v="13204006"/>
    <n v="1500"/>
    <n v="153"/>
    <d v="2022-04-22T00:00:00"/>
    <d v="2022-05-14T00:00:00"/>
    <s v="SS TS"/>
    <x v="1"/>
    <m/>
    <m/>
    <d v="2022-06-01T00:00:00"/>
    <d v="2022-06-08T00:00:00"/>
    <d v="2022-06-20T00:00:00"/>
    <d v="2022-07-06T00:00:00"/>
    <m/>
    <m/>
    <d v="2022-07-28T00:00:00"/>
    <d v="2022-07-28T00:00:00"/>
    <d v="2022-08-03T00:00:00"/>
    <d v="2022-08-05T00:00:00"/>
    <d v="2022-08-07T00:00:00"/>
    <d v="2022-08-09T00:00:00"/>
    <d v="2022-08-12T00:00:00"/>
    <m/>
    <m/>
    <m/>
    <m/>
    <d v="2022-08-15T00:00:00"/>
    <d v="2022-08-17T00:00:00"/>
    <m/>
    <m/>
    <d v="2022-08-10T00:00:00"/>
    <d v="2023-05-04T00:00:00"/>
    <d v="2022-08-18T00:00:00"/>
    <d v="2022-08-18T00:00:00"/>
    <d v="2022-08-21T00:00:00"/>
    <d v="2022-09-05T00:00:00"/>
    <d v="2022-09-07T00:00:00"/>
    <n v="136"/>
    <s v="ZA1"/>
    <s v="Sadia"/>
    <x v="7"/>
    <m/>
    <s v="LGM-1500 2 clr rub"/>
    <m/>
    <m/>
    <x v="0"/>
    <n v="96"/>
    <s v="September"/>
    <s v="Cut Ok"/>
    <n v="152"/>
    <n v="152"/>
    <n v="0"/>
    <n v="0"/>
    <n v="-1500"/>
    <m/>
    <n v="0"/>
    <n v="0"/>
    <n v="0"/>
    <n v="0"/>
    <n v="0"/>
    <n v="-1500"/>
    <n v="1515"/>
    <n v="15"/>
    <n v="1500"/>
    <n v="0"/>
    <n v="1500"/>
    <n v="0"/>
    <n v="36"/>
    <s v="Aug'1"/>
    <m/>
    <s v="Not Assign"/>
  </r>
  <r>
    <x v="3"/>
    <x v="107"/>
    <s v="28PJA107"/>
    <n v="17770"/>
    <n v="3635"/>
    <d v="2022-05-16T00:00:00"/>
    <d v="2022-05-30T00:00:00"/>
    <s v="LS TS W Rib Nk,SL &amp; Pant W Cuff"/>
    <x v="1"/>
    <m/>
    <m/>
    <d v="2022-06-08T00:00:00"/>
    <d v="2022-06-21T00:00:00"/>
    <d v="2022-06-25T00:00:00"/>
    <d v="2022-07-26T00:00:00"/>
    <m/>
    <m/>
    <d v="2022-08-01T00:00:00"/>
    <d v="2022-08-01T00:00:00"/>
    <d v="2022-08-06T00:00:00"/>
    <d v="2022-08-09T00:00:00"/>
    <d v="2022-08-13T00:00:00"/>
    <d v="2022-08-12T00:00:00"/>
    <d v="2022-08-20T00:00:00"/>
    <m/>
    <m/>
    <m/>
    <m/>
    <d v="2022-08-18T00:00:00"/>
    <d v="2022-08-30T00:00:00"/>
    <m/>
    <m/>
    <d v="2022-08-16T00:00:00"/>
    <d v="2022-08-20T00:00:00"/>
    <d v="2022-08-31T00:00:00"/>
    <d v="2022-08-31T00:00:00"/>
    <d v="2022-08-06T00:00:00"/>
    <d v="2022-09-10T00:00:00"/>
    <d v="2022-09-15T00:00:00"/>
    <n v="117"/>
    <s v="V1+Y1"/>
    <s v="Alamain"/>
    <x v="7"/>
    <m/>
    <s v="Lt Blue/Blue-8885  Chest 2 clr pig NK Heat press"/>
    <m/>
    <m/>
    <x v="0"/>
    <n v="94"/>
    <s v="September"/>
    <s v="Cut Ok"/>
    <n v="3765"/>
    <n v="3724"/>
    <n v="-41"/>
    <n v="18788"/>
    <n v="1018"/>
    <m/>
    <n v="17529"/>
    <n v="17499"/>
    <n v="-30"/>
    <n v="1912"/>
    <n v="15587"/>
    <n v="-2183"/>
    <n v="18494"/>
    <n v="724"/>
    <n v="0"/>
    <n v="-17770"/>
    <n v="0"/>
    <n v="-17770"/>
    <n v="37"/>
    <s v="Aug'1"/>
    <s v="8-1+2"/>
    <s v="Assigned"/>
  </r>
  <r>
    <x v="0"/>
    <x v="108"/>
    <n v="13209984"/>
    <n v="3153"/>
    <n v="614"/>
    <d v="2022-04-23T00:00:00"/>
    <d v="2022-05-13T00:00:00"/>
    <s v="LS Dress W Waist Gathering, AOP BTM Part &amp; Bent Clr , &amp; Bk key Hole SNP BTN"/>
    <x v="7"/>
    <m/>
    <m/>
    <d v="2022-05-25T00:00:00"/>
    <d v="2022-06-02T00:00:00"/>
    <d v="2022-06-08T00:00:00"/>
    <d v="2022-06-24T00:00:00"/>
    <d v="2022-07-01T00:00:00"/>
    <d v="2022-07-20T00:00:00"/>
    <d v="2022-07-29T00:00:00"/>
    <d v="2022-07-29T00:00:00"/>
    <d v="2022-08-04T00:00:00"/>
    <d v="2022-08-07T00:00:00"/>
    <d v="2022-08-09T00:00:00"/>
    <d v="2022-08-10T00:00:00"/>
    <d v="2022-08-14T00:00:00"/>
    <m/>
    <m/>
    <m/>
    <m/>
    <d v="2022-08-16T00:00:00"/>
    <d v="2022-08-21T00:00:00"/>
    <m/>
    <m/>
    <d v="2022-08-11T00:00:00"/>
    <d v="2023-04-27T00:00:00"/>
    <d v="2022-08-22T00:00:00"/>
    <d v="2022-08-23T00:00:00"/>
    <d v="2022-08-28T00:00:00"/>
    <d v="2022-09-07T00:00:00"/>
    <d v="2022-09-09T00:00:00"/>
    <n v="110"/>
    <s v="NFL/3"/>
    <s v="Kamruzzaman"/>
    <x v="5"/>
    <m/>
    <m/>
    <m/>
    <m/>
    <x v="0"/>
    <n v="105"/>
    <s v="September"/>
    <s v="Cut Ok"/>
    <n v="614"/>
    <n v="614"/>
    <n v="0"/>
    <n v="3269"/>
    <n v="116"/>
    <m/>
    <n v="3269"/>
    <n v="3198"/>
    <n v="-71"/>
    <n v="1"/>
    <n v="3197"/>
    <n v="44"/>
    <n v="3253"/>
    <n v="100"/>
    <n v="3153"/>
    <n v="0"/>
    <n v="3153"/>
    <n v="0"/>
    <n v="36"/>
    <s v="Aug'1"/>
    <m/>
    <s v="Not Assign"/>
  </r>
  <r>
    <x v="0"/>
    <x v="109"/>
    <s v="13212200_x000a_13217282"/>
    <n v="11664"/>
    <n v="1443"/>
    <d v="2022-06-18T00:00:00"/>
    <d v="2022-06-29T00:00:00"/>
    <s v="LS TS"/>
    <x v="1"/>
    <m/>
    <m/>
    <d v="2022-07-21T00:00:00"/>
    <d v="2022-07-29T00:00:00"/>
    <d v="2022-08-01T00:00:00"/>
    <d v="2022-08-20T00:00:00"/>
    <m/>
    <m/>
    <d v="2022-08-26T00:00:00"/>
    <d v="2022-08-26T00:00:00"/>
    <d v="2022-09-01T00:00:00"/>
    <d v="2022-09-03T00:00:00"/>
    <d v="2022-09-07T00:00:00"/>
    <d v="2022-09-06T00:00:00"/>
    <d v="2022-09-13T00:00:00"/>
    <m/>
    <m/>
    <m/>
    <m/>
    <d v="2022-09-13T00:00:00"/>
    <d v="2022-09-21T00:00:00"/>
    <m/>
    <m/>
    <d v="2022-09-09T00:00:00"/>
    <d v="2022-09-14T00:00:00"/>
    <d v="2022-09-22T00:00:00"/>
    <d v="2022-09-22T00:00:00"/>
    <d v="2022-09-26T00:00:00"/>
    <d v="2022-10-07T00:00:00"/>
    <d v="2022-10-12T00:00:00"/>
    <n v="111"/>
    <n v="22"/>
    <s v="Kamruzzaman"/>
    <x v="2"/>
    <m/>
    <s v="D.Sapphire-4039 3 clr puff,Tigerly-3475 5 clr rub,W.Alyssum-4150 5 clr rub,"/>
    <m/>
    <m/>
    <x v="1"/>
    <m/>
    <s v="October"/>
    <s v="Cut Ok"/>
    <n v="1444"/>
    <n v="1442"/>
    <n v="-2"/>
    <n v="12025"/>
    <n v="361"/>
    <m/>
    <n v="0"/>
    <n v="0"/>
    <n v="0"/>
    <n v="456"/>
    <n v="11569"/>
    <n v="-95"/>
    <n v="0"/>
    <n v="-11664"/>
    <n v="0"/>
    <n v="-11664"/>
    <n v="0"/>
    <n v="-11664"/>
    <n v="41"/>
    <s v="Sep'1"/>
    <m/>
    <s v="Not Assign"/>
  </r>
  <r>
    <x v="0"/>
    <x v="110"/>
    <s v="13212528_x000a_13217302"/>
    <n v="6948"/>
    <n v="800"/>
    <d v="2022-06-18T00:00:00"/>
    <d v="2022-06-29T00:00:00"/>
    <s v="LS TS"/>
    <x v="1"/>
    <m/>
    <m/>
    <d v="2022-07-27T00:00:00"/>
    <d v="2022-08-04T00:00:00"/>
    <d v="2022-08-09T00:00:00"/>
    <d v="2022-08-25T00:00:00"/>
    <m/>
    <m/>
    <d v="2022-08-29T00:00:00"/>
    <d v="2022-08-29T00:00:00"/>
    <d v="2022-09-02T00:00:00"/>
    <d v="2022-09-05T00:00:00"/>
    <d v="2022-09-08T00:00:00"/>
    <d v="2022-09-08T00:00:00"/>
    <d v="2022-09-14T00:00:00"/>
    <m/>
    <m/>
    <m/>
    <m/>
    <d v="2022-09-15T00:00:00"/>
    <d v="2022-09-20T00:00:00"/>
    <s v="-"/>
    <s v="-"/>
    <d v="2022-09-13T00:00:00"/>
    <d v="2022-09-16T00:00:00"/>
    <d v="2022-09-21T00:00:00"/>
    <d v="2022-09-21T00:00:00"/>
    <d v="2022-09-27T00:00:00"/>
    <d v="2022-10-10T00:00:00"/>
    <d v="2022-10-12T00:00:00"/>
    <n v="114"/>
    <n v="22"/>
    <s v="Kamruzzaman"/>
    <x v="2"/>
    <m/>
    <s v="Buttercream-2760 4 clr rub 1 clr glit,Eventide-2520 4 clr rub 1 clr glit,Tigerly-1668 5 clr rub"/>
    <m/>
    <m/>
    <x v="1"/>
    <m/>
    <s v="October"/>
    <s v="Cut Ok"/>
    <n v="800"/>
    <n v="800"/>
    <n v="0"/>
    <n v="7022"/>
    <n v="74"/>
    <m/>
    <n v="0"/>
    <n v="0"/>
    <n v="0"/>
    <n v="87"/>
    <n v="6935"/>
    <n v="-13"/>
    <n v="0"/>
    <n v="-6948"/>
    <n v="0"/>
    <n v="-6948"/>
    <n v="0"/>
    <n v="-6948"/>
    <n v="41"/>
    <s v="Sep'1"/>
    <m/>
    <s v="Not Assign"/>
  </r>
  <r>
    <x v="0"/>
    <x v="111"/>
    <n v="13212527"/>
    <n v="2667"/>
    <n v="294"/>
    <d v="2022-06-18T00:00:00"/>
    <d v="2022-06-29T00:00:00"/>
    <s v="LS TS"/>
    <x v="1"/>
    <m/>
    <m/>
    <d v="2022-08-01T00:00:00"/>
    <d v="2022-08-05T00:00:00"/>
    <d v="2022-08-10T00:00:00"/>
    <d v="2022-08-26T00:00:00"/>
    <m/>
    <m/>
    <d v="2022-09-02T00:00:00"/>
    <d v="2022-09-02T00:00:00"/>
    <d v="2022-09-06T00:00:00"/>
    <d v="2022-09-08T00:00:00"/>
    <d v="2022-09-09T00:00:00"/>
    <d v="2022-09-12T00:00:00"/>
    <d v="2022-09-16T00:00:00"/>
    <m/>
    <m/>
    <m/>
    <m/>
    <d v="2022-09-19T00:00:00"/>
    <d v="2022-09-22T00:00:00"/>
    <m/>
    <m/>
    <d v="2022-09-15T00:00:00"/>
    <d v="2022-09-20T00:00:00"/>
    <d v="2022-09-23T00:00:00"/>
    <d v="2022-09-24T00:00:00"/>
    <d v="2022-09-27T00:00:00"/>
    <d v="2022-10-03T00:00:00"/>
    <d v="2022-10-10T00:00:00"/>
    <n v="107"/>
    <s v="NFL/3"/>
    <s v="Kamruzzaman"/>
    <x v="2"/>
    <m/>
    <s v="D.Sage-1356 4 clr rub 1 clr glit,O.Chiffon-1311  5 clr rub"/>
    <m/>
    <m/>
    <x v="0"/>
    <m/>
    <s v="October"/>
    <s v="Cut Ok"/>
    <n v="295"/>
    <n v="295"/>
    <n v="0"/>
    <n v="2716"/>
    <n v="49"/>
    <m/>
    <n v="1334"/>
    <n v="1330"/>
    <n v="-4"/>
    <n v="53"/>
    <n v="2659"/>
    <n v="-8"/>
    <n v="0"/>
    <n v="-2667"/>
    <n v="0"/>
    <n v="-2667"/>
    <n v="0"/>
    <n v="-2667"/>
    <n v="41"/>
    <s v="Sep'1"/>
    <m/>
    <s v="Not Assign"/>
  </r>
  <r>
    <x v="0"/>
    <x v="112"/>
    <s v="13213552_x000a_13217542"/>
    <n v="27081"/>
    <n v="2121"/>
    <d v="2022-06-20T00:00:00"/>
    <d v="2022-06-28T00:00:00"/>
    <s v="SS TS"/>
    <x v="1"/>
    <m/>
    <m/>
    <d v="2022-07-05T00:00:00"/>
    <d v="2022-07-24T00:00:00"/>
    <d v="2022-07-27T00:00:00"/>
    <d v="2022-08-20T00:00:00"/>
    <m/>
    <m/>
    <d v="2022-08-20T00:00:00"/>
    <d v="2022-08-20T00:00:00"/>
    <d v="2022-08-25T00:00:00"/>
    <d v="2022-08-27T00:00:00"/>
    <d v="2022-09-05T00:00:00"/>
    <d v="2022-09-01T00:00:00"/>
    <d v="2022-09-10T00:00:00"/>
    <m/>
    <m/>
    <m/>
    <m/>
    <d v="2022-09-07T00:00:00"/>
    <d v="2022-09-19T00:00:00"/>
    <m/>
    <m/>
    <d v="2022-09-03T00:00:00"/>
    <d v="2022-09-08T00:00:00"/>
    <d v="2022-09-20T00:00:00"/>
    <d v="2022-09-21T00:00:00"/>
    <d v="2022-09-24T00:00:00"/>
    <d v="2022-09-30T00:00:00"/>
    <d v="2022-10-05T00:00:00"/>
    <n v="102"/>
    <n v="23"/>
    <s v="Shamoly"/>
    <x v="2"/>
    <m/>
    <s v="Autumn Maple-4575 4 clr rub,D.Supphire-7684 4 clr rub, Green-7039 5 clr rub, Jert stream-7783 5 clr rub"/>
    <m/>
    <m/>
    <x v="1"/>
    <m/>
    <s v="October"/>
    <s v="Cut Ok"/>
    <n v="2121"/>
    <n v="2109"/>
    <n v="-12"/>
    <n v="27917"/>
    <n v="836"/>
    <m/>
    <n v="23194"/>
    <n v="22944"/>
    <n v="-250"/>
    <n v="405"/>
    <n v="27281"/>
    <n v="200"/>
    <n v="0"/>
    <n v="-27081"/>
    <n v="0"/>
    <n v="-27081"/>
    <n v="0"/>
    <n v="-27081"/>
    <n v="40"/>
    <s v="Aug'3"/>
    <m/>
    <s v="Not Assign"/>
  </r>
  <r>
    <x v="0"/>
    <x v="113"/>
    <n v="13213729"/>
    <n v="2876"/>
    <n v="496"/>
    <d v="2022-06-20T00:00:00"/>
    <d v="2022-06-28T00:00:00"/>
    <s v="LS TS"/>
    <x v="1"/>
    <m/>
    <m/>
    <d v="2022-07-26T00:00:00"/>
    <d v="2022-08-03T00:00:00"/>
    <d v="2022-08-08T00:00:00"/>
    <d v="2022-08-23T00:00:00"/>
    <m/>
    <m/>
    <d v="2022-08-29T00:00:00"/>
    <d v="2022-08-29T00:00:00"/>
    <d v="2022-09-03T00:00:00"/>
    <d v="2022-09-05T00:00:00"/>
    <d v="2022-09-07T00:00:00"/>
    <d v="2022-09-08T00:00:00"/>
    <d v="2022-09-13T00:00:00"/>
    <m/>
    <m/>
    <m/>
    <m/>
    <d v="2022-09-15T00:00:00"/>
    <d v="2022-09-19T00:00:00"/>
    <m/>
    <m/>
    <d v="2022-09-10T00:00:00"/>
    <d v="2022-09-16T00:00:00"/>
    <d v="2022-09-20T00:00:00"/>
    <d v="2022-09-21T00:00:00"/>
    <d v="2022-09-23T00:00:00"/>
    <d v="2022-09-30T00:00:00"/>
    <d v="2022-10-05T00:00:00"/>
    <n v="102"/>
    <n v="23"/>
    <s v="Shamoly"/>
    <x v="2"/>
    <m/>
    <s v="Butter Cream-1688 ,Tigerly-1188 all cmb 5 clr rub 1 clr glit"/>
    <m/>
    <m/>
    <x v="1"/>
    <m/>
    <s v="October"/>
    <s v="Cut Ok"/>
    <n v="497"/>
    <n v="497"/>
    <n v="0"/>
    <n v="2990"/>
    <n v="114"/>
    <m/>
    <n v="2990"/>
    <n v="2950"/>
    <n v="-40"/>
    <n v="36"/>
    <n v="2914"/>
    <n v="38"/>
    <n v="0"/>
    <n v="-2876"/>
    <n v="0"/>
    <n v="-2876"/>
    <n v="0"/>
    <n v="-2876"/>
    <n v="40"/>
    <s v="Sep'1"/>
    <m/>
    <s v="Not Assign"/>
  </r>
  <r>
    <x v="0"/>
    <x v="114"/>
    <n v="13206664"/>
    <n v="3000"/>
    <n v="905"/>
    <d v="2022-07-18T00:00:00"/>
    <d v="2022-07-23T00:00:00"/>
    <s v="Pant W Fr Fake PKT, BK PKT,Waist loop"/>
    <x v="0"/>
    <m/>
    <m/>
    <d v="2022-08-12T00:00:00"/>
    <d v="2022-08-22T00:00:00"/>
    <d v="2022-09-02T00:00:00"/>
    <d v="2022-09-17T00:00:00"/>
    <m/>
    <m/>
    <d v="2022-09-26T00:00:00"/>
    <d v="2022-09-26T00:00:00"/>
    <d v="2022-10-03T00:00:00"/>
    <d v="2022-10-05T00:00:00"/>
    <d v="2022-10-06T00:00:00"/>
    <m/>
    <m/>
    <m/>
    <m/>
    <m/>
    <m/>
    <d v="2022-08-10T00:00:00"/>
    <d v="2022-10-13T00:00:00"/>
    <m/>
    <m/>
    <d v="2022-10-05T00:00:00"/>
    <d v="2022-10-10T00:00:00"/>
    <d v="2022-10-14T00:00:00"/>
    <d v="2022-10-14T00:00:00"/>
    <d v="2022-10-15T00:00:00"/>
    <d v="2022-10-17T00:00:00"/>
    <d v="2022-10-19T00:00:00"/>
    <n v="91"/>
    <s v="X"/>
    <s v="Kamruzzaman"/>
    <x v="4"/>
    <m/>
    <m/>
    <m/>
    <s v="NOOS"/>
    <x v="0"/>
    <m/>
    <m/>
    <s v="Need Cut "/>
    <n v="906"/>
    <n v="906"/>
    <n v="0"/>
    <n v="0"/>
    <n v="-3000"/>
    <m/>
    <n v="0"/>
    <n v="0"/>
    <n v="0"/>
    <n v="0"/>
    <n v="0"/>
    <n v="-3000"/>
    <n v="0"/>
    <n v="-3000"/>
    <n v="0"/>
    <n v="-3000"/>
    <n v="0"/>
    <n v="-3000"/>
    <n v="42"/>
    <s v="Oct'1"/>
    <m/>
    <s v="Not Assign"/>
  </r>
  <r>
    <x v="0"/>
    <x v="115"/>
    <n v="13212385"/>
    <n v="2004"/>
    <n v="790"/>
    <d v="2022-06-18T00:00:00"/>
    <d v="2022-07-19T00:00:00"/>
    <s v="LS Hoody Jacket"/>
    <x v="11"/>
    <m/>
    <m/>
    <d v="2022-08-17T00:00:00"/>
    <d v="2022-08-24T00:00:00"/>
    <d v="2022-09-03T00:00:00"/>
    <d v="2022-09-17T00:00:00"/>
    <m/>
    <m/>
    <d v="2022-09-22T00:00:00"/>
    <d v="2022-09-22T00:00:00"/>
    <d v="2022-09-28T00:00:00"/>
    <d v="2022-09-30T00:00:00"/>
    <d v="2022-10-01T00:00:00"/>
    <d v="2022-10-04T00:00:00"/>
    <d v="2022-10-08T00:00:00"/>
    <m/>
    <m/>
    <m/>
    <m/>
    <d v="2022-10-12T00:00:00"/>
    <d v="2022-10-15T00:00:00"/>
    <m/>
    <m/>
    <d v="2022-10-07T00:00:00"/>
    <d v="2022-10-14T00:00:00"/>
    <d v="2022-10-17T00:00:00"/>
    <d v="2022-10-18T00:00:00"/>
    <d v="2022-10-22T00:00:00"/>
    <d v="2022-10-30T00:00:00"/>
    <d v="2022-11-02T00:00:00"/>
    <n v="134"/>
    <s v="S"/>
    <s v="Mahmud"/>
    <x v="3"/>
    <m/>
    <s v="D.Sapphire=996 2 clr rub,P.Corallities-1008 3 clr rub"/>
    <m/>
    <m/>
    <x v="0"/>
    <m/>
    <m/>
    <s v="Cut Ok"/>
    <n v="790"/>
    <n v="790"/>
    <n v="0"/>
    <n v="2058"/>
    <n v="54"/>
    <m/>
    <n v="2058"/>
    <n v="0"/>
    <n v="-2058"/>
    <n v="0"/>
    <n v="0"/>
    <n v="-2004"/>
    <n v="0"/>
    <n v="-2004"/>
    <n v="0"/>
    <n v="-2004"/>
    <n v="0"/>
    <n v="-2004"/>
    <n v="44"/>
    <s v="Sep'3"/>
    <m/>
    <s v="Not Assign"/>
  </r>
  <r>
    <x v="3"/>
    <x v="116"/>
    <s v="231TRO236"/>
    <n v="17766"/>
    <n v="2565"/>
    <d v="2022-05-27T00:00:00"/>
    <d v="2022-05-31T00:00:00"/>
    <s v="Pant W Fr PKT B"/>
    <x v="0"/>
    <m/>
    <m/>
    <d v="2022-06-15T00:00:00"/>
    <d v="2022-06-28T00:00:00"/>
    <d v="2022-07-05T00:00:00"/>
    <d v="2022-08-05T00:00:00"/>
    <m/>
    <m/>
    <d v="2022-08-11T00:00:00"/>
    <d v="2022-08-11T00:00:00"/>
    <d v="2022-08-18T00:00:00"/>
    <d v="2022-08-20T00:00:00"/>
    <d v="2022-08-27T00:00:00"/>
    <d v="2022-08-25T00:00:00"/>
    <d v="2022-09-03T00:00:00"/>
    <m/>
    <m/>
    <m/>
    <m/>
    <d v="2022-09-01T00:00:00"/>
    <d v="2022-09-17T00:00:00"/>
    <m/>
    <m/>
    <d v="2022-08-26T00:00:00"/>
    <d v="2022-09-03T00:00:00"/>
    <d v="2022-09-19T00:00:00"/>
    <d v="2022-09-20T00:00:00"/>
    <d v="2022-09-23T00:00:00"/>
    <d v="2022-09-28T00:00:00"/>
    <d v="2022-09-28T00:00:00"/>
    <n v="124"/>
    <s v="A"/>
    <s v="Khairul"/>
    <x v="3"/>
    <m/>
    <s v="P.Orange-3618,GM-2544,Navy B-4116,Daphne-1134,N.Iron-3114,T.Turquoise-2040,Riverside-1200 all cmb 1 clr pig"/>
    <m/>
    <m/>
    <x v="3"/>
    <n v="105"/>
    <s v="September"/>
    <s v="Cut Ok"/>
    <n v="2568"/>
    <n v="2561"/>
    <n v="-7"/>
    <n v="18150"/>
    <n v="384"/>
    <m/>
    <n v="18149"/>
    <n v="18102"/>
    <n v="-47"/>
    <n v="97"/>
    <n v="18005"/>
    <n v="239"/>
    <n v="17989"/>
    <n v="223"/>
    <n v="0"/>
    <n v="-17766"/>
    <n v="0"/>
    <n v="-17766"/>
    <n v="39"/>
    <s v="Aug'2"/>
    <s v="9-1"/>
    <s v="Assigned"/>
  </r>
  <r>
    <x v="0"/>
    <x v="117"/>
    <n v="13205781"/>
    <n v="9972"/>
    <n v="1255"/>
    <d v="2022-06-17T00:00:00"/>
    <d v="2022-06-26T00:00:00"/>
    <s v="Legging"/>
    <x v="5"/>
    <m/>
    <m/>
    <d v="2022-07-01T00:00:00"/>
    <d v="2022-07-07T00:00:00"/>
    <d v="2022-07-22T00:00:00"/>
    <d v="2022-08-08T00:00:00"/>
    <m/>
    <m/>
    <d v="2022-08-10T00:00:00"/>
    <d v="2022-08-08T00:00:00"/>
    <d v="2022-08-12T00:00:00"/>
    <d v="2022-08-16T00:00:00"/>
    <d v="2022-08-19T00:00:00"/>
    <d v="2022-08-19T00:00:00"/>
    <d v="2022-08-23T00:00:00"/>
    <m/>
    <m/>
    <m/>
    <m/>
    <d v="2022-08-24T00:00:00"/>
    <d v="2022-08-30T00:00:00"/>
    <m/>
    <m/>
    <d v="2022-08-22T00:00:00"/>
    <d v="2022-08-25T00:00:00"/>
    <d v="2022-08-31T00:00:00"/>
    <d v="2022-08-31T00:00:00"/>
    <d v="2022-09-02T00:00:00"/>
    <d v="2022-09-05T00:00:00"/>
    <d v="2022-09-07T00:00:00"/>
    <n v="80"/>
    <s v="G1"/>
    <s v="Kamruzzaman"/>
    <x v="0"/>
    <m/>
    <m/>
    <m/>
    <m/>
    <x v="3"/>
    <m/>
    <s v="September"/>
    <s v="Cut Ok"/>
    <n v="1255"/>
    <n v="1255"/>
    <n v="0"/>
    <n v="10114"/>
    <n v="142"/>
    <m/>
    <n v="10114"/>
    <n v="10098"/>
    <n v="-16"/>
    <n v="16"/>
    <n v="10082"/>
    <n v="110"/>
    <n v="10088"/>
    <n v="116"/>
    <n v="8198"/>
    <n v="-1774"/>
    <n v="0"/>
    <n v="-9972"/>
    <n v="36"/>
    <s v="Aug'2"/>
    <m/>
    <s v="Not Assign"/>
  </r>
  <r>
    <x v="0"/>
    <x v="118"/>
    <n v="13213335"/>
    <n v="15166"/>
    <n v="2419"/>
    <d v="2022-06-20T00:00:00"/>
    <d v="2022-06-28T00:00:00"/>
    <s v="SS Dress W Side PKT"/>
    <x v="7"/>
    <m/>
    <m/>
    <d v="2022-08-20T00:00:00"/>
    <d v="2022-08-31T00:00:00"/>
    <d v="2022-09-06T00:00:00"/>
    <d v="2022-09-24T00:00:00"/>
    <d v="2022-10-01T00:00:00"/>
    <d v="2022-10-14T00:00:00"/>
    <d v="2022-10-20T00:00:00"/>
    <d v="2022-10-20T00:00:00"/>
    <d v="2022-10-26T00:00:00"/>
    <d v="2022-10-29T00:00:00"/>
    <d v="2022-11-03T00:00:00"/>
    <d v="2022-11-02T00:00:00"/>
    <d v="2022-11-09T00:00:00"/>
    <m/>
    <m/>
    <m/>
    <m/>
    <d v="2022-11-08T00:00:00"/>
    <d v="2022-11-21T00:00:00"/>
    <m/>
    <m/>
    <d v="2022-11-05T00:00:00"/>
    <d v="2022-11-10T00:00:00"/>
    <s v="11/220"/>
    <d v="2022-11-22T00:00:00"/>
    <d v="2022-11-30T00:00:00"/>
    <d v="2022-12-19T00:00:00"/>
    <d v="2022-12-21T00:00:00"/>
    <n v="182"/>
    <s v="H2"/>
    <s v="Shamoly"/>
    <x v="5"/>
    <m/>
    <m/>
    <s v="AOP"/>
    <m/>
    <x v="3"/>
    <m/>
    <s v="December"/>
    <s v="File Due"/>
    <n v="2418"/>
    <n v="846"/>
    <n v="-1572"/>
    <n v="0"/>
    <n v="-15166"/>
    <m/>
    <n v="0"/>
    <n v="0"/>
    <n v="0"/>
    <n v="0"/>
    <n v="0"/>
    <n v="-15166"/>
    <n v="0"/>
    <n v="-15166"/>
    <n v="0"/>
    <n v="-15166"/>
    <n v="0"/>
    <n v="-15166"/>
    <n v="51"/>
    <s v="Oct'3"/>
    <m/>
    <s v="Not Assign"/>
  </r>
  <r>
    <x v="0"/>
    <x v="119"/>
    <n v="13212489"/>
    <n v="10689"/>
    <n v="4293"/>
    <d v="2022-06-21T00:00:00"/>
    <d v="2022-06-27T00:00:00"/>
    <s v="C&amp;S LS Hoody"/>
    <x v="4"/>
    <m/>
    <m/>
    <d v="2022-07-20T00:00:00"/>
    <d v="2022-08-02T00:00:00"/>
    <d v="2022-08-06T00:00:00"/>
    <d v="2022-08-25T00:00:00"/>
    <m/>
    <m/>
    <d v="2022-08-30T00:00:00"/>
    <d v="2022-08-29T00:00:00"/>
    <d v="2022-09-03T00:00:00"/>
    <d v="2022-09-06T00:00:00"/>
    <d v="2022-09-10T00:00:00"/>
    <d v="2022-09-09T00:00:00"/>
    <d v="2022-09-15T00:00:00"/>
    <m/>
    <m/>
    <m/>
    <m/>
    <d v="2022-09-13T00:00:00"/>
    <d v="2022-09-22T00:00:00"/>
    <m/>
    <m/>
    <d v="2022-09-10T00:00:00"/>
    <d v="2022-09-15T00:00:00"/>
    <d v="2022-09-23T00:00:00"/>
    <d v="2022-09-24T00:00:00"/>
    <d v="2022-09-28T00:00:00"/>
    <d v="2022-10-03T00:00:00"/>
    <d v="2022-10-05T00:00:00"/>
    <n v="99"/>
    <s v="S"/>
    <s v="Tomal"/>
    <x v="3"/>
    <m/>
    <s v="D.Sapphire-5592,GM-5079 both combo cut &amp; Sew  1 clr rubber"/>
    <m/>
    <m/>
    <x v="0"/>
    <m/>
    <s v="October"/>
    <s v="Cut Ok"/>
    <n v="4302"/>
    <n v="4302"/>
    <n v="0"/>
    <n v="10888"/>
    <n v="199"/>
    <m/>
    <n v="10888"/>
    <n v="10775"/>
    <n v="-113"/>
    <n v="5"/>
    <n v="10770"/>
    <n v="81"/>
    <n v="0"/>
    <n v="-10689"/>
    <n v="0"/>
    <n v="-10689"/>
    <n v="0"/>
    <n v="-10689"/>
    <n v="40"/>
    <s v="Sep'1"/>
    <s v="9-10"/>
    <s v="Assigned"/>
  </r>
  <r>
    <x v="0"/>
    <x v="120"/>
    <n v="13212680"/>
    <n v="600"/>
    <n v="165"/>
    <d v="2022-04-25T00:00:00"/>
    <d v="2022-04-28T00:00:00"/>
    <s v="HNK LS TS W Zip "/>
    <x v="1"/>
    <m/>
    <m/>
    <d v="2022-06-01T00:00:00"/>
    <d v="2022-06-06T00:00:00"/>
    <d v="2022-06-13T00:00:00"/>
    <d v="2022-06-25T00:00:00"/>
    <m/>
    <m/>
    <d v="2022-07-05T00:00:00"/>
    <d v="2022-07-15T00:00:00"/>
    <d v="2022-07-20T00:00:00"/>
    <d v="2022-07-22T00:00:00"/>
    <d v="2022-07-22T00:00:00"/>
    <m/>
    <m/>
    <m/>
    <m/>
    <m/>
    <m/>
    <d v="2022-07-25T00:00:00"/>
    <d v="2022-07-27T00:00:00"/>
    <m/>
    <m/>
    <d v="2022-07-22T00:00:00"/>
    <d v="2022-10-31T00:00:00"/>
    <d v="2022-07-28T00:00:00"/>
    <d v="2022-07-28T00:00:00"/>
    <d v="2022-07-30T00:00:00"/>
    <d v="2022-08-08T00:00:00"/>
    <d v="2022-08-10T00:00:00"/>
    <n v="105"/>
    <s v="S"/>
    <s v="Tomal"/>
    <x v="4"/>
    <m/>
    <m/>
    <m/>
    <m/>
    <x v="0"/>
    <n v="68"/>
    <s v="August"/>
    <s v="Cut Ok"/>
    <n v="165"/>
    <n v="165"/>
    <n v="0"/>
    <n v="0"/>
    <n v="-600"/>
    <m/>
    <n v="0"/>
    <n v="0"/>
    <n v="0"/>
    <n v="0"/>
    <n v="0"/>
    <n v="-600"/>
    <n v="0"/>
    <n v="-600"/>
    <n v="0"/>
    <n v="-600"/>
    <n v="0"/>
    <n v="-600"/>
    <n v="32"/>
    <s v="July'3"/>
    <m/>
    <s v="Not Assign"/>
  </r>
  <r>
    <x v="0"/>
    <x v="121"/>
    <n v="13213255"/>
    <n v="6653"/>
    <n v="967"/>
    <d v="2022-06-17T00:00:00"/>
    <d v="2022-07-06T00:00:00"/>
    <s v="YD LS TS W All Over Placement Print &amp; Emb"/>
    <x v="1"/>
    <d v="2022-07-26T00:00:00"/>
    <d v="2022-08-07T00:00:00"/>
    <d v="2022-08-10T00:00:00"/>
    <d v="2022-08-20T00:00:00"/>
    <d v="2022-08-24T00:00:00"/>
    <d v="2022-09-08T00:00:00"/>
    <m/>
    <m/>
    <d v="2022-09-12T00:00:00"/>
    <d v="2022-09-10T00:00:00"/>
    <d v="2022-09-16T00:00:00"/>
    <d v="2022-09-19T00:00:00"/>
    <d v="2022-09-22T00:00:00"/>
    <d v="2022-09-22T00:00:00"/>
    <d v="2022-10-04T00:00:00"/>
    <m/>
    <m/>
    <d v="2022-10-03T00:00:00"/>
    <d v="2022-10-15T00:00:00"/>
    <d v="2022-10-17T00:00:00"/>
    <d v="2022-10-22T00:00:00"/>
    <m/>
    <m/>
    <d v="2022-10-13T00:00:00"/>
    <d v="2022-10-18T00:00:00"/>
    <d v="2022-10-24T00:00:00"/>
    <d v="2022-10-24T00:00:00"/>
    <d v="2022-10-27T00:00:00"/>
    <d v="2022-11-07T00:00:00"/>
    <d v="2022-11-09T00:00:00"/>
    <n v="143"/>
    <s v="ZA1"/>
    <s v="Sadia"/>
    <x v="1"/>
    <m/>
    <s v="D.Sapphire-1896,F.Biome-4757 bth All Over 2 clr rub then All over 2 clr thrd EMB CRTICAL"/>
    <s v="YD"/>
    <m/>
    <x v="0"/>
    <m/>
    <m/>
    <s v="Cut Ok"/>
    <n v="967"/>
    <n v="967"/>
    <n v="0"/>
    <n v="6890"/>
    <n v="237"/>
    <m/>
    <n v="6800"/>
    <n v="0"/>
    <n v="-6800"/>
    <n v="0"/>
    <n v="0"/>
    <n v="-6653"/>
    <n v="0"/>
    <n v="-6653"/>
    <n v="0"/>
    <n v="-6653"/>
    <n v="0"/>
    <n v="-6653"/>
    <n v="45"/>
    <s v="Sep'2"/>
    <m/>
    <s v="Not Assign"/>
  </r>
  <r>
    <x v="0"/>
    <x v="122"/>
    <n v="13212215"/>
    <n v="2514"/>
    <n v="1042"/>
    <d v="2022-06-18T00:00:00"/>
    <d v="2022-06-29T00:00:00"/>
    <s v="C&amp;S LS Hoody"/>
    <x v="12"/>
    <m/>
    <m/>
    <d v="2022-07-20T00:00:00"/>
    <d v="2022-07-27T00:00:00"/>
    <d v="2022-08-01T00:00:00"/>
    <d v="2022-08-19T00:00:00"/>
    <m/>
    <m/>
    <d v="2022-08-24T00:00:00"/>
    <d v="2022-08-24T00:00:00"/>
    <d v="2022-08-30T00:00:00"/>
    <d v="2022-09-02T00:00:00"/>
    <d v="2022-09-04T00:00:00"/>
    <d v="2022-09-06T00:00:00"/>
    <d v="2022-09-10T00:00:00"/>
    <m/>
    <m/>
    <m/>
    <m/>
    <d v="2022-09-13T00:00:00"/>
    <d v="2022-09-17T00:00:00"/>
    <m/>
    <m/>
    <d v="2022-09-09T00:00:00"/>
    <d v="2022-09-15T00:00:00"/>
    <d v="2022-09-19T00:00:00"/>
    <d v="2022-09-20T00:00:00"/>
    <d v="2022-09-24T00:00:00"/>
    <d v="2022-10-03T00:00:00"/>
    <d v="2022-10-05T00:00:00"/>
    <n v="108"/>
    <s v="S"/>
    <s v="Kamruzzaman"/>
    <x v="3"/>
    <m/>
    <s v="O.Chiffon-1311 ,L.wreath-1203 bth cmb 2 clr rub"/>
    <m/>
    <m/>
    <x v="0"/>
    <m/>
    <s v="October"/>
    <s v="Cut Ok"/>
    <n v="1043"/>
    <n v="1043"/>
    <n v="0"/>
    <n v="2595"/>
    <n v="81"/>
    <m/>
    <n v="2571"/>
    <n v="2568"/>
    <n v="-3"/>
    <n v="36"/>
    <n v="2532"/>
    <n v="18"/>
    <n v="0"/>
    <n v="-2514"/>
    <n v="0"/>
    <n v="-2514"/>
    <n v="0"/>
    <n v="-2514"/>
    <n v="40"/>
    <s v="Sep'1"/>
    <s v="9-11"/>
    <s v="Assigned"/>
  </r>
  <r>
    <x v="0"/>
    <x v="123"/>
    <n v="13218420"/>
    <n v="1020"/>
    <n v="264"/>
    <d v="2022-06-18T00:00:00"/>
    <d v="2022-06-29T00:00:00"/>
    <s v="LS Swt Hoody &amp; legging"/>
    <x v="13"/>
    <m/>
    <m/>
    <d v="2022-08-16T00:00:00"/>
    <d v="2022-08-23T00:00:00"/>
    <d v="2022-09-01T00:00:00"/>
    <d v="2022-09-16T00:00:00"/>
    <m/>
    <m/>
    <d v="2022-09-24T00:00:00"/>
    <d v="2022-09-24T00:00:00"/>
    <d v="2022-10-01T00:00:00"/>
    <d v="2022-10-04T00:00:00"/>
    <d v="2022-10-05T00:00:00"/>
    <d v="2022-10-07T00:00:00"/>
    <d v="2022-10-10T00:00:00"/>
    <m/>
    <m/>
    <m/>
    <m/>
    <d v="2022-10-12T00:00:00"/>
    <d v="2022-10-14T00:00:00"/>
    <m/>
    <m/>
    <d v="2022-10-08T00:00:00"/>
    <d v="2022-10-13T00:00:00"/>
    <d v="2022-10-15T00:00:00"/>
    <d v="2022-10-15T00:00:00"/>
    <d v="2022-10-20T00:00:00"/>
    <d v="2022-10-30T00:00:00"/>
    <d v="2022-11-02T00:00:00"/>
    <n v="134"/>
    <s v="S+T"/>
    <s v="Mahmud"/>
    <x v="1"/>
    <m/>
    <s v="D.Sapphire-510 2 clr rub"/>
    <m/>
    <m/>
    <x v="0"/>
    <m/>
    <s v="November"/>
    <s v="Need Cut"/>
    <n v="265"/>
    <n v="264"/>
    <n v="-1"/>
    <n v="0"/>
    <n v="-1020"/>
    <m/>
    <n v="0"/>
    <n v="0"/>
    <n v="0"/>
    <n v="0"/>
    <n v="0"/>
    <n v="-1020"/>
    <n v="0"/>
    <n v="-1020"/>
    <n v="0"/>
    <n v="-1020"/>
    <n v="0"/>
    <n v="-1020"/>
    <n v="44"/>
    <s v="Oct'1"/>
    <m/>
    <s v="Not Assign"/>
  </r>
  <r>
    <x v="0"/>
    <x v="124"/>
    <n v="13215287"/>
    <n v="1020"/>
    <n v="97"/>
    <d v="2022-04-22T00:00:00"/>
    <d v="2022-04-29T00:00:00"/>
    <s v="LS Body W Shoulder PLKT &amp; Legging W 4BTN at SF Cuff "/>
    <x v="5"/>
    <d v="2022-06-02T00:00:00"/>
    <d v="2022-06-10T00:00:00"/>
    <d v="2022-06-13T00:00:00"/>
    <d v="2022-06-18T00:00:00"/>
    <d v="2022-06-25T00:00:00"/>
    <d v="2022-07-06T00:00:00"/>
    <m/>
    <m/>
    <d v="2022-07-25T00:00:00"/>
    <d v="2022-07-25T00:00:00"/>
    <d v="2022-07-30T00:00:00"/>
    <d v="2022-08-03T00:00:00"/>
    <d v="2022-08-03T00:00:00"/>
    <d v="2022-08-05T00:00:00"/>
    <d v="2022-08-08T00:00:00"/>
    <m/>
    <m/>
    <m/>
    <m/>
    <d v="2022-08-10T00:00:00"/>
    <d v="2022-08-12T00:00:00"/>
    <m/>
    <m/>
    <d v="2022-08-07T00:00:00"/>
    <d v="2023-05-12T00:00:00"/>
    <d v="2022-08-14T00:00:00"/>
    <d v="2022-08-14T00:00:00"/>
    <d v="2022-08-22T00:00:00"/>
    <d v="2022-09-05T00:00:00"/>
    <d v="2022-09-07T00:00:00"/>
    <n v="136"/>
    <s v="T"/>
    <s v="Mahmud"/>
    <x v="17"/>
    <m/>
    <m/>
    <m/>
    <m/>
    <x v="0"/>
    <n v="84"/>
    <s v="September"/>
    <s v="Cut Ok"/>
    <n v="97"/>
    <n v="97"/>
    <n v="0"/>
    <n v="1076"/>
    <n v="56"/>
    <m/>
    <n v="1064"/>
    <n v="1052"/>
    <n v="-12"/>
    <n v="10"/>
    <n v="1042"/>
    <n v="22"/>
    <n v="0"/>
    <n v="-1020"/>
    <n v="0"/>
    <n v="-1020"/>
    <n v="0"/>
    <n v="-1020"/>
    <n v="36"/>
    <s v="Aug'1"/>
    <m/>
    <s v="Not Assign"/>
  </r>
  <r>
    <x v="2"/>
    <x v="125"/>
    <n v="8471859"/>
    <n v="824"/>
    <n v="197"/>
    <d v="2022-07-20T00:00:00"/>
    <d v="2022-07-22T00:00:00"/>
    <s v="Lds Playsuit"/>
    <x v="10"/>
    <d v="2022-07-26T00:00:00"/>
    <d v="2022-08-02T00:00:00"/>
    <d v="2022-08-05T00:00:00"/>
    <d v="2022-08-09T00:00:00"/>
    <d v="2022-08-14T00:00:00"/>
    <d v="2022-08-20T00:00:00"/>
    <m/>
    <m/>
    <d v="2022-08-24T00:00:00"/>
    <d v="2022-08-24T00:00:00"/>
    <d v="2022-08-30T00:00:00"/>
    <d v="2022-09-02T00:00:00"/>
    <d v="2022-09-02T00:00:00"/>
    <m/>
    <m/>
    <m/>
    <m/>
    <m/>
    <m/>
    <d v="2022-09-05T00:00:00"/>
    <d v="2022-09-06T00:00:00"/>
    <m/>
    <m/>
    <d v="2022-08-29T00:00:00"/>
    <d v="2022-09-06T00:00:00"/>
    <d v="2022-09-07T00:00:00"/>
    <d v="2022-09-07T00:00:00"/>
    <d v="2022-09-09T00:00:00"/>
    <d v="2022-09-10T00:00:00"/>
    <d v="2022-09-11T00:00:00"/>
    <n v="52"/>
    <s v="S"/>
    <s v="Shofi"/>
    <x v="4"/>
    <m/>
    <m/>
    <s v="YD"/>
    <m/>
    <x v="0"/>
    <m/>
    <m/>
    <s v="Cut Ok"/>
    <n v="197"/>
    <n v="197"/>
    <n v="0"/>
    <n v="858"/>
    <n v="34"/>
    <m/>
    <n v="0"/>
    <n v="0"/>
    <n v="0"/>
    <n v="23"/>
    <n v="835"/>
    <n v="11"/>
    <n v="0"/>
    <n v="-824"/>
    <n v="0"/>
    <n v="-824"/>
    <n v="0"/>
    <n v="-824"/>
    <n v="37"/>
    <s v="Sep'1"/>
    <s v="9-2"/>
    <s v="Assigned"/>
  </r>
  <r>
    <x v="2"/>
    <x v="126"/>
    <n v="8471859"/>
    <n v="721"/>
    <n v="190"/>
    <d v="2022-07-20T00:00:00"/>
    <d v="2022-07-22T00:00:00"/>
    <s v="Lds Playsuit"/>
    <x v="10"/>
    <d v="2022-07-26T00:00:00"/>
    <d v="2022-08-02T00:00:00"/>
    <d v="2022-08-05T00:00:00"/>
    <d v="2022-08-09T00:00:00"/>
    <d v="2022-08-13T00:00:00"/>
    <d v="2022-08-20T00:00:00"/>
    <m/>
    <m/>
    <d v="2022-08-24T00:00:00"/>
    <d v="2022-08-24T00:00:00"/>
    <d v="2022-08-30T00:00:00"/>
    <d v="2022-09-02T00:00:00"/>
    <d v="2022-09-02T00:00:00"/>
    <m/>
    <m/>
    <m/>
    <m/>
    <m/>
    <m/>
    <d v="2022-09-05T00:00:00"/>
    <d v="2022-09-06T00:00:00"/>
    <m/>
    <m/>
    <d v="2022-08-29T00:00:00"/>
    <d v="2022-09-06T00:00:00"/>
    <d v="2022-09-07T00:00:00"/>
    <d v="2022-09-07T00:00:00"/>
    <d v="2022-06-09T00:00:00"/>
    <d v="2022-09-10T00:00:00"/>
    <d v="2022-09-11T00:00:00"/>
    <n v="52"/>
    <s v="S"/>
    <s v="Shofi"/>
    <x v="4"/>
    <m/>
    <m/>
    <s v="YD"/>
    <m/>
    <x v="0"/>
    <m/>
    <m/>
    <s v="Cut Ok"/>
    <n v="190"/>
    <n v="190"/>
    <n v="0"/>
    <n v="756"/>
    <n v="35"/>
    <m/>
    <n v="0"/>
    <n v="0"/>
    <n v="0"/>
    <n v="22"/>
    <n v="734"/>
    <n v="13"/>
    <n v="0"/>
    <n v="-721"/>
    <n v="0"/>
    <n v="-721"/>
    <n v="0"/>
    <n v="-721"/>
    <n v="37"/>
    <s v="Sep'1"/>
    <s v="9-3"/>
    <s v="Assigned"/>
  </r>
  <r>
    <x v="4"/>
    <x v="127"/>
    <n v="15281091"/>
    <n v="1820"/>
    <n v="463"/>
    <d v="2022-06-20T00:00:00"/>
    <d v="2022-06-29T00:00:00"/>
    <s v="LS Hoody PB W Hood Inner Tapeta Fabric &amp; Etasen Hem"/>
    <x v="4"/>
    <m/>
    <m/>
    <d v="2022-07-23T00:00:00"/>
    <d v="2022-07-28T00:00:00"/>
    <d v="2022-08-04T00:00:00"/>
    <d v="2022-08-22T00:00:00"/>
    <m/>
    <m/>
    <d v="2022-08-25T00:00:00"/>
    <d v="2022-08-25T00:00:00"/>
    <d v="2022-08-30T00:00:00"/>
    <d v="2022-09-02T00:00:00"/>
    <d v="2022-09-03T00:00:00"/>
    <d v="2022-09-05T00:00:00"/>
    <d v="2022-09-08T00:00:00"/>
    <m/>
    <m/>
    <m/>
    <m/>
    <d v="2022-09-10T00:00:00"/>
    <d v="2022-09-13T00:00:00"/>
    <m/>
    <m/>
    <d v="2022-09-07T00:00:00"/>
    <d v="2022-09-12T00:00:00"/>
    <d v="2022-09-14T00:00:00"/>
    <d v="2022-09-14T00:00:00"/>
    <d v="2022-09-15T00:00:00"/>
    <d v="2022-09-19T00:00:00"/>
    <d v="2022-09-21T00:00:00"/>
    <n v="91"/>
    <s v="S"/>
    <s v="Faisal"/>
    <x v="3"/>
    <m/>
    <s v="Provence TODAY-1800 1b clr Letter Foil"/>
    <m/>
    <m/>
    <x v="0"/>
    <m/>
    <s v="September"/>
    <s v="Cut Ok"/>
    <n v="463"/>
    <n v="463"/>
    <n v="0"/>
    <n v="1889"/>
    <n v="69"/>
    <m/>
    <n v="1889"/>
    <n v="1889"/>
    <n v="0"/>
    <n v="49"/>
    <n v="1840"/>
    <n v="20"/>
    <n v="0"/>
    <n v="-1820"/>
    <n v="0"/>
    <n v="-1820"/>
    <n v="0"/>
    <n v="-1820"/>
    <n v="38"/>
    <s v="Sep'1"/>
    <s v="9-4"/>
    <s v="Assigned"/>
  </r>
  <r>
    <x v="4"/>
    <x v="128"/>
    <n v="15221787"/>
    <n v="4344"/>
    <n v="1510"/>
    <d v="2022-06-20T00:00:00"/>
    <d v="2022-06-29T00:00:00"/>
    <s v="LS Hoody PB W Hood Inner Tapeta Fabric"/>
    <x v="4"/>
    <m/>
    <m/>
    <d v="2022-07-22T00:00:00"/>
    <d v="2022-07-30T00:00:00"/>
    <d v="2022-08-02T00:00:00"/>
    <d v="2022-08-22T00:00:00"/>
    <m/>
    <m/>
    <d v="2022-08-25T00:00:00"/>
    <d v="2022-08-25T00:00:00"/>
    <d v="2022-08-30T00:00:00"/>
    <d v="2022-09-01T00:00:00"/>
    <d v="2022-09-03T00:00:00"/>
    <d v="2022-09-03T00:00:00"/>
    <d v="2022-09-10T00:00:00"/>
    <m/>
    <m/>
    <m/>
    <m/>
    <d v="2022-09-02T00:00:00"/>
    <d v="2022-09-17T00:00:00"/>
    <m/>
    <m/>
    <d v="2022-09-08T00:00:00"/>
    <d v="2022-09-13T00:00:00"/>
    <d v="2022-09-19T00:00:00"/>
    <d v="2022-09-20T00:00:00"/>
    <d v="2022-09-23T00:00:00"/>
    <d v="2022-09-26T00:00:00"/>
    <d v="2022-09-28T00:00:00"/>
    <n v="98"/>
    <s v="S"/>
    <s v="Faisal"/>
    <x v="3"/>
    <m/>
    <s v="C.Blue ONLY-2556, P.Rose ONLY-1788 all cmb 1 clr Letter Glit"/>
    <m/>
    <m/>
    <x v="0"/>
    <m/>
    <s v="September"/>
    <s v="Cut Ok"/>
    <n v="1511"/>
    <n v="1511"/>
    <n v="0"/>
    <n v="4509"/>
    <n v="165"/>
    <m/>
    <n v="4500"/>
    <n v="4480"/>
    <n v="-20"/>
    <n v="90"/>
    <n v="4390"/>
    <n v="46"/>
    <n v="0"/>
    <n v="-4344"/>
    <n v="0"/>
    <n v="-4344"/>
    <n v="0"/>
    <n v="-4344"/>
    <n v="39"/>
    <s v="Sep'1"/>
    <s v="9-5"/>
    <s v="Assigned"/>
  </r>
  <r>
    <x v="4"/>
    <x v="129"/>
    <n v="15281424"/>
    <n v="2958"/>
    <n v="1356"/>
    <d v="2022-06-20T00:00:00"/>
    <d v="2022-06-29T00:00:00"/>
    <s v="C&amp;S LS Hoody"/>
    <x v="12"/>
    <m/>
    <m/>
    <d v="2022-07-28T00:00:00"/>
    <d v="2022-08-06T00:00:00"/>
    <d v="2022-08-12T00:00:00"/>
    <d v="2022-09-02T00:00:00"/>
    <m/>
    <m/>
    <d v="2022-09-05T00:00:00"/>
    <d v="2022-09-05T00:00:00"/>
    <d v="2022-09-10T00:00:00"/>
    <d v="2022-09-12T00:00:00"/>
    <d v="2022-09-14T00:00:00"/>
    <m/>
    <m/>
    <m/>
    <m/>
    <m/>
    <m/>
    <d v="2022-09-15T00:00:00"/>
    <d v="2022-09-19T00:00:00"/>
    <m/>
    <m/>
    <d v="2022-09-13T00:00:00"/>
    <d v="2022-09-17T00:00:00"/>
    <d v="2022-09-20T00:00:00"/>
    <d v="2022-09-21T00:00:00"/>
    <d v="2022-09-24T00:00:00"/>
    <d v="2022-09-26T00:00:00"/>
    <d v="2022-09-28T00:00:00"/>
    <n v="98"/>
    <s v="S"/>
    <s v="Faisal"/>
    <x v="4"/>
    <m/>
    <m/>
    <m/>
    <m/>
    <x v="0"/>
    <m/>
    <s v="September"/>
    <s v="Cut Ok"/>
    <n v="1355"/>
    <n v="1344"/>
    <n v="-11"/>
    <n v="3035"/>
    <n v="77"/>
    <m/>
    <n v="0"/>
    <n v="0"/>
    <n v="0"/>
    <n v="43"/>
    <n v="2992"/>
    <n v="34"/>
    <n v="0"/>
    <n v="-2958"/>
    <n v="0"/>
    <n v="-2958"/>
    <n v="0"/>
    <n v="-2958"/>
    <n v="39"/>
    <s v="Sep'2"/>
    <s v="9-6"/>
    <s v="Assigned"/>
  </r>
  <r>
    <x v="0"/>
    <x v="130"/>
    <n v="13213334"/>
    <n v="11248"/>
    <n v="1756"/>
    <d v="2022-06-20T00:00:00"/>
    <d v="2022-06-28T00:00:00"/>
    <s v="Pant W FR PKT"/>
    <x v="0"/>
    <m/>
    <m/>
    <d v="2022-08-18T00:00:00"/>
    <d v="2022-08-28T00:00:00"/>
    <d v="2022-09-06T00:00:00"/>
    <d v="2022-09-25T00:00:00"/>
    <d v="2022-10-01T00:00:00"/>
    <d v="2022-10-15T00:00:00"/>
    <d v="2022-10-21T00:00:00"/>
    <d v="2022-10-21T00:00:00"/>
    <d v="2022-10-28T00:00:00"/>
    <d v="2022-11-01T00:00:00"/>
    <d v="2022-11-04T00:00:00"/>
    <d v="2022-11-04T00:00:00"/>
    <d v="2022-11-10T00:00:00"/>
    <m/>
    <m/>
    <m/>
    <m/>
    <d v="2022-11-10T00:00:00"/>
    <d v="2022-11-21T00:00:00"/>
    <m/>
    <m/>
    <d v="2022-11-07T00:00:00"/>
    <d v="2022-11-12T00:00:00"/>
    <d v="2022-11-22T00:00:00"/>
    <d v="2022-11-23T00:00:00"/>
    <d v="2022-11-29T00:00:00"/>
    <d v="2022-12-19T00:00:00"/>
    <d v="2022-12-21T00:00:00"/>
    <n v="182"/>
    <s v="U"/>
    <s v="Shamoly"/>
    <x v="0"/>
    <m/>
    <m/>
    <m/>
    <m/>
    <x v="0"/>
    <m/>
    <s v="December"/>
    <s v="File Due"/>
    <n v="1756"/>
    <n v="648"/>
    <n v="-1108"/>
    <n v="0"/>
    <n v="-11248"/>
    <m/>
    <n v="0"/>
    <n v="0"/>
    <n v="0"/>
    <n v="0"/>
    <n v="0"/>
    <n v="-11248"/>
    <n v="0"/>
    <n v="-11248"/>
    <n v="0"/>
    <n v="-11248"/>
    <n v="0"/>
    <n v="-11248"/>
    <n v="51"/>
    <s v="Nov'1"/>
    <m/>
    <s v="Not Assign"/>
  </r>
  <r>
    <x v="0"/>
    <x v="131"/>
    <n v="13213239"/>
    <n v="9252"/>
    <n v="1843"/>
    <d v="2022-06-20T00:00:00"/>
    <d v="2022-07-01T00:00:00"/>
    <s v="Short Pant W FR PKT"/>
    <x v="0"/>
    <m/>
    <m/>
    <d v="2022-09-22T00:00:00"/>
    <d v="2022-10-04T00:00:00"/>
    <d v="2022-10-10T00:00:00"/>
    <d v="2022-10-31T00:00:00"/>
    <m/>
    <m/>
    <d v="2022-11-07T00:00:00"/>
    <d v="2022-11-07T00:00:00"/>
    <d v="2022-11-12T00:00:00"/>
    <d v="2022-11-15T00:00:00"/>
    <d v="2022-11-19T00:00:00"/>
    <m/>
    <s v="-"/>
    <m/>
    <m/>
    <m/>
    <m/>
    <d v="2022-11-19T00:00:00"/>
    <d v="2022-11-29T00:00:00"/>
    <m/>
    <m/>
    <d v="2022-11-15T00:00:00"/>
    <d v="2022-11-21T00:00:00"/>
    <d v="2022-11-30T00:00:00"/>
    <d v="2022-11-30T00:00:00"/>
    <d v="2022-12-10T00:00:00"/>
    <d v="2022-12-21T00:00:00"/>
    <d v="2022-12-21T00:00:00"/>
    <n v="184"/>
    <s v="U"/>
    <s v="Shamoly"/>
    <x v="4"/>
    <m/>
    <m/>
    <m/>
    <s v="Imported Lace"/>
    <x v="0"/>
    <m/>
    <s v="December"/>
    <s v="File Due"/>
    <n v="1843"/>
    <n v="632"/>
    <n v="-1211"/>
    <n v="0"/>
    <n v="-9252"/>
    <m/>
    <n v="0"/>
    <n v="0"/>
    <n v="0"/>
    <n v="0"/>
    <n v="0"/>
    <n v="-9252"/>
    <n v="0"/>
    <n v="-9252"/>
    <n v="0"/>
    <n v="-9252"/>
    <n v="0"/>
    <n v="-9252"/>
    <n v="51"/>
    <s v="Nov'2"/>
    <m/>
    <s v="Not Assign"/>
  </r>
  <r>
    <x v="0"/>
    <x v="132"/>
    <n v="13212530"/>
    <n v="4014"/>
    <n v="728"/>
    <d v="2022-06-18T00:00:00"/>
    <d v="2022-06-29T00:00:00"/>
    <s v="LS TS"/>
    <x v="1"/>
    <m/>
    <m/>
    <d v="2022-07-19T00:00:00"/>
    <d v="2022-07-26T00:00:00"/>
    <d v="2022-08-01T00:00:00"/>
    <d v="2022-08-17T00:00:00"/>
    <m/>
    <m/>
    <d v="2022-09-01T00:00:00"/>
    <d v="2022-09-01T00:00:00"/>
    <d v="2022-09-05T00:00:00"/>
    <d v="2022-09-07T00:00:00"/>
    <d v="2022-09-09T00:00:00"/>
    <d v="2022-09-09T00:00:00"/>
    <d v="2022-09-13T00:00:00"/>
    <m/>
    <m/>
    <m/>
    <m/>
    <d v="2022-09-13T00:00:00"/>
    <d v="2022-09-17T00:00:00"/>
    <m/>
    <m/>
    <d v="2022-09-10T00:00:00"/>
    <d v="2022-09-14T00:00:00"/>
    <d v="2022-09-19T00:00:00"/>
    <d v="2022-09-20T00:00:00"/>
    <d v="2022-09-27T00:00:00"/>
    <d v="2022-10-08T00:00:00"/>
    <d v="2022-10-12T00:00:00"/>
    <n v="113"/>
    <s v="V"/>
    <s v="Kamruzzaman"/>
    <x v="2"/>
    <m/>
    <s v="B.Blue-1368 NK,Buttercream-1842 NK,O.Chiffon-804  5 clr rub"/>
    <m/>
    <m/>
    <x v="0"/>
    <m/>
    <s v="October"/>
    <s v="Cut Ok"/>
    <n v="728"/>
    <n v="725"/>
    <n v="-3"/>
    <n v="4066"/>
    <n v="52"/>
    <m/>
    <n v="831"/>
    <n v="822"/>
    <n v="-9"/>
    <n v="13"/>
    <n v="4044"/>
    <n v="30"/>
    <n v="0"/>
    <n v="-4014"/>
    <n v="0"/>
    <n v="-4014"/>
    <n v="0"/>
    <n v="-4014"/>
    <n v="41"/>
    <s v="Sep'1"/>
    <m/>
    <s v="Not Assign"/>
  </r>
  <r>
    <x v="4"/>
    <x v="133"/>
    <n v="15282660"/>
    <n v="804"/>
    <n v="344"/>
    <d v="2022-06-20T00:00:00"/>
    <d v="2022-06-29T00:00:00"/>
    <s v="C&amp;S LS Hoody"/>
    <x v="4"/>
    <m/>
    <m/>
    <d v="2022-07-27T00:00:00"/>
    <d v="2022-08-03T00:00:00"/>
    <d v="2022-08-08T00:00:00"/>
    <d v="2022-08-27T00:00:00"/>
    <m/>
    <m/>
    <d v="2022-09-02T00:00:00"/>
    <d v="2022-09-02T00:00:00"/>
    <d v="2022-09-07T00:00:00"/>
    <d v="2022-09-09T00:00:00"/>
    <d v="2022-09-10T00:00:00"/>
    <d v="2022-09-12T00:00:00"/>
    <d v="2022-09-16T00:00:00"/>
    <m/>
    <m/>
    <m/>
    <m/>
    <d v="2022-09-19T00:00:00"/>
    <d v="2022-09-21T00:00:00"/>
    <m/>
    <m/>
    <d v="2022-09-16T00:00:00"/>
    <d v="2022-09-21T00:00:00"/>
    <d v="2022-09-22T00:00:00"/>
    <d v="2022-09-23T00:00:00"/>
    <d v="2022-09-24T00:00:00"/>
    <d v="2022-09-26T00:00:00"/>
    <d v="2022-09-28T00:00:00"/>
    <n v="98"/>
    <s v="S"/>
    <s v="Faisal"/>
    <x v="1"/>
    <m/>
    <s v="Moonstruck BLUE BLIZZARD-804 C&amp;S UC &amp; Btm 1 clr HD 1cl Rub"/>
    <m/>
    <m/>
    <x v="0"/>
    <m/>
    <s v="September"/>
    <s v="Cut Ok"/>
    <n v="363"/>
    <n v="363"/>
    <n v="0"/>
    <n v="842"/>
    <n v="38"/>
    <m/>
    <n v="842"/>
    <n v="838"/>
    <n v="-4"/>
    <n v="838"/>
    <n v="0"/>
    <n v="-804"/>
    <n v="0"/>
    <n v="-804"/>
    <n v="0"/>
    <n v="-804"/>
    <n v="0"/>
    <n v="-804"/>
    <n v="39"/>
    <s v="Sep'1"/>
    <s v="9-7"/>
    <s v="Assigned"/>
  </r>
  <r>
    <x v="4"/>
    <x v="134"/>
    <n v="15280427"/>
    <n v="1167"/>
    <n v="663"/>
    <d v="2022-06-20T00:00:00"/>
    <d v="2022-06-29T00:00:00"/>
    <s v="C&amp;S LS Hoody"/>
    <x v="12"/>
    <m/>
    <m/>
    <d v="2022-07-23T00:00:00"/>
    <d v="2022-07-29T00:00:00"/>
    <d v="2022-08-02T00:00:00"/>
    <d v="2022-08-20T00:00:00"/>
    <d v="2022-08-20T00:00:00"/>
    <d v="2022-08-31T00:00:00"/>
    <d v="2022-09-05T00:00:00"/>
    <d v="2022-09-05T00:00:00"/>
    <d v="2022-09-09T00:00:00"/>
    <d v="2022-09-12T00:00:00"/>
    <d v="2022-09-13T00:00:00"/>
    <m/>
    <m/>
    <m/>
    <m/>
    <m/>
    <m/>
    <d v="2022-09-15T00:00:00"/>
    <d v="2022-09-17T00:00:00"/>
    <m/>
    <m/>
    <d v="2022-09-13T00:00:00"/>
    <d v="2022-09-17T00:00:00"/>
    <d v="2022-09-19T00:00:00"/>
    <d v="2022-09-20T00:00:00"/>
    <d v="2022-09-23T00:00:00"/>
    <d v="2022-09-26T00:00:00"/>
    <d v="2022-09-28T00:00:00"/>
    <n v="98"/>
    <s v="S"/>
    <s v="Faisal"/>
    <x v="4"/>
    <m/>
    <m/>
    <s v=" "/>
    <m/>
    <x v="0"/>
    <m/>
    <s v="September"/>
    <s v="Cut Ok"/>
    <n v="633"/>
    <n v="633"/>
    <n v="0"/>
    <n v="1188"/>
    <n v="21"/>
    <m/>
    <n v="0"/>
    <n v="0"/>
    <n v="0"/>
    <n v="3"/>
    <n v="1185"/>
    <n v="18"/>
    <n v="0"/>
    <n v="-1167"/>
    <n v="0"/>
    <n v="-1167"/>
    <n v="0"/>
    <n v="-1167"/>
    <n v="39"/>
    <s v="Sep'2"/>
    <s v="9-8"/>
    <s v="Assigned"/>
  </r>
  <r>
    <x v="4"/>
    <x v="135"/>
    <n v="15280806"/>
    <n v="1620"/>
    <n v="918"/>
    <d v="2022-06-20T00:00:00"/>
    <d v="2022-06-29T00:00:00"/>
    <s v="C&amp;S  LS Hoody W  DRST "/>
    <x v="12"/>
    <m/>
    <m/>
    <d v="2022-07-27T00:00:00"/>
    <d v="2022-08-05T00:00:00"/>
    <d v="2022-08-12T00:00:00"/>
    <d v="2022-08-31T00:00:00"/>
    <m/>
    <m/>
    <d v="2022-09-05T00:00:00"/>
    <d v="2022-09-05T00:00:00"/>
    <d v="2022-09-10T00:00:00"/>
    <d v="2022-09-12T00:00:00"/>
    <d v="2022-09-13T00:00:00"/>
    <m/>
    <m/>
    <m/>
    <m/>
    <m/>
    <m/>
    <d v="2022-09-15T00:00:00"/>
    <d v="2022-09-17T00:00:00"/>
    <m/>
    <m/>
    <d v="2022-09-13T00:00:00"/>
    <d v="2022-09-17T00:00:00"/>
    <d v="2022-09-19T00:00:00"/>
    <d v="2022-09-20T00:00:00"/>
    <d v="2022-09-22T00:00:00"/>
    <d v="2022-09-26T00:00:00"/>
    <d v="2022-09-28T00:00:00"/>
    <n v="98"/>
    <s v="S"/>
    <s v="Faisal"/>
    <x v="4"/>
    <s v="Terry"/>
    <s v="C Dancer-810,N.Sky-810 all cmb UC Applique type terry Emb 8000 stc Dev. By Design mode"/>
    <m/>
    <m/>
    <x v="0"/>
    <m/>
    <s v="September"/>
    <s v="Cut Run"/>
    <n v="702"/>
    <n v="702"/>
    <n v="0"/>
    <n v="1287"/>
    <n v="-333"/>
    <m/>
    <n v="0"/>
    <n v="0"/>
    <n v="0"/>
    <n v="23"/>
    <n v="1264"/>
    <n v="-356"/>
    <n v="0"/>
    <n v="-1620"/>
    <n v="0"/>
    <n v="-1620"/>
    <n v="0"/>
    <n v="-1620"/>
    <n v="39"/>
    <s v="Sep'2"/>
    <s v="9-9"/>
    <s v="Assigned"/>
  </r>
  <r>
    <x v="3"/>
    <x v="136"/>
    <s v="231TRO006"/>
    <n v="93967"/>
    <n v="23457"/>
    <d v="2022-05-31T00:00:00"/>
    <d v="2022-06-06T00:00:00"/>
    <s v="Pant W Fr PKT &amp; DRST"/>
    <x v="0"/>
    <m/>
    <m/>
    <d v="2022-06-10T00:00:00"/>
    <d v="2022-06-30T00:00:00"/>
    <d v="2022-06-27T00:00:00"/>
    <d v="2022-08-03T00:00:00"/>
    <m/>
    <m/>
    <d v="2022-08-01T00:00:00"/>
    <d v="2022-07-26T00:00:00"/>
    <d v="2022-08-01T00:00:00"/>
    <d v="2022-08-03T00:00:00"/>
    <d v="2022-08-16T00:00:00"/>
    <d v="2022-08-06T00:00:00"/>
    <d v="2022-08-23T00:00:00"/>
    <m/>
    <m/>
    <m/>
    <m/>
    <d v="2022-08-12T00:00:00"/>
    <d v="2022-09-15T00:00:00"/>
    <m/>
    <m/>
    <d v="2022-08-09T00:00:00"/>
    <d v="2022-08-16T00:00:00"/>
    <d v="2022-09-16T00:00:00"/>
    <d v="2022-09-16T00:00:00"/>
    <d v="2022-09-19T00:00:00"/>
    <d v="2022-09-20T00:00:00"/>
    <d v="2022-09-20T00:00:00"/>
    <n v="112"/>
    <s v="S+U+X1+U+X"/>
    <s v="Sirajul"/>
    <x v="3"/>
    <m/>
    <s v="Dress Blue-26316,O.Blue-18540,G.Kiwi-3038,D.Mint-7541,P.Black-16800,D.Gray-16788 all cmb 1 clr rub"/>
    <m/>
    <m/>
    <x v="0"/>
    <n v="102"/>
    <s v="September"/>
    <s v="Cut Ok"/>
    <n v="24345"/>
    <n v="24345"/>
    <n v="0"/>
    <n v="96515"/>
    <n v="2548"/>
    <m/>
    <n v="96515"/>
    <n v="95581"/>
    <n v="-934"/>
    <n v="206"/>
    <n v="95375"/>
    <n v="1408"/>
    <n v="81618"/>
    <n v="-12349"/>
    <n v="0"/>
    <n v="-93967"/>
    <n v="0"/>
    <n v="-93967"/>
    <n v="38"/>
    <s v="Aug'1"/>
    <s v="8+9-4+2+1+1+1"/>
    <s v="Assigned"/>
  </r>
  <r>
    <x v="0"/>
    <x v="137"/>
    <n v="13213333"/>
    <n v="12264"/>
    <n v="1380"/>
    <d v="2022-06-20T00:00:00"/>
    <d v="2022-06-28T00:00:00"/>
    <s v="SS TS W Slv cap gathering,Baloon Slv "/>
    <x v="1"/>
    <m/>
    <m/>
    <d v="2022-09-05T00:00:00"/>
    <d v="2022-09-15T00:00:00"/>
    <d v="2022-09-23T00:00:00"/>
    <d v="2022-10-15T00:00:00"/>
    <m/>
    <m/>
    <d v="2022-10-22T00:00:00"/>
    <d v="2022-10-22T00:00:00"/>
    <d v="2022-10-28T00:00:00"/>
    <d v="2022-11-02T00:00:00"/>
    <d v="2022-11-08T00:00:00"/>
    <d v="2022-11-07T00:00:00"/>
    <d v="2022-11-12T00:00:00"/>
    <m/>
    <m/>
    <m/>
    <m/>
    <d v="2022-11-12T00:00:00"/>
    <d v="2022-11-22T00:00:00"/>
    <m/>
    <m/>
    <d v="2022-11-08T00:00:00"/>
    <d v="2022-11-14T00:00:00"/>
    <d v="2022-11-23T00:00:00"/>
    <d v="2022-11-24T00:00:00"/>
    <d v="2022-11-30T00:00:00"/>
    <d v="2022-12-19T00:00:00"/>
    <d v="2022-12-21T00:00:00"/>
    <n v="182"/>
    <s v="V"/>
    <s v="Shamoly"/>
    <x v="5"/>
    <m/>
    <m/>
    <m/>
    <m/>
    <x v="0"/>
    <m/>
    <s v="December"/>
    <s v="File Due"/>
    <n v="1380"/>
    <n v="944"/>
    <n v="-436"/>
    <n v="0"/>
    <n v="-12264"/>
    <m/>
    <n v="0"/>
    <n v="0"/>
    <n v="0"/>
    <n v="0"/>
    <n v="0"/>
    <n v="-12264"/>
    <n v="0"/>
    <n v="-12264"/>
    <n v="0"/>
    <n v="-12264"/>
    <n v="0"/>
    <n v="-12264"/>
    <n v="51"/>
    <s v="Nov'1"/>
    <m/>
    <s v="Not Assign"/>
  </r>
  <r>
    <x v="0"/>
    <x v="138"/>
    <n v="13205791"/>
    <n v="3000"/>
    <n v="394"/>
    <d v="2022-07-18T00:00:00"/>
    <d v="2022-07-22T00:00:00"/>
    <s v="Legging"/>
    <x v="5"/>
    <m/>
    <m/>
    <d v="2022-07-26T00:00:00"/>
    <d v="2022-07-30T00:00:00"/>
    <d v="2022-08-01T00:00:00"/>
    <d v="2022-08-11T00:00:00"/>
    <d v="2022-08-08T00:00:00"/>
    <d v="2022-08-17T00:00:00"/>
    <d v="2022-08-17T00:00:00"/>
    <d v="2022-08-17T00:00:00"/>
    <d v="2022-08-20T00:00:00"/>
    <d v="2022-08-23T00:00:00"/>
    <d v="2022-08-25T00:00:00"/>
    <d v="2022-08-26T00:00:00"/>
    <d v="2022-08-29T00:00:00"/>
    <m/>
    <m/>
    <m/>
    <m/>
    <d v="2022-09-01T00:00:00"/>
    <d v="2022-09-03T00:00:00"/>
    <m/>
    <m/>
    <d v="2022-08-26T00:00:00"/>
    <d v="2022-09-02T00:00:00"/>
    <d v="2022-09-05T00:00:00"/>
    <d v="2022-09-06T00:00:00"/>
    <d v="2022-09-09T00:00:00"/>
    <d v="2022-09-12T00:00:00"/>
    <d v="2022-09-14T00:00:00"/>
    <n v="56"/>
    <s v="T"/>
    <s v="Kamruzzaman"/>
    <x v="0"/>
    <m/>
    <m/>
    <m/>
    <m/>
    <x v="0"/>
    <m/>
    <m/>
    <s v="Cut Ok"/>
    <n v="394"/>
    <n v="394"/>
    <n v="0"/>
    <n v="3050"/>
    <n v="50"/>
    <m/>
    <n v="3050"/>
    <n v="3050"/>
    <n v="0"/>
    <n v="16"/>
    <n v="3034"/>
    <n v="34"/>
    <n v="0"/>
    <n v="-3000"/>
    <n v="0"/>
    <n v="-3000"/>
    <n v="0"/>
    <n v="-3000"/>
    <n v="37"/>
    <s v="Aug'3"/>
    <s v="9-1"/>
    <s v="Assigned"/>
  </r>
  <r>
    <x v="0"/>
    <x v="139"/>
    <n v="13217547"/>
    <n v="1500"/>
    <n v="274"/>
    <d v="2022-06-17T00:00:00"/>
    <d v="2022-06-25T00:00:00"/>
    <s v="LS Swt Shirt B"/>
    <x v="2"/>
    <m/>
    <m/>
    <d v="2022-07-25T00:00:00"/>
    <d v="2022-07-30T00:00:00"/>
    <d v="2022-08-09T00:00:00"/>
    <d v="2022-08-25T00:00:00"/>
    <m/>
    <m/>
    <d v="2022-09-03T00:00:00"/>
    <d v="2022-09-03T00:00:00"/>
    <d v="2022-09-08T00:00:00"/>
    <d v="2022-09-10T00:00:00"/>
    <d v="2022-09-12T00:00:00"/>
    <d v="2022-09-14T00:00:00"/>
    <d v="2022-09-17T00:00:00"/>
    <m/>
    <m/>
    <m/>
    <m/>
    <d v="2022-09-20T00:00:00"/>
    <d v="2022-09-22T00:00:00"/>
    <m/>
    <m/>
    <d v="2022-09-16T00:00:00"/>
    <d v="2022-09-21T00:00:00"/>
    <d v="2022-09-23T00:00:00"/>
    <d v="2022-09-24T00:00:00"/>
    <d v="2022-09-27T00:00:00"/>
    <d v="2022-10-10T00:00:00"/>
    <d v="2022-10-12T00:00:00"/>
    <n v="115"/>
    <s v="T"/>
    <s v="Sadia"/>
    <x v="3"/>
    <m/>
    <s v="Deco Rose-3 clr rub 1 clr glit"/>
    <m/>
    <m/>
    <x v="0"/>
    <m/>
    <s v="October"/>
    <s v="Cut Ok"/>
    <n v="275"/>
    <n v="275"/>
    <n v="0"/>
    <n v="1536"/>
    <n v="36"/>
    <m/>
    <n v="1536"/>
    <n v="1510"/>
    <n v="-26"/>
    <n v="12"/>
    <n v="1498"/>
    <n v="-2"/>
    <n v="0"/>
    <n v="-1500"/>
    <n v="0"/>
    <n v="-1500"/>
    <n v="0"/>
    <n v="-1500"/>
    <n v="41"/>
    <s v="Sep'1"/>
    <s v="9-10"/>
    <s v="Assigned"/>
  </r>
  <r>
    <x v="0"/>
    <x v="140"/>
    <n v="13212757"/>
    <n v="6108"/>
    <n v="484"/>
    <m/>
    <m/>
    <m/>
    <x v="3"/>
    <m/>
    <m/>
    <m/>
    <m/>
    <m/>
    <m/>
    <m/>
    <m/>
    <m/>
    <m/>
    <m/>
    <d v="2022-08-29T00:00:00"/>
    <d v="2022-08-31T00:00:00"/>
    <m/>
    <m/>
    <m/>
    <m/>
    <m/>
    <m/>
    <m/>
    <m/>
    <m/>
    <m/>
    <m/>
    <m/>
    <m/>
    <m/>
    <m/>
    <d v="2022-10-10T00:00:00"/>
    <d v="2022-10-12T00:00:00"/>
    <m/>
    <s v="T"/>
    <s v="Mahmud"/>
    <x v="2"/>
    <m/>
    <m/>
    <m/>
    <m/>
    <x v="0"/>
    <m/>
    <m/>
    <s v="Cut Ok"/>
    <n v="483"/>
    <n v="483"/>
    <n v="0"/>
    <n v="6271"/>
    <n v="163"/>
    <m/>
    <n v="6271"/>
    <n v="6189"/>
    <n v="-82"/>
    <n v="19"/>
    <n v="6170"/>
    <n v="62"/>
    <n v="6201"/>
    <n v="93"/>
    <n v="0"/>
    <n v="-6108"/>
    <n v="0"/>
    <n v="-6108"/>
    <m/>
    <s v="Aug'3"/>
    <s v="9-2"/>
    <s v="Assigned"/>
  </r>
  <r>
    <x v="0"/>
    <x v="141"/>
    <n v="13212658"/>
    <n v="3254"/>
    <n v="258"/>
    <m/>
    <m/>
    <m/>
    <x v="3"/>
    <m/>
    <m/>
    <m/>
    <m/>
    <m/>
    <m/>
    <m/>
    <m/>
    <m/>
    <m/>
    <m/>
    <d v="2022-08-30T00:00:00"/>
    <d v="2022-08-31T00:00:00"/>
    <m/>
    <m/>
    <m/>
    <m/>
    <m/>
    <m/>
    <m/>
    <m/>
    <m/>
    <m/>
    <m/>
    <m/>
    <m/>
    <m/>
    <m/>
    <d v="2022-10-10T00:00:00"/>
    <d v="2022-10-12T00:00:00"/>
    <n v="115"/>
    <s v="T"/>
    <s v="Mahmud"/>
    <x v="2"/>
    <m/>
    <m/>
    <m/>
    <m/>
    <x v="0"/>
    <m/>
    <m/>
    <s v="Cut Ok"/>
    <n v="258"/>
    <n v="258"/>
    <n v="0"/>
    <n v="3330"/>
    <n v="76"/>
    <m/>
    <n v="3330"/>
    <n v="3320"/>
    <n v="-10"/>
    <n v="28"/>
    <n v="3292"/>
    <n v="38"/>
    <n v="0"/>
    <n v="-3254"/>
    <n v="0"/>
    <n v="-3254"/>
    <n v="0"/>
    <n v="-3254"/>
    <m/>
    <s v="Aug'3"/>
    <s v="9-3"/>
    <s v="Assigned"/>
  </r>
  <r>
    <x v="0"/>
    <x v="142"/>
    <n v="13212746"/>
    <n v="4013"/>
    <n v="318"/>
    <m/>
    <m/>
    <m/>
    <x v="3"/>
    <m/>
    <m/>
    <m/>
    <m/>
    <m/>
    <m/>
    <m/>
    <m/>
    <m/>
    <m/>
    <m/>
    <s v="                                                                                                                                                                                                      "/>
    <d v="2022-09-02T00:00:00"/>
    <m/>
    <m/>
    <m/>
    <m/>
    <m/>
    <m/>
    <m/>
    <m/>
    <m/>
    <m/>
    <m/>
    <m/>
    <m/>
    <m/>
    <m/>
    <d v="2022-10-10T00:00:00"/>
    <d v="2022-10-12T00:00:00"/>
    <n v="115"/>
    <s v="T"/>
    <s v="Mahmud"/>
    <x v="2"/>
    <m/>
    <m/>
    <m/>
    <m/>
    <x v="0"/>
    <m/>
    <m/>
    <s v="Cut Ok"/>
    <n v="318"/>
    <n v="315"/>
    <n v="-3"/>
    <n v="4146"/>
    <n v="133"/>
    <m/>
    <n v="4146"/>
    <n v="4115"/>
    <n v="-31"/>
    <n v="56"/>
    <n v="4059"/>
    <n v="46"/>
    <n v="4075"/>
    <n v="62"/>
    <n v="0"/>
    <n v="-4013"/>
    <n v="0"/>
    <n v="-4013"/>
    <m/>
    <s v="Sep'1"/>
    <s v="9-4"/>
    <s v="Assigned"/>
  </r>
  <r>
    <x v="0"/>
    <x v="143"/>
    <n v="13213654"/>
    <n v="3500"/>
    <n v="1190"/>
    <d v="2022-06-20T00:00:00"/>
    <d v="2022-07-01T00:00:00"/>
    <s v="LS Swt Shirt W YD Cuff &amp; BTM"/>
    <x v="2"/>
    <d v="2022-07-05T00:00:00"/>
    <d v="2022-07-23T00:00:00"/>
    <d v="2022-07-20T00:00:00"/>
    <d v="2022-07-30T00:00:00"/>
    <d v="2022-08-01T00:00:00"/>
    <d v="2022-08-08T00:00:00"/>
    <d v="2022-08-17T00:00:00"/>
    <d v="2022-08-31T00:00:00"/>
    <d v="2022-09-03T00:00:00"/>
    <d v="2022-09-03T00:00:00"/>
    <d v="2022-09-08T00:00:00"/>
    <d v="2022-09-10T00:00:00"/>
    <d v="2022-09-13T00:00:00"/>
    <m/>
    <m/>
    <m/>
    <m/>
    <d v="2022-09-13T00:00:00"/>
    <d v="2022-09-20T00:00:00"/>
    <d v="2022-09-22T00:00:00"/>
    <d v="2022-09-27T00:00:00"/>
    <m/>
    <m/>
    <d v="2022-09-19T00:00:00"/>
    <d v="2022-09-23T00:00:00"/>
    <d v="2022-09-28T00:00:00"/>
    <d v="2022-09-28T00:00:00"/>
    <d v="2022-09-30T00:00:00"/>
    <d v="2022-09-30T00:00:00"/>
    <d v="2022-09-30T00:00:00"/>
    <n v="102"/>
    <s v="W"/>
    <s v="Shamoly"/>
    <x v="4"/>
    <s v="Terry"/>
    <s v="D.Sapphire-1500,L.Wreath-2000 all cmb 1 clr THRD Letterf terry"/>
    <m/>
    <m/>
    <x v="0"/>
    <m/>
    <s v="September"/>
    <s v="Cut Ok"/>
    <n v="1190"/>
    <n v="1190"/>
    <n v="0"/>
    <n v="3607"/>
    <n v="107"/>
    <m/>
    <n v="3607"/>
    <n v="3596"/>
    <n v="-11"/>
    <n v="3596"/>
    <n v="0"/>
    <n v="-3500"/>
    <n v="0"/>
    <n v="-3500"/>
    <n v="0"/>
    <n v="-3500"/>
    <n v="0"/>
    <n v="-3500"/>
    <n v="39"/>
    <s v="Sep'1"/>
    <m/>
    <s v="Not Assign"/>
  </r>
  <r>
    <x v="0"/>
    <x v="144"/>
    <n v="13213262"/>
    <n v="17740"/>
    <n v="2025"/>
    <d v="2022-06-20T00:00:00"/>
    <d v="2022-06-28T00:00:00"/>
    <s v="Boys Sweat Pant"/>
    <x v="0"/>
    <m/>
    <m/>
    <d v="2022-09-06T00:00:00"/>
    <d v="2022-09-17T00:00:00"/>
    <d v="2022-09-26T00:00:00"/>
    <d v="2022-10-18T00:00:00"/>
    <m/>
    <m/>
    <d v="2022-10-24T00:00:00"/>
    <d v="2022-10-24T00:00:00"/>
    <d v="1899-12-31T00:00:00"/>
    <d v="2022-11-03T00:00:00"/>
    <d v="2022-11-09T00:00:00"/>
    <m/>
    <m/>
    <m/>
    <m/>
    <d v="2022-11-07T00:00:00"/>
    <d v="2022-11-16T00:00:00"/>
    <d v="2022-11-14T00:00:00"/>
    <d v="2022-11-30T00:00:00"/>
    <m/>
    <m/>
    <d v="2022-11-10T00:00:00"/>
    <d v="2022-11-16T00:00:00"/>
    <d v="2022-12-02T00:00:00"/>
    <d v="2022-12-03T00:00:00"/>
    <d v="2022-12-12T00:00:00"/>
    <d v="2022-12-21T00:00:00"/>
    <d v="2022-12-21T00:00:00"/>
    <n v="184"/>
    <s v="W"/>
    <s v="Shamoly"/>
    <x v="4"/>
    <s v="Appliqe"/>
    <s v="1 pcs Appliqe Make &amp; attch"/>
    <m/>
    <m/>
    <x v="0"/>
    <m/>
    <s v="December"/>
    <s v="File Due"/>
    <n v="2025"/>
    <n v="2022"/>
    <n v="-3"/>
    <n v="0"/>
    <n v="-17740"/>
    <m/>
    <n v="0"/>
    <n v="0"/>
    <n v="0"/>
    <n v="0"/>
    <n v="0"/>
    <n v="-17740"/>
    <n v="0"/>
    <n v="-17740"/>
    <n v="0"/>
    <n v="-17740"/>
    <n v="0"/>
    <n v="-17740"/>
    <n v="51"/>
    <s v="Nov'1"/>
    <m/>
    <s v="Not Assign"/>
  </r>
  <r>
    <x v="0"/>
    <x v="145"/>
    <n v="13204840"/>
    <n v="4500"/>
    <n v="585"/>
    <d v="2022-06-18T00:00:00"/>
    <d v="2022-06-27T00:00:00"/>
    <s v="LS TS W Lace at Slv,Nk"/>
    <x v="1"/>
    <m/>
    <m/>
    <d v="2022-07-25T00:00:00"/>
    <d v="2022-08-04T00:00:00"/>
    <d v="2022-08-10T00:00:00"/>
    <d v="2022-08-26T00:00:00"/>
    <m/>
    <m/>
    <d v="2022-09-01T00:00:00"/>
    <d v="2022-09-01T00:00:00"/>
    <d v="2022-09-05T00:00:00"/>
    <d v="2022-09-07T00:00:00"/>
    <d v="2022-09-09T00:00:00"/>
    <d v="2022-09-10T00:00:00"/>
    <d v="2022-09-12T00:00:00"/>
    <m/>
    <m/>
    <m/>
    <s v="-"/>
    <d v="2022-09-14T00:00:00"/>
    <d v="2022-09-17T00:00:00"/>
    <m/>
    <s v="-"/>
    <d v="2022-09-10T00:00:00"/>
    <d v="2022-09-15T00:00:00"/>
    <d v="2022-09-19T00:00:00"/>
    <d v="2022-09-20T00:00:00"/>
    <d v="2022-09-24T00:00:00"/>
    <d v="2022-10-03T00:00:00"/>
    <d v="2022-10-05T00:00:00"/>
    <n v="98"/>
    <s v="T"/>
    <s v="Tomal"/>
    <x v="5"/>
    <m/>
    <m/>
    <m/>
    <m/>
    <x v="0"/>
    <m/>
    <s v="October"/>
    <s v="Cut Ok"/>
    <n v="585"/>
    <n v="585"/>
    <n v="0"/>
    <n v="4628"/>
    <n v="128"/>
    <m/>
    <n v="4628"/>
    <n v="4624"/>
    <n v="-4"/>
    <n v="65"/>
    <n v="4559"/>
    <n v="59"/>
    <n v="3874"/>
    <n v="-626"/>
    <n v="0"/>
    <n v="-4500"/>
    <n v="0"/>
    <n v="-4500"/>
    <n v="40"/>
    <s v="Sep'1"/>
    <s v="9-7"/>
    <s v="Assigned"/>
  </r>
  <r>
    <x v="0"/>
    <x v="146"/>
    <n v="13212668"/>
    <n v="8561"/>
    <n v="1084"/>
    <m/>
    <m/>
    <m/>
    <x v="3"/>
    <m/>
    <m/>
    <m/>
    <m/>
    <m/>
    <m/>
    <m/>
    <m/>
    <m/>
    <m/>
    <m/>
    <d v="2022-09-06T00:00:00"/>
    <d v="2022-09-10T00:00:00"/>
    <m/>
    <m/>
    <m/>
    <m/>
    <m/>
    <m/>
    <m/>
    <m/>
    <m/>
    <m/>
    <m/>
    <m/>
    <m/>
    <m/>
    <m/>
    <d v="2022-09-26T00:00:00"/>
    <d v="2022-10-10T00:00:00"/>
    <n v="101"/>
    <s v="T"/>
    <s v="Mahmud"/>
    <x v="3"/>
    <m/>
    <m/>
    <m/>
    <m/>
    <x v="0"/>
    <m/>
    <m/>
    <s v="Cut Ok"/>
    <n v="1083"/>
    <n v="1083"/>
    <n v="0"/>
    <n v="8678"/>
    <n v="117"/>
    <m/>
    <n v="5603"/>
    <n v="5591"/>
    <n v="-12"/>
    <n v="42"/>
    <n v="8624"/>
    <n v="63"/>
    <n v="0"/>
    <n v="-8561"/>
    <n v="0"/>
    <n v="-8561"/>
    <n v="0"/>
    <n v="-8561"/>
    <m/>
    <s v="Sep'1"/>
    <s v="9-8"/>
    <s v="Assigned"/>
  </r>
  <r>
    <x v="0"/>
    <x v="147"/>
    <n v="13214676"/>
    <n v="705"/>
    <n v="263"/>
    <d v="2022-04-25T00:00:00"/>
    <d v="2022-04-28T00:00:00"/>
    <s v="LS Swt Shirt B"/>
    <x v="2"/>
    <m/>
    <m/>
    <d v="2022-05-18T00:00:00"/>
    <d v="2022-05-25T00:00:00"/>
    <d v="2022-06-01T00:00:00"/>
    <d v="2022-06-18T00:00:00"/>
    <m/>
    <m/>
    <d v="2022-06-23T00:00:00"/>
    <d v="2022-06-23T00:00:00"/>
    <d v="2022-06-28T00:00:00"/>
    <d v="2022-07-01T00:00:00"/>
    <d v="2022-07-01T00:00:00"/>
    <d v="2022-07-04T00:00:00"/>
    <d v="2022-07-06T00:00:00"/>
    <m/>
    <m/>
    <d v="2022-07-15T00:00:00"/>
    <d v="2022-07-18T00:00:00"/>
    <d v="2022-07-20T00:00:00"/>
    <d v="2022-07-21T00:00:00"/>
    <m/>
    <m/>
    <d v="2022-07-16T00:00:00"/>
    <d v="2022-10-28T00:00:00"/>
    <d v="2022-07-22T00:00:00"/>
    <d v="2022-07-23T00:00:00"/>
    <d v="2022-07-29T00:00:00"/>
    <d v="2022-08-08T00:00:00"/>
    <d v="2022-08-10T00:00:00"/>
    <n v="105"/>
    <s v="Y"/>
    <s v="Tomal"/>
    <x v="3"/>
    <s v="Seq"/>
    <s v="Black-705 2 clr glitt 1 clr 1 clr seq"/>
    <m/>
    <m/>
    <x v="3"/>
    <n v="82"/>
    <s v="August"/>
    <s v="Cut Ok"/>
    <n v="263"/>
    <n v="262"/>
    <n v="-1"/>
    <n v="0"/>
    <n v="-705"/>
    <m/>
    <n v="0"/>
    <n v="0"/>
    <n v="0"/>
    <n v="0"/>
    <n v="0"/>
    <n v="-705"/>
    <n v="0"/>
    <n v="-705"/>
    <n v="0"/>
    <n v="-705"/>
    <n v="0"/>
    <n v="-705"/>
    <n v="32"/>
    <s v="July'1"/>
    <m/>
    <s v="Not Assign"/>
  </r>
  <r>
    <x v="0"/>
    <x v="148"/>
    <n v="13210908"/>
    <n v="705"/>
    <n v="222"/>
    <d v="2022-04-25T00:00:00"/>
    <d v="2022-04-28T00:00:00"/>
    <s v="LS Swt Shirt B"/>
    <x v="2"/>
    <m/>
    <m/>
    <d v="2022-05-16T00:00:00"/>
    <d v="2022-05-25T00:00:00"/>
    <d v="2022-06-01T00:00:00"/>
    <d v="2022-06-18T00:00:00"/>
    <m/>
    <m/>
    <d v="2022-06-23T00:00:00"/>
    <d v="2022-06-23T00:00:00"/>
    <d v="2022-06-28T00:00:00"/>
    <d v="2022-06-03T00:00:00"/>
    <d v="2022-06-03T00:00:00"/>
    <d v="2022-07-02T00:00:00"/>
    <d v="2022-07-06T00:00:00"/>
    <m/>
    <m/>
    <d v="2022-07-15T00:00:00"/>
    <d v="2022-07-19T00:00:00"/>
    <d v="2022-07-21T00:00:00"/>
    <d v="2022-07-23T00:00:00"/>
    <m/>
    <m/>
    <d v="2022-07-18T00:00:00"/>
    <d v="2022-10-27T00:00:00"/>
    <d v="2022-07-23T00:00:00"/>
    <d v="2022-07-25T00:00:00"/>
    <d v="2022-07-28T00:00:00"/>
    <d v="2022-08-08T00:00:00"/>
    <d v="2022-08-10T00:00:00"/>
    <n v="105"/>
    <s v="Y"/>
    <s v="Tomal"/>
    <x v="3"/>
    <s v="Chest"/>
    <s v="GM-705 5 cle ri=ub 2 clr seq"/>
    <m/>
    <m/>
    <x v="0"/>
    <n v="84"/>
    <s v="August"/>
    <s v="Cut Ok"/>
    <n v="222"/>
    <n v="222"/>
    <n v="0"/>
    <n v="0"/>
    <n v="-705"/>
    <m/>
    <n v="0"/>
    <n v="0"/>
    <n v="0"/>
    <n v="0"/>
    <n v="0"/>
    <n v="-705"/>
    <n v="0"/>
    <n v="-705"/>
    <n v="0"/>
    <n v="-705"/>
    <n v="0"/>
    <n v="-705"/>
    <n v="32"/>
    <s v="June'1"/>
    <m/>
    <s v="Not Assign"/>
  </r>
  <r>
    <x v="0"/>
    <x v="149"/>
    <n v="13212747"/>
    <n v="8885"/>
    <n v="1134"/>
    <m/>
    <m/>
    <m/>
    <x v="3"/>
    <m/>
    <m/>
    <m/>
    <m/>
    <m/>
    <m/>
    <m/>
    <m/>
    <m/>
    <m/>
    <m/>
    <d v="2022-09-05T00:00:00"/>
    <d v="2022-09-08T00:00:00"/>
    <m/>
    <m/>
    <m/>
    <m/>
    <m/>
    <m/>
    <m/>
    <m/>
    <m/>
    <m/>
    <m/>
    <m/>
    <m/>
    <m/>
    <m/>
    <d v="2022-10-10T00:00:00"/>
    <d v="2022-10-12T00:00:00"/>
    <n v="115"/>
    <s v="T"/>
    <s v="Mahmud"/>
    <x v="3"/>
    <m/>
    <m/>
    <m/>
    <m/>
    <x v="0"/>
    <m/>
    <m/>
    <s v="Cut Ok"/>
    <n v="1124"/>
    <n v="1112"/>
    <n v="-12"/>
    <n v="9039"/>
    <n v="154"/>
    <m/>
    <n v="6373"/>
    <n v="6359"/>
    <n v="-14"/>
    <n v="70"/>
    <n v="8955"/>
    <n v="70"/>
    <n v="7695"/>
    <n v="-1190"/>
    <n v="0"/>
    <n v="-8885"/>
    <n v="0"/>
    <n v="-8885"/>
    <m/>
    <s v="Sep'1"/>
    <s v="9-9"/>
    <s v="Assigned"/>
  </r>
  <r>
    <x v="0"/>
    <x v="150"/>
    <n v="13217992"/>
    <n v="810"/>
    <n v="82"/>
    <d v="2022-06-17T00:00:00"/>
    <d v="2022-06-25T00:00:00"/>
    <s v="SWT AOP Legging &amp; LS TS W SH PLKT"/>
    <x v="13"/>
    <m/>
    <m/>
    <d v="2022-07-18T00:00:00"/>
    <d v="2022-07-22T00:00:00"/>
    <d v="2022-08-03T00:00:00"/>
    <d v="2022-08-17T00:00:00"/>
    <d v="2022-07-20T00:00:00"/>
    <d v="2022-08-27T00:00:00"/>
    <d v="2022-09-03T00:00:00"/>
    <d v="2022-09-03T00:00:00"/>
    <d v="2022-09-07T00:00:00"/>
    <d v="2022-09-09T00:00:00"/>
    <d v="2022-09-09T00:00:00"/>
    <d v="2022-09-12T00:00:00"/>
    <d v="2022-09-13T00:00:00"/>
    <m/>
    <m/>
    <m/>
    <m/>
    <d v="2022-09-15T00:00:00"/>
    <d v="2022-09-16T00:00:00"/>
    <m/>
    <m/>
    <d v="2022-09-13T00:00:00"/>
    <d v="2022-09-17T00:00:00"/>
    <d v="2022-09-19T00:00:00"/>
    <d v="2022-09-20T00:00:00"/>
    <d v="2022-09-27T00:00:00"/>
    <d v="2022-10-10T00:00:00"/>
    <d v="2022-10-12T00:00:00"/>
    <n v="115"/>
    <s v="T+W"/>
    <s v="Mahmud"/>
    <x v="2"/>
    <m/>
    <s v="Rose smoke-405 4 clr rub,Deco Rose-405 NA"/>
    <s v="AOP"/>
    <m/>
    <x v="0"/>
    <m/>
    <s v="October"/>
    <s v="Cut Ok"/>
    <n v="82"/>
    <n v="80"/>
    <n v="-2"/>
    <n v="856"/>
    <n v="46"/>
    <m/>
    <n v="433"/>
    <n v="433"/>
    <n v="0"/>
    <n v="26"/>
    <n v="830"/>
    <n v="20"/>
    <n v="0"/>
    <n v="-810"/>
    <n v="0"/>
    <n v="-810"/>
    <n v="0"/>
    <n v="-810"/>
    <n v="41"/>
    <s v="Sep'1"/>
    <s v="9-5+6"/>
    <s v="Assigned"/>
  </r>
  <r>
    <x v="0"/>
    <x v="151"/>
    <n v="13217990"/>
    <n v="840"/>
    <n v="81"/>
    <d v="2022-06-17T00:00:00"/>
    <d v="2022-06-25T00:00:00"/>
    <s v="LS TS  W SH PLKT &amp; Swt pant W FR Fake PKT"/>
    <x v="13"/>
    <m/>
    <m/>
    <d v="2022-08-01T00:00:00"/>
    <d v="2022-08-04T00:00:00"/>
    <d v="2022-08-10T00:00:00"/>
    <d v="2022-08-25T00:00:00"/>
    <m/>
    <m/>
    <d v="2022-09-02T00:00:00"/>
    <d v="2022-09-02T00:00:00"/>
    <d v="2022-09-06T00:00:00"/>
    <d v="2022-09-08T00:00:00"/>
    <d v="2022-09-08T00:00:00"/>
    <m/>
    <d v="2022-09-10T00:00:00"/>
    <m/>
    <m/>
    <m/>
    <m/>
    <d v="2022-09-13T00:00:00"/>
    <d v="2022-09-14T00:00:00"/>
    <m/>
    <m/>
    <d v="2022-09-10T00:00:00"/>
    <d v="2022-09-14T00:00:00"/>
    <d v="2022-09-15T00:00:00"/>
    <d v="2022-09-16T00:00:00"/>
    <d v="2022-09-26T00:00:00"/>
    <d v="2022-10-10T00:00:00"/>
    <d v="2022-10-12T00:00:00"/>
    <n v="115"/>
    <s v="T+W"/>
    <s v="Mahmud"/>
    <x v="2"/>
    <m/>
    <s v="W.Allysum-420 2 clrm rub 2 clr puff,B.Blue-420 NA"/>
    <m/>
    <m/>
    <x v="0"/>
    <m/>
    <s v="October"/>
    <s v="Cut Ok"/>
    <n v="81"/>
    <n v="80"/>
    <n v="-1"/>
    <n v="884"/>
    <n v="44"/>
    <m/>
    <n v="444"/>
    <n v="442"/>
    <n v="-2"/>
    <n v="23"/>
    <n v="859"/>
    <n v="19"/>
    <n v="0"/>
    <n v="-840"/>
    <n v="0"/>
    <n v="-840"/>
    <n v="0"/>
    <n v="-840"/>
    <n v="41"/>
    <s v="Sep'1"/>
    <s v="9-6+5"/>
    <s v="Assigned"/>
  </r>
  <r>
    <x v="0"/>
    <x v="152"/>
    <n v="13216826"/>
    <n v="2010"/>
    <n v="672"/>
    <d v="2022-07-20T00:00:00"/>
    <d v="2022-07-28T00:00:00"/>
    <s v="C&amp;S Swt Pant B W Fr PKT &amp; DRST"/>
    <x v="0"/>
    <m/>
    <m/>
    <d v="2022-08-02T00:00:00"/>
    <d v="2022-08-08T00:00:00"/>
    <d v="2022-08-12T00:00:00"/>
    <d v="2022-08-27T00:00:00"/>
    <m/>
    <m/>
    <d v="2022-09-03T00:00:00"/>
    <d v="2022-09-03T00:00:00"/>
    <d v="2022-09-08T00:00:00"/>
    <d v="2022-09-10T00:00:00"/>
    <d v="2022-09-12T00:00:00"/>
    <d v="2022-09-13T00:00:00"/>
    <d v="2022-09-16T00:00:00"/>
    <m/>
    <m/>
    <m/>
    <m/>
    <d v="2022-09-19T00:00:00"/>
    <d v="2022-09-22T00:00:00"/>
    <m/>
    <m/>
    <d v="2022-09-16T00:00:00"/>
    <d v="2022-09-20T00:00:00"/>
    <d v="2022-09-23T00:00:00"/>
    <d v="2022-09-23T00:00:00"/>
    <d v="2022-09-26T00:00:00"/>
    <d v="2022-09-30T00:00:00"/>
    <d v="2022-10-05T00:00:00"/>
    <n v="72"/>
    <s v="U"/>
    <s v="Shamoly"/>
    <x v="3"/>
    <m/>
    <s v="D.Sapphire-996,P.Whip-996 both combo pant cut &amp; Sew 1 clr rubber"/>
    <m/>
    <m/>
    <x v="0"/>
    <m/>
    <s v="October"/>
    <s v="Cut Ok"/>
    <n v="608"/>
    <n v="596"/>
    <n v="-12"/>
    <n v="2196"/>
    <n v="186"/>
    <m/>
    <n v="2196"/>
    <n v="2177"/>
    <n v="-19"/>
    <n v="133"/>
    <n v="2044"/>
    <n v="34"/>
    <n v="0"/>
    <n v="-2010"/>
    <n v="0"/>
    <n v="-2010"/>
    <n v="0"/>
    <n v="-2010"/>
    <n v="40"/>
    <s v="Sep'1"/>
    <s v="9-2"/>
    <s v="Assigned"/>
  </r>
  <r>
    <x v="0"/>
    <x v="153"/>
    <n v="13212808"/>
    <n v="1953"/>
    <n v="406"/>
    <d v="2022-06-17T00:00:00"/>
    <d v="2022-06-25T00:00:00"/>
    <s v="Swt Pant w FR PKT &amp; FR Pleat B"/>
    <x v="0"/>
    <m/>
    <m/>
    <d v="2022-07-20T00:00:00"/>
    <d v="2022-07-27T00:00:00"/>
    <d v="2022-08-08T00:00:00"/>
    <d v="2022-08-27T00:00:00"/>
    <m/>
    <m/>
    <d v="2022-09-06T00:00:00"/>
    <d v="2022-09-06T00:00:00"/>
    <d v="2022-09-12T00:00:00"/>
    <d v="2022-09-14T00:00:00"/>
    <d v="2022-09-15T00:00:00"/>
    <s v="-"/>
    <s v="-"/>
    <m/>
    <m/>
    <m/>
    <m/>
    <d v="2022-09-19T00:00:00"/>
    <d v="2022-09-22T00:00:00"/>
    <m/>
    <m/>
    <d v="2022-09-15T00:00:00"/>
    <d v="2022-09-21T00:00:00"/>
    <d v="2022-09-23T00:00:00"/>
    <d v="2022-09-24T00:00:00"/>
    <d v="2022-09-27T00:00:00"/>
    <d v="2022-10-10T00:00:00"/>
    <d v="2022-10-12T00:00:00"/>
    <n v="115"/>
    <s v="U"/>
    <s v="Sadia"/>
    <x v="4"/>
    <m/>
    <m/>
    <m/>
    <m/>
    <x v="0"/>
    <m/>
    <s v="October"/>
    <s v="Cut Ok"/>
    <n v="405"/>
    <n v="403"/>
    <n v="-2"/>
    <n v="2075"/>
    <n v="122"/>
    <m/>
    <n v="0"/>
    <n v="0"/>
    <n v="0"/>
    <n v="92"/>
    <n v="1983"/>
    <n v="30"/>
    <n v="0"/>
    <n v="-1953"/>
    <n v="0"/>
    <n v="-1953"/>
    <n v="0"/>
    <n v="-1953"/>
    <n v="41"/>
    <s v="Sep'2"/>
    <s v="9-3"/>
    <s v="Assigned"/>
  </r>
  <r>
    <x v="0"/>
    <x v="154"/>
    <n v="13204808"/>
    <n v="3000"/>
    <n v="1030"/>
    <d v="2022-06-21T00:00:00"/>
    <d v="2022-06-27T00:00:00"/>
    <s v="Pant W FR PKT, Bone PKT W DRST"/>
    <x v="0"/>
    <m/>
    <m/>
    <d v="2022-07-22T00:00:00"/>
    <d v="2022-08-04T00:00:00"/>
    <d v="2022-08-09T00:00:00"/>
    <d v="2022-08-27T00:00:00"/>
    <m/>
    <m/>
    <d v="2022-09-05T00:00:00"/>
    <d v="2022-09-05T00:00:00"/>
    <d v="2022-09-10T00:00:00"/>
    <d v="2022-09-13T00:00:00"/>
    <d v="2022-09-16T00:00:00"/>
    <m/>
    <m/>
    <m/>
    <m/>
    <m/>
    <m/>
    <d v="2022-09-17T00:00:00"/>
    <d v="2022-09-22T00:00:00"/>
    <m/>
    <m/>
    <d v="2022-09-14T00:00:00"/>
    <d v="2022-09-19T00:00:00"/>
    <d v="2022-09-23T00:00:00"/>
    <d v="2022-09-24T00:00:00"/>
    <d v="2022-09-27T00:00:00"/>
    <d v="2022-10-03T00:00:00"/>
    <d v="2022-10-12T00:00:00"/>
    <n v="98"/>
    <s v="U"/>
    <s v="Tomal"/>
    <x v="4"/>
    <m/>
    <m/>
    <m/>
    <m/>
    <x v="0"/>
    <m/>
    <s v="October"/>
    <s v="Cut Ok"/>
    <n v="1030"/>
    <n v="1030"/>
    <n v="0"/>
    <n v="3131"/>
    <n v="131"/>
    <m/>
    <n v="0"/>
    <n v="0"/>
    <n v="0"/>
    <n v="84"/>
    <n v="3047"/>
    <n v="47"/>
    <n v="0"/>
    <n v="-3000"/>
    <n v="0"/>
    <n v="-3000"/>
    <n v="0"/>
    <n v="-3000"/>
    <n v="41"/>
    <s v="Sep'2"/>
    <s v="9-4"/>
    <s v="Assigned"/>
  </r>
  <r>
    <x v="0"/>
    <x v="155"/>
    <n v="13212531"/>
    <n v="2406"/>
    <n v="437"/>
    <d v="2022-06-18T00:00:00"/>
    <d v="2022-06-29T00:00:00"/>
    <s v="Pant W FR PKT &amp; Bk Bone PKT"/>
    <x v="0"/>
    <m/>
    <m/>
    <d v="2022-07-20T00:00:00"/>
    <d v="2022-07-28T00:00:00"/>
    <d v="2022-08-01T00:00:00"/>
    <d v="2022-08-18T00:00:00"/>
    <d v="2022-08-20T00:00:00"/>
    <d v="2022-09-03T00:00:00"/>
    <d v="2022-09-08T00:00:00"/>
    <d v="2022-09-08T00:00:00"/>
    <d v="2022-09-14T00:00:00"/>
    <d v="2022-09-16T00:00:00"/>
    <d v="2022-09-17T00:00:00"/>
    <m/>
    <m/>
    <m/>
    <m/>
    <m/>
    <m/>
    <d v="2022-09-17T00:00:00"/>
    <d v="2022-09-23T00:00:00"/>
    <m/>
    <m/>
    <d v="2022-09-26T00:00:00"/>
    <d v="2022-09-26T00:00:00"/>
    <d v="2022-09-26T00:00:00"/>
    <d v="2022-09-29T00:00:00"/>
    <d v="2022-10-08T00:00:00"/>
    <d v="2022-10-08T00:00:00"/>
    <d v="2022-10-10T00:00:00"/>
    <n v="113"/>
    <s v="U"/>
    <s v="Kamruzzaman"/>
    <x v="4"/>
    <m/>
    <m/>
    <m/>
    <m/>
    <x v="0"/>
    <m/>
    <s v="October"/>
    <s v="Cut Ok"/>
    <n v="437"/>
    <n v="437"/>
    <n v="0"/>
    <n v="2462"/>
    <n v="56"/>
    <m/>
    <n v="0"/>
    <n v="0"/>
    <n v="0"/>
    <n v="31"/>
    <n v="2431"/>
    <n v="25"/>
    <n v="0"/>
    <n v="-2406"/>
    <n v="0"/>
    <n v="-2406"/>
    <n v="0"/>
    <n v="-2406"/>
    <n v="41"/>
    <s v="Sep'2"/>
    <s v="9-5"/>
    <s v="Assigned"/>
  </r>
  <r>
    <x v="0"/>
    <x v="156"/>
    <n v="13212751"/>
    <n v="4332"/>
    <n v="1003"/>
    <d v="2022-06-17T00:00:00"/>
    <d v="2022-06-24T00:00:00"/>
    <s v="LS Hood Night Suit W 1 slv spike  "/>
    <x v="10"/>
    <m/>
    <m/>
    <d v="2022-07-06T00:00:00"/>
    <d v="2022-07-21T00:00:00"/>
    <d v="2022-07-25T00:00:00"/>
    <d v="2022-09-13T00:00:00"/>
    <d v="2022-09-17T00:00:00"/>
    <d v="2022-09-27T00:00:00"/>
    <d v="2022-09-02T00:00:00"/>
    <d v="2022-09-02T00:00:00"/>
    <d v="2022-09-07T00:00:00"/>
    <d v="2022-09-09T00:00:00"/>
    <d v="2022-09-12T00:00:00"/>
    <d v="2022-09-12T00:00:00"/>
    <d v="2022-09-15T00:00:00"/>
    <m/>
    <m/>
    <m/>
    <m/>
    <d v="2022-09-16T00:00:00"/>
    <d v="2022-09-22T00:00:00"/>
    <m/>
    <m/>
    <d v="2022-09-13T00:00:00"/>
    <d v="2022-09-17T00:00:00"/>
    <d v="2022-09-23T00:00:00"/>
    <d v="2022-09-24T00:00:00"/>
    <d v="2022-09-28T00:00:00"/>
    <d v="2022-10-10T00:00:00"/>
    <d v="2022-10-12T00:00:00"/>
    <n v="115"/>
    <s v="U"/>
    <s v="Mahmud"/>
    <x v="2"/>
    <m/>
    <s v="B.Blue-3336 3 clr rub,T.Coconut-996  NA"/>
    <s v="AOP"/>
    <m/>
    <x v="0"/>
    <m/>
    <m/>
    <s v="Need Cut"/>
    <n v="1048"/>
    <n v="1034"/>
    <n v="-14"/>
    <n v="0"/>
    <n v="-4332"/>
    <m/>
    <n v="1001"/>
    <n v="0"/>
    <n v="-1001"/>
    <n v="0"/>
    <n v="0"/>
    <n v="-4332"/>
    <n v="0"/>
    <n v="-4332"/>
    <n v="0"/>
    <n v="-4332"/>
    <n v="0"/>
    <n v="-4332"/>
    <m/>
    <s v="Sep'1"/>
    <s v="9-5"/>
    <s v="Assigned"/>
  </r>
  <r>
    <x v="1"/>
    <x v="157"/>
    <n v="22024752"/>
    <n v="3354"/>
    <n v="1049"/>
    <d v="2022-06-15T00:00:00"/>
    <d v="2022-07-02T00:00:00"/>
    <s v="SS TS W PKT"/>
    <x v="1"/>
    <m/>
    <m/>
    <d v="2022-07-22T00:00:00"/>
    <d v="2022-07-29T00:00:00"/>
    <d v="2022-08-01T00:00:00"/>
    <d v="2022-08-16T00:00:00"/>
    <m/>
    <m/>
    <d v="2022-08-19T00:00:00"/>
    <d v="2022-08-19T00:00:00"/>
    <d v="2022-08-24T00:00:00"/>
    <d v="2022-08-26T00:00:00"/>
    <d v="2022-08-29T00:00:00"/>
    <d v="2022-08-29T00:00:00"/>
    <d v="2022-09-05T00:00:00"/>
    <m/>
    <m/>
    <m/>
    <s v="-"/>
    <d v="2022-09-08T00:00:00"/>
    <d v="2022-09-13T00:00:00"/>
    <m/>
    <s v="-"/>
    <d v="2022-09-03T00:00:00"/>
    <d v="2022-09-09T00:00:00"/>
    <d v="2022-09-14T00:00:00"/>
    <d v="2022-09-14T00:00:00"/>
    <d v="2022-09-16T00:00:00"/>
    <d v="2022-09-23T00:00:00"/>
    <d v="2022-09-28T00:00:00"/>
    <n v="100"/>
    <s v="V"/>
    <s v="Shohag"/>
    <x v="1"/>
    <m/>
    <s v="Moonstruck-1594,P.Ash-1824 bth cmb FR part UC 3 clr rub ,BK 4 clr rub BIG ART Nk patch"/>
    <m/>
    <m/>
    <x v="0"/>
    <m/>
    <s v="September"/>
    <s v="Cut Ok"/>
    <n v="1054"/>
    <n v="1053"/>
    <n v="-1"/>
    <n v="3521"/>
    <n v="167"/>
    <m/>
    <n v="3521"/>
    <n v="3487"/>
    <n v="-34"/>
    <n v="28"/>
    <n v="3459"/>
    <n v="105"/>
    <n v="0"/>
    <n v="-3354"/>
    <n v="0"/>
    <n v="-3354"/>
    <n v="0"/>
    <n v="-3354"/>
    <n v="39"/>
    <s v="Aug'3"/>
    <s v="9-1"/>
    <s v="Assigned"/>
  </r>
  <r>
    <x v="0"/>
    <x v="158"/>
    <n v="13212480"/>
    <n v="8577"/>
    <n v="3742"/>
    <d v="2022-06-21T00:00:00"/>
    <d v="2022-06-27T00:00:00"/>
    <s v="LS Hoody"/>
    <x v="4"/>
    <m/>
    <m/>
    <d v="2022-07-04T00:00:00"/>
    <d v="2022-07-23T00:00:00"/>
    <d v="2022-07-27T00:00:00"/>
    <d v="2022-07-16T00:00:00"/>
    <d v="2022-08-16T00:00:00"/>
    <d v="2022-08-29T00:00:00"/>
    <d v="2022-09-01T00:00:00"/>
    <d v="2022-09-01T00:00:00"/>
    <d v="2022-05-09T00:00:00"/>
    <d v="2022-09-07T00:00:00"/>
    <d v="2022-09-10T00:00:00"/>
    <d v="2022-09-10T00:00:00"/>
    <d v="2022-09-15T00:00:00"/>
    <m/>
    <m/>
    <m/>
    <m/>
    <d v="2022-09-15T00:00:00"/>
    <d v="2022-09-22T00:00:00"/>
    <m/>
    <m/>
    <d v="2022-09-12T00:00:00"/>
    <d v="2022-09-16T00:00:00"/>
    <d v="2022-09-23T00:00:00"/>
    <d v="2022-09-24T00:00:00"/>
    <d v="2022-09-28T00:00:00"/>
    <d v="2022-10-03T00:00:00"/>
    <d v="2022-10-05T00:00:00"/>
    <n v="99"/>
    <s v="V"/>
    <s v="Tomal"/>
    <x v="3"/>
    <m/>
    <s v="D.Sapphire-4773,GM-3804 both combo  1 clr glitter"/>
    <m/>
    <m/>
    <x v="0"/>
    <m/>
    <s v="October"/>
    <s v="Cut Run"/>
    <n v="3757"/>
    <n v="3710"/>
    <n v="-47"/>
    <n v="6180"/>
    <n v="-2397"/>
    <m/>
    <n v="5909"/>
    <n v="2652"/>
    <n v="-3257"/>
    <n v="661"/>
    <n v="1991"/>
    <n v="-6586"/>
    <n v="0"/>
    <n v="-8577"/>
    <n v="0"/>
    <n v="-8577"/>
    <n v="0"/>
    <n v="-8577"/>
    <n v="40"/>
    <s v="Sep'1"/>
    <s v="9-10"/>
    <s v="Assigned"/>
  </r>
  <r>
    <x v="0"/>
    <x v="159"/>
    <n v="13213156"/>
    <n v="1866"/>
    <n v="624"/>
    <d v="2022-06-21T00:00:00"/>
    <d v="2022-06-27T00:00:00"/>
    <s v="LS Swt Shirt B"/>
    <x v="2"/>
    <m/>
    <m/>
    <d v="2022-07-27T00:00:00"/>
    <d v="2022-08-04T00:00:00"/>
    <d v="2022-08-10T00:00:00"/>
    <d v="2022-08-26T00:00:00"/>
    <m/>
    <m/>
    <d v="2022-09-01T00:00:00"/>
    <d v="2022-09-01T00:00:00"/>
    <d v="2022-09-05T00:00:00"/>
    <d v="2022-09-07T00:00:00"/>
    <d v="2022-09-08T00:00:00"/>
    <m/>
    <m/>
    <m/>
    <m/>
    <d v="2022-09-10T00:00:00"/>
    <d v="2022-09-16T00:00:00"/>
    <d v="2022-09-20T00:00:00"/>
    <d v="2022-09-23T00:00:00"/>
    <m/>
    <m/>
    <d v="2022-09-16T00:00:00"/>
    <d v="2022-09-21T00:00:00"/>
    <d v="2022-09-24T00:00:00"/>
    <d v="2022-09-26T00:00:00"/>
    <d v="2022-09-27T00:00:00"/>
    <d v="2022-10-03T00:00:00"/>
    <d v="2022-10-05T00:00:00"/>
    <n v="98"/>
    <s v="V"/>
    <s v="Tomal"/>
    <x v="4"/>
    <s v="Terry"/>
    <s v="L.Wreath-1068,O Chiffon-798 both combo  2 clr thraed emb and 1 clr lettring emb"/>
    <m/>
    <m/>
    <x v="0"/>
    <m/>
    <s v="October"/>
    <s v="Cut Ok"/>
    <n v="625"/>
    <n v="623"/>
    <n v="-2"/>
    <n v="1932"/>
    <n v="66"/>
    <m/>
    <n v="1914"/>
    <n v="1914"/>
    <n v="0"/>
    <n v="22"/>
    <n v="1892"/>
    <n v="26"/>
    <n v="0"/>
    <n v="-1866"/>
    <n v="0"/>
    <n v="-1866"/>
    <n v="0"/>
    <n v="-1866"/>
    <n v="40"/>
    <s v="Sep'1"/>
    <s v="9-11"/>
    <s v="Assigned"/>
  </r>
  <r>
    <x v="1"/>
    <x v="160"/>
    <n v="22024783"/>
    <n v="4115"/>
    <n v="1314"/>
    <d v="2022-06-15T00:00:00"/>
    <d v="2022-07-02T00:00:00"/>
    <s v="SS TS"/>
    <x v="1"/>
    <m/>
    <m/>
    <d v="2022-07-25T00:00:00"/>
    <d v="2022-07-30T00:00:00"/>
    <d v="2022-08-02T00:00:00"/>
    <d v="2022-08-16T00:00:00"/>
    <m/>
    <m/>
    <d v="2022-08-19T00:00:00"/>
    <d v="2022-08-19T00:00:00"/>
    <d v="2022-08-25T00:00:00"/>
    <d v="2022-08-27T00:00:00"/>
    <d v="2022-08-30T00:00:00"/>
    <m/>
    <m/>
    <m/>
    <m/>
    <m/>
    <m/>
    <d v="2022-09-05T00:00:00"/>
    <d v="2022-09-09T00:00:00"/>
    <m/>
    <m/>
    <d v="2022-09-01T00:00:00"/>
    <d v="2022-09-06T00:00:00"/>
    <d v="2022-09-10T00:00:00"/>
    <d v="2022-09-10T00:00:00"/>
    <d v="2022-09-15T00:00:00"/>
    <d v="2022-09-17T00:00:00"/>
    <d v="2022-09-21T00:00:00"/>
    <n v="94"/>
    <s v="V"/>
    <s v="Shohag"/>
    <x v="3"/>
    <m/>
    <s v="Black-1013,Dachhund-1888 all cmb UC 1 clr rub"/>
    <m/>
    <m/>
    <x v="0"/>
    <m/>
    <s v="September"/>
    <s v="Cut Ok"/>
    <n v="1412"/>
    <n v="1403"/>
    <n v="-9"/>
    <n v="4249"/>
    <n v="134"/>
    <m/>
    <n v="4249"/>
    <n v="4247"/>
    <n v="-2"/>
    <n v="50"/>
    <n v="4197"/>
    <n v="82"/>
    <n v="0"/>
    <n v="-4115"/>
    <n v="0"/>
    <n v="-4115"/>
    <n v="0"/>
    <n v="-4115"/>
    <n v="38"/>
    <s v="Aug'3"/>
    <s v="9-2"/>
    <s v="Assigned"/>
  </r>
  <r>
    <x v="1"/>
    <x v="161"/>
    <n v="22024751"/>
    <n v="2554"/>
    <n v="1606"/>
    <d v="2022-06-15T00:00:00"/>
    <d v="2022-06-29T00:00:00"/>
    <s v="LS Swt Shirt B"/>
    <x v="2"/>
    <m/>
    <m/>
    <d v="2022-07-20T00:00:00"/>
    <d v="2022-07-27T00:00:00"/>
    <d v="2022-08-01T00:00:00"/>
    <d v="2022-08-18T00:00:00"/>
    <m/>
    <m/>
    <d v="2022-08-20T00:00:00"/>
    <d v="2022-08-20T00:00:00"/>
    <d v="2022-08-26T00:00:00"/>
    <d v="2022-08-29T00:00:00"/>
    <d v="2022-08-31T00:00:00"/>
    <d v="2022-09-01T00:00:00"/>
    <d v="2022-09-06T00:00:00"/>
    <m/>
    <m/>
    <m/>
    <m/>
    <d v="2022-09-08T00:00:00"/>
    <d v="2022-09-12T00:00:00"/>
    <m/>
    <m/>
    <d v="2022-09-05T00:00:00"/>
    <d v="2022-09-09T00:00:00"/>
    <d v="2022-09-13T00:00:00"/>
    <d v="2022-09-14T00:00:00"/>
    <d v="2022-09-16T00:00:00"/>
    <d v="2022-09-19T00:00:00"/>
    <d v="2022-09-21T00:00:00"/>
    <n v="96"/>
    <s v="V"/>
    <s v="Shohag"/>
    <x v="1"/>
    <m/>
    <s v="Black-1358 FR Part UC 1 clr rub BK Part 1 clr rub BIG ART ,C.Dancer-1264 FR Part 1 clr rub BK Part 1 clr rub BIG ART , 1 Slv 1 clr rub"/>
    <s v="AOP"/>
    <m/>
    <x v="0"/>
    <m/>
    <s v="September"/>
    <s v="Cut Ok"/>
    <n v="1607"/>
    <n v="1605"/>
    <n v="-2"/>
    <n v="2718"/>
    <n v="164"/>
    <m/>
    <n v="2718"/>
    <n v="2657"/>
    <n v="-61"/>
    <n v="0"/>
    <n v="2657"/>
    <n v="103"/>
    <n v="0"/>
    <n v="-2554"/>
    <n v="0"/>
    <n v="-2554"/>
    <n v="0"/>
    <n v="-2554"/>
    <n v="38"/>
    <s v="Aug'3"/>
    <s v="9-3"/>
    <s v="Assigned"/>
  </r>
  <r>
    <x v="0"/>
    <x v="162"/>
    <n v="13216549"/>
    <n v="1980"/>
    <n v="702"/>
    <d v="2022-07-20T00:00:00"/>
    <d v="2022-07-28T00:00:00"/>
    <s v="LS Swt Shirt"/>
    <x v="2"/>
    <m/>
    <m/>
    <d v="2022-08-01T00:00:00"/>
    <d v="2022-08-06T00:00:00"/>
    <d v="2022-08-10T00:00:00"/>
    <d v="2022-08-30T00:00:00"/>
    <m/>
    <m/>
    <d v="2022-08-30T00:00:00"/>
    <d v="2022-08-30T00:00:00"/>
    <d v="2022-09-03T00:00:00"/>
    <d v="2022-09-05T00:00:00"/>
    <d v="2022-09-06T00:00:00"/>
    <d v="2022-09-07T00:00:00"/>
    <d v="2022-09-10T00:00:00"/>
    <m/>
    <m/>
    <m/>
    <m/>
    <d v="2022-09-13T00:00:00"/>
    <d v="2022-09-16T00:00:00"/>
    <m/>
    <m/>
    <d v="2022-09-08T00:00:00"/>
    <d v="2022-09-14T00:00:00"/>
    <d v="2022-09-17T00:00:00"/>
    <d v="2022-09-17T00:00:00"/>
    <d v="2022-09-22T00:00:00"/>
    <d v="2022-09-30T00:00:00"/>
    <d v="2022-10-05T00:00:00"/>
    <n v="72"/>
    <s v="V"/>
    <s v="Shamoly"/>
    <x v="3"/>
    <m/>
    <s v="A.Green-999,D.Sapphire-231 all combo 1 clr rubber"/>
    <m/>
    <m/>
    <x v="0"/>
    <m/>
    <s v="October"/>
    <s v="Cut Ok"/>
    <n v="702"/>
    <n v="702"/>
    <n v="0"/>
    <n v="2038"/>
    <n v="58"/>
    <m/>
    <n v="2038"/>
    <n v="2030"/>
    <n v="-8"/>
    <n v="8"/>
    <n v="2022"/>
    <n v="42"/>
    <n v="0"/>
    <n v="-1980"/>
    <n v="0"/>
    <n v="-1980"/>
    <n v="0"/>
    <n v="-1980"/>
    <n v="40"/>
    <s v="Sep'1"/>
    <s v="9-4"/>
    <s v="Assigned"/>
  </r>
  <r>
    <x v="0"/>
    <x v="163"/>
    <n v="13216824"/>
    <n v="1998"/>
    <n v="671"/>
    <d v="2022-07-20T00:00:00"/>
    <d v="2022-07-28T00:00:00"/>
    <s v="LS Swt Shirt"/>
    <x v="2"/>
    <m/>
    <m/>
    <d v="2022-08-02T00:00:00"/>
    <d v="2022-08-08T00:00:00"/>
    <d v="2022-08-11T00:00:00"/>
    <d v="2022-08-30T00:00:00"/>
    <m/>
    <m/>
    <d v="2022-08-31T00:00:00"/>
    <d v="2022-08-31T00:00:00"/>
    <d v="2022-09-03T00:00:00"/>
    <d v="2022-09-06T00:00:00"/>
    <d v="2022-09-08T00:00:00"/>
    <d v="2022-09-09T00:00:00"/>
    <d v="2022-09-13T00:00:00"/>
    <m/>
    <m/>
    <m/>
    <m/>
    <d v="2022-09-15T00:00:00"/>
    <d v="2022-09-17T00:00:00"/>
    <m/>
    <m/>
    <d v="2022-09-12T00:00:00"/>
    <d v="2022-09-16T00:00:00"/>
    <d v="2022-09-19T00:00:00"/>
    <d v="2022-09-20T00:00:00"/>
    <d v="2022-09-24T00:00:00"/>
    <d v="2022-09-30T00:00:00"/>
    <d v="2022-10-05T00:00:00"/>
    <n v="72"/>
    <s v="V"/>
    <s v="Shamoly"/>
    <x v="3"/>
    <m/>
    <s v="D.Sapphire-96,Lgrey-903,P.Whip-903,P.Nectar-96 all combo 1 clr glitter"/>
    <m/>
    <m/>
    <x v="0"/>
    <m/>
    <s v="October"/>
    <s v="Cut Ok"/>
    <n v="672"/>
    <n v="669"/>
    <n v="-3"/>
    <n v="2068"/>
    <n v="70"/>
    <m/>
    <n v="2068"/>
    <n v="2055"/>
    <n v="-13"/>
    <n v="21"/>
    <n v="2034"/>
    <n v="36"/>
    <n v="0"/>
    <n v="-1998"/>
    <n v="0"/>
    <n v="-1998"/>
    <n v="0"/>
    <n v="-1998"/>
    <n v="40"/>
    <s v="Sep'1"/>
    <s v="9-5"/>
    <s v="Assigned"/>
  </r>
  <r>
    <x v="0"/>
    <x v="164"/>
    <n v="13220206"/>
    <n v="1560"/>
    <n v="315"/>
    <d v="2022-07-25T00:00:00"/>
    <d v="2022-08-05T00:00:00"/>
    <s v="LS Dress W Btm double part W Mesh"/>
    <x v="7"/>
    <m/>
    <m/>
    <d v="2022-08-08T00:00:00"/>
    <d v="2022-08-13T00:00:00"/>
    <d v="2022-08-17T00:00:00"/>
    <d v="2022-08-25T00:00:00"/>
    <d v="2022-08-27T00:00:00"/>
    <d v="2022-09-03T00:00:00"/>
    <d v="2022-09-06T00:00:00"/>
    <d v="2022-09-06T00:00:00"/>
    <d v="2022-09-10T00:00:00"/>
    <d v="2022-09-12T00:00:00"/>
    <d v="2022-09-13T00:00:00"/>
    <d v="2022-09-14T00:00:00"/>
    <d v="2022-09-15T00:00:00"/>
    <m/>
    <m/>
    <m/>
    <m/>
    <d v="2022-09-17T00:00:00"/>
    <d v="2022-09-20T00:00:00"/>
    <m/>
    <m/>
    <m/>
    <m/>
    <d v="2022-09-21T00:00:00"/>
    <d v="2022-09-22T00:00:00"/>
    <d v="2022-09-23T00:00:00"/>
    <d v="2022-09-26T00:00:00"/>
    <d v="2022-09-28T00:00:00"/>
    <n v="63"/>
    <s v="V"/>
    <s v="Shamoly"/>
    <x v="5"/>
    <m/>
    <m/>
    <s v="AOP"/>
    <m/>
    <x v="0"/>
    <m/>
    <s v="September"/>
    <s v="Cut Ok"/>
    <n v="315"/>
    <n v="315"/>
    <n v="0"/>
    <n v="1599"/>
    <n v="39"/>
    <m/>
    <n v="1599"/>
    <n v="1589"/>
    <n v="-10"/>
    <n v="0"/>
    <n v="1589"/>
    <n v="29"/>
    <n v="0"/>
    <n v="-1560"/>
    <n v="0"/>
    <n v="-1560"/>
    <n v="0"/>
    <n v="-1560"/>
    <n v="39"/>
    <s v="Sep'2"/>
    <s v="9-6"/>
    <s v="Assigned"/>
  </r>
  <r>
    <x v="0"/>
    <x v="165"/>
    <n v="13212807"/>
    <n v="2725"/>
    <n v="564"/>
    <d v="2022-06-17T00:00:00"/>
    <d v="2022-06-25T00:00:00"/>
    <s v="LS Swt Shirt W Fr Founce B"/>
    <x v="2"/>
    <m/>
    <m/>
    <d v="2022-07-25T00:00:00"/>
    <d v="2022-07-30T00:00:00"/>
    <d v="2022-08-08T00:00:00"/>
    <d v="2022-08-25T00:00:00"/>
    <m/>
    <m/>
    <d v="2022-09-03T00:00:00"/>
    <d v="2022-09-03T00:00:00"/>
    <d v="2022-09-09T00:00:00"/>
    <d v="2022-09-12T00:00:00"/>
    <d v="2022-09-13T00:00:00"/>
    <m/>
    <m/>
    <m/>
    <m/>
    <m/>
    <m/>
    <d v="2022-09-15T00:00:00"/>
    <d v="2022-09-20T00:00:00"/>
    <m/>
    <m/>
    <d v="2022-09-12T00:00:00"/>
    <d v="2022-09-17T00:00:00"/>
    <d v="2022-09-21T00:00:00"/>
    <d v="2022-09-22T00:00:00"/>
    <d v="2022-09-24T00:00:00"/>
    <d v="2022-10-10T00:00:00"/>
    <d v="2022-10-12T00:00:00"/>
    <n v="115"/>
    <s v="V"/>
    <s v="Sadia"/>
    <x v="4"/>
    <m/>
    <m/>
    <m/>
    <m/>
    <x v="0"/>
    <m/>
    <s v="October"/>
    <s v="Cut Ok"/>
    <n v="565"/>
    <n v="563"/>
    <n v="-2"/>
    <n v="2761"/>
    <n v="36"/>
    <m/>
    <n v="0"/>
    <n v="0"/>
    <n v="0"/>
    <n v="2"/>
    <n v="2759"/>
    <n v="34"/>
    <n v="0"/>
    <n v="-2725"/>
    <n v="0"/>
    <n v="-2725"/>
    <n v="0"/>
    <n v="-2725"/>
    <n v="41"/>
    <s v="Sep'2"/>
    <s v="9-8"/>
    <s v="Assigned"/>
  </r>
  <r>
    <x v="0"/>
    <x v="166"/>
    <n v="13220207"/>
    <n v="1515"/>
    <n v="434"/>
    <d v="2022-07-25T00:00:00"/>
    <d v="2022-08-05T00:00:00"/>
    <s v="LS Dress W Btm double part W Mesh"/>
    <x v="7"/>
    <m/>
    <m/>
    <d v="2022-08-08T00:00:00"/>
    <d v="2022-08-13T00:00:00"/>
    <d v="2022-08-17T00:00:00"/>
    <d v="2022-08-25T00:00:00"/>
    <d v="2022-08-27T00:00:00"/>
    <d v="2022-09-03T00:00:00"/>
    <d v="2022-09-06T00:00:00"/>
    <d v="2022-09-06T00:00:00"/>
    <d v="2022-09-10T00:00:00"/>
    <d v="2022-09-12T00:00:00"/>
    <d v="2022-09-13T00:00:00"/>
    <d v="2022-09-14T00:00:00"/>
    <d v="2022-09-15T00:00:00"/>
    <m/>
    <m/>
    <m/>
    <m/>
    <m/>
    <m/>
    <m/>
    <m/>
    <m/>
    <d v="2022-09-17T00:00:00"/>
    <d v="2022-09-20T00:00:00"/>
    <d v="2022-09-21T00:00:00"/>
    <d v="2022-09-22T00:00:00"/>
    <d v="2022-09-23T00:00:00"/>
    <d v="2022-09-26T00:00:00"/>
    <n v="60"/>
    <s v="V"/>
    <s v="Shamoly"/>
    <x v="5"/>
    <m/>
    <m/>
    <s v="AOP"/>
    <m/>
    <x v="0"/>
    <m/>
    <s v="September"/>
    <s v="Cut Ok"/>
    <n v="434"/>
    <n v="434"/>
    <n v="0"/>
    <n v="1559"/>
    <n v="44"/>
    <m/>
    <n v="1559"/>
    <n v="1539"/>
    <n v="-20"/>
    <n v="2"/>
    <n v="1537"/>
    <n v="22"/>
    <n v="0"/>
    <n v="-1515"/>
    <n v="0"/>
    <n v="-1515"/>
    <n v="0"/>
    <n v="-1515"/>
    <n v="39"/>
    <s v="Sep'2"/>
    <s v="9-7"/>
    <s v="Assigned"/>
  </r>
  <r>
    <x v="0"/>
    <x v="167"/>
    <n v="13213219"/>
    <n v="2904"/>
    <n v="1041"/>
    <d v="2022-06-20T00:00:00"/>
    <d v="2022-06-25T00:00:00"/>
    <s v="LS Swt Shirt W Patch label"/>
    <x v="2"/>
    <m/>
    <m/>
    <d v="2022-07-26T00:00:00"/>
    <d v="2022-08-04T00:00:00"/>
    <d v="2022-08-10T00:00:00"/>
    <d v="2022-08-30T00:00:00"/>
    <m/>
    <m/>
    <d v="2022-09-07T00:00:00"/>
    <d v="2022-09-07T00:00:00"/>
    <d v="2022-09-12T00:00:00"/>
    <d v="2022-09-14T00:00:00"/>
    <d v="2022-09-15T00:00:00"/>
    <m/>
    <m/>
    <m/>
    <m/>
    <m/>
    <m/>
    <d v="2022-09-17T00:00:00"/>
    <d v="2022-09-21T00:00:00"/>
    <m/>
    <m/>
    <d v="2022-09-14T00:00:00"/>
    <d v="2022-09-19T00:00:00"/>
    <d v="2022-09-22T00:00:00"/>
    <d v="2022-09-23T00:00:00"/>
    <d v="2022-09-26T00:00:00"/>
    <d v="2022-09-30T00:00:00"/>
    <d v="2022-10-05T00:00:00"/>
    <n v="102"/>
    <s v="V"/>
    <s v="Shamoly"/>
    <x v="4"/>
    <m/>
    <m/>
    <m/>
    <m/>
    <x v="0"/>
    <m/>
    <s v="October"/>
    <s v="Cut Ok"/>
    <n v="1046"/>
    <n v="1044"/>
    <n v="-2"/>
    <n v="2956"/>
    <n v="52"/>
    <m/>
    <n v="0"/>
    <n v="0"/>
    <n v="0"/>
    <n v="10"/>
    <n v="2946"/>
    <n v="42"/>
    <n v="2158"/>
    <n v="-746"/>
    <n v="0"/>
    <n v="-2904"/>
    <n v="0"/>
    <n v="-2904"/>
    <n v="40"/>
    <s v="Sep'2"/>
    <s v="9-9"/>
    <s v="Assigned"/>
  </r>
  <r>
    <x v="0"/>
    <x v="168"/>
    <n v="13210533"/>
    <n v="2423"/>
    <n v="444"/>
    <d v="2022-04-22T00:00:00"/>
    <d v="2022-05-14T00:00:00"/>
    <s v="SWT B Pant W Fr PKT &amp; Chicken Emb BOW at Waist"/>
    <x v="0"/>
    <m/>
    <m/>
    <d v="2022-06-10T00:00:00"/>
    <d v="2022-06-18T00:00:00"/>
    <d v="2022-07-01T00:00:00"/>
    <d v="2022-07-26T00:00:00"/>
    <m/>
    <m/>
    <d v="2022-08-02T00:00:00"/>
    <d v="2022-08-02T00:00:00"/>
    <d v="2022-08-07T00:00:00"/>
    <d v="2022-08-10T00:00:00"/>
    <d v="2022-08-11T00:00:00"/>
    <m/>
    <m/>
    <m/>
    <m/>
    <m/>
    <m/>
    <d v="2022-08-14T00:00:00"/>
    <d v="2022-08-18T00:00:00"/>
    <m/>
    <m/>
    <d v="2022-08-08T00:00:00"/>
    <d v="2023-05-07T00:00:00"/>
    <d v="2022-08-19T00:00:00"/>
    <d v="2022-08-19T00:00:00"/>
    <d v="2022-08-23T00:00:00"/>
    <d v="2022-09-05T00:00:00"/>
    <d v="2022-09-07T00:00:00"/>
    <n v="136"/>
    <s v="W"/>
    <s v="Sadia"/>
    <x v="4"/>
    <m/>
    <m/>
    <m/>
    <s v="Chicken Bow"/>
    <x v="0"/>
    <n v="87"/>
    <s v="September"/>
    <s v="Cut Ok"/>
    <n v="444"/>
    <n v="444"/>
    <n v="0"/>
    <n v="2450"/>
    <n v="27"/>
    <m/>
    <n v="0"/>
    <n v="0"/>
    <n v="0"/>
    <n v="11"/>
    <n v="2439"/>
    <n v="16"/>
    <n v="0"/>
    <n v="-2423"/>
    <n v="0"/>
    <n v="-2423"/>
    <n v="0"/>
    <n v="-2423"/>
    <n v="36"/>
    <s v="Aug'1"/>
    <s v="8-1"/>
    <s v="Assigned"/>
  </r>
  <r>
    <x v="5"/>
    <x v="169"/>
    <s v="SS23"/>
    <n v="4197"/>
    <n v="1372"/>
    <d v="2022-06-02T00:00:00"/>
    <d v="2022-08-17T00:00:00"/>
    <s v="LS Dress"/>
    <x v="7"/>
    <m/>
    <m/>
    <m/>
    <m/>
    <d v="2022-08-19T00:00:00"/>
    <d v="2022-08-26T00:00:00"/>
    <m/>
    <m/>
    <d v="2022-08-30T00:00:00"/>
    <d v="2022-08-26T00:00:00"/>
    <d v="2022-08-29T00:00:00"/>
    <d v="2022-08-30T00:00:00"/>
    <d v="2022-09-01T00:00:00"/>
    <m/>
    <m/>
    <m/>
    <m/>
    <m/>
    <m/>
    <d v="2022-09-01T00:00:00"/>
    <d v="2022-09-06T00:00:00"/>
    <m/>
    <m/>
    <m/>
    <m/>
    <d v="2022-09-07T00:00:00"/>
    <d v="2022-09-08T00:00:00"/>
    <d v="2022-09-09T00:00:00"/>
    <d v="2022-09-10T00:00:00"/>
    <d v="2022-09-14T00:00:00"/>
    <n v="100"/>
    <s v="W"/>
    <s v="Mannan"/>
    <x v="4"/>
    <m/>
    <m/>
    <m/>
    <m/>
    <x v="0"/>
    <m/>
    <s v="September"/>
    <s v="Cut Ok"/>
    <n v="1306"/>
    <n v="1306"/>
    <n v="0"/>
    <n v="4200"/>
    <n v="3"/>
    <m/>
    <n v="0"/>
    <n v="0"/>
    <n v="0"/>
    <n v="0"/>
    <n v="4200"/>
    <n v="3"/>
    <n v="4319"/>
    <n v="122"/>
    <n v="0"/>
    <n v="-4197"/>
    <n v="0"/>
    <n v="-4197"/>
    <n v="37"/>
    <s v="Aug'3"/>
    <s v="9-1"/>
    <s v="Assigned"/>
  </r>
  <r>
    <x v="5"/>
    <x v="170"/>
    <s v="SS23"/>
    <n v="3673"/>
    <n v="1200"/>
    <d v="2022-06-02T00:00:00"/>
    <d v="2022-08-17T00:00:00"/>
    <s v="LS Dress"/>
    <x v="7"/>
    <m/>
    <m/>
    <m/>
    <m/>
    <d v="2022-08-20T00:00:00"/>
    <d v="2022-08-27T00:00:00"/>
    <m/>
    <m/>
    <d v="2022-08-30T00:00:00"/>
    <d v="2022-08-26T00:00:00"/>
    <m/>
    <d v="2022-09-01T00:00:00"/>
    <d v="2022-09-03T00:00:00"/>
    <m/>
    <m/>
    <m/>
    <m/>
    <m/>
    <m/>
    <d v="2022-09-05T00:00:00"/>
    <d v="2022-09-10T00:00:00"/>
    <m/>
    <m/>
    <m/>
    <m/>
    <d v="2022-09-12T00:00:00"/>
    <d v="2022-09-14T00:00:00"/>
    <d v="2022-09-17T00:00:00"/>
    <d v="2022-09-24T00:00:00"/>
    <d v="2022-09-24T00:00:00"/>
    <n v="114"/>
    <s v="W"/>
    <s v="Mannan"/>
    <x v="4"/>
    <m/>
    <m/>
    <m/>
    <m/>
    <x v="0"/>
    <m/>
    <m/>
    <s v="Cut Ok"/>
    <n v="1142"/>
    <n v="1142"/>
    <n v="0"/>
    <n v="3918"/>
    <n v="245"/>
    <m/>
    <n v="0"/>
    <n v="0"/>
    <n v="0"/>
    <n v="21"/>
    <n v="3897"/>
    <n v="224"/>
    <n v="0"/>
    <n v="-3673"/>
    <n v="0"/>
    <n v="-3673"/>
    <n v="0"/>
    <n v="-3673"/>
    <m/>
    <s v="Sep'1"/>
    <s v="9-2"/>
    <s v="Assigned"/>
  </r>
  <r>
    <x v="0"/>
    <x v="171"/>
    <n v="13212748"/>
    <n v="8904"/>
    <n v="908"/>
    <d v="2022-06-17T00:00:00"/>
    <d v="2022-06-25T00:00:00"/>
    <s v="SWT Pant W Fake FR PKT &amp; Side Tri angle teeth shape"/>
    <x v="0"/>
    <m/>
    <m/>
    <d v="2022-07-05T00:00:00"/>
    <d v="2022-07-22T00:00:00"/>
    <d v="2022-07-28T00:00:00"/>
    <d v="2022-08-16T00:00:00"/>
    <d v="2022-08-18T00:00:00"/>
    <d v="2022-08-29T00:00:00"/>
    <d v="2022-09-03T00:00:00"/>
    <d v="2022-09-03T00:00:00"/>
    <d v="2022-09-08T00:00:00"/>
    <d v="2022-09-10T00:00:00"/>
    <d v="2022-09-14T00:00:00"/>
    <m/>
    <m/>
    <m/>
    <m/>
    <m/>
    <m/>
    <d v="2022-09-14T00:00:00"/>
    <d v="2022-09-24T00:00:00"/>
    <m/>
    <m/>
    <d v="2022-09-10T00:00:00"/>
    <d v="2022-09-16T00:00:00"/>
    <d v="2022-09-26T00:00:00"/>
    <d v="2022-09-27T00:00:00"/>
    <d v="2022-09-30T00:00:00"/>
    <d v="2022-10-10T00:00:00"/>
    <d v="2022-10-12T00:00:00"/>
    <n v="115"/>
    <s v="W"/>
    <s v="Mahmud"/>
    <x v="4"/>
    <m/>
    <m/>
    <s v="AOP"/>
    <m/>
    <x v="0"/>
    <m/>
    <s v="October"/>
    <s v="Cut Ok"/>
    <n v="930"/>
    <n v="924"/>
    <n v="-6"/>
    <n v="8955"/>
    <n v="51"/>
    <m/>
    <n v="0"/>
    <n v="0"/>
    <n v="0"/>
    <n v="176"/>
    <n v="8779"/>
    <n v="-125"/>
    <n v="0"/>
    <n v="-8904"/>
    <n v="0"/>
    <n v="-8904"/>
    <n v="0"/>
    <n v="-8904"/>
    <n v="41"/>
    <s v="Sep'1"/>
    <s v="9-3"/>
    <s v="Assigned"/>
  </r>
  <r>
    <x v="0"/>
    <x v="172"/>
    <n v="13212666"/>
    <n v="7523"/>
    <n v="823"/>
    <d v="2022-06-17T00:00:00"/>
    <d v="2022-06-25T00:00:00"/>
    <s v="HW Pant"/>
    <x v="0"/>
    <m/>
    <m/>
    <d v="2022-07-01T00:00:00"/>
    <d v="2022-07-08T00:00:00"/>
    <d v="2022-07-22T00:00:00"/>
    <d v="2022-08-10T00:00:00"/>
    <d v="2022-08-11T00:00:00"/>
    <d v="2022-08-23T00:00:00"/>
    <d v="2022-08-25T00:00:00"/>
    <d v="2022-08-25T00:00:00"/>
    <d v="2022-08-30T00:00:00"/>
    <d v="2022-09-01T00:00:00"/>
    <d v="2022-09-03T00:00:00"/>
    <d v="2022-09-03T00:00:00"/>
    <d v="2022-09-09T00:00:00"/>
    <m/>
    <m/>
    <m/>
    <m/>
    <d v="2022-09-09T00:00:00"/>
    <d v="2022-09-16T00:00:00"/>
    <m/>
    <m/>
    <d v="2022-09-06T00:00:00"/>
    <d v="2022-09-10T00:00:00"/>
    <d v="2022-09-17T00:00:00"/>
    <d v="2022-09-17T00:00:00"/>
    <d v="2022-09-22T00:00:00"/>
    <d v="2022-10-10T00:00:00"/>
    <d v="2022-10-12T00:00:00"/>
    <n v="115"/>
    <s v="W"/>
    <s v="Mahmud"/>
    <x v="10"/>
    <m/>
    <s v="Butter cream-5079 3 clr rib 1 clr glit ,Deco Rose- NA"/>
    <s v="AOP"/>
    <m/>
    <x v="0"/>
    <m/>
    <s v="October"/>
    <s v="Cut Ok"/>
    <n v="823"/>
    <n v="823"/>
    <n v="0"/>
    <n v="7652"/>
    <n v="129"/>
    <m/>
    <n v="5178"/>
    <n v="5157"/>
    <n v="-21"/>
    <n v="46"/>
    <n v="7585"/>
    <n v="62"/>
    <n v="0"/>
    <n v="-7523"/>
    <n v="0"/>
    <n v="-7523"/>
    <n v="0"/>
    <n v="-7523"/>
    <n v="41"/>
    <s v="Sep'1"/>
    <s v="9-4"/>
    <s v="Assigned"/>
  </r>
  <r>
    <x v="0"/>
    <x v="173"/>
    <n v="13217548"/>
    <n v="1500"/>
    <n v="253"/>
    <d v="2022-06-17T00:00:00"/>
    <d v="2022-06-25T00:00:00"/>
    <s v="HW Pant"/>
    <x v="0"/>
    <m/>
    <m/>
    <d v="2022-07-25T00:00:00"/>
    <d v="2022-08-02T00:00:00"/>
    <d v="2022-08-10T00:00:00"/>
    <d v="2022-08-25T00:00:00"/>
    <m/>
    <m/>
    <d v="2022-09-02T00:00:00"/>
    <d v="2022-09-02T00:00:00"/>
    <d v="2022-09-07T00:00:00"/>
    <d v="2022-09-09T00:00:00"/>
    <d v="2022-09-10T00:00:00"/>
    <d v="2022-09-12T00:00:00"/>
    <d v="2022-09-15T00:00:00"/>
    <m/>
    <m/>
    <m/>
    <m/>
    <d v="2022-09-17T00:00:00"/>
    <d v="2022-09-20T00:00:00"/>
    <m/>
    <m/>
    <d v="2022-09-14T00:00:00"/>
    <d v="2022-09-19T00:00:00"/>
    <d v="2022-09-21T00:00:00"/>
    <d v="2022-09-22T00:00:00"/>
    <d v="2022-09-24T00:00:00"/>
    <d v="2022-10-10T00:00:00"/>
    <d v="2022-10-12T00:00:00"/>
    <n v="115"/>
    <s v="W"/>
    <s v="Sadia"/>
    <x v="10"/>
    <m/>
    <s v="Deco Rose-3 clr rub 1 clr glit"/>
    <m/>
    <m/>
    <x v="0"/>
    <m/>
    <s v="October"/>
    <s v="Cut Ok"/>
    <n v="264"/>
    <n v="262"/>
    <n v="-2"/>
    <n v="1548"/>
    <n v="48"/>
    <m/>
    <n v="1548"/>
    <n v="1514"/>
    <n v="-34"/>
    <n v="7"/>
    <n v="1507"/>
    <n v="7"/>
    <n v="0"/>
    <n v="-1500"/>
    <n v="0"/>
    <n v="-1500"/>
    <n v="0"/>
    <n v="-1500"/>
    <n v="41"/>
    <s v="Sep'1"/>
    <s v="9-7"/>
    <s v="Assigned"/>
  </r>
  <r>
    <x v="0"/>
    <x v="174"/>
    <n v="13213215"/>
    <n v="2952"/>
    <n v="999"/>
    <d v="2022-06-20T00:00:00"/>
    <d v="2022-06-25T00:00:00"/>
    <s v="Pant W FR PKT, Elastane Cuff"/>
    <x v="0"/>
    <m/>
    <m/>
    <d v="2022-07-27T00:00:00"/>
    <d v="2022-08-04T00:00:00"/>
    <d v="2022-08-10T00:00:00"/>
    <d v="2022-08-30T00:00:00"/>
    <m/>
    <m/>
    <d v="2022-09-06T00:00:00"/>
    <d v="2022-09-06T00:00:00"/>
    <d v="2022-09-12T00:00:00"/>
    <d v="2022-09-14T00:00:00"/>
    <d v="2022-09-17T00:00:00"/>
    <m/>
    <m/>
    <m/>
    <m/>
    <m/>
    <m/>
    <d v="2022-09-19T00:00:00"/>
    <d v="2022-09-23T00:00:00"/>
    <m/>
    <m/>
    <d v="2022-09-15T00:00:00"/>
    <d v="2022-09-20T00:00:00"/>
    <d v="2022-09-24T00:00:00"/>
    <d v="2022-09-24T00:00:00"/>
    <d v="2022-09-28T00:00:00"/>
    <d v="2022-09-30T00:00:00"/>
    <d v="2022-10-05T00:00:00"/>
    <n v="102"/>
    <s v="W"/>
    <s v="Shamoly"/>
    <x v="4"/>
    <m/>
    <m/>
    <m/>
    <m/>
    <x v="0"/>
    <m/>
    <s v="October"/>
    <s v="Cut Ok"/>
    <n v="998"/>
    <n v="998"/>
    <n v="0"/>
    <n v="3004"/>
    <n v="52"/>
    <m/>
    <n v="0"/>
    <n v="0"/>
    <n v="0"/>
    <n v="16"/>
    <n v="2988"/>
    <n v="36"/>
    <n v="0"/>
    <n v="-2952"/>
    <n v="0"/>
    <n v="-2952"/>
    <n v="0"/>
    <n v="-2952"/>
    <n v="40"/>
    <s v="Sep'2"/>
    <s v="9-8"/>
    <s v="Assigned"/>
  </r>
  <r>
    <x v="0"/>
    <x v="175"/>
    <n v="13213231"/>
    <n v="10044"/>
    <n v="1297"/>
    <d v="2022-06-20T00:00:00"/>
    <d v="2022-06-28T00:00:00"/>
    <s v="YD SS TS W UC Badge Attach"/>
    <x v="14"/>
    <d v="2022-08-25T00:00:00"/>
    <d v="2022-09-05T00:00:00"/>
    <d v="2022-09-10T00:00:00"/>
    <d v="2022-09-22T00:00:00"/>
    <d v="2022-09-26T00:00:00"/>
    <d v="2022-10-08T00:00:00"/>
    <m/>
    <m/>
    <d v="2022-10-15T00:00:00"/>
    <d v="2022-10-15T00:00:00"/>
    <d v="2022-10-20T00:00:00"/>
    <d v="2022-10-22T00:00:00"/>
    <d v="2022-10-26T00:00:00"/>
    <d v="2022-10-26T00:00:00"/>
    <d v="2022-10-31T00:00:00"/>
    <m/>
    <m/>
    <m/>
    <m/>
    <d v="2022-11-01T00:00:00"/>
    <d v="2022-11-08T00:00:00"/>
    <m/>
    <m/>
    <d v="2022-10-27T00:00:00"/>
    <d v="2022-11-02T00:00:00"/>
    <d v="2022-11-09T00:00:00"/>
    <d v="2022-11-10T00:00:00"/>
    <d v="2022-11-26T00:00:00"/>
    <d v="2022-12-19T00:00:00"/>
    <d v="2022-12-21T00:00:00"/>
    <n v="182"/>
    <s v="ZA1"/>
    <s v="Shamoly"/>
    <x v="2"/>
    <s v="Appliqe"/>
    <s v="Bedge label 1 clr rubber"/>
    <m/>
    <m/>
    <x v="0"/>
    <m/>
    <s v="December"/>
    <s v="File Due"/>
    <n v="1122"/>
    <n v="1121"/>
    <n v="-1"/>
    <n v="0"/>
    <n v="-10044"/>
    <m/>
    <n v="0"/>
    <n v="0"/>
    <n v="0"/>
    <n v="0"/>
    <n v="0"/>
    <n v="-10044"/>
    <n v="0"/>
    <n v="-10044"/>
    <n v="0"/>
    <n v="-10044"/>
    <n v="0"/>
    <n v="-10044"/>
    <n v="51"/>
    <s v="Oct'3"/>
    <m/>
    <s v="Not Assign"/>
  </r>
  <r>
    <x v="0"/>
    <x v="176"/>
    <n v="13213259"/>
    <n v="20280"/>
    <n v="2113"/>
    <d v="2022-06-20T00:00:00"/>
    <d v="2022-06-28T00:00:00"/>
    <s v="YD SS TS"/>
    <x v="14"/>
    <d v="2022-08-10T00:00:00"/>
    <d v="1902-03-30T00:00:00"/>
    <d v="2022-09-01T00:00:00"/>
    <d v="2022-09-16T00:00:00"/>
    <d v="2022-09-21T00:00:00"/>
    <d v="2022-10-08T00:00:00"/>
    <m/>
    <m/>
    <d v="2022-10-14T00:00:00"/>
    <d v="2022-10-14T00:00:00"/>
    <d v="2022-10-21T00:00:00"/>
    <d v="2022-10-24T00:00:00"/>
    <d v="2022-11-02T00:00:00"/>
    <d v="2022-11-01T00:00:00"/>
    <d v="2022-11-08T00:00:00"/>
    <m/>
    <m/>
    <d v="2022-10-28T00:00:00"/>
    <d v="2022-11-10T00:00:00"/>
    <d v="2022-11-08T00:00:00"/>
    <d v="2022-11-22T00:00:00"/>
    <m/>
    <m/>
    <d v="2022-11-04T00:00:00"/>
    <d v="2022-11-10T00:00:00"/>
    <d v="2022-11-23T00:00:00"/>
    <d v="2022-11-23T00:00:00"/>
    <d v="2022-11-30T00:00:00"/>
    <d v="2022-12-19T00:00:00"/>
    <d v="2022-12-21T00:00:00"/>
    <n v="182"/>
    <s v="ZA1"/>
    <s v="Shamoly"/>
    <x v="5"/>
    <s v="Appliqe"/>
    <s v="1 pcs Appliqe Make &amp; attch"/>
    <m/>
    <m/>
    <x v="0"/>
    <m/>
    <s v="December"/>
    <s v="File Due"/>
    <n v="1944"/>
    <n v="1936"/>
    <n v="-8"/>
    <n v="0"/>
    <n v="-20280"/>
    <m/>
    <n v="0"/>
    <n v="0"/>
    <n v="0"/>
    <n v="0"/>
    <n v="0"/>
    <n v="-20280"/>
    <n v="0"/>
    <n v="-20280"/>
    <n v="0"/>
    <n v="-20280"/>
    <n v="0"/>
    <n v="-20280"/>
    <n v="51"/>
    <s v="Oct'3"/>
    <m/>
    <s v="Not Assign"/>
  </r>
  <r>
    <x v="0"/>
    <x v="177"/>
    <n v="13206664"/>
    <n v="1500"/>
    <m/>
    <m/>
    <m/>
    <m/>
    <x v="3"/>
    <m/>
    <m/>
    <m/>
    <m/>
    <m/>
    <m/>
    <m/>
    <m/>
    <m/>
    <m/>
    <m/>
    <d v="2022-07-20T00:00:00"/>
    <d v="2022-07-21T00:00:00"/>
    <m/>
    <m/>
    <m/>
    <m/>
    <m/>
    <m/>
    <m/>
    <m/>
    <m/>
    <m/>
    <m/>
    <m/>
    <m/>
    <m/>
    <m/>
    <m/>
    <m/>
    <m/>
    <s v="U1"/>
    <m/>
    <x v="4"/>
    <m/>
    <m/>
    <m/>
    <m/>
    <x v="0"/>
    <m/>
    <m/>
    <s v="Cut Ok"/>
    <n v="0"/>
    <n v="0"/>
    <n v="0"/>
    <n v="0"/>
    <n v="-1500"/>
    <m/>
    <n v="0"/>
    <n v="0"/>
    <n v="0"/>
    <n v="0"/>
    <n v="0"/>
    <n v="-1500"/>
    <n v="0"/>
    <n v="-1500"/>
    <n v="0"/>
    <n v="-1500"/>
    <n v="0"/>
    <n v="-1500"/>
    <n v="-1"/>
    <s v="July'2"/>
    <m/>
    <s v="Not Assign"/>
  </r>
  <r>
    <x v="3"/>
    <x v="178"/>
    <s v="231MMP132"/>
    <n v="6913"/>
    <n v="1930"/>
    <d v="2022-04-12T00:00:00"/>
    <d v="2022-05-11T00:00:00"/>
    <s v="LS TS W lace"/>
    <x v="1"/>
    <m/>
    <m/>
    <d v="2022-05-16T00:00:00"/>
    <d v="2022-05-24T00:00:00"/>
    <d v="2022-06-03T00:00:00"/>
    <d v="2022-06-23T00:00:00"/>
    <d v="2022-06-28T00:00:00"/>
    <d v="2022-07-05T00:00:00"/>
    <d v="2022-07-25T00:00:00"/>
    <d v="2022-07-25T00:00:00"/>
    <d v="2022-08-01T00:00:00"/>
    <d v="2022-08-04T00:00:00"/>
    <d v="2022-08-07T00:00:00"/>
    <m/>
    <m/>
    <m/>
    <m/>
    <m/>
    <m/>
    <d v="2022-08-08T00:00:00"/>
    <d v="2022-08-15T00:00:00"/>
    <m/>
    <m/>
    <d v="2022-08-04T00:00:00"/>
    <d v="2023-02-27T00:00:00"/>
    <d v="2022-08-17T00:00:00"/>
    <d v="2022-08-17T00:00:00"/>
    <d v="2022-08-21T00:00:00"/>
    <d v="2022-08-25T00:00:00"/>
    <d v="2022-08-25T00:00:00"/>
    <n v="135"/>
    <s v="A1"/>
    <s v="Salam"/>
    <x v="4"/>
    <m/>
    <m/>
    <s v="AOP"/>
    <m/>
    <x v="3"/>
    <n v="101"/>
    <s v="August"/>
    <s v="Cut Ok"/>
    <n v="1930"/>
    <n v="1930"/>
    <n v="0"/>
    <n v="0"/>
    <n v="-6913"/>
    <m/>
    <n v="0"/>
    <n v="0"/>
    <n v="0"/>
    <n v="0"/>
    <n v="0"/>
    <n v="-6913"/>
    <n v="6953"/>
    <n v="40"/>
    <n v="0"/>
    <n v="-6913"/>
    <n v="157"/>
    <n v="-6756"/>
    <n v="34"/>
    <s v="Aug'1"/>
    <s v="8-1"/>
    <s v="Assigned"/>
  </r>
  <r>
    <x v="0"/>
    <x v="179"/>
    <n v="13180124"/>
    <n v="5160"/>
    <n v="516"/>
    <d v="2022-07-18T00:00:00"/>
    <d v="2022-07-22T00:00:00"/>
    <s v="Legging"/>
    <x v="5"/>
    <m/>
    <m/>
    <d v="2022-07-26T00:00:00"/>
    <d v="2022-07-29T00:00:00"/>
    <d v="2022-08-01T00:00:00"/>
    <d v="2022-08-14T00:00:00"/>
    <m/>
    <m/>
    <d v="2022-08-12T00:00:00"/>
    <d v="2022-08-12T00:00:00"/>
    <d v="2022-08-17T00:00:00"/>
    <d v="2022-08-19T00:00:00"/>
    <d v="2022-08-20T00:00:00"/>
    <d v="2022-08-22T00:00:00"/>
    <d v="2022-08-25T00:00:00"/>
    <m/>
    <m/>
    <m/>
    <m/>
    <d v="2022-08-27T00:00:00"/>
    <d v="2022-08-31T00:00:00"/>
    <m/>
    <m/>
    <d v="2022-08-25T00:00:00"/>
    <d v="2022-08-29T00:00:00"/>
    <d v="2022-09-01T00:00:00"/>
    <d v="2022-09-02T00:00:00"/>
    <d v="2022-09-03T00:00:00"/>
    <d v="2022-09-05T00:00:00"/>
    <d v="2022-09-07T00:00:00"/>
    <n v="49"/>
    <s v="T"/>
    <s v="Kamruzzaman"/>
    <x v="0"/>
    <m/>
    <m/>
    <m/>
    <m/>
    <x v="0"/>
    <m/>
    <m/>
    <s v="Cut Ok"/>
    <n v="516"/>
    <n v="510"/>
    <n v="-6"/>
    <n v="5288"/>
    <n v="128"/>
    <m/>
    <n v="5288"/>
    <n v="5242"/>
    <n v="-46"/>
    <n v="19"/>
    <n v="5223"/>
    <n v="63"/>
    <n v="5262"/>
    <n v="102"/>
    <n v="5160"/>
    <n v="0"/>
    <n v="5160"/>
    <n v="0"/>
    <n v="36"/>
    <s v="Aug'2"/>
    <m/>
    <s v="Not Assign"/>
  </r>
  <r>
    <x v="6"/>
    <x v="180"/>
    <s v="Q3GQ08KBEKO"/>
    <n v="9172"/>
    <n v="13758"/>
    <d v="2022-08-06T00:00:00"/>
    <d v="2022-08-09T00:00:00"/>
    <s v="LS Swt Hoody W Woven Slv Panel"/>
    <x v="4"/>
    <m/>
    <m/>
    <m/>
    <m/>
    <m/>
    <s v="imported 12.09"/>
    <m/>
    <m/>
    <d v="2022-09-14T00:00:00"/>
    <d v="2022-09-16T00:00:00"/>
    <d v="2022-09-22T00:00:00"/>
    <d v="2022-09-24T00:00:00"/>
    <d v="2022-09-29T00:00:00"/>
    <m/>
    <m/>
    <m/>
    <m/>
    <m/>
    <m/>
    <d v="2022-09-28T00:00:00"/>
    <d v="2022-10-08T00:00:00"/>
    <m/>
    <m/>
    <m/>
    <d v="2022-10-08T00:00:00"/>
    <d v="2022-10-10T00:00:00"/>
    <d v="2022-10-10T00:00:00"/>
    <d v="2022-10-11T00:00:00"/>
    <d v="2022-10-13T00:00:00"/>
    <d v="2022-10-13T00:00:00"/>
    <n v="68"/>
    <s v="W"/>
    <s v="Mannan"/>
    <x v="4"/>
    <m/>
    <m/>
    <m/>
    <m/>
    <x v="0"/>
    <m/>
    <s v="October"/>
    <s v="File Due"/>
    <n v="0"/>
    <n v="0"/>
    <n v="0"/>
    <n v="0"/>
    <n v="-9172"/>
    <m/>
    <n v="0"/>
    <n v="0"/>
    <n v="0"/>
    <n v="0"/>
    <n v="0"/>
    <n v="-9172"/>
    <n v="0"/>
    <n v="-9172"/>
    <n v="0"/>
    <n v="-9172"/>
    <n v="0"/>
    <n v="-9172"/>
    <n v="41"/>
    <s v="Sep'3"/>
    <s v="9-9"/>
    <s v="Assigned"/>
  </r>
  <r>
    <x v="0"/>
    <x v="181"/>
    <n v="13212388"/>
    <n v="4596"/>
    <n v="678"/>
    <d v="2022-06-18T00:00:00"/>
    <d v="2022-07-06T00:00:00"/>
    <s v="Legging"/>
    <x v="5"/>
    <m/>
    <m/>
    <d v="2022-08-06T00:00:00"/>
    <d v="2022-08-12T00:00:00"/>
    <d v="2022-08-22T00:00:00"/>
    <d v="2022-09-06T00:00:00"/>
    <m/>
    <m/>
    <d v="2022-09-12T00:00:00"/>
    <d v="2022-09-12T00:00:00"/>
    <d v="2022-09-17T00:00:00"/>
    <d v="2022-09-20T00:00:00"/>
    <d v="2022-09-21T00:00:00"/>
    <d v="2022-09-23T00:00:00"/>
    <d v="2022-09-28T00:00:00"/>
    <m/>
    <m/>
    <m/>
    <m/>
    <d v="2022-10-01T00:00:00"/>
    <d v="2022-10-05T00:00:00"/>
    <m/>
    <m/>
    <d v="2022-09-27T00:00:00"/>
    <d v="2022-10-03T00:00:00"/>
    <d v="2022-10-06T00:00:00"/>
    <d v="2022-10-07T00:00:00"/>
    <d v="2022-10-14T00:00:00"/>
    <d v="2022-10-29T00:00:00"/>
    <d v="2022-10-31T00:00:00"/>
    <n v="133"/>
    <s v="V"/>
    <s v="Kamruzzaman"/>
    <x v="1"/>
    <m/>
    <s v="D.Sapphire-2292,Purple Corallities-2304 both combo 1 legg 2 clr rubber "/>
    <m/>
    <m/>
    <x v="0"/>
    <m/>
    <m/>
    <s v="Cut Ok"/>
    <n v="678"/>
    <n v="678"/>
    <n v="0"/>
    <n v="4696"/>
    <n v="100"/>
    <m/>
    <n v="4696"/>
    <n v="4686"/>
    <n v="-10"/>
    <n v="43"/>
    <n v="4643"/>
    <n v="47"/>
    <n v="0"/>
    <n v="-4596"/>
    <n v="0"/>
    <n v="-4596"/>
    <n v="0"/>
    <n v="-4596"/>
    <n v="44"/>
    <s v="Sep'2"/>
    <m/>
    <s v="Not Assign"/>
  </r>
  <r>
    <x v="0"/>
    <x v="182"/>
    <n v="13213118"/>
    <n v="4305"/>
    <n v="761"/>
    <d v="2022-06-21T00:00:00"/>
    <d v="2022-07-20T00:00:00"/>
    <s v="SS TS"/>
    <x v="1"/>
    <m/>
    <m/>
    <d v="2022-08-12T00:00:00"/>
    <d v="2022-08-20T00:00:00"/>
    <d v="2022-09-01T00:00:00"/>
    <d v="2022-09-16T00:00:00"/>
    <m/>
    <m/>
    <d v="2022-09-24T00:00:00"/>
    <d v="2022-09-24T00:00:00"/>
    <d v="2022-09-30T00:00:00"/>
    <d v="2022-10-03T00:00:00"/>
    <d v="2022-10-04T00:00:00"/>
    <d v="2022-10-06T00:00:00"/>
    <d v="2022-10-08T00:00:00"/>
    <m/>
    <m/>
    <d v="2022-10-06T00:00:00"/>
    <d v="2022-10-11T00:00:00"/>
    <d v="2022-10-13T00:00:00"/>
    <d v="2022-10-17T00:00:00"/>
    <m/>
    <m/>
    <d v="2022-10-10T00:00:00"/>
    <d v="2022-10-14T00:00:00"/>
    <d v="2022-10-18T00:00:00"/>
    <d v="2022-10-19T00:00:00"/>
    <d v="2022-10-22T00:00:00"/>
    <d v="2022-10-31T00:00:00"/>
    <d v="2022-11-02T00:00:00"/>
    <n v="123"/>
    <s v="T"/>
    <s v="Tomal"/>
    <x v="5"/>
    <s v="Seq"/>
    <s v="Cyclamen-2010,D.Sapphire-2295 all cmb 3 clr glip seq"/>
    <m/>
    <m/>
    <x v="0"/>
    <m/>
    <m/>
    <s v="Need Cut"/>
    <n v="760"/>
    <n v="760"/>
    <n v="0"/>
    <n v="0"/>
    <n v="-4305"/>
    <m/>
    <n v="0"/>
    <n v="0"/>
    <n v="0"/>
    <n v="0"/>
    <n v="0"/>
    <n v="-4305"/>
    <n v="0"/>
    <n v="-4305"/>
    <n v="0"/>
    <n v="-4305"/>
    <n v="0"/>
    <n v="-4305"/>
    <n v="44"/>
    <s v="Oct'1"/>
    <m/>
    <s v="Not Assign"/>
  </r>
  <r>
    <x v="0"/>
    <x v="183"/>
    <n v="13213200"/>
    <n v="624"/>
    <n v="276"/>
    <d v="2022-06-21T00:00:00"/>
    <d v="2022-07-20T00:00:00"/>
    <s v="LS Swt Shirt B"/>
    <x v="2"/>
    <m/>
    <m/>
    <d v="2022-08-17T00:00:00"/>
    <d v="2022-08-23T00:00:00"/>
    <d v="2022-09-05T00:00:00"/>
    <d v="2022-09-20T00:00:00"/>
    <m/>
    <m/>
    <d v="2022-10-01T00:00:00"/>
    <d v="2022-10-01T00:00:00"/>
    <d v="2022-10-05T00:00:00"/>
    <d v="2022-10-07T00:00:00"/>
    <d v="2022-10-07T00:00:00"/>
    <m/>
    <d v="2022-10-11T00:00:00"/>
    <m/>
    <m/>
    <m/>
    <m/>
    <d v="2022-10-10T00:00:00"/>
    <d v="2022-10-15T00:00:00"/>
    <s v="-"/>
    <m/>
    <d v="2022-10-10T00:00:00"/>
    <d v="2022-10-15T00:00:00"/>
    <d v="2022-10-17T00:00:00"/>
    <d v="2022-10-18T00:00:00"/>
    <d v="2022-10-22T00:00:00"/>
    <d v="2022-10-31T00:00:00"/>
    <d v="2022-11-02T00:00:00"/>
    <n v="123"/>
    <s v="Y"/>
    <s v="Tomal"/>
    <x v="3"/>
    <m/>
    <s v="LGM-624 UC 1 clr rub"/>
    <m/>
    <m/>
    <x v="0"/>
    <m/>
    <m/>
    <s v="File Due"/>
    <n v="276"/>
    <n v="276"/>
    <n v="0"/>
    <n v="0"/>
    <n v="-624"/>
    <m/>
    <n v="0"/>
    <n v="0"/>
    <n v="0"/>
    <n v="0"/>
    <n v="0"/>
    <n v="-624"/>
    <n v="0"/>
    <n v="-624"/>
    <n v="0"/>
    <n v="-624"/>
    <n v="0"/>
    <n v="-624"/>
    <n v="44"/>
    <s v="Oct'1"/>
    <m/>
    <s v="Not Assign"/>
  </r>
  <r>
    <x v="0"/>
    <x v="184"/>
    <n v="13217462"/>
    <n v="5100"/>
    <n v="1500"/>
    <d v="2022-06-21T00:00:00"/>
    <d v="2022-07-20T00:00:00"/>
    <s v="LS Swt Shirt "/>
    <x v="2"/>
    <m/>
    <m/>
    <d v="2022-08-08T00:00:00"/>
    <d v="2022-08-17T00:00:00"/>
    <d v="2022-08-25T00:00:00"/>
    <d v="2022-09-15T00:00:00"/>
    <m/>
    <m/>
    <d v="2022-09-20T00:00:00"/>
    <d v="2022-09-20T00:00:00"/>
    <d v="2022-09-26T00:00:00"/>
    <d v="2022-09-28T00:00:00"/>
    <d v="2022-09-30T00:00:00"/>
    <m/>
    <m/>
    <m/>
    <m/>
    <d v="2022-10-01T00:00:00"/>
    <d v="2022-10-10T00:00:00"/>
    <d v="2022-10-13T00:00:00"/>
    <d v="2022-10-18T00:00:00"/>
    <m/>
    <m/>
    <d v="2022-10-08T00:00:00"/>
    <d v="2022-10-14T00:00:00"/>
    <d v="2022-10-19T00:00:00"/>
    <d v="2022-10-20T00:00:00"/>
    <d v="2022-10-25T00:00:00"/>
    <d v="2022-10-31T00:00:00"/>
    <d v="2022-11-02T00:00:00"/>
    <n v="126"/>
    <s v="Y"/>
    <s v="Tomal"/>
    <x v="4"/>
    <s v="Terry"/>
    <s v="D.Sapphire-1020,F.Biome-1020,Humus-1020,P.Corallities-1020,Tigerlily-1020 all cmb 1 clor thrd terry"/>
    <m/>
    <m/>
    <x v="0"/>
    <m/>
    <m/>
    <s v="Need Cut"/>
    <n v="1505"/>
    <n v="1501"/>
    <n v="-4"/>
    <n v="0"/>
    <n v="-5100"/>
    <m/>
    <n v="0"/>
    <n v="0"/>
    <n v="0"/>
    <n v="0"/>
    <n v="0"/>
    <n v="-5100"/>
    <n v="0"/>
    <n v="-5100"/>
    <n v="0"/>
    <n v="-5100"/>
    <n v="0"/>
    <n v="-5100"/>
    <n v="44"/>
    <s v="Sep'3"/>
    <m/>
    <s v="Not Assign"/>
  </r>
  <r>
    <x v="0"/>
    <x v="185"/>
    <n v="13213366"/>
    <n v="1296"/>
    <n v="422"/>
    <d v="2022-06-21T00:00:00"/>
    <d v="2022-07-20T00:00:00"/>
    <s v="LS Swt Shirt "/>
    <x v="2"/>
    <m/>
    <m/>
    <d v="2022-08-12T00:00:00"/>
    <d v="2022-08-20T00:00:00"/>
    <d v="2022-09-01T00:00:00"/>
    <d v="2022-09-15T00:00:00"/>
    <m/>
    <m/>
    <d v="2022-09-23T00:00:00"/>
    <d v="2022-09-23T00:00:00"/>
    <d v="2022-09-28T00:00:00"/>
    <d v="2022-10-01T00:00:00"/>
    <d v="2022-10-01T00:00:00"/>
    <d v="2022-10-04T00:00:00"/>
    <d v="2022-10-07T00:00:00"/>
    <m/>
    <m/>
    <d v="2022-10-10T00:00:00"/>
    <d v="2022-10-12T00:00:00"/>
    <d v="2022-10-14T00:00:00"/>
    <d v="2022-10-17T00:00:00"/>
    <m/>
    <m/>
    <d v="2022-10-10T00:00:00"/>
    <d v="2022-10-15T00:00:00"/>
    <d v="2022-10-18T00:00:00"/>
    <d v="2022-10-19T00:00:00"/>
    <d v="2022-10-22T00:00:00"/>
    <d v="2022-10-31T00:00:00"/>
    <d v="2022-11-02T00:00:00"/>
    <n v="123"/>
    <s v="y"/>
    <s v="Tomal"/>
    <x v="3"/>
    <s v="Chest"/>
    <s v="cYCLAmen-1296 1 clr foil 1 clr lurex emb"/>
    <m/>
    <m/>
    <x v="0"/>
    <m/>
    <m/>
    <s v="Cut Ok"/>
    <n v="393"/>
    <n v="393"/>
    <n v="0"/>
    <n v="1347"/>
    <n v="51"/>
    <m/>
    <n v="1347"/>
    <n v="0"/>
    <n v="-1347"/>
    <n v="0"/>
    <n v="0"/>
    <n v="-1296"/>
    <n v="0"/>
    <n v="-1296"/>
    <n v="0"/>
    <n v="-1296"/>
    <n v="0"/>
    <n v="-1296"/>
    <n v="44"/>
    <s v="Oct'1"/>
    <m/>
    <s v="Not Assign"/>
  </r>
  <r>
    <x v="0"/>
    <x v="186"/>
    <n v="13214927"/>
    <n v="7650"/>
    <n v="3130"/>
    <d v="2022-06-21T00:00:00"/>
    <d v="2022-07-20T00:00:00"/>
    <s v="LS Hoody w Right Btm Badge lbl attch"/>
    <x v="4"/>
    <m/>
    <m/>
    <d v="2022-08-10T00:00:00"/>
    <d v="2022-08-22T00:00:00"/>
    <d v="2022-09-01T00:00:00"/>
    <d v="2022-09-22T00:00:00"/>
    <m/>
    <m/>
    <d v="2022-09-29T00:00:00"/>
    <d v="2022-09-29T00:00:00"/>
    <d v="2022-10-05T00:00:00"/>
    <d v="2022-10-08T00:00:00"/>
    <d v="2022-10-12T00:00:00"/>
    <m/>
    <m/>
    <m/>
    <m/>
    <m/>
    <m/>
    <d v="2022-10-13T00:00:00"/>
    <d v="2022-10-20T00:00:00"/>
    <m/>
    <m/>
    <d v="2022-10-10T00:00:00"/>
    <d v="2022-10-15T00:00:00"/>
    <d v="2022-10-21T00:00:00"/>
    <d v="2022-10-22T00:00:00"/>
    <d v="2022-10-25T00:00:00"/>
    <d v="2022-10-31T00:00:00"/>
    <d v="2022-11-02T00:00:00"/>
    <n v="126"/>
    <s v="W"/>
    <s v="Tomal"/>
    <x v="4"/>
    <m/>
    <m/>
    <m/>
    <m/>
    <x v="0"/>
    <m/>
    <m/>
    <s v="Cut Run"/>
    <n v="1676"/>
    <n v="1633"/>
    <n v="-43"/>
    <n v="4114"/>
    <n v="-3536"/>
    <m/>
    <n v="0"/>
    <n v="0"/>
    <n v="0"/>
    <n v="4114"/>
    <n v="0"/>
    <n v="-7650"/>
    <n v="0"/>
    <n v="-7650"/>
    <n v="0"/>
    <n v="-7650"/>
    <n v="0"/>
    <n v="-7650"/>
    <n v="44"/>
    <s v="Oct'1"/>
    <m/>
    <s v="Not Assign"/>
  </r>
  <r>
    <x v="0"/>
    <x v="187"/>
    <n v="13214888"/>
    <n v="5589"/>
    <n v="2208"/>
    <d v="2022-06-21T00:00:00"/>
    <d v="2022-07-20T00:00:00"/>
    <s v="LS Hoody W Btm Gathering"/>
    <x v="4"/>
    <m/>
    <m/>
    <d v="2022-08-10T00:00:00"/>
    <d v="2022-08-22T00:00:00"/>
    <d v="2022-09-01T00:00:00"/>
    <d v="2022-09-21T00:00:00"/>
    <m/>
    <m/>
    <d v="2022-09-28T00:00:00"/>
    <d v="2022-09-28T00:00:00"/>
    <d v="2022-10-05T00:00:00"/>
    <d v="2022-10-07T00:00:00"/>
    <d v="2022-10-10T00:00:00"/>
    <m/>
    <m/>
    <m/>
    <m/>
    <m/>
    <m/>
    <d v="2022-10-11T00:00:00"/>
    <d v="2022-10-17T00:00:00"/>
    <m/>
    <m/>
    <d v="2022-10-08T00:00:00"/>
    <d v="2022-10-12T00:00:00"/>
    <d v="2022-10-18T00:00:00"/>
    <d v="2022-10-19T00:00:00"/>
    <d v="2022-10-24T00:00:00"/>
    <d v="2022-10-31T00:00:00"/>
    <d v="2022-11-02T00:00:00"/>
    <n v="125"/>
    <s v="W"/>
    <s v="Tomal"/>
    <x v="4"/>
    <m/>
    <m/>
    <m/>
    <m/>
    <x v="0"/>
    <m/>
    <m/>
    <s v="Cut Run"/>
    <n v="2208"/>
    <n v="2208"/>
    <n v="0"/>
    <n v="2043"/>
    <n v="-3546"/>
    <m/>
    <n v="0"/>
    <n v="0"/>
    <n v="0"/>
    <n v="2043"/>
    <n v="0"/>
    <n v="-5589"/>
    <n v="0"/>
    <n v="-5589"/>
    <n v="0"/>
    <n v="-5589"/>
    <n v="0"/>
    <n v="-5589"/>
    <n v="44"/>
    <s v="Oct'1"/>
    <m/>
    <s v="Not Assign"/>
  </r>
  <r>
    <x v="0"/>
    <x v="188"/>
    <n v="13214857"/>
    <n v="6599"/>
    <n v="2425"/>
    <d v="2022-06-21T00:00:00"/>
    <d v="2022-07-20T00:00:00"/>
    <s v="C&amp;S LS Hoody"/>
    <x v="4"/>
    <m/>
    <m/>
    <d v="2022-08-20T00:00:00"/>
    <d v="2022-08-22T00:00:00"/>
    <d v="2022-09-01T00:00:00"/>
    <d v="2022-09-17T00:00:00"/>
    <m/>
    <m/>
    <d v="2022-09-21T00:00:00"/>
    <d v="2022-09-21T00:00:00"/>
    <d v="2022-09-26T00:00:00"/>
    <d v="2022-09-28T00:00:00"/>
    <d v="2022-09-30T00:00:00"/>
    <d v="2022-10-01T00:00:00"/>
    <d v="2022-10-04T00:00:00"/>
    <m/>
    <m/>
    <d v="2022-10-04T00:00:00"/>
    <d v="2022-10-08T00:00:00"/>
    <d v="2022-10-08T00:00:00"/>
    <d v="2022-10-15T00:00:00"/>
    <m/>
    <m/>
    <d v="2022-10-05T00:00:00"/>
    <d v="2022-10-10T00:00:00"/>
    <d v="2022-10-17T00:00:00"/>
    <d v="2022-10-18T00:00:00"/>
    <d v="2022-10-22T00:00:00"/>
    <d v="2022-10-31T00:00:00"/>
    <d v="2022-11-02T00:00:00"/>
    <n v="123"/>
    <s v="W"/>
    <s v="Tomal"/>
    <x v="3"/>
    <s v="Chest"/>
    <s v="D.Sapphire-6599 1 clr rub 1 clr thrd emb"/>
    <m/>
    <m/>
    <x v="0"/>
    <m/>
    <m/>
    <s v="File Due"/>
    <n v="2402"/>
    <n v="2284"/>
    <n v="-118"/>
    <n v="0"/>
    <n v="-6599"/>
    <m/>
    <n v="0"/>
    <n v="0"/>
    <n v="0"/>
    <n v="0"/>
    <n v="0"/>
    <n v="-6599"/>
    <n v="0"/>
    <n v="-6599"/>
    <n v="0"/>
    <n v="-6599"/>
    <n v="0"/>
    <n v="-6599"/>
    <n v="44"/>
    <s v="Sep'3"/>
    <m/>
    <s v="Not Assign"/>
  </r>
  <r>
    <x v="0"/>
    <x v="189"/>
    <n v="13213116"/>
    <n v="1305"/>
    <n v="373"/>
    <d v="2022-06-21T00:00:00"/>
    <d v="2022-07-20T00:00:00"/>
    <s v="C&amp;S Pant"/>
    <x v="0"/>
    <m/>
    <m/>
    <d v="2022-08-16T00:00:00"/>
    <d v="2022-08-22T00:00:00"/>
    <d v="2022-09-02T00:00:00"/>
    <d v="2022-09-20T00:00:00"/>
    <m/>
    <m/>
    <d v="2022-10-01T00:00:00"/>
    <d v="2022-10-01T00:00:00"/>
    <d v="2022-10-05T00:00:00"/>
    <d v="2022-08-10T00:00:00"/>
    <d v="2022-10-10T00:00:00"/>
    <m/>
    <m/>
    <m/>
    <m/>
    <m/>
    <m/>
    <d v="2022-10-13T00:00:00"/>
    <d v="2022-10-15T00:00:00"/>
    <m/>
    <m/>
    <d v="2022-10-10T00:00:00"/>
    <d v="2022-10-15T00:00:00"/>
    <d v="2022-10-17T00:00:00"/>
    <d v="2022-10-18T00:00:00"/>
    <d v="2022-10-22T00:00:00"/>
    <d v="2022-10-31T00:00:00"/>
    <d v="2022-11-02T00:00:00"/>
    <n v="123"/>
    <s v="X"/>
    <s v="Tomal"/>
    <x v="4"/>
    <m/>
    <m/>
    <m/>
    <m/>
    <x v="0"/>
    <m/>
    <m/>
    <s v="Ready Test Cut"/>
    <n v="373"/>
    <n v="373"/>
    <n v="0"/>
    <n v="0"/>
    <n v="-1305"/>
    <m/>
    <n v="0"/>
    <n v="0"/>
    <n v="0"/>
    <n v="0"/>
    <n v="0"/>
    <n v="-1305"/>
    <n v="0"/>
    <n v="-1305"/>
    <n v="0"/>
    <n v="-1305"/>
    <n v="0"/>
    <n v="-1305"/>
    <n v="44"/>
    <s v="Aug'1"/>
    <m/>
    <s v="Not Assign"/>
  </r>
  <r>
    <x v="0"/>
    <x v="190"/>
    <n v="13213201"/>
    <n v="630"/>
    <n v="276"/>
    <d v="2022-06-21T00:00:00"/>
    <d v="2022-07-20T00:00:00"/>
    <s v="Swt Pant"/>
    <x v="0"/>
    <m/>
    <m/>
    <d v="2022-08-16T00:00:00"/>
    <d v="2022-08-22T00:00:00"/>
    <d v="2022-09-02T00:00:00"/>
    <d v="2022-09-17T00:00:00"/>
    <m/>
    <m/>
    <d v="2022-09-26T00:00:00"/>
    <d v="2022-09-26T00:00:00"/>
    <d v="2022-10-03T00:00:00"/>
    <d v="2022-10-06T00:00:00"/>
    <d v="2022-10-06T00:00:00"/>
    <d v="2022-10-08T00:00:00"/>
    <d v="2022-10-10T00:00:00"/>
    <m/>
    <m/>
    <m/>
    <m/>
    <d v="2022-10-12T00:00:00"/>
    <d v="2022-10-13T00:00:00"/>
    <m/>
    <m/>
    <d v="2022-10-08T00:00:00"/>
    <m/>
    <d v="2022-10-14T00:00:00"/>
    <d v="2022-10-15T00:00:00"/>
    <d v="2022-10-20T00:00:00"/>
    <d v="2022-10-31T00:00:00"/>
    <d v="2022-11-02T00:00:00"/>
    <n v="121"/>
    <s v="X"/>
    <s v="Tomal"/>
    <x v="6"/>
    <m/>
    <s v="LGM-300 1 leg 1 clr rub"/>
    <m/>
    <m/>
    <x v="0"/>
    <m/>
    <m/>
    <s v="File Due"/>
    <n v="335"/>
    <n v="332"/>
    <n v="-3"/>
    <n v="0"/>
    <n v="-630"/>
    <m/>
    <n v="0"/>
    <n v="0"/>
    <n v="0"/>
    <n v="0"/>
    <n v="0"/>
    <n v="-630"/>
    <n v="0"/>
    <n v="-630"/>
    <n v="0"/>
    <n v="-630"/>
    <n v="0"/>
    <n v="-630"/>
    <n v="44"/>
    <s v="Oct'1"/>
    <m/>
    <s v="Not Assign"/>
  </r>
  <r>
    <x v="0"/>
    <x v="191"/>
    <n v="13213115"/>
    <n v="4674"/>
    <n v="1719"/>
    <d v="2022-06-21T00:00:00"/>
    <d v="2022-07-20T00:00:00"/>
    <s v=" C&amp;S LS HK Swt Shirt"/>
    <x v="2"/>
    <m/>
    <m/>
    <d v="2022-08-10T00:00:00"/>
    <d v="2022-08-22T00:00:00"/>
    <d v="2022-08-27T00:00:00"/>
    <d v="2022-09-19T00:00:00"/>
    <m/>
    <m/>
    <d v="2022-09-24T00:00:00"/>
    <d v="2022-09-24T00:00:00"/>
    <d v="2022-10-01T00:00:00"/>
    <d v="2022-10-04T00:00:00"/>
    <d v="2022-10-08T00:00:00"/>
    <m/>
    <m/>
    <m/>
    <m/>
    <d v="2022-10-07T00:00:00"/>
    <d v="2022-10-11T00:00:00"/>
    <d v="2022-10-12T00:00:00"/>
    <d v="2022-10-17T00:00:00"/>
    <m/>
    <m/>
    <d v="2022-10-08T00:00:00"/>
    <d v="2022-10-14T00:00:00"/>
    <d v="2022-10-18T00:00:00"/>
    <d v="2022-10-19T00:00:00"/>
    <d v="2022-10-22T00:00:00"/>
    <d v="2022-10-31T00:00:00"/>
    <d v="2022-11-02T00:00:00"/>
    <n v="123"/>
    <s v="S"/>
    <s v="Tomal"/>
    <x v="4"/>
    <s v="Chest"/>
    <s v="Cyclamen-3918,Dried Sage-756 all cmb  UC 1 clr letter Emb"/>
    <m/>
    <s v=" "/>
    <x v="0"/>
    <m/>
    <m/>
    <s v="File Due"/>
    <n v="1725"/>
    <n v="1113"/>
    <n v="-612"/>
    <n v="0"/>
    <n v="-4674"/>
    <m/>
    <n v="0"/>
    <n v="0"/>
    <n v="0"/>
    <n v="0"/>
    <n v="0"/>
    <n v="-4674"/>
    <n v="0"/>
    <n v="-4674"/>
    <n v="0"/>
    <n v="-4674"/>
    <n v="0"/>
    <n v="-4674"/>
    <n v="44"/>
    <s v="Oct'1"/>
    <m/>
    <s v="Not Assign"/>
  </r>
  <r>
    <x v="0"/>
    <x v="192"/>
    <n v="13212987"/>
    <n v="1860"/>
    <n v="310"/>
    <d v="2022-06-21T00:00:00"/>
    <d v="2022-07-20T00:00:00"/>
    <s v="LS TS"/>
    <x v="1"/>
    <m/>
    <m/>
    <d v="2022-08-12T00:00:00"/>
    <d v="2022-08-20T00:00:00"/>
    <d v="2022-09-01T00:00:00"/>
    <d v="2022-09-15T00:00:00"/>
    <m/>
    <m/>
    <d v="2022-09-24T00:00:00"/>
    <d v="2022-09-24T00:00:00"/>
    <d v="2022-10-03T00:00:00"/>
    <d v="2022-10-05T00:00:00"/>
    <d v="2022-10-06T00:00:00"/>
    <d v="2022-10-08T00:00:00"/>
    <d v="2022-10-12T00:00:00"/>
    <m/>
    <m/>
    <m/>
    <m/>
    <d v="2022-10-14T00:00:00"/>
    <d v="2022-10-15T00:00:00"/>
    <m/>
    <m/>
    <d v="2022-10-11T00:00:00"/>
    <d v="2022-10-15T00:00:00"/>
    <d v="2022-10-17T00:00:00"/>
    <d v="2022-10-18T00:00:00"/>
    <d v="2022-10-22T00:00:00"/>
    <d v="2022-10-31T00:00:00"/>
    <d v="2022-11-02T00:00:00"/>
    <n v="123"/>
    <s v="T"/>
    <s v="Tomal"/>
    <x v="3"/>
    <m/>
    <s v="W.Allysum-1326 ,W.Allysum-546 all cmb 5 clr pig"/>
    <m/>
    <m/>
    <x v="0"/>
    <m/>
    <m/>
    <s v="Need Cut"/>
    <n v="311"/>
    <n v="310"/>
    <n v="-1"/>
    <n v="0"/>
    <n v="-1860"/>
    <m/>
    <n v="0"/>
    <n v="0"/>
    <n v="0"/>
    <n v="0"/>
    <n v="0"/>
    <n v="-1860"/>
    <n v="0"/>
    <n v="-1860"/>
    <n v="0"/>
    <n v="-1860"/>
    <n v="0"/>
    <n v="-1860"/>
    <n v="44"/>
    <s v="Oct'1"/>
    <m/>
    <s v="Not Assign"/>
  </r>
  <r>
    <x v="0"/>
    <x v="193"/>
    <s v="13212541_x000a_13217290"/>
    <n v="14313"/>
    <n v="1372"/>
    <d v="2022-06-18T00:00:00"/>
    <d v="2022-07-06T00:00:00"/>
    <s v="Legging"/>
    <x v="5"/>
    <m/>
    <m/>
    <d v="2022-07-26T00:00:00"/>
    <d v="2022-08-03T00:00:00"/>
    <d v="2022-08-07T00:00:00"/>
    <d v="2022-08-22T00:00:00"/>
    <d v="2022-08-28T00:00:00"/>
    <d v="2022-09-10T00:00:00"/>
    <d v="2022-09-17T00:00:00"/>
    <d v="2022-09-17T00:00:00"/>
    <d v="2022-09-21T00:00:00"/>
    <d v="2022-09-24T00:00:00"/>
    <d v="2022-09-29T00:00:00"/>
    <d v="2022-09-29T00:00:00"/>
    <d v="2022-10-05T00:00:00"/>
    <m/>
    <m/>
    <m/>
    <m/>
    <d v="2022-10-05T00:00:00"/>
    <d v="2022-10-13T00:00:00"/>
    <m/>
    <m/>
    <d v="2022-10-01T00:00:00"/>
    <d v="2022-10-06T00:00:00"/>
    <d v="2022-10-14T00:00:00"/>
    <d v="2022-10-14T00:00:00"/>
    <d v="2022-10-22T00:00:00"/>
    <d v="2022-11-05T00:00:00"/>
    <d v="2022-11-09T00:00:00"/>
    <n v="140"/>
    <s v="V"/>
    <s v="Kamruzzaman"/>
    <x v="0"/>
    <m/>
    <m/>
    <s v="AOP"/>
    <m/>
    <x v="0"/>
    <m/>
    <m/>
    <s v="Cut Ok"/>
    <n v="1372"/>
    <n v="1372"/>
    <n v="0"/>
    <n v="14568"/>
    <n v="255"/>
    <m/>
    <n v="9232"/>
    <n v="9214"/>
    <n v="-18"/>
    <n v="6161"/>
    <n v="8389"/>
    <n v="-5924"/>
    <n v="0"/>
    <n v="-14313"/>
    <n v="0"/>
    <n v="-14313"/>
    <n v="0"/>
    <n v="-14313"/>
    <n v="45"/>
    <s v="Sep'3"/>
    <m/>
    <s v="Not Assign"/>
  </r>
  <r>
    <x v="0"/>
    <x v="194"/>
    <n v="13212396"/>
    <n v="2940"/>
    <n v="558"/>
    <d v="2022-06-18T00:00:00"/>
    <d v="2022-07-06T00:00:00"/>
    <s v="YD LS TS  Rib"/>
    <x v="1"/>
    <m/>
    <m/>
    <d v="2022-08-04T00:00:00"/>
    <d v="2022-08-14T00:00:00"/>
    <d v="2022-08-23T00:00:00"/>
    <d v="2022-09-02T00:00:00"/>
    <d v="2022-09-09T00:00:00"/>
    <d v="2022-09-22T00:00:00"/>
    <d v="2022-09-28T00:00:00"/>
    <d v="2022-09-28T00:00:00"/>
    <d v="2022-10-04T00:00:00"/>
    <d v="2022-10-07T00:00:00"/>
    <d v="2022-10-08T00:00:00"/>
    <d v="2022-10-11T00:00:00"/>
    <d v="2022-10-12T00:00:00"/>
    <m/>
    <m/>
    <m/>
    <m/>
    <d v="2022-10-14T00:00:00"/>
    <d v="2022-10-18T00:00:00"/>
    <m/>
    <m/>
    <d v="2022-10-10T00:00:00"/>
    <d v="2022-10-15T00:00:00"/>
    <d v="2022-10-19T00:00:00"/>
    <d v="2022-10-20T00:00:00"/>
    <d v="2022-10-24T00:00:00"/>
    <d v="2022-10-30T00:00:00"/>
    <d v="2022-11-02T00:00:00"/>
    <n v="134"/>
    <s v="T"/>
    <s v="Kamruzzaman"/>
    <x v="5"/>
    <m/>
    <m/>
    <m/>
    <m/>
    <x v="0"/>
    <m/>
    <m/>
    <s v="Need Cut"/>
    <n v="557"/>
    <n v="370"/>
    <n v="-187"/>
    <n v="0"/>
    <n v="-2940"/>
    <m/>
    <n v="0"/>
    <n v="0"/>
    <n v="0"/>
    <n v="0"/>
    <n v="0"/>
    <n v="-2940"/>
    <n v="0"/>
    <n v="-2940"/>
    <n v="0"/>
    <n v="-2940"/>
    <n v="0"/>
    <n v="-2940"/>
    <n v="44"/>
    <s v="Oct'1"/>
    <m/>
    <s v="Not Assign"/>
  </r>
  <r>
    <x v="0"/>
    <x v="195"/>
    <n v="13212223"/>
    <n v="5642"/>
    <n v="736"/>
    <d v="2022-06-18T00:00:00"/>
    <d v="2022-07-06T00:00:00"/>
    <s v="SS TS"/>
    <x v="1"/>
    <m/>
    <m/>
    <d v="2022-08-04T00:00:00"/>
    <d v="2022-08-12T00:00:00"/>
    <d v="2022-08-22T00:00:00"/>
    <d v="2022-09-10T00:00:00"/>
    <m/>
    <m/>
    <d v="2022-09-17T00:00:00"/>
    <d v="2022-09-17T00:00:00"/>
    <d v="2022-09-23T00:00:00"/>
    <d v="2022-09-27T00:00:00"/>
    <d v="2022-09-29T00:00:00"/>
    <d v="2022-10-01T00:00:00"/>
    <d v="2022-10-05T00:00:00"/>
    <m/>
    <m/>
    <m/>
    <m/>
    <d v="2022-10-08T00:00:00"/>
    <d v="2022-10-13T00:00:00"/>
    <m/>
    <m/>
    <d v="2022-10-13T00:00:00"/>
    <d v="2022-10-10T00:00:00"/>
    <d v="2022-10-14T00:00:00"/>
    <d v="2022-10-15T00:00:00"/>
    <d v="2022-10-18T00:00:00"/>
    <d v="2022-10-31T00:00:00"/>
    <d v="2022-11-02T00:00:00"/>
    <n v="135"/>
    <s v="ZA"/>
    <s v="Kamruzzaman"/>
    <x v="2"/>
    <m/>
    <s v="F.Biome-896 1 clr rubber,L.wreath-1688 3 clr rubber ,Surf the web-1151  3 clr rubber,Tigerlity-1907  3 clr rubber"/>
    <m/>
    <m/>
    <x v="0"/>
    <m/>
    <m/>
    <s v="Cut Ok"/>
    <n v="737"/>
    <n v="734"/>
    <n v="-3"/>
    <n v="5855"/>
    <n v="213"/>
    <m/>
    <n v="5824"/>
    <n v="5794"/>
    <n v="-30"/>
    <n v="78"/>
    <n v="5716"/>
    <n v="74"/>
    <n v="0"/>
    <n v="-5642"/>
    <n v="0"/>
    <n v="-5642"/>
    <n v="0"/>
    <n v="-5642"/>
    <n v="44"/>
    <s v="Sep'3"/>
    <m/>
    <s v="Not Assign"/>
  </r>
  <r>
    <x v="0"/>
    <x v="196"/>
    <n v="13212263"/>
    <n v="7534"/>
    <n v="907"/>
    <d v="2022-06-18T00:00:00"/>
    <d v="2022-07-06T00:00:00"/>
    <s v="LS TS"/>
    <x v="1"/>
    <m/>
    <m/>
    <d v="2022-08-07T00:00:00"/>
    <d v="2022-08-17T00:00:00"/>
    <d v="2022-08-28T00:00:00"/>
    <d v="2022-09-16T00:00:00"/>
    <m/>
    <m/>
    <d v="2022-09-22T00:00:00"/>
    <d v="2022-09-22T00:00:00"/>
    <d v="2022-09-28T00:00:00"/>
    <d v="2022-10-01T00:00:00"/>
    <d v="2022-10-05T00:00:00"/>
    <d v="2022-10-05T00:00:00"/>
    <d v="2022-10-12T00:00:00"/>
    <m/>
    <m/>
    <m/>
    <m/>
    <d v="2022-10-13T00:00:00"/>
    <d v="2022-10-19T00:00:00"/>
    <m/>
    <m/>
    <d v="2022-10-08T00:00:00"/>
    <d v="2022-10-14T00:00:00"/>
    <d v="2022-10-20T00:00:00"/>
    <d v="2022-10-21T00:00:00"/>
    <d v="2022-10-25T00:00:00"/>
    <d v="2022-11-07T00:00:00"/>
    <d v="2022-11-09T00:00:00"/>
    <n v="142"/>
    <s v="T"/>
    <s v="Kamruzzaman"/>
    <x v="2"/>
    <m/>
    <s v="LGM-1782 5 clr rubber,Surf the Web-2364 3 clr rubber 1 clr puff,Swwt Pea-1048 5 clr rubber,White Allyssum-2340 5 clr rubber"/>
    <m/>
    <m/>
    <x v="0"/>
    <m/>
    <m/>
    <s v="Need Cut"/>
    <n v="908"/>
    <n v="905"/>
    <n v="-3"/>
    <n v="0"/>
    <n v="-7534"/>
    <m/>
    <n v="0"/>
    <n v="0"/>
    <n v="0"/>
    <n v="0"/>
    <n v="0"/>
    <n v="-7534"/>
    <n v="0"/>
    <n v="-7534"/>
    <n v="0"/>
    <n v="-7534"/>
    <n v="0"/>
    <n v="-7534"/>
    <n v="45"/>
    <s v="Oct'1"/>
    <m/>
    <s v="Not Assign"/>
  </r>
  <r>
    <x v="0"/>
    <x v="197"/>
    <n v="13212225"/>
    <n v="8520"/>
    <n v="1466"/>
    <d v="2022-06-18T00:00:00"/>
    <d v="2022-07-06T00:00:00"/>
    <s v="LS TS"/>
    <x v="1"/>
    <m/>
    <m/>
    <d v="2022-08-08T00:00:00"/>
    <d v="2022-08-18T00:00:00"/>
    <d v="2022-08-25T00:00:00"/>
    <d v="2022-09-15T00:00:00"/>
    <m/>
    <m/>
    <d v="2022-09-20T00:00:00"/>
    <d v="2022-09-20T00:00:00"/>
    <d v="2022-09-26T00:00:00"/>
    <d v="2022-09-29T00:00:00"/>
    <d v="2022-10-03T00:00:00"/>
    <d v="2022-10-03T00:00:00"/>
    <d v="2022-10-10T00:00:00"/>
    <m/>
    <m/>
    <m/>
    <m/>
    <d v="2022-10-10T00:00:00"/>
    <d v="2022-10-17T00:00:00"/>
    <m/>
    <m/>
    <d v="2022-10-07T00:00:00"/>
    <d v="2022-10-12T00:00:00"/>
    <d v="2022-10-18T00:00:00"/>
    <d v="2022-10-19T00:00:00"/>
    <d v="2022-10-22T00:00:00"/>
    <d v="2022-10-31T00:00:00"/>
    <d v="2022-11-02T00:00:00"/>
    <n v="135"/>
    <s v="T1"/>
    <s v="Kamruzzaman"/>
    <x v="2"/>
    <m/>
    <s v="F.Biome-896 1 clr rubber,L.wreath-1688 3 clr rubber,Surf the web-1151  3 clr rubber,Tigerlity-1907 3 clr rubber"/>
    <m/>
    <m/>
    <x v="0"/>
    <m/>
    <m/>
    <s v="Cut Ok"/>
    <n v="1466"/>
    <n v="1465"/>
    <n v="-1"/>
    <n v="8718"/>
    <n v="198"/>
    <m/>
    <n v="8530"/>
    <n v="8490"/>
    <n v="-40"/>
    <n v="6081"/>
    <n v="2409"/>
    <n v="-6111"/>
    <n v="0"/>
    <n v="-8520"/>
    <n v="0"/>
    <n v="-8520"/>
    <n v="0"/>
    <n v="-8520"/>
    <n v="44"/>
    <s v="Sep'3"/>
    <m/>
    <s v="Not Assign"/>
  </r>
  <r>
    <x v="0"/>
    <x v="198"/>
    <n v="13217295"/>
    <n v="1530"/>
    <n v="205"/>
    <d v="2022-06-18T00:00:00"/>
    <d v="2022-07-06T00:00:00"/>
    <s v="SS TS with chest print"/>
    <x v="1"/>
    <m/>
    <m/>
    <d v="2022-08-13T00:00:00"/>
    <d v="2022-08-20T00:00:00"/>
    <d v="2022-09-03T00:00:00"/>
    <d v="2022-09-18T00:00:00"/>
    <m/>
    <m/>
    <d v="2022-09-24T00:00:00"/>
    <d v="2022-09-24T00:00:00"/>
    <d v="2022-09-30T00:00:00"/>
    <d v="2022-10-03T00:00:00"/>
    <d v="2022-10-04T00:00:00"/>
    <d v="2022-10-06T00:00:00"/>
    <d v="2022-10-10T00:00:00"/>
    <m/>
    <m/>
    <m/>
    <m/>
    <d v="2022-10-13T00:00:00"/>
    <d v="2022-10-15T00:00:00"/>
    <m/>
    <m/>
    <d v="2022-10-10T00:00:00"/>
    <d v="2022-10-14T00:00:00"/>
    <d v="2022-10-17T00:00:00"/>
    <d v="2022-10-18T00:00:00"/>
    <d v="2022-10-22T00:00:00"/>
    <d v="2022-10-30T00:00:00"/>
    <d v="2022-11-02T00:00:00"/>
    <n v="134"/>
    <s v="T1"/>
    <s v="Kamruzzaman"/>
    <x v="4"/>
    <m/>
    <s v="Black-765 2 clr rub, P.Yarrow-765 UC 2 clr rub 1 clr glit"/>
    <m/>
    <m/>
    <x v="0"/>
    <m/>
    <m/>
    <s v="Need Cut"/>
    <n v="204"/>
    <n v="197"/>
    <n v="-7"/>
    <n v="0"/>
    <n v="-1530"/>
    <m/>
    <n v="0"/>
    <n v="0"/>
    <n v="0"/>
    <n v="0"/>
    <n v="0"/>
    <n v="-1530"/>
    <n v="0"/>
    <n v="-1530"/>
    <n v="0"/>
    <n v="-1530"/>
    <n v="0"/>
    <n v="-1530"/>
    <n v="44"/>
    <s v="Oct'1"/>
    <m/>
    <s v="Not Assign"/>
  </r>
  <r>
    <x v="0"/>
    <x v="199"/>
    <n v="13212229"/>
    <n v="3012"/>
    <n v="574"/>
    <d v="2022-06-18T00:00:00"/>
    <d v="2022-07-06T00:00:00"/>
    <s v="LS TS"/>
    <x v="1"/>
    <m/>
    <m/>
    <d v="2022-08-12T00:00:00"/>
    <d v="2022-08-20T00:00:00"/>
    <d v="2022-09-01T00:00:00"/>
    <d v="2022-09-17T00:00:00"/>
    <m/>
    <m/>
    <d v="2022-09-24T00:00:00"/>
    <d v="2022-09-24T00:00:00"/>
    <d v="2022-09-30T00:00:00"/>
    <d v="2022-10-03T00:00:00"/>
    <d v="2022-10-05T00:00:00"/>
    <d v="2022-10-07T00:00:00"/>
    <d v="2022-10-12T00:00:00"/>
    <m/>
    <m/>
    <m/>
    <m/>
    <d v="2022-10-15T00:00:00"/>
    <d v="2022-10-19T00:00:00"/>
    <m/>
    <m/>
    <d v="2022-10-10T00:00:00"/>
    <d v="2022-10-17T00:00:00"/>
    <d v="2022-10-20T00:00:00"/>
    <d v="2022-10-20T00:00:00"/>
    <d v="2022-10-25T00:00:00"/>
    <d v="2022-10-31T00:00:00"/>
    <d v="2022-11-02T00:00:00"/>
    <n v="135"/>
    <s v="ZA"/>
    <s v="Kamruzzaman"/>
    <x v="2"/>
    <m/>
    <s v="LGM-804 5 clr rub,Surf the Web-1404 3 clr rub,W.Allyssum-804 5 clr rub"/>
    <m/>
    <m/>
    <x v="0"/>
    <m/>
    <m/>
    <s v="Need Cut "/>
    <n v="576"/>
    <n v="574"/>
    <n v="-2"/>
    <n v="0"/>
    <n v="-3012"/>
    <m/>
    <n v="0"/>
    <n v="0"/>
    <n v="0"/>
    <n v="0"/>
    <n v="0"/>
    <n v="-3012"/>
    <n v="0"/>
    <n v="-3012"/>
    <n v="0"/>
    <n v="-3012"/>
    <n v="0"/>
    <n v="-3012"/>
    <n v="44"/>
    <s v="Oct'1"/>
    <m/>
    <s v="Not Assign"/>
  </r>
  <r>
    <x v="0"/>
    <x v="200"/>
    <s v="13212382_x000a_13217296"/>
    <n v="7892"/>
    <n v="1381"/>
    <d v="2022-06-18T00:00:00"/>
    <d v="2022-07-06T00:00:00"/>
    <s v="LS TS"/>
    <x v="1"/>
    <m/>
    <m/>
    <d v="2022-08-05T00:00:00"/>
    <d v="2022-08-12T00:00:00"/>
    <d v="2022-09-02T00:00:00"/>
    <d v="2022-09-10T00:00:00"/>
    <m/>
    <m/>
    <d v="2022-09-17T00:00:00"/>
    <d v="2022-09-17T00:00:00"/>
    <d v="2022-09-23T00:00:00"/>
    <d v="2022-09-27T00:00:00"/>
    <d v="2022-09-30T00:00:00"/>
    <d v="2022-10-03T00:00:00"/>
    <d v="2022-10-10T00:00:00"/>
    <m/>
    <m/>
    <m/>
    <m/>
    <d v="2022-10-12T00:00:00"/>
    <d v="2022-10-17T00:00:00"/>
    <m/>
    <m/>
    <d v="2022-10-07T00:00:00"/>
    <d v="2022-10-13T00:00:00"/>
    <d v="2022-10-18T00:00:00"/>
    <d v="2022-10-19T00:00:00"/>
    <d v="2022-10-24T00:00:00"/>
    <d v="2022-10-31T00:00:00"/>
    <d v="2022-11-02T00:00:00"/>
    <n v="135"/>
    <s v="ZA"/>
    <s v="Kamruzzaman"/>
    <x v="2"/>
    <m/>
    <s v="Buttercream-2367  3 clr rub,Cyclamen-2027 5 clr rub,D.Sapphire-2007 3 clr rub,P.Corallities-1491 1 clr rub"/>
    <m/>
    <m/>
    <x v="0"/>
    <m/>
    <m/>
    <s v="Cut Ok"/>
    <n v="1383"/>
    <n v="1382"/>
    <n v="-1"/>
    <n v="8090"/>
    <n v="198"/>
    <m/>
    <n v="8076"/>
    <n v="8018"/>
    <n v="-58"/>
    <n v="8018"/>
    <n v="0"/>
    <n v="-7892"/>
    <n v="0"/>
    <n v="-7892"/>
    <n v="0"/>
    <n v="-7892"/>
    <n v="0"/>
    <n v="-7892"/>
    <n v="44"/>
    <s v="Sep'3"/>
    <m/>
    <s v="Not Assign"/>
  </r>
  <r>
    <x v="0"/>
    <x v="201"/>
    <s v="13212537_x000a_13217294"/>
    <n v="11106"/>
    <n v="1226"/>
    <d v="2022-06-18T00:00:00"/>
    <d v="2022-07-06T00:00:00"/>
    <s v="LS TS"/>
    <x v="1"/>
    <m/>
    <m/>
    <d v="2022-08-03T00:00:00"/>
    <d v="2022-08-12T00:00:00"/>
    <d v="2022-08-18T00:00:00"/>
    <d v="2022-09-07T00:00:00"/>
    <m/>
    <m/>
    <d v="2022-09-12T00:00:00"/>
    <d v="2022-09-12T00:00:00"/>
    <d v="2022-09-17T00:00:00"/>
    <d v="2022-09-20T00:00:00"/>
    <d v="2022-09-24T00:00:00"/>
    <d v="2022-09-24T00:00:00"/>
    <d v="2022-09-30T00:00:00"/>
    <m/>
    <m/>
    <m/>
    <m/>
    <d v="2022-10-01T00:00:00"/>
    <d v="2022-10-08T00:00:00"/>
    <m/>
    <m/>
    <d v="2022-09-27T00:00:00"/>
    <d v="2022-10-03T00:00:00"/>
    <d v="2022-10-10T00:00:00"/>
    <d v="2022-10-11T00:00:00"/>
    <d v="2022-10-17T00:00:00"/>
    <d v="2022-11-05T00:00:00"/>
    <d v="2022-11-02T00:00:00"/>
    <n v="140"/>
    <s v="ZA"/>
    <s v="Kamruzzaman"/>
    <x v="2"/>
    <m/>
    <s v="Cosmic Sky-3635 2 cl rub 1 clr glit,D,Sapphire-2448 3 clr rub,P.Yarrow-2864 1 clr rub 1 clr glit ,W.Allyssum-2159 3clr rub"/>
    <m/>
    <m/>
    <x v="0"/>
    <m/>
    <m/>
    <s v="Cut Ok"/>
    <n v="1226"/>
    <n v="1225"/>
    <n v="-1"/>
    <n v="11328"/>
    <n v="222"/>
    <m/>
    <n v="11328"/>
    <n v="11256"/>
    <n v="-72"/>
    <n v="28"/>
    <n v="11228"/>
    <n v="122"/>
    <n v="0"/>
    <n v="-11106"/>
    <n v="0"/>
    <n v="-11106"/>
    <n v="0"/>
    <n v="-11106"/>
    <n v="44"/>
    <s v="Sep'2"/>
    <m/>
    <s v="Not Assign"/>
  </r>
  <r>
    <x v="0"/>
    <x v="202"/>
    <n v="13216547"/>
    <n v="1980"/>
    <n v="870"/>
    <d v="2022-07-20T00:00:00"/>
    <d v="2022-07-28T00:00:00"/>
    <s v="LS Swt Hoody"/>
    <x v="4"/>
    <m/>
    <m/>
    <d v="2022-08-02T00:00:00"/>
    <d v="2022-08-09T00:00:00"/>
    <d v="2022-08-12T00:00:00"/>
    <d v="2022-08-30T00:00:00"/>
    <m/>
    <m/>
    <d v="2022-09-02T00:00:00"/>
    <d v="2022-09-02T00:00:00"/>
    <d v="2022-09-07T00:00:00"/>
    <d v="2022-09-09T00:00:00"/>
    <d v="2022-09-10T00:00:00"/>
    <d v="2022-09-12T00:00:00"/>
    <d v="2022-09-16T00:00:00"/>
    <m/>
    <m/>
    <m/>
    <m/>
    <d v="2022-09-19T00:00:00"/>
    <d v="2022-09-22T00:00:00"/>
    <m/>
    <m/>
    <d v="2022-09-15T00:00:00"/>
    <d v="2022-09-20T00:00:00"/>
    <d v="2022-09-23T00:00:00"/>
    <d v="2022-09-23T00:00:00"/>
    <d v="2022-09-26T00:00:00"/>
    <d v="2022-09-30T00:00:00"/>
    <d v="2022-10-05T00:00:00"/>
    <n v="72"/>
    <s v="A"/>
    <s v="Shamoly"/>
    <x v="3"/>
    <m/>
    <s v="A.Green-990 2 clr rub,D.Sapphire-990 2 clr rub"/>
    <m/>
    <m/>
    <x v="3"/>
    <m/>
    <s v="October"/>
    <s v="Cut Ok"/>
    <n v="868"/>
    <n v="866"/>
    <n v="-2"/>
    <n v="2026"/>
    <n v="46"/>
    <m/>
    <n v="2026"/>
    <n v="2021"/>
    <n v="-5"/>
    <n v="3"/>
    <n v="2018"/>
    <n v="38"/>
    <n v="0"/>
    <n v="-1980"/>
    <n v="0"/>
    <n v="-1980"/>
    <n v="0"/>
    <n v="-1980"/>
    <n v="40"/>
    <s v="Sep'1"/>
    <s v="9-2"/>
    <s v="Assigned"/>
  </r>
  <r>
    <x v="0"/>
    <x v="203"/>
    <n v="13212259"/>
    <n v="6603"/>
    <n v="779"/>
    <d v="2022-06-18T00:00:00"/>
    <d v="2022-07-06T00:00:00"/>
    <s v="LS TS"/>
    <x v="1"/>
    <m/>
    <m/>
    <d v="2022-08-03T00:00:00"/>
    <d v="2022-08-12T00:00:00"/>
    <d v="2022-08-18T00:00:00"/>
    <d v="2022-09-08T00:00:00"/>
    <m/>
    <m/>
    <d v="2022-09-14T00:00:00"/>
    <d v="2022-09-14T00:00:00"/>
    <d v="2022-09-20T00:00:00"/>
    <d v="2022-09-23T00:00:00"/>
    <d v="2022-09-26T00:00:00"/>
    <d v="2022-09-28T00:00:00"/>
    <d v="2022-10-04T00:00:00"/>
    <m/>
    <m/>
    <m/>
    <m/>
    <d v="2022-10-06T00:00:00"/>
    <d v="2022-10-11T00:00:00"/>
    <m/>
    <m/>
    <d v="2022-10-01T00:00:00"/>
    <d v="2022-10-07T00:00:00"/>
    <d v="2022-10-12T00:00:00"/>
    <d v="2022-10-13T00:00:00"/>
    <d v="2022-10-15T00:00:00"/>
    <d v="2022-11-05T00:00:00"/>
    <d v="2022-11-09T00:00:00"/>
    <n v="140"/>
    <s v="ZA1"/>
    <s v="Kamruzzaman"/>
    <x v="2"/>
    <m/>
    <s v="F.Biome-1568 3 clr rub,L.Wreath-1891 3 clr rub ,Surf the web-2048 3 clr rub,Tigerlily-1096 2 clr rub 1 clr puff"/>
    <m/>
    <m/>
    <x v="0"/>
    <m/>
    <m/>
    <s v="Cut Ok"/>
    <n v="778"/>
    <n v="775"/>
    <n v="-3"/>
    <n v="6835"/>
    <n v="232"/>
    <m/>
    <n v="6775"/>
    <n v="6563"/>
    <n v="-212"/>
    <n v="4642"/>
    <n v="1921"/>
    <n v="-4682"/>
    <n v="0"/>
    <n v="-6603"/>
    <n v="0"/>
    <n v="-6603"/>
    <n v="0"/>
    <n v="-6603"/>
    <n v="45"/>
    <s v="Sep'3"/>
    <m/>
    <s v="Not Assign"/>
  </r>
  <r>
    <x v="0"/>
    <x v="204"/>
    <n v="13212530"/>
    <n v="14843"/>
    <n v="1713"/>
    <d v="2022-06-18T00:00:00"/>
    <d v="2022-07-06T00:00:00"/>
    <s v="LS TS"/>
    <x v="1"/>
    <m/>
    <m/>
    <d v="2022-08-02T00:00:00"/>
    <d v="2022-08-12T00:00:00"/>
    <d v="2022-08-18T00:00:00"/>
    <d v="2022-09-07T00:00:00"/>
    <m/>
    <m/>
    <d v="2022-09-12T00:00:00"/>
    <d v="2022-09-12T00:00:00"/>
    <d v="2022-09-17T00:00:00"/>
    <d v="2022-09-20T00:00:00"/>
    <d v="2022-09-24T00:00:00"/>
    <d v="2022-09-23T00:00:00"/>
    <d v="2022-09-30T00:00:00"/>
    <m/>
    <m/>
    <m/>
    <m/>
    <d v="2022-10-01T00:00:00"/>
    <d v="2022-10-10T00:00:00"/>
    <m/>
    <m/>
    <d v="2022-09-27T00:00:00"/>
    <d v="2022-10-03T00:00:00"/>
    <d v="2022-10-11T00:00:00"/>
    <d v="2022-10-12T00:00:00"/>
    <d v="2022-10-15T00:00:00"/>
    <d v="2022-11-05T00:00:00"/>
    <d v="2022-11-09T00:00:00"/>
    <n v="140"/>
    <s v="ZA1"/>
    <s v="Kamruzzaman"/>
    <x v="2"/>
    <m/>
    <s v="Buttercream-3437 5 clr rub,Cyclamen-4421 5 clr rub,D.Sapphire-4709 4 clr rub 1 clr glit,P.Corallities-2276 1 clr rub 3 clr glit"/>
    <m/>
    <m/>
    <x v="0"/>
    <m/>
    <m/>
    <s v="Cut Ok"/>
    <n v="1713"/>
    <n v="1711"/>
    <n v="-2"/>
    <n v="15179"/>
    <n v="336"/>
    <m/>
    <n v="15179"/>
    <n v="15083"/>
    <n v="-96"/>
    <n v="210"/>
    <n v="14873"/>
    <n v="30"/>
    <n v="0"/>
    <n v="-14843"/>
    <n v="0"/>
    <n v="-14843"/>
    <n v="0"/>
    <n v="-14843"/>
    <n v="45"/>
    <s v="Sep'2"/>
    <m/>
    <s v="Not Assign"/>
  </r>
  <r>
    <x v="0"/>
    <x v="205"/>
    <n v="13212544"/>
    <n v="5097"/>
    <n v="1091"/>
    <d v="2022-06-18T00:00:00"/>
    <d v="2022-07-06T00:00:00"/>
    <s v="LS Swt Shirt"/>
    <x v="2"/>
    <m/>
    <m/>
    <d v="2022-08-02T00:00:00"/>
    <d v="2022-08-10T00:00:00"/>
    <d v="2022-08-18T00:00:00"/>
    <d v="2022-09-06T00:00:00"/>
    <d v="2022-09-19T00:00:00"/>
    <d v="2022-09-24T00:00:00"/>
    <d v="2022-10-03T00:00:00"/>
    <d v="2022-10-03T00:00:00"/>
    <d v="2022-10-08T00:00:00"/>
    <d v="2022-10-12T00:00:00"/>
    <d v="2022-10-15T00:00:00"/>
    <m/>
    <m/>
    <m/>
    <m/>
    <m/>
    <m/>
    <d v="2022-10-17T00:00:00"/>
    <d v="2022-10-22T00:00:00"/>
    <m/>
    <m/>
    <d v="2022-10-12T00:00:00"/>
    <d v="2022-10-18T00:00:00"/>
    <d v="2022-10-24T00:00:00"/>
    <d v="2022-10-25T00:00:00"/>
    <d v="2022-10-28T00:00:00"/>
    <d v="2022-11-05T00:00:00"/>
    <d v="2022-11-09T00:00:00"/>
    <n v="140"/>
    <s v="Y"/>
    <s v="Kamruzzaman"/>
    <x v="4"/>
    <m/>
    <m/>
    <m/>
    <m/>
    <x v="0"/>
    <m/>
    <m/>
    <s v="Cut Ok"/>
    <n v="1091"/>
    <n v="1082"/>
    <n v="-9"/>
    <n v="5211"/>
    <n v="114"/>
    <m/>
    <n v="2085"/>
    <n v="2064"/>
    <n v="-21"/>
    <n v="24"/>
    <n v="5161"/>
    <n v="64"/>
    <n v="0"/>
    <n v="-5097"/>
    <n v="0"/>
    <n v="-5097"/>
    <n v="0"/>
    <n v="-5097"/>
    <n v="45"/>
    <s v="Oct'2"/>
    <m/>
    <s v="Not Assign"/>
  </r>
  <r>
    <x v="0"/>
    <x v="206"/>
    <n v="13206137"/>
    <n v="1152"/>
    <n v="232"/>
    <d v="2022-06-18T00:00:00"/>
    <d v="2022-07-06T00:00:00"/>
    <s v="SS Blouse W BTN"/>
    <x v="1"/>
    <m/>
    <m/>
    <d v="2022-08-10T00:00:00"/>
    <d v="2022-08-18T00:00:00"/>
    <d v="2022-09-01T00:00:00"/>
    <d v="2022-09-16T00:00:00"/>
    <m/>
    <m/>
    <d v="2022-09-22T00:00:00"/>
    <d v="2022-09-22T00:00:00"/>
    <d v="2022-09-27T00:00:00"/>
    <d v="2022-10-01T00:00:00"/>
    <d v="2022-10-03T00:00:00"/>
    <d v="2022-10-05T00:00:00"/>
    <d v="2022-10-07T00:00:00"/>
    <m/>
    <m/>
    <m/>
    <m/>
    <d v="2022-10-10T00:00:00"/>
    <d v="2022-10-12T00:00:00"/>
    <m/>
    <m/>
    <d v="2022-10-06T00:00:00"/>
    <d v="2022-10-11T00:00:00"/>
    <d v="2022-10-13T00:00:00"/>
    <d v="2022-10-14T00:00:00"/>
    <d v="2022-10-20T00:00:00"/>
    <d v="2022-10-30T00:00:00"/>
    <d v="2022-11-02T00:00:00"/>
    <n v="134"/>
    <s v="Y"/>
    <s v="Kamruzzaman"/>
    <x v="5"/>
    <m/>
    <m/>
    <m/>
    <m/>
    <x v="0"/>
    <m/>
    <m/>
    <s v="Cut Ok"/>
    <n v="232"/>
    <n v="232"/>
    <n v="0"/>
    <n v="1821"/>
    <n v="669"/>
    <m/>
    <n v="1810"/>
    <n v="1809"/>
    <n v="-1"/>
    <n v="42"/>
    <n v="1767"/>
    <n v="615"/>
    <n v="0"/>
    <n v="-1152"/>
    <n v="0"/>
    <n v="-1152"/>
    <n v="0"/>
    <n v="-1152"/>
    <n v="44"/>
    <s v="Oct'1"/>
    <m/>
    <s v="Not Assign"/>
  </r>
  <r>
    <x v="0"/>
    <x v="207"/>
    <n v="13208489"/>
    <n v="2610"/>
    <n v="378"/>
    <d v="2022-07-18T00:00:00"/>
    <d v="2022-07-23T00:00:00"/>
    <s v="SS TS"/>
    <x v="1"/>
    <m/>
    <m/>
    <d v="2022-08-21T00:00:00"/>
    <d v="2022-08-27T00:00:00"/>
    <d v="2022-09-05T00:00:00"/>
    <d v="2022-09-20T00:00:00"/>
    <m/>
    <m/>
    <d v="2022-09-28T00:00:00"/>
    <d v="2022-09-28T00:00:00"/>
    <d v="2022-10-04T00:00:00"/>
    <d v="2022-10-07T00:00:00"/>
    <d v="2022-10-08T00:00:00"/>
    <d v="2022-10-11T00:00:00"/>
    <d v="2022-10-15T00:00:00"/>
    <m/>
    <m/>
    <m/>
    <m/>
    <d v="2022-10-18T00:00:00"/>
    <d v="2022-10-21T00:00:00"/>
    <m/>
    <m/>
    <d v="2022-10-14T00:00:00"/>
    <d v="2022-10-19T00:00:00"/>
    <d v="2022-10-22T00:00:00"/>
    <d v="2022-10-22T00:00:00"/>
    <d v="2022-10-25T00:00:00"/>
    <d v="2022-11-07T00:00:00"/>
    <d v="2022-11-09T00:00:00"/>
    <n v="112"/>
    <s v="NFL/3"/>
    <s v="Kamruzzaman"/>
    <x v="2"/>
    <m/>
    <s v="White Allyssum-1305 2 clr rub ,Grisaille-1305 3 clr rub"/>
    <m/>
    <m/>
    <x v="0"/>
    <m/>
    <m/>
    <s v="Need Cut"/>
    <n v="378"/>
    <n v="374"/>
    <n v="-4"/>
    <n v="0"/>
    <n v="-2610"/>
    <m/>
    <n v="0"/>
    <n v="0"/>
    <n v="0"/>
    <n v="0"/>
    <n v="0"/>
    <n v="-2610"/>
    <n v="0"/>
    <n v="-2610"/>
    <n v="0"/>
    <n v="-2610"/>
    <n v="0"/>
    <n v="-2610"/>
    <n v="45"/>
    <s v="Oct'1"/>
    <m/>
    <s v="Not Assign"/>
  </r>
  <r>
    <x v="0"/>
    <x v="208"/>
    <n v="13208336"/>
    <n v="2850"/>
    <n v="294"/>
    <d v="2022-07-18T00:00:00"/>
    <d v="2022-07-23T00:00:00"/>
    <s v="SS TS"/>
    <x v="1"/>
    <m/>
    <m/>
    <d v="2022-08-21T00:00:00"/>
    <d v="2022-08-27T00:00:00"/>
    <d v="2022-10-05T00:00:00"/>
    <d v="2022-09-20T00:00:00"/>
    <m/>
    <m/>
    <d v="2022-10-01T00:00:00"/>
    <d v="2022-10-01T00:00:00"/>
    <d v="2022-10-05T00:00:00"/>
    <d v="2022-10-07T00:00:00"/>
    <d v="2022-10-08T00:00:00"/>
    <d v="2022-10-11T00:00:00"/>
    <d v="2022-10-15T00:00:00"/>
    <m/>
    <m/>
    <m/>
    <m/>
    <d v="2022-10-18T00:00:00"/>
    <d v="2022-10-21T00:00:00"/>
    <m/>
    <m/>
    <d v="2022-10-14T00:00:00"/>
    <d v="2022-10-19T00:00:00"/>
    <d v="2022-10-22T00:00:00"/>
    <d v="2022-10-22T00:00:00"/>
    <d v="2022-10-26T00:00:00"/>
    <d v="2022-11-07T00:00:00"/>
    <d v="2022-11-09T00:00:00"/>
    <n v="112"/>
    <n v="5"/>
    <s v="Kamruzzaman"/>
    <x v="2"/>
    <m/>
    <s v="D.Sapphire-1425 5 clr pig,W.Allyssum-1425 2 clr pig"/>
    <m/>
    <m/>
    <x v="1"/>
    <m/>
    <m/>
    <s v="Need Cut"/>
    <n v="272"/>
    <n v="272"/>
    <n v="0"/>
    <n v="0"/>
    <n v="-2850"/>
    <m/>
    <n v="0"/>
    <n v="0"/>
    <n v="0"/>
    <n v="0"/>
    <n v="0"/>
    <n v="-2850"/>
    <n v="0"/>
    <n v="-2850"/>
    <n v="0"/>
    <n v="-2850"/>
    <n v="0"/>
    <n v="-2850"/>
    <n v="45"/>
    <s v="Oct'1"/>
    <m/>
    <s v="Not Assign"/>
  </r>
  <r>
    <x v="0"/>
    <x v="209"/>
    <n v="13208487"/>
    <n v="2730"/>
    <n v="382"/>
    <d v="2022-07-18T00:00:00"/>
    <d v="2022-07-23T00:00:00"/>
    <s v="SL TS"/>
    <x v="1"/>
    <m/>
    <m/>
    <d v="2022-08-20T00:00:00"/>
    <d v="2022-08-07T00:00:00"/>
    <d v="2022-09-08T00:00:00"/>
    <d v="2022-09-22T00:00:00"/>
    <m/>
    <m/>
    <d v="2022-10-01T00:00:00"/>
    <d v="2022-10-01T00:00:00"/>
    <d v="2022-10-07T00:00:00"/>
    <d v="2022-10-10T00:00:00"/>
    <d v="2022-10-11T00:00:00"/>
    <d v="2022-10-13T00:00:00"/>
    <d v="2022-10-17T00:00:00"/>
    <m/>
    <m/>
    <m/>
    <m/>
    <d v="2022-10-20T00:00:00"/>
    <d v="2022-10-22T00:00:00"/>
    <m/>
    <m/>
    <d v="2022-10-17T00:00:00"/>
    <d v="2022-10-21T00:00:00"/>
    <d v="2022-10-24T00:00:00"/>
    <d v="2022-10-25T00:00:00"/>
    <d v="2022-10-31T00:00:00"/>
    <d v="2022-11-07T00:00:00"/>
    <d v="2022-11-09T00:00:00"/>
    <n v="112"/>
    <n v="5"/>
    <s v="Kamruzzaman"/>
    <x v="2"/>
    <m/>
    <s v="White Allyssum-1305  ,L.Lilac-1365"/>
    <m/>
    <m/>
    <x v="1"/>
    <m/>
    <m/>
    <s v="Size Set Run"/>
    <n v="382"/>
    <n v="381"/>
    <n v="-1"/>
    <n v="0"/>
    <n v="-2730"/>
    <m/>
    <n v="0"/>
    <n v="0"/>
    <n v="0"/>
    <n v="0"/>
    <n v="0"/>
    <n v="-2730"/>
    <n v="0"/>
    <n v="-2730"/>
    <n v="0"/>
    <n v="-2730"/>
    <n v="0"/>
    <n v="-2730"/>
    <n v="45"/>
    <s v="Oct'1"/>
    <m/>
    <s v="Not Assign"/>
  </r>
  <r>
    <x v="0"/>
    <x v="210"/>
    <n v="13168618"/>
    <n v="2610"/>
    <n v="348"/>
    <d v="2022-07-18T00:00:00"/>
    <d v="2022-07-23T00:00:00"/>
    <s v="SS TS"/>
    <x v="1"/>
    <m/>
    <m/>
    <d v="2022-08-24T00:00:00"/>
    <d v="2022-08-30T00:00:00"/>
    <d v="2022-09-08T00:00:00"/>
    <d v="2022-09-22T00:00:00"/>
    <m/>
    <m/>
    <d v="2022-10-01T00:00:00"/>
    <d v="2022-10-14T00:00:00"/>
    <d v="2022-10-05T00:00:00"/>
    <d v="2022-10-07T00:00:00"/>
    <d v="2022-10-08T00:00:00"/>
    <d v="2022-10-11T00:00:00"/>
    <d v="2022-10-14T00:00:00"/>
    <m/>
    <m/>
    <m/>
    <m/>
    <d v="2022-10-18T00:00:00"/>
    <d v="2022-10-21T00:00:00"/>
    <m/>
    <m/>
    <d v="2022-10-14T00:00:00"/>
    <d v="2022-10-19T00:00:00"/>
    <d v="2022-10-22T00:00:00"/>
    <d v="2022-10-23T00:00:00"/>
    <d v="2022-10-25T00:00:00"/>
    <d v="2022-11-07T00:00:00"/>
    <d v="2022-11-09T00:00:00"/>
    <n v="112"/>
    <s v="NFL/3"/>
    <s v="Kamruzzaman"/>
    <x v="2"/>
    <m/>
    <s v="D.Sapphire-1305 3 clr rub 1 clr glit, Gm-1305 4 clr rub 1 clr glit"/>
    <m/>
    <m/>
    <x v="0"/>
    <m/>
    <m/>
    <s v="Need Cut"/>
    <n v="348"/>
    <n v="348"/>
    <n v="0"/>
    <n v="0"/>
    <n v="-2610"/>
    <m/>
    <n v="0"/>
    <n v="0"/>
    <n v="0"/>
    <n v="0"/>
    <n v="0"/>
    <n v="-2610"/>
    <n v="0"/>
    <n v="-2610"/>
    <n v="0"/>
    <n v="-2610"/>
    <n v="0"/>
    <n v="-2610"/>
    <n v="45"/>
    <s v="Oct'1"/>
    <m/>
    <s v="Not Assign"/>
  </r>
  <r>
    <x v="0"/>
    <x v="211"/>
    <n v="13203589"/>
    <n v="2610"/>
    <n v="394"/>
    <d v="2022-07-18T00:00:00"/>
    <d v="2022-07-23T00:00:00"/>
    <s v="SS TS"/>
    <x v="1"/>
    <m/>
    <m/>
    <d v="2022-07-27T00:00:00"/>
    <d v="2022-09-03T00:00:00"/>
    <d v="2022-09-10T00:00:00"/>
    <d v="2022-09-23T00:00:00"/>
    <m/>
    <m/>
    <d v="2022-10-01T00:00:00"/>
    <d v="2022-10-01T00:00:00"/>
    <d v="2022-10-05T00:00:00"/>
    <d v="2022-10-07T00:00:00"/>
    <d v="2022-10-08T00:00:00"/>
    <d v="2022-10-11T00:00:00"/>
    <d v="2022-10-14T00:00:00"/>
    <m/>
    <m/>
    <m/>
    <m/>
    <d v="2022-10-17T00:00:00"/>
    <d v="2022-10-20T00:00:00"/>
    <m/>
    <m/>
    <d v="2022-10-14T00:00:00"/>
    <d v="2022-10-18T00:00:00"/>
    <d v="2022-10-21T00:00:00"/>
    <d v="2022-10-22T00:00:00"/>
    <d v="2022-10-25T00:00:00"/>
    <d v="2022-11-07T00:00:00"/>
    <d v="2022-11-09T00:00:00"/>
    <n v="112"/>
    <s v="NFL/3"/>
    <s v="Kamruzzaman"/>
    <x v="2"/>
    <m/>
    <s v="S.Green-1305 4 clr rub,W.Allyssum-1305 2 clr rub"/>
    <m/>
    <m/>
    <x v="0"/>
    <m/>
    <m/>
    <s v="Need Cut"/>
    <n v="394"/>
    <n v="197"/>
    <n v="-197"/>
    <n v="0"/>
    <n v="-2610"/>
    <m/>
    <n v="0"/>
    <n v="0"/>
    <n v="0"/>
    <n v="0"/>
    <n v="0"/>
    <n v="-2610"/>
    <n v="0"/>
    <n v="-2610"/>
    <n v="0"/>
    <n v="-2610"/>
    <n v="0"/>
    <n v="-2610"/>
    <n v="45"/>
    <s v="Oct'1"/>
    <m/>
    <s v="Not Assign"/>
  </r>
  <r>
    <x v="0"/>
    <x v="212"/>
    <n v="13208526"/>
    <n v="2430"/>
    <n v="304"/>
    <d v="2022-07-18T00:00:00"/>
    <d v="2022-07-23T00:00:00"/>
    <s v="SS TS"/>
    <x v="1"/>
    <m/>
    <m/>
    <d v="2022-08-20T00:00:00"/>
    <d v="2022-08-26T00:00:00"/>
    <d v="2022-09-05T00:00:00"/>
    <d v="2022-09-20T00:00:00"/>
    <m/>
    <m/>
    <d v="2022-09-28T00:00:00"/>
    <d v="2022-09-28T00:00:00"/>
    <d v="2022-10-03T00:00:00"/>
    <d v="2022-10-06T00:00:00"/>
    <d v="2022-10-07T00:00:00"/>
    <d v="2022-10-10T00:00:00"/>
    <d v="2022-10-14T00:00:00"/>
    <m/>
    <m/>
    <m/>
    <m/>
    <d v="2022-10-17T00:00:00"/>
    <d v="2022-10-19T00:00:00"/>
    <m/>
    <m/>
    <d v="2022-10-12T00:00:00"/>
    <d v="2022-10-18T00:00:00"/>
    <d v="2022-10-20T00:00:00"/>
    <d v="2022-10-21T00:00:00"/>
    <d v="2022-10-25T00:00:00"/>
    <d v="2022-11-07T00:00:00"/>
    <d v="2022-11-09T00:00:00"/>
    <n v="112"/>
    <s v="V"/>
    <s v="Kamruzzaman"/>
    <x v="2"/>
    <m/>
    <s v="D.Sapphire-1215 3 clr rub,W.Allyssum-1215 2 clr rub"/>
    <m/>
    <m/>
    <x v="0"/>
    <m/>
    <m/>
    <s v="Need Cut"/>
    <n v="304"/>
    <n v="301"/>
    <n v="-3"/>
    <n v="0"/>
    <n v="-2430"/>
    <m/>
    <n v="0"/>
    <n v="0"/>
    <n v="0"/>
    <n v="0"/>
    <n v="0"/>
    <n v="-2430"/>
    <n v="0"/>
    <n v="-2430"/>
    <n v="0"/>
    <n v="-2430"/>
    <n v="0"/>
    <n v="-2430"/>
    <n v="45"/>
    <s v="Oct'1"/>
    <m/>
    <s v="Not Assign"/>
  </r>
  <r>
    <x v="0"/>
    <x v="213"/>
    <n v="13208441"/>
    <n v="3240"/>
    <n v="726"/>
    <d v="2022-07-18T00:00:00"/>
    <d v="2022-07-23T00:00:00"/>
    <s v="SS Dress W Waist Joint"/>
    <x v="7"/>
    <m/>
    <m/>
    <d v="2022-08-06T00:00:00"/>
    <d v="2022-08-13T00:00:00"/>
    <d v="2022-08-20T00:00:00"/>
    <d v="2022-09-05T00:00:00"/>
    <d v="2022-09-10T00:00:00"/>
    <d v="2022-09-23T00:00:00"/>
    <d v="2022-10-01T00:00:00"/>
    <d v="2022-10-01T00:00:00"/>
    <d v="2022-10-07T00:00:00"/>
    <d v="2022-10-10T00:00:00"/>
    <d v="2022-10-12T00:00:00"/>
    <d v="2022-10-14T00:00:00"/>
    <d v="2022-10-17T00:00:00"/>
    <m/>
    <m/>
    <m/>
    <m/>
    <d v="2022-10-17T00:00:00"/>
    <d v="2022-10-25T00:00:00"/>
    <m/>
    <m/>
    <d v="2022-10-17T00:00:00"/>
    <d v="2022-10-21T00:00:00"/>
    <d v="2022-10-26T00:00:00"/>
    <d v="2022-10-27T00:00:00"/>
    <d v="2022-10-29T00:00:00"/>
    <d v="2022-11-07T00:00:00"/>
    <d v="2022-11-09T00:00:00"/>
    <n v="112"/>
    <s v="Y"/>
    <s v="Kamruzzaman"/>
    <x v="5"/>
    <m/>
    <m/>
    <m/>
    <m/>
    <x v="0"/>
    <m/>
    <m/>
    <s v="Need Cut "/>
    <n v="0"/>
    <n v="0"/>
    <n v="0"/>
    <n v="0"/>
    <n v="-3240"/>
    <m/>
    <n v="0"/>
    <n v="0"/>
    <n v="0"/>
    <n v="0"/>
    <n v="0"/>
    <n v="-3240"/>
    <n v="0"/>
    <n v="-3240"/>
    <n v="0"/>
    <n v="-3240"/>
    <n v="0"/>
    <n v="-3240"/>
    <n v="45"/>
    <s v="Oct'1"/>
    <m/>
    <s v="Not Assign"/>
  </r>
  <r>
    <x v="0"/>
    <x v="214"/>
    <n v="13208442"/>
    <n v="3090"/>
    <n v="340"/>
    <d v="2022-07-18T00:00:00"/>
    <d v="2022-07-23T00:00:00"/>
    <s v="Short W Fr PKT &amp; DRST"/>
    <x v="0"/>
    <m/>
    <m/>
    <d v="2022-08-08T00:00:00"/>
    <d v="2022-08-16T00:00:00"/>
    <d v="2022-08-22T00:00:00"/>
    <d v="2022-09-07T00:00:00"/>
    <d v="2022-09-10T00:00:00"/>
    <d v="2022-09-23T00:00:00"/>
    <d v="2022-10-01T00:00:00"/>
    <d v="2022-10-01T00:00:00"/>
    <d v="2022-10-07T00:00:00"/>
    <d v="2022-10-10T00:00:00"/>
    <d v="2022-10-12T00:00:00"/>
    <d v="2022-10-14T00:00:00"/>
    <d v="2022-10-17T00:00:00"/>
    <m/>
    <m/>
    <m/>
    <m/>
    <d v="2022-10-19T00:00:00"/>
    <d v="2022-10-24T00:00:00"/>
    <m/>
    <m/>
    <d v="2022-10-15T00:00:00"/>
    <d v="2022-10-20T00:00:00"/>
    <d v="2022-10-25T00:00:00"/>
    <d v="2022-10-26T00:00:00"/>
    <d v="2022-10-29T00:00:00"/>
    <d v="2022-11-07T00:00:00"/>
    <d v="2022-11-09T00:00:00"/>
    <n v="112"/>
    <s v="X"/>
    <s v="Kamruzzaman"/>
    <x v="5"/>
    <m/>
    <m/>
    <s v="AOP"/>
    <m/>
    <x v="0"/>
    <m/>
    <m/>
    <s v="Need Cut"/>
    <n v="340"/>
    <n v="340"/>
    <n v="0"/>
    <n v="0"/>
    <n v="-3090"/>
    <m/>
    <n v="0"/>
    <n v="0"/>
    <n v="0"/>
    <n v="0"/>
    <n v="0"/>
    <n v="-3090"/>
    <n v="0"/>
    <n v="-3090"/>
    <n v="0"/>
    <n v="-3090"/>
    <n v="0"/>
    <n v="-3090"/>
    <n v="45"/>
    <s v="Oct'1"/>
    <m/>
    <s v="Not Assign"/>
  </r>
  <r>
    <x v="0"/>
    <x v="215"/>
    <n v="13212851"/>
    <n v="2172"/>
    <n v="392"/>
    <d v="2022-06-17T00:00:00"/>
    <d v="2022-07-06T00:00:00"/>
    <s v="Pant W Cuff &amp; DRSTR AOE CRITICAL"/>
    <x v="0"/>
    <m/>
    <m/>
    <d v="2022-08-17T00:00:00"/>
    <d v="2022-08-22T00:00:00"/>
    <d v="2022-09-01T00:00:00"/>
    <d v="2022-09-17T00:00:00"/>
    <m/>
    <m/>
    <d v="2022-09-22T00:00:00"/>
    <d v="2022-09-22T00:00:00"/>
    <d v="2022-09-28T00:00:00"/>
    <d v="2022-10-01T00:00:00"/>
    <d v="2022-10-03T00:00:00"/>
    <m/>
    <m/>
    <m/>
    <m/>
    <d v="2022-10-04T00:00:00"/>
    <d v="2022-10-14T00:00:00"/>
    <d v="2022-10-17T00:00:00"/>
    <d v="2022-10-20T00:00:00"/>
    <m/>
    <m/>
    <d v="2022-10-13T00:00:00"/>
    <d v="2022-10-18T00:00:00"/>
    <d v="2022-10-21T00:00:00"/>
    <d v="2022-10-22T00:00:00"/>
    <d v="2022-10-26T00:00:00"/>
    <d v="2022-11-07T00:00:00"/>
    <d v="2022-11-09T00:00:00"/>
    <n v="143"/>
    <s v="W"/>
    <s v="Sadia"/>
    <x v="4"/>
    <s v="AOE"/>
    <s v="Cosmic Sky-1356,D.Sapphire-816 all over Emb 4 part CRITICAL"/>
    <s v="AOE"/>
    <m/>
    <x v="0"/>
    <m/>
    <m/>
    <s v="Need Cut"/>
    <n v="392"/>
    <n v="391"/>
    <n v="-1"/>
    <n v="0"/>
    <n v="-2172"/>
    <m/>
    <n v="0"/>
    <n v="0"/>
    <n v="0"/>
    <n v="0"/>
    <n v="0"/>
    <n v="-2172"/>
    <n v="0"/>
    <n v="-2172"/>
    <n v="0"/>
    <n v="-2172"/>
    <n v="0"/>
    <n v="-2172"/>
    <n v="45"/>
    <s v="Oct'1"/>
    <m/>
    <s v="Not Assign"/>
  </r>
  <r>
    <x v="0"/>
    <x v="216"/>
    <n v="13212849"/>
    <n v="795"/>
    <n v="146"/>
    <d v="2022-06-17T00:00:00"/>
    <d v="2022-07-06T00:00:00"/>
    <s v="C&amp;S Pant W Cuff &amp; DRSTR"/>
    <x v="0"/>
    <m/>
    <m/>
    <d v="2022-08-21T00:00:00"/>
    <d v="2022-08-28T00:00:00"/>
    <d v="2022-09-09T00:00:00"/>
    <d v="2022-09-24T00:00:00"/>
    <m/>
    <m/>
    <d v="2022-10-06T00:00:00"/>
    <d v="2022-10-06T00:00:00"/>
    <d v="2022-10-12T00:00:00"/>
    <d v="2022-10-14T00:00:00"/>
    <d v="2022-10-14T00:00:00"/>
    <m/>
    <m/>
    <m/>
    <m/>
    <m/>
    <m/>
    <d v="2022-10-18T00:00:00"/>
    <d v="2022-10-19T00:00:00"/>
    <m/>
    <m/>
    <d v="2022-10-13T00:00:00"/>
    <m/>
    <d v="2022-10-20T00:00:00"/>
    <d v="2022-10-21T00:00:00"/>
    <d v="2022-10-27T00:00:00"/>
    <d v="2022-11-07T00:00:00"/>
    <d v="2022-11-09T00:00:00"/>
    <n v="143"/>
    <s v="X"/>
    <s v="Sadia"/>
    <x v="4"/>
    <m/>
    <m/>
    <m/>
    <m/>
    <x v="0"/>
    <m/>
    <m/>
    <s v="Need Cut"/>
    <n v="146"/>
    <n v="146"/>
    <n v="0"/>
    <n v="0"/>
    <n v="-795"/>
    <m/>
    <n v="0"/>
    <n v="0"/>
    <n v="0"/>
    <n v="0"/>
    <n v="0"/>
    <n v="-795"/>
    <n v="0"/>
    <n v="-795"/>
    <n v="0"/>
    <n v="-795"/>
    <n v="0"/>
    <n v="-795"/>
    <n v="45"/>
    <s v="Oct'2"/>
    <m/>
    <s v="Not Assign"/>
  </r>
  <r>
    <x v="0"/>
    <x v="217"/>
    <n v="13213234"/>
    <n v="867"/>
    <n v="208"/>
    <d v="2022-06-17T00:00:00"/>
    <d v="2022-07-06T00:00:00"/>
    <s v="Pant W FR PKT ,Fake Fly &amp; Bk Fake Bone PKT "/>
    <x v="0"/>
    <m/>
    <m/>
    <d v="2022-08-20T00:00:00"/>
    <d v="2022-08-27T00:00:00"/>
    <d v="2022-09-08T00:00:00"/>
    <d v="2022-09-23T00:00:00"/>
    <m/>
    <m/>
    <d v="2022-10-05T00:00:00"/>
    <d v="2022-10-05T00:00:00"/>
    <d v="2022-10-11T00:00:00"/>
    <d v="2022-10-14T00:00:00"/>
    <d v="2022-10-14T00:00:00"/>
    <m/>
    <m/>
    <m/>
    <m/>
    <m/>
    <m/>
    <d v="2022-10-18T00:00:00"/>
    <d v="2022-10-20T00:00:00"/>
    <m/>
    <m/>
    <d v="2022-10-14T00:00:00"/>
    <d v="2022-10-20T00:00:00"/>
    <d v="2022-10-21T00:00:00"/>
    <d v="2022-10-22T00:00:00"/>
    <d v="2022-10-26T00:00:00"/>
    <d v="2022-11-07T00:00:00"/>
    <d v="2022-11-09T00:00:00"/>
    <n v="143"/>
    <s v="X"/>
    <s v="Sadia"/>
    <x v="4"/>
    <m/>
    <m/>
    <m/>
    <m/>
    <x v="0"/>
    <m/>
    <m/>
    <s v="Size Set Run"/>
    <n v="208"/>
    <n v="202"/>
    <n v="-6"/>
    <n v="0"/>
    <n v="-867"/>
    <m/>
    <n v="0"/>
    <n v="0"/>
    <n v="0"/>
    <n v="0"/>
    <n v="0"/>
    <n v="-867"/>
    <n v="0"/>
    <n v="-867"/>
    <n v="0"/>
    <n v="-867"/>
    <n v="0"/>
    <n v="-867"/>
    <n v="45"/>
    <s v="Oct'2"/>
    <m/>
    <s v="Not Assign"/>
  </r>
  <r>
    <x v="0"/>
    <x v="218"/>
    <n v="13212830"/>
    <n v="1266"/>
    <n v="265"/>
    <d v="2022-06-17T00:00:00"/>
    <d v="2022-07-06T00:00:00"/>
    <s v="Pant W FR PKT ,Pleat, Elastane Cuff &amp; Gathering Waist"/>
    <x v="0"/>
    <m/>
    <m/>
    <d v="2022-08-17T00:00:00"/>
    <d v="2022-08-24T00:00:00"/>
    <d v="2022-09-05T00:00:00"/>
    <d v="2022-09-23T00:00:00"/>
    <m/>
    <m/>
    <d v="2022-10-03T00:00:00"/>
    <d v="2022-10-03T00:00:00"/>
    <d v="2022-10-08T00:00:00"/>
    <d v="2022-10-12T00:00:00"/>
    <d v="2022-10-13T00:00:00"/>
    <m/>
    <m/>
    <m/>
    <m/>
    <m/>
    <m/>
    <d v="2022-10-17T00:00:00"/>
    <d v="2022-10-20T00:00:00"/>
    <m/>
    <m/>
    <d v="2022-10-13T00:00:00"/>
    <d v="2022-10-19T00:00:00"/>
    <d v="2022-10-21T00:00:00"/>
    <d v="2022-10-22T00:00:00"/>
    <d v="2022-10-27T00:00:00"/>
    <d v="2022-11-07T00:00:00"/>
    <d v="2022-11-09T00:00:00"/>
    <n v="143"/>
    <s v="X"/>
    <s v="Sadia"/>
    <x v="4"/>
    <m/>
    <m/>
    <m/>
    <m/>
    <x v="0"/>
    <m/>
    <m/>
    <s v="Need Cut"/>
    <n v="265"/>
    <n v="263"/>
    <n v="-2"/>
    <n v="0"/>
    <n v="-1266"/>
    <m/>
    <n v="0"/>
    <n v="0"/>
    <n v="0"/>
    <n v="0"/>
    <n v="0"/>
    <n v="-1266"/>
    <n v="0"/>
    <n v="-1266"/>
    <n v="0"/>
    <n v="-1266"/>
    <n v="0"/>
    <n v="-1266"/>
    <n v="45"/>
    <s v="Oct'2"/>
    <m/>
    <s v="Not Assign"/>
  </r>
  <r>
    <x v="0"/>
    <x v="219"/>
    <n v="13217457"/>
    <n v="5100"/>
    <n v="1053"/>
    <d v="2022-06-17T00:00:00"/>
    <d v="2022-07-06T00:00:00"/>
    <s v="LS Swt Shirt"/>
    <x v="2"/>
    <m/>
    <m/>
    <d v="2022-08-10T00:00:00"/>
    <d v="2022-08-20T00:00:00"/>
    <d v="2022-09-01T00:00:00"/>
    <d v="2022-09-18T00:00:00"/>
    <m/>
    <m/>
    <d v="2022-09-23T00:00:00"/>
    <d v="2022-09-23T00:00:00"/>
    <d v="2022-09-30T00:00:00"/>
    <d v="2022-10-03T00:00:00"/>
    <d v="2022-10-06T00:00:00"/>
    <m/>
    <m/>
    <m/>
    <m/>
    <d v="2022-10-06T00:00:00"/>
    <d v="2022-10-14T00:00:00"/>
    <d v="2022-10-17T00:00:00"/>
    <d v="2022-10-22T00:00:00"/>
    <m/>
    <m/>
    <d v="2022-10-13T00:00:00"/>
    <d v="2022-10-18T00:00:00"/>
    <n v="1024"/>
    <d v="2022-10-24T00:00:00"/>
    <d v="2022-10-27T00:00:00"/>
    <d v="2022-11-07T00:00:00"/>
    <d v="2022-11-09T00:00:00"/>
    <n v="143"/>
    <s v="Y"/>
    <s v="Sadia"/>
    <x v="4"/>
    <s v="Terry"/>
    <s v="D.Sapphire-1020,F.Biome-1020,Humus-1020,Purple Corallities-1020,Tigerlily-1020 all cmb 1 clr thrd Terry "/>
    <m/>
    <m/>
    <x v="0"/>
    <m/>
    <m/>
    <s v="Need Cut"/>
    <n v="1055"/>
    <n v="1052"/>
    <n v="-3"/>
    <n v="0"/>
    <n v="-5100"/>
    <m/>
    <n v="0"/>
    <n v="0"/>
    <n v="0"/>
    <n v="0"/>
    <n v="0"/>
    <n v="-5100"/>
    <n v="0"/>
    <n v="-5100"/>
    <n v="0"/>
    <n v="-5100"/>
    <n v="0"/>
    <n v="-5100"/>
    <n v="45"/>
    <s v="Oct'1"/>
    <m/>
    <s v="Not Assign"/>
  </r>
  <r>
    <x v="0"/>
    <x v="220"/>
    <n v="13210279"/>
    <n v="1848"/>
    <n v="381"/>
    <d v="2022-04-25T00:00:00"/>
    <d v="2022-04-27T00:00:00"/>
    <s v="Sweat Shirt"/>
    <x v="2"/>
    <m/>
    <m/>
    <d v="2022-05-14T00:00:00"/>
    <d v="2022-05-23T00:00:00"/>
    <d v="2022-06-02T00:00:00"/>
    <d v="2022-06-18T00:00:00"/>
    <m/>
    <m/>
    <d v="2022-06-25T00:00:00"/>
    <d v="2022-06-25T00:00:00"/>
    <d v="2022-07-02T00:00:00"/>
    <d v="2022-07-05T00:00:00"/>
    <d v="2022-07-06T00:00:00"/>
    <m/>
    <m/>
    <m/>
    <m/>
    <d v="2022-07-16T00:00:00"/>
    <d v="2022-07-20T00:00:00"/>
    <d v="2022-07-22T00:00:00"/>
    <d v="2022-07-25T00:00:00"/>
    <m/>
    <m/>
    <d v="2022-07-19T00:00:00"/>
    <d v="2022-11-30T00:00:00"/>
    <d v="2022-07-26T00:00:00"/>
    <d v="2022-07-27T00:00:00"/>
    <d v="2022-07-30T00:00:00"/>
    <d v="2022-08-08T00:00:00"/>
    <d v="2022-08-10T00:00:00"/>
    <n v="110"/>
    <s v="B1"/>
    <s v="Sadiya"/>
    <x v="4"/>
    <s v="Applique "/>
    <s v="Orchid Petal 819 Pcs, Sangria Sunset 1029 Pcs  both combo  alpplique cut and attach"/>
    <m/>
    <m/>
    <x v="0"/>
    <n v="86"/>
    <s v="August"/>
    <s v="Cut Ok"/>
    <n v="381"/>
    <n v="381"/>
    <n v="0"/>
    <n v="0"/>
    <n v="-1848"/>
    <m/>
    <n v="0"/>
    <n v="0"/>
    <n v="0"/>
    <n v="0"/>
    <n v="0"/>
    <n v="-1848"/>
    <n v="0"/>
    <n v="-1848"/>
    <n v="0"/>
    <n v="-1848"/>
    <n v="0"/>
    <n v="-1848"/>
    <n v="32"/>
    <s v="July'1"/>
    <m/>
    <s v="Not Assign"/>
  </r>
  <r>
    <x v="0"/>
    <x v="221"/>
    <n v="13212852"/>
    <n v="3273"/>
    <n v="396"/>
    <d v="2022-06-17T00:00:00"/>
    <d v="2022-07-06T00:00:00"/>
    <s v="LS TS"/>
    <x v="1"/>
    <m/>
    <m/>
    <d v="2022-08-12T00:00:00"/>
    <d v="2022-08-20T00:00:00"/>
    <d v="2022-09-03T00:00:00"/>
    <d v="2022-09-20T00:00:00"/>
    <m/>
    <m/>
    <d v="2022-09-27T00:00:00"/>
    <d v="2022-09-27T00:00:00"/>
    <d v="2022-10-03T00:00:00"/>
    <d v="2022-10-05T00:00:00"/>
    <d v="2022-10-07T00:00:00"/>
    <d v="2022-10-08T00:00:00"/>
    <d v="2022-10-12T00:00:00"/>
    <m/>
    <m/>
    <m/>
    <m/>
    <d v="2022-10-14T00:00:00"/>
    <d v="2022-10-18T00:00:00"/>
    <m/>
    <m/>
    <d v="2022-10-10T00:00:00"/>
    <d v="2022-10-15T00:00:00"/>
    <d v="2022-10-19T00:00:00"/>
    <d v="2022-10-20T00:00:00"/>
    <d v="2022-10-25T00:00:00"/>
    <d v="2022-11-07T00:00:00"/>
    <d v="2022-11-09T00:00:00"/>
    <n v="143"/>
    <s v="ZA1"/>
    <s v="Sadia"/>
    <x v="3"/>
    <m/>
    <s v="Buttercream-2409,Cyclamen-864 bth cmb 8 clr rub CRITICAL"/>
    <m/>
    <m/>
    <x v="0"/>
    <m/>
    <m/>
    <s v="Need Cut"/>
    <n v="395"/>
    <n v="395"/>
    <n v="0"/>
    <n v="0"/>
    <n v="-3273"/>
    <m/>
    <n v="0"/>
    <n v="0"/>
    <n v="0"/>
    <n v="0"/>
    <n v="0"/>
    <n v="-3273"/>
    <n v="0"/>
    <n v="-3273"/>
    <n v="0"/>
    <n v="-3273"/>
    <n v="0"/>
    <n v="-3273"/>
    <n v="45"/>
    <s v="Oct'1"/>
    <m/>
    <s v="Not Assign"/>
  </r>
  <r>
    <x v="0"/>
    <x v="222"/>
    <n v="13213246"/>
    <n v="2532"/>
    <n v="335"/>
    <d v="2022-06-17T00:00:00"/>
    <d v="2022-07-06T00:00:00"/>
    <s v="C&amp;S LS TS"/>
    <x v="1"/>
    <m/>
    <m/>
    <d v="2022-08-12T00:00:00"/>
    <d v="2022-08-20T00:00:00"/>
    <d v="2022-09-03T00:00:00"/>
    <d v="2022-09-20T00:00:00"/>
    <m/>
    <m/>
    <d v="2022-09-28T00:00:00"/>
    <d v="2022-09-28T00:00:00"/>
    <d v="2022-10-04T00:00:00"/>
    <d v="2022-10-07T00:00:00"/>
    <d v="2022-10-08T00:00:00"/>
    <d v="2022-10-11T00:00:00"/>
    <d v="2022-10-15T00:00:00"/>
    <m/>
    <m/>
    <m/>
    <m/>
    <d v="2022-10-18T00:00:00"/>
    <d v="2022-10-21T00:00:00"/>
    <m/>
    <m/>
    <d v="2022-10-14T00:00:00"/>
    <d v="2022-10-19T00:00:00"/>
    <d v="2022-10-22T00:00:00"/>
    <d v="2022-10-22T00:00:00"/>
    <d v="2022-10-27T00:00:00"/>
    <d v="2022-11-07T00:00:00"/>
    <d v="2022-11-09T00:00:00"/>
    <n v="143"/>
    <s v="ZA1"/>
    <s v="Sadia"/>
    <x v="2"/>
    <m/>
    <s v="D.Sapphire-1404,F.Biome-1128 all cmb 1 clr rub"/>
    <m/>
    <m/>
    <x v="0"/>
    <m/>
    <m/>
    <s v="Need Cut"/>
    <n v="334"/>
    <n v="334"/>
    <n v="0"/>
    <n v="0"/>
    <n v="-2532"/>
    <m/>
    <n v="0"/>
    <n v="0"/>
    <n v="0"/>
    <n v="0"/>
    <n v="0"/>
    <n v="-2532"/>
    <n v="0"/>
    <n v="-2532"/>
    <n v="0"/>
    <n v="-2532"/>
    <n v="0"/>
    <n v="-2532"/>
    <n v="45"/>
    <s v="Oct'1"/>
    <m/>
    <s v="Not Assign"/>
  </r>
  <r>
    <x v="0"/>
    <x v="223"/>
    <n v="13212841"/>
    <n v="960"/>
    <n v="142"/>
    <d v="2022-06-17T00:00:00"/>
    <d v="2022-07-06T00:00:00"/>
    <s v="LS TS "/>
    <x v="1"/>
    <m/>
    <m/>
    <d v="2022-08-20T00:00:00"/>
    <d v="2022-08-25T00:00:00"/>
    <d v="2022-09-08T00:00:00"/>
    <d v="2022-09-20T00:00:00"/>
    <m/>
    <m/>
    <d v="2022-09-28T00:00:00"/>
    <d v="2022-09-28T00:00:00"/>
    <d v="2022-10-04T00:00:00"/>
    <d v="2022-10-07T00:00:00"/>
    <d v="2022-10-07T00:00:00"/>
    <d v="2022-10-10T00:00:00"/>
    <d v="2022-10-11T00:00:00"/>
    <m/>
    <m/>
    <d v="2022-10-10T00:00:00"/>
    <d v="2022-10-15T00:00:00"/>
    <d v="2022-10-20T00:00:00"/>
    <d v="2022-10-21T00:00:00"/>
    <m/>
    <m/>
    <d v="2022-10-15T00:00:00"/>
    <d v="2022-10-21T00:00:00"/>
    <d v="2022-10-22T00:00:00"/>
    <d v="2022-10-22T00:00:00"/>
    <d v="2022-10-27T00:00:00"/>
    <d v="2022-11-07T00:00:00"/>
    <d v="2022-11-09T00:00:00"/>
    <n v="143"/>
    <s v="ZA1"/>
    <s v="Sadia"/>
    <x v="5"/>
    <s v="Chest"/>
    <s v="Purple Corallities-960 3 clr emb 10000 Stc"/>
    <m/>
    <m/>
    <x v="0"/>
    <m/>
    <m/>
    <s v="Need Cut FB"/>
    <n v="142"/>
    <n v="0"/>
    <n v="-142"/>
    <n v="0"/>
    <n v="-960"/>
    <m/>
    <n v="0"/>
    <n v="0"/>
    <n v="0"/>
    <n v="0"/>
    <n v="0"/>
    <n v="-960"/>
    <n v="0"/>
    <n v="-960"/>
    <n v="0"/>
    <n v="-960"/>
    <n v="0"/>
    <n v="-960"/>
    <n v="45"/>
    <s v="Oct'1"/>
    <m/>
    <s v="Not Assign"/>
  </r>
  <r>
    <x v="0"/>
    <x v="224"/>
    <n v="13212871"/>
    <n v="3192"/>
    <n v="346"/>
    <d v="2022-06-17T00:00:00"/>
    <d v="2022-07-06T00:00:00"/>
    <s v="LS TS"/>
    <x v="1"/>
    <m/>
    <m/>
    <d v="2022-08-10T00:00:00"/>
    <d v="2022-08-22T00:00:00"/>
    <d v="2022-09-01T00:00:00"/>
    <d v="2022-09-20T00:00:00"/>
    <m/>
    <m/>
    <d v="2022-09-28T00:00:00"/>
    <d v="2022-09-28T00:00:00"/>
    <d v="2022-10-03T00:00:00"/>
    <d v="2022-10-06T00:00:00"/>
    <d v="2022-10-08T00:00:00"/>
    <d v="2022-10-10T00:00:00"/>
    <d v="2022-10-15T00:00:00"/>
    <m/>
    <m/>
    <m/>
    <m/>
    <d v="2022-10-18T00:00:00"/>
    <d v="2022-10-21T00:00:00"/>
    <m/>
    <m/>
    <d v="2022-10-14T00:00:00"/>
    <d v="2022-10-19T00:00:00"/>
    <d v="2022-10-22T00:00:00"/>
    <d v="2022-10-24T00:00:00"/>
    <d v="2022-10-28T00:00:00"/>
    <d v="2022-11-07T00:00:00"/>
    <d v="2022-11-09T00:00:00"/>
    <n v="143"/>
    <s v="ZA1"/>
    <s v="Sadia"/>
    <x v="2"/>
    <m/>
    <s v="L.Wreath-1416,O.Chiffon-1776 bth vmb 1 clr puff BIG ART"/>
    <m/>
    <m/>
    <x v="0"/>
    <m/>
    <m/>
    <s v="Need Cut "/>
    <n v="346"/>
    <n v="346"/>
    <n v="0"/>
    <n v="0"/>
    <n v="-3192"/>
    <m/>
    <n v="0"/>
    <n v="0"/>
    <n v="0"/>
    <n v="0"/>
    <n v="0"/>
    <n v="-3192"/>
    <n v="0"/>
    <n v="-3192"/>
    <n v="0"/>
    <n v="-3192"/>
    <n v="0"/>
    <n v="-3192"/>
    <n v="45"/>
    <s v="Oct'1"/>
    <m/>
    <s v="Not Assign"/>
  </r>
  <r>
    <x v="0"/>
    <x v="225"/>
    <n v="13212836"/>
    <n v="6651"/>
    <n v="823"/>
    <d v="2022-06-17T00:00:00"/>
    <d v="2022-07-06T00:00:00"/>
    <s v="LS TS"/>
    <x v="1"/>
    <m/>
    <m/>
    <d v="2022-08-10T00:00:00"/>
    <d v="2022-08-20T00:00:00"/>
    <d v="2022-09-02T00:00:00"/>
    <d v="2022-09-18T00:00:00"/>
    <m/>
    <m/>
    <d v="2022-09-25T00:00:00"/>
    <d v="2022-09-25T00:00:00"/>
    <d v="2022-10-01T00:00:00"/>
    <d v="2022-10-05T00:00:00"/>
    <d v="2022-10-08T00:00:00"/>
    <d v="2022-10-08T00:00:00"/>
    <d v="2022-10-14T00:00:00"/>
    <m/>
    <m/>
    <m/>
    <m/>
    <d v="2022-10-14T00:00:00"/>
    <d v="2022-10-22T00:00:00"/>
    <m/>
    <m/>
    <d v="2022-10-10T00:00:00"/>
    <d v="2022-10-15T00:00:00"/>
    <d v="2022-10-22T00:00:00"/>
    <d v="2022-10-24T00:00:00"/>
    <d v="2022-10-28T00:00:00"/>
    <d v="2022-11-07T00:00:00"/>
    <d v="2022-11-09T00:00:00"/>
    <n v="143"/>
    <s v="ZA1"/>
    <s v="Sadia"/>
    <x v="2"/>
    <m/>
    <s v="Cosmic Sky-2547,D.Sapphire-4404 all cmb 1 clr rub 1 clr glit"/>
    <m/>
    <m/>
    <x v="0"/>
    <m/>
    <m/>
    <s v="Need Cut"/>
    <n v="822"/>
    <n v="809"/>
    <n v="-13"/>
    <n v="0"/>
    <n v="-6651"/>
    <m/>
    <n v="0"/>
    <n v="0"/>
    <n v="0"/>
    <n v="0"/>
    <n v="0"/>
    <n v="-6651"/>
    <n v="0"/>
    <n v="-6651"/>
    <n v="0"/>
    <n v="-6651"/>
    <n v="0"/>
    <n v="-6651"/>
    <n v="45"/>
    <s v="Oct'1"/>
    <m/>
    <s v="Not Assign"/>
  </r>
  <r>
    <x v="0"/>
    <x v="226"/>
    <n v="13212848"/>
    <n v="1671"/>
    <n v="375"/>
    <d v="2022-06-17T00:00:00"/>
    <d v="2022-07-06T00:00:00"/>
    <s v="LS Swt Shirt"/>
    <x v="2"/>
    <m/>
    <m/>
    <d v="2022-08-17T00:00:00"/>
    <d v="2022-08-24T00:00:00"/>
    <d v="2022-09-02T00:00:00"/>
    <d v="2022-09-20T00:00:00"/>
    <m/>
    <m/>
    <d v="2022-09-26T00:00:00"/>
    <d v="2022-09-26T00:00:00"/>
    <d v="2022-10-03T00:00:00"/>
    <d v="2022-10-05T00:00:00"/>
    <d v="2022-10-06T00:00:00"/>
    <d v="2022-10-08T00:00:00"/>
    <d v="2022-10-13T00:00:00"/>
    <m/>
    <m/>
    <m/>
    <m/>
    <d v="2022-10-17T00:00:00"/>
    <d v="2022-10-20T00:00:00"/>
    <m/>
    <m/>
    <d v="2022-10-13T00:00:00"/>
    <d v="2022-10-18T00:00:00"/>
    <d v="2022-10-20T00:00:00"/>
    <d v="2022-10-21T00:00:00"/>
    <d v="2022-10-26T00:00:00"/>
    <d v="2022-11-07T00:00:00"/>
    <d v="2022-11-09T00:00:00"/>
    <n v="143"/>
    <s v="Y"/>
    <s v="Sadia"/>
    <x v="3"/>
    <m/>
    <s v="Cyclamen-798 1 clr rub 1 clr glit,Purple Corallities-873 1 clr rub 1 clr glit  "/>
    <m/>
    <m/>
    <x v="0"/>
    <m/>
    <m/>
    <s v="Need Cut"/>
    <n v="376"/>
    <n v="375"/>
    <n v="-1"/>
    <n v="0"/>
    <n v="-1671"/>
    <m/>
    <n v="0"/>
    <n v="0"/>
    <n v="0"/>
    <n v="0"/>
    <n v="0"/>
    <n v="-1671"/>
    <n v="0"/>
    <n v="-1671"/>
    <n v="0"/>
    <n v="-1671"/>
    <n v="0"/>
    <n v="-1671"/>
    <n v="45"/>
    <s v="Oct'1"/>
    <m/>
    <s v="Not Assign"/>
  </r>
  <r>
    <x v="0"/>
    <x v="227"/>
    <n v="13212858"/>
    <n v="1170"/>
    <n v="359"/>
    <d v="2022-06-17T00:00:00"/>
    <d v="2022-07-06T00:00:00"/>
    <s v="C&amp;S Ls Hoody W Cangaroo PKt B"/>
    <x v="12"/>
    <m/>
    <m/>
    <d v="2022-08-17T00:00:00"/>
    <d v="2022-08-23T00:00:00"/>
    <d v="2022-09-06T00:00:00"/>
    <d v="2022-09-24T00:00:00"/>
    <m/>
    <m/>
    <d v="2022-10-03T00:00:00"/>
    <d v="2022-10-03T00:00:00"/>
    <d v="2022-10-08T00:00:00"/>
    <d v="2022-10-11T00:00:00"/>
    <d v="2022-10-12T00:00:00"/>
    <m/>
    <m/>
    <m/>
    <m/>
    <m/>
    <m/>
    <d v="2022-10-15T00:00:00"/>
    <d v="2022-10-18T00:00:00"/>
    <m/>
    <m/>
    <d v="2022-10-10T00:00:00"/>
    <d v="2022-10-17T00:00:00"/>
    <d v="2022-10-20T00:00:00"/>
    <d v="2022-10-20T00:00:00"/>
    <d v="2022-10-25T00:00:00"/>
    <d v="2022-11-07T00:00:00"/>
    <d v="2022-11-09T00:00:00"/>
    <n v="143"/>
    <s v="S"/>
    <s v="Sadia"/>
    <x v="4"/>
    <m/>
    <m/>
    <m/>
    <m/>
    <x v="0"/>
    <m/>
    <m/>
    <s v="Need Test Cut"/>
    <n v="359"/>
    <n v="0"/>
    <n v="-359"/>
    <n v="0"/>
    <n v="-1170"/>
    <m/>
    <n v="0"/>
    <n v="0"/>
    <n v="0"/>
    <n v="0"/>
    <n v="0"/>
    <n v="-1170"/>
    <n v="0"/>
    <n v="-1170"/>
    <n v="0"/>
    <n v="-1170"/>
    <n v="0"/>
    <n v="-1170"/>
    <n v="45"/>
    <s v="Oct'2"/>
    <m/>
    <s v="Not Assign"/>
  </r>
  <r>
    <x v="0"/>
    <x v="228"/>
    <n v="13213235"/>
    <n v="1335"/>
    <n v="362"/>
    <d v="2022-06-17T00:00:00"/>
    <d v="2022-07-06T00:00:00"/>
    <s v="LS Cardigan"/>
    <x v="12"/>
    <m/>
    <m/>
    <d v="2022-08-17T00:00:00"/>
    <d v="2022-08-22T00:00:00"/>
    <d v="2022-09-05T00:00:00"/>
    <d v="2022-09-22T00:00:00"/>
    <m/>
    <m/>
    <d v="2022-09-30T00:00:00"/>
    <d v="2022-09-30T00:00:00"/>
    <d v="2022-10-05T00:00:00"/>
    <d v="2022-10-07T00:00:00"/>
    <d v="2022-10-08T00:00:00"/>
    <m/>
    <m/>
    <m/>
    <m/>
    <d v="2022-10-10T00:00:00"/>
    <d v="2022-10-14T00:00:00"/>
    <d v="2022-10-17T00:00:00"/>
    <d v="2022-10-20T00:00:00"/>
    <m/>
    <m/>
    <d v="2022-10-13T00:00:00"/>
    <d v="2022-10-19T00:00:00"/>
    <d v="2022-10-21T00:00:00"/>
    <d v="2022-10-21T00:00:00"/>
    <d v="2022-10-24T00:00:00"/>
    <d v="2022-11-07T00:00:00"/>
    <d v="2022-11-09T00:00:00"/>
    <n v="143"/>
    <s v="S"/>
    <s v="Sadia"/>
    <x v="4"/>
    <s v="Chest"/>
    <s v="Surf the Web-1335 UC 1 clr thrd Letter EMB 3000Stc"/>
    <m/>
    <m/>
    <x v="0"/>
    <m/>
    <m/>
    <s v="Ready Test Cut"/>
    <n v="362"/>
    <n v="340"/>
    <n v="-22"/>
    <n v="0"/>
    <n v="-1335"/>
    <m/>
    <n v="0"/>
    <n v="0"/>
    <n v="0"/>
    <n v="0"/>
    <n v="0"/>
    <n v="-1335"/>
    <n v="0"/>
    <n v="-1335"/>
    <n v="0"/>
    <n v="-1335"/>
    <n v="0"/>
    <n v="-1335"/>
    <n v="45"/>
    <s v="Oct'1"/>
    <m/>
    <s v="Not Assign"/>
  </r>
  <r>
    <x v="0"/>
    <x v="229"/>
    <n v="13212850"/>
    <n v="2301"/>
    <n v="512"/>
    <d v="2022-06-17T00:00:00"/>
    <d v="2022-07-06T00:00:00"/>
    <s v="LS Cardigan AOE CRITICAL"/>
    <x v="15"/>
    <m/>
    <m/>
    <d v="2022-08-05T00:00:00"/>
    <d v="2022-08-12T00:00:00"/>
    <d v="2022-08-25T00:00:00"/>
    <d v="2022-09-12T00:00:00"/>
    <m/>
    <m/>
    <d v="2022-09-17T00:00:00"/>
    <d v="2022-09-17T00:00:00"/>
    <d v="2022-09-24T00:00:00"/>
    <d v="2022-09-27T00:00:00"/>
    <d v="2022-09-28T00:00:00"/>
    <m/>
    <m/>
    <m/>
    <m/>
    <d v="2022-09-30T00:00:00"/>
    <d v="2022-10-12T00:00:00"/>
    <d v="2022-10-15T00:00:00"/>
    <d v="2022-10-19T00:00:00"/>
    <m/>
    <m/>
    <d v="2022-10-10T00:00:00"/>
    <d v="2022-10-17T00:00:00"/>
    <d v="2022-10-20T00:00:00"/>
    <d v="2022-10-21T00:00:00"/>
    <d v="2022-10-26T00:00:00"/>
    <d v="2022-11-07T00:00:00"/>
    <d v="2022-11-09T00:00:00"/>
    <n v="143"/>
    <s v="S"/>
    <s v="Sadia"/>
    <x v="4"/>
    <s v="MP"/>
    <s v="Cosmic Sky-1413,D.Sapphire-888 bth cmb all over EMB 4 part CRITICAL"/>
    <s v="AOE"/>
    <m/>
    <x v="0"/>
    <m/>
    <m/>
    <s v="Cut Run"/>
    <n v="512"/>
    <n v="510"/>
    <n v="-2"/>
    <n v="628"/>
    <n v="-1673"/>
    <m/>
    <n v="1464"/>
    <n v="0"/>
    <n v="-1464"/>
    <n v="0"/>
    <n v="0"/>
    <n v="-2301"/>
    <n v="0"/>
    <n v="-2301"/>
    <n v="0"/>
    <n v="-2301"/>
    <n v="0"/>
    <n v="-2301"/>
    <n v="45"/>
    <s v="Sep'3"/>
    <m/>
    <s v="Not Assign"/>
  </r>
  <r>
    <x v="0"/>
    <x v="230"/>
    <n v="13212889"/>
    <n v="960"/>
    <n v="238"/>
    <d v="2022-06-17T00:00:00"/>
    <d v="2022-07-06T00:00:00"/>
    <s v="C&amp;S Polo Swt Shirt"/>
    <x v="12"/>
    <m/>
    <m/>
    <d v="2022-08-20T00:00:00"/>
    <d v="2022-08-28T00:00:00"/>
    <d v="2022-09-06T00:00:00"/>
    <d v="2022-09-22T00:00:00"/>
    <m/>
    <m/>
    <d v="2022-10-01T00:00:00"/>
    <d v="2022-10-01T00:00:00"/>
    <d v="2022-10-07T00:00:00"/>
    <d v="2022-10-10T00:00:00"/>
    <d v="2022-10-11T00:00:00"/>
    <d v="2022-10-13T00:00:00"/>
    <d v="2022-10-14T00:00:00"/>
    <m/>
    <m/>
    <m/>
    <m/>
    <d v="2022-10-17T00:00:00"/>
    <d v="2022-10-20T00:00:00"/>
    <m/>
    <m/>
    <d v="2022-10-13T00:00:00"/>
    <d v="2022-10-20T00:00:00"/>
    <d v="2022-10-21T00:00:00"/>
    <d v="2022-10-22T00:00:00"/>
    <d v="2022-10-28T00:00:00"/>
    <d v="2022-11-07T00:00:00"/>
    <d v="2022-11-09T00:00:00"/>
    <n v="143"/>
    <s v="S"/>
    <s v="Sadia"/>
    <x v="5"/>
    <m/>
    <m/>
    <m/>
    <m/>
    <x v="0"/>
    <m/>
    <m/>
    <s v="Size Set Run"/>
    <n v="238"/>
    <n v="238"/>
    <n v="0"/>
    <n v="0"/>
    <n v="-960"/>
    <m/>
    <n v="0"/>
    <n v="0"/>
    <n v="0"/>
    <n v="0"/>
    <n v="0"/>
    <n v="-960"/>
    <n v="0"/>
    <n v="-960"/>
    <n v="0"/>
    <n v="-960"/>
    <n v="0"/>
    <n v="-960"/>
    <n v="45"/>
    <s v="Oct'1"/>
    <m/>
    <s v="Not Assign"/>
  </r>
  <r>
    <x v="0"/>
    <x v="231"/>
    <n v="13212829"/>
    <n v="2156"/>
    <n v="470"/>
    <d v="2022-06-17T00:00:00"/>
    <d v="2022-07-06T00:00:00"/>
    <s v="LS Swt Shirt W NK Frill &amp; BK Key Hole"/>
    <x v="2"/>
    <m/>
    <m/>
    <d v="2022-08-13T00:00:00"/>
    <d v="2022-08-22T00:00:00"/>
    <d v="2022-09-06T00:00:00"/>
    <d v="2022-09-24T00:00:00"/>
    <m/>
    <m/>
    <d v="2022-10-04T00:00:00"/>
    <d v="2022-10-04T00:00:00"/>
    <d v="2022-10-10T00:00:00"/>
    <d v="2022-10-10T00:00:00"/>
    <d v="2022-10-13T00:00:00"/>
    <m/>
    <m/>
    <m/>
    <m/>
    <m/>
    <m/>
    <d v="2022-10-17T00:00:00"/>
    <d v="2022-10-20T00:00:00"/>
    <m/>
    <m/>
    <d v="2022-10-13T00:00:00"/>
    <d v="2022-10-18T00:00:00"/>
    <d v="2022-10-21T00:00:00"/>
    <d v="2022-10-22T00:00:00"/>
    <d v="2022-10-28T00:00:00"/>
    <d v="2022-11-07T00:00:00"/>
    <d v="2022-11-09T00:00:00"/>
    <n v="143"/>
    <s v="Y"/>
    <s v="Sadia"/>
    <x v="4"/>
    <m/>
    <m/>
    <m/>
    <m/>
    <x v="0"/>
    <m/>
    <m/>
    <s v="Need Cut"/>
    <n v="470"/>
    <n v="470"/>
    <n v="0"/>
    <n v="0"/>
    <n v="-2156"/>
    <m/>
    <n v="0"/>
    <n v="0"/>
    <n v="0"/>
    <n v="0"/>
    <n v="0"/>
    <n v="-2156"/>
    <n v="0"/>
    <n v="-2156"/>
    <n v="0"/>
    <n v="-2156"/>
    <n v="0"/>
    <n v="-2156"/>
    <n v="45"/>
    <s v="Oct'1"/>
    <m/>
    <s v="Not Assign"/>
  </r>
  <r>
    <x v="0"/>
    <x v="232"/>
    <n v="13212835"/>
    <n v="1812"/>
    <n v="327"/>
    <d v="2022-06-17T00:00:00"/>
    <d v="2022-07-06T00:00:00"/>
    <s v="Swt Spencer W Armhole Flounce"/>
    <x v="16"/>
    <m/>
    <m/>
    <d v="2022-08-10T00:00:00"/>
    <d v="2022-08-22T00:00:00"/>
    <d v="2022-09-05T00:00:00"/>
    <d v="2022-09-24T00:00:00"/>
    <m/>
    <m/>
    <d v="2022-10-01T00:00:00"/>
    <d v="2022-10-01T00:00:00"/>
    <d v="2022-10-08T00:00:00"/>
    <d v="2022-10-12T00:00:00"/>
    <d v="2022-10-14T00:00:00"/>
    <m/>
    <m/>
    <m/>
    <m/>
    <m/>
    <m/>
    <d v="2022-10-17T00:00:00"/>
    <d v="2022-10-21T00:00:00"/>
    <m/>
    <m/>
    <d v="2022-10-13T00:00:00"/>
    <d v="2022-10-19T00:00:00"/>
    <d v="2022-10-22T00:00:00"/>
    <d v="2022-10-24T00:00:00"/>
    <d v="2022-10-27T00:00:00"/>
    <d v="2022-11-07T00:00:00"/>
    <d v="2022-11-09T00:00:00"/>
    <n v="143"/>
    <s v="S"/>
    <s v="Sadia"/>
    <x v="4"/>
    <m/>
    <m/>
    <m/>
    <m/>
    <x v="0"/>
    <m/>
    <m/>
    <s v="Size Set Run"/>
    <n v="327"/>
    <n v="188"/>
    <n v="-139"/>
    <n v="0"/>
    <n v="-1812"/>
    <m/>
    <n v="0"/>
    <n v="0"/>
    <n v="0"/>
    <n v="0"/>
    <n v="0"/>
    <n v="-1812"/>
    <n v="0"/>
    <n v="-1812"/>
    <n v="0"/>
    <n v="-1812"/>
    <n v="0"/>
    <n v="-1812"/>
    <n v="45"/>
    <s v="Oct'2"/>
    <m/>
    <s v="Not Assign"/>
  </r>
  <r>
    <x v="0"/>
    <x v="233"/>
    <n v="13213358"/>
    <n v="3690"/>
    <n v="305"/>
    <d v="2022-06-17T00:00:00"/>
    <d v="2022-07-05T00:00:00"/>
    <s v="LS Body "/>
    <x v="8"/>
    <m/>
    <m/>
    <d v="2022-08-06T00:00:00"/>
    <d v="2022-08-12T00:00:00"/>
    <d v="2022-08-24T00:00:00"/>
    <d v="2022-09-05T00:00:00"/>
    <d v="2022-09-08T00:00:00"/>
    <d v="2022-09-20T00:00:00"/>
    <d v="2022-09-25T00:00:00"/>
    <d v="2022-09-25T00:00:00"/>
    <d v="2022-10-01T00:00:00"/>
    <d v="2022-10-03T00:00:00"/>
    <d v="2022-10-05T00:00:00"/>
    <d v="2022-10-06T00:00:00"/>
    <d v="2022-10-11T00:00:00"/>
    <m/>
    <m/>
    <m/>
    <m/>
    <d v="2022-10-13T00:00:00"/>
    <d v="2022-10-18T00:00:00"/>
    <m/>
    <m/>
    <d v="2022-10-10T00:00:00"/>
    <d v="2022-10-14T00:00:00"/>
    <d v="2022-10-19T00:00:00"/>
    <d v="2022-10-20T00:00:00"/>
    <d v="2022-10-25T00:00:00"/>
    <d v="2022-11-07T00:00:00"/>
    <d v="2022-11-09T00:00:00"/>
    <n v="143"/>
    <s v="V"/>
    <s v="Mahmud"/>
    <x v="2"/>
    <m/>
    <s v="Eventide-1230 NK. D.Sappire-1230 NK, B. Blue-1230 3 clr rub"/>
    <s v="AOP"/>
    <m/>
    <x v="0"/>
    <m/>
    <m/>
    <s v="Cut Ok"/>
    <n v="306"/>
    <n v="306"/>
    <n v="0"/>
    <n v="3765"/>
    <n v="75"/>
    <m/>
    <n v="3743"/>
    <n v="2488"/>
    <n v="-1255"/>
    <n v="2488"/>
    <n v="0"/>
    <n v="-3690"/>
    <n v="0"/>
    <n v="-3690"/>
    <n v="0"/>
    <n v="-3690"/>
    <n v="0"/>
    <n v="-3690"/>
    <n v="45"/>
    <s v="Oct'1"/>
    <m/>
    <s v="Not Assign"/>
  </r>
  <r>
    <x v="0"/>
    <x v="234"/>
    <n v="13212787"/>
    <n v="1784"/>
    <n v="249"/>
    <d v="2022-06-17T00:00:00"/>
    <d v="2022-07-05T00:00:00"/>
    <s v="C&amp;S LS Cardigan"/>
    <x v="12"/>
    <m/>
    <m/>
    <d v="2022-08-23T00:00:00"/>
    <d v="2022-08-31T00:00:00"/>
    <d v="2022-09-06T00:00:00"/>
    <d v="2022-09-24T00:00:00"/>
    <m/>
    <m/>
    <d v="2022-10-03T00:00:00"/>
    <d v="2022-10-03T00:00:00"/>
    <d v="2022-10-08T00:00:00"/>
    <d v="2022-10-11T00:00:00"/>
    <d v="2022-10-12T00:00:00"/>
    <m/>
    <m/>
    <m/>
    <m/>
    <m/>
    <m/>
    <d v="2022-10-15T00:00:00"/>
    <d v="2022-10-18T00:00:00"/>
    <m/>
    <m/>
    <d v="2022-10-10T00:00:00"/>
    <d v="2022-10-17T00:00:00"/>
    <d v="2022-10-19T00:00:00"/>
    <d v="2022-10-20T00:00:00"/>
    <d v="2022-10-22T00:00:00"/>
    <d v="2022-11-07T00:00:00"/>
    <d v="2022-11-09T00:00:00"/>
    <n v="143"/>
    <s v="S"/>
    <s v="Mahmud"/>
    <x v="4"/>
    <m/>
    <m/>
    <m/>
    <m/>
    <x v="0"/>
    <m/>
    <m/>
    <s v="Need Cut"/>
    <n v="260"/>
    <n v="189"/>
    <n v="-71"/>
    <n v="0"/>
    <n v="-1784"/>
    <m/>
    <n v="0"/>
    <n v="0"/>
    <n v="0"/>
    <n v="0"/>
    <n v="0"/>
    <n v="-1784"/>
    <n v="0"/>
    <n v="-1784"/>
    <n v="0"/>
    <n v="-1784"/>
    <n v="0"/>
    <n v="-1784"/>
    <n v="45"/>
    <s v="Oct'2"/>
    <m/>
    <s v="Not Assign"/>
  </r>
  <r>
    <x v="0"/>
    <x v="235"/>
    <n v="13213353"/>
    <n v="4500"/>
    <n v="373"/>
    <d v="2022-06-17T00:00:00"/>
    <d v="2022-07-05T00:00:00"/>
    <s v="LS Body"/>
    <x v="8"/>
    <m/>
    <m/>
    <d v="2022-08-06T00:00:00"/>
    <d v="2022-08-13T00:00:00"/>
    <d v="2022-08-20T00:00:00"/>
    <d v="2022-09-05T00:00:00"/>
    <d v="2022-09-08T00:00:00"/>
    <d v="2022-09-20T00:00:00"/>
    <d v="2022-09-26T00:00:00"/>
    <d v="2022-09-26T00:00:00"/>
    <d v="2022-10-01T00:00:00"/>
    <d v="2022-10-04T00:00:00"/>
    <d v="2022-10-07T00:00:00"/>
    <d v="2022-10-07T00:00:00"/>
    <d v="2022-10-13T00:00:00"/>
    <m/>
    <m/>
    <m/>
    <m/>
    <d v="2022-10-15T00:00:00"/>
    <d v="2022-10-20T00:00:00"/>
    <m/>
    <m/>
    <d v="2022-10-10T00:00:00"/>
    <d v="2022-10-17T00:00:00"/>
    <d v="2022-10-21T00:00:00"/>
    <d v="2022-10-22T00:00:00"/>
    <d v="2022-10-25T00:00:00"/>
    <d v="2022-11-07T00:00:00"/>
    <d v="2022-11-09T00:00:00"/>
    <n v="143"/>
    <s v="V"/>
    <s v="Mahmud"/>
    <x v="2"/>
    <m/>
    <s v="Butter Cream-1500 NK,Cyclamen-1500 NK,S.Verbena-1500 4 clr rub"/>
    <s v="AOP"/>
    <m/>
    <x v="0"/>
    <m/>
    <m/>
    <s v="Cut Ok"/>
    <n v="373"/>
    <n v="373"/>
    <n v="0"/>
    <n v="4548"/>
    <n v="48"/>
    <m/>
    <n v="4548"/>
    <n v="3068"/>
    <n v="-1480"/>
    <n v="3068"/>
    <n v="0"/>
    <n v="-4500"/>
    <n v="0"/>
    <n v="-4500"/>
    <n v="0"/>
    <n v="-4500"/>
    <n v="0"/>
    <n v="-4500"/>
    <n v="45"/>
    <s v="Oct'1"/>
    <m/>
    <s v="Not Assign"/>
  </r>
  <r>
    <x v="0"/>
    <x v="236"/>
    <n v="13212743"/>
    <n v="3272"/>
    <n v="314"/>
    <d v="2022-06-17T00:00:00"/>
    <d v="2022-07-05T00:00:00"/>
    <s v="SS TS W UC Butterfly &amp; SLv Cap gathering"/>
    <x v="1"/>
    <d v="2022-08-02T00:00:00"/>
    <d v="2022-08-07T00:00:00"/>
    <d v="2022-08-13T00:00:00"/>
    <d v="2022-08-20T00:00:00"/>
    <d v="2022-09-02T00:00:00"/>
    <d v="2022-09-19T00:00:00"/>
    <m/>
    <m/>
    <d v="2022-09-26T00:00:00"/>
    <d v="2022-09-26T00:00:00"/>
    <d v="2022-10-01T00:00:00"/>
    <d v="2022-10-04T00:00:00"/>
    <d v="2022-10-06T00:00:00"/>
    <d v="2022-10-07T00:00:00"/>
    <d v="2022-10-12T00:00:00"/>
    <m/>
    <m/>
    <m/>
    <m/>
    <d v="2022-10-14T00:00:00"/>
    <d v="2022-10-18T00:00:00"/>
    <m/>
    <m/>
    <d v="2022-10-10T00:00:00"/>
    <d v="2022-10-15T00:00:00"/>
    <d v="2022-10-19T00:00:00"/>
    <d v="2022-10-20T00:00:00"/>
    <d v="2022-10-25T00:00:00"/>
    <d v="2022-11-07T00:00:00"/>
    <d v="2022-11-09T00:00:00"/>
    <n v="143"/>
    <s v="V"/>
    <s v="Mahmud"/>
    <x v="2"/>
    <m/>
    <s v="D.Rose-1916 3 clr rub,P.Sage-1356  3 clr rub"/>
    <m/>
    <m/>
    <x v="0"/>
    <m/>
    <m/>
    <s v="Need Cut"/>
    <n v="313"/>
    <n v="313"/>
    <n v="0"/>
    <n v="0"/>
    <n v="-3272"/>
    <m/>
    <n v="0"/>
    <n v="0"/>
    <n v="0"/>
    <n v="0"/>
    <n v="0"/>
    <n v="-3272"/>
    <n v="0"/>
    <n v="-3272"/>
    <n v="0"/>
    <n v="-3272"/>
    <n v="0"/>
    <n v="-3272"/>
    <n v="45"/>
    <s v="Oct'1"/>
    <m/>
    <s v="Not Assign"/>
  </r>
  <r>
    <x v="0"/>
    <x v="237"/>
    <n v="13212768"/>
    <n v="3463"/>
    <n v="317"/>
    <d v="2022-06-17T00:00:00"/>
    <d v="2022-07-05T00:00:00"/>
    <s v="YD LS Body Rib"/>
    <x v="8"/>
    <d v="2022-08-03T00:00:00"/>
    <d v="2022-08-13T00:00:00"/>
    <d v="2022-08-20T00:00:00"/>
    <d v="2022-08-28T00:00:00"/>
    <d v="2022-09-03T00:00:00"/>
    <d v="2022-09-16T00:00:00"/>
    <m/>
    <m/>
    <d v="2022-09-22T00:00:00"/>
    <d v="2022-09-22T00:00:00"/>
    <d v="2022-09-27T00:00:00"/>
    <d v="2022-10-01T00:00:00"/>
    <d v="2022-10-04T00:00:00"/>
    <d v="2022-10-05T00:00:00"/>
    <d v="2022-10-08T00:00:00"/>
    <s v="-"/>
    <m/>
    <m/>
    <m/>
    <d v="2022-10-10T00:00:00"/>
    <d v="2022-10-14T00:00:00"/>
    <m/>
    <m/>
    <d v="2022-10-07T00:00:00"/>
    <d v="2022-10-11T00:00:00"/>
    <d v="2022-10-15T00:00:00"/>
    <d v="2022-10-15T00:00:00"/>
    <d v="2022-10-20T00:00:00"/>
    <d v="2022-11-07T00:00:00"/>
    <d v="2022-11-09T00:00:00"/>
    <n v="143"/>
    <s v="V"/>
    <s v="Mahmud"/>
    <x v="5"/>
    <m/>
    <m/>
    <s v="YD"/>
    <m/>
    <x v="0"/>
    <m/>
    <m/>
    <s v="Need Cut "/>
    <n v="317"/>
    <n v="317"/>
    <n v="0"/>
    <n v="0"/>
    <n v="-3463"/>
    <m/>
    <n v="0"/>
    <n v="0"/>
    <n v="0"/>
    <n v="0"/>
    <n v="0"/>
    <n v="-3463"/>
    <n v="0"/>
    <n v="-3463"/>
    <n v="0"/>
    <n v="-3463"/>
    <n v="0"/>
    <n v="-3463"/>
    <n v="45"/>
    <s v="Oct'1"/>
    <m/>
    <s v="Not Assign"/>
  </r>
  <r>
    <x v="0"/>
    <x v="238"/>
    <n v="13213355"/>
    <n v="2250"/>
    <n v="288"/>
    <d v="2022-06-17T00:00:00"/>
    <d v="2022-07-05T00:00:00"/>
    <s v="LS Nightsuit"/>
    <x v="10"/>
    <m/>
    <m/>
    <d v="2022-08-10T00:00:00"/>
    <d v="2022-08-18T00:00:00"/>
    <d v="2022-08-23T00:00:00"/>
    <d v="2022-09-06T00:00:00"/>
    <d v="2022-09-10T00:00:00"/>
    <d v="2022-09-20T00:00:00"/>
    <d v="2022-09-26T00:00:00"/>
    <d v="2022-09-26T00:00:00"/>
    <d v="2022-10-01T00:00:00"/>
    <d v="2022-10-04T00:00:00"/>
    <d v="2022-10-06T00:00:00"/>
    <d v="2022-10-07T00:00:00"/>
    <d v="2022-10-11T00:00:00"/>
    <m/>
    <m/>
    <m/>
    <m/>
    <d v="2022-10-14T00:00:00"/>
    <d v="2022-10-18T00:00:00"/>
    <m/>
    <m/>
    <d v="2022-10-10T00:00:00"/>
    <d v="2022-10-15T00:00:00"/>
    <d v="2022-10-19T00:00:00"/>
    <d v="2022-10-20T00:00:00"/>
    <d v="2022-10-24T00:00:00"/>
    <d v="2022-11-07T00:00:00"/>
    <d v="2022-11-09T00:00:00"/>
    <n v="143"/>
    <s v="ZA1"/>
    <s v="Mahmud"/>
    <x v="5"/>
    <m/>
    <s v="Butter Cream -1125 NK,S.Verbena-1125 4 clr rub"/>
    <s v="AOP"/>
    <m/>
    <x v="0"/>
    <m/>
    <m/>
    <s v="Need Cut"/>
    <n v="309"/>
    <n v="309"/>
    <n v="0"/>
    <n v="0"/>
    <n v="-2250"/>
    <m/>
    <n v="0"/>
    <n v="0"/>
    <n v="0"/>
    <n v="0"/>
    <n v="0"/>
    <n v="-2250"/>
    <n v="0"/>
    <n v="-2250"/>
    <n v="0"/>
    <n v="-2250"/>
    <n v="0"/>
    <n v="-2250"/>
    <n v="45"/>
    <s v="Oct'1"/>
    <m/>
    <s v="Not Assign"/>
  </r>
  <r>
    <x v="0"/>
    <x v="239"/>
    <n v="13213356"/>
    <n v="2670"/>
    <n v="367"/>
    <d v="2022-06-17T00:00:00"/>
    <d v="2022-07-05T00:00:00"/>
    <s v="LS Nightsuit"/>
    <x v="10"/>
    <m/>
    <m/>
    <d v="2022-08-10T00:00:00"/>
    <d v="2022-08-20T00:00:00"/>
    <d v="2022-08-25T00:00:00"/>
    <d v="2022-09-07T00:00:00"/>
    <d v="2022-09-10T00:00:00"/>
    <d v="2022-09-22T00:00:00"/>
    <d v="2022-09-28T00:00:00"/>
    <d v="2022-09-28T00:00:00"/>
    <d v="2022-10-03T00:00:00"/>
    <d v="2022-10-05T00:00:00"/>
    <d v="2022-10-07T00:00:00"/>
    <d v="2022-10-08T00:00:00"/>
    <d v="2022-10-11T00:00:00"/>
    <m/>
    <m/>
    <m/>
    <m/>
    <d v="2022-10-14T00:00:00"/>
    <d v="2022-10-18T00:00:00"/>
    <m/>
    <m/>
    <d v="2022-10-10T00:00:00"/>
    <d v="2022-10-15T00:00:00"/>
    <d v="2022-10-19T00:00:00"/>
    <d v="2022-10-20T00:00:00"/>
    <d v="2022-10-24T00:00:00"/>
    <d v="2022-11-07T00:00:00"/>
    <d v="2022-11-09T00:00:00"/>
    <n v="143"/>
    <s v="ZA1"/>
    <s v="Mahmud"/>
    <x v="2"/>
    <m/>
    <s v="Eventide-1335 Nk,B.Blue-1335 4 clr rub"/>
    <s v="AOP"/>
    <m/>
    <x v="0"/>
    <m/>
    <m/>
    <s v="Need Cut"/>
    <n v="367"/>
    <n v="365"/>
    <n v="-2"/>
    <n v="0"/>
    <n v="-2670"/>
    <m/>
    <n v="0"/>
    <n v="0"/>
    <n v="0"/>
    <n v="0"/>
    <n v="0"/>
    <n v="-2670"/>
    <n v="0"/>
    <n v="-2670"/>
    <n v="0"/>
    <n v="-2670"/>
    <n v="0"/>
    <n v="-2670"/>
    <n v="45"/>
    <s v="Oct'1"/>
    <m/>
    <s v="Not Assign"/>
  </r>
  <r>
    <x v="0"/>
    <x v="240"/>
    <n v="13212782"/>
    <n v="2697"/>
    <n v="293"/>
    <d v="2022-06-17T00:00:00"/>
    <d v="2022-07-05T00:00:00"/>
    <s v="C&amp;S Pant W DRSt"/>
    <x v="0"/>
    <m/>
    <m/>
    <d v="2022-08-18T00:00:00"/>
    <d v="2022-08-25T00:00:00"/>
    <d v="2022-09-04T00:00:00"/>
    <d v="2022-09-23T00:00:00"/>
    <m/>
    <m/>
    <d v="2022-10-01T00:00:00"/>
    <d v="2022-10-01T00:00:00"/>
    <d v="2022-10-07T00:00:00"/>
    <d v="2022-10-10T00:00:00"/>
    <d v="2022-10-11T00:00:00"/>
    <m/>
    <m/>
    <m/>
    <m/>
    <m/>
    <m/>
    <d v="2022-10-14T00:00:00"/>
    <d v="2022-10-18T00:00:00"/>
    <m/>
    <m/>
    <d v="2022-10-10T00:00:00"/>
    <d v="2022-10-17T00:00:00"/>
    <d v="2022-10-19T00:00:00"/>
    <d v="2022-10-20T00:00:00"/>
    <d v="2022-10-25T00:00:00"/>
    <d v="2022-11-07T00:00:00"/>
    <d v="2022-11-09T00:00:00"/>
    <n v="143"/>
    <s v="X,S3"/>
    <s v="Mahmud"/>
    <x v="4"/>
    <m/>
    <m/>
    <m/>
    <m/>
    <x v="0"/>
    <m/>
    <m/>
    <s v="Need Cut "/>
    <n v="293"/>
    <n v="165"/>
    <n v="-128"/>
    <n v="0"/>
    <n v="-2697"/>
    <m/>
    <n v="0"/>
    <n v="0"/>
    <n v="0"/>
    <n v="0"/>
    <n v="0"/>
    <n v="-2697"/>
    <n v="0"/>
    <n v="-2697"/>
    <n v="0"/>
    <n v="-2697"/>
    <n v="0"/>
    <n v="-2697"/>
    <n v="45"/>
    <s v="Oct'1"/>
    <m/>
    <s v="Not Assign"/>
  </r>
  <r>
    <x v="0"/>
    <x v="241"/>
    <n v="13217993"/>
    <n v="1230"/>
    <n v="155"/>
    <d v="2022-06-17T00:00:00"/>
    <d v="2022-07-05T00:00:00"/>
    <s v="C&amp;S LS Swt Shirt"/>
    <x v="12"/>
    <m/>
    <m/>
    <d v="2022-08-20T00:00:00"/>
    <d v="2022-08-27T00:00:00"/>
    <d v="2022-09-06T00:00:00"/>
    <d v="2022-09-24T00:00:00"/>
    <m/>
    <m/>
    <d v="2022-10-01T00:00:00"/>
    <d v="2022-10-01T00:00:00"/>
    <d v="2022-10-07T00:00:00"/>
    <d v="2022-10-10T00:00:00"/>
    <d v="2022-10-11T00:00:00"/>
    <m/>
    <m/>
    <m/>
    <m/>
    <m/>
    <m/>
    <d v="2022-10-13T00:00:00"/>
    <d v="2022-10-15T00:00:00"/>
    <m/>
    <m/>
    <d v="2022-10-10T00:00:00"/>
    <d v="2022-10-14T00:00:00"/>
    <d v="2022-10-17T00:00:00"/>
    <d v="2022-10-18T00:00:00"/>
    <d v="2022-10-22T00:00:00"/>
    <d v="2022-11-07T00:00:00"/>
    <d v="2022-11-09T00:00:00"/>
    <n v="143"/>
    <s v="X+Y"/>
    <s v="Mahmud"/>
    <x v="4"/>
    <m/>
    <m/>
    <m/>
    <m/>
    <x v="0"/>
    <m/>
    <m/>
    <s v="Size Set Run"/>
    <n v="155"/>
    <n v="154"/>
    <n v="-1"/>
    <n v="0"/>
    <n v="-1230"/>
    <m/>
    <n v="0"/>
    <n v="0"/>
    <n v="0"/>
    <n v="0"/>
    <n v="0"/>
    <n v="-1230"/>
    <n v="0"/>
    <n v="-1230"/>
    <n v="0"/>
    <n v="-1230"/>
    <n v="0"/>
    <n v="-1230"/>
    <n v="45"/>
    <s v="Oct'1"/>
    <m/>
    <s v="Not Assign"/>
  </r>
  <r>
    <x v="0"/>
    <x v="242"/>
    <n v="13212781"/>
    <n v="1483"/>
    <n v="230"/>
    <d v="2022-06-17T00:00:00"/>
    <d v="2022-07-05T00:00:00"/>
    <s v="C&amp;S LS Swt Shirt W Cangaroo PKT"/>
    <x v="12"/>
    <m/>
    <m/>
    <d v="2022-08-23T00:00:00"/>
    <d v="2022-08-30T00:00:00"/>
    <d v="2022-09-07T00:00:00"/>
    <d v="2022-09-24T00:00:00"/>
    <m/>
    <m/>
    <d v="2022-10-01T00:00:00"/>
    <d v="2022-10-01T00:00:00"/>
    <d v="2022-10-06T00:00:00"/>
    <d v="2022-10-08T00:00:00"/>
    <d v="2022-10-10T00:00:00"/>
    <m/>
    <m/>
    <m/>
    <m/>
    <m/>
    <m/>
    <d v="2022-10-12T00:00:00"/>
    <d v="2022-10-14T00:00:00"/>
    <m/>
    <m/>
    <d v="2022-10-08T00:00:00"/>
    <d v="2022-10-14T00:00:00"/>
    <d v="2022-10-15T00:00:00"/>
    <d v="2022-10-16T00:00:00"/>
    <d v="2022-10-22T00:00:00"/>
    <d v="2022-11-07T00:00:00"/>
    <d v="2022-11-09T00:00:00"/>
    <n v="143"/>
    <s v="Y"/>
    <s v="Mahmud"/>
    <x v="4"/>
    <m/>
    <m/>
    <m/>
    <m/>
    <x v="0"/>
    <m/>
    <m/>
    <s v="Need Cut "/>
    <n v="230"/>
    <n v="99"/>
    <n v="-131"/>
    <n v="0"/>
    <n v="-1483"/>
    <m/>
    <n v="0"/>
    <n v="0"/>
    <n v="0"/>
    <n v="0"/>
    <n v="0"/>
    <n v="-1483"/>
    <n v="0"/>
    <n v="-1483"/>
    <n v="0"/>
    <n v="-1483"/>
    <n v="0"/>
    <n v="-1483"/>
    <n v="45"/>
    <s v="Oct'1"/>
    <m/>
    <s v="Not Assign"/>
  </r>
  <r>
    <x v="0"/>
    <x v="243"/>
    <n v="13213354"/>
    <n v="3060"/>
    <n v="241"/>
    <d v="2022-06-17T00:00:00"/>
    <d v="2022-07-05T00:00:00"/>
    <s v="Pant W DRST"/>
    <x v="0"/>
    <m/>
    <m/>
    <d v="2022-08-06T00:00:00"/>
    <d v="2022-08-13T00:00:00"/>
    <d v="2022-08-24T00:00:00"/>
    <d v="2022-09-09T00:00:00"/>
    <d v="2022-09-13T00:00:00"/>
    <d v="2022-09-24T00:00:00"/>
    <d v="2022-09-29T00:00:00"/>
    <d v="2022-09-29T00:00:00"/>
    <d v="2022-10-04T00:00:00"/>
    <d v="2022-10-06T00:00:00"/>
    <d v="2022-10-08T00:00:00"/>
    <m/>
    <m/>
    <m/>
    <m/>
    <m/>
    <m/>
    <d v="2022-10-15T00:00:00"/>
    <d v="2022-10-20T00:00:00"/>
    <m/>
    <m/>
    <d v="2022-10-12T00:00:00"/>
    <d v="2022-10-17T00:00:00"/>
    <d v="2022-10-21T00:00:00"/>
    <d v="2022-10-21T00:00:00"/>
    <d v="2022-10-25T00:00:00"/>
    <d v="2022-11-07T00:00:00"/>
    <d v="2022-11-09T00:00:00"/>
    <n v="143"/>
    <s v="W"/>
    <s v="Mahmud"/>
    <x v="2"/>
    <m/>
    <s v="Butter cream-1020,Cyclamen-1020,S.Verbrna-1020"/>
    <s v="AOP"/>
    <m/>
    <x v="0"/>
    <m/>
    <m/>
    <s v="Cut Run"/>
    <n v="241"/>
    <n v="241"/>
    <n v="0"/>
    <n v="2643"/>
    <n v="-417"/>
    <m/>
    <n v="2116"/>
    <n v="1058"/>
    <n v="-1058"/>
    <n v="1585"/>
    <n v="0"/>
    <n v="-3060"/>
    <n v="0"/>
    <n v="-3060"/>
    <n v="0"/>
    <n v="-3060"/>
    <n v="0"/>
    <n v="-3060"/>
    <n v="45"/>
    <s v="Oct'1"/>
    <m/>
    <s v="Not Assign"/>
  </r>
  <r>
    <x v="0"/>
    <x v="244"/>
    <n v="13213359"/>
    <n v="3015"/>
    <n v="230"/>
    <d v="2022-06-17T00:00:00"/>
    <d v="2022-07-05T00:00:00"/>
    <s v="Pant W FR fake PKT &amp; DRST"/>
    <x v="0"/>
    <m/>
    <m/>
    <d v="2022-08-06T00:00:00"/>
    <d v="2022-08-13T00:00:00"/>
    <d v="2022-08-22T00:00:00"/>
    <d v="2022-09-07T00:00:00"/>
    <d v="2022-09-10T00:00:00"/>
    <d v="2022-09-24T00:00:00"/>
    <d v="2022-09-30T00:00:00"/>
    <d v="2022-09-30T00:00:00"/>
    <d v="2022-10-04T00:00:00"/>
    <d v="2022-10-06T00:00:00"/>
    <d v="2022-10-08T00:00:00"/>
    <d v="1985-10-01T00:00:00"/>
    <d v="2022-10-11T00:00:00"/>
    <m/>
    <m/>
    <m/>
    <m/>
    <d v="2022-10-13T00:00:00"/>
    <d v="2022-10-17T00:00:00"/>
    <m/>
    <m/>
    <d v="2022-10-10T00:00:00"/>
    <d v="2022-10-14T00:00:00"/>
    <d v="2022-10-18T00:00:00"/>
    <d v="2022-10-19T00:00:00"/>
    <d v="2022-10-24T00:00:00"/>
    <d v="2022-11-07T00:00:00"/>
    <d v="2022-11-09T00:00:00"/>
    <n v="143"/>
    <s v="W"/>
    <s v="Mahmud"/>
    <x v="0"/>
    <m/>
    <m/>
    <s v="AOP"/>
    <m/>
    <x v="0"/>
    <m/>
    <m/>
    <s v="Need Cut"/>
    <n v="230"/>
    <n v="228"/>
    <n v="-2"/>
    <n v="0"/>
    <n v="-3015"/>
    <m/>
    <n v="0"/>
    <n v="0"/>
    <n v="0"/>
    <n v="0"/>
    <n v="0"/>
    <n v="-3015"/>
    <n v="0"/>
    <n v="-3015"/>
    <n v="0"/>
    <n v="-3015"/>
    <n v="0"/>
    <n v="-3015"/>
    <n v="45"/>
    <s v="Oct'1"/>
    <m/>
    <s v="Not Assign"/>
  </r>
  <r>
    <x v="0"/>
    <x v="245"/>
    <n v="15212759"/>
    <n v="1803"/>
    <n v="122"/>
    <d v="2022-06-17T00:00:00"/>
    <d v="2022-07-05T00:00:00"/>
    <s v="Legging"/>
    <x v="5"/>
    <d v="2022-08-10T00:00:00"/>
    <d v="2022-08-18T00:00:00"/>
    <d v="2022-08-29T00:00:00"/>
    <d v="2022-09-05T00:00:00"/>
    <d v="2022-09-10T00:00:00"/>
    <d v="2022-09-23T00:00:00"/>
    <m/>
    <m/>
    <d v="2022-10-01T00:00:00"/>
    <d v="2022-10-01T00:00:00"/>
    <d v="2022-10-06T00:00:00"/>
    <d v="2022-10-08T00:00:00"/>
    <d v="2022-10-10T00:00:00"/>
    <d v="2022-10-12T00:00:00"/>
    <d v="2022-10-14T00:00:00"/>
    <m/>
    <m/>
    <m/>
    <m/>
    <d v="2022-10-17T00:00:00"/>
    <d v="2022-10-19T00:00:00"/>
    <m/>
    <m/>
    <d v="2022-10-14T00:00:00"/>
    <d v="2022-10-18T00:00:00"/>
    <d v="2022-10-20T00:00:00"/>
    <d v="2022-10-21T00:00:00"/>
    <d v="2022-10-24T00:00:00"/>
    <d v="2022-11-07T00:00:00"/>
    <d v="2022-11-09T00:00:00"/>
    <n v="143"/>
    <s v="W"/>
    <s v="Mahmud"/>
    <x v="0"/>
    <m/>
    <m/>
    <m/>
    <m/>
    <x v="0"/>
    <m/>
    <m/>
    <s v="Size Set Run"/>
    <n v="121"/>
    <n v="121"/>
    <n v="0"/>
    <n v="0"/>
    <n v="-1803"/>
    <m/>
    <n v="0"/>
    <n v="0"/>
    <n v="0"/>
    <n v="0"/>
    <n v="0"/>
    <n v="-1803"/>
    <n v="0"/>
    <n v="-1803"/>
    <n v="0"/>
    <n v="-1803"/>
    <n v="0"/>
    <n v="-1803"/>
    <n v="45"/>
    <s v="Oct'1"/>
    <m/>
    <s v="Not Assign"/>
  </r>
  <r>
    <x v="0"/>
    <x v="246"/>
    <n v="13213253"/>
    <n v="4716"/>
    <n v="727"/>
    <d v="2022-06-20T00:00:00"/>
    <d v="2022-07-20T00:00:00"/>
    <s v="SS Fold Hem TS W Zip Fr PKT "/>
    <x v="1"/>
    <s v="-"/>
    <s v="-"/>
    <d v="2022-11-03T00:00:00"/>
    <d v="2022-11-12T00:00:00"/>
    <d v="2022-11-22T00:00:00"/>
    <d v="2022-12-10T00:00:00"/>
    <m/>
    <m/>
    <d v="2022-12-20T00:00:00"/>
    <d v="2022-12-20T00:00:00"/>
    <d v="2022-12-26T00:00:00"/>
    <d v="2022-12-29T00:00:00"/>
    <d v="2022-01-01T00:00:00"/>
    <d v="2022-01-04T00:00:00"/>
    <d v="2022-01-07T00:00:00"/>
    <m/>
    <m/>
    <m/>
    <m/>
    <d v="2022-01-10T00:00:00"/>
    <d v="2022-01-15T00:00:00"/>
    <m/>
    <m/>
    <d v="2022-01-04T00:00:00"/>
    <d v="2022-01-12T00:00:00"/>
    <d v="2022-01-17T00:00:00"/>
    <d v="2022-01-18T00:00:00"/>
    <d v="2022-01-25T00:00:00"/>
    <d v="2023-02-10T00:00:00"/>
    <d v="2023-02-15T00:00:00"/>
    <n v="235"/>
    <s v="H2"/>
    <s v="Shamoly"/>
    <x v="5"/>
    <m/>
    <m/>
    <m/>
    <m/>
    <x v="3"/>
    <m/>
    <m/>
    <s v="File Due"/>
    <n v="0"/>
    <n v="0"/>
    <n v="0"/>
    <n v="0"/>
    <n v="-4716"/>
    <m/>
    <n v="0"/>
    <n v="0"/>
    <n v="0"/>
    <n v="0"/>
    <n v="0"/>
    <n v="-4716"/>
    <n v="0"/>
    <n v="-4716"/>
    <n v="0"/>
    <n v="-4716"/>
    <n v="0"/>
    <n v="-4716"/>
    <n v="6"/>
    <s v="Dec'3"/>
    <m/>
    <s v="Not Assign"/>
  </r>
  <r>
    <x v="0"/>
    <x v="247"/>
    <n v="13213269"/>
    <n v="16214"/>
    <n v="1459"/>
    <d v="2022-06-20T00:00:00"/>
    <d v="2022-07-20T00:00:00"/>
    <s v="SS TS"/>
    <x v="1"/>
    <m/>
    <m/>
    <d v="2022-10-25T00:00:00"/>
    <d v="2022-11-05T00:00:00"/>
    <d v="2022-11-15T00:00:00"/>
    <d v="2022-12-05T00:00:00"/>
    <m/>
    <m/>
    <d v="2022-12-15T00:00:00"/>
    <d v="2022-12-15T00:00:00"/>
    <d v="2022-12-22T00:00:00"/>
    <d v="2022-12-26T00:00:00"/>
    <d v="2022-12-31T00:00:00"/>
    <d v="2022-01-01T00:00:00"/>
    <d v="2022-01-10T00:00:00"/>
    <m/>
    <m/>
    <m/>
    <m/>
    <d v="2022-01-12T00:00:00"/>
    <d v="2022-01-22T00:00:00"/>
    <m/>
    <m/>
    <d v="2022-01-06T00:00:00"/>
    <d v="2022-01-13T00:00:00"/>
    <d v="2022-01-24T00:00:00"/>
    <d v="2022-01-24T00:00:00"/>
    <d v="2022-01-31T00:00:00"/>
    <d v="2023-02-10T00:00:00"/>
    <d v="2023-02-15T00:00:00"/>
    <n v="235"/>
    <s v="T"/>
    <s v="Shamoly"/>
    <x v="2"/>
    <m/>
    <s v="D.Sapphire-5327,J.Stream-5340,Y.Pear-5547"/>
    <m/>
    <m/>
    <x v="0"/>
    <m/>
    <m/>
    <s v="File Due"/>
    <n v="0"/>
    <n v="0"/>
    <n v="0"/>
    <n v="0"/>
    <n v="-16214"/>
    <m/>
    <n v="0"/>
    <n v="0"/>
    <n v="0"/>
    <n v="0"/>
    <n v="0"/>
    <n v="-16214"/>
    <n v="0"/>
    <n v="-16214"/>
    <n v="0"/>
    <n v="-16214"/>
    <n v="0"/>
    <n v="-16214"/>
    <n v="6"/>
    <s v="Dec'3"/>
    <m/>
    <s v="Not Assign"/>
  </r>
  <r>
    <x v="0"/>
    <x v="248"/>
    <s v="13213267_x000a_13217516"/>
    <n v="12560"/>
    <n v="1044"/>
    <d v="2022-06-20T00:00:00"/>
    <d v="2022-07-20T00:00:00"/>
    <s v="SS TS"/>
    <x v="1"/>
    <m/>
    <m/>
    <d v="2022-10-05T00:00:00"/>
    <d v="2022-10-15T00:00:00"/>
    <d v="2022-10-25T00:00:00"/>
    <d v="2022-11-15T00:00:00"/>
    <d v="2022-11-20T00:00:00"/>
    <d v="2022-12-05T00:00:00"/>
    <d v="2022-12-12T00:00:00"/>
    <d v="2022-12-12T00:00:00"/>
    <d v="2022-12-17T00:00:00"/>
    <d v="2022-12-20T00:00:00"/>
    <d v="2022-12-25T00:00:00"/>
    <d v="2022-12-26T00:00:00"/>
    <d v="2022-01-03T00:00:00"/>
    <m/>
    <m/>
    <m/>
    <m/>
    <d v="2022-01-08T00:00:00"/>
    <d v="2022-01-17T00:00:00"/>
    <m/>
    <m/>
    <d v="2022-01-01T00:00:00"/>
    <d v="2022-01-10T00:00:00"/>
    <d v="2022-01-18T00:00:00"/>
    <d v="2022-01-19T00:00:00"/>
    <d v="2022-01-25T00:00:00"/>
    <d v="2023-02-10T00:00:00"/>
    <d v="2023-02-15T00:00:00"/>
    <n v="235"/>
    <s v="F"/>
    <s v="Shamoly"/>
    <x v="5"/>
    <m/>
    <m/>
    <s v="AOP"/>
    <m/>
    <x v="3"/>
    <m/>
    <m/>
    <s v="File Due"/>
    <n v="0"/>
    <n v="0"/>
    <n v="0"/>
    <n v="0"/>
    <n v="-12560"/>
    <m/>
    <n v="0"/>
    <n v="0"/>
    <n v="0"/>
    <n v="0"/>
    <n v="0"/>
    <n v="-12560"/>
    <n v="0"/>
    <n v="-12560"/>
    <n v="0"/>
    <n v="-12560"/>
    <n v="0"/>
    <n v="-12560"/>
    <n v="6"/>
    <s v="Dec'2"/>
    <m/>
    <s v="Not Assign"/>
  </r>
  <r>
    <x v="0"/>
    <x v="249"/>
    <n v="13213261"/>
    <n v="5232"/>
    <n v="743"/>
    <d v="2022-06-20T00:00:00"/>
    <d v="2022-07-20T00:00:00"/>
    <s v="SS TS &amp; Short Pant W DRSTR"/>
    <x v="13"/>
    <m/>
    <m/>
    <d v="2022-11-01T00:00:00"/>
    <d v="2022-11-06T00:00:00"/>
    <d v="2022-11-18T00:00:00"/>
    <d v="2022-12-05T00:00:00"/>
    <m/>
    <m/>
    <d v="2022-12-13T00:00:00"/>
    <d v="2022-12-13T00:00:00"/>
    <d v="2022-12-20T00:00:00"/>
    <d v="2022-12-24T00:00:00"/>
    <d v="2022-12-27T00:00:00"/>
    <d v="2022-12-30T00:00:00"/>
    <d v="2022-01-04T00:00:00"/>
    <m/>
    <m/>
    <m/>
    <m/>
    <d v="2022-01-08T00:00:00"/>
    <d v="2022-01-13T00:00:00"/>
    <m/>
    <m/>
    <d v="2022-01-01T00:00:00"/>
    <d v="2022-01-10T00:00:00"/>
    <d v="2022-01-14T00:00:00"/>
    <d v="2022-01-15T00:00:00"/>
    <d v="2022-01-24T00:00:00"/>
    <d v="2023-02-10T00:00:00"/>
    <d v="2023-02-15T00:00:00"/>
    <n v="235"/>
    <s v="W+T"/>
    <s v="Shamoly"/>
    <x v="18"/>
    <m/>
    <s v="Jet Stream T-1308 5 clr rub,Leprechaun B-1308 waist ,Y.Pear T-1308 1 clr rub  ,D.Sapphire B-1308 waist"/>
    <m/>
    <m/>
    <x v="0"/>
    <m/>
    <m/>
    <s v="File Due"/>
    <n v="0"/>
    <n v="0"/>
    <n v="0"/>
    <n v="0"/>
    <n v="-5232"/>
    <m/>
    <n v="0"/>
    <n v="0"/>
    <n v="0"/>
    <n v="0"/>
    <n v="0"/>
    <n v="-5232"/>
    <n v="0"/>
    <n v="-5232"/>
    <n v="0"/>
    <n v="-5232"/>
    <n v="0"/>
    <n v="-5232"/>
    <n v="6"/>
    <s v="Dec'3"/>
    <m/>
    <s v="Not Assign"/>
  </r>
  <r>
    <x v="0"/>
    <x v="250"/>
    <n v="13213273"/>
    <n v="9072"/>
    <n v="824"/>
    <d v="2022-06-20T00:00:00"/>
    <d v="2022-07-20T00:00:00"/>
    <s v="SS TS &amp; Short Pant W DRSTR"/>
    <x v="13"/>
    <m/>
    <m/>
    <d v="2022-11-01T00:00:00"/>
    <d v="2022-11-07T00:00:00"/>
    <d v="2022-11-15T00:00:00"/>
    <d v="2022-12-03T00:00:00"/>
    <m/>
    <m/>
    <d v="2022-12-12T00:00:00"/>
    <d v="2022-12-12T00:00:00"/>
    <d v="2022-12-20T00:00:00"/>
    <d v="2022-12-23T00:00:00"/>
    <d v="2022-12-26T00:00:00"/>
    <d v="2022-01-01T00:00:00"/>
    <d v="2022-01-06T00:00:00"/>
    <m/>
    <m/>
    <m/>
    <m/>
    <d v="2022-01-10T00:00:00"/>
    <d v="2022-01-15T00:00:00"/>
    <m/>
    <m/>
    <d v="2022-01-04T00:00:00"/>
    <d v="2022-01-11T00:00:00"/>
    <d v="2022-01-17T00:00:00"/>
    <d v="2022-01-18T00:00:00"/>
    <d v="2022-01-22T00:00:00"/>
    <d v="2023-02-10T00:00:00"/>
    <d v="2023-02-15T00:00:00"/>
    <n v="235"/>
    <s v="W+T"/>
    <s v="Shamoly"/>
    <x v="18"/>
    <m/>
    <s v="Jet Stream T-2268 5 clr ub,Leprechaun B-2268 waist,Y.Pear T-2268 5 clr rub,D.Sapphire B-2268 waist"/>
    <m/>
    <m/>
    <x v="0"/>
    <m/>
    <m/>
    <s v="File Due"/>
    <n v="0"/>
    <n v="0"/>
    <n v="0"/>
    <n v="0"/>
    <n v="-9072"/>
    <m/>
    <n v="0"/>
    <n v="0"/>
    <n v="0"/>
    <n v="0"/>
    <n v="0"/>
    <n v="-9072"/>
    <n v="0"/>
    <n v="-9072"/>
    <n v="0"/>
    <n v="-9072"/>
    <n v="0"/>
    <n v="-9072"/>
    <n v="6"/>
    <s v="Dec'3"/>
    <m/>
    <s v="Not Assign"/>
  </r>
  <r>
    <x v="0"/>
    <x v="251"/>
    <n v="13213352"/>
    <n v="4176"/>
    <n v="310"/>
    <d v="2022-06-20T00:00:00"/>
    <d v="2022-07-20T00:00:00"/>
    <s v="SS TS &amp; Short Pant W DRSTR"/>
    <x v="13"/>
    <m/>
    <m/>
    <d v="2022-11-06T00:00:00"/>
    <d v="2022-11-12T00:00:00"/>
    <d v="2022-11-22T00:00:00"/>
    <d v="2022-12-07T00:00:00"/>
    <m/>
    <m/>
    <d v="2022-12-17T00:00:00"/>
    <d v="2022-12-17T00:00:00"/>
    <d v="2022-12-24T00:00:00"/>
    <d v="2022-12-27T00:00:00"/>
    <d v="2022-12-29T00:00:00"/>
    <d v="2022-01-01T00:00:00"/>
    <d v="2022-01-04T00:00:00"/>
    <m/>
    <m/>
    <m/>
    <m/>
    <d v="2022-01-08T00:00:00"/>
    <d v="2022-01-12T00:00:00"/>
    <m/>
    <m/>
    <d v="2022-01-01T00:00:00"/>
    <d v="2022-01-10T00:00:00"/>
    <d v="2022-01-14T00:00:00"/>
    <d v="2022-01-14T00:00:00"/>
    <d v="2022-01-20T00:00:00"/>
    <d v="2023-02-10T00:00:00"/>
    <d v="2023-02-15T00:00:00"/>
    <n v="235"/>
    <s v="W+T"/>
    <s v="Shamoly"/>
    <x v="18"/>
    <m/>
    <s v="Jet Stream T-1044 5 clr rub 1 clr glit ,M.Orange T-1044 4 clr rub 1 clr rglit ,M.Orange B-1044 waist ,D.Sapphire B-1044 waist"/>
    <m/>
    <m/>
    <x v="0"/>
    <m/>
    <m/>
    <s v="File Due"/>
    <n v="0"/>
    <n v="0"/>
    <n v="0"/>
    <n v="0"/>
    <n v="-4176"/>
    <m/>
    <n v="0"/>
    <n v="0"/>
    <n v="0"/>
    <n v="0"/>
    <n v="0"/>
    <n v="-4176"/>
    <n v="0"/>
    <n v="-4176"/>
    <n v="0"/>
    <n v="-4176"/>
    <n v="0"/>
    <n v="-4176"/>
    <n v="6"/>
    <s v="Dec'3"/>
    <m/>
    <s v="Not Assign"/>
  </r>
  <r>
    <x v="0"/>
    <x v="252"/>
    <n v="13213260"/>
    <n v="3132"/>
    <n v="701"/>
    <d v="2022-06-20T00:00:00"/>
    <d v="2022-07-20T00:00:00"/>
    <s v="Pant W Fr Pkt &amp; DRST"/>
    <x v="0"/>
    <m/>
    <m/>
    <d v="2022-10-12T00:00:00"/>
    <d v="2022-10-22T00:00:00"/>
    <d v="2022-11-02T00:00:00"/>
    <d v="2022-11-22T00:00:00"/>
    <d v="2022-12-01T00:00:00"/>
    <d v="2022-12-15T00:00:00"/>
    <d v="2022-12-24T00:00:00"/>
    <d v="2022-12-24T00:00:00"/>
    <d v="2022-01-01T00:00:00"/>
    <d v="2022-01-06T00:00:00"/>
    <d v="2022-01-08T00:00:00"/>
    <m/>
    <m/>
    <m/>
    <m/>
    <m/>
    <m/>
    <d v="2022-01-12T00:00:00"/>
    <d v="2022-01-17T00:00:00"/>
    <m/>
    <m/>
    <d v="2022-01-07T00:00:00"/>
    <d v="2022-01-14T00:00:00"/>
    <d v="2022-01-18T00:00:00"/>
    <d v="2022-01-19T00:00:00"/>
    <d v="2022-01-25T00:00:00"/>
    <d v="2023-02-10T00:00:00"/>
    <d v="2023-02-15T00:00:00"/>
    <n v="235"/>
    <s v="B"/>
    <s v="Shamoly"/>
    <x v="4"/>
    <m/>
    <m/>
    <s v="AOP"/>
    <m/>
    <x v="3"/>
    <m/>
    <m/>
    <s v="File Due"/>
    <n v="0"/>
    <n v="0"/>
    <n v="0"/>
    <n v="0"/>
    <n v="-3132"/>
    <m/>
    <n v="0"/>
    <n v="0"/>
    <n v="0"/>
    <n v="0"/>
    <n v="0"/>
    <n v="-3132"/>
    <n v="0"/>
    <n v="-3132"/>
    <n v="0"/>
    <n v="-3132"/>
    <n v="0"/>
    <n v="-3132"/>
    <n v="6"/>
    <s v="Sep'1"/>
    <m/>
    <s v="Not Assign"/>
  </r>
  <r>
    <x v="0"/>
    <x v="253"/>
    <n v="13213271"/>
    <n v="7140"/>
    <n v="1111"/>
    <d v="2022-06-20T00:00:00"/>
    <d v="2022-07-20T00:00:00"/>
    <s v="Pant W Fr Pkt &amp; DRST"/>
    <x v="0"/>
    <m/>
    <m/>
    <d v="2022-10-10T00:00:00"/>
    <d v="2022-10-20T00:00:00"/>
    <d v="2022-11-01T00:00:00"/>
    <d v="2022-11-18T00:00:00"/>
    <d v="2022-11-25T00:00:00"/>
    <d v="2022-12-09T00:00:00"/>
    <d v="2022-12-20T00:00:00"/>
    <s v="20/12"/>
    <d v="2022-12-27T00:00:00"/>
    <d v="2022-01-01T00:00:00"/>
    <d v="2022-01-04T00:00:00"/>
    <m/>
    <m/>
    <m/>
    <m/>
    <m/>
    <m/>
    <d v="2022-01-10T00:00:00"/>
    <d v="2022-01-17T00:00:00"/>
    <m/>
    <m/>
    <d v="2022-01-04T00:00:00"/>
    <d v="2022-01-12T00:00:00"/>
    <d v="2022-01-18T00:00:00"/>
    <d v="2022-01-19T00:00:00"/>
    <d v="2022-01-25T00:00:00"/>
    <d v="2023-02-10T00:00:00"/>
    <d v="2023-02-15T00:00:00"/>
    <n v="235"/>
    <s v="B"/>
    <s v="Shamoly"/>
    <x v="4"/>
    <m/>
    <m/>
    <s v="AOP"/>
    <m/>
    <x v="3"/>
    <m/>
    <m/>
    <s v="File Due"/>
    <n v="0"/>
    <n v="0"/>
    <n v="0"/>
    <n v="0"/>
    <n v="-7140"/>
    <m/>
    <n v="0"/>
    <n v="0"/>
    <n v="0"/>
    <n v="0"/>
    <n v="0"/>
    <n v="-7140"/>
    <n v="0"/>
    <n v="-7140"/>
    <n v="0"/>
    <n v="-7140"/>
    <n v="0"/>
    <n v="-7140"/>
    <n v="6"/>
    <s v="Sep'1"/>
    <m/>
    <s v="Not Assign"/>
  </r>
  <r>
    <x v="0"/>
    <x v="254"/>
    <n v="13213268"/>
    <n v="7472"/>
    <n v="1021"/>
    <d v="2022-06-20T00:00:00"/>
    <d v="2022-07-20T00:00:00"/>
    <s v="Pant W Fr Pkt &amp; DRST"/>
    <x v="0"/>
    <m/>
    <m/>
    <d v="2022-10-20T00:00:00"/>
    <d v="2022-10-30T00:00:00"/>
    <d v="2022-11-08T00:00:00"/>
    <d v="2022-11-30T00:00:00"/>
    <m/>
    <m/>
    <d v="2022-12-12T00:00:00"/>
    <d v="2022-12-12T00:00:00"/>
    <d v="2022-12-20T00:00:00"/>
    <d v="2022-12-24T00:00:00"/>
    <d v="2022-12-28T00:00:00"/>
    <m/>
    <m/>
    <m/>
    <m/>
    <m/>
    <m/>
    <d v="2022-01-04T00:00:00"/>
    <d v="2022-01-12T00:00:00"/>
    <m/>
    <m/>
    <d v="2022-12-28T00:00:00"/>
    <d v="2022-01-06T00:00:00"/>
    <d v="2022-01-13T00:00:00"/>
    <d v="2022-01-15T00:00:00"/>
    <d v="2022-01-20T00:00:00"/>
    <d v="2023-02-10T00:00:00"/>
    <d v="2023-02-15T00:00:00"/>
    <n v="235"/>
    <s v="B"/>
    <s v="Shamoly"/>
    <x v="4"/>
    <m/>
    <m/>
    <m/>
    <m/>
    <x v="3"/>
    <m/>
    <m/>
    <s v="File Due"/>
    <n v="0"/>
    <n v="0"/>
    <n v="0"/>
    <n v="0"/>
    <n v="-7472"/>
    <m/>
    <n v="0"/>
    <n v="0"/>
    <n v="0"/>
    <n v="0"/>
    <n v="0"/>
    <n v="-7472"/>
    <n v="0"/>
    <n v="-7472"/>
    <n v="0"/>
    <n v="-7472"/>
    <n v="0"/>
    <n v="-7472"/>
    <n v="6"/>
    <s v="Dec'3"/>
    <m/>
    <s v="Not Assign"/>
  </r>
  <r>
    <x v="0"/>
    <x v="255"/>
    <n v="13213256"/>
    <n v="6468"/>
    <n v="1229"/>
    <d v="2022-06-20T00:00:00"/>
    <d v="2022-07-20T00:00:00"/>
    <s v="Pant W Fr Pkt,Fld Hem &amp; DRST"/>
    <x v="0"/>
    <m/>
    <m/>
    <d v="2022-10-15T00:00:00"/>
    <d v="2022-10-25T00:00:00"/>
    <d v="2022-11-05T00:00:00"/>
    <d v="2022-11-24T00:00:00"/>
    <m/>
    <m/>
    <d v="2022-12-08T00:00:00"/>
    <d v="2022-12-08T00:00:00"/>
    <d v="2022-12-17T00:00:00"/>
    <d v="2022-12-22T00:00:00"/>
    <d v="2022-12-26T00:00:00"/>
    <m/>
    <m/>
    <m/>
    <m/>
    <m/>
    <m/>
    <d v="2022-01-01T00:00:00"/>
    <d v="2022-01-08T00:00:00"/>
    <m/>
    <m/>
    <d v="2022-12-26T00:00:00"/>
    <d v="2022-01-03T00:00:00"/>
    <d v="2022-01-10T00:00:00"/>
    <d v="2022-01-12T00:00:00"/>
    <d v="2022-01-18T00:00:00"/>
    <d v="2023-02-10T00:00:00"/>
    <d v="2023-02-15T00:00:00"/>
    <n v="235"/>
    <s v="B"/>
    <s v="Shamoly"/>
    <x v="4"/>
    <m/>
    <m/>
    <m/>
    <m/>
    <x v="3"/>
    <m/>
    <m/>
    <s v="File Due"/>
    <n v="0"/>
    <n v="0"/>
    <n v="0"/>
    <n v="0"/>
    <n v="-6468"/>
    <m/>
    <n v="0"/>
    <n v="0"/>
    <n v="0"/>
    <n v="0"/>
    <n v="0"/>
    <n v="-6468"/>
    <n v="0"/>
    <n v="-6468"/>
    <n v="0"/>
    <n v="-6468"/>
    <n v="0"/>
    <n v="-6468"/>
    <n v="6"/>
    <s v="Dec'3"/>
    <m/>
    <s v="Not Assign"/>
  </r>
  <r>
    <x v="0"/>
    <x v="256"/>
    <n v="13206664"/>
    <n v="1500"/>
    <n v="369"/>
    <d v="2022-06-17T00:00:00"/>
    <d v="2022-06-24T00:00:00"/>
    <s v="Pant W FR PKT, Bk PKT,Loop,Waist Belt"/>
    <x v="0"/>
    <m/>
    <m/>
    <d v="2022-07-28T00:00:00"/>
    <d v="2022-07-30T00:00:00"/>
    <d v="2022-07-02T00:00:00"/>
    <d v="2022-07-07T00:00:00"/>
    <m/>
    <m/>
    <d v="2022-07-20T00:00:00"/>
    <d v="2022-07-05T00:00:00"/>
    <d v="2022-07-18T00:00:00"/>
    <d v="2022-07-20T00:00:00"/>
    <d v="2022-07-21T00:00:00"/>
    <m/>
    <m/>
    <m/>
    <m/>
    <m/>
    <m/>
    <d v="2022-07-22T00:00:00"/>
    <d v="2022-07-25T00:00:00"/>
    <m/>
    <m/>
    <d v="2022-08-20T00:00:00"/>
    <d v="2022-07-25T00:00:00"/>
    <d v="2022-07-26T00:00:00"/>
    <d v="2022-07-27T00:00:00"/>
    <d v="2022-07-29T00:00:00"/>
    <d v="2022-08-01T00:00:00"/>
    <d v="2022-08-03T00:00:00"/>
    <n v="45"/>
    <s v="X"/>
    <s v="Kamruzzaman"/>
    <x v="4"/>
    <m/>
    <m/>
    <m/>
    <m/>
    <x v="0"/>
    <m/>
    <m/>
    <s v="Cut Ok"/>
    <n v="369"/>
    <n v="369"/>
    <n v="0"/>
    <n v="0"/>
    <n v="-1500"/>
    <m/>
    <n v="0"/>
    <n v="0"/>
    <n v="0"/>
    <n v="0"/>
    <n v="0"/>
    <n v="-1500"/>
    <n v="0"/>
    <n v="-1500"/>
    <n v="0"/>
    <n v="-1500"/>
    <n v="0"/>
    <n v="-1500"/>
    <n v="31"/>
    <s v="July'2"/>
    <m/>
    <s v="Not Assign"/>
  </r>
  <r>
    <x v="0"/>
    <x v="257"/>
    <n v="13212251"/>
    <n v="8985"/>
    <n v="1226"/>
    <d v="2022-06-18T00:00:00"/>
    <d v="2022-06-29T00:00:00"/>
    <s v="pant W FR PKT &amp; Side Cargoo  PKT"/>
    <x v="0"/>
    <m/>
    <m/>
    <d v="2022-07-23T00:00:00"/>
    <d v="2022-08-02T00:00:00"/>
    <d v="2022-08-05T00:00:00"/>
    <d v="2022-08-25T00:00:00"/>
    <m/>
    <m/>
    <d v="2022-09-02T00:00:00"/>
    <d v="2022-09-02T00:00:00"/>
    <d v="2022-09-08T00:00:00"/>
    <d v="2022-09-12T00:00:00"/>
    <d v="2022-09-15T00:00:00"/>
    <m/>
    <m/>
    <m/>
    <m/>
    <m/>
    <m/>
    <d v="2022-09-15T00:00:00"/>
    <d v="2022-09-22T00:00:00"/>
    <m/>
    <m/>
    <d v="2022-09-12T00:00:00"/>
    <d v="2022-09-17T00:00:00"/>
    <d v="2022-09-23T00:00:00"/>
    <d v="2022-09-23T00:00:00"/>
    <d v="2022-09-28T00:00:00"/>
    <d v="2022-10-03T00:00:00"/>
    <d v="2022-10-06T00:00:00"/>
    <n v="108"/>
    <s v="X"/>
    <s v="Kamruzzaman"/>
    <x v="4"/>
    <m/>
    <m/>
    <m/>
    <m/>
    <x v="0"/>
    <m/>
    <s v="October"/>
    <s v="Cut Ok"/>
    <n v="1894"/>
    <n v="1869"/>
    <n v="-25"/>
    <n v="9099"/>
    <n v="114"/>
    <m/>
    <n v="0"/>
    <n v="0"/>
    <n v="0"/>
    <n v="34"/>
    <n v="9065"/>
    <n v="80"/>
    <n v="0"/>
    <n v="-8985"/>
    <n v="0"/>
    <n v="-8985"/>
    <n v="0"/>
    <n v="-8985"/>
    <n v="40"/>
    <s v="Sep'2"/>
    <s v="9-2"/>
    <s v="Assigned"/>
  </r>
  <r>
    <x v="0"/>
    <x v="258"/>
    <n v="13212251"/>
    <n v="8985"/>
    <n v="1894"/>
    <d v="2022-06-18T00:00:00"/>
    <d v="2022-06-29T00:00:00"/>
    <s v="pant W FR PKT &amp; Side Cargoo  PKT"/>
    <x v="0"/>
    <m/>
    <m/>
    <d v="2022-07-22T00:00:00"/>
    <d v="2022-08-03T00:00:00"/>
    <d v="2022-08-06T00:00:00"/>
    <d v="2022-08-27T00:00:00"/>
    <m/>
    <m/>
    <d v="2022-09-05T00:00:00"/>
    <d v="2022-09-05T00:00:00"/>
    <d v="2022-09-10T00:00:00"/>
    <d v="2022-09-14T00:00:00"/>
    <d v="2022-09-19T00:00:00"/>
    <m/>
    <m/>
    <m/>
    <m/>
    <m/>
    <m/>
    <d v="2022-09-19T00:00:00"/>
    <d v="2022-09-30T00:00:00"/>
    <m/>
    <m/>
    <d v="2022-09-15T00:00:00"/>
    <d v="2022-09-21T00:00:00"/>
    <d v="2022-10-01T00:00:00"/>
    <d v="2022-10-01T00:00:00"/>
    <d v="2022-10-01T00:00:00"/>
    <d v="2022-10-04T00:00:00"/>
    <d v="2022-10-10T00:00:00"/>
    <n v="109"/>
    <s v="X"/>
    <s v="Kamruzzaman"/>
    <x v="4"/>
    <m/>
    <m/>
    <m/>
    <m/>
    <x v="0"/>
    <m/>
    <s v="October"/>
    <s v="Cut Run"/>
    <n v="1226"/>
    <n v="1226"/>
    <n v="0"/>
    <n v="5222"/>
    <n v="-3763"/>
    <m/>
    <n v="0"/>
    <n v="0"/>
    <n v="0"/>
    <n v="20"/>
    <n v="5202"/>
    <n v="-3783"/>
    <n v="0"/>
    <n v="-8985"/>
    <n v="0"/>
    <n v="-8985"/>
    <n v="0"/>
    <n v="-8985"/>
    <n v="41"/>
    <s v="Sep'2"/>
    <s v="9-3"/>
    <s v="Assigned"/>
  </r>
  <r>
    <x v="1"/>
    <x v="259"/>
    <s v="22024773_x000a_22025947"/>
    <n v="13696"/>
    <n v="3475"/>
    <d v="2022-06-15T00:00:00"/>
    <d v="2022-06-29T00:00:00"/>
    <s v="SS TS"/>
    <x v="1"/>
    <m/>
    <m/>
    <d v="2022-07-05T00:00:00"/>
    <d v="2022-07-25T00:00:00"/>
    <d v="2022-07-27T00:00:00"/>
    <d v="2022-08-12T00:00:00"/>
    <d v="2022-08-09T00:00:00"/>
    <d v="2022-08-22T00:00:00"/>
    <d v="2022-08-22T00:00:00"/>
    <d v="2022-08-22T00:00:00"/>
    <d v="2022-08-26T00:00:00"/>
    <d v="2022-08-29T00:00:00"/>
    <d v="2022-09-02T00:00:00"/>
    <m/>
    <m/>
    <m/>
    <m/>
    <m/>
    <m/>
    <d v="2022-09-01T00:00:00"/>
    <d v="2022-09-09T00:00:00"/>
    <m/>
    <m/>
    <d v="2022-08-30T00:00:00"/>
    <d v="2022-09-02T00:00:00"/>
    <d v="2022-09-10T00:00:00"/>
    <d v="2022-09-10T00:00:00"/>
    <d v="2022-09-17T00:00:00"/>
    <d v="2022-09-26T00:00:00"/>
    <d v="2022-09-28T00:00:00"/>
    <n v="103"/>
    <s v="Y1"/>
    <s v="Shohag"/>
    <x v="4"/>
    <m/>
    <m/>
    <s v="AOP"/>
    <m/>
    <x v="0"/>
    <m/>
    <s v="September"/>
    <s v="Cut Ok"/>
    <n v="3463"/>
    <n v="3461"/>
    <n v="-2"/>
    <n v="14212"/>
    <n v="516"/>
    <m/>
    <n v="0"/>
    <n v="0"/>
    <n v="0"/>
    <n v="348"/>
    <n v="13864"/>
    <n v="168"/>
    <n v="0"/>
    <n v="-13696"/>
    <n v="0"/>
    <n v="-13696"/>
    <n v="0"/>
    <n v="-13696"/>
    <n v="39"/>
    <s v="Aug'3"/>
    <s v="9-1"/>
    <s v="Assigned"/>
  </r>
  <r>
    <x v="7"/>
    <x v="260"/>
    <n v="15256046"/>
    <n v="12920"/>
    <n v="3230"/>
    <d v="2022-04-20T00:00:00"/>
    <d v="2022-04-22T00:00:00"/>
    <s v="LS HNK TS Rib"/>
    <x v="1"/>
    <m/>
    <m/>
    <m/>
    <m/>
    <s v="Imported"/>
    <d v="2022-06-15T00:00:00"/>
    <m/>
    <m/>
    <d v="1900-01-15T02:09:36"/>
    <d v="1900-01-15T02:09:36"/>
    <d v="1900-01-19T02:09:36"/>
    <d v="2022-09-24T00:00:00"/>
    <d v="2022-09-27T00:00:00"/>
    <m/>
    <m/>
    <m/>
    <m/>
    <m/>
    <s v="-"/>
    <d v="2022-10-10T00:00:00"/>
    <d v="2022-10-08T00:00:00"/>
    <m/>
    <m/>
    <d v="1900-01-24T02:09:36"/>
    <d v="1900-01-02T00:14:24"/>
    <d v="1900-01-09T02:24:00"/>
    <d v="1900-01-10T02:24:00"/>
    <d v="1900-01-14T02:24:00"/>
    <d v="2022-10-24T00:00:00"/>
    <d v="2022-10-26T00:00:00"/>
    <n v="187"/>
    <s v="Y1"/>
    <s v="Iftekhar"/>
    <x v="4"/>
    <m/>
    <m/>
    <s v="Imported"/>
    <m/>
    <x v="0"/>
    <m/>
    <s v="October"/>
    <s v="Cut Run"/>
    <n v="0"/>
    <n v="0"/>
    <n v="0"/>
    <n v="3225"/>
    <n v="-9695"/>
    <m/>
    <n v="0"/>
    <n v="0"/>
    <n v="0"/>
    <n v="180"/>
    <n v="3045"/>
    <n v="-9875"/>
    <n v="0"/>
    <n v="-12920"/>
    <n v="0"/>
    <n v="-12920"/>
    <n v="0"/>
    <n v="-12920"/>
    <n v="43"/>
    <s v="Sep'3"/>
    <s v="9-2"/>
    <s v="Assigned"/>
  </r>
  <r>
    <x v="0"/>
    <x v="261"/>
    <n v="13212258"/>
    <n v="2199"/>
    <n v="372"/>
    <d v="2022-06-18T00:00:00"/>
    <d v="2022-06-29T00:00:00"/>
    <s v="LS TS"/>
    <x v="1"/>
    <m/>
    <m/>
    <d v="2022-07-26T00:00:00"/>
    <d v="2022-08-03T00:00:00"/>
    <d v="2022-08-08T00:00:00"/>
    <d v="2022-08-25T00:00:00"/>
    <m/>
    <m/>
    <d v="2022-09-01T00:00:00"/>
    <d v="2022-09-01T00:00:00"/>
    <d v="2022-09-05T00:00:00"/>
    <d v="2022-09-07T00:00:00"/>
    <d v="2022-09-09T00:00:00"/>
    <d v="2022-09-10T00:00:00"/>
    <d v="2022-09-14T00:00:00"/>
    <m/>
    <m/>
    <m/>
    <m/>
    <d v="2022-09-16T00:00:00"/>
    <d v="2022-09-19T00:00:00"/>
    <m/>
    <m/>
    <d v="2022-09-13T00:00:00"/>
    <d v="2022-09-17T00:00:00"/>
    <d v="2022-09-19T00:00:00"/>
    <d v="2022-09-19T00:00:00"/>
    <d v="2022-09-23T00:00:00"/>
    <d v="2022-10-03T00:00:00"/>
    <d v="2022-10-05T00:00:00"/>
    <n v="107"/>
    <s v="Y1"/>
    <s v="Kamruzzaman"/>
    <x v="2"/>
    <m/>
    <s v="B.Blue-795 upper chest 3 clr rub 1clr glit,Buttercream-1404 5 clr rub"/>
    <m/>
    <m/>
    <x v="0"/>
    <m/>
    <s v="October"/>
    <s v="Cut Ok"/>
    <n v="373"/>
    <n v="373"/>
    <n v="0"/>
    <n v="2296"/>
    <n v="97"/>
    <m/>
    <n v="2296"/>
    <n v="2293"/>
    <n v="-3"/>
    <n v="60"/>
    <n v="2233"/>
    <n v="34"/>
    <n v="0"/>
    <n v="-2199"/>
    <n v="0"/>
    <n v="-2199"/>
    <n v="0"/>
    <n v="-2199"/>
    <n v="40"/>
    <s v="Sep'1"/>
    <s v="9-3"/>
    <s v="Assigned"/>
  </r>
  <r>
    <x v="4"/>
    <x v="262"/>
    <n v="15209153"/>
    <n v="23400"/>
    <n v="3783"/>
    <d v="2022-03-07T00:00:00"/>
    <d v="2022-04-07T00:00:00"/>
    <s v="SS TS"/>
    <x v="1"/>
    <m/>
    <m/>
    <d v="2022-04-20T00:00:00"/>
    <d v="2022-05-12T00:00:00"/>
    <d v="2022-05-19T00:00:00"/>
    <d v="2022-06-13T00:00:00"/>
    <m/>
    <m/>
    <d v="2022-06-18T00:00:00"/>
    <d v="2022-06-18T00:00:00"/>
    <d v="2022-06-24T00:00:00"/>
    <d v="2022-06-27T00:00:00"/>
    <d v="2022-07-03T00:00:00"/>
    <m/>
    <m/>
    <m/>
    <m/>
    <m/>
    <m/>
    <d v="2022-07-01T00:00:00"/>
    <d v="2022-07-22T00:00:00"/>
    <m/>
    <m/>
    <d v="2022-06-25T00:00:00"/>
    <d v="2022-12-16T00:00:00"/>
    <d v="2022-07-23T00:00:00"/>
    <d v="2022-07-23T00:00:00"/>
    <d v="2022-07-26T00:00:00"/>
    <d v="2022-08-01T00:00:00"/>
    <d v="2022-08-03T00:00:00"/>
    <n v="147"/>
    <s v="A2"/>
    <s v="Imarn"/>
    <x v="4"/>
    <m/>
    <m/>
    <m/>
    <m/>
    <x v="3"/>
    <n v="103"/>
    <s v="August"/>
    <s v="Cut Ok"/>
    <n v="3842"/>
    <n v="3836"/>
    <n v="-6"/>
    <n v="0"/>
    <n v="-23400"/>
    <m/>
    <n v="0"/>
    <n v="0"/>
    <n v="0"/>
    <n v="0"/>
    <n v="0"/>
    <n v="-23400"/>
    <n v="0"/>
    <n v="-23400"/>
    <n v="0"/>
    <n v="-23400"/>
    <n v="0"/>
    <n v="-23400"/>
    <n v="31"/>
    <s v="June'3"/>
    <m/>
    <s v="Not Assign"/>
  </r>
  <r>
    <x v="4"/>
    <x v="263"/>
    <n v="15201465"/>
    <n v="19440"/>
    <n v="3208"/>
    <d v="2022-05-19T00:00:00"/>
    <d v="2022-05-23T00:00:00"/>
    <s v="Long Tank Top"/>
    <x v="17"/>
    <m/>
    <m/>
    <d v="2022-05-28T00:00:00"/>
    <d v="2022-06-06T00:00:00"/>
    <n v="0.06"/>
    <d v="2022-06-22T00:00:00"/>
    <m/>
    <m/>
    <d v="2022-06-20T00:00:00"/>
    <d v="2022-06-20T00:00:00"/>
    <s v="-"/>
    <d v="2022-06-26T00:00:00"/>
    <d v="2022-07-02T00:00:00"/>
    <m/>
    <m/>
    <m/>
    <m/>
    <m/>
    <m/>
    <d v="2022-07-01T00:00:00"/>
    <d v="2022-07-23T00:00:00"/>
    <m/>
    <m/>
    <d v="2022-06-27T00:00:00"/>
    <d v="2022-06-23T00:00:00"/>
    <d v="2022-07-25T00:00:00"/>
    <d v="2022-07-25T00:00:00"/>
    <d v="2022-07-27T00:00:00"/>
    <d v="2022-08-01T00:00:00"/>
    <d v="2022-08-03T00:00:00"/>
    <n v="74"/>
    <n v="9"/>
    <s v="Imran"/>
    <x v="4"/>
    <m/>
    <m/>
    <m/>
    <m/>
    <x v="1"/>
    <n v="65"/>
    <s v="August"/>
    <s v="Cut Ok"/>
    <n v="3150"/>
    <n v="3137"/>
    <n v="-13"/>
    <n v="0"/>
    <n v="-19440"/>
    <m/>
    <n v="0"/>
    <n v="0"/>
    <n v="0"/>
    <n v="0"/>
    <n v="0"/>
    <n v="-19440"/>
    <n v="0"/>
    <n v="-19440"/>
    <n v="0"/>
    <n v="-19440"/>
    <n v="0"/>
    <n v="-19440"/>
    <n v="31"/>
    <s v="June'3"/>
    <m/>
    <s v="Not Assign"/>
  </r>
  <r>
    <x v="4"/>
    <x v="264"/>
    <n v="15273688"/>
    <n v="3840"/>
    <n v="880"/>
    <d v="2022-04-27T00:00:00"/>
    <d v="2022-04-29T00:00:00"/>
    <s v="Ladies SS T-shirt"/>
    <x v="1"/>
    <m/>
    <m/>
    <d v="2022-05-16T00:00:00"/>
    <d v="2022-05-24T00:00:00"/>
    <d v="2022-06-01T00:00:00"/>
    <d v="2022-06-17T00:00:00"/>
    <m/>
    <m/>
    <d v="2022-06-22T00:00:00"/>
    <d v="2022-06-22T00:00:00"/>
    <s v="-"/>
    <d v="2022-06-27T00:00:00"/>
    <d v="2022-06-29T00:00:00"/>
    <d v="2022-07-02T00:00:00"/>
    <d v="2022-07-06T00:00:00"/>
    <m/>
    <m/>
    <m/>
    <m/>
    <d v="2022-07-15T00:00:00"/>
    <d v="2022-07-20T00:00:00"/>
    <m/>
    <m/>
    <d v="2022-07-02T00:00:00"/>
    <d v="2022-07-11T00:00:00"/>
    <d v="2022-07-21T00:00:00"/>
    <d v="2022-07-22T00:00:00"/>
    <d v="2022-07-25T00:00:00"/>
    <d v="2022-08-06T00:00:00"/>
    <d v="2022-08-10T00:00:00"/>
    <n v="101"/>
    <n v="17"/>
    <s v="Masud Rana"/>
    <x v="3"/>
    <m/>
    <s v="Evergreen- 1740 Pcs, Willowherb  1272 Pcs, MGM-828 Pcs all combo 1 clr rubber"/>
    <m/>
    <m/>
    <x v="1"/>
    <n v="82"/>
    <s v="August"/>
    <s v="Cut Ok"/>
    <n v="880"/>
    <n v="875"/>
    <n v="-5"/>
    <n v="0"/>
    <n v="-3840"/>
    <m/>
    <n v="0"/>
    <n v="0"/>
    <n v="0"/>
    <n v="0"/>
    <n v="0"/>
    <n v="-3840"/>
    <n v="0"/>
    <n v="-3840"/>
    <n v="0"/>
    <n v="-3840"/>
    <n v="0"/>
    <n v="-3840"/>
    <n v="32"/>
    <s v="June'3"/>
    <m/>
    <s v="Not Assign"/>
  </r>
  <r>
    <x v="4"/>
    <x v="265"/>
    <n v="15209153"/>
    <n v="19440"/>
    <n v="3783"/>
    <d v="2022-05-19T00:00:00"/>
    <d v="2022-05-23T00:00:00"/>
    <s v="SS TS"/>
    <x v="1"/>
    <m/>
    <m/>
    <d v="2022-05-28T00:00:00"/>
    <d v="2022-06-09T00:00:00"/>
    <n v="0.06"/>
    <d v="2022-06-25T00:00:00"/>
    <m/>
    <m/>
    <d v="2022-06-23T00:00:00"/>
    <d v="2022-06-23T00:00:00"/>
    <s v="-"/>
    <d v="2022-06-27T00:00:00"/>
    <d v="2022-07-03T00:00:00"/>
    <m/>
    <m/>
    <m/>
    <m/>
    <m/>
    <m/>
    <d v="2022-07-01T00:00:00"/>
    <d v="2022-07-23T00:00:00"/>
    <m/>
    <m/>
    <d v="2022-06-27T00:00:00"/>
    <d v="2023-01-16T00:00:00"/>
    <d v="2022-07-25T00:00:00"/>
    <d v="2022-07-25T00:00:00"/>
    <d v="2022-07-26T00:00:00"/>
    <d v="2022-08-01T00:00:00"/>
    <d v="2022-08-03T00:00:00"/>
    <n v="74"/>
    <s v="C"/>
    <s v="Imran"/>
    <x v="4"/>
    <m/>
    <m/>
    <m/>
    <m/>
    <x v="3"/>
    <n v="65"/>
    <s v="August"/>
    <s v="Cut Ok"/>
    <n v="3006"/>
    <n v="2990"/>
    <n v="-16"/>
    <n v="0"/>
    <n v="-19440"/>
    <m/>
    <n v="0"/>
    <n v="0"/>
    <n v="0"/>
    <n v="0"/>
    <n v="0"/>
    <n v="-19440"/>
    <n v="0"/>
    <n v="-19440"/>
    <n v="0"/>
    <n v="-19440"/>
    <n v="0"/>
    <n v="-19440"/>
    <n v="31"/>
    <s v="June'3"/>
    <m/>
    <s v="Not Assign"/>
  </r>
  <r>
    <x v="4"/>
    <x v="266"/>
    <n v="15209156"/>
    <n v="19440"/>
    <n v="4082"/>
    <d v="2022-05-19T00:00:00"/>
    <d v="2022-05-23T00:00:00"/>
    <s v="LS TS"/>
    <x v="1"/>
    <m/>
    <m/>
    <d v="2022-05-27T00:00:00"/>
    <d v="2022-06-07T00:00:00"/>
    <d v="2022-06-04T00:00:00"/>
    <d v="2022-06-25T00:00:00"/>
    <m/>
    <m/>
    <d v="2022-06-22T00:00:00"/>
    <d v="2022-06-21T00:00:00"/>
    <d v="2022-06-25T00:00:00"/>
    <d v="2022-06-28T00:00:00"/>
    <d v="2022-07-03T00:00:00"/>
    <m/>
    <m/>
    <m/>
    <m/>
    <m/>
    <m/>
    <d v="2022-07-01T00:00:00"/>
    <d v="2022-07-23T00:00:00"/>
    <m/>
    <m/>
    <d v="2022-06-28T00:00:00"/>
    <d v="2023-01-14T00:00:00"/>
    <d v="2022-07-25T00:00:00"/>
    <d v="2022-07-25T00:00:00"/>
    <d v="2022-07-26T00:00:00"/>
    <d v="2022-08-01T00:00:00"/>
    <d v="2022-08-03T00:00:00"/>
    <n v="74"/>
    <s v="D2"/>
    <s v="Imran"/>
    <x v="4"/>
    <m/>
    <m/>
    <m/>
    <m/>
    <x v="3"/>
    <n v="66"/>
    <s v="August"/>
    <s v="Cut Ok"/>
    <n v="4086"/>
    <n v="4083"/>
    <n v="-3"/>
    <n v="0"/>
    <n v="-19440"/>
    <m/>
    <n v="0"/>
    <n v="0"/>
    <n v="0"/>
    <n v="0"/>
    <n v="0"/>
    <n v="-19440"/>
    <n v="19759"/>
    <n v="319"/>
    <n v="12520"/>
    <n v="-6920"/>
    <n v="6480"/>
    <n v="-12960"/>
    <n v="31"/>
    <s v="June'3"/>
    <m/>
    <s v="Not Assign"/>
  </r>
  <r>
    <x v="4"/>
    <x v="267"/>
    <n v="15273880"/>
    <n v="9740"/>
    <n v="5227"/>
    <d v="2022-03-28T00:00:00"/>
    <d v="2022-04-02T00:00:00"/>
    <s v="LS Hoddy"/>
    <x v="3"/>
    <m/>
    <m/>
    <d v="2022-04-22T00:00:00"/>
    <d v="2022-05-12T00:00:00"/>
    <d v="2022-05-18T00:00:00"/>
    <d v="2022-06-11T00:00:00"/>
    <m/>
    <m/>
    <d v="2022-06-18T00:00:00"/>
    <d v="2022-06-18T00:00:00"/>
    <d v="2022-06-24T00:00:00"/>
    <d v="2022-06-27T00:00:00"/>
    <d v="2022-07-02T00:00:00"/>
    <d v="2022-07-01T00:00:00"/>
    <d v="2022-07-16T00:00:00"/>
    <m/>
    <m/>
    <m/>
    <m/>
    <d v="2022-07-16T00:00:00"/>
    <d v="2022-07-26T00:00:00"/>
    <m/>
    <m/>
    <d v="2022-07-02T00:00:00"/>
    <d v="2023-01-08T00:00:00"/>
    <d v="1907-05-30T00:00:00"/>
    <d v="2022-07-27T00:00:00"/>
    <d v="2022-07-30T00:00:00"/>
    <d v="2022-08-08T00:00:00"/>
    <d v="2022-08-10T00:00:00"/>
    <n v="133"/>
    <s v="J"/>
    <s v="Faisal"/>
    <x v="3"/>
    <m/>
    <s v="Black STRONG- 3936 , Phantom REBEL-5804 bth cmb 1 clr rub"/>
    <m/>
    <m/>
    <x v="2"/>
    <n v="108"/>
    <s v="August"/>
    <s v="Cut Ok"/>
    <n v="5227"/>
    <n v="5227"/>
    <n v="0"/>
    <n v="0"/>
    <n v="-9740"/>
    <m/>
    <n v="0"/>
    <n v="0"/>
    <n v="0"/>
    <n v="0"/>
    <n v="0"/>
    <n v="-9740"/>
    <n v="0"/>
    <n v="-9740"/>
    <n v="0"/>
    <n v="-9740"/>
    <n v="0"/>
    <n v="-9740"/>
    <n v="32"/>
    <s v="June'3"/>
    <m/>
    <s v="Not Assign"/>
  </r>
  <r>
    <x v="4"/>
    <x v="268"/>
    <n v="15279715"/>
    <n v="2886"/>
    <n v="309"/>
    <d v="2022-05-09T00:00:00"/>
    <d v="2022-05-14T00:00:00"/>
    <s v="SS T Shirt"/>
    <x v="3"/>
    <m/>
    <m/>
    <d v="2022-05-21T00:00:00"/>
    <d v="2022-05-26T00:00:00"/>
    <d v="2022-05-30T00:00:00"/>
    <d v="2022-06-13T00:00:00"/>
    <m/>
    <m/>
    <d v="2022-06-15T00:00:00"/>
    <d v="2022-06-13T00:00:00"/>
    <d v="2022-06-18T00:00:00"/>
    <d v="2022-06-21T00:00:00"/>
    <d v="2022-06-23T00:00:00"/>
    <d v="2022-06-23T00:00:00"/>
    <d v="2022-06-25T00:00:00"/>
    <d v="2022-07-19T00:00:00"/>
    <d v="2022-07-25T00:00:00"/>
    <d v="2022-06-27T00:00:00"/>
    <d v="2022-06-30T00:00:00"/>
    <d v="2022-07-04T00:00:00"/>
    <d v="2022-07-07T00:00:00"/>
    <m/>
    <m/>
    <d v="2022-07-01T00:00:00"/>
    <d v="2023-01-03T00:00:00"/>
    <d v="2022-07-26T00:00:00"/>
    <d v="2022-07-27T00:00:00"/>
    <d v="2022-07-29T00:00:00"/>
    <d v="2022-07-29T00:00:00"/>
    <d v="2022-08-01T00:00:00"/>
    <n v="81"/>
    <s v="K"/>
    <s v="Subarno"/>
    <x v="1"/>
    <s v="Emb"/>
    <s v="Black humble -693 pcs UC 1 clr thrd Letter Emb &amp; Stone Hand Embllish Attach , Bright white magnifique 773 pcs 1 clr pig &amp; Stone Hand Embllish Attach  , Viola formidable 581 pcs  UC 1 clr thrd Letter Emb &amp; Stone Hand Embllish Attach"/>
    <m/>
    <m/>
    <x v="2"/>
    <n v="69"/>
    <s v="August"/>
    <s v="Cut Ok"/>
    <n v="435"/>
    <n v="435"/>
    <n v="0"/>
    <n v="0"/>
    <n v="-2886"/>
    <m/>
    <n v="0"/>
    <n v="0"/>
    <n v="0"/>
    <n v="0"/>
    <n v="0"/>
    <n v="-2886"/>
    <n v="0"/>
    <n v="-2886"/>
    <n v="0"/>
    <n v="-2886"/>
    <n v="0"/>
    <n v="-2886"/>
    <n v="31"/>
    <s v="June'3"/>
    <m/>
    <s v="Not Assign"/>
  </r>
  <r>
    <x v="4"/>
    <x v="269"/>
    <n v="15274253"/>
    <n v="2016"/>
    <n v="707"/>
    <d v="2022-03-25T00:00:00"/>
    <d v="2022-04-11T00:00:00"/>
    <s v="SS Dress &amp; HW Legging"/>
    <x v="7"/>
    <m/>
    <m/>
    <d v="2022-05-10T00:00:00"/>
    <d v="2022-05-16T00:00:00"/>
    <d v="2022-05-20T00:00:00"/>
    <d v="2022-06-04T00:00:00"/>
    <d v="2022-06-07T00:00:00"/>
    <d v="2022-06-18T00:00:00"/>
    <d v="2022-06-22T00:00:00"/>
    <d v="2022-06-22T00:00:00"/>
    <d v="2022-06-27T00:00:00"/>
    <d v="2022-06-29T00:00:00"/>
    <d v="2022-06-30T00:00:00"/>
    <d v="2022-07-02T00:00:00"/>
    <d v="2022-07-06T00:00:00"/>
    <m/>
    <m/>
    <m/>
    <m/>
    <d v="2022-07-18T00:00:00"/>
    <d v="2022-07-22T00:00:00"/>
    <m/>
    <m/>
    <d v="2022-07-15T00:00:00"/>
    <d v="2023-01-26T00:00:00"/>
    <d v="2022-07-23T00:00:00"/>
    <d v="2022-07-23T00:00:00"/>
    <d v="2022-07-27T00:00:00"/>
    <d v="2022-08-08T00:00:00"/>
    <d v="2022-08-10T00:00:00"/>
    <n v="136"/>
    <s v="K"/>
    <s v="Masud Rana"/>
    <x v="4"/>
    <m/>
    <m/>
    <s v="AOP"/>
    <m/>
    <x v="2"/>
    <n v="90"/>
    <s v="August"/>
    <s v="Cut Ok"/>
    <n v="707"/>
    <n v="707"/>
    <n v="0"/>
    <n v="0"/>
    <n v="-2016"/>
    <m/>
    <n v="0"/>
    <n v="0"/>
    <n v="0"/>
    <n v="0"/>
    <n v="0"/>
    <n v="-2016"/>
    <n v="0"/>
    <n v="-2016"/>
    <n v="0"/>
    <n v="-2016"/>
    <n v="0"/>
    <n v="-2016"/>
    <n v="32"/>
    <s v="June'3"/>
    <m/>
    <s v="Not Assign"/>
  </r>
  <r>
    <x v="4"/>
    <x v="270"/>
    <n v="15281729"/>
    <n v="5288"/>
    <n v="855"/>
    <d v="2022-05-11T00:00:00"/>
    <d v="2022-05-16T00:00:00"/>
    <s v="LS TS"/>
    <x v="1"/>
    <m/>
    <m/>
    <d v="2022-05-21T00:00:00"/>
    <d v="2022-05-28T00:00:00"/>
    <d v="2022-06-01T00:00:00"/>
    <d v="2022-06-20T00:00:00"/>
    <m/>
    <m/>
    <d v="2022-06-21T00:00:00"/>
    <d v="2022-06-21T00:00:00"/>
    <d v="2022-06-25T00:00:00"/>
    <d v="2022-06-28T00:00:00"/>
    <d v="2022-07-01T00:00:00"/>
    <d v="2022-07-01T00:00:00"/>
    <d v="2022-07-07T00:00:00"/>
    <m/>
    <m/>
    <m/>
    <m/>
    <d v="2022-07-19T00:00:00"/>
    <d v="2022-07-25T00:00:00"/>
    <m/>
    <m/>
    <d v="2022-07-05T00:00:00"/>
    <d v="2022-07-20T00:00:00"/>
    <d v="2022-07-26T00:00:00"/>
    <d v="2022-07-26T00:00:00"/>
    <d v="2022-07-26T00:00:00"/>
    <d v="2022-07-30T00:00:00"/>
    <d v="2022-08-03T00:00:00"/>
    <n v="80"/>
    <s v="K2"/>
    <s v="Imran"/>
    <x v="3"/>
    <m/>
    <s v="B.White SPICE-1912, HUMUS PINK-1728 ,Phamtom FACES all cmb Chest Photo NK 1 clr rub"/>
    <m/>
    <m/>
    <x v="2"/>
    <n v="70"/>
    <s v="August"/>
    <s v="Cut Ok"/>
    <n v="855"/>
    <n v="855"/>
    <n v="0"/>
    <n v="0"/>
    <n v="-5288"/>
    <m/>
    <n v="0"/>
    <n v="0"/>
    <n v="0"/>
    <n v="0"/>
    <n v="0"/>
    <n v="-5288"/>
    <n v="0"/>
    <n v="-5288"/>
    <n v="0"/>
    <n v="-5288"/>
    <n v="0"/>
    <n v="-5288"/>
    <n v="31"/>
    <s v="June'3"/>
    <m/>
    <s v="Not Assign"/>
  </r>
  <r>
    <x v="4"/>
    <x v="271"/>
    <n v="15279755"/>
    <n v="2520"/>
    <n v="368"/>
    <d v="2022-05-09T00:00:00"/>
    <d v="2022-05-16T00:00:00"/>
    <s v="SS TS"/>
    <x v="1"/>
    <m/>
    <m/>
    <d v="2022-05-21T00:00:00"/>
    <d v="2022-05-28T00:00:00"/>
    <d v="2022-06-01T00:00:00"/>
    <d v="2022-06-18T00:00:00"/>
    <m/>
    <m/>
    <d v="2022-06-20T00:00:00"/>
    <d v="2022-06-20T00:00:00"/>
    <d v="2022-06-25T00:00:00"/>
    <d v="2022-06-27T00:00:00"/>
    <d v="2022-06-29T00:00:00"/>
    <d v="2022-06-29T00:00:00"/>
    <d v="2022-07-01T00:00:00"/>
    <m/>
    <m/>
    <d v="2022-07-02T00:00:00"/>
    <d v="2022-07-07T00:00:00"/>
    <d v="2022-07-19T00:00:00"/>
    <d v="2022-07-22T00:00:00"/>
    <m/>
    <m/>
    <d v="2022-07-05T00:00:00"/>
    <d v="2022-07-20T00:00:00"/>
    <d v="2022-07-23T00:00:00"/>
    <d v="2022-07-23T00:00:00"/>
    <d v="2022-07-25T00:00:00"/>
    <d v="2022-07-29T00:00:00"/>
    <d v="2022-08-03T00:00:00"/>
    <n v="81"/>
    <s v="K2"/>
    <s v="Maruf"/>
    <x v="3"/>
    <s v="Seq"/>
    <s v="Black NIGHT-1260 1 clr thrd Letter EMB F. Pink DISCO-1260 1 clr Seq"/>
    <m/>
    <s v="`"/>
    <x v="2"/>
    <n v="69"/>
    <s v="August"/>
    <s v="Cut Ok"/>
    <n v="368"/>
    <n v="368"/>
    <n v="0"/>
    <n v="0"/>
    <n v="-2520"/>
    <m/>
    <n v="0"/>
    <n v="0"/>
    <n v="0"/>
    <n v="0"/>
    <n v="0"/>
    <n v="-2520"/>
    <n v="0"/>
    <n v="-2520"/>
    <n v="0"/>
    <n v="-2520"/>
    <n v="0"/>
    <n v="-2520"/>
    <n v="31"/>
    <s v="June'3"/>
    <m/>
    <s v="Not Assign"/>
  </r>
  <r>
    <x v="4"/>
    <x v="272"/>
    <n v="15278034"/>
    <n v="981"/>
    <n v="609"/>
    <d v="2022-04-25T00:00:00"/>
    <d v="2022-04-30T00:00:00"/>
    <s v="LS Swt Dress W Slde Slit Pearl Attch"/>
    <x v="7"/>
    <m/>
    <m/>
    <d v="2022-05-16T00:00:00"/>
    <d v="2022-05-23T00:00:00"/>
    <d v="2022-06-01T00:00:00"/>
    <d v="2022-06-18T00:00:00"/>
    <m/>
    <m/>
    <d v="2022-06-20T00:00:00"/>
    <d v="2022-06-20T00:00:00"/>
    <d v="2022-06-25T00:00:00"/>
    <d v="2022-06-28T00:00:00"/>
    <d v="2022-06-29T00:00:00"/>
    <m/>
    <m/>
    <d v="2022-07-01T00:00:00"/>
    <d v="2022-07-05T00:00:00"/>
    <m/>
    <m/>
    <d v="2022-07-16T00:00:00"/>
    <d v="2022-07-19T00:00:00"/>
    <m/>
    <m/>
    <d v="2022-07-04T00:00:00"/>
    <d v="2022-07-19T00:00:00"/>
    <d v="2022-07-20T00:00:00"/>
    <d v="2022-07-21T00:00:00"/>
    <d v="2022-07-25T00:00:00"/>
    <d v="2022-08-01T00:00:00"/>
    <d v="2022-08-03T00:00:00"/>
    <n v="98"/>
    <s v="M1"/>
    <s v="Masud Rana"/>
    <x v="19"/>
    <m/>
    <s v="Black-981"/>
    <m/>
    <m/>
    <x v="2"/>
    <n v="77"/>
    <s v="August"/>
    <s v="Cut Ok"/>
    <n v="609"/>
    <n v="609"/>
    <n v="0"/>
    <n v="0"/>
    <n v="-981"/>
    <m/>
    <n v="0"/>
    <n v="0"/>
    <n v="0"/>
    <n v="0"/>
    <n v="0"/>
    <n v="-981"/>
    <n v="0"/>
    <n v="-981"/>
    <n v="0"/>
    <n v="-981"/>
    <n v="0"/>
    <n v="-981"/>
    <n v="31"/>
    <s v="June'3"/>
    <m/>
    <s v="Not Assign"/>
  </r>
  <r>
    <x v="4"/>
    <x v="273"/>
    <n v="15279851"/>
    <n v="2304"/>
    <n v="1306"/>
    <d v="2022-05-09T00:00:00"/>
    <d v="2022-05-14T00:00:00"/>
    <s v="LS Swt Hoody"/>
    <x v="4"/>
    <m/>
    <m/>
    <d v="2022-05-21T00:00:00"/>
    <d v="2022-05-28T00:00:00"/>
    <d v="2022-06-01T00:00:00"/>
    <d v="2022-06-20T00:00:00"/>
    <m/>
    <m/>
    <d v="2022-06-23T00:00:00"/>
    <d v="1900-01-22T14:24:00"/>
    <d v="2022-06-28T00:00:00"/>
    <d v="2022-06-30T00:00:00"/>
    <d v="2022-07-01T00:00:00"/>
    <d v="2022-07-02T00:00:00"/>
    <d v="2022-07-06T00:00:00"/>
    <m/>
    <m/>
    <m/>
    <m/>
    <d v="2022-07-20T00:00:00"/>
    <d v="2022-07-06T00:00:00"/>
    <m/>
    <m/>
    <d v="2022-07-07T00:00:00"/>
    <d v="2022-07-21T00:00:00"/>
    <d v="2022-07-25T00:00:00"/>
    <d v="2022-07-26T00:00:00"/>
    <d v="2022-07-27T00:00:00"/>
    <d v="2022-07-30T00:00:00"/>
    <d v="2022-08-03T00:00:00"/>
    <n v="82"/>
    <s v="M1"/>
    <s v="Faisal"/>
    <x v="3"/>
    <m/>
    <s v="Black CONFIDENT-1152 8 clr rub 1 clr glit,Black MOUTH-1152 6 clr rub 1 clr glit,"/>
    <m/>
    <m/>
    <x v="2"/>
    <n v="70"/>
    <s v="August"/>
    <s v="Cut Ok"/>
    <n v="1295"/>
    <n v="1295"/>
    <n v="0"/>
    <n v="0"/>
    <n v="-2304"/>
    <m/>
    <n v="0"/>
    <n v="0"/>
    <n v="0"/>
    <n v="0"/>
    <n v="0"/>
    <n v="-2304"/>
    <n v="0"/>
    <n v="-2304"/>
    <n v="0"/>
    <n v="-2304"/>
    <n v="0"/>
    <n v="-2304"/>
    <n v="31"/>
    <s v="June'3"/>
    <m/>
    <s v="Not Assign"/>
  </r>
  <r>
    <x v="4"/>
    <x v="274"/>
    <n v="15279991"/>
    <n v="1664"/>
    <n v="743"/>
    <d v="2022-05-09T00:00:00"/>
    <d v="2022-05-14T00:00:00"/>
    <s v="LS SWT Shirt B "/>
    <x v="2"/>
    <m/>
    <m/>
    <d v="2022-05-23T00:00:00"/>
    <d v="2022-05-28T00:00:00"/>
    <d v="2022-06-02T00:00:00"/>
    <d v="2022-06-20T00:00:00"/>
    <m/>
    <m/>
    <d v="2022-06-22T00:00:00"/>
    <d v="2022-06-22T00:00:00"/>
    <d v="2022-06-27T00:00:00"/>
    <d v="2022-06-29T00:00:00"/>
    <d v="2022-06-30T00:00:00"/>
    <m/>
    <m/>
    <m/>
    <m/>
    <d v="2022-07-02T00:00:00"/>
    <d v="2022-07-07T00:00:00"/>
    <d v="2022-07-22T00:00:00"/>
    <d v="2022-07-23T00:00:00"/>
    <m/>
    <m/>
    <d v="2022-07-18T00:00:00"/>
    <d v="2022-07-23T00:00:00"/>
    <d v="2022-07-25T00:00:00"/>
    <d v="2022-07-26T00:00:00"/>
    <d v="2022-07-27T00:00:00"/>
    <d v="2022-08-01T00:00:00"/>
    <d v="2022-08-03T00:00:00"/>
    <n v="84"/>
    <s v="M1"/>
    <s v="Faisal"/>
    <x v="4"/>
    <s v="Chest"/>
    <s v="Choclate Martini VIRGINIA-832,S.Spruce GRAND-832 bth cmb 1 clr Terry Emb SC"/>
    <m/>
    <m/>
    <x v="2"/>
    <n v="70"/>
    <s v="August"/>
    <s v="Cut Ok"/>
    <n v="744"/>
    <n v="744"/>
    <n v="0"/>
    <n v="0"/>
    <n v="-1664"/>
    <m/>
    <n v="0"/>
    <n v="0"/>
    <n v="0"/>
    <n v="0"/>
    <n v="0"/>
    <n v="-1664"/>
    <n v="0"/>
    <n v="-1664"/>
    <n v="0"/>
    <n v="-1664"/>
    <n v="0"/>
    <n v="-1664"/>
    <n v="31"/>
    <s v="June'3"/>
    <m/>
    <s v="Not Assign"/>
  </r>
  <r>
    <x v="4"/>
    <x v="275"/>
    <n v="15286404"/>
    <n v="1008"/>
    <n v="241"/>
    <d v="2022-03-25T00:00:00"/>
    <d v="2022-04-11T00:00:00"/>
    <s v="SS TS"/>
    <x v="1"/>
    <m/>
    <m/>
    <d v="2022-05-16T00:00:00"/>
    <d v="2022-05-24T00:00:00"/>
    <d v="2022-06-04T00:00:00"/>
    <d v="2022-06-14T00:00:00"/>
    <s v="-"/>
    <s v="-"/>
    <d v="2022-06-20T00:00:00"/>
    <d v="2022-06-20T00:00:00"/>
    <d v="2022-06-25T00:00:00"/>
    <d v="2022-06-29T00:00:00"/>
    <d v="2022-06-30T00:00:00"/>
    <d v="2022-07-02T00:00:00"/>
    <d v="2022-07-05T00:00:00"/>
    <m/>
    <m/>
    <m/>
    <m/>
    <d v="2022-07-16T00:00:00"/>
    <d v="2022-07-18T00:00:00"/>
    <d v="2022-07-18T00:00:00"/>
    <d v="2022-07-22T00:00:00"/>
    <d v="2022-07-16T00:00:00"/>
    <d v="2023-01-21T00:00:00"/>
    <d v="2022-07-25T00:00:00"/>
    <d v="2022-07-26T00:00:00"/>
    <d v="2022-07-28T00:00:00"/>
    <d v="2022-08-01T00:00:00"/>
    <d v="2022-08-03T00:00:00"/>
    <n v="129"/>
    <s v="N1"/>
    <s v="Masud Rana"/>
    <x v="3"/>
    <m/>
    <s v="Black-1008 9 clr rub"/>
    <s v="AOP"/>
    <m/>
    <x v="2"/>
    <n v="77"/>
    <s v="August"/>
    <s v="Cut Ok"/>
    <n v="263"/>
    <n v="263"/>
    <n v="0"/>
    <n v="0"/>
    <n v="-1008"/>
    <m/>
    <n v="0"/>
    <n v="0"/>
    <n v="0"/>
    <n v="0"/>
    <n v="0"/>
    <n v="-1008"/>
    <n v="0"/>
    <n v="-1008"/>
    <n v="0"/>
    <n v="-1008"/>
    <n v="0"/>
    <n v="-1008"/>
    <n v="31"/>
    <s v="June'3"/>
    <m/>
    <s v="Not Assign"/>
  </r>
  <r>
    <x v="4"/>
    <x v="276"/>
    <n v="15274250"/>
    <n v="2784"/>
    <n v="725"/>
    <d v="2022-03-25T00:00:00"/>
    <d v="2022-04-11T00:00:00"/>
    <s v="SS TS"/>
    <x v="1"/>
    <m/>
    <m/>
    <d v="2022-05-10T00:00:00"/>
    <d v="2022-05-18T00:00:00"/>
    <d v="2022-05-25T00:00:00"/>
    <d v="2022-06-10T00:00:00"/>
    <m/>
    <m/>
    <d v="2022-06-15T00:00:00"/>
    <d v="2022-06-15T00:00:00"/>
    <d v="2022-06-20T00:00:00"/>
    <d v="2022-06-22T00:00:00"/>
    <d v="2022-06-24T00:00:00"/>
    <d v="2022-06-25T00:00:00"/>
    <d v="2022-06-29T00:00:00"/>
    <m/>
    <m/>
    <d v="2022-07-01T00:00:00"/>
    <d v="2022-07-05T00:00:00"/>
    <d v="2022-07-20T00:00:00"/>
    <d v="2022-07-23T00:00:00"/>
    <m/>
    <m/>
    <d v="2022-07-16T00:00:00"/>
    <d v="2023-01-23T00:00:00"/>
    <d v="2022-07-25T00:00:00"/>
    <d v="2022-07-25T00:00:00"/>
    <d v="2022-07-27T00:00:00"/>
    <d v="2022-08-01T00:00:00"/>
    <d v="2022-08-03T00:00:00"/>
    <n v="129"/>
    <s v="N1"/>
    <s v="Masud Rana"/>
    <x v="3"/>
    <s v="Chest"/>
    <s v="Black-1008 fr part all over type 1 clr pig then 1 clr seq , B.white-858 1 clr pigment 1 clr seq. "/>
    <m/>
    <m/>
    <x v="2"/>
    <n v="83"/>
    <s v="August"/>
    <s v="Cut Ok"/>
    <n v="725"/>
    <n v="725"/>
    <n v="0"/>
    <n v="0"/>
    <n v="-2784"/>
    <m/>
    <n v="0"/>
    <n v="0"/>
    <n v="0"/>
    <n v="0"/>
    <n v="0"/>
    <n v="-2784"/>
    <n v="0"/>
    <n v="-2784"/>
    <n v="0"/>
    <n v="-2784"/>
    <n v="0"/>
    <n v="-2784"/>
    <n v="31"/>
    <s v="June'3"/>
    <m/>
    <s v="Not Assign"/>
  </r>
  <r>
    <x v="4"/>
    <x v="277"/>
    <n v="15274251"/>
    <n v="1807"/>
    <n v="458"/>
    <d v="2022-03-25T00:00:00"/>
    <d v="2022-04-11T00:00:00"/>
    <s v="SS TS"/>
    <x v="1"/>
    <m/>
    <m/>
    <d v="2022-05-10T00:00:00"/>
    <d v="2022-05-18T00:00:00"/>
    <d v="2022-05-24T00:00:00"/>
    <d v="2022-06-10T00:00:00"/>
    <m/>
    <m/>
    <d v="2022-06-18T00:00:00"/>
    <d v="2022-06-18T00:00:00"/>
    <d v="2022-06-24T00:00:00"/>
    <d v="2022-06-27T00:00:00"/>
    <d v="2022-06-28T00:00:00"/>
    <d v="2022-07-02T00:00:00"/>
    <d v="2022-07-05T00:00:00"/>
    <m/>
    <m/>
    <d v="2022-07-16T00:00:00"/>
    <d v="2022-07-19T00:00:00"/>
    <d v="2022-07-21T00:00:00"/>
    <d v="2022-07-23T00:00:00"/>
    <m/>
    <m/>
    <d v="2022-07-16T00:00:00"/>
    <d v="2023-01-22T00:00:00"/>
    <d v="2022-07-23T00:00:00"/>
    <d v="2022-07-23T00:00:00"/>
    <d v="2022-07-26T00:00:00"/>
    <d v="2022-08-01T00:00:00"/>
    <d v="2022-08-03T00:00:00"/>
    <n v="129"/>
    <s v="N1"/>
    <s v="Masud Rana"/>
    <x v="3"/>
    <s v="Chest"/>
    <s v="B.White-887 1clr pigm 2 clr seq.,Racing Red-920  5 clr rub 1 clr seq."/>
    <m/>
    <m/>
    <x v="2"/>
    <n v="83"/>
    <s v="August"/>
    <s v="Cut Ok"/>
    <n v="458"/>
    <n v="458"/>
    <n v="0"/>
    <n v="0"/>
    <n v="-1807"/>
    <m/>
    <n v="0"/>
    <n v="0"/>
    <n v="0"/>
    <n v="0"/>
    <n v="0"/>
    <n v="-1807"/>
    <n v="0"/>
    <n v="-1807"/>
    <n v="0"/>
    <n v="-1807"/>
    <n v="0"/>
    <n v="-1807"/>
    <n v="31"/>
    <s v="June'3"/>
    <m/>
    <s v="Not Assign"/>
  </r>
  <r>
    <x v="4"/>
    <x v="278"/>
    <n v="15280335"/>
    <n v="2088"/>
    <n v="477"/>
    <d v="2022-03-23T00:00:00"/>
    <d v="2022-03-29T00:00:00"/>
    <s v="LS HNK TS"/>
    <x v="1"/>
    <m/>
    <m/>
    <d v="2022-04-18T00:00:00"/>
    <d v="2022-04-25T00:00:00"/>
    <d v="2022-05-20T00:00:00"/>
    <d v="2022-06-04T00:00:00"/>
    <m/>
    <m/>
    <d v="2022-06-10T00:00:00"/>
    <d v="2022-06-10T00:00:00"/>
    <s v="-"/>
    <d v="2022-06-16T00:00:00"/>
    <d v="2022-06-17T00:00:00"/>
    <m/>
    <m/>
    <m/>
    <m/>
    <m/>
    <m/>
    <d v="2022-06-20T00:00:00"/>
    <d v="2022-06-23T00:00:00"/>
    <m/>
    <m/>
    <d v="2022-06-15T00:00:00"/>
    <d v="2023-01-12T00:00:00"/>
    <d v="2022-06-24T00:00:00"/>
    <d v="2022-06-24T00:00:00"/>
    <d v="2022-06-30T00:00:00"/>
    <d v="2022-08-08T00:00:00"/>
    <d v="2022-08-10T00:00:00"/>
    <n v="138"/>
    <n v="18"/>
    <s v="Imran"/>
    <x v="4"/>
    <m/>
    <m/>
    <m/>
    <m/>
    <x v="1"/>
    <n v="112"/>
    <s v="August"/>
    <s v="Cut Ok"/>
    <n v="477"/>
    <n v="477"/>
    <n v="0"/>
    <n v="0"/>
    <n v="-2088"/>
    <m/>
    <n v="0"/>
    <n v="0"/>
    <n v="0"/>
    <n v="0"/>
    <n v="0"/>
    <n v="-2088"/>
    <n v="0"/>
    <n v="-2088"/>
    <n v="0"/>
    <n v="-2088"/>
    <n v="0"/>
    <n v="-2088"/>
    <n v="32"/>
    <s v="June'2"/>
    <m/>
    <s v="Not Assign"/>
  </r>
  <r>
    <x v="4"/>
    <x v="279"/>
    <n v="15201465"/>
    <n v="34200"/>
    <n v="5643"/>
    <d v="2022-04-08T00:00:00"/>
    <d v="2022-04-11T00:00:00"/>
    <s v="Lds Tank Top"/>
    <x v="17"/>
    <m/>
    <m/>
    <d v="2022-05-20T00:00:00"/>
    <d v="2022-06-05T00:00:00"/>
    <d v="2022-06-11T00:00:00"/>
    <d v="2022-07-05T00:00:00"/>
    <m/>
    <m/>
    <d v="2022-07-20T00:00:00"/>
    <d v="2022-07-20T00:00:00"/>
    <m/>
    <d v="2022-07-26T00:00:00"/>
    <d v="2022-08-03T00:00:00"/>
    <m/>
    <m/>
    <m/>
    <m/>
    <m/>
    <m/>
    <d v="2022-08-01T00:00:00"/>
    <d v="2022-08-22T00:00:00"/>
    <m/>
    <m/>
    <d v="2022-07-25T00:00:00"/>
    <d v="2022-08-03T00:00:00"/>
    <d v="2022-08-23T00:00:00"/>
    <s v="28/9"/>
    <d v="2022-08-25T00:00:00"/>
    <d v="2022-08-29T00:00:00"/>
    <d v="2022-08-31T00:00:00"/>
    <n v="143"/>
    <n v="2"/>
    <s v="Imran"/>
    <x v="4"/>
    <m/>
    <m/>
    <m/>
    <m/>
    <x v="1"/>
    <n v="101"/>
    <s v="August"/>
    <s v="Cut Run"/>
    <n v="3457"/>
    <n v="3457"/>
    <n v="0"/>
    <n v="0"/>
    <n v="-34200"/>
    <m/>
    <n v="0"/>
    <n v="0"/>
    <n v="0"/>
    <n v="0"/>
    <n v="0"/>
    <n v="-34200"/>
    <n v="0"/>
    <n v="-34200"/>
    <n v="0"/>
    <n v="-34200"/>
    <n v="0"/>
    <n v="-34200"/>
    <n v="35"/>
    <s v="July'3"/>
    <m/>
    <s v="Not Assign"/>
  </r>
  <r>
    <x v="4"/>
    <x v="280"/>
    <n v="15274600"/>
    <n v="2330"/>
    <n v="542"/>
    <d v="2022-05-04T00:00:00"/>
    <d v="2022-05-16T00:00:00"/>
    <s v="Legging W Fr Fake PKT &amp; Top Stc &amp; Badge label at BK Waist"/>
    <x v="5"/>
    <m/>
    <m/>
    <d v="2022-06-01T00:00:00"/>
    <d v="2022-06-10T00:00:00"/>
    <d v="2022-06-18T00:00:00"/>
    <d v="2022-07-04T00:00:00"/>
    <m/>
    <m/>
    <d v="2022-07-20T00:00:00"/>
    <d v="2022-07-20T00:00:00"/>
    <d v="2022-07-25T00:00:00"/>
    <d v="2022-07-28T00:00:00"/>
    <d v="2022-07-29T00:00:00"/>
    <d v="2022-08-01T00:00:00"/>
    <d v="2022-08-04T00:00:00"/>
    <m/>
    <m/>
    <m/>
    <m/>
    <d v="2022-08-07T00:00:00"/>
    <d v="2022-08-11T00:00:00"/>
    <m/>
    <m/>
    <d v="2022-08-01T00:00:00"/>
    <d v="2023-05-29T00:00:00"/>
    <d v="2022-08-12T00:00:00"/>
    <d v="2022-08-12T00:00:00"/>
    <d v="2022-08-17T00:00:00"/>
    <d v="2022-09-03T00:00:00"/>
    <d v="2022-09-07T00:00:00"/>
    <n v="122"/>
    <s v="L"/>
    <s v="Iftekhar"/>
    <x v="20"/>
    <m/>
    <s v="Black -1353, J.Green-977 3 clr rub"/>
    <m/>
    <m/>
    <x v="2"/>
    <n v="94"/>
    <s v="September"/>
    <s v="Cut Ok"/>
    <n v="542"/>
    <n v="542"/>
    <n v="0"/>
    <n v="2407"/>
    <n v="77"/>
    <m/>
    <n v="2407"/>
    <n v="2399"/>
    <n v="-8"/>
    <n v="1"/>
    <n v="2398"/>
    <n v="68"/>
    <n v="0"/>
    <n v="-2330"/>
    <n v="0"/>
    <n v="-2330"/>
    <n v="0"/>
    <n v="-2330"/>
    <n v="36"/>
    <s v="July'3"/>
    <m/>
    <s v="Not Assign"/>
  </r>
  <r>
    <x v="4"/>
    <x v="281"/>
    <n v="15280548"/>
    <n v="1440"/>
    <n v="622"/>
    <d v="2022-05-09T00:00:00"/>
    <d v="2022-05-14T00:00:00"/>
    <s v="LS SWT Shirt B "/>
    <x v="2"/>
    <m/>
    <m/>
    <d v="2022-06-01T00:00:00"/>
    <d v="2022-06-07T00:00:00"/>
    <d v="2022-06-14T00:00:00"/>
    <d v="2022-07-04T00:00:00"/>
    <m/>
    <m/>
    <d v="2022-07-18T00:00:00"/>
    <d v="2022-07-18T00:00:00"/>
    <d v="2022-07-23T00:00:00"/>
    <d v="2022-07-26T00:00:00"/>
    <d v="2022-07-27T00:00:00"/>
    <d v="2022-07-29T00:00:00"/>
    <d v="2022-08-03T00:00:00"/>
    <m/>
    <m/>
    <m/>
    <m/>
    <d v="2022-08-07T00:00:00"/>
    <d v="2022-08-10T00:00:00"/>
    <m/>
    <m/>
    <d v="2022-08-01T00:00:00"/>
    <d v="2022-08-08T00:00:00"/>
    <d v="2022-08-11T00:00:00"/>
    <d v="2022-08-11T00:00:00"/>
    <d v="2022-08-15T00:00:00"/>
    <d v="2022-08-28T00:00:00"/>
    <d v="2022-08-31T00:00:00"/>
    <n v="111"/>
    <s v="M1"/>
    <s v="Faisal"/>
    <x v="3"/>
    <m/>
    <s v="Black MODERNITY-756 1 clr rub 1 clr foil BA,B.Henna EXPRESS-684 2 clr rub 1 clr foil BA"/>
    <m/>
    <m/>
    <x v="2"/>
    <n v="88"/>
    <s v="August"/>
    <s v="Cut Ok"/>
    <n v="622"/>
    <n v="622"/>
    <n v="0"/>
    <n v="0"/>
    <n v="-1440"/>
    <m/>
    <n v="0"/>
    <n v="0"/>
    <n v="0"/>
    <n v="0"/>
    <n v="0"/>
    <n v="-1440"/>
    <n v="0"/>
    <n v="-1440"/>
    <n v="0"/>
    <n v="-1440"/>
    <n v="0"/>
    <n v="-1440"/>
    <n v="35"/>
    <s v="July'3"/>
    <m/>
    <s v="Not Assign"/>
  </r>
  <r>
    <x v="4"/>
    <x v="282"/>
    <n v="15281468"/>
    <n v="2604"/>
    <n v="334"/>
    <d v="2022-06-15T00:00:00"/>
    <d v="2022-06-20T00:00:00"/>
    <s v="SS TS"/>
    <x v="1"/>
    <m/>
    <m/>
    <d v="2022-06-25T00:00:00"/>
    <d v="2022-06-29T00:00:00"/>
    <d v="2022-07-01T00:00:00"/>
    <d v="2022-07-08T00:00:00"/>
    <m/>
    <m/>
    <d v="2022-07-18T00:00:00"/>
    <d v="2022-07-18T00:00:00"/>
    <d v="2022-07-21T00:00:00"/>
    <d v="2022-07-23T00:00:00"/>
    <d v="2022-07-26T00:00:00"/>
    <d v="2022-07-26T00:00:00"/>
    <d v="2022-07-30T00:00:00"/>
    <m/>
    <m/>
    <m/>
    <m/>
    <d v="2022-08-01T00:00:00"/>
    <d v="2022-08-03T00:00:00"/>
    <m/>
    <m/>
    <d v="2022-07-28T00:00:00"/>
    <d v="2022-08-02T00:00:00"/>
    <d v="2022-08-04T00:00:00"/>
    <d v="2022-08-04T00:00:00"/>
    <d v="2022-08-05T00:00:00"/>
    <d v="2022-08-08T00:00:00"/>
    <d v="2022-08-08T00:00:00"/>
    <n v="54"/>
    <s v="N"/>
    <s v="Masud Rana"/>
    <x v="3"/>
    <m/>
    <s v="Black passion 1062 pcs 10 clr pigment with 1 clr gliter, Black in love 1542 ps 4clr pigment print"/>
    <m/>
    <m/>
    <x v="2"/>
    <m/>
    <s v="August"/>
    <s v="Cut Ok"/>
    <n v="564"/>
    <n v="551"/>
    <n v="-13"/>
    <n v="0"/>
    <n v="-2604"/>
    <m/>
    <n v="0"/>
    <n v="0"/>
    <n v="0"/>
    <n v="0"/>
    <n v="0"/>
    <n v="-2604"/>
    <n v="2715"/>
    <n v="111"/>
    <n v="2604"/>
    <n v="0"/>
    <n v="2040"/>
    <n v="-564"/>
    <n v="32"/>
    <s v="July'3"/>
    <m/>
    <s v="Not Assign"/>
  </r>
  <r>
    <x v="4"/>
    <x v="283"/>
    <n v="15279761"/>
    <n v="1824"/>
    <n v="359"/>
    <d v="2022-05-09T00:00:00"/>
    <d v="2022-05-14T00:00:00"/>
    <s v="SS T Shirt"/>
    <x v="3"/>
    <m/>
    <m/>
    <d v="2022-05-25T00:00:00"/>
    <d v="2022-06-03T00:00:00"/>
    <d v="2022-06-18T00:00:00"/>
    <d v="2022-07-04T00:00:00"/>
    <m/>
    <m/>
    <d v="2022-07-19T00:00:00"/>
    <d v="2022-07-19T00:00:00"/>
    <d v="2022-07-25T00:00:00"/>
    <d v="2022-07-28T00:00:00"/>
    <d v="2022-07-29T00:00:00"/>
    <d v="2022-08-02T00:00:00"/>
    <d v="2022-08-07T00:00:00"/>
    <m/>
    <m/>
    <m/>
    <m/>
    <d v="2022-08-10T00:00:00"/>
    <d v="2022-08-12T00:00:00"/>
    <m/>
    <m/>
    <d v="2022-08-01T00:00:00"/>
    <d v="2023-01-05T00:00:00"/>
    <d v="2022-08-14T00:00:00"/>
    <d v="2022-08-15T00:00:00"/>
    <d v="2022-08-22T00:00:00"/>
    <d v="2022-08-22T00:00:00"/>
    <d v="2022-08-28T00:00:00"/>
    <n v="105"/>
    <s v="N1"/>
    <s v="Subarno"/>
    <x v="3"/>
    <m/>
    <s v="Bright white  minimalist 1020 pcs , Shaded spruce heart 804 pcs bth cmb 1 clr rub 1 clr foil BIG"/>
    <m/>
    <m/>
    <x v="2"/>
    <n v="89"/>
    <s v="August"/>
    <s v="Cut Ok"/>
    <n v="360"/>
    <n v="360"/>
    <n v="0"/>
    <n v="0"/>
    <n v="-1824"/>
    <m/>
    <n v="0"/>
    <n v="0"/>
    <n v="0"/>
    <n v="0"/>
    <n v="0"/>
    <n v="-1824"/>
    <n v="0"/>
    <n v="-1824"/>
    <n v="0"/>
    <n v="-1824"/>
    <n v="0"/>
    <n v="-1824"/>
    <n v="35"/>
    <s v="July'3"/>
    <m/>
    <s v="Not Assign"/>
  </r>
  <r>
    <x v="4"/>
    <x v="284"/>
    <n v="15279775"/>
    <n v="5844"/>
    <n v="974"/>
    <d v="2022-05-09T00:00:00"/>
    <d v="2022-05-14T00:00:00"/>
    <s v="SS T Shirt"/>
    <x v="3"/>
    <m/>
    <m/>
    <d v="2022-05-25T00:00:00"/>
    <d v="2022-06-05T00:00:00"/>
    <d v="2022-06-14T00:00:00"/>
    <d v="2022-07-04T00:00:00"/>
    <m/>
    <m/>
    <d v="2022-07-18T00:00:00"/>
    <d v="2022-07-18T00:00:00"/>
    <d v="2022-07-23T00:00:00"/>
    <d v="2022-07-27T00:00:00"/>
    <d v="2022-07-30T00:00:00"/>
    <d v="2022-08-01T00:00:00"/>
    <d v="2022-08-07T00:00:00"/>
    <m/>
    <m/>
    <m/>
    <m/>
    <d v="2022-08-11T00:00:00"/>
    <d v="2022-08-16T00:00:00"/>
    <m/>
    <m/>
    <d v="2022-08-03T00:00:00"/>
    <d v="2023-01-06T00:00:00"/>
    <d v="2022-08-17T00:00:00"/>
    <d v="2022-08-18T00:00:00"/>
    <d v="2022-08-21T00:00:00"/>
    <d v="2022-08-21T00:00:00"/>
    <d v="2022-08-28T00:00:00"/>
    <n v="104"/>
    <s v="N1"/>
    <s v="Subarno"/>
    <x v="3"/>
    <m/>
    <s v="Black confidence 1980 pcs 4 clr rub , Cloud dancer self 1932 pcs 3 clr rub , Nomad kiness 1932 pcs  3 clr rub"/>
    <m/>
    <m/>
    <x v="2"/>
    <n v="88"/>
    <s v="August"/>
    <s v="Cut Ok"/>
    <n v="969"/>
    <n v="969"/>
    <n v="0"/>
    <n v="0"/>
    <n v="-5844"/>
    <m/>
    <n v="0"/>
    <n v="0"/>
    <n v="0"/>
    <n v="0"/>
    <n v="0"/>
    <n v="-5844"/>
    <n v="0"/>
    <n v="-5844"/>
    <n v="0"/>
    <n v="-5844"/>
    <n v="0"/>
    <n v="-5844"/>
    <n v="35"/>
    <s v="July'3"/>
    <m/>
    <s v="Not Assign"/>
  </r>
  <r>
    <x v="4"/>
    <x v="285"/>
    <n v="15277274"/>
    <n v="807"/>
    <n v="574"/>
    <d v="2022-04-27T00:00:00"/>
    <d v="2022-06-11T00:00:00"/>
    <s v="LS Dress W mesh At Slv"/>
    <x v="7"/>
    <m/>
    <m/>
    <m/>
    <s v="Stock"/>
    <s v="Stock"/>
    <d v="2022-07-25T00:00:00"/>
    <m/>
    <m/>
    <d v="2022-08-09T00:00:00"/>
    <d v="2022-08-09T00:00:00"/>
    <d v="2022-08-16T00:00:00"/>
    <d v="2022-08-23T00:00:00"/>
    <d v="2022-08-20T00:00:00"/>
    <m/>
    <m/>
    <m/>
    <m/>
    <m/>
    <m/>
    <d v="2022-08-23T00:00:00"/>
    <d v="2022-08-25T00:00:00"/>
    <m/>
    <m/>
    <d v="2022-08-20T00:00:00"/>
    <d v="2022-08-25T00:00:00"/>
    <d v="2022-08-26T00:00:00"/>
    <d v="2022-08-27T00:00:00"/>
    <d v="2022-08-30T00:00:00"/>
    <d v="2022-09-05T00:00:00"/>
    <d v="2022-09-07T00:00:00"/>
    <n v="131"/>
    <s v="J"/>
    <s v="Masud Rana"/>
    <x v="4"/>
    <m/>
    <m/>
    <m/>
    <m/>
    <x v="2"/>
    <m/>
    <s v="September"/>
    <s v="Cut Ok"/>
    <n v="574"/>
    <n v="574"/>
    <n v="0"/>
    <n v="822"/>
    <n v="15"/>
    <m/>
    <n v="0"/>
    <n v="0"/>
    <n v="0"/>
    <n v="0"/>
    <n v="822"/>
    <n v="15"/>
    <n v="0"/>
    <n v="-807"/>
    <n v="0"/>
    <n v="-807"/>
    <n v="0"/>
    <n v="-807"/>
    <n v="36"/>
    <s v="Aug'3"/>
    <s v="8-4"/>
    <s v="Assigned"/>
  </r>
  <r>
    <x v="4"/>
    <x v="286"/>
    <n v="15279405"/>
    <n v="804"/>
    <n v="432"/>
    <d v="2022-06-28T00:00:00"/>
    <d v="2022-06-30T00:00:00"/>
    <s v="LS Swt Maternity Dress "/>
    <x v="7"/>
    <m/>
    <m/>
    <d v="2022-07-05T00:00:00"/>
    <d v="2022-07-22T00:00:00"/>
    <d v="2022-07-26T00:00:00"/>
    <d v="2022-08-08T00:00:00"/>
    <m/>
    <m/>
    <d v="2022-08-13T00:00:00"/>
    <d v="2022-08-13T00:00:00"/>
    <d v="2022-08-20T00:00:00"/>
    <d v="2022-08-23T00:00:00"/>
    <d v="2022-08-23T00:00:00"/>
    <s v="-"/>
    <s v="-"/>
    <m/>
    <m/>
    <m/>
    <m/>
    <d v="2022-08-25T00:00:00"/>
    <d v="2022-08-27T00:00:00"/>
    <m/>
    <m/>
    <d v="2022-08-22T00:00:00"/>
    <d v="2022-08-27T00:00:00"/>
    <d v="2022-08-29T00:00:00"/>
    <d v="2022-08-30T00:00:00"/>
    <d v="2022-08-31T00:00:00"/>
    <d v="2022-08-31T00:00:00"/>
    <d v="2022-09-05T00:00:00"/>
    <n v="64"/>
    <s v="J"/>
    <s v="Masud Rana"/>
    <x v="4"/>
    <m/>
    <m/>
    <m/>
    <m/>
    <x v="2"/>
    <m/>
    <s v="September"/>
    <s v="Cut Ok"/>
    <n v="432"/>
    <n v="432"/>
    <n v="0"/>
    <n v="990"/>
    <n v="186"/>
    <m/>
    <n v="0"/>
    <n v="0"/>
    <n v="0"/>
    <n v="165"/>
    <n v="825"/>
    <n v="21"/>
    <n v="0"/>
    <n v="-804"/>
    <n v="0"/>
    <n v="-804"/>
    <n v="0"/>
    <n v="-804"/>
    <n v="36"/>
    <s v="Aug'3"/>
    <s v="8-5"/>
    <s v="Assigned"/>
  </r>
  <r>
    <x v="4"/>
    <x v="287"/>
    <n v="15095808"/>
    <n v="3816"/>
    <n v="536"/>
    <d v="2022-05-11T00:00:00"/>
    <d v="2022-05-14T00:00:00"/>
    <s v="Long Tank Top"/>
    <x v="17"/>
    <m/>
    <m/>
    <d v="2022-05-20T00:00:00"/>
    <d v="2022-06-02T00:00:00"/>
    <d v="2022-06-06T00:00:00"/>
    <d v="2022-06-22T00:00:00"/>
    <m/>
    <m/>
    <d v="2022-06-27T00:00:00"/>
    <d v="2022-06-27T00:00:00"/>
    <s v="-"/>
    <d v="2022-07-04T00:00:00"/>
    <d v="2022-07-06T00:00:00"/>
    <m/>
    <m/>
    <m/>
    <m/>
    <m/>
    <m/>
    <d v="2022-07-19T00:00:00"/>
    <d v="2022-07-23T00:00:00"/>
    <m/>
    <m/>
    <d v="2022-07-03T00:00:00"/>
    <d v="2023-01-13T00:00:00"/>
    <d v="2022-07-25T00:00:00"/>
    <d v="2022-07-26T00:00:00"/>
    <d v="2022-07-28T00:00:00"/>
    <d v="2022-08-08T00:00:00"/>
    <d v="2022-08-10T00:00:00"/>
    <n v="89"/>
    <n v="1"/>
    <s v="Imran"/>
    <x v="4"/>
    <m/>
    <m/>
    <m/>
    <m/>
    <x v="1"/>
    <n v="80"/>
    <s v="August"/>
    <s v="Cut Ok"/>
    <n v="0"/>
    <n v="0"/>
    <n v="0"/>
    <n v="0"/>
    <n v="-3816"/>
    <m/>
    <n v="0"/>
    <n v="0"/>
    <n v="0"/>
    <n v="0"/>
    <n v="0"/>
    <n v="-3816"/>
    <n v="0"/>
    <n v="-3816"/>
    <n v="0"/>
    <n v="-3816"/>
    <n v="0"/>
    <n v="-3816"/>
    <n v="32"/>
    <s v="July'1"/>
    <m/>
    <s v="Not Assign"/>
  </r>
  <r>
    <x v="4"/>
    <x v="288"/>
    <n v="15209156"/>
    <n v="17280"/>
    <n v="3686"/>
    <d v="2022-03-28T00:00:00"/>
    <d v="2022-04-07T00:00:00"/>
    <s v="LS TS"/>
    <x v="1"/>
    <m/>
    <m/>
    <d v="2022-05-10T00:00:00"/>
    <d v="2022-05-23T00:00:00"/>
    <d v="2022-05-27T00:00:00"/>
    <d v="2022-06-20T00:00:00"/>
    <m/>
    <m/>
    <d v="2022-06-24T00:00:00"/>
    <d v="2022-06-24T00:00:00"/>
    <s v="-"/>
    <d v="2022-07-02T00:00:00"/>
    <d v="2022-07-18T00:00:00"/>
    <m/>
    <m/>
    <m/>
    <m/>
    <m/>
    <m/>
    <d v="2022-07-15T00:00:00"/>
    <d v="2022-07-27T00:00:00"/>
    <m/>
    <m/>
    <d v="2022-07-02T00:00:00"/>
    <d v="2022-12-17T00:00:00"/>
    <d v="2022-07-28T00:00:00"/>
    <d v="2022-07-28T00:00:00"/>
    <d v="2022-07-30T00:00:00"/>
    <d v="2022-08-08T00:00:00"/>
    <d v="2022-08-10T00:00:00"/>
    <n v="133"/>
    <s v="F"/>
    <s v="Imarn"/>
    <x v="4"/>
    <m/>
    <m/>
    <m/>
    <m/>
    <x v="3"/>
    <n v="90"/>
    <s v="August"/>
    <s v="Cut Ok"/>
    <n v="3683"/>
    <n v="3683"/>
    <n v="0"/>
    <n v="0"/>
    <n v="-17280"/>
    <m/>
    <n v="0"/>
    <n v="0"/>
    <n v="0"/>
    <n v="0"/>
    <n v="0"/>
    <n v="-17280"/>
    <n v="0"/>
    <n v="-17280"/>
    <n v="0"/>
    <n v="-17280"/>
    <n v="0"/>
    <n v="-17280"/>
    <n v="32"/>
    <s v="July'1"/>
    <m/>
    <s v="Not Assign"/>
  </r>
  <r>
    <x v="4"/>
    <x v="289"/>
    <n v="15279719"/>
    <n v="2400"/>
    <n v="362"/>
    <d v="2022-05-09T00:00:00"/>
    <d v="2022-05-14T00:00:00"/>
    <s v="SS TS"/>
    <x v="1"/>
    <m/>
    <m/>
    <d v="2022-05-20T00:00:00"/>
    <d v="2022-05-27T00:00:00"/>
    <d v="2022-06-01T00:00:00"/>
    <d v="2022-06-17T00:00:00"/>
    <m/>
    <m/>
    <d v="2022-06-23T00:00:00"/>
    <d v="2022-06-23T00:00:00"/>
    <d v="2022-06-28T00:00:00"/>
    <d v="2022-07-01T00:00:00"/>
    <d v="2022-07-02T00:00:00"/>
    <d v="2022-07-04T00:00:00"/>
    <d v="2022-07-07T00:00:00"/>
    <m/>
    <m/>
    <m/>
    <m/>
    <d v="2022-07-20T00:00:00"/>
    <d v="2022-07-23T00:00:00"/>
    <m/>
    <m/>
    <d v="2022-07-06T00:00:00"/>
    <d v="2023-01-07T00:00:00"/>
    <d v="2022-07-25T00:00:00"/>
    <d v="2022-07-25T00:00:00"/>
    <d v="2022-07-26T00:00:00"/>
    <d v="2022-07-30T00:00:00"/>
    <d v="2022-08-01T00:00:00"/>
    <n v="110"/>
    <s v="G2"/>
    <s v="Subarno"/>
    <x v="3"/>
    <m/>
    <s v="Black BRAVE-800 1 clr rub,B.White Embrace-800 5 clr pig,Jolly Green PEACE-800 1 cle pig"/>
    <m/>
    <m/>
    <x v="3"/>
    <n v="71"/>
    <s v="August"/>
    <s v="Cut Ok"/>
    <n v="363"/>
    <n v="362"/>
    <n v="-1"/>
    <n v="0"/>
    <n v="-2400"/>
    <m/>
    <n v="0"/>
    <n v="0"/>
    <n v="0"/>
    <n v="0"/>
    <n v="0"/>
    <n v="-2400"/>
    <n v="0"/>
    <n v="-2400"/>
    <n v="0"/>
    <n v="-2400"/>
    <n v="0"/>
    <n v="-2400"/>
    <n v="31"/>
    <s v="July'1"/>
    <m/>
    <s v="Not Assign"/>
  </r>
  <r>
    <x v="4"/>
    <x v="290"/>
    <n v="15274973"/>
    <n v="2331"/>
    <n v="1389"/>
    <d v="2022-03-25T00:00:00"/>
    <d v="2022-04-11T00:00:00"/>
    <s v="3/4 Swt dress"/>
    <x v="7"/>
    <m/>
    <m/>
    <d v="2022-05-13T00:00:00"/>
    <d v="2022-05-24T00:00:00"/>
    <d v="2022-06-02T00:00:00"/>
    <d v="2022-06-20T00:00:00"/>
    <m/>
    <m/>
    <d v="2022-06-25T00:00:00"/>
    <d v="2022-06-25T00:00:00"/>
    <d v="2022-07-02T00:00:00"/>
    <d v="2022-07-04T00:00:00"/>
    <d v="2022-07-06T00:00:00"/>
    <m/>
    <m/>
    <m/>
    <m/>
    <d v="2022-07-16T00:00:00"/>
    <d v="2022-07-22T00:00:00"/>
    <d v="2022-07-25T00:00:00"/>
    <d v="2022-07-28T00:00:00"/>
    <m/>
    <m/>
    <d v="2022-07-20T00:00:00"/>
    <d v="2023-01-25T00:00:00"/>
    <d v="2022-07-30T00:00:00"/>
    <d v="2022-07-30T00:00:00"/>
    <d v="2022-08-01T00:00:00"/>
    <d v="2022-08-07T00:00:00"/>
    <d v="2022-08-10T00:00:00"/>
    <n v="135"/>
    <s v="L"/>
    <s v="Masud Rana"/>
    <x v="3"/>
    <m/>
    <s v="Black-2331  shoulder to shoulder 1 clr seq All over type Critical"/>
    <m/>
    <m/>
    <x v="2"/>
    <n v="86"/>
    <s v="August"/>
    <s v="Cut Ok"/>
    <n v="1388"/>
    <n v="1388"/>
    <n v="0"/>
    <n v="0"/>
    <n v="-2331"/>
    <m/>
    <n v="0"/>
    <n v="0"/>
    <n v="0"/>
    <n v="0"/>
    <n v="0"/>
    <n v="-2331"/>
    <n v="0"/>
    <n v="-2331"/>
    <n v="0"/>
    <n v="-2331"/>
    <n v="0"/>
    <n v="-2331"/>
    <n v="32"/>
    <s v="July'1"/>
    <m/>
    <s v="Not Assign"/>
  </r>
  <r>
    <x v="4"/>
    <x v="291"/>
    <n v="15279726"/>
    <n v="1342"/>
    <n v="274"/>
    <d v="2022-05-09T00:00:00"/>
    <d v="2022-05-16T00:00:00"/>
    <s v="SS TS W Mess Bow attch at Chest"/>
    <x v="1"/>
    <m/>
    <m/>
    <d v="2022-05-25T00:00:00"/>
    <d v="2022-05-30T00:00:00"/>
    <d v="2022-06-06T00:00:00"/>
    <d v="2022-06-18T00:00:00"/>
    <m/>
    <m/>
    <d v="2022-06-23T00:00:00"/>
    <d v="2022-06-23T00:00:00"/>
    <d v="2022-06-28T00:00:00"/>
    <d v="2022-07-01T00:00:00"/>
    <d v="2022-07-01T00:00:00"/>
    <d v="2022-07-04T00:00:00"/>
    <d v="2022-07-06T00:00:00"/>
    <d v="2022-07-18T00:00:00"/>
    <d v="2022-07-21T00:00:00"/>
    <m/>
    <m/>
    <d v="2022-07-23T00:00:00"/>
    <d v="2022-07-25T00:00:00"/>
    <m/>
    <m/>
    <d v="2022-07-05T00:00:00"/>
    <d v="2022-07-25T00:00:00"/>
    <d v="2022-07-26T00:00:00"/>
    <d v="2022-07-26T00:00:00"/>
    <d v="2022-07-28T00:00:00"/>
    <d v="2022-07-30T00:00:00"/>
    <d v="2022-08-03T00:00:00"/>
    <n v="82"/>
    <s v="K2"/>
    <s v="Maruf"/>
    <x v="3"/>
    <m/>
    <s v="C.Dancer-1342 5 clr pig "/>
    <m/>
    <m/>
    <x v="2"/>
    <n v="66"/>
    <s v="August"/>
    <s v="Cut Ok"/>
    <n v="274"/>
    <n v="271"/>
    <n v="-3"/>
    <n v="0"/>
    <n v="-1342"/>
    <m/>
    <n v="0"/>
    <n v="0"/>
    <n v="0"/>
    <n v="0"/>
    <n v="0"/>
    <n v="-1342"/>
    <n v="0"/>
    <n v="-1342"/>
    <n v="0"/>
    <n v="-1342"/>
    <n v="0"/>
    <n v="-1342"/>
    <n v="31"/>
    <s v="July'1"/>
    <m/>
    <s v="Not Assign"/>
  </r>
  <r>
    <x v="4"/>
    <x v="292"/>
    <s v="`15279833"/>
    <n v="4854"/>
    <n v="2103"/>
    <d v="2022-05-09T00:00:00"/>
    <d v="2022-05-14T00:00:00"/>
    <s v="LS SWT Shirt B "/>
    <x v="2"/>
    <m/>
    <m/>
    <d v="2022-05-21T00:00:00"/>
    <d v="2022-05-31T00:00:00"/>
    <d v="2022-06-01T00:00:00"/>
    <d v="2022-06-22T00:00:00"/>
    <m/>
    <m/>
    <d v="2022-06-24T00:00:00"/>
    <d v="2022-06-24T00:00:00"/>
    <d v="2022-06-29T00:00:00"/>
    <d v="2022-07-01T00:00:00"/>
    <d v="2022-07-01T00:00:00"/>
    <d v="2022-07-04T00:00:00"/>
    <d v="2022-07-07T00:00:00"/>
    <m/>
    <m/>
    <m/>
    <m/>
    <d v="2022-07-19T00:00:00"/>
    <d v="2022-07-05T00:00:00"/>
    <m/>
    <m/>
    <d v="2022-07-05T00:00:00"/>
    <d v="2022-07-20T00:00:00"/>
    <d v="2022-07-26T00:00:00"/>
    <d v="2022-07-26T00:00:00"/>
    <d v="2022-07-28T00:00:00"/>
    <d v="2022-07-30T00:00:00"/>
    <d v="2022-08-03T00:00:00"/>
    <n v="82"/>
    <s v="M1"/>
    <s v="Faisal"/>
    <x v="3"/>
    <m/>
    <s v="Black BRAVE-1124 1 clr rub,B.Whirte EMBRACE-1124 5 clr pig,J.Green PEACE-1379 1 clr pig,Orange LOVE-1227 1 clr rub"/>
    <m/>
    <m/>
    <x v="2"/>
    <n v="70"/>
    <s v="August"/>
    <s v="Cut Ok"/>
    <n v="2103"/>
    <n v="2100"/>
    <n v="-3"/>
    <n v="0"/>
    <n v="-4854"/>
    <m/>
    <n v="0"/>
    <n v="0"/>
    <n v="0"/>
    <n v="0"/>
    <n v="0"/>
    <n v="-4854"/>
    <n v="0"/>
    <n v="-4854"/>
    <n v="0"/>
    <n v="-4854"/>
    <n v="0"/>
    <n v="-4854"/>
    <n v="31"/>
    <s v="July'1"/>
    <m/>
    <s v="Not Assign"/>
  </r>
  <r>
    <x v="4"/>
    <x v="293"/>
    <n v="15274964"/>
    <n v="1993"/>
    <n v="1173"/>
    <d v="2022-03-25T00:00:00"/>
    <d v="2022-04-11T00:00:00"/>
    <s v="LS Swt Shirt"/>
    <x v="2"/>
    <m/>
    <m/>
    <d v="2022-05-14T00:00:00"/>
    <d v="2022-05-21T00:00:00"/>
    <d v="2022-06-02T00:00:00"/>
    <d v="2022-06-18T00:00:00"/>
    <m/>
    <m/>
    <d v="2022-06-25T00:00:00"/>
    <d v="2022-06-25T00:00:00"/>
    <d v="2022-07-01T00:00:00"/>
    <d v="2022-07-04T00:00:00"/>
    <d v="2022-07-05T00:00:00"/>
    <d v="2022-07-16T00:00:00"/>
    <d v="2022-07-20T00:00:00"/>
    <m/>
    <m/>
    <m/>
    <m/>
    <d v="2022-07-22T00:00:00"/>
    <d v="2022-07-25T00:00:00"/>
    <m/>
    <m/>
    <d v="2022-07-18T00:00:00"/>
    <d v="2023-01-27T00:00:00"/>
    <d v="2022-07-26T00:00:00"/>
    <d v="2022-07-27T00:00:00"/>
    <d v="2022-07-30T00:00:00"/>
    <d v="2022-08-08T00:00:00"/>
    <d v="2022-08-10T00:00:00"/>
    <n v="136"/>
    <s v="O"/>
    <s v="Masud Rana"/>
    <x v="3"/>
    <m/>
    <s v="Phantom-1993  1 clr rubberr Big Artwork"/>
    <m/>
    <m/>
    <x v="2"/>
    <n v="86"/>
    <s v="August"/>
    <s v="Cut Ok"/>
    <n v="1167"/>
    <n v="1167"/>
    <n v="0"/>
    <n v="0"/>
    <n v="-1993"/>
    <m/>
    <n v="0"/>
    <n v="0"/>
    <n v="0"/>
    <n v="0"/>
    <n v="0"/>
    <n v="-1993"/>
    <n v="0"/>
    <n v="-1993"/>
    <n v="0"/>
    <n v="-1993"/>
    <n v="0"/>
    <n v="-1993"/>
    <n v="32"/>
    <s v="July'1"/>
    <m/>
    <s v="Not Assign"/>
  </r>
  <r>
    <x v="4"/>
    <x v="294"/>
    <n v="15279837"/>
    <n v="4260"/>
    <n v="2038"/>
    <d v="2022-05-09T00:00:00"/>
    <d v="2022-05-14T00:00:00"/>
    <s v="Pant B W Fr PKT &amp; DRSTR , Elasten SF Cuff"/>
    <x v="0"/>
    <m/>
    <m/>
    <d v="2022-05-23T00:00:00"/>
    <d v="2022-06-01T00:00:00"/>
    <d v="2022-06-02T00:00:00"/>
    <d v="2022-06-22T00:00:00"/>
    <m/>
    <m/>
    <d v="2022-06-24T00:00:00"/>
    <d v="2022-06-24T00:00:00"/>
    <d v="2022-06-29T00:00:00"/>
    <d v="2022-07-01T00:00:00"/>
    <d v="2022-07-01T00:00:00"/>
    <d v="2022-07-04T00:00:00"/>
    <d v="2022-07-07T00:00:00"/>
    <m/>
    <m/>
    <m/>
    <m/>
    <d v="2022-07-19T00:00:00"/>
    <d v="2022-07-25T00:00:00"/>
    <m/>
    <m/>
    <d v="2022-07-05T00:00:00"/>
    <d v="2022-07-21T00:00:00"/>
    <d v="2022-07-26T00:00:00"/>
    <d v="2022-07-26T00:00:00"/>
    <d v="2022-07-28T00:00:00"/>
    <d v="2022-07-30T00:00:00"/>
    <d v="2022-08-03T00:00:00"/>
    <n v="82"/>
    <s v="P"/>
    <s v="Faisal"/>
    <x v="3"/>
    <m/>
    <s v="Black BRAVE-1141 1 clr rub,B.Whirte EMBRACE-1141 5 clr pig,J.Green PEACE-1069 1 clr pig,Orange LOVE-909 1 clr rub"/>
    <m/>
    <m/>
    <x v="2"/>
    <n v="68"/>
    <s v="August"/>
    <s v="Cut Ok"/>
    <n v="2009"/>
    <n v="2009"/>
    <n v="0"/>
    <n v="0"/>
    <n v="-4260"/>
    <m/>
    <n v="0"/>
    <n v="0"/>
    <n v="0"/>
    <n v="0"/>
    <n v="0"/>
    <n v="-4260"/>
    <n v="0"/>
    <n v="-4260"/>
    <n v="0"/>
    <n v="-4260"/>
    <n v="0"/>
    <n v="-4260"/>
    <n v="31"/>
    <s v="July'1"/>
    <m/>
    <s v="Not Assign"/>
  </r>
  <r>
    <x v="4"/>
    <x v="295"/>
    <n v="15084518"/>
    <n v="3576"/>
    <n v="834"/>
    <d v="2022-05-12T00:00:00"/>
    <d v="2022-05-14T00:00:00"/>
    <s v="HW legging "/>
    <x v="5"/>
    <m/>
    <m/>
    <d v="2022-05-20T00:00:00"/>
    <d v="2022-05-26T00:00:00"/>
    <d v="2022-06-04T00:00:00"/>
    <d v="2022-06-18T00:00:00"/>
    <m/>
    <m/>
    <d v="2022-06-24T00:00:00"/>
    <d v="2022-06-24T00:00:00"/>
    <d v="2022-06-28T00:00:00"/>
    <d v="2022-07-01T00:00:00"/>
    <d v="2022-07-01T00:00:00"/>
    <d v="2022-07-04T00:00:00"/>
    <d v="2022-07-07T00:00:00"/>
    <m/>
    <m/>
    <m/>
    <m/>
    <d v="2022-07-18T00:00:00"/>
    <d v="2022-07-23T00:00:00"/>
    <m/>
    <m/>
    <d v="2022-07-06T00:00:00"/>
    <d v="2022-07-07T00:00:00"/>
    <d v="2022-07-25T00:00:00"/>
    <d v="2022-07-26T00:00:00"/>
    <d v="2022-07-28T00:00:00"/>
    <d v="2022-08-01T00:00:00"/>
    <d v="2022-08-03T00:00:00"/>
    <n v="81"/>
    <s v="Q"/>
    <s v="Iftekhar"/>
    <x v="21"/>
    <m/>
    <s v="Black=3576 1 clr rub"/>
    <m/>
    <s v="NOOS"/>
    <x v="2"/>
    <n v="73"/>
    <s v="August"/>
    <s v="Cut Ok"/>
    <n v="945"/>
    <n v="944"/>
    <n v="-1"/>
    <n v="0"/>
    <n v="-3576"/>
    <m/>
    <n v="0"/>
    <n v="0"/>
    <n v="0"/>
    <n v="0"/>
    <n v="0"/>
    <n v="-3576"/>
    <n v="0"/>
    <n v="-3576"/>
    <n v="0"/>
    <n v="-3576"/>
    <n v="0"/>
    <n v="-3576"/>
    <n v="31"/>
    <s v="July'1"/>
    <m/>
    <s v="Not Assign"/>
  </r>
  <r>
    <x v="4"/>
    <x v="296"/>
    <n v="15286419"/>
    <n v="1008"/>
    <n v="629"/>
    <d v="2022-03-25T00:00:00"/>
    <d v="2022-04-11T00:00:00"/>
    <s v="LS Swt Shirt"/>
    <x v="2"/>
    <m/>
    <m/>
    <d v="2022-05-12T00:00:00"/>
    <d v="2022-05-22T00:00:00"/>
    <d v="2022-06-01T00:00:00"/>
    <d v="2022-06-18T00:00:00"/>
    <m/>
    <m/>
    <d v="2022-06-25T00:00:00"/>
    <d v="2022-06-25T00:00:00"/>
    <d v="2022-07-01T00:00:00"/>
    <d v="2022-07-04T00:00:00"/>
    <d v="2022-07-05T00:00:00"/>
    <d v="2022-07-15T00:00:00"/>
    <d v="2022-07-18T00:00:00"/>
    <m/>
    <m/>
    <m/>
    <m/>
    <d v="2022-07-21T00:00:00"/>
    <d v="2022-07-23T00:00:00"/>
    <m/>
    <m/>
    <d v="2022-07-16T00:00:00"/>
    <d v="2023-01-24T00:00:00"/>
    <d v="2022-07-25T00:00:00"/>
    <d v="2022-07-26T00:00:00"/>
    <d v="2022-07-28T00:00:00"/>
    <d v="2022-08-01T00:00:00"/>
    <d v="2022-08-03T00:00:00"/>
    <n v="129"/>
    <s v="R"/>
    <s v="Masud Rana"/>
    <x v="3"/>
    <m/>
    <s v="Phantom-1008 1clr rub Big Art work then Stud sticker attach"/>
    <m/>
    <m/>
    <x v="2"/>
    <n v="81"/>
    <s v="August"/>
    <s v="Cut Ok"/>
    <n v="629"/>
    <n v="629"/>
    <n v="0"/>
    <n v="0"/>
    <n v="-1008"/>
    <m/>
    <n v="0"/>
    <n v="0"/>
    <n v="0"/>
    <n v="0"/>
    <n v="0"/>
    <n v="-1008"/>
    <n v="0"/>
    <n v="-1008"/>
    <n v="0"/>
    <n v="-1008"/>
    <n v="0"/>
    <n v="-1008"/>
    <n v="31"/>
    <s v="July'1"/>
    <m/>
    <s v="Not Assign"/>
  </r>
  <r>
    <x v="4"/>
    <x v="297"/>
    <n v="15277535"/>
    <n v="7896"/>
    <n v="2049"/>
    <d v="2022-05-09T00:00:00"/>
    <d v="2022-05-13T00:00:00"/>
    <s v="YD LS TS W FR Part Ruching"/>
    <x v="14"/>
    <d v="2022-05-20T00:00:00"/>
    <d v="2022-05-31T00:00:00"/>
    <d v="2022-05-23T00:00:00"/>
    <d v="2022-06-10T00:00:00"/>
    <d v="2022-06-08T00:00:00"/>
    <d v="2022-06-24T00:00:00"/>
    <m/>
    <m/>
    <d v="2022-07-25T00:00:00"/>
    <d v="2022-07-25T00:00:00"/>
    <d v="2022-07-02T00:00:00"/>
    <d v="2022-07-04T00:00:00"/>
    <d v="2022-07-18T00:00:00"/>
    <m/>
    <m/>
    <m/>
    <m/>
    <m/>
    <m/>
    <d v="2022-07-18T00:00:00"/>
    <d v="2022-07-25T00:00:00"/>
    <m/>
    <m/>
    <d v="2022-07-06T00:00:00"/>
    <d v="2022-07-19T00:00:00"/>
    <d v="2022-07-26T00:00:00"/>
    <d v="2022-07-27T00:00:00"/>
    <d v="2022-07-28T00:00:00"/>
    <d v="2022-08-01T00:00:00"/>
    <d v="2022-08-03T00:00:00"/>
    <n v="84"/>
    <s v="Q"/>
    <s v="Atiq"/>
    <x v="4"/>
    <m/>
    <m/>
    <s v="YD"/>
    <m/>
    <x v="2"/>
    <n v="70"/>
    <s v="August"/>
    <s v="Cut Ok"/>
    <n v="2049"/>
    <n v="2049"/>
    <n v="0"/>
    <n v="0"/>
    <n v="-7896"/>
    <m/>
    <n v="0"/>
    <n v="0"/>
    <n v="0"/>
    <n v="0"/>
    <n v="0"/>
    <n v="-7896"/>
    <n v="0"/>
    <n v="-7896"/>
    <n v="0"/>
    <n v="-7896"/>
    <n v="0"/>
    <n v="-7896"/>
    <n v="31"/>
    <s v="July'1"/>
    <m/>
    <s v="Not Assign"/>
  </r>
  <r>
    <x v="4"/>
    <x v="298"/>
    <n v="15273688"/>
    <n v="5016"/>
    <n v="1113"/>
    <d v="2022-04-27T00:00:00"/>
    <d v="2022-06-20T00:00:00"/>
    <s v="SS TS"/>
    <x v="1"/>
    <m/>
    <m/>
    <m/>
    <d v="2022-07-01T00:00:00"/>
    <d v="2022-07-06T00:00:00"/>
    <d v="2022-07-20T00:00:00"/>
    <d v="2022-08-06T00:00:00"/>
    <m/>
    <d v="2022-08-13T00:00:00"/>
    <d v="2022-08-13T00:00:00"/>
    <d v="2022-08-13T00:00:00"/>
    <d v="2022-08-22T00:00:00"/>
    <d v="2022-08-25T00:00:00"/>
    <d v="2022-08-25T00:00:00"/>
    <d v="2022-08-29T00:00:00"/>
    <m/>
    <m/>
    <m/>
    <m/>
    <d v="2022-09-01T00:00:00"/>
    <d v="2022-09-06T00:00:00"/>
    <m/>
    <m/>
    <d v="2022-08-27T00:00:00"/>
    <d v="2022-09-07T00:00:00"/>
    <d v="2022-09-07T00:00:00"/>
    <d v="2022-09-08T00:00:00"/>
    <d v="2022-09-08T00:00:00"/>
    <d v="2022-09-08T00:00:00"/>
    <d v="2022-09-08T00:00:00"/>
    <n v="134"/>
    <n v="17"/>
    <s v="Masud Rana"/>
    <x v="3"/>
    <m/>
    <s v="Baltie mel 1220 ps, Pink yarrow mel-1868 pcs , Vintage 1928 pcs , Vintage indigo mel 1928 pcs all combo lettering rubber 3d print"/>
    <m/>
    <m/>
    <x v="1"/>
    <m/>
    <s v="September"/>
    <s v="Ready Test Cut"/>
    <n v="1470"/>
    <n v="1470"/>
    <n v="0"/>
    <n v="0"/>
    <n v="-5016"/>
    <m/>
    <n v="0"/>
    <n v="0"/>
    <n v="0"/>
    <n v="0"/>
    <n v="0"/>
    <n v="-5016"/>
    <n v="0"/>
    <n v="-5016"/>
    <n v="0"/>
    <n v="-5016"/>
    <n v="0"/>
    <n v="-5016"/>
    <n v="36"/>
    <s v="Aug'3"/>
    <m/>
    <s v="Not Assign"/>
  </r>
  <r>
    <x v="4"/>
    <x v="299"/>
    <n v="15209153"/>
    <n v="23400"/>
    <n v="3783"/>
    <d v="2022-05-19T00:00:00"/>
    <d v="2022-05-23T00:00:00"/>
    <s v="SS TS"/>
    <x v="1"/>
    <m/>
    <m/>
    <d v="2022-06-16T00:00:00"/>
    <d v="2022-06-30T00:00:00"/>
    <d v="2022-07-18T00:00:00"/>
    <d v="2022-08-10T00:00:00"/>
    <m/>
    <m/>
    <d v="2022-08-20T00:00:00"/>
    <d v="2022-08-20T00:00:00"/>
    <s v="-"/>
    <d v="2022-08-26T00:00:00"/>
    <d v="2022-09-03T00:00:00"/>
    <m/>
    <m/>
    <m/>
    <m/>
    <m/>
    <m/>
    <d v="2022-09-01T00:00:00"/>
    <d v="2022-09-16T00:00:00"/>
    <m/>
    <m/>
    <d v="2022-08-27T00:00:00"/>
    <d v="2023-05-25T00:00:00"/>
    <d v="2022-09-17T00:00:00"/>
    <d v="2022-09-17T00:00:00"/>
    <d v="2022-09-20T00:00:00"/>
    <d v="2022-09-26T00:00:00"/>
    <d v="2022-09-28T00:00:00"/>
    <n v="130"/>
    <s v="D2"/>
    <s v="Imran"/>
    <x v="4"/>
    <m/>
    <m/>
    <m/>
    <m/>
    <x v="3"/>
    <n v="102"/>
    <s v="September"/>
    <s v="Cut Ok"/>
    <n v="3842"/>
    <n v="3842"/>
    <n v="0"/>
    <n v="24241"/>
    <n v="841"/>
    <m/>
    <n v="0"/>
    <n v="0"/>
    <n v="0"/>
    <n v="516"/>
    <n v="23725"/>
    <n v="325"/>
    <n v="0"/>
    <n v="-23400"/>
    <n v="0"/>
    <n v="-23400"/>
    <n v="0"/>
    <n v="-23400"/>
    <n v="39"/>
    <s v="Aug'3"/>
    <m/>
    <s v="Not Assign"/>
  </r>
  <r>
    <x v="0"/>
    <x v="300"/>
    <n v="13216822"/>
    <n v="1992"/>
    <n v="838"/>
    <d v="2022-07-20T00:00:00"/>
    <d v="2022-07-28T00:00:00"/>
    <s v="LS Swt Hoody"/>
    <x v="4"/>
    <m/>
    <m/>
    <d v="2022-08-02T00:00:00"/>
    <d v="2022-08-08T00:00:00"/>
    <d v="2022-08-13T00:00:00"/>
    <d v="2022-08-30T00:00:00"/>
    <m/>
    <m/>
    <d v="2022-09-02T00:00:00"/>
    <d v="2022-09-02T00:00:00"/>
    <d v="2022-09-06T00:00:00"/>
    <d v="2022-09-08T00:00:00"/>
    <d v="2022-09-09T00:00:00"/>
    <d v="2022-09-10T00:00:00"/>
    <d v="2022-09-14T00:00:00"/>
    <m/>
    <m/>
    <m/>
    <m/>
    <d v="2022-09-16T00:00:00"/>
    <d v="2022-09-20T00:00:00"/>
    <m/>
    <m/>
    <d v="2022-09-13T00:00:00"/>
    <d v="2022-09-17T00:00:00"/>
    <d v="2022-09-21T00:00:00"/>
    <d v="2022-09-22T00:00:00"/>
    <d v="2022-09-24T00:00:00"/>
    <d v="2022-09-30T00:00:00"/>
    <d v="2022-10-05T00:00:00"/>
    <n v="72"/>
    <s v="A"/>
    <s v="Shamoly"/>
    <x v="3"/>
    <m/>
    <s v="P.Whip-996 ,D.Sapphire-996 bth cmb 1 clr glit"/>
    <m/>
    <m/>
    <x v="3"/>
    <m/>
    <s v="October"/>
    <s v="Cut Ok"/>
    <n v="838"/>
    <n v="828"/>
    <n v="-10"/>
    <n v="2024"/>
    <n v="32"/>
    <m/>
    <n v="2024"/>
    <n v="2018"/>
    <n v="-6"/>
    <n v="1007"/>
    <n v="1011"/>
    <n v="-981"/>
    <n v="0"/>
    <n v="-1992"/>
    <n v="0"/>
    <n v="-1992"/>
    <n v="0"/>
    <n v="-1992"/>
    <n v="40"/>
    <s v="Sep'1"/>
    <s v="9-3"/>
    <s v="Assigned"/>
  </r>
  <r>
    <x v="3"/>
    <x v="301"/>
    <s v="231NDG291"/>
    <n v="4580"/>
    <n v="1908"/>
    <d v="2022-04-30T00:00:00"/>
    <d v="2022-05-13T00:00:00"/>
    <s v="LS TS W Lace at CLR &amp; PLKt"/>
    <x v="1"/>
    <m/>
    <m/>
    <d v="2022-06-08T00:00:00"/>
    <d v="2022-06-20T00:00:00"/>
    <d v="2022-07-01T00:00:00"/>
    <d v="2022-07-26T00:00:00"/>
    <d v="2022-08-01T00:00:00"/>
    <d v="2022-08-18T00:00:00"/>
    <d v="2022-08-23T00:00:00"/>
    <d v="2022-08-23T00:00:00"/>
    <d v="2022-08-29T00:00:00"/>
    <d v="2022-09-02T00:00:00"/>
    <d v="2022-09-05T00:00:00"/>
    <m/>
    <m/>
    <m/>
    <m/>
    <m/>
    <m/>
    <d v="2022-09-08T00:00:00"/>
    <d v="2022-09-14T00:00:00"/>
    <m/>
    <m/>
    <d v="2022-09-01T00:00:00"/>
    <d v="2022-05-10T00:00:00"/>
    <d v="2022-09-15T00:00:00"/>
    <d v="2022-09-16T00:00:00"/>
    <d v="2022-09-22T00:00:00"/>
    <d v="2022-09-30T00:00:00"/>
    <d v="2022-09-30T00:00:00"/>
    <n v="153"/>
    <s v="J"/>
    <s v="Salam"/>
    <x v="4"/>
    <m/>
    <m/>
    <s v="AOP"/>
    <m/>
    <x v="2"/>
    <n v="114"/>
    <s v="September"/>
    <s v="Cut Ok"/>
    <n v="1763"/>
    <n v="1626"/>
    <n v="-137"/>
    <n v="4840"/>
    <n v="260"/>
    <m/>
    <n v="0"/>
    <n v="0"/>
    <n v="0"/>
    <n v="208"/>
    <n v="4632"/>
    <n v="52"/>
    <n v="4595"/>
    <n v="15"/>
    <n v="0"/>
    <n v="-4580"/>
    <n v="0"/>
    <n v="-4580"/>
    <n v="39"/>
    <s v="Sep'1"/>
    <s v="9-2"/>
    <s v="Assigned"/>
  </r>
  <r>
    <x v="3"/>
    <x v="302"/>
    <s v="231NDG292"/>
    <n v="4947"/>
    <n v="2061"/>
    <d v="2022-04-30T00:00:00"/>
    <d v="2022-05-13T00:00:00"/>
    <s v="LS TS W Lace &amp; Full PLKt"/>
    <x v="1"/>
    <m/>
    <m/>
    <d v="2022-06-08T00:00:00"/>
    <d v="2022-06-20T00:00:00"/>
    <d v="2022-07-01T00:00:00"/>
    <d v="2022-07-28T00:00:00"/>
    <d v="2022-08-01T00:00:00"/>
    <d v="2022-08-16T00:00:00"/>
    <d v="2022-08-22T00:00:00"/>
    <d v="2022-08-22T00:00:00"/>
    <d v="2022-08-28T00:00:00"/>
    <d v="2022-09-01T00:00:00"/>
    <d v="2022-09-03T00:00:00"/>
    <m/>
    <m/>
    <m/>
    <m/>
    <m/>
    <m/>
    <d v="2022-09-06T00:00:00"/>
    <d v="2022-09-12T00:00:00"/>
    <m/>
    <m/>
    <d v="2022-08-30T00:00:00"/>
    <d v="2022-09-08T00:00:00"/>
    <d v="2022-09-13T00:00:00"/>
    <d v="2022-09-14T00:00:00"/>
    <d v="2022-09-22T00:00:00"/>
    <d v="2022-09-30T00:00:00"/>
    <d v="2022-09-30T00:00:00"/>
    <n v="153"/>
    <s v="J"/>
    <s v="Salam"/>
    <x v="4"/>
    <m/>
    <m/>
    <s v="AOP"/>
    <m/>
    <x v="2"/>
    <n v="114"/>
    <s v="September"/>
    <s v="Cut Ok"/>
    <n v="2061"/>
    <n v="2061"/>
    <n v="0"/>
    <n v="5118"/>
    <n v="171"/>
    <m/>
    <n v="0"/>
    <n v="0"/>
    <n v="0"/>
    <n v="118"/>
    <n v="5000"/>
    <n v="53"/>
    <n v="0"/>
    <n v="-4947"/>
    <n v="0"/>
    <n v="-4947"/>
    <n v="0"/>
    <n v="-4947"/>
    <n v="39"/>
    <s v="Sep'1"/>
    <s v="9-3"/>
    <s v="Assigned"/>
  </r>
  <r>
    <x v="7"/>
    <x v="303"/>
    <n v="15279401"/>
    <n v="804"/>
    <n v="428"/>
    <d v="2022-06-15T00:00:00"/>
    <d v="2022-06-24T00:00:00"/>
    <s v="LS  Maternity Hoody  B"/>
    <x v="3"/>
    <m/>
    <m/>
    <d v="2022-08-01T00:00:00"/>
    <d v="2022-08-05T00:00:00"/>
    <d v="2022-08-12T00:00:00"/>
    <d v="2022-08-31T00:00:00"/>
    <m/>
    <m/>
    <d v="2022-09-08T00:00:00"/>
    <d v="2022-09-08T00:00:00"/>
    <d v="2022-09-14T00:00:00"/>
    <d v="2022-09-16T00:00:00"/>
    <d v="2022-09-17T00:00:00"/>
    <m/>
    <m/>
    <m/>
    <m/>
    <m/>
    <m/>
    <d v="2022-09-20T00:00:00"/>
    <d v="2022-09-22T00:00:00"/>
    <m/>
    <m/>
    <d v="2022-09-17T00:00:00"/>
    <d v="2022-09-22T00:00:00"/>
    <d v="2022-09-23T00:00:00"/>
    <d v="2022-09-26T00:00:00"/>
    <d v="2022-09-28T00:00:00"/>
    <d v="2022-10-03T00:00:00"/>
    <d v="2022-10-05T00:00:00"/>
    <n v="110"/>
    <s v="J"/>
    <s v="Masud Rana"/>
    <x v="4"/>
    <m/>
    <m/>
    <m/>
    <m/>
    <x v="2"/>
    <m/>
    <m/>
    <s v="Cut Ok"/>
    <n v="427"/>
    <n v="427"/>
    <n v="0"/>
    <n v="820"/>
    <n v="16"/>
    <m/>
    <n v="0"/>
    <n v="0"/>
    <n v="0"/>
    <n v="0"/>
    <n v="820"/>
    <n v="16"/>
    <n v="0"/>
    <n v="-804"/>
    <n v="0"/>
    <n v="-804"/>
    <n v="0"/>
    <n v="-804"/>
    <m/>
    <s v="Sep'2"/>
    <s v="9-5"/>
    <s v="Assigned"/>
  </r>
  <r>
    <x v="4"/>
    <x v="304"/>
    <n v="15209151"/>
    <n v="6570"/>
    <n v="1221"/>
    <d v="2022-04-08T00:00:00"/>
    <d v="2022-04-12T00:00:00"/>
    <s v="Lds Legging"/>
    <x v="5"/>
    <m/>
    <m/>
    <d v="2022-06-20T00:00:00"/>
    <d v="2022-06-25T00:00:00"/>
    <d v="2022-07-16T00:00:00"/>
    <d v="2022-07-30T00:00:00"/>
    <m/>
    <m/>
    <d v="2022-08-08T00:00:00"/>
    <d v="2022-08-08T00:00:00"/>
    <m/>
    <m/>
    <d v="2022-08-13T00:00:00"/>
    <m/>
    <m/>
    <m/>
    <m/>
    <m/>
    <m/>
    <d v="2022-08-18T00:00:00"/>
    <d v="2022-08-24T00:00:00"/>
    <m/>
    <m/>
    <d v="2022-08-12T00:00:00"/>
    <d v="2022-08-20T00:00:00"/>
    <d v="2022-08-25T00:00:00"/>
    <d v="2022-08-26T00:00:00"/>
    <d v="2022-08-31T00:00:00"/>
    <d v="2022-09-26T00:00:00"/>
    <d v="2022-09-28T00:00:00"/>
    <n v="171"/>
    <n v="1"/>
    <s v="Imran"/>
    <x v="4"/>
    <m/>
    <m/>
    <m/>
    <m/>
    <x v="1"/>
    <n v="98"/>
    <s v="September"/>
    <s v="Cut Ok"/>
    <n v="1221"/>
    <n v="1221"/>
    <n v="0"/>
    <n v="11922"/>
    <n v="5352"/>
    <m/>
    <n v="0"/>
    <n v="0"/>
    <n v="0"/>
    <n v="5236"/>
    <n v="6686"/>
    <n v="116"/>
    <n v="0"/>
    <n v="-6570"/>
    <n v="0"/>
    <n v="-6570"/>
    <n v="0"/>
    <n v="-6570"/>
    <n v="39"/>
    <s v="Aug'2"/>
    <m/>
    <s v="Not Assign"/>
  </r>
  <r>
    <x v="4"/>
    <x v="305"/>
    <n v="15209151"/>
    <n v="6570"/>
    <n v="1221"/>
    <d v="2022-04-08T00:00:00"/>
    <d v="2022-04-12T00:00:00"/>
    <s v="Lds leggings"/>
    <x v="5"/>
    <m/>
    <m/>
    <d v="2022-06-25T00:00:00"/>
    <d v="2022-06-30T00:00:00"/>
    <d v="2022-07-22T00:00:00"/>
    <d v="2022-08-06T00:00:00"/>
    <m/>
    <m/>
    <d v="2022-08-13T00:00:00"/>
    <d v="2022-08-13T00:00:00"/>
    <m/>
    <d v="2022-04-21T00:00:00"/>
    <d v="2022-08-19T00:00:00"/>
    <m/>
    <m/>
    <m/>
    <m/>
    <m/>
    <m/>
    <d v="2022-08-23T00:00:00"/>
    <d v="2022-08-29T00:00:00"/>
    <m/>
    <m/>
    <d v="2022-08-13T00:00:00"/>
    <d v="2022-08-29T00:00:00"/>
    <d v="2022-08-31T00:00:00"/>
    <d v="2022-08-31T00:00:00"/>
    <d v="2022-09-04T00:00:00"/>
    <d v="2022-10-30T00:00:00"/>
    <d v="2022-11-02T00:00:00"/>
    <n v="205"/>
    <n v="1"/>
    <s v="Imran"/>
    <x v="4"/>
    <m/>
    <m/>
    <m/>
    <m/>
    <x v="1"/>
    <n v="127"/>
    <s v="November"/>
    <s v="Cut Ok"/>
    <n v="1221"/>
    <n v="1221"/>
    <n v="0"/>
    <n v="0"/>
    <n v="-6570"/>
    <m/>
    <n v="0"/>
    <n v="0"/>
    <n v="0"/>
    <n v="0"/>
    <n v="0"/>
    <n v="-6570"/>
    <n v="0"/>
    <n v="-6570"/>
    <n v="0"/>
    <n v="-6570"/>
    <n v="0"/>
    <n v="-6570"/>
    <n v="44"/>
    <s v="Aug'2"/>
    <m/>
    <s v="Not Assign"/>
  </r>
  <r>
    <x v="4"/>
    <x v="306"/>
    <n v="15201465"/>
    <n v="34200"/>
    <n v="5643"/>
    <d v="2022-04-08T00:00:00"/>
    <d v="2022-04-11T00:00:00"/>
    <s v="Lds Tank Top"/>
    <x v="17"/>
    <m/>
    <m/>
    <d v="2022-06-10T00:00:00"/>
    <d v="2022-06-23T00:00:00"/>
    <d v="2022-07-01T00:00:00"/>
    <d v="2022-07-30T00:00:00"/>
    <m/>
    <m/>
    <d v="2022-08-10T00:00:00"/>
    <d v="2022-08-10T00:00:00"/>
    <m/>
    <m/>
    <d v="2022-08-23T00:00:00"/>
    <m/>
    <m/>
    <m/>
    <m/>
    <m/>
    <m/>
    <d v="2022-08-20T00:00:00"/>
    <d v="2022-09-16T00:00:00"/>
    <m/>
    <m/>
    <d v="2022-08-14T00:00:00"/>
    <d v="2022-08-22T00:00:00"/>
    <d v="2022-09-18T00:00:00"/>
    <d v="2022-09-18T00:00:00"/>
    <d v="2022-09-22T00:00:00"/>
    <d v="2022-10-02T00:00:00"/>
    <d v="2022-10-05T00:00:00"/>
    <n v="177"/>
    <n v="2"/>
    <s v="Imran"/>
    <x v="4"/>
    <m/>
    <m/>
    <m/>
    <m/>
    <x v="1"/>
    <n v="114"/>
    <s v="October"/>
    <s v="Cut Run"/>
    <n v="3457"/>
    <n v="3457"/>
    <n v="0"/>
    <n v="3736"/>
    <n v="-30464"/>
    <m/>
    <n v="0"/>
    <n v="0"/>
    <n v="0"/>
    <n v="0"/>
    <n v="3736"/>
    <n v="-30464"/>
    <n v="0"/>
    <n v="-34200"/>
    <n v="0"/>
    <n v="-34200"/>
    <n v="0"/>
    <n v="-34200"/>
    <n v="40"/>
    <s v="Aug'2"/>
    <m/>
    <s v="Not Assign"/>
  </r>
  <r>
    <x v="7"/>
    <x v="307"/>
    <n v="15279428"/>
    <n v="996"/>
    <n v="303"/>
    <d v="2022-06-15T00:00:00"/>
    <d v="2022-06-24T00:00:00"/>
    <s v="LS Wrap Dress"/>
    <x v="3"/>
    <m/>
    <m/>
    <d v="2022-08-01T00:00:00"/>
    <d v="2022-08-06T00:00:00"/>
    <d v="2022-08-13T00:00:00"/>
    <d v="2022-08-31T00:00:00"/>
    <m/>
    <m/>
    <d v="2022-09-05T00:00:00"/>
    <d v="2022-09-05T00:00:00"/>
    <d v="2022-09-10T00:00:00"/>
    <d v="2022-09-15T00:00:00"/>
    <d v="2022-09-16T00:00:00"/>
    <m/>
    <m/>
    <m/>
    <m/>
    <m/>
    <s v="-"/>
    <d v="2022-09-19T00:00:00"/>
    <d v="2022-09-21T00:00:00"/>
    <m/>
    <m/>
    <d v="2022-09-16T00:00:00"/>
    <d v="2022-09-21T00:00:00"/>
    <d v="2022-09-22T00:00:00"/>
    <d v="2022-09-23T00:00:00"/>
    <d v="2022-09-27T00:00:00"/>
    <d v="2022-10-02T00:00:00"/>
    <d v="2022-10-05T00:00:00"/>
    <n v="109"/>
    <s v="J"/>
    <s v="Masud Rana"/>
    <x v="4"/>
    <m/>
    <m/>
    <s v="Imported"/>
    <m/>
    <x v="2"/>
    <m/>
    <m/>
    <s v="Cut Ok"/>
    <n v="333"/>
    <n v="333"/>
    <n v="0"/>
    <n v="1133"/>
    <n v="137"/>
    <m/>
    <n v="0"/>
    <n v="0"/>
    <n v="0"/>
    <n v="3"/>
    <n v="1130"/>
    <n v="134"/>
    <n v="0"/>
    <n v="-996"/>
    <n v="0"/>
    <n v="-996"/>
    <n v="0"/>
    <n v="-996"/>
    <m/>
    <s v="Sep'2"/>
    <s v="9-6"/>
    <s v="Assigned"/>
  </r>
  <r>
    <x v="4"/>
    <x v="308"/>
    <n v="15280781"/>
    <n v="1620"/>
    <n v="1002"/>
    <d v="2022-06-20T00:00:00"/>
    <d v="2022-06-29T00:00:00"/>
    <s v="C&amp;S LS Hoody W DRST"/>
    <x v="12"/>
    <m/>
    <m/>
    <d v="2022-07-22T00:00:00"/>
    <d v="2022-07-30T00:00:00"/>
    <d v="2022-08-05T00:00:00"/>
    <d v="2022-08-25T00:00:00"/>
    <m/>
    <m/>
    <d v="2022-09-02T00:00:00"/>
    <d v="2022-09-02T00:00:00"/>
    <d v="2022-09-07T00:00:00"/>
    <d v="2022-09-09T00:00:00"/>
    <d v="2022-09-10T00:00:00"/>
    <m/>
    <m/>
    <m/>
    <m/>
    <d v="2022-09-13T00:00:00"/>
    <d v="2022-09-16T00:00:00"/>
    <d v="2022-09-20T00:00:00"/>
    <d v="2022-09-24T00:00:00"/>
    <m/>
    <m/>
    <d v="2022-09-17T00:00:00"/>
    <d v="2022-09-22T00:00:00"/>
    <d v="2022-09-26T00:00:00"/>
    <d v="2022-09-27T00:00:00"/>
    <d v="2022-09-30T00:00:00"/>
    <d v="2022-10-02T00:00:00"/>
    <d v="2022-10-05T00:00:00"/>
    <n v="104"/>
    <s v="J"/>
    <s v="Faisal"/>
    <x v="4"/>
    <s v="Chest"/>
    <s v="Hunter green-810,Moonlight Ocean-810 bth 1 clr thrd Letter Emb 15000 Stc"/>
    <m/>
    <m/>
    <x v="2"/>
    <m/>
    <s v="October"/>
    <s v="Cut Ok"/>
    <n v="1002"/>
    <n v="1002"/>
    <n v="0"/>
    <n v="1690"/>
    <n v="70"/>
    <m/>
    <n v="1690"/>
    <n v="1690"/>
    <n v="0"/>
    <n v="1690"/>
    <n v="0"/>
    <n v="-1620"/>
    <n v="0"/>
    <n v="-1620"/>
    <n v="0"/>
    <n v="-1620"/>
    <n v="0"/>
    <n v="-1620"/>
    <n v="40"/>
    <s v="Sep'1"/>
    <s v="9-7"/>
    <s v="Assigned"/>
  </r>
  <r>
    <x v="3"/>
    <x v="309"/>
    <s v="231PJA123"/>
    <n v="13560"/>
    <n v="3944"/>
    <d v="2022-04-12T00:00:00"/>
    <d v="2022-05-11T00:00:00"/>
    <s v="LS TS W PLKT ,Cuff &amp; Pant W DRST &amp; Cuff"/>
    <x v="1"/>
    <m/>
    <m/>
    <d v="2022-05-10T00:00:00"/>
    <d v="2022-05-24T00:00:00"/>
    <d v="2022-05-27T00:00:00"/>
    <d v="2022-06-18T00:00:00"/>
    <d v="2022-06-14T00:00:00"/>
    <d v="2022-06-30T00:00:00"/>
    <d v="2022-07-16T00:00:00"/>
    <d v="2022-07-16T00:00:00"/>
    <d v="2022-07-23T00:00:00"/>
    <d v="2022-07-27T00:00:00"/>
    <d v="2022-08-03T00:00:00"/>
    <m/>
    <m/>
    <m/>
    <m/>
    <m/>
    <m/>
    <d v="2022-08-01T00:00:00"/>
    <d v="2022-08-10T00:00:00"/>
    <m/>
    <m/>
    <d v="2022-07-25T00:00:00"/>
    <d v="2023-03-03T00:00:00"/>
    <d v="2022-08-12T00:00:00"/>
    <d v="2022-08-12T00:00:00"/>
    <d v="2022-08-14T00:00:00"/>
    <d v="2022-08-20T00:00:00"/>
    <d v="2022-08-20T00:00:00"/>
    <n v="130"/>
    <s v="J+O1"/>
    <s v="Salam"/>
    <x v="4"/>
    <m/>
    <m/>
    <s v="AOP"/>
    <m/>
    <x v="2"/>
    <n v="102"/>
    <s v="August"/>
    <s v="Cut Ok"/>
    <n v="3859"/>
    <n v="3859"/>
    <n v="0"/>
    <n v="0"/>
    <n v="-13560"/>
    <m/>
    <n v="0"/>
    <n v="0"/>
    <n v="0"/>
    <n v="0"/>
    <n v="0"/>
    <n v="-13560"/>
    <n v="13740"/>
    <n v="180"/>
    <n v="12500"/>
    <n v="-1060"/>
    <n v="105"/>
    <n v="-13455"/>
    <n v="33"/>
    <s v="July'3"/>
    <s v="8-1+1"/>
    <s v="Assigned"/>
  </r>
  <r>
    <x v="4"/>
    <x v="310"/>
    <n v="15209151"/>
    <n v="6570"/>
    <n v="1221"/>
    <d v="2022-04-08T00:00:00"/>
    <d v="2022-04-11T00:00:00"/>
    <s v="Lds Legging"/>
    <x v="5"/>
    <m/>
    <m/>
    <d v="2022-06-13T00:00:00"/>
    <d v="2022-06-21T00:00:00"/>
    <d v="2022-07-01T00:00:00"/>
    <d v="2022-07-22T00:00:00"/>
    <m/>
    <m/>
    <d v="2022-08-01T00:00:00"/>
    <d v="2022-08-01T00:00:00"/>
    <m/>
    <d v="2022-08-04T00:00:00"/>
    <d v="2022-08-07T00:00:00"/>
    <m/>
    <m/>
    <m/>
    <m/>
    <m/>
    <m/>
    <d v="2022-08-10T00:00:00"/>
    <d v="2022-08-16T00:00:00"/>
    <m/>
    <m/>
    <d v="2022-08-05T00:00:00"/>
    <d v="2022-08-12T00:00:00"/>
    <d v="2022-08-17T00:00:00"/>
    <d v="2022-08-17T00:00:00"/>
    <d v="2022-08-20T00:00:00"/>
    <d v="2022-08-22T00:00:00"/>
    <d v="2022-08-24T00:00:00"/>
    <n v="136"/>
    <n v="1"/>
    <s v="Imran"/>
    <x v="4"/>
    <m/>
    <m/>
    <m/>
    <m/>
    <x v="1"/>
    <n v="70"/>
    <s v="August"/>
    <s v="Cut Ok"/>
    <n v="1221"/>
    <n v="1198"/>
    <n v="-23"/>
    <n v="0"/>
    <n v="-6570"/>
    <m/>
    <n v="0"/>
    <n v="0"/>
    <n v="0"/>
    <n v="0"/>
    <n v="0"/>
    <n v="-6570"/>
    <n v="0"/>
    <n v="-6570"/>
    <n v="0"/>
    <n v="-6570"/>
    <n v="0"/>
    <n v="-6570"/>
    <n v="34"/>
    <s v="Aug'1"/>
    <m/>
    <s v="Not Assign"/>
  </r>
  <r>
    <x v="4"/>
    <x v="311"/>
    <n v="15204938"/>
    <n v="2028"/>
    <n v="314"/>
    <d v="2022-05-19T00:00:00"/>
    <d v="2022-05-24T00:00:00"/>
    <s v="SS TS"/>
    <x v="1"/>
    <m/>
    <m/>
    <d v="2022-06-15T00:00:00"/>
    <d v="2022-06-20T00:00:00"/>
    <d v="2022-07-02T00:00:00"/>
    <d v="2022-07-25T00:00:00"/>
    <m/>
    <m/>
    <d v="2022-08-01T00:00:00"/>
    <d v="2022-08-01T00:00:00"/>
    <s v="-"/>
    <d v="2022-08-23T00:00:00"/>
    <d v="2022-08-06T00:00:00"/>
    <m/>
    <m/>
    <m/>
    <m/>
    <m/>
    <m/>
    <d v="2022-08-10T00:00:00"/>
    <d v="2022-08-12T00:00:00"/>
    <m/>
    <m/>
    <d v="2022-08-01T00:00:00"/>
    <d v="2022-12-19T00:00:00"/>
    <d v="2022-08-13T00:00:00"/>
    <d v="2022-08-13T00:00:00"/>
    <d v="2022-08-18T00:00:00"/>
    <d v="2022-08-29T00:00:00"/>
    <d v="2022-08-31T00:00:00"/>
    <n v="102"/>
    <n v="10"/>
    <s v="Imarn"/>
    <x v="4"/>
    <m/>
    <m/>
    <m/>
    <m/>
    <x v="1"/>
    <n v="75"/>
    <s v="August"/>
    <s v="Cut Ok"/>
    <n v="314"/>
    <n v="314"/>
    <n v="0"/>
    <n v="0"/>
    <n v="-2028"/>
    <m/>
    <n v="0"/>
    <n v="0"/>
    <n v="0"/>
    <n v="0"/>
    <n v="0"/>
    <n v="-2028"/>
    <n v="0"/>
    <n v="-2028"/>
    <n v="0"/>
    <n v="-2028"/>
    <n v="0"/>
    <n v="-2028"/>
    <n v="35"/>
    <s v="Aug'3"/>
    <m/>
    <s v="Not Assign"/>
  </r>
  <r>
    <x v="4"/>
    <x v="312"/>
    <n v="15209153"/>
    <n v="23400"/>
    <n v="3783"/>
    <d v="2022-03-07T00:00:00"/>
    <d v="2022-04-07T00:00:00"/>
    <s v="SS TS"/>
    <x v="1"/>
    <m/>
    <m/>
    <d v="2022-05-28T00:00:00"/>
    <d v="2022-06-10T00:00:00"/>
    <d v="2022-06-18T00:00:00"/>
    <d v="2022-07-20T00:00:00"/>
    <m/>
    <m/>
    <d v="2022-07-28T00:00:00"/>
    <d v="2022-07-28T00:00:00"/>
    <s v="-"/>
    <d v="2022-09-08T00:00:00"/>
    <d v="2022-08-08T00:00:00"/>
    <m/>
    <m/>
    <m/>
    <m/>
    <m/>
    <m/>
    <d v="2022-08-07T00:00:00"/>
    <d v="2022-08-22T00:00:00"/>
    <m/>
    <m/>
    <d v="2022-08-03T00:00:00"/>
    <d v="2023-05-16T00:00:00"/>
    <d v="2022-08-23T00:00:00"/>
    <d v="2022-08-23T00:00:00"/>
    <d v="2022-08-28T00:00:00"/>
    <d v="2022-09-05T00:00:00"/>
    <d v="2022-09-07T00:00:00"/>
    <n v="182"/>
    <s v="G1"/>
    <s v="Imarn"/>
    <x v="4"/>
    <m/>
    <m/>
    <m/>
    <m/>
    <x v="3"/>
    <n v="100"/>
    <s v="September"/>
    <s v="Cut Ok"/>
    <n v="3842"/>
    <n v="3841"/>
    <n v="-1"/>
    <n v="24334"/>
    <n v="934"/>
    <m/>
    <n v="0"/>
    <n v="0"/>
    <n v="0"/>
    <n v="363"/>
    <n v="23971"/>
    <n v="571"/>
    <n v="0"/>
    <n v="-23400"/>
    <n v="0"/>
    <n v="-23400"/>
    <n v="0"/>
    <n v="-23400"/>
    <n v="36"/>
    <s v="Sep'1"/>
    <m/>
    <s v="Not Assign"/>
  </r>
  <r>
    <x v="4"/>
    <x v="313"/>
    <n v="15209156"/>
    <n v="17280"/>
    <n v="3600"/>
    <d v="2022-04-08T00:00:00"/>
    <d v="2022-04-11T00:00:00"/>
    <s v="Lds O Nk Top"/>
    <x v="3"/>
    <m/>
    <m/>
    <d v="2022-06-10T00:00:00"/>
    <d v="2022-06-22T00:00:00"/>
    <d v="2022-07-01T00:00:00"/>
    <d v="2022-07-28T00:00:00"/>
    <m/>
    <m/>
    <d v="2022-08-05T00:00:00"/>
    <d v="2022-08-05T00:00:00"/>
    <m/>
    <d v="2022-04-22T00:00:00"/>
    <d v="2022-08-17T00:00:00"/>
    <m/>
    <m/>
    <m/>
    <m/>
    <m/>
    <m/>
    <d v="2022-08-15T00:00:00"/>
    <d v="2022-08-29T00:00:00"/>
    <m/>
    <m/>
    <d v="2022-08-10T00:00:00"/>
    <d v="2022-08-17T00:00:00"/>
    <d v="2022-08-31T00:00:00"/>
    <d v="2022-08-31T00:00:00"/>
    <d v="2022-09-03T00:00:00"/>
    <d v="2022-09-12T00:00:00"/>
    <d v="2022-09-14T00:00:00"/>
    <n v="157"/>
    <s v="G1"/>
    <s v="Imran"/>
    <x v="4"/>
    <m/>
    <m/>
    <m/>
    <m/>
    <x v="3"/>
    <n v="94"/>
    <s v="September"/>
    <s v="Cut Ok"/>
    <n v="3699"/>
    <n v="3699"/>
    <n v="0"/>
    <n v="17720"/>
    <n v="440"/>
    <m/>
    <n v="0"/>
    <n v="0"/>
    <n v="0"/>
    <n v="254"/>
    <n v="17466"/>
    <n v="186"/>
    <n v="0"/>
    <n v="-17280"/>
    <n v="0"/>
    <n v="-17280"/>
    <n v="0"/>
    <n v="-17280"/>
    <n v="37"/>
    <s v="Aug'1"/>
    <m/>
    <s v="Not Assign"/>
  </r>
  <r>
    <x v="4"/>
    <x v="314"/>
    <s v="15274748_x000a_15286822"/>
    <n v="2448"/>
    <n v="630"/>
    <d v="2022-05-04T00:00:00"/>
    <d v="2022-05-16T00:00:00"/>
    <s v="C&amp;S Legging"/>
    <x v="5"/>
    <m/>
    <m/>
    <d v="2022-06-03T00:00:00"/>
    <d v="2022-06-11T00:00:00"/>
    <d v="2022-06-20T00:00:00"/>
    <d v="2022-07-06T00:00:00"/>
    <m/>
    <m/>
    <d v="2022-08-23T00:00:00"/>
    <d v="2022-08-23T00:00:00"/>
    <d v="2022-08-29T00:00:00"/>
    <m/>
    <d v="2022-08-02T00:00:00"/>
    <d v="2022-08-03T00:00:00"/>
    <d v="2022-08-07T00:00:00"/>
    <m/>
    <m/>
    <m/>
    <m/>
    <d v="2022-08-09T00:00:00"/>
    <d v="2022-08-12T00:00:00"/>
    <m/>
    <m/>
    <d v="2022-08-02T00:00:00"/>
    <d v="2023-05-28T00:00:00"/>
    <d v="2022-08-14T00:00:00"/>
    <d v="2022-08-15T00:00:00"/>
    <d v="2022-08-22T00:00:00"/>
    <d v="2022-09-03T00:00:00"/>
    <d v="2022-09-07T00:00:00"/>
    <n v="122"/>
    <s v="L"/>
    <s v="Iftekhar"/>
    <x v="22"/>
    <m/>
    <s v="2 clr rub"/>
    <m/>
    <m/>
    <x v="2"/>
    <n v="92"/>
    <s v="September"/>
    <s v="Cut Ok"/>
    <n v="624"/>
    <n v="624"/>
    <n v="0"/>
    <n v="2541"/>
    <n v="93"/>
    <m/>
    <n v="2541"/>
    <n v="2530"/>
    <n v="-11"/>
    <n v="4"/>
    <n v="2526"/>
    <n v="78"/>
    <n v="0"/>
    <n v="-2448"/>
    <n v="0"/>
    <n v="-2448"/>
    <n v="0"/>
    <n v="-2448"/>
    <n v="36"/>
    <s v="Aug'1"/>
    <m/>
    <s v="Not Assign"/>
  </r>
  <r>
    <x v="3"/>
    <x v="315"/>
    <s v="231PJA124"/>
    <n v="11276"/>
    <n v="3279"/>
    <d v="2022-04-12T00:00:00"/>
    <d v="2022-04-16T00:00:00"/>
    <s v="LS TS W Lace at Collar &amp; PLKT ,Cuff &amp; Pant W DRST &amp; Cuff"/>
    <x v="1"/>
    <m/>
    <m/>
    <d v="2022-04-12T00:00:00"/>
    <d v="2022-05-25T00:00:00"/>
    <d v="2022-06-01T00:00:00"/>
    <d v="2022-06-23T00:00:00"/>
    <d v="2022-06-20T00:00:00"/>
    <d v="2022-07-05T00:00:00"/>
    <d v="2022-07-23T00:00:00"/>
    <d v="2022-07-23T00:00:00"/>
    <d v="2022-07-29T00:00:00"/>
    <d v="2022-08-26T00:00:00"/>
    <d v="2022-08-29T00:00:00"/>
    <m/>
    <m/>
    <m/>
    <m/>
    <m/>
    <m/>
    <d v="2022-08-07T00:00:00"/>
    <d v="2022-08-15T00:00:00"/>
    <m/>
    <m/>
    <d v="2022-08-01T00:00:00"/>
    <d v="2023-03-05T00:00:00"/>
    <d v="2022-08-17T00:00:00"/>
    <d v="2022-08-17T00:00:00"/>
    <d v="2022-08-22T00:00:00"/>
    <d v="2022-08-25T00:00:00"/>
    <d v="2022-08-25T00:00:00"/>
    <n v="135"/>
    <s v="J+O1"/>
    <s v="Salam"/>
    <x v="4"/>
    <m/>
    <m/>
    <s v="AOP"/>
    <m/>
    <x v="2"/>
    <n v="135"/>
    <s v="August"/>
    <s v="Cut Ok"/>
    <n v="3209"/>
    <n v="3209"/>
    <n v="0"/>
    <n v="0"/>
    <n v="-11276"/>
    <m/>
    <n v="0"/>
    <n v="0"/>
    <n v="0"/>
    <n v="0"/>
    <n v="0"/>
    <n v="-11276"/>
    <n v="11463"/>
    <n v="187"/>
    <n v="7150"/>
    <n v="-4126"/>
    <n v="210"/>
    <n v="-11066"/>
    <n v="34"/>
    <s v="Aug'3"/>
    <s v="8-2+2"/>
    <s v="Assigned"/>
  </r>
  <r>
    <x v="4"/>
    <x v="316"/>
    <n v="15274602"/>
    <n v="1230"/>
    <n v="123"/>
    <d v="2022-05-04T00:00:00"/>
    <d v="2022-05-16T00:00:00"/>
    <s v="Sport TANK TOP W Btm Elastic Belt &amp; Bk Patch Lbl"/>
    <x v="17"/>
    <m/>
    <m/>
    <d v="2022-06-04T00:00:00"/>
    <d v="2022-06-10T00:00:00"/>
    <d v="2022-06-22T00:00:00"/>
    <d v="2022-07-06T00:00:00"/>
    <m/>
    <m/>
    <d v="2022-07-25T00:00:00"/>
    <d v="2022-07-25T00:00:00"/>
    <d v="2022-08-02T00:00:00"/>
    <d v="2022-08-07T00:00:00"/>
    <d v="2022-08-07T00:00:00"/>
    <m/>
    <m/>
    <m/>
    <m/>
    <m/>
    <m/>
    <d v="2022-08-10T00:00:00"/>
    <d v="2022-08-12T00:00:00"/>
    <m/>
    <m/>
    <d v="2022-08-02T00:00:00"/>
    <d v="2023-05-30T00:00:00"/>
    <d v="2022-08-14T00:00:00"/>
    <d v="2022-08-14T00:00:00"/>
    <d v="2022-08-22T00:00:00"/>
    <d v="2022-09-05T00:00:00"/>
    <d v="2022-09-07T00:00:00"/>
    <n v="124"/>
    <s v="M1"/>
    <s v="Iftekhar"/>
    <x v="4"/>
    <m/>
    <m/>
    <m/>
    <m/>
    <x v="2"/>
    <n v="93"/>
    <s v="September"/>
    <s v="Cut Ok"/>
    <n v="123"/>
    <n v="123"/>
    <n v="0"/>
    <n v="1285"/>
    <n v="55"/>
    <m/>
    <n v="0"/>
    <n v="0"/>
    <n v="0"/>
    <n v="2"/>
    <n v="1283"/>
    <n v="53"/>
    <n v="0"/>
    <n v="-1230"/>
    <n v="0"/>
    <n v="-1230"/>
    <n v="0"/>
    <n v="-1230"/>
    <n v="36"/>
    <s v="Aug'1"/>
    <m/>
    <s v="Not Assign"/>
  </r>
  <r>
    <x v="4"/>
    <x v="317"/>
    <s v="15273956_x000a_15273959"/>
    <n v="1892"/>
    <n v="911"/>
    <d v="2022-05-05T00:00:00"/>
    <d v="2022-05-16T00:00:00"/>
    <s v="LS Swt shirt"/>
    <x v="2"/>
    <m/>
    <m/>
    <d v="2022-05-28T00:00:00"/>
    <d v="2022-06-08T00:00:00"/>
    <d v="2022-06-11T00:00:00"/>
    <d v="2022-06-28T00:00:00"/>
    <d v="2022-07-02T00:00:00"/>
    <d v="2022-07-22T00:00:00"/>
    <d v="2022-07-27T00:00:00"/>
    <d v="2022-07-27T00:00:00"/>
    <d v="2022-08-02T00:00:00"/>
    <d v="2022-08-01T00:00:00"/>
    <d v="2022-08-05T00:00:00"/>
    <d v="2022-08-08T00:00:00"/>
    <d v="2022-08-10T00:00:00"/>
    <m/>
    <m/>
    <m/>
    <m/>
    <d v="2022-08-12T00:00:00"/>
    <d v="2022-08-15T00:00:00"/>
    <m/>
    <m/>
    <d v="2022-08-08T00:00:00"/>
    <d v="2023-06-04T00:00:00"/>
    <d v="2022-08-16T00:00:00"/>
    <d v="2022-08-17T00:00:00"/>
    <d v="2022-08-21T00:00:00"/>
    <d v="2022-09-05T00:00:00"/>
    <d v="2022-09-07T00:00:00"/>
    <n v="123"/>
    <s v="M1"/>
    <s v="Iftekhar"/>
    <x v="23"/>
    <m/>
    <m/>
    <s v="AOP"/>
    <m/>
    <x v="2"/>
    <n v="100"/>
    <s v="September"/>
    <s v="Cut Ok"/>
    <n v="901"/>
    <n v="901"/>
    <n v="0"/>
    <n v="1969"/>
    <n v="77"/>
    <m/>
    <n v="1969"/>
    <n v="1969"/>
    <n v="0"/>
    <n v="16"/>
    <n v="1953"/>
    <n v="61"/>
    <n v="1921"/>
    <n v="29"/>
    <n v="1892"/>
    <n v="0"/>
    <n v="1544"/>
    <n v="-348"/>
    <n v="36"/>
    <s v="Aug'1"/>
    <m/>
    <s v="Not Assign"/>
  </r>
  <r>
    <x v="4"/>
    <x v="318"/>
    <n v="15227772"/>
    <n v="4704"/>
    <n v="1462"/>
    <d v="2022-05-05T00:00:00"/>
    <d v="2022-05-16T00:00:00"/>
    <s v="LS TS  W Shoulder gathering &amp; Cuff"/>
    <x v="1"/>
    <m/>
    <m/>
    <d v="2022-06-01T00:00:00"/>
    <d v="2022-06-08T00:00:00"/>
    <d v="2022-06-14T00:00:00"/>
    <d v="2022-06-30T00:00:00"/>
    <d v="2022-07-02T00:00:00"/>
    <d v="2022-07-23T00:00:00"/>
    <d v="2022-08-01T00:00:00"/>
    <d v="2022-08-01T00:00:00"/>
    <d v="2022-08-05T00:00:00"/>
    <d v="2022-08-06T00:00:00"/>
    <d v="2022-08-11T00:00:00"/>
    <m/>
    <m/>
    <m/>
    <m/>
    <m/>
    <m/>
    <d v="2022-08-14T00:00:00"/>
    <d v="2022-08-18T00:00:00"/>
    <m/>
    <m/>
    <d v="2022-08-08T00:00:00"/>
    <d v="2023-06-08T00:00:00"/>
    <d v="2022-08-19T00:00:00"/>
    <d v="2022-08-20T00:00:00"/>
    <d v="2022-08-25T00:00:00"/>
    <d v="2022-09-05T00:00:00"/>
    <d v="2022-09-07T00:00:00"/>
    <n v="123"/>
    <s v="L2"/>
    <s v="Iftekhar"/>
    <x v="4"/>
    <m/>
    <m/>
    <s v="AOP"/>
    <m/>
    <x v="2"/>
    <n v="96"/>
    <s v="September"/>
    <s v="Cut Ok"/>
    <n v="1462"/>
    <n v="1462"/>
    <n v="0"/>
    <n v="4753"/>
    <n v="49"/>
    <m/>
    <n v="-92"/>
    <n v="0"/>
    <n v="92"/>
    <n v="-355"/>
    <n v="4744"/>
    <n v="40"/>
    <n v="4853"/>
    <n v="149"/>
    <n v="3586"/>
    <n v="-1118"/>
    <n v="3096"/>
    <n v="-1608"/>
    <n v="36"/>
    <s v="Aug'1"/>
    <m/>
    <s v="Not Assign"/>
  </r>
  <r>
    <x v="4"/>
    <x v="319"/>
    <n v="15294768"/>
    <n v="1608"/>
    <n v="310"/>
    <d v="2022-06-10T00:00:00"/>
    <d v="2022-06-18T00:00:00"/>
    <s v="SS TS"/>
    <x v="1"/>
    <m/>
    <m/>
    <d v="2022-07-01T00:00:00"/>
    <d v="2022-07-04T00:00:00"/>
    <d v="2022-07-07T00:00:00"/>
    <d v="2022-07-23T00:00:00"/>
    <m/>
    <m/>
    <d v="2022-07-25T00:00:00"/>
    <d v="2022-07-25T00:00:00"/>
    <d v="2022-07-29T00:00:00"/>
    <d v="2022-09-27T00:00:00"/>
    <d v="2022-08-02T00:00:00"/>
    <m/>
    <m/>
    <m/>
    <m/>
    <d v="2022-08-02T00:00:00"/>
    <d v="2022-08-05T00:00:00"/>
    <d v="2022-08-08T00:00:00"/>
    <d v="2022-08-10T00:00:00"/>
    <m/>
    <m/>
    <d v="2022-08-05T00:00:00"/>
    <d v="2022-08-09T00:00:00"/>
    <d v="2022-08-11T00:00:00"/>
    <d v="2022-08-12T00:00:00"/>
    <d v="2022-08-12T00:00:00"/>
    <d v="2022-08-13T00:00:00"/>
    <d v="2022-08-17T00:00:00"/>
    <n v="64"/>
    <s v="N1"/>
    <s v="Imran"/>
    <x v="4"/>
    <s v="Chest"/>
    <s v="Black PARIS-804,Black-VIVRE-804 1 clr thread emb at chest"/>
    <m/>
    <m/>
    <x v="2"/>
    <m/>
    <s v="August"/>
    <s v="Cut Ok"/>
    <n v="315"/>
    <n v="315"/>
    <n v="0"/>
    <n v="0"/>
    <n v="-1608"/>
    <m/>
    <n v="0"/>
    <n v="0"/>
    <n v="0"/>
    <n v="0"/>
    <n v="0"/>
    <n v="-1608"/>
    <n v="0"/>
    <n v="-1608"/>
    <n v="0"/>
    <n v="-1608"/>
    <n v="0"/>
    <n v="-1608"/>
    <n v="33"/>
    <s v="Sep'3"/>
    <m/>
    <s v="Not Assign"/>
  </r>
  <r>
    <x v="3"/>
    <x v="320"/>
    <s v="231PJA181"/>
    <n v="7066"/>
    <n v="2396"/>
    <d v="2022-04-12T00:00:00"/>
    <d v="2022-05-11T00:00:00"/>
    <s v="LS Dress W lace at PLKT,Collar &amp; PKT lace ,Cuff &amp; PLAZU "/>
    <x v="7"/>
    <m/>
    <m/>
    <d v="2022-04-12T00:00:00"/>
    <d v="2022-04-24T00:00:00"/>
    <d v="2022-06-01T00:00:00"/>
    <d v="2022-06-22T00:00:00"/>
    <d v="2022-06-20T00:00:00"/>
    <d v="2022-07-04T00:00:00"/>
    <d v="2022-07-22T00:00:00"/>
    <d v="2022-07-22T00:00:00"/>
    <d v="2022-07-27T00:00:00"/>
    <d v="2022-07-30T00:00:00"/>
    <d v="2022-08-02T00:00:00"/>
    <m/>
    <m/>
    <m/>
    <m/>
    <m/>
    <m/>
    <d v="2022-08-05T00:00:00"/>
    <d v="2022-08-10T00:00:00"/>
    <m/>
    <m/>
    <d v="2022-07-30T00:00:00"/>
    <d v="2023-03-04T00:00:00"/>
    <d v="2022-08-12T00:00:00"/>
    <d v="2022-08-13T00:00:00"/>
    <d v="2022-08-16T00:00:00"/>
    <d v="2022-08-25T00:00:00"/>
    <d v="2022-08-20T00:00:00"/>
    <n v="135"/>
    <s v="J+O1"/>
    <s v="Salam"/>
    <x v="4"/>
    <m/>
    <m/>
    <s v="AOP"/>
    <m/>
    <x v="2"/>
    <n v="135"/>
    <s v="August"/>
    <s v="Cut Ok"/>
    <n v="2326"/>
    <n v="2326"/>
    <n v="0"/>
    <n v="0"/>
    <n v="-7066"/>
    <m/>
    <n v="0"/>
    <n v="0"/>
    <n v="0"/>
    <n v="0"/>
    <n v="0"/>
    <n v="-7066"/>
    <n v="4030"/>
    <n v="-3036"/>
    <n v="3100"/>
    <n v="-3966"/>
    <n v="168"/>
    <n v="-6898"/>
    <n v="33"/>
    <s v="July'3"/>
    <s v="8-3+3"/>
    <s v="Assigned"/>
  </r>
  <r>
    <x v="4"/>
    <x v="321"/>
    <n v="15277449"/>
    <n v="1440"/>
    <n v="312"/>
    <d v="2022-04-27T00:00:00"/>
    <d v="2022-04-30T00:00:00"/>
    <s v="SS TS"/>
    <x v="1"/>
    <m/>
    <m/>
    <d v="2022-06-08T00:00:00"/>
    <d v="2022-06-14T00:00:00"/>
    <d v="2022-06-23T00:00:00"/>
    <d v="2022-07-06T00:00:00"/>
    <m/>
    <m/>
    <d v="2022-07-25T00:00:00"/>
    <d v="2022-07-25T00:00:00"/>
    <d v="2022-08-01T00:00:00"/>
    <d v="2022-10-14T00:00:00"/>
    <d v="2022-08-05T00:00:00"/>
    <m/>
    <m/>
    <m/>
    <m/>
    <d v="2022-08-08T00:00:00"/>
    <d v="2022-08-12T00:00:00"/>
    <d v="2022-08-15T00:00:00"/>
    <d v="2022-08-17T00:00:00"/>
    <m/>
    <m/>
    <d v="2022-08-10T00:00:00"/>
    <d v="2022-08-16T00:00:00"/>
    <d v="2022-08-18T00:00:00"/>
    <d v="2022-08-19T00:00:00"/>
    <d v="2022-08-25T00:00:00"/>
    <d v="2022-09-02T00:00:00"/>
    <d v="2022-09-07T00:00:00"/>
    <n v="128"/>
    <s v="N1"/>
    <s v="Masud Rana"/>
    <x v="4"/>
    <s v="Chest"/>
    <s v="Black-1440 7 clr thread letter Emb"/>
    <m/>
    <m/>
    <x v="2"/>
    <n v="86"/>
    <s v="September"/>
    <s v="Cut Ok"/>
    <n v="312"/>
    <n v="312"/>
    <n v="0"/>
    <n v="1495"/>
    <n v="55"/>
    <m/>
    <n v="1495"/>
    <n v="1495"/>
    <n v="0"/>
    <n v="19"/>
    <n v="1476"/>
    <n v="36"/>
    <n v="0"/>
    <n v="-1440"/>
    <n v="0"/>
    <n v="-1440"/>
    <n v="0"/>
    <n v="-1440"/>
    <n v="36"/>
    <s v="Aug'1"/>
    <m/>
    <s v="Not Assign"/>
  </r>
  <r>
    <x v="4"/>
    <x v="322"/>
    <n v="15274752"/>
    <n v="1376"/>
    <n v="320"/>
    <d v="2022-05-04T00:00:00"/>
    <d v="2022-05-16T00:00:00"/>
    <s v="C&amp;S Legging"/>
    <x v="5"/>
    <m/>
    <m/>
    <d v="2022-06-03T00:00:00"/>
    <d v="2022-06-10T00:00:00"/>
    <d v="2022-06-20T00:00:00"/>
    <d v="2022-07-05T00:00:00"/>
    <m/>
    <m/>
    <d v="2022-07-25T00:00:00"/>
    <d v="2022-07-25T00:00:00"/>
    <d v="2022-07-30T00:00:00"/>
    <m/>
    <d v="2022-08-03T00:00:00"/>
    <d v="2022-08-05T00:00:00"/>
    <d v="2022-08-08T00:00:00"/>
    <m/>
    <m/>
    <m/>
    <m/>
    <d v="2022-08-12T00:00:00"/>
    <d v="2022-08-16T00:00:00"/>
    <m/>
    <m/>
    <d v="2022-08-08T00:00:00"/>
    <d v="2023-05-27T00:00:00"/>
    <d v="2022-08-17T00:00:00"/>
    <d v="2022-08-17T00:00:00"/>
    <d v="2022-08-22T00:00:00"/>
    <d v="2022-09-03T00:00:00"/>
    <d v="2022-09-07T00:00:00"/>
    <n v="122"/>
    <s v="K1"/>
    <s v="Iftekhar"/>
    <x v="24"/>
    <m/>
    <s v="1 clr rub"/>
    <m/>
    <m/>
    <x v="2"/>
    <n v="92"/>
    <s v="September"/>
    <s v="Cut Ok"/>
    <n v="320"/>
    <n v="320"/>
    <n v="0"/>
    <n v="1416"/>
    <n v="40"/>
    <m/>
    <n v="1416"/>
    <n v="1416"/>
    <n v="0"/>
    <n v="13"/>
    <n v="1403"/>
    <n v="27"/>
    <n v="1398"/>
    <n v="22"/>
    <n v="1376"/>
    <n v="0"/>
    <n v="516"/>
    <n v="-860"/>
    <n v="36"/>
    <s v="Aug'1"/>
    <s v="8-1"/>
    <s v="Assigned"/>
  </r>
  <r>
    <x v="4"/>
    <x v="323"/>
    <n v="15201465"/>
    <n v="34200"/>
    <n v="5643"/>
    <d v="2022-04-08T00:00:00"/>
    <d v="2022-04-11T00:00:00"/>
    <s v="Lds Tank Top"/>
    <x v="17"/>
    <m/>
    <m/>
    <d v="2022-07-15T00:00:00"/>
    <d v="2022-07-27T00:00:00"/>
    <d v="2022-08-05T00:00:00"/>
    <d v="2022-08-30T00:00:00"/>
    <m/>
    <m/>
    <d v="2022-09-08T00:00:00"/>
    <d v="2022-09-08T00:00:00"/>
    <m/>
    <d v="2022-09-13T00:00:00"/>
    <d v="2022-09-20T00:00:00"/>
    <m/>
    <m/>
    <m/>
    <m/>
    <m/>
    <m/>
    <d v="2022-09-18T00:00:00"/>
    <d v="2022-10-14T00:00:00"/>
    <m/>
    <m/>
    <d v="2022-09-10T00:00:00"/>
    <d v="2022-09-20T00:00:00"/>
    <d v="1900-01-16T02:24:00"/>
    <d v="1900-01-16T02:24:00"/>
    <d v="1900-01-19T02:24:00"/>
    <d v="2022-11-07T00:00:00"/>
    <d v="2022-11-09T00:00:00"/>
    <n v="213"/>
    <s v="NFL/3"/>
    <s v="Imran"/>
    <x v="4"/>
    <m/>
    <m/>
    <m/>
    <m/>
    <x v="0"/>
    <n v="115"/>
    <s v="November"/>
    <s v="Cut Run"/>
    <n v="3383"/>
    <n v="3382"/>
    <n v="-1"/>
    <n v="21963"/>
    <n v="-12237"/>
    <m/>
    <n v="0"/>
    <n v="0"/>
    <n v="0"/>
    <n v="21963"/>
    <n v="0"/>
    <n v="-34200"/>
    <n v="0"/>
    <n v="-34200"/>
    <n v="0"/>
    <n v="-34200"/>
    <n v="0"/>
    <n v="-34200"/>
    <n v="45"/>
    <s v="Sep'2"/>
    <m/>
    <s v="Not Assign"/>
  </r>
  <r>
    <x v="4"/>
    <x v="324"/>
    <n v="15209151"/>
    <n v="6570"/>
    <n v="1221"/>
    <d v="2022-05-19T00:00:00"/>
    <d v="2022-05-24T00:00:00"/>
    <s v="Lds leggings"/>
    <x v="5"/>
    <m/>
    <m/>
    <d v="2022-07-20T00:00:00"/>
    <d v="2022-07-27T00:00:00"/>
    <d v="2022-08-04T00:00:00"/>
    <d v="2022-08-20T00:00:00"/>
    <m/>
    <m/>
    <d v="2022-09-01T00:00:00"/>
    <d v="2022-09-01T00:00:00"/>
    <s v="-"/>
    <d v="2022-09-07T00:00:00"/>
    <d v="2022-09-09T00:00:00"/>
    <m/>
    <m/>
    <m/>
    <m/>
    <m/>
    <m/>
    <d v="2022-09-12T00:00:00"/>
    <d v="2022-09-17T00:00:00"/>
    <m/>
    <m/>
    <d v="2022-09-05T00:00:00"/>
    <d v="2023-05-24T00:00:00"/>
    <d v="2022-09-29T00:00:00"/>
    <d v="2022-09-20T00:00:00"/>
    <d v="2022-09-23T00:00:00"/>
    <d v="2022-09-26T00:00:00"/>
    <d v="2022-11-30T00:00:00"/>
    <n v="130"/>
    <n v="9"/>
    <s v="Imran"/>
    <x v="4"/>
    <m/>
    <s v="As we have space plan advanced"/>
    <m/>
    <m/>
    <x v="1"/>
    <n v="68"/>
    <s v="November"/>
    <s v="Cut Ok"/>
    <n v="1221"/>
    <n v="1221"/>
    <n v="0"/>
    <n v="0"/>
    <n v="-6570"/>
    <m/>
    <n v="0"/>
    <n v="0"/>
    <n v="0"/>
    <n v="0"/>
    <n v="0"/>
    <n v="-6570"/>
    <n v="0"/>
    <n v="-6570"/>
    <n v="0"/>
    <n v="-6570"/>
    <n v="0"/>
    <n v="-6570"/>
    <n v="48"/>
    <s v="Sep'1"/>
    <m/>
    <s v="Not Assign"/>
  </r>
  <r>
    <x v="4"/>
    <x v="325"/>
    <n v="15279693"/>
    <n v="3756"/>
    <n v="567"/>
    <d v="2022-05-09T00:00:00"/>
    <d v="2022-07-18T00:00:00"/>
    <s v="SS TS"/>
    <x v="1"/>
    <m/>
    <m/>
    <d v="2022-05-19T00:00:00"/>
    <d v="2022-07-19T00:00:00"/>
    <d v="2022-05-30T00:00:00"/>
    <d v="2022-07-23T00:00:00"/>
    <m/>
    <m/>
    <d v="2022-06-13T00:00:00"/>
    <d v="2022-06-09T00:00:00"/>
    <d v="2022-06-14T00:00:00"/>
    <d v="2022-06-16T00:00:00"/>
    <d v="2022-07-25T00:00:00"/>
    <d v="2022-07-26T00:00:00"/>
    <d v="2022-07-27T00:00:00"/>
    <d v="2022-07-27T00:00:00"/>
    <d v="2022-07-28T00:00:00"/>
    <d v="2022-07-28T00:00:00"/>
    <d v="2022-07-29T00:00:00"/>
    <d v="2022-07-29T00:00:00"/>
    <d v="2022-08-01T00:00:00"/>
    <m/>
    <m/>
    <d v="2022-06-27T00:00:00"/>
    <d v="2022-07-30T00:00:00"/>
    <d v="2022-08-01T00:00:00"/>
    <d v="2022-08-01T00:00:00"/>
    <d v="2022-08-01T00:00:00"/>
    <d v="2022-08-01T00:00:00"/>
    <d v="2022-08-03T00:00:00"/>
    <n v="69"/>
    <s v="K1"/>
    <s v="Atiq"/>
    <x v="4"/>
    <m/>
    <s v="B.White BISSOUS-1648,B.White HEATS-1096,Black AMOUR-1012"/>
    <m/>
    <m/>
    <x v="2"/>
    <m/>
    <m/>
    <s v="Cut Ok"/>
    <n v="568"/>
    <n v="568"/>
    <n v="0"/>
    <n v="0"/>
    <n v="-3756"/>
    <m/>
    <n v="0"/>
    <n v="0"/>
    <n v="0"/>
    <n v="0"/>
    <n v="0"/>
    <n v="-3756"/>
    <n v="0"/>
    <n v="-3756"/>
    <n v="0"/>
    <n v="-3756"/>
    <n v="0"/>
    <n v="-3756"/>
    <n v="31"/>
    <s v="June'2"/>
    <m/>
    <s v="Not Assign"/>
  </r>
  <r>
    <x v="3"/>
    <x v="326"/>
    <s v="22TSH008"/>
    <n v="12535"/>
    <n v="2016"/>
    <d v="2022-06-10T00:00:00"/>
    <d v="2022-06-11T00:00:00"/>
    <s v="SS TS W Side Ruched"/>
    <x v="1"/>
    <m/>
    <m/>
    <d v="2022-07-04T00:00:00"/>
    <d v="2022-07-25T00:00:00"/>
    <d v="2022-07-28T00:00:00"/>
    <d v="2022-08-12T00:00:00"/>
    <d v="2022-08-11T00:00:00"/>
    <d v="2022-08-27T00:00:00"/>
    <d v="2022-09-02T00:00:00"/>
    <d v="2022-09-02T00:00:00"/>
    <d v="2022-09-07T00:00:00"/>
    <d v="2022-09-10T00:00:00"/>
    <d v="2022-09-16T00:00:00"/>
    <d v="2022-09-14T00:00:00"/>
    <d v="2022-09-20T00:00:00"/>
    <m/>
    <m/>
    <m/>
    <m/>
    <d v="2022-09-20T00:00:00"/>
    <d v="2022-09-30T00:00:00"/>
    <m/>
    <m/>
    <d v="2022-09-16T00:00:00"/>
    <d v="2022-09-22T00:00:00"/>
    <d v="2022-10-03T00:00:00"/>
    <d v="2022-10-03T00:00:00"/>
    <d v="2022-10-06T00:00:00"/>
    <d v="2022-10-10T00:00:00"/>
    <d v="2022-10-10T00:00:00"/>
    <n v="122"/>
    <s v="A"/>
    <s v="Alamin"/>
    <x v="5"/>
    <m/>
    <m/>
    <m/>
    <m/>
    <x v="3"/>
    <m/>
    <s v="October"/>
    <s v="Cut Run"/>
    <n v="2016"/>
    <n v="2004"/>
    <n v="-12"/>
    <n v="11370"/>
    <n v="-1165"/>
    <m/>
    <n v="12350"/>
    <n v="12328"/>
    <n v="-22"/>
    <n v="12328"/>
    <n v="0"/>
    <n v="-12535"/>
    <n v="0"/>
    <n v="-12535"/>
    <n v="0"/>
    <n v="-12535"/>
    <n v="0"/>
    <n v="-12535"/>
    <n v="41"/>
    <s v="Sep'1"/>
    <s v="9-4"/>
    <s v="Assigned"/>
  </r>
  <r>
    <x v="2"/>
    <x v="327"/>
    <n v="8393452"/>
    <n v="10301"/>
    <n v="4550"/>
    <d v="2022-07-04T00:00:00"/>
    <d v="2022-07-18T00:00:00"/>
    <s v="Legging W Revet"/>
    <x v="5"/>
    <m/>
    <m/>
    <m/>
    <m/>
    <s v="imported"/>
    <d v="2022-08-25T00:00:00"/>
    <m/>
    <m/>
    <d v="2022-08-20T00:00:00"/>
    <d v="2022-08-20T00:00:00"/>
    <d v="2022-08-25T00:00:00"/>
    <d v="2022-08-27T00:00:00"/>
    <d v="2022-08-03T00:00:00"/>
    <m/>
    <m/>
    <m/>
    <m/>
    <m/>
    <m/>
    <d v="2022-09-01T00:00:00"/>
    <d v="2022-09-10T00:00:00"/>
    <m/>
    <m/>
    <d v="2022-08-29T00:00:00"/>
    <d v="2022-09-03T00:00:00"/>
    <d v="2022-09-12T00:00:00"/>
    <d v="2022-09-12T00:00:00"/>
    <d v="2022-09-14T00:00:00"/>
    <d v="2022-09-17T00:00:00"/>
    <d v="2022-09-18T00:00:00"/>
    <n v="75"/>
    <s v="B"/>
    <s v="Shofi"/>
    <x v="4"/>
    <m/>
    <m/>
    <m/>
    <m/>
    <x v="3"/>
    <m/>
    <m/>
    <s v="Cut Ok"/>
    <n v="0"/>
    <n v="0"/>
    <n v="0"/>
    <n v="10443"/>
    <n v="142"/>
    <m/>
    <n v="0"/>
    <n v="0"/>
    <n v="0"/>
    <n v="89"/>
    <n v="10354"/>
    <n v="53"/>
    <n v="11095"/>
    <n v="794"/>
    <n v="8520"/>
    <n v="-1781"/>
    <n v="6180"/>
    <n v="-4121"/>
    <n v="38"/>
    <s v="Aug'3"/>
    <s v="9-1"/>
    <s v="Assigned"/>
  </r>
  <r>
    <x v="4"/>
    <x v="328"/>
    <n v="15186520"/>
    <n v="23754"/>
    <n v="4224"/>
    <d v="2022-06-20T00:00:00"/>
    <d v="2022-06-27T00:00:00"/>
    <s v="SL Dress W Waist Piping Chanel"/>
    <x v="7"/>
    <d v="2022-07-23T00:00:00"/>
    <d v="2022-08-10T00:00:00"/>
    <d v="2022-08-10T00:00:00"/>
    <d v="2022-08-27T00:00:00"/>
    <d v="2022-09-01T00:00:00"/>
    <d v="2022-09-20T00:00:00"/>
    <m/>
    <s v="-"/>
    <d v="2022-09-21T00:00:00"/>
    <d v="2022-09-21T00:00:00"/>
    <s v="-"/>
    <d v="2022-09-26T00:00:00"/>
    <d v="2022-10-03T00:00:00"/>
    <m/>
    <m/>
    <m/>
    <m/>
    <s v="-"/>
    <s v="-"/>
    <d v="2022-10-01T00:00:00"/>
    <d v="2022-10-17T00:00:00"/>
    <m/>
    <s v="-"/>
    <d v="2022-09-27T00:00:00"/>
    <d v="2022-10-03T00:00:00"/>
    <d v="2022-10-18T00:00:00"/>
    <d v="2022-10-18T00:00:00"/>
    <d v="2022-10-25T00:00:00"/>
    <d v="2022-12-17T00:00:00"/>
    <d v="2022-12-19T00:00:00"/>
    <n v="180"/>
    <s v="C"/>
    <s v="Imran"/>
    <x v="4"/>
    <m/>
    <m/>
    <m/>
    <m/>
    <x v="3"/>
    <m/>
    <s v="December"/>
    <s v="Need Cut"/>
    <n v="4382"/>
    <n v="4360"/>
    <n v="-22"/>
    <n v="0"/>
    <n v="-23754"/>
    <m/>
    <n v="0"/>
    <n v="0"/>
    <n v="0"/>
    <n v="0"/>
    <n v="0"/>
    <n v="-23754"/>
    <n v="0"/>
    <n v="-23754"/>
    <n v="0"/>
    <n v="-23754"/>
    <n v="0"/>
    <n v="-23754"/>
    <n v="51"/>
    <s v="Sep'3"/>
    <m/>
    <s v="Not Assign"/>
  </r>
  <r>
    <x v="2"/>
    <x v="329"/>
    <n v="8341320"/>
    <n v="6615"/>
    <n v="1167"/>
    <d v="2022-05-28T00:00:00"/>
    <d v="2022-05-30T00:00:00"/>
    <s v="SS Polo Shirt"/>
    <x v="9"/>
    <m/>
    <m/>
    <d v="2022-07-18T00:00:00"/>
    <d v="2022-07-28T00:00:00"/>
    <d v="2022-08-05T00:00:00"/>
    <d v="2022-08-25T00:00:00"/>
    <m/>
    <m/>
    <d v="2022-09-05T00:00:00"/>
    <d v="2022-09-05T00:00:00"/>
    <d v="2022-09-10T00:00:00"/>
    <d v="2022-09-13T00:00:00"/>
    <d v="2022-09-16T00:00:00"/>
    <m/>
    <m/>
    <m/>
    <m/>
    <m/>
    <m/>
    <d v="2022-09-16T00:00:00"/>
    <d v="2022-09-23T00:00:00"/>
    <m/>
    <m/>
    <d v="2022-09-10T00:00:00"/>
    <d v="2022-09-19T00:00:00"/>
    <d v="2022-09-24T00:00:00"/>
    <d v="2022-09-24T00:00:00"/>
    <d v="2022-09-28T00:00:00"/>
    <d v="2022-10-08T00:00:00"/>
    <d v="2022-10-10T00:00:00"/>
    <n v="133"/>
    <s v="B"/>
    <s v="Morad"/>
    <x v="4"/>
    <m/>
    <m/>
    <m/>
    <m/>
    <x v="3"/>
    <n v="82"/>
    <s v="October"/>
    <s v="Cut Ok"/>
    <n v="1172"/>
    <n v="1168"/>
    <n v="-4"/>
    <n v="6701"/>
    <n v="86"/>
    <m/>
    <n v="0"/>
    <n v="0"/>
    <n v="0"/>
    <n v="14"/>
    <n v="6687"/>
    <n v="72"/>
    <n v="0"/>
    <n v="-6615"/>
    <n v="0"/>
    <n v="-6615"/>
    <n v="0"/>
    <n v="-6615"/>
    <n v="41"/>
    <s v="Sep'2"/>
    <s v="9-2"/>
    <s v="Assigned"/>
  </r>
  <r>
    <x v="4"/>
    <x v="330"/>
    <n v="15209153"/>
    <n v="23400"/>
    <n v="3783"/>
    <d v="2022-03-07T00:00:00"/>
    <d v="2022-04-07T00:00:00"/>
    <s v="SS TS"/>
    <x v="1"/>
    <m/>
    <m/>
    <d v="2022-08-07T00:00:00"/>
    <d v="2022-08-18T00:00:00"/>
    <d v="2022-09-02T00:00:00"/>
    <d v="2022-09-26T00:00:00"/>
    <m/>
    <m/>
    <d v="1899-12-31T02:24:00"/>
    <d v="1899-12-31T02:24:00"/>
    <s v="-"/>
    <d v="2022-10-05T00:00:00"/>
    <d v="2022-01-11T00:00:00"/>
    <m/>
    <m/>
    <m/>
    <m/>
    <m/>
    <m/>
    <d v="2022-10-10T00:00:00"/>
    <d v="2022-10-26T00:00:00"/>
    <m/>
    <m/>
    <d v="1900-01-04T02:24:00"/>
    <d v="1900-01-11T00:14:24"/>
    <d v="1900-01-26T00:14:24"/>
    <d v="1900-01-27T00:14:24"/>
    <d v="1900-01-30T00:14:24"/>
    <d v="2022-11-14T00:00:00"/>
    <d v="2022-11-16T00:00:00"/>
    <n v="252"/>
    <s v="D"/>
    <s v="Imarn"/>
    <x v="4"/>
    <m/>
    <m/>
    <m/>
    <m/>
    <x v="3"/>
    <n v="99"/>
    <s v="November"/>
    <s v="Cut Run"/>
    <n v="3842"/>
    <n v="2041"/>
    <n v="-1801"/>
    <n v="10229"/>
    <n v="-13171"/>
    <m/>
    <n v="0"/>
    <n v="0"/>
    <n v="0"/>
    <n v="778"/>
    <n v="9451"/>
    <n v="-13949"/>
    <n v="0"/>
    <n v="-23400"/>
    <n v="0"/>
    <n v="-23400"/>
    <n v="0"/>
    <n v="-23400"/>
    <n v="46"/>
    <s v="Oct'1"/>
    <m/>
    <s v="Not Assign"/>
  </r>
  <r>
    <x v="2"/>
    <x v="331"/>
    <n v="8341581"/>
    <n v="6826"/>
    <n v="1329"/>
    <d v="2022-05-28T00:00:00"/>
    <d v="2022-05-30T00:00:00"/>
    <s v="SS Polo Shirt"/>
    <x v="9"/>
    <m/>
    <m/>
    <d v="2022-07-20T00:00:00"/>
    <d v="2022-08-02T00:00:00"/>
    <d v="2022-08-06T00:00:00"/>
    <d v="2022-08-26T00:00:00"/>
    <m/>
    <m/>
    <d v="2022-09-07T00:00:00"/>
    <d v="2022-09-07T00:00:00"/>
    <d v="2022-09-13T00:00:00"/>
    <d v="2022-09-02T00:00:00"/>
    <d v="2022-09-19T00:00:00"/>
    <m/>
    <m/>
    <m/>
    <m/>
    <m/>
    <m/>
    <d v="2022-09-20T00:00:00"/>
    <d v="2022-09-27T00:00:00"/>
    <m/>
    <m/>
    <d v="2022-09-16T00:00:00"/>
    <d v="2022-09-22T00:00:00"/>
    <d v="2022-09-28T00:00:00"/>
    <d v="2022-09-29T00:00:00"/>
    <d v="2022-10-03T00:00:00"/>
    <d v="2022-10-08T00:00:00"/>
    <d v="2022-10-10T00:00:00"/>
    <n v="133"/>
    <s v="B"/>
    <s v="Morad"/>
    <x v="4"/>
    <m/>
    <m/>
    <m/>
    <m/>
    <x v="3"/>
    <n v="80"/>
    <s v="October"/>
    <s v="Cut Ok"/>
    <n v="1337"/>
    <n v="1336"/>
    <n v="-1"/>
    <n v="6914"/>
    <n v="88"/>
    <m/>
    <n v="0"/>
    <n v="0"/>
    <n v="0"/>
    <n v="1285"/>
    <n v="5629"/>
    <n v="-1197"/>
    <n v="0"/>
    <n v="-6826"/>
    <n v="0"/>
    <n v="-6826"/>
    <n v="0"/>
    <n v="-6826"/>
    <n v="41"/>
    <s v="Sep'1"/>
    <s v="9-3"/>
    <s v="Assigned"/>
  </r>
  <r>
    <x v="1"/>
    <x v="332"/>
    <n v="22026023"/>
    <n v="1680"/>
    <n v="425"/>
    <d v="2022-06-16T00:00:00"/>
    <d v="2022-07-25T00:00:00"/>
    <s v="SS Polo Shirt"/>
    <x v="9"/>
    <d v="2022-07-30T00:00:00"/>
    <d v="2022-08-08T00:00:00"/>
    <d v="2022-08-10T00:00:00"/>
    <d v="2022-08-22T00:00:00"/>
    <d v="2022-08-27T00:00:00"/>
    <d v="2022-08-27T00:00:00"/>
    <d v="2022-09-07T00:00:00"/>
    <m/>
    <d v="2022-09-12T00:00:00"/>
    <d v="2022-09-12T00:00:00"/>
    <d v="2022-09-17T00:00:00"/>
    <d v="2022-09-20T00:00:00"/>
    <d v="2022-09-21T00:00:00"/>
    <m/>
    <m/>
    <m/>
    <m/>
    <m/>
    <m/>
    <d v="2022-09-24T00:00:00"/>
    <d v="2022-09-26T00:00:00"/>
    <m/>
    <m/>
    <d v="2022-09-21T00:00:00"/>
    <d v="2022-09-26T00:00:00"/>
    <d v="2022-09-27T00:00:00"/>
    <d v="2022-09-28T00:00:00"/>
    <d v="2022-09-30T00:00:00"/>
    <d v="2022-10-03T00:00:00"/>
    <d v="2022-10-05T00:00:00"/>
    <n v="109"/>
    <s v="B"/>
    <s v="Shohag"/>
    <x v="4"/>
    <m/>
    <m/>
    <m/>
    <m/>
    <x v="3"/>
    <m/>
    <m/>
    <s v="Cut Ok"/>
    <n v="425"/>
    <n v="414"/>
    <n v="-11"/>
    <n v="1722"/>
    <n v="42"/>
    <m/>
    <n v="0"/>
    <n v="0"/>
    <n v="0"/>
    <n v="1"/>
    <n v="1721"/>
    <n v="41"/>
    <n v="0"/>
    <n v="-1680"/>
    <n v="0"/>
    <n v="-1680"/>
    <n v="0"/>
    <n v="-1680"/>
    <n v="40"/>
    <s v="Sep'2"/>
    <s v="9-4"/>
    <s v="Assigned"/>
  </r>
  <r>
    <x v="4"/>
    <x v="333"/>
    <n v="15287570"/>
    <n v="1950"/>
    <n v="286"/>
    <d v="2022-06-21T00:00:00"/>
    <d v="2022-06-25T00:00:00"/>
    <s v="SS TS"/>
    <x v="1"/>
    <m/>
    <m/>
    <d v="2022-07-20T00:00:00"/>
    <d v="2022-07-25T00:00:00"/>
    <d v="2022-08-01T00:00:00"/>
    <d v="2022-08-13T00:00:00"/>
    <m/>
    <m/>
    <d v="2022-08-17T00:00:00"/>
    <d v="2022-08-17T00:00:00"/>
    <d v="2022-08-22T00:00:00"/>
    <d v="2022-08-24T00:00:00"/>
    <d v="2022-08-26T00:00:00"/>
    <d v="2022-08-27T00:00:00"/>
    <d v="2022-08-30T00:00:00"/>
    <d v="2022-09-01T00:00:00"/>
    <d v="2022-09-03T00:00:00"/>
    <d v="2022-09-05T00:00:00"/>
    <d v="2022-09-08T00:00:00"/>
    <d v="2022-09-10T00:00:00"/>
    <d v="2022-09-13T00:00:00"/>
    <m/>
    <m/>
    <d v="2022-09-05T00:00:00"/>
    <d v="2022-09-12T00:00:00"/>
    <d v="2022-09-14T00:00:00"/>
    <d v="2022-09-15T00:00:00"/>
    <d v="2022-09-20T00:00:00"/>
    <d v="2022-09-26T00:00:00"/>
    <d v="2022-09-29T00:00:00"/>
    <n v="97"/>
    <s v="F/Sew-1"/>
    <s v="Subarno"/>
    <x v="3"/>
    <s v="Chest,Seq"/>
    <s v="B.White FLAMAZING-910 UC 3 clr rub 1 clr seq 1 clr ebm,B.White FLAMINGLE-1040  3 clr rub 1 clr seq 1 clr ebm"/>
    <m/>
    <m/>
    <x v="3"/>
    <m/>
    <s v="September"/>
    <s v="File Due"/>
    <n v="916"/>
    <n v="734"/>
    <n v="-182"/>
    <n v="0"/>
    <n v="-1950"/>
    <m/>
    <n v="0"/>
    <n v="0"/>
    <n v="0"/>
    <n v="0"/>
    <n v="0"/>
    <n v="-1950"/>
    <n v="0"/>
    <n v="-1950"/>
    <n v="0"/>
    <n v="-1950"/>
    <n v="0"/>
    <n v="-1950"/>
    <n v="39"/>
    <s v="Aug'3"/>
    <m/>
    <s v="Not Assign"/>
  </r>
  <r>
    <x v="4"/>
    <x v="334"/>
    <n v="15293116"/>
    <n v="4824"/>
    <n v="420"/>
    <d v="2022-06-28T00:00:00"/>
    <d v="2022-07-01T00:00:00"/>
    <s v="SL TS Rib"/>
    <x v="1"/>
    <m/>
    <m/>
    <d v="2022-07-18T00:00:00"/>
    <d v="2022-07-23T00:00:00"/>
    <d v="2022-07-25T00:00:00"/>
    <d v="2022-08-08T00:00:00"/>
    <m/>
    <m/>
    <d v="2022-08-10T00:00:00"/>
    <d v="2022-08-10T00:00:00"/>
    <d v="2022-08-16T00:00:00"/>
    <d v="2022-08-18T00:00:00"/>
    <d v="2022-08-19T00:00:00"/>
    <m/>
    <m/>
    <m/>
    <m/>
    <m/>
    <m/>
    <d v="2022-08-22T00:00:00"/>
    <d v="2022-08-25T00:00:00"/>
    <m/>
    <m/>
    <d v="2022-08-19T00:00:00"/>
    <d v="2022-08-23T00:00:00"/>
    <d v="2022-08-26T00:00:00"/>
    <d v="2022-08-27T00:00:00"/>
    <d v="2022-08-27T00:00:00"/>
    <d v="2022-08-29T00:00:00"/>
    <d v="2022-08-31T00:00:00"/>
    <n v="62"/>
    <s v="Q1,S2"/>
    <s v="Atiq"/>
    <x v="4"/>
    <m/>
    <m/>
    <m/>
    <m/>
    <x v="2"/>
    <m/>
    <s v="August"/>
    <s v="Cut Ok"/>
    <n v="885"/>
    <n v="875"/>
    <n v="-10"/>
    <n v="0"/>
    <n v="-4824"/>
    <m/>
    <n v="0"/>
    <n v="0"/>
    <n v="0"/>
    <n v="0"/>
    <n v="0"/>
    <n v="-4824"/>
    <n v="0"/>
    <n v="-4824"/>
    <n v="0"/>
    <n v="-4824"/>
    <n v="0"/>
    <n v="-4824"/>
    <n v="35"/>
    <s v="Aug'2"/>
    <m/>
    <s v="Not Assign"/>
  </r>
  <r>
    <x v="1"/>
    <x v="335"/>
    <n v="22002973"/>
    <n v="6080"/>
    <n v="1351"/>
    <d v="2022-06-15T00:00:00"/>
    <d v="2022-08-01T00:00:00"/>
    <s v="SS TS"/>
    <x v="1"/>
    <m/>
    <m/>
    <d v="2022-08-04T00:00:00"/>
    <d v="2022-08-09T00:00:00"/>
    <d v="2022-08-12T00:00:00"/>
    <d v="2022-08-23T00:00:00"/>
    <m/>
    <m/>
    <d v="2022-08-23T00:00:00"/>
    <d v="2022-08-23T00:00:00"/>
    <s v="-"/>
    <d v="2022-08-27T00:00:00"/>
    <d v="2022-08-31T00:00:00"/>
    <m/>
    <m/>
    <m/>
    <m/>
    <m/>
    <s v="-"/>
    <d v="2022-09-01T00:00:00"/>
    <d v="2022-09-06T00:00:00"/>
    <m/>
    <s v="-"/>
    <m/>
    <d v="2022-09-08T00:00:00"/>
    <d v="2022-09-10T00:00:00"/>
    <d v="2022-09-11T00:00:00"/>
    <d v="2022-09-13T00:00:00"/>
    <d v="2022-09-19T00:00:00"/>
    <d v="2022-09-21T00:00:00"/>
    <n v="96"/>
    <s v="C1"/>
    <s v="Shohag"/>
    <x v="4"/>
    <m/>
    <m/>
    <m/>
    <m/>
    <x v="3"/>
    <m/>
    <s v="September"/>
    <s v="Need Cut "/>
    <n v="1392"/>
    <n v="1392"/>
    <n v="0"/>
    <n v="0"/>
    <n v="-6080"/>
    <m/>
    <n v="0"/>
    <n v="0"/>
    <n v="0"/>
    <n v="0"/>
    <n v="0"/>
    <n v="-6080"/>
    <n v="0"/>
    <n v="-6080"/>
    <n v="0"/>
    <n v="-6080"/>
    <n v="0"/>
    <n v="-6080"/>
    <n v="38"/>
    <s v="Aug'3"/>
    <s v="9-1"/>
    <s v="Assigned"/>
  </r>
  <r>
    <x v="4"/>
    <x v="336"/>
    <n v="15209156"/>
    <n v="17280"/>
    <n v="3600"/>
    <d v="2022-04-09T00:00:00"/>
    <d v="2022-04-12T00:00:00"/>
    <s v="Lds O Nk Top"/>
    <x v="3"/>
    <m/>
    <m/>
    <d v="2022-08-07T00:00:00"/>
    <d v="2022-08-20T00:00:00"/>
    <d v="2022-09-01T00:00:00"/>
    <d v="2022-09-24T00:00:00"/>
    <m/>
    <m/>
    <d v="2022-10-05T00:00:00"/>
    <d v="2022-10-05T00:00:00"/>
    <m/>
    <d v="2022-10-10T00:00:00"/>
    <d v="2022-10-15T00:00:00"/>
    <m/>
    <m/>
    <m/>
    <m/>
    <m/>
    <m/>
    <d v="2022-10-15T00:00:00"/>
    <d v="2022-10-28T00:00:00"/>
    <m/>
    <m/>
    <d v="1900-01-09T02:24:00"/>
    <d v="1900-01-16T02:24:00"/>
    <d v="1900-01-30T02:24:00"/>
    <d v="1900-01-30T02:24:00"/>
    <d v="1900-01-03T02:38:24"/>
    <d v="2022-11-21T00:00:00"/>
    <d v="2022-11-23T00:00:00"/>
    <n v="226"/>
    <s v="F"/>
    <s v="Imran"/>
    <x v="4"/>
    <m/>
    <m/>
    <m/>
    <m/>
    <x v="3"/>
    <n v="106"/>
    <s v="November"/>
    <s v="Cut Run"/>
    <n v="3701"/>
    <n v="3563"/>
    <n v="-138"/>
    <n v="9158"/>
    <n v="-8122"/>
    <m/>
    <n v="0"/>
    <n v="0"/>
    <n v="0"/>
    <n v="9158"/>
    <n v="0"/>
    <n v="-17280"/>
    <n v="0"/>
    <n v="-17280"/>
    <n v="0"/>
    <n v="-17280"/>
    <n v="0"/>
    <n v="-17280"/>
    <n v="47"/>
    <s v="Oct'1"/>
    <m/>
    <s v="Not Assign"/>
  </r>
  <r>
    <x v="3"/>
    <x v="337"/>
    <s v="231PJA110"/>
    <n v="13190"/>
    <n v="2698"/>
    <d v="2022-05-30T00:00:00"/>
    <d v="2022-07-20T00:00:00"/>
    <s v="LS TS W Cuff   &amp; Payjama W cuff"/>
    <x v="3"/>
    <m/>
    <m/>
    <d v="2022-07-20T00:00:00"/>
    <d v="2022-08-02T00:00:00"/>
    <d v="2022-08-05T00:00:00"/>
    <d v="2022-08-25T00:00:00"/>
    <m/>
    <m/>
    <d v="2022-09-03T00:00:00"/>
    <d v="2022-09-03T00:00:00"/>
    <d v="2022-09-10T00:00:00"/>
    <d v="2022-09-12T00:00:00"/>
    <d v="2022-09-17T00:00:00"/>
    <d v="2022-09-15T00:00:00"/>
    <d v="2022-09-22T00:00:00"/>
    <m/>
    <m/>
    <m/>
    <m/>
    <d v="2022-09-21T00:00:00"/>
    <d v="2022-09-30T00:00:00"/>
    <m/>
    <m/>
    <d v="2022-09-16T00:00:00"/>
    <d v="2022-09-23T00:00:00"/>
    <d v="2022-10-03T00:00:00"/>
    <d v="2022-10-03T00:00:00"/>
    <d v="2022-10-07T00:00:00"/>
    <d v="2022-10-15T00:00:00"/>
    <d v="2022-10-15T00:00:00"/>
    <n v="138"/>
    <s v="C1+D1"/>
    <s v="Alamin"/>
    <x v="2"/>
    <m/>
    <s v="Lt. Blue T-6595 3 clr pig Nk heat press. Blue-6595 NA"/>
    <m/>
    <m/>
    <x v="3"/>
    <m/>
    <m/>
    <s v="Cut Ok"/>
    <n v="2698"/>
    <n v="2677"/>
    <n v="-21"/>
    <n v="13342"/>
    <n v="152"/>
    <m/>
    <n v="13342"/>
    <n v="13339"/>
    <n v="-3"/>
    <n v="74"/>
    <n v="13265"/>
    <n v="75"/>
    <n v="0"/>
    <n v="-13190"/>
    <n v="0"/>
    <n v="-13190"/>
    <n v="0"/>
    <n v="-13190"/>
    <n v="41"/>
    <s v="Sep'2"/>
    <s v="9-2+6"/>
    <s v="Assigned"/>
  </r>
  <r>
    <x v="3"/>
    <x v="338"/>
    <s v="231TSH175"/>
    <n v="17472"/>
    <n v="3662"/>
    <d v="2022-05-30T00:00:00"/>
    <d v="2022-06-07T00:00:00"/>
    <s v="LS TS W Cuff   &amp; Payjama W cuff"/>
    <x v="1"/>
    <m/>
    <m/>
    <d v="2022-07-18T00:00:00"/>
    <d v="2022-07-30T00:00:00"/>
    <d v="2022-08-05T00:00:00"/>
    <d v="2022-08-25T00:00:00"/>
    <m/>
    <m/>
    <d v="2022-09-03T00:00:00"/>
    <d v="2022-09-03T00:00:00"/>
    <d v="2022-09-08T00:00:00"/>
    <d v="2022-09-10T00:00:00"/>
    <d v="2022-09-15T00:00:00"/>
    <d v="2022-09-13T00:00:00"/>
    <d v="2022-09-20T00:00:00"/>
    <m/>
    <m/>
    <m/>
    <m/>
    <d v="2022-09-17T00:00:00"/>
    <d v="2022-09-28T00:00:00"/>
    <m/>
    <m/>
    <d v="2022-09-14T00:00:00"/>
    <d v="2022-09-19T00:00:00"/>
    <d v="2022-09-30T00:00:00"/>
    <d v="2022-09-30T00:00:00"/>
    <d v="2022-10-05T00:00:00"/>
    <d v="2022-10-15T00:00:00"/>
    <d v="2022-10-15T00:00:00"/>
    <n v="138"/>
    <s v="C1+D1"/>
    <s v="Alamin"/>
    <x v="2"/>
    <m/>
    <s v="Blue-8736 4 clr pig"/>
    <m/>
    <m/>
    <x v="3"/>
    <n v="89"/>
    <s v="October"/>
    <s v="Cut Ok"/>
    <n v="4026"/>
    <n v="4000"/>
    <n v="-26"/>
    <n v="19422"/>
    <n v="1950"/>
    <m/>
    <n v="19422"/>
    <n v="19422"/>
    <n v="0"/>
    <n v="37"/>
    <n v="19385"/>
    <n v="1913"/>
    <n v="0"/>
    <n v="-17472"/>
    <n v="0"/>
    <n v="-17472"/>
    <n v="0"/>
    <n v="-17472"/>
    <n v="41"/>
    <s v="Sep'1"/>
    <s v="9-3+7"/>
    <s v="Assigned"/>
  </r>
  <r>
    <x v="4"/>
    <x v="339"/>
    <n v="15277487"/>
    <n v="1680"/>
    <n v="488"/>
    <d v="2022-06-21T00:00:00"/>
    <d v="2022-06-24T00:00:00"/>
    <s v="LS TS W Slv Cuff Feather Lace attch"/>
    <x v="1"/>
    <m/>
    <m/>
    <d v="2022-05-25T00:00:00"/>
    <d v="2022-06-02T00:00:00"/>
    <d v="2022-06-10T00:00:00"/>
    <d v="2022-06-24T00:00:00"/>
    <m/>
    <m/>
    <d v="2022-06-27T00:00:00"/>
    <d v="2022-06-27T00:00:00"/>
    <d v="2022-07-02T00:00:00"/>
    <d v="2022-07-27T00:00:00"/>
    <d v="2022-07-06T00:00:00"/>
    <m/>
    <m/>
    <m/>
    <m/>
    <m/>
    <m/>
    <d v="2022-07-18T00:00:00"/>
    <d v="2022-07-21T00:00:00"/>
    <m/>
    <m/>
    <d v="2022-07-05T00:00:00"/>
    <d v="2022-07-19T00:00:00"/>
    <d v="2022-07-22T00:00:00"/>
    <d v="2022-07-23T00:00:00"/>
    <d v="2022-07-26T00:00:00"/>
    <d v="2022-08-01T00:00:00"/>
    <d v="2022-08-03T00:00:00"/>
    <n v="41"/>
    <s v="K1"/>
    <s v="Atiq"/>
    <x v="4"/>
    <m/>
    <m/>
    <m/>
    <m/>
    <x v="2"/>
    <n v="68"/>
    <s v="August"/>
    <s v="Cut Ok"/>
    <n v="488"/>
    <n v="488"/>
    <n v="0"/>
    <n v="0"/>
    <n v="-1680"/>
    <m/>
    <n v="0"/>
    <n v="0"/>
    <n v="0"/>
    <n v="0"/>
    <n v="0"/>
    <n v="-1680"/>
    <n v="0"/>
    <n v="-1680"/>
    <n v="0"/>
    <n v="-1680"/>
    <n v="0"/>
    <n v="-1680"/>
    <n v="31"/>
    <s v="July'3"/>
    <m/>
    <s v="Not Assign"/>
  </r>
  <r>
    <x v="4"/>
    <x v="340"/>
    <n v="15281534"/>
    <n v="1830"/>
    <n v="991"/>
    <d v="2022-06-21T00:00:00"/>
    <d v="2022-07-02T00:00:00"/>
    <s v="LS Hoody Jacket W Cangaroo PKT"/>
    <x v="11"/>
    <m/>
    <m/>
    <d v="2022-07-26T00:00:00"/>
    <d v="2022-08-05T00:00:00"/>
    <d v="2022-08-10T00:00:00"/>
    <d v="2022-08-27T00:00:00"/>
    <m/>
    <m/>
    <d v="2022-09-03T00:00:00"/>
    <d v="2022-09-03T00:00:00"/>
    <d v="2022-09-08T00:00:00"/>
    <d v="2022-09-10T00:00:00"/>
    <d v="2022-09-12T00:00:00"/>
    <d v="2022-09-14T00:00:00"/>
    <d v="2022-09-17T00:00:00"/>
    <m/>
    <m/>
    <m/>
    <m/>
    <d v="2022-09-20T00:00:00"/>
    <d v="2022-09-24T00:00:00"/>
    <m/>
    <m/>
    <d v="2022-09-16T00:00:00"/>
    <d v="2022-09-22T00:00:00"/>
    <d v="2022-09-26T00:00:00"/>
    <d v="2022-09-27T00:00:00"/>
    <d v="2022-09-30T00:00:00"/>
    <d v="2022-10-03T00:00:00"/>
    <d v="2022-10-05T00:00:00"/>
    <n v="104"/>
    <s v="J"/>
    <s v="Faisal"/>
    <x v="4"/>
    <s v="Chest"/>
    <s v="Black LOGO-1830 UC 1 clr Lurex trd Emb"/>
    <m/>
    <m/>
    <x v="2"/>
    <m/>
    <s v="October"/>
    <s v="Cut Ok"/>
    <n v="994"/>
    <n v="994"/>
    <n v="0"/>
    <n v="1889"/>
    <n v="59"/>
    <m/>
    <n v="1889"/>
    <n v="1889"/>
    <n v="0"/>
    <n v="13"/>
    <n v="1876"/>
    <n v="46"/>
    <n v="0"/>
    <n v="-1830"/>
    <n v="0"/>
    <n v="-1830"/>
    <n v="0"/>
    <n v="-1830"/>
    <n v="40"/>
    <s v="Sep'1"/>
    <s v="9-8"/>
    <s v="Assigned"/>
  </r>
  <r>
    <x v="3"/>
    <x v="341"/>
    <s v="22SWT008"/>
    <n v="7035"/>
    <n v="3084"/>
    <d v="2022-06-10T00:00:00"/>
    <d v="2022-06-11T00:00:00"/>
    <s v="LS Swt Shirt W Smock at BTM,Cuff "/>
    <x v="2"/>
    <m/>
    <m/>
    <d v="2022-07-18T00:00:00"/>
    <d v="2022-07-30T00:00:00"/>
    <d v="2022-08-01T00:00:00"/>
    <d v="2022-08-25T00:00:00"/>
    <m/>
    <m/>
    <d v="2022-08-26T00:00:00"/>
    <d v="2022-08-26T00:00:00"/>
    <d v="2022-09-01T00:00:00"/>
    <d v="2022-09-03T00:00:00"/>
    <d v="2022-09-07T00:00:00"/>
    <d v="2022-09-07T00:00:00"/>
    <d v="2022-09-12T00:00:00"/>
    <d v="2022-09-17T00:00:00"/>
    <d v="2022-09-23T00:00:00"/>
    <d v="2022-09-10T00:00:00"/>
    <d v="2022-09-17T00:00:00"/>
    <d v="2022-09-23T00:00:00"/>
    <d v="2022-09-30T00:00:00"/>
    <m/>
    <m/>
    <d v="2022-09-19T00:00:00"/>
    <d v="2022-09-26T00:00:00"/>
    <d v="2022-10-01T00:00:00"/>
    <d v="2022-10-03T00:00:00"/>
    <d v="2022-10-05T00:00:00"/>
    <d v="2022-10-10T00:00:00"/>
    <d v="2022-10-10T00:00:00"/>
    <n v="122"/>
    <s v="J"/>
    <s v="Alamin"/>
    <x v="3"/>
    <m/>
    <s v="Lt. Lilac-6515 1 clr oig 2 clr thrd Flower EMB"/>
    <m/>
    <m/>
    <x v="2"/>
    <m/>
    <s v="October"/>
    <s v="File Due"/>
    <n v="3206"/>
    <n v="2706"/>
    <n v="-500"/>
    <n v="0"/>
    <n v="-7035"/>
    <m/>
    <n v="0"/>
    <n v="0"/>
    <n v="0"/>
    <n v="0"/>
    <n v="0"/>
    <n v="-7035"/>
    <n v="0"/>
    <n v="-7035"/>
    <n v="0"/>
    <n v="-7035"/>
    <n v="0"/>
    <n v="-7035"/>
    <n v="41"/>
    <s v="Sep'1"/>
    <s v="9-9"/>
    <s v="Assigned"/>
  </r>
  <r>
    <x v="4"/>
    <x v="342"/>
    <n v="15292993"/>
    <n v="8897"/>
    <n v="1375"/>
    <d v="2022-06-19T00:00:00"/>
    <d v="2022-07-01T00:00:00"/>
    <s v="SS Dress"/>
    <x v="7"/>
    <m/>
    <m/>
    <d v="2022-08-02T00:00:00"/>
    <d v="2022-08-10T00:00:00"/>
    <d v="2022-08-13T00:00:00"/>
    <d v="2022-08-31T00:00:00"/>
    <d v="2022-09-03T00:00:00"/>
    <d v="2022-09-17T00:00:00"/>
    <d v="2022-09-24T00:00:00"/>
    <d v="2022-09-24T00:00:00"/>
    <d v="2022-10-03T00:00:00"/>
    <d v="2022-10-06T00:00:00"/>
    <d v="2022-10-10T00:00:00"/>
    <m/>
    <m/>
    <m/>
    <m/>
    <m/>
    <m/>
    <d v="2022-10-10T00:00:00"/>
    <d v="2022-10-17T00:00:00"/>
    <m/>
    <m/>
    <d v="2022-10-07T00:00:00"/>
    <d v="2022-10-11T00:00:00"/>
    <d v="2022-10-18T00:00:00"/>
    <d v="2022-10-19T00:00:00"/>
    <d v="2022-10-25T00:00:00"/>
    <d v="2022-11-14T00:00:00"/>
    <d v="2022-11-23T00:00:00"/>
    <n v="148"/>
    <s v="J"/>
    <s v="Maruf"/>
    <x v="4"/>
    <m/>
    <m/>
    <m/>
    <m/>
    <x v="2"/>
    <m/>
    <s v="November"/>
    <s v="File Due"/>
    <n v="1375"/>
    <n v="0"/>
    <n v="-1375"/>
    <n v="0"/>
    <n v="-8897"/>
    <m/>
    <n v="0"/>
    <n v="0"/>
    <n v="0"/>
    <n v="0"/>
    <n v="0"/>
    <n v="-8897"/>
    <n v="0"/>
    <n v="-8897"/>
    <n v="0"/>
    <n v="-8897"/>
    <n v="0"/>
    <n v="-8897"/>
    <n v="47"/>
    <s v="Oct'1"/>
    <m/>
    <s v="Not Assign"/>
  </r>
  <r>
    <x v="4"/>
    <x v="343"/>
    <n v="15292994"/>
    <n v="9213"/>
    <n v="1428"/>
    <d v="2022-06-19T00:00:00"/>
    <d v="2022-07-01T00:00:00"/>
    <s v="SS Dress"/>
    <x v="7"/>
    <d v="2022-08-05T00:00:00"/>
    <d v="2022-08-17T00:00:00"/>
    <d v="2022-08-22T00:00:00"/>
    <d v="2022-08-17T00:00:00"/>
    <d v="2022-08-09T00:00:00"/>
    <d v="2022-09-26T00:00:00"/>
    <m/>
    <m/>
    <d v="2022-10-03T00:00:00"/>
    <d v="2022-10-03T00:00:00"/>
    <d v="2022-10-07T00:00:00"/>
    <d v="2022-10-10T00:00:00"/>
    <d v="2022-10-15T00:00:00"/>
    <m/>
    <m/>
    <m/>
    <m/>
    <m/>
    <m/>
    <d v="2022-10-15T00:00:00"/>
    <d v="2022-10-24T00:00:00"/>
    <m/>
    <m/>
    <d v="2022-10-10T00:00:00"/>
    <d v="2022-10-17T00:00:00"/>
    <d v="2022-10-25T00:00:00"/>
    <d v="2022-10-26T00:00:00"/>
    <d v="2022-10-31T00:00:00"/>
    <d v="2022-11-14T00:00:00"/>
    <d v="2022-11-14T00:00:00"/>
    <n v="148"/>
    <s v="J"/>
    <s v="Maruf"/>
    <x v="4"/>
    <m/>
    <m/>
    <s v="YD"/>
    <m/>
    <x v="2"/>
    <m/>
    <s v="November"/>
    <s v="File Due"/>
    <n v="1428"/>
    <n v="1425"/>
    <n v="-3"/>
    <n v="0"/>
    <n v="-9213"/>
    <m/>
    <n v="0"/>
    <n v="0"/>
    <n v="0"/>
    <n v="0"/>
    <n v="0"/>
    <n v="-9213"/>
    <n v="0"/>
    <n v="-9213"/>
    <n v="0"/>
    <n v="-9213"/>
    <n v="0"/>
    <n v="-9213"/>
    <n v="46"/>
    <s v="Oct'1"/>
    <m/>
    <s v="Not Assign"/>
  </r>
  <r>
    <x v="4"/>
    <x v="344"/>
    <n v="15253871"/>
    <n v="2364"/>
    <n v="301"/>
    <d v="2022-06-19T00:00:00"/>
    <d v="2022-07-01T00:00:00"/>
    <s v="SS Dress"/>
    <x v="7"/>
    <d v="2022-09-12T00:00:00"/>
    <d v="2022-09-20T00:00:00"/>
    <d v="2022-09-27T00:00:00"/>
    <d v="2022-10-05T00:00:00"/>
    <d v="2022-10-10T00:00:00"/>
    <d v="2022-10-22T00:00:00"/>
    <m/>
    <m/>
    <d v="2022-11-02T00:00:00"/>
    <d v="2022-11-02T00:00:00"/>
    <d v="2022-11-07T00:00:00"/>
    <d v="2022-11-10T00:00:00"/>
    <d v="2022-11-11T00:00:00"/>
    <m/>
    <m/>
    <m/>
    <m/>
    <m/>
    <m/>
    <d v="2022-11-14T00:00:00"/>
    <d v="2022-11-17T00:00:00"/>
    <m/>
    <m/>
    <d v="2022-11-10T00:00:00"/>
    <d v="2022-11-15T00:00:00"/>
    <d v="2022-11-18T00:00:00"/>
    <d v="2022-11-19T00:00:00"/>
    <d v="2022-11-26T00:00:00"/>
    <d v="2022-12-19T00:00:00"/>
    <d v="2022-12-21T00:00:00"/>
    <n v="183"/>
    <s v="J"/>
    <s v="Maruf"/>
    <x v="4"/>
    <m/>
    <m/>
    <m/>
    <m/>
    <x v="2"/>
    <m/>
    <s v="December"/>
    <s v="File Due"/>
    <n v="301"/>
    <n v="301"/>
    <n v="0"/>
    <n v="0"/>
    <n v="-2364"/>
    <m/>
    <n v="0"/>
    <n v="0"/>
    <n v="0"/>
    <n v="0"/>
    <n v="0"/>
    <n v="-2364"/>
    <n v="0"/>
    <n v="-2364"/>
    <n v="0"/>
    <n v="-2364"/>
    <n v="0"/>
    <n v="-2364"/>
    <n v="51"/>
    <s v="Nov'1"/>
    <m/>
    <s v="Not Assign"/>
  </r>
  <r>
    <x v="3"/>
    <x v="345"/>
    <s v="231PJA290"/>
    <n v="8972"/>
    <n v="2785"/>
    <d v="2022-04-30T00:00:00"/>
    <d v="2022-05-13T00:00:00"/>
    <s v="LS TS W Lace"/>
    <x v="1"/>
    <m/>
    <m/>
    <d v="2022-06-20T00:00:00"/>
    <d v="2022-07-01T00:00:00"/>
    <d v="2022-07-18T00:00:00"/>
    <d v="2022-08-04T00:00:00"/>
    <d v="2022-08-09T00:00:00"/>
    <d v="2022-08-23T00:00:00"/>
    <d v="2022-08-28T00:00:00"/>
    <d v="2022-08-28T00:00:00"/>
    <d v="2022-09-03T00:00:00"/>
    <d v="2022-09-06T00:00:00"/>
    <d v="2022-09-09T00:00:00"/>
    <m/>
    <m/>
    <m/>
    <m/>
    <m/>
    <m/>
    <d v="2022-09-10T00:00:00"/>
    <d v="2022-09-16T00:00:00"/>
    <m/>
    <m/>
    <d v="2022-09-06T00:00:00"/>
    <d v="2022-09-12T00:00:00"/>
    <d v="2022-09-17T00:00:00"/>
    <d v="2022-09-17T00:00:00"/>
    <d v="2022-09-20T00:00:00"/>
    <d v="2022-09-30T00:00:00"/>
    <d v="2022-09-30T00:00:00"/>
    <n v="153"/>
    <s v="J+O"/>
    <s v="Salam"/>
    <x v="4"/>
    <m/>
    <m/>
    <s v="AOP"/>
    <m/>
    <x v="2"/>
    <n v="102"/>
    <s v="September"/>
    <s v="Cut Ok"/>
    <n v="2691"/>
    <n v="2691"/>
    <n v="0"/>
    <n v="9238"/>
    <n v="266"/>
    <m/>
    <n v="0"/>
    <n v="0"/>
    <n v="0"/>
    <n v="201"/>
    <n v="9037"/>
    <n v="65"/>
    <n v="0"/>
    <n v="-8972"/>
    <n v="0"/>
    <n v="-8972"/>
    <n v="0"/>
    <n v="-8972"/>
    <n v="39"/>
    <s v="Sep'1"/>
    <s v="9-4+7"/>
    <s v="Assigned"/>
  </r>
  <r>
    <x v="4"/>
    <x v="346"/>
    <n v="15266550"/>
    <n v="2368"/>
    <n v="174"/>
    <d v="2022-06-19T00:00:00"/>
    <d v="2022-06-25T00:00:00"/>
    <s v="LS TS"/>
    <x v="1"/>
    <m/>
    <m/>
    <d v="2022-07-18T00:00:00"/>
    <d v="2022-07-23T00:00:00"/>
    <d v="2022-07-27T00:00:00"/>
    <d v="2022-08-10T00:00:00"/>
    <m/>
    <m/>
    <d v="2022-08-17T00:00:00"/>
    <d v="2022-08-17T00:00:00"/>
    <d v="2022-08-23T00:00:00"/>
    <d v="2022-08-25T00:00:00"/>
    <d v="2022-08-26T00:00:00"/>
    <d v="2022-08-29T00:00:00"/>
    <d v="2022-09-02T00:00:00"/>
    <m/>
    <m/>
    <m/>
    <m/>
    <d v="2022-09-05T00:00:00"/>
    <d v="2022-09-08T00:00:00"/>
    <m/>
    <m/>
    <d v="2022-09-01T00:00:00"/>
    <d v="2022-09-06T00:00:00"/>
    <d v="2022-09-09T00:00:00"/>
    <d v="2022-09-10T00:00:00"/>
    <d v="2022-09-15T00:00:00"/>
    <d v="2022-09-26T00:00:00"/>
    <d v="2022-10-19T00:00:00"/>
    <n v="99"/>
    <s v="K1"/>
    <s v="Maruf"/>
    <x v="3"/>
    <m/>
    <s v="M.Green-660,Provence-636,R.Smoke-1072 all cmb 1 clr glit"/>
    <m/>
    <m/>
    <x v="2"/>
    <m/>
    <s v="October"/>
    <s v="Cut Ok"/>
    <n v="174"/>
    <n v="174"/>
    <n v="0"/>
    <n v="2530"/>
    <n v="162"/>
    <m/>
    <n v="2530"/>
    <n v="2519"/>
    <n v="-11"/>
    <n v="76"/>
    <n v="2443"/>
    <n v="75"/>
    <n v="2140"/>
    <n v="-228"/>
    <n v="0"/>
    <n v="-2368"/>
    <n v="0"/>
    <n v="-2368"/>
    <n v="42"/>
    <s v="Aug'3"/>
    <s v="9-1"/>
    <s v="Assigned"/>
  </r>
  <r>
    <x v="3"/>
    <x v="347"/>
    <s v="231TNK112"/>
    <n v="4800"/>
    <n v="689"/>
    <d v="2022-06-02T00:00:00"/>
    <d v="2022-06-08T00:00:00"/>
    <s v="SL TS"/>
    <x v="1"/>
    <m/>
    <m/>
    <d v="2022-07-27T00:00:00"/>
    <d v="2022-08-04T00:00:00"/>
    <d v="2022-08-12T00:00:00"/>
    <d v="2022-08-30T00:00:00"/>
    <m/>
    <m/>
    <d v="2022-09-07T00:00:00"/>
    <d v="2022-09-07T00:00:00"/>
    <d v="2022-09-13T00:00:00"/>
    <d v="2022-09-16T00:00:00"/>
    <d v="2022-09-19T00:00:00"/>
    <m/>
    <m/>
    <d v="2022-09-26T00:00:00"/>
    <d v="2022-10-03T00:00:00"/>
    <m/>
    <m/>
    <d v="2022-09-22T00:00:00"/>
    <d v="2022-09-27T00:00:00"/>
    <m/>
    <m/>
    <d v="2022-09-20T00:00:00"/>
    <d v="2022-09-29T00:00:00"/>
    <d v="2022-10-05T00:00:00"/>
    <d v="2022-10-05T00:00:00"/>
    <d v="2022-10-10T00:00:00"/>
    <d v="2022-10-15T00:00:00"/>
    <d v="2022-10-14T00:00:00"/>
    <n v="135"/>
    <s v="K1"/>
    <s v="Khairul"/>
    <x v="25"/>
    <m/>
    <s v=" Stone Sticker  attach at NK,SLV, Body Hem"/>
    <m/>
    <m/>
    <x v="2"/>
    <n v="80"/>
    <s v="October"/>
    <s v="Cut Ok"/>
    <n v="689"/>
    <n v="689"/>
    <n v="0"/>
    <n v="4893"/>
    <n v="93"/>
    <m/>
    <n v="0"/>
    <n v="0"/>
    <n v="0"/>
    <n v="4893"/>
    <n v="0"/>
    <n v="-4800"/>
    <n v="0"/>
    <n v="-4800"/>
    <n v="0"/>
    <n v="-4800"/>
    <n v="0"/>
    <n v="-4800"/>
    <n v="41"/>
    <s v="Sep'2"/>
    <s v="9-10"/>
    <s v="Assigned"/>
  </r>
  <r>
    <x v="4"/>
    <x v="348"/>
    <n v="15250807"/>
    <n v="1224"/>
    <n v="81"/>
    <d v="2022-06-19T00:00:00"/>
    <d v="2022-06-25T00:00:00"/>
    <s v="SS TS"/>
    <x v="1"/>
    <m/>
    <m/>
    <d v="2022-07-18T00:00:00"/>
    <d v="2022-07-23T00:00:00"/>
    <d v="2022-08-01T00:00:00"/>
    <d v="2022-08-12T00:00:00"/>
    <m/>
    <m/>
    <d v="2022-08-18T00:00:00"/>
    <d v="2022-08-18T00:00:00"/>
    <d v="2022-08-24T00:00:00"/>
    <d v="2022-08-26T00:00:00"/>
    <d v="2022-08-27T00:00:00"/>
    <d v="2022-08-30T00:00:00"/>
    <d v="2022-09-03T00:00:00"/>
    <m/>
    <m/>
    <m/>
    <m/>
    <d v="2022-09-05T00:00:00"/>
    <d v="2022-09-07T00:00:00"/>
    <m/>
    <m/>
    <d v="2022-09-01T00:00:00"/>
    <d v="2022-09-06T00:00:00"/>
    <d v="2022-09-08T00:00:00"/>
    <d v="2022-09-09T00:00:00"/>
    <d v="2022-09-14T00:00:00"/>
    <d v="2022-09-19T00:00:00"/>
    <d v="2022-10-19T00:00:00"/>
    <n v="92"/>
    <s v="K1"/>
    <s v="Maruf"/>
    <x v="3"/>
    <m/>
    <s v="C.Blue SILVER ONLY-612,P.Rose SILVER ONLY-612 all cmb 1 clr glit"/>
    <m/>
    <m/>
    <x v="2"/>
    <m/>
    <s v="October"/>
    <s v="Cut Ok"/>
    <n v="80"/>
    <n v="80"/>
    <n v="0"/>
    <n v="1286"/>
    <n v="62"/>
    <m/>
    <n v="1286"/>
    <n v="1285"/>
    <n v="-1"/>
    <n v="0"/>
    <n v="1285"/>
    <n v="61"/>
    <n v="0"/>
    <n v="-1224"/>
    <n v="0"/>
    <n v="-1224"/>
    <n v="0"/>
    <n v="-1224"/>
    <n v="42"/>
    <s v="Aug'3"/>
    <s v="9-2"/>
    <s v="Assigned"/>
  </r>
  <r>
    <x v="4"/>
    <x v="349"/>
    <n v="15249924"/>
    <n v="5808"/>
    <n v="615"/>
    <d v="2022-06-19T00:00:00"/>
    <d v="2022-06-25T00:00:00"/>
    <s v="SS TS"/>
    <x v="1"/>
    <m/>
    <m/>
    <d v="2022-07-04T00:00:00"/>
    <d v="2022-07-20T00:00:00"/>
    <d v="2022-07-25T00:00:00"/>
    <d v="2022-08-09T00:00:00"/>
    <m/>
    <m/>
    <d v="2022-08-12T00:00:00"/>
    <d v="2022-08-12T00:00:00"/>
    <d v="2022-08-18T00:00:00"/>
    <d v="2022-08-20T00:00:00"/>
    <d v="2022-08-22T00:00:00"/>
    <d v="2022-08-24T00:00:00"/>
    <d v="2022-08-29T00:00:00"/>
    <m/>
    <m/>
    <m/>
    <m/>
    <d v="2022-09-01T00:00:00"/>
    <d v="2022-09-05T00:00:00"/>
    <m/>
    <m/>
    <d v="2022-08-27T00:00:00"/>
    <d v="2022-09-02T00:00:00"/>
    <d v="2022-09-06T00:00:00"/>
    <d v="2022-09-07T00:00:00"/>
    <d v="2022-09-14T00:00:00"/>
    <d v="2022-09-19T00:00:00"/>
    <d v="2022-10-26T00:00:00"/>
    <n v="92"/>
    <s v="K1"/>
    <s v="Maruf"/>
    <x v="3"/>
    <m/>
    <s v="C.Blue SILVER ONLY-3000,P.Rose SILVER ONLY-2808 all cmb 1 clr glit"/>
    <m/>
    <m/>
    <x v="2"/>
    <m/>
    <s v="October"/>
    <s v="Cut Ok"/>
    <n v="615"/>
    <n v="615"/>
    <n v="0"/>
    <n v="5975"/>
    <n v="167"/>
    <m/>
    <n v="5931"/>
    <n v="5925"/>
    <n v="-6"/>
    <n v="25"/>
    <n v="5900"/>
    <n v="92"/>
    <n v="0"/>
    <n v="-5808"/>
    <n v="0"/>
    <n v="-5808"/>
    <n v="0"/>
    <n v="-5808"/>
    <n v="43"/>
    <s v="Aug'2"/>
    <s v="9-3"/>
    <s v="Assigned"/>
  </r>
  <r>
    <x v="4"/>
    <x v="350"/>
    <n v="15277877"/>
    <n v="691"/>
    <m/>
    <m/>
    <m/>
    <m/>
    <x v="3"/>
    <m/>
    <m/>
    <m/>
    <m/>
    <m/>
    <m/>
    <m/>
    <m/>
    <m/>
    <m/>
    <m/>
    <m/>
    <m/>
    <m/>
    <m/>
    <m/>
    <m/>
    <m/>
    <m/>
    <m/>
    <m/>
    <m/>
    <m/>
    <m/>
    <m/>
    <m/>
    <m/>
    <m/>
    <d v="2022-08-13T00:00:00"/>
    <d v="2022-08-15T00:00:00"/>
    <m/>
    <s v="K"/>
    <s v="Atiq"/>
    <x v="4"/>
    <m/>
    <m/>
    <m/>
    <m/>
    <x v="2"/>
    <m/>
    <s v="August"/>
    <s v="Cut Ok"/>
    <n v="155"/>
    <n v="155"/>
    <n v="0"/>
    <n v="0"/>
    <n v="-691"/>
    <m/>
    <n v="0"/>
    <n v="0"/>
    <n v="0"/>
    <n v="0"/>
    <n v="0"/>
    <n v="-691"/>
    <n v="0"/>
    <n v="-691"/>
    <n v="0"/>
    <n v="-691"/>
    <n v="0"/>
    <n v="-691"/>
    <n v="33"/>
    <s v="Aug'1"/>
    <m/>
    <s v="Not Assign"/>
  </r>
  <r>
    <x v="4"/>
    <x v="351"/>
    <n v="15282703"/>
    <n v="4276"/>
    <n v="910"/>
    <d v="2022-06-21T00:00:00"/>
    <d v="2022-06-25T00:00:00"/>
    <s v="SS TS W Acid Wash"/>
    <x v="18"/>
    <m/>
    <m/>
    <d v="2022-07-25T00:00:00"/>
    <d v="2022-07-30T00:00:00"/>
    <d v="2022-08-02T00:00:00"/>
    <d v="2022-08-16T00:00:00"/>
    <m/>
    <m/>
    <d v="2022-08-20T00:00:00"/>
    <d v="2022-08-18T00:00:00"/>
    <d v="2022-08-25T00:00:00"/>
    <d v="2022-08-30T00:00:00"/>
    <d v="2022-09-01T00:00:00"/>
    <d v="2022-09-01T00:00:00"/>
    <d v="2022-09-05T00:00:00"/>
    <m/>
    <m/>
    <m/>
    <m/>
    <d v="2022-09-07T00:00:00"/>
    <d v="2022-09-12T00:00:00"/>
    <d v="2022-09-10T00:00:00"/>
    <d v="2022-09-16T00:00:00"/>
    <d v="2022-09-05T00:00:00"/>
    <d v="2022-09-13T00:00:00"/>
    <d v="2022-09-19T00:00:00"/>
    <d v="2022-09-20T00:00:00"/>
    <d v="2022-09-23T00:00:00"/>
    <d v="2022-09-27T00:00:00"/>
    <d v="2022-09-29T00:00:00"/>
    <n v="98"/>
    <s v="K1"/>
    <s v="Subarno"/>
    <x v="3"/>
    <m/>
    <s v="C.Dancer INSPIRE-1888,D.Blue INSTINCT-2388 bth cmb 4 clr rub Acid Wash"/>
    <m/>
    <s v="Wash"/>
    <x v="2"/>
    <m/>
    <s v="September"/>
    <s v="Cut Ok"/>
    <n v="911"/>
    <n v="911"/>
    <n v="0"/>
    <n v="4602"/>
    <n v="326"/>
    <m/>
    <n v="4549"/>
    <n v="4506"/>
    <n v="-43"/>
    <n v="15"/>
    <n v="4491"/>
    <n v="215"/>
    <n v="4416"/>
    <n v="140"/>
    <n v="0"/>
    <n v="-4276"/>
    <n v="0"/>
    <n v="-4276"/>
    <n v="39"/>
    <s v="Aug'3"/>
    <s v="9-4"/>
    <s v="Assigned"/>
  </r>
  <r>
    <x v="4"/>
    <x v="352"/>
    <s v="15198984/15291247"/>
    <n v="1440"/>
    <m/>
    <m/>
    <m/>
    <m/>
    <x v="3"/>
    <m/>
    <m/>
    <m/>
    <m/>
    <m/>
    <m/>
    <m/>
    <m/>
    <m/>
    <m/>
    <m/>
    <m/>
    <m/>
    <m/>
    <m/>
    <m/>
    <m/>
    <m/>
    <m/>
    <m/>
    <m/>
    <m/>
    <m/>
    <m/>
    <m/>
    <m/>
    <m/>
    <m/>
    <d v="2022-08-01T00:00:00"/>
    <d v="2022-08-03T00:00:00"/>
    <m/>
    <s v="K1"/>
    <s v="Atiq"/>
    <x v="4"/>
    <m/>
    <m/>
    <m/>
    <m/>
    <x v="2"/>
    <m/>
    <s v="August"/>
    <s v="Cut Ok"/>
    <n v="174"/>
    <n v="174"/>
    <n v="0"/>
    <n v="0"/>
    <n v="-1440"/>
    <m/>
    <n v="0"/>
    <n v="0"/>
    <n v="0"/>
    <n v="0"/>
    <n v="0"/>
    <n v="-1440"/>
    <n v="0"/>
    <n v="-1440"/>
    <n v="0"/>
    <n v="-1440"/>
    <n v="0"/>
    <n v="-1440"/>
    <n v="31"/>
    <s v="July'2"/>
    <m/>
    <s v="Not Assign"/>
  </r>
  <r>
    <x v="4"/>
    <x v="353"/>
    <n v="15282016"/>
    <n v="1648"/>
    <n v="228"/>
    <d v="2022-06-19T00:00:00"/>
    <d v="2022-06-25T00:00:00"/>
    <s v="LS TS"/>
    <x v="1"/>
    <m/>
    <m/>
    <d v="2022-07-02T00:00:00"/>
    <d v="2022-07-08T00:00:00"/>
    <d v="2022-07-23T00:00:00"/>
    <d v="2022-08-12T00:00:00"/>
    <m/>
    <m/>
    <d v="2022-08-18T00:00:00"/>
    <d v="2022-08-18T00:00:00"/>
    <d v="2022-08-24T00:00:00"/>
    <d v="2022-08-26T00:00:00"/>
    <d v="2022-08-27T00:00:00"/>
    <d v="2022-08-29T00:00:00"/>
    <d v="2022-08-31T00:00:00"/>
    <m/>
    <m/>
    <d v="2022-09-02T00:00:00"/>
    <d v="2022-09-06T00:00:00"/>
    <d v="2022-09-08T00:00:00"/>
    <d v="2022-09-10T00:00:00"/>
    <m/>
    <m/>
    <d v="2022-09-05T00:00:00"/>
    <d v="2022-09-09T00:00:00"/>
    <d v="2022-09-12T00:00:00"/>
    <d v="2022-09-13T00:00:00"/>
    <d v="2022-09-16T00:00:00"/>
    <d v="2022-09-19T00:00:00"/>
    <d v="2022-09-28T00:00:00"/>
    <n v="92"/>
    <s v="K1"/>
    <s v="Maruf"/>
    <x v="3"/>
    <s v="Seq"/>
    <s v="Black TOI-516 UC 1 clr rub 1 clr seq then Beads Attch,B.White PETIT-1132 FR Part All over Tpe 1 clr rub 1 clr seq then Hand Emb. Beads attch,"/>
    <m/>
    <m/>
    <x v="2"/>
    <m/>
    <s v="September"/>
    <s v="Cut Ok"/>
    <n v="228"/>
    <n v="228"/>
    <n v="0"/>
    <n v="1718"/>
    <n v="70"/>
    <m/>
    <n v="1718"/>
    <n v="1718"/>
    <n v="0"/>
    <n v="27"/>
    <n v="1691"/>
    <n v="43"/>
    <n v="0"/>
    <n v="-1648"/>
    <n v="0"/>
    <n v="-1648"/>
    <n v="0"/>
    <n v="-1648"/>
    <n v="39"/>
    <s v="Aug'3"/>
    <s v="9-5"/>
    <s v="Assigned"/>
  </r>
  <r>
    <x v="4"/>
    <x v="354"/>
    <n v="15282143"/>
    <n v="4296"/>
    <n v="636"/>
    <d v="2022-06-21T00:00:00"/>
    <d v="2022-06-24T00:00:00"/>
    <s v="SS TS"/>
    <x v="3"/>
    <m/>
    <m/>
    <d v="2022-07-02T00:00:00"/>
    <d v="2022-07-08T00:00:00"/>
    <d v="2022-07-22T00:00:00"/>
    <d v="2022-08-08T00:00:00"/>
    <m/>
    <m/>
    <d v="2022-08-10T00:00:00"/>
    <d v="2022-08-10T00:00:00"/>
    <d v="2022-08-16T00:00:00"/>
    <d v="2022-08-18T00:00:00"/>
    <d v="2022-08-20T00:00:00"/>
    <d v="2022-08-20T00:00:00"/>
    <d v="2022-08-25T00:00:00"/>
    <m/>
    <m/>
    <m/>
    <m/>
    <d v="2022-09-08T00:00:00"/>
    <d v="2022-09-12T00:00:00"/>
    <m/>
    <m/>
    <d v="2022-09-05T00:00:00"/>
    <d v="2022-09-09T00:00:00"/>
    <d v="2022-09-13T00:00:00"/>
    <d v="2022-09-14T00:00:00"/>
    <d v="2022-09-17T00:00:00"/>
    <d v="2022-09-19T00:00:00"/>
    <d v="2022-09-21T00:00:00"/>
    <n v="90"/>
    <s v="K1"/>
    <s v="Subarno"/>
    <x v="3"/>
    <m/>
    <s v="Baltic JOYFUL-1432 1 clr rub 1 pcs Hand embellish attach,Black Fabulous-1432  no print 9 pcs Hand embellish attach CRITICAL_x000a_Hand Embellishment T&amp;A- 24.08-6.09"/>
    <m/>
    <s v="Hand Embellishment Attach-1 pcs 24.08-6.09"/>
    <x v="2"/>
    <m/>
    <m/>
    <s v="Cut Ok"/>
    <n v="636"/>
    <n v="636"/>
    <n v="0"/>
    <n v="4449"/>
    <n v="153"/>
    <m/>
    <n v="4449"/>
    <n v="4426"/>
    <n v="-23"/>
    <n v="37"/>
    <n v="4389"/>
    <n v="93"/>
    <n v="1438"/>
    <n v="-2858"/>
    <n v="0"/>
    <n v="-4296"/>
    <n v="0"/>
    <n v="-4296"/>
    <n v="38"/>
    <s v="Aug'2"/>
    <s v="9-6"/>
    <s v="Assigned"/>
  </r>
  <r>
    <x v="4"/>
    <x v="355"/>
    <n v="15283023"/>
    <n v="4581"/>
    <n v="714"/>
    <d v="2022-06-21T00:00:00"/>
    <d v="2022-06-25T00:00:00"/>
    <s v="YD SS TS"/>
    <x v="14"/>
    <d v="2022-07-01T00:00:00"/>
    <d v="2022-07-18T00:00:00"/>
    <d v="2022-07-25T00:00:00"/>
    <d v="2022-08-04T00:00:00"/>
    <d v="2022-08-08T00:00:00"/>
    <d v="2022-08-20T00:00:00"/>
    <m/>
    <m/>
    <d v="2022-08-25T00:00:00"/>
    <d v="2022-08-25T00:00:00"/>
    <d v="2022-08-30T00:00:00"/>
    <d v="2022-09-01T00:00:00"/>
    <d v="2022-09-03T00:00:00"/>
    <d v="2022-09-03T00:00:00"/>
    <d v="2022-09-08T00:00:00"/>
    <m/>
    <m/>
    <m/>
    <m/>
    <d v="2022-09-09T00:00:00"/>
    <d v="2022-09-14T00:00:00"/>
    <m/>
    <m/>
    <d v="2022-09-07T00:00:00"/>
    <d v="2022-09-10T00:00:00"/>
    <d v="2022-09-15T00:00:00"/>
    <d v="2022-09-16T00:00:00"/>
    <d v="2022-09-19T00:00:00"/>
    <d v="2022-09-19T00:00:00"/>
    <d v="2022-09-27T00:00:00"/>
    <n v="90"/>
    <s v="K1"/>
    <s v="Subarno"/>
    <x v="3"/>
    <m/>
    <s v="LGM LOVE-1280,Provence LOVE-1125,Pimice stone HAPPY-947,V.Green HAPPY-1229 All cmb UC 1 clr HD"/>
    <m/>
    <m/>
    <x v="2"/>
    <m/>
    <s v="September"/>
    <s v="Cut Ok"/>
    <n v="714"/>
    <n v="713"/>
    <n v="-1"/>
    <n v="4790"/>
    <n v="209"/>
    <m/>
    <n v="4740"/>
    <n v="4732"/>
    <n v="-8"/>
    <n v="26"/>
    <n v="4706"/>
    <n v="125"/>
    <n v="0"/>
    <n v="-4581"/>
    <n v="0"/>
    <n v="-4581"/>
    <n v="0"/>
    <n v="-4581"/>
    <n v="39"/>
    <s v="Sep'1"/>
    <s v="9-7"/>
    <s v="Assigned"/>
  </r>
  <r>
    <x v="3"/>
    <x v="356"/>
    <s v="231TSH112"/>
    <n v="4296"/>
    <n v="619"/>
    <d v="2022-06-01T00:00:00"/>
    <d v="2022-06-07T00:00:00"/>
    <s v="SL TS"/>
    <x v="1"/>
    <m/>
    <m/>
    <d v="2022-07-26T00:00:00"/>
    <d v="2022-08-04T00:00:00"/>
    <d v="2022-08-12T00:00:00"/>
    <d v="2022-08-31T00:00:00"/>
    <m/>
    <m/>
    <d v="2022-09-07T00:00:00"/>
    <d v="2022-09-07T00:00:00"/>
    <s v="9/*13"/>
    <d v="2022-09-15T00:00:00"/>
    <d v="2022-09-17T00:00:00"/>
    <m/>
    <m/>
    <d v="2022-09-23T00:00:00"/>
    <d v="2022-09-30T00:00:00"/>
    <m/>
    <m/>
    <d v="2022-09-20T00:00:00"/>
    <d v="2022-09-24T00:00:00"/>
    <m/>
    <m/>
    <d v="2022-09-18T00:00:00"/>
    <d v="2022-09-26T00:00:00"/>
    <d v="2022-10-01T00:00:00"/>
    <d v="2022-10-03T00:00:00"/>
    <d v="2022-10-06T00:00:00"/>
    <d v="2022-10-10T00:00:00"/>
    <d v="2022-10-10T00:00:00"/>
    <n v="131"/>
    <s v="D1"/>
    <s v="Khairul"/>
    <x v="25"/>
    <m/>
    <s v=" Stone Sticker  attach at NK,SLV, Body Hem"/>
    <m/>
    <m/>
    <x v="3"/>
    <n v="76"/>
    <s v="October"/>
    <s v="Cut Ok"/>
    <n v="619"/>
    <n v="614"/>
    <n v="-5"/>
    <n v="4221"/>
    <n v="-75"/>
    <m/>
    <n v="0"/>
    <n v="0"/>
    <n v="0"/>
    <n v="4221"/>
    <n v="0"/>
    <n v="-4296"/>
    <n v="0"/>
    <n v="-4296"/>
    <n v="0"/>
    <n v="-4296"/>
    <n v="0"/>
    <n v="-4296"/>
    <n v="41"/>
    <s v="Sep'2"/>
    <s v="9-8"/>
    <s v="Assigned"/>
  </r>
  <r>
    <x v="4"/>
    <x v="357"/>
    <n v="15265543"/>
    <n v="4800"/>
    <n v="2104"/>
    <d v="2022-06-28T00:00:00"/>
    <d v="2022-06-30T00:00:00"/>
    <s v="LS Swt Shirt"/>
    <x v="2"/>
    <m/>
    <m/>
    <d v="2022-07-23T00:00:00"/>
    <d v="2022-08-02T00:00:00"/>
    <d v="2022-08-06T00:00:00"/>
    <d v="2022-08-23T00:00:00"/>
    <m/>
    <m/>
    <d v="2022-08-29T00:00:00"/>
    <d v="2022-08-29T00:00:00"/>
    <d v="2022-09-03T00:00:00"/>
    <d v="2022-08-23T00:00:00"/>
    <d v="2022-09-08T00:00:00"/>
    <d v="2022-09-08T00:00:00"/>
    <d v="2022-09-13T00:00:00"/>
    <m/>
    <m/>
    <m/>
    <m/>
    <d v="2022-09-14T00:00:00"/>
    <d v="2022-09-19T00:00:00"/>
    <m/>
    <m/>
    <d v="2022-09-10T00:00:00"/>
    <d v="2022-09-15T00:00:00"/>
    <d v="2022-09-20T00:00:00"/>
    <d v="2022-09-21T00:00:00"/>
    <d v="2022-09-23T00:00:00"/>
    <d v="2022-09-26T00:00:00"/>
    <d v="2022-09-28T00:00:00"/>
    <n v="90"/>
    <s v="K1"/>
    <s v="Iftekher"/>
    <x v="3"/>
    <m/>
    <s v="Allure NEW YORK-1200,N.Sky PARIS-1200,Pastel LOS ANGELES-1200,Phantom BOSTON-1200 all cmb 1 clr rub"/>
    <m/>
    <m/>
    <x v="2"/>
    <m/>
    <s v="September"/>
    <s v="Cut Ok"/>
    <n v="2104"/>
    <n v="2104"/>
    <n v="0"/>
    <n v="4986"/>
    <n v="186"/>
    <m/>
    <n v="4986"/>
    <n v="4982"/>
    <n v="-4"/>
    <n v="18"/>
    <n v="4964"/>
    <n v="164"/>
    <n v="0"/>
    <n v="-4800"/>
    <n v="0"/>
    <n v="-4800"/>
    <n v="0"/>
    <n v="-4800"/>
    <n v="39"/>
    <s v="Aug'3"/>
    <s v="9-8"/>
    <s v="Assigned"/>
  </r>
  <r>
    <x v="4"/>
    <x v="358"/>
    <n v="15286563"/>
    <n v="6426"/>
    <n v="1108"/>
    <d v="2022-07-03T00:00:00"/>
    <d v="2022-07-06T00:00:00"/>
    <s v="SS TS"/>
    <x v="3"/>
    <m/>
    <m/>
    <d v="2022-07-27T00:00:00"/>
    <d v="2022-08-04T00:00:00"/>
    <d v="2022-08-10T00:00:00"/>
    <d v="2022-08-25T00:00:00"/>
    <m/>
    <m/>
    <d v="2022-09-01T00:00:00"/>
    <d v="2022-09-01T00:00:00"/>
    <d v="2022-09-06T00:00:00"/>
    <d v="2022-09-08T00:00:00"/>
    <d v="2022-09-10T00:00:00"/>
    <d v="2022-09-10T00:00:00"/>
    <d v="2022-09-15T00:00:00"/>
    <m/>
    <m/>
    <m/>
    <m/>
    <d v="2022-09-16T00:00:00"/>
    <d v="2022-09-21T00:00:00"/>
    <m/>
    <m/>
    <d v="2022-09-14T00:00:00"/>
    <d v="2022-09-17T00:00:00"/>
    <d v="2022-09-22T00:00:00"/>
    <d v="2022-09-22T00:00:00"/>
    <d v="2022-09-23T00:00:00"/>
    <d v="2022-09-26T00:00:00"/>
    <d v="2022-09-30T00:00:00"/>
    <n v="85"/>
    <s v="K2"/>
    <s v="Iftekhar"/>
    <x v="3"/>
    <m/>
    <s v="P.Blue-3388,Sun Coral-3046 bth cmb 1 clr rub"/>
    <m/>
    <m/>
    <x v="2"/>
    <m/>
    <m/>
    <s v="Cut Ok"/>
    <n v="1109"/>
    <n v="1109"/>
    <n v="0"/>
    <n v="6552"/>
    <n v="126"/>
    <m/>
    <n v="6552"/>
    <n v="6537"/>
    <n v="-15"/>
    <n v="4"/>
    <n v="6533"/>
    <n v="107"/>
    <n v="0"/>
    <n v="-6426"/>
    <n v="0"/>
    <n v="-6426"/>
    <n v="0"/>
    <n v="-6426"/>
    <n v="39"/>
    <s v="Sep'1"/>
    <s v="9-1"/>
    <s v="Assigned"/>
  </r>
  <r>
    <x v="4"/>
    <x v="359"/>
    <n v="15281107"/>
    <n v="7644"/>
    <n v="1229"/>
    <d v="2022-07-03T00:00:00"/>
    <d v="2022-07-06T00:00:00"/>
    <s v="SS TS"/>
    <x v="3"/>
    <m/>
    <m/>
    <d v="2022-07-26T00:00:00"/>
    <d v="2022-08-03T00:00:00"/>
    <d v="2022-08-09T00:00:00"/>
    <d v="2022-08-22T00:00:00"/>
    <m/>
    <m/>
    <d v="2022-08-25T00:00:00"/>
    <d v="2022-08-25T00:00:00"/>
    <d v="2022-09-01T00:00:00"/>
    <d v="2022-09-03T00:00:00"/>
    <d v="2022-09-05T00:00:00"/>
    <d v="2022-09-07T00:00:00"/>
    <d v="2022-09-12T00:00:00"/>
    <m/>
    <m/>
    <m/>
    <m/>
    <d v="2022-09-12T00:00:00"/>
    <d v="2022-09-17T00:00:00"/>
    <m/>
    <m/>
    <d v="2022-09-08T00:00:00"/>
    <d v="2022-09-13T00:00:00"/>
    <d v="2022-09-19T00:00:00"/>
    <d v="2022-09-20T00:00:00"/>
    <d v="2022-09-23T00:00:00"/>
    <d v="2022-09-26T00:00:00"/>
    <d v="2022-09-30T00:00:00"/>
    <n v="85"/>
    <s v="K2"/>
    <s v="Iftekhar"/>
    <x v="3"/>
    <m/>
    <s v="Blue Night PLAY-7648 4 clr rub"/>
    <m/>
    <m/>
    <x v="2"/>
    <m/>
    <m/>
    <s v="Cut Ok"/>
    <n v="1230"/>
    <n v="1230"/>
    <n v="0"/>
    <n v="7740"/>
    <n v="96"/>
    <m/>
    <n v="7722"/>
    <n v="7714"/>
    <n v="-8"/>
    <n v="0"/>
    <n v="7714"/>
    <n v="70"/>
    <n v="5185"/>
    <n v="-2459"/>
    <n v="0"/>
    <n v="-7644"/>
    <n v="0"/>
    <n v="-7644"/>
    <n v="39"/>
    <s v="Sep'1"/>
    <s v="9-2"/>
    <s v="Assigned"/>
  </r>
  <r>
    <x v="4"/>
    <x v="360"/>
    <n v="15281071"/>
    <n v="1632"/>
    <n v="494"/>
    <d v="2022-06-19T00:00:00"/>
    <d v="2022-07-01T00:00:00"/>
    <s v="Pant W Leg Hem Side slit"/>
    <x v="0"/>
    <m/>
    <m/>
    <d v="2022-09-06T00:00:00"/>
    <d v="2022-09-15T00:00:00"/>
    <d v="2022-09-22T00:00:00"/>
    <d v="2022-10-07T00:00:00"/>
    <m/>
    <m/>
    <d v="2022-10-13T00:00:00"/>
    <d v="2022-10-13T00:00:00"/>
    <d v="2022-10-18T00:00:00"/>
    <d v="2022-10-20T00:00:00"/>
    <d v="2022-10-21T00:00:00"/>
    <m/>
    <m/>
    <m/>
    <m/>
    <m/>
    <m/>
    <d v="2022-10-25T00:00:00"/>
    <d v="2022-10-28T00:00:00"/>
    <m/>
    <m/>
    <d v="2022-10-20T00:00:00"/>
    <d v="2022-10-27T00:00:00"/>
    <d v="2022-10-29T00:00:00"/>
    <d v="2022-10-29T00:00:00"/>
    <d v="2022-10-31T00:00:00"/>
    <d v="2022-11-21T00:00:00"/>
    <d v="2022-11-23T00:00:00"/>
    <n v="155"/>
    <s v="L"/>
    <s v="Maruf"/>
    <x v="4"/>
    <m/>
    <m/>
    <m/>
    <m/>
    <x v="2"/>
    <m/>
    <s v="November"/>
    <s v="File Due"/>
    <n v="494"/>
    <n v="298"/>
    <n v="-196"/>
    <n v="0"/>
    <n v="-1632"/>
    <m/>
    <n v="0"/>
    <n v="0"/>
    <n v="0"/>
    <n v="0"/>
    <n v="0"/>
    <n v="-1632"/>
    <n v="0"/>
    <n v="-1632"/>
    <n v="0"/>
    <n v="-1632"/>
    <n v="0"/>
    <n v="-1632"/>
    <n v="47"/>
    <s v="Oct'2"/>
    <m/>
    <s v="Not Assign"/>
  </r>
  <r>
    <x v="7"/>
    <x v="361"/>
    <n v="15283622"/>
    <n v="2160"/>
    <n v="529"/>
    <d v="2022-05-04T00:00:00"/>
    <d v="2022-05-16T00:00:00"/>
    <s v="Legging"/>
    <x v="5"/>
    <m/>
    <m/>
    <d v="2022-06-06T00:00:00"/>
    <d v="2022-06-12T00:00:00"/>
    <d v="2022-06-22T00:00:00"/>
    <d v="2022-07-04T00:00:00"/>
    <m/>
    <m/>
    <d v="2022-07-23T00:00:00"/>
    <d v="2022-07-23T00:00:00"/>
    <d v="2022-07-29T00:00:00"/>
    <d v="2022-08-12T00:00:00"/>
    <d v="2022-08-02T00:00:00"/>
    <d v="2022-08-04T00:00:00"/>
    <d v="2022-08-10T00:00:00"/>
    <m/>
    <m/>
    <m/>
    <s v="-"/>
    <d v="2022-08-14T00:00:00"/>
    <d v="2022-08-17T00:00:00"/>
    <m/>
    <m/>
    <d v="2022-08-07T00:00:00"/>
    <d v="2023-05-26T00:00:00"/>
    <d v="2022-08-18T00:00:00"/>
    <d v="2022-08-19T00:00:00"/>
    <d v="2022-08-24T00:00:00"/>
    <d v="2022-09-05T00:00:00"/>
    <d v="2022-09-07T00:00:00"/>
    <n v="124"/>
    <s v="K1"/>
    <s v="Iftekhar"/>
    <x v="26"/>
    <m/>
    <s v="Black-2160 1 clr rub Top to Btm"/>
    <s v="Imported"/>
    <m/>
    <x v="2"/>
    <n v="91"/>
    <s v="September"/>
    <s v="Cut Ok"/>
    <n v="513"/>
    <n v="504"/>
    <n v="-9"/>
    <n v="2229"/>
    <n v="69"/>
    <m/>
    <n v="2229"/>
    <n v="2222"/>
    <n v="-7"/>
    <n v="28"/>
    <n v="2194"/>
    <n v="34"/>
    <n v="2189"/>
    <n v="29"/>
    <n v="2185"/>
    <n v="25"/>
    <n v="2170"/>
    <n v="10"/>
    <n v="36"/>
    <s v="Aug'2"/>
    <s v="8-2"/>
    <s v="Assigned"/>
  </r>
  <r>
    <x v="4"/>
    <x v="362"/>
    <n v="15281908"/>
    <n v="7954"/>
    <n v="1168"/>
    <d v="2022-06-21T00:00:00"/>
    <d v="2022-06-24T00:00:00"/>
    <s v="YD SS TS"/>
    <x v="3"/>
    <d v="2022-06-28T00:00:00"/>
    <d v="2022-07-04T00:00:00"/>
    <d v="2022-07-01T00:00:00"/>
    <d v="2022-07-08T00:00:00"/>
    <d v="2022-08-18T00:00:00"/>
    <d v="2022-08-02T00:00:00"/>
    <m/>
    <m/>
    <d v="2022-08-06T00:00:00"/>
    <d v="2022-08-03T00:00:00"/>
    <d v="2022-08-03T00:00:00"/>
    <d v="2022-08-04T00:00:00"/>
    <d v="2022-08-06T00:00:00"/>
    <d v="2022-08-06T00:00:00"/>
    <d v="2022-08-10T00:00:00"/>
    <m/>
    <m/>
    <d v="2022-08-09T00:00:00"/>
    <d v="2022-08-16T00:00:00"/>
    <d v="2022-08-16T00:00:00"/>
    <d v="2022-08-22T00:00:00"/>
    <m/>
    <m/>
    <d v="2022-08-12T00:00:00"/>
    <d v="2022-08-17T00:00:00"/>
    <d v="2022-08-23T00:00:00"/>
    <d v="2022-08-23T00:00:00"/>
    <d v="2022-08-25T00:00:00"/>
    <d v="2022-08-27T00:00:00"/>
    <d v="2022-08-31T00:00:00"/>
    <n v="67"/>
    <s v="K1"/>
    <s v="Subarno"/>
    <x v="3"/>
    <s v="Seq"/>
    <s v="Black COFFEE-1324 Fr Part All over type 2 clr rub 2 clr glit,B.White FIRST-1768 2 clr rub 3 clr seq,B.White LOVER-1862 UC 2 clr rub 2 clr seq,Oatmeal FIRST-3000 2 clr rub 3 clr seq"/>
    <m/>
    <m/>
    <x v="2"/>
    <m/>
    <m/>
    <s v="Cut Ok"/>
    <n v="1188"/>
    <n v="1177"/>
    <n v="-11"/>
    <n v="0"/>
    <n v="-7954"/>
    <m/>
    <n v="0"/>
    <n v="0"/>
    <n v="0"/>
    <n v="0"/>
    <n v="0"/>
    <n v="-7954"/>
    <n v="0"/>
    <n v="-7954"/>
    <n v="0"/>
    <n v="-7954"/>
    <n v="0"/>
    <n v="-7954"/>
    <n v="35"/>
    <s v="Aug'1"/>
    <s v="8-3"/>
    <s v="Assigned"/>
  </r>
  <r>
    <x v="4"/>
    <x v="363"/>
    <n v="15283992"/>
    <n v="3600"/>
    <n v="608"/>
    <d v="2022-06-20T00:00:00"/>
    <d v="2022-06-28T00:00:00"/>
    <s v="SS TS"/>
    <x v="1"/>
    <m/>
    <m/>
    <d v="2022-07-27T00:00:00"/>
    <d v="2022-08-04T00:00:00"/>
    <d v="2022-08-10T00:00:00"/>
    <d v="2022-08-25T00:00:00"/>
    <m/>
    <m/>
    <d v="2022-09-01T00:00:00"/>
    <d v="2022-09-01T00:00:00"/>
    <d v="2022-09-06T00:00:00"/>
    <d v="2022-09-08T00:00:00"/>
    <d v="2022-09-10T00:00:00"/>
    <d v="2022-09-12T00:00:00"/>
    <d v="2022-09-15T00:00:00"/>
    <m/>
    <m/>
    <m/>
    <m/>
    <d v="2022-09-17T00:00:00"/>
    <d v="2022-09-22T00:00:00"/>
    <m/>
    <m/>
    <d v="2022-09-14T00:00:00"/>
    <d v="2022-09-19T00:00:00"/>
    <d v="2022-09-23T00:00:00"/>
    <d v="2022-09-24T00:00:00"/>
    <d v="2022-09-27T00:00:00"/>
    <d v="2022-10-03T00:00:00"/>
    <d v="2022-10-05T00:00:00"/>
    <n v="105"/>
    <s v="K2"/>
    <s v="Imran"/>
    <x v="2"/>
    <m/>
    <s v="C.Dancer SQUARE-1800,Pink Yarraw HAHAHA-1800 all cmb 1 clr rub"/>
    <m/>
    <m/>
    <x v="2"/>
    <m/>
    <s v="October"/>
    <s v="Cut Ok"/>
    <n v="506"/>
    <n v="506"/>
    <n v="0"/>
    <n v="3698"/>
    <n v="98"/>
    <m/>
    <n v="3612"/>
    <n v="0"/>
    <n v="-3612"/>
    <n v="0"/>
    <n v="0"/>
    <n v="-3600"/>
    <n v="0"/>
    <n v="-3600"/>
    <n v="0"/>
    <n v="-3600"/>
    <n v="0"/>
    <n v="-3600"/>
    <n v="40"/>
    <s v="Sep'1"/>
    <s v="9-3"/>
    <s v="Assigned"/>
  </r>
  <r>
    <x v="4"/>
    <x v="364"/>
    <n v="15283350"/>
    <n v="5952"/>
    <n v="575"/>
    <d v="2022-06-21T00:00:00"/>
    <d v="2022-06-30T00:00:00"/>
    <s v="SS TS"/>
    <x v="1"/>
    <m/>
    <m/>
    <d v="2022-08-01T00:00:00"/>
    <d v="2022-08-06T00:00:00"/>
    <d v="2022-08-12T00:00:00"/>
    <d v="2022-08-30T00:00:00"/>
    <m/>
    <m/>
    <d v="2022-09-06T00:00:00"/>
    <d v="2022-09-06T00:00:00"/>
    <d v="2022-09-12T00:00:00"/>
    <d v="2022-09-14T00:00:00"/>
    <d v="2022-09-17T00:00:00"/>
    <d v="2022-09-17T00:00:00"/>
    <d v="2022-09-23T00:00:00"/>
    <m/>
    <m/>
    <m/>
    <m/>
    <d v="2022-09-26T00:00:00"/>
    <d v="2022-09-30T00:00:00"/>
    <m/>
    <m/>
    <d v="2022-09-22T00:00:00"/>
    <d v="2022-09-27T00:00:00"/>
    <d v="2022-10-01T00:00:00"/>
    <d v="2022-10-01T00:00:00"/>
    <d v="2022-10-05T00:00:00"/>
    <d v="2022-10-17T00:00:00"/>
    <d v="2022-10-19T00:00:00"/>
    <n v="118"/>
    <s v="K2"/>
    <s v="Maruf"/>
    <x v="3"/>
    <m/>
    <s v="Kalamata AMOUR-2964 1 clr rub,Misty Rose GOLD GLITTER-2988 1 clr glit"/>
    <m/>
    <m/>
    <x v="2"/>
    <m/>
    <m/>
    <s v="Cut Ok"/>
    <n v="592"/>
    <n v="589"/>
    <n v="-3"/>
    <n v="6096"/>
    <n v="144"/>
    <m/>
    <n v="6096"/>
    <n v="6091"/>
    <n v="-5"/>
    <n v="6091"/>
    <n v="0"/>
    <n v="-5952"/>
    <n v="0"/>
    <n v="-5952"/>
    <n v="0"/>
    <n v="-5952"/>
    <n v="0"/>
    <n v="-5952"/>
    <m/>
    <s v="Sep'2"/>
    <s v="9-4"/>
    <s v="Assigned"/>
  </r>
  <r>
    <x v="4"/>
    <x v="365"/>
    <n v="15281089"/>
    <n v="6072"/>
    <n v="2328"/>
    <d v="2022-06-20T00:00:00"/>
    <d v="2022-06-29T00:00:00"/>
    <s v="Pant W FR PKT, FR Dirt,Panel &amp; DRST B"/>
    <x v="0"/>
    <m/>
    <m/>
    <d v="2022-07-20T00:00:00"/>
    <d v="2022-07-29T00:00:00"/>
    <d v="2022-08-01T00:00:00"/>
    <d v="2022-08-20T00:00:00"/>
    <m/>
    <m/>
    <d v="2022-08-24T00:00:00"/>
    <d v="2022-08-24T00:00:00"/>
    <d v="2022-08-29T00:00:00"/>
    <d v="2022-08-31T00:00:00"/>
    <d v="2022-09-02T00:00:00"/>
    <m/>
    <m/>
    <m/>
    <m/>
    <d v="2022-09-02T00:00:00"/>
    <d v="2022-09-09T00:00:00"/>
    <d v="2022-09-09T00:00:00"/>
    <d v="2022-09-16T00:00:00"/>
    <m/>
    <m/>
    <d v="2022-09-07T00:00:00"/>
    <d v="2022-09-12T00:00:00"/>
    <d v="2022-09-17T00:00:00"/>
    <d v="2022-09-17T00:00:00"/>
    <d v="2022-09-19T00:00:00"/>
    <d v="2022-09-19T00:00:00"/>
    <d v="2022-09-21T00:00:00"/>
    <n v="91"/>
    <s v="L"/>
    <s v="Faisal"/>
    <x v="4"/>
    <s v="Terry"/>
    <s v="Black R-1356,Bonbon R-1092,First Tee R-3624  all cmb 1 leg 1 clr thrd Applique typr Letter Terry 8000 Stc Dev. By Design mode"/>
    <m/>
    <m/>
    <x v="2"/>
    <m/>
    <s v="September"/>
    <s v="Cut Ok"/>
    <n v="2328"/>
    <n v="2328"/>
    <n v="0"/>
    <n v="6277"/>
    <n v="205"/>
    <m/>
    <n v="6275"/>
    <n v="6275"/>
    <n v="0"/>
    <n v="66"/>
    <n v="6209"/>
    <n v="137"/>
    <n v="0"/>
    <n v="-6072"/>
    <n v="0"/>
    <n v="-6072"/>
    <n v="0"/>
    <n v="-6072"/>
    <n v="38"/>
    <s v="Aug'3"/>
    <s v="9-1"/>
    <s v="Assigned"/>
  </r>
  <r>
    <x v="4"/>
    <x v="366"/>
    <n v="15292461"/>
    <n v="2424"/>
    <n v="929"/>
    <d v="2022-06-20T00:00:00"/>
    <d v="2022-06-29T00:00:00"/>
    <s v="Pant W FR PKT, FR Dirt,Panel &amp; DRST B"/>
    <x v="0"/>
    <m/>
    <m/>
    <d v="2022-07-23T00:00:00"/>
    <d v="2022-07-28T00:00:00"/>
    <d v="2022-08-03T00:00:00"/>
    <d v="2022-08-20T00:00:00"/>
    <m/>
    <m/>
    <d v="2022-08-25T00:00:00"/>
    <d v="2022-08-25T00:00:00"/>
    <d v="2022-08-31T00:00:00"/>
    <d v="2022-09-02T00:00:00"/>
    <d v="2022-09-03T00:00:00"/>
    <m/>
    <m/>
    <m/>
    <m/>
    <d v="2022-09-05T00:00:00"/>
    <d v="2022-09-10T00:00:00"/>
    <d v="2022-09-12T00:00:00"/>
    <d v="2022-09-15T00:00:00"/>
    <m/>
    <m/>
    <d v="2022-09-10T00:00:00"/>
    <d v="2022-09-13T00:00:00"/>
    <d v="2022-09-16T00:00:00"/>
    <d v="2022-09-16T00:00:00"/>
    <d v="2022-09-17T00:00:00"/>
    <d v="2022-09-19T00:00:00"/>
    <d v="2022-09-21T00:00:00"/>
    <n v="91"/>
    <s v="L"/>
    <s v="Faisal"/>
    <x v="4"/>
    <s v="Terry"/>
    <s v="Black R-796,Bonbon R-472,First Tee R-1156  all cmb 1 leg 1 clr thrd Applique typr Letter Terry 8000 Stc Dev. By Design mode"/>
    <m/>
    <m/>
    <x v="2"/>
    <m/>
    <s v="September"/>
    <s v="Cut Ok"/>
    <n v="931"/>
    <n v="924"/>
    <n v="-7"/>
    <n v="2541"/>
    <n v="117"/>
    <m/>
    <n v="2541"/>
    <n v="2531"/>
    <n v="-10"/>
    <n v="26"/>
    <n v="2505"/>
    <n v="81"/>
    <n v="0"/>
    <n v="-2424"/>
    <n v="0"/>
    <n v="-2424"/>
    <n v="0"/>
    <n v="-2424"/>
    <n v="38"/>
    <s v="Sep'1"/>
    <s v="9-2"/>
    <s v="Assigned"/>
  </r>
  <r>
    <x v="4"/>
    <x v="367"/>
    <n v="15281090"/>
    <n v="612"/>
    <n v="129"/>
    <d v="2022-06-20T00:00:00"/>
    <d v="2022-06-29T00:00:00"/>
    <s v="Pant W FR PKT, FR Dirt,Panel &amp; DRST B"/>
    <x v="0"/>
    <m/>
    <m/>
    <d v="2022-07-26T00:00:00"/>
    <d v="2022-08-07T00:00:00"/>
    <d v="2022-08-08T00:00:00"/>
    <d v="2022-08-23T00:00:00"/>
    <m/>
    <m/>
    <d v="2022-08-27T00:00:00"/>
    <d v="2022-08-27T00:00:00"/>
    <d v="2022-09-02T00:00:00"/>
    <d v="2022-09-05T00:00:00"/>
    <d v="2022-09-05T00:00:00"/>
    <m/>
    <m/>
    <m/>
    <m/>
    <d v="2022-09-08T00:00:00"/>
    <d v="2022-09-10T00:00:00"/>
    <d v="2022-09-13T00:00:00"/>
    <d v="2022-09-14T00:00:00"/>
    <m/>
    <m/>
    <d v="2022-09-10T00:00:00"/>
    <d v="2022-09-14T00:00:00"/>
    <d v="2022-09-15T00:00:00"/>
    <d v="2022-09-15T00:00:00"/>
    <d v="2022-09-17T00:00:00"/>
    <d v="2022-09-19T00:00:00"/>
    <d v="2022-09-21T00:00:00"/>
    <n v="91"/>
    <s v="L"/>
    <s v="Faisal"/>
    <x v="4"/>
    <s v="Terry"/>
    <s v="Bonbon R-312,First Tee R-300  all cmb 1 leg 1 clr thrd Applique typr Letter Terry 8000 Stc Dev. By Design mode"/>
    <m/>
    <m/>
    <x v="2"/>
    <m/>
    <s v="September"/>
    <s v="Cut Ok"/>
    <n v="128"/>
    <n v="128"/>
    <n v="0"/>
    <n v="664"/>
    <n v="52"/>
    <m/>
    <n v="664"/>
    <n v="664"/>
    <n v="0"/>
    <n v="6"/>
    <n v="658"/>
    <n v="46"/>
    <n v="0"/>
    <n v="-612"/>
    <n v="0"/>
    <n v="-612"/>
    <n v="0"/>
    <n v="-612"/>
    <n v="38"/>
    <s v="Sep'1"/>
    <s v="9-3"/>
    <s v="Assigned"/>
  </r>
  <r>
    <x v="4"/>
    <x v="368"/>
    <n v="15292458"/>
    <n v="636"/>
    <n v="135"/>
    <d v="2022-06-20T00:00:00"/>
    <d v="2022-06-29T00:00:00"/>
    <s v="LS Swt shirt W Slv dble Panel"/>
    <x v="2"/>
    <m/>
    <m/>
    <d v="2022-07-22T00:00:00"/>
    <d v="2022-07-28T00:00:00"/>
    <d v="2022-08-04T00:00:00"/>
    <d v="2022-08-20T00:00:00"/>
    <m/>
    <m/>
    <d v="2022-08-25T00:00:00"/>
    <d v="2022-08-25T00:00:00"/>
    <d v="2022-09-01T00:00:00"/>
    <d v="2022-09-03T00:00:00"/>
    <d v="2022-09-03T00:00:00"/>
    <m/>
    <m/>
    <m/>
    <m/>
    <d v="2022-09-06T00:00:00"/>
    <d v="2022-09-09T00:00:00"/>
    <d v="2022-09-13T00:00:00"/>
    <d v="2022-09-14T00:00:00"/>
    <m/>
    <m/>
    <d v="2022-09-10T00:00:00"/>
    <d v="2022-09-14T00:00:00"/>
    <d v="2022-09-15T00:00:00"/>
    <d v="2022-09-15T00:00:00"/>
    <d v="2022-09-17T00:00:00"/>
    <d v="2022-09-19T00:00:00"/>
    <d v="2022-09-21T00:00:00"/>
    <n v="91"/>
    <s v="L"/>
    <s v="Faisal"/>
    <x v="4"/>
    <s v="Terry"/>
    <s v="Bonbon R-324,First R-312 all cmb UC Applique type terry Emb 8000 stc Dev. By Design mode"/>
    <m/>
    <m/>
    <x v="2"/>
    <m/>
    <s v="September"/>
    <s v="Cut Ok"/>
    <n v="135"/>
    <n v="131"/>
    <n v="-4"/>
    <n v="682"/>
    <n v="46"/>
    <m/>
    <n v="682"/>
    <n v="682"/>
    <n v="0"/>
    <n v="11"/>
    <n v="671"/>
    <n v="35"/>
    <n v="0"/>
    <n v="-636"/>
    <n v="0"/>
    <n v="-636"/>
    <n v="0"/>
    <n v="-636"/>
    <n v="38"/>
    <s v="Sep'1"/>
    <s v="9-4"/>
    <s v="Assigned"/>
  </r>
  <r>
    <x v="4"/>
    <x v="369"/>
    <n v="15280428"/>
    <n v="2760"/>
    <n v="1495"/>
    <d v="2022-06-20T00:00:00"/>
    <d v="2022-06-29T00:00:00"/>
    <s v="Pant W FR PKT, FR Dirt,Panel &amp; DRST B"/>
    <x v="0"/>
    <m/>
    <m/>
    <d v="2022-07-21T00:00:00"/>
    <d v="2022-07-29T00:00:00"/>
    <d v="2022-08-01T00:00:00"/>
    <d v="2022-08-20T00:00:00"/>
    <m/>
    <m/>
    <d v="2022-08-23T00:00:00"/>
    <d v="2022-08-23T00:00:00"/>
    <d v="2022-08-29T00:00:00"/>
    <d v="2022-09-01T00:00:00"/>
    <d v="2022-09-03T00:00:00"/>
    <m/>
    <m/>
    <m/>
    <m/>
    <m/>
    <m/>
    <d v="2022-09-04T00:00:00"/>
    <d v="2022-09-10T00:00:00"/>
    <m/>
    <m/>
    <d v="2022-09-10T00:00:00"/>
    <d v="2022-09-15T00:00:00"/>
    <d v="2022-09-19T00:00:00"/>
    <d v="2022-09-20T00:00:00"/>
    <d v="2022-09-22T00:00:00"/>
    <d v="2022-09-26T00:00:00"/>
    <d v="2022-09-28T00:00:00"/>
    <n v="98"/>
    <s v="L"/>
    <s v="Faisal"/>
    <x v="4"/>
    <s v="Terry"/>
    <s v="Black R-624,First R-2136 all cmb 1 leg 1 clr thrd Applique typr Letter Terry 8000 Stc Dev. By Design mode"/>
    <m/>
    <m/>
    <x v="2"/>
    <m/>
    <s v="September"/>
    <s v="Cut Run"/>
    <n v="1073"/>
    <n v="1073"/>
    <n v="0"/>
    <n v="2100"/>
    <n v="-660"/>
    <m/>
    <n v="2100"/>
    <n v="2095"/>
    <n v="-5"/>
    <n v="14"/>
    <n v="2081"/>
    <n v="-679"/>
    <n v="0"/>
    <n v="-2760"/>
    <n v="0"/>
    <n v="-2760"/>
    <n v="0"/>
    <n v="-2760"/>
    <n v="39"/>
    <s v="Sep'1"/>
    <s v="9-5"/>
    <s v="Assigned"/>
  </r>
  <r>
    <x v="4"/>
    <x v="370"/>
    <n v="15281092"/>
    <n v="600"/>
    <n v="80"/>
    <d v="2022-06-20T00:00:00"/>
    <d v="2022-06-29T00:00:00"/>
    <s v="LS Swt Shirt W Elastane Slv, Hem"/>
    <x v="2"/>
    <m/>
    <m/>
    <d v="2022-08-01T00:00:00"/>
    <d v="2022-08-04T00:00:00"/>
    <d v="2022-08-11T00:00:00"/>
    <d v="2022-08-26T00:00:00"/>
    <m/>
    <m/>
    <d v="2022-09-02T00:00:00"/>
    <d v="2022-09-02T00:00:00"/>
    <d v="2022-09-06T00:00:00"/>
    <d v="2022-09-08T00:00:00"/>
    <d v="2022-09-08T00:00:00"/>
    <d v="2022-09-12T00:00:00"/>
    <d v="2022-09-14T00:00:00"/>
    <m/>
    <m/>
    <m/>
    <m/>
    <d v="2022-09-16T00:00:00"/>
    <d v="2022-09-17T00:00:00"/>
    <m/>
    <m/>
    <d v="2022-09-13T00:00:00"/>
    <m/>
    <d v="2022-09-19T00:00:00"/>
    <d v="2022-09-20T00:00:00"/>
    <d v="2022-09-23T00:00:00"/>
    <d v="2022-09-26T00:00:00"/>
    <d v="2022-09-28T00:00:00"/>
    <n v="98"/>
    <s v="L"/>
    <s v="Faisal"/>
    <x v="3"/>
    <m/>
    <s v="Provence TODAY-1800 1b clr Letter Foil"/>
    <m/>
    <m/>
    <x v="2"/>
    <m/>
    <s v="September"/>
    <s v="Cut Ok"/>
    <n v="86"/>
    <n v="86"/>
    <n v="0"/>
    <n v="641"/>
    <n v="41"/>
    <m/>
    <n v="641"/>
    <n v="638"/>
    <n v="-3"/>
    <n v="638"/>
    <n v="0"/>
    <n v="-600"/>
    <n v="0"/>
    <n v="-600"/>
    <n v="0"/>
    <n v="-600"/>
    <n v="0"/>
    <n v="-600"/>
    <n v="39"/>
    <s v="Sep'1"/>
    <s v="9-6"/>
    <s v="Assigned"/>
  </r>
  <r>
    <x v="4"/>
    <x v="371"/>
    <n v="15258567"/>
    <n v="1728"/>
    <n v="720"/>
    <d v="2022-06-21T00:00:00"/>
    <d v="2022-06-30T00:00:00"/>
    <s v="SS TS W Gmts Acid Wash"/>
    <x v="18"/>
    <m/>
    <m/>
    <d v="2022-08-01T00:00:00"/>
    <d v="2022-08-06T00:00:00"/>
    <d v="2022-08-12T00:00:00"/>
    <d v="2022-08-25T00:00:00"/>
    <m/>
    <m/>
    <d v="2022-09-02T00:00:00"/>
    <d v="2022-09-02T00:00:00"/>
    <d v="2022-09-08T00:00:00"/>
    <d v="2022-09-13T00:00:00"/>
    <d v="2022-09-14T00:00:00"/>
    <m/>
    <m/>
    <m/>
    <m/>
    <m/>
    <m/>
    <d v="2022-09-16T00:00:00"/>
    <d v="2022-09-17T00:00:00"/>
    <d v="2022-09-19T00:00:00"/>
    <d v="2022-09-23T00:00:00"/>
    <d v="2022-09-14T00:00:00"/>
    <d v="2022-09-22T00:00:00"/>
    <d v="2022-09-24T00:00:00"/>
    <d v="2022-09-24T00:00:00"/>
    <d v="2022-09-27T00:00:00"/>
    <d v="2022-10-03T00:00:00"/>
    <d v="2022-10-05T00:00:00"/>
    <n v="104"/>
    <s v="L"/>
    <s v="Atiq"/>
    <x v="4"/>
    <m/>
    <m/>
    <m/>
    <m/>
    <x v="2"/>
    <m/>
    <s v="October"/>
    <s v="Cut Ok"/>
    <n v="720"/>
    <n v="720"/>
    <n v="0"/>
    <n v="1825"/>
    <n v="97"/>
    <m/>
    <n v="0"/>
    <n v="0"/>
    <n v="0"/>
    <n v="15"/>
    <n v="1810"/>
    <n v="82"/>
    <n v="0"/>
    <n v="-1728"/>
    <n v="0"/>
    <n v="-1728"/>
    <n v="0"/>
    <n v="-1728"/>
    <n v="40"/>
    <s v="Sep'2"/>
    <s v="9-7"/>
    <s v="Assigned"/>
  </r>
  <r>
    <x v="7"/>
    <x v="372"/>
    <n v="15280443"/>
    <n v="1008"/>
    <n v="413"/>
    <d v="2022-06-15T00:00:00"/>
    <d v="2022-06-20T00:00:00"/>
    <s v="YD LS TS"/>
    <x v="1"/>
    <d v="2022-07-20T00:00:00"/>
    <d v="2022-07-27T00:00:00"/>
    <d v="2022-08-01T00:00:00"/>
    <d v="2022-08-10T00:00:00"/>
    <d v="2022-08-16T00:00:00"/>
    <d v="2022-08-27T00:00:00"/>
    <m/>
    <m/>
    <d v="2022-09-05T00:00:00"/>
    <d v="2022-09-05T00:00:00"/>
    <d v="2022-09-10T00:00:00"/>
    <d v="2022-09-13T00:00:00"/>
    <d v="2022-09-14T00:00:00"/>
    <m/>
    <m/>
    <m/>
    <m/>
    <m/>
    <m/>
    <d v="2022-09-16T00:00:00"/>
    <d v="2022-09-17T00:00:00"/>
    <m/>
    <m/>
    <d v="2022-09-10T00:00:00"/>
    <d v="2022-09-17T00:00:00"/>
    <d v="2022-09-19T00:00:00"/>
    <d v="2022-09-20T00:00:00"/>
    <d v="2022-09-24T00:00:00"/>
    <d v="2022-10-03T00:00:00"/>
    <d v="2022-10-05T00:00:00"/>
    <n v="110"/>
    <s v="L"/>
    <s v="Masud Rana"/>
    <x v="4"/>
    <m/>
    <m/>
    <s v="YD"/>
    <s v="YD-413 Kg"/>
    <x v="2"/>
    <m/>
    <s v="October"/>
    <s v="Cut Ok"/>
    <n v="414"/>
    <n v="393"/>
    <n v="-21"/>
    <n v="1067"/>
    <n v="59"/>
    <m/>
    <n v="0"/>
    <n v="0"/>
    <n v="0"/>
    <n v="28"/>
    <n v="1039"/>
    <n v="31"/>
    <n v="0"/>
    <n v="-1008"/>
    <n v="0"/>
    <n v="-1008"/>
    <n v="0"/>
    <n v="-1008"/>
    <n v="40"/>
    <s v="Sep'2"/>
    <s v="9-7"/>
    <s v="Assigned"/>
  </r>
  <r>
    <x v="4"/>
    <x v="373"/>
    <n v="15246790"/>
    <n v="4758"/>
    <n v="1170"/>
    <d v="2022-06-21T00:00:00"/>
    <d v="2022-07-02T00:00:00"/>
    <s v="LS Swt Shirt B"/>
    <x v="2"/>
    <m/>
    <m/>
    <d v="2022-08-01T00:00:00"/>
    <d v="1941-08-01T00:00:00"/>
    <d v="2022-08-16T00:00:00"/>
    <d v="2022-09-03T00:00:00"/>
    <m/>
    <m/>
    <d v="2022-09-07T00:00:00"/>
    <d v="2022-09-07T00:00:00"/>
    <d v="2022-09-12T00:00:00"/>
    <d v="2022-09-14T00:00:00"/>
    <d v="2022-09-16T00:00:00"/>
    <d v="2022-09-16T00:00:00"/>
    <d v="2022-09-21T00:00:00"/>
    <m/>
    <m/>
    <m/>
    <m/>
    <d v="2022-09-23T00:00:00"/>
    <d v="2022-09-28T00:00:00"/>
    <m/>
    <m/>
    <d v="2022-09-20T00:00:00"/>
    <d v="2022-09-24T00:00:00"/>
    <d v="2022-09-29T00:00:00"/>
    <d v="2022-09-30T00:00:00"/>
    <d v="2022-10-03T00:00:00"/>
    <d v="2022-10-10T00:00:00"/>
    <d v="2022-10-12T00:00:00"/>
    <n v="111"/>
    <s v="M1"/>
    <s v="Faisal"/>
    <x v="3"/>
    <m/>
    <s v="Bonbon BETTER-2048,Provence BETTER-1226,P.Rose BETTER-1484 all cmb 1 clr rub"/>
    <m/>
    <m/>
    <x v="2"/>
    <m/>
    <s v="October"/>
    <s v="Cut Ok"/>
    <n v="1202"/>
    <n v="1202"/>
    <n v="0"/>
    <n v="4901"/>
    <n v="143"/>
    <m/>
    <n v="4881"/>
    <n v="4874"/>
    <n v="-7"/>
    <n v="15"/>
    <n v="4859"/>
    <n v="101"/>
    <n v="0"/>
    <n v="-4758"/>
    <n v="0"/>
    <n v="-4758"/>
    <n v="0"/>
    <n v="-4758"/>
    <n v="41"/>
    <s v="Sep'2"/>
    <s v="9-10"/>
    <s v="Assigned"/>
  </r>
  <r>
    <x v="4"/>
    <x v="374"/>
    <n v="15279638"/>
    <n v="810"/>
    <n v="280"/>
    <d v="2022-05-09T00:00:00"/>
    <d v="2022-05-14T00:00:00"/>
    <s v="LS Swt Shirt"/>
    <x v="2"/>
    <m/>
    <m/>
    <d v="2022-05-21T00:00:00"/>
    <d v="2022-05-28T00:00:00"/>
    <d v="2022-06-02T00:00:00"/>
    <d v="2022-06-20T00:00:00"/>
    <m/>
    <m/>
    <d v="2022-06-23T00:00:00"/>
    <d v="2022-06-23T00:00:00"/>
    <d v="2022-06-28T00:00:00"/>
    <d v="2022-07-01T00:00:00"/>
    <d v="2022-07-01T00:00:00"/>
    <m/>
    <m/>
    <m/>
    <m/>
    <d v="2022-07-04T00:00:00"/>
    <d v="2022-07-07T00:00:00"/>
    <d v="2022-07-23T00:00:00"/>
    <d v="2022-07-25T00:00:00"/>
    <m/>
    <m/>
    <d v="2022-07-18T00:00:00"/>
    <d v="2023-01-09T00:00:00"/>
    <d v="2022-07-26T00:00:00"/>
    <d v="2022-07-27T00:00:00"/>
    <d v="2022-07-28T00:00:00"/>
    <d v="2022-08-01T00:00:00"/>
    <d v="2022-08-03T00:00:00"/>
    <n v="84"/>
    <s v="M1"/>
    <s v="Faisal"/>
    <x v="4"/>
    <s v="Chest"/>
    <s v="T.Cocnut-810,1 clr thrd EMB BA"/>
    <m/>
    <m/>
    <x v="2"/>
    <n v="72"/>
    <s v="August"/>
    <s v="Cut Ok"/>
    <n v="280"/>
    <n v="280"/>
    <n v="0"/>
    <n v="0"/>
    <n v="-810"/>
    <m/>
    <n v="0"/>
    <n v="0"/>
    <n v="0"/>
    <n v="0"/>
    <n v="0"/>
    <n v="-810"/>
    <n v="0"/>
    <n v="-810"/>
    <n v="0"/>
    <n v="-810"/>
    <n v="0"/>
    <n v="-810"/>
    <n v="31"/>
    <s v="July'1"/>
    <m/>
    <s v="Not Assign"/>
  </r>
  <r>
    <x v="4"/>
    <x v="375"/>
    <n v="15274678"/>
    <n v="936"/>
    <n v="174"/>
    <d v="2022-05-05T00:00:00"/>
    <d v="2022-05-16T00:00:00"/>
    <s v="SS TS W bth side Rushed (Draw Cord chanel) "/>
    <x v="1"/>
    <m/>
    <m/>
    <d v="1900-01-06T01:39:22"/>
    <d v="2022-06-12T00:00:00"/>
    <d v="2022-06-20T00:00:00"/>
    <d v="2022-07-04T00:00:00"/>
    <m/>
    <m/>
    <d v="2022-07-25T00:00:00"/>
    <d v="2022-07-25T00:00:00"/>
    <d v="2022-08-01T00:00:00"/>
    <d v="2022-08-05T00:00:00"/>
    <d v="2022-08-05T00:00:00"/>
    <d v="2022-08-08T00:00:00"/>
    <d v="2022-08-10T00:00:00"/>
    <m/>
    <m/>
    <m/>
    <m/>
    <d v="2022-08-14T00:00:00"/>
    <d v="2022-08-16T00:00:00"/>
    <m/>
    <m/>
    <d v="2022-08-07T00:00:00"/>
    <d v="2022-08-16T00:00:00"/>
    <d v="2022-08-17T00:00:00"/>
    <d v="2022-08-18T00:00:00"/>
    <d v="2022-08-22T00:00:00"/>
    <d v="2022-09-05T00:00:00"/>
    <d v="2022-09-07T00:00:00"/>
    <n v="123"/>
    <s v="M1"/>
    <s v="Iftekhar"/>
    <x v="3"/>
    <m/>
    <s v="B.Mirage-468,Elder Berry -468 bth cmb 1 clr rub"/>
    <m/>
    <m/>
    <x v="2"/>
    <m/>
    <s v="September"/>
    <s v="Cut Ok"/>
    <n v="174"/>
    <n v="174"/>
    <n v="0"/>
    <n v="982"/>
    <n v="46"/>
    <m/>
    <n v="982"/>
    <n v="978"/>
    <n v="-4"/>
    <n v="0"/>
    <n v="978"/>
    <n v="42"/>
    <n v="972"/>
    <n v="36"/>
    <n v="936"/>
    <n v="0"/>
    <n v="936"/>
    <n v="0"/>
    <n v="36"/>
    <s v="Aug'1"/>
    <m/>
    <s v="Not Assign"/>
  </r>
  <r>
    <x v="4"/>
    <x v="376"/>
    <n v="15274753"/>
    <n v="516"/>
    <n v="56"/>
    <d v="2022-05-04T00:00:00"/>
    <d v="2022-05-16T00:00:00"/>
    <s v="Sport C&amp;S  TANK TOP W Btm Elastic Belt  &amp; Seam Zig Zag Stc"/>
    <x v="17"/>
    <m/>
    <m/>
    <d v="2022-06-08T00:00:00"/>
    <d v="2022-06-14T00:00:00"/>
    <d v="2022-06-24T00:00:00"/>
    <d v="2022-07-07T00:00:00"/>
    <m/>
    <m/>
    <d v="2022-08-01T00:00:00"/>
    <d v="2022-08-01T00:00:00"/>
    <d v="2022-08-04T00:00:00"/>
    <d v="2022-08-07T00:00:00"/>
    <d v="2022-08-07T00:00:00"/>
    <m/>
    <d v="2022-08-10T00:00:00"/>
    <m/>
    <m/>
    <m/>
    <m/>
    <d v="2022-08-14T00:00:00"/>
    <d v="2022-08-15T00:00:00"/>
    <m/>
    <m/>
    <d v="2022-08-05T00:00:00"/>
    <d v="2023-05-31T00:00:00"/>
    <d v="2022-08-16T00:00:00"/>
    <d v="2022-08-16T00:00:00"/>
    <d v="2022-08-22T00:00:00"/>
    <d v="2022-09-03T00:00:00"/>
    <d v="2022-09-07T00:00:00"/>
    <n v="122"/>
    <s v="M1"/>
    <s v="Iftekhar"/>
    <x v="27"/>
    <m/>
    <s v="1 clr rub"/>
    <m/>
    <m/>
    <x v="2"/>
    <n v="87"/>
    <s v="September"/>
    <s v="Cut Ok"/>
    <n v="56"/>
    <n v="56"/>
    <n v="0"/>
    <n v="576"/>
    <n v="60"/>
    <m/>
    <n v="576"/>
    <n v="574"/>
    <n v="-2"/>
    <n v="31"/>
    <n v="543"/>
    <n v="27"/>
    <n v="0"/>
    <n v="-516"/>
    <n v="0"/>
    <n v="-516"/>
    <n v="0"/>
    <n v="-516"/>
    <n v="36"/>
    <s v="Aug'1"/>
    <m/>
    <s v="Not Assign"/>
  </r>
  <r>
    <x v="4"/>
    <x v="377"/>
    <n v="15281459"/>
    <n v="1460"/>
    <n v="276"/>
    <d v="2022-06-21T00:00:00"/>
    <d v="2022-07-02T00:00:00"/>
    <s v="LS Swt Shirt B"/>
    <x v="2"/>
    <m/>
    <m/>
    <d v="2022-08-06T00:00:00"/>
    <d v="2022-08-12T00:00:00"/>
    <d v="2022-08-18T00:00:00"/>
    <d v="2022-09-03T00:00:00"/>
    <m/>
    <m/>
    <d v="2022-09-09T00:00:00"/>
    <d v="2022-09-09T00:00:00"/>
    <d v="2022-09-15T00:00:00"/>
    <d v="2022-09-17T00:00:00"/>
    <d v="2022-09-19T00:00:00"/>
    <m/>
    <m/>
    <m/>
    <m/>
    <d v="2022-09-21T00:00:00"/>
    <d v="2022-09-23T00:00:00"/>
    <d v="2022-09-26T00:00:00"/>
    <d v="2022-09-28T00:00:00"/>
    <m/>
    <m/>
    <d v="2022-09-22T00:00:00"/>
    <d v="2022-09-27T00:00:00"/>
    <d v="2022-09-29T00:00:00"/>
    <d v="2022-09-30T00:00:00"/>
    <d v="2022-10-02T00:00:00"/>
    <d v="2022-10-10T00:00:00"/>
    <d v="2022-10-12T00:00:00"/>
    <n v="111"/>
    <s v="M1"/>
    <s v="Faisal"/>
    <x v="4"/>
    <s v="Chest"/>
    <s v="M.Green LOGO-760,ProvenceLOGO-700 UC 4 clr thrd logo Emb"/>
    <m/>
    <m/>
    <x v="2"/>
    <m/>
    <s v="October"/>
    <s v="Need Cut"/>
    <n v="276"/>
    <n v="276"/>
    <n v="0"/>
    <n v="0"/>
    <n v="-1460"/>
    <m/>
    <n v="0"/>
    <n v="0"/>
    <n v="0"/>
    <n v="0"/>
    <n v="0"/>
    <n v="-1460"/>
    <n v="0"/>
    <n v="-1460"/>
    <n v="0"/>
    <n v="-1460"/>
    <n v="0"/>
    <n v="-1460"/>
    <n v="41"/>
    <s v="Sep'2"/>
    <s v="9-11"/>
    <s v="Assigned"/>
  </r>
  <r>
    <x v="3"/>
    <x v="378"/>
    <s v="24PJA605"/>
    <n v="21790"/>
    <n v="4249"/>
    <d v="2022-05-16T00:00:00"/>
    <d v="2022-05-18T00:00:00"/>
    <s v="SS T Shirt"/>
    <x v="3"/>
    <m/>
    <m/>
    <d v="2022-05-27T00:00:00"/>
    <d v="2022-06-10T00:00:00"/>
    <d v="2022-06-14T00:00:00"/>
    <d v="2022-07-05T00:00:00"/>
    <d v="2022-07-04T00:00:00"/>
    <d v="2022-07-28T00:00:00"/>
    <d v="2022-08-01T00:00:00"/>
    <d v="2022-08-01T00:00:00"/>
    <d v="2022-08-05T00:00:00"/>
    <d v="2022-08-08T00:00:00"/>
    <d v="2022-08-16T00:00:00"/>
    <d v="2022-08-12T00:00:00"/>
    <d v="2022-08-22T00:00:00"/>
    <m/>
    <m/>
    <m/>
    <m/>
    <d v="2022-08-22T00:00:00"/>
    <d v="2022-09-02T00:00:00"/>
    <m/>
    <m/>
    <d v="2022-08-17T00:00:00"/>
    <d v="2022-08-23T00:00:00"/>
    <d v="2022-09-03T00:00:00"/>
    <d v="2022-09-05T00:00:00"/>
    <d v="2022-09-08T00:00:00"/>
    <d v="2022-09-10T00:00:00"/>
    <d v="2022-09-10T00:00:00"/>
    <n v="117"/>
    <s v="K2"/>
    <s v="Alamin"/>
    <x v="3"/>
    <m/>
    <s v="Base 3817 TPG 10730 Pcs 2 clr pigment print"/>
    <s v="AOP"/>
    <s v="AOP-2030 Kg."/>
    <x v="2"/>
    <n v="106"/>
    <s v="September"/>
    <s v="Cut Ok"/>
    <n v="4249"/>
    <n v="4249"/>
    <n v="0"/>
    <n v="22162"/>
    <n v="372"/>
    <m/>
    <n v="22162"/>
    <n v="21919"/>
    <n v="-243"/>
    <n v="13"/>
    <n v="21906"/>
    <n v="116"/>
    <n v="22104"/>
    <n v="314"/>
    <n v="20005"/>
    <n v="-1785"/>
    <n v="0"/>
    <n v="-21790"/>
    <n v="36"/>
    <s v="Aug'1"/>
    <s v="8-1"/>
    <s v="Assigned"/>
  </r>
  <r>
    <x v="4"/>
    <x v="379"/>
    <n v="15281087"/>
    <n v="6266"/>
    <n v="1963"/>
    <d v="2022-06-20T00:00:00"/>
    <d v="2022-06-29T00:00:00"/>
    <s v="LS Swt shirt W Slv dble Panel"/>
    <x v="2"/>
    <m/>
    <m/>
    <d v="2022-07-21T00:00:00"/>
    <d v="2022-07-30T00:00:00"/>
    <d v="2022-08-01T00:00:00"/>
    <d v="2022-08-21T00:00:00"/>
    <m/>
    <m/>
    <d v="2022-08-25T00:00:00"/>
    <d v="2022-08-25T00:00:00"/>
    <d v="2022-08-30T00:00:00"/>
    <d v="2022-09-01T00:00:00"/>
    <d v="2022-09-03T00:00:00"/>
    <m/>
    <m/>
    <m/>
    <m/>
    <d v="2022-09-03T00:00:00"/>
    <d v="2022-09-10T00:00:00"/>
    <d v="2022-09-10T00:00:00"/>
    <d v="2022-09-16T00:00:00"/>
    <m/>
    <m/>
    <d v="2022-09-08T00:00:00"/>
    <d v="2022-09-12T00:00:00"/>
    <d v="2022-09-17T00:00:00"/>
    <d v="2022-09-17T00:00:00"/>
    <d v="2022-09-19T00:00:00"/>
    <d v="2022-09-26T00:00:00"/>
    <d v="2022-09-28T00:00:00"/>
    <n v="98"/>
    <s v="M1"/>
    <s v="Faisal"/>
    <x v="4"/>
    <s v="Terry"/>
    <s v="Black R-1308,Bonbon R-1224,First R-3734 all cmb UC Applique type terry Emb 8000 stc Dev. By Design mode"/>
    <m/>
    <m/>
    <x v="2"/>
    <m/>
    <s v="September"/>
    <s v="Cut Ok"/>
    <n v="1963"/>
    <n v="1963"/>
    <n v="0"/>
    <n v="6464"/>
    <n v="198"/>
    <m/>
    <n v="6464"/>
    <n v="6464"/>
    <n v="0"/>
    <n v="70"/>
    <n v="6394"/>
    <n v="128"/>
    <n v="0"/>
    <n v="-6266"/>
    <n v="0"/>
    <n v="-6266"/>
    <n v="0"/>
    <n v="-6266"/>
    <n v="39"/>
    <s v="Sep'1"/>
    <s v="9-2"/>
    <s v="Assigned"/>
  </r>
  <r>
    <x v="4"/>
    <x v="380"/>
    <n v="15281067"/>
    <n v="1272"/>
    <n v="301"/>
    <d v="2022-06-19T00:00:00"/>
    <d v="2022-07-01T00:00:00"/>
    <s v="LS TS Rib"/>
    <x v="1"/>
    <m/>
    <m/>
    <d v="2022-09-01T00:00:00"/>
    <d v="2022-09-06T00:00:00"/>
    <d v="2022-09-10T00:00:00"/>
    <d v="2022-09-24T00:00:00"/>
    <m/>
    <m/>
    <d v="2022-10-01T00:00:00"/>
    <d v="2022-10-01T00:00:00"/>
    <d v="2022-10-06T00:00:00"/>
    <d v="2022-10-08T00:00:00"/>
    <d v="2022-10-10T00:00:00"/>
    <m/>
    <m/>
    <m/>
    <m/>
    <m/>
    <m/>
    <d v="2022-10-12T00:00:00"/>
    <d v="2022-10-14T00:00:00"/>
    <m/>
    <m/>
    <d v="2022-10-08T00:00:00"/>
    <d v="2022-10-13T00:00:00"/>
    <d v="2022-10-15T00:00:00"/>
    <d v="2022-10-15T00:00:00"/>
    <d v="2022-10-22T00:00:00"/>
    <d v="2022-11-14T00:00:00"/>
    <d v="2022-11-23T00:00:00"/>
    <n v="148"/>
    <s v="N"/>
    <s v="Maruf"/>
    <x v="4"/>
    <m/>
    <m/>
    <m/>
    <m/>
    <x v="2"/>
    <m/>
    <s v="November"/>
    <s v="File Due"/>
    <n v="301"/>
    <n v="301"/>
    <n v="0"/>
    <n v="0"/>
    <n v="-1272"/>
    <m/>
    <n v="0"/>
    <n v="0"/>
    <n v="0"/>
    <n v="0"/>
    <n v="0"/>
    <n v="-1272"/>
    <n v="0"/>
    <n v="-1272"/>
    <n v="0"/>
    <n v="-1272"/>
    <n v="0"/>
    <n v="-1272"/>
    <n v="47"/>
    <s v="Oct'1"/>
    <m/>
    <s v="Not Assign"/>
  </r>
  <r>
    <x v="4"/>
    <x v="381"/>
    <n v="15265292"/>
    <n v="1836"/>
    <n v="355"/>
    <d v="2022-06-19T00:00:00"/>
    <d v="2022-07-01T00:00:00"/>
    <s v="SS TS"/>
    <x v="1"/>
    <m/>
    <m/>
    <d v="2022-08-24T00:00:00"/>
    <d v="2022-08-31T00:00:00"/>
    <d v="2022-09-06T00:00:00"/>
    <d v="2022-09-20T00:00:00"/>
    <m/>
    <m/>
    <d v="2022-09-26T00:00:00"/>
    <d v="2022-09-26T00:00:00"/>
    <d v="2022-10-01T00:00:00"/>
    <d v="2022-10-04T00:00:00"/>
    <d v="2022-10-05T00:00:00"/>
    <d v="2022-10-07T00:00:00"/>
    <d v="2022-10-11T00:00:00"/>
    <m/>
    <m/>
    <m/>
    <m/>
    <d v="2022-10-14T00:00:00"/>
    <d v="2022-10-17T00:00:00"/>
    <m/>
    <m/>
    <d v="2022-10-10T00:00:00"/>
    <d v="2022-10-15T00:00:00"/>
    <d v="2022-10-18T00:00:00"/>
    <d v="2022-10-19T00:00:00"/>
    <d v="2022-10-28T00:00:00"/>
    <d v="2022-11-14T00:00:00"/>
    <d v="2022-11-30T00:00:00"/>
    <n v="148"/>
    <s v="N"/>
    <s v="Maruf"/>
    <x v="3"/>
    <m/>
    <s v="Black RECKLESS-912,B.White RECKLESS-924 bth cmb 1 clr rub"/>
    <m/>
    <m/>
    <x v="2"/>
    <m/>
    <s v="November"/>
    <s v="File Due"/>
    <n v="355"/>
    <n v="355"/>
    <n v="0"/>
    <n v="0"/>
    <n v="-1836"/>
    <m/>
    <n v="0"/>
    <n v="0"/>
    <n v="0"/>
    <n v="0"/>
    <n v="0"/>
    <n v="-1836"/>
    <n v="0"/>
    <n v="-1836"/>
    <n v="0"/>
    <n v="-1836"/>
    <n v="0"/>
    <n v="-1836"/>
    <n v="48"/>
    <s v="Oct'1"/>
    <m/>
    <s v="Not Assign"/>
  </r>
  <r>
    <x v="4"/>
    <x v="382"/>
    <n v="15273867"/>
    <n v="8208"/>
    <m/>
    <m/>
    <m/>
    <m/>
    <x v="3"/>
    <m/>
    <m/>
    <m/>
    <m/>
    <m/>
    <m/>
    <m/>
    <m/>
    <m/>
    <m/>
    <m/>
    <m/>
    <m/>
    <m/>
    <m/>
    <m/>
    <m/>
    <m/>
    <m/>
    <m/>
    <m/>
    <m/>
    <m/>
    <m/>
    <m/>
    <m/>
    <m/>
    <m/>
    <d v="2022-08-08T00:00:00"/>
    <d v="2022-08-10T00:00:00"/>
    <m/>
    <s v="N"/>
    <s v="Atiq"/>
    <x v="4"/>
    <m/>
    <m/>
    <m/>
    <m/>
    <x v="2"/>
    <m/>
    <s v="August"/>
    <s v="Cut Ok"/>
    <n v="2346"/>
    <n v="2336"/>
    <n v="-10"/>
    <n v="0"/>
    <n v="-8208"/>
    <m/>
    <n v="0"/>
    <n v="0"/>
    <n v="0"/>
    <n v="0"/>
    <n v="0"/>
    <n v="-8208"/>
    <n v="0"/>
    <n v="-8208"/>
    <n v="0"/>
    <n v="-8208"/>
    <n v="0"/>
    <n v="-8208"/>
    <n v="32"/>
    <s v="July'3"/>
    <m/>
    <s v="Not Assign"/>
  </r>
  <r>
    <x v="4"/>
    <x v="383"/>
    <n v="15245254"/>
    <n v="910"/>
    <n v="192"/>
    <d v="2022-03-16T00:00:00"/>
    <d v="2022-03-28T00:00:00"/>
    <s v="SS  TS w Fr Part Appliq Attach"/>
    <x v="1"/>
    <m/>
    <m/>
    <m/>
    <d v="2022-05-12T00:00:00"/>
    <d v="2022-05-18T00:00:00"/>
    <d v="2022-05-23T00:00:00"/>
    <d v="2022-06-10T00:00:00"/>
    <m/>
    <d v="2022-06-18T00:00:00"/>
    <d v="2022-06-18T00:00:00"/>
    <d v="2022-06-24T00:00:00"/>
    <d v="2022-06-27T00:00:00"/>
    <d v="2022-06-27T00:00:00"/>
    <d v="2022-07-02T00:00:00"/>
    <d v="2022-07-05T00:00:00"/>
    <m/>
    <m/>
    <m/>
    <m/>
    <d v="2022-07-18T00:00:00"/>
    <d v="2022-07-19T00:00:00"/>
    <m/>
    <m/>
    <d v="2022-07-04T00:00:00"/>
    <d v="2022-07-19T00:00:00"/>
    <d v="2022-07-20T00:00:00"/>
    <d v="2022-07-21T00:00:00"/>
    <d v="2022-07-23T00:00:00"/>
    <d v="2022-08-01T00:00:00"/>
    <d v="2022-08-03T00:00:00"/>
    <n v="138"/>
    <s v="N1"/>
    <s v="Atiq"/>
    <x v="3"/>
    <m/>
    <s v="B.White HIGH HEEL-910 photo print "/>
    <m/>
    <s v="Applique Attch at sewing"/>
    <x v="2"/>
    <m/>
    <s v="August"/>
    <s v="Cut Ok"/>
    <n v="192"/>
    <n v="192"/>
    <n v="0"/>
    <n v="0"/>
    <n v="-910"/>
    <m/>
    <n v="0"/>
    <n v="0"/>
    <n v="0"/>
    <n v="0"/>
    <n v="0"/>
    <n v="-910"/>
    <n v="0"/>
    <n v="-910"/>
    <n v="0"/>
    <n v="-910"/>
    <n v="0"/>
    <n v="-910"/>
    <n v="31"/>
    <s v="June'3"/>
    <m/>
    <s v="Not Assign"/>
  </r>
  <r>
    <x v="4"/>
    <x v="384"/>
    <n v="15281437"/>
    <n v="984"/>
    <n v="212"/>
    <d v="2022-06-15T00:00:00"/>
    <d v="2022-06-20T00:00:00"/>
    <s v="SS TS"/>
    <x v="1"/>
    <m/>
    <m/>
    <d v="2022-06-25T00:00:00"/>
    <d v="2022-06-28T00:00:00"/>
    <d v="2022-07-01T00:00:00"/>
    <d v="2022-07-18T00:00:00"/>
    <m/>
    <m/>
    <d v="2022-07-20T00:00:00"/>
    <d v="2022-07-20T00:00:00"/>
    <d v="2022-07-25T00:00:00"/>
    <d v="2022-07-27T00:00:00"/>
    <d v="2022-07-27T00:00:00"/>
    <d v="2022-07-29T00:00:00"/>
    <d v="2022-07-30T00:00:00"/>
    <m/>
    <m/>
    <d v="2022-08-02T00:00:00"/>
    <d v="2022-08-05T00:00:00"/>
    <d v="2022-08-08T00:00:00"/>
    <d v="2022-08-09T00:00:00"/>
    <m/>
    <m/>
    <d v="2022-08-04T00:00:00"/>
    <d v="2022-08-09T00:00:00"/>
    <d v="2022-08-10T00:00:00"/>
    <d v="2022-08-10T00:00:00"/>
    <d v="2022-08-12T00:00:00"/>
    <d v="2022-08-13T00:00:00"/>
    <d v="2022-08-15T00:00:00"/>
    <n v="59"/>
    <s v="N1"/>
    <s v="Masud Rana"/>
    <x v="3"/>
    <s v="Seq"/>
    <s v="Burnt Orche-984 UC 1 clr rub 1 clr seq "/>
    <m/>
    <m/>
    <x v="2"/>
    <m/>
    <s v="August"/>
    <s v="Cut Ok"/>
    <n v="212"/>
    <n v="212"/>
    <n v="0"/>
    <n v="0"/>
    <n v="-984"/>
    <m/>
    <n v="0"/>
    <n v="0"/>
    <n v="0"/>
    <n v="0"/>
    <n v="0"/>
    <n v="-984"/>
    <n v="0"/>
    <n v="-984"/>
    <n v="0"/>
    <n v="-984"/>
    <n v="0"/>
    <n v="-984"/>
    <n v="33"/>
    <s v="July'3"/>
    <m/>
    <s v="Not Assign"/>
  </r>
  <r>
    <x v="4"/>
    <x v="385"/>
    <n v="15280372"/>
    <n v="3452"/>
    <n v="593"/>
    <d v="2022-06-28T00:00:00"/>
    <d v="2022-07-01T00:00:00"/>
    <s v="LS TS W Ring at Btm Hem"/>
    <x v="1"/>
    <m/>
    <m/>
    <d v="2022-07-05T00:00:00"/>
    <d v="2022-07-21T00:00:00"/>
    <d v="2022-07-23T00:00:00"/>
    <d v="2022-08-05T00:00:00"/>
    <m/>
    <m/>
    <d v="2022-08-08T00:00:00"/>
    <d v="2022-08-06T00:00:00"/>
    <d v="2022-08-10T00:00:00"/>
    <d v="2022-08-12T00:00:00"/>
    <d v="2022-08-13T00:00:00"/>
    <m/>
    <m/>
    <m/>
    <m/>
    <m/>
    <m/>
    <d v="2022-08-19T00:00:00"/>
    <d v="2022-08-23T00:00:00"/>
    <m/>
    <m/>
    <d v="2022-08-16T00:00:00"/>
    <d v="2022-08-20T00:00:00"/>
    <d v="2022-08-24T00:00:00"/>
    <d v="2022-08-25T00:00:00"/>
    <d v="2022-08-26T00:00:00"/>
    <d v="2022-08-29T00:00:00"/>
    <d v="2022-08-31T00:00:00"/>
    <n v="62"/>
    <s v="N1"/>
    <s v="Atiq"/>
    <x v="4"/>
    <m/>
    <m/>
    <m/>
    <m/>
    <x v="2"/>
    <m/>
    <s v="August"/>
    <s v="Cut Ok"/>
    <n v="593"/>
    <n v="593"/>
    <n v="0"/>
    <n v="0"/>
    <n v="-3452"/>
    <m/>
    <n v="0"/>
    <n v="0"/>
    <n v="0"/>
    <n v="0"/>
    <n v="0"/>
    <n v="-3452"/>
    <n v="3575"/>
    <n v="123"/>
    <n v="0"/>
    <n v="-3452"/>
    <n v="0"/>
    <n v="-3452"/>
    <n v="35"/>
    <s v="Aug'2"/>
    <m/>
    <s v="Not Assign"/>
  </r>
  <r>
    <x v="4"/>
    <x v="386"/>
    <n v="15281579"/>
    <n v="2840"/>
    <n v="215"/>
    <d v="2022-06-19T00:00:00"/>
    <d v="2022-07-01T00:00:00"/>
    <s v="Legging 2 PK"/>
    <x v="5"/>
    <m/>
    <m/>
    <d v="1952-09-01T00:00:00"/>
    <d v="2022-09-09T00:00:00"/>
    <d v="2022-09-15T00:00:00"/>
    <d v="2022-09-29T00:00:00"/>
    <m/>
    <m/>
    <d v="2022-10-05T00:00:00"/>
    <d v="2022-10-05T00:00:00"/>
    <d v="2022-10-10T00:00:00"/>
    <d v="2022-10-12T00:00:00"/>
    <d v="2022-10-13T00:00:00"/>
    <m/>
    <m/>
    <m/>
    <m/>
    <m/>
    <m/>
    <d v="2022-10-15T00:00:00"/>
    <d v="2022-10-18T00:00:00"/>
    <m/>
    <m/>
    <d v="2022-10-12T00:00:00"/>
    <d v="2022-10-17T00:00:00"/>
    <d v="2022-10-19T00:00:00"/>
    <d v="2022-10-20T00:00:00"/>
    <d v="2022-10-25T00:00:00"/>
    <d v="2022-11-21T00:00:00"/>
    <d v="2022-11-23T00:00:00"/>
    <n v="155"/>
    <s v="N1"/>
    <s v="Maruf"/>
    <x v="4"/>
    <m/>
    <m/>
    <m/>
    <m/>
    <x v="2"/>
    <m/>
    <s v="November"/>
    <s v="File Due"/>
    <n v="216"/>
    <n v="100"/>
    <n v="-116"/>
    <n v="0"/>
    <n v="-2840"/>
    <m/>
    <n v="0"/>
    <n v="0"/>
    <n v="0"/>
    <n v="0"/>
    <n v="0"/>
    <n v="-2840"/>
    <n v="0"/>
    <n v="-2840"/>
    <n v="0"/>
    <n v="-2840"/>
    <n v="0"/>
    <n v="-2840"/>
    <n v="47"/>
    <s v="Oct'2"/>
    <m/>
    <s v="Not Assign"/>
  </r>
  <r>
    <x v="4"/>
    <x v="387"/>
    <n v="15281578"/>
    <n v="2904"/>
    <n v="380"/>
    <d v="2022-06-19T00:00:00"/>
    <d v="2022-07-01T00:00:00"/>
    <s v="Legging"/>
    <x v="5"/>
    <m/>
    <m/>
    <d v="2022-09-01T00:00:00"/>
    <d v="2022-09-06T00:00:00"/>
    <d v="2022-09-14T00:00:00"/>
    <d v="2022-09-30T00:00:00"/>
    <m/>
    <m/>
    <d v="2022-10-05T00:00:00"/>
    <d v="2022-10-05T00:00:00"/>
    <d v="2022-10-10T00:00:00"/>
    <d v="2022-10-12T00:00:00"/>
    <d v="2022-10-14T00:00:00"/>
    <m/>
    <m/>
    <m/>
    <m/>
    <m/>
    <m/>
    <d v="2022-10-17T00:00:00"/>
    <d v="2022-10-20T00:00:00"/>
    <m/>
    <m/>
    <d v="2022-10-13T00:00:00"/>
    <d v="2022-10-18T00:00:00"/>
    <d v="2022-10-21T00:00:00"/>
    <d v="2022-10-21T00:00:00"/>
    <d v="2022-10-21T00:00:00"/>
    <d v="2022-10-31T00:00:00"/>
    <d v="2022-11-21T00:00:00"/>
    <n v="134"/>
    <s v="N1"/>
    <s v="Maruf"/>
    <x v="4"/>
    <m/>
    <m/>
    <m/>
    <m/>
    <x v="2"/>
    <m/>
    <s v="November"/>
    <s v="File Due"/>
    <n v="380"/>
    <n v="132"/>
    <n v="-248"/>
    <n v="0"/>
    <n v="-2904"/>
    <m/>
    <n v="0"/>
    <n v="0"/>
    <n v="0"/>
    <n v="0"/>
    <n v="0"/>
    <n v="-2904"/>
    <n v="0"/>
    <n v="-2904"/>
    <n v="0"/>
    <n v="-2904"/>
    <n v="0"/>
    <n v="-2904"/>
    <n v="47"/>
    <s v="Oct'2"/>
    <m/>
    <s v="Not Assign"/>
  </r>
  <r>
    <x v="4"/>
    <x v="388"/>
    <n v="15282766"/>
    <n v="6408"/>
    <n v="702"/>
    <d v="2022-06-19T00:00:00"/>
    <d v="2022-07-01T00:00:00"/>
    <s v="SS TS"/>
    <x v="1"/>
    <m/>
    <m/>
    <d v="2022-09-23T00:00:00"/>
    <d v="2022-09-30T00:00:00"/>
    <d v="2022-10-07T00:00:00"/>
    <d v="2022-10-22T00:00:00"/>
    <m/>
    <m/>
    <d v="2022-10-28T00:00:00"/>
    <d v="2022-10-28T00:00:00"/>
    <d v="2022-11-04T00:00:00"/>
    <d v="2022-11-07T00:00:00"/>
    <d v="2022-11-10T00:00:00"/>
    <m/>
    <m/>
    <d v="2022-11-10T00:00:00"/>
    <d v="2022-11-15T00:00:00"/>
    <m/>
    <m/>
    <d v="2022-11-17T00:00:00"/>
    <d v="2022-11-22T00:00:00"/>
    <m/>
    <m/>
    <d v="2022-11-14T00:00:00"/>
    <d v="2022-11-18T00:00:00"/>
    <d v="2022-11-23T00:00:00"/>
    <d v="2022-11-25T00:00:00"/>
    <d v="2022-11-30T00:00:00"/>
    <d v="2022-12-19T00:00:00"/>
    <d v="2022-12-21T00:00:00"/>
    <n v="183"/>
    <s v="N1"/>
    <s v="Maruf"/>
    <x v="19"/>
    <m/>
    <s v="Bonbon ATELIER-2854,C.Dancer ARTISTIQUE-1228,Phantom GALERIE-2308 all cmb Stone sticker attch"/>
    <m/>
    <m/>
    <x v="2"/>
    <m/>
    <s v="December"/>
    <s v="File Due"/>
    <n v="703"/>
    <n v="449"/>
    <n v="-254"/>
    <n v="0"/>
    <n v="-6408"/>
    <m/>
    <n v="0"/>
    <n v="0"/>
    <n v="0"/>
    <n v="0"/>
    <n v="0"/>
    <n v="-6408"/>
    <n v="0"/>
    <n v="-6408"/>
    <n v="0"/>
    <n v="-6408"/>
    <n v="0"/>
    <n v="-6408"/>
    <n v="51"/>
    <s v="Nov'2"/>
    <m/>
    <s v="Not Assign"/>
  </r>
  <r>
    <x v="4"/>
    <x v="389"/>
    <n v="15281940"/>
    <n v="2452"/>
    <n v="261"/>
    <d v="2022-06-19T00:00:00"/>
    <d v="2022-07-01T00:00:00"/>
    <s v="SS TS"/>
    <x v="1"/>
    <m/>
    <m/>
    <d v="2022-09-12T00:00:00"/>
    <d v="2022-09-28T00:00:00"/>
    <d v="2022-10-01T00:00:00"/>
    <d v="2022-10-15T00:00:00"/>
    <m/>
    <m/>
    <d v="2022-10-20T00:00:00"/>
    <d v="2022-10-20T00:00:00"/>
    <d v="2022-10-25T00:00:00"/>
    <d v="2022-10-28T00:00:00"/>
    <d v="2022-10-29T00:00:00"/>
    <m/>
    <m/>
    <d v="2022-11-02T00:00:00"/>
    <d v="2022-11-05T00:00:00"/>
    <d v="2022-11-07T00:00:00"/>
    <d v="2022-11-16T00:00:00"/>
    <d v="2022-11-19T00:00:00"/>
    <d v="2022-11-23T00:00:00"/>
    <m/>
    <m/>
    <d v="2022-11-16T00:00:00"/>
    <d v="2022-11-21T00:00:00"/>
    <d v="2022-11-24T00:00:00"/>
    <d v="2022-11-25T00:00:00"/>
    <d v="2022-11-29T00:00:00"/>
    <d v="2022-12-17T00:00:00"/>
    <d v="2022-12-19T00:00:00"/>
    <n v="181"/>
    <s v="N1"/>
    <s v="Maruf"/>
    <x v="3"/>
    <s v="Appliqe"/>
    <s v="Bonbon RAINBOWS-1276 FR part all ver type Hand Embellishment attch,Provence JOYFUL-1176 1 clr rub 1 Hand Embellishment attch"/>
    <m/>
    <m/>
    <x v="2"/>
    <m/>
    <s v="December"/>
    <s v="File Due"/>
    <n v="260"/>
    <n v="135"/>
    <n v="-125"/>
    <n v="0"/>
    <n v="-2452"/>
    <m/>
    <n v="0"/>
    <n v="0"/>
    <n v="0"/>
    <n v="0"/>
    <n v="0"/>
    <n v="-2452"/>
    <n v="0"/>
    <n v="-2452"/>
    <n v="0"/>
    <n v="-2452"/>
    <n v="0"/>
    <n v="-2452"/>
    <n v="51"/>
    <s v="Oct'2"/>
    <m/>
    <s v="Not Assign"/>
  </r>
  <r>
    <x v="4"/>
    <x v="390"/>
    <n v="15281944"/>
    <n v="3574"/>
    <n v="259"/>
    <d v="2022-06-19T00:00:00"/>
    <d v="2022-07-01T00:00:00"/>
    <s v="SS TS"/>
    <x v="1"/>
    <m/>
    <m/>
    <d v="2022-09-13T00:00:00"/>
    <d v="2022-09-21T00:00:00"/>
    <d v="2022-10-01T00:00:00"/>
    <d v="2022-10-15T00:00:00"/>
    <m/>
    <m/>
    <d v="2022-10-19T00:00:00"/>
    <d v="2022-10-19T00:00:00"/>
    <d v="2022-10-25T00:00:00"/>
    <d v="2022-10-27T00:00:00"/>
    <d v="2022-10-28T00:00:00"/>
    <m/>
    <m/>
    <d v="2022-11-02T00:00:00"/>
    <d v="2022-11-05T00:00:00"/>
    <d v="2022-11-08T00:00:00"/>
    <d v="2022-11-18T00:00:00"/>
    <d v="2022-11-21T00:00:00"/>
    <d v="2022-11-24T00:00:00"/>
    <m/>
    <m/>
    <d v="2022-11-18T00:00:00"/>
    <d v="2022-11-22T00:00:00"/>
    <d v="2022-11-25T00:00:00"/>
    <d v="2022-11-26T00:00:00"/>
    <d v="2022-11-30T00:00:00"/>
    <d v="2022-12-19T00:00:00"/>
    <d v="2022-12-21T00:00:00"/>
    <n v="183"/>
    <s v="N1"/>
    <s v="Maruf"/>
    <x v="4"/>
    <m/>
    <s v="Bonbon RAINBOWS-1986,Provence JOYFUL-1588 and Embellishment 2.11-5.11"/>
    <m/>
    <m/>
    <x v="2"/>
    <m/>
    <s v="December"/>
    <s v="File Due"/>
    <n v="259"/>
    <n v="144"/>
    <n v="-115"/>
    <n v="0"/>
    <n v="-3574"/>
    <m/>
    <n v="0"/>
    <n v="0"/>
    <n v="0"/>
    <n v="0"/>
    <n v="0"/>
    <n v="-3574"/>
    <n v="0"/>
    <n v="-3574"/>
    <n v="0"/>
    <n v="-3574"/>
    <n v="0"/>
    <n v="-3574"/>
    <n v="51"/>
    <s v="Oct'2"/>
    <m/>
    <s v="Not Assign"/>
  </r>
  <r>
    <x v="4"/>
    <x v="391"/>
    <n v="15282770"/>
    <n v="612"/>
    <n v="45"/>
    <d v="2022-06-19T00:00:00"/>
    <d v="2022-07-01T00:00:00"/>
    <s v="SS ST"/>
    <x v="1"/>
    <m/>
    <m/>
    <d v="2022-10-05T00:00:00"/>
    <d v="2022-10-10T00:00:00"/>
    <d v="2022-10-20T00:00:00"/>
    <d v="2022-10-30T00:00:00"/>
    <m/>
    <m/>
    <d v="2022-11-08T00:00:00"/>
    <d v="2022-11-08T00:00:00"/>
    <d v="2022-11-15T00:00:00"/>
    <d v="2022-11-17T00:00:00"/>
    <d v="2022-11-17T00:00:00"/>
    <m/>
    <m/>
    <m/>
    <m/>
    <m/>
    <m/>
    <d v="2022-11-25T00:00:00"/>
    <d v="2022-11-26T00:00:00"/>
    <m/>
    <m/>
    <d v="2022-11-21T00:00:00"/>
    <m/>
    <d v="2022-11-26T00:00:00"/>
    <d v="2022-11-28T00:00:00"/>
    <d v="2022-11-30T00:00:00"/>
    <d v="2022-12-19T00:00:00"/>
    <d v="2022-12-21T00:00:00"/>
    <n v="183"/>
    <s v="N1"/>
    <s v="Maruf"/>
    <x v="19"/>
    <m/>
    <s v="Bonbon ATELIER-612 stone attch"/>
    <m/>
    <m/>
    <x v="2"/>
    <m/>
    <s v="December"/>
    <s v="File Due"/>
    <n v="45"/>
    <n v="45"/>
    <n v="0"/>
    <n v="0"/>
    <n v="-612"/>
    <m/>
    <n v="0"/>
    <n v="0"/>
    <n v="0"/>
    <n v="0"/>
    <n v="0"/>
    <n v="-612"/>
    <n v="0"/>
    <n v="-612"/>
    <n v="0"/>
    <n v="-612"/>
    <n v="0"/>
    <n v="-612"/>
    <n v="51"/>
    <s v="Nov'2"/>
    <m/>
    <s v="Not Assign"/>
  </r>
  <r>
    <x v="4"/>
    <x v="392"/>
    <n v="15270512"/>
    <n v="9144"/>
    <n v="3635"/>
    <d v="2022-06-21T00:00:00"/>
    <d v="2022-06-30T00:00:00"/>
    <s v="Cami &amp; Bralet TS W Fr Lace"/>
    <x v="1"/>
    <m/>
    <m/>
    <d v="2022-08-17T00:00:00"/>
    <d v="2022-08-31T00:00:00"/>
    <d v="2022-09-04T00:00:00"/>
    <d v="2022-09-24T00:00:00"/>
    <d v="2022-10-01T00:00:00"/>
    <d v="2022-10-18T00:00:00"/>
    <d v="2022-10-25T00:00:00"/>
    <d v="2022-10-25T00:00:00"/>
    <d v="2022-11-01T00:00:00"/>
    <d v="2022-08-24T00:00:00"/>
    <d v="2022-11-07T00:00:00"/>
    <m/>
    <m/>
    <m/>
    <m/>
    <m/>
    <m/>
    <d v="2022-11-09T00:00:00"/>
    <d v="2022-11-15T00:00:00"/>
    <m/>
    <m/>
    <d v="2022-11-05T00:00:00"/>
    <d v="2022-11-10T00:00:00"/>
    <d v="2022-11-16T00:00:00"/>
    <d v="2022-11-17T00:00:00"/>
    <d v="2022-11-19T00:00:00"/>
    <d v="2022-11-28T00:00:00"/>
    <d v="2022-11-30T00:00:00"/>
    <n v="160"/>
    <s v="N1+N2"/>
    <s v="Atiq"/>
    <x v="4"/>
    <m/>
    <m/>
    <s v="AOP"/>
    <m/>
    <x v="2"/>
    <m/>
    <s v="November"/>
    <s v="File Due"/>
    <n v="3354"/>
    <n v="252"/>
    <n v="-3102"/>
    <n v="0"/>
    <n v="-9144"/>
    <m/>
    <n v="0"/>
    <n v="0"/>
    <n v="0"/>
    <n v="0"/>
    <n v="0"/>
    <n v="-9144"/>
    <n v="0"/>
    <n v="-9144"/>
    <n v="0"/>
    <n v="-9144"/>
    <n v="0"/>
    <n v="-9144"/>
    <n v="48"/>
    <s v="Aug'3"/>
    <m/>
    <s v="Not Assign"/>
  </r>
  <r>
    <x v="4"/>
    <x v="393"/>
    <n v="15292460"/>
    <n v="2676"/>
    <n v="843"/>
    <d v="2022-06-20T00:00:00"/>
    <d v="2022-06-29T00:00:00"/>
    <s v="LS Swt shirt W Slv dble Panel"/>
    <x v="2"/>
    <m/>
    <m/>
    <d v="2022-07-21T00:00:00"/>
    <d v="2022-07-29T00:00:00"/>
    <d v="2022-08-02T00:00:00"/>
    <d v="2022-08-22T00:00:00"/>
    <m/>
    <m/>
    <d v="2022-08-26T00:00:00"/>
    <d v="2022-08-26T00:00:00"/>
    <d v="2022-09-01T00:00:00"/>
    <d v="2022-09-03T00:00:00"/>
    <d v="2022-09-05T00:00:00"/>
    <m/>
    <m/>
    <m/>
    <m/>
    <d v="2022-09-06T00:00:00"/>
    <d v="2022-09-12T00:00:00"/>
    <d v="2022-09-13T00:00:00"/>
    <d v="2022-09-16T00:00:00"/>
    <m/>
    <m/>
    <d v="2022-09-10T00:00:00"/>
    <d v="2022-09-14T00:00:00"/>
    <d v="2022-09-17T00:00:00"/>
    <d v="2022-09-17T00:00:00"/>
    <d v="2022-09-19T00:00:00"/>
    <d v="2022-09-24T00:00:00"/>
    <d v="2022-09-28T00:00:00"/>
    <n v="96"/>
    <s v="M1"/>
    <s v="Faisal"/>
    <x v="4"/>
    <s v="Terry"/>
    <s v="Black R-848,Bonbon R-324,First R-313 all cmb UC Applique type terry Emb 8000 stc Dev. By Design mode"/>
    <m/>
    <m/>
    <x v="2"/>
    <m/>
    <s v="September"/>
    <s v="Cut Ok"/>
    <n v="844"/>
    <n v="844"/>
    <n v="0"/>
    <n v="2781"/>
    <n v="105"/>
    <m/>
    <n v="2781"/>
    <n v="2781"/>
    <n v="0"/>
    <n v="18"/>
    <n v="2763"/>
    <n v="87"/>
    <n v="0"/>
    <n v="-2676"/>
    <n v="0"/>
    <n v="-2676"/>
    <n v="0"/>
    <n v="-2676"/>
    <n v="39"/>
    <s v="Sep'1"/>
    <s v="9-3"/>
    <s v="Assigned"/>
  </r>
  <r>
    <x v="4"/>
    <x v="394"/>
    <n v="15292457"/>
    <n v="636"/>
    <n v="128"/>
    <d v="2022-06-20T00:00:00"/>
    <d v="2022-06-29T00:00:00"/>
    <s v="LS Swt shirt W Slv dble Panel"/>
    <x v="2"/>
    <m/>
    <m/>
    <d v="2022-08-01T00:00:00"/>
    <d v="2022-08-05T00:00:00"/>
    <d v="2022-08-10T00:00:00"/>
    <d v="2022-09-27T00:00:00"/>
    <m/>
    <m/>
    <d v="2022-09-01T00:00:00"/>
    <d v="2022-09-01T00:00:00"/>
    <d v="2022-09-06T00:00:00"/>
    <d v="2022-09-08T00:00:00"/>
    <d v="2022-09-08T00:00:00"/>
    <m/>
    <m/>
    <m/>
    <m/>
    <d v="2022-09-10T00:00:00"/>
    <d v="2022-09-13T00:00:00"/>
    <d v="2022-09-15T00:00:00"/>
    <d v="2022-09-16T00:00:00"/>
    <m/>
    <m/>
    <d v="2022-09-13T00:00:00"/>
    <d v="2022-09-16T00:00:00"/>
    <d v="2022-09-17T00:00:00"/>
    <d v="2022-09-17T00:00:00"/>
    <d v="2022-09-19T00:00:00"/>
    <d v="2022-09-24T00:00:00"/>
    <d v="2022-09-28T00:00:00"/>
    <n v="96"/>
    <s v="M1"/>
    <s v="Faisal"/>
    <x v="4"/>
    <s v="Terry"/>
    <s v="Bonbon R-324,First R-312 all cmb UC Applique type terry Emb 8000 stc Dev. By Design mode"/>
    <m/>
    <m/>
    <x v="2"/>
    <m/>
    <s v="September"/>
    <s v="Cut Ok"/>
    <n v="128"/>
    <n v="127"/>
    <n v="-1"/>
    <n v="1388"/>
    <n v="752"/>
    <m/>
    <n v="695"/>
    <n v="695"/>
    <n v="0"/>
    <n v="700"/>
    <n v="688"/>
    <n v="52"/>
    <n v="0"/>
    <n v="-636"/>
    <n v="0"/>
    <n v="-636"/>
    <n v="0"/>
    <n v="-636"/>
    <n v="39"/>
    <s v="Sep'1"/>
    <s v="9-4"/>
    <s v="Assigned"/>
  </r>
  <r>
    <x v="4"/>
    <x v="395"/>
    <n v="15260258"/>
    <n v="3840"/>
    <n v="566"/>
    <d v="2022-06-21T00:00:00"/>
    <d v="2022-06-30T00:00:00"/>
    <s v="SS TS"/>
    <x v="1"/>
    <m/>
    <m/>
    <d v="2022-09-01T00:00:00"/>
    <d v="2022-09-07T00:00:00"/>
    <d v="2022-09-20T00:00:00"/>
    <d v="2022-10-04T00:00:00"/>
    <d v="2022-10-07T00:00:00"/>
    <d v="2022-10-20T00:00:00"/>
    <d v="2022-10-25T00:00:00"/>
    <d v="2022-10-25T00:00:00"/>
    <d v="2022-11-02T00:00:00"/>
    <d v="2022-10-01T00:00:00"/>
    <d v="2022-11-04T00:00:00"/>
    <m/>
    <m/>
    <m/>
    <m/>
    <m/>
    <m/>
    <d v="2022-11-10T00:00:00"/>
    <d v="2022-11-14T00:00:00"/>
    <m/>
    <m/>
    <d v="2022-11-05T00:00:00"/>
    <d v="2022-11-11T00:00:00"/>
    <d v="2022-11-15T00:00:00"/>
    <d v="2022-11-16T00:00:00"/>
    <d v="2022-11-19T00:00:00"/>
    <d v="2022-11-28T00:00:00"/>
    <d v="2022-11-30T00:00:00"/>
    <n v="160"/>
    <s v="N2"/>
    <s v="Atiq"/>
    <x v="4"/>
    <m/>
    <m/>
    <s v="AOP"/>
    <m/>
    <x v="2"/>
    <m/>
    <s v="November"/>
    <s v="Need Cut "/>
    <n v="566"/>
    <n v="144"/>
    <n v="-422"/>
    <n v="0"/>
    <n v="-3840"/>
    <m/>
    <n v="0"/>
    <n v="0"/>
    <n v="0"/>
    <n v="0"/>
    <n v="0"/>
    <n v="-3840"/>
    <n v="0"/>
    <n v="-3840"/>
    <n v="0"/>
    <n v="-3840"/>
    <n v="0"/>
    <n v="-3840"/>
    <n v="48"/>
    <s v="Oct'1"/>
    <m/>
    <s v="Not Assign"/>
  </r>
  <r>
    <x v="4"/>
    <x v="396"/>
    <n v="15241790"/>
    <n v="6384"/>
    <n v="872"/>
    <d v="2022-06-19T00:00:00"/>
    <d v="2022-07-02T00:00:00"/>
    <s v="Legging 2 PK"/>
    <x v="5"/>
    <m/>
    <m/>
    <d v="2022-09-13T00:00:00"/>
    <d v="2022-09-20T00:00:00"/>
    <d v="2022-10-01T00:00:00"/>
    <d v="2022-10-14T00:00:00"/>
    <d v="2022-10-15T00:00:00"/>
    <d v="2022-10-25T00:00:00"/>
    <d v="2022-11-02T00:00:00"/>
    <d v="2022-11-02T00:00:00"/>
    <d v="2022-11-07T00:00:00"/>
    <d v="2022-11-09T00:00:00"/>
    <d v="2022-11-12T00:00:00"/>
    <m/>
    <m/>
    <m/>
    <m/>
    <m/>
    <m/>
    <d v="2022-11-15T00:00:00"/>
    <d v="2022-11-19T00:00:00"/>
    <m/>
    <m/>
    <d v="2022-11-10T00:00:00"/>
    <d v="2022-11-16T00:00:00"/>
    <d v="2022-11-21T00:00:00"/>
    <d v="2022-11-22T00:00:00"/>
    <d v="2022-11-30T00:00:00"/>
    <d v="2022-12-19T00:00:00"/>
    <d v="2022-12-21T00:00:00"/>
    <n v="183"/>
    <s v="N2"/>
    <s v="Maruf"/>
    <x v="4"/>
    <m/>
    <m/>
    <s v="AOP"/>
    <m/>
    <x v="2"/>
    <m/>
    <s v="December"/>
    <s v="File Due"/>
    <n v="870"/>
    <n v="0"/>
    <n v="-870"/>
    <n v="0"/>
    <n v="-6384"/>
    <m/>
    <n v="0"/>
    <n v="0"/>
    <n v="0"/>
    <n v="0"/>
    <n v="0"/>
    <n v="-6384"/>
    <n v="0"/>
    <n v="-6384"/>
    <n v="0"/>
    <n v="-6384"/>
    <n v="0"/>
    <n v="-6384"/>
    <n v="51"/>
    <s v="Nov'1"/>
    <m/>
    <s v="Not Assign"/>
  </r>
  <r>
    <x v="4"/>
    <x v="397"/>
    <n v="15273871"/>
    <n v="2304"/>
    <n v="213"/>
    <d v="2022-03-28T00:00:00"/>
    <d v="2022-04-07T00:00:00"/>
    <s v="SS TS"/>
    <x v="3"/>
    <m/>
    <m/>
    <d v="2022-05-12T00:00:00"/>
    <d v="2022-05-22T00:00:00"/>
    <d v="2022-06-04T00:00:00"/>
    <d v="2022-06-20T00:00:00"/>
    <m/>
    <m/>
    <d v="2022-06-28T00:00:00"/>
    <d v="2022-06-28T00:00:00"/>
    <d v="2022-07-04T00:00:00"/>
    <d v="2022-07-15T00:00:00"/>
    <d v="2022-07-16T00:00:00"/>
    <m/>
    <m/>
    <m/>
    <m/>
    <m/>
    <m/>
    <d v="2022-07-19T00:00:00"/>
    <d v="2022-07-22T00:00:00"/>
    <m/>
    <m/>
    <d v="2022-07-16T00:00:00"/>
    <d v="2022-07-20T00:00:00"/>
    <d v="2022-07-23T00:00:00"/>
    <d v="2022-07-25T00:00:00"/>
    <d v="2022-07-28T00:00:00"/>
    <d v="2022-08-07T00:00:00"/>
    <d v="2022-08-11T00:00:00"/>
    <n v="132"/>
    <s v="L"/>
    <s v="Atiq"/>
    <x v="4"/>
    <m/>
    <m/>
    <m/>
    <m/>
    <x v="2"/>
    <m/>
    <s v="August"/>
    <s v="Cut Ok"/>
    <n v="213"/>
    <n v="213"/>
    <n v="0"/>
    <n v="0"/>
    <n v="-2304"/>
    <m/>
    <n v="0"/>
    <n v="0"/>
    <n v="0"/>
    <n v="0"/>
    <n v="0"/>
    <n v="-2304"/>
    <n v="0"/>
    <n v="-2304"/>
    <n v="0"/>
    <n v="-2304"/>
    <n v="0"/>
    <n v="-2304"/>
    <n v="32"/>
    <s v="July'2"/>
    <m/>
    <s v="Not Assign"/>
  </r>
  <r>
    <x v="3"/>
    <x v="398"/>
    <s v="231TRO010"/>
    <n v="6210"/>
    <n v="6210"/>
    <d v="2022-05-16T00:00:00"/>
    <d v="2022-05-20T00:00:00"/>
    <s v="Pant W FR Fake PKT &amp; Bk 2 PKT W Side tape and Belt loop W Stud"/>
    <x v="0"/>
    <m/>
    <m/>
    <d v="2022-06-08T00:00:00"/>
    <d v="2022-06-18T00:00:00"/>
    <d v="2022-06-25T00:00:00"/>
    <d v="2022-07-25T00:00:00"/>
    <m/>
    <m/>
    <d v="2022-08-01T00:00:00"/>
    <d v="2022-08-01T00:00:00"/>
    <d v="2022-08-06T00:00:00"/>
    <m/>
    <d v="2022-08-13T00:00:00"/>
    <m/>
    <m/>
    <d v="2022-08-16T00:00:00"/>
    <d v="2022-08-22T00:00:00"/>
    <m/>
    <m/>
    <d v="2022-08-12T00:00:00"/>
    <d v="2022-08-20T00:00:00"/>
    <m/>
    <m/>
    <d v="2022-08-08T00:00:00"/>
    <d v="2023-02-14T00:00:00"/>
    <d v="2022-08-23T00:00:00"/>
    <d v="2022-08-23T00:00:00"/>
    <d v="2022-08-27T00:00:00"/>
    <d v="2022-08-30T00:00:00"/>
    <d v="2022-08-30T00:00:00"/>
    <n v="94"/>
    <s v="L"/>
    <s v="Sirajul"/>
    <x v="10"/>
    <m/>
    <s v="Studd sticker attach"/>
    <m/>
    <m/>
    <x v="2"/>
    <n v="83"/>
    <s v="August"/>
    <s v="Cut Ok"/>
    <n v="1487"/>
    <n v="1487"/>
    <n v="0"/>
    <n v="0"/>
    <n v="-6210"/>
    <m/>
    <n v="0"/>
    <n v="0"/>
    <n v="0"/>
    <n v="0"/>
    <n v="0"/>
    <n v="-6210"/>
    <n v="6329"/>
    <n v="119"/>
    <n v="6210"/>
    <n v="0"/>
    <n v="6168"/>
    <n v="-42"/>
    <n v="35"/>
    <s v="Aug'1"/>
    <s v="8-1"/>
    <s v="Assigned"/>
  </r>
  <r>
    <x v="3"/>
    <x v="399"/>
    <s v="231TRO011"/>
    <n v="2070"/>
    <n v="497"/>
    <d v="2022-05-16T00:00:00"/>
    <d v="2022-05-20T00:00:00"/>
    <s v="Pant W FR Fake PKT &amp; Bk 2 PKT W Side tape and Belt loop"/>
    <x v="0"/>
    <m/>
    <m/>
    <d v="2022-06-12T00:00:00"/>
    <d v="2022-06-20T00:00:00"/>
    <d v="2022-07-01T00:00:00"/>
    <d v="2022-07-25T00:00:00"/>
    <m/>
    <m/>
    <d v="2022-08-01T00:00:00"/>
    <d v="2022-08-01T00:00:00"/>
    <d v="2022-08-06T00:00:00"/>
    <d v="2022-08-12T00:00:00"/>
    <d v="2022-08-12T00:00:00"/>
    <m/>
    <m/>
    <m/>
    <m/>
    <m/>
    <m/>
    <d v="2022-08-17T00:00:00"/>
    <d v="2022-08-20T00:00:00"/>
    <m/>
    <m/>
    <d v="2022-08-12T00:00:00"/>
    <d v="2023-02-13T00:00:00"/>
    <d v="2022-08-22T00:00:00"/>
    <d v="2022-08-22T00:00:00"/>
    <d v="2022-08-25T00:00:00"/>
    <d v="2022-08-30T00:00:00"/>
    <d v="2022-08-30T00:00:00"/>
    <n v="106"/>
    <s v="L"/>
    <s v="Sirajul"/>
    <x v="4"/>
    <m/>
    <m/>
    <m/>
    <m/>
    <x v="2"/>
    <n v="79"/>
    <s v="August"/>
    <s v="Cut Ok"/>
    <n v="497"/>
    <n v="497"/>
    <n v="0"/>
    <n v="0"/>
    <n v="-2070"/>
    <m/>
    <n v="0"/>
    <n v="0"/>
    <n v="0"/>
    <n v="0"/>
    <n v="0"/>
    <n v="-2070"/>
    <n v="0"/>
    <n v="-2070"/>
    <n v="0"/>
    <n v="-2070"/>
    <n v="0"/>
    <n v="-2070"/>
    <n v="35"/>
    <s v="Aug'2"/>
    <s v="8-2"/>
    <s v="Assigned"/>
  </r>
  <r>
    <x v="3"/>
    <x v="400"/>
    <s v="22TRO009"/>
    <n v="9935"/>
    <n v="2571"/>
    <d v="2022-05-13T00:00:00"/>
    <d v="2022-05-28T00:00:00"/>
    <s v="Pant W Fr Fake pkt"/>
    <x v="0"/>
    <m/>
    <m/>
    <d v="2022-06-12T00:00:00"/>
    <d v="2022-06-22T00:00:00"/>
    <d v="2022-07-01T00:00:00"/>
    <d v="2022-07-30T00:00:00"/>
    <m/>
    <m/>
    <d v="2022-08-06T00:00:00"/>
    <d v="2022-08-06T00:00:00"/>
    <d v="2022-08-13T00:00:00"/>
    <d v="2022-08-16T00:00:00"/>
    <d v="2022-08-20T00:00:00"/>
    <m/>
    <m/>
    <m/>
    <m/>
    <m/>
    <m/>
    <d v="2022-08-20T00:00:00"/>
    <d v="2022-08-31T00:00:00"/>
    <m/>
    <m/>
    <d v="2022-08-18T00:00:00"/>
    <d v="2022-07-30T00:00:00"/>
    <d v="2022-09-01T00:00:00"/>
    <d v="2022-09-01T00:00:00"/>
    <d v="2022-09-03T00:00:00"/>
    <d v="2022-09-10T00:00:00"/>
    <d v="2022-09-10T00:00:00"/>
    <n v="120"/>
    <s v="L"/>
    <s v="Alamin"/>
    <x v="4"/>
    <m/>
    <m/>
    <m/>
    <m/>
    <x v="2"/>
    <n v="90"/>
    <s v="September"/>
    <s v="Cut Ok"/>
    <n v="2571"/>
    <n v="2571"/>
    <n v="0"/>
    <n v="9995"/>
    <n v="60"/>
    <m/>
    <n v="0"/>
    <n v="0"/>
    <n v="0"/>
    <n v="0"/>
    <n v="9995"/>
    <n v="60"/>
    <n v="9953"/>
    <n v="18"/>
    <n v="0"/>
    <n v="-9935"/>
    <n v="0"/>
    <n v="-9935"/>
    <n v="36"/>
    <s v="Aug'2"/>
    <s v="8-3"/>
    <s v="Assigned"/>
  </r>
  <r>
    <x v="4"/>
    <x v="401"/>
    <n v="15273868"/>
    <n v="2400"/>
    <m/>
    <m/>
    <m/>
    <m/>
    <x v="3"/>
    <m/>
    <m/>
    <m/>
    <m/>
    <m/>
    <m/>
    <m/>
    <m/>
    <m/>
    <m/>
    <m/>
    <m/>
    <m/>
    <m/>
    <m/>
    <m/>
    <m/>
    <m/>
    <m/>
    <m/>
    <m/>
    <m/>
    <m/>
    <m/>
    <m/>
    <m/>
    <m/>
    <m/>
    <d v="2022-08-08T00:00:00"/>
    <d v="2022-08-10T00:00:00"/>
    <m/>
    <s v="L"/>
    <s v="Atiq"/>
    <x v="4"/>
    <m/>
    <m/>
    <m/>
    <m/>
    <x v="2"/>
    <m/>
    <s v="August"/>
    <s v="Cut Ok"/>
    <n v="735"/>
    <n v="735"/>
    <n v="0"/>
    <n v="0"/>
    <n v="-2400"/>
    <m/>
    <n v="0"/>
    <n v="0"/>
    <n v="0"/>
    <n v="0"/>
    <n v="0"/>
    <n v="-2400"/>
    <n v="0"/>
    <n v="-2400"/>
    <n v="0"/>
    <n v="-2400"/>
    <n v="0"/>
    <n v="-2400"/>
    <n v="32"/>
    <s v="July'3"/>
    <m/>
    <s v="Not Assign"/>
  </r>
  <r>
    <x v="4"/>
    <x v="402"/>
    <n v="15280427"/>
    <n v="2472"/>
    <n v="1121"/>
    <d v="2022-06-20T00:00:00"/>
    <d v="2022-06-29T00:00:00"/>
    <s v="LS Swt shirt W Slv dble Panel"/>
    <x v="2"/>
    <m/>
    <m/>
    <d v="2022-07-26T00:00:00"/>
    <d v="2022-08-03T00:00:00"/>
    <d v="2022-08-08T00:00:00"/>
    <d v="2022-08-26T00:00:00"/>
    <m/>
    <m/>
    <d v="2022-08-29T00:00:00"/>
    <d v="2022-08-29T00:00:00"/>
    <d v="2022-09-03T00:00:00"/>
    <d v="2022-09-06T00:00:00"/>
    <d v="2022-09-08T00:00:00"/>
    <m/>
    <m/>
    <m/>
    <m/>
    <d v="2022-09-08T00:00:00"/>
    <d v="2022-09-14T00:00:00"/>
    <d v="2022-09-16T00:00:00"/>
    <d v="2022-09-20T00:00:00"/>
    <m/>
    <m/>
    <d v="2022-09-13T00:00:00"/>
    <d v="2022-09-17T00:00:00"/>
    <d v="2022-09-21T00:00:00"/>
    <d v="2022-09-22T00:00:00"/>
    <d v="2022-09-24T00:00:00"/>
    <d v="2022-09-26T00:00:00"/>
    <d v="2022-09-28T00:00:00"/>
    <n v="98"/>
    <s v="M1"/>
    <s v="Faisal"/>
    <x v="4"/>
    <s v="Terry"/>
    <s v="Black R-816,First Tee R-1656 all cmb UC Applique type terry Emb 8000 stc Dev. By Design mode"/>
    <m/>
    <m/>
    <x v="2"/>
    <m/>
    <s v="September"/>
    <s v="Cut Ok"/>
    <n v="1129"/>
    <n v="1126"/>
    <n v="-3"/>
    <n v="2562"/>
    <n v="90"/>
    <m/>
    <n v="2548"/>
    <n v="2542"/>
    <n v="-6"/>
    <n v="1707"/>
    <n v="835"/>
    <n v="-1637"/>
    <n v="0"/>
    <n v="-2472"/>
    <n v="0"/>
    <n v="-2472"/>
    <n v="0"/>
    <n v="-2472"/>
    <n v="39"/>
    <s v="Sep'1"/>
    <s v="9-5"/>
    <s v="Assigned"/>
  </r>
  <r>
    <x v="4"/>
    <x v="403"/>
    <n v="1528088"/>
    <n v="600"/>
    <n v="112"/>
    <d v="2022-06-20T00:00:00"/>
    <d v="2022-06-29T00:00:00"/>
    <s v="LS Swt shirt W Slv dble Panel"/>
    <x v="2"/>
    <m/>
    <m/>
    <d v="2022-08-01T00:00:00"/>
    <d v="2022-08-05T00:00:00"/>
    <d v="2022-08-10T00:00:00"/>
    <d v="2022-08-27T00:00:00"/>
    <m/>
    <m/>
    <d v="2022-09-01T00:00:00"/>
    <d v="2022-09-01T00:00:00"/>
    <d v="2022-09-06T00:00:00"/>
    <d v="2022-09-08T00:00:00"/>
    <d v="2022-09-08T00:00:00"/>
    <m/>
    <m/>
    <m/>
    <m/>
    <d v="2022-09-10T00:00:00"/>
    <d v="2022-09-13T00:00:00"/>
    <d v="2022-09-15T00:00:00"/>
    <d v="2022-09-16T00:00:00"/>
    <m/>
    <m/>
    <d v="2022-09-13T00:00:00"/>
    <d v="2022-09-16T00:00:00"/>
    <d v="2022-09-17T00:00:00"/>
    <d v="2022-09-17T00:00:00"/>
    <d v="2022-09-17T00:00:00"/>
    <d v="2022-09-19T00:00:00"/>
    <d v="2022-09-24T00:00:00"/>
    <n v="91"/>
    <s v="M1"/>
    <s v="Faisal"/>
    <x v="4"/>
    <s v="Terry"/>
    <s v="Bonbon R-300,First R-300 all cmb UC Applique type terry Emb 8000 stc Dev. By Design mode"/>
    <m/>
    <m/>
    <x v="2"/>
    <m/>
    <s v="September"/>
    <s v="Cut Ok"/>
    <n v="112"/>
    <n v="105"/>
    <n v="-7"/>
    <n v="669"/>
    <n v="69"/>
    <m/>
    <n v="669"/>
    <n v="651"/>
    <n v="-18"/>
    <n v="3"/>
    <n v="648"/>
    <n v="48"/>
    <n v="0"/>
    <n v="-600"/>
    <n v="0"/>
    <n v="-600"/>
    <n v="0"/>
    <n v="-600"/>
    <n v="38"/>
    <s v="Sep'1"/>
    <s v="9-5"/>
    <s v="Assigned"/>
  </r>
  <r>
    <x v="4"/>
    <x v="404"/>
    <n v="15285854"/>
    <n v="810"/>
    <n v="437"/>
    <d v="2022-06-20T00:00:00"/>
    <d v="2022-06-29T00:00:00"/>
    <s v="C&amp;S LS Swt Shirt"/>
    <x v="12"/>
    <m/>
    <m/>
    <d v="2022-08-06T00:00:00"/>
    <d v="2022-08-10T00:00:00"/>
    <d v="2022-08-20T00:00:00"/>
    <d v="2022-09-05T00:00:00"/>
    <m/>
    <m/>
    <d v="2022-09-09T00:00:00"/>
    <d v="2022-09-09T00:00:00"/>
    <d v="2022-09-15T00:00:00"/>
    <d v="2022-09-17T00:00:00"/>
    <d v="2022-09-17T00:00:00"/>
    <m/>
    <m/>
    <m/>
    <m/>
    <m/>
    <m/>
    <d v="2022-09-19T00:00:00"/>
    <d v="2022-09-20T00:00:00"/>
    <m/>
    <m/>
    <d v="2022-09-16T00:00:00"/>
    <d v="2022-09-20T00:00:00"/>
    <d v="2022-09-21T00:00:00"/>
    <d v="2022-09-22T00:00:00"/>
    <d v="2022-09-24T00:00:00"/>
    <d v="2022-09-26T00:00:00"/>
    <d v="2022-09-28T00:00:00"/>
    <n v="98"/>
    <s v="M1"/>
    <s v="Faisal"/>
    <x v="4"/>
    <m/>
    <m/>
    <m/>
    <m/>
    <x v="2"/>
    <m/>
    <s v="September"/>
    <s v="Cut Ok"/>
    <n v="437"/>
    <n v="437"/>
    <n v="0"/>
    <n v="829"/>
    <n v="19"/>
    <m/>
    <n v="0"/>
    <n v="0"/>
    <n v="0"/>
    <n v="0"/>
    <n v="829"/>
    <n v="19"/>
    <n v="0"/>
    <n v="-810"/>
    <n v="0"/>
    <n v="-810"/>
    <n v="0"/>
    <n v="-810"/>
    <n v="39"/>
    <s v="Sep'2"/>
    <s v="9-6"/>
    <s v="Assigned"/>
  </r>
  <r>
    <x v="4"/>
    <x v="405"/>
    <n v="15280807"/>
    <n v="1305"/>
    <n v="589"/>
    <d v="2022-06-20T00:00:00"/>
    <d v="2022-06-29T00:00:00"/>
    <s v="C&amp;S LS Swt Shirt"/>
    <x v="12"/>
    <m/>
    <m/>
    <d v="2022-08-02T00:00:00"/>
    <d v="2022-08-09T00:00:00"/>
    <d v="2022-08-17T00:00:00"/>
    <d v="2022-09-03T00:00:00"/>
    <m/>
    <m/>
    <d v="2022-09-08T00:00:00"/>
    <d v="2022-09-08T00:00:00"/>
    <d v="2022-09-13T00:00:00"/>
    <d v="2022-09-15T00:00:00"/>
    <d v="2022-09-16T00:00:00"/>
    <m/>
    <m/>
    <m/>
    <m/>
    <m/>
    <m/>
    <d v="2022-09-20T00:00:00"/>
    <d v="2022-09-22T00:00:00"/>
    <m/>
    <m/>
    <d v="2022-09-17T00:00:00"/>
    <d v="2022-09-21T00:00:00"/>
    <d v="2022-09-23T00:00:00"/>
    <d v="2022-09-23T00:00:00"/>
    <d v="2022-09-24T00:00:00"/>
    <d v="2022-09-26T00:00:00"/>
    <d v="2022-09-28T00:00:00"/>
    <n v="98"/>
    <s v="M1"/>
    <s v="Faisal"/>
    <x v="4"/>
    <m/>
    <m/>
    <m/>
    <m/>
    <x v="2"/>
    <m/>
    <s v="September"/>
    <s v="Cut Ok"/>
    <n v="590"/>
    <n v="590"/>
    <n v="0"/>
    <n v="1344"/>
    <n v="39"/>
    <m/>
    <n v="0"/>
    <n v="0"/>
    <n v="0"/>
    <n v="0"/>
    <n v="1344"/>
    <n v="39"/>
    <n v="0"/>
    <n v="-1305"/>
    <n v="0"/>
    <n v="-1305"/>
    <n v="0"/>
    <n v="-1305"/>
    <n v="39"/>
    <s v="Sep'2"/>
    <s v="9-7"/>
    <s v="Assigned"/>
  </r>
  <r>
    <x v="4"/>
    <x v="406"/>
    <n v="15282628"/>
    <n v="852"/>
    <n v="301"/>
    <d v="2022-06-20T00:00:00"/>
    <d v="2022-06-30T00:00:00"/>
    <s v="C&amp;S LS Swt Shirt"/>
    <x v="12"/>
    <m/>
    <m/>
    <d v="2022-07-22T00:00:00"/>
    <d v="2022-07-28T00:00:00"/>
    <d v="2022-08-03T00:00:00"/>
    <d v="2022-08-20T00:00:00"/>
    <m/>
    <m/>
    <d v="2022-08-24T00:00:00"/>
    <d v="2022-08-24T00:00:00"/>
    <d v="2022-08-31T00:00:00"/>
    <d v="2022-09-02T00:00:00"/>
    <d v="2022-09-03T00:00:00"/>
    <d v="2022-09-08T00:00:00"/>
    <d v="2022-09-14T00:00:00"/>
    <m/>
    <m/>
    <m/>
    <m/>
    <d v="2022-09-17T00:00:00"/>
    <d v="2022-09-19T00:00:00"/>
    <m/>
    <m/>
    <d v="2022-09-15T00:00:00"/>
    <d v="2022-09-19T00:00:00"/>
    <d v="2022-09-20T00:00:00"/>
    <d v="2022-09-21T00:00:00"/>
    <d v="2022-09-23T00:00:00"/>
    <d v="2022-09-26T00:00:00"/>
    <d v="2022-09-28T00:00:00"/>
    <n v="98"/>
    <s v="M1"/>
    <s v="Faisal"/>
    <x v="3"/>
    <m/>
    <s v="Moonbeam L.BROWN-852  C&amp;S Letter ambush "/>
    <m/>
    <m/>
    <x v="2"/>
    <m/>
    <s v="September"/>
    <s v="Cut Ok"/>
    <n v="316"/>
    <n v="316"/>
    <n v="0"/>
    <n v="886"/>
    <n v="34"/>
    <m/>
    <n v="886"/>
    <n v="539"/>
    <n v="-347"/>
    <n v="539"/>
    <n v="0"/>
    <n v="-852"/>
    <n v="0"/>
    <n v="-852"/>
    <n v="0"/>
    <n v="-852"/>
    <n v="0"/>
    <n v="-852"/>
    <n v="39"/>
    <s v="Sep'1"/>
    <s v="9-8"/>
    <s v="Assigned"/>
  </r>
  <r>
    <x v="4"/>
    <x v="407"/>
    <s v="15274108_x000a_15274109"/>
    <n v="1596"/>
    <n v="865"/>
    <d v="2022-05-04T00:00:00"/>
    <d v="2022-05-14T00:00:00"/>
    <s v="LS Swt Shirt B"/>
    <x v="2"/>
    <m/>
    <m/>
    <d v="2022-05-21T00:00:00"/>
    <d v="2022-05-28T00:00:00"/>
    <d v="2022-06-02T00:00:00"/>
    <d v="2022-06-20T00:00:00"/>
    <s v="-"/>
    <s v="-"/>
    <d v="2022-06-23T00:00:00"/>
    <d v="2022-06-23T00:00:00"/>
    <d v="2022-06-27T00:00:00"/>
    <d v="2022-06-29T00:00:00"/>
    <d v="2022-06-29T00:00:00"/>
    <m/>
    <m/>
    <m/>
    <m/>
    <d v="2022-07-01T00:00:00"/>
    <d v="2022-07-06T00:00:00"/>
    <d v="2022-07-21T00:00:00"/>
    <d v="2022-07-23T00:00:00"/>
    <s v="-"/>
    <s v="-"/>
    <d v="2022-07-18T00:00:00"/>
    <d v="2023-01-17T00:00:00"/>
    <d v="2022-07-25T00:00:00"/>
    <d v="2022-07-25T00:00:00"/>
    <d v="2022-07-27T00:00:00"/>
    <d v="2022-08-01T00:00:00"/>
    <d v="2022-08-03T00:00:00"/>
    <n v="89"/>
    <s v="Q"/>
    <s v="Iftekhar"/>
    <x v="14"/>
    <s v="Chest"/>
    <s v="Black EGGPANT- 1596 1 clr thred letter EMB 1 clr thread Terry Emb"/>
    <m/>
    <m/>
    <x v="2"/>
    <n v="72"/>
    <s v="August"/>
    <s v="Cut Ok"/>
    <n v="864"/>
    <n v="864"/>
    <n v="0"/>
    <n v="0"/>
    <n v="-1596"/>
    <m/>
    <n v="0"/>
    <n v="0"/>
    <n v="0"/>
    <n v="0"/>
    <n v="0"/>
    <n v="-1596"/>
    <n v="0"/>
    <n v="-1596"/>
    <n v="0"/>
    <n v="-1596"/>
    <n v="0"/>
    <n v="-1596"/>
    <n v="31"/>
    <s v="June'3"/>
    <m/>
    <s v="Not Assign"/>
  </r>
  <r>
    <x v="3"/>
    <x v="408"/>
    <s v="231SWT010"/>
    <n v="9630"/>
    <n v="3816"/>
    <d v="2022-05-13T00:00:00"/>
    <d v="2022-05-18T00:00:00"/>
    <s v="Boys Swt Shirt"/>
    <x v="2"/>
    <m/>
    <m/>
    <d v="2022-06-12T00:00:00"/>
    <d v="2022-06-26T00:00:00"/>
    <d v="2022-07-01T00:00:00"/>
    <d v="2022-08-03T00:00:00"/>
    <m/>
    <m/>
    <d v="2022-08-12T00:00:00"/>
    <d v="2022-08-12T00:00:00"/>
    <d v="2022-08-17T00:00:00"/>
    <d v="2022-05-26T00:00:00"/>
    <d v="2022-08-24T00:00:00"/>
    <m/>
    <m/>
    <m/>
    <m/>
    <m/>
    <m/>
    <d v="2022-08-24T00:00:00"/>
    <d v="2022-09-02T00:00:00"/>
    <m/>
    <m/>
    <d v="2022-08-20T00:00:00"/>
    <d v="2022-08-26T00:00:00"/>
    <d v="2022-09-04T00:00:00"/>
    <d v="2022-09-05T00:00:00"/>
    <d v="2022-09-06T00:00:00"/>
    <d v="2022-09-15T00:00:00"/>
    <d v="2022-09-15T00:00:00"/>
    <n v="125"/>
    <s v="M"/>
    <s v="Basir"/>
    <x v="4"/>
    <m/>
    <m/>
    <m/>
    <m/>
    <x v="2"/>
    <n v="95"/>
    <s v="September"/>
    <s v="Cut Ok"/>
    <n v="3817"/>
    <n v="3817"/>
    <n v="0"/>
    <n v="9716"/>
    <n v="86"/>
    <m/>
    <n v="0"/>
    <n v="0"/>
    <n v="0"/>
    <n v="0"/>
    <n v="9716"/>
    <n v="86"/>
    <n v="9673"/>
    <n v="43"/>
    <n v="9630"/>
    <n v="0"/>
    <n v="9505"/>
    <n v="-125"/>
    <n v="37"/>
    <s v="Aug'2"/>
    <s v="8-1"/>
    <s v="Assigned"/>
  </r>
  <r>
    <x v="4"/>
    <x v="409"/>
    <n v="15293785"/>
    <n v="18480"/>
    <n v="4112"/>
    <d v="2022-07-18T00:00:00"/>
    <d v="2022-07-20T00:00:00"/>
    <s v="YD LS TS"/>
    <x v="1"/>
    <d v="2022-07-23T00:00:00"/>
    <d v="2022-08-05T00:00:00"/>
    <d v="2022-08-02T00:00:00"/>
    <d v="2022-08-13T00:00:00"/>
    <d v="2022-08-10T00:00:00"/>
    <d v="2022-08-22T00:00:00"/>
    <m/>
    <m/>
    <d v="2022-08-20T00:00:00"/>
    <d v="2022-08-20T00:00:00"/>
    <d v="2022-08-25T00:00:00"/>
    <d v="2022-08-27T00:00:00"/>
    <d v="2022-09-03T00:00:00"/>
    <m/>
    <m/>
    <m/>
    <m/>
    <m/>
    <m/>
    <d v="2022-09-01T00:00:00"/>
    <d v="2022-09-09T00:00:00"/>
    <m/>
    <m/>
    <d v="2022-08-26T00:00:00"/>
    <d v="2022-09-02T00:00:00"/>
    <d v="2022-09-10T00:00:00"/>
    <d v="2022-09-10T00:00:00"/>
    <d v="2022-09-12T00:00:00"/>
    <d v="2022-09-12T00:00:00"/>
    <d v="2022-09-14T00:00:00"/>
    <n v="56"/>
    <s v="M1+M2"/>
    <s v="Iftekher"/>
    <x v="4"/>
    <m/>
    <m/>
    <s v="YD"/>
    <m/>
    <x v="2"/>
    <m/>
    <m/>
    <s v="Cut Ok"/>
    <n v="4120"/>
    <n v="4093"/>
    <n v="-27"/>
    <n v="19080"/>
    <n v="600"/>
    <m/>
    <n v="0"/>
    <n v="0"/>
    <n v="0"/>
    <n v="422"/>
    <n v="18658"/>
    <n v="178"/>
    <n v="14792"/>
    <n v="-3688"/>
    <n v="0"/>
    <n v="-18480"/>
    <n v="0"/>
    <n v="-18480"/>
    <n v="37"/>
    <s v="Aug'3"/>
    <s v="9-1+1"/>
    <s v="Assigned"/>
  </r>
  <r>
    <x v="4"/>
    <x v="410"/>
    <n v="15290123"/>
    <n v="3585"/>
    <n v="550"/>
    <d v="2022-06-20T00:00:00"/>
    <d v="2022-06-27T00:00:00"/>
    <s v="Legging"/>
    <x v="5"/>
    <m/>
    <m/>
    <d v="2022-08-16T00:00:00"/>
    <d v="2022-08-22T00:00:00"/>
    <d v="2022-09-01T00:00:00"/>
    <d v="2022-09-14T00:00:00"/>
    <m/>
    <m/>
    <d v="2022-09-19T00:00:00"/>
    <d v="2022-09-19T00:00:00"/>
    <d v="2022-09-24T00:00:00"/>
    <d v="2022-09-26T00:00:00"/>
    <d v="2022-09-28T00:00:00"/>
    <m/>
    <m/>
    <m/>
    <m/>
    <m/>
    <m/>
    <d v="2022-10-01T00:00:00"/>
    <d v="2022-10-04T00:00:00"/>
    <m/>
    <m/>
    <d v="2022-09-28T00:00:00"/>
    <d v="2022-10-03T00:00:00"/>
    <d v="2022-10-05T00:00:00"/>
    <d v="2022-10-06T00:00:00"/>
    <d v="2022-10-11T00:00:00"/>
    <d v="2022-10-24T00:00:00"/>
    <d v="2022-10-26T00:00:00"/>
    <n v="126"/>
    <s v="Q"/>
    <s v="Imran"/>
    <x v="4"/>
    <m/>
    <m/>
    <m/>
    <m/>
    <x v="2"/>
    <m/>
    <s v="October"/>
    <s v="Need Cut"/>
    <n v="499"/>
    <n v="499"/>
    <n v="0"/>
    <n v="0"/>
    <n v="-3585"/>
    <m/>
    <n v="0"/>
    <n v="0"/>
    <n v="0"/>
    <n v="0"/>
    <n v="0"/>
    <n v="-3585"/>
    <n v="0"/>
    <n v="-3585"/>
    <n v="0"/>
    <n v="-3585"/>
    <n v="0"/>
    <n v="-3585"/>
    <n v="43"/>
    <s v="Sep'3"/>
    <m/>
    <s v="Not Assign"/>
  </r>
  <r>
    <x v="4"/>
    <x v="411"/>
    <n v="15291799"/>
    <n v="4468"/>
    <n v="801"/>
    <d v="2022-06-21T00:00:00"/>
    <d v="2022-06-30T00:00:00"/>
    <s v="V NkTank Top Rib"/>
    <x v="17"/>
    <m/>
    <m/>
    <d v="2022-09-10T00:00:00"/>
    <d v="2022-09-22T00:00:00"/>
    <d v="2022-10-14T00:00:00"/>
    <d v="2022-10-17T00:00:00"/>
    <m/>
    <m/>
    <d v="2022-09-23T00:00:00"/>
    <d v="2022-09-23T00:00:00"/>
    <d v="2022-09-28T00:00:00"/>
    <d v="2022-10-01T00:00:00"/>
    <d v="2022-10-02T00:00:00"/>
    <m/>
    <m/>
    <m/>
    <m/>
    <m/>
    <m/>
    <d v="2022-10-06T00:00:00"/>
    <d v="2022-10-11T00:00:00"/>
    <m/>
    <m/>
    <d v="2022-10-02T00:00:00"/>
    <d v="2022-10-07T00:00:00"/>
    <d v="2022-10-12T00:00:00"/>
    <d v="2022-10-12T00:00:00"/>
    <d v="2022-10-17T00:00:00"/>
    <d v="2022-10-28T00:00:00"/>
    <d v="2022-11-02T00:00:00"/>
    <n v="129"/>
    <s v="Q"/>
    <s v="Atiq"/>
    <x v="4"/>
    <m/>
    <m/>
    <m/>
    <m/>
    <x v="2"/>
    <m/>
    <s v="November"/>
    <s v="Need Cut"/>
    <n v="801"/>
    <n v="174"/>
    <n v="-627"/>
    <n v="0"/>
    <n v="-4468"/>
    <m/>
    <n v="0"/>
    <n v="0"/>
    <n v="0"/>
    <n v="0"/>
    <n v="0"/>
    <n v="-4468"/>
    <n v="0"/>
    <n v="-4468"/>
    <n v="0"/>
    <n v="-4468"/>
    <n v="0"/>
    <n v="-4468"/>
    <n v="44"/>
    <s v="Oct'1"/>
    <m/>
    <s v="Not Assign"/>
  </r>
  <r>
    <x v="4"/>
    <x v="412"/>
    <n v="15282988"/>
    <n v="3060"/>
    <n v="594"/>
    <d v="2022-06-15T00:00:00"/>
    <d v="2022-06-20T00:00:00"/>
    <s v="Tank Top"/>
    <x v="17"/>
    <m/>
    <m/>
    <d v="2022-06-18T00:00:00"/>
    <d v="2022-06-23T00:00:00"/>
    <d v="2022-08-01T00:00:00"/>
    <d v="2022-08-18T00:00:00"/>
    <m/>
    <m/>
    <d v="2022-08-22T00:00:00"/>
    <d v="2022-08-22T00:00:00"/>
    <d v="2022-08-26T00:00:00"/>
    <d v="2022-08-29T00:00:00"/>
    <d v="2022-08-30T00:00:00"/>
    <m/>
    <m/>
    <m/>
    <m/>
    <m/>
    <m/>
    <d v="2022-09-01T00:00:00"/>
    <d v="2022-09-03T00:00:00"/>
    <m/>
    <m/>
    <d v="2022-08-29T00:00:00"/>
    <d v="2022-09-02T00:00:00"/>
    <d v="2022-09-05T00:00:00"/>
    <d v="2022-09-06T00:00:00"/>
    <d v="2022-09-08T00:00:00"/>
    <d v="2022-09-08T00:00:00"/>
    <d v="2022-09-08T00:00:00"/>
    <n v="85"/>
    <s v="N1"/>
    <s v="Masud Rana"/>
    <x v="4"/>
    <m/>
    <m/>
    <m/>
    <m/>
    <x v="2"/>
    <m/>
    <s v="September"/>
    <s v="Cut Ok"/>
    <n v="618"/>
    <n v="618"/>
    <n v="0"/>
    <n v="3122"/>
    <n v="62"/>
    <m/>
    <n v="0"/>
    <n v="0"/>
    <n v="0"/>
    <n v="0"/>
    <n v="3122"/>
    <n v="62"/>
    <n v="0"/>
    <n v="-3060"/>
    <n v="0"/>
    <n v="-3060"/>
    <n v="0"/>
    <n v="-3060"/>
    <n v="36"/>
    <s v="Aug'3"/>
    <s v="9-1"/>
    <s v="Assigned"/>
  </r>
  <r>
    <x v="4"/>
    <x v="413"/>
    <n v="15280236"/>
    <n v="2392"/>
    <n v="1306"/>
    <d v="2022-06-21T00:00:00"/>
    <d v="2022-07-02T00:00:00"/>
    <s v="LS Swt Shirt"/>
    <x v="2"/>
    <m/>
    <m/>
    <d v="2022-07-05T00:00:00"/>
    <d v="2022-07-21T00:00:00"/>
    <d v="2022-07-21T00:00:00"/>
    <d v="2022-07-30T00:00:00"/>
    <d v="2022-07-28T00:00:00"/>
    <d v="2022-08-06T00:00:00"/>
    <d v="2022-08-04T00:00:00"/>
    <d v="2022-08-04T00:00:00"/>
    <d v="2022-08-08T00:00:00"/>
    <d v="2022-08-10T00:00:00"/>
    <d v="2022-08-18T00:00:00"/>
    <d v="2022-08-12T00:00:00"/>
    <d v="2022-08-18T00:00:00"/>
    <m/>
    <m/>
    <m/>
    <m/>
    <d v="2022-08-19T00:00:00"/>
    <d v="2022-08-23T00:00:00"/>
    <m/>
    <m/>
    <d v="2022-08-17T00:00:00"/>
    <d v="2022-08-20T00:00:00"/>
    <d v="2022-08-24T00:00:00"/>
    <d v="2022-08-24T00:00:00"/>
    <d v="2022-08-25T00:00:00"/>
    <d v="2022-08-25T00:00:00"/>
    <d v="2022-08-27T00:00:00"/>
    <n v="65"/>
    <s v="M"/>
    <s v="Faisal"/>
    <x v="3"/>
    <m/>
    <s v="Bonbon BROOKLYN_936,N.Sky NYC-1456 all cmb 1 clr Flock"/>
    <s v="AOP"/>
    <m/>
    <x v="2"/>
    <m/>
    <s v="August"/>
    <s v="Cut Ok"/>
    <n v="1143"/>
    <n v="1143"/>
    <n v="0"/>
    <n v="0"/>
    <n v="-2392"/>
    <m/>
    <n v="0"/>
    <n v="0"/>
    <n v="0"/>
    <n v="0"/>
    <n v="0"/>
    <n v="-2392"/>
    <n v="0"/>
    <n v="-2392"/>
    <n v="0"/>
    <n v="-2392"/>
    <n v="0"/>
    <n v="-2392"/>
    <n v="34"/>
    <s v="Aug'1"/>
    <s v="8-2"/>
    <s v="Assigned"/>
  </r>
  <r>
    <x v="4"/>
    <x v="414"/>
    <n v="15282988"/>
    <n v="801"/>
    <n v="698"/>
    <d v="2022-06-15T00:00:00"/>
    <d v="2022-06-20T00:00:00"/>
    <s v="Swt TS"/>
    <x v="1"/>
    <m/>
    <m/>
    <d v="2022-07-01T00:00:00"/>
    <d v="2022-07-05T00:00:00"/>
    <d v="2022-07-18T00:00:00"/>
    <d v="2022-07-30T00:00:00"/>
    <m/>
    <m/>
    <d v="2022-08-04T00:00:00"/>
    <d v="2022-08-04T00:00:00"/>
    <d v="2022-08-04T00:00:00"/>
    <d v="2022-08-13T00:00:00"/>
    <d v="2022-08-13T00:00:00"/>
    <d v="2022-08-17T00:00:00"/>
    <d v="2022-08-22T00:00:00"/>
    <m/>
    <m/>
    <m/>
    <m/>
    <d v="2022-08-24T00:00:00"/>
    <d v="2022-08-26T00:00:00"/>
    <m/>
    <m/>
    <d v="2022-08-22T00:00:00"/>
    <d v="2022-08-26T00:00:00"/>
    <d v="2022-08-27T00:00:00"/>
    <d v="2022-08-29T00:00:00"/>
    <d v="2022-08-31T00:00:00"/>
    <d v="2022-09-05T00:00:00"/>
    <d v="2022-09-07T00:00:00"/>
    <n v="82"/>
    <s v="M"/>
    <s v="Masud Rana"/>
    <x v="28"/>
    <m/>
    <s v="Black-801 pcs both slv puff print at chest"/>
    <m/>
    <m/>
    <x v="2"/>
    <m/>
    <s v="September"/>
    <s v="Cut Ok"/>
    <n v="698"/>
    <n v="698"/>
    <n v="0"/>
    <n v="1022"/>
    <n v="221"/>
    <m/>
    <n v="1022"/>
    <n v="1015"/>
    <n v="-7"/>
    <n v="1"/>
    <n v="1014"/>
    <n v="213"/>
    <n v="1010"/>
    <n v="209"/>
    <n v="990"/>
    <n v="189"/>
    <n v="990"/>
    <n v="189"/>
    <n v="36"/>
    <s v="Aug'2"/>
    <s v="8-3"/>
    <s v="Assigned"/>
  </r>
  <r>
    <x v="4"/>
    <x v="415"/>
    <n v="15280091"/>
    <n v="3266"/>
    <n v="802"/>
    <d v="2022-06-21T00:00:00"/>
    <d v="2022-06-24T00:00:00"/>
    <s v="LS TS W UC Cut out"/>
    <x v="3"/>
    <m/>
    <m/>
    <d v="2022-07-01T00:00:00"/>
    <d v="2022-07-07T00:00:00"/>
    <d v="2022-07-22T00:00:00"/>
    <d v="2022-08-04T00:00:00"/>
    <m/>
    <m/>
    <d v="2022-08-06T00:00:00"/>
    <d v="2022-08-06T00:00:00"/>
    <d v="2022-08-12T00:00:00"/>
    <d v="2022-08-16T00:00:00"/>
    <d v="2022-08-19T00:00:00"/>
    <m/>
    <m/>
    <m/>
    <m/>
    <m/>
    <m/>
    <d v="2022-08-19T00:00:00"/>
    <d v="2022-08-24T00:00:00"/>
    <m/>
    <m/>
    <d v="2022-08-16T00:00:00"/>
    <d v="2022-08-20T00:00:00"/>
    <d v="2022-08-25T00:00:00"/>
    <d v="2022-08-26T00:00:00"/>
    <d v="2022-08-27T00:00:00"/>
    <d v="2022-08-27T00:00:00"/>
    <d v="2022-08-31T00:00:00"/>
    <n v="67"/>
    <s v="M"/>
    <s v="Atiq"/>
    <x v="4"/>
    <m/>
    <m/>
    <m/>
    <m/>
    <x v="2"/>
    <m/>
    <m/>
    <s v="Cut Ok"/>
    <n v="801"/>
    <n v="795"/>
    <n v="-6"/>
    <n v="0"/>
    <n v="-3266"/>
    <m/>
    <n v="0"/>
    <n v="0"/>
    <n v="0"/>
    <n v="0"/>
    <n v="0"/>
    <n v="-3266"/>
    <n v="0"/>
    <n v="-3266"/>
    <n v="0"/>
    <n v="-3266"/>
    <n v="0"/>
    <n v="-3266"/>
    <n v="35"/>
    <s v="Aug'2"/>
    <s v="8-4"/>
    <s v="Assigned"/>
  </r>
  <r>
    <x v="4"/>
    <x v="416"/>
    <n v="15279437"/>
    <n v="1933"/>
    <n v="512"/>
    <d v="2022-06-21T00:00:00"/>
    <d v="2022-06-24T00:00:00"/>
    <s v="LS HNK TS Rib"/>
    <x v="1"/>
    <m/>
    <m/>
    <d v="2022-07-01T00:00:00"/>
    <d v="2022-07-08T00:00:00"/>
    <d v="2022-07-22T00:00:00"/>
    <d v="2022-08-05T00:00:00"/>
    <m/>
    <m/>
    <d v="2022-08-09T00:00:00"/>
    <d v="2022-08-09T00:00:00"/>
    <d v="2022-08-13T00:00:00"/>
    <d v="2022-08-17T00:00:00"/>
    <d v="2022-08-18T00:00:00"/>
    <m/>
    <m/>
    <m/>
    <m/>
    <m/>
    <m/>
    <d v="2022-08-20T00:00:00"/>
    <d v="2022-08-24T00:00:00"/>
    <m/>
    <m/>
    <d v="2022-08-17T00:00:00"/>
    <d v="2022-08-22T00:00:00"/>
    <d v="2022-08-25T00:00:00"/>
    <d v="2022-08-25T00:00:00"/>
    <d v="2022-08-26T00:00:00"/>
    <d v="2022-08-27T00:00:00"/>
    <d v="2022-08-29T00:00:00"/>
    <n v="67"/>
    <s v="M"/>
    <s v="Atiq"/>
    <x v="4"/>
    <m/>
    <m/>
    <m/>
    <m/>
    <x v="2"/>
    <m/>
    <m/>
    <s v="Cut Ok"/>
    <n v="508"/>
    <n v="508"/>
    <n v="0"/>
    <n v="0"/>
    <n v="-1933"/>
    <m/>
    <n v="0"/>
    <n v="0"/>
    <n v="0"/>
    <n v="0"/>
    <n v="0"/>
    <n v="-1933"/>
    <n v="1959"/>
    <n v="26"/>
    <n v="1933"/>
    <n v="0"/>
    <n v="1037"/>
    <n v="-896"/>
    <n v="35"/>
    <s v="Aug'2"/>
    <s v="8-5"/>
    <s v="Assigned"/>
  </r>
  <r>
    <x v="1"/>
    <x v="417"/>
    <n v="22024753"/>
    <n v="6469"/>
    <n v="4268"/>
    <d v="2022-06-15T00:00:00"/>
    <d v="2022-07-05T00:00:00"/>
    <s v="LS Swt Shirt"/>
    <x v="2"/>
    <m/>
    <m/>
    <d v="2022-08-01T00:00:00"/>
    <d v="2022-08-13T00:00:00"/>
    <d v="2022-08-19T00:00:00"/>
    <d v="2022-09-09T00:00:00"/>
    <m/>
    <m/>
    <d v="2022-09-15T00:00:00"/>
    <d v="2022-09-15T00:00:00"/>
    <d v="2022-09-21T00:00:00"/>
    <d v="2022-09-24T00:00:00"/>
    <d v="2022-09-27T00:00:00"/>
    <m/>
    <m/>
    <m/>
    <m/>
    <m/>
    <m/>
    <d v="2022-10-01T00:00:00"/>
    <d v="2022-10-06T00:00:00"/>
    <m/>
    <m/>
    <d v="2022-09-26T00:00:00"/>
    <d v="2022-10-03T00:00:00"/>
    <d v="2022-10-07T00:00:00"/>
    <d v="2022-10-08T00:00:00"/>
    <d v="2022-10-10T00:00:00"/>
    <d v="2022-10-14T00:00:00"/>
    <d v="2022-10-19T00:00:00"/>
    <n v="121"/>
    <s v="M"/>
    <s v="Shohag"/>
    <x v="4"/>
    <m/>
    <m/>
    <m/>
    <m/>
    <x v="2"/>
    <m/>
    <m/>
    <s v="Cut Run"/>
    <n v="4272"/>
    <n v="3973"/>
    <n v="-299"/>
    <n v="1684"/>
    <n v="-4785"/>
    <m/>
    <n v="0"/>
    <n v="0"/>
    <n v="0"/>
    <n v="1684"/>
    <n v="0"/>
    <n v="-6469"/>
    <n v="0"/>
    <n v="-6469"/>
    <n v="0"/>
    <n v="-6469"/>
    <n v="0"/>
    <n v="-6469"/>
    <n v="42"/>
    <s v="Sep'3"/>
    <m/>
    <s v="Not Assign"/>
  </r>
  <r>
    <x v="4"/>
    <x v="418"/>
    <n v="15205059"/>
    <n v="14000"/>
    <n v="2163"/>
    <d v="2022-07-18T00:00:00"/>
    <d v="2022-07-19T00:00:00"/>
    <s v="SS TS"/>
    <x v="3"/>
    <m/>
    <m/>
    <s v="Adv"/>
    <d v="2022-07-21T00:00:00"/>
    <d v="2022-07-25T00:00:00"/>
    <d v="2022-08-02T00:00:00"/>
    <m/>
    <m/>
    <d v="2022-08-30T00:00:00"/>
    <d v="2022-07-25T00:00:00"/>
    <s v="-"/>
    <d v="2022-07-28T00:00:00"/>
    <d v="2022-08-30T00:00:00"/>
    <m/>
    <m/>
    <m/>
    <m/>
    <m/>
    <m/>
    <d v="2022-08-02T00:00:00"/>
    <d v="2022-08-10T00:00:00"/>
    <m/>
    <m/>
    <d v="2022-07-29T00:00:00"/>
    <d v="2022-08-03T00:00:00"/>
    <d v="2022-08-11T00:00:00"/>
    <d v="2022-08-11T00:00:00"/>
    <d v="2022-08-12T00:00:00"/>
    <d v="2022-08-13T00:00:00"/>
    <d v="2022-08-15T00:00:00"/>
    <n v="26"/>
    <s v="N1"/>
    <s v="Imran"/>
    <x v="4"/>
    <m/>
    <m/>
    <m/>
    <m/>
    <x v="2"/>
    <m/>
    <m/>
    <s v="Cut Ok"/>
    <n v="898"/>
    <n v="898"/>
    <n v="0"/>
    <n v="0"/>
    <n v="-14000"/>
    <m/>
    <n v="0"/>
    <n v="0"/>
    <n v="0"/>
    <n v="0"/>
    <n v="0"/>
    <n v="-14000"/>
    <n v="16235"/>
    <n v="2235"/>
    <n v="13870"/>
    <n v="-130"/>
    <n v="9100"/>
    <n v="-4900"/>
    <m/>
    <s v="July'3"/>
    <s v="8-1"/>
    <s v="Assigned"/>
  </r>
  <r>
    <x v="4"/>
    <x v="419"/>
    <n v="15280427"/>
    <n v="612"/>
    <n v="169"/>
    <d v="2022-06-21T00:00:00"/>
    <d v="2022-07-02T00:00:00"/>
    <s v="LS Hoody Jacket W SF Frill"/>
    <x v="11"/>
    <m/>
    <m/>
    <d v="2022-08-12T00:00:00"/>
    <d v="2022-08-18T00:00:00"/>
    <d v="2022-08-26T00:00:00"/>
    <d v="2022-09-12T00:00:00"/>
    <m/>
    <m/>
    <d v="2022-09-17T00:00:00"/>
    <d v="2022-09-17T00:00:00"/>
    <d v="2022-09-23T00:00:00"/>
    <d v="2022-10-06T00:00:00"/>
    <d v="2022-09-27T00:00:00"/>
    <m/>
    <m/>
    <m/>
    <m/>
    <m/>
    <m/>
    <d v="2022-10-01T00:00:00"/>
    <d v="2022-10-03T00:00:00"/>
    <m/>
    <m/>
    <d v="2022-09-27T00:00:00"/>
    <d v="2022-10-03T00:00:00"/>
    <d v="2022-10-04T00:00:00"/>
    <d v="2022-10-05T00:00:00"/>
    <d v="2022-10-07T00:00:00"/>
    <d v="2022-10-10T00:00:00"/>
    <d v="2022-10-12T00:00:00"/>
    <n v="111"/>
    <s v="R"/>
    <s v="Faisal"/>
    <x v="4"/>
    <m/>
    <m/>
    <m/>
    <m/>
    <x v="2"/>
    <m/>
    <s v="October"/>
    <s v="File Due"/>
    <n v="168"/>
    <n v="168"/>
    <n v="0"/>
    <n v="0"/>
    <n v="-612"/>
    <m/>
    <n v="0"/>
    <n v="0"/>
    <n v="0"/>
    <n v="0"/>
    <n v="0"/>
    <n v="-612"/>
    <n v="0"/>
    <n v="-612"/>
    <n v="0"/>
    <n v="-612"/>
    <n v="0"/>
    <n v="-612"/>
    <n v="41"/>
    <s v="Oct'1"/>
    <m/>
    <s v="Not Assign"/>
  </r>
  <r>
    <x v="4"/>
    <x v="420"/>
    <n v="15281467"/>
    <n v="624"/>
    <n v="252"/>
    <d v="2022-06-19T00:00:00"/>
    <d v="2022-07-01T00:00:00"/>
    <s v="LS Hoody JKT W Chest Frill"/>
    <x v="4"/>
    <m/>
    <m/>
    <d v="2022-08-12T00:00:00"/>
    <d v="2022-08-18T00:00:00"/>
    <d v="2022-08-26T00:00:00"/>
    <d v="2022-09-12T00:00:00"/>
    <m/>
    <m/>
    <d v="2022-09-17T00:00:00"/>
    <d v="2022-09-17T00:00:00"/>
    <d v="2022-09-23T00:00:00"/>
    <d v="2022-09-27T00:00:00"/>
    <d v="2022-09-27T00:00:00"/>
    <m/>
    <m/>
    <m/>
    <m/>
    <m/>
    <m/>
    <d v="2022-10-01T00:00:00"/>
    <d v="2022-10-03T00:00:00"/>
    <m/>
    <m/>
    <d v="2022-09-27T00:00:00"/>
    <d v="2022-10-03T00:00:00"/>
    <d v="2022-10-04T00:00:00"/>
    <d v="2022-10-05T00:00:00"/>
    <d v="2022-10-07T00:00:00"/>
    <d v="2022-10-10T00:00:00"/>
    <d v="2022-10-12T00:00:00"/>
    <n v="113"/>
    <s v="R"/>
    <s v="Faisal"/>
    <x v="4"/>
    <m/>
    <m/>
    <m/>
    <m/>
    <x v="2"/>
    <m/>
    <s v="October"/>
    <s v="Cut Ok"/>
    <n v="252"/>
    <n v="252"/>
    <n v="0"/>
    <n v="646"/>
    <n v="22"/>
    <m/>
    <n v="0"/>
    <n v="0"/>
    <n v="0"/>
    <n v="646"/>
    <n v="0"/>
    <n v="-624"/>
    <n v="0"/>
    <n v="-624"/>
    <n v="0"/>
    <n v="-624"/>
    <n v="0"/>
    <n v="-624"/>
    <n v="41"/>
    <s v="Sep'3"/>
    <m/>
    <s v="Not Assign"/>
  </r>
  <r>
    <x v="0"/>
    <x v="421"/>
    <n v="13212266"/>
    <n v="3177"/>
    <n v="537"/>
    <d v="2022-06-18T00:00:00"/>
    <d v="2022-06-29T00:00:00"/>
    <s v="LS TS"/>
    <x v="1"/>
    <m/>
    <m/>
    <d v="2022-07-26T00:00:00"/>
    <d v="2022-08-04T00:00:00"/>
    <d v="2022-08-09T00:00:00"/>
    <d v="2022-08-25T00:00:00"/>
    <m/>
    <m/>
    <d v="2022-08-29T00:00:00"/>
    <d v="2022-08-29T00:00:00"/>
    <d v="2022-09-03T00:00:00"/>
    <d v="2022-09-06T00:00:00"/>
    <d v="2022-09-08T00:00:00"/>
    <d v="2022-09-09T00:00:00"/>
    <d v="2022-09-13T00:00:00"/>
    <m/>
    <m/>
    <m/>
    <m/>
    <d v="2022-09-15T00:00:00"/>
    <d v="2022-09-19T00:00:00"/>
    <m/>
    <m/>
    <d v="2022-09-12T00:00:00"/>
    <d v="2022-09-16T00:00:00"/>
    <d v="2022-09-20T00:00:00"/>
    <d v="2022-09-21T00:00:00"/>
    <d v="2022-09-24T00:00:00"/>
    <d v="2022-10-02T00:00:00"/>
    <d v="2022-10-05T00:00:00"/>
    <n v="106"/>
    <s v="Y1"/>
    <s v="Kamruzzaman"/>
    <x v="2"/>
    <m/>
    <s v="Buttercream-205 4 clr rub,Eventide-1152 3 clr rub 1 clr glit"/>
    <m/>
    <m/>
    <x v="0"/>
    <m/>
    <s v="October"/>
    <s v="Cut Ok"/>
    <n v="538"/>
    <n v="538"/>
    <n v="0"/>
    <n v="3268"/>
    <n v="91"/>
    <m/>
    <n v="3244"/>
    <n v="3230"/>
    <n v="-14"/>
    <n v="20"/>
    <n v="3210"/>
    <n v="33"/>
    <n v="0"/>
    <n v="-3177"/>
    <n v="0"/>
    <n v="-3177"/>
    <n v="0"/>
    <n v="-3177"/>
    <n v="40"/>
    <s v="Sep'1"/>
    <s v="9-4"/>
    <s v="Assigned"/>
  </r>
  <r>
    <x v="0"/>
    <x v="422"/>
    <n v="132122021"/>
    <n v="3738"/>
    <n v="724"/>
    <d v="2022-06-18T00:00:00"/>
    <d v="2022-06-29T00:00:00"/>
    <s v="LS TS"/>
    <x v="1"/>
    <m/>
    <m/>
    <d v="2022-07-26T00:00:00"/>
    <d v="2022-08-03T00:00:00"/>
    <d v="2022-08-08T00:00:00"/>
    <d v="2022-08-25T00:00:00"/>
    <m/>
    <m/>
    <d v="2022-08-29T00:00:00"/>
    <d v="2022-08-29T00:00:00"/>
    <d v="2022-09-03T00:00:00"/>
    <d v="2022-09-06T00:00:00"/>
    <d v="2022-09-08T00:00:00"/>
    <d v="2022-09-08T00:00:00"/>
    <d v="2022-09-14T00:00:00"/>
    <m/>
    <m/>
    <m/>
    <m/>
    <d v="2022-09-17T00:00:00"/>
    <d v="2022-09-22T00:00:00"/>
    <m/>
    <m/>
    <d v="2022-09-14T00:00:00"/>
    <d v="2022-09-19T00:00:00"/>
    <d v="2022-09-23T00:00:00"/>
    <d v="2022-09-24T00:00:00"/>
    <d v="2022-09-27T00:00:00"/>
    <d v="2022-10-03T00:00:00"/>
    <d v="2022-10-05T00:00:00"/>
    <n v="107"/>
    <s v="Y1"/>
    <s v="Kamruzzaman"/>
    <x v="2"/>
    <m/>
    <s v="B.Blue-1445 2 clr rub,F.Biome-1445 3 clr rub,O.Chiffon-848 4 clr urb"/>
    <m/>
    <m/>
    <x v="0"/>
    <m/>
    <s v="October"/>
    <s v="Cut Ok"/>
    <n v="724"/>
    <n v="721"/>
    <n v="-3"/>
    <n v="3854"/>
    <n v="116"/>
    <m/>
    <n v="3854"/>
    <n v="3846"/>
    <n v="-8"/>
    <n v="53"/>
    <n v="3793"/>
    <n v="55"/>
    <n v="0"/>
    <n v="-3738"/>
    <n v="0"/>
    <n v="-3738"/>
    <n v="0"/>
    <n v="-3738"/>
    <n v="40"/>
    <s v="Sep'1"/>
    <s v="9-5"/>
    <s v="Assigned"/>
  </r>
  <r>
    <x v="0"/>
    <x v="423"/>
    <n v="13212211"/>
    <n v="1656"/>
    <n v="297"/>
    <d v="2022-06-18T00:00:00"/>
    <d v="2022-06-29T00:00:00"/>
    <s v="LS TS W FR PKT"/>
    <x v="1"/>
    <m/>
    <m/>
    <d v="2022-07-27T00:00:00"/>
    <d v="2022-08-02T00:00:00"/>
    <d v="2022-08-10T00:00:00"/>
    <d v="2022-08-25T00:00:00"/>
    <m/>
    <m/>
    <d v="2022-09-01T00:00:00"/>
    <d v="2022-09-01T00:00:00"/>
    <d v="2022-09-06T00:00:00"/>
    <d v="2022-09-08T00:00:00"/>
    <d v="2022-09-09T00:00:00"/>
    <d v="2022-09-12T00:00:00"/>
    <d v="2022-09-16T00:00:00"/>
    <m/>
    <m/>
    <m/>
    <m/>
    <d v="2022-09-19T00:00:00"/>
    <d v="2022-09-20T00:00:00"/>
    <m/>
    <m/>
    <d v="2022-09-15T00:00:00"/>
    <d v="2022-09-20T00:00:00"/>
    <d v="2022-09-21T00:00:00"/>
    <d v="2022-09-22T00:00:00"/>
    <d v="2022-09-26T00:00:00"/>
    <d v="2022-10-03T00:00:00"/>
    <d v="2022-10-05T00:00:00"/>
    <n v="107"/>
    <s v="Y1"/>
    <s v="Kamruzzaman"/>
    <x v="5"/>
    <m/>
    <s v="B.Blue-828,L.Wreath-828 "/>
    <m/>
    <m/>
    <x v="0"/>
    <m/>
    <s v="October"/>
    <s v="Cut Ok"/>
    <n v="296"/>
    <n v="293"/>
    <n v="-3"/>
    <n v="1712"/>
    <n v="56"/>
    <m/>
    <n v="1712"/>
    <n v="1707"/>
    <n v="-5"/>
    <n v="23"/>
    <n v="1684"/>
    <n v="28"/>
    <n v="0"/>
    <n v="-1656"/>
    <n v="0"/>
    <n v="-1656"/>
    <n v="0"/>
    <n v="-1656"/>
    <n v="40"/>
    <s v="Sep'1"/>
    <s v="9-6"/>
    <s v="Assigned"/>
  </r>
  <r>
    <x v="0"/>
    <x v="424"/>
    <n v="13212199"/>
    <n v="4194"/>
    <n v="561"/>
    <d v="2022-06-18T00:00:00"/>
    <d v="2022-06-29T00:00:00"/>
    <s v="LS TS"/>
    <x v="1"/>
    <m/>
    <m/>
    <d v="2022-07-23T00:00:00"/>
    <d v="2022-07-30T00:00:00"/>
    <d v="2022-08-06T00:00:00"/>
    <d v="2022-08-25T00:00:00"/>
    <m/>
    <m/>
    <d v="2022-08-29T00:00:00"/>
    <d v="2022-08-29T00:00:00"/>
    <d v="2022-09-03T00:00:00"/>
    <d v="2022-09-05T00:00:00"/>
    <d v="2022-09-07T00:00:00"/>
    <d v="2022-09-07T00:00:00"/>
    <d v="2022-09-12T00:00:00"/>
    <m/>
    <m/>
    <m/>
    <m/>
    <d v="2022-09-14T00:00:00"/>
    <d v="2022-09-19T00:00:00"/>
    <m/>
    <m/>
    <d v="2022-09-10T00:00:00"/>
    <d v="2022-09-15T00:00:00"/>
    <d v="2022-09-20T00:00:00"/>
    <d v="2022-09-21T00:00:00"/>
    <d v="2022-09-27T00:00:00"/>
    <d v="2022-10-03T00:00:00"/>
    <d v="2022-10-05T00:00:00"/>
    <n v="108"/>
    <s v="Y1"/>
    <s v="Kamruzzaman"/>
    <x v="2"/>
    <m/>
    <s v="B.Blue-1695,F.Biome-1695,O.Chiffon-804 all cmb 3 clr rub"/>
    <m/>
    <m/>
    <x v="0"/>
    <m/>
    <s v="October"/>
    <s v="Cut Ok"/>
    <n v="562"/>
    <n v="562"/>
    <n v="0"/>
    <n v="4291"/>
    <n v="97"/>
    <m/>
    <n v="4291"/>
    <n v="4288"/>
    <n v="-3"/>
    <n v="36"/>
    <n v="4252"/>
    <n v="58"/>
    <n v="0"/>
    <n v="-4194"/>
    <n v="0"/>
    <n v="-4194"/>
    <n v="0"/>
    <n v="-4194"/>
    <n v="40"/>
    <s v="Sep'1"/>
    <s v="9-7"/>
    <s v="Assigned"/>
  </r>
  <r>
    <x v="0"/>
    <x v="425"/>
    <s v="13212200_x000a_13217282"/>
    <n v="6720"/>
    <n v="1291"/>
    <d v="2022-06-18T00:00:00"/>
    <d v="2022-06-29T00:00:00"/>
    <s v="LS TS"/>
    <x v="1"/>
    <m/>
    <m/>
    <d v="2022-07-21T00:00:00"/>
    <d v="2022-07-28T00:00:00"/>
    <d v="2022-08-03T00:00:00"/>
    <d v="2022-08-22T00:00:00"/>
    <m/>
    <m/>
    <d v="2022-08-27T00:00:00"/>
    <d v="2022-08-27T00:00:00"/>
    <d v="2022-09-03T00:00:00"/>
    <d v="2022-09-05T00:00:00"/>
    <d v="2022-09-08T00:00:00"/>
    <d v="2022-09-07T00:00:00"/>
    <d v="2022-09-12T00:00:00"/>
    <m/>
    <m/>
    <m/>
    <m/>
    <d v="2022-09-13T00:00:00"/>
    <d v="2022-09-17T00:00:00"/>
    <m/>
    <m/>
    <d v="2022-09-10T00:00:00"/>
    <d v="2022-09-14T00:00:00"/>
    <d v="2022-09-19T00:00:00"/>
    <d v="2022-09-20T00:00:00"/>
    <d v="2022-09-24T00:00:00"/>
    <d v="2022-10-03T00:00:00"/>
    <d v="2022-10-05T00:00:00"/>
    <n v="108"/>
    <s v="Y1"/>
    <s v="Kamruzzaman"/>
    <x v="2"/>
    <m/>
    <s v="D.Sapphire-2632 5 clr rub,Tigerly-1036 3 clr rub ,W.Alyssum-3052 2 clr rub "/>
    <m/>
    <m/>
    <x v="0"/>
    <m/>
    <s v="October"/>
    <s v="Cut Ok"/>
    <n v="1289"/>
    <n v="1278"/>
    <n v="-11"/>
    <n v="6952"/>
    <n v="232"/>
    <m/>
    <n v="6903"/>
    <n v="6886"/>
    <n v="-17"/>
    <n v="90"/>
    <n v="6796"/>
    <n v="76"/>
    <n v="0"/>
    <n v="-6720"/>
    <n v="0"/>
    <n v="-6720"/>
    <n v="0"/>
    <n v="-6720"/>
    <n v="40"/>
    <s v="Sep'1"/>
    <s v="9-8"/>
    <s v="Assigned"/>
  </r>
  <r>
    <x v="0"/>
    <x v="426"/>
    <n v="13217283"/>
    <n v="1992"/>
    <n v="359"/>
    <d v="2022-06-18T00:00:00"/>
    <d v="2022-06-29T00:00:00"/>
    <s v="LS TS"/>
    <x v="1"/>
    <m/>
    <m/>
    <d v="2022-08-01T00:00:00"/>
    <d v="2022-08-04T00:00:00"/>
    <d v="2022-08-10T00:00:00"/>
    <d v="2022-08-25T00:00:00"/>
    <m/>
    <m/>
    <d v="2022-09-03T00:00:00"/>
    <d v="2022-09-03T00:00:00"/>
    <d v="2022-09-07T00:00:00"/>
    <d v="2022-09-09T00:00:00"/>
    <d v="2022-09-10T00:00:00"/>
    <d v="2022-09-13T00:00:00"/>
    <d v="2022-09-16T00:00:00"/>
    <m/>
    <m/>
    <m/>
    <m/>
    <d v="2022-09-19T00:00:00"/>
    <d v="2022-09-21T00:00:00"/>
    <m/>
    <m/>
    <d v="2022-09-15T00:00:00"/>
    <d v="2022-09-20T00:00:00"/>
    <d v="2022-09-22T00:00:00"/>
    <d v="2022-09-23T00:00:00"/>
    <d v="2022-09-26T00:00:00"/>
    <d v="2022-10-03T00:00:00"/>
    <d v="2022-10-05T00:00:00"/>
    <n v="108"/>
    <s v="Y1"/>
    <s v="Kamruzzaman"/>
    <x v="2"/>
    <m/>
    <s v="B.Blue-996,Buttercream-996 ll cmb 5 clr rub"/>
    <m/>
    <m/>
    <x v="0"/>
    <m/>
    <s v="October"/>
    <s v="Cut Ok"/>
    <n v="274"/>
    <n v="274"/>
    <n v="0"/>
    <n v="2056"/>
    <n v="64"/>
    <m/>
    <n v="2056"/>
    <n v="2028"/>
    <n v="-28"/>
    <n v="5"/>
    <n v="2023"/>
    <n v="31"/>
    <n v="0"/>
    <n v="-1992"/>
    <n v="0"/>
    <n v="-1992"/>
    <n v="0"/>
    <n v="-1992"/>
    <n v="40"/>
    <s v="Sep'1"/>
    <s v="9-9"/>
    <s v="Assigned"/>
  </r>
  <r>
    <x v="4"/>
    <x v="427"/>
    <n v="15284482"/>
    <n v="924"/>
    <m/>
    <m/>
    <m/>
    <m/>
    <x v="3"/>
    <m/>
    <m/>
    <m/>
    <m/>
    <m/>
    <m/>
    <m/>
    <m/>
    <m/>
    <m/>
    <m/>
    <m/>
    <m/>
    <m/>
    <m/>
    <m/>
    <m/>
    <m/>
    <m/>
    <m/>
    <m/>
    <m/>
    <m/>
    <m/>
    <m/>
    <m/>
    <m/>
    <m/>
    <m/>
    <m/>
    <m/>
    <s v="R"/>
    <m/>
    <x v="4"/>
    <m/>
    <m/>
    <m/>
    <m/>
    <x v="2"/>
    <m/>
    <m/>
    <s v="Cut Ok"/>
    <n v="340"/>
    <n v="340"/>
    <n v="0"/>
    <n v="0"/>
    <n v="-924"/>
    <m/>
    <n v="0"/>
    <n v="0"/>
    <n v="0"/>
    <n v="0"/>
    <n v="0"/>
    <n v="-924"/>
    <n v="0"/>
    <n v="-924"/>
    <n v="0"/>
    <n v="-924"/>
    <n v="0"/>
    <n v="-924"/>
    <n v="-1"/>
    <s v="July'3"/>
    <m/>
    <s v="Not Assign"/>
  </r>
  <r>
    <x v="4"/>
    <x v="428"/>
    <n v="15288852"/>
    <n v="795"/>
    <m/>
    <m/>
    <m/>
    <m/>
    <x v="3"/>
    <m/>
    <m/>
    <m/>
    <m/>
    <m/>
    <m/>
    <m/>
    <m/>
    <m/>
    <m/>
    <m/>
    <m/>
    <m/>
    <m/>
    <m/>
    <m/>
    <m/>
    <m/>
    <m/>
    <m/>
    <m/>
    <m/>
    <m/>
    <m/>
    <m/>
    <m/>
    <m/>
    <m/>
    <m/>
    <m/>
    <m/>
    <s v="R"/>
    <m/>
    <x v="4"/>
    <m/>
    <m/>
    <m/>
    <m/>
    <x v="2"/>
    <m/>
    <m/>
    <s v="Cut Ok"/>
    <n v="348"/>
    <n v="348"/>
    <n v="0"/>
    <n v="0"/>
    <n v="-795"/>
    <m/>
    <n v="0"/>
    <n v="0"/>
    <n v="0"/>
    <n v="0"/>
    <n v="0"/>
    <n v="-795"/>
    <n v="0"/>
    <n v="-795"/>
    <n v="0"/>
    <n v="-795"/>
    <n v="0"/>
    <n v="-795"/>
    <n v="-1"/>
    <s v="July'3"/>
    <m/>
    <s v="Not Assign"/>
  </r>
  <r>
    <x v="3"/>
    <x v="429"/>
    <s v="231NDG180"/>
    <n v="5733"/>
    <n v="2360"/>
    <d v="2022-04-12T00:00:00"/>
    <d v="2022-05-11T00:00:00"/>
    <s v="LS Dress W PLKT ,Cuff"/>
    <x v="7"/>
    <m/>
    <m/>
    <d v="2022-05-12T00:00:00"/>
    <d v="2022-05-24T00:00:00"/>
    <d v="2022-06-01T00:00:00"/>
    <d v="2022-06-21T00:00:00"/>
    <d v="2022-06-21T00:00:00"/>
    <d v="2022-07-05T00:00:00"/>
    <d v="2022-07-19T00:00:00"/>
    <d v="2022-07-19T00:00:00"/>
    <d v="2022-07-25T00:00:00"/>
    <d v="2022-07-28T00:00:00"/>
    <d v="2022-08-01T00:00:00"/>
    <m/>
    <m/>
    <m/>
    <m/>
    <m/>
    <m/>
    <d v="2022-08-01T00:00:00"/>
    <d v="2022-08-07T00:00:00"/>
    <m/>
    <m/>
    <d v="2022-07-27T00:00:00"/>
    <d v="2023-03-01T00:00:00"/>
    <d v="2022-08-08T00:00:00"/>
    <d v="2022-08-09T00:00:00"/>
    <d v="2022-08-15T00:00:00"/>
    <d v="2022-08-28T00:00:00"/>
    <d v="2022-08-30T00:00:00"/>
    <n v="138"/>
    <s v="A1"/>
    <s v="Salam"/>
    <x v="4"/>
    <m/>
    <m/>
    <s v="AOP"/>
    <m/>
    <x v="3"/>
    <n v="108"/>
    <s v="August"/>
    <s v="Cut Ok"/>
    <n v="2361"/>
    <n v="2361"/>
    <n v="0"/>
    <n v="0"/>
    <n v="-5733"/>
    <m/>
    <n v="0"/>
    <n v="0"/>
    <n v="0"/>
    <n v="0"/>
    <n v="0"/>
    <n v="-5733"/>
    <n v="5717"/>
    <n v="-16"/>
    <n v="0"/>
    <n v="-5733"/>
    <n v="0"/>
    <n v="-5733"/>
    <n v="35"/>
    <s v="July'3"/>
    <s v="8-2"/>
    <s v="Assigned"/>
  </r>
  <r>
    <x v="3"/>
    <x v="430"/>
    <s v="231TSH008"/>
    <n v="5040"/>
    <n v="968"/>
    <d v="2022-05-16T00:00:00"/>
    <d v="2022-05-20T00:00:00"/>
    <s v="LS TS W inner Tank Top"/>
    <x v="1"/>
    <m/>
    <m/>
    <d v="2022-06-01T00:00:00"/>
    <d v="2022-06-10T00:00:00"/>
    <d v="2022-06-18T00:00:00"/>
    <d v="2022-07-07T00:00:00"/>
    <m/>
    <m/>
    <d v="2022-07-28T00:00:00"/>
    <d v="2022-07-28T00:00:00"/>
    <d v="2022-08-03T00:00:00"/>
    <d v="2022-06-15T00:00:00"/>
    <d v="2022-08-08T00:00:00"/>
    <d v="2022-08-08T00:00:00"/>
    <d v="2022-08-13T00:00:00"/>
    <m/>
    <m/>
    <m/>
    <m/>
    <d v="2022-08-16T00:00:00"/>
    <d v="2022-08-22T00:00:00"/>
    <m/>
    <m/>
    <d v="2022-08-11T00:00:00"/>
    <d v="2023-02-11T00:00:00"/>
    <d v="2022-08-23T00:00:00"/>
    <d v="2022-08-23T00:00:00"/>
    <d v="2022-08-26T00:00:00"/>
    <d v="2022-08-30T00:00:00"/>
    <d v="2022-08-30T00:00:00"/>
    <n v="106"/>
    <s v="A1"/>
    <s v="Sirajul"/>
    <x v="3"/>
    <m/>
    <s v="P.Heather-2952,Feldspar-2088 bth cmb 3 clr ub 1 clr glit"/>
    <m/>
    <m/>
    <x v="3"/>
    <n v="90"/>
    <s v="August"/>
    <s v="Cut Ok"/>
    <n v="968"/>
    <n v="968"/>
    <n v="0"/>
    <n v="0"/>
    <n v="-5040"/>
    <m/>
    <n v="0"/>
    <n v="0"/>
    <n v="0"/>
    <n v="0"/>
    <n v="0"/>
    <n v="-5040"/>
    <n v="5083"/>
    <n v="43"/>
    <n v="5040"/>
    <n v="0"/>
    <n v="5028"/>
    <n v="-12"/>
    <n v="35"/>
    <s v="Aug'1"/>
    <s v="8-3"/>
    <s v="Assigned"/>
  </r>
  <r>
    <x v="1"/>
    <x v="431"/>
    <n v="22024756"/>
    <n v="2719"/>
    <n v="1019"/>
    <d v="2022-06-15T00:00:00"/>
    <d v="2022-06-24T00:00:00"/>
    <s v="SS TS"/>
    <x v="1"/>
    <m/>
    <m/>
    <d v="2022-07-20T00:00:00"/>
    <d v="2022-07-26T00:00:00"/>
    <d v="2022-08-01T00:00:00"/>
    <d v="2022-08-13T00:00:00"/>
    <m/>
    <m/>
    <d v="2022-08-16T00:00:00"/>
    <d v="2022-08-16T00:00:00"/>
    <d v="2022-08-20T00:00:00"/>
    <d v="2022-08-22T00:00:00"/>
    <d v="2022-08-23T00:00:00"/>
    <d v="2022-08-24T00:00:00"/>
    <d v="2022-08-29T00:00:00"/>
    <m/>
    <m/>
    <m/>
    <m/>
    <d v="2022-09-01T00:00:00"/>
    <d v="2022-09-03T00:00:00"/>
    <m/>
    <m/>
    <d v="2022-08-29T00:00:00"/>
    <d v="2022-09-02T00:00:00"/>
    <d v="2022-09-05T00:00:00"/>
    <d v="2022-09-06T00:00:00"/>
    <d v="2022-09-08T00:00:00"/>
    <d v="2022-09-16T00:00:00"/>
    <d v="2022-09-19T00:00:00"/>
    <n v="93"/>
    <s v="Y2"/>
    <s v="Shohag"/>
    <x v="1"/>
    <m/>
    <s v="C.Dancer-1655,Teak-1080 bth cmb FR 1 clr Rub Big ArTW 1 slv 1 clr rub"/>
    <m/>
    <m/>
    <x v="0"/>
    <m/>
    <m/>
    <s v="Cut Ok"/>
    <n v="1030"/>
    <n v="1030"/>
    <n v="0"/>
    <n v="2836"/>
    <n v="117"/>
    <m/>
    <n v="2836"/>
    <n v="2821"/>
    <n v="-15"/>
    <n v="46"/>
    <n v="2775"/>
    <n v="56"/>
    <n v="2808"/>
    <n v="89"/>
    <n v="0"/>
    <n v="-2719"/>
    <n v="0"/>
    <n v="-2719"/>
    <n v="38"/>
    <s v="Aug'3"/>
    <s v="9-1"/>
    <s v="Assigned"/>
  </r>
  <r>
    <x v="4"/>
    <x v="432"/>
    <n v="15180382"/>
    <n v="5920"/>
    <n v="523"/>
    <d v="2022-07-18T00:00:00"/>
    <d v="2022-07-19T00:00:00"/>
    <s v="Short Pant "/>
    <x v="3"/>
    <m/>
    <m/>
    <s v="Adv"/>
    <d v="2022-07-21T00:00:00"/>
    <d v="2022-07-25T00:00:00"/>
    <d v="2022-07-30T00:00:00"/>
    <m/>
    <m/>
    <d v="2022-07-29T00:00:00"/>
    <d v="2022-07-29T00:00:00"/>
    <s v="-"/>
    <d v="2022-08-01T00:00:00"/>
    <d v="2022-08-02T00:00:00"/>
    <m/>
    <m/>
    <m/>
    <m/>
    <m/>
    <m/>
    <d v="2022-08-03T00:00:00"/>
    <d v="2022-08-08T00:00:00"/>
    <s v="-"/>
    <s v="-"/>
    <d v="2022-08-01T00:00:00"/>
    <d v="2022-08-04T00:00:00"/>
    <d v="2022-08-09T00:00:00"/>
    <d v="2022-08-10T00:00:00"/>
    <d v="2022-08-10T00:00:00"/>
    <d v="2022-08-13T00:00:00"/>
    <d v="2022-08-15T00:00:00"/>
    <n v="26"/>
    <s v="A2"/>
    <s v="Imran"/>
    <x v="4"/>
    <m/>
    <m/>
    <m/>
    <m/>
    <x v="3"/>
    <m/>
    <m/>
    <s v="Cut Ok"/>
    <n v="523"/>
    <n v="523"/>
    <n v="0"/>
    <n v="0"/>
    <n v="-5920"/>
    <m/>
    <n v="0"/>
    <n v="0"/>
    <n v="0"/>
    <n v="0"/>
    <n v="0"/>
    <n v="-5920"/>
    <n v="0"/>
    <n v="-5920"/>
    <n v="0"/>
    <n v="-5920"/>
    <n v="0"/>
    <n v="-5920"/>
    <n v="33"/>
    <s v="Aug'1"/>
    <s v="8-1"/>
    <s v="Assigned"/>
  </r>
  <r>
    <x v="2"/>
    <x v="433"/>
    <n v="8450988"/>
    <n v="11905"/>
    <n v="2420"/>
    <d v="2022-07-21T00:00:00"/>
    <d v="2022-07-23T00:00:00"/>
    <s v="SS TS"/>
    <x v="1"/>
    <m/>
    <m/>
    <d v="2022-07-28T00:00:00"/>
    <d v="2022-08-06T00:00:00"/>
    <d v="2022-08-08T00:00:00"/>
    <d v="2022-08-24T00:00:00"/>
    <m/>
    <m/>
    <d v="2022-08-25T00:00:00"/>
    <d v="2022-08-25T00:00:00"/>
    <d v="2022-08-30T00:00:00"/>
    <d v="2022-09-02T00:00:00"/>
    <d v="2022-09-05T00:00:00"/>
    <d v="2022-09-05T00:00:00"/>
    <d v="2022-09-09T00:00:00"/>
    <m/>
    <m/>
    <m/>
    <m/>
    <d v="2022-09-08T00:00:00"/>
    <d v="2022-09-16T00:00:00"/>
    <m/>
    <m/>
    <d v="2022-09-04T00:00:00"/>
    <d v="2022-09-09T00:00:00"/>
    <d v="2022-09-17T00:00:00"/>
    <d v="2022-09-17T00:00:00"/>
    <d v="2022-09-20T00:00:00"/>
    <d v="2022-09-24T00:00:00"/>
    <d v="2022-09-24T00:00:00"/>
    <n v="65"/>
    <s v="C2"/>
    <s v="Morad"/>
    <x v="5"/>
    <m/>
    <s v="3 clr pig"/>
    <m/>
    <m/>
    <x v="3"/>
    <m/>
    <m/>
    <s v="Cut Ok"/>
    <n v="2422"/>
    <n v="2417"/>
    <n v="-5"/>
    <n v="12516"/>
    <n v="611"/>
    <m/>
    <n v="12353"/>
    <n v="12334"/>
    <n v="-19"/>
    <n v="25"/>
    <n v="12309"/>
    <n v="404"/>
    <n v="12195"/>
    <n v="290"/>
    <n v="0"/>
    <n v="-11905"/>
    <n v="0"/>
    <n v="-11905"/>
    <n v="38"/>
    <s v="Sep'1"/>
    <s v="9-1"/>
    <s v="Assigned"/>
  </r>
  <r>
    <x v="4"/>
    <x v="434"/>
    <n v="15180382"/>
    <n v="10080"/>
    <n v="887"/>
    <d v="2022-07-18T00:00:00"/>
    <d v="2022-07-19T00:00:00"/>
    <s v="Short Pant "/>
    <x v="19"/>
    <m/>
    <m/>
    <s v="Adv"/>
    <d v="2022-07-21T00:00:00"/>
    <s v="-"/>
    <s v="-"/>
    <m/>
    <m/>
    <d v="2022-08-25T00:00:00"/>
    <d v="2022-08-25T00:00:00"/>
    <s v="-"/>
    <d v="2022-08-27T00:00:00"/>
    <d v="2022-08-30T00:00:00"/>
    <m/>
    <m/>
    <m/>
    <m/>
    <m/>
    <s v="-"/>
    <d v="2022-09-01T00:00:00"/>
    <d v="2022-09-05T00:00:00"/>
    <s v="-"/>
    <s v="-"/>
    <d v="2022-08-28T00:00:00"/>
    <d v="2022-09-02T00:00:00"/>
    <d v="2022-09-06T00:00:00"/>
    <d v="2022-09-06T00:00:00"/>
    <d v="2022-09-08T00:00:00"/>
    <d v="2022-09-08T00:00:00"/>
    <d v="2022-08-10T00:00:00"/>
    <n v="52"/>
    <s v="Q"/>
    <s v="Imran"/>
    <x v="4"/>
    <m/>
    <m/>
    <m/>
    <m/>
    <x v="2"/>
    <m/>
    <m/>
    <s v="Cut Ok"/>
    <n v="494"/>
    <n v="494"/>
    <n v="0"/>
    <n v="8720"/>
    <n v="-1360"/>
    <m/>
    <n v="0"/>
    <n v="0"/>
    <n v="0"/>
    <n v="0"/>
    <n v="8720"/>
    <n v="-1360"/>
    <n v="8720"/>
    <n v="-1360"/>
    <n v="0"/>
    <n v="-10080"/>
    <n v="0"/>
    <n v="-10080"/>
    <n v="32"/>
    <s v="Aug'3"/>
    <m/>
    <s v="Not Assign"/>
  </r>
  <r>
    <x v="3"/>
    <x v="435"/>
    <s v="22TSH007"/>
    <n v="3005"/>
    <n v="706"/>
    <d v="2022-05-19T00:00:00"/>
    <d v="2022-05-26T00:00:00"/>
    <s v="YD LS TS"/>
    <x v="1"/>
    <d v="2022-06-14T00:00:00"/>
    <d v="2022-06-24T00:00:00"/>
    <d v="2022-06-24T00:00:00"/>
    <d v="2022-07-04T00:00:00"/>
    <d v="2022-08-01T00:00:00"/>
    <d v="2022-08-13T00:00:00"/>
    <m/>
    <m/>
    <d v="2022-08-22T00:00:00"/>
    <d v="2022-08-22T00:00:00"/>
    <d v="2022-08-27T00:00:00"/>
    <d v="2022-08-30T00:00:00"/>
    <d v="2022-08-31T00:00:00"/>
    <m/>
    <m/>
    <m/>
    <m/>
    <d v="2022-09-05T00:00:00"/>
    <d v="2022-09-08T00:00:00"/>
    <m/>
    <m/>
    <m/>
    <m/>
    <d v="2022-09-01T00:00:00"/>
    <d v="2022-09-06T00:00:00"/>
    <d v="2022-09-09T00:00:00"/>
    <d v="2022-09-10T00:00:00"/>
    <d v="2022-09-14T00:00:00"/>
    <d v="2022-09-20T00:00:00"/>
    <d v="2022-09-20T00:00:00"/>
    <n v="124"/>
    <s v="N1"/>
    <s v="Alamain"/>
    <x v="4"/>
    <m/>
    <m/>
    <m/>
    <m/>
    <x v="2"/>
    <n v="88"/>
    <s v="September"/>
    <s v="Cut Ok"/>
    <n v="706"/>
    <n v="706"/>
    <n v="0"/>
    <n v="3088"/>
    <n v="83"/>
    <m/>
    <n v="0"/>
    <n v="0"/>
    <n v="0"/>
    <n v="43"/>
    <n v="3045"/>
    <n v="40"/>
    <n v="0"/>
    <n v="-3005"/>
    <n v="0"/>
    <n v="-3005"/>
    <n v="0"/>
    <n v="-3005"/>
    <n v="38"/>
    <s v="Aug'3"/>
    <s v="9-5"/>
    <s v="Assigned"/>
  </r>
  <r>
    <x v="3"/>
    <x v="436"/>
    <s v="231MMP200"/>
    <n v="5615"/>
    <n v="1521"/>
    <d v="2022-04-30T00:00:00"/>
    <d v="2022-05-13T00:00:00"/>
    <s v="LS TS"/>
    <x v="1"/>
    <m/>
    <m/>
    <d v="2022-06-12T00:00:00"/>
    <d v="2022-06-24T00:00:00"/>
    <d v="2022-07-06T00:00:00"/>
    <d v="2022-07-30T00:00:00"/>
    <d v="2022-08-07T00:00:00"/>
    <d v="2022-08-21T00:00:00"/>
    <d v="2022-08-28T00:00:00"/>
    <d v="2022-08-28T00:00:00"/>
    <d v="2022-09-03T00:00:00"/>
    <d v="2022-09-07T00:00:00"/>
    <d v="2022-09-09T00:00:00"/>
    <m/>
    <m/>
    <m/>
    <m/>
    <m/>
    <m/>
    <d v="2022-09-12T00:00:00"/>
    <d v="2022-09-17T00:00:00"/>
    <m/>
    <m/>
    <d v="2022-09-07T00:00:00"/>
    <d v="2022-09-13T00:00:00"/>
    <d v="2022-09-19T00:00:00"/>
    <d v="2022-09-20T00:00:00"/>
    <d v="2022-09-24T00:00:00"/>
    <d v="2022-09-30T00:00:00"/>
    <d v="2022-09-30T00:00:00"/>
    <n v="153"/>
    <s v="N1"/>
    <s v="Salam"/>
    <x v="4"/>
    <m/>
    <m/>
    <s v="AOP"/>
    <m/>
    <x v="2"/>
    <n v="110"/>
    <s v="September"/>
    <s v="Cut Ok"/>
    <n v="1521"/>
    <n v="1521"/>
    <n v="0"/>
    <n v="5742"/>
    <n v="127"/>
    <m/>
    <n v="5742"/>
    <n v="5733"/>
    <n v="-9"/>
    <n v="58"/>
    <n v="5675"/>
    <n v="60"/>
    <n v="6140"/>
    <n v="525"/>
    <n v="0"/>
    <n v="-5615"/>
    <n v="0"/>
    <n v="-5615"/>
    <n v="39"/>
    <s v="Sep'1"/>
    <s v="9-6"/>
    <s v="Assigned"/>
  </r>
  <r>
    <x v="4"/>
    <x v="437"/>
    <n v="15185773"/>
    <n v="6240"/>
    <n v="510"/>
    <d v="2022-07-18T00:00:00"/>
    <d v="2022-07-19T00:00:00"/>
    <s v="Short Pant with Lace hem"/>
    <x v="3"/>
    <m/>
    <m/>
    <s v="Adv"/>
    <d v="2022-07-21T00:00:00"/>
    <d v="2022-07-23T00:00:00"/>
    <d v="2022-07-28T00:00:00"/>
    <m/>
    <m/>
    <d v="2022-07-27T00:00:00"/>
    <d v="2022-07-27T00:00:00"/>
    <s v="-"/>
    <d v="2022-07-30T00:00:00"/>
    <d v="2022-08-02T00:00:00"/>
    <s v="-"/>
    <m/>
    <m/>
    <m/>
    <m/>
    <m/>
    <d v="2022-08-02T00:00:00"/>
    <d v="2022-08-08T00:00:00"/>
    <s v="-"/>
    <m/>
    <d v="2022-07-29T00:00:00"/>
    <d v="2022-08-03T00:00:00"/>
    <d v="2022-08-09T00:00:00"/>
    <d v="2022-08-09T00:00:00"/>
    <d v="2022-08-10T00:00:00"/>
    <d v="2022-08-13T00:00:00"/>
    <d v="2022-08-15T00:00:00"/>
    <n v="26"/>
    <s v="A2"/>
    <s v="Imran"/>
    <x v="4"/>
    <m/>
    <m/>
    <m/>
    <m/>
    <x v="3"/>
    <m/>
    <m/>
    <s v="Cut Ok"/>
    <n v="214"/>
    <n v="214"/>
    <n v="0"/>
    <n v="0"/>
    <n v="-6240"/>
    <m/>
    <n v="0"/>
    <n v="0"/>
    <n v="0"/>
    <n v="0"/>
    <n v="0"/>
    <n v="-6240"/>
    <n v="0"/>
    <n v="-6240"/>
    <n v="0"/>
    <n v="-6240"/>
    <n v="0"/>
    <n v="-6240"/>
    <n v="33"/>
    <s v="July'3"/>
    <s v="8-2"/>
    <s v="Assigned"/>
  </r>
  <r>
    <x v="3"/>
    <x v="438"/>
    <s v="231MMP201"/>
    <n v="6488"/>
    <n v="1725"/>
    <d v="2022-04-30T00:00:00"/>
    <d v="2022-05-13T00:00:00"/>
    <s v="LS TS"/>
    <x v="1"/>
    <m/>
    <m/>
    <d v="2022-06-20T00:00:00"/>
    <d v="2022-07-01T00:00:00"/>
    <d v="2022-07-21T00:00:00"/>
    <d v="2022-08-10T00:00:00"/>
    <m/>
    <m/>
    <d v="2022-08-19T00:00:00"/>
    <d v="2022-08-19T00:00:00"/>
    <d v="2022-08-25T00:00:00"/>
    <d v="2022-05-16T00:00:00"/>
    <d v="2022-08-30T00:00:00"/>
    <d v="2022-09-01T00:00:00"/>
    <d v="2022-09-05T00:00:00"/>
    <m/>
    <m/>
    <m/>
    <m/>
    <d v="2022-09-07T00:00:00"/>
    <d v="2022-09-13T00:00:00"/>
    <m/>
    <m/>
    <d v="2022-09-03T00:00:00"/>
    <d v="2022-09-08T00:00:00"/>
    <d v="2022-09-14T00:00:00"/>
    <d v="2022-09-15T00:00:00"/>
    <d v="2022-09-22T00:00:00"/>
    <d v="2022-09-30T00:00:00"/>
    <d v="2022-09-30T00:00:00"/>
    <n v="153"/>
    <s v="N1"/>
    <s v="Salam"/>
    <x v="3"/>
    <m/>
    <s v="DGM-6488 5 CLR Flock"/>
    <m/>
    <m/>
    <x v="2"/>
    <n v="102"/>
    <s v="September"/>
    <s v="Cut Ok"/>
    <n v="1725"/>
    <n v="1725"/>
    <n v="0"/>
    <n v="6598"/>
    <n v="110"/>
    <m/>
    <n v="6598"/>
    <n v="6566"/>
    <n v="-32"/>
    <n v="30"/>
    <n v="6536"/>
    <n v="48"/>
    <n v="0"/>
    <n v="-6488"/>
    <n v="0"/>
    <n v="-6488"/>
    <n v="0"/>
    <n v="-6488"/>
    <n v="39"/>
    <s v="Aug'3"/>
    <s v="9-7"/>
    <s v="Assigned"/>
  </r>
  <r>
    <x v="4"/>
    <x v="439"/>
    <n v="15281467"/>
    <n v="600"/>
    <n v="262"/>
    <d v="2022-06-24T00:00:00"/>
    <d v="2022-07-05T00:00:00"/>
    <s v="LS Hoody Jacket W Cangaroo PKT"/>
    <x v="11"/>
    <m/>
    <m/>
    <d v="2022-08-17T00:00:00"/>
    <d v="2022-08-22T00:00:00"/>
    <d v="2022-09-01T00:00:00"/>
    <d v="2022-09-15T00:00:00"/>
    <m/>
    <m/>
    <d v="2022-09-19T00:00:00"/>
    <d v="2022-09-19T00:00:00"/>
    <d v="2022-09-24T00:00:00"/>
    <d v="2022-09-27T00:00:00"/>
    <d v="2022-09-27T00:00:00"/>
    <m/>
    <m/>
    <m/>
    <m/>
    <m/>
    <d v="2022-09-30T00:00:00"/>
    <d v="2022-10-03T00:00:00"/>
    <d v="1947-10-01T00:00:00"/>
    <m/>
    <m/>
    <d v="2022-09-26T00:00:00"/>
    <m/>
    <d v="2022-10-05T00:00:00"/>
    <d v="2022-10-06T00:00:00"/>
    <d v="2022-10-08T00:00:00"/>
    <d v="2022-10-10T00:00:00"/>
    <d v="2022-12-10T00:00:00"/>
    <n v="108"/>
    <s v="R,S2"/>
    <s v="Faisal"/>
    <x v="4"/>
    <s v="Chest"/>
    <s v="Oatmeal Mellange-600 1 clr Lurex thrd Letter EMB"/>
    <m/>
    <m/>
    <x v="2"/>
    <m/>
    <m/>
    <s v="Size Set Run"/>
    <n v="270"/>
    <n v="269"/>
    <n v="-1"/>
    <n v="0"/>
    <n v="-600"/>
    <m/>
    <n v="0"/>
    <n v="0"/>
    <n v="0"/>
    <n v="0"/>
    <n v="0"/>
    <n v="-600"/>
    <n v="0"/>
    <n v="-600"/>
    <n v="0"/>
    <n v="-600"/>
    <n v="0"/>
    <n v="-600"/>
    <n v="49"/>
    <s v="Sep'3"/>
    <m/>
    <s v="Not Assign"/>
  </r>
  <r>
    <x v="4"/>
    <x v="440"/>
    <n v="15299013"/>
    <n v="6300"/>
    <n v="756"/>
    <d v="2022-07-21T00:00:00"/>
    <d v="2022-07-25T00:00:00"/>
    <s v="SL TS"/>
    <x v="1"/>
    <m/>
    <m/>
    <d v="2022-08-16T00:00:00"/>
    <d v="2022-08-26T00:00:00"/>
    <d v="2022-09-04T00:00:00"/>
    <d v="2022-09-20T00:00:00"/>
    <m/>
    <m/>
    <d v="2022-09-27T00:00:00"/>
    <d v="2022-09-27T00:00:00"/>
    <d v="2022-10-03T00:00:00"/>
    <d v="2022-10-06T00:00:00"/>
    <d v="2022-10-08T00:00:00"/>
    <m/>
    <m/>
    <m/>
    <m/>
    <d v="2022-10-11T00:00:00"/>
    <d v="2022-10-17T00:00:00"/>
    <m/>
    <m/>
    <m/>
    <m/>
    <d v="2022-10-08T00:00:00"/>
    <d v="2022-10-12T00:00:00"/>
    <d v="2022-10-18T00:00:00"/>
    <d v="2022-10-19T00:00:00"/>
    <d v="2022-10-20T00:00:00"/>
    <d v="2022-10-24T00:00:00"/>
    <d v="2022-10-26T00:00:00"/>
    <n v="95"/>
    <s v="N"/>
    <s v="Atiq"/>
    <x v="4"/>
    <m/>
    <m/>
    <m/>
    <m/>
    <x v="2"/>
    <m/>
    <m/>
    <s v="Cut Run"/>
    <n v="756"/>
    <n v="756"/>
    <n v="0"/>
    <n v="2125"/>
    <n v="-4175"/>
    <m/>
    <n v="0"/>
    <n v="0"/>
    <n v="0"/>
    <n v="2125"/>
    <n v="0"/>
    <n v="-6300"/>
    <n v="0"/>
    <n v="-6300"/>
    <n v="0"/>
    <n v="-6300"/>
    <n v="0"/>
    <n v="-6300"/>
    <n v="43"/>
    <s v="Oct'1"/>
    <m/>
    <s v="Not Assign"/>
  </r>
  <r>
    <x v="4"/>
    <x v="441"/>
    <n v="152188034"/>
    <n v="3040"/>
    <n v="789"/>
    <d v="2022-07-05T00:00:00"/>
    <d v="2022-07-18T00:00:00"/>
    <s v="Legging"/>
    <x v="3"/>
    <m/>
    <m/>
    <d v="2022-07-28T00:00:00"/>
    <d v="2022-07-26T00:00:00"/>
    <d v="2022-07-28T00:00:00"/>
    <d v="2022-08-06T00:00:00"/>
    <m/>
    <m/>
    <d v="2022-08-05T00:00:00"/>
    <d v="2022-08-05T00:00:00"/>
    <s v="-"/>
    <d v="2022-08-09T00:00:00"/>
    <d v="2022-08-11T00:00:00"/>
    <m/>
    <m/>
    <m/>
    <m/>
    <m/>
    <s v="-"/>
    <d v="2022-08-12T00:00:00"/>
    <d v="2022-08-15T00:00:00"/>
    <m/>
    <s v="-"/>
    <d v="2022-08-10T00:00:00"/>
    <d v="2022-08-13T00:00:00"/>
    <d v="2022-10-17T00:00:00"/>
    <d v="2022-10-18T00:00:00"/>
    <d v="2022-10-20T00:00:00"/>
    <d v="2022-10-22T00:00:00"/>
    <d v="2022-10-24T00:00:00"/>
    <n v="109"/>
    <s v="L1"/>
    <s v="Masud Rana"/>
    <x v="4"/>
    <m/>
    <m/>
    <m/>
    <s v="NOOS"/>
    <x v="2"/>
    <m/>
    <m/>
    <s v="Cut Ok"/>
    <n v="789"/>
    <n v="789"/>
    <n v="0"/>
    <n v="0"/>
    <n v="-3040"/>
    <m/>
    <n v="0"/>
    <n v="0"/>
    <n v="0"/>
    <n v="0"/>
    <n v="0"/>
    <n v="-3040"/>
    <n v="3125"/>
    <n v="85"/>
    <n v="2800"/>
    <n v="-240"/>
    <n v="0"/>
    <n v="-3040"/>
    <n v="43"/>
    <s v="Aug'1"/>
    <m/>
    <s v="Not Assign"/>
  </r>
  <r>
    <x v="4"/>
    <x v="442"/>
    <n v="15186520"/>
    <n v="16160"/>
    <n v="1793"/>
    <d v="2022-06-20T00:00:00"/>
    <d v="2022-07-25T00:00:00"/>
    <s v="SL Dress W Waist Piping Chanel"/>
    <x v="7"/>
    <d v="2022-08-10T00:00:00"/>
    <d v="2022-08-25T00:00:00"/>
    <d v="2022-09-01T00:00:00"/>
    <d v="2022-09-13T00:00:00"/>
    <d v="2022-09-17T00:00:00"/>
    <d v="2022-09-13T00:00:00"/>
    <d v="2022-09-17T00:00:00"/>
    <d v="2022-10-03T00:00:00"/>
    <d v="2022-10-08T00:00:00"/>
    <d v="2022-10-08T00:00:00"/>
    <s v="-"/>
    <d v="2022-10-14T00:00:00"/>
    <d v="2022-10-20T00:00:00"/>
    <m/>
    <m/>
    <m/>
    <m/>
    <s v="-"/>
    <s v="-"/>
    <d v="2022-10-18T00:00:00"/>
    <d v="2022-11-03T00:00:00"/>
    <m/>
    <s v="-"/>
    <d v="2022-10-15T00:00:00"/>
    <d v="2022-10-20T00:00:00"/>
    <d v="2022-11-04T00:00:00"/>
    <d v="2022-11-04T00:00:00"/>
    <d v="2022-11-18T00:00:00"/>
    <d v="2023-01-09T00:00:00"/>
    <d v="2023-01-11T00:00:00"/>
    <n v="203"/>
    <s v="C"/>
    <s v="Imran"/>
    <x v="4"/>
    <m/>
    <m/>
    <m/>
    <m/>
    <x v="3"/>
    <m/>
    <m/>
    <s v="File Due"/>
    <n v="2874"/>
    <n v="2862"/>
    <n v="-12"/>
    <n v="0"/>
    <n v="-16160"/>
    <m/>
    <n v="0"/>
    <n v="0"/>
    <n v="0"/>
    <n v="0"/>
    <n v="0"/>
    <n v="-16160"/>
    <n v="0"/>
    <n v="-16160"/>
    <n v="0"/>
    <n v="-16160"/>
    <n v="0"/>
    <n v="-16160"/>
    <n v="1"/>
    <s v="Oct'2"/>
    <m/>
    <s v="Not Assign"/>
  </r>
  <r>
    <x v="4"/>
    <x v="443"/>
    <n v="15281576"/>
    <n v="3008"/>
    <n v="249"/>
    <d v="2022-06-06T00:00:00"/>
    <d v="2022-07-05T00:00:00"/>
    <s v="Legging"/>
    <x v="5"/>
    <m/>
    <m/>
    <d v="2022-10-01T00:00:00"/>
    <d v="2022-10-06T00:00:00"/>
    <d v="2022-10-12T00:00:00"/>
    <d v="2022-10-27T00:00:00"/>
    <d v="2022-11-04T00:00:00"/>
    <d v="2022-11-14T00:00:00"/>
    <d v="2022-11-23T00:00:00"/>
    <d v="2022-11-23T00:00:00"/>
    <d v="2022-11-28T00:00:00"/>
    <d v="2022-12-01T00:00:00"/>
    <d v="2022-12-02T00:00:00"/>
    <s v="-"/>
    <m/>
    <m/>
    <m/>
    <m/>
    <m/>
    <d v="2022-12-07T00:00:00"/>
    <d v="2022-12-10T00:00:00"/>
    <s v="-"/>
    <m/>
    <d v="2022-12-01T00:00:00"/>
    <d v="2022-12-08T00:00:00"/>
    <d v="2022-12-12T00:00:00"/>
    <d v="2022-12-13T00:00:00"/>
    <d v="2022-12-20T00:00:00"/>
    <d v="2023-01-16T00:00:00"/>
    <d v="2023-01-18T00:00:00"/>
    <n v="224"/>
    <s v="18.NCL3"/>
    <s v="Imran"/>
    <x v="4"/>
    <m/>
    <m/>
    <s v="AOP"/>
    <m/>
    <x v="1"/>
    <m/>
    <m/>
    <s v="File Due"/>
    <n v="253"/>
    <n v="0"/>
    <n v="-253"/>
    <n v="0"/>
    <n v="-3008"/>
    <m/>
    <n v="0"/>
    <n v="0"/>
    <n v="0"/>
    <n v="0"/>
    <n v="0"/>
    <n v="-3008"/>
    <n v="0"/>
    <n v="-3008"/>
    <n v="0"/>
    <n v="-3008"/>
    <n v="0"/>
    <n v="-3008"/>
    <n v="2"/>
    <s v="Dec'1"/>
    <m/>
    <s v="Not Assign"/>
  </r>
  <r>
    <x v="4"/>
    <x v="444"/>
    <n v="15293003"/>
    <n v="4032"/>
    <n v="450"/>
    <d v="2022-06-06T00:00:00"/>
    <d v="2022-06-25T00:00:00"/>
    <s v="RibTank Top"/>
    <x v="17"/>
    <m/>
    <m/>
    <m/>
    <s v="-"/>
    <d v="2022-10-04T00:00:00"/>
    <d v="2022-10-12T00:00:00"/>
    <d v="2022-10-24T00:00:00"/>
    <d v="2022-11-09T00:00:00"/>
    <m/>
    <d v="2022-11-16T00:00:00"/>
    <d v="2022-11-16T00:00:00"/>
    <d v="2022-11-22T00:00:00"/>
    <d v="2022-11-24T00:00:00"/>
    <d v="2022-11-26T00:00:00"/>
    <m/>
    <m/>
    <m/>
    <m/>
    <m/>
    <d v="2022-12-01T00:00:00"/>
    <d v="2022-12-03T00:00:00"/>
    <s v="-"/>
    <m/>
    <d v="2022-11-25T00:00:00"/>
    <d v="2022-12-02T00:00:00"/>
    <d v="2022-12-05T00:00:00"/>
    <d v="2022-12-05T00:00:00"/>
    <d v="2022-12-10T00:00:00"/>
    <d v="2022-12-12T00:00:00"/>
    <d v="2023-01-04T00:00:00"/>
    <n v="189"/>
    <s v="18.NCL3"/>
    <s v="Imran"/>
    <x v="4"/>
    <m/>
    <m/>
    <m/>
    <m/>
    <x v="1"/>
    <m/>
    <m/>
    <s v="File Due"/>
    <n v="0"/>
    <n v="0"/>
    <n v="0"/>
    <n v="0"/>
    <n v="-4032"/>
    <m/>
    <n v="0"/>
    <n v="0"/>
    <n v="0"/>
    <n v="0"/>
    <n v="0"/>
    <n v="-4032"/>
    <n v="0"/>
    <n v="-4032"/>
    <n v="0"/>
    <n v="-4032"/>
    <n v="0"/>
    <n v="-4032"/>
    <n v="0"/>
    <s v="Nov'3"/>
    <m/>
    <s v="Not Assign"/>
  </r>
  <r>
    <x v="4"/>
    <x v="445"/>
    <n v="15298151"/>
    <n v="16908"/>
    <n v="3410"/>
    <d v="2022-07-18T00:00:00"/>
    <d v="2022-07-20T00:00:00"/>
    <s v="LS TS"/>
    <x v="1"/>
    <m/>
    <m/>
    <d v="2022-07-23T00:00:00"/>
    <d v="2022-08-03T00:00:00"/>
    <d v="2022-08-01T00:00:00"/>
    <d v="2022-08-16T00:00:00"/>
    <m/>
    <m/>
    <d v="2022-08-13T00:00:00"/>
    <d v="2022-08-13T00:00:00"/>
    <d v="2022-08-18T00:00:00"/>
    <d v="2022-08-20T00:00:00"/>
    <d v="2022-08-25T00:00:00"/>
    <m/>
    <m/>
    <m/>
    <m/>
    <m/>
    <m/>
    <d v="2022-08-23T00:00:00"/>
    <d v="2022-08-31T00:00:00"/>
    <m/>
    <m/>
    <d v="2022-08-20T00:00:00"/>
    <d v="2022-08-24T00:00:00"/>
    <d v="2022-09-02T00:00:00"/>
    <d v="2022-09-02T00:00:00"/>
    <d v="2022-09-06T00:00:00"/>
    <d v="2022-09-12T00:00:00"/>
    <d v="2022-09-14T00:00:00"/>
    <n v="56"/>
    <s v="A2"/>
    <s v="Iftekher"/>
    <x v="4"/>
    <m/>
    <m/>
    <m/>
    <m/>
    <x v="3"/>
    <m/>
    <m/>
    <s v="Cut Ok"/>
    <n v="3410"/>
    <n v="3410"/>
    <n v="0"/>
    <n v="17057"/>
    <n v="149"/>
    <m/>
    <n v="0"/>
    <n v="0"/>
    <n v="0"/>
    <n v="16"/>
    <n v="17041"/>
    <n v="133"/>
    <n v="10615"/>
    <n v="-6293"/>
    <n v="0"/>
    <n v="-16908"/>
    <n v="0"/>
    <n v="-16908"/>
    <n v="37"/>
    <s v="Aug'2"/>
    <s v="8-3"/>
    <s v="Assigned"/>
  </r>
  <r>
    <x v="2"/>
    <x v="446"/>
    <n v="8415747"/>
    <n v="4410"/>
    <n v="930"/>
    <d v="2022-06-24T00:00:00"/>
    <d v="2022-06-25T00:00:00"/>
    <s v="Strap lace Cami &amp; Legging W Lace at Cuff"/>
    <x v="13"/>
    <m/>
    <m/>
    <d v="2022-07-18T00:00:00"/>
    <d v="2022-07-25T00:00:00"/>
    <d v="2022-07-29T00:00:00"/>
    <d v="2022-08-13T00:00:00"/>
    <m/>
    <m/>
    <d v="2022-08-16T00:00:00"/>
    <d v="2022-08-16T00:00:00"/>
    <d v="2022-08-20T00:00:00"/>
    <d v="2022-08-22T00:00:00"/>
    <d v="2022-08-23T00:00:00"/>
    <m/>
    <m/>
    <m/>
    <m/>
    <m/>
    <m/>
    <d v="2022-08-25T00:00:00"/>
    <d v="2022-08-29T00:00:00"/>
    <m/>
    <m/>
    <d v="2022-08-23T00:00:00"/>
    <d v="2022-08-26T00:00:00"/>
    <d v="2022-08-30T00:00:00"/>
    <d v="2022-08-30T00:00:00"/>
    <d v="2022-09-02T00:00:00"/>
    <d v="2022-09-10T00:00:00"/>
    <d v="2022-09-10T00:00:00"/>
    <n v="78"/>
    <s v="B+D2"/>
    <s v="Morad"/>
    <x v="4"/>
    <m/>
    <m/>
    <m/>
    <m/>
    <x v="3"/>
    <m/>
    <s v="September"/>
    <s v="Cut Ok"/>
    <n v="930"/>
    <n v="925"/>
    <n v="-5"/>
    <n v="4488"/>
    <n v="78"/>
    <m/>
    <n v="0"/>
    <n v="0"/>
    <n v="0"/>
    <n v="0"/>
    <n v="4488"/>
    <n v="78"/>
    <n v="4543"/>
    <n v="133"/>
    <n v="4410"/>
    <n v="0"/>
    <n v="1056"/>
    <n v="-3354"/>
    <n v="36"/>
    <s v="Aug'3"/>
    <s v="8-2+3"/>
    <s v="Assigned"/>
  </r>
  <r>
    <x v="4"/>
    <x v="447"/>
    <n v="15191323"/>
    <n v="15580"/>
    <n v="2908"/>
    <d v="2022-07-18T00:00:00"/>
    <d v="2022-07-19T00:00:00"/>
    <s v="Leggings"/>
    <x v="3"/>
    <m/>
    <m/>
    <s v="Adv"/>
    <d v="2022-07-21T00:00:00"/>
    <d v="2022-07-25T00:00:00"/>
    <d v="2022-07-29T00:00:00"/>
    <m/>
    <m/>
    <d v="2022-07-27T00:00:00"/>
    <d v="2022-07-27T00:00:00"/>
    <s v="-"/>
    <d v="2022-07-30T00:00:00"/>
    <d v="2022-08-03T00:00:00"/>
    <s v="-"/>
    <m/>
    <m/>
    <m/>
    <m/>
    <m/>
    <d v="2022-08-02T00:00:00"/>
    <d v="2022-08-11T00:00:00"/>
    <s v="-"/>
    <m/>
    <d v="2022-07-30T00:00:00"/>
    <d v="2022-08-03T00:00:00"/>
    <d v="2022-08-12T00:00:00"/>
    <d v="2022-08-13T00:00:00"/>
    <d v="2022-08-13T00:00:00"/>
    <d v="2022-08-13T00:00:00"/>
    <d v="2022-08-15T00:00:00"/>
    <n v="26"/>
    <n v="3"/>
    <s v="Imran"/>
    <x v="4"/>
    <m/>
    <m/>
    <m/>
    <m/>
    <x v="1"/>
    <m/>
    <m/>
    <s v="Cut Run"/>
    <n v="1043"/>
    <n v="1043"/>
    <n v="0"/>
    <n v="0"/>
    <n v="-15580"/>
    <m/>
    <n v="0"/>
    <n v="0"/>
    <n v="0"/>
    <n v="0"/>
    <n v="0"/>
    <n v="-15580"/>
    <n v="0"/>
    <n v="-15580"/>
    <n v="0"/>
    <n v="-15580"/>
    <n v="0"/>
    <n v="-15580"/>
    <n v="33"/>
    <s v="July'3"/>
    <m/>
    <s v="Not Assign"/>
  </r>
  <r>
    <x v="4"/>
    <x v="448"/>
    <n v="15290406"/>
    <n v="2812"/>
    <n v="654"/>
    <d v="2022-04-27T00:00:00"/>
    <d v="2022-04-29T00:00:00"/>
    <s v="SS TS"/>
    <x v="1"/>
    <m/>
    <m/>
    <d v="2022-06-02T00:00:00"/>
    <d v="2022-06-10T00:00:00"/>
    <d v="2022-06-18T00:00:00"/>
    <d v="2022-07-02T00:00:00"/>
    <d v="2022-07-15T00:00:00"/>
    <d v="2022-07-26T00:00:00"/>
    <d v="2022-08-02T00:00:00"/>
    <d v="2022-08-02T00:00:00"/>
    <d v="2022-08-07T00:00:00"/>
    <d v="2022-09-23T00:00:00"/>
    <d v="2022-08-11T00:00:00"/>
    <m/>
    <m/>
    <m/>
    <m/>
    <m/>
    <m/>
    <d v="2022-08-15T00:00:00"/>
    <d v="2022-08-18T00:00:00"/>
    <m/>
    <m/>
    <d v="2022-08-10T00:00:00"/>
    <d v="2022-08-16T00:00:00"/>
    <d v="2022-08-19T00:00:00"/>
    <d v="2022-08-19T00:00:00"/>
    <d v="2022-08-25T00:00:00"/>
    <d v="2022-09-19T00:00:00"/>
    <d v="2022-09-21T00:00:00"/>
    <n v="145"/>
    <s v="N1"/>
    <s v="Masud Rana"/>
    <x v="4"/>
    <m/>
    <m/>
    <s v="AOP"/>
    <m/>
    <x v="2"/>
    <n v="109"/>
    <s v="September"/>
    <s v="Cut Ok"/>
    <n v="653"/>
    <n v="644"/>
    <n v="-9"/>
    <n v="2856"/>
    <n v="44"/>
    <m/>
    <n v="0"/>
    <n v="0"/>
    <n v="0"/>
    <n v="13"/>
    <n v="2843"/>
    <n v="31"/>
    <n v="2868"/>
    <n v="56"/>
    <n v="0"/>
    <n v="-2812"/>
    <n v="0"/>
    <n v="-2812"/>
    <n v="38"/>
    <s v="Sep'3"/>
    <s v="8-2"/>
    <s v="Assigned"/>
  </r>
  <r>
    <x v="4"/>
    <x v="449"/>
    <n v="15204712"/>
    <n v="27600"/>
    <n v="5776"/>
    <d v="2022-07-18T00:00:00"/>
    <d v="2022-07-19T00:00:00"/>
    <s v="LS TS"/>
    <x v="3"/>
    <m/>
    <m/>
    <m/>
    <s v="Adv 21.07"/>
    <d v="2022-07-23T00:00:00"/>
    <d v="2022-08-01T00:00:00"/>
    <m/>
    <m/>
    <d v="2022-07-27T00:00:00"/>
    <d v="2022-07-27T00:00:00"/>
    <s v="-"/>
    <d v="2022-07-29T00:00:00"/>
    <d v="2022-08-03T00:00:00"/>
    <m/>
    <m/>
    <m/>
    <m/>
    <m/>
    <m/>
    <d v="2022-08-01T00:00:00"/>
    <d v="2022-08-11T00:00:00"/>
    <m/>
    <m/>
    <d v="2022-07-29T00:00:00"/>
    <d v="2022-08-02T00:00:00"/>
    <d v="2022-08-12T00:00:00"/>
    <d v="2022-08-12T00:00:00"/>
    <d v="2022-08-13T00:00:00"/>
    <d v="2022-08-13T00:00:00"/>
    <d v="2022-08-15T00:00:00"/>
    <n v="26"/>
    <s v="C"/>
    <s v="Imran"/>
    <x v="4"/>
    <m/>
    <m/>
    <m/>
    <m/>
    <x v="5"/>
    <m/>
    <m/>
    <s v="Cut Ok"/>
    <n v="2093"/>
    <n v="2093"/>
    <n v="0"/>
    <n v="0"/>
    <n v="-27600"/>
    <m/>
    <n v="0"/>
    <n v="0"/>
    <n v="0"/>
    <n v="0"/>
    <n v="0"/>
    <n v="-27600"/>
    <n v="28396"/>
    <n v="796"/>
    <n v="21542"/>
    <n v="-6058"/>
    <n v="20720"/>
    <n v="-6880"/>
    <m/>
    <s v="July'3"/>
    <s v="8-1"/>
    <s v="Assigned"/>
  </r>
  <r>
    <x v="4"/>
    <x v="450"/>
    <n v="15281996"/>
    <n v="1503"/>
    <n v="230"/>
    <d v="2022-06-21T00:00:00"/>
    <d v="2022-06-24T00:00:00"/>
    <s v="SS TS"/>
    <x v="3"/>
    <m/>
    <m/>
    <d v="2022-07-01T00:00:00"/>
    <d v="2022-07-06T00:00:00"/>
    <d v="2022-07-18T00:00:00"/>
    <d v="2022-08-01T00:00:00"/>
    <m/>
    <m/>
    <d v="2022-08-10T00:00:00"/>
    <d v="2022-08-02T00:00:00"/>
    <d v="2022-08-06T00:00:00"/>
    <d v="2022-08-09T00:00:00"/>
    <d v="2022-08-10T00:00:00"/>
    <d v="2022-08-11T00:00:00"/>
    <d v="2022-08-13T00:00:00"/>
    <m/>
    <m/>
    <m/>
    <m/>
    <d v="2022-08-16T00:00:00"/>
    <d v="2022-08-17T00:00:00"/>
    <m/>
    <m/>
    <d v="2022-08-13T00:00:00"/>
    <d v="2022-08-23T00:00:00"/>
    <d v="2022-08-26T00:00:00"/>
    <d v="2022-08-27T00:00:00"/>
    <d v="2022-08-30T00:00:00"/>
    <d v="2022-09-05T00:00:00"/>
    <d v="2022-09-07T00:00:00"/>
    <n v="76"/>
    <s v="N1"/>
    <s v="Subarno"/>
    <x v="4"/>
    <m/>
    <s v="Hand Embellishment Attach-9 pcs 18.08-25.08"/>
    <m/>
    <s v="Hand Embellishment Attach-9 pcs 18.08-25.08"/>
    <x v="2"/>
    <m/>
    <m/>
    <s v="Cut Ok"/>
    <n v="229"/>
    <n v="229"/>
    <n v="0"/>
    <n v="1574"/>
    <n v="71"/>
    <m/>
    <n v="1574"/>
    <n v="1552"/>
    <n v="-22"/>
    <n v="0"/>
    <n v="1552"/>
    <n v="49"/>
    <n v="1545"/>
    <n v="42"/>
    <n v="1503"/>
    <n v="0"/>
    <n v="1503"/>
    <n v="0"/>
    <n v="36"/>
    <s v="Aug'1"/>
    <s v="8-3"/>
    <s v="Assigned"/>
  </r>
  <r>
    <x v="4"/>
    <x v="451"/>
    <n v="15282731"/>
    <n v="2376"/>
    <n v="348"/>
    <d v="2022-06-21T00:00:00"/>
    <d v="2022-06-24T00:00:00"/>
    <s v="SS TS"/>
    <x v="3"/>
    <m/>
    <m/>
    <d v="2022-07-01T00:00:00"/>
    <d v="2022-07-05T00:00:00"/>
    <d v="2022-07-08T00:00:00"/>
    <d v="2022-07-31T00:00:00"/>
    <m/>
    <m/>
    <d v="2022-08-01T00:00:00"/>
    <d v="2022-08-01T00:00:00"/>
    <d v="2022-08-04T00:00:00"/>
    <d v="2022-08-05T00:00:00"/>
    <d v="2022-08-06T00:00:00"/>
    <m/>
    <m/>
    <d v="2022-08-08T00:00:00"/>
    <d v="2022-08-11T00:00:00"/>
    <m/>
    <m/>
    <d v="2022-08-13T00:00:00"/>
    <d v="2022-08-17T00:00:00"/>
    <m/>
    <m/>
    <d v="2022-08-11T00:00:00"/>
    <d v="2022-08-16T00:00:00"/>
    <d v="2022-08-18T00:00:00"/>
    <d v="2022-08-19T00:00:00"/>
    <d v="2022-08-20T00:00:00"/>
    <d v="2022-08-22T00:00:00"/>
    <d v="2022-08-24T00:00:00"/>
    <n v="62"/>
    <s v="N1"/>
    <s v="Subarno"/>
    <x v="19"/>
    <m/>
    <s v="B.White ARTISTIQE-792,Exuberance ATELIER-792,Phantom GALERIE-792 all cmb stone sticker attach"/>
    <m/>
    <m/>
    <x v="2"/>
    <m/>
    <m/>
    <s v="Cut Ok"/>
    <n v="348"/>
    <n v="348"/>
    <n v="0"/>
    <n v="0"/>
    <n v="-2376"/>
    <m/>
    <n v="0"/>
    <n v="0"/>
    <n v="0"/>
    <n v="0"/>
    <n v="0"/>
    <n v="-2376"/>
    <n v="2430"/>
    <n v="54"/>
    <n v="2386"/>
    <n v="10"/>
    <n v="2386"/>
    <n v="10"/>
    <n v="34"/>
    <s v="Aug'1"/>
    <s v="8-4"/>
    <s v="Assigned"/>
  </r>
  <r>
    <x v="4"/>
    <x v="452"/>
    <n v="15279773"/>
    <n v="1656"/>
    <n v="248"/>
    <d v="2022-05-13T00:00:00"/>
    <d v="2022-05-14T00:00:00"/>
    <s v="SS T Shirt"/>
    <x v="3"/>
    <m/>
    <m/>
    <d v="2022-05-22T00:00:00"/>
    <d v="2022-05-30T00:00:00"/>
    <d v="2022-06-10T00:00:00"/>
    <d v="2022-06-25T00:00:00"/>
    <m/>
    <m/>
    <d v="2022-07-01T00:00:00"/>
    <d v="2022-07-01T00:00:00"/>
    <d v="2022-07-06T00:00:00"/>
    <d v="2022-07-18T00:00:00"/>
    <d v="2022-07-19T00:00:00"/>
    <d v="2022-07-21T00:00:00"/>
    <d v="2022-07-23T00:00:00"/>
    <m/>
    <m/>
    <d v="2022-07-25T00:00:00"/>
    <d v="2022-08-02T00:00:00"/>
    <d v="2022-08-07T00:00:00"/>
    <d v="2022-08-10T00:00:00"/>
    <m/>
    <m/>
    <d v="2022-08-01T00:00:00"/>
    <d v="2023-01-04T00:00:00"/>
    <d v="2022-08-10T00:00:00"/>
    <d v="2022-08-11T00:00:00"/>
    <d v="2022-08-16T00:00:00"/>
    <d v="2022-08-16T00:00:00"/>
    <d v="2022-08-28T00:00:00"/>
    <n v="95"/>
    <s v="N1"/>
    <s v="Subarno"/>
    <x v="3"/>
    <s v="Emb"/>
    <s v="Black electric 732 pcs,Cloud dancer epic 924 pcs bth cmb Up Chest 1 clr rub Fr part ALL over type Hand Embellishment"/>
    <m/>
    <m/>
    <x v="2"/>
    <n v="86"/>
    <s v="August"/>
    <s v="Cut Ok"/>
    <n v="249"/>
    <n v="247"/>
    <n v="-2"/>
    <n v="0"/>
    <n v="-1656"/>
    <m/>
    <n v="0"/>
    <n v="0"/>
    <n v="0"/>
    <n v="0"/>
    <n v="0"/>
    <n v="-1656"/>
    <n v="0"/>
    <n v="-1656"/>
    <n v="0"/>
    <n v="-1656"/>
    <n v="0"/>
    <n v="-1656"/>
    <n v="35"/>
    <s v="July'2"/>
    <s v="8-5"/>
    <s v="Assigned"/>
  </r>
  <r>
    <x v="3"/>
    <x v="453"/>
    <s v="231PJA510"/>
    <n v="24066"/>
    <n v="2978"/>
    <d v="2022-05-16T00:00:00"/>
    <d v="2022-06-07T00:00:00"/>
    <s v="LS TS W All Hem Letuce &amp; Payjama W Cuff Letuce"/>
    <x v="1"/>
    <m/>
    <m/>
    <d v="2022-06-24T00:00:00"/>
    <d v="2022-07-04T00:00:00"/>
    <d v="2022-07-20T00:00:00"/>
    <d v="2022-08-05T00:00:00"/>
    <d v="2022-08-09T00:00:00"/>
    <d v="2022-08-24T00:00:00"/>
    <d v="2022-09-01T00:00:00"/>
    <d v="2022-09-01T00:00:00"/>
    <d v="2022-09-07T00:00:00"/>
    <d v="2022-08-23T00:00:00"/>
    <d v="2022-09-15T00:00:00"/>
    <d v="2022-09-14T00:00:00"/>
    <d v="2022-09-20T00:00:00"/>
    <m/>
    <m/>
    <m/>
    <m/>
    <d v="2022-09-19T00:00:00"/>
    <d v="2022-09-29T00:00:00"/>
    <m/>
    <m/>
    <d v="2022-09-15T00:00:00"/>
    <d v="2022-09-20T00:00:00"/>
    <d v="2022-09-30T00:00:00"/>
    <d v="2022-09-30T00:00:00"/>
    <d v="2022-10-03T00:00:00"/>
    <d v="2022-10-15T00:00:00"/>
    <d v="2022-10-15T00:00:00"/>
    <n v="152"/>
    <s v="N1+N2"/>
    <s v="Alamin"/>
    <x v="5"/>
    <m/>
    <m/>
    <s v="AOP"/>
    <m/>
    <x v="2"/>
    <n v="113"/>
    <s v="October"/>
    <s v="Cut Ok"/>
    <n v="2999"/>
    <n v="2879"/>
    <n v="-120"/>
    <n v="24776"/>
    <n v="710"/>
    <m/>
    <n v="24556"/>
    <n v="24487"/>
    <n v="-69"/>
    <n v="86"/>
    <n v="24401"/>
    <n v="335"/>
    <n v="0"/>
    <n v="-24066"/>
    <n v="0"/>
    <n v="-24066"/>
    <n v="0"/>
    <n v="-24066"/>
    <n v="41"/>
    <s v="Aug'3"/>
    <s v="9-8+9"/>
    <s v="Assigned"/>
  </r>
  <r>
    <x v="4"/>
    <x v="454"/>
    <n v="13282706"/>
    <n v="5000"/>
    <n v="734"/>
    <d v="2022-06-21T00:00:00"/>
    <d v="2022-06-25T00:00:00"/>
    <s v="Fold Hem SS TS"/>
    <x v="1"/>
    <m/>
    <m/>
    <d v="2022-07-01T00:00:00"/>
    <d v="2022-07-06T00:00:00"/>
    <d v="2022-07-18T00:00:00"/>
    <d v="2022-08-02T00:00:00"/>
    <m/>
    <m/>
    <d v="2022-08-03T00:00:00"/>
    <d v="2022-08-03T00:00:00"/>
    <d v="2022-08-08T00:00:00"/>
    <d v="2022-08-03T00:00:00"/>
    <d v="2022-08-12T00:00:00"/>
    <d v="2022-08-12T00:00:00"/>
    <d v="2022-08-18T00:00:00"/>
    <m/>
    <m/>
    <m/>
    <m/>
    <d v="2022-08-18T00:00:00"/>
    <d v="2022-08-23T00:00:00"/>
    <m/>
    <m/>
    <d v="2022-08-16T00:00:00"/>
    <d v="2022-08-19T00:00:00"/>
    <d v="2022-08-24T00:00:00"/>
    <d v="2022-08-26T00:00:00"/>
    <d v="2022-08-27T00:00:00"/>
    <d v="2022-08-29T00:00:00"/>
    <d v="2022-08-31T00:00:00"/>
    <n v="69"/>
    <s v="N2"/>
    <s v="Subarno"/>
    <x v="3"/>
    <m/>
    <s v="Black Café Crème-1184 , Eggnog AMOUR-2158, Hunter Green Café Crème-1658 all cmb 1 clr rub"/>
    <m/>
    <m/>
    <x v="2"/>
    <m/>
    <s v="August"/>
    <s v="Cut Ok"/>
    <n v="734"/>
    <n v="734"/>
    <n v="0"/>
    <n v="0"/>
    <n v="-5000"/>
    <m/>
    <n v="0"/>
    <n v="0"/>
    <n v="0"/>
    <n v="0"/>
    <n v="0"/>
    <n v="-5000"/>
    <n v="5086"/>
    <n v="86"/>
    <n v="0"/>
    <n v="-5000"/>
    <n v="0"/>
    <n v="-5000"/>
    <n v="35"/>
    <s v="Aug'1"/>
    <s v="8-1"/>
    <s v="Assigned"/>
  </r>
  <r>
    <x v="1"/>
    <x v="455"/>
    <n v="22026019"/>
    <n v="4016"/>
    <n v="1034"/>
    <d v="2022-05-22T00:00:00"/>
    <d v="2022-06-11T00:00:00"/>
    <s v="SS TS YD"/>
    <x v="1"/>
    <d v="2022-06-22T00:00:00"/>
    <d v="2022-07-26T00:00:00"/>
    <d v="2022-07-22T00:00:00"/>
    <d v="2022-08-03T00:00:00"/>
    <d v="2022-08-03T00:00:00"/>
    <d v="2022-08-09T00:00:00"/>
    <d v="2022-08-22T00:00:00"/>
    <m/>
    <d v="2022-09-01T00:00:00"/>
    <d v="2022-09-01T00:00:00"/>
    <d v="2022-09-05T00:00:00"/>
    <d v="2022-09-07T00:00:00"/>
    <d v="2022-09-10T00:00:00"/>
    <m/>
    <m/>
    <m/>
    <m/>
    <m/>
    <m/>
    <d v="2022-09-13T00:00:00"/>
    <d v="2022-09-17T00:00:00"/>
    <m/>
    <m/>
    <d v="2022-09-10T00:00:00"/>
    <d v="2022-09-14T00:00:00"/>
    <d v="2022-09-19T00:00:00"/>
    <d v="2022-09-20T00:00:00"/>
    <d v="2022-09-24T00:00:00"/>
    <d v="2022-10-02T00:00:00"/>
    <d v="2022-10-05T00:00:00"/>
    <n v="133"/>
    <s v="C2"/>
    <s v="Shohag"/>
    <x v="4"/>
    <m/>
    <m/>
    <s v="YD"/>
    <m/>
    <x v="3"/>
    <m/>
    <s v="October"/>
    <s v="Cut Ok"/>
    <n v="1034"/>
    <n v="1032"/>
    <n v="-2"/>
    <n v="4171"/>
    <n v="155"/>
    <m/>
    <n v="0"/>
    <n v="0"/>
    <n v="0"/>
    <n v="105"/>
    <n v="4066"/>
    <n v="50"/>
    <n v="0"/>
    <n v="-4016"/>
    <n v="0"/>
    <n v="-4016"/>
    <n v="0"/>
    <n v="-4016"/>
    <n v="40"/>
    <s v="Sep'1"/>
    <s v="9-2"/>
    <s v="Assigned"/>
  </r>
  <r>
    <x v="4"/>
    <x v="456"/>
    <n v="15279571"/>
    <n v="7312"/>
    <n v="1773"/>
    <d v="2022-06-21T00:00:00"/>
    <d v="2022-06-24T00:00:00"/>
    <s v="YD LS TS  W All hem Letuce Rib VC"/>
    <x v="14"/>
    <d v="2022-07-01T00:00:00"/>
    <d v="2022-07-18T00:00:00"/>
    <d v="2022-07-20T00:00:00"/>
    <d v="2022-08-01T00:00:00"/>
    <d v="2022-08-04T00:00:00"/>
    <d v="2022-08-13T00:00:00"/>
    <m/>
    <m/>
    <d v="2022-08-12T00:00:00"/>
    <s v="  "/>
    <d v="2022-08-18T00:00:00"/>
    <d v="2022-08-19T00:00:00"/>
    <d v="2022-08-22T00:00:00"/>
    <d v="2022-08-22T00:00:00"/>
    <d v="2022-08-25T00:00:00"/>
    <m/>
    <m/>
    <d v="2022-08-25T00:00:00"/>
    <d v="2022-08-29T00:00:00"/>
    <d v="2022-09-01T00:00:00"/>
    <d v="2022-09-06T00:00:00"/>
    <m/>
    <m/>
    <d v="2022-08-27T00:00:00"/>
    <d v="2022-09-02T00:00:00"/>
    <d v="2022-09-07T00:00:00"/>
    <d v="2022-09-07T00:00:00"/>
    <d v="2022-09-10T00:00:00"/>
    <d v="2022-09-19T00:00:00"/>
    <d v="2022-10-05T00:00:00"/>
    <n v="90"/>
    <s v="G1"/>
    <s v="Atiq"/>
    <x v="5"/>
    <s v="Chest"/>
    <s v="Hunter Green-2064,N.Sky-2664,P. Yellow-2584 all cmb 1 clr foil, UC 1 clr thrd Emb"/>
    <s v="YD"/>
    <m/>
    <x v="3"/>
    <m/>
    <m/>
    <s v="Cut Ok"/>
    <n v="1772"/>
    <n v="1684"/>
    <n v="-88"/>
    <n v="7678"/>
    <n v="366"/>
    <m/>
    <n v="7525"/>
    <n v="7525"/>
    <n v="0"/>
    <n v="109"/>
    <n v="7416"/>
    <n v="104"/>
    <n v="0"/>
    <n v="-7312"/>
    <n v="0"/>
    <n v="-7312"/>
    <n v="0"/>
    <n v="-7312"/>
    <n v="40"/>
    <s v="Aug'2"/>
    <m/>
    <s v="Not Assign"/>
  </r>
  <r>
    <x v="4"/>
    <x v="457"/>
    <n v="15209156"/>
    <n v="17280"/>
    <n v="3600"/>
    <d v="2022-04-09T00:00:00"/>
    <d v="2022-04-12T00:00:00"/>
    <s v="Lds O Nk Top"/>
    <x v="3"/>
    <m/>
    <m/>
    <d v="2022-07-15T00:00:00"/>
    <d v="2022-07-27T00:00:00"/>
    <d v="2022-08-07T00:00:00"/>
    <d v="2022-08-28T00:00:00"/>
    <m/>
    <m/>
    <d v="2022-09-06T00:00:00"/>
    <d v="2022-09-06T00:00:00"/>
    <m/>
    <d v="2022-09-10T00:00:00"/>
    <d v="2022-09-16T00:00:00"/>
    <m/>
    <m/>
    <m/>
    <m/>
    <m/>
    <m/>
    <d v="2022-09-14T00:00:00"/>
    <d v="2022-09-26T00:00:00"/>
    <m/>
    <m/>
    <d v="2022-09-10T00:00:00"/>
    <d v="2022-09-16T00:00:00"/>
    <d v="2022-09-28T00:00:00"/>
    <d v="2022-09-30T00:00:00"/>
    <d v="1900-01-30T02:09:36"/>
    <d v="2022-10-17T00:00:00"/>
    <d v="2022-10-19T00:00:00"/>
    <n v="191"/>
    <s v="C2"/>
    <s v="Imran"/>
    <x v="4"/>
    <m/>
    <m/>
    <m/>
    <m/>
    <x v="3"/>
    <n v="94"/>
    <s v="October"/>
    <s v="Cut Ok"/>
    <n v="3701"/>
    <n v="3699"/>
    <n v="-2"/>
    <n v="17693"/>
    <n v="413"/>
    <m/>
    <n v="0"/>
    <n v="0"/>
    <n v="0"/>
    <n v="9294"/>
    <n v="8399"/>
    <n v="-8881"/>
    <n v="0"/>
    <n v="-17280"/>
    <n v="0"/>
    <n v="-17280"/>
    <n v="0"/>
    <n v="-17280"/>
    <n v="42"/>
    <s v="Sep'1"/>
    <s v="9-3"/>
    <s v="Assigned"/>
  </r>
  <r>
    <x v="3"/>
    <x v="458"/>
    <s v="231NDG012"/>
    <n v="3815"/>
    <n v="1053"/>
    <d v="2022-04-06T00:00:00"/>
    <d v="2022-04-15T00:00:00"/>
    <s v="SS Dress W btm lace"/>
    <x v="7"/>
    <m/>
    <m/>
    <d v="2022-06-10T00:00:00"/>
    <d v="2022-06-20T00:00:00"/>
    <d v="2022-07-01T00:00:00"/>
    <d v="2022-07-25T00:00:00"/>
    <m/>
    <m/>
    <d v="2022-08-03T00:00:00"/>
    <s v="`8/3"/>
    <d v="2022-08-10T00:00:00"/>
    <d v="2022-07-27T00:00:00"/>
    <d v="2022-08-14T00:00:00"/>
    <m/>
    <m/>
    <m/>
    <m/>
    <m/>
    <m/>
    <d v="2022-08-16T00:00:00"/>
    <d v="2022-08-21T00:00:00"/>
    <m/>
    <m/>
    <d v="2022-08-12T00:00:00"/>
    <d v="2023-03-15T00:00:00"/>
    <d v="2022-08-22T00:00:00"/>
    <d v="2022-08-23T00:00:00"/>
    <d v="2022-08-25T00:00:00"/>
    <d v="2022-08-30T00:00:00"/>
    <d v="2022-08-30T00:00:00"/>
    <n v="146"/>
    <s v="N2"/>
    <s v="Basir"/>
    <x v="4"/>
    <m/>
    <m/>
    <m/>
    <m/>
    <x v="2"/>
    <n v="81"/>
    <s v="August"/>
    <s v="Cut Ok"/>
    <n v="1053"/>
    <n v="1046"/>
    <n v="-7"/>
    <n v="0"/>
    <n v="-3815"/>
    <m/>
    <n v="0"/>
    <n v="0"/>
    <n v="0"/>
    <n v="0"/>
    <n v="0"/>
    <n v="-3815"/>
    <n v="3894"/>
    <n v="79"/>
    <n v="3825"/>
    <n v="10"/>
    <n v="3794"/>
    <n v="-21"/>
    <n v="35"/>
    <s v="July'3"/>
    <s v="8-2"/>
    <s v="Assigned"/>
  </r>
  <r>
    <x v="4"/>
    <x v="459"/>
    <n v="15289679"/>
    <n v="2263"/>
    <n v="283"/>
    <d v="2022-05-10T00:00:00"/>
    <d v="2022-06-21T00:00:00"/>
    <s v="T Shirt"/>
    <x v="1"/>
    <m/>
    <m/>
    <d v="2022-07-02T00:00:00"/>
    <d v="2022-07-08T00:00:00"/>
    <d v="2022-07-25T00:00:00"/>
    <d v="2022-08-08T00:00:00"/>
    <m/>
    <m/>
    <d v="2022-08-12T00:00:00"/>
    <d v="2022-08-12T00:00:00"/>
    <d v="2022-08-18T00:00:00"/>
    <d v="2022-08-20T00:00:00"/>
    <d v="2022-08-22T00:00:00"/>
    <d v="2022-08-22T00:00:00"/>
    <d v="2022-08-25T00:00:00"/>
    <m/>
    <m/>
    <m/>
    <m/>
    <d v="2022-08-26T00:00:00"/>
    <d v="2022-08-29T00:00:00"/>
    <m/>
    <m/>
    <d v="2022-08-24T00:00:00"/>
    <d v="2022-08-27T00:00:00"/>
    <d v="2022-08-30T00:00:00"/>
    <d v="2022-08-31T00:00:00"/>
    <d v="2022-09-01T00:00:00"/>
    <d v="2022-09-05T00:00:00"/>
    <d v="2022-09-07T00:00:00"/>
    <n v="24"/>
    <s v="N2"/>
    <s v="Iftekher"/>
    <x v="3"/>
    <m/>
    <s v="Cloud dancer blue rocking girls 674 pcs,Cloud dancer look like angel 847 pcs, Starfish flower angel754 psc all combo photo print"/>
    <m/>
    <m/>
    <x v="2"/>
    <m/>
    <m/>
    <s v="Cut Ok"/>
    <n v="284"/>
    <n v="284"/>
    <n v="0"/>
    <n v="2352"/>
    <n v="89"/>
    <m/>
    <n v="2352"/>
    <n v="2348"/>
    <n v="-4"/>
    <n v="10"/>
    <n v="2338"/>
    <n v="75"/>
    <n v="2337"/>
    <n v="74"/>
    <n v="2275"/>
    <n v="12"/>
    <n v="2263"/>
    <n v="0"/>
    <m/>
    <s v="Aug'2"/>
    <s v="8-3"/>
    <s v="Assigned"/>
  </r>
  <r>
    <x v="0"/>
    <x v="460"/>
    <n v="13204840"/>
    <n v="4560"/>
    <n v="585"/>
    <d v="2022-06-17T00:00:00"/>
    <d v="2022-07-11T00:00:00"/>
    <s v="LS TS W Lace at NK &amp; SLv"/>
    <x v="1"/>
    <m/>
    <m/>
    <d v="2022-07-27T00:00:00"/>
    <d v="2022-08-03T00:00:00"/>
    <d v="2022-08-04T00:00:00"/>
    <d v="2022-08-16T00:00:00"/>
    <m/>
    <m/>
    <d v="2022-08-13T00:00:00"/>
    <d v="2022-08-13T00:00:00"/>
    <d v="2022-08-18T00:00:00"/>
    <d v="2022-08-20T00:00:00"/>
    <d v="2022-08-23T00:00:00"/>
    <d v="2022-08-23T00:00:00"/>
    <d v="2022-08-26T00:00:00"/>
    <m/>
    <m/>
    <m/>
    <m/>
    <d v="2022-08-27T00:00:00"/>
    <d v="2022-09-02T00:00:00"/>
    <m/>
    <m/>
    <d v="2022-08-23T00:00:00"/>
    <d v="2022-08-28T00:00:00"/>
    <d v="2022-09-03T00:00:00"/>
    <d v="2022-09-03T00:00:00"/>
    <d v="2022-09-05T00:00:00"/>
    <d v="2022-09-05T00:00:00"/>
    <d v="2022-09-07T00:00:00"/>
    <n v="80"/>
    <s v="C"/>
    <s v="Tomal"/>
    <x v="5"/>
    <m/>
    <m/>
    <m/>
    <m/>
    <x v="3"/>
    <m/>
    <m/>
    <s v="Cut Ok"/>
    <n v="566"/>
    <n v="566"/>
    <n v="0"/>
    <n v="4669"/>
    <n v="109"/>
    <m/>
    <n v="4667"/>
    <n v="4635"/>
    <n v="-32"/>
    <n v="22"/>
    <n v="4613"/>
    <n v="53"/>
    <n v="4625"/>
    <n v="65"/>
    <n v="2000"/>
    <n v="-2560"/>
    <n v="1200"/>
    <n v="-3360"/>
    <n v="36"/>
    <s v="Aug'2"/>
    <s v="8-2"/>
    <s v="Assigned"/>
  </r>
  <r>
    <x v="3"/>
    <x v="461"/>
    <s v="231SWT006"/>
    <n v="17395"/>
    <n v="7038"/>
    <d v="2022-05-13T00:00:00"/>
    <d v="2022-05-18T00:00:00"/>
    <s v="Boys Swt Shirt"/>
    <x v="2"/>
    <m/>
    <m/>
    <d v="2022-06-05T00:00:00"/>
    <d v="2022-06-20T00:00:00"/>
    <d v="2022-06-25T00:00:00"/>
    <d v="2022-07-28T00:00:00"/>
    <m/>
    <m/>
    <d v="2022-08-04T00:00:00"/>
    <d v="2022-08-04T00:00:00"/>
    <d v="2022-08-10T00:00:00"/>
    <d v="2022-05-14T00:00:00"/>
    <d v="2022-08-19T00:00:00"/>
    <d v="2022-08-18T00:00:00"/>
    <d v="2022-08-25T00:00:00"/>
    <m/>
    <m/>
    <m/>
    <m/>
    <d v="2022-08-23T00:00:00"/>
    <d v="2022-09-08T00:00:00"/>
    <m/>
    <m/>
    <d v="2022-08-17T00:00:00"/>
    <d v="2022-08-25T00:00:00"/>
    <d v="2022-09-10T00:00:00"/>
    <d v="2022-09-10T00:00:00"/>
    <d v="2022-09-12T00:00:00"/>
    <d v="2022-09-18T00:00:00"/>
    <d v="2022-09-18T00:00:00"/>
    <n v="128"/>
    <s v="D1"/>
    <s v="Basir"/>
    <x v="3"/>
    <m/>
    <s v="Black beauty-6390 pcs, Bright white -6055 pcs, Flame orange-4950 pcs all combo 12 clr pigment print"/>
    <m/>
    <m/>
    <x v="3"/>
    <n v="105"/>
    <s v="September"/>
    <s v="Cut Ok"/>
    <n v="7040"/>
    <n v="6963"/>
    <n v="-77"/>
    <n v="17743"/>
    <n v="348"/>
    <m/>
    <n v="17743"/>
    <n v="17629"/>
    <n v="-114"/>
    <n v="0"/>
    <n v="17629"/>
    <n v="234"/>
    <n v="17619"/>
    <n v="224"/>
    <n v="17395"/>
    <n v="0"/>
    <n v="17395"/>
    <n v="0"/>
    <n v="38"/>
    <s v="Aug'2"/>
    <s v="8-1"/>
    <s v="Assigned"/>
  </r>
  <r>
    <x v="7"/>
    <x v="462"/>
    <n v="15256046"/>
    <n v="12080"/>
    <n v="3020"/>
    <d v="2022-04-20T00:00:00"/>
    <d v="2022-04-21T00:00:00"/>
    <s v="LS HNK TS Rib"/>
    <x v="1"/>
    <m/>
    <m/>
    <m/>
    <m/>
    <s v="Imported"/>
    <m/>
    <m/>
    <m/>
    <d v="2022-07-01T00:00:00"/>
    <d v="2022-07-01T00:00:00"/>
    <s v="-"/>
    <d v="2022-07-15T00:00:00"/>
    <d v="2022-07-19T00:00:00"/>
    <m/>
    <m/>
    <m/>
    <m/>
    <m/>
    <s v="-"/>
    <d v="2022-07-19T00:00:00"/>
    <d v="2022-07-29T00:00:00"/>
    <m/>
    <m/>
    <d v="2022-07-04T00:00:00"/>
    <d v="2023-01-30T00:00:00"/>
    <d v="2022-08-01T00:00:00"/>
    <d v="2022-08-02T00:00:00"/>
    <d v="2022-08-08T00:00:00"/>
    <d v="2022-08-15T00:00:00"/>
    <d v="2022-08-17T00:00:00"/>
    <n v="117"/>
    <s v="T"/>
    <s v="Iftekhar"/>
    <x v="4"/>
    <m/>
    <m/>
    <s v="Imported"/>
    <m/>
    <x v="0"/>
    <m/>
    <s v="August"/>
    <s v="Cut Ok"/>
    <n v="0"/>
    <n v="0"/>
    <n v="0"/>
    <n v="0"/>
    <n v="-12080"/>
    <m/>
    <n v="0"/>
    <n v="0"/>
    <n v="0"/>
    <n v="0"/>
    <n v="0"/>
    <n v="-12080"/>
    <n v="12378"/>
    <n v="298"/>
    <n v="12150"/>
    <n v="70"/>
    <n v="10728"/>
    <n v="-1352"/>
    <n v="33"/>
    <s v="July'2"/>
    <m/>
    <s v="Not Assign"/>
  </r>
  <r>
    <x v="7"/>
    <x v="463"/>
    <n v="15291186"/>
    <n v="12204"/>
    <n v="2624"/>
    <d v="2022-05-19T00:00:00"/>
    <d v="2022-05-20T00:00:00"/>
    <s v="YD LS HNK TS Rib"/>
    <x v="1"/>
    <d v="2022-05-25T00:00:00"/>
    <d v="2022-06-08T00:00:00"/>
    <d v="2022-06-07T00:00:00"/>
    <d v="2022-06-20T00:00:00"/>
    <d v="2022-06-17T00:00:00"/>
    <d v="2022-06-30T00:00:00"/>
    <s v="-"/>
    <s v="-"/>
    <d v="2022-06-27T00:00:00"/>
    <d v="2022-06-27T00:00:00"/>
    <d v="2022-07-02T00:00:00"/>
    <d v="2022-07-05T00:00:00"/>
    <d v="2022-07-20T00:00:00"/>
    <m/>
    <m/>
    <m/>
    <m/>
    <m/>
    <m/>
    <d v="2022-07-18T00:00:00"/>
    <d v="2022-07-27T00:00:00"/>
    <m/>
    <m/>
    <d v="2022-07-05T00:00:00"/>
    <d v="2023-01-31T00:00:00"/>
    <d v="2022-07-28T00:00:00"/>
    <d v="2022-07-28T00:00:00"/>
    <d v="2022-07-30T00:00:00"/>
    <d v="2022-08-01T00:00:00"/>
    <d v="2022-08-03T00:00:00"/>
    <n v="74"/>
    <s v="D1"/>
    <s v="Iftekhar"/>
    <x v="4"/>
    <m/>
    <m/>
    <s v="YD"/>
    <m/>
    <x v="3"/>
    <n v="55"/>
    <s v="August"/>
    <s v="Cut Ok"/>
    <n v="3312"/>
    <n v="3312"/>
    <n v="0"/>
    <n v="0"/>
    <n v="-12204"/>
    <m/>
    <n v="0"/>
    <n v="0"/>
    <n v="0"/>
    <n v="0"/>
    <n v="0"/>
    <n v="-12204"/>
    <n v="0"/>
    <n v="-12204"/>
    <n v="0"/>
    <n v="-12204"/>
    <n v="0"/>
    <n v="-12204"/>
    <n v="31"/>
    <s v="July'1"/>
    <m/>
    <s v="Not Assign"/>
  </r>
  <r>
    <x v="7"/>
    <x v="464"/>
    <n v="15256046"/>
    <n v="3750"/>
    <n v="938"/>
    <d v="2022-02-15T00:00:00"/>
    <d v="2022-03-12T00:00:00"/>
    <m/>
    <x v="3"/>
    <m/>
    <m/>
    <m/>
    <m/>
    <s v="Imported"/>
    <d v="2022-05-10T00:00:00"/>
    <m/>
    <m/>
    <d v="2022-06-25T00:00:00"/>
    <d v="2022-06-25T00:00:00"/>
    <s v="-"/>
    <d v="2022-07-02T00:00:00"/>
    <d v="2022-07-04T00:00:00"/>
    <m/>
    <m/>
    <m/>
    <m/>
    <m/>
    <s v="-"/>
    <d v="2022-07-18T00:00:00"/>
    <d v="2022-07-22T00:00:00"/>
    <m/>
    <m/>
    <d v="2022-07-04T00:00:00"/>
    <d v="2023-01-11T00:00:00"/>
    <d v="2022-07-23T00:00:00"/>
    <d v="2022-07-23T00:00:00"/>
    <d v="2022-07-26T00:00:00"/>
    <d v="2022-08-08T00:00:00"/>
    <d v="2022-08-10T00:00:00"/>
    <n v="174"/>
    <s v="T"/>
    <s v="Iftekhar"/>
    <x v="4"/>
    <m/>
    <m/>
    <s v="Imported"/>
    <m/>
    <x v="0"/>
    <m/>
    <s v="August"/>
    <s v="Cut Ok"/>
    <n v="0"/>
    <n v="0"/>
    <n v="0"/>
    <n v="0"/>
    <n v="-3750"/>
    <m/>
    <n v="0"/>
    <n v="0"/>
    <n v="0"/>
    <n v="0"/>
    <n v="0"/>
    <n v="-3750"/>
    <n v="0"/>
    <n v="-3750"/>
    <n v="0"/>
    <n v="-3750"/>
    <n v="0"/>
    <n v="-3750"/>
    <n v="32"/>
    <s v="July'1"/>
    <m/>
    <s v="Not Assign"/>
  </r>
  <r>
    <x v="3"/>
    <x v="465"/>
    <s v="231MMP130"/>
    <n v="6185"/>
    <n v="1758"/>
    <d v="2022-04-12T00:00:00"/>
    <d v="2022-05-11T00:00:00"/>
    <s v="LS TS"/>
    <x v="1"/>
    <m/>
    <m/>
    <d v="2022-05-16T00:00:00"/>
    <d v="2022-05-27T00:00:00"/>
    <d v="2022-06-04T00:00:00"/>
    <d v="2022-06-24T00:00:00"/>
    <d v="2022-06-27T00:00:00"/>
    <d v="2022-07-18T00:00:00"/>
    <d v="2022-07-27T00:00:00"/>
    <d v="2022-07-27T00:00:00"/>
    <d v="2022-08-02T00:00:00"/>
    <m/>
    <d v="2022-08-08T00:00:00"/>
    <m/>
    <m/>
    <m/>
    <m/>
    <m/>
    <m/>
    <d v="2022-08-10T00:00:00"/>
    <d v="2022-08-17T00:00:00"/>
    <m/>
    <m/>
    <d v="2022-08-07T00:00:00"/>
    <d v="2023-02-24T00:00:00"/>
    <d v="2022-08-18T00:00:00"/>
    <d v="2022-08-18T00:00:00"/>
    <d v="2022-08-21T00:00:00"/>
    <d v="2022-08-25T00:00:00"/>
    <d v="2022-08-25T00:00:00"/>
    <n v="135"/>
    <s v="O2"/>
    <s v="Salam"/>
    <x v="4"/>
    <m/>
    <m/>
    <s v="AOP"/>
    <m/>
    <x v="2"/>
    <n v="101"/>
    <s v="August"/>
    <s v="Cut Ok"/>
    <n v="1758"/>
    <n v="1758"/>
    <n v="0"/>
    <n v="0"/>
    <n v="-6185"/>
    <m/>
    <n v="0"/>
    <n v="0"/>
    <n v="0"/>
    <n v="0"/>
    <n v="0"/>
    <n v="-6185"/>
    <n v="6247"/>
    <n v="62"/>
    <n v="6050"/>
    <n v="-135"/>
    <n v="0"/>
    <n v="-6185"/>
    <n v="34"/>
    <s v="Aug'1"/>
    <s v="8-1"/>
    <s v="Assigned"/>
  </r>
  <r>
    <x v="3"/>
    <x v="466"/>
    <s v="231PJA505BK"/>
    <n v="2646"/>
    <n v="673"/>
    <d v="2022-05-26T00:00:00"/>
    <d v="2022-06-07T00:00:00"/>
    <s v="LS TS W All Hem Letuce &amp; Payjama W Cuff Letuce"/>
    <x v="1"/>
    <m/>
    <m/>
    <d v="2022-06-26T00:00:00"/>
    <d v="2022-07-06T00:00:00"/>
    <d v="2022-07-23T00:00:00"/>
    <d v="2022-08-09T00:00:00"/>
    <d v="2022-08-13T00:00:00"/>
    <d v="2022-08-26T00:00:00"/>
    <d v="2022-09-05T00:00:00"/>
    <d v="2022-09-05T00:00:00"/>
    <d v="2022-09-10T00:00:00"/>
    <d v="2022-08-23T00:00:00"/>
    <d v="2022-09-15T00:00:00"/>
    <d v="2022-09-15T00:00:00"/>
    <d v="2022-09-21T00:00:00"/>
    <m/>
    <m/>
    <m/>
    <m/>
    <d v="2022-09-24T00:00:00"/>
    <d v="2022-09-30T00:00:00"/>
    <m/>
    <m/>
    <d v="2022-09-20T00:00:00"/>
    <d v="2022-09-26T00:00:00"/>
    <d v="2022-10-01T00:00:00"/>
    <d v="2022-10-03T00:00:00"/>
    <d v="2022-07-10T00:00:00"/>
    <d v="2022-10-12T00:00:00"/>
    <d v="2022-10-12T00:00:00"/>
    <n v="139"/>
    <s v="N1+N2"/>
    <s v="Alamin"/>
    <x v="3"/>
    <m/>
    <s v="Pink-2646 Top 3 clr pig  1 clr glit"/>
    <s v="AOP"/>
    <m/>
    <x v="2"/>
    <n v="108"/>
    <s v="October"/>
    <s v="Size Set Run"/>
    <n v="672"/>
    <n v="660"/>
    <n v="-12"/>
    <n v="0"/>
    <n v="-2646"/>
    <m/>
    <n v="0"/>
    <n v="0"/>
    <n v="0"/>
    <n v="0"/>
    <n v="0"/>
    <n v="-2646"/>
    <n v="0"/>
    <n v="-2646"/>
    <n v="0"/>
    <n v="-2646"/>
    <n v="0"/>
    <n v="-2646"/>
    <n v="41"/>
    <s v="Aug'3"/>
    <s v="9-9+9"/>
    <s v="Assigned"/>
  </r>
  <r>
    <x v="3"/>
    <x v="467"/>
    <s v="231PJA507"/>
    <n v="23315"/>
    <n v="6924"/>
    <d v="2022-05-18T00:00:00"/>
    <d v="2022-06-07T00:00:00"/>
    <s v="LS TS W All Hem Letuce &amp; Payjama W Cuff Letuce"/>
    <x v="1"/>
    <m/>
    <m/>
    <d v="2022-07-18T00:00:00"/>
    <d v="2022-07-26T00:00:00"/>
    <d v="2022-08-01T00:00:00"/>
    <d v="2022-08-16T00:00:00"/>
    <d v="2022-08-18T00:00:00"/>
    <d v="2022-08-31T00:00:00"/>
    <d v="2022-09-07T00:00:00"/>
    <d v="2022-09-07T00:00:00"/>
    <d v="2022-09-12T00:00:00"/>
    <d v="2022-09-15T00:00:00"/>
    <d v="2022-09-17T00:00:00"/>
    <d v="2022-09-20T00:00:00"/>
    <d v="2022-09-24T00:00:00"/>
    <m/>
    <m/>
    <m/>
    <m/>
    <d v="2022-09-28T00:00:00"/>
    <d v="2022-10-04T00:00:00"/>
    <m/>
    <m/>
    <d v="2022-09-24T00:00:00"/>
    <d v="2022-09-30T00:00:00"/>
    <d v="2022-10-05T00:00:00"/>
    <d v="2022-10-06T00:00:00"/>
    <d v="2022-10-08T00:00:00"/>
    <d v="2022-10-14T00:00:00"/>
    <d v="2022-10-15T00:00:00"/>
    <n v="149"/>
    <s v="NCL/1"/>
    <s v="Alamin"/>
    <x v="5"/>
    <m/>
    <m/>
    <s v="AOP"/>
    <m/>
    <x v="1"/>
    <n v="88"/>
    <s v="October"/>
    <s v="Ready Test Cut"/>
    <n v="882"/>
    <n v="874"/>
    <n v="-8"/>
    <n v="0"/>
    <n v="-23315"/>
    <m/>
    <n v="0"/>
    <n v="0"/>
    <n v="0"/>
    <n v="0"/>
    <n v="0"/>
    <n v="-23315"/>
    <n v="0"/>
    <n v="-23315"/>
    <n v="0"/>
    <n v="-23315"/>
    <n v="0"/>
    <n v="-23315"/>
    <n v="41"/>
    <s v="Sep'2"/>
    <m/>
    <s v="Not Assign"/>
  </r>
  <r>
    <x v="1"/>
    <x v="468"/>
    <n v="22024742"/>
    <n v="5670"/>
    <n v="1290"/>
    <d v="2022-06-15T00:00:00"/>
    <d v="2022-06-29T00:00:00"/>
    <s v="SS TS"/>
    <x v="1"/>
    <m/>
    <m/>
    <d v="2022-07-20T00:00:00"/>
    <d v="2022-07-27T00:00:00"/>
    <d v="2022-08-29T00:00:00"/>
    <d v="2022-08-23T00:00:00"/>
    <m/>
    <m/>
    <d v="2022-08-16T00:00:00"/>
    <d v="2022-08-16T00:00:00"/>
    <d v="2022-08-20T00:00:00"/>
    <d v="2022-08-23T00:00:00"/>
    <d v="2022-08-26T00:00:00"/>
    <d v="2022-08-26T00:00:00"/>
    <d v="2022-09-02T00:00:00"/>
    <m/>
    <m/>
    <m/>
    <m/>
    <d v="2022-09-05T00:00:00"/>
    <d v="2022-09-10T00:00:00"/>
    <m/>
    <m/>
    <d v="2022-09-01T00:00:00"/>
    <d v="2022-09-06T00:00:00"/>
    <d v="2022-09-12T00:00:00"/>
    <d v="2022-09-13T00:00:00"/>
    <d v="2022-09-14T00:00:00"/>
    <d v="2022-09-16T00:00:00"/>
    <d v="2022-09-19T00:00:00"/>
    <n v="93"/>
    <s v="Y2"/>
    <s v="Shohag"/>
    <x v="3"/>
    <m/>
    <s v="Black-1978,B.White-2158,P.Ash-1558 all cmb Photo"/>
    <m/>
    <m/>
    <x v="0"/>
    <m/>
    <s v="September"/>
    <s v="Cut Ok"/>
    <n v="1291"/>
    <n v="1277"/>
    <n v="-14"/>
    <n v="5845"/>
    <n v="175"/>
    <m/>
    <n v="5835"/>
    <n v="5799"/>
    <n v="-36"/>
    <n v="63"/>
    <n v="5736"/>
    <n v="66"/>
    <n v="0"/>
    <n v="-5670"/>
    <n v="0"/>
    <n v="-5670"/>
    <n v="0"/>
    <n v="-5670"/>
    <n v="38"/>
    <s v="Aug'3"/>
    <s v="9-2"/>
    <s v="Assigned"/>
  </r>
  <r>
    <x v="1"/>
    <x v="469"/>
    <n v="22024295"/>
    <n v="2061"/>
    <n v="1142"/>
    <d v="2022-04-22T00:00:00"/>
    <d v="2022-05-09T00:00:00"/>
    <s v="LS SWT Shirt B"/>
    <x v="2"/>
    <m/>
    <m/>
    <d v="2022-05-21T00:00:00"/>
    <d v="2022-05-30T00:00:00"/>
    <d v="2022-06-01T00:00:00"/>
    <d v="2022-06-20T00:00:00"/>
    <m/>
    <m/>
    <d v="2022-06-23T00:00:00"/>
    <d v="2022-06-23T00:00:00"/>
    <d v="2022-06-28T00:00:00"/>
    <d v="2022-07-01T00:00:00"/>
    <d v="2022-07-02T00:00:00"/>
    <d v="2022-07-04T00:00:00"/>
    <d v="2022-07-20T00:00:00"/>
    <m/>
    <m/>
    <m/>
    <m/>
    <d v="2022-07-23T00:00:00"/>
    <d v="2022-07-26T00:00:00"/>
    <m/>
    <m/>
    <d v="2022-07-18T00:00:00"/>
    <d v="2022-12-23T00:00:00"/>
    <d v="2022-07-27T00:00:00"/>
    <d v="2022-07-28T00:00:00"/>
    <d v="2022-08-03T00:00:00"/>
    <d v="2022-08-08T00:00:00"/>
    <d v="2022-08-17T00:00:00"/>
    <n v="108"/>
    <s v="B1"/>
    <s v="Shohag"/>
    <x v="29"/>
    <m/>
    <s v="Black-1033 , B.White-1028 bth cmb FR 1 Clr rub Moon 1 clr rub Bk 1 clr rub &amp; Photo"/>
    <m/>
    <s v="Licensor"/>
    <x v="3"/>
    <n v="79"/>
    <s v="August"/>
    <s v="Cut Ok"/>
    <n v="1141"/>
    <n v="1112"/>
    <n v="-29"/>
    <n v="0"/>
    <n v="-2061"/>
    <m/>
    <n v="0"/>
    <n v="0"/>
    <n v="0"/>
    <n v="0"/>
    <n v="0"/>
    <n v="-2061"/>
    <n v="0"/>
    <n v="-2061"/>
    <n v="0"/>
    <n v="-2061"/>
    <n v="0"/>
    <n v="-2061"/>
    <n v="33"/>
    <s v="July'1"/>
    <m/>
    <s v="Not Assign"/>
  </r>
  <r>
    <x v="1"/>
    <x v="470"/>
    <s v="22024199_x000a_22025547"/>
    <n v="7632"/>
    <n v="2115"/>
    <d v="2022-04-22T00:00:00"/>
    <d v="2022-05-09T00:00:00"/>
    <s v="SS TS"/>
    <x v="1"/>
    <m/>
    <m/>
    <d v="2022-05-16T00:00:00"/>
    <d v="2022-05-27T00:00:00"/>
    <d v="2022-06-01T00:00:00"/>
    <d v="2022-06-18T00:00:00"/>
    <m/>
    <m/>
    <d v="2022-06-20T00:00:00"/>
    <d v="2022-06-20T00:00:00"/>
    <d v="2022-06-25T00:00:00"/>
    <d v="2022-06-28T00:00:00"/>
    <d v="2022-07-01T00:00:00"/>
    <d v="2022-07-01T00:00:00"/>
    <d v="2022-07-07T00:00:00"/>
    <m/>
    <m/>
    <m/>
    <m/>
    <d v="2022-07-16T00:00:00"/>
    <d v="2022-07-22T00:00:00"/>
    <m/>
    <m/>
    <d v="2022-07-02T00:00:00"/>
    <d v="2022-12-21T00:00:00"/>
    <d v="2022-07-23T00:00:00"/>
    <d v="2022-07-23T00:00:00"/>
    <d v="2022-07-28T00:00:00"/>
    <d v="2022-08-08T00:00:00"/>
    <d v="2022-08-10T00:00:00"/>
    <n v="108"/>
    <s v="G1"/>
    <s v="Shohag"/>
    <x v="1"/>
    <m/>
    <s v="Black-3500,F.Rock-2260,P Pine-1959 all cmb Fr part  upeer chest 3 clr rub, BK part 3 clr rub BIG ARTWORK, Nk 1 clr rub"/>
    <m/>
    <s v="Licensor"/>
    <x v="3"/>
    <n v="84"/>
    <s v="August"/>
    <s v="Cut Ok"/>
    <n v="2155"/>
    <n v="2129"/>
    <n v="-26"/>
    <n v="0"/>
    <n v="-7632"/>
    <m/>
    <n v="0"/>
    <n v="0"/>
    <n v="0"/>
    <n v="0"/>
    <n v="0"/>
    <n v="-7632"/>
    <n v="7986"/>
    <n v="354"/>
    <n v="7845"/>
    <n v="213"/>
    <n v="7242"/>
    <n v="-390"/>
    <n v="32"/>
    <s v="June'3"/>
    <m/>
    <s v="Not Assign"/>
  </r>
  <r>
    <x v="1"/>
    <x v="471"/>
    <s v="22024200_x000a_22025544"/>
    <n v="5572"/>
    <n v="1536"/>
    <d v="2022-04-22T00:00:00"/>
    <d v="2022-05-09T00:00:00"/>
    <s v="SS TS"/>
    <x v="1"/>
    <m/>
    <m/>
    <d v="2022-05-16T00:00:00"/>
    <d v="2022-05-27T00:00:00"/>
    <d v="2022-06-01T00:00:00"/>
    <d v="2022-06-18T00:00:00"/>
    <m/>
    <m/>
    <d v="2022-06-20T00:00:00"/>
    <d v="2022-06-20T00:00:00"/>
    <d v="2022-06-25T00:00:00"/>
    <d v="2022-06-28T00:00:00"/>
    <d v="2022-07-01T00:00:00"/>
    <d v="2022-07-01T00:00:00"/>
    <d v="2022-07-06T00:00:00"/>
    <m/>
    <m/>
    <m/>
    <m/>
    <d v="2022-07-16T00:00:00"/>
    <d v="2022-07-22T00:00:00"/>
    <s v="-"/>
    <s v="-"/>
    <d v="2022-07-02T00:00:00"/>
    <d v="2022-12-20T00:00:00"/>
    <d v="2022-07-23T00:00:00"/>
    <d v="2022-07-23T00:00:00"/>
    <d v="2022-07-28T00:00:00"/>
    <d v="2022-08-08T00:00:00"/>
    <d v="2022-08-10T00:00:00"/>
    <n v="108"/>
    <s v="G1"/>
    <s v="Shohag"/>
    <x v="1"/>
    <m/>
    <s v="Black-2554,B.White-1870,H.Sunset-1148 all cmb Fr part  upper chest 7 clr rub, BK part 7 clr rub BIG ARTWORK, Nk 1 clr rub"/>
    <m/>
    <s v="Licensor"/>
    <x v="3"/>
    <n v="84"/>
    <s v="August"/>
    <s v="Cut Ok"/>
    <n v="1559"/>
    <n v="1558"/>
    <n v="-1"/>
    <n v="0"/>
    <n v="-5572"/>
    <m/>
    <n v="0"/>
    <n v="0"/>
    <n v="0"/>
    <n v="0"/>
    <n v="0"/>
    <n v="-5572"/>
    <n v="5682"/>
    <n v="110"/>
    <n v="5612"/>
    <n v="40"/>
    <n v="5124"/>
    <n v="-448"/>
    <n v="32"/>
    <s v="June'3"/>
    <m/>
    <s v="Not Assign"/>
  </r>
  <r>
    <x v="1"/>
    <x v="472"/>
    <s v="22024293_x000a_22025540"/>
    <n v="887"/>
    <n v="743"/>
    <d v="2022-04-22T00:00:00"/>
    <d v="2022-05-17T00:00:00"/>
    <s v="LS SWT B Hoody W Cangaroo PKt and Btm Patch lbl attach &amp; DRST"/>
    <x v="4"/>
    <m/>
    <m/>
    <d v="2022-05-25T00:00:00"/>
    <d v="2022-06-06T00:00:00"/>
    <d v="2022-06-10T00:00:00"/>
    <d v="2022-06-30T00:00:00"/>
    <m/>
    <m/>
    <d v="2022-07-04T00:00:00"/>
    <d v="2022-07-04T00:00:00"/>
    <d v="2022-07-19T00:00:00"/>
    <d v="2022-07-21T00:00:00"/>
    <d v="2022-07-22T00:00:00"/>
    <d v="2022-07-25T00:00:00"/>
    <d v="2022-07-28T00:00:00"/>
    <m/>
    <m/>
    <d v="2022-07-27T00:00:00"/>
    <d v="2022-07-29T00:00:00"/>
    <d v="2022-08-01T00:00:00"/>
    <d v="2022-08-03T00:00:00"/>
    <m/>
    <m/>
    <d v="2022-07-28T00:00:00"/>
    <d v="2022-12-25T00:00:00"/>
    <d v="2022-08-04T00:00:00"/>
    <d v="2022-08-04T00:00:00"/>
    <d v="2022-08-06T00:00:00"/>
    <d v="2022-08-08T00:00:00"/>
    <d v="2022-08-10T00:00:00"/>
    <n v="108"/>
    <s v="Z2"/>
    <s v="Shohag"/>
    <x v="30"/>
    <s v="Hole"/>
    <s v="Black-887 1 clr rub patch print &amp; 1 clr rub &amp; Photo Print "/>
    <m/>
    <m/>
    <x v="0"/>
    <n v="75"/>
    <s v="August"/>
    <s v="Cut Ok"/>
    <n v="743"/>
    <n v="743"/>
    <n v="0"/>
    <n v="0"/>
    <n v="-887"/>
    <m/>
    <n v="0"/>
    <n v="0"/>
    <n v="0"/>
    <n v="0"/>
    <n v="0"/>
    <n v="-887"/>
    <n v="0"/>
    <n v="-887"/>
    <n v="0"/>
    <n v="-887"/>
    <n v="0"/>
    <n v="-887"/>
    <n v="32"/>
    <s v="July'3"/>
    <m/>
    <s v="Not Assign"/>
  </r>
  <r>
    <x v="0"/>
    <x v="473"/>
    <n v="13210301"/>
    <n v="810"/>
    <n v="177"/>
    <d v="2022-04-22T00:00:00"/>
    <d v="2022-05-14T00:00:00"/>
    <s v="C&amp; S  Swt Pant  W 1 badge Label at FR"/>
    <x v="0"/>
    <m/>
    <m/>
    <d v="2022-06-10T00:00:00"/>
    <d v="2022-06-17T00:00:00"/>
    <d v="2022-07-01T00:00:00"/>
    <d v="2022-07-26T00:00:00"/>
    <m/>
    <m/>
    <d v="2022-08-01T00:00:00"/>
    <d v="2022-08-01T00:00:00"/>
    <d v="2022-08-07T00:00:00"/>
    <d v="2022-08-10T00:00:00"/>
    <d v="2022-08-11T00:00:00"/>
    <m/>
    <m/>
    <m/>
    <m/>
    <m/>
    <m/>
    <d v="2022-08-14T00:00:00"/>
    <d v="2022-08-16T00:00:00"/>
    <m/>
    <m/>
    <d v="2022-08-09T00:00:00"/>
    <d v="2023-05-08T00:00:00"/>
    <d v="2022-08-17T00:00:00"/>
    <d v="2022-08-18T00:00:00"/>
    <d v="2022-08-21T00:00:00"/>
    <d v="2022-09-05T00:00:00"/>
    <d v="2022-09-05T00:00:00"/>
    <n v="136"/>
    <s v="W"/>
    <s v="Sadia"/>
    <x v="4"/>
    <m/>
    <m/>
    <m/>
    <m/>
    <x v="0"/>
    <n v="87"/>
    <s v="September"/>
    <s v="Cut Ok"/>
    <n v="177"/>
    <n v="170"/>
    <n v="-7"/>
    <n v="825"/>
    <n v="15"/>
    <m/>
    <n v="0"/>
    <n v="0"/>
    <n v="0"/>
    <n v="6"/>
    <n v="819"/>
    <n v="9"/>
    <n v="0"/>
    <n v="-810"/>
    <n v="0"/>
    <n v="-810"/>
    <n v="0"/>
    <n v="-810"/>
    <n v="36"/>
    <s v="Aug'1"/>
    <s v="8-2"/>
    <s v="Assigned"/>
  </r>
  <r>
    <x v="1"/>
    <x v="474"/>
    <n v="22024270"/>
    <n v="1008"/>
    <n v="412"/>
    <d v="2022-04-22T00:00:00"/>
    <d v="2022-05-17T00:00:00"/>
    <s v="LS Honey Comb TS W fr PKT"/>
    <x v="1"/>
    <m/>
    <m/>
    <d v="2022-06-01T00:00:00"/>
    <d v="2022-06-07T00:00:00"/>
    <d v="2022-06-14T00:00:00"/>
    <d v="2022-06-30T00:00:00"/>
    <m/>
    <m/>
    <d v="2022-07-04T00:00:00"/>
    <d v="2022-07-04T00:00:00"/>
    <d v="2022-07-18T00:00:00"/>
    <d v="2022-07-20T00:00:00"/>
    <d v="2022-07-21T00:00:00"/>
    <m/>
    <m/>
    <m/>
    <m/>
    <m/>
    <m/>
    <d v="2022-07-23T00:00:00"/>
    <d v="2022-07-25T00:00:00"/>
    <m/>
    <m/>
    <d v="2022-07-20T00:00:00"/>
    <d v="2022-12-24T00:00:00"/>
    <d v="2022-07-26T00:00:00"/>
    <d v="2022-07-27T00:00:00"/>
    <d v="2022-07-28T00:00:00"/>
    <d v="2022-08-01T00:00:00"/>
    <d v="2022-08-03T00:00:00"/>
    <n v="101"/>
    <s v="C"/>
    <s v="Shohag"/>
    <x v="4"/>
    <m/>
    <m/>
    <m/>
    <m/>
    <x v="3"/>
    <n v="61"/>
    <s v="August"/>
    <s v="Cut Ok"/>
    <n v="411"/>
    <n v="411"/>
    <n v="0"/>
    <n v="0"/>
    <n v="-1008"/>
    <m/>
    <n v="0"/>
    <n v="0"/>
    <n v="0"/>
    <n v="0"/>
    <n v="0"/>
    <n v="-1008"/>
    <n v="0"/>
    <n v="-1008"/>
    <n v="0"/>
    <n v="-1008"/>
    <n v="0"/>
    <n v="-1008"/>
    <n v="31"/>
    <s v="July'2"/>
    <m/>
    <s v="Not Assign"/>
  </r>
  <r>
    <x v="1"/>
    <x v="475"/>
    <n v="22025468"/>
    <n v="2116"/>
    <n v="1624"/>
    <d v="2022-04-22T00:00:00"/>
    <d v="2022-06-08T00:00:00"/>
    <s v="LS Swt B Cardigan W 5 SNP Button, Bone PKT ,Btn Hem DRSTR"/>
    <x v="15"/>
    <m/>
    <m/>
    <d v="2022-06-01T00:00:00"/>
    <d v="2022-06-11T00:00:00"/>
    <d v="2022-06-13T00:00:00"/>
    <d v="2022-06-30T00:00:00"/>
    <m/>
    <m/>
    <d v="2022-07-02T00:00:00"/>
    <d v="2022-07-02T00:00:00"/>
    <d v="2022-07-07T00:00:00"/>
    <d v="2022-07-18T00:00:00"/>
    <d v="2022-07-20T00:00:00"/>
    <m/>
    <m/>
    <m/>
    <m/>
    <d v="2022-07-20T00:00:00"/>
    <d v="2022-07-27T00:00:00"/>
    <d v="2022-07-27T00:00:00"/>
    <d v="2022-07-03T00:00:00"/>
    <m/>
    <m/>
    <d v="2022-07-22T00:00:00"/>
    <d v="2022-12-27T00:00:00"/>
    <d v="2022-04-07T00:00:00"/>
    <d v="2022-07-04T00:00:00"/>
    <d v="2022-07-05T00:00:00"/>
    <d v="2022-07-08T00:00:00"/>
    <d v="2022-08-10T00:00:00"/>
    <n v="77"/>
    <s v="R1"/>
    <s v="Shohag"/>
    <x v="4"/>
    <s v="Chest"/>
    <s v="Black-1208,Fallen Rock=1208 bth cmb 1 clr thred  EMB"/>
    <m/>
    <m/>
    <x v="2"/>
    <n v="37"/>
    <s v="August"/>
    <s v="Cut Ok"/>
    <n v="1854"/>
    <n v="1854"/>
    <n v="0"/>
    <n v="0"/>
    <n v="-2116"/>
    <m/>
    <n v="0"/>
    <n v="0"/>
    <n v="0"/>
    <n v="0"/>
    <n v="0"/>
    <n v="-2116"/>
    <n v="2451"/>
    <n v="335"/>
    <n v="2445"/>
    <n v="329"/>
    <n v="2400"/>
    <n v="284"/>
    <n v="32"/>
    <s v="July'2"/>
    <m/>
    <s v="Not Assign"/>
  </r>
  <r>
    <x v="1"/>
    <x v="476"/>
    <n v="22024196"/>
    <n v="1073"/>
    <n v="855"/>
    <d v="2022-04-22T00:00:00"/>
    <d v="2022-05-12T00:00:00"/>
    <s v="LS Hoody W Cangaroo PKT"/>
    <x v="4"/>
    <m/>
    <m/>
    <d v="2022-05-18T00:00:00"/>
    <d v="2022-05-27T00:00:00"/>
    <d v="2022-06-06T00:00:00"/>
    <d v="2022-06-25T00:00:00"/>
    <m/>
    <m/>
    <d v="2022-07-02T00:00:00"/>
    <d v="2022-07-02T00:00:00"/>
    <d v="2022-07-18T00:00:00"/>
    <d v="2022-07-20T00:00:00"/>
    <d v="2022-07-21T00:00:00"/>
    <d v="2022-07-23T00:00:00"/>
    <d v="2022-07-28T00:00:00"/>
    <m/>
    <m/>
    <m/>
    <m/>
    <d v="2022-08-01T00:00:00"/>
    <d v="2022-08-04T00:00:00"/>
    <m/>
    <m/>
    <d v="2022-07-27T00:00:00"/>
    <d v="2022-08-03T00:00:00"/>
    <d v="2022-08-05T00:00:00"/>
    <d v="2022-08-05T00:00:00"/>
    <d v="2022-08-10T00:00:00"/>
    <d v="2022-08-12T00:00:00"/>
    <d v="2022-08-17T00:00:00"/>
    <n v="112"/>
    <s v="Z2"/>
    <s v="Shohag"/>
    <x v="31"/>
    <m/>
    <s v="Black-1073 FR 4 clr pig Slv 1 clr pig BK 4 clr pig BIG Artwork ,Moon 1 clr pig"/>
    <m/>
    <s v="Licensor"/>
    <x v="0"/>
    <n v="86"/>
    <s v="August"/>
    <s v="Cut Ok"/>
    <n v="848"/>
    <n v="848"/>
    <n v="0"/>
    <n v="0"/>
    <n v="-1073"/>
    <m/>
    <n v="0"/>
    <n v="0"/>
    <n v="0"/>
    <n v="0"/>
    <n v="0"/>
    <n v="-1073"/>
    <n v="0"/>
    <n v="-1073"/>
    <n v="0"/>
    <n v="-1073"/>
    <n v="0"/>
    <n v="-1073"/>
    <n v="33"/>
    <s v="July'2"/>
    <m/>
    <s v="Not Assign"/>
  </r>
  <r>
    <x v="1"/>
    <x v="477"/>
    <n v="22025467"/>
    <n v="1650"/>
    <n v="1064"/>
    <d v="2022-06-02T00:00:00"/>
    <d v="2022-06-07T00:00:00"/>
    <s v="LS Swt Shirt"/>
    <x v="2"/>
    <m/>
    <m/>
    <d v="2022-06-17T00:00:00"/>
    <d v="2022-06-27T00:00:00"/>
    <d v="2022-07-05T00:00:00"/>
    <d v="2022-08-28T00:00:00"/>
    <m/>
    <m/>
    <d v="2022-08-04T00:00:00"/>
    <d v="2022-08-04T00:00:00"/>
    <d v="2022-08-09T00:00:00"/>
    <m/>
    <d v="2022-08-12T00:00:00"/>
    <m/>
    <m/>
    <m/>
    <m/>
    <m/>
    <m/>
    <d v="2022-08-16T00:00:00"/>
    <d v="2022-08-19T00:00:00"/>
    <m/>
    <m/>
    <d v="2022-08-12T00:00:00"/>
    <d v="2022-12-29T00:00:00"/>
    <d v="2022-08-20T00:00:00"/>
    <d v="2022-08-20T00:00:00"/>
    <d v="2022-08-23T00:00:00"/>
    <d v="2022-08-24T00:00:00"/>
    <d v="2022-08-31T00:00:00"/>
    <n v="83"/>
    <s v="D1"/>
    <s v="Shohag"/>
    <x v="4"/>
    <m/>
    <m/>
    <m/>
    <m/>
    <x v="3"/>
    <n v="68"/>
    <s v="August"/>
    <s v="Cut Ok"/>
    <n v="1104"/>
    <n v="1101"/>
    <n v="-3"/>
    <n v="0"/>
    <n v="-1650"/>
    <m/>
    <n v="0"/>
    <n v="0"/>
    <n v="0"/>
    <n v="0"/>
    <n v="0"/>
    <n v="-1650"/>
    <n v="1691"/>
    <n v="41"/>
    <n v="1670"/>
    <n v="20"/>
    <n v="1650"/>
    <n v="0"/>
    <n v="35"/>
    <s v="Aug'2"/>
    <s v="8-2"/>
    <s v="Assigned"/>
  </r>
  <r>
    <x v="3"/>
    <x v="478"/>
    <s v="223TSHNC23T253"/>
    <n v="7504"/>
    <n v="1023"/>
    <d v="2022-04-12T00:00:00"/>
    <d v="2022-05-11T00:00:00"/>
    <s v="SS TS"/>
    <x v="1"/>
    <m/>
    <m/>
    <d v="2022-06-04T00:00:00"/>
    <d v="2022-06-14T00:00:00"/>
    <d v="2022-06-18T00:00:00"/>
    <d v="2022-07-05T00:00:00"/>
    <s v="-"/>
    <s v="-"/>
    <d v="2022-07-21T00:00:00"/>
    <d v="2022-07-21T00:00:00"/>
    <d v="2022-07-28T00:00:00"/>
    <d v="2022-06-17T00:00:00"/>
    <d v="2022-08-04T00:00:00"/>
    <m/>
    <m/>
    <m/>
    <m/>
    <m/>
    <m/>
    <d v="2022-08-04T00:00:00"/>
    <d v="2022-08-11T00:00:00"/>
    <m/>
    <m/>
    <d v="2022-08-01T00:00:00"/>
    <d v="2023-02-18T00:00:00"/>
    <d v="2022-08-11T00:00:00"/>
    <d v="2022-08-11T00:00:00"/>
    <d v="2022-08-14T00:00:00"/>
    <d v="2022-08-23T00:00:00"/>
    <d v="2022-08-25T00:00:00"/>
    <n v="133"/>
    <s v="D2"/>
    <s v="Momin"/>
    <x v="4"/>
    <m/>
    <m/>
    <m/>
    <m/>
    <x v="3"/>
    <n v="80"/>
    <s v="August"/>
    <s v="Cut Ok"/>
    <n v="1023"/>
    <n v="1023"/>
    <n v="0"/>
    <n v="0"/>
    <n v="-7504"/>
    <m/>
    <n v="0"/>
    <n v="0"/>
    <n v="0"/>
    <n v="0"/>
    <n v="0"/>
    <n v="-7504"/>
    <n v="7532"/>
    <n v="28"/>
    <n v="0"/>
    <n v="-7504"/>
    <n v="0"/>
    <n v="-7504"/>
    <n v="34"/>
    <s v="Aug'1"/>
    <s v="8-1"/>
    <s v="Assigned"/>
  </r>
  <r>
    <x v="3"/>
    <x v="479"/>
    <s v="24PJA507"/>
    <n v="22230"/>
    <n v="3198"/>
    <d v="2022-05-16T00:00:00"/>
    <d v="2022-05-21T00:00:00"/>
    <s v="SS T Shirt W Letuce at NK,SLv hem,Body hem &amp; Plazu "/>
    <x v="3"/>
    <m/>
    <m/>
    <d v="2022-06-02T00:00:00"/>
    <d v="2022-06-14T00:00:00"/>
    <d v="2022-06-15T00:00:00"/>
    <d v="2022-07-07T00:00:00"/>
    <d v="2022-07-05T00:00:00"/>
    <d v="2022-08-02T00:00:00"/>
    <d v="2022-08-06T00:00:00"/>
    <d v="2022-08-06T00:00:00"/>
    <d v="2022-08-12T00:00:00"/>
    <d v="2022-04-28T00:00:00"/>
    <d v="2022-08-22T00:00:00"/>
    <m/>
    <m/>
    <m/>
    <m/>
    <m/>
    <m/>
    <d v="2022-08-20T00:00:00"/>
    <d v="2022-09-02T00:00:00"/>
    <m/>
    <m/>
    <d v="2022-08-16T00:00:00"/>
    <d v="2022-08-22T00:00:00"/>
    <d v="2022-09-03T00:00:00"/>
    <d v="2022-09-03T00:00:00"/>
    <d v="2022-09-06T00:00:00"/>
    <d v="2022-09-10T00:00:00"/>
    <d v="2022-09-10T00:00:00"/>
    <n v="117"/>
    <s v="X2+Y2"/>
    <s v="Alamain"/>
    <x v="32"/>
    <m/>
    <m/>
    <s v="AOP"/>
    <m/>
    <x v="0"/>
    <n v="100"/>
    <s v="September"/>
    <s v="Cut Ok"/>
    <n v="2065"/>
    <n v="2059"/>
    <n v="-6"/>
    <n v="16688"/>
    <n v="-5542"/>
    <m/>
    <n v="16688"/>
    <n v="16672"/>
    <n v="-16"/>
    <n v="132"/>
    <n v="16540"/>
    <n v="-5690"/>
    <n v="8306"/>
    <n v="-13924"/>
    <n v="5500"/>
    <n v="-16730"/>
    <n v="0"/>
    <n v="-22230"/>
    <n v="36"/>
    <s v="Aug'2"/>
    <s v="8-1+1"/>
    <s v="Assigned"/>
  </r>
  <r>
    <x v="0"/>
    <x v="480"/>
    <n v="13210532"/>
    <n v="2862"/>
    <n v="564"/>
    <d v="2022-04-22T00:00:00"/>
    <d v="2022-05-14T00:00:00"/>
    <s v="LS SWT B Shirt W V Type Woven Lace at nk and Woven Lace at Slv"/>
    <x v="3"/>
    <d v="2022-06-01T00:00:00"/>
    <d v="2022-06-10T00:00:00"/>
    <d v="2022-06-16T00:00:00"/>
    <d v="2022-07-06T00:00:00"/>
    <d v="2022-06-25T00:00:00"/>
    <d v="2022-07-07T00:00:00"/>
    <m/>
    <m/>
    <d v="2022-08-01T00:00:00"/>
    <d v="2022-08-01T00:00:00"/>
    <d v="2022-08-07T00:00:00"/>
    <d v="2022-08-04T00:00:00"/>
    <d v="2022-08-05T00:00:00"/>
    <d v="2022-08-08T00:00:00"/>
    <d v="2022-08-11T00:00:00"/>
    <m/>
    <m/>
    <m/>
    <m/>
    <d v="2022-08-14T00:00:00"/>
    <d v="2022-08-18T00:00:00"/>
    <m/>
    <m/>
    <d v="2022-08-11T00:00:00"/>
    <d v="2023-05-01T00:00:00"/>
    <d v="2022-08-19T00:00:00"/>
    <d v="2022-08-19T00:00:00"/>
    <d v="2022-08-22T00:00:00"/>
    <d v="2022-09-05T00:00:00"/>
    <d v="2022-09-07T00:00:00"/>
    <n v="136"/>
    <s v="Y1"/>
    <s v="Sadia"/>
    <x v="4"/>
    <m/>
    <m/>
    <m/>
    <s v="Woven Lace"/>
    <x v="0"/>
    <n v="81"/>
    <s v="September"/>
    <s v="Cut Ok"/>
    <n v="564"/>
    <n v="564"/>
    <n v="0"/>
    <n v="2909"/>
    <n v="47"/>
    <m/>
    <n v="0"/>
    <n v="0"/>
    <n v="0"/>
    <n v="31"/>
    <n v="2878"/>
    <n v="16"/>
    <n v="3045"/>
    <n v="183"/>
    <n v="2862"/>
    <n v="0"/>
    <n v="2862"/>
    <n v="0"/>
    <n v="36"/>
    <s v="Aug'1"/>
    <s v="8-1"/>
    <s v="Assigned"/>
  </r>
  <r>
    <x v="4"/>
    <x v="481"/>
    <n v="15149050"/>
    <n v="20000"/>
    <m/>
    <m/>
    <m/>
    <m/>
    <x v="3"/>
    <m/>
    <m/>
    <m/>
    <m/>
    <m/>
    <m/>
    <m/>
    <m/>
    <m/>
    <m/>
    <m/>
    <d v="2022-08-09T00:00:00"/>
    <d v="2022-08-13T00:00:00"/>
    <m/>
    <m/>
    <m/>
    <m/>
    <m/>
    <m/>
    <m/>
    <m/>
    <m/>
    <m/>
    <m/>
    <m/>
    <m/>
    <m/>
    <m/>
    <d v="2022-08-22T00:00:00"/>
    <d v="2022-08-24T00:00:00"/>
    <n v="69"/>
    <s v="Y2+ZA1"/>
    <s v="Imran"/>
    <x v="4"/>
    <m/>
    <m/>
    <m/>
    <m/>
    <x v="0"/>
    <m/>
    <m/>
    <s v="Cut Ok"/>
    <n v="710"/>
    <n v="710"/>
    <n v="0"/>
    <n v="0"/>
    <n v="-20000"/>
    <m/>
    <n v="0"/>
    <n v="0"/>
    <n v="0"/>
    <n v="0"/>
    <n v="0"/>
    <n v="-20000"/>
    <n v="18096"/>
    <n v="-1904"/>
    <n v="0"/>
    <n v="-20000"/>
    <n v="0"/>
    <n v="-20000"/>
    <m/>
    <s v="Aug'1"/>
    <s v="8-2+3"/>
    <s v="Assigned"/>
  </r>
  <r>
    <x v="4"/>
    <x v="482"/>
    <n v="15287574"/>
    <n v="807"/>
    <n v="114"/>
    <d v="2022-06-21T00:00:00"/>
    <d v="2022-06-25T00:00:00"/>
    <s v="SS TS"/>
    <x v="1"/>
    <m/>
    <m/>
    <d v="2022-07-22T00:00:00"/>
    <d v="2022-07-27T00:00:00"/>
    <d v="2022-08-01T00:00:00"/>
    <d v="2022-08-12T00:00:00"/>
    <m/>
    <m/>
    <d v="2022-08-17T00:00:00"/>
    <d v="2022-08-17T00:00:00"/>
    <d v="2022-08-22T00:00:00"/>
    <d v="2022-08-24T00:00:00"/>
    <d v="2022-08-24T00:00:00"/>
    <d v="2022-08-26T00:00:00"/>
    <d v="2022-08-29T00:00:00"/>
    <m/>
    <m/>
    <d v="2022-08-31T00:00:00"/>
    <d v="2022-09-03T00:00:00"/>
    <d v="2022-09-06T00:00:00"/>
    <d v="2022-09-07T00:00:00"/>
    <m/>
    <m/>
    <d v="2022-09-01T00:00:00"/>
    <d v="2022-09-07T00:00:00"/>
    <d v="2022-09-08T00:00:00"/>
    <d v="2022-09-09T00:00:00"/>
    <d v="2022-09-15T00:00:00"/>
    <d v="2022-09-27T00:00:00"/>
    <d v="2022-09-29T00:00:00"/>
    <n v="98"/>
    <s v="D1"/>
    <s v="Subarno"/>
    <x v="3"/>
    <s v="Seq"/>
    <s v="B.White BRANCH-807 UC 8 clr pig 1 clr deq"/>
    <m/>
    <m/>
    <x v="3"/>
    <m/>
    <s v="September"/>
    <s v="Cut Ok"/>
    <n v="124"/>
    <n v="124"/>
    <n v="0"/>
    <n v="842"/>
    <n v="35"/>
    <m/>
    <n v="842"/>
    <n v="842"/>
    <n v="0"/>
    <n v="14"/>
    <n v="828"/>
    <n v="21"/>
    <n v="0"/>
    <n v="-807"/>
    <n v="0"/>
    <n v="-807"/>
    <n v="0"/>
    <n v="-807"/>
    <n v="39"/>
    <s v="Aug'3"/>
    <s v="9-1"/>
    <s v="Assigned"/>
  </r>
  <r>
    <x v="1"/>
    <x v="483"/>
    <n v="22024779"/>
    <n v="4839"/>
    <n v="1534"/>
    <d v="2022-06-15T00:00:00"/>
    <d v="2022-06-29T00:00:00"/>
    <s v="SS TS"/>
    <x v="1"/>
    <m/>
    <m/>
    <d v="2022-08-01T00:00:00"/>
    <d v="2022-08-12T00:00:00"/>
    <d v="2022-08-20T00:00:00"/>
    <d v="2022-09-03T00:00:00"/>
    <m/>
    <m/>
    <d v="2022-09-10T00:00:00"/>
    <d v="2022-09-10T00:00:00"/>
    <d v="2022-09-16T00:00:00"/>
    <d v="2022-09-19T00:00:00"/>
    <d v="2022-09-21T00:00:00"/>
    <d v="2022-09-21T00:00:00"/>
    <d v="2022-09-28T00:00:00"/>
    <m/>
    <m/>
    <m/>
    <m/>
    <d v="2022-10-01T00:00:00"/>
    <d v="2022-10-05T00:00:00"/>
    <m/>
    <m/>
    <d v="2022-09-28T00:00:00"/>
    <d v="2022-10-03T00:00:00"/>
    <d v="2022-10-06T00:00:00"/>
    <d v="2022-10-07T00:00:00"/>
    <d v="2022-10-08T00:00:00"/>
    <d v="2022-10-15T00:00:00"/>
    <d v="2022-10-17T00:00:00"/>
    <n v="122"/>
    <s v="D2"/>
    <s v="Shohag"/>
    <x v="1"/>
    <m/>
    <s v="Black-2559 ,White-2344 all cmb FR 6 clr rub BK part 2 clr rub NK 1 clr rub"/>
    <m/>
    <s v="Licensor"/>
    <x v="3"/>
    <m/>
    <s v="October"/>
    <s v="Cut Ok"/>
    <n v="1387"/>
    <n v="1378"/>
    <n v="-9"/>
    <n v="5017"/>
    <n v="178"/>
    <m/>
    <n v="5017"/>
    <n v="2354"/>
    <n v="-2663"/>
    <n v="2354"/>
    <n v="0"/>
    <n v="-4839"/>
    <n v="0"/>
    <n v="-4839"/>
    <n v="0"/>
    <n v="-4839"/>
    <n v="0"/>
    <n v="-4839"/>
    <n v="42"/>
    <s v="Sep'2"/>
    <m/>
    <s v="Not Assign"/>
  </r>
  <r>
    <x v="1"/>
    <x v="484"/>
    <n v="22024834"/>
    <n v="5440"/>
    <n v="1460"/>
    <d v="2022-06-15T00:00:00"/>
    <d v="2022-06-29T00:00:00"/>
    <s v="SS TS"/>
    <x v="1"/>
    <m/>
    <m/>
    <d v="2022-09-04T00:00:00"/>
    <d v="2022-09-13T00:00:00"/>
    <d v="2022-09-22T00:00:00"/>
    <d v="2022-09-08T00:00:00"/>
    <m/>
    <m/>
    <d v="2022-09-15T00:00:00"/>
    <d v="2022-09-15T00:00:00"/>
    <d v="2022-09-21T00:00:00"/>
    <d v="2022-09-23T00:00:00"/>
    <d v="2022-09-26T00:00:00"/>
    <d v="2022-09-27T00:00:00"/>
    <d v="2022-10-01T00:00:00"/>
    <m/>
    <m/>
    <d v="2022-10-01T00:00:00"/>
    <d v="2022-10-06T00:00:00"/>
    <d v="2022-10-08T00:00:00"/>
    <d v="2022-10-13T00:00:00"/>
    <m/>
    <m/>
    <d v="2022-10-05T00:00:00"/>
    <d v="2022-10-10T00:00:00"/>
    <d v="2022-10-14T00:00:00"/>
    <d v="2022-10-14T00:00:00"/>
    <d v="2022-10-20T00:00:00"/>
    <d v="2022-10-31T00:00:00"/>
    <d v="2022-11-02T00:00:00"/>
    <n v="138"/>
    <s v="D2"/>
    <s v="Shohag"/>
    <x v="2"/>
    <s v="Chest"/>
    <s v="B.Clay-1313,C.Dancer-2063,D.Navy-2088 all cmb UC 5 clr rub 1 clr thrd Leter EMB , all c,b NK 1 clr rub"/>
    <m/>
    <m/>
    <x v="3"/>
    <m/>
    <s v="November"/>
    <s v="Cut Ok"/>
    <n v="1451"/>
    <n v="1442"/>
    <n v="-9"/>
    <n v="5621"/>
    <n v="181"/>
    <m/>
    <n v="5621"/>
    <n v="0"/>
    <n v="-5621"/>
    <n v="0"/>
    <n v="0"/>
    <n v="-5440"/>
    <n v="0"/>
    <n v="-5440"/>
    <n v="0"/>
    <n v="-5440"/>
    <n v="0"/>
    <n v="-5440"/>
    <n v="44"/>
    <s v="Sep'3"/>
    <m/>
    <s v="Not Assign"/>
  </r>
  <r>
    <x v="1"/>
    <x v="485"/>
    <n v="22023157"/>
    <n v="2016"/>
    <n v="769"/>
    <d v="2022-06-15T00:00:00"/>
    <d v="2022-06-29T00:00:00"/>
    <s v="LS TS All Hem Raw Edge"/>
    <x v="1"/>
    <m/>
    <m/>
    <d v="2022-09-01T00:00:00"/>
    <d v="2022-09-07T00:00:00"/>
    <d v="2022-09-10T00:00:00"/>
    <d v="2022-09-22T00:00:00"/>
    <m/>
    <m/>
    <d v="2022-09-28T00:00:00"/>
    <d v="2022-09-28T00:00:00"/>
    <d v="2022-10-04T00:00:00"/>
    <d v="2022-10-07T00:00:00"/>
    <d v="2022-10-10T00:00:00"/>
    <d v="2022-10-10T00:00:00"/>
    <d v="2022-10-13T00:00:00"/>
    <m/>
    <m/>
    <m/>
    <m/>
    <d v="2022-10-14T00:00:00"/>
    <d v="2022-10-18T00:00:00"/>
    <d v="2022-10-17T00:00:00"/>
    <d v="2022-10-20T00:00:00"/>
    <d v="2022-10-12T00:00:00"/>
    <d v="2022-10-20T00:00:00"/>
    <d v="2022-10-22T00:00:00"/>
    <d v="2022-10-22T00:00:00"/>
    <d v="2022-10-24T00:00:00"/>
    <d v="2022-10-31T00:00:00"/>
    <d v="2022-11-02T00:00:00"/>
    <n v="138"/>
    <s v="E"/>
    <s v="Shohag"/>
    <x v="33"/>
    <m/>
    <s v="Black-1016,Brindle-1016 all cmb NK patch"/>
    <m/>
    <m/>
    <x v="3"/>
    <m/>
    <s v="November"/>
    <s v="Need Cut "/>
    <n v="768"/>
    <n v="384"/>
    <n v="-384"/>
    <n v="0"/>
    <n v="-2016"/>
    <m/>
    <n v="0"/>
    <n v="0"/>
    <n v="0"/>
    <n v="0"/>
    <n v="0"/>
    <n v="-2016"/>
    <n v="0"/>
    <n v="-2016"/>
    <n v="0"/>
    <n v="-2016"/>
    <n v="0"/>
    <n v="-2016"/>
    <n v="44"/>
    <s v="Oct'1"/>
    <m/>
    <s v="Not Assign"/>
  </r>
  <r>
    <x v="4"/>
    <x v="486"/>
    <n v="15293033"/>
    <n v="2471"/>
    <n v="372"/>
    <d v="2022-06-21T00:00:00"/>
    <d v="2022-06-26T00:00:00"/>
    <s v="SS TS"/>
    <x v="1"/>
    <m/>
    <m/>
    <d v="2022-07-18T00:00:00"/>
    <d v="2022-07-22T00:00:00"/>
    <d v="2022-07-28T00:00:00"/>
    <d v="2022-08-10T00:00:00"/>
    <m/>
    <m/>
    <d v="2022-08-16T00:00:00"/>
    <d v="2022-08-13T00:00:00"/>
    <d v="2022-08-20T00:00:00"/>
    <d v="2022-08-23T00:00:00"/>
    <d v="2022-08-25T00:00:00"/>
    <d v="2022-08-25T00:00:00"/>
    <d v="2022-08-27T00:00:00"/>
    <d v="2022-09-02T00:00:00"/>
    <d v="2022-09-05T00:00:00"/>
    <d v="2022-08-29T00:00:00"/>
    <d v="2022-09-01T00:00:00"/>
    <d v="2022-09-07T00:00:00"/>
    <d v="2022-09-09T00:00:00"/>
    <m/>
    <m/>
    <d v="2022-09-05T00:00:00"/>
    <d v="2022-09-08T00:00:00"/>
    <d v="2022-09-10T00:00:00"/>
    <d v="2022-09-11T00:00:00"/>
    <d v="2022-09-15T00:00:00"/>
    <d v="2022-09-26T00:00:00"/>
    <d v="2022-10-31T00:00:00"/>
    <n v="97"/>
    <s v="D1"/>
    <s v="Subarno"/>
    <x v="3"/>
    <s v="Seq"/>
    <s v="B.White Giraf-832 UC 3 clr glit 1 clr seq 1clr stone sticker attach ,B.white Giraffe CRAZY-807 3 clr glit 1 clr seq 1clr stone sticker attach, B.white PANDA-832 UC 3 clr glit 1 clr seq "/>
    <m/>
    <m/>
    <x v="3"/>
    <m/>
    <s v="October"/>
    <s v="File Due"/>
    <n v="372"/>
    <n v="367"/>
    <n v="-5"/>
    <n v="0"/>
    <n v="-2471"/>
    <m/>
    <n v="0"/>
    <n v="0"/>
    <n v="0"/>
    <n v="0"/>
    <n v="0"/>
    <n v="-2471"/>
    <n v="0"/>
    <n v="-2471"/>
    <n v="0"/>
    <n v="-2471"/>
    <n v="0"/>
    <n v="-2471"/>
    <n v="44"/>
    <s v="Aug'3"/>
    <s v="9-2"/>
    <s v="Assigned"/>
  </r>
  <r>
    <x v="2"/>
    <x v="487"/>
    <n v="8463816"/>
    <n v="1260"/>
    <n v="272"/>
    <d v="2022-07-02T00:00:00"/>
    <d v="2022-07-19T00:00:00"/>
    <s v="Tank Top"/>
    <x v="17"/>
    <m/>
    <m/>
    <d v="2022-08-01T00:00:00"/>
    <d v="2022-08-06T00:00:00"/>
    <d v="2022-08-11T00:00:00"/>
    <d v="2022-08-24T00:00:00"/>
    <m/>
    <m/>
    <d v="2022-09-01T00:00:00"/>
    <d v="2022-09-01T00:00:00"/>
    <d v="2022-09-05T00:00:00"/>
    <d v="2022-09-07T00:00:00"/>
    <d v="2022-09-07T00:00:00"/>
    <d v="2022-09-09T00:00:00"/>
    <d v="2022-09-10T00:00:00"/>
    <m/>
    <m/>
    <m/>
    <m/>
    <d v="2022-09-13T00:00:00"/>
    <d v="2022-09-15T00:00:00"/>
    <m/>
    <m/>
    <d v="2022-09-10T00:00:00"/>
    <d v="2022-09-14T00:00:00"/>
    <d v="2022-09-16T00:00:00"/>
    <d v="2022-09-17T00:00:00"/>
    <d v="2022-09-20T00:00:00"/>
    <d v="2022-09-24T00:00:00"/>
    <d v="2022-09-25T00:00:00"/>
    <n v="84"/>
    <s v="D1"/>
    <s v="Morad"/>
    <x v="5"/>
    <m/>
    <m/>
    <m/>
    <m/>
    <x v="3"/>
    <m/>
    <m/>
    <s v="Cut Ok"/>
    <n v="272"/>
    <n v="269"/>
    <n v="-3"/>
    <n v="1377"/>
    <n v="117"/>
    <m/>
    <n v="1331"/>
    <n v="1329"/>
    <n v="-2"/>
    <n v="10"/>
    <n v="1319"/>
    <n v="59"/>
    <n v="0"/>
    <n v="-1260"/>
    <n v="0"/>
    <n v="-1260"/>
    <n v="0"/>
    <n v="-1260"/>
    <n v="39"/>
    <s v="Sep'1"/>
    <s v="9-3"/>
    <s v="Assigned"/>
  </r>
  <r>
    <x v="3"/>
    <x v="488"/>
    <s v="223TSHNC23T255"/>
    <n v="6984"/>
    <n v="1628"/>
    <d v="2022-04-28T00:00:00"/>
    <m/>
    <s v="LS TS  W SF Cuff"/>
    <x v="1"/>
    <m/>
    <m/>
    <d v="2022-05-22T00:00:00"/>
    <d v="2022-06-06T00:00:00"/>
    <d v="2022-06-15T00:00:00"/>
    <d v="2022-07-04T00:00:00"/>
    <m/>
    <m/>
    <d v="2022-07-18T00:00:00"/>
    <d v="2022-07-18T00:00:00"/>
    <d v="2022-07-25T00:00:00"/>
    <d v="2022-07-27T00:00:00"/>
    <d v="2022-07-30T00:00:00"/>
    <m/>
    <m/>
    <m/>
    <m/>
    <m/>
    <m/>
    <d v="2022-08-01T00:00:00"/>
    <d v="2022-08-05T00:00:00"/>
    <m/>
    <m/>
    <d v="2022-07-27T00:00:00"/>
    <d v="2023-02-19T00:00:00"/>
    <d v="2022-08-07T00:00:00"/>
    <d v="2022-08-08T00:00:00"/>
    <d v="2022-08-11T00:00:00"/>
    <d v="2022-08-23T00:00:00"/>
    <d v="2022-08-25T00:00:00"/>
    <n v="117"/>
    <s v="D2"/>
    <s v="Momin"/>
    <x v="4"/>
    <m/>
    <m/>
    <m/>
    <m/>
    <x v="3"/>
    <n v="93"/>
    <s v="August"/>
    <s v="Cut Ok"/>
    <n v="1661"/>
    <n v="1651"/>
    <n v="-10"/>
    <n v="0"/>
    <n v="-6984"/>
    <m/>
    <n v="0"/>
    <n v="0"/>
    <n v="0"/>
    <n v="0"/>
    <n v="0"/>
    <n v="-6984"/>
    <n v="7094"/>
    <n v="110"/>
    <n v="6990"/>
    <n v="6"/>
    <n v="6990"/>
    <n v="6"/>
    <n v="34"/>
    <s v="July'3"/>
    <s v="8-2"/>
    <s v="Assigned"/>
  </r>
  <r>
    <x v="1"/>
    <x v="489"/>
    <n v="22016762"/>
    <n v="8792"/>
    <n v="2097"/>
    <d v="2022-06-15T00:00:00"/>
    <d v="2022-06-29T00:00:00"/>
    <s v="SS TS"/>
    <x v="1"/>
    <m/>
    <m/>
    <d v="2022-07-26T00:00:00"/>
    <d v="2022-08-04T00:00:00"/>
    <d v="2022-08-09T00:00:00"/>
    <d v="2022-08-26T00:00:00"/>
    <d v="2022-08-28T00:00:00"/>
    <d v="2022-09-13T00:00:00"/>
    <d v="2022-09-19T00:00:00"/>
    <d v="2022-09-19T00:00:00"/>
    <d v="2022-09-24T00:00:00"/>
    <d v="2022-09-27T00:00:00"/>
    <d v="2022-10-01T00:00:00"/>
    <m/>
    <m/>
    <m/>
    <m/>
    <m/>
    <m/>
    <d v="2022-10-01T00:00:00"/>
    <d v="2022-10-07T00:00:00"/>
    <m/>
    <m/>
    <d v="2022-09-27T00:00:00"/>
    <d v="2022-10-03T00:00:00"/>
    <d v="2022-10-08T00:00:00"/>
    <d v="2022-10-08T00:00:00"/>
    <d v="2022-11-10T00:00:00"/>
    <d v="2022-10-15T00:00:00"/>
    <d v="2022-10-17T00:00:00"/>
    <n v="122"/>
    <s v="H1"/>
    <s v="Shohag"/>
    <x v="4"/>
    <m/>
    <m/>
    <s v="AOP"/>
    <m/>
    <x v="3"/>
    <m/>
    <s v="October"/>
    <s v="Cut Ok"/>
    <n v="2097"/>
    <n v="2097"/>
    <n v="0"/>
    <n v="8985"/>
    <n v="193"/>
    <m/>
    <n v="0"/>
    <n v="0"/>
    <n v="0"/>
    <n v="4552"/>
    <n v="4433"/>
    <n v="-4359"/>
    <n v="0"/>
    <n v="-8792"/>
    <n v="0"/>
    <n v="-8792"/>
    <n v="0"/>
    <n v="-8792"/>
    <n v="42"/>
    <s v="Sep'3"/>
    <m/>
    <s v="Not Assign"/>
  </r>
  <r>
    <x v="2"/>
    <x v="490"/>
    <m/>
    <n v="2310"/>
    <n v="478"/>
    <d v="2022-07-02T00:00:00"/>
    <d v="2022-07-19T00:00:00"/>
    <s v="Tank Top"/>
    <x v="17"/>
    <m/>
    <m/>
    <d v="2022-07-27T00:00:00"/>
    <d v="2022-08-03T00:00:00"/>
    <d v="2022-08-08T00:00:00"/>
    <d v="2022-08-22T00:00:00"/>
    <m/>
    <m/>
    <d v="2022-08-26T00:00:00"/>
    <d v="2022-08-26T00:00:00"/>
    <d v="2022-09-01T00:00:00"/>
    <d v="2022-09-03T00:00:00"/>
    <d v="2022-09-05T00:00:00"/>
    <m/>
    <m/>
    <m/>
    <m/>
    <d v="2022-09-06T00:00:00"/>
    <d v="2022-09-08T00:00:00"/>
    <d v="2022-09-10T00:00:00"/>
    <d v="2022-09-13T00:00:00"/>
    <m/>
    <m/>
    <d v="2022-09-07T00:00:00"/>
    <d v="2022-09-12T00:00:00"/>
    <d v="2022-09-14T00:00:00"/>
    <d v="2022-09-15T00:00:00"/>
    <d v="2022-09-15T00:00:00"/>
    <d v="2022-09-17T00:00:00"/>
    <d v="2022-09-25T00:00:00"/>
    <n v="77"/>
    <s v="D1"/>
    <s v="Morad"/>
    <x v="4"/>
    <s v="Logo"/>
    <s v="L.Green-1155,Indigo-1155 all cmb 1 clr thrd Emb"/>
    <m/>
    <m/>
    <x v="3"/>
    <m/>
    <m/>
    <s v="Cut Ok"/>
    <n v="478"/>
    <n v="475"/>
    <n v="-3"/>
    <n v="2359"/>
    <n v="49"/>
    <m/>
    <n v="2357"/>
    <n v="2356"/>
    <n v="-1"/>
    <n v="1188"/>
    <n v="1168"/>
    <n v="-1142"/>
    <n v="400"/>
    <n v="-1910"/>
    <n v="0"/>
    <n v="-2310"/>
    <n v="0"/>
    <n v="-2310"/>
    <n v="39"/>
    <s v="Sep'1"/>
    <s v="9-4"/>
    <s v="Assigned"/>
  </r>
  <r>
    <x v="0"/>
    <x v="491"/>
    <n v="13212477"/>
    <n v="8580"/>
    <n v="1473"/>
    <d v="2022-06-21T00:00:00"/>
    <d v="2022-06-27T00:00:00"/>
    <s v="LS TS"/>
    <x v="1"/>
    <m/>
    <m/>
    <d v="2022-07-29T00:00:00"/>
    <d v="2022-07-27T00:00:00"/>
    <d v="2022-08-01T00:00:00"/>
    <d v="2022-08-20T00:00:00"/>
    <m/>
    <m/>
    <d v="2022-08-23T00:00:00"/>
    <d v="2022-08-23T00:00:00"/>
    <d v="2022-08-29T00:00:00"/>
    <d v="2022-09-01T00:00:00"/>
    <d v="2022-09-03T00:00:00"/>
    <d v="2022-09-06T00:00:00"/>
    <d v="2022-09-10T00:00:00"/>
    <m/>
    <m/>
    <d v="2022-09-03T00:00:00"/>
    <d v="2022-09-13T00:00:00"/>
    <d v="2022-09-12T00:00:00"/>
    <d v="2022-09-17T00:00:00"/>
    <m/>
    <m/>
    <d v="2022-09-09T00:00:00"/>
    <d v="2022-09-13T00:00:00"/>
    <d v="2022-09-19T00:00:00"/>
    <d v="2022-09-20T00:00:00"/>
    <d v="2022-09-23T00:00:00"/>
    <d v="2022-10-03T00:00:00"/>
    <d v="2022-10-05T00:00:00"/>
    <n v="94"/>
    <s v="Y2"/>
    <s v="Tomal"/>
    <x v="2"/>
    <s v="Seq"/>
    <s v="Pink Yarrow-2145 only neck print and 4 clr seq,S.Verbena-2145 only neck print and 4 clr seq,GM-2145 1 clr rubber 2 clr seq,D.Sapphire-2145 1 clr rubber 2 clr seq"/>
    <m/>
    <m/>
    <x v="0"/>
    <m/>
    <s v="October"/>
    <s v="Cut Ok"/>
    <n v="1472"/>
    <n v="1472"/>
    <n v="0"/>
    <n v="8856"/>
    <n v="276"/>
    <m/>
    <n v="8854"/>
    <n v="8854"/>
    <n v="0"/>
    <n v="186"/>
    <n v="8668"/>
    <n v="88"/>
    <n v="0"/>
    <n v="-8580"/>
    <n v="0"/>
    <n v="-8580"/>
    <n v="0"/>
    <n v="-8580"/>
    <n v="40"/>
    <s v="Sep'1"/>
    <s v="9-3"/>
    <s v="Assigned"/>
  </r>
  <r>
    <x v="0"/>
    <x v="492"/>
    <n v="13212466"/>
    <n v="7845"/>
    <m/>
    <m/>
    <m/>
    <m/>
    <x v="3"/>
    <m/>
    <m/>
    <m/>
    <m/>
    <m/>
    <m/>
    <m/>
    <m/>
    <m/>
    <m/>
    <m/>
    <d v="2022-09-06T00:00:00"/>
    <d v="2022-09-09T00:00:00"/>
    <m/>
    <m/>
    <m/>
    <m/>
    <m/>
    <m/>
    <m/>
    <m/>
    <m/>
    <m/>
    <m/>
    <m/>
    <m/>
    <m/>
    <m/>
    <d v="2022-10-03T00:00:00"/>
    <d v="2022-10-05T00:00:00"/>
    <m/>
    <s v="Y2"/>
    <s v="Tomal"/>
    <x v="5"/>
    <s v="Seq"/>
    <m/>
    <m/>
    <m/>
    <x v="0"/>
    <m/>
    <m/>
    <s v="Cut Ok"/>
    <n v="1347"/>
    <n v="1342"/>
    <n v="-5"/>
    <n v="8023"/>
    <n v="178"/>
    <m/>
    <n v="8023"/>
    <n v="8023"/>
    <n v="0"/>
    <n v="105"/>
    <n v="7918"/>
    <n v="73"/>
    <n v="8006"/>
    <n v="161"/>
    <n v="0"/>
    <n v="-7845"/>
    <n v="0"/>
    <n v="-7845"/>
    <n v="40"/>
    <s v="Sep'1"/>
    <s v="9-4"/>
    <s v="Assigned"/>
  </r>
  <r>
    <x v="0"/>
    <x v="493"/>
    <n v="13213141"/>
    <n v="3557"/>
    <n v="705"/>
    <d v="2022-06-21T00:00:00"/>
    <d v="2022-06-27T00:00:00"/>
    <s v="LS TS"/>
    <x v="1"/>
    <m/>
    <m/>
    <d v="2022-07-26T00:00:00"/>
    <d v="2022-08-04T00:00:00"/>
    <d v="2022-08-09T00:00:00"/>
    <d v="2022-08-24T00:00:00"/>
    <m/>
    <m/>
    <d v="2022-09-01T00:00:00"/>
    <d v="2022-09-01T00:00:00"/>
    <d v="2022-09-05T00:00:00"/>
    <d v="2022-09-07T00:00:00"/>
    <d v="2022-09-09T00:00:00"/>
    <d v="2022-09-09T00:00:00"/>
    <d v="2022-09-15T00:00:00"/>
    <m/>
    <m/>
    <m/>
    <m/>
    <d v="2022-09-17T00:00:00"/>
    <d v="2022-09-22T00:00:00"/>
    <m/>
    <m/>
    <d v="2022-09-14T00:00:00"/>
    <d v="2022-09-19T00:00:00"/>
    <d v="2022-09-23T00:00:00"/>
    <d v="2022-09-24T00:00:00"/>
    <d v="2022-09-27T00:00:00"/>
    <d v="2022-10-03T00:00:00"/>
    <d v="2022-10-05T00:00:00"/>
    <n v="98"/>
    <s v="Y2"/>
    <s v="Tomal"/>
    <x v="1"/>
    <m/>
    <s v="D.Sapphire-1969, Forest Biome-1588 both combo  1 slv 3 clr rubber, Upper chest 2 clr rubber, back part 4 clr rubber"/>
    <m/>
    <m/>
    <x v="0"/>
    <m/>
    <s v="October"/>
    <s v="Cut Ok"/>
    <n v="705"/>
    <n v="704"/>
    <n v="-1"/>
    <n v="3684"/>
    <n v="127"/>
    <m/>
    <n v="3684"/>
    <n v="3673"/>
    <n v="-11"/>
    <n v="96"/>
    <n v="3577"/>
    <n v="20"/>
    <n v="0"/>
    <n v="-3557"/>
    <n v="0"/>
    <n v="-3557"/>
    <n v="0"/>
    <n v="-3557"/>
    <n v="40"/>
    <s v="Sep'1"/>
    <s v="9-5"/>
    <s v="Assigned"/>
  </r>
  <r>
    <x v="0"/>
    <x v="494"/>
    <n v="13213305"/>
    <n v="3936"/>
    <n v="469"/>
    <d v="2022-06-20T00:00:00"/>
    <d v="2022-06-25T00:00:00"/>
    <s v="LS TS W All hem letuce"/>
    <x v="1"/>
    <m/>
    <m/>
    <d v="2022-07-26T00:00:00"/>
    <d v="2022-08-03T00:00:00"/>
    <d v="2022-08-09T00:00:00"/>
    <d v="2022-08-26T00:00:00"/>
    <m/>
    <m/>
    <d v="2022-09-02T00:00:00"/>
    <d v="2022-09-02T00:00:00"/>
    <d v="2022-06-09T00:00:00"/>
    <d v="2022-09-08T00:00:00"/>
    <d v="2022-09-10T00:00:00"/>
    <d v="2022-09-10T00:00:00"/>
    <d v="2022-09-13T00:00:00"/>
    <m/>
    <m/>
    <d v="2022-09-10T00:00:00"/>
    <d v="2022-09-14T00:00:00"/>
    <d v="2022-09-16T00:00:00"/>
    <d v="2022-09-20T00:00:00"/>
    <m/>
    <m/>
    <d v="2022-09-14T00:00:00"/>
    <d v="2022-09-17T00:00:00"/>
    <d v="2022-09-21T00:00:00"/>
    <d v="2022-09-22T00:00:00"/>
    <d v="2022-09-26T00:00:00"/>
    <d v="2022-09-30T00:00:00"/>
    <d v="2022-10-05T00:00:00"/>
    <n v="102"/>
    <s v="Y2"/>
    <s v="Shamoly"/>
    <x v="5"/>
    <s v="Chest"/>
    <s v="D.Sapphire-2256,Foxglove-1680 all cmb 2 clr emb"/>
    <m/>
    <m/>
    <x v="0"/>
    <m/>
    <s v="October"/>
    <s v="Cut Ok"/>
    <n v="469"/>
    <n v="465"/>
    <n v="-4"/>
    <n v="4050"/>
    <n v="114"/>
    <m/>
    <n v="4050"/>
    <n v="4050"/>
    <n v="0"/>
    <n v="58"/>
    <n v="3992"/>
    <n v="56"/>
    <n v="4052"/>
    <n v="116"/>
    <n v="0"/>
    <n v="-3936"/>
    <n v="0"/>
    <n v="-3936"/>
    <n v="40"/>
    <s v="Sep'1"/>
    <s v="9-6"/>
    <s v="Assigned"/>
  </r>
  <r>
    <x v="0"/>
    <x v="495"/>
    <n v="13213291"/>
    <n v="1005"/>
    <n v="193"/>
    <d v="2022-06-20T00:00:00"/>
    <d v="2022-06-25T00:00:00"/>
    <s v="LS TS W All hem letuce"/>
    <x v="1"/>
    <m/>
    <m/>
    <d v="2022-08-01T00:00:00"/>
    <d v="2022-08-04T00:00:00"/>
    <d v="2022-08-11T00:00:00"/>
    <d v="2022-08-25T00:00:00"/>
    <m/>
    <m/>
    <d v="2022-09-03T00:00:00"/>
    <d v="2022-09-03T00:00:00"/>
    <d v="2022-09-08T00:00:00"/>
    <d v="2022-09-10T00:00:00"/>
    <d v="2022-09-10T00:00:00"/>
    <d v="2022-09-13T00:00:00"/>
    <d v="2022-09-14T00:00:00"/>
    <m/>
    <m/>
    <d v="2022-09-14T00:00:00"/>
    <d v="2022-09-16T00:00:00"/>
    <d v="2022-09-19T00:00:00"/>
    <d v="2022-09-20T00:00:00"/>
    <m/>
    <m/>
    <d v="2022-09-15T00:00:00"/>
    <d v="2022-09-20T00:00:00"/>
    <d v="2022-09-21T00:00:00"/>
    <d v="2022-09-22T00:00:00"/>
    <d v="2022-09-26T00:00:00"/>
    <d v="2022-09-30T00:00:00"/>
    <d v="2022-10-05T00:00:00"/>
    <n v="102"/>
    <s v="Y2"/>
    <s v="Shamoly"/>
    <x v="5"/>
    <s v="Chest"/>
    <s v="D.Sapphire-1005 UC 2 clr emb"/>
    <m/>
    <m/>
    <x v="0"/>
    <m/>
    <s v="October"/>
    <s v="Cut Ok"/>
    <n v="193"/>
    <n v="193"/>
    <n v="0"/>
    <n v="1050"/>
    <n v="45"/>
    <m/>
    <n v="1050"/>
    <n v="1050"/>
    <n v="0"/>
    <n v="30"/>
    <n v="1020"/>
    <n v="15"/>
    <n v="0"/>
    <n v="-1005"/>
    <n v="0"/>
    <n v="-1005"/>
    <n v="0"/>
    <n v="-1005"/>
    <n v="40"/>
    <s v="Sep'1"/>
    <s v="9-7"/>
    <s v="Assigned"/>
  </r>
  <r>
    <x v="4"/>
    <x v="496"/>
    <n v="15298416"/>
    <n v="6200"/>
    <n v="863"/>
    <d v="2022-06-21T00:00:00"/>
    <d v="2022-07-23T00:00:00"/>
    <s v="SS TS"/>
    <x v="1"/>
    <m/>
    <m/>
    <d v="2022-07-27T00:00:00"/>
    <d v="2022-08-04T00:00:00"/>
    <d v="2022-08-10T00:00:00"/>
    <d v="2022-08-26T00:00:00"/>
    <m/>
    <m/>
    <d v="2022-09-02T00:00:00"/>
    <d v="2022-09-02T00:00:00"/>
    <d v="2022-09-07T00:00:00"/>
    <d v="2022-09-09T00:00:00"/>
    <d v="2022-09-13T00:00:00"/>
    <m/>
    <m/>
    <m/>
    <m/>
    <m/>
    <m/>
    <d v="2022-09-14T00:00:00"/>
    <d v="2022-09-19T00:00:00"/>
    <m/>
    <m/>
    <d v="2022-09-10T00:00:00"/>
    <d v="2022-09-15T00:00:00"/>
    <d v="2022-09-20T00:00:00"/>
    <d v="2022-09-21T00:00:00"/>
    <d v="2022-09-22T00:00:00"/>
    <d v="2022-09-26T00:00:00"/>
    <d v="2022-09-28T00:00:00"/>
    <n v="97"/>
    <s v="D1"/>
    <s v="Atiq"/>
    <x v="4"/>
    <m/>
    <m/>
    <m/>
    <m/>
    <x v="3"/>
    <m/>
    <m/>
    <s v="Cut Ok"/>
    <n v="863"/>
    <n v="863"/>
    <n v="0"/>
    <n v="6271"/>
    <n v="71"/>
    <m/>
    <n v="0"/>
    <n v="0"/>
    <n v="0"/>
    <n v="3"/>
    <n v="6268"/>
    <n v="68"/>
    <n v="0"/>
    <n v="-6200"/>
    <n v="0"/>
    <n v="-6200"/>
    <n v="0"/>
    <n v="-6200"/>
    <n v="39"/>
    <s v="Sep'1"/>
    <s v="9-5"/>
    <s v="Assigned"/>
  </r>
  <r>
    <x v="1"/>
    <x v="497"/>
    <n v="22017822"/>
    <n v="17995"/>
    <n v="5423"/>
    <d v="2022-06-15T00:00:00"/>
    <d v="2022-07-05T00:00:00"/>
    <s v="SS TS W All Hem Raw Edge"/>
    <x v="1"/>
    <m/>
    <m/>
    <d v="2022-08-01T00:00:00"/>
    <d v="2022-08-13T00:00:00"/>
    <d v="2022-08-16T00:00:00"/>
    <d v="2022-09-09T00:00:00"/>
    <m/>
    <m/>
    <d v="2022-09-14T00:00:00"/>
    <d v="2022-09-14T00:00:00"/>
    <d v="2022-09-20T00:00:00"/>
    <d v="2022-09-22T00:00:00"/>
    <d v="2022-09-29T00:00:00"/>
    <d v="2022-09-26T00:00:00"/>
    <d v="2022-10-04T00:00:00"/>
    <m/>
    <m/>
    <m/>
    <m/>
    <d v="2022-10-01T00:00:00"/>
    <d v="2022-10-14T00:00:00"/>
    <d v="2022-10-03T00:00:00"/>
    <d v="2022-10-15T00:00:00"/>
    <d v="2022-09-28T00:00:00"/>
    <d v="2022-10-05T00:00:00"/>
    <d v="2022-10-17T00:00:00"/>
    <d v="2022-10-18T00:00:00"/>
    <d v="2022-10-20T00:00:00"/>
    <d v="2022-10-24T00:00:00"/>
    <d v="2022-10-26T00:00:00"/>
    <n v="131"/>
    <s v="H2"/>
    <s v="Shohag"/>
    <x v="33"/>
    <m/>
    <s v="1 clr Pig"/>
    <m/>
    <m/>
    <x v="3"/>
    <m/>
    <m/>
    <s v="Cut Ok"/>
    <n v="5423"/>
    <n v="5343"/>
    <n v="-80"/>
    <n v="18423"/>
    <n v="428"/>
    <m/>
    <n v="0"/>
    <n v="0"/>
    <n v="0"/>
    <n v="1025"/>
    <n v="17398"/>
    <n v="-597"/>
    <n v="0"/>
    <n v="-17995"/>
    <n v="0"/>
    <n v="-17995"/>
    <n v="0"/>
    <n v="-17995"/>
    <n v="43"/>
    <s v="Sep'3"/>
    <m/>
    <s v="Not Assign"/>
  </r>
  <r>
    <x v="0"/>
    <x v="498"/>
    <n v="13217320"/>
    <n v="21836"/>
    <n v="2402"/>
    <d v="2022-06-20T00:00:00"/>
    <d v="2022-06-25T00:00:00"/>
    <s v="SS TS"/>
    <x v="1"/>
    <m/>
    <m/>
    <d v="2022-07-04T00:00:00"/>
    <d v="2022-07-22T00:00:00"/>
    <d v="2022-07-26T00:00:00"/>
    <d v="2022-08-16T00:00:00"/>
    <m/>
    <m/>
    <d v="2022-08-20T00:00:00"/>
    <d v="2022-08-20T00:00:00"/>
    <d v="2022-08-24T00:00:00"/>
    <d v="2022-08-26T00:00:00"/>
    <d v="2022-08-31T00:00:00"/>
    <d v="2022-08-29T00:00:00"/>
    <d v="2022-09-07T00:00:00"/>
    <m/>
    <m/>
    <m/>
    <m/>
    <d v="2022-09-05T00:00:00"/>
    <d v="2022-09-19T00:00:00"/>
    <m/>
    <m/>
    <d v="2022-09-01T00:00:00"/>
    <d v="2022-09-06T00:00:00"/>
    <d v="2022-09-20T00:00:00"/>
    <d v="2022-09-20T00:00:00"/>
    <d v="2022-09-24T00:00:00"/>
    <d v="2022-09-30T00:00:00"/>
    <d v="2022-10-05T00:00:00"/>
    <n v="102"/>
    <s v="D2"/>
    <s v="Shamoly"/>
    <x v="2"/>
    <m/>
    <s v="B.Orchre-5444 4 clr rub,D.Supphire-6539 4 clr rub,Jet Stream-4603 2 clr rub,W.Iron-5250 3clr rub"/>
    <m/>
    <m/>
    <x v="3"/>
    <m/>
    <s v="October"/>
    <s v="Cut Ok"/>
    <n v="2402"/>
    <n v="2394"/>
    <n v="-8"/>
    <n v="22221"/>
    <n v="385"/>
    <m/>
    <n v="22221"/>
    <n v="22155"/>
    <n v="-66"/>
    <n v="84"/>
    <n v="22071"/>
    <n v="235"/>
    <n v="19665"/>
    <n v="-2171"/>
    <n v="0"/>
    <n v="-21836"/>
    <n v="0"/>
    <n v="-21836"/>
    <n v="40"/>
    <s v="Aug'3"/>
    <s v="9-1"/>
    <s v="Assigned"/>
  </r>
  <r>
    <x v="4"/>
    <x v="499"/>
    <n v="15278129"/>
    <n v="804"/>
    <n v="151"/>
    <d v="2022-05-09T00:00:00"/>
    <d v="2022-05-12T00:00:00"/>
    <s v="LS TS"/>
    <x v="1"/>
    <m/>
    <m/>
    <d v="2022-06-15T00:00:00"/>
    <d v="2022-06-20T00:00:00"/>
    <d v="2022-07-01T00:00:00"/>
    <d v="2022-07-20T00:00:00"/>
    <m/>
    <m/>
    <d v="2022-08-02T00:00:00"/>
    <d v="2022-08-02T00:00:00"/>
    <d v="2022-08-07T00:00:00"/>
    <d v="2022-08-10T00:00:00"/>
    <d v="2022-08-10T00:00:00"/>
    <m/>
    <m/>
    <m/>
    <m/>
    <m/>
    <m/>
    <d v="2022-08-14T00:00:00"/>
    <d v="2022-08-16T00:00:00"/>
    <m/>
    <m/>
    <d v="2022-08-10T00:00:00"/>
    <d v="2022-08-16T00:00:00"/>
    <d v="2022-08-17T00:00:00"/>
    <d v="2022-08-18T00:00:00"/>
    <d v="2022-08-22T00:00:00"/>
    <d v="2022-08-28T00:00:00"/>
    <d v="2022-08-31T00:00:00"/>
    <n v="111"/>
    <s v="O2"/>
    <s v="Maruf"/>
    <x v="4"/>
    <m/>
    <m/>
    <m/>
    <m/>
    <x v="2"/>
    <n v="74"/>
    <s v="August"/>
    <s v="Cut Ok"/>
    <n v="169"/>
    <n v="169"/>
    <n v="0"/>
    <n v="0"/>
    <n v="-804"/>
    <m/>
    <n v="0"/>
    <n v="0"/>
    <n v="0"/>
    <n v="0"/>
    <n v="0"/>
    <n v="-804"/>
    <n v="0"/>
    <n v="-804"/>
    <n v="0"/>
    <n v="-804"/>
    <n v="0"/>
    <n v="-804"/>
    <n v="35"/>
    <s v="Aug'1"/>
    <s v="8-2"/>
    <s v="Assigned"/>
  </r>
  <r>
    <x v="1"/>
    <x v="500"/>
    <n v="22026118"/>
    <n v="4020"/>
    <n v="1013"/>
    <d v="2022-06-15T00:00:00"/>
    <d v="2022-07-05T00:00:00"/>
    <s v="SS Polo Shirt"/>
    <x v="20"/>
    <d v="2022-08-12T00:00:00"/>
    <d v="2022-08-22T00:00:00"/>
    <d v="2022-09-02T00:00:00"/>
    <d v="2022-09-15T00:00:00"/>
    <d v="2022-09-20T00:00:00"/>
    <d v="2022-10-12T00:00:00"/>
    <m/>
    <m/>
    <d v="2022-10-20T00:00:00"/>
    <d v="2022-10-20T00:00:00"/>
    <d v="2022-10-26T00:00:00"/>
    <d v="2022-10-28T00:00:00"/>
    <d v="2022-10-31T00:00:00"/>
    <m/>
    <m/>
    <m/>
    <m/>
    <d v="2022-11-02T00:00:00"/>
    <d v="2022-11-05T00:00:00"/>
    <d v="2022-11-08T00:00:00"/>
    <d v="2022-11-14T00:00:00"/>
    <m/>
    <m/>
    <d v="2022-11-04T00:00:00"/>
    <d v="2022-11-10T00:00:00"/>
    <d v="2022-11-15T00:00:00"/>
    <d v="2022-11-16T00:00:00"/>
    <d v="2022-11-20T00:00:00"/>
    <d v="2022-11-28T00:00:00"/>
    <d v="2022-11-30T00:00:00"/>
    <n v="166"/>
    <s v="B"/>
    <s v="Shohag"/>
    <x v="4"/>
    <s v="Chest"/>
    <s v="B.Aqua-1013,F.Coral-1013,T.Sea-1013,V.Green-1013 all cmb UC 1 clr thrd Emb"/>
    <m/>
    <m/>
    <x v="3"/>
    <m/>
    <m/>
    <s v="File Due"/>
    <n v="1599"/>
    <n v="0"/>
    <n v="-1599"/>
    <n v="0"/>
    <n v="-4020"/>
    <m/>
    <n v="0"/>
    <n v="0"/>
    <n v="0"/>
    <n v="0"/>
    <n v="0"/>
    <n v="-4020"/>
    <n v="0"/>
    <n v="-4020"/>
    <n v="0"/>
    <n v="-4020"/>
    <n v="0"/>
    <n v="-4020"/>
    <n v="48"/>
    <s v="Oct'3"/>
    <m/>
    <s v="Not Assign"/>
  </r>
  <r>
    <x v="0"/>
    <x v="501"/>
    <n v="13212767"/>
    <n v="2776"/>
    <n v="215"/>
    <d v="2022-06-17T00:00:00"/>
    <d v="2022-07-06T00:00:00"/>
    <s v="LS TS"/>
    <x v="1"/>
    <m/>
    <m/>
    <d v="2022-08-17T00:00:00"/>
    <d v="2022-08-22T00:00:00"/>
    <d v="2022-09-03T00:00:00"/>
    <d v="2022-09-17T00:00:00"/>
    <m/>
    <m/>
    <d v="2022-09-23T00:00:00"/>
    <d v="2022-09-23T00:00:00"/>
    <d v="2022-09-28T00:00:00"/>
    <d v="2022-10-01T00:00:00"/>
    <d v="2022-10-03T00:00:00"/>
    <d v="2022-10-05T00:00:00"/>
    <d v="2022-10-10T00:00:00"/>
    <m/>
    <m/>
    <m/>
    <m/>
    <d v="2022-10-12T00:00:00"/>
    <d v="2022-10-15T00:00:00"/>
    <m/>
    <m/>
    <d v="2022-10-08T00:00:00"/>
    <d v="2022-10-13T00:00:00"/>
    <d v="2022-10-17T00:00:00"/>
    <d v="2022-10-18T00:00:00"/>
    <d v="2022-10-22T00:00:00"/>
    <d v="2022-11-07T00:00:00"/>
    <d v="2022-11-09T00:00:00"/>
    <n v="143"/>
    <s v="ZA1"/>
    <s v="Mahmud"/>
    <x v="2"/>
    <m/>
    <s v="Swwet Pea-1188,Tigerlily-1588 all cmb5 clr rub"/>
    <m/>
    <m/>
    <x v="0"/>
    <m/>
    <m/>
    <s v="Need Cut"/>
    <n v="215"/>
    <n v="123"/>
    <n v="-92"/>
    <n v="0"/>
    <n v="-2776"/>
    <m/>
    <n v="0"/>
    <n v="0"/>
    <n v="0"/>
    <n v="0"/>
    <n v="0"/>
    <n v="-2776"/>
    <n v="0"/>
    <n v="-2776"/>
    <n v="0"/>
    <n v="-2776"/>
    <n v="0"/>
    <n v="-2776"/>
    <n v="45"/>
    <s v="Oct'1"/>
    <m/>
    <s v="Not Assign"/>
  </r>
  <r>
    <x v="1"/>
    <x v="502"/>
    <n v="22026119"/>
    <n v="4020"/>
    <n v="807"/>
    <d v="2022-06-15T00:00:00"/>
    <d v="2022-07-05T00:00:00"/>
    <s v="SS TS"/>
    <x v="1"/>
    <m/>
    <m/>
    <d v="2022-09-01T00:00:00"/>
    <d v="2022-09-06T00:00:00"/>
    <d v="2022-09-16T00:00:00"/>
    <d v="2022-10-04T00:00:00"/>
    <m/>
    <m/>
    <d v="2022-10-12T00:00:00"/>
    <d v="2022-10-12T00:00:00"/>
    <d v="2022-10-17T00:00:00"/>
    <d v="2022-10-20T00:00:00"/>
    <d v="2022-10-22T00:00:00"/>
    <d v="2022-10-24T00:00:00"/>
    <d v="2022-10-28T00:00:00"/>
    <m/>
    <m/>
    <m/>
    <m/>
    <d v="2022-11-01T00:00:00"/>
    <d v="2022-11-04T00:00:00"/>
    <m/>
    <m/>
    <d v="2022-10-26T00:00:00"/>
    <d v="2022-11-02T00:00:00"/>
    <d v="2022-11-05T00:00:00"/>
    <d v="2022-11-05T00:00:00"/>
    <d v="2022-11-10T00:00:00"/>
    <d v="2022-11-28T00:00:00"/>
    <d v="2022-11-30T00:00:00"/>
    <n v="166"/>
    <s v="G1"/>
    <s v="Shohag"/>
    <x v="3"/>
    <m/>
    <s v="B.Aqua-1013,F.Coral-1013,T.Sea-1013,V.Green-1013 all cmb 2 clr rub"/>
    <m/>
    <m/>
    <x v="3"/>
    <m/>
    <m/>
    <s v="File Due"/>
    <n v="1141"/>
    <n v="852"/>
    <n v="-289"/>
    <n v="0"/>
    <n v="-4020"/>
    <m/>
    <n v="0"/>
    <n v="0"/>
    <n v="0"/>
    <n v="0"/>
    <n v="0"/>
    <n v="-4020"/>
    <n v="0"/>
    <n v="-4020"/>
    <n v="0"/>
    <n v="-4020"/>
    <n v="0"/>
    <n v="-4020"/>
    <n v="48"/>
    <s v="Oct'2"/>
    <m/>
    <s v="Not Assign"/>
  </r>
  <r>
    <x v="1"/>
    <x v="503"/>
    <n v="22024831"/>
    <n v="2010"/>
    <n v="479"/>
    <d v="2022-06-15T00:00:00"/>
    <d v="2022-07-05T00:00:00"/>
    <s v="C&amp;S SS TS"/>
    <x v="1"/>
    <m/>
    <m/>
    <d v="2022-09-05T00:00:00"/>
    <d v="2022-09-13T00:00:00"/>
    <d v="2022-09-23T00:00:00"/>
    <d v="2022-10-07T00:00:00"/>
    <m/>
    <m/>
    <d v="2022-10-13T00:00:00"/>
    <d v="2022-10-13T00:00:00"/>
    <d v="2022-10-18T00:00:00"/>
    <d v="2022-10-20T00:00:00"/>
    <d v="2022-10-21T00:00:00"/>
    <m/>
    <m/>
    <m/>
    <m/>
    <m/>
    <m/>
    <d v="2022-10-25T00:00:00"/>
    <d v="2022-10-28T00:00:00"/>
    <m/>
    <m/>
    <d v="2022-10-21T00:00:00"/>
    <d v="2022-10-26T00:00:00"/>
    <d v="2022-10-29T00:00:00"/>
    <d v="2022-10-29T00:00:00"/>
    <d v="2022-11-01T00:00:00"/>
    <d v="2022-11-14T00:00:00"/>
    <d v="2022-11-16T00:00:00"/>
    <n v="152"/>
    <s v="H1"/>
    <s v="Shohag"/>
    <x v="4"/>
    <m/>
    <m/>
    <m/>
    <m/>
    <x v="3"/>
    <m/>
    <m/>
    <s v="File Due"/>
    <n v="485"/>
    <n v="0"/>
    <n v="-485"/>
    <n v="0"/>
    <n v="-2010"/>
    <m/>
    <n v="0"/>
    <n v="0"/>
    <n v="0"/>
    <n v="0"/>
    <n v="0"/>
    <n v="-2010"/>
    <n v="0"/>
    <n v="-2010"/>
    <n v="0"/>
    <n v="-2010"/>
    <n v="0"/>
    <n v="-2010"/>
    <n v="46"/>
    <s v="Oct'2"/>
    <m/>
    <s v="Not Assign"/>
  </r>
  <r>
    <x v="1"/>
    <x v="504"/>
    <n v="22024835"/>
    <n v="2070"/>
    <n v="610"/>
    <d v="2022-06-15T00:00:00"/>
    <d v="2022-07-05T00:00:00"/>
    <s v="SS TS W DIP Dye"/>
    <x v="1"/>
    <m/>
    <m/>
    <d v="2022-09-01T00:00:00"/>
    <d v="2022-09-07T00:00:00"/>
    <d v="2022-09-14T00:00:00"/>
    <d v="2022-09-30T00:00:00"/>
    <m/>
    <m/>
    <d v="2022-10-07T00:00:00"/>
    <d v="2022-10-07T00:00:00"/>
    <d v="2022-10-14T00:00:00"/>
    <d v="2022-10-17T00:00:00"/>
    <d v="2022-10-18T00:00:00"/>
    <d v="2022-10-21T00:00:00"/>
    <d v="2022-10-23T00:00:00"/>
    <m/>
    <m/>
    <m/>
    <m/>
    <d v="2022-10-25T00:00:00"/>
    <d v="2022-10-28T00:00:00"/>
    <d v="2022-10-27T00:00:00"/>
    <d v="2022-11-01T00:00:00"/>
    <d v="2022-10-22T00:00:00"/>
    <d v="2022-11-01T00:00:00"/>
    <d v="2022-11-02T00:00:00"/>
    <d v="2022-11-02T00:00:00"/>
    <d v="2022-11-03T00:00:00"/>
    <d v="2022-11-14T00:00:00"/>
    <d v="2022-11-16T00:00:00"/>
    <n v="152"/>
    <s v="H1"/>
    <s v="Shohag"/>
    <x v="5"/>
    <m/>
    <s v="Nk print after wash"/>
    <m/>
    <s v="DIP Dye"/>
    <x v="3"/>
    <m/>
    <m/>
    <s v="File Due"/>
    <n v="614"/>
    <n v="0"/>
    <n v="-614"/>
    <n v="0"/>
    <n v="-2070"/>
    <m/>
    <n v="0"/>
    <n v="0"/>
    <n v="0"/>
    <n v="0"/>
    <n v="0"/>
    <n v="-2070"/>
    <n v="0"/>
    <n v="-2070"/>
    <n v="0"/>
    <n v="-2070"/>
    <n v="0"/>
    <n v="-2070"/>
    <n v="46"/>
    <s v="Oct'2"/>
    <m/>
    <s v="Not Assign"/>
  </r>
  <r>
    <x v="1"/>
    <x v="505"/>
    <n v="22024785"/>
    <n v="3730"/>
    <n v="1273"/>
    <d v="2022-06-15T00:00:00"/>
    <d v="2022-07-05T00:00:00"/>
    <s v="C&amp;S SS TS"/>
    <x v="1"/>
    <m/>
    <m/>
    <d v="2022-09-08T00:00:00"/>
    <d v="2022-09-15T00:00:00"/>
    <d v="2022-09-21T00:00:00"/>
    <d v="2022-10-06T00:00:00"/>
    <m/>
    <m/>
    <d v="2022-10-12T00:00:00"/>
    <d v="2022-10-12T00:00:00"/>
    <d v="2022-10-17T00:00:00"/>
    <d v="2022-10-20T00:00:00"/>
    <d v="2022-10-22T00:00:00"/>
    <m/>
    <m/>
    <m/>
    <m/>
    <m/>
    <m/>
    <d v="2022-10-25T00:00:00"/>
    <d v="2022-10-31T00:00:00"/>
    <m/>
    <m/>
    <d v="2022-10-21T00:00:00"/>
    <d v="2022-10-27T00:00:00"/>
    <d v="2022-11-01T00:00:00"/>
    <d v="2022-11-02T00:00:00"/>
    <d v="2022-11-04T00:00:00"/>
    <d v="2022-11-14T00:00:00"/>
    <d v="2022-11-16T00:00:00"/>
    <n v="152"/>
    <s v="E"/>
    <s v="Shohag"/>
    <x v="4"/>
    <m/>
    <m/>
    <m/>
    <m/>
    <x v="3"/>
    <m/>
    <m/>
    <s v="File Due"/>
    <n v="1273"/>
    <n v="0"/>
    <n v="-1273"/>
    <n v="0"/>
    <n v="-3730"/>
    <m/>
    <n v="0"/>
    <n v="0"/>
    <n v="0"/>
    <n v="0"/>
    <n v="0"/>
    <n v="-3730"/>
    <n v="0"/>
    <n v="-3730"/>
    <n v="0"/>
    <n v="-3730"/>
    <n v="0"/>
    <n v="-3730"/>
    <n v="46"/>
    <s v="Oct'2"/>
    <m/>
    <s v="Not Assign"/>
  </r>
  <r>
    <x v="1"/>
    <x v="506"/>
    <s v="22024788_x000a_22025949"/>
    <n v="5847"/>
    <n v="1876"/>
    <d v="2022-06-15T00:00:00"/>
    <d v="2022-07-05T00:00:00"/>
    <s v="YS SS TS"/>
    <x v="14"/>
    <d v="2022-08-03T00:00:00"/>
    <d v="2022-08-13T00:00:00"/>
    <d v="2022-08-20T00:00:00"/>
    <d v="2022-09-03T00:00:00"/>
    <d v="2022-09-09T00:00:00"/>
    <d v="2022-09-24T00:00:00"/>
    <m/>
    <m/>
    <d v="2022-10-02T00:00:00"/>
    <d v="2022-10-02T00:00:00"/>
    <d v="2022-10-07T00:00:00"/>
    <d v="2022-10-10T00:00:00"/>
    <d v="2022-10-12T00:00:00"/>
    <m/>
    <m/>
    <m/>
    <m/>
    <m/>
    <m/>
    <d v="2022-10-14T00:00:00"/>
    <d v="2022-10-19T00:00:00"/>
    <m/>
    <m/>
    <d v="2022-10-08T00:00:00"/>
    <d v="2022-10-15T00:00:00"/>
    <d v="2022-10-20T00:00:00"/>
    <d v="2022-10-20T00:00:00"/>
    <d v="2022-10-24T00:00:00"/>
    <d v="2022-11-07T00:00:00"/>
    <d v="2022-11-16T00:00:00"/>
    <n v="145"/>
    <s v="G"/>
    <s v="Shohag"/>
    <x v="4"/>
    <m/>
    <m/>
    <m/>
    <m/>
    <x v="3"/>
    <m/>
    <m/>
    <s v="File Due"/>
    <n v="1876"/>
    <n v="1534"/>
    <n v="-342"/>
    <n v="0"/>
    <n v="-5847"/>
    <m/>
    <n v="0"/>
    <n v="0"/>
    <n v="0"/>
    <n v="0"/>
    <n v="0"/>
    <n v="-5847"/>
    <n v="0"/>
    <n v="-5847"/>
    <n v="0"/>
    <n v="-5847"/>
    <n v="0"/>
    <n v="-5847"/>
    <n v="46"/>
    <s v="Oct'1"/>
    <m/>
    <s v="Not Assign"/>
  </r>
  <r>
    <x v="1"/>
    <x v="507"/>
    <n v="22024792"/>
    <n v="2317"/>
    <n v="1431"/>
    <d v="2022-06-15T00:00:00"/>
    <d v="2022-07-06T00:00:00"/>
    <s v="LS Swt shit"/>
    <x v="2"/>
    <m/>
    <m/>
    <d v="2022-09-12T00:00:00"/>
    <d v="2022-09-20T00:00:00"/>
    <d v="2022-10-01T00:00:00"/>
    <d v="2022-10-15T00:00:00"/>
    <m/>
    <m/>
    <d v="2022-10-22T00:00:00"/>
    <d v="2022-10-22T00:00:00"/>
    <d v="2022-10-29T00:00:00"/>
    <d v="2022-11-03T00:00:00"/>
    <d v="2022-11-04T00:00:00"/>
    <d v="2022-11-07T00:00:00"/>
    <d v="2022-11-11T00:00:00"/>
    <m/>
    <m/>
    <m/>
    <m/>
    <d v="2022-11-14T00:00:00"/>
    <d v="2022-11-17T00:00:00"/>
    <m/>
    <m/>
    <d v="2022-11-10T00:00:00"/>
    <d v="2022-11-15T00:00:00"/>
    <d v="2022-11-18T00:00:00"/>
    <d v="2022-11-18T00:00:00"/>
    <d v="2022-11-22T00:00:00"/>
    <d v="2022-12-05T00:00:00"/>
    <d v="2022-12-07T00:00:00"/>
    <n v="173"/>
    <s v="E"/>
    <s v="Shohag"/>
    <x v="3"/>
    <m/>
    <s v="D. Navy-1204,Moonstruck-1129 all cmb photo CRTICAL"/>
    <m/>
    <m/>
    <x v="3"/>
    <m/>
    <m/>
    <s v="File Due"/>
    <n v="1431"/>
    <n v="692"/>
    <n v="-739"/>
    <n v="0"/>
    <n v="-2317"/>
    <m/>
    <n v="0"/>
    <n v="0"/>
    <n v="0"/>
    <n v="0"/>
    <n v="0"/>
    <n v="-2317"/>
    <n v="0"/>
    <n v="-2317"/>
    <n v="0"/>
    <n v="-2317"/>
    <n v="0"/>
    <n v="-2317"/>
    <n v="49"/>
    <s v="Nov'1"/>
    <m/>
    <s v="Not Assign"/>
  </r>
  <r>
    <x v="1"/>
    <x v="508"/>
    <n v="22024792"/>
    <n v="1015"/>
    <n v="614"/>
    <d v="2022-06-15T00:00:00"/>
    <d v="2022-07-21T00:00:00"/>
    <s v="C&amp;S LS Swt Shirt"/>
    <x v="2"/>
    <m/>
    <m/>
    <d v="2022-09-18T00:00:00"/>
    <d v="2022-09-25T00:00:00"/>
    <d v="2022-10-05T00:00:00"/>
    <d v="2022-10-22T00:00:00"/>
    <m/>
    <m/>
    <d v="2022-11-01T00:00:00"/>
    <d v="2022-11-01T00:00:00"/>
    <d v="2022-11-05T00:00:00"/>
    <d v="2022-11-09T00:00:00"/>
    <d v="2022-11-10T00:00:00"/>
    <m/>
    <m/>
    <m/>
    <m/>
    <m/>
    <m/>
    <d v="2022-11-14T00:00:00"/>
    <d v="2022-11-16T00:00:00"/>
    <m/>
    <m/>
    <d v="2022-11-10T00:00:00"/>
    <d v="2022-11-16T00:00:00"/>
    <d v="2022-11-17T00:00:00"/>
    <d v="2022-11-18T00:00:00"/>
    <d v="2022-11-22T00:00:00"/>
    <d v="2022-12-05T00:00:00"/>
    <d v="2022-12-07T00:00:00"/>
    <n v="173"/>
    <s v="E"/>
    <s v="Shohag"/>
    <x v="4"/>
    <m/>
    <m/>
    <m/>
    <m/>
    <x v="3"/>
    <m/>
    <m/>
    <s v="File Due"/>
    <n v="620"/>
    <n v="0"/>
    <n v="-620"/>
    <n v="0"/>
    <n v="-1015"/>
    <m/>
    <n v="0"/>
    <n v="0"/>
    <n v="0"/>
    <n v="0"/>
    <n v="0"/>
    <n v="-1015"/>
    <n v="0"/>
    <n v="-1015"/>
    <n v="0"/>
    <n v="-1015"/>
    <n v="0"/>
    <n v="-1015"/>
    <n v="49"/>
    <s v="Nov'1"/>
    <m/>
    <s v="Not Assign"/>
  </r>
  <r>
    <x v="0"/>
    <x v="509"/>
    <n v="13213222"/>
    <n v="1005"/>
    <n v="215"/>
    <d v="2022-06-20T00:00:00"/>
    <d v="2022-06-25T00:00:00"/>
    <s v="LS TS W Cuff"/>
    <x v="1"/>
    <m/>
    <m/>
    <d v="2022-08-01T00:00:00"/>
    <d v="2022-08-04T00:00:00"/>
    <d v="2022-08-12T00:00:00"/>
    <d v="2022-08-27T00:00:00"/>
    <m/>
    <m/>
    <d v="2022-09-03T00:00:00"/>
    <d v="2022-09-03T00:00:00"/>
    <d v="2022-09-08T00:00:00"/>
    <d v="2022-09-10T00:00:00"/>
    <d v="2022-09-12T00:00:00"/>
    <d v="2022-09-13T00:00:00"/>
    <d v="2022-09-16T00:00:00"/>
    <m/>
    <m/>
    <m/>
    <m/>
    <d v="2022-09-19T00:00:00"/>
    <d v="2022-09-20T00:00:00"/>
    <m/>
    <m/>
    <d v="2022-09-16T00:00:00"/>
    <d v="2022-09-20T00:00:00"/>
    <d v="2022-09-21T00:00:00"/>
    <d v="2022-09-22T00:00:00"/>
    <d v="2022-09-26T00:00:00"/>
    <d v="2022-09-30T00:00:00"/>
    <d v="2022-10-05T00:00:00"/>
    <n v="102"/>
    <s v="Y2"/>
    <s v="Shamoly"/>
    <x v="2"/>
    <m/>
    <s v="W.Iron-1005 1 clr rub"/>
    <m/>
    <m/>
    <x v="0"/>
    <m/>
    <s v="October"/>
    <s v="Cut Ok"/>
    <n v="215"/>
    <n v="213"/>
    <n v="-2"/>
    <n v="1024"/>
    <n v="19"/>
    <m/>
    <n v="1024"/>
    <n v="1020"/>
    <n v="-4"/>
    <n v="1"/>
    <n v="1019"/>
    <n v="14"/>
    <n v="0"/>
    <n v="-1005"/>
    <n v="0"/>
    <n v="-1005"/>
    <n v="0"/>
    <n v="-1005"/>
    <n v="40"/>
    <s v="Sep'1"/>
    <s v="9-8"/>
    <s v="Assigned"/>
  </r>
  <r>
    <x v="8"/>
    <x v="510"/>
    <s v="JT6250"/>
    <n v="2950"/>
    <m/>
    <m/>
    <m/>
    <m/>
    <x v="3"/>
    <m/>
    <m/>
    <m/>
    <m/>
    <m/>
    <m/>
    <m/>
    <m/>
    <m/>
    <m/>
    <m/>
    <m/>
    <m/>
    <m/>
    <m/>
    <m/>
    <m/>
    <m/>
    <m/>
    <m/>
    <m/>
    <m/>
    <m/>
    <m/>
    <m/>
    <m/>
    <m/>
    <m/>
    <m/>
    <m/>
    <m/>
    <s v="NCL/3"/>
    <m/>
    <x v="4"/>
    <m/>
    <m/>
    <m/>
    <m/>
    <x v="1"/>
    <m/>
    <m/>
    <s v="Cut Ok"/>
    <n v="548"/>
    <n v="540"/>
    <n v="-8"/>
    <n v="0"/>
    <n v="-2950"/>
    <m/>
    <n v="0"/>
    <n v="0"/>
    <n v="0"/>
    <n v="0"/>
    <n v="0"/>
    <n v="-2950"/>
    <n v="0"/>
    <n v="-2950"/>
    <n v="0"/>
    <n v="-2950"/>
    <n v="0"/>
    <n v="-2950"/>
    <n v="-1"/>
    <s v="July'3"/>
    <m/>
    <s v="Not Assign"/>
  </r>
  <r>
    <x v="2"/>
    <x v="511"/>
    <n v="8386159"/>
    <n v="1144"/>
    <n v="280"/>
    <d v="2022-05-16T00:00:00"/>
    <d v="2022-05-17T00:00:00"/>
    <s v="LS Bodysuit"/>
    <x v="10"/>
    <m/>
    <m/>
    <d v="2022-05-23T00:00:00"/>
    <d v="2022-05-30T00:00:00"/>
    <d v="2022-06-04T00:00:00"/>
    <d v="2022-06-18T00:00:00"/>
    <m/>
    <m/>
    <d v="2022-06-20T00:00:00"/>
    <d v="2022-06-20T00:00:00"/>
    <d v="2022-06-24T00:00:00"/>
    <d v="2022-06-27T00:00:00"/>
    <d v="2022-06-28T00:00:00"/>
    <m/>
    <m/>
    <m/>
    <m/>
    <m/>
    <m/>
    <d v="2022-07-02T00:00:00"/>
    <d v="2022-07-04T00:00:00"/>
    <m/>
    <m/>
    <d v="2022-06-27T00:00:00"/>
    <d v="2022-08-18T00:00:00"/>
    <d v="2022-07-05T00:00:00"/>
    <d v="2022-07-05T00:00:00"/>
    <d v="2022-07-06T00:00:00"/>
    <d v="2022-07-18T00:00:00"/>
    <d v="2022-09-03T00:00:00"/>
    <n v="63"/>
    <n v="20"/>
    <s v="Shofi"/>
    <x v="4"/>
    <m/>
    <m/>
    <m/>
    <m/>
    <x v="1"/>
    <n v="56"/>
    <s v="September"/>
    <s v="Cut Ok"/>
    <n v="300"/>
    <n v="300"/>
    <n v="0"/>
    <n v="0"/>
    <n v="-1144"/>
    <m/>
    <n v="0"/>
    <n v="0"/>
    <n v="0"/>
    <n v="0"/>
    <n v="0"/>
    <n v="-1144"/>
    <n v="0"/>
    <n v="-1144"/>
    <n v="0"/>
    <n v="-1144"/>
    <n v="0"/>
    <n v="-1144"/>
    <n v="35"/>
    <s v="June'3"/>
    <m/>
    <s v="Not Assign"/>
  </r>
  <r>
    <x v="2"/>
    <x v="512"/>
    <n v="6391702"/>
    <n v="3120"/>
    <n v="625"/>
    <d v="2022-05-26T00:00:00"/>
    <d v="2022-06-07T00:00:00"/>
    <s v="HW Legging"/>
    <x v="5"/>
    <m/>
    <m/>
    <m/>
    <m/>
    <s v="Stock"/>
    <d v="2022-06-30T00:00:00"/>
    <m/>
    <m/>
    <d v="2022-07-21T00:00:00"/>
    <d v="2022-07-21T00:00:00"/>
    <d v="2022-07-26T00:00:00"/>
    <d v="2022-07-28T00:00:00"/>
    <d v="2022-07-29T00:00:00"/>
    <m/>
    <m/>
    <m/>
    <m/>
    <m/>
    <m/>
    <d v="2022-08-01T00:00:00"/>
    <d v="2022-08-04T00:00:00"/>
    <m/>
    <m/>
    <d v="2022-07-27T00:00:00"/>
    <d v="2023-03-27T00:00:00"/>
    <d v="2022-08-05T00:00:00"/>
    <d v="2022-08-05T00:00:00"/>
    <d v="2022-08-06T00:00:00"/>
    <d v="2022-08-13T00:00:00"/>
    <d v="2022-08-14T00:00:00"/>
    <n v="79"/>
    <n v="17"/>
    <s v="Shofi"/>
    <x v="4"/>
    <m/>
    <m/>
    <m/>
    <m/>
    <x v="1"/>
    <m/>
    <s v="August"/>
    <s v="File Due"/>
    <n v="0"/>
    <n v="0"/>
    <n v="0"/>
    <n v="0"/>
    <n v="-3120"/>
    <m/>
    <n v="0"/>
    <n v="0"/>
    <n v="0"/>
    <n v="0"/>
    <n v="0"/>
    <n v="-3120"/>
    <n v="0"/>
    <n v="-3120"/>
    <n v="0"/>
    <n v="-3120"/>
    <n v="0"/>
    <n v="-3120"/>
    <n v="33"/>
    <s v="July'3"/>
    <m/>
    <s v="Not Assign"/>
  </r>
  <r>
    <x v="2"/>
    <x v="513"/>
    <n v="8386151"/>
    <n v="10920"/>
    <n v="2915"/>
    <d v="2022-06-15T00:00:00"/>
    <d v="2022-06-17T00:00:00"/>
    <s v="lds Bodysuit"/>
    <x v="10"/>
    <m/>
    <m/>
    <d v="2022-06-20T00:00:00"/>
    <d v="2022-06-25T00:00:00"/>
    <d v="2022-06-28T00:00:00"/>
    <d v="2022-07-08T00:00:00"/>
    <m/>
    <m/>
    <d v="2022-07-08T00:00:00"/>
    <d v="2022-07-06T00:00:00"/>
    <d v="2022-07-20T00:00:00"/>
    <d v="2022-07-22T00:00:00"/>
    <d v="2022-07-26T00:00:00"/>
    <m/>
    <m/>
    <m/>
    <m/>
    <m/>
    <m/>
    <d v="2022-07-25T00:00:00"/>
    <d v="2022-08-05T00:00:00"/>
    <m/>
    <m/>
    <d v="2022-07-22T00:00:00"/>
    <d v="2022-07-27T00:00:00"/>
    <d v="2022-08-06T00:00:00"/>
    <d v="2022-08-06T00:00:00"/>
    <d v="2022-08-08T00:00:00"/>
    <d v="2022-08-13T00:00:00"/>
    <d v="2022-08-14T00:00:00"/>
    <n v="59"/>
    <s v="A"/>
    <s v="Shofi"/>
    <x v="4"/>
    <m/>
    <m/>
    <m/>
    <m/>
    <x v="3"/>
    <m/>
    <s v="August"/>
    <s v="Cut Ok"/>
    <n v="2849"/>
    <n v="2846"/>
    <n v="-3"/>
    <n v="0"/>
    <n v="-10920"/>
    <m/>
    <n v="0"/>
    <n v="0"/>
    <n v="0"/>
    <n v="0"/>
    <n v="0"/>
    <n v="-10920"/>
    <n v="10924"/>
    <n v="4"/>
    <n v="10819"/>
    <n v="-101"/>
    <n v="10819"/>
    <n v="-101"/>
    <n v="33"/>
    <s v="July'3"/>
    <m/>
    <s v="Not Assign"/>
  </r>
  <r>
    <x v="2"/>
    <x v="514"/>
    <n v="6429270"/>
    <n v="2080"/>
    <n v="272"/>
    <d v="2022-03-12T00:00:00"/>
    <d v="2022-03-17T00:00:00"/>
    <s v="Ladie Skirt"/>
    <x v="6"/>
    <m/>
    <m/>
    <d v="2022-06-04T00:00:00"/>
    <d v="2022-06-10T00:00:00"/>
    <d v="2022-06-17T00:00:00"/>
    <d v="2022-06-30T00:00:00"/>
    <m/>
    <m/>
    <d v="2022-07-25T00:00:00"/>
    <d v="2022-07-20T00:00:00"/>
    <s v="-"/>
    <d v="2022-07-27T00:00:00"/>
    <d v="2022-07-28T00:00:00"/>
    <m/>
    <m/>
    <m/>
    <m/>
    <m/>
    <m/>
    <d v="2022-08-01T00:00:00"/>
    <d v="2022-08-03T00:00:00"/>
    <m/>
    <m/>
    <d v="2022-07-26T00:00:00"/>
    <d v="2023-03-17T00:00:00"/>
    <d v="2022-08-04T00:00:00"/>
    <d v="2022-08-04T00:00:00"/>
    <d v="2022-08-08T00:00:00"/>
    <d v="2022-08-12T00:00:00"/>
    <d v="2022-08-13T00:00:00"/>
    <n v="153"/>
    <s v="F"/>
    <s v="Shofi"/>
    <x v="4"/>
    <m/>
    <m/>
    <m/>
    <m/>
    <x v="3"/>
    <n v="69"/>
    <s v="August"/>
    <s v="Cut Ok"/>
    <n v="272"/>
    <n v="269"/>
    <n v="-3"/>
    <n v="0"/>
    <n v="-2080"/>
    <m/>
    <n v="0"/>
    <n v="0"/>
    <n v="0"/>
    <n v="0"/>
    <n v="0"/>
    <n v="-2080"/>
    <n v="0"/>
    <n v="-2080"/>
    <n v="0"/>
    <n v="-2080"/>
    <n v="0"/>
    <n v="-2080"/>
    <n v="32"/>
    <s v="July'3"/>
    <m/>
    <s v="Not Assign"/>
  </r>
  <r>
    <x v="2"/>
    <x v="515"/>
    <n v="8340630"/>
    <n v="4309"/>
    <n v="595"/>
    <d v="2022-05-12T00:00:00"/>
    <d v="2022-05-14T00:00:00"/>
    <s v="SS T Shirt"/>
    <x v="3"/>
    <m/>
    <m/>
    <d v="2022-05-26T00:00:00"/>
    <d v="2022-06-02T00:00:00"/>
    <d v="2022-06-18T00:00:00"/>
    <d v="2022-07-04T00:00:00"/>
    <m/>
    <m/>
    <d v="2022-07-19T00:00:00"/>
    <d v="2022-07-19T00:00:00"/>
    <d v="2022-07-25T00:00:00"/>
    <d v="2022-07-28T00:00:00"/>
    <d v="2022-07-29T00:00:00"/>
    <d v="2022-08-02T00:00:00"/>
    <d v="2022-08-05T00:00:00"/>
    <m/>
    <m/>
    <m/>
    <m/>
    <d v="2022-08-09T00:00:00"/>
    <d v="2022-08-12T00:00:00"/>
    <m/>
    <m/>
    <d v="2022-08-02T00:00:00"/>
    <d v="2022-08-10T00:00:00"/>
    <d v="2022-08-14T00:00:00"/>
    <d v="2022-08-14T00:00:00"/>
    <d v="2022-08-14T00:00:00"/>
    <d v="2022-08-19T00:00:00"/>
    <d v="2022-08-21T00:00:00"/>
    <n v="110"/>
    <s v="G"/>
    <s v="Morad"/>
    <x v="8"/>
    <m/>
    <m/>
    <m/>
    <m/>
    <x v="3"/>
    <n v="85"/>
    <s v="August"/>
    <s v="Cut Ok"/>
    <n v="743"/>
    <n v="733"/>
    <n v="-10"/>
    <n v="4409"/>
    <n v="100"/>
    <m/>
    <n v="4405"/>
    <n v="4396"/>
    <n v="-9"/>
    <n v="30"/>
    <n v="4366"/>
    <n v="57"/>
    <n v="4405"/>
    <n v="96"/>
    <n v="4309"/>
    <n v="0"/>
    <n v="1792"/>
    <n v="-2517"/>
    <n v="34"/>
    <s v="July'3"/>
    <m/>
    <s v="Not Assign"/>
  </r>
  <r>
    <x v="2"/>
    <x v="516"/>
    <s v="KB01938"/>
    <n v="5660"/>
    <n v="805"/>
    <d v="2022-06-11T00:00:00"/>
    <d v="2022-06-11T00:00:00"/>
    <s v="SS TS "/>
    <x v="1"/>
    <m/>
    <m/>
    <d v="2022-06-14T00:00:00"/>
    <d v="2022-06-18T00:00:00"/>
    <d v="2022-06-22T00:00:00"/>
    <d v="2022-07-02T00:00:00"/>
    <m/>
    <m/>
    <d v="2022-07-04T00:00:00"/>
    <d v="2022-07-04T00:00:00"/>
    <d v="2022-07-18T00:00:00"/>
    <d v="2022-07-20T00:00:00"/>
    <d v="2022-07-22T00:00:00"/>
    <d v="2022-07-22T00:00:00"/>
    <d v="2022-07-26T00:00:00"/>
    <m/>
    <m/>
    <m/>
    <m/>
    <d v="2022-07-26T00:00:00"/>
    <d v="2022-07-30T00:00:00"/>
    <m/>
    <m/>
    <d v="2022-07-24T00:00:00"/>
    <d v="2023-03-30T00:00:00"/>
    <d v="2022-08-01T00:00:00"/>
    <d v="2022-08-02T00:00:00"/>
    <d v="2022-08-04T00:00:00"/>
    <d v="2022-08-06T00:00:00"/>
    <d v="2022-08-06T00:00:00"/>
    <n v="56"/>
    <n v="20"/>
    <s v="Shofi"/>
    <x v="3"/>
    <m/>
    <s v="Black-5660 2 clr rub"/>
    <m/>
    <m/>
    <x v="1"/>
    <n v="53"/>
    <s v="August"/>
    <s v="Cut Run"/>
    <n v="802"/>
    <n v="802"/>
    <n v="0"/>
    <n v="0"/>
    <n v="-5660"/>
    <m/>
    <n v="0"/>
    <n v="0"/>
    <n v="0"/>
    <n v="0"/>
    <n v="0"/>
    <n v="-5660"/>
    <n v="0"/>
    <n v="-5660"/>
    <n v="0"/>
    <n v="-5660"/>
    <n v="0"/>
    <n v="-5660"/>
    <n v="31"/>
    <s v="July'2"/>
    <m/>
    <s v="Not Assign"/>
  </r>
  <r>
    <x v="2"/>
    <x v="517"/>
    <n v="8393452"/>
    <n v="6240"/>
    <n v="2870"/>
    <d v="2022-05-22T00:00:00"/>
    <d v="2022-05-21T00:00:00"/>
    <s v="Legging W Fake fly piece ,PKT,Rivet"/>
    <x v="5"/>
    <m/>
    <m/>
    <m/>
    <m/>
    <m/>
    <s v="imported 7/5"/>
    <m/>
    <m/>
    <d v="2022-07-02T00:00:00"/>
    <d v="2022-07-02T00:00:00"/>
    <s v="-"/>
    <d v="2022-07-20T00:00:00"/>
    <d v="2022-07-23T00:00:00"/>
    <m/>
    <m/>
    <m/>
    <m/>
    <m/>
    <m/>
    <d v="2022-07-23T00:00:00"/>
    <d v="2022-07-30T00:00:00"/>
    <m/>
    <m/>
    <d v="2022-07-18T00:00:00"/>
    <d v="2023-03-23T00:00:00"/>
    <d v="2022-08-01T00:00:00"/>
    <d v="2022-08-02T00:00:00"/>
    <d v="2022-08-03T00:00:00"/>
    <d v="2022-08-06T00:00:00"/>
    <d v="2022-08-07T00:00:00"/>
    <n v="76"/>
    <s v="B"/>
    <s v="Shofi"/>
    <x v="4"/>
    <m/>
    <m/>
    <m/>
    <m/>
    <x v="3"/>
    <m/>
    <s v="August"/>
    <s v="Cut Ok"/>
    <n v="0"/>
    <n v="0"/>
    <n v="0"/>
    <n v="0"/>
    <n v="-6240"/>
    <m/>
    <n v="0"/>
    <n v="0"/>
    <n v="0"/>
    <n v="0"/>
    <n v="0"/>
    <n v="-6240"/>
    <n v="0"/>
    <n v="-6240"/>
    <n v="0"/>
    <n v="-6240"/>
    <n v="0"/>
    <n v="-6240"/>
    <n v="32"/>
    <s v="July'2"/>
    <m/>
    <s v="Not Assign"/>
  </r>
  <r>
    <x v="2"/>
    <x v="518"/>
    <n v="8340551"/>
    <n v="4938"/>
    <n v="992"/>
    <d v="2022-05-12T00:00:00"/>
    <d v="2022-05-14T00:00:00"/>
    <s v="SS TS W Fold Hem"/>
    <x v="1"/>
    <m/>
    <m/>
    <d v="2022-05-24T00:00:00"/>
    <d v="2022-06-02T00:00:00"/>
    <d v="2022-06-08T00:00:00"/>
    <d v="2022-06-24T00:00:00"/>
    <m/>
    <m/>
    <d v="2022-07-03T00:00:00"/>
    <d v="2022-07-02T00:00:00"/>
    <d v="2022-07-06T00:00:00"/>
    <d v="2022-07-18T00:00:00"/>
    <d v="2022-07-20T00:00:00"/>
    <d v="2022-07-20T00:00:00"/>
    <d v="2022-07-23T00:00:00"/>
    <m/>
    <m/>
    <m/>
    <m/>
    <d v="2022-07-26T00:00:00"/>
    <d v="2022-07-30T00:00:00"/>
    <m/>
    <m/>
    <d v="2022-07-22T00:00:00"/>
    <d v="2023-03-20T00:00:00"/>
    <d v="2022-08-01T00:00:00"/>
    <d v="2022-08-02T00:00:00"/>
    <d v="2022-08-04T00:00:00"/>
    <d v="2022-08-12T00:00:00"/>
    <d v="2022-08-15T00:00:00"/>
    <n v="92"/>
    <s v="G"/>
    <s v="Shofi"/>
    <x v="5"/>
    <m/>
    <m/>
    <m/>
    <m/>
    <x v="3"/>
    <n v="80"/>
    <s v="August"/>
    <s v="Cut Ok"/>
    <n v="992"/>
    <n v="976"/>
    <n v="-16"/>
    <n v="0"/>
    <n v="-4938"/>
    <m/>
    <n v="0"/>
    <n v="0"/>
    <n v="0"/>
    <n v="0"/>
    <n v="0"/>
    <n v="-4938"/>
    <n v="0"/>
    <n v="-4938"/>
    <n v="0"/>
    <n v="-4938"/>
    <n v="0"/>
    <n v="-4938"/>
    <n v="33"/>
    <s v="July'2"/>
    <m/>
    <s v="Not Assign"/>
  </r>
  <r>
    <x v="2"/>
    <x v="519"/>
    <n v="8340478"/>
    <n v="7282"/>
    <n v="1464"/>
    <d v="2022-05-12T00:00:00"/>
    <d v="2022-05-14T00:00:00"/>
    <s v="SS TS"/>
    <x v="1"/>
    <m/>
    <m/>
    <d v="2022-05-22T00:00:00"/>
    <d v="2022-06-03T00:00:00"/>
    <d v="2022-06-11T00:00:00"/>
    <d v="2022-06-27T00:00:00"/>
    <m/>
    <m/>
    <d v="2022-07-02T00:00:00"/>
    <d v="2022-07-02T00:00:00"/>
    <d v="2022-07-07T00:00:00"/>
    <d v="2022-07-18T00:00:00"/>
    <d v="2022-07-21T00:00:00"/>
    <d v="2022-07-21T00:00:00"/>
    <d v="2022-07-25T00:00:00"/>
    <m/>
    <m/>
    <m/>
    <m/>
    <d v="2022-07-25T00:00:00"/>
    <d v="2022-07-30T00:00:00"/>
    <m/>
    <m/>
    <d v="2022-07-20T00:00:00"/>
    <d v="2023-03-22T00:00:00"/>
    <d v="2022-08-01T00:00:00"/>
    <d v="2022-08-02T00:00:00"/>
    <d v="2022-08-05T00:00:00"/>
    <d v="2022-08-12T00:00:00"/>
    <d v="2022-08-15T00:00:00"/>
    <n v="92"/>
    <s v="G1"/>
    <s v="Shofi"/>
    <x v="5"/>
    <m/>
    <m/>
    <m/>
    <m/>
    <x v="3"/>
    <n v="82"/>
    <s v="August"/>
    <s v="Cut Ok"/>
    <n v="1464"/>
    <n v="1447"/>
    <n v="-17"/>
    <n v="0"/>
    <n v="-7282"/>
    <m/>
    <n v="0"/>
    <n v="0"/>
    <n v="0"/>
    <n v="0"/>
    <n v="0"/>
    <n v="-7282"/>
    <n v="7392"/>
    <n v="110"/>
    <n v="7282"/>
    <n v="0"/>
    <n v="4304"/>
    <n v="-2978"/>
    <n v="33"/>
    <s v="July'2"/>
    <m/>
    <s v="Not Assign"/>
  </r>
  <r>
    <x v="2"/>
    <x v="520"/>
    <n v="8340848"/>
    <n v="7878"/>
    <n v="1796"/>
    <d v="2022-05-12T00:00:00"/>
    <d v="2022-05-14T00:00:00"/>
    <s v="SS TS "/>
    <x v="1"/>
    <m/>
    <m/>
    <d v="2022-05-22T00:00:00"/>
    <d v="2022-06-03T00:00:00"/>
    <d v="2022-06-08T00:00:00"/>
    <d v="2022-06-25T00:00:00"/>
    <m/>
    <m/>
    <d v="2022-07-02T00:00:00"/>
    <d v="2022-07-02T00:00:00"/>
    <d v="2022-07-07T00:00:00"/>
    <d v="2022-07-18T00:00:00"/>
    <d v="2022-07-22T00:00:00"/>
    <d v="2022-07-21T00:00:00"/>
    <d v="2022-07-25T00:00:00"/>
    <m/>
    <m/>
    <m/>
    <m/>
    <d v="2022-07-25T00:00:00"/>
    <d v="2022-08-01T00:00:00"/>
    <m/>
    <m/>
    <d v="2022-07-22T00:00:00"/>
    <d v="2023-03-21T00:00:00"/>
    <d v="2022-08-02T00:00:00"/>
    <d v="2022-08-03T00:00:00"/>
    <d v="2022-08-07T00:00:00"/>
    <d v="2022-08-12T00:00:00"/>
    <d v="2022-08-15T00:00:00"/>
    <n v="92"/>
    <s v="G2"/>
    <s v="Shofi"/>
    <x v="5"/>
    <m/>
    <m/>
    <m/>
    <m/>
    <x v="3"/>
    <n v="82"/>
    <s v="August"/>
    <s v="Cut Ok"/>
    <n v="1796"/>
    <n v="1769"/>
    <n v="-27"/>
    <n v="0"/>
    <n v="-7878"/>
    <m/>
    <n v="0"/>
    <n v="0"/>
    <n v="0"/>
    <n v="0"/>
    <n v="0"/>
    <n v="-7878"/>
    <n v="8000"/>
    <n v="122"/>
    <n v="6900"/>
    <n v="-978"/>
    <n v="5257"/>
    <n v="-2621"/>
    <n v="33"/>
    <s v="July'2"/>
    <m/>
    <s v="Not Assign"/>
  </r>
  <r>
    <x v="2"/>
    <x v="521"/>
    <s v="CDIJB6264"/>
    <n v="18200"/>
    <n v="4853"/>
    <d v="2022-04-01T00:00:00"/>
    <d v="2022-04-04T00:00:00"/>
    <s v="lds Bodysuit"/>
    <x v="10"/>
    <m/>
    <m/>
    <d v="2022-05-16T00:00:00"/>
    <d v="2022-06-02T00:00:00"/>
    <d v="2022-06-04T00:00:00"/>
    <d v="2022-06-25T00:00:00"/>
    <m/>
    <m/>
    <d v="2022-07-05T00:00:00"/>
    <d v="2022-07-02T00:00:00"/>
    <m/>
    <d v="2022-07-05T00:00:00"/>
    <d v="2022-07-19T00:00:00"/>
    <m/>
    <m/>
    <m/>
    <m/>
    <m/>
    <m/>
    <d v="2022-07-15T00:00:00"/>
    <d v="2022-08-02T00:00:00"/>
    <m/>
    <m/>
    <d v="2022-07-04T00:00:00"/>
    <d v="2022-07-18T00:00:00"/>
    <d v="2022-08-03T00:00:00"/>
    <d v="2022-08-03T00:00:00"/>
    <d v="2022-08-04T00:00:00"/>
    <d v="2022-08-06T00:00:00"/>
    <d v="2022-08-08T00:00:00"/>
    <n v="110"/>
    <n v="16"/>
    <s v="Shofi"/>
    <x v="4"/>
    <m/>
    <m/>
    <m/>
    <m/>
    <x v="1"/>
    <n v="82"/>
    <s v="August"/>
    <s v="File Due"/>
    <n v="1941"/>
    <n v="1941"/>
    <n v="0"/>
    <n v="0"/>
    <n v="-18200"/>
    <m/>
    <n v="0"/>
    <n v="0"/>
    <n v="0"/>
    <n v="0"/>
    <n v="0"/>
    <n v="-18200"/>
    <n v="0"/>
    <n v="-18200"/>
    <n v="0"/>
    <n v="-18200"/>
    <n v="0"/>
    <n v="-18200"/>
    <n v="32"/>
    <s v="July'1"/>
    <m/>
    <s v="Not Assign"/>
  </r>
  <r>
    <x v="2"/>
    <x v="522"/>
    <s v="CDIJB6264"/>
    <n v="11960"/>
    <n v="3190"/>
    <d v="2022-04-01T00:00:00"/>
    <d v="2022-04-04T00:00:00"/>
    <s v="lds Bodysuit"/>
    <x v="10"/>
    <m/>
    <m/>
    <d v="2022-06-11T00:00:00"/>
    <d v="2022-06-24T00:00:00"/>
    <d v="2022-07-04T00:00:00"/>
    <d v="2022-08-02T00:00:00"/>
    <m/>
    <m/>
    <d v="2022-08-10T00:00:00"/>
    <d v="2022-08-09T00:00:00"/>
    <m/>
    <m/>
    <d v="2022-08-19T00:00:00"/>
    <m/>
    <m/>
    <m/>
    <m/>
    <m/>
    <m/>
    <d v="2022-08-17T00:00:00"/>
    <d v="2022-08-29T00:00:00"/>
    <m/>
    <m/>
    <d v="2022-08-12T00:00:00"/>
    <d v="2022-08-19T00:00:00"/>
    <d v="2022-08-30T00:00:00"/>
    <d v="2022-08-30T00:00:00"/>
    <d v="2022-08-31T00:00:00"/>
    <d v="2022-09-03T00:00:00"/>
    <d v="2022-09-05T00:00:00"/>
    <n v="110"/>
    <n v="16"/>
    <s v="Shofi"/>
    <x v="4"/>
    <m/>
    <m/>
    <m/>
    <m/>
    <x v="1"/>
    <n v="84"/>
    <s v="September"/>
    <s v="File Due"/>
    <n v="0"/>
    <n v="0"/>
    <n v="0"/>
    <n v="0"/>
    <n v="-11960"/>
    <m/>
    <n v="0"/>
    <n v="0"/>
    <n v="0"/>
    <n v="0"/>
    <n v="0"/>
    <n v="-11960"/>
    <n v="0"/>
    <n v="-11960"/>
    <n v="0"/>
    <n v="-11960"/>
    <n v="0"/>
    <n v="-11960"/>
    <n v="36"/>
    <s v="Aug'2"/>
    <m/>
    <s v="Not Assign"/>
  </r>
  <r>
    <x v="2"/>
    <x v="523"/>
    <n v="6391702"/>
    <n v="5200"/>
    <n v="1040"/>
    <d v="2022-05-26T00:00:00"/>
    <d v="2022-06-07T00:00:00"/>
    <s v="HW Legging"/>
    <x v="5"/>
    <m/>
    <m/>
    <m/>
    <m/>
    <s v="Stock"/>
    <d v="2022-07-30T00:00:00"/>
    <m/>
    <m/>
    <d v="2022-08-17T00:00:00"/>
    <d v="2022-08-12T00:00:00"/>
    <s v="-"/>
    <d v="2022-05-26T00:00:00"/>
    <d v="2022-08-20T00:00:00"/>
    <m/>
    <m/>
    <m/>
    <m/>
    <m/>
    <m/>
    <d v="2022-08-22T00:00:00"/>
    <d v="2022-08-27T00:00:00"/>
    <m/>
    <m/>
    <d v="2022-08-18T00:00:00"/>
    <d v="2022-08-23T00:00:00"/>
    <d v="2022-08-29T00:00:00"/>
    <d v="2022-08-29T00:00:00"/>
    <d v="2022-08-30T00:00:00"/>
    <d v="2022-09-02T00:00:00"/>
    <d v="2022-09-04T00:00:00"/>
    <n v="99"/>
    <n v="17"/>
    <s v="Shofi"/>
    <x v="4"/>
    <m/>
    <m/>
    <m/>
    <m/>
    <x v="1"/>
    <m/>
    <s v="September"/>
    <s v="File Due"/>
    <n v="0"/>
    <n v="0"/>
    <n v="0"/>
    <n v="0"/>
    <n v="-5200"/>
    <m/>
    <n v="0"/>
    <n v="0"/>
    <n v="0"/>
    <n v="0"/>
    <n v="0"/>
    <n v="-5200"/>
    <n v="0"/>
    <n v="-5200"/>
    <n v="0"/>
    <n v="-5200"/>
    <n v="0"/>
    <n v="-5200"/>
    <n v="36"/>
    <s v="Aug'2"/>
    <m/>
    <s v="Not Assign"/>
  </r>
  <r>
    <x v="2"/>
    <x v="524"/>
    <s v="SS23"/>
    <n v="1200"/>
    <n v="3673"/>
    <d v="2022-06-02T00:00:00"/>
    <d v="2022-06-04T00:00:00"/>
    <s v="SS TS W CFL Gathering &amp; FR NK Strap"/>
    <x v="1"/>
    <m/>
    <m/>
    <d v="2022-06-20T00:00:00"/>
    <d v="2022-06-30T00:00:00"/>
    <d v="2022-07-20T00:00:00"/>
    <d v="2022-08-08T00:00:00"/>
    <m/>
    <m/>
    <d v="2022-08-16T00:00:00"/>
    <d v="2022-08-16T00:00:00"/>
    <s v="-"/>
    <d v="2022-08-20T00:00:00"/>
    <d v="2022-08-23T00:00:00"/>
    <m/>
    <m/>
    <s v="-"/>
    <m/>
    <m/>
    <m/>
    <d v="2022-08-25T00:00:00"/>
    <d v="2022-08-31T00:00:00"/>
    <m/>
    <m/>
    <d v="2022-08-20T00:00:00"/>
    <d v="2022-08-27T00:00:00"/>
    <d v="2022-09-01T00:00:00"/>
    <d v="2022-09-02T00:00:00"/>
    <d v="2022-09-03T00:00:00"/>
    <d v="2022-09-10T00:00:00"/>
    <d v="2022-09-11T00:00:00"/>
    <n v="100"/>
    <s v="Y"/>
    <s v="Shofi"/>
    <x v="4"/>
    <m/>
    <m/>
    <m/>
    <m/>
    <x v="0"/>
    <n v="82"/>
    <s v="September"/>
    <s v="File Due"/>
    <n v="0"/>
    <n v="0"/>
    <n v="0"/>
    <n v="0"/>
    <n v="-1200"/>
    <m/>
    <n v="0"/>
    <n v="0"/>
    <n v="0"/>
    <n v="0"/>
    <n v="0"/>
    <n v="-1200"/>
    <n v="0"/>
    <n v="-1200"/>
    <n v="0"/>
    <n v="-1200"/>
    <n v="0"/>
    <n v="-1200"/>
    <n v="37"/>
    <s v="Aug'2"/>
    <m/>
    <s v="Not Assign"/>
  </r>
  <r>
    <x v="3"/>
    <x v="525"/>
    <s v="22SWT003"/>
    <n v="5460"/>
    <n v="2874"/>
    <d v="2022-04-27T00:00:00"/>
    <d v="2022-05-11T00:00:00"/>
    <s v="LS Hoody"/>
    <x v="4"/>
    <m/>
    <m/>
    <d v="2022-05-21T00:00:00"/>
    <d v="2022-06-04T00:00:00"/>
    <d v="2022-06-11T00:00:00"/>
    <d v="2022-06-27T00:00:00"/>
    <d v="2022-07-01T00:00:00"/>
    <d v="2022-07-23T00:00:00"/>
    <d v="2022-08-01T00:00:00"/>
    <d v="2022-08-01T00:00:00"/>
    <d v="2022-08-07T00:00:00"/>
    <d v="2022-09-10T00:00:00"/>
    <d v="2022-08-12T00:00:00"/>
    <m/>
    <m/>
    <m/>
    <m/>
    <m/>
    <m/>
    <d v="2022-08-15T00:00:00"/>
    <d v="2022-08-21T00:00:00"/>
    <m/>
    <m/>
    <d v="2022-08-10T00:00:00"/>
    <d v="2022-08-17T00:00:00"/>
    <d v="2022-08-22T00:00:00"/>
    <d v="2022-08-23T00:00:00"/>
    <d v="2022-08-28T00:00:00"/>
    <d v="2022-09-10T00:00:00"/>
    <d v="2022-09-10T00:00:00"/>
    <n v="136"/>
    <s v="E"/>
    <s v="Alamin"/>
    <x v="4"/>
    <m/>
    <m/>
    <s v="AOP"/>
    <m/>
    <x v="3"/>
    <n v="112"/>
    <s v="September"/>
    <s v="Cut Ok"/>
    <n v="3255"/>
    <n v="3255"/>
    <n v="0"/>
    <n v="6202"/>
    <n v="742"/>
    <m/>
    <n v="0"/>
    <n v="0"/>
    <n v="0"/>
    <n v="28"/>
    <n v="6174"/>
    <n v="714"/>
    <n v="6253"/>
    <n v="793"/>
    <n v="0"/>
    <n v="-5460"/>
    <n v="0"/>
    <n v="-5460"/>
    <n v="36"/>
    <s v="Sep'1"/>
    <s v="8-1"/>
    <s v="Assigned"/>
  </r>
  <r>
    <x v="3"/>
    <x v="526"/>
    <s v="231TSH004"/>
    <n v="12601"/>
    <n v="1898"/>
    <d v="2022-05-31T00:00:00"/>
    <d v="2022-06-08T00:00:00"/>
    <s v="SL TS"/>
    <x v="1"/>
    <m/>
    <m/>
    <d v="2022-08-01T00:00:00"/>
    <d v="2022-08-07T00:00:00"/>
    <d v="2022-08-12T00:00:00"/>
    <d v="2022-09-02T00:00:00"/>
    <m/>
    <m/>
    <d v="2022-09-07T00:00:00"/>
    <d v="2022-09-07T00:00:00"/>
    <d v="2022-09-13T00:00:00"/>
    <d v="2022-09-16T00:00:00"/>
    <d v="2022-09-21T00:00:00"/>
    <m/>
    <m/>
    <m/>
    <m/>
    <m/>
    <m/>
    <d v="2022-09-20T00:00:00"/>
    <d v="2022-09-29T00:00:00"/>
    <m/>
    <m/>
    <d v="2022-09-17T00:00:00"/>
    <d v="2022-09-22T00:00:00"/>
    <d v="2022-09-30T00:00:00"/>
    <d v="2022-09-30T00:00:00"/>
    <d v="2022-10-04T00:00:00"/>
    <d v="2022-10-07T00:00:00"/>
    <d v="2022-10-11T00:00:00"/>
    <n v="129"/>
    <s v="D2"/>
    <s v="Khairul"/>
    <x v="4"/>
    <m/>
    <m/>
    <m/>
    <m/>
    <x v="3"/>
    <n v="67"/>
    <s v="October"/>
    <s v="Cut Ok"/>
    <n v="1873"/>
    <n v="1866"/>
    <n v="-7"/>
    <n v="12774"/>
    <n v="173"/>
    <m/>
    <n v="0"/>
    <n v="0"/>
    <n v="0"/>
    <n v="109"/>
    <n v="12665"/>
    <n v="64"/>
    <n v="3286"/>
    <n v="-9315"/>
    <n v="0"/>
    <n v="-12601"/>
    <n v="0"/>
    <n v="-12601"/>
    <n v="41"/>
    <s v="Sep'2"/>
    <s v="9-2"/>
    <s v="Assigned"/>
  </r>
  <r>
    <x v="9"/>
    <x v="527"/>
    <s v="BPB0084"/>
    <n v="3000"/>
    <n v="640"/>
    <d v="2022-06-29T00:00:00"/>
    <d v="2022-06-30T00:00:00"/>
    <s v="LS V NK TS W NK Lace"/>
    <x v="1"/>
    <d v="2022-07-21T00:00:00"/>
    <d v="2022-07-27T00:00:00"/>
    <d v="2022-08-02T00:00:00"/>
    <d v="2022-08-11T00:00:00"/>
    <s v="-"/>
    <s v="-"/>
    <m/>
    <m/>
    <d v="2022-09-01T00:00:00"/>
    <d v="2022-09-01T00:00:00"/>
    <s v="-"/>
    <d v="2022-08-12T00:00:00"/>
    <d v="2022-09-08T00:00:00"/>
    <m/>
    <m/>
    <m/>
    <m/>
    <m/>
    <m/>
    <d v="2022-09-10T00:00:00"/>
    <d v="2022-09-14T00:00:00"/>
    <m/>
    <m/>
    <d v="2022-09-07T00:00:00"/>
    <d v="2022-09-12T00:00:00"/>
    <d v="2022-09-15T00:00:00"/>
    <d v="2022-09-15T00:00:00"/>
    <d v="2022-09-19T00:00:00"/>
    <d v="2022-09-25T00:00:00"/>
    <d v="2022-09-25T00:00:00"/>
    <n v="88"/>
    <s v="E"/>
    <s v="Tuhin"/>
    <x v="4"/>
    <m/>
    <m/>
    <s v="AOP"/>
    <m/>
    <x v="3"/>
    <m/>
    <s v="September"/>
    <s v="Need Cut "/>
    <n v="640"/>
    <n v="638"/>
    <n v="-2"/>
    <n v="0"/>
    <n v="-3000"/>
    <m/>
    <n v="0"/>
    <n v="0"/>
    <n v="0"/>
    <n v="0"/>
    <n v="0"/>
    <n v="-3000"/>
    <n v="3011"/>
    <n v="11"/>
    <n v="0"/>
    <n v="-3000"/>
    <n v="0"/>
    <n v="-3000"/>
    <n v="39"/>
    <s v="Aug'2"/>
    <s v="9-1"/>
    <s v="Assigned"/>
  </r>
  <r>
    <x v="2"/>
    <x v="528"/>
    <n v="8384596"/>
    <n v="5665"/>
    <n v="1095"/>
    <d v="2022-06-27T00:00:00"/>
    <d v="2022-06-30T00:00:00"/>
    <s v="LS TS Rib"/>
    <x v="1"/>
    <m/>
    <m/>
    <s v="Stock"/>
    <d v="2022-07-04T00:00:00"/>
    <d v="2022-07-20T00:00:00"/>
    <d v="2022-07-30T00:00:00"/>
    <m/>
    <m/>
    <d v="2022-07-28T00:00:00"/>
    <d v="2022-07-28T00:00:00"/>
    <d v="2022-08-02T00:00:00"/>
    <d v="2022-08-04T00:00:00"/>
    <d v="2022-08-06T00:00:00"/>
    <m/>
    <m/>
    <m/>
    <m/>
    <m/>
    <m/>
    <d v="2022-08-08T00:00:00"/>
    <d v="2022-08-13T00:00:00"/>
    <m/>
    <m/>
    <d v="2022-08-05T00:00:00"/>
    <d v="2022-08-09T00:00:00"/>
    <d v="2022-08-16T00:00:00"/>
    <d v="2022-08-17T00:00:00"/>
    <d v="2022-08-18T00:00:00"/>
    <d v="2022-08-20T00:00:00"/>
    <d v="2022-08-21T00:00:00"/>
    <n v="54"/>
    <s v="NCL/3"/>
    <s v="Shofi"/>
    <x v="4"/>
    <m/>
    <m/>
    <m/>
    <m/>
    <x v="1"/>
    <m/>
    <s v="August"/>
    <s v="Cut Ok"/>
    <n v="1331"/>
    <n v="1331"/>
    <n v="0"/>
    <n v="0"/>
    <n v="-5665"/>
    <m/>
    <n v="0"/>
    <n v="0"/>
    <n v="0"/>
    <n v="0"/>
    <n v="0"/>
    <n v="-5665"/>
    <n v="0"/>
    <n v="-5665"/>
    <n v="0"/>
    <n v="-5665"/>
    <n v="0"/>
    <n v="-5665"/>
    <n v="34"/>
    <s v="Aug'1"/>
    <m/>
    <s v="Not Assign"/>
  </r>
  <r>
    <x v="3"/>
    <x v="529"/>
    <s v="22SWT004"/>
    <n v="13450"/>
    <n v="4781"/>
    <d v="2022-05-13T00:00:00"/>
    <s v="Rev. 28.05"/>
    <s v="Swt T Shirt"/>
    <x v="2"/>
    <m/>
    <m/>
    <d v="2022-06-04T00:00:00"/>
    <d v="2022-06-14T00:00:00"/>
    <d v="2022-06-25T00:00:00"/>
    <d v="2022-07-26T00:00:00"/>
    <m/>
    <m/>
    <d v="2022-08-01T00:00:00"/>
    <d v="2022-08-01T00:00:00"/>
    <d v="2022-08-04T00:00:00"/>
    <d v="2022-09-09T00:00:00"/>
    <d v="2022-08-11T00:00:00"/>
    <d v="2022-08-10T00:00:00"/>
    <d v="2022-08-19T00:00:00"/>
    <m/>
    <m/>
    <m/>
    <m/>
    <d v="2022-08-11T00:00:00"/>
    <d v="2022-08-20T00:00:00"/>
    <m/>
    <m/>
    <d v="2022-08-18T00:00:00"/>
    <d v="2022-08-18T00:00:00"/>
    <d v="2022-08-31T00:00:00"/>
    <d v="2022-09-02T00:00:00"/>
    <d v="2022-09-07T00:00:00"/>
    <d v="2022-09-15T00:00:00"/>
    <d v="2022-09-15T00:00:00"/>
    <n v="125"/>
    <s v="E"/>
    <s v="Alamin"/>
    <x v="3"/>
    <m/>
    <s v="White 6355 pcs, Gray Mel -3015 pcs  both combo slv one clr pigment &amp; chest 3 clr pigment print"/>
    <m/>
    <m/>
    <x v="3"/>
    <n v="103"/>
    <s v="September"/>
    <s v="Cut Ok"/>
    <n v="4781"/>
    <n v="4711"/>
    <n v="-70"/>
    <n v="13720"/>
    <n v="270"/>
    <m/>
    <n v="13720"/>
    <n v="13639"/>
    <n v="-81"/>
    <n v="75"/>
    <n v="13564"/>
    <n v="114"/>
    <n v="13590"/>
    <n v="140"/>
    <n v="0"/>
    <n v="-13450"/>
    <n v="0"/>
    <n v="-13450"/>
    <n v="37"/>
    <s v="Sep'1"/>
    <s v="8-2"/>
    <s v="Assigned"/>
  </r>
  <r>
    <x v="2"/>
    <x v="530"/>
    <n v="8340848"/>
    <n v="3676"/>
    <n v="836"/>
    <d v="2022-06-16T00:00:00"/>
    <d v="2022-06-20T00:00:00"/>
    <s v="SS TS"/>
    <x v="1"/>
    <m/>
    <m/>
    <d v="2022-10-14T00:00:00"/>
    <d v="2022-10-20T00:00:00"/>
    <d v="2022-11-01T00:00:00"/>
    <d v="2022-11-15T00:00:00"/>
    <m/>
    <m/>
    <d v="2022-11-20T00:00:00"/>
    <d v="2022-11-20T00:00:00"/>
    <s v="-"/>
    <d v="2022-11-26T00:00:00"/>
    <d v="2022-11-28T00:00:00"/>
    <d v="2022-12-01T00:00:00"/>
    <d v="2022-12-03T00:00:00"/>
    <m/>
    <m/>
    <m/>
    <m/>
    <d v="2022-12-06T00:00:00"/>
    <d v="2022-12-09T00:00:00"/>
    <m/>
    <m/>
    <d v="2022-12-02T00:00:00"/>
    <d v="2022-12-07T00:00:00"/>
    <d v="2022-12-10T00:00:00"/>
    <d v="2022-12-10T00:00:00"/>
    <d v="2022-12-13T00:00:00"/>
    <d v="2022-12-24T00:00:00"/>
    <d v="2022-12-24T00:00:00"/>
    <n v="191"/>
    <s v="F"/>
    <s v="Morad"/>
    <x v="5"/>
    <m/>
    <m/>
    <m/>
    <m/>
    <x v="3"/>
    <n v="71"/>
    <s v="December"/>
    <s v="Need Cut FB"/>
    <n v="0"/>
    <n v="0"/>
    <n v="0"/>
    <n v="0"/>
    <n v="-3676"/>
    <m/>
    <n v="0"/>
    <n v="0"/>
    <n v="0"/>
    <n v="0"/>
    <n v="0"/>
    <n v="-3676"/>
    <n v="0"/>
    <n v="-3676"/>
    <n v="0"/>
    <n v="-3676"/>
    <n v="0"/>
    <n v="-3676"/>
    <n v="51"/>
    <s v="Nov'3"/>
    <m/>
    <s v="Not Assign"/>
  </r>
  <r>
    <x v="2"/>
    <x v="531"/>
    <n v="6986167"/>
    <n v="3413"/>
    <n v="799"/>
    <d v="2022-06-18T00:00:00"/>
    <d v="2022-06-20T00:00:00"/>
    <s v="SS TS"/>
    <x v="1"/>
    <m/>
    <m/>
    <d v="2022-10-15T00:00:00"/>
    <d v="2022-10-21T00:00:00"/>
    <d v="2022-11-03T00:00:00"/>
    <d v="2022-11-19T00:00:00"/>
    <m/>
    <m/>
    <d v="2022-11-28T00:00:00"/>
    <d v="2022-11-28T00:00:00"/>
    <s v="-"/>
    <d v="2022-12-03T00:00:00"/>
    <d v="2022-12-06T00:00:00"/>
    <d v="2022-12-07T00:00:00"/>
    <d v="2022-12-10T00:00:00"/>
    <m/>
    <m/>
    <m/>
    <m/>
    <d v="2022-12-07T00:00:00"/>
    <d v="2022-12-15T00:00:00"/>
    <m/>
    <m/>
    <d v="2022-12-07T00:00:00"/>
    <d v="2022-12-13T00:00:00"/>
    <d v="2022-12-17T00:00:00"/>
    <d v="2022-12-17T00:00:00"/>
    <d v="2022-12-20T00:00:00"/>
    <d v="2022-12-24T00:00:00"/>
    <d v="2022-12-24T00:00:00"/>
    <n v="189"/>
    <s v="F"/>
    <s v="Morad"/>
    <x v="4"/>
    <m/>
    <m/>
    <m/>
    <m/>
    <x v="3"/>
    <n v="70"/>
    <s v="December"/>
    <s v="Need Cut FB"/>
    <n v="0"/>
    <n v="0"/>
    <n v="0"/>
    <n v="0"/>
    <n v="-3413"/>
    <m/>
    <n v="0"/>
    <n v="0"/>
    <n v="0"/>
    <n v="0"/>
    <n v="0"/>
    <n v="-3413"/>
    <n v="0"/>
    <n v="-3413"/>
    <n v="0"/>
    <n v="-3413"/>
    <n v="0"/>
    <n v="-3413"/>
    <n v="51"/>
    <s v="Dec'1"/>
    <m/>
    <s v="Not Assign"/>
  </r>
  <r>
    <x v="2"/>
    <x v="532"/>
    <n v="8340551"/>
    <n v="1786"/>
    <n v="363"/>
    <d v="2022-06-16T00:00:00"/>
    <d v="2022-06-20T00:00:00"/>
    <s v="SS TS"/>
    <x v="1"/>
    <m/>
    <m/>
    <d v="2022-10-15T00:00:00"/>
    <d v="2022-10-20T00:00:00"/>
    <d v="2022-11-02T00:00:00"/>
    <d v="2022-11-15T00:00:00"/>
    <m/>
    <m/>
    <d v="2022-11-24T00:00:00"/>
    <d v="2022-11-24T00:00:00"/>
    <s v="-"/>
    <d v="2022-12-01T00:00:00"/>
    <d v="2022-12-02T00:00:00"/>
    <d v="2022-12-05T00:00:00"/>
    <d v="2022-12-06T00:00:00"/>
    <m/>
    <m/>
    <m/>
    <m/>
    <d v="2022-12-09T00:00:00"/>
    <d v="2022-12-12T00:00:00"/>
    <m/>
    <m/>
    <d v="2022-12-03T00:00:00"/>
    <d v="2022-12-10T00:00:00"/>
    <d v="2022-12-13T00:00:00"/>
    <d v="2022-12-14T00:00:00"/>
    <d v="2022-12-17T00:00:00"/>
    <d v="2022-12-24T00:00:00"/>
    <d v="2022-12-24T00:00:00"/>
    <n v="191"/>
    <s v="F"/>
    <s v="Morad"/>
    <x v="5"/>
    <m/>
    <m/>
    <m/>
    <m/>
    <x v="3"/>
    <n v="70"/>
    <s v="December"/>
    <s v="Need Cut FB"/>
    <n v="0"/>
    <n v="0"/>
    <n v="0"/>
    <n v="0"/>
    <n v="-1786"/>
    <m/>
    <n v="0"/>
    <n v="0"/>
    <n v="0"/>
    <n v="0"/>
    <n v="0"/>
    <n v="-1786"/>
    <n v="0"/>
    <n v="-1786"/>
    <n v="0"/>
    <n v="-1786"/>
    <n v="0"/>
    <n v="-1786"/>
    <n v="51"/>
    <s v="Dec'1"/>
    <m/>
    <s v="Not Assign"/>
  </r>
  <r>
    <x v="2"/>
    <x v="533"/>
    <n v="8340630"/>
    <n v="2101"/>
    <n v="386"/>
    <d v="2022-06-16T00:00:00"/>
    <d v="2022-06-20T00:00:00"/>
    <s v="SS TS"/>
    <x v="1"/>
    <m/>
    <m/>
    <d v="2022-10-16T00:00:00"/>
    <d v="2022-10-22T00:00:00"/>
    <d v="2022-11-04T00:00:00"/>
    <d v="2022-11-19T00:00:00"/>
    <m/>
    <m/>
    <d v="2022-11-26T00:00:00"/>
    <d v="2022-11-26T00:00:00"/>
    <s v="-"/>
    <d v="2022-12-02T00:00:00"/>
    <d v="2022-12-03T00:00:00"/>
    <d v="2022-12-06T00:00:00"/>
    <d v="2022-12-08T00:00:00"/>
    <m/>
    <m/>
    <m/>
    <m/>
    <d v="2022-12-10T00:00:00"/>
    <d v="2022-12-13T00:00:00"/>
    <m/>
    <m/>
    <d v="2022-12-07T00:00:00"/>
    <d v="2022-12-12T00:00:00"/>
    <d v="2022-12-14T00:00:00"/>
    <d v="2022-12-17T00:00:00"/>
    <d v="2022-12-24T00:00:00"/>
    <d v="2022-12-24T00:00:00"/>
    <d v="2022-12-24T00:00:00"/>
    <n v="191"/>
    <s v="F"/>
    <s v="Morad"/>
    <x v="5"/>
    <m/>
    <m/>
    <m/>
    <m/>
    <x v="3"/>
    <n v="69"/>
    <s v="December"/>
    <s v="Need Cut FB"/>
    <n v="0"/>
    <n v="0"/>
    <n v="0"/>
    <n v="0"/>
    <n v="-2101"/>
    <m/>
    <n v="0"/>
    <n v="0"/>
    <n v="0"/>
    <n v="0"/>
    <n v="0"/>
    <n v="-2101"/>
    <n v="0"/>
    <n v="-2101"/>
    <n v="0"/>
    <n v="-2101"/>
    <n v="0"/>
    <n v="-2101"/>
    <n v="51"/>
    <s v="Dec'1"/>
    <m/>
    <s v="Not Assign"/>
  </r>
  <r>
    <x v="2"/>
    <x v="534"/>
    <m/>
    <n v="2205"/>
    <n v="642"/>
    <d v="2022-06-25T00:00:00"/>
    <d v="2022-06-25T00:00:00"/>
    <s v="LS TS"/>
    <x v="1"/>
    <m/>
    <m/>
    <d v="2022-06-29T00:00:00"/>
    <d v="2022-07-02T00:00:00"/>
    <d v="2022-07-04T00:00:00"/>
    <d v="2022-07-20T00:00:00"/>
    <m/>
    <m/>
    <d v="2022-07-19T00:00:00"/>
    <d v="2022-07-19T00:00:00"/>
    <d v="2022-07-23T00:00:00"/>
    <d v="2022-07-25T00:00:00"/>
    <d v="2022-07-26T00:00:00"/>
    <d v="2022-07-27T00:00:00"/>
    <d v="2022-07-29T00:00:00"/>
    <m/>
    <m/>
    <d v="2022-07-27T00:00:00"/>
    <d v="2022-07-30T00:00:00"/>
    <d v="2022-08-01T00:00:00"/>
    <d v="2022-08-03T00:00:00"/>
    <m/>
    <m/>
    <d v="2022-07-28T00:00:00"/>
    <d v="2022-08-01T00:00:00"/>
    <d v="2022-08-04T00:00:00"/>
    <d v="2022-08-05T00:00:00"/>
    <d v="2022-08-09T00:00:00"/>
    <d v="2022-08-13T00:00:00"/>
    <d v="2022-08-13T00:00:00"/>
    <n v="49"/>
    <s v="H2"/>
    <s v="Morad"/>
    <x v="3"/>
    <s v="Chest"/>
    <s v="D.Green-1239 UC logo emb 1 clr,Navy-966 UC  1 clr rub"/>
    <m/>
    <m/>
    <x v="3"/>
    <m/>
    <s v="August"/>
    <s v="Cut Ok"/>
    <n v="642"/>
    <n v="641"/>
    <n v="-1"/>
    <n v="0"/>
    <n v="-2205"/>
    <m/>
    <n v="0"/>
    <n v="0"/>
    <n v="0"/>
    <n v="0"/>
    <n v="0"/>
    <n v="-2205"/>
    <n v="0"/>
    <n v="-2205"/>
    <n v="0"/>
    <n v="-2205"/>
    <n v="0"/>
    <n v="-2205"/>
    <n v="32"/>
    <s v="July'3"/>
    <m/>
    <s v="Not Assign"/>
  </r>
  <r>
    <x v="2"/>
    <x v="535"/>
    <n v="8340478"/>
    <n v="5145"/>
    <n v="975"/>
    <d v="2022-06-16T00:00:00"/>
    <d v="2022-06-20T00:00:00"/>
    <s v="SS TS"/>
    <x v="1"/>
    <m/>
    <m/>
    <d v="2022-09-01T00:00:00"/>
    <d v="2022-09-06T00:00:00"/>
    <d v="2022-09-13T00:00:00"/>
    <d v="2022-09-28T00:00:00"/>
    <m/>
    <m/>
    <d v="2022-10-06T00:00:00"/>
    <d v="2022-10-06T00:00:00"/>
    <d v="2022-11-10T00:00:00"/>
    <d v="2022-10-13T00:00:00"/>
    <d v="2022-10-15T00:00:00"/>
    <d v="2022-10-17T00:00:00"/>
    <d v="2022-10-20T00:00:00"/>
    <m/>
    <m/>
    <m/>
    <m/>
    <d v="2022-10-22T00:00:00"/>
    <d v="2022-10-27T00:00:00"/>
    <m/>
    <m/>
    <d v="2022-10-18T00:00:00"/>
    <d v="2022-10-24T00:00:00"/>
    <d v="2022-10-28T00:00:00"/>
    <d v="2022-10-29T00:00:00"/>
    <d v="2022-10-31T00:00:00"/>
    <d v="2022-11-10T00:00:00"/>
    <d v="2022-11-12T00:00:00"/>
    <n v="147"/>
    <s v="G1"/>
    <s v="Morad"/>
    <x v="5"/>
    <m/>
    <m/>
    <m/>
    <m/>
    <x v="3"/>
    <n v="70"/>
    <s v="November"/>
    <s v="Need Cut "/>
    <n v="975"/>
    <n v="506"/>
    <n v="-469"/>
    <n v="0"/>
    <n v="-5145"/>
    <m/>
    <n v="0"/>
    <n v="0"/>
    <n v="0"/>
    <n v="0"/>
    <n v="0"/>
    <n v="-5145"/>
    <n v="0"/>
    <n v="-5145"/>
    <n v="0"/>
    <n v="-5145"/>
    <n v="0"/>
    <n v="-5145"/>
    <n v="45"/>
    <s v="Oct'2"/>
    <m/>
    <s v="Not Assign"/>
  </r>
  <r>
    <x v="2"/>
    <x v="536"/>
    <n v="6986167"/>
    <n v="4463"/>
    <n v="1053"/>
    <d v="2022-06-18T00:00:00"/>
    <d v="2022-06-20T00:00:00"/>
    <s v="SS TS"/>
    <x v="1"/>
    <m/>
    <m/>
    <d v="2022-09-01T00:00:00"/>
    <d v="2022-09-07T00:00:00"/>
    <d v="2022-09-13T00:00:00"/>
    <d v="2022-09-30T00:00:00"/>
    <m/>
    <m/>
    <d v="2022-10-06T00:00:00"/>
    <d v="2022-10-06T00:00:00"/>
    <d v="2022-10-11T00:00:00"/>
    <d v="2022-10-13T00:00:00"/>
    <d v="2022-10-15T00:00:00"/>
    <d v="2022-10-17T00:00:00"/>
    <d v="2022-10-18T00:00:00"/>
    <m/>
    <m/>
    <m/>
    <m/>
    <d v="2022-10-20T00:00:00"/>
    <d v="2022-10-25T00:00:00"/>
    <m/>
    <m/>
    <d v="2022-10-17T00:00:00"/>
    <d v="2022-10-21T00:00:00"/>
    <d v="2022-10-26T00:00:00"/>
    <d v="2022-10-27T00:00:00"/>
    <d v="2022-10-31T00:00:00"/>
    <d v="2022-11-12T00:00:00"/>
    <d v="2022-11-12T00:00:00"/>
    <n v="147"/>
    <s v="G2"/>
    <s v="Morad"/>
    <x v="4"/>
    <m/>
    <m/>
    <m/>
    <m/>
    <x v="3"/>
    <n v="72"/>
    <s v="November"/>
    <s v="Need Cut"/>
    <n v="0"/>
    <n v="0"/>
    <n v="0"/>
    <n v="0"/>
    <n v="-4463"/>
    <m/>
    <n v="0"/>
    <n v="0"/>
    <n v="0"/>
    <n v="0"/>
    <n v="0"/>
    <n v="-4463"/>
    <n v="0"/>
    <n v="-4463"/>
    <n v="0"/>
    <n v="-4463"/>
    <n v="0"/>
    <n v="-4463"/>
    <n v="45"/>
    <s v="Oct'2"/>
    <m/>
    <s v="Not Assign"/>
  </r>
  <r>
    <x v="4"/>
    <x v="537"/>
    <n v="15280421"/>
    <n v="1209"/>
    <n v="647"/>
    <d v="2022-06-21T00:00:00"/>
    <d v="2022-07-02T00:00:00"/>
    <s v="LS Swt Shirt"/>
    <x v="2"/>
    <m/>
    <m/>
    <d v="2022-07-27T00:00:00"/>
    <d v="2022-08-04T00:00:00"/>
    <d v="2022-08-09T00:00:00"/>
    <d v="2022-08-26T00:00:00"/>
    <m/>
    <m/>
    <d v="2022-09-01T00:00:00"/>
    <d v="2022-09-01T00:00:00"/>
    <d v="2022-09-05T00:00:00"/>
    <d v="2022-09-02T00:00:00"/>
    <d v="2022-09-08T00:00:00"/>
    <d v="2022-09-10T00:00:00"/>
    <d v="2022-09-14T00:00:00"/>
    <m/>
    <m/>
    <m/>
    <m/>
    <d v="2022-09-16T00:00:00"/>
    <d v="2022-09-20T00:00:00"/>
    <m/>
    <m/>
    <d v="2022-09-13T00:00:00"/>
    <d v="2022-09-17T00:00:00"/>
    <d v="2022-09-20T00:00:00"/>
    <d v="2022-09-20T00:00:00"/>
    <d v="2022-09-24T00:00:00"/>
    <d v="2022-10-03T00:00:00"/>
    <d v="2022-10-05T00:00:00"/>
    <n v="104"/>
    <s v="E"/>
    <s v="Faisal"/>
    <x v="3"/>
    <m/>
    <s v="LGM AMOUR-1209 1 clr rub"/>
    <m/>
    <m/>
    <x v="3"/>
    <m/>
    <s v="October"/>
    <s v="Cut Ok"/>
    <n v="647"/>
    <n v="647"/>
    <n v="0"/>
    <n v="1246"/>
    <n v="37"/>
    <m/>
    <n v="1246"/>
    <n v="1245"/>
    <n v="-1"/>
    <n v="0"/>
    <n v="1245"/>
    <n v="36"/>
    <n v="0"/>
    <n v="-1209"/>
    <n v="0"/>
    <n v="-1209"/>
    <n v="0"/>
    <n v="-1209"/>
    <n v="40"/>
    <s v="Sep'1"/>
    <s v="9-2"/>
    <s v="Assigned"/>
  </r>
  <r>
    <x v="0"/>
    <x v="538"/>
    <n v="13212816"/>
    <n v="5199"/>
    <n v="637"/>
    <d v="2022-06-17T00:00:00"/>
    <d v="2022-06-25T00:00:00"/>
    <s v="LS TS  W Slv Cap gathering"/>
    <x v="1"/>
    <m/>
    <m/>
    <d v="2022-07-25T00:00:00"/>
    <d v="2022-08-02T00:00:00"/>
    <d v="2022-08-08T00:00:00"/>
    <d v="2022-08-24T00:00:00"/>
    <m/>
    <m/>
    <d v="2022-08-30T00:00:00"/>
    <d v="2022-08-30T00:00:00"/>
    <d v="2022-09-03T00:00:00"/>
    <d v="2022-09-06T00:00:00"/>
    <d v="2022-09-09T00:00:00"/>
    <d v="2022-09-09T00:00:00"/>
    <d v="2022-09-13T00:00:00"/>
    <m/>
    <m/>
    <m/>
    <m/>
    <d v="2022-09-15T00:00:00"/>
    <d v="2022-09-20T00:00:00"/>
    <m/>
    <m/>
    <d v="2022-09-12T00:00:00"/>
    <d v="2022-09-16T00:00:00"/>
    <d v="2022-09-21T00:00:00"/>
    <d v="2022-09-22T00:00:00"/>
    <d v="2022-09-23T00:00:00"/>
    <d v="2022-10-08T00:00:00"/>
    <d v="2022-10-12T00:00:00"/>
    <n v="113"/>
    <s v="Y2"/>
    <s v="Sadia"/>
    <x v="2"/>
    <m/>
    <s v="Buttercream-1713,Eventide-3486 all cmb 6 clr pig 1 clr glit"/>
    <m/>
    <m/>
    <x v="0"/>
    <m/>
    <s v="October"/>
    <s v="Cut Ok"/>
    <n v="637"/>
    <n v="635"/>
    <n v="-2"/>
    <n v="5318"/>
    <n v="119"/>
    <m/>
    <n v="5318"/>
    <n v="5308"/>
    <n v="-10"/>
    <n v="43"/>
    <n v="5265"/>
    <n v="66"/>
    <n v="0"/>
    <n v="-5199"/>
    <n v="0"/>
    <n v="-5199"/>
    <n v="0"/>
    <n v="-5199"/>
    <n v="41"/>
    <s v="Sep'1"/>
    <s v="9-9"/>
    <s v="Assigned"/>
  </r>
  <r>
    <x v="0"/>
    <x v="539"/>
    <n v="13195885"/>
    <n v="8358"/>
    <n v="1602"/>
    <d v="2022-06-17T00:00:00"/>
    <d v="2022-06-25T00:00:00"/>
    <s v="Swt Legging"/>
    <x v="5"/>
    <m/>
    <m/>
    <d v="2022-07-18T00:00:00"/>
    <d v="2022-07-26T00:00:00"/>
    <d v="2022-08-01T00:00:00"/>
    <d v="2022-08-19T00:00:00"/>
    <m/>
    <m/>
    <d v="2022-08-22T00:00:00"/>
    <d v="2022-08-22T00:00:00"/>
    <d v="2022-08-26T00:00:00"/>
    <d v="2022-08-29T00:00:00"/>
    <d v="2022-09-01T00:00:00"/>
    <m/>
    <m/>
    <m/>
    <m/>
    <m/>
    <m/>
    <d v="2022-09-01T00:00:00"/>
    <d v="2022-09-06T00:00:00"/>
    <m/>
    <m/>
    <d v="2022-08-29T00:00:00"/>
    <d v="2022-09-02T00:00:00"/>
    <d v="2022-09-07T00:00:00"/>
    <d v="2022-09-08T00:00:00"/>
    <d v="2022-09-13T00:00:00"/>
    <d v="2022-09-19T00:00:00"/>
    <d v="2022-09-21T00:00:00"/>
    <n v="94"/>
    <s v="Z"/>
    <s v="Kamruzzaman"/>
    <x v="4"/>
    <m/>
    <m/>
    <m/>
    <m/>
    <x v="0"/>
    <m/>
    <s v="September"/>
    <s v="Cut Run"/>
    <n v="1601"/>
    <n v="1601"/>
    <n v="0"/>
    <n v="8210"/>
    <n v="-148"/>
    <m/>
    <n v="0"/>
    <n v="0"/>
    <n v="0"/>
    <n v="152"/>
    <n v="8058"/>
    <n v="-300"/>
    <n v="0"/>
    <n v="-8358"/>
    <n v="0"/>
    <n v="-8358"/>
    <n v="0"/>
    <n v="-8358"/>
    <n v="38"/>
    <s v="Aug'3"/>
    <s v="9-1"/>
    <s v="Assigned"/>
  </r>
  <r>
    <x v="0"/>
    <x v="540"/>
    <n v="13214308"/>
    <n v="6580"/>
    <n v="855"/>
    <d v="2022-07-20T00:00:00"/>
    <d v="2022-07-28T00:00:00"/>
    <s v="SS TS"/>
    <x v="1"/>
    <m/>
    <m/>
    <d v="2022-08-03T00:00:00"/>
    <d v="2022-08-09T00:00:00"/>
    <d v="2022-09-12T00:00:00"/>
    <d v="2022-09-26T00:00:00"/>
    <m/>
    <m/>
    <d v="2022-09-01T00:00:00"/>
    <d v="2022-09-01T00:00:00"/>
    <d v="2022-09-05T00:00:00"/>
    <d v="2022-09-07T00:00:00"/>
    <d v="2022-09-10T00:00:00"/>
    <d v="2022-09-10T00:00:00"/>
    <d v="2022-09-15T00:00:00"/>
    <m/>
    <m/>
    <m/>
    <m/>
    <d v="2022-09-17T00:00:00"/>
    <d v="2022-09-22T00:00:00"/>
    <m/>
    <m/>
    <d v="2022-09-14T00:00:00"/>
    <d v="2022-09-19T00:00:00"/>
    <d v="2022-09-23T00:00:00"/>
    <d v="2022-09-24T00:00:00"/>
    <d v="2022-09-28T00:00:00"/>
    <d v="2022-09-30T00:00:00"/>
    <d v="2022-10-05T00:00:00"/>
    <n v="72"/>
    <s v="E"/>
    <s v="Shamoly"/>
    <x v="2"/>
    <m/>
    <s v="C.Dancer-3276 1 clr pig,D.Sapphire-3304 1 clr rub"/>
    <m/>
    <m/>
    <x v="3"/>
    <m/>
    <s v="October"/>
    <s v="Cut Ok"/>
    <n v="855"/>
    <n v="843"/>
    <n v="-12"/>
    <n v="6748"/>
    <n v="168"/>
    <m/>
    <n v="6748"/>
    <n v="6735"/>
    <n v="-13"/>
    <n v="87"/>
    <n v="6648"/>
    <n v="68"/>
    <n v="0"/>
    <n v="-6580"/>
    <n v="0"/>
    <n v="-6580"/>
    <n v="0"/>
    <n v="-6580"/>
    <n v="40"/>
    <s v="Sep'1"/>
    <s v="9-3"/>
    <s v="Assigned"/>
  </r>
  <r>
    <x v="0"/>
    <x v="541"/>
    <n v="13216819"/>
    <n v="1998"/>
    <n v="331"/>
    <d v="2022-07-20T00:00:00"/>
    <d v="2022-07-28T00:00:00"/>
    <s v="SS TS"/>
    <x v="1"/>
    <m/>
    <m/>
    <d v="2022-08-04T00:00:00"/>
    <d v="2022-08-10T00:00:00"/>
    <d v="2022-08-16T00:00:00"/>
    <d v="2022-09-02T00:00:00"/>
    <m/>
    <m/>
    <d v="2022-09-07T00:00:00"/>
    <d v="2022-09-07T00:00:00"/>
    <d v="2022-09-12T00:00:00"/>
    <d v="2022-09-14T00:00:00"/>
    <d v="2022-09-15T00:00:00"/>
    <d v="2022-09-17T00:00:00"/>
    <d v="2022-09-20T00:00:00"/>
    <m/>
    <m/>
    <m/>
    <m/>
    <d v="2022-09-22T00:00:00"/>
    <d v="2022-09-24T00:00:00"/>
    <m/>
    <m/>
    <d v="2022-09-19T00:00:00"/>
    <d v="2022-09-23T00:00:00"/>
    <d v="2022-09-26T00:00:00"/>
    <d v="2022-09-27T00:00:00"/>
    <d v="2022-09-28T00:00:00"/>
    <d v="2022-09-30T00:00:00"/>
    <d v="2022-10-05T00:00:00"/>
    <n v="72"/>
    <s v="E"/>
    <s v="Shamoly"/>
    <x v="2"/>
    <m/>
    <s v="D.Sapphire-999 1 clr rub 2 clr glit,P.Nectar-999 2 clr ub"/>
    <m/>
    <m/>
    <x v="3"/>
    <m/>
    <s v="October"/>
    <s v="Cut Ok"/>
    <n v="332"/>
    <n v="332"/>
    <n v="0"/>
    <n v="2046"/>
    <n v="48"/>
    <m/>
    <n v="2046"/>
    <n v="2038"/>
    <n v="-8"/>
    <n v="1"/>
    <n v="2037"/>
    <n v="39"/>
    <n v="0"/>
    <n v="-1998"/>
    <n v="0"/>
    <n v="-1998"/>
    <n v="0"/>
    <n v="-1998"/>
    <n v="40"/>
    <s v="Sep'2"/>
    <s v="9-4"/>
    <s v="Assigned"/>
  </r>
  <r>
    <x v="0"/>
    <x v="542"/>
    <n v="13216817"/>
    <n v="1992"/>
    <n v="261"/>
    <d v="2022-07-20T00:00:00"/>
    <d v="2022-07-28T00:00:00"/>
    <s v="SS TS"/>
    <x v="1"/>
    <m/>
    <m/>
    <d v="2022-08-04T00:00:00"/>
    <d v="2022-08-10T00:00:00"/>
    <d v="2022-08-13T00:00:00"/>
    <d v="2022-08-29T00:00:00"/>
    <m/>
    <m/>
    <d v="2022-09-03T00:00:00"/>
    <d v="2022-09-03T00:00:00"/>
    <d v="2022-09-09T00:00:00"/>
    <d v="2022-09-12T00:00:00"/>
    <d v="2022-09-13T00:00:00"/>
    <d v="2022-09-15T00:00:00"/>
    <d v="2022-09-19T00:00:00"/>
    <m/>
    <m/>
    <m/>
    <m/>
    <d v="2022-09-21T00:00:00"/>
    <d v="2022-09-23T00:00:00"/>
    <m/>
    <m/>
    <d v="2022-09-17T00:00:00"/>
    <d v="2022-09-22T00:00:00"/>
    <d v="2022-09-24T00:00:00"/>
    <d v="2022-09-24T00:00:00"/>
    <d v="2022-09-28T00:00:00"/>
    <d v="2022-09-30T00:00:00"/>
    <d v="2022-10-05T00:00:00"/>
    <n v="72"/>
    <s v="E"/>
    <s v="Shamoly"/>
    <x v="2"/>
    <m/>
    <s v="B.White-996,P.Nectar-996 bth cmb 4 clr rub"/>
    <m/>
    <m/>
    <x v="3"/>
    <m/>
    <s v="October"/>
    <s v="Cut Ok"/>
    <n v="260"/>
    <n v="260"/>
    <n v="0"/>
    <n v="2040"/>
    <n v="48"/>
    <m/>
    <n v="2040"/>
    <n v="2035"/>
    <n v="-5"/>
    <n v="12"/>
    <n v="2023"/>
    <n v="31"/>
    <n v="0"/>
    <n v="-1992"/>
    <n v="0"/>
    <n v="-1992"/>
    <n v="0"/>
    <n v="-1992"/>
    <n v="40"/>
    <s v="Sep'2"/>
    <s v="9-5"/>
    <s v="Assigned"/>
  </r>
  <r>
    <x v="2"/>
    <x v="543"/>
    <m/>
    <n v="1260"/>
    <n v="209"/>
    <d v="2022-07-02T00:00:00"/>
    <d v="2022-07-19T00:00:00"/>
    <s v="Tank top"/>
    <x v="17"/>
    <m/>
    <m/>
    <d v="2022-08-13T00:00:00"/>
    <d v="2022-08-20T00:00:00"/>
    <d v="2022-08-28T00:00:00"/>
    <d v="2022-09-10T00:00:00"/>
    <m/>
    <m/>
    <d v="2022-09-16T00:00:00"/>
    <d v="2022-09-16T00:00:00"/>
    <d v="2022-09-21T00:00:00"/>
    <d v="2022-09-23T00:00:00"/>
    <d v="2022-09-23T00:00:00"/>
    <d v="2022-09-26T00:00:00"/>
    <d v="2022-09-27T00:00:00"/>
    <m/>
    <m/>
    <m/>
    <m/>
    <d v="2022-10-01T00:00:00"/>
    <d v="2022-10-03T00:00:00"/>
    <m/>
    <m/>
    <d v="2022-09-26T00:00:00"/>
    <d v="2022-10-03T00:00:00"/>
    <d v="2022-10-04T00:00:00"/>
    <d v="2022-10-05T00:00:00"/>
    <d v="2022-10-08T00:00:00"/>
    <d v="2022-10-15T00:00:00"/>
    <d v="2022-10-15T00:00:00"/>
    <n v="105"/>
    <n v="17"/>
    <s v="Morad"/>
    <x v="5"/>
    <m/>
    <m/>
    <m/>
    <m/>
    <x v="1"/>
    <m/>
    <m/>
    <s v="Ready Test Cut"/>
    <n v="209"/>
    <n v="208"/>
    <n v="-1"/>
    <n v="0"/>
    <n v="-1260"/>
    <m/>
    <n v="0"/>
    <n v="0"/>
    <n v="0"/>
    <n v="0"/>
    <n v="0"/>
    <n v="-1260"/>
    <n v="0"/>
    <n v="-1260"/>
    <n v="0"/>
    <n v="-1260"/>
    <n v="0"/>
    <n v="-1260"/>
    <n v="41"/>
    <s v="Sep'3"/>
    <m/>
    <s v="Not Assign"/>
  </r>
  <r>
    <x v="2"/>
    <x v="544"/>
    <m/>
    <n v="2919"/>
    <n v="542"/>
    <d v="2022-07-02T00:00:00"/>
    <d v="2022-07-19T00:00:00"/>
    <s v="SS TS"/>
    <x v="1"/>
    <m/>
    <m/>
    <d v="2022-08-01T00:00:00"/>
    <d v="2022-08-06T00:00:00"/>
    <d v="2022-08-10T00:00:00"/>
    <d v="2022-08-25T00:00:00"/>
    <m/>
    <m/>
    <d v="2022-08-29T00:00:00"/>
    <d v="2022-08-29T00:00:00"/>
    <d v="2022-09-03T00:00:00"/>
    <d v="2022-09-05T00:00:00"/>
    <d v="2022-09-06T00:00:00"/>
    <d v="2022-09-07T00:00:00"/>
    <d v="2022-09-10T00:00:00"/>
    <m/>
    <m/>
    <m/>
    <m/>
    <d v="2022-09-13T00:00:00"/>
    <d v="2022-09-16T00:00:00"/>
    <m/>
    <m/>
    <d v="2022-09-08T00:00:00"/>
    <d v="2022-09-14T00:00:00"/>
    <d v="2022-09-17T00:00:00"/>
    <d v="2022-09-19T00:00:00"/>
    <d v="2022-09-21T00:00:00"/>
    <d v="2022-09-24T00:00:00"/>
    <d v="2022-09-25T00:00:00"/>
    <n v="84"/>
    <n v="22"/>
    <s v="Morad"/>
    <x v="3"/>
    <m/>
    <s v="Black-1722,D.Khaki-1197 all cmb Upper chest 1 clr rub"/>
    <m/>
    <m/>
    <x v="1"/>
    <m/>
    <m/>
    <s v="Ready Test Cut"/>
    <n v="542"/>
    <n v="534"/>
    <n v="-8"/>
    <n v="0"/>
    <n v="-2919"/>
    <m/>
    <n v="0"/>
    <n v="0"/>
    <n v="0"/>
    <n v="0"/>
    <n v="0"/>
    <n v="-2919"/>
    <n v="0"/>
    <n v="-2919"/>
    <n v="0"/>
    <n v="-2919"/>
    <n v="0"/>
    <n v="-2919"/>
    <n v="39"/>
    <s v="Sep'1"/>
    <m/>
    <s v="Not Assign"/>
  </r>
  <r>
    <x v="2"/>
    <x v="545"/>
    <m/>
    <n v="2331"/>
    <n v="456"/>
    <d v="2022-07-02T00:00:00"/>
    <d v="2022-07-19T00:00:00"/>
    <s v="SS TS"/>
    <x v="1"/>
    <m/>
    <m/>
    <d v="2022-07-29T00:00:00"/>
    <d v="2022-08-04T00:00:00"/>
    <d v="2022-08-09T00:00:00"/>
    <d v="2022-08-22T00:00:00"/>
    <m/>
    <m/>
    <d v="2022-08-26T00:00:00"/>
    <d v="2022-08-26T00:00:00"/>
    <d v="2022-09-01T00:00:00"/>
    <d v="2022-09-03T00:00:00"/>
    <d v="2022-09-05T00:00:00"/>
    <m/>
    <m/>
    <m/>
    <m/>
    <d v="2022-09-07T00:00:00"/>
    <d v="2022-09-09T00:00:00"/>
    <d v="2022-09-12T00:00:00"/>
    <d v="2022-09-14T00:00:00"/>
    <m/>
    <m/>
    <d v="2022-09-06T00:00:00"/>
    <d v="2022-09-13T00:00:00"/>
    <d v="2022-09-15T00:00:00"/>
    <d v="2022-09-15T00:00:00"/>
    <d v="2022-09-17T00:00:00"/>
    <d v="2022-09-24T00:00:00"/>
    <d v="2022-09-24T00:00:00"/>
    <n v="84"/>
    <n v="22"/>
    <s v="Morad"/>
    <x v="4"/>
    <s v="Chest"/>
    <s v="white-1260 UC 1 clr thrd Emb"/>
    <m/>
    <m/>
    <x v="1"/>
    <m/>
    <m/>
    <s v="File Due"/>
    <n v="0"/>
    <n v="0"/>
    <n v="0"/>
    <n v="0"/>
    <n v="-2331"/>
    <m/>
    <n v="0"/>
    <n v="0"/>
    <n v="0"/>
    <n v="0"/>
    <n v="0"/>
    <n v="-2331"/>
    <n v="0"/>
    <n v="-2331"/>
    <n v="0"/>
    <n v="-2331"/>
    <n v="0"/>
    <n v="-2331"/>
    <n v="38"/>
    <s v="Sep'1"/>
    <m/>
    <s v="Not Assign"/>
  </r>
  <r>
    <x v="2"/>
    <x v="546"/>
    <n v="8486446"/>
    <n v="3250"/>
    <n v="366"/>
    <d v="2022-07-26T00:00:00"/>
    <d v="2022-07-26T00:00:00"/>
    <s v="SS TS"/>
    <x v="1"/>
    <m/>
    <m/>
    <d v="2022-08-01T00:00:00"/>
    <d v="2022-08-03T00:00:00"/>
    <d v="2022-08-08T00:00:00"/>
    <d v="2022-08-22T00:00:00"/>
    <m/>
    <m/>
    <d v="2022-09-28T00:00:00"/>
    <d v="2022-09-28T00:00:00"/>
    <d v="2022-10-04T00:00:00"/>
    <d v="2022-10-06T00:00:00"/>
    <d v="2022-10-08T00:00:00"/>
    <d v="2022-10-10T00:00:00"/>
    <d v="2022-10-15T00:00:00"/>
    <m/>
    <m/>
    <m/>
    <m/>
    <d v="2022-10-18T00:00:00"/>
    <d v="2022-10-22T00:00:00"/>
    <m/>
    <m/>
    <d v="2022-10-13T00:00:00"/>
    <d v="2022-10-19T00:00:00"/>
    <d v="2022-10-24T00:00:00"/>
    <d v="2022-10-24T00:00:00"/>
    <d v="2022-10-26T00:00:00"/>
    <d v="2022-10-29T00:00:00"/>
    <d v="2022-10-30T00:00:00"/>
    <n v="95"/>
    <s v="H2"/>
    <s v="Shofi"/>
    <x v="4"/>
    <m/>
    <m/>
    <m/>
    <m/>
    <x v="3"/>
    <m/>
    <m/>
    <s v="File Due"/>
    <n v="366"/>
    <n v="364"/>
    <n v="-2"/>
    <n v="0"/>
    <n v="-3250"/>
    <m/>
    <n v="0"/>
    <n v="0"/>
    <n v="0"/>
    <n v="0"/>
    <n v="0"/>
    <n v="-3250"/>
    <n v="0"/>
    <n v="-3250"/>
    <n v="0"/>
    <n v="-3250"/>
    <n v="0"/>
    <n v="-3250"/>
    <n v="44"/>
    <s v="Oct'1"/>
    <m/>
    <s v="Not Assign"/>
  </r>
  <r>
    <x v="2"/>
    <x v="547"/>
    <m/>
    <n v="1155"/>
    <n v="446"/>
    <d v="2022-07-02T00:00:00"/>
    <d v="2022-07-19T00:00:00"/>
    <s v="SS TS"/>
    <x v="1"/>
    <m/>
    <m/>
    <d v="2022-09-10T00:00:00"/>
    <d v="2022-09-15T00:00:00"/>
    <d v="2022-09-22T00:00:00"/>
    <d v="2022-10-05T00:00:00"/>
    <m/>
    <m/>
    <d v="2022-10-12T00:00:00"/>
    <d v="2022-10-12T00:00:00"/>
    <d v="2022-10-17T00:00:00"/>
    <d v="2022-10-20T00:00:00"/>
    <d v="2022-10-21T00:00:00"/>
    <m/>
    <m/>
    <m/>
    <m/>
    <m/>
    <m/>
    <d v="2022-10-24T00:00:00"/>
    <d v="2022-10-26T00:00:00"/>
    <m/>
    <m/>
    <d v="2022-10-20T00:00:00"/>
    <d v="2022-10-25T00:00:00"/>
    <d v="2022-10-27T00:00:00"/>
    <d v="2022-10-28T00:00:00"/>
    <d v="2022-10-31T00:00:00"/>
    <d v="2022-11-05T00:00:00"/>
    <d v="2022-11-06T00:00:00"/>
    <n v="126"/>
    <s v="H2"/>
    <s v="Morad"/>
    <x v="4"/>
    <m/>
    <m/>
    <m/>
    <m/>
    <x v="3"/>
    <m/>
    <m/>
    <s v="Need Test Cut"/>
    <n v="429"/>
    <n v="0"/>
    <n v="-429"/>
    <n v="0"/>
    <n v="-1155"/>
    <m/>
    <n v="0"/>
    <n v="0"/>
    <n v="0"/>
    <n v="0"/>
    <n v="0"/>
    <n v="-1155"/>
    <n v="0"/>
    <n v="-1155"/>
    <n v="0"/>
    <n v="-1155"/>
    <n v="0"/>
    <n v="-1155"/>
    <n v="45"/>
    <s v="Oct'2"/>
    <m/>
    <s v="Not Assign"/>
  </r>
  <r>
    <x v="2"/>
    <x v="548"/>
    <m/>
    <n v="1134"/>
    <n v="353"/>
    <d v="2022-07-02T00:00:00"/>
    <d v="2022-07-19T00:00:00"/>
    <s v="short Pant W Fr PKT"/>
    <x v="0"/>
    <m/>
    <m/>
    <d v="2022-09-12T00:00:00"/>
    <d v="2022-09-17T00:00:00"/>
    <d v="2022-09-22T00:00:00"/>
    <d v="2022-10-07T00:00:00"/>
    <m/>
    <m/>
    <d v="2022-10-12T00:00:00"/>
    <d v="2022-10-12T00:00:00"/>
    <d v="2022-10-17T00:00:00"/>
    <d v="2022-10-20T00:00:00"/>
    <d v="2022-10-21T00:00:00"/>
    <m/>
    <m/>
    <m/>
    <m/>
    <m/>
    <m/>
    <d v="2022-10-24T00:00:00"/>
    <d v="2022-10-26T00:00:00"/>
    <m/>
    <m/>
    <d v="2022-10-20T00:00:00"/>
    <d v="2022-10-26T00:00:00"/>
    <d v="2022-10-27T00:00:00"/>
    <d v="2022-10-28T00:00:00"/>
    <d v="2022-10-31T00:00:00"/>
    <d v="2022-11-05T00:00:00"/>
    <d v="2022-11-06T00:00:00"/>
    <n v="126"/>
    <s v="E"/>
    <s v="Morad"/>
    <x v="4"/>
    <m/>
    <m/>
    <m/>
    <m/>
    <x v="3"/>
    <m/>
    <m/>
    <s v="Need Test Cut"/>
    <n v="335"/>
    <n v="0"/>
    <n v="-335"/>
    <n v="0"/>
    <n v="-1134"/>
    <m/>
    <n v="0"/>
    <n v="0"/>
    <n v="0"/>
    <n v="0"/>
    <n v="0"/>
    <n v="-1134"/>
    <n v="0"/>
    <n v="-1134"/>
    <n v="0"/>
    <n v="-1134"/>
    <n v="0"/>
    <n v="-1134"/>
    <n v="45"/>
    <s v="Oct'2"/>
    <m/>
    <s v="Not Assign"/>
  </r>
  <r>
    <x v="2"/>
    <x v="549"/>
    <m/>
    <n v="1134"/>
    <n v="221"/>
    <d v="2022-07-02T00:00:00"/>
    <d v="2022-07-19T00:00:00"/>
    <s v="SS TS"/>
    <x v="1"/>
    <m/>
    <m/>
    <d v="2022-10-01T00:00:00"/>
    <d v="2022-10-05T00:00:00"/>
    <d v="2022-10-10T00:00:00"/>
    <d v="2022-10-24T00:00:00"/>
    <m/>
    <m/>
    <d v="2022-11-01T00:00:00"/>
    <d v="2022-11-01T00:00:00"/>
    <d v="2022-11-07T00:00:00"/>
    <d v="2022-11-09T00:00:00"/>
    <d v="2022-11-10T00:00:00"/>
    <d v="2022-11-12T00:00:00"/>
    <d v="2022-11-14T00:00:00"/>
    <m/>
    <m/>
    <m/>
    <m/>
    <d v="2022-11-16T00:00:00"/>
    <d v="2022-11-17T00:00:00"/>
    <m/>
    <m/>
    <d v="2022-11-12T00:00:00"/>
    <d v="2022-11-17T00:00:00"/>
    <d v="2022-11-18T00:00:00"/>
    <d v="2022-11-19T00:00:00"/>
    <d v="2022-11-22T00:00:00"/>
    <d v="2022-11-26T00:00:00"/>
    <d v="2022-11-27T00:00:00"/>
    <n v="147"/>
    <n v="17"/>
    <s v="Morad"/>
    <x v="3"/>
    <m/>
    <s v="Purple-1134 Upper chest 1 clr run"/>
    <m/>
    <m/>
    <x v="1"/>
    <m/>
    <m/>
    <s v="Need Test Cut"/>
    <n v="221"/>
    <n v="0"/>
    <n v="-221"/>
    <n v="0"/>
    <n v="-1134"/>
    <m/>
    <n v="0"/>
    <n v="0"/>
    <n v="0"/>
    <n v="0"/>
    <n v="0"/>
    <n v="-1134"/>
    <n v="0"/>
    <n v="-1134"/>
    <n v="0"/>
    <n v="-1134"/>
    <n v="0"/>
    <n v="-1134"/>
    <n v="48"/>
    <s v="Nov'1"/>
    <m/>
    <s v="Not Assign"/>
  </r>
  <r>
    <x v="2"/>
    <x v="550"/>
    <m/>
    <n v="5607"/>
    <n v="1323"/>
    <d v="2022-07-02T00:00:00"/>
    <d v="2022-07-19T00:00:00"/>
    <s v="SS TS"/>
    <x v="1"/>
    <m/>
    <m/>
    <d v="2022-07-27T00:00:00"/>
    <d v="2022-08-04T00:00:00"/>
    <d v="2022-08-09T00:00:00"/>
    <d v="2022-08-24T00:00:00"/>
    <m/>
    <m/>
    <d v="2022-08-27T00:00:00"/>
    <d v="2022-08-27T00:00:00"/>
    <d v="2022-09-02T00:00:00"/>
    <d v="2022-09-05T00:00:00"/>
    <d v="2022-09-07T00:00:00"/>
    <m/>
    <m/>
    <m/>
    <m/>
    <d v="2022-09-08T00:00:00"/>
    <d v="2022-09-12T00:00:00"/>
    <d v="2022-09-13T00:00:00"/>
    <d v="2022-09-17T00:00:00"/>
    <m/>
    <m/>
    <d v="2022-09-09T00:00:00"/>
    <d v="2022-09-14T00:00:00"/>
    <d v="2022-09-19T00:00:00"/>
    <d v="2022-09-20T00:00:00"/>
    <d v="2022-09-22T00:00:00"/>
    <d v="2022-09-24T00:00:00"/>
    <d v="2022-09-24T00:00:00"/>
    <n v="84"/>
    <n v="22"/>
    <s v="Morad"/>
    <x v="4"/>
    <s v="Chest"/>
    <s v="L.Brown-1323,Off white-1344,L.Green-1365,Stone-1575 all cmb 1clr thrd EMB"/>
    <m/>
    <m/>
    <x v="1"/>
    <m/>
    <m/>
    <s v="Ready Test Cut"/>
    <n v="1323"/>
    <n v="1317"/>
    <n v="-6"/>
    <n v="0"/>
    <n v="-5607"/>
    <m/>
    <n v="0"/>
    <n v="0"/>
    <n v="0"/>
    <n v="0"/>
    <n v="0"/>
    <n v="-5607"/>
    <n v="0"/>
    <n v="-5607"/>
    <n v="0"/>
    <n v="-5607"/>
    <n v="0"/>
    <n v="-5607"/>
    <n v="38"/>
    <s v="Sep'1"/>
    <m/>
    <s v="Not Assign"/>
  </r>
  <r>
    <x v="2"/>
    <x v="551"/>
    <m/>
    <n v="1176"/>
    <n v="230"/>
    <d v="2022-07-02T00:00:00"/>
    <d v="2022-07-19T00:00:00"/>
    <s v="SS TS"/>
    <x v="1"/>
    <m/>
    <m/>
    <d v="2022-10-01T00:00:00"/>
    <d v="2022-10-04T00:00:00"/>
    <d v="2022-10-12T00:00:00"/>
    <d v="2022-10-24T00:00:00"/>
    <m/>
    <m/>
    <d v="2022-11-01T00:00:00"/>
    <d v="2022-11-01T00:00:00"/>
    <s v="-"/>
    <d v="2022-11-04T00:00:00"/>
    <d v="2022-11-05T00:00:00"/>
    <m/>
    <m/>
    <m/>
    <m/>
    <d v="2022-11-07T00:00:00"/>
    <d v="2022-11-09T00:00:00"/>
    <d v="2022-11-12T00:00:00"/>
    <d v="2022-11-14T00:00:00"/>
    <m/>
    <m/>
    <d v="2022-11-09T00:00:00"/>
    <d v="2022-11-14T00:00:00"/>
    <d v="2022-11-15T00:00:00"/>
    <d v="2022-11-15T00:00:00"/>
    <d v="2022-11-18T00:00:00"/>
    <d v="2022-11-26T00:00:00"/>
    <d v="2022-11-26T00:00:00"/>
    <n v="147"/>
    <n v="16"/>
    <s v="Morad"/>
    <x v="4"/>
    <s v="Chest"/>
    <s v="Mid puple-1176, L.Blue-1155 UC 1 clr thrd Emb"/>
    <m/>
    <m/>
    <x v="1"/>
    <m/>
    <m/>
    <s v="File Due"/>
    <n v="230"/>
    <n v="0"/>
    <n v="-230"/>
    <n v="0"/>
    <n v="-1176"/>
    <m/>
    <n v="0"/>
    <n v="0"/>
    <n v="0"/>
    <n v="0"/>
    <n v="0"/>
    <n v="-1176"/>
    <n v="0"/>
    <n v="-1176"/>
    <n v="0"/>
    <n v="-1176"/>
    <n v="0"/>
    <n v="-1176"/>
    <n v="47"/>
    <s v="Nov'1"/>
    <m/>
    <s v="Not Assign"/>
  </r>
  <r>
    <x v="0"/>
    <x v="552"/>
    <n v="13216816"/>
    <n v="1992"/>
    <n v="261"/>
    <d v="2022-07-20T00:00:00"/>
    <d v="2022-07-28T00:00:00"/>
    <s v="SS TS"/>
    <x v="1"/>
    <m/>
    <m/>
    <d v="2022-08-03T00:00:00"/>
    <d v="2022-08-10T00:00:00"/>
    <d v="2022-08-12T00:00:00"/>
    <d v="2022-08-27T00:00:00"/>
    <m/>
    <m/>
    <d v="2022-09-03T00:00:00"/>
    <d v="2022-09-03T00:00:00"/>
    <d v="2022-09-09T00:00:00"/>
    <d v="2022-09-12T00:00:00"/>
    <d v="2022-09-13T00:00:00"/>
    <d v="2022-09-15T00:00:00"/>
    <d v="2022-09-19T00:00:00"/>
    <m/>
    <m/>
    <m/>
    <m/>
    <d v="2022-09-22T00:00:00"/>
    <d v="2022-09-24T00:00:00"/>
    <m/>
    <m/>
    <d v="2022-09-17T00:00:00"/>
    <d v="2022-09-23T00:00:00"/>
    <d v="2022-09-26T00:00:00"/>
    <d v="2022-09-27T00:00:00"/>
    <d v="2022-09-29T00:00:00"/>
    <d v="2022-09-30T00:00:00"/>
    <d v="2022-10-05T00:00:00"/>
    <n v="72"/>
    <s v="E"/>
    <s v="Shamoly"/>
    <x v="2"/>
    <m/>
    <s v="LGM-996,P.Nectar-996 both 1 clr glitter"/>
    <m/>
    <m/>
    <x v="3"/>
    <m/>
    <s v="October"/>
    <s v="Cut Ok"/>
    <n v="260"/>
    <n v="260"/>
    <n v="0"/>
    <n v="2040"/>
    <n v="48"/>
    <m/>
    <n v="2040"/>
    <n v="2035"/>
    <n v="-5"/>
    <n v="3"/>
    <n v="2032"/>
    <n v="40"/>
    <n v="0"/>
    <n v="-1992"/>
    <n v="0"/>
    <n v="-1992"/>
    <n v="0"/>
    <n v="-1992"/>
    <n v="40"/>
    <s v="Sep'2"/>
    <s v="9-6"/>
    <s v="Assigned"/>
  </r>
  <r>
    <x v="2"/>
    <x v="553"/>
    <m/>
    <n v="1260"/>
    <n v="247"/>
    <d v="2022-07-02T00:00:00"/>
    <d v="2022-07-19T00:00:00"/>
    <s v="SS TS"/>
    <x v="1"/>
    <m/>
    <m/>
    <d v="2022-08-01T00:00:00"/>
    <d v="2022-08-04T00:00:00"/>
    <d v="2022-08-08T00:00:00"/>
    <d v="2022-08-20T00:00:00"/>
    <m/>
    <m/>
    <d v="2022-08-23T00:00:00"/>
    <d v="2022-08-23T00:00:00"/>
    <d v="2022-08-29T00:00:00"/>
    <d v="2022-09-01T00:00:00"/>
    <d v="2022-09-02T00:00:00"/>
    <m/>
    <m/>
    <m/>
    <m/>
    <d v="2022-09-03T00:00:00"/>
    <d v="2022-09-06T00:00:00"/>
    <d v="2022-09-08T00:00:00"/>
    <d v="2022-09-10T00:00:00"/>
    <m/>
    <m/>
    <d v="2022-09-05T00:00:00"/>
    <d v="2022-09-09T00:00:00"/>
    <d v="2022-09-10T00:00:00"/>
    <d v="2022-09-10T00:00:00"/>
    <d v="2022-09-13T00:00:00"/>
    <d v="2022-09-17T00:00:00"/>
    <d v="2022-09-17T00:00:00"/>
    <n v="77"/>
    <n v="22"/>
    <s v="Morad"/>
    <x v="4"/>
    <s v="Chest"/>
    <s v="White-1260 1 clr thrd Emb"/>
    <m/>
    <m/>
    <x v="1"/>
    <m/>
    <m/>
    <s v="Ready Test Cut"/>
    <n v="247"/>
    <n v="247"/>
    <n v="0"/>
    <n v="0"/>
    <n v="-1260"/>
    <m/>
    <n v="0"/>
    <n v="0"/>
    <n v="0"/>
    <n v="0"/>
    <n v="0"/>
    <n v="-1260"/>
    <n v="0"/>
    <n v="-1260"/>
    <n v="0"/>
    <n v="-1260"/>
    <n v="0"/>
    <n v="-1260"/>
    <n v="37"/>
    <s v="Sep'1"/>
    <m/>
    <s v="Not Assign"/>
  </r>
  <r>
    <x v="4"/>
    <x v="554"/>
    <n v="15209156"/>
    <n v="17280"/>
    <n v="3701"/>
    <d v="2022-05-19T00:00:00"/>
    <d v="2022-05-23T00:00:00"/>
    <s v="LS TS 3Pk"/>
    <x v="1"/>
    <m/>
    <m/>
    <d v="2022-06-22T00:00:00"/>
    <d v="2022-07-05T00:00:00"/>
    <d v="2022-07-21T00:00:00"/>
    <d v="2022-08-13T00:00:00"/>
    <m/>
    <m/>
    <d v="2022-08-22T00:00:00"/>
    <d v="2022-08-22T00:00:00"/>
    <s v="-"/>
    <m/>
    <d v="2022-09-02T00:00:00"/>
    <m/>
    <m/>
    <m/>
    <m/>
    <m/>
    <m/>
    <d v="2022-09-01T00:00:00"/>
    <d v="2022-09-12T00:00:00"/>
    <m/>
    <m/>
    <d v="2022-08-25T00:00:00"/>
    <d v="2023-05-23T00:00:00"/>
    <d v="2022-09-13T00:00:00"/>
    <d v="2022-09-14T00:00:00"/>
    <d v="2022-09-20T00:00:00"/>
    <d v="2022-09-26T00:00:00"/>
    <d v="2022-09-28T00:00:00"/>
    <n v="130"/>
    <s v="F"/>
    <s v="Imran"/>
    <x v="4"/>
    <m/>
    <m/>
    <s v="NFL 1"/>
    <m/>
    <x v="3"/>
    <n v="96"/>
    <s v="September"/>
    <s v="Cut Ok"/>
    <n v="3631"/>
    <n v="3630"/>
    <n v="-1"/>
    <n v="17506"/>
    <n v="226"/>
    <m/>
    <n v="0"/>
    <n v="0"/>
    <n v="0"/>
    <n v="85"/>
    <n v="17421"/>
    <n v="141"/>
    <n v="17558"/>
    <n v="278"/>
    <n v="17450"/>
    <n v="170"/>
    <n v="17280"/>
    <n v="0"/>
    <n v="39"/>
    <s v="Sep'1"/>
    <s v="9-1"/>
    <s v="Assigned"/>
  </r>
  <r>
    <x v="2"/>
    <x v="555"/>
    <m/>
    <n v="3360"/>
    <n v="812"/>
    <d v="2022-07-02T00:00:00"/>
    <d v="2022-07-19T00:00:00"/>
    <s v="SS Polo Shirt"/>
    <x v="9"/>
    <d v="2022-08-23T00:00:00"/>
    <d v="2022-08-02T00:00:00"/>
    <d v="2022-08-01T00:00:00"/>
    <d v="2022-08-12T00:00:00"/>
    <d v="2022-08-16T00:00:00"/>
    <d v="2022-08-31T00:00:00"/>
    <m/>
    <m/>
    <d v="2022-09-05T00:00:00"/>
    <d v="2022-09-05T00:00:00"/>
    <d v="2022-09-10T00:00:00"/>
    <d v="2022-09-13T00:00:00"/>
    <d v="2022-09-16T00:00:00"/>
    <m/>
    <m/>
    <m/>
    <m/>
    <m/>
    <m/>
    <d v="2022-09-16T00:00:00"/>
    <d v="2022-09-22T00:00:00"/>
    <m/>
    <m/>
    <d v="2022-09-13T00:00:00"/>
    <d v="2022-09-19T00:00:00"/>
    <d v="2022-09-23T00:00:00"/>
    <d v="2022-09-24T00:00:00"/>
    <d v="2022-09-26T00:00:00"/>
    <d v="2022-10-01T00:00:00"/>
    <d v="2022-10-02T00:00:00"/>
    <n v="91"/>
    <s v="Z"/>
    <s v="Morad"/>
    <x v="4"/>
    <m/>
    <m/>
    <m/>
    <m/>
    <x v="0"/>
    <m/>
    <m/>
    <s v="File Due"/>
    <n v="0"/>
    <n v="0"/>
    <n v="0"/>
    <n v="0"/>
    <n v="-3360"/>
    <m/>
    <n v="0"/>
    <n v="0"/>
    <n v="0"/>
    <n v="0"/>
    <n v="0"/>
    <n v="-3360"/>
    <n v="0"/>
    <n v="-3360"/>
    <n v="0"/>
    <n v="-3360"/>
    <n v="0"/>
    <n v="-3360"/>
    <n v="40"/>
    <s v="Sep'2"/>
    <m/>
    <s v="Not Assign"/>
  </r>
  <r>
    <x v="2"/>
    <x v="556"/>
    <n v="8463816"/>
    <n v="4621"/>
    <m/>
    <m/>
    <m/>
    <m/>
    <x v="3"/>
    <m/>
    <m/>
    <m/>
    <m/>
    <m/>
    <m/>
    <m/>
    <m/>
    <m/>
    <d v="2022-10-03T00:00:00"/>
    <d v="2022-09-10T00:00:00"/>
    <d v="2022-10-08T00:00:00"/>
    <d v="2022-12-05T00:00:00"/>
    <d v="2022-12-07T00:00:00"/>
    <d v="2022-12-10T00:00:00"/>
    <m/>
    <m/>
    <m/>
    <m/>
    <d v="2022-12-13T00:00:00"/>
    <d v="2022-12-19T00:00:00"/>
    <m/>
    <m/>
    <d v="2022-12-08T00:00:00"/>
    <d v="2022-12-14T00:00:00"/>
    <d v="2022-12-20T00:00:00"/>
    <d v="2022-12-20T00:00:00"/>
    <d v="2022-12-22T00:00:00"/>
    <d v="2022-11-12T00:00:00"/>
    <d v="2022-11-12T00:00:00"/>
    <n v="182"/>
    <s v="D1"/>
    <s v="Morad"/>
    <x v="5"/>
    <m/>
    <m/>
    <m/>
    <m/>
    <x v="3"/>
    <m/>
    <m/>
    <s v="Cut Run"/>
    <n v="944"/>
    <n v="943"/>
    <n v="-1"/>
    <n v="1956"/>
    <n v="-2665"/>
    <m/>
    <n v="1846"/>
    <n v="1839"/>
    <n v="-7"/>
    <n v="1839"/>
    <n v="0"/>
    <n v="-4621"/>
    <n v="0"/>
    <n v="-4621"/>
    <n v="0"/>
    <n v="-4621"/>
    <n v="0"/>
    <n v="-4621"/>
    <n v="45"/>
    <s v="Oct'1"/>
    <m/>
    <s v="Not Assign"/>
  </r>
  <r>
    <x v="2"/>
    <x v="557"/>
    <n v="8463816"/>
    <n v="4725"/>
    <n v="953"/>
    <d v="2022-07-02T00:00:00"/>
    <d v="2022-07-19T00:00:00"/>
    <s v="Tank Top"/>
    <x v="17"/>
    <m/>
    <m/>
    <d v="2022-10-15T00:00:00"/>
    <d v="2022-10-22T00:00:00"/>
    <d v="2022-11-03T00:00:00"/>
    <d v="2022-11-19T00:00:00"/>
    <m/>
    <m/>
    <d v="2022-11-28T00:00:00"/>
    <d v="2022-11-28T00:00:00"/>
    <s v="-"/>
    <d v="2022-12-03T00:00:00"/>
    <d v="2022-12-05T00:00:00"/>
    <d v="2022-12-07T00:00:00"/>
    <d v="2022-12-10T00:00:00"/>
    <m/>
    <m/>
    <m/>
    <m/>
    <d v="2022-12-13T00:00:00"/>
    <d v="2022-12-19T00:00:00"/>
    <m/>
    <m/>
    <d v="2022-12-08T00:00:00"/>
    <d v="2022-12-14T00:00:00"/>
    <d v="2022-12-20T00:00:00"/>
    <d v="2022-12-20T00:00:00"/>
    <d v="2022-12-22T00:00:00"/>
    <d v="2022-12-31T00:00:00"/>
    <d v="2022-12-31T00:00:00"/>
    <n v="182"/>
    <s v="F"/>
    <s v="Morad"/>
    <x v="5"/>
    <m/>
    <m/>
    <m/>
    <m/>
    <x v="3"/>
    <m/>
    <m/>
    <s v="Need Cut FB"/>
    <n v="0"/>
    <n v="0"/>
    <n v="0"/>
    <n v="0"/>
    <n v="-4725"/>
    <m/>
    <n v="0"/>
    <n v="0"/>
    <n v="0"/>
    <n v="0"/>
    <n v="0"/>
    <n v="-4725"/>
    <n v="0"/>
    <n v="-4725"/>
    <n v="0"/>
    <n v="-4725"/>
    <n v="0"/>
    <n v="-4725"/>
    <n v="52"/>
    <s v="Dec'1"/>
    <m/>
    <s v="Not Assign"/>
  </r>
  <r>
    <x v="2"/>
    <x v="558"/>
    <s v="JT6250"/>
    <n v="4090"/>
    <n v="764"/>
    <d v="2022-06-13T00:00:00"/>
    <d v="2022-06-24T00:00:00"/>
    <s v="SS TS W FR Tie"/>
    <x v="3"/>
    <m/>
    <m/>
    <d v="2022-06-17T00:00:00"/>
    <d v="2022-06-22T00:00:00"/>
    <d v="2022-06-25T00:00:00"/>
    <d v="2022-07-08T00:00:00"/>
    <m/>
    <m/>
    <d v="2022-07-07T00:00:00"/>
    <d v="2022-07-04T00:00:00"/>
    <d v="2022-07-18T00:00:00"/>
    <d v="2022-07-20T00:00:00"/>
    <d v="2022-07-23T00:00:00"/>
    <m/>
    <m/>
    <m/>
    <m/>
    <m/>
    <m/>
    <d v="2022-07-23T00:00:00"/>
    <d v="2022-07-28T00:00:00"/>
    <m/>
    <m/>
    <d v="2022-07-20T00:00:00"/>
    <d v="2022-07-25T00:00:00"/>
    <d v="2022-07-30T00:00:00"/>
    <d v="2022-08-03T00:00:00"/>
    <d v="2022-08-04T00:00:00"/>
    <d v="2022-08-08T00:00:00"/>
    <d v="2022-08-10T00:00:00"/>
    <n v="56"/>
    <n v="18"/>
    <s v="Morad"/>
    <x v="4"/>
    <m/>
    <m/>
    <m/>
    <m/>
    <x v="1"/>
    <m/>
    <s v="August"/>
    <s v="Cut Ok"/>
    <n v="764"/>
    <n v="764"/>
    <n v="0"/>
    <n v="0"/>
    <n v="-4090"/>
    <m/>
    <n v="0"/>
    <n v="0"/>
    <n v="0"/>
    <n v="0"/>
    <n v="0"/>
    <n v="-4090"/>
    <n v="0"/>
    <n v="-4090"/>
    <n v="0"/>
    <n v="-4090"/>
    <n v="0"/>
    <n v="-4090"/>
    <n v="32"/>
    <s v="July'2"/>
    <m/>
    <s v="Not Assign"/>
  </r>
  <r>
    <x v="2"/>
    <x v="559"/>
    <s v="JT5587"/>
    <n v="4790"/>
    <n v="825"/>
    <d v="2022-06-23T00:00:00"/>
    <d v="2022-06-24T00:00:00"/>
    <s v="SS TS w Slv Fold Hem"/>
    <x v="3"/>
    <m/>
    <m/>
    <d v="2022-06-27T00:00:00"/>
    <d v="2022-06-29T00:00:00"/>
    <d v="2022-07-01T00:00:00"/>
    <d v="2022-07-20T00:00:00"/>
    <m/>
    <m/>
    <d v="2022-07-18T00:00:00"/>
    <d v="2022-07-18T00:00:00"/>
    <d v="2022-07-23T00:00:00"/>
    <d v="2022-07-25T00:00:00"/>
    <d v="2022-07-27T00:00:00"/>
    <m/>
    <m/>
    <m/>
    <m/>
    <m/>
    <m/>
    <d v="2022-07-28T00:00:00"/>
    <d v="2022-08-03T00:00:00"/>
    <m/>
    <m/>
    <d v="2022-07-25T00:00:00"/>
    <d v="2022-07-30T00:00:00"/>
    <d v="2022-08-04T00:00:00"/>
    <d v="2022-08-05T00:00:00"/>
    <d v="2022-08-06T00:00:00"/>
    <d v="2022-08-10T00:00:00"/>
    <d v="2022-08-10T00:00:00"/>
    <n v="48"/>
    <n v="21"/>
    <s v="Morad"/>
    <x v="4"/>
    <m/>
    <m/>
    <m/>
    <m/>
    <x v="1"/>
    <m/>
    <s v="August"/>
    <s v="Cut Ok"/>
    <n v="825"/>
    <n v="815"/>
    <n v="-10"/>
    <n v="0"/>
    <n v="-4790"/>
    <m/>
    <n v="0"/>
    <n v="0"/>
    <n v="0"/>
    <n v="0"/>
    <n v="0"/>
    <n v="-4790"/>
    <n v="0"/>
    <n v="-4790"/>
    <n v="0"/>
    <n v="-4790"/>
    <n v="0"/>
    <n v="-4790"/>
    <n v="32"/>
    <s v="July'3"/>
    <m/>
    <s v="Not Assign"/>
  </r>
  <r>
    <x v="0"/>
    <x v="560"/>
    <n v="13205791"/>
    <n v="8996"/>
    <n v="1196"/>
    <d v="2022-06-17T00:00:00"/>
    <d v="2022-06-25T00:00:00"/>
    <s v="Legging"/>
    <x v="5"/>
    <m/>
    <m/>
    <d v="2022-07-18T00:00:00"/>
    <d v="2022-07-25T00:00:00"/>
    <d v="2022-08-01T00:00:00"/>
    <d v="2022-08-13T00:00:00"/>
    <d v="2022-08-13T00:00:00"/>
    <d v="2022-08-25T00:00:00"/>
    <d v="2022-08-27T00:00:00"/>
    <d v="2022-08-27T00:00:00"/>
    <d v="2022-09-02T00:00:00"/>
    <d v="2022-09-05T00:00:00"/>
    <d v="2022-09-08T00:00:00"/>
    <d v="2022-09-08T00:00:00"/>
    <d v="2022-09-12T00:00:00"/>
    <m/>
    <m/>
    <m/>
    <m/>
    <d v="2022-09-13T00:00:00"/>
    <d v="2022-09-19T00:00:00"/>
    <m/>
    <m/>
    <d v="2022-09-10T00:00:00"/>
    <d v="2022-09-14T00:00:00"/>
    <d v="2022-09-20T00:00:00"/>
    <d v="2022-09-21T00:00:00"/>
    <d v="2022-09-27T00:00:00"/>
    <d v="2022-10-03T00:00:00"/>
    <d v="2022-10-05T00:00:00"/>
    <n v="108"/>
    <s v="Z"/>
    <s v="Kamruzzaman"/>
    <x v="0"/>
    <m/>
    <m/>
    <m/>
    <m/>
    <x v="0"/>
    <m/>
    <s v="October"/>
    <s v="Cut Ok"/>
    <n v="1196"/>
    <n v="1196"/>
    <n v="0"/>
    <n v="9187"/>
    <n v="191"/>
    <m/>
    <n v="9135"/>
    <n v="9122"/>
    <n v="-13"/>
    <n v="31"/>
    <n v="9091"/>
    <n v="95"/>
    <n v="0"/>
    <n v="-8996"/>
    <n v="0"/>
    <n v="-8996"/>
    <n v="0"/>
    <n v="-8996"/>
    <n v="40"/>
    <s v="Sep'1"/>
    <s v="9-2"/>
    <s v="Assigned"/>
  </r>
  <r>
    <x v="10"/>
    <x v="561"/>
    <s v="2597870_x000a_4257870"/>
    <n v="10962"/>
    <n v="2777"/>
    <d v="2022-07-21T00:00:00"/>
    <d v="2022-07-21T00:00:00"/>
    <s v="SS TS "/>
    <x v="1"/>
    <m/>
    <m/>
    <d v="2022-07-25T00:00:00"/>
    <d v="2022-08-02T00:00:00"/>
    <d v="2022-08-02T00:00:00"/>
    <d v="2022-08-16T00:00:00"/>
    <m/>
    <m/>
    <d v="2022-08-13T00:00:00"/>
    <d v="2022-08-11T00:00:00"/>
    <d v="2022-08-16T00:00:00"/>
    <d v="2022-08-18T00:00:00"/>
    <d v="2022-08-22T00:00:00"/>
    <d v="2022-08-20T00:00:00"/>
    <d v="2022-08-27T00:00:00"/>
    <d v="2022-08-27T00:00:00"/>
    <d v="2022-08-07T00:00:00"/>
    <m/>
    <m/>
    <d v="2022-08-25T00:00:00"/>
    <d v="2022-09-05T00:00:00"/>
    <m/>
    <m/>
    <d v="2022-08-22T00:00:00"/>
    <d v="2022-08-29T00:00:00"/>
    <d v="2022-09-08T00:00:00"/>
    <d v="2022-09-08T00:00:00"/>
    <d v="2022-09-10T00:00:00"/>
    <d v="2022-09-12T00:00:00"/>
    <d v="2022-09-12T00:00:00"/>
    <n v="53"/>
    <n v="22"/>
    <s v="Mannan"/>
    <x v="2"/>
    <m/>
    <s v="Black-9965, Black-998 Heat Seal"/>
    <m/>
    <m/>
    <x v="1"/>
    <m/>
    <m/>
    <s v="Ready Test Cut"/>
    <n v="2777"/>
    <n v="2770"/>
    <n v="-7"/>
    <n v="0"/>
    <n v="-10962"/>
    <m/>
    <n v="0"/>
    <n v="0"/>
    <n v="0"/>
    <n v="0"/>
    <n v="0"/>
    <n v="-10962"/>
    <n v="0"/>
    <n v="-10962"/>
    <n v="0"/>
    <n v="-10962"/>
    <n v="0"/>
    <n v="-10962"/>
    <n v="37"/>
    <s v="Aug'2"/>
    <m/>
    <s v="Not Assign"/>
  </r>
  <r>
    <x v="3"/>
    <x v="562"/>
    <s v="231NDG126"/>
    <n v="4724"/>
    <n v="1740"/>
    <d v="2022-04-12T00:00:00"/>
    <d v="2022-05-11T00:00:00"/>
    <s v="LS Dress W PLKT ,Cuff"/>
    <x v="7"/>
    <m/>
    <m/>
    <d v="2022-05-12T00:00:00"/>
    <d v="2022-05-24T00:00:00"/>
    <d v="2022-05-28T00:00:00"/>
    <d v="2022-06-18T00:00:00"/>
    <d v="2022-06-20T00:00:00"/>
    <d v="2022-07-06T00:00:00"/>
    <d v="2022-07-22T00:00:00"/>
    <d v="2022-07-22T00:00:00"/>
    <d v="2022-07-28T00:00:00"/>
    <d v="2022-07-01T00:00:00"/>
    <d v="2022-08-03T00:00:00"/>
    <m/>
    <m/>
    <m/>
    <m/>
    <m/>
    <m/>
    <d v="2022-08-05T00:00:00"/>
    <d v="2022-08-11T00:00:00"/>
    <m/>
    <m/>
    <d v="2022-07-28T00:00:00"/>
    <d v="2023-02-28T00:00:00"/>
    <d v="2022-08-12T00:00:00"/>
    <d v="2022-08-14T00:00:00"/>
    <d v="2022-08-18T00:00:00"/>
    <d v="2022-08-25T00:00:00"/>
    <d v="2022-08-30T00:00:00"/>
    <n v="135"/>
    <s v="A"/>
    <s v="Salam"/>
    <x v="4"/>
    <e v="#VALUE!"/>
    <m/>
    <s v="AOP"/>
    <m/>
    <x v="3"/>
    <n v="105"/>
    <s v="August"/>
    <s v="Cut Ok"/>
    <n v="1740"/>
    <n v="1664"/>
    <n v="-76"/>
    <n v="0"/>
    <n v="-4724"/>
    <m/>
    <n v="0"/>
    <n v="0"/>
    <n v="0"/>
    <n v="0"/>
    <n v="0"/>
    <n v="-4724"/>
    <n v="4748"/>
    <n v="24"/>
    <n v="4225"/>
    <n v="-499"/>
    <n v="105"/>
    <n v="-4619"/>
    <n v="35"/>
    <s v="July'1"/>
    <m/>
    <s v="Not Assign"/>
  </r>
  <r>
    <x v="3"/>
    <x v="563"/>
    <s v="223TSHNC23T"/>
    <n v="6000"/>
    <n v="1088"/>
    <d v="2022-04-28T00:00:00"/>
    <d v="2022-05-17T00:00:00"/>
    <s v="Lds SS T Shirt"/>
    <x v="1"/>
    <m/>
    <m/>
    <d v="2022-08-23T00:00:00"/>
    <d v="2022-05-30T00:00:00"/>
    <d v="2022-06-01T00:00:00"/>
    <d v="2022-06-15T00:00:00"/>
    <m/>
    <m/>
    <d v="2022-07-18T00:00:00"/>
    <d v="2022-07-18T00:00:00"/>
    <d v="2022-07-21T00:00:00"/>
    <d v="2022-07-23T00:00:00"/>
    <d v="2022-07-26T00:00:00"/>
    <d v="2022-07-26T00:00:00"/>
    <d v="2022-07-30T00:00:00"/>
    <m/>
    <m/>
    <m/>
    <m/>
    <d v="2022-08-01T00:00:00"/>
    <d v="2022-08-06T00:00:00"/>
    <m/>
    <m/>
    <m/>
    <d v="2023-02-22T00:00:00"/>
    <d v="2022-08-08T00:00:00"/>
    <d v="2022-08-08T00:00:00"/>
    <d v="2022-08-10T00:00:00"/>
    <d v="2022-08-20T00:00:00"/>
    <d v="2022-08-25T00:00:00"/>
    <n v="114"/>
    <n v="1"/>
    <s v="Momin"/>
    <x v="3"/>
    <m/>
    <s v="Bright white 1998 pcs, Brich 1002 pcs , Gray 1002 pcs , TBC-1998PCS all combo photo print"/>
    <m/>
    <m/>
    <x v="1"/>
    <m/>
    <s v="August"/>
    <s v="Cut Run"/>
    <n v="1087"/>
    <n v="1062"/>
    <n v="-25"/>
    <n v="0"/>
    <n v="-6000"/>
    <m/>
    <n v="0"/>
    <n v="0"/>
    <n v="0"/>
    <n v="0"/>
    <n v="0"/>
    <n v="-6000"/>
    <n v="0"/>
    <n v="-6000"/>
    <n v="0"/>
    <n v="-6000"/>
    <n v="0"/>
    <n v="-6000"/>
    <n v="34"/>
    <s v="July'3"/>
    <m/>
    <s v="Not Assign"/>
  </r>
  <r>
    <x v="3"/>
    <x v="564"/>
    <s v="231MMP133"/>
    <n v="9385"/>
    <n v="2761"/>
    <d v="2022-04-12T00:00:00"/>
    <d v="2022-05-11T00:00:00"/>
    <s v="Trouser W Satin DRST"/>
    <x v="21"/>
    <m/>
    <m/>
    <d v="2022-05-14T00:00:00"/>
    <d v="2022-05-25T00:00:00"/>
    <d v="2022-05-28T00:00:00"/>
    <d v="2022-06-17T00:00:00"/>
    <d v="2022-06-20T00:00:00"/>
    <d v="2022-07-04T00:00:00"/>
    <d v="2022-07-19T00:00:00"/>
    <d v="2022-07-19T00:00:00"/>
    <d v="2022-07-25T00:00:00"/>
    <d v="2022-07-28T00:00:00"/>
    <d v="2022-08-01T00:00:00"/>
    <m/>
    <m/>
    <m/>
    <m/>
    <m/>
    <m/>
    <d v="2022-08-01T00:00:00"/>
    <d v="2022-08-09T00:00:00"/>
    <m/>
    <m/>
    <d v="2022-07-26T00:00:00"/>
    <d v="2023-02-26T00:00:00"/>
    <d v="2022-08-10T00:00:00"/>
    <d v="2022-08-11T00:00:00"/>
    <d v="2022-08-17T00:00:00"/>
    <d v="2022-08-25T00:00:00"/>
    <d v="2022-08-25T00:00:00"/>
    <n v="135"/>
    <n v="15"/>
    <s v="Salam"/>
    <x v="4"/>
    <m/>
    <m/>
    <s v="AOP"/>
    <m/>
    <x v="1"/>
    <n v="103"/>
    <s v="August"/>
    <s v="Cut Run"/>
    <n v="2761"/>
    <n v="2761"/>
    <n v="0"/>
    <n v="0"/>
    <n v="-9385"/>
    <m/>
    <n v="0"/>
    <n v="0"/>
    <n v="0"/>
    <n v="0"/>
    <n v="0"/>
    <n v="-9385"/>
    <n v="0"/>
    <n v="-9385"/>
    <n v="0"/>
    <n v="-9385"/>
    <n v="0"/>
    <n v="-9385"/>
    <n v="34"/>
    <s v="July'3"/>
    <m/>
    <s v="Not Assign"/>
  </r>
  <r>
    <x v="1"/>
    <x v="565"/>
    <n v="22002973"/>
    <n v="26910"/>
    <n v="5981"/>
    <d v="2022-06-15T00:00:00"/>
    <d v="2022-06-29T00:00:00"/>
    <s v="SS TS"/>
    <x v="1"/>
    <m/>
    <m/>
    <d v="2022-07-02T00:00:00"/>
    <d v="2022-07-20T00:00:00"/>
    <d v="2022-07-18T00:00:00"/>
    <d v="2022-08-06T00:00:00"/>
    <m/>
    <m/>
    <d v="2022-08-01T00:00:00"/>
    <d v="2022-08-01T00:00:00"/>
    <d v="2022-08-04T00:00:00"/>
    <d v="2022-08-06T00:00:00"/>
    <d v="2022-08-13T00:00:00"/>
    <m/>
    <m/>
    <m/>
    <m/>
    <m/>
    <m/>
    <d v="2022-08-10T00:00:00"/>
    <d v="2022-08-27T00:00:00"/>
    <m/>
    <m/>
    <d v="2022-08-08T00:00:00"/>
    <d v="2022-08-12T00:00:00"/>
    <d v="2022-08-29T00:00:00"/>
    <d v="2022-08-18T00:00:00"/>
    <d v="2022-08-19T00:00:00"/>
    <d v="2022-08-22T00:00:00"/>
    <d v="2022-08-24T00:00:00"/>
    <n v="68"/>
    <s v="F"/>
    <s v="Shohag"/>
    <x v="4"/>
    <m/>
    <m/>
    <m/>
    <m/>
    <x v="3"/>
    <m/>
    <s v="August"/>
    <s v="Cut Ok"/>
    <n v="5982"/>
    <n v="5903"/>
    <n v="-79"/>
    <n v="0"/>
    <n v="-26910"/>
    <m/>
    <n v="0"/>
    <n v="0"/>
    <n v="0"/>
    <n v="0"/>
    <n v="0"/>
    <n v="-26910"/>
    <n v="0"/>
    <n v="-26910"/>
    <n v="0"/>
    <n v="-26910"/>
    <n v="0"/>
    <n v="-26910"/>
    <n v="34"/>
    <s v="Aug'1"/>
    <s v="8-1"/>
    <s v="Assigned"/>
  </r>
  <r>
    <x v="4"/>
    <x v="566"/>
    <n v="15282356"/>
    <n v="6552"/>
    <n v="952"/>
    <d v="2022-06-21T00:00:00"/>
    <d v="2022-06-24T00:00:00"/>
    <s v="SS TS"/>
    <x v="3"/>
    <m/>
    <m/>
    <d v="2022-07-01T00:00:00"/>
    <d v="2022-07-06T00:00:00"/>
    <d v="2022-07-18T00:00:00"/>
    <d v="2022-08-02T00:00:00"/>
    <m/>
    <m/>
    <d v="2022-08-01T00:00:00"/>
    <d v="2022-08-01T00:00:00"/>
    <d v="2022-08-04T00:00:00"/>
    <d v="2022-08-06T00:00:00"/>
    <d v="2022-08-09T00:00:00"/>
    <d v="2022-08-08T00:00:00"/>
    <d v="2022-08-12T00:00:00"/>
    <m/>
    <m/>
    <m/>
    <m/>
    <d v="2022-08-12T00:00:00"/>
    <d v="2022-08-18T00:00:00"/>
    <m/>
    <m/>
    <d v="2022-08-10T00:00:00"/>
    <d v="2022-08-13T00:00:00"/>
    <d v="2022-08-19T00:00:00"/>
    <d v="2022-08-20T00:00:00"/>
    <d v="2022-08-22T00:00:00"/>
    <d v="2022-08-22T00:00:00"/>
    <d v="2022-08-24T00:00:00"/>
    <n v="62"/>
    <s v="G"/>
    <s v="Subarno"/>
    <x v="3"/>
    <m/>
    <s v="Bonbon THINGS-864 2 clr rub 3 clr pig,C.Dancer HEART-1344 2 clr rub 4 clr pig,Sassafras VIBES-4344 2 clr rub 3 clr pig"/>
    <m/>
    <m/>
    <x v="3"/>
    <m/>
    <m/>
    <s v="Cut Ok"/>
    <n v="952"/>
    <n v="952"/>
    <n v="0"/>
    <n v="0"/>
    <n v="-6552"/>
    <m/>
    <n v="0"/>
    <n v="0"/>
    <n v="0"/>
    <n v="0"/>
    <n v="0"/>
    <n v="-6552"/>
    <n v="6644"/>
    <n v="92"/>
    <n v="5450"/>
    <n v="-1102"/>
    <n v="3552"/>
    <n v="-3000"/>
    <n v="34"/>
    <s v="Aug'1"/>
    <s v="8-1"/>
    <s v="Assigned"/>
  </r>
  <r>
    <x v="4"/>
    <x v="567"/>
    <n v="15291780"/>
    <n v="2808"/>
    <n v="274"/>
    <d v="2022-06-21T00:00:00"/>
    <d v="2022-06-30T00:00:00"/>
    <s v="Cami Top"/>
    <x v="17"/>
    <m/>
    <m/>
    <d v="2022-07-18T00:00:00"/>
    <d v="2022-07-23T00:00:00"/>
    <d v="2022-07-26T00:00:00"/>
    <d v="2022-08-08T00:00:00"/>
    <m/>
    <m/>
    <d v="2022-08-11T00:00:00"/>
    <d v="2022-08-11T00:00:00"/>
    <d v="2022-08-17T00:00:00"/>
    <d v="2022-08-19T00:00:00"/>
    <d v="2022-08-20T00:00:00"/>
    <m/>
    <m/>
    <m/>
    <m/>
    <m/>
    <m/>
    <d v="2022-08-22T00:00:00"/>
    <d v="2022-08-25T00:00:00"/>
    <m/>
    <m/>
    <d v="2022-08-19T00:00:00"/>
    <d v="2022-08-23T00:00:00"/>
    <d v="2022-08-26T00:00:00"/>
    <d v="2022-08-26T00:00:00"/>
    <d v="2022-08-27T00:00:00"/>
    <d v="2022-08-29T00:00:00"/>
    <d v="2022-08-31T00:00:00"/>
    <n v="69"/>
    <s v="O2"/>
    <s v="Atiq"/>
    <x v="4"/>
    <m/>
    <m/>
    <m/>
    <m/>
    <x v="2"/>
    <m/>
    <s v="August"/>
    <s v="Cut Ok"/>
    <n v="274"/>
    <n v="274"/>
    <n v="0"/>
    <n v="0"/>
    <n v="-2808"/>
    <m/>
    <n v="0"/>
    <n v="0"/>
    <n v="0"/>
    <n v="0"/>
    <n v="0"/>
    <n v="-2808"/>
    <n v="0"/>
    <n v="-2808"/>
    <n v="0"/>
    <n v="-2808"/>
    <n v="0"/>
    <n v="-2808"/>
    <n v="35"/>
    <s v="Aug'2"/>
    <s v="8-3"/>
    <s v="Assigned"/>
  </r>
  <r>
    <x v="4"/>
    <x v="568"/>
    <n v="15281894"/>
    <n v="4296"/>
    <n v="458"/>
    <d v="2022-06-21T00:00:00"/>
    <d v="2022-06-24T00:00:00"/>
    <s v="SS TS"/>
    <x v="3"/>
    <m/>
    <m/>
    <d v="2022-07-01T00:00:00"/>
    <d v="2022-07-07T00:00:00"/>
    <d v="2022-07-18T00:00:00"/>
    <d v="2022-07-30T00:00:00"/>
    <m/>
    <m/>
    <d v="2022-08-01T00:00:00"/>
    <d v="2022-08-01T00:00:00"/>
    <d v="2022-08-05T00:00:00"/>
    <d v="2022-08-08T00:00:00"/>
    <d v="2022-08-11T00:00:00"/>
    <d v="2022-08-10T00:00:00"/>
    <d v="2022-08-18T00:00:00"/>
    <m/>
    <m/>
    <m/>
    <m/>
    <d v="2022-08-18T00:00:00"/>
    <d v="2022-08-22T00:00:00"/>
    <m/>
    <m/>
    <d v="2022-08-16T00:00:00"/>
    <d v="2022-08-19T00:00:00"/>
    <d v="2022-08-23T00:00:00"/>
    <d v="2022-08-24T00:00:00"/>
    <d v="2022-08-26T00:00:00"/>
    <d v="2022-08-29T00:00:00"/>
    <d v="2022-08-31T00:00:00"/>
    <n v="69"/>
    <s v="O2"/>
    <s v="Subarno"/>
    <x v="3"/>
    <m/>
    <s v="Black ETERNA-2148,C.Dancer WILD-2148 all cmb Sublimatiom Photo Print w foil CRITICAL Dev. By Elegant"/>
    <m/>
    <m/>
    <x v="2"/>
    <m/>
    <m/>
    <s v="Cut Ok"/>
    <n v="458"/>
    <n v="458"/>
    <n v="0"/>
    <n v="0"/>
    <n v="-4296"/>
    <m/>
    <n v="0"/>
    <n v="0"/>
    <n v="0"/>
    <n v="0"/>
    <n v="0"/>
    <n v="-4296"/>
    <n v="2310"/>
    <n v="-1986"/>
    <n v="0"/>
    <n v="-4296"/>
    <n v="0"/>
    <n v="-4296"/>
    <n v="35"/>
    <s v="Aug'1"/>
    <s v="8-4"/>
    <s v="Assigned"/>
  </r>
  <r>
    <x v="4"/>
    <x v="569"/>
    <n v="15281989"/>
    <n v="4984"/>
    <n v="734"/>
    <d v="2022-06-21T00:00:00"/>
    <d v="2022-06-24T00:00:00"/>
    <s v="SS TS"/>
    <x v="3"/>
    <m/>
    <m/>
    <d v="2022-07-01T00:00:00"/>
    <d v="2022-07-07T00:00:00"/>
    <d v="2022-07-20T00:00:00"/>
    <d v="2022-08-02T00:00:00"/>
    <m/>
    <m/>
    <d v="2022-08-03T00:00:00"/>
    <d v="2022-08-02T00:00:00"/>
    <d v="2022-08-06T00:00:00"/>
    <d v="2022-08-09T00:00:00"/>
    <d v="2022-08-12T00:00:00"/>
    <d v="2022-08-11T00:00:00"/>
    <d v="2022-08-16T00:00:00"/>
    <m/>
    <m/>
    <m/>
    <m/>
    <d v="2022-08-16T00:00:00"/>
    <d v="2022-08-20T00:00:00"/>
    <m/>
    <m/>
    <d v="2022-08-12T00:00:00"/>
    <d v="2022-08-17T00:00:00"/>
    <d v="2022-08-22T00:00:00"/>
    <d v="2022-08-23T00:00:00"/>
    <d v="2022-08-25T00:00:00"/>
    <d v="2022-08-29T00:00:00"/>
    <d v="2022-08-31T00:00:00"/>
    <n v="69"/>
    <s v="O2"/>
    <s v="Subarno"/>
    <x v="3"/>
    <m/>
    <s v="Phantom DISTRICT-1071,Sassafras LIMITLESS-3913 bth cmb photo thn foil CRITICAL"/>
    <m/>
    <m/>
    <x v="2"/>
    <m/>
    <m/>
    <s v="Cut Ok"/>
    <n v="730"/>
    <n v="722"/>
    <n v="-8"/>
    <n v="0"/>
    <n v="-4984"/>
    <m/>
    <n v="0"/>
    <n v="0"/>
    <n v="0"/>
    <n v="0"/>
    <n v="0"/>
    <n v="-4984"/>
    <n v="5105"/>
    <n v="121"/>
    <n v="0"/>
    <n v="-4984"/>
    <n v="1947"/>
    <n v="-3037"/>
    <n v="35"/>
    <s v="Aug'1"/>
    <s v="8-5"/>
    <s v="Assigned"/>
  </r>
  <r>
    <x v="0"/>
    <x v="570"/>
    <n v="13210044"/>
    <n v="4469"/>
    <n v="398"/>
    <d v="2022-04-22T00:00:00"/>
    <d v="2022-04-29T00:00:00"/>
    <s v="LS Dress W Shoulder PLKT,BTN"/>
    <x v="7"/>
    <m/>
    <m/>
    <d v="2022-06-04T00:00:00"/>
    <d v="2022-06-11T00:00:00"/>
    <d v="2022-06-20T00:00:00"/>
    <d v="2022-07-06T00:00:00"/>
    <m/>
    <m/>
    <d v="2022-07-23T00:00:00"/>
    <d v="2022-07-23T00:00:00"/>
    <d v="2022-07-29T00:00:00"/>
    <d v="2022-08-01T00:00:00"/>
    <d v="2022-08-02T00:00:00"/>
    <d v="2022-08-04T00:00:00"/>
    <d v="2022-08-08T00:00:00"/>
    <m/>
    <m/>
    <d v="2022-08-08T00:00:00"/>
    <d v="2022-08-12T00:00:00"/>
    <d v="2022-08-14T00:00:00"/>
    <d v="2022-08-18T00:00:00"/>
    <m/>
    <m/>
    <d v="2022-08-11T00:00:00"/>
    <d v="2023-05-13T00:00:00"/>
    <d v="2022-08-19T00:00:00"/>
    <d v="2022-08-19T00:00:00"/>
    <d v="2022-08-23T00:00:00"/>
    <d v="2022-09-05T00:00:00"/>
    <d v="2022-09-07T00:00:00"/>
    <n v="136"/>
    <s v="Z1"/>
    <s v="Mahmud"/>
    <x v="34"/>
    <m/>
    <s v="Buttercream-1947,Orchid Petal-2522  4 clr pigment then 1 clr puff band attach at Emb"/>
    <m/>
    <m/>
    <x v="0"/>
    <n v="93"/>
    <s v="September"/>
    <s v="Cut Ok"/>
    <n v="399"/>
    <n v="399"/>
    <n v="0"/>
    <n v="4614"/>
    <n v="145"/>
    <m/>
    <n v="4608"/>
    <n v="4526"/>
    <n v="-82"/>
    <n v="57"/>
    <n v="4469"/>
    <n v="0"/>
    <n v="0"/>
    <n v="-4469"/>
    <n v="0"/>
    <n v="-4469"/>
    <n v="0"/>
    <n v="-4469"/>
    <n v="36"/>
    <s v="Aug'1"/>
    <s v="8-1"/>
    <s v="Assigned"/>
  </r>
  <r>
    <x v="3"/>
    <x v="571"/>
    <s v="30SWT007"/>
    <n v="28488"/>
    <n v="7526"/>
    <d v="2022-05-13T00:00:00"/>
    <d v="2022-05-23T00:00:00"/>
    <s v="LS Swt Shirt W gathering Cuff &amp; Flat Btm"/>
    <x v="2"/>
    <m/>
    <m/>
    <d v="2022-05-28T00:00:00"/>
    <d v="1900-01-12T14:24:00"/>
    <d v="2022-05-11T00:00:00"/>
    <d v="2022-07-04T00:00:00"/>
    <m/>
    <m/>
    <d v="2022-07-02T00:00:00"/>
    <d v="2022-07-02T00:00:00"/>
    <d v="2022-07-18T00:00:00"/>
    <d v="2022-07-20T00:00:00"/>
    <d v="2022-07-29T00:00:00"/>
    <d v="2022-07-23T00:00:00"/>
    <d v="2022-08-07T00:00:00"/>
    <m/>
    <m/>
    <m/>
    <m/>
    <d v="2022-08-01T00:00:00"/>
    <d v="2022-08-22T00:00:00"/>
    <m/>
    <m/>
    <d v="2022-07-27T00:00:00"/>
    <d v="2023-02-06T00:00:00"/>
    <d v="2022-08-23T00:00:00"/>
    <d v="2022-08-23T00:00:00"/>
    <d v="2022-08-25T00:00:00"/>
    <d v="2022-08-30T00:00:00"/>
    <d v="2022-08-30T00:00:00"/>
    <n v="109"/>
    <n v="10"/>
    <s v="Alamain"/>
    <x v="3"/>
    <m/>
    <s v="Off white-7608,Fuxia-13488 bth 3 clr rub 1 clr glit"/>
    <m/>
    <m/>
    <x v="1"/>
    <n v="94"/>
    <s v="August"/>
    <s v="Ready Test Cut"/>
    <n v="7525"/>
    <n v="7410"/>
    <n v="-115"/>
    <n v="0"/>
    <n v="-28488"/>
    <m/>
    <n v="0"/>
    <n v="0"/>
    <n v="0"/>
    <n v="0"/>
    <n v="0"/>
    <n v="-28488"/>
    <n v="0"/>
    <n v="-28488"/>
    <n v="0"/>
    <n v="-28488"/>
    <n v="0"/>
    <n v="-28488"/>
    <n v="35"/>
    <s v="July'2"/>
    <m/>
    <s v="Not Assign"/>
  </r>
  <r>
    <x v="3"/>
    <x v="572"/>
    <s v="24PJA603"/>
    <n v="11390"/>
    <n v="2921"/>
    <d v="2022-05-16T00:00:00"/>
    <d v="2022-05-20T00:00:00"/>
    <s v="LS TS W SF Cuff BTm &amp; Trouser w SF Cuff"/>
    <x v="1"/>
    <m/>
    <m/>
    <d v="2022-05-26T00:00:00"/>
    <d v="2022-06-09T00:00:00"/>
    <d v="2022-06-13T00:00:00"/>
    <d v="2022-06-30T00:00:00"/>
    <m/>
    <m/>
    <d v="2022-07-02T00:00:00"/>
    <d v="2022-07-02T00:00:00"/>
    <d v="2022-07-07T00:00:00"/>
    <d v="2022-07-18T00:00:00"/>
    <d v="2022-07-22T00:00:00"/>
    <d v="2022-07-21T00:00:00"/>
    <d v="2022-07-26T00:00:00"/>
    <m/>
    <m/>
    <m/>
    <m/>
    <d v="2022-07-25T00:00:00"/>
    <d v="2022-08-02T00:00:00"/>
    <m/>
    <m/>
    <d v="2022-07-22T00:00:00"/>
    <d v="2023-02-05T00:00:00"/>
    <d v="2022-08-03T00:00:00"/>
    <d v="2022-08-03T00:00:00"/>
    <d v="2022-08-06T00:00:00"/>
    <d v="2022-08-10T00:00:00"/>
    <d v="2022-08-10T00:00:00"/>
    <n v="86"/>
    <s v="17+18"/>
    <s v="Alamain"/>
    <x v="3"/>
    <m/>
    <s v="Only Top Sky Light-5545 "/>
    <m/>
    <m/>
    <x v="1"/>
    <n v="76"/>
    <s v="August"/>
    <s v="Cut Run"/>
    <n v="2947"/>
    <n v="2882"/>
    <n v="-65"/>
    <n v="0"/>
    <n v="-11390"/>
    <m/>
    <n v="0"/>
    <n v="0"/>
    <n v="0"/>
    <n v="0"/>
    <n v="0"/>
    <n v="-11390"/>
    <n v="0"/>
    <n v="-11390"/>
    <n v="0"/>
    <n v="-11390"/>
    <n v="0"/>
    <n v="-11390"/>
    <n v="32"/>
    <s v="July'2"/>
    <m/>
    <s v="Not Assign"/>
  </r>
  <r>
    <x v="3"/>
    <x v="573"/>
    <s v="30TSH007"/>
    <n v="89100"/>
    <n v="2064"/>
    <d v="2022-05-13T00:00:00"/>
    <d v="2022-05-20T00:00:00"/>
    <s v="LS TS"/>
    <x v="1"/>
    <m/>
    <m/>
    <d v="2022-05-26T00:00:00"/>
    <d v="2022-06-14T00:00:00"/>
    <d v="2022-06-10T00:00:00"/>
    <d v="2022-07-05T00:00:00"/>
    <m/>
    <m/>
    <d v="2022-07-02T00:00:00"/>
    <d v="2022-07-02T00:00:00"/>
    <d v="2022-07-08T00:00:00"/>
    <d v="2022-07-10T00:00:00"/>
    <d v="2022-07-29T00:00:00"/>
    <d v="2022-07-21T00:00:00"/>
    <d v="2022-08-08T00:00:00"/>
    <m/>
    <m/>
    <m/>
    <m/>
    <d v="2022-08-01T00:00:00"/>
    <d v="2022-08-25T00:00:00"/>
    <m/>
    <m/>
    <d v="2022-07-27T00:00:00"/>
    <d v="2023-02-04T00:00:00"/>
    <d v="2022-08-26T00:00:00"/>
    <d v="2022-08-26T00:00:00"/>
    <d v="2022-08-27T00:00:00"/>
    <d v="2022-08-30T00:00:00"/>
    <d v="2022-08-30T00:00:00"/>
    <n v="109"/>
    <s v="9(1+2)"/>
    <s v="Alamain"/>
    <x v="3"/>
    <m/>
    <s v="Off White RAINBOW-17376 7 clr rub 1 clr glit Grey Mel.-11568 6 clr rub 4 clr glit ,Bubble-12264 7 clr rub 1 clr glit,Fuxia-18468 5 clr rub 1 clr glit,Off white KINDNESS-7164 5 clr rub 1 clr glit,Off White HAPPY-18468 6 clr rub 4 clr glit,Off white (Shr slv)-456, GM (Shr slv)-456, Bubble (Shr slv)-720, Off white (Shr slv)-720, Fuxia-18468, Fuxia (Shr slv)-720, Off white KINDness (Shr slv)-720,"/>
    <m/>
    <m/>
    <x v="1"/>
    <n v="96"/>
    <s v="August"/>
    <s v="Cut Run"/>
    <n v="12250"/>
    <n v="12133"/>
    <n v="-117"/>
    <n v="0"/>
    <n v="-89100"/>
    <m/>
    <n v="0"/>
    <n v="0"/>
    <n v="0"/>
    <n v="0"/>
    <n v="0"/>
    <n v="-89100"/>
    <n v="0"/>
    <n v="-89100"/>
    <n v="0"/>
    <n v="-89100"/>
    <n v="0"/>
    <n v="-89100"/>
    <n v="35"/>
    <s v="July'1"/>
    <m/>
    <s v="Not Assign"/>
  </r>
  <r>
    <x v="3"/>
    <x v="574"/>
    <s v="231PJA002"/>
    <n v="4800"/>
    <n v="2300"/>
    <d v="2022-04-03T00:00:00"/>
    <d v="2022-04-11T00:00:00"/>
    <s v="LS TS W PLK &amp; Legging W  DTMcuff &amp; Belt"/>
    <x v="1"/>
    <m/>
    <m/>
    <d v="2022-04-20T00:00:00"/>
    <s v="15/1"/>
    <d v="2022-05-16T00:00:00"/>
    <d v="2022-06-02T00:00:00"/>
    <d v="2022-06-04T00:00:00"/>
    <d v="2022-06-18T00:00:00"/>
    <d v="2022-06-25T00:00:00"/>
    <d v="2022-06-25T00:00:00"/>
    <d v="2022-07-01T00:00:00"/>
    <d v="2022-07-04T00:00:00"/>
    <d v="2022-07-06T00:00:00"/>
    <m/>
    <m/>
    <m/>
    <m/>
    <m/>
    <m/>
    <d v="2022-07-18T00:00:00"/>
    <d v="2022-07-22T00:00:00"/>
    <m/>
    <m/>
    <d v="2022-07-15T00:00:00"/>
    <d v="2023-03-13T00:00:00"/>
    <d v="2022-07-23T00:00:00"/>
    <d v="2022-07-23T00:00:00"/>
    <d v="2022-07-27T00:00:00"/>
    <d v="2022-08-05T00:00:00"/>
    <d v="2022-08-05T00:00:00"/>
    <n v="124"/>
    <s v="J+O"/>
    <s v="Basir"/>
    <x v="4"/>
    <m/>
    <m/>
    <m/>
    <m/>
    <x v="2"/>
    <n v="107"/>
    <s v="August"/>
    <s v="Cut Ok"/>
    <n v="2300"/>
    <n v="2201"/>
    <n v="-99"/>
    <n v="0"/>
    <n v="-4800"/>
    <m/>
    <n v="0"/>
    <n v="0"/>
    <n v="0"/>
    <n v="0"/>
    <n v="0"/>
    <n v="-4800"/>
    <n v="0"/>
    <n v="-4800"/>
    <n v="0"/>
    <n v="-4800"/>
    <n v="0"/>
    <n v="-4800"/>
    <n v="31"/>
    <s v="July'1"/>
    <m/>
    <s v="Not Assign"/>
  </r>
  <r>
    <x v="3"/>
    <x v="575"/>
    <s v="231PJA001"/>
    <n v="4400"/>
    <n v="2050"/>
    <d v="2022-04-03T00:00:00"/>
    <d v="2022-04-11T00:00:00"/>
    <s v="LS TS &amp; Legging W  DTMcuff &amp; Belt"/>
    <x v="1"/>
    <s v="-"/>
    <s v="-"/>
    <d v="2022-04-20T00:00:00"/>
    <d v="2022-05-12T00:00:00"/>
    <d v="2022-05-17T00:00:00"/>
    <d v="2022-06-04T00:00:00"/>
    <d v="2022-06-07T00:00:00"/>
    <d v="2022-06-20T00:00:00"/>
    <d v="2022-06-25T00:00:00"/>
    <d v="2022-06-25T00:00:00"/>
    <d v="2022-07-01T00:00:00"/>
    <d v="2022-07-04T00:00:00"/>
    <d v="2022-07-06T00:00:00"/>
    <d v="2022-07-15T00:00:00"/>
    <d v="2022-07-19T00:00:00"/>
    <m/>
    <m/>
    <m/>
    <m/>
    <d v="2022-07-22T00:00:00"/>
    <d v="2022-07-26T00:00:00"/>
    <m/>
    <m/>
    <d v="2022-07-16T00:00:00"/>
    <d v="2023-03-12T00:00:00"/>
    <d v="2022-07-27T00:00:00"/>
    <d v="2022-07-28T00:00:00"/>
    <d v="2022-07-30T00:00:00"/>
    <d v="2022-08-05T00:00:00"/>
    <d v="2022-08-05T00:00:00"/>
    <n v="124"/>
    <s v="J+O"/>
    <s v="Basir"/>
    <x v="3"/>
    <m/>
    <s v="Red/Pink-2400,Pink Black-2000 Onl Top bth com 2 clr rub"/>
    <s v="AOP"/>
    <m/>
    <x v="2"/>
    <n v="107"/>
    <s v="August"/>
    <s v="Cut Ok"/>
    <n v="2050"/>
    <n v="2046"/>
    <n v="-4"/>
    <n v="0"/>
    <n v="-4400"/>
    <m/>
    <n v="0"/>
    <n v="0"/>
    <n v="0"/>
    <n v="0"/>
    <n v="0"/>
    <n v="-4400"/>
    <n v="0"/>
    <n v="-4400"/>
    <n v="0"/>
    <n v="-4400"/>
    <n v="0"/>
    <n v="-4400"/>
    <n v="31"/>
    <s v="July'1"/>
    <m/>
    <s v="Not Assign"/>
  </r>
  <r>
    <x v="3"/>
    <x v="576"/>
    <s v="223TSHFTT65"/>
    <n v="5200"/>
    <n v="1163"/>
    <d v="2022-05-14T00:00:00"/>
    <d v="2022-05-17T00:00:00"/>
    <s v="Lds SS T Shirt"/>
    <x v="1"/>
    <m/>
    <m/>
    <d v="2022-06-20T00:00:00"/>
    <d v="2022-06-29T00:00:00"/>
    <d v="2022-07-20T00:00:00"/>
    <d v="2022-08-06T00:00:00"/>
    <m/>
    <m/>
    <d v="2022-08-13T00:00:00"/>
    <d v="2022-08-13T00:00:00"/>
    <d v="2022-08-20T00:00:00"/>
    <d v="2022-08-23T00:00:00"/>
    <d v="2022-08-26T00:00:00"/>
    <d v="2022-08-26T00:00:00"/>
    <d v="2022-09-01T00:00:00"/>
    <m/>
    <m/>
    <m/>
    <m/>
    <d v="2022-09-05T00:00:00"/>
    <d v="2022-09-10T00:00:00"/>
    <m/>
    <m/>
    <d v="2022-08-29T00:00:00"/>
    <d v="2022-09-06T00:00:00"/>
    <d v="2022-09-12T00:00:00"/>
    <d v="2022-09-12T00:00:00"/>
    <d v="2022-09-14T00:00:00"/>
    <d v="2022-09-20T00:00:00"/>
    <d v="2022-09-25T00:00:00"/>
    <n v="129"/>
    <n v="1"/>
    <s v="Momin"/>
    <x v="3"/>
    <m/>
    <s v="White -2600 pcs , Lilac 1600 pcs, TBC-1000 pcs all combo 2 clr pigment print"/>
    <m/>
    <m/>
    <x v="1"/>
    <n v="92"/>
    <s v="September"/>
    <s v="Ready Test Cut"/>
    <n v="986"/>
    <n v="981"/>
    <n v="-5"/>
    <n v="0"/>
    <n v="-5200"/>
    <m/>
    <n v="0"/>
    <n v="0"/>
    <n v="0"/>
    <n v="0"/>
    <n v="0"/>
    <n v="-5200"/>
    <n v="0"/>
    <n v="-5200"/>
    <n v="0"/>
    <n v="-5200"/>
    <n v="0"/>
    <n v="-5200"/>
    <n v="39"/>
    <s v="Aug'3"/>
    <m/>
    <s v="Not Assign"/>
  </r>
  <r>
    <x v="3"/>
    <x v="577"/>
    <s v="223TSHFTT80"/>
    <n v="3600"/>
    <n v="809"/>
    <d v="2022-05-12T00:00:00"/>
    <d v="2022-05-17T00:00:00"/>
    <s v="Lds SS T Shirt"/>
    <x v="1"/>
    <m/>
    <m/>
    <d v="2022-06-20T00:00:00"/>
    <d v="2022-06-27T00:00:00"/>
    <d v="2022-07-20T00:00:00"/>
    <d v="2022-08-05T00:00:00"/>
    <m/>
    <m/>
    <d v="2022-08-13T00:00:00"/>
    <d v="2022-08-13T00:00:00"/>
    <d v="2022-08-20T00:00:00"/>
    <m/>
    <d v="2022-08-25T00:00:00"/>
    <d v="2022-08-26T00:00:00"/>
    <d v="2022-09-02T00:00:00"/>
    <m/>
    <m/>
    <m/>
    <m/>
    <d v="2022-09-06T00:00:00"/>
    <d v="2022-09-10T00:00:00"/>
    <m/>
    <m/>
    <d v="2022-08-29T00:00:00"/>
    <d v="2022-09-07T00:00:00"/>
    <d v="2022-09-12T00:00:00"/>
    <d v="2022-09-14T00:00:00"/>
    <d v="2022-09-14T00:00:00"/>
    <d v="2022-09-20T00:00:00"/>
    <d v="2022-09-25T00:00:00"/>
    <n v="131"/>
    <n v="1"/>
    <s v="Momin"/>
    <x v="3"/>
    <m/>
    <s v="White 2600 pcs , TBC-1000 Pcs all combo all over pigment print at chest"/>
    <m/>
    <m/>
    <x v="1"/>
    <n v="92"/>
    <s v="September"/>
    <s v="Ready Test Cut"/>
    <n v="809"/>
    <n v="809"/>
    <n v="0"/>
    <n v="0"/>
    <n v="-3600"/>
    <m/>
    <n v="0"/>
    <n v="0"/>
    <n v="0"/>
    <n v="0"/>
    <n v="0"/>
    <n v="-3600"/>
    <n v="0"/>
    <n v="-3600"/>
    <n v="0"/>
    <n v="-3600"/>
    <n v="0"/>
    <n v="-3600"/>
    <n v="39"/>
    <s v="Aug'3"/>
    <m/>
    <s v="Not Assign"/>
  </r>
  <r>
    <x v="3"/>
    <x v="578"/>
    <s v="231VST105"/>
    <n v="11184"/>
    <n v="1165"/>
    <d v="2022-05-17T00:00:00"/>
    <d v="2022-05-25T00:00:00"/>
    <s v="Lds Vest"/>
    <x v="17"/>
    <m/>
    <m/>
    <d v="2022-06-13T00:00:00"/>
    <d v="2022-06-24T00:00:00"/>
    <d v="2022-07-03T00:00:00"/>
    <d v="2022-07-28T00:00:00"/>
    <d v="2022-08-01T00:00:00"/>
    <d v="2022-08-13T00:00:00"/>
    <d v="2022-08-18T00:00:00"/>
    <d v="2022-08-18T00:00:00"/>
    <d v="2022-08-24T00:00:00"/>
    <m/>
    <d v="2022-09-05T00:00:00"/>
    <m/>
    <m/>
    <m/>
    <m/>
    <m/>
    <m/>
    <d v="2022-09-05T00:00:00"/>
    <d v="2022-09-15T00:00:00"/>
    <m/>
    <m/>
    <d v="2022-09-01T00:00:00"/>
    <d v="2022-09-07T00:00:00"/>
    <d v="2022-09-16T00:00:00"/>
    <d v="2022-09-17T00:00:00"/>
    <d v="2022-09-20T00:00:00"/>
    <d v="2022-09-25T00:00:00"/>
    <d v="2022-09-30T00:00:00"/>
    <n v="131"/>
    <n v="3"/>
    <s v="Salam"/>
    <x v="4"/>
    <m/>
    <m/>
    <s v="AOP"/>
    <m/>
    <x v="1"/>
    <n v="104"/>
    <s v="September"/>
    <s v="Cut Run"/>
    <n v="1166"/>
    <n v="1166"/>
    <n v="0"/>
    <n v="0"/>
    <n v="-11184"/>
    <m/>
    <n v="0"/>
    <n v="0"/>
    <n v="0"/>
    <n v="0"/>
    <n v="0"/>
    <n v="-11184"/>
    <n v="0"/>
    <n v="-11184"/>
    <n v="0"/>
    <n v="-11184"/>
    <n v="0"/>
    <n v="-11184"/>
    <n v="39"/>
    <s v="Sep'3"/>
    <m/>
    <s v="Not Assign"/>
  </r>
  <r>
    <x v="3"/>
    <x v="579"/>
    <s v="231NDG005"/>
    <n v="5000"/>
    <n v="1517"/>
    <d v="2022-04-08T00:00:00"/>
    <d v="2022-04-18T00:00:00"/>
    <s v="LS Dress"/>
    <x v="7"/>
    <m/>
    <m/>
    <d v="2022-06-03T00:00:00"/>
    <d v="2022-06-13T00:00:00"/>
    <d v="2022-06-18T00:00:00"/>
    <d v="2022-07-04T00:00:00"/>
    <d v="2022-07-25T00:00:00"/>
    <d v="2022-08-08T00:00:00"/>
    <d v="2022-08-17T00:00:00"/>
    <d v="2022-08-17T00:00:00"/>
    <d v="2022-08-24T00:00:00"/>
    <d v="2022-08-22T00:00:00"/>
    <d v="2022-08-30T00:00:00"/>
    <m/>
    <m/>
    <m/>
    <m/>
    <m/>
    <m/>
    <d v="2022-09-02T00:00:00"/>
    <d v="2022-09-09T00:00:00"/>
    <m/>
    <m/>
    <d v="2022-08-27T00:00:00"/>
    <d v="2022-09-05T00:00:00"/>
    <d v="2022-09-10T00:00:00"/>
    <d v="2022-09-10T00:00:00"/>
    <d v="2022-09-13T00:00:00"/>
    <d v="2022-09-17T00:00:00"/>
    <d v="2022-09-18T00:00:00"/>
    <n v="162"/>
    <n v="8"/>
    <s v="Basir"/>
    <x v="4"/>
    <m/>
    <m/>
    <s v="AOP"/>
    <m/>
    <x v="1"/>
    <n v="106"/>
    <s v="September"/>
    <s v="Ready Test Cut"/>
    <n v="1476"/>
    <n v="1476"/>
    <n v="0"/>
    <n v="0"/>
    <n v="-5000"/>
    <m/>
    <n v="0"/>
    <n v="0"/>
    <n v="0"/>
    <n v="0"/>
    <n v="0"/>
    <n v="-5000"/>
    <n v="0"/>
    <n v="-5000"/>
    <n v="0"/>
    <n v="-5000"/>
    <n v="0"/>
    <n v="-5000"/>
    <n v="38"/>
    <s v="Aug'3"/>
    <m/>
    <s v="Not Assign"/>
  </r>
  <r>
    <x v="3"/>
    <x v="580"/>
    <s v="231NDG006"/>
    <n v="5000"/>
    <n v="1518"/>
    <d v="2022-04-08T00:00:00"/>
    <d v="2022-04-18T00:00:00"/>
    <s v="LS Dress"/>
    <x v="7"/>
    <m/>
    <m/>
    <d v="2022-06-04T00:00:00"/>
    <d v="2022-06-14T00:00:00"/>
    <d v="2022-06-24T00:00:00"/>
    <d v="2022-07-21T00:00:00"/>
    <d v="2022-08-01T00:00:00"/>
    <d v="2022-08-13T00:00:00"/>
    <d v="2022-08-20T00:00:00"/>
    <d v="2022-08-20T00:00:00"/>
    <d v="2022-08-26T00:00:00"/>
    <d v="2022-08-29T00:00:00"/>
    <d v="2022-08-31T00:00:00"/>
    <m/>
    <m/>
    <m/>
    <m/>
    <m/>
    <m/>
    <d v="2022-09-05T00:00:00"/>
    <d v="2022-09-10T00:00:00"/>
    <m/>
    <m/>
    <d v="2022-07-30T00:00:00"/>
    <d v="2022-09-07T00:00:00"/>
    <d v="2022-09-12T00:00:00"/>
    <d v="2022-09-13T00:00:00"/>
    <d v="2022-09-15T00:00:00"/>
    <d v="2022-09-17T00:00:00"/>
    <d v="2022-09-18T00:00:00"/>
    <n v="162"/>
    <n v="8"/>
    <s v="Basir"/>
    <x v="4"/>
    <m/>
    <m/>
    <s v="AOP"/>
    <m/>
    <x v="1"/>
    <n v="105"/>
    <s v="September"/>
    <s v="Ready Test Cut"/>
    <n v="1518"/>
    <n v="1477"/>
    <n v="-41"/>
    <n v="0"/>
    <n v="-5000"/>
    <m/>
    <n v="0"/>
    <n v="0"/>
    <n v="0"/>
    <n v="0"/>
    <n v="0"/>
    <n v="-5000"/>
    <n v="0"/>
    <n v="-5000"/>
    <n v="0"/>
    <n v="-5000"/>
    <n v="0"/>
    <n v="-5000"/>
    <n v="38"/>
    <s v="Aug'3"/>
    <m/>
    <s v="Not Assign"/>
  </r>
  <r>
    <x v="3"/>
    <x v="581"/>
    <s v="231SWT229"/>
    <n v="10278"/>
    <n v="1828"/>
    <d v="2022-05-27T00:00:00"/>
    <d v="2022-06-02T00:00:00"/>
    <s v="LS Swt Shirt W Elasten cuff , Rib at BTM,NK,Triangle"/>
    <x v="2"/>
    <m/>
    <m/>
    <d v="2022-06-22T00:00:00"/>
    <d v="2022-07-03T00:00:00"/>
    <d v="2022-07-20T00:00:00"/>
    <d v="2022-08-12T00:00:00"/>
    <m/>
    <m/>
    <d v="2022-08-20T00:00:00"/>
    <d v="2022-08-20T00:00:00"/>
    <d v="2022-08-27T00:00:00"/>
    <d v="2022-08-30T00:00:00"/>
    <d v="2022-09-02T00:00:00"/>
    <d v="2022-09-02T00:00:00"/>
    <d v="2022-09-07T00:00:00"/>
    <m/>
    <m/>
    <m/>
    <m/>
    <d v="2022-09-06T00:00:00"/>
    <d v="2022-09-16T00:00:00"/>
    <m/>
    <m/>
    <d v="2022-09-03T00:00:00"/>
    <d v="2022-09-08T00:00:00"/>
    <d v="2022-09-17T00:00:00"/>
    <d v="2022-09-17T00:00:00"/>
    <d v="2022-09-20T00:00:00"/>
    <d v="2022-09-25T00:00:00"/>
    <d v="2022-09-25T00:00:00"/>
    <n v="121"/>
    <n v="8"/>
    <s v="Khairul"/>
    <x v="3"/>
    <m/>
    <s v="Persimmon Orange-3246,Daphne-4056,Yellow Iris-1902,Tanger Turquoise-1074 all cmb 1 clr rub"/>
    <m/>
    <m/>
    <x v="1"/>
    <n v="95"/>
    <s v="September"/>
    <s v="Ready Test Cut"/>
    <n v="1828"/>
    <n v="1816"/>
    <n v="-12"/>
    <n v="0"/>
    <n v="-10278"/>
    <m/>
    <n v="0"/>
    <n v="0"/>
    <n v="0"/>
    <n v="0"/>
    <n v="0"/>
    <n v="-10278"/>
    <n v="0"/>
    <n v="-10278"/>
    <n v="0"/>
    <n v="-10278"/>
    <n v="0"/>
    <n v="-10278"/>
    <n v="39"/>
    <s v="Aug'3"/>
    <m/>
    <s v="Not Assign"/>
  </r>
  <r>
    <x v="3"/>
    <x v="582"/>
    <s v="231PJA5006"/>
    <n v="6356"/>
    <n v="956"/>
    <d v="2022-05-18T00:00:00"/>
    <d v="2022-06-07T00:00:00"/>
    <s v="LS TS W Cuff   &amp; Payjama"/>
    <x v="1"/>
    <m/>
    <m/>
    <d v="2022-06-18T00:00:00"/>
    <d v="2022-06-25T00:00:00"/>
    <d v="2022-07-01T00:00:00"/>
    <d v="2022-07-25T00:00:00"/>
    <d v="2022-08-01T00:00:00"/>
    <d v="2022-08-13T00:00:00"/>
    <d v="2022-08-17T00:00:00"/>
    <d v="2022-08-17T00:00:00"/>
    <d v="2022-08-23T00:00:00"/>
    <d v="2022-08-24T00:00:00"/>
    <d v="2022-08-27T00:00:00"/>
    <d v="2022-08-27T00:00:00"/>
    <d v="2022-08-31T00:00:00"/>
    <m/>
    <m/>
    <m/>
    <m/>
    <d v="2022-09-02T00:00:00"/>
    <d v="2022-09-08T00:00:00"/>
    <m/>
    <m/>
    <d v="2022-08-27T00:00:00"/>
    <d v="2022-09-03T00:00:00"/>
    <d v="2022-09-09T00:00:00"/>
    <d v="2022-09-10T00:00:00"/>
    <d v="2022-09-13T00:00:00"/>
    <d v="2022-09-17T00:00:00"/>
    <d v="2022-09-20T00:00:00"/>
    <n v="122"/>
    <n v="15"/>
    <s v="Alamin"/>
    <x v="5"/>
    <m/>
    <m/>
    <s v="AOP"/>
    <m/>
    <x v="1"/>
    <n v="91"/>
    <s v="September"/>
    <s v="Ready Test Cut"/>
    <n v="958"/>
    <n v="939"/>
    <n v="-19"/>
    <n v="0"/>
    <n v="-6356"/>
    <m/>
    <n v="0"/>
    <n v="0"/>
    <n v="0"/>
    <n v="0"/>
    <n v="0"/>
    <n v="-6356"/>
    <n v="0"/>
    <n v="-6356"/>
    <n v="0"/>
    <n v="-6356"/>
    <n v="0"/>
    <n v="-6356"/>
    <n v="38"/>
    <s v="Aug'3"/>
    <m/>
    <s v="Not Assign"/>
  </r>
  <r>
    <x v="3"/>
    <x v="583"/>
    <s v="231TSH035"/>
    <n v="5148"/>
    <n v="412"/>
    <d v="2022-05-23T00:00:00"/>
    <d v="2022-05-30T00:00:00"/>
    <s v="LS TS W Bk Key Hole"/>
    <x v="1"/>
    <m/>
    <m/>
    <d v="2022-06-20T00:00:00"/>
    <d v="2022-06-30T00:00:00"/>
    <d v="2022-07-18T00:00:00"/>
    <d v="2022-08-06T00:00:00"/>
    <m/>
    <m/>
    <d v="2022-08-16T00:00:00"/>
    <d v="2022-08-16T00:00:00"/>
    <d v="2022-08-22T00:00:00"/>
    <d v="2022-05-12T00:00:00"/>
    <d v="2022-08-29T00:00:00"/>
    <d v="2022-08-29T00:00:00"/>
    <d v="2022-09-03T00:00:00"/>
    <m/>
    <m/>
    <m/>
    <m/>
    <d v="2022-09-05T00:00:00"/>
    <d v="2022-09-12T00:00:00"/>
    <m/>
    <m/>
    <d v="2022-09-01T00:00:00"/>
    <d v="2022-09-07T00:00:00"/>
    <d v="2022-09-13T00:00:00"/>
    <d v="2022-09-14T00:00:00"/>
    <d v="2022-09-16T00:00:00"/>
    <d v="2022-09-24T00:00:00"/>
    <d v="2022-09-25T00:00:00"/>
    <n v="124"/>
    <n v="15"/>
    <s v="Momin"/>
    <x v="3"/>
    <m/>
    <s v="P.Pink-3084 4 clr pig 1 clr glit,Blanc D Blanc-2064 3 clr pig 1 clr glit"/>
    <m/>
    <m/>
    <x v="1"/>
    <n v="96"/>
    <s v="September"/>
    <s v="Ready Test Cut"/>
    <n v="412"/>
    <n v="412"/>
    <n v="0"/>
    <n v="0"/>
    <n v="-5148"/>
    <m/>
    <n v="0"/>
    <n v="0"/>
    <n v="0"/>
    <n v="0"/>
    <n v="0"/>
    <n v="-5148"/>
    <n v="0"/>
    <n v="-5148"/>
    <n v="0"/>
    <n v="-5148"/>
    <n v="0"/>
    <n v="-5148"/>
    <n v="39"/>
    <s v="Aug'3"/>
    <m/>
    <s v="Not Assign"/>
  </r>
  <r>
    <x v="3"/>
    <x v="584"/>
    <s v="231TTRO036"/>
    <n v="11358"/>
    <n v="1484"/>
    <d v="2022-05-23T00:00:00"/>
    <d v="2022-05-31T00:00:00"/>
    <s v="Pant W Waist band"/>
    <x v="0"/>
    <m/>
    <m/>
    <d v="2022-06-20T00:00:00"/>
    <d v="2022-06-30T00:00:00"/>
    <d v="2022-07-18T00:00:00"/>
    <d v="2022-08-06T00:00:00"/>
    <m/>
    <m/>
    <d v="2022-08-13T00:00:00"/>
    <d v="2022-08-13T00:00:00"/>
    <d v="2022-08-20T00:00:00"/>
    <d v="2022-08-21T00:00:00"/>
    <d v="2022-08-27T00:00:00"/>
    <d v="2022-08-26T00:00:00"/>
    <d v="2022-09-02T00:00:00"/>
    <m/>
    <m/>
    <m/>
    <m/>
    <d v="2022-09-01T00:00:00"/>
    <d v="2022-09-12T00:00:00"/>
    <m/>
    <m/>
    <d v="2022-08-25T00:00:00"/>
    <d v="2022-09-03T00:00:00"/>
    <d v="2022-09-13T00:00:00"/>
    <d v="2022-09-14T00:00:00"/>
    <d v="2022-09-17T00:00:00"/>
    <d v="2022-09-30T00:00:00"/>
    <d v="2022-10-01T00:00:00"/>
    <n v="130"/>
    <n v="16"/>
    <s v="Momin"/>
    <x v="27"/>
    <m/>
    <s v="Vita Blue-1926,Orchid Bouquet-4116,Prism Pink-4224,Aqua Sky-1092 all cmb 1 clr pigmet"/>
    <m/>
    <m/>
    <x v="1"/>
    <n v="102"/>
    <s v="October"/>
    <s v="Ready Test Cut"/>
    <n v="1485"/>
    <n v="1472"/>
    <n v="-13"/>
    <n v="0"/>
    <n v="-11358"/>
    <m/>
    <n v="0"/>
    <n v="0"/>
    <n v="0"/>
    <n v="0"/>
    <n v="0"/>
    <n v="-11358"/>
    <n v="0"/>
    <n v="-11358"/>
    <n v="0"/>
    <n v="-11358"/>
    <n v="0"/>
    <n v="-11358"/>
    <n v="39"/>
    <s v="Aug'3"/>
    <m/>
    <s v="Not Assign"/>
  </r>
  <r>
    <x v="3"/>
    <x v="585"/>
    <s v="231TRO231"/>
    <n v="32328"/>
    <n v="3017"/>
    <d v="2022-05-31T00:00:00"/>
    <d v="2022-06-08T00:00:00"/>
    <s v="Pant W Cuff &amp; Waist Band"/>
    <x v="0"/>
    <m/>
    <m/>
    <d v="2022-06-20T00:00:00"/>
    <d v="2022-07-02T00:00:00"/>
    <d v="2022-07-05T00:00:00"/>
    <d v="2022-08-10T00:00:00"/>
    <d v="2022-07-30T00:00:00"/>
    <d v="2022-08-16T00:00:00"/>
    <d v="2022-08-13T00:00:00"/>
    <d v="2022-08-14T00:00:00"/>
    <d v="2022-08-20T00:00:00"/>
    <d v="2022-08-23T00:00:00"/>
    <d v="2022-08-30T00:00:00"/>
    <d v="2022-08-26T00:00:00"/>
    <d v="2022-09-05T00:00:00"/>
    <m/>
    <m/>
    <m/>
    <m/>
    <d v="2022-09-01T00:00:00"/>
    <d v="2022-09-24T00:00:00"/>
    <m/>
    <m/>
    <d v="2022-08-29T00:00:00"/>
    <d v="2022-09-03T00:00:00"/>
    <d v="2022-09-26T00:00:00"/>
    <d v="2022-09-26T00:00:00"/>
    <d v="2022-09-28T00:00:00"/>
    <d v="2022-10-02T00:00:00"/>
    <d v="2022-10-04T00:00:00"/>
    <n v="124"/>
    <n v="18"/>
    <s v="Khairul"/>
    <x v="10"/>
    <m/>
    <s v="Haute Red-4248,D.Navy-4116,F.Green-1968,M.Blue-1968 all cmb 1 clr rub"/>
    <s v="AOP"/>
    <m/>
    <x v="1"/>
    <n v="104"/>
    <s v="October"/>
    <s v="Ready Test Cut"/>
    <n v="3017"/>
    <n v="2993"/>
    <n v="-24"/>
    <n v="0"/>
    <n v="-32328"/>
    <m/>
    <n v="0"/>
    <n v="0"/>
    <n v="0"/>
    <n v="0"/>
    <n v="0"/>
    <n v="-32328"/>
    <n v="0"/>
    <n v="-32328"/>
    <n v="0"/>
    <n v="-32328"/>
    <n v="0"/>
    <n v="-32328"/>
    <n v="40"/>
    <s v="Aug'3"/>
    <m/>
    <s v="Not Assign"/>
  </r>
  <r>
    <x v="3"/>
    <x v="586"/>
    <s v="231TSH231"/>
    <n v="27396"/>
    <n v="2707"/>
    <d v="2022-05-31T00:00:00"/>
    <d v="2022-06-08T00:00:00"/>
    <s v="LS TS W BK PLK"/>
    <x v="1"/>
    <m/>
    <m/>
    <d v="2022-06-20T00:00:00"/>
    <d v="2022-07-02T00:00:00"/>
    <d v="2022-07-08T00:00:00"/>
    <d v="2022-08-10T00:00:00"/>
    <d v="2022-08-03T00:00:00"/>
    <d v="2022-08-17T00:00:00"/>
    <d v="2022-08-20T00:00:00"/>
    <d v="2022-08-20T00:00:00"/>
    <d v="2022-08-26T00:00:00"/>
    <d v="2022-08-29T00:00:00"/>
    <d v="2022-09-05T00:00:00"/>
    <d v="2022-09-01T00:00:00"/>
    <d v="2022-09-09T00:00:00"/>
    <m/>
    <m/>
    <m/>
    <m/>
    <d v="2022-09-05T00:00:00"/>
    <d v="2022-09-28T00:00:00"/>
    <m/>
    <m/>
    <d v="2022-09-02T00:00:00"/>
    <d v="2022-09-07T00:00:00"/>
    <d v="2022-09-30T00:00:00"/>
    <d v="2022-09-30T00:00:00"/>
    <d v="2022-10-01T00:00:00"/>
    <d v="2022-10-04T00:00:00"/>
    <d v="2022-10-04T00:00:00"/>
    <n v="126"/>
    <n v="19"/>
    <s v="Khairul"/>
    <x v="3"/>
    <m/>
    <s v="B.White-4452 3 clr rub,M.Blue-4224 2 clr rub,P.Orange-1968 1 clr rub,B.White-3054 4 clr rub"/>
    <s v="AOP"/>
    <m/>
    <x v="1"/>
    <n v="106"/>
    <s v="October"/>
    <s v="Ready Test Cut"/>
    <n v="2707"/>
    <n v="2682"/>
    <n v="-25"/>
    <n v="0"/>
    <n v="-27396"/>
    <m/>
    <n v="0"/>
    <n v="0"/>
    <n v="0"/>
    <n v="0"/>
    <n v="0"/>
    <n v="-27396"/>
    <n v="0"/>
    <n v="-27396"/>
    <n v="0"/>
    <n v="-27396"/>
    <n v="0"/>
    <n v="-27396"/>
    <n v="40"/>
    <s v="Aug'3"/>
    <m/>
    <s v="Not Assign"/>
  </r>
  <r>
    <x v="3"/>
    <x v="587"/>
    <s v="231PJA006"/>
    <n v="10600"/>
    <n v="2480"/>
    <d v="2022-04-08T00:00:00"/>
    <d v="2022-04-18T00:00:00"/>
    <s v="LS TS W PLKT &amp; Plazu"/>
    <x v="1"/>
    <m/>
    <m/>
    <d v="2022-06-01T00:00:00"/>
    <d v="2022-06-10T00:00:00"/>
    <d v="2022-06-20T00:00:00"/>
    <d v="2022-07-04T00:00:00"/>
    <d v="2022-07-20T00:00:00"/>
    <d v="2022-07-30T00:00:00"/>
    <d v="2022-08-09T00:00:00"/>
    <d v="2022-08-09T00:00:00"/>
    <d v="2022-08-15T00:00:00"/>
    <d v="2022-08-18T00:00:00"/>
    <d v="2022-08-21T00:00:00"/>
    <d v="2022-08-21T00:00:00"/>
    <d v="2022-08-26T00:00:00"/>
    <m/>
    <m/>
    <m/>
    <m/>
    <d v="2022-09-01T00:00:00"/>
    <d v="2022-09-05T00:00:00"/>
    <m/>
    <m/>
    <d v="2022-08-26T00:00:00"/>
    <d v="2022-09-02T00:00:00"/>
    <d v="2022-09-06T00:00:00"/>
    <d v="2022-09-07T00:00:00"/>
    <d v="2022-09-12T00:00:00"/>
    <d v="2022-09-17T00:00:00"/>
    <d v="2022-09-18T00:00:00"/>
    <n v="162"/>
    <s v="N1+O"/>
    <s v="Basir"/>
    <x v="3"/>
    <m/>
    <s v="14-3905 tpg-2400 1 clr glitter 4 clr rub"/>
    <s v="AOP"/>
    <m/>
    <x v="2"/>
    <n v="108"/>
    <s v="September"/>
    <s v="Cut Ok"/>
    <n v="2480"/>
    <n v="2480"/>
    <n v="0"/>
    <n v="10985"/>
    <n v="385"/>
    <m/>
    <n v="2450"/>
    <n v="2443"/>
    <n v="-7"/>
    <n v="65"/>
    <n v="10913"/>
    <n v="313"/>
    <n v="0"/>
    <n v="-10600"/>
    <n v="0"/>
    <n v="-10600"/>
    <n v="0"/>
    <n v="-10600"/>
    <n v="38"/>
    <s v="Aug'2"/>
    <s v="9-2+1"/>
    <s v="Assigned"/>
  </r>
  <r>
    <x v="3"/>
    <x v="588"/>
    <s v="231PJA007"/>
    <n v="10600"/>
    <n v="2462"/>
    <d v="2022-04-08T00:00:00"/>
    <d v="2022-04-18T00:00:00"/>
    <s v="LS TS W PLKT &amp; Plazu"/>
    <x v="1"/>
    <m/>
    <m/>
    <d v="2022-06-01T00:00:00"/>
    <d v="2022-06-10T00:00:00"/>
    <d v="2022-06-18T00:00:00"/>
    <d v="2022-07-04T00:00:00"/>
    <d v="2022-07-18T00:00:00"/>
    <d v="2022-07-30T00:00:00"/>
    <d v="2022-08-09T00:00:00"/>
    <d v="2022-08-09T00:00:00"/>
    <d v="2022-08-15T00:00:00"/>
    <d v="2022-11-17T00:00:00"/>
    <d v="2022-08-21T00:00:00"/>
    <d v="2022-08-21T00:00:00"/>
    <d v="2022-08-26T00:00:00"/>
    <m/>
    <m/>
    <m/>
    <m/>
    <d v="2022-09-01T00:00:00"/>
    <d v="2022-09-05T00:00:00"/>
    <m/>
    <m/>
    <d v="2022-08-26T00:00:00"/>
    <d v="2022-09-02T00:00:00"/>
    <d v="2022-09-06T00:00:00"/>
    <d v="2022-09-08T00:00:00"/>
    <d v="2022-09-12T00:00:00"/>
    <d v="2022-09-17T00:00:00"/>
    <d v="2022-09-18T00:00:00"/>
    <n v="162"/>
    <s v="N1+O"/>
    <s v="Basir"/>
    <x v="3"/>
    <m/>
    <s v="Coarsage-2900 1 clr glitter 4 clr rub"/>
    <s v="AOP"/>
    <m/>
    <x v="2"/>
    <n v="108"/>
    <s v="September"/>
    <s v="Cut Ok"/>
    <n v="2462"/>
    <n v="2417"/>
    <n v="-45"/>
    <n v="10820"/>
    <n v="220"/>
    <m/>
    <n v="2971"/>
    <n v="2964"/>
    <n v="-7"/>
    <n v="96"/>
    <n v="10717"/>
    <n v="117"/>
    <n v="5336"/>
    <n v="-5264"/>
    <n v="0"/>
    <n v="-10600"/>
    <n v="0"/>
    <n v="-10600"/>
    <n v="38"/>
    <s v="Aug'2"/>
    <s v="9-3+2"/>
    <s v="Assigned"/>
  </r>
  <r>
    <x v="3"/>
    <x v="589"/>
    <s v="231PJA00PD3"/>
    <n v="6000"/>
    <n v="860"/>
    <d v="2022-05-18T00:00:00"/>
    <d v="2022-05-25T00:00:00"/>
    <s v="LS Dress W Lace at SF cuff,Btm"/>
    <x v="7"/>
    <m/>
    <m/>
    <d v="2022-08-16T00:00:00"/>
    <d v="2022-08-25T00:00:00"/>
    <d v="2022-09-03T00:00:00"/>
    <d v="2022-09-16T00:00:00"/>
    <m/>
    <m/>
    <d v="2022-09-24T00:00:00"/>
    <d v="2022-09-24T00:00:00"/>
    <d v="2022-10-01T00:00:00"/>
    <d v="2022-10-04T00:00:00"/>
    <d v="2022-10-05T00:00:00"/>
    <m/>
    <m/>
    <m/>
    <m/>
    <m/>
    <m/>
    <d v="2022-10-08T00:00:00"/>
    <d v="2022-10-12T00:00:00"/>
    <m/>
    <m/>
    <d v="2022-10-01T00:00:00"/>
    <d v="2022-10-06T00:00:00"/>
    <d v="2022-10-13T00:00:00"/>
    <d v="2022-10-13T00:00:00"/>
    <d v="2022-10-15T00:00:00"/>
    <d v="2022-10-25T00:00:00"/>
    <d v="2022-10-25T00:00:00"/>
    <n v="160"/>
    <s v="N1+O"/>
    <s v="Basir"/>
    <x v="4"/>
    <m/>
    <m/>
    <m/>
    <m/>
    <x v="2"/>
    <m/>
    <s v="October"/>
    <s v="Cut Ok"/>
    <n v="1424"/>
    <n v="1409"/>
    <n v="-15"/>
    <n v="6193"/>
    <n v="193"/>
    <m/>
    <n v="0"/>
    <n v="0"/>
    <n v="0"/>
    <n v="55"/>
    <n v="6138"/>
    <n v="138"/>
    <n v="3030"/>
    <n v="-2970"/>
    <n v="0"/>
    <n v="-6000"/>
    <n v="0"/>
    <n v="-6000"/>
    <n v="43"/>
    <s v="Oct'1"/>
    <s v="9-4+3"/>
    <s v="Assigned"/>
  </r>
  <r>
    <x v="4"/>
    <x v="590"/>
    <n v="15281451"/>
    <n v="1164"/>
    <n v="251"/>
    <d v="2022-06-15T00:00:00"/>
    <d v="2022-06-20T00:00:00"/>
    <s v="SS TS"/>
    <x v="1"/>
    <m/>
    <m/>
    <d v="2022-07-02T00:00:00"/>
    <d v="2022-07-08T00:00:00"/>
    <d v="2022-07-26T00:00:00"/>
    <d v="2022-08-08T00:00:00"/>
    <m/>
    <m/>
    <d v="2022-08-13T00:00:00"/>
    <d v="2022-08-13T00:00:00"/>
    <d v="2022-08-19T00:00:00"/>
    <d v="2022-08-22T00:00:00"/>
    <d v="2022-08-22T00:00:00"/>
    <d v="2022-08-23T00:00:00"/>
    <d v="2022-08-27T00:00:00"/>
    <m/>
    <m/>
    <m/>
    <m/>
    <d v="2022-09-01T00:00:00"/>
    <d v="2022-09-03T00:00:00"/>
    <m/>
    <m/>
    <d v="2022-08-29T00:00:00"/>
    <d v="2022-09-02T00:00:00"/>
    <d v="2022-09-05T00:00:00"/>
    <d v="2022-09-06T00:00:00"/>
    <d v="2022-09-07T00:00:00"/>
    <d v="2022-09-07T00:00:00"/>
    <d v="2022-09-07T00:00:00"/>
    <n v="84"/>
    <s v="N2"/>
    <s v="Masud Rana"/>
    <x v="35"/>
    <m/>
    <s v="First tee1164 pcs 1 clr letteing flock print"/>
    <m/>
    <m/>
    <x v="2"/>
    <m/>
    <s v="September"/>
    <s v="Cut Ok"/>
    <n v="251"/>
    <n v="251"/>
    <n v="0"/>
    <n v="1202"/>
    <n v="38"/>
    <m/>
    <n v="1202"/>
    <n v="1202"/>
    <n v="0"/>
    <n v="12"/>
    <n v="1190"/>
    <n v="26"/>
    <n v="0"/>
    <n v="-1164"/>
    <n v="0"/>
    <n v="-1164"/>
    <n v="0"/>
    <n v="-1164"/>
    <n v="36"/>
    <s v="Aug'3"/>
    <s v="9-1"/>
    <s v="Assigned"/>
  </r>
  <r>
    <x v="4"/>
    <x v="591"/>
    <s v="15274730_x000a_15286828"/>
    <n v="1704"/>
    <n v="344"/>
    <d v="2022-05-05T00:00:00"/>
    <d v="2022-05-16T00:00:00"/>
    <s v="LS TS"/>
    <x v="1"/>
    <m/>
    <m/>
    <d v="2022-06-22T00:00:00"/>
    <d v="2022-06-30T00:00:00"/>
    <d v="2022-07-20T00:00:00"/>
    <d v="2022-08-04T00:00:00"/>
    <m/>
    <m/>
    <d v="2022-08-10T00:00:00"/>
    <d v="2022-08-10T00:00:00"/>
    <d v="2022-08-15T00:00:00"/>
    <d v="2022-08-18T00:00:00"/>
    <d v="2022-08-19T00:00:00"/>
    <d v="2022-08-23T00:00:00"/>
    <d v="2022-08-26T00:00:00"/>
    <m/>
    <m/>
    <m/>
    <m/>
    <d v="2022-09-01T00:00:00"/>
    <d v="2022-09-03T00:00:00"/>
    <m/>
    <m/>
    <d v="2022-08-25T00:00:00"/>
    <d v="2023-06-07T00:00:00"/>
    <d v="2022-09-05T00:00:00"/>
    <d v="2022-09-06T00:00:00"/>
    <d v="2022-09-13T00:00:00"/>
    <d v="2022-09-26T00:00:00"/>
    <d v="2022-09-28T00:00:00"/>
    <n v="144"/>
    <s v="N2"/>
    <s v="Iftekhar"/>
    <x v="3"/>
    <m/>
    <s v="B.Night-1062,B.Blue-642 bth cmb 1 clr rub"/>
    <m/>
    <m/>
    <x v="2"/>
    <n v="96"/>
    <s v="September"/>
    <s v="Cut Ok"/>
    <n v="352"/>
    <n v="352"/>
    <n v="0"/>
    <n v="1770"/>
    <n v="66"/>
    <m/>
    <n v="1770"/>
    <n v="1768"/>
    <n v="-2"/>
    <n v="0"/>
    <n v="1768"/>
    <n v="64"/>
    <n v="0"/>
    <n v="-1704"/>
    <n v="0"/>
    <n v="-1704"/>
    <n v="0"/>
    <n v="-1704"/>
    <n v="39"/>
    <s v="Aug'2"/>
    <s v="9-2"/>
    <s v="Assigned"/>
  </r>
  <r>
    <x v="4"/>
    <x v="592"/>
    <n v="15282069"/>
    <n v="732"/>
    <n v="98"/>
    <d v="2022-05-05T00:00:00"/>
    <d v="2022-05-16T00:00:00"/>
    <s v="LS TS"/>
    <x v="1"/>
    <m/>
    <m/>
    <d v="2022-06-22T00:00:00"/>
    <d v="2022-06-30T00:00:00"/>
    <d v="2022-07-20T00:00:00"/>
    <d v="2022-08-04T00:00:00"/>
    <m/>
    <m/>
    <d v="2022-08-14T00:00:00"/>
    <d v="2022-08-14T00:00:00"/>
    <d v="2022-08-20T00:00:00"/>
    <d v="2022-08-23T00:00:00"/>
    <d v="2022-08-23T00:00:00"/>
    <d v="2022-08-26T00:00:00"/>
    <d v="2022-08-28T00:00:00"/>
    <m/>
    <m/>
    <m/>
    <m/>
    <d v="2022-09-03T00:00:00"/>
    <d v="2022-09-05T00:00:00"/>
    <m/>
    <m/>
    <d v="2022-08-28T00:00:00"/>
    <d v="2023-06-09T00:00:00"/>
    <d v="2022-09-06T00:00:00"/>
    <d v="2022-09-07T00:00:00"/>
    <d v="2022-09-12T00:00:00"/>
    <d v="2022-09-20T00:00:00"/>
    <d v="2022-09-28T00:00:00"/>
    <n v="138"/>
    <s v="N2"/>
    <s v="Iftekhar"/>
    <x v="3"/>
    <m/>
    <s v="B.Blue-732 1 clr rub"/>
    <m/>
    <m/>
    <x v="2"/>
    <n v="90"/>
    <s v="September"/>
    <s v="Cut Ok"/>
    <n v="98"/>
    <n v="98"/>
    <n v="0"/>
    <n v="761"/>
    <n v="29"/>
    <m/>
    <n v="761"/>
    <n v="761"/>
    <n v="0"/>
    <n v="4"/>
    <n v="757"/>
    <n v="25"/>
    <n v="0"/>
    <n v="-732"/>
    <n v="0"/>
    <n v="-732"/>
    <n v="0"/>
    <n v="-732"/>
    <n v="39"/>
    <s v="Aug'3"/>
    <s v="9-3"/>
    <s v="Assigned"/>
  </r>
  <r>
    <x v="4"/>
    <x v="593"/>
    <n v="15279358"/>
    <n v="588"/>
    <n v="83"/>
    <d v="2022-05-05T00:00:00"/>
    <d v="2022-05-16T00:00:00"/>
    <s v="SS TS"/>
    <x v="1"/>
    <m/>
    <m/>
    <d v="2022-06-26T00:00:00"/>
    <d v="2022-07-02T00:00:00"/>
    <d v="2022-07-24T00:00:00"/>
    <d v="2022-08-08T00:00:00"/>
    <m/>
    <m/>
    <d v="2022-08-16T00:00:00"/>
    <d v="2022-08-16T00:00:00"/>
    <d v="2022-08-21T00:00:00"/>
    <d v="2022-08-24T00:00:00"/>
    <d v="2022-08-24T00:00:00"/>
    <d v="2022-08-28T00:00:00"/>
    <d v="2022-08-31T00:00:00"/>
    <m/>
    <m/>
    <m/>
    <m/>
    <d v="2022-09-06T00:00:00"/>
    <d v="2022-09-07T00:00:00"/>
    <m/>
    <m/>
    <d v="2022-08-29T00:00:00"/>
    <m/>
    <d v="2022-09-08T00:00:00"/>
    <d v="2022-09-10T00:00:00"/>
    <d v="2022-09-15T00:00:00"/>
    <d v="2022-09-19T00:00:00"/>
    <d v="2022-09-28T00:00:00"/>
    <n v="137"/>
    <s v="N2"/>
    <s v="Iftekhar"/>
    <x v="3"/>
    <m/>
    <s v="Whisper White-588"/>
    <m/>
    <m/>
    <x v="2"/>
    <n v="85"/>
    <s v="September"/>
    <s v="Cut Ok"/>
    <n v="83"/>
    <n v="83"/>
    <n v="0"/>
    <n v="612"/>
    <n v="24"/>
    <m/>
    <n v="612"/>
    <n v="612"/>
    <n v="0"/>
    <n v="9"/>
    <n v="603"/>
    <n v="15"/>
    <n v="0"/>
    <n v="-588"/>
    <n v="0"/>
    <n v="-588"/>
    <n v="0"/>
    <n v="-588"/>
    <n v="39"/>
    <s v="Aug'3"/>
    <s v="9-4"/>
    <s v="Assigned"/>
  </r>
  <r>
    <x v="4"/>
    <x v="594"/>
    <n v="13282153"/>
    <n v="4992"/>
    <n v="747"/>
    <d v="2022-06-21T00:00:00"/>
    <d v="2022-06-25T00:00:00"/>
    <s v="SS TS"/>
    <x v="1"/>
    <m/>
    <m/>
    <d v="2022-07-01T00:00:00"/>
    <d v="2022-07-07T00:00:00"/>
    <d v="2022-07-18T00:00:00"/>
    <d v="2022-08-03T00:00:00"/>
    <m/>
    <m/>
    <d v="2022-08-02T00:00:00"/>
    <d v="2022-08-02T00:00:00"/>
    <d v="2022-08-08T00:00:00"/>
    <d v="2022-08-10T00:00:00"/>
    <d v="2022-08-12T00:00:00"/>
    <d v="2022-08-12T00:00:00"/>
    <d v="2022-08-16T00:00:00"/>
    <d v="2022-08-22T00:00:00"/>
    <d v="2022-09-03T00:00:00"/>
    <d v="2022-08-16T00:00:00"/>
    <d v="2022-08-22T00:00:00"/>
    <d v="2022-08-16T00:00:00"/>
    <d v="2022-08-22T00:00:00"/>
    <s v="-"/>
    <s v="-"/>
    <d v="2022-09-01T00:00:00"/>
    <d v="2022-09-07T00:00:00"/>
    <d v="2022-09-12T00:00:00"/>
    <d v="2022-09-13T00:00:00"/>
    <d v="2022-09-17T00:00:00"/>
    <d v="2022-09-27T00:00:00"/>
    <d v="2022-09-29T00:00:00"/>
    <n v="98"/>
    <s v="N2"/>
    <s v="Subarno"/>
    <x v="3"/>
    <s v="Seq"/>
    <s v="Black TOI-1712 UC 2 clr rub 1 clr seq,B.White PT-1712 2 clr Pig 1 clr seq ,Pumice Stone FLEUR-1568 front part all ove type 2 clr pig 1clr seq"/>
    <m/>
    <s v="Hand Embelishment T&amp;A- 22.08-3.09"/>
    <x v="2"/>
    <m/>
    <s v="September"/>
    <s v="Cut Ok"/>
    <n v="747"/>
    <n v="747"/>
    <n v="0"/>
    <n v="5189"/>
    <n v="197"/>
    <m/>
    <n v="5189"/>
    <n v="5177"/>
    <n v="-12"/>
    <n v="26"/>
    <n v="5151"/>
    <n v="159"/>
    <n v="5160"/>
    <n v="168"/>
    <n v="0"/>
    <n v="-4992"/>
    <n v="0"/>
    <n v="-4992"/>
    <n v="39"/>
    <s v="Aug'1"/>
    <s v="9-5"/>
    <s v="Assigned"/>
  </r>
  <r>
    <x v="3"/>
    <x v="595"/>
    <s v="223TSHFTT82"/>
    <n v="4304"/>
    <n v="600"/>
    <d v="2022-05-11T00:00:00"/>
    <d v="2022-05-18T00:00:00"/>
    <s v="SS TS "/>
    <x v="1"/>
    <m/>
    <m/>
    <d v="2022-06-10T00:00:00"/>
    <d v="2022-06-20T00:00:00"/>
    <d v="2022-07-03T00:00:00"/>
    <d v="2022-07-28T00:00:00"/>
    <m/>
    <m/>
    <d v="2022-08-09T00:00:00"/>
    <d v="2022-08-09T00:00:00"/>
    <d v="2022-08-16T00:00:00"/>
    <d v="2022-08-18T00:00:00"/>
    <d v="2022-08-20T00:00:00"/>
    <d v="2022-08-22T00:00:00"/>
    <d v="2022-08-29T00:00:00"/>
    <m/>
    <m/>
    <m/>
    <m/>
    <d v="2022-09-01T00:00:00"/>
    <d v="2022-09-05T00:00:00"/>
    <m/>
    <m/>
    <d v="2022-08-25T00:00:00"/>
    <d v="2022-09-02T00:00:00"/>
    <d v="2022-09-07T00:00:00"/>
    <d v="2022-09-08T00:00:00"/>
    <d v="2022-09-12T00:00:00"/>
    <d v="2022-09-20T00:00:00"/>
    <d v="2022-09-20T00:00:00"/>
    <n v="132"/>
    <s v="N2"/>
    <s v="Momin"/>
    <x v="3"/>
    <m/>
    <s v="Blue-2800,TBC-1504 bth Cmb 1 cr HD &amp; 1 clr gliter"/>
    <m/>
    <m/>
    <x v="2"/>
    <n v="102"/>
    <s v="September"/>
    <s v="Cut Ok"/>
    <n v="601"/>
    <n v="601"/>
    <n v="0"/>
    <n v="4379"/>
    <n v="75"/>
    <m/>
    <n v="4379"/>
    <n v="4370"/>
    <n v="-9"/>
    <n v="0"/>
    <n v="4370"/>
    <n v="66"/>
    <n v="0"/>
    <n v="-4304"/>
    <n v="0"/>
    <n v="-4304"/>
    <n v="0"/>
    <n v="-4304"/>
    <n v="38"/>
    <s v="Aug'2"/>
    <s v="9-6"/>
    <s v="Assigned"/>
  </r>
  <r>
    <x v="3"/>
    <x v="596"/>
    <s v="223TSHFTT64"/>
    <n v="4902"/>
    <n v="873"/>
    <d v="2022-05-13T00:00:00"/>
    <d v="2022-05-18T00:00:00"/>
    <s v="SL TS"/>
    <x v="1"/>
    <m/>
    <m/>
    <d v="2022-06-25T00:00:00"/>
    <d v="2022-07-02T00:00:00"/>
    <d v="2022-07-22T00:00:00"/>
    <d v="2022-08-12T00:00:00"/>
    <m/>
    <m/>
    <d v="2022-08-20T00:00:00"/>
    <d v="2022-08-20T00:00:00"/>
    <d v="2022-08-26T00:00:00"/>
    <d v="2022-08-29T00:00:00"/>
    <d v="2022-08-31T00:00:00"/>
    <d v="2022-09-03T00:00:00"/>
    <d v="2022-09-09T00:00:00"/>
    <m/>
    <m/>
    <m/>
    <m/>
    <d v="2022-09-12T00:00:00"/>
    <d v="2022-09-17T00:00:00"/>
    <m/>
    <m/>
    <d v="2022-09-06T00:00:00"/>
    <d v="2022-09-13T00:00:00"/>
    <d v="2022-09-19T00:00:00"/>
    <d v="2022-09-19T00:00:00"/>
    <d v="2022-09-20T00:00:00"/>
    <d v="2022-09-30T00:00:00"/>
    <d v="2022-10-05T00:00:00"/>
    <n v="140"/>
    <s v="N2"/>
    <s v="Momin"/>
    <x v="3"/>
    <m/>
    <s v="White-2400,Navy-1500,TBC-1=1002 all cmb 2 clr pig "/>
    <m/>
    <m/>
    <x v="2"/>
    <n v="97"/>
    <s v="October"/>
    <s v="Cut Ok"/>
    <n v="873"/>
    <n v="873"/>
    <n v="0"/>
    <n v="5032"/>
    <n v="130"/>
    <m/>
    <n v="5023"/>
    <n v="4903"/>
    <n v="-120"/>
    <n v="4903"/>
    <n v="0"/>
    <n v="-4902"/>
    <n v="0"/>
    <n v="-4902"/>
    <n v="0"/>
    <n v="-4902"/>
    <n v="0"/>
    <n v="-4902"/>
    <n v="40"/>
    <s v="Aug'3"/>
    <s v="9-7"/>
    <s v="Assigned"/>
  </r>
  <r>
    <x v="3"/>
    <x v="597"/>
    <s v="223TSHNC23T"/>
    <n v="3000"/>
    <n v="372"/>
    <d v="2022-05-09T00:00:00"/>
    <d v="2022-05-17T00:00:00"/>
    <s v="Lds SS T Shirt"/>
    <x v="1"/>
    <m/>
    <m/>
    <d v="2022-06-20T00:00:00"/>
    <d v="2022-06-30T00:00:00"/>
    <d v="2022-07-20T00:00:00"/>
    <d v="2022-08-05T00:00:00"/>
    <m/>
    <m/>
    <d v="2022-08-10T00:00:00"/>
    <d v="2022-08-10T00:00:00"/>
    <d v="2022-08-17T00:00:00"/>
    <m/>
    <d v="2022-08-22T00:00:00"/>
    <d v="2022-08-24T00:00:00"/>
    <d v="2022-08-27T00:00:00"/>
    <m/>
    <m/>
    <m/>
    <m/>
    <d v="2022-09-01T00:00:00"/>
    <d v="2022-09-03T00:00:00"/>
    <m/>
    <m/>
    <d v="2022-08-26T00:00:00"/>
    <d v="2022-09-02T00:00:00"/>
    <d v="2022-09-05T00:00:00"/>
    <d v="2022-09-06T00:00:00"/>
    <d v="2022-09-10T00:00:00"/>
    <d v="2022-09-15T00:00:00"/>
    <d v="2022-09-15T00:00:00"/>
    <n v="129"/>
    <n v="1"/>
    <s v="Momin"/>
    <x v="3"/>
    <m/>
    <s v="White 1998 pcs , Lt BLUE  1002 Pcs all combo 3 clr foil print"/>
    <m/>
    <m/>
    <x v="1"/>
    <n v="87"/>
    <s v="September"/>
    <s v="Ready Test Cut"/>
    <n v="372"/>
    <n v="367"/>
    <n v="-5"/>
    <n v="0"/>
    <n v="-3000"/>
    <m/>
    <n v="0"/>
    <n v="0"/>
    <n v="0"/>
    <n v="0"/>
    <n v="0"/>
    <n v="-3000"/>
    <n v="0"/>
    <n v="-3000"/>
    <n v="0"/>
    <n v="-3000"/>
    <n v="0"/>
    <n v="-3000"/>
    <n v="37"/>
    <s v="Aug'2"/>
    <m/>
    <s v="Not Assign"/>
  </r>
  <r>
    <x v="3"/>
    <x v="598"/>
    <s v="22LEG001"/>
    <n v="21035"/>
    <n v="3769"/>
    <d v="2022-05-13T00:00:00"/>
    <s v="Rev. 28.05"/>
    <s v="Legging"/>
    <x v="5"/>
    <m/>
    <m/>
    <d v="2022-06-02T00:00:00"/>
    <d v="2022-06-15T00:00:00"/>
    <d v="2022-06-23T00:00:00"/>
    <d v="2022-07-25T00:00:00"/>
    <m/>
    <m/>
    <d v="2022-08-04T00:00:00"/>
    <d v="2022-08-04T00:00:00"/>
    <d v="2022-08-09T00:00:00"/>
    <d v="2022-09-05T00:00:00"/>
    <d v="2022-08-20T00:00:00"/>
    <m/>
    <m/>
    <m/>
    <m/>
    <m/>
    <m/>
    <d v="2022-08-17T00:00:00"/>
    <d v="2022-09-05T00:00:00"/>
    <m/>
    <m/>
    <d v="2022-08-12T00:00:00"/>
    <d v="2022-07-29T00:00:00"/>
    <d v="2022-09-07T00:00:00"/>
    <d v="2022-09-07T00:00:00"/>
    <d v="2022-09-10T00:00:00"/>
    <d v="2022-09-15T00:00:00"/>
    <d v="2022-09-15T00:00:00"/>
    <n v="125"/>
    <n v="3"/>
    <s v="Alamin"/>
    <x v="4"/>
    <m/>
    <m/>
    <m/>
    <m/>
    <x v="1"/>
    <n v="105"/>
    <s v="September"/>
    <s v="Cut Run"/>
    <n v="4670"/>
    <n v="4638"/>
    <n v="-32"/>
    <n v="0"/>
    <n v="-21035"/>
    <m/>
    <n v="0"/>
    <n v="0"/>
    <n v="0"/>
    <n v="0"/>
    <n v="0"/>
    <n v="-21035"/>
    <n v="0"/>
    <n v="-21035"/>
    <n v="0"/>
    <n v="-21035"/>
    <n v="0"/>
    <n v="-21035"/>
    <n v="37"/>
    <s v="Sep'1"/>
    <m/>
    <s v="Not Assign"/>
  </r>
  <r>
    <x v="3"/>
    <x v="599"/>
    <s v="22TSH006"/>
    <n v="3280"/>
    <n v="451"/>
    <d v="2022-05-16T00:00:00"/>
    <d v="2022-05-26T00:00:00"/>
    <s v="SS TS"/>
    <x v="1"/>
    <m/>
    <m/>
    <d v="2022-06-25T00:00:00"/>
    <d v="2022-07-02T00:00:00"/>
    <d v="2022-07-20T00:00:00"/>
    <d v="2022-08-04T00:00:00"/>
    <m/>
    <m/>
    <d v="2022-08-10T00:00:00"/>
    <d v="2022-08-10T00:00:00"/>
    <d v="2022-08-18T00:00:00"/>
    <d v="2022-09-03T00:00:00"/>
    <d v="2022-08-22T00:00:00"/>
    <m/>
    <m/>
    <m/>
    <m/>
    <d v="2022-08-24T00:00:00"/>
    <d v="2022-09-02T00:00:00"/>
    <d v="2022-09-05T00:00:00"/>
    <d v="2022-09-08T00:00:00"/>
    <m/>
    <m/>
    <d v="2022-09-01T00:00:00"/>
    <d v="2022-09-06T00:00:00"/>
    <d v="2022-09-10T00:00:00"/>
    <d v="2022-09-10T00:00:00"/>
    <d v="2022-09-13T00:00:00"/>
    <d v="2022-09-20T00:00:00"/>
    <d v="2022-09-20T00:00:00"/>
    <n v="127"/>
    <n v="3"/>
    <s v="Alamain"/>
    <x v="4"/>
    <s v="Chest"/>
    <s v="White-4940 7 clr emb"/>
    <m/>
    <m/>
    <x v="1"/>
    <n v="87"/>
    <s v="September"/>
    <s v="Ready Test Cut"/>
    <n v="451"/>
    <n v="451"/>
    <n v="0"/>
    <n v="0"/>
    <n v="-3280"/>
    <m/>
    <n v="0"/>
    <n v="0"/>
    <n v="0"/>
    <n v="0"/>
    <n v="0"/>
    <n v="-3280"/>
    <n v="0"/>
    <n v="-3280"/>
    <n v="0"/>
    <n v="-3280"/>
    <n v="0"/>
    <n v="-3280"/>
    <n v="38"/>
    <s v="Sep'1"/>
    <m/>
    <s v="Not Assign"/>
  </r>
  <r>
    <x v="3"/>
    <x v="600"/>
    <s v="22TSH004"/>
    <n v="6185"/>
    <n v="742"/>
    <d v="2022-05-19T00:00:00"/>
    <d v="2022-05-26T00:00:00"/>
    <s v="SS TS"/>
    <x v="1"/>
    <m/>
    <m/>
    <d v="2022-06-22T00:00:00"/>
    <d v="2022-07-02T00:00:00"/>
    <d v="2022-07-20T00:00:00"/>
    <d v="2022-08-03T00:00:00"/>
    <m/>
    <m/>
    <d v="2022-08-08T00:00:00"/>
    <d v="2022-08-08T00:00:00"/>
    <d v="2022-08-16T00:00:00"/>
    <d v="2022-08-18T00:00:00"/>
    <d v="2022-08-20T00:00:00"/>
    <d v="2022-08-20T00:00:00"/>
    <d v="2022-08-26T00:00:00"/>
    <m/>
    <m/>
    <d v="2022-08-24T00:00:00"/>
    <d v="2022-09-07T00:00:00"/>
    <d v="2022-09-07T00:00:00"/>
    <d v="2022-09-13T00:00:00"/>
    <m/>
    <m/>
    <d v="2022-09-02T00:00:00"/>
    <d v="2022-09-09T00:00:00"/>
    <d v="2022-09-14T00:00:00"/>
    <d v="2022-09-15T00:00:00"/>
    <d v="2022-09-17T00:00:00"/>
    <d v="2022-09-20T00:00:00"/>
    <d v="2022-09-20T00:00:00"/>
    <n v="124"/>
    <n v="3"/>
    <s v="Alamain"/>
    <x v="4"/>
    <s v="Chest"/>
    <s v="White-4940 7 clr emb"/>
    <m/>
    <m/>
    <x v="1"/>
    <n v="90"/>
    <s v="September"/>
    <s v="Ready Test Cut"/>
    <n v="742"/>
    <n v="742"/>
    <n v="0"/>
    <n v="0"/>
    <n v="-6185"/>
    <m/>
    <n v="0"/>
    <n v="0"/>
    <n v="0"/>
    <n v="0"/>
    <n v="0"/>
    <n v="-6185"/>
    <n v="0"/>
    <n v="-6185"/>
    <n v="0"/>
    <n v="-6185"/>
    <n v="0"/>
    <n v="-6185"/>
    <n v="38"/>
    <s v="Aug'2"/>
    <m/>
    <s v="Not Assign"/>
  </r>
  <r>
    <x v="3"/>
    <x v="601"/>
    <s v="22TSH003"/>
    <n v="11945"/>
    <n v="2026"/>
    <d v="2022-05-13T00:00:00"/>
    <s v="Rev. 28.05"/>
    <s v="LS TS"/>
    <x v="1"/>
    <m/>
    <m/>
    <d v="2022-06-10T00:00:00"/>
    <d v="2022-06-22T00:00:00"/>
    <d v="2022-07-01T00:00:00"/>
    <d v="2022-07-30T00:00:00"/>
    <m/>
    <m/>
    <d v="2022-08-12T00:00:00"/>
    <d v="2022-08-12T00:00:00"/>
    <d v="2022-08-18T00:00:00"/>
    <d v="2022-08-13T00:00:00"/>
    <d v="2022-08-24T00:00:00"/>
    <d v="2022-08-23T00:00:00"/>
    <d v="2022-08-31T00:00:00"/>
    <m/>
    <m/>
    <m/>
    <m/>
    <d v="2022-09-01T00:00:00"/>
    <d v="2022-09-09T00:00:00"/>
    <m/>
    <m/>
    <d v="2022-08-26T00:00:00"/>
    <d v="2022-07-28T00:00:00"/>
    <d v="2022-09-10T00:00:00"/>
    <d v="2022-09-10T00:00:00"/>
    <d v="2022-09-14T00:00:00"/>
    <d v="2022-09-20T00:00:00"/>
    <d v="2022-09-20T00:00:00"/>
    <n v="130"/>
    <n v="4"/>
    <s v="Alamin"/>
    <x v="3"/>
    <m/>
    <s v="White-6935,Pin Fluro -5010 bth 2 clr rub"/>
    <m/>
    <m/>
    <x v="1"/>
    <n v="102"/>
    <s v="September"/>
    <s v="Ready Test Cut"/>
    <n v="2185"/>
    <n v="2144"/>
    <n v="-41"/>
    <n v="0"/>
    <n v="-11945"/>
    <m/>
    <n v="0"/>
    <n v="0"/>
    <n v="0"/>
    <n v="0"/>
    <n v="0"/>
    <n v="-11945"/>
    <n v="0"/>
    <n v="-11945"/>
    <n v="0"/>
    <n v="-11945"/>
    <n v="0"/>
    <n v="-11945"/>
    <n v="38"/>
    <s v="Aug'2"/>
    <m/>
    <s v="Not Assign"/>
  </r>
  <r>
    <x v="3"/>
    <x v="602"/>
    <s v="231TSH234"/>
    <n v="26652"/>
    <n v="2533"/>
    <d v="2022-05-27T00:00:00"/>
    <d v="2022-05-31T00:00:00"/>
    <s v="LS TS"/>
    <x v="1"/>
    <m/>
    <m/>
    <d v="2022-06-13T00:00:00"/>
    <d v="2022-06-25T00:00:00"/>
    <d v="2022-07-04T00:00:00"/>
    <d v="2022-08-03T00:00:00"/>
    <m/>
    <m/>
    <d v="2022-08-09T00:00:00"/>
    <d v="2022-08-09T00:00:00"/>
    <d v="2022-08-17T00:00:00"/>
    <d v="2022-09-08T00:00:00"/>
    <d v="2022-08-27T00:00:00"/>
    <d v="2022-08-25T00:00:00"/>
    <d v="2022-09-04T00:00:00"/>
    <m/>
    <m/>
    <m/>
    <m/>
    <d v="2022-09-01T00:00:00"/>
    <d v="2022-09-17T00:00:00"/>
    <m/>
    <m/>
    <d v="2022-08-26T00:00:00"/>
    <d v="2022-09-03T00:00:00"/>
    <d v="2022-09-19T00:00:00"/>
    <d v="2022-09-19T00:00:00"/>
    <d v="2022-09-22T00:00:00"/>
    <d v="2022-09-25T00:00:00"/>
    <d v="2022-09-25T00:00:00"/>
    <n v="121"/>
    <n v="5"/>
    <s v="Khairul"/>
    <x v="4"/>
    <m/>
    <s v="Blanc De Blanc-4482 ,N.Blazer-4380  ,Yellow Iris-4482 ,Clear water-2034,B.White-4116,S.Glade-1200,B.white-1968,River sider-3990 all cmb 2 clr pig"/>
    <m/>
    <m/>
    <x v="1"/>
    <n v="104"/>
    <s v="September"/>
    <s v="Ready Test Cut"/>
    <n v="2535"/>
    <n v="2535"/>
    <n v="0"/>
    <n v="0"/>
    <n v="-26652"/>
    <m/>
    <n v="0"/>
    <n v="0"/>
    <n v="0"/>
    <n v="0"/>
    <n v="0"/>
    <n v="-26652"/>
    <n v="0"/>
    <n v="-26652"/>
    <n v="0"/>
    <n v="-26652"/>
    <n v="0"/>
    <n v="-26652"/>
    <n v="39"/>
    <s v="Sep'1"/>
    <m/>
    <s v="Not Assign"/>
  </r>
  <r>
    <x v="3"/>
    <x v="603"/>
    <s v="231LEG002"/>
    <n v="9450"/>
    <n v="1370"/>
    <d v="2022-05-16T00:00:00"/>
    <d v="2022-05-20T00:00:00"/>
    <s v="Legging"/>
    <x v="5"/>
    <m/>
    <m/>
    <d v="2022-05-26T00:00:00"/>
    <d v="2022-06-06T00:00:00"/>
    <d v="2022-06-13T00:00:00"/>
    <d v="2022-06-30T00:00:00"/>
    <d v="2022-07-04T00:00:00"/>
    <d v="2022-07-25T00:00:00"/>
    <d v="2022-08-03T00:00:00"/>
    <d v="2022-08-03T00:00:00"/>
    <d v="2022-08-08T00:00:00"/>
    <d v="2022-09-08T00:00:00"/>
    <d v="2022-08-17T00:00:00"/>
    <m/>
    <m/>
    <m/>
    <m/>
    <m/>
    <m/>
    <d v="2022-08-16T00:00:00"/>
    <d v="2022-08-24T00:00:00"/>
    <m/>
    <m/>
    <d v="2022-08-10T00:00:00"/>
    <d v="2023-02-08T00:00:00"/>
    <d v="2022-08-25T00:00:00"/>
    <d v="2022-08-25T00:00:00"/>
    <d v="2022-08-27T00:00:00"/>
    <d v="2022-08-30T00:00:00"/>
    <d v="2022-08-30T00:00:00"/>
    <n v="106"/>
    <n v="8"/>
    <s v="Sirajul"/>
    <x v="4"/>
    <m/>
    <m/>
    <s v="AOP"/>
    <m/>
    <x v="1"/>
    <n v="96"/>
    <s v="August"/>
    <s v="Cut Run"/>
    <n v="1371"/>
    <n v="1371"/>
    <n v="0"/>
    <n v="0"/>
    <n v="-9450"/>
    <m/>
    <n v="0"/>
    <n v="0"/>
    <n v="0"/>
    <n v="0"/>
    <n v="0"/>
    <n v="-9450"/>
    <n v="0"/>
    <n v="-9450"/>
    <n v="0"/>
    <n v="-9450"/>
    <n v="0"/>
    <n v="-9450"/>
    <n v="35"/>
    <s v="Sep'1"/>
    <m/>
    <s v="Not Assign"/>
  </r>
  <r>
    <x v="3"/>
    <x v="604"/>
    <s v="231SWT006"/>
    <n v="25989"/>
    <n v="7292"/>
    <d v="2022-05-31T00:00:00"/>
    <d v="2022-06-06T00:00:00"/>
    <s v="LS Swt Shirt"/>
    <x v="2"/>
    <m/>
    <m/>
    <d v="2022-06-15T00:00:00"/>
    <d v="2022-06-30T00:00:00"/>
    <d v="2022-06-28T00:00:00"/>
    <d v="2022-08-02T00:00:00"/>
    <m/>
    <m/>
    <d v="2022-08-04T00:00:00"/>
    <d v="2022-08-04T00:00:00"/>
    <d v="2022-08-09T00:00:00"/>
    <d v="2022-09-08T00:00:00"/>
    <d v="2022-08-19T00:00:00"/>
    <d v="2022-08-16T00:00:00"/>
    <d v="2022-08-26T00:00:00"/>
    <m/>
    <m/>
    <m/>
    <m/>
    <d v="2022-08-20T00:00:00"/>
    <d v="2022-09-12T00:00:00"/>
    <m/>
    <m/>
    <d v="2022-08-17T00:00:00"/>
    <d v="2022-08-22T00:00:00"/>
    <d v="2022-09-13T00:00:00"/>
    <d v="2022-09-13T00:00:00"/>
    <d v="2022-09-16T00:00:00"/>
    <d v="2022-09-20T00:00:00"/>
    <d v="2022-09-20T00:00:00"/>
    <n v="112"/>
    <n v="10"/>
    <s v="Sirajul"/>
    <x v="3"/>
    <m/>
    <s v="O.Blue-3146,G. Kiwi-12741,D.Mint-10102 all cmb 1 clr rub"/>
    <m/>
    <m/>
    <x v="1"/>
    <n v="97"/>
    <s v="September"/>
    <s v="Ready Test Cut"/>
    <n v="7122"/>
    <n v="7122"/>
    <n v="0"/>
    <n v="0"/>
    <n v="-25989"/>
    <m/>
    <n v="0"/>
    <n v="0"/>
    <n v="0"/>
    <n v="0"/>
    <n v="0"/>
    <n v="-25989"/>
    <n v="0"/>
    <n v="-25989"/>
    <n v="0"/>
    <n v="-25989"/>
    <n v="0"/>
    <n v="-25989"/>
    <n v="38"/>
    <s v="Sep'1"/>
    <m/>
    <s v="Not Assign"/>
  </r>
  <r>
    <x v="3"/>
    <x v="605"/>
    <s v="22SWT005"/>
    <n v="5605"/>
    <n v="2382"/>
    <d v="2022-05-16T00:00:00"/>
    <d v="2022-05-26T00:00:00"/>
    <s v="LS Swt Shirt"/>
    <x v="2"/>
    <m/>
    <m/>
    <d v="2022-06-12T00:00:00"/>
    <d v="2022-06-24T00:00:00"/>
    <d v="2022-07-01T00:00:00"/>
    <d v="2022-07-30T00:00:00"/>
    <m/>
    <m/>
    <d v="2022-08-06T00:00:00"/>
    <d v="2022-08-06T00:00:00"/>
    <d v="2022-08-13T00:00:00"/>
    <d v="2022-09-17T00:00:00"/>
    <d v="2022-08-20T00:00:00"/>
    <m/>
    <m/>
    <m/>
    <m/>
    <d v="2022-08-20T00:00:00"/>
    <d v="2022-08-29T00:00:00"/>
    <d v="2022-09-01T00:00:00"/>
    <d v="2022-09-07T00:00:00"/>
    <m/>
    <m/>
    <d v="2022-08-27T00:00:00"/>
    <d v="2022-09-02T00:00:00"/>
    <d v="2022-09-08T00:00:00"/>
    <d v="2022-09-08T00:00:00"/>
    <d v="2022-09-13T00:00:00"/>
    <d v="2022-09-20T00:00:00"/>
    <d v="2022-09-20T00:00:00"/>
    <n v="127"/>
    <n v="15"/>
    <s v="Alamain"/>
    <x v="4"/>
    <s v="Slv,Chest"/>
    <s v="White-4615 chest 1clr letter Emb 1 slv 3 clr Emb"/>
    <m/>
    <m/>
    <x v="1"/>
    <n v="100"/>
    <s v="September"/>
    <s v="Ready Test Cut"/>
    <n v="2382"/>
    <n v="2340"/>
    <n v="-42"/>
    <n v="0"/>
    <n v="-5605"/>
    <m/>
    <n v="0"/>
    <n v="0"/>
    <n v="0"/>
    <n v="0"/>
    <n v="0"/>
    <n v="-5605"/>
    <n v="0"/>
    <n v="-5605"/>
    <n v="0"/>
    <n v="-5605"/>
    <n v="0"/>
    <n v="-5605"/>
    <n v="38"/>
    <s v="Sep'2"/>
    <m/>
    <s v="Not Assign"/>
  </r>
  <r>
    <x v="3"/>
    <x v="606"/>
    <s v="223TSHFTT67"/>
    <n v="5112"/>
    <n v="893"/>
    <d v="2022-05-16T00:00:00"/>
    <d v="2022-05-17T00:00:00"/>
    <s v="Lds SS T Shirt"/>
    <x v="1"/>
    <m/>
    <m/>
    <d v="2022-06-12T00:00:00"/>
    <d v="2022-06-22T00:00:00"/>
    <d v="2022-07-01T00:00:00"/>
    <d v="2022-07-25T00:00:00"/>
    <m/>
    <m/>
    <d v="2022-08-06T00:00:00"/>
    <d v="2022-08-04T00:00:00"/>
    <d v="2022-08-12T00:00:00"/>
    <m/>
    <d v="2022-08-19T00:00:00"/>
    <m/>
    <m/>
    <m/>
    <m/>
    <m/>
    <m/>
    <d v="2022-08-22T00:00:00"/>
    <d v="2022-08-27T00:00:00"/>
    <m/>
    <m/>
    <d v="2022-08-17T00:00:00"/>
    <d v="2022-08-23T00:00:00"/>
    <d v="2022-08-29T00:00:00"/>
    <d v="2022-08-23T00:00:00"/>
    <d v="2022-08-29T00:00:00"/>
    <d v="2022-08-30T00:00:00"/>
    <d v="2022-09-05T00:00:00"/>
    <n v="106"/>
    <n v="16"/>
    <s v="Momin"/>
    <x v="4"/>
    <m/>
    <m/>
    <m/>
    <m/>
    <x v="1"/>
    <n v="79"/>
    <s v="September"/>
    <s v="Ready Test Cut"/>
    <n v="893"/>
    <n v="891"/>
    <n v="-2"/>
    <n v="0"/>
    <n v="-5112"/>
    <m/>
    <n v="0"/>
    <n v="0"/>
    <n v="0"/>
    <n v="0"/>
    <n v="0"/>
    <n v="-5112"/>
    <n v="0"/>
    <n v="-5112"/>
    <n v="0"/>
    <n v="-5112"/>
    <n v="0"/>
    <n v="-5112"/>
    <n v="36"/>
    <s v="Aug'2"/>
    <m/>
    <s v="Not Assign"/>
  </r>
  <r>
    <x v="3"/>
    <x v="607"/>
    <s v="28PJA007"/>
    <n v="10010"/>
    <n v="2845"/>
    <d v="2022-05-16T00:00:00"/>
    <d v="2022-05-30T00:00:00"/>
    <s v="LS TS W Rib Nk,SL &amp; Pant W Cuff"/>
    <x v="1"/>
    <m/>
    <m/>
    <d v="2022-06-10T00:00:00"/>
    <d v="2022-06-28T00:00:00"/>
    <d v="2022-07-02T00:00:00"/>
    <d v="2022-07-31T00:00:00"/>
    <m/>
    <m/>
    <d v="2022-08-06T00:00:00"/>
    <d v="2022-08-06T00:00:00"/>
    <d v="2022-08-12T00:00:00"/>
    <d v="2022-08-16T00:00:00"/>
    <d v="2022-08-21T00:00:00"/>
    <d v="2022-08-19T00:00:00"/>
    <d v="2022-08-26T00:00:00"/>
    <m/>
    <m/>
    <m/>
    <m/>
    <d v="2022-08-25T00:00:00"/>
    <d v="2022-09-05T00:00:00"/>
    <m/>
    <m/>
    <d v="2022-08-20T00:00:00"/>
    <d v="2022-08-27T00:00:00"/>
    <d v="2022-09-06T00:00:00"/>
    <d v="2022-09-07T00:00:00"/>
    <d v="2022-09-10T00:00:00"/>
    <d v="2022-09-15T00:00:00"/>
    <d v="2022-09-15T00:00:00"/>
    <n v="122"/>
    <s v="10+11"/>
    <s v="Alamain"/>
    <x v="7"/>
    <m/>
    <s v="Blue-10010 4clr pig NK Heat press"/>
    <m/>
    <m/>
    <x v="1"/>
    <n v="97"/>
    <s v="September"/>
    <s v="Ready Test Cut"/>
    <n v="3308"/>
    <n v="3308"/>
    <n v="0"/>
    <n v="0"/>
    <n v="-10010"/>
    <m/>
    <n v="0"/>
    <n v="0"/>
    <n v="0"/>
    <n v="0"/>
    <n v="0"/>
    <n v="-10010"/>
    <n v="0"/>
    <n v="-10010"/>
    <n v="0"/>
    <n v="-10010"/>
    <n v="0"/>
    <n v="-10010"/>
    <n v="37"/>
    <s v="Aug'2"/>
    <m/>
    <s v="Not Assign"/>
  </r>
  <r>
    <x v="3"/>
    <x v="608"/>
    <s v="28PJA009"/>
    <n v="7217"/>
    <n v="2051"/>
    <d v="2022-05-16T00:00:00"/>
    <d v="2022-05-30T00:00:00"/>
    <s v="LS TS W Rib Nk,SL &amp; Pant W Cuff"/>
    <x v="1"/>
    <m/>
    <m/>
    <d v="2022-06-13T00:00:00"/>
    <d v="2022-06-24T00:00:00"/>
    <d v="2022-07-02T00:00:00"/>
    <d v="2022-08-02T00:00:00"/>
    <m/>
    <m/>
    <d v="2022-08-06T00:00:00"/>
    <d v="2022-08-06T00:00:00"/>
    <d v="2022-08-13T00:00:00"/>
    <d v="2022-07-01T00:00:00"/>
    <d v="2022-08-21T00:00:00"/>
    <d v="2022-08-20T00:00:00"/>
    <d v="2022-08-27T00:00:00"/>
    <m/>
    <m/>
    <m/>
    <m/>
    <d v="2022-08-26T00:00:00"/>
    <d v="2022-09-05T00:00:00"/>
    <m/>
    <m/>
    <d v="2022-08-22T00:00:00"/>
    <d v="2022-08-28T00:00:00"/>
    <d v="2022-09-06T00:00:00"/>
    <d v="2022-09-07T00:00:00"/>
    <d v="2022-09-10T00:00:00"/>
    <d v="2022-09-15T00:00:00"/>
    <d v="2022-09-15T00:00:00"/>
    <n v="122"/>
    <s v="10+11"/>
    <s v="Alamain"/>
    <x v="7"/>
    <m/>
    <s v="Blue/Lt Blue-7217 4 clr pig NK Heat press"/>
    <m/>
    <m/>
    <x v="1"/>
    <n v="94"/>
    <s v="September"/>
    <s v="Ready Test Cut"/>
    <n v="2484"/>
    <n v="2444"/>
    <n v="-40"/>
    <n v="0"/>
    <n v="-7217"/>
    <m/>
    <n v="0"/>
    <n v="0"/>
    <n v="0"/>
    <n v="0"/>
    <n v="0"/>
    <n v="-7217"/>
    <n v="0"/>
    <n v="-7217"/>
    <n v="0"/>
    <n v="-7217"/>
    <n v="0"/>
    <n v="-7217"/>
    <n v="37"/>
    <s v="July'1"/>
    <m/>
    <s v="Not Assign"/>
  </r>
  <r>
    <x v="3"/>
    <x v="609"/>
    <s v="28PJA108"/>
    <n v="2545"/>
    <n v="1051"/>
    <d v="2022-05-16T00:00:00"/>
    <d v="2022-05-30T00:00:00"/>
    <s v="LS TS W Rib Nk,SL &amp; Pant W Cuff"/>
    <x v="1"/>
    <m/>
    <m/>
    <d v="2022-06-15T00:00:00"/>
    <d v="2022-06-25T00:00:00"/>
    <d v="2022-07-02T00:00:00"/>
    <d v="2022-07-23T00:00:00"/>
    <d v="2022-07-26T00:00:00"/>
    <d v="2022-08-06T00:00:00"/>
    <d v="2022-08-10T00:00:00"/>
    <d v="2022-08-10T00:00:00"/>
    <d v="2022-08-17T00:00:00"/>
    <d v="2022-08-05T00:00:00"/>
    <d v="2022-08-20T00:00:00"/>
    <d v="2022-08-22T00:00:00"/>
    <d v="2022-08-26T00:00:00"/>
    <m/>
    <m/>
    <m/>
    <m/>
    <d v="2022-09-01T00:00:00"/>
    <d v="2022-09-05T00:00:00"/>
    <m/>
    <m/>
    <d v="2022-08-25T00:00:00"/>
    <d v="2022-09-02T00:00:00"/>
    <d v="2022-09-06T00:00:00"/>
    <d v="2022-09-07T00:00:00"/>
    <d v="2022-09-09T00:00:00"/>
    <d v="2022-09-15T00:00:00"/>
    <d v="2022-09-15T00:00:00"/>
    <n v="122"/>
    <s v="10+11"/>
    <s v="Alamain"/>
    <x v="7"/>
    <m/>
    <s v="GM/Blue-2545 Chest 2 clr pig NK Heat press"/>
    <s v="AOP"/>
    <m/>
    <x v="1"/>
    <n v="92"/>
    <s v="September"/>
    <s v="Ready Test Cut"/>
    <n v="1221"/>
    <n v="1211"/>
    <n v="-10"/>
    <n v="0"/>
    <n v="-2545"/>
    <m/>
    <n v="0"/>
    <n v="0"/>
    <n v="0"/>
    <n v="0"/>
    <n v="0"/>
    <n v="-2545"/>
    <n v="0"/>
    <n v="-2545"/>
    <n v="0"/>
    <n v="-2545"/>
    <n v="0"/>
    <n v="-2545"/>
    <n v="37"/>
    <s v="Aug'1"/>
    <m/>
    <s v="Not Assign"/>
  </r>
  <r>
    <x v="3"/>
    <x v="610"/>
    <s v="24PJA606"/>
    <n v="15830"/>
    <n v="3064"/>
    <d v="2022-05-16T00:00:00"/>
    <d v="2022-05-21T00:00:00"/>
    <s v="LS TS &amp; Legging"/>
    <x v="1"/>
    <m/>
    <m/>
    <d v="2022-06-01T00:00:00"/>
    <d v="2022-06-10T00:00:00"/>
    <d v="2022-06-14T00:00:00"/>
    <d v="2022-07-02T00:00:00"/>
    <d v="2022-07-04T00:00:00"/>
    <d v="2022-07-27T00:00:00"/>
    <d v="2022-08-04T00:00:00"/>
    <d v="2022-08-04T00:00:00"/>
    <d v="2022-08-09T00:00:00"/>
    <d v="2022-08-07T00:00:00"/>
    <d v="2022-08-20T00:00:00"/>
    <m/>
    <m/>
    <m/>
    <m/>
    <m/>
    <m/>
    <d v="2022-08-18T00:00:00"/>
    <d v="2022-08-29T00:00:00"/>
    <m/>
    <m/>
    <d v="2022-08-12T00:00:00"/>
    <d v="2022-08-20T00:00:00"/>
    <d v="2022-08-30T00:00:00"/>
    <d v="2022-08-31T00:00:00"/>
    <d v="2022-09-05T00:00:00"/>
    <d v="2022-09-10T00:00:00"/>
    <d v="2022-09-10T00:00:00"/>
    <n v="117"/>
    <s v="11+12"/>
    <s v="Alamain"/>
    <x v="4"/>
    <m/>
    <m/>
    <s v="AOP"/>
    <m/>
    <x v="1"/>
    <n v="101"/>
    <s v="September"/>
    <s v="File Due"/>
    <n v="3063"/>
    <n v="3063"/>
    <n v="0"/>
    <n v="0"/>
    <n v="-15830"/>
    <m/>
    <n v="0"/>
    <n v="0"/>
    <n v="0"/>
    <n v="0"/>
    <n v="0"/>
    <n v="-15830"/>
    <n v="0"/>
    <n v="-15830"/>
    <n v="0"/>
    <n v="-15830"/>
    <n v="0"/>
    <n v="-15830"/>
    <n v="36"/>
    <s v="Aug'1"/>
    <m/>
    <s v="Not Assign"/>
  </r>
  <r>
    <x v="3"/>
    <x v="611"/>
    <s v="24PJA508"/>
    <n v="16758"/>
    <n v="2116"/>
    <d v="2022-05-16T00:00:00"/>
    <d v="2022-05-21T00:00:00"/>
    <s v="LS TS &amp; Legging"/>
    <x v="1"/>
    <m/>
    <m/>
    <d v="2022-06-03T00:00:00"/>
    <d v="2022-06-15T00:00:00"/>
    <d v="2022-06-18T00:00:00"/>
    <d v="2022-07-05T00:00:00"/>
    <d v="2022-07-18T00:00:00"/>
    <d v="2022-08-02T00:00:00"/>
    <d v="2022-08-06T00:00:00"/>
    <d v="2022-08-06T00:00:00"/>
    <d v="2022-08-13T00:00:00"/>
    <d v="2022-06-23T00:00:00"/>
    <d v="2022-08-23T00:00:00"/>
    <m/>
    <m/>
    <m/>
    <m/>
    <m/>
    <m/>
    <d v="2022-08-22T00:00:00"/>
    <d v="2022-09-02T00:00:00"/>
    <m/>
    <m/>
    <d v="2022-08-17T00:00:00"/>
    <d v="2022-08-24T00:00:00"/>
    <d v="2022-09-03T00:00:00"/>
    <d v="2022-09-03T00:00:00"/>
    <d v="2022-09-05T00:00:00"/>
    <d v="2022-09-10T00:00:00"/>
    <d v="2022-09-10T00:00:00"/>
    <n v="117"/>
    <s v="11+12"/>
    <s v="Alamain"/>
    <x v="4"/>
    <m/>
    <m/>
    <s v="AOP"/>
    <m/>
    <x v="1"/>
    <n v="99"/>
    <s v="September"/>
    <s v="Cut Ok"/>
    <n v="2115"/>
    <n v="2113"/>
    <n v="-2"/>
    <n v="0"/>
    <n v="-16758"/>
    <m/>
    <n v="0"/>
    <n v="0"/>
    <n v="0"/>
    <n v="0"/>
    <n v="0"/>
    <n v="-16758"/>
    <n v="0"/>
    <n v="-16758"/>
    <n v="0"/>
    <n v="-16758"/>
    <n v="0"/>
    <n v="-16758"/>
    <n v="36"/>
    <s v="June'3"/>
    <m/>
    <s v="Not Assign"/>
  </r>
  <r>
    <x v="3"/>
    <x v="612"/>
    <s v="28PJA106"/>
    <n v="6175"/>
    <n v="2491"/>
    <d v="2022-05-16T00:00:00"/>
    <d v="2022-05-30T00:00:00"/>
    <s v="C&amp;S LS TS &amp; Pant W Cuff"/>
    <x v="1"/>
    <m/>
    <m/>
    <d v="2022-06-12T00:00:00"/>
    <d v="2022-06-20T00:00:00"/>
    <d v="2022-07-20T00:00:00"/>
    <d v="2022-07-30T00:00:00"/>
    <m/>
    <m/>
    <d v="2022-08-05T00:00:00"/>
    <d v="2022-08-05T00:00:00"/>
    <d v="2022-08-10T00:00:00"/>
    <d v="2022-08-22T00:00:00"/>
    <d v="2022-08-17T00:00:00"/>
    <d v="2022-08-17T00:00:00"/>
    <d v="2022-08-22T00:00:00"/>
    <m/>
    <m/>
    <m/>
    <m/>
    <d v="2022-08-24T00:00:00"/>
    <d v="2022-08-30T00:00:00"/>
    <m/>
    <m/>
    <d v="2022-08-20T00:00:00"/>
    <d v="2022-08-25T00:00:00"/>
    <d v="2022-08-31T00:00:00"/>
    <d v="2022-08-31T00:00:00"/>
    <d v="2022-09-03T00:00:00"/>
    <d v="2022-09-10T00:00:00"/>
    <d v="2022-09-15T00:00:00"/>
    <n v="117"/>
    <s v="8+12"/>
    <s v="Alamain"/>
    <x v="5"/>
    <m/>
    <s v="Haet Press"/>
    <m/>
    <m/>
    <x v="1"/>
    <n v="90"/>
    <s v="September"/>
    <s v="Ready Test Cut"/>
    <n v="2474"/>
    <n v="2474"/>
    <n v="0"/>
    <n v="0"/>
    <n v="-6175"/>
    <m/>
    <n v="0"/>
    <n v="0"/>
    <n v="0"/>
    <n v="0"/>
    <n v="0"/>
    <n v="-6175"/>
    <n v="0"/>
    <n v="-6175"/>
    <n v="0"/>
    <n v="-6175"/>
    <n v="0"/>
    <n v="-6175"/>
    <n v="37"/>
    <s v="Aug'3"/>
    <m/>
    <s v="Not Assign"/>
  </r>
  <r>
    <x v="2"/>
    <x v="613"/>
    <n v="8451088"/>
    <n v="2591"/>
    <n v="501"/>
    <d v="2022-07-21T00:00:00"/>
    <d v="2022-07-23T00:00:00"/>
    <s v="SS TS"/>
    <x v="1"/>
    <m/>
    <m/>
    <d v="2022-08-01T00:00:00"/>
    <d v="2022-08-06T00:00:00"/>
    <d v="2022-08-10T00:00:00"/>
    <d v="2022-08-26T00:00:00"/>
    <m/>
    <m/>
    <d v="2022-09-01T00:00:00"/>
    <d v="2022-09-01T00:00:00"/>
    <d v="2022-09-05T00:00:00"/>
    <d v="2022-09-07T00:00:00"/>
    <d v="2022-09-08T00:00:00"/>
    <d v="2022-09-09T00:00:00"/>
    <d v="2022-09-12T00:00:00"/>
    <m/>
    <m/>
    <m/>
    <m/>
    <d v="2022-09-14T00:00:00"/>
    <d v="2022-09-17T00:00:00"/>
    <m/>
    <m/>
    <d v="2022-09-12T00:00:00"/>
    <d v="2022-09-15T00:00:00"/>
    <d v="2022-09-19T00:00:00"/>
    <d v="2022-09-20T00:00:00"/>
    <d v="2022-09-22T00:00:00"/>
    <d v="2022-09-24T00:00:00"/>
    <d v="2022-09-24T00:00:00"/>
    <n v="65"/>
    <s v="F"/>
    <s v="Morad"/>
    <x v="5"/>
    <m/>
    <s v="1 clr pig"/>
    <m/>
    <m/>
    <x v="3"/>
    <m/>
    <m/>
    <s v="Cut Ok"/>
    <n v="501"/>
    <n v="494"/>
    <n v="-7"/>
    <n v="2686"/>
    <n v="95"/>
    <m/>
    <n v="2686"/>
    <n v="2679"/>
    <n v="-7"/>
    <n v="15"/>
    <n v="2664"/>
    <n v="73"/>
    <n v="0"/>
    <n v="-2591"/>
    <n v="0"/>
    <n v="-2591"/>
    <n v="0"/>
    <n v="-2591"/>
    <n v="38"/>
    <s v="Sep'1"/>
    <s v="9-2"/>
    <s v="Assigned"/>
  </r>
  <r>
    <x v="4"/>
    <x v="614"/>
    <n v="15281897"/>
    <n v="810"/>
    <n v="248"/>
    <d v="2022-06-21T00:00:00"/>
    <d v="2022-06-24T00:00:00"/>
    <s v="SS TS"/>
    <x v="3"/>
    <m/>
    <m/>
    <d v="2022-07-02T00:00:00"/>
    <d v="2022-07-06T00:00:00"/>
    <d v="2022-07-24T00:00:00"/>
    <d v="2022-08-04T00:00:00"/>
    <m/>
    <m/>
    <d v="2022-08-06T00:00:00"/>
    <d v="2022-08-06T00:00:00"/>
    <d v="2022-08-11T00:00:00"/>
    <d v="2022-08-12T00:00:00"/>
    <d v="2022-08-12T00:00:00"/>
    <d v="2022-08-16T00:00:00"/>
    <d v="2022-08-17T00:00:00"/>
    <m/>
    <m/>
    <m/>
    <m/>
    <d v="2022-08-19T00:00:00"/>
    <d v="2022-08-20T00:00:00"/>
    <m/>
    <m/>
    <d v="2022-08-16T00:00:00"/>
    <d v="2022-08-20T00:00:00"/>
    <d v="2022-08-22T00:00:00"/>
    <d v="2022-08-23T00:00:00"/>
    <d v="2022-08-26T00:00:00"/>
    <d v="2022-08-28T00:00:00"/>
    <d v="2022-08-31T00:00:00"/>
    <n v="68"/>
    <s v="G"/>
    <s v="Subarno"/>
    <x v="3"/>
    <m/>
    <s v="B.White-810 1 clr pig"/>
    <m/>
    <m/>
    <x v="3"/>
    <m/>
    <m/>
    <s v="Cut Ok"/>
    <n v="186"/>
    <n v="186"/>
    <n v="0"/>
    <n v="0"/>
    <n v="-810"/>
    <m/>
    <n v="0"/>
    <n v="0"/>
    <n v="0"/>
    <n v="0"/>
    <n v="0"/>
    <n v="-810"/>
    <n v="0"/>
    <n v="-810"/>
    <n v="0"/>
    <n v="-810"/>
    <n v="0"/>
    <n v="-810"/>
    <n v="35"/>
    <s v="Aug'2"/>
    <s v="8-2"/>
    <s v="Assigned"/>
  </r>
  <r>
    <x v="2"/>
    <x v="615"/>
    <n v="8451102"/>
    <n v="6008"/>
    <n v="1375"/>
    <d v="2022-06-21T00:00:00"/>
    <d v="2022-07-23T00:00:00"/>
    <s v="SS TS"/>
    <x v="1"/>
    <m/>
    <m/>
    <d v="2022-07-27T00:00:00"/>
    <d v="2022-08-04T00:00:00"/>
    <d v="2022-08-08T00:00:00"/>
    <d v="2022-08-25T00:00:00"/>
    <m/>
    <m/>
    <d v="2022-08-29T00:00:00"/>
    <d v="2022-08-29T00:00:00"/>
    <d v="2022-09-03T00:00:00"/>
    <d v="2022-09-06T00:00:00"/>
    <d v="2022-09-08T00:00:00"/>
    <d v="2022-09-09T00:00:00"/>
    <d v="2022-09-13T00:00:00"/>
    <m/>
    <m/>
    <m/>
    <m/>
    <d v="2022-09-14T00:00:00"/>
    <d v="2022-09-20T00:00:00"/>
    <m/>
    <m/>
    <d v="2022-09-10T00:00:00"/>
    <d v="2022-09-15T00:00:00"/>
    <d v="2022-09-21T00:00:00"/>
    <d v="2022-09-22T00:00:00"/>
    <d v="2022-09-23T00:00:00"/>
    <d v="2022-09-24T00:00:00"/>
    <d v="2022-09-24T00:00:00"/>
    <n v="95"/>
    <s v="F"/>
    <s v="Morad"/>
    <x v="5"/>
    <m/>
    <s v="2 clr pig"/>
    <m/>
    <m/>
    <x v="3"/>
    <m/>
    <m/>
    <s v="Cut Ok"/>
    <n v="1390"/>
    <n v="1348"/>
    <n v="-42"/>
    <n v="6209"/>
    <n v="201"/>
    <m/>
    <n v="6209"/>
    <n v="6142"/>
    <n v="-67"/>
    <n v="44"/>
    <n v="6098"/>
    <n v="90"/>
    <n v="0"/>
    <n v="-6008"/>
    <n v="0"/>
    <n v="-6008"/>
    <n v="0"/>
    <n v="-6008"/>
    <n v="38"/>
    <s v="Sep'1"/>
    <s v="9-3"/>
    <s v="Assigned"/>
  </r>
  <r>
    <x v="4"/>
    <x v="616"/>
    <n v="15216167"/>
    <n v="4425"/>
    <n v="564"/>
    <d v="2022-06-21T00:00:00"/>
    <d v="2022-06-30T00:00:00"/>
    <s v="LS TS W Cuff ,NK &amp;  UC &amp; SL Mesh fabric"/>
    <x v="1"/>
    <m/>
    <m/>
    <d v="2022-07-20T00:00:00"/>
    <d v="2022-07-26T00:00:00"/>
    <d v="2022-08-01T00:00:00"/>
    <d v="2022-08-12T00:00:00"/>
    <m/>
    <m/>
    <d v="2022-08-13T00:00:00"/>
    <d v="2022-08-13T00:00:00"/>
    <d v="2022-08-19T00:00:00"/>
    <d v="2022-08-22T00:00:00"/>
    <d v="2022-08-24T00:00:00"/>
    <m/>
    <m/>
    <m/>
    <m/>
    <m/>
    <m/>
    <d v="2022-08-24T00:00:00"/>
    <d v="2022-08-29T00:00:00"/>
    <m/>
    <m/>
    <d v="2022-08-22T00:00:00"/>
    <d v="2022-08-25T00:00:00"/>
    <d v="2022-08-30T00:00:00"/>
    <d v="2022-08-30T00:00:00"/>
    <d v="2022-08-31T00:00:00"/>
    <d v="2022-09-05T00:00:00"/>
    <d v="2022-09-07T00:00:00"/>
    <n v="76"/>
    <s v="O2"/>
    <s v="Atiq"/>
    <x v="4"/>
    <m/>
    <m/>
    <m/>
    <m/>
    <x v="2"/>
    <m/>
    <s v="September"/>
    <s v="Cut Ok"/>
    <n v="564"/>
    <n v="564"/>
    <n v="0"/>
    <n v="4584"/>
    <n v="159"/>
    <m/>
    <n v="0"/>
    <n v="0"/>
    <n v="0"/>
    <n v="109"/>
    <n v="4475"/>
    <n v="50"/>
    <n v="0"/>
    <n v="-4425"/>
    <n v="0"/>
    <n v="-4425"/>
    <n v="0"/>
    <n v="-4425"/>
    <n v="36"/>
    <s v="Aug'3"/>
    <s v="8-6"/>
    <s v="Assigned"/>
  </r>
  <r>
    <x v="4"/>
    <x v="617"/>
    <n v="15277891"/>
    <n v="2400"/>
    <n v="481"/>
    <d v="2022-05-09T00:00:00"/>
    <d v="2022-05-14T00:00:00"/>
    <s v="LS TS W UC Cut out"/>
    <x v="1"/>
    <m/>
    <m/>
    <d v="2022-06-01T00:00:00"/>
    <d v="2022-06-07T00:00:00"/>
    <d v="2022-06-17T00:00:00"/>
    <d v="2022-07-06T00:00:00"/>
    <m/>
    <m/>
    <d v="2022-07-20T00:00:00"/>
    <d v="2022-07-20T00:00:00"/>
    <d v="2022-07-26T00:00:00"/>
    <d v="2022-07-28T00:00:00"/>
    <d v="2022-07-29T00:00:00"/>
    <m/>
    <m/>
    <m/>
    <m/>
    <m/>
    <m/>
    <d v="2022-08-03T00:00:00"/>
    <d v="2022-08-07T00:00:00"/>
    <m/>
    <m/>
    <d v="2022-07-27T00:00:00"/>
    <d v="2023-01-02T00:00:00"/>
    <d v="2022-08-08T00:00:00"/>
    <d v="2022-08-09T00:00:00"/>
    <d v="2022-08-17T00:00:00"/>
    <d v="2022-08-25T00:00:00"/>
    <d v="2022-08-31T00:00:00"/>
    <n v="108"/>
    <s v="P"/>
    <s v="Atiq"/>
    <x v="4"/>
    <m/>
    <m/>
    <m/>
    <m/>
    <x v="2"/>
    <n v="85"/>
    <s v="August"/>
    <s v="Cut Ok"/>
    <n v="518"/>
    <n v="518"/>
    <n v="0"/>
    <n v="0"/>
    <n v="-2400"/>
    <m/>
    <n v="0"/>
    <n v="0"/>
    <n v="0"/>
    <n v="0"/>
    <n v="0"/>
    <n v="-2400"/>
    <n v="2469"/>
    <n v="69"/>
    <n v="2400"/>
    <n v="0"/>
    <n v="2400"/>
    <n v="0"/>
    <n v="35"/>
    <s v="July'3"/>
    <s v="8-1"/>
    <s v="Assigned"/>
  </r>
  <r>
    <x v="3"/>
    <x v="618"/>
    <s v="231MMP203"/>
    <n v="7453"/>
    <n v="2248"/>
    <d v="2022-04-30T00:00:00"/>
    <d v="2022-05-13T00:00:00"/>
    <s v="Pant W SF Cuff &amp; BTN"/>
    <x v="0"/>
    <m/>
    <m/>
    <d v="2022-06-10T00:00:00"/>
    <d v="2022-06-22T00:00:00"/>
    <d v="2022-07-01T00:00:00"/>
    <d v="2022-07-28T00:00:00"/>
    <d v="2022-08-03T00:00:00"/>
    <d v="2022-08-19T00:00:00"/>
    <d v="2022-08-29T00:00:00"/>
    <d v="2022-08-29T00:00:00"/>
    <d v="2022-09-05T00:00:00"/>
    <d v="2022-09-07T00:00:00"/>
    <d v="2022-09-10T00:00:00"/>
    <m/>
    <m/>
    <m/>
    <m/>
    <m/>
    <m/>
    <d v="2022-09-13T00:00:00"/>
    <d v="2022-09-20T00:00:00"/>
    <m/>
    <m/>
    <d v="2022-09-08T00:00:00"/>
    <d v="1900-04-14T02:09:36"/>
    <d v="2022-09-21T00:00:00"/>
    <d v="2022-09-22T00:00:00"/>
    <d v="2022-09-24T00:00:00"/>
    <d v="2022-09-30T00:00:00"/>
    <d v="2022-09-30T00:00:00"/>
    <n v="153"/>
    <s v="O"/>
    <s v="Salam"/>
    <x v="4"/>
    <m/>
    <m/>
    <s v="AOP"/>
    <m/>
    <x v="2"/>
    <n v="112"/>
    <s v="September"/>
    <s v="Cut Ok"/>
    <n v="2248"/>
    <n v="2201"/>
    <n v="-47"/>
    <n v="7497"/>
    <n v="44"/>
    <m/>
    <n v="0"/>
    <n v="0"/>
    <n v="0"/>
    <n v="398"/>
    <n v="7099"/>
    <n v="-354"/>
    <n v="1458"/>
    <n v="-5995"/>
    <n v="0"/>
    <n v="-7453"/>
    <n v="0"/>
    <n v="-7453"/>
    <n v="39"/>
    <s v="Sep'1"/>
    <s v="9-4"/>
    <s v="Assigned"/>
  </r>
  <r>
    <x v="3"/>
    <x v="619"/>
    <s v="223TSHNC23T"/>
    <n v="7000"/>
    <n v="976"/>
    <d v="2022-04-28T00:00:00"/>
    <d v="2022-05-11T00:00:00"/>
    <s v="Lds SS T Shirt"/>
    <x v="3"/>
    <m/>
    <m/>
    <d v="2022-05-23T00:00:00"/>
    <d v="2022-06-01T00:00:00"/>
    <d v="2022-06-02T00:00:00"/>
    <d v="2022-06-18T00:00:00"/>
    <m/>
    <m/>
    <d v="2022-07-21T00:00:00"/>
    <d v="2022-07-21T00:00:00"/>
    <d v="2022-07-26T00:00:00"/>
    <d v="2022-07-28T00:00:00"/>
    <d v="2022-08-01T00:00:00"/>
    <m/>
    <m/>
    <m/>
    <m/>
    <m/>
    <m/>
    <d v="2022-08-01T00:00:00"/>
    <d v="2022-08-08T00:00:00"/>
    <m/>
    <m/>
    <d v="2022-07-26T00:00:00"/>
    <d v="2023-02-21T00:00:00"/>
    <d v="2022-08-09T00:00:00"/>
    <d v="2022-08-10T00:00:00"/>
    <d v="2022-08-14T00:00:00"/>
    <d v="2022-08-14T00:00:00"/>
    <d v="2022-08-15T00:00:00"/>
    <n v="108"/>
    <s v="P"/>
    <s v="Momin"/>
    <x v="4"/>
    <m/>
    <m/>
    <m/>
    <m/>
    <x v="2"/>
    <n v="83"/>
    <s v="August"/>
    <s v="Cut Ok"/>
    <n v="970"/>
    <n v="964"/>
    <n v="-6"/>
    <n v="0"/>
    <n v="-7000"/>
    <m/>
    <n v="0"/>
    <n v="0"/>
    <n v="0"/>
    <n v="0"/>
    <n v="0"/>
    <n v="-7000"/>
    <n v="7021"/>
    <n v="21"/>
    <n v="0"/>
    <n v="-7000"/>
    <n v="0"/>
    <n v="-7000"/>
    <n v="33"/>
    <s v="July'3"/>
    <s v="8-2"/>
    <s v="Assigned"/>
  </r>
  <r>
    <x v="3"/>
    <x v="620"/>
    <s v="231MMP204"/>
    <n v="6296"/>
    <n v="1684"/>
    <d v="2022-04-30T00:00:00"/>
    <d v="2022-05-13T00:00:00"/>
    <s v="Pant W SF Cuff &amp; BTN"/>
    <x v="0"/>
    <m/>
    <m/>
    <d v="2022-06-20T00:00:00"/>
    <d v="2022-06-30T00:00:00"/>
    <d v="2022-07-25T00:00:00"/>
    <d v="2022-08-16T00:00:00"/>
    <m/>
    <m/>
    <d v="2022-08-22T00:00:00"/>
    <d v="2022-08-22T00:00:00"/>
    <d v="2022-08-29T00:00:00"/>
    <d v="2022-09-02T00:00:00"/>
    <d v="2022-09-05T00:00:00"/>
    <m/>
    <m/>
    <m/>
    <m/>
    <m/>
    <m/>
    <d v="2022-09-06T00:00:00"/>
    <d v="2022-09-12T00:00:00"/>
    <m/>
    <m/>
    <d v="2022-09-01T00:00:00"/>
    <d v="2022-09-08T00:00:00"/>
    <d v="2022-09-13T00:00:00"/>
    <d v="2022-09-14T00:00:00"/>
    <d v="2022-09-20T00:00:00"/>
    <d v="2022-09-30T00:00:00"/>
    <d v="2022-09-30T00:00:00"/>
    <n v="153"/>
    <s v="O"/>
    <s v="Salam"/>
    <x v="4"/>
    <m/>
    <m/>
    <m/>
    <m/>
    <x v="2"/>
    <n v="102"/>
    <s v="September"/>
    <s v="Cut Ok"/>
    <n v="1684"/>
    <n v="1684"/>
    <n v="0"/>
    <n v="6447"/>
    <n v="151"/>
    <m/>
    <n v="0"/>
    <n v="0"/>
    <n v="0"/>
    <n v="101"/>
    <n v="6346"/>
    <n v="50"/>
    <n v="0"/>
    <n v="-6296"/>
    <n v="0"/>
    <n v="-6296"/>
    <n v="0"/>
    <n v="-6296"/>
    <n v="39"/>
    <s v="Sep'1"/>
    <s v="9-5"/>
    <s v="Assigned"/>
  </r>
  <r>
    <x v="3"/>
    <x v="621"/>
    <s v="231TNK014"/>
    <n v="13111"/>
    <n v="1480"/>
    <d v="2022-04-07T00:00:00"/>
    <d v="2022-04-16T00:00:00"/>
    <s v="Tank top W lace at NK &amp; Arm"/>
    <x v="17"/>
    <m/>
    <m/>
    <d v="2022-06-01T00:00:00"/>
    <d v="2022-06-11T00:00:00"/>
    <d v="2022-06-15T00:00:00"/>
    <d v="2022-07-05T00:00:00"/>
    <m/>
    <m/>
    <d v="2022-07-26T00:00:00"/>
    <d v="2022-07-26T00:00:00"/>
    <d v="2022-08-01T00:00:00"/>
    <d v="2022-09-07T00:00:00"/>
    <d v="2022-08-08T00:00:00"/>
    <m/>
    <m/>
    <m/>
    <m/>
    <m/>
    <m/>
    <d v="2022-08-07T00:00:00"/>
    <d v="2022-08-19T00:00:00"/>
    <m/>
    <m/>
    <d v="2022-08-04T00:00:00"/>
    <d v="2023-03-16T00:00:00"/>
    <d v="2022-08-21T00:00:00"/>
    <d v="2022-08-22T00:00:00"/>
    <d v="2022-08-25T00:00:00"/>
    <d v="2022-08-30T00:00:00"/>
    <d v="2022-08-30T00:00:00"/>
    <n v="145"/>
    <s v="Q"/>
    <s v="Basir"/>
    <x v="4"/>
    <m/>
    <m/>
    <m/>
    <m/>
    <x v="2"/>
    <n v="90"/>
    <s v="August"/>
    <s v="Cut Ok"/>
    <n v="1202"/>
    <n v="1194"/>
    <n v="-8"/>
    <n v="0"/>
    <n v="-13111"/>
    <m/>
    <n v="0"/>
    <n v="0"/>
    <n v="0"/>
    <n v="0"/>
    <n v="0"/>
    <n v="-13111"/>
    <n v="11020"/>
    <n v="-2091"/>
    <n v="10619"/>
    <n v="-2492"/>
    <n v="10570"/>
    <n v="-2541"/>
    <n v="35"/>
    <s v="Sep'1"/>
    <s v="8-1"/>
    <s v="Assigned"/>
  </r>
  <r>
    <x v="0"/>
    <x v="622"/>
    <n v="13216771"/>
    <n v="7005"/>
    <n v="1538"/>
    <d v="2022-06-17T00:00:00"/>
    <d v="2022-06-22T00:00:00"/>
    <s v="Swt Dress "/>
    <x v="7"/>
    <m/>
    <m/>
    <d v="2022-06-25T00:00:00"/>
    <d v="2022-07-02T00:00:00"/>
    <d v="2022-07-04T00:00:00"/>
    <d v="2022-07-26T00:00:00"/>
    <d v="2022-07-23T00:00:00"/>
    <d v="2022-08-04T00:00:00"/>
    <d v="2022-08-05T00:00:00"/>
    <d v="2022-08-05T00:00:00"/>
    <d v="2022-08-10T00:00:00"/>
    <m/>
    <d v="2022-08-17T00:00:00"/>
    <m/>
    <m/>
    <m/>
    <m/>
    <m/>
    <m/>
    <d v="2022-08-17T00:00:00"/>
    <d v="2022-08-24T00:00:00"/>
    <m/>
    <m/>
    <d v="2022-08-13T00:00:00"/>
    <d v="2022-08-18T00:00:00"/>
    <d v="2022-08-25T00:00:00"/>
    <d v="2022-08-25T00:00:00"/>
    <d v="2022-08-26T00:00:00"/>
    <d v="2022-08-29T00:00:00"/>
    <d v="2022-08-31T00:00:00"/>
    <n v="73"/>
    <s v="Z1"/>
    <s v="Sadia"/>
    <x v="4"/>
    <m/>
    <m/>
    <s v="AOP"/>
    <m/>
    <x v="0"/>
    <m/>
    <s v="August"/>
    <s v="Cut Ok"/>
    <n v="1384"/>
    <n v="1383"/>
    <n v="-1"/>
    <n v="0"/>
    <n v="-7005"/>
    <m/>
    <n v="0"/>
    <n v="0"/>
    <n v="0"/>
    <n v="0"/>
    <n v="0"/>
    <n v="-7005"/>
    <n v="7252"/>
    <n v="247"/>
    <n v="7005"/>
    <n v="0"/>
    <n v="6705"/>
    <n v="-300"/>
    <n v="35"/>
    <s v="Aug'2"/>
    <s v="8-2"/>
    <s v="Assigned"/>
  </r>
  <r>
    <x v="3"/>
    <x v="623"/>
    <s v="30SWT006"/>
    <n v="18324"/>
    <n v="4821"/>
    <d v="2022-05-16T00:00:00"/>
    <d v="2022-05-20T00:00:00"/>
    <s v="LS Swt Shirt W gathering Cuff &amp; Flat Btm"/>
    <x v="2"/>
    <m/>
    <m/>
    <d v="2022-06-06T00:00:00"/>
    <d v="2022-06-18T00:00:00"/>
    <d v="2022-06-20T00:00:00"/>
    <d v="2022-07-21T00:00:00"/>
    <m/>
    <m/>
    <d v="2022-07-26T00:00:00"/>
    <d v="2022-07-26T00:00:00"/>
    <d v="2022-07-30T00:00:00"/>
    <d v="2022-08-02T00:00:00"/>
    <d v="2022-08-09T00:00:00"/>
    <m/>
    <m/>
    <m/>
    <m/>
    <m/>
    <m/>
    <d v="2022-08-06T00:00:00"/>
    <d v="2022-08-23T00:00:00"/>
    <m/>
    <m/>
    <d v="2022-08-01T00:00:00"/>
    <d v="2023-02-07T00:00:00"/>
    <d v="2022-08-24T00:00:00"/>
    <d v="2022-08-24T00:00:00"/>
    <d v="2022-08-26T00:00:00"/>
    <d v="2022-08-30T00:00:00"/>
    <d v="2022-08-30T00:00:00"/>
    <n v="106"/>
    <s v="Z1"/>
    <s v="Alamain"/>
    <x v="4"/>
    <m/>
    <m/>
    <m/>
    <m/>
    <x v="0"/>
    <n v="85"/>
    <s v="August"/>
    <s v="Cut Ok"/>
    <n v="4920"/>
    <n v="4863"/>
    <n v="-57"/>
    <n v="0"/>
    <n v="-18324"/>
    <m/>
    <n v="0"/>
    <n v="0"/>
    <n v="0"/>
    <n v="0"/>
    <n v="0"/>
    <n v="-18324"/>
    <n v="17018"/>
    <n v="-1306"/>
    <n v="0"/>
    <n v="-18324"/>
    <n v="0"/>
    <n v="-18324"/>
    <n v="35"/>
    <s v="Aug'1"/>
    <s v="8-3"/>
    <s v="Assigned"/>
  </r>
  <r>
    <x v="1"/>
    <x v="624"/>
    <s v="22024186_x000a_22025543"/>
    <n v="2555"/>
    <n v="2064"/>
    <d v="2022-04-22T00:00:00"/>
    <d v="2022-05-17T00:00:00"/>
    <s v="LS SWT B Hoody W Cangaroo PKt  &amp; DRST"/>
    <x v="4"/>
    <m/>
    <m/>
    <d v="2022-05-24T00:00:00"/>
    <d v="2022-06-04T00:00:00"/>
    <d v="2022-06-06T00:00:00"/>
    <d v="2022-06-27T00:00:00"/>
    <m/>
    <m/>
    <d v="2022-07-04T00:00:00"/>
    <d v="2022-07-04T00:00:00"/>
    <d v="2022-07-19T00:00:00"/>
    <d v="2022-07-22T00:00:00"/>
    <d v="2022-07-23T00:00:00"/>
    <d v="2022-07-24T00:00:00"/>
    <d v="2022-07-30T00:00:00"/>
    <m/>
    <m/>
    <m/>
    <m/>
    <d v="2022-08-01T00:00:00"/>
    <d v="2022-08-05T00:00:00"/>
    <m/>
    <m/>
    <d v="2022-07-25T00:00:00"/>
    <d v="2022-12-26T00:00:00"/>
    <d v="2022-08-06T00:00:00"/>
    <d v="2022-08-06T00:00:00"/>
    <d v="2022-08-09T00:00:00"/>
    <d v="2022-08-11T00:00:00"/>
    <d v="2022-08-18T00:00:00"/>
    <n v="111"/>
    <s v="Z2"/>
    <s v="Shohag"/>
    <x v="36"/>
    <m/>
    <s v="Monks Robe-1152,Obsidian-1403 bth cmb FR 1 clr rub Bk 1 clr puff and Photo BA."/>
    <m/>
    <m/>
    <x v="0"/>
    <n v="79"/>
    <s v="August"/>
    <s v="Cut Ok"/>
    <n v="2056"/>
    <n v="2056"/>
    <n v="0"/>
    <n v="0"/>
    <n v="-2555"/>
    <m/>
    <n v="0"/>
    <n v="0"/>
    <n v="0"/>
    <n v="0"/>
    <n v="0"/>
    <n v="-2555"/>
    <n v="0"/>
    <n v="-2555"/>
    <n v="0"/>
    <n v="-2555"/>
    <n v="0"/>
    <n v="-2555"/>
    <n v="33"/>
    <s v="July'3"/>
    <s v="8-1"/>
    <s v="Assigned"/>
  </r>
  <r>
    <x v="3"/>
    <x v="625"/>
    <s v="231VSTJERSHAL2"/>
    <n v="4808"/>
    <n v="649"/>
    <d v="2022-05-17T00:00:00"/>
    <d v="2022-05-25T00:00:00"/>
    <s v="SS TS"/>
    <x v="1"/>
    <m/>
    <m/>
    <d v="2022-06-15T00:00:00"/>
    <d v="2022-06-25T00:00:00"/>
    <d v="2022-07-01T00:00:00"/>
    <d v="2022-07-23T00:00:00"/>
    <m/>
    <m/>
    <d v="2022-07-28T00:00:00"/>
    <d v="2022-07-28T00:00:00"/>
    <d v="2022-08-03T00:00:00"/>
    <d v="2022-09-12T00:00:00"/>
    <d v="2022-08-08T00:00:00"/>
    <m/>
    <m/>
    <m/>
    <m/>
    <m/>
    <m/>
    <d v="2022-08-08T00:00:00"/>
    <d v="2022-08-12T00:00:00"/>
    <m/>
    <m/>
    <d v="2022-08-01T00:00:00"/>
    <d v="2023-03-11T00:00:00"/>
    <d v="2022-08-13T00:00:00"/>
    <d v="2022-08-13T00:00:00"/>
    <d v="2022-08-20T00:00:00"/>
    <d v="2022-08-25T00:00:00"/>
    <d v="2022-08-30T00:00:00"/>
    <n v="100"/>
    <n v="1"/>
    <s v="Salam"/>
    <x v="4"/>
    <m/>
    <m/>
    <m/>
    <m/>
    <x v="1"/>
    <n v="71"/>
    <s v="August"/>
    <s v="Cut Run"/>
    <n v="649"/>
    <n v="649"/>
    <n v="0"/>
    <n v="0"/>
    <n v="-4808"/>
    <m/>
    <n v="0"/>
    <n v="0"/>
    <n v="0"/>
    <n v="0"/>
    <n v="0"/>
    <n v="-4808"/>
    <n v="0"/>
    <n v="-4808"/>
    <n v="0"/>
    <n v="-4808"/>
    <n v="0"/>
    <n v="-4808"/>
    <n v="35"/>
    <s v="Sep'2"/>
    <m/>
    <s v="Not Assign"/>
  </r>
  <r>
    <x v="3"/>
    <x v="626"/>
    <s v="231VSTJERSHAL1"/>
    <n v="4808"/>
    <n v="649"/>
    <d v="2022-05-17T00:00:00"/>
    <d v="2022-05-25T00:00:00"/>
    <s v="SS TS"/>
    <x v="1"/>
    <m/>
    <m/>
    <d v="2022-06-15T00:00:00"/>
    <d v="2022-06-22T00:00:00"/>
    <d v="2022-07-01T00:00:00"/>
    <d v="2022-07-23T00:00:00"/>
    <m/>
    <m/>
    <d v="2022-07-29T00:00:00"/>
    <d v="2022-07-29T00:00:00"/>
    <d v="2022-08-03T00:00:00"/>
    <d v="2022-08-06T00:00:00"/>
    <d v="2022-08-09T00:00:00"/>
    <m/>
    <m/>
    <m/>
    <m/>
    <m/>
    <m/>
    <d v="2022-08-10T00:00:00"/>
    <d v="2022-08-16T00:00:00"/>
    <m/>
    <m/>
    <d v="2022-08-05T00:00:00"/>
    <d v="2023-03-09T00:00:00"/>
    <d v="2022-08-17T00:00:00"/>
    <d v="2022-08-18T00:00:00"/>
    <d v="2022-08-20T00:00:00"/>
    <d v="2022-08-25T00:00:00"/>
    <d v="2022-08-30T00:00:00"/>
    <n v="100"/>
    <n v="1"/>
    <s v="Salam"/>
    <x v="4"/>
    <m/>
    <m/>
    <m/>
    <m/>
    <x v="1"/>
    <n v="71"/>
    <s v="August"/>
    <s v="Cut Ok"/>
    <n v="649"/>
    <n v="643"/>
    <n v="-6"/>
    <n v="0"/>
    <n v="-4808"/>
    <m/>
    <n v="0"/>
    <n v="0"/>
    <n v="0"/>
    <n v="0"/>
    <n v="0"/>
    <n v="-4808"/>
    <n v="0"/>
    <n v="-4808"/>
    <n v="0"/>
    <n v="-4808"/>
    <n v="0"/>
    <n v="-4808"/>
    <n v="35"/>
    <s v="Aug'1"/>
    <m/>
    <s v="Not Assign"/>
  </r>
  <r>
    <x v="3"/>
    <x v="627"/>
    <s v="231VSTJERSHAL3"/>
    <n v="3072"/>
    <n v="415"/>
    <d v="2022-05-17T00:00:00"/>
    <d v="2022-05-25T00:00:00"/>
    <s v="SS TS"/>
    <x v="1"/>
    <m/>
    <m/>
    <d v="2022-06-15T00:00:00"/>
    <d v="2022-06-22T00:00:00"/>
    <d v="2022-07-04T00:00:00"/>
    <d v="2022-07-23T00:00:00"/>
    <m/>
    <m/>
    <d v="2022-08-01T00:00:00"/>
    <d v="2022-08-01T00:00:00"/>
    <d v="2022-08-05T00:00:00"/>
    <d v="2022-06-08T00:00:00"/>
    <d v="2022-08-10T00:00:00"/>
    <m/>
    <m/>
    <m/>
    <m/>
    <m/>
    <m/>
    <d v="2022-08-13T00:00:00"/>
    <d v="2022-08-19T00:00:00"/>
    <m/>
    <m/>
    <d v="2022-08-03T00:00:00"/>
    <d v="2023-03-10T00:00:00"/>
    <d v="2022-08-20T00:00:00"/>
    <s v="28/20"/>
    <d v="2022-08-24T00:00:00"/>
    <d v="2022-08-27T00:00:00"/>
    <d v="2022-08-30T00:00:00"/>
    <n v="102"/>
    <n v="1"/>
    <s v="Salam"/>
    <x v="4"/>
    <m/>
    <m/>
    <m/>
    <m/>
    <x v="1"/>
    <n v="73"/>
    <s v="August"/>
    <s v="Cut Ok"/>
    <n v="415"/>
    <n v="415"/>
    <n v="0"/>
    <n v="0"/>
    <n v="-3072"/>
    <m/>
    <n v="0"/>
    <n v="0"/>
    <n v="0"/>
    <n v="0"/>
    <n v="0"/>
    <n v="-3072"/>
    <n v="0"/>
    <n v="-3072"/>
    <n v="0"/>
    <n v="-3072"/>
    <n v="0"/>
    <n v="-3072"/>
    <n v="35"/>
    <s v="Aug'1"/>
    <m/>
    <s v="Not Assign"/>
  </r>
  <r>
    <x v="3"/>
    <x v="628"/>
    <s v="231MMP131"/>
    <n v="6885"/>
    <n v="1916"/>
    <d v="2022-04-12T00:00:00"/>
    <d v="2022-05-11T00:00:00"/>
    <s v="LS TS W lace at NK"/>
    <x v="1"/>
    <m/>
    <m/>
    <d v="2022-05-13T00:00:00"/>
    <d v="2022-05-25T00:00:00"/>
    <d v="2022-06-06T00:00:00"/>
    <d v="2022-06-25T00:00:00"/>
    <d v="2022-06-27T00:00:00"/>
    <d v="2022-07-05T00:00:00"/>
    <d v="2022-07-23T00:00:00"/>
    <d v="2022-07-23T00:00:00"/>
    <d v="2022-07-29T00:00:00"/>
    <d v="2022-06-22T00:00:00"/>
    <d v="2022-08-03T00:00:00"/>
    <d v="2022-08-04T00:00:00"/>
    <d v="2022-08-10T00:00:00"/>
    <m/>
    <m/>
    <m/>
    <m/>
    <d v="2022-08-12T00:00:00"/>
    <d v="2022-08-19T00:00:00"/>
    <m/>
    <m/>
    <d v="2022-08-07T00:00:00"/>
    <d v="2023-03-02T00:00:00"/>
    <d v="2022-08-20T00:00:00"/>
    <d v="2022-08-20T00:00:00"/>
    <d v="2022-08-23T00:00:00"/>
    <d v="2022-08-28T00:00:00"/>
    <d v="2022-08-28T00:00:00"/>
    <n v="138"/>
    <n v="2"/>
    <s v="Salam"/>
    <x v="3"/>
    <m/>
    <s v="Black-68851 clr flock"/>
    <s v="AOP"/>
    <m/>
    <x v="1"/>
    <n v="107"/>
    <s v="August"/>
    <s v="Cut Ok"/>
    <n v="1917"/>
    <n v="1917"/>
    <n v="0"/>
    <n v="0"/>
    <n v="-6885"/>
    <m/>
    <n v="0"/>
    <n v="0"/>
    <n v="0"/>
    <n v="0"/>
    <n v="0"/>
    <n v="-6885"/>
    <n v="0"/>
    <n v="-6885"/>
    <n v="0"/>
    <n v="-6885"/>
    <n v="0"/>
    <n v="-6885"/>
    <n v="35"/>
    <s v="Aug'1"/>
    <m/>
    <s v="Not Assign"/>
  </r>
  <r>
    <x v="3"/>
    <x v="629"/>
    <s v="231TSH009"/>
    <n v="6396"/>
    <n v="1306"/>
    <d v="2022-05-16T00:00:00"/>
    <d v="2022-05-20T00:00:00"/>
    <s v="LS TS"/>
    <x v="1"/>
    <m/>
    <m/>
    <d v="2022-06-04T00:00:00"/>
    <d v="2022-06-12T00:00:00"/>
    <d v="2022-06-20T00:00:00"/>
    <d v="2022-07-07T00:00:00"/>
    <m/>
    <m/>
    <d v="2022-07-27T00:00:00"/>
    <d v="2022-07-27T00:00:00"/>
    <d v="2022-08-01T00:00:00"/>
    <d v="2022-06-29T00:00:00"/>
    <d v="2022-08-05T00:00:00"/>
    <d v="2022-08-06T00:00:00"/>
    <d v="2022-08-10T00:00:00"/>
    <m/>
    <m/>
    <m/>
    <m/>
    <d v="2022-08-11T00:00:00"/>
    <d v="2022-08-18T00:00:00"/>
    <m/>
    <m/>
    <d v="2022-08-08T00:00:00"/>
    <d v="2023-02-10T00:00:00"/>
    <d v="2022-08-19T00:00:00"/>
    <d v="2022-08-20T00:00:00"/>
    <d v="2022-08-24T00:00:00"/>
    <d v="2022-08-30T00:00:00"/>
    <d v="2022-08-30T00:00:00"/>
    <n v="106"/>
    <n v="4"/>
    <s v="Sirajul"/>
    <x v="3"/>
    <m/>
    <s v="B.White-4206 3 clr pig 3 clr glit,B.Purple-2190 32clr pig 1 clr glit"/>
    <m/>
    <m/>
    <x v="1"/>
    <n v="87"/>
    <s v="August"/>
    <s v="Cut Ok"/>
    <n v="1306"/>
    <n v="1282"/>
    <n v="-24"/>
    <n v="0"/>
    <n v="-6396"/>
    <m/>
    <n v="0"/>
    <n v="0"/>
    <n v="0"/>
    <n v="0"/>
    <n v="0"/>
    <n v="-6396"/>
    <n v="0"/>
    <n v="-6396"/>
    <n v="0"/>
    <n v="-6396"/>
    <n v="0"/>
    <n v="-6396"/>
    <n v="35"/>
    <s v="Aug'1"/>
    <m/>
    <s v="Not Assign"/>
  </r>
  <r>
    <x v="3"/>
    <x v="630"/>
    <s v="231VST100"/>
    <n v="12672"/>
    <n v="1320"/>
    <d v="2022-05-20T00:00:00"/>
    <d v="2022-05-25T00:00:00"/>
    <s v="Lds Vest"/>
    <x v="17"/>
    <m/>
    <m/>
    <d v="2022-06-10T00:00:00"/>
    <d v="2022-06-22T00:00:00"/>
    <d v="2022-07-01T00:00:00"/>
    <d v="2022-07-26T00:00:00"/>
    <m/>
    <m/>
    <d v="2022-07-29T00:00:00"/>
    <d v="2022-07-29T00:00:00"/>
    <d v="2022-08-03T00:00:00"/>
    <d v="2022-05-25T00:00:00"/>
    <d v="2022-08-10T00:00:00"/>
    <m/>
    <m/>
    <m/>
    <m/>
    <m/>
    <m/>
    <d v="2022-08-10T00:00:00"/>
    <d v="2022-08-20T00:00:00"/>
    <m/>
    <m/>
    <d v="2022-08-05T00:00:00"/>
    <d v="2023-03-07T00:00:00"/>
    <d v="2022-08-22T00:00:00"/>
    <d v="2022-08-22T00:00:00"/>
    <d v="2022-08-24T00:00:00"/>
    <d v="2022-08-30T00:00:00"/>
    <d v="2022-08-30T00:00:00"/>
    <n v="102"/>
    <n v="6"/>
    <s v="Salam"/>
    <x v="4"/>
    <m/>
    <m/>
    <m/>
    <m/>
    <x v="1"/>
    <n v="81"/>
    <s v="August"/>
    <s v="Cut Ok"/>
    <n v="1320"/>
    <n v="1320"/>
    <n v="0"/>
    <n v="0"/>
    <n v="-12672"/>
    <m/>
    <n v="0"/>
    <n v="0"/>
    <n v="0"/>
    <n v="0"/>
    <n v="0"/>
    <n v="-12672"/>
    <n v="0"/>
    <n v="-12672"/>
    <n v="0"/>
    <n v="-12672"/>
    <n v="0"/>
    <n v="-12672"/>
    <n v="35"/>
    <s v="Aug'1"/>
    <m/>
    <s v="Not Assign"/>
  </r>
  <r>
    <x v="3"/>
    <x v="631"/>
    <s v="231VST101"/>
    <n v="12672"/>
    <n v="1320"/>
    <d v="2022-05-20T00:00:00"/>
    <d v="2022-05-25T00:00:00"/>
    <s v="Lds Vest"/>
    <x v="17"/>
    <m/>
    <m/>
    <d v="2022-06-10T00:00:00"/>
    <d v="2022-06-22T00:00:00"/>
    <d v="2022-07-01T00:00:00"/>
    <d v="2022-07-27T00:00:00"/>
    <m/>
    <m/>
    <d v="2022-08-01T00:00:00"/>
    <d v="2022-08-01T00:00:00"/>
    <d v="2022-08-06T00:00:00"/>
    <d v="2022-05-21T00:00:00"/>
    <d v="2022-08-16T00:00:00"/>
    <m/>
    <m/>
    <m/>
    <m/>
    <m/>
    <m/>
    <d v="2022-08-13T00:00:00"/>
    <d v="2022-08-23T00:00:00"/>
    <m/>
    <m/>
    <d v="2022-08-06T00:00:00"/>
    <d v="2023-03-08T00:00:00"/>
    <d v="2022-08-24T00:00:00"/>
    <d v="2022-08-24T00:00:00"/>
    <d v="2022-08-26T00:00:00"/>
    <d v="2022-08-30T00:00:00"/>
    <d v="2022-08-30T00:00:00"/>
    <n v="102"/>
    <n v="6"/>
    <s v="Salam"/>
    <x v="4"/>
    <m/>
    <m/>
    <m/>
    <m/>
    <x v="1"/>
    <n v="81"/>
    <s v="August"/>
    <s v="Cut Run"/>
    <n v="1320"/>
    <n v="1320"/>
    <n v="0"/>
    <n v="0"/>
    <n v="-12672"/>
    <m/>
    <n v="0"/>
    <n v="0"/>
    <n v="0"/>
    <n v="0"/>
    <n v="0"/>
    <n v="-12672"/>
    <n v="0"/>
    <n v="-12672"/>
    <n v="0"/>
    <n v="-12672"/>
    <n v="0"/>
    <n v="-12672"/>
    <n v="35"/>
    <s v="Aug'1"/>
    <m/>
    <s v="Not Assig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8" minRefreshableVersion="5" itemPrintTitles="1" createdVersion="6" indent="0" outline="1" outlineData="1" multipleFieldFilters="0" rowHeaderCaption="Job No.">
  <location ref="A18:O201" firstHeaderRow="0" firstDataRow="1" firstDataCol="1"/>
  <pivotFields count="80">
    <pivotField showAll="0" defaultSubtotal="0">
      <items count="19">
        <item x="0"/>
        <item x="4"/>
        <item x="7"/>
        <item x="1"/>
        <item x="8"/>
        <item x="2"/>
        <item x="6"/>
        <item x="10"/>
        <item x="3"/>
        <item m="1" x="16"/>
        <item x="5"/>
        <item m="1" x="18"/>
        <item x="11"/>
        <item m="1" x="15"/>
        <item x="9"/>
        <item x="12"/>
        <item m="1" x="17"/>
        <item m="1" x="14"/>
        <item m="1" x="13"/>
      </items>
    </pivotField>
    <pivotField axis="axisRow" showAll="0" defaultSubtotal="0">
      <items count="1594">
        <item m="1" x="986"/>
        <item m="1" x="985"/>
        <item m="1" x="1138"/>
        <item m="1" x="828"/>
        <item m="1" x="853"/>
        <item m="1" x="878"/>
        <item m="1" x="906"/>
        <item m="1" x="931"/>
        <item m="1" x="958"/>
        <item m="1" x="1485"/>
        <item m="1" x="1512"/>
        <item m="1" x="1537"/>
        <item m="1" x="1562"/>
        <item m="1" x="1022"/>
        <item m="1" x="1045"/>
        <item m="1" x="1068"/>
        <item m="1" x="1092"/>
        <item m="1" x="1360"/>
        <item m="1" x="1384"/>
        <item m="1" x="1410"/>
        <item m="1" x="1437"/>
        <item m="1" x="1459"/>
        <item m="1" x="875"/>
        <item m="1" x="904"/>
        <item m="1" x="1317"/>
        <item m="1" x="814"/>
        <item m="1" x="840"/>
        <item m="1" x="864"/>
        <item m="1" x="891"/>
        <item m="1" x="918"/>
        <item m="1" x="943"/>
        <item m="1" x="1091"/>
        <item m="1" x="1134"/>
        <item m="1" x="1161"/>
        <item m="1" x="1331"/>
        <item m="1" x="1358"/>
        <item m="1" x="1409"/>
        <item m="1" x="1436"/>
        <item m="1" x="1457"/>
        <item m="1" x="827"/>
        <item m="1" x="850"/>
        <item m="1" x="903"/>
        <item m="1" x="1102"/>
        <item m="1" x="1242"/>
        <item m="1" x="1344"/>
        <item m="1" x="1497"/>
        <item m="1" x="1524"/>
        <item m="1" x="813"/>
        <item m="1" x="839"/>
        <item m="1" x="863"/>
        <item m="1" x="1279"/>
        <item m="1" x="979"/>
        <item m="1" x="1149"/>
        <item m="1" x="1571"/>
        <item m="1" x="812"/>
        <item m="1" x="862"/>
        <item m="1" x="890"/>
        <item m="1" x="916"/>
        <item m="1" x="941"/>
        <item m="1" x="965"/>
        <item m="1" x="993"/>
        <item m="1" x="1020"/>
        <item m="1" x="1044"/>
        <item m="1" x="1067"/>
        <item m="1" x="1090"/>
        <item m="1" x="1133"/>
        <item m="1" x="1160"/>
        <item m="1" x="1183"/>
        <item m="1" x="1203"/>
        <item m="1" x="1227"/>
        <item m="1" x="1252"/>
        <item m="1" x="1278"/>
        <item m="1" x="1302"/>
        <item m="1" x="1329"/>
        <item m="1" x="1356"/>
        <item m="1" x="1381"/>
        <item m="1" x="1407"/>
        <item m="1" x="1434"/>
        <item m="1" x="1456"/>
        <item m="1" x="1481"/>
        <item m="1" x="1507"/>
        <item m="1" x="1558"/>
        <item m="1" x="902"/>
        <item m="1" x="928"/>
        <item m="1" x="978"/>
        <item m="1" x="1006"/>
        <item m="1" x="1214"/>
        <item m="1" x="1241"/>
        <item m="1" x="1265"/>
        <item m="1" x="1289"/>
        <item m="1" x="1314"/>
        <item m="1" x="1343"/>
        <item m="1" x="1368"/>
        <item m="1" x="1394"/>
        <item m="1" x="1420"/>
        <item m="1" x="1444"/>
        <item m="1" x="1494"/>
        <item m="1" x="1522"/>
        <item m="1" x="1545"/>
        <item m="1" x="1570"/>
        <item m="1" x="1019"/>
        <item m="1" x="1132"/>
        <item m="1" x="1159"/>
        <item m="1" x="1182"/>
        <item m="1" x="1226"/>
        <item m="1" x="1433"/>
        <item m="1" x="1506"/>
        <item m="1" x="1533"/>
        <item m="1" x="1557"/>
        <item m="1" x="1581"/>
        <item m="1" x="826"/>
        <item m="1" x="849"/>
        <item m="1" x="874"/>
        <item m="1" x="901"/>
        <item m="1" x="927"/>
        <item m="1" x="953"/>
        <item m="1" x="977"/>
        <item m="1" x="1005"/>
        <item m="1" x="1034"/>
        <item m="1" x="1055"/>
        <item m="1" x="889"/>
        <item m="1" x="915"/>
        <item m="1" x="1088"/>
        <item m="1" x="1110"/>
        <item m="1" x="1131"/>
        <item m="1" x="1158"/>
        <item m="1" x="1250"/>
        <item m="1" x="1276"/>
        <item m="1" x="1300"/>
        <item m="1" x="1327"/>
        <item m="1" x="1354"/>
        <item m="1" x="1379"/>
        <item m="1" x="1405"/>
        <item m="1" x="1432"/>
        <item m="1" x="1454"/>
        <item m="1" x="1479"/>
        <item m="1" x="1505"/>
        <item m="1" x="1532"/>
        <item m="1" x="1556"/>
        <item m="1" x="1580"/>
        <item m="1" x="825"/>
        <item m="1" x="848"/>
        <item m="1" x="1192"/>
        <item m="1" x="1263"/>
        <item m="1" x="1367"/>
        <item m="1" x="1393"/>
        <item m="1" x="888"/>
        <item m="1" x="914"/>
        <item m="1" x="939"/>
        <item m="1" x="964"/>
        <item m="1" x="990"/>
        <item m="1" x="1017"/>
        <item m="1" x="1042"/>
        <item m="1" x="1064"/>
        <item m="1" x="1087"/>
        <item m="1" x="1109"/>
        <item m="1" x="1130"/>
        <item m="1" x="1157"/>
        <item m="1" x="1180"/>
        <item m="1" x="1200"/>
        <item m="1" x="1224"/>
        <item m="1" x="1453"/>
        <item m="1" x="1478"/>
        <item m="1" x="1504"/>
        <item m="1" x="1531"/>
        <item m="1" x="1555"/>
        <item m="1" x="1579"/>
        <item m="1" x="847"/>
        <item m="1" x="872"/>
        <item m="1" x="925"/>
        <item m="1" x="952"/>
        <item m="1" x="976"/>
        <item m="1" x="1004"/>
        <item m="1" x="1032"/>
        <item m="1" x="1054"/>
        <item m="1" x="1076"/>
        <item m="1" x="1099"/>
        <item m="1" x="1119"/>
        <item m="1" x="1145"/>
        <item m="1" x="1170"/>
        <item m="1" x="1191"/>
        <item m="1" x="1212"/>
        <item m="1" x="1238"/>
        <item m="1" x="1262"/>
        <item m="1" x="1286"/>
        <item m="1" x="1311"/>
        <item m="1" x="1340"/>
        <item m="1" x="1366"/>
        <item m="1" x="1392"/>
        <item m="1" x="1063"/>
        <item m="1" x="1108"/>
        <item m="1" x="1129"/>
        <item m="1" x="1156"/>
        <item m="1" x="1179"/>
        <item m="1" x="1199"/>
        <item m="1" x="1223"/>
        <item m="1" x="1248"/>
        <item m="1" x="1274"/>
        <item m="1" x="1298"/>
        <item m="1" x="1325"/>
        <item m="1" x="1352"/>
        <item m="1" x="1377"/>
        <item m="1" x="1403"/>
        <item m="1" x="1430"/>
        <item m="1" x="1452"/>
        <item m="1" x="1477"/>
        <item m="1" x="1503"/>
        <item m="1" x="1530"/>
        <item m="1" x="1554"/>
        <item m="1" x="1578"/>
        <item m="1" x="823"/>
        <item m="1" x="846"/>
        <item m="1" x="871"/>
        <item m="1" x="951"/>
        <item m="1" x="975"/>
        <item m="1" x="1003"/>
        <item m="1" x="1031"/>
        <item m="1" x="1075"/>
        <item m="1" x="1118"/>
        <item m="1" x="1144"/>
        <item m="1" x="1169"/>
        <item m="1" x="1261"/>
        <item m="1" x="1310"/>
        <item m="1" x="1339"/>
        <item m="1" x="834"/>
        <item m="1" x="886"/>
        <item m="1" x="912"/>
        <item m="1" x="937"/>
        <item m="1" x="962"/>
        <item m="1" x="988"/>
        <item m="1" x="1015"/>
        <item m="1" x="1040"/>
        <item m="1" x="1062"/>
        <item m="1" x="1107"/>
        <item m="1" x="845"/>
        <item m="1" x="870"/>
        <item m="1" x="1074"/>
        <item m="1" x="1097"/>
        <item m="1" x="1117"/>
        <item m="1" x="1143"/>
        <item m="1" x="1168"/>
        <item m="1" x="1236"/>
        <item m="1" x="1155"/>
        <item m="1" x="1178"/>
        <item m="1" x="1221"/>
        <item m="1" x="1246"/>
        <item m="1" x="1273"/>
        <item m="1" x="1297"/>
        <item m="1" x="1324"/>
        <item m="1" x="1351"/>
        <item m="1" x="1376"/>
        <item m="1" x="1429"/>
        <item m="1" x="1451"/>
        <item m="1" x="1476"/>
        <item m="1" x="1502"/>
        <item m="1" x="1529"/>
        <item m="1" x="1553"/>
        <item m="1" x="822"/>
        <item x="383"/>
        <item m="1" x="896"/>
        <item m="1" x="922"/>
        <item m="1" x="949"/>
        <item m="1" x="973"/>
        <item m="1" x="1001"/>
        <item m="1" x="1029"/>
        <item m="1" x="1052"/>
        <item m="1" x="1073"/>
        <item m="1" x="1096"/>
        <item m="1" x="1116"/>
        <item m="1" x="1142"/>
        <item m="1" x="1167"/>
        <item m="1" x="1189"/>
        <item m="1" x="1210"/>
        <item m="1" x="1234"/>
        <item m="1" x="1258"/>
        <item m="1" x="1416"/>
        <item m="1" x="1441"/>
        <item m="1" x="1490"/>
        <item m="1" x="1589"/>
        <item x="267"/>
        <item m="1" x="883"/>
        <item m="1" x="911"/>
        <item m="1" x="1105"/>
        <item m="1" x="1127"/>
        <item x="309"/>
        <item x="315"/>
        <item x="562"/>
        <item x="649"/>
        <item x="465"/>
        <item x="628"/>
        <item x="178"/>
        <item x="564"/>
        <item x="633"/>
        <item x="634"/>
        <item x="429"/>
        <item x="320"/>
        <item m="1" x="1577"/>
        <item m="1" x="869"/>
        <item m="1" x="895"/>
        <item m="1" x="921"/>
        <item m="1" x="947"/>
        <item m="1" x="1028"/>
        <item m="1" x="1051"/>
        <item m="1" x="1072"/>
        <item m="1" x="1114"/>
        <item m="1" x="1140"/>
        <item m="1" x="1415"/>
        <item m="1" x="1440"/>
        <item m="1" x="1516"/>
        <item m="1" x="1540"/>
        <item m="1" x="882"/>
        <item m="1" x="910"/>
        <item m="1" x="1295"/>
        <item m="1" x="920"/>
        <item m="1" x="946"/>
        <item m="1" x="1071"/>
        <item m="1" x="1094"/>
        <item m="1" x="1334"/>
        <item m="1" x="1388"/>
        <item m="1" x="1414"/>
        <item m="1" x="1488"/>
        <item m="1" x="909"/>
        <item x="276"/>
        <item x="277"/>
        <item m="1" x="1011"/>
        <item x="269"/>
        <item x="293"/>
        <item x="290"/>
        <item x="575"/>
        <item x="574"/>
        <item m="1" x="1244"/>
        <item m="1" x="1270"/>
        <item m="1" x="1373"/>
        <item m="1" x="1426"/>
        <item m="1" x="1448"/>
        <item m="1" x="1473"/>
        <item m="1" x="1527"/>
        <item m="1" x="1551"/>
        <item m="1" x="1575"/>
        <item x="275"/>
        <item x="458"/>
        <item x="652"/>
        <item x="296"/>
        <item m="1" x="970"/>
        <item m="1" x="997"/>
        <item m="1" x="1025"/>
        <item x="621"/>
        <item x="579"/>
        <item x="580"/>
        <item x="587"/>
        <item x="588"/>
        <item x="751"/>
        <item x="708"/>
        <item x="747"/>
        <item x="682"/>
        <item m="1" x="1513"/>
        <item m="1" x="1538"/>
        <item m="1" x="1563"/>
        <item m="1" x="1586"/>
        <item m="1" x="829"/>
        <item m="1" x="907"/>
        <item x="345"/>
        <item x="301"/>
        <item x="302"/>
        <item x="436"/>
        <item x="438"/>
        <item x="96"/>
        <item x="618"/>
        <item x="620"/>
        <item x="709"/>
        <item x="644"/>
        <item m="1" x="1319"/>
        <item m="1" x="1347"/>
        <item m="1" x="1372"/>
        <item m="1" x="1398"/>
        <item m="1" x="1425"/>
        <item m="1" x="868"/>
        <item x="472"/>
        <item x="624"/>
        <item x="470"/>
        <item x="658"/>
        <item x="476"/>
        <item x="474"/>
        <item x="471"/>
        <item x="80"/>
        <item x="659"/>
        <item x="475"/>
        <item m="1" x="1137"/>
        <item x="623"/>
        <item x="571"/>
        <item x="55"/>
        <item x="3"/>
        <item x="47"/>
        <item x="52"/>
        <item x="53"/>
        <item x="45"/>
        <item x="51"/>
        <item x="46"/>
        <item x="62"/>
        <item x="0"/>
        <item x="570"/>
        <item x="88"/>
        <item x="13"/>
        <item x="14"/>
        <item x="91"/>
        <item x="92"/>
        <item x="124"/>
        <item m="1" x="1125"/>
        <item x="480"/>
        <item x="168"/>
        <item x="104"/>
        <item x="93"/>
        <item x="106"/>
        <item x="661"/>
        <item x="473"/>
        <item x="76"/>
        <item x="28"/>
        <item x="26"/>
        <item x="49"/>
        <item x="148"/>
        <item x="50"/>
        <item x="1"/>
        <item x="4"/>
        <item x="120"/>
        <item x="147"/>
        <item x="12"/>
        <item x="22"/>
        <item x="82"/>
        <item x="81"/>
        <item m="1" x="893"/>
        <item x="525"/>
        <item x="573"/>
        <item x="610"/>
        <item x="479"/>
        <item x="611"/>
        <item x="64"/>
        <item x="71"/>
        <item x="34"/>
        <item x="35"/>
        <item x="29"/>
        <item x="66"/>
        <item x="69"/>
        <item x="63"/>
        <item x="73"/>
        <item x="8"/>
        <item x="32"/>
        <item x="61"/>
        <item x="74"/>
        <item x="33"/>
        <item x="58"/>
        <item x="7"/>
        <item x="70"/>
        <item x="20"/>
        <item x="65"/>
        <item x="19"/>
        <item x="9"/>
        <item x="72"/>
        <item x="27"/>
        <item x="68"/>
        <item x="78"/>
        <item x="24"/>
        <item x="75"/>
        <item x="102"/>
        <item x="99"/>
        <item x="103"/>
        <item x="15"/>
        <item x="84"/>
        <item x="95"/>
        <item x="98"/>
        <item x="100"/>
        <item x="89"/>
        <item x="17"/>
        <item x="83"/>
        <item x="16"/>
        <item x="105"/>
        <item m="1" x="1269"/>
        <item m="1" x="1293"/>
        <item m="1" x="1318"/>
        <item m="1" x="1346"/>
        <item m="1" x="1370"/>
        <item m="1" x="1397"/>
        <item x="18"/>
        <item m="1" x="1471"/>
        <item m="1" x="1498"/>
        <item m="1" x="1525"/>
        <item m="1" x="1548"/>
        <item x="448"/>
        <item m="1" x="816"/>
        <item x="272"/>
        <item x="21"/>
        <item x="321"/>
        <item m="1" x="1023"/>
        <item m="1" x="1046"/>
        <item x="642"/>
        <item x="478"/>
        <item x="488"/>
        <item m="1" x="1204"/>
        <item x="292"/>
        <item m="1" x="1057"/>
        <item m="1" x="1081"/>
        <item x="591"/>
        <item m="1" x="1124"/>
        <item x="316"/>
        <item x="593"/>
        <item x="280"/>
        <item x="317"/>
        <item x="374"/>
        <item x="713"/>
        <item x="314"/>
        <item x="361"/>
        <item x="322"/>
        <item x="407"/>
        <item m="1" x="1424"/>
        <item x="376"/>
        <item x="603"/>
        <item x="632"/>
        <item x="654"/>
        <item x="398"/>
        <item x="399"/>
        <item x="430"/>
        <item x="629"/>
        <item x="469"/>
        <item x="711"/>
        <item x="732"/>
        <item x="375"/>
        <item x="592"/>
        <item x="87"/>
        <item x="94"/>
        <item x="318"/>
        <item x="595"/>
        <item x="744"/>
        <item m="1" x="1359"/>
        <item x="714"/>
        <item x="790"/>
        <item m="1" x="1458"/>
        <item x="596"/>
        <item m="1" x="1560"/>
        <item x="617"/>
        <item m="1" x="1122"/>
        <item x="519"/>
        <item x="520"/>
        <item x="572"/>
        <item m="1" x="1268"/>
        <item x="716"/>
        <item m="1" x="1423"/>
        <item x="733"/>
        <item x="739"/>
        <item x="97"/>
        <item x="788"/>
        <item x="789"/>
        <item x="626"/>
        <item x="625"/>
        <item x="627"/>
        <item x="672"/>
        <item x="671"/>
        <item x="669"/>
        <item x="578"/>
        <item m="1" x="1382"/>
        <item m="1" x="1435"/>
        <item x="463"/>
        <item x="745"/>
        <item x="605"/>
        <item x="600"/>
        <item x="599"/>
        <item x="435"/>
        <item x="40"/>
        <item x="48"/>
        <item x="44"/>
        <item m="1" x="956"/>
        <item x="39"/>
        <item x="43"/>
        <item x="67"/>
        <item x="36"/>
        <item x="38"/>
        <item x="42"/>
        <item x="23"/>
        <item x="630"/>
        <item x="631"/>
        <item m="1" x="1316"/>
        <item m="1" x="1369"/>
        <item m="1" x="1395"/>
        <item x="640"/>
        <item m="1" x="1496"/>
        <item x="607"/>
        <item x="635"/>
        <item x="608"/>
        <item x="612"/>
        <item x="107"/>
        <item x="609"/>
        <item x="101"/>
        <item x="746"/>
        <item x="801"/>
        <item x="41"/>
        <item x="37"/>
        <item x="683"/>
        <item x="583"/>
        <item x="584"/>
        <item x="696"/>
        <item x="581"/>
        <item m="1" x="1290"/>
        <item m="1" x="1315"/>
        <item x="738"/>
        <item x="679"/>
        <item x="602"/>
        <item x="681"/>
        <item x="116"/>
        <item x="663"/>
        <item x="662"/>
        <item x="670"/>
        <item x="656"/>
        <item x="655"/>
        <item x="657"/>
        <item x="136"/>
        <item x="766"/>
        <item x="604"/>
        <item x="31"/>
        <item x="329"/>
        <item x="331"/>
        <item m="1" x="1061"/>
        <item x="805"/>
        <item x="802"/>
        <item x="464"/>
        <item x="462"/>
        <item x="260"/>
        <item x="265"/>
        <item x="299"/>
        <item x="288"/>
        <item x="313"/>
        <item x="457"/>
        <item x="336"/>
        <item x="287"/>
        <item x="795"/>
        <item x="796"/>
        <item x="279"/>
        <item x="306"/>
        <item x="323"/>
        <item x="312"/>
        <item x="330"/>
        <item x="310"/>
        <item x="304"/>
        <item x="305"/>
        <item x="324"/>
        <item x="800"/>
        <item x="514"/>
        <item x="278"/>
        <item x="311"/>
        <item x="521"/>
        <item x="522"/>
        <item x="517"/>
        <item x="554"/>
        <item x="524"/>
        <item m="1" x="873"/>
        <item m="1" x="926"/>
        <item m="1" x="900"/>
        <item m="1" x="987"/>
        <item m="1" x="1378"/>
        <item m="1" x="1404"/>
        <item m="1" x="1249"/>
        <item m="1" x="1431"/>
        <item m="1" x="1299"/>
        <item m="1" x="1275"/>
        <item m="1" x="1353"/>
        <item m="1" x="1326"/>
        <item m="1" x="1041"/>
        <item m="1" x="1591"/>
        <item m="1" x="938"/>
        <item m="1" x="1443"/>
        <item m="1" x="1016"/>
        <item m="1" x="1542"/>
        <item m="1" x="887"/>
        <item m="1" x="963"/>
        <item m="1" x="835"/>
        <item m="1" x="1465"/>
        <item m="1" x="1568"/>
        <item m="1" x="1086"/>
        <item m="1" x="1491"/>
        <item m="1" x="913"/>
        <item m="1" x="1418"/>
        <item m="1" x="989"/>
        <item m="1" x="859"/>
        <item m="1" x="1519"/>
        <item m="1" x="1387"/>
        <item m="1" x="1412"/>
        <item m="1" x="1362"/>
        <item m="1" x="1438"/>
        <item m="1" x="819"/>
        <item m="1" x="842"/>
        <item m="1" x="865"/>
        <item m="1" x="892"/>
        <item m="1" x="1291"/>
        <item m="1" x="1355"/>
        <item m="1" x="1043"/>
        <item m="1" x="950"/>
        <item m="1" x="1349"/>
        <item m="1" x="1322"/>
        <item m="1" x="1245"/>
        <item m="1" x="1152"/>
        <item m="1" x="1217"/>
        <item m="1" x="1037"/>
        <item m="1" x="1196"/>
        <item m="1" x="1175"/>
        <item m="1" x="1083"/>
        <item m="1" x="1104"/>
        <item m="1" x="1012"/>
        <item m="1" x="1058"/>
        <item m="1" x="983"/>
        <item m="1" x="1271"/>
        <item m="1" x="1126"/>
        <item m="1" x="1552"/>
        <item m="1" x="1528"/>
        <item m="1" x="820"/>
        <item m="1" x="1539"/>
        <item m="1" x="1576"/>
        <item m="1" x="1474"/>
        <item m="1" x="1374"/>
        <item m="1" x="1449"/>
        <item m="1" x="1501"/>
        <item m="1" x="1427"/>
        <item m="1" x="1400"/>
        <item m="1" x="1583"/>
        <item m="1" x="1536"/>
        <item m="1" x="1511"/>
        <item m="1" x="1561"/>
        <item x="499"/>
        <item m="1" x="1510"/>
        <item x="291"/>
        <item x="271"/>
        <item m="1" x="1468"/>
        <item m="1" x="838"/>
        <item m="1" x="923"/>
        <item m="1" x="974"/>
        <item m="1" x="1338"/>
        <item m="1" x="1309"/>
        <item m="1" x="1365"/>
        <item m="1" x="1463"/>
        <item m="1" x="1567"/>
        <item m="1" x="832"/>
        <item m="1" x="1541"/>
        <item m="1" x="1517"/>
        <item m="1" x="972"/>
        <item m="1" x="1000"/>
        <item m="1" x="1165"/>
        <item m="1" x="843"/>
        <item m="1" x="821"/>
        <item m="1" x="1187"/>
        <item m="1" x="1255"/>
        <item m="1" x="1304"/>
        <item m="1" x="1363"/>
        <item m="1" x="1208"/>
        <item m="1" x="1281"/>
        <item m="1" x="980"/>
        <item m="1" x="1009"/>
        <item m="1" x="1385"/>
        <item m="1" x="876"/>
        <item m="1" x="1036"/>
        <item m="1" x="1332"/>
        <item x="294"/>
        <item x="274"/>
        <item x="281"/>
        <item m="1" x="957"/>
        <item m="1" x="905"/>
        <item m="1" x="929"/>
        <item m="1" x="851"/>
        <item x="273"/>
        <item x="653"/>
        <item x="270"/>
        <item m="1" x="1333"/>
        <item m="1" x="1229"/>
        <item m="1" x="1254"/>
        <item m="1" x="966"/>
        <item x="263"/>
        <item m="1" x="1470"/>
        <item m="1" x="1422"/>
        <item m="1" x="1292"/>
        <item m="1" x="1267"/>
        <item m="1" x="1396"/>
        <item m="1" x="944"/>
        <item x="295"/>
        <item m="1" x="854"/>
        <item m="1" x="881"/>
        <item m="1" x="1048"/>
        <item x="264"/>
        <item m="1" x="1483"/>
        <item m="1" x="1059"/>
        <item m="1" x="961"/>
        <item m="1" x="1038"/>
        <item m="1" x="936"/>
        <item m="1" x="1013"/>
        <item m="1" x="1408"/>
        <item m="1" x="1357"/>
        <item m="1" x="1228"/>
        <item m="1" x="1247"/>
        <item m="1" x="1222"/>
        <item m="1" x="1174"/>
        <item x="601"/>
        <item x="598"/>
        <item x="400"/>
        <item m="1" x="1030"/>
        <item m="1" x="1139"/>
        <item m="1" x="1113"/>
        <item m="1" x="1164"/>
        <item m="1" x="1207"/>
        <item m="1" x="1230"/>
        <item m="1" x="1186"/>
        <item m="1" x="1574"/>
        <item m="1" x="1550"/>
        <item m="1" x="1526"/>
        <item m="1" x="1500"/>
        <item m="1" x="1447"/>
        <item m="1" x="1472"/>
        <item x="511"/>
        <item m="1" x="1021"/>
        <item m="1" x="942"/>
        <item m="1" x="917"/>
        <item m="1" x="955"/>
        <item m="1" x="1518"/>
        <item m="1" x="1446"/>
        <item m="1" x="1486"/>
        <item m="1" x="1402"/>
        <item m="1" x="1253"/>
        <item x="806"/>
        <item x="809"/>
        <item x="810"/>
        <item x="804"/>
        <item x="808"/>
        <item m="1" x="1014"/>
        <item x="57"/>
        <item x="77"/>
        <item x="60"/>
        <item x="5"/>
        <item x="220"/>
        <item x="6"/>
        <item x="30"/>
        <item x="11"/>
        <item x="10"/>
        <item x="56"/>
        <item x="641"/>
        <item x="477"/>
        <item m="1" x="1232"/>
        <item x="289"/>
        <item m="1" x="1330"/>
        <item m="1" x="1308"/>
        <item m="1" x="1337"/>
        <item x="516"/>
        <item x="794"/>
        <item x="791"/>
        <item x="792"/>
        <item x="793"/>
        <item x="799"/>
        <item x="803"/>
        <item x="108"/>
        <item x="285"/>
        <item x="515"/>
        <item x="523"/>
        <item x="455"/>
        <item x="466"/>
        <item x="453"/>
        <item x="467"/>
        <item x="582"/>
        <item x="693"/>
        <item x="694"/>
        <item x="727"/>
        <item x="726"/>
        <item x="337"/>
        <item x="338"/>
        <item x="703"/>
        <item x="704"/>
        <item x="705"/>
        <item x="699"/>
        <item x="692"/>
        <item x="698"/>
        <item x="341"/>
        <item x="326"/>
        <item x="585"/>
        <item x="586"/>
        <item x="690"/>
        <item x="707"/>
        <item x="680"/>
        <item x="526"/>
        <item x="717"/>
        <item x="356"/>
        <item x="347"/>
        <item x="685"/>
        <item x="684"/>
        <item x="673"/>
        <item x="674"/>
        <item x="748"/>
        <item x="787"/>
        <item x="719"/>
        <item x="720"/>
        <item x="718"/>
        <item x="735"/>
        <item x="750"/>
        <item x="736"/>
        <item m="1" x="1413"/>
        <item m="1" x="899"/>
        <item m="1" x="1026"/>
        <item m="1" x="1514"/>
        <item m="1" x="1070"/>
        <item m="1" x="908"/>
        <item m="1" x="1049"/>
        <item m="1" x="880"/>
        <item m="1" x="1487"/>
        <item m="1" x="998"/>
        <item m="1" x="1185"/>
        <item m="1" x="934"/>
        <item m="1" x="1280"/>
        <item m="1" x="1206"/>
        <item m="1" x="981"/>
        <item m="1" x="1306"/>
        <item m="1" x="1188"/>
        <item m="1" x="1257"/>
        <item m="1" x="1233"/>
        <item m="1" x="1209"/>
        <item m="1" x="1095"/>
        <item m="1" x="1201"/>
        <item m="1" x="1181"/>
        <item m="1" x="1225"/>
        <item m="1" x="1166"/>
        <item m="1" x="1115"/>
        <item m="1" x="1336"/>
        <item m="1" x="1141"/>
        <item m="1" x="1283"/>
        <item m="1" x="1391"/>
        <item m="1" x="1442"/>
        <item m="1" x="1417"/>
        <item m="1" x="877"/>
        <item m="1" x="1584"/>
        <item m="1" x="852"/>
        <item m="1" x="836"/>
        <item m="1" x="1231"/>
        <item m="1" x="860"/>
        <item m="1" x="1592"/>
        <item m="1" x="1401"/>
        <item m="1" x="1219"/>
        <item m="1" x="1128"/>
        <item m="1" x="1177"/>
        <item m="1" x="1272"/>
        <item m="1" x="1450"/>
        <item m="1" x="1323"/>
        <item m="1" x="1198"/>
        <item m="1" x="1154"/>
        <item m="1" x="1375"/>
        <item m="1" x="1296"/>
        <item m="1" x="1428"/>
        <item m="1" x="1475"/>
        <item m="1" x="1350"/>
        <item m="1" x="1060"/>
        <item m="1" x="898"/>
        <item m="1" x="1237"/>
        <item m="1" x="1190"/>
        <item m="1" x="1211"/>
        <item m="1" x="894"/>
        <item m="1" x="919"/>
        <item m="1" x="1053"/>
        <item m="1" x="1098"/>
        <item m="1" x="1521"/>
        <item m="1" x="1544"/>
        <item m="1" x="1467"/>
        <item m="1" x="837"/>
        <item m="1" x="1493"/>
        <item m="1" x="1593"/>
        <item m="1" x="861"/>
        <item m="1" x="1303"/>
        <item m="1" x="1202"/>
        <item m="1" x="1406"/>
        <item m="1" x="1089"/>
        <item m="1" x="1328"/>
        <item m="1" x="1111"/>
        <item m="1" x="1277"/>
        <item m="1" x="1301"/>
        <item m="1" x="1380"/>
        <item m="1" x="1066"/>
        <item m="1" x="1455"/>
        <item m="1" x="1251"/>
        <item m="1" x="1285"/>
        <item m="1" x="1480"/>
        <item m="1" x="1282"/>
        <item m="1" x="1256"/>
        <item m="1" x="1305"/>
        <item m="1" x="1389"/>
        <item m="1" x="1335"/>
        <item m="1" x="1364"/>
        <item m="1" x="1383"/>
        <item m="1" x="1559"/>
        <item m="1" x="1546"/>
        <item m="1" x="954"/>
        <item m="1" x="1495"/>
        <item m="1" x="1035"/>
        <item m="1" x="1469"/>
        <item m="1" x="1509"/>
        <item m="1" x="1101"/>
        <item m="1" x="1484"/>
        <item m="1" x="1445"/>
        <item m="1" x="1194"/>
        <item m="1" x="1582"/>
        <item m="1" x="1523"/>
        <item m="1" x="1056"/>
        <item m="1" x="1079"/>
        <item m="1" x="1065"/>
        <item m="1" x="1173"/>
        <item m="1" x="1121"/>
        <item m="1" x="1148"/>
        <item m="1" x="897"/>
        <item m="1" x="1535"/>
        <item m="1" x="1307"/>
        <item m="1" x="1390"/>
        <item m="1" x="1215"/>
        <item m="1" x="1243"/>
        <item m="1" x="1176"/>
        <item m="1" x="1153"/>
        <item x="418"/>
        <item x="449"/>
        <item m="1" x="1002"/>
        <item m="1" x="824"/>
        <item m="1" x="992"/>
        <item m="1" x="971"/>
        <item m="1" x="1027"/>
        <item m="1" x="999"/>
        <item m="1" x="1587"/>
        <item m="1" x="994"/>
        <item m="1" x="1010"/>
        <item m="1" x="815"/>
        <item m="1" x="1572"/>
        <item m="1" x="1080"/>
        <item m="1" x="1008"/>
        <item m="1" x="1195"/>
        <item m="1" x="1123"/>
        <item m="1" x="1371"/>
        <item m="1" x="1136"/>
        <item m="1" x="857"/>
        <item m="1" x="1590"/>
        <item m="1" x="833"/>
        <item m="1" x="885"/>
        <item m="1" x="1235"/>
        <item m="1" x="1259"/>
        <item m="1" x="945"/>
        <item m="1" x="969"/>
        <item m="1" x="1499"/>
        <item m="1" x="817"/>
        <item m="1" x="841"/>
        <item m="1" x="866"/>
        <item m="1" x="1573"/>
        <item m="1" x="968"/>
        <item m="1" x="1184"/>
        <item m="1" x="1112"/>
        <item m="1" x="996"/>
        <item m="1" x="1024"/>
        <item m="1" x="1047"/>
        <item m="1" x="1093"/>
        <item m="1" x="1069"/>
        <item m="1" x="1162"/>
        <item m="1" x="1205"/>
        <item m="1" x="1411"/>
        <item m="1" x="1361"/>
        <item m="1" x="1386"/>
        <item m="1" x="1135"/>
        <item m="1" x="1482"/>
        <item m="1" x="1508"/>
        <item m="1" x="1534"/>
        <item m="1" x="991"/>
        <item m="1" x="1018"/>
        <item m="1" x="1106"/>
        <item m="1" x="1461"/>
        <item m="1" x="1439"/>
        <item m="1" x="1218"/>
        <item m="1" x="1197"/>
        <item m="1" x="1239"/>
        <item m="1" x="1543"/>
        <item m="1" x="1033"/>
        <item m="1" x="1492"/>
        <item m="1" x="1569"/>
        <item m="1" x="1520"/>
        <item m="1" x="856"/>
        <item m="1" x="884"/>
        <item m="1" x="1039"/>
        <item m="1" x="1547"/>
        <item m="1" x="924"/>
        <item m="1" x="1462"/>
        <item m="1" x="1566"/>
        <item m="1" x="1489"/>
        <item m="1" x="935"/>
        <item m="1" x="831"/>
        <item m="1" x="855"/>
        <item m="1" x="1588"/>
        <item m="1" x="960"/>
        <item m="1" x="1565"/>
        <item m="1" x="830"/>
        <item m="1" x="1050"/>
        <item m="1" x="982"/>
        <item m="1" x="1284"/>
        <item m="1" x="1460"/>
        <item m="1" x="1163"/>
        <item m="1" x="1146"/>
        <item m="1" x="1171"/>
        <item m="1" x="1120"/>
        <item m="1" x="1100"/>
        <item m="1" x="1078"/>
        <item m="1" x="1193"/>
        <item m="1" x="1264"/>
        <item m="1" x="1313"/>
        <item m="1" x="1342"/>
        <item m="1" x="1288"/>
        <item m="1" x="1240"/>
        <item m="1" x="1213"/>
        <item m="1" x="1147"/>
        <item m="1" x="1172"/>
        <item x="268"/>
        <item x="452"/>
        <item x="283"/>
        <item x="284"/>
        <item m="1" x="1464"/>
        <item m="1" x="858"/>
        <item x="25"/>
        <item x="59"/>
        <item x="54"/>
        <item x="2"/>
        <item m="1" x="1585"/>
        <item m="1" x="1320"/>
        <item m="1" x="1216"/>
        <item m="1" x="1348"/>
        <item m="1" x="1466"/>
        <item m="1" x="1287"/>
        <item m="1" x="1341"/>
        <item m="1" x="1419"/>
        <item m="1" x="1312"/>
        <item m="1" x="1077"/>
        <item m="1" x="844"/>
        <item m="1" x="995"/>
        <item m="1" x="967"/>
        <item m="1" x="1421"/>
        <item x="664"/>
        <item x="518"/>
        <item m="1" x="1399"/>
        <item m="1" x="1294"/>
        <item x="715"/>
        <item m="1" x="1260"/>
        <item x="535"/>
        <item x="530"/>
        <item x="533"/>
        <item x="532"/>
        <item x="90"/>
        <item x="622"/>
        <item x="319"/>
        <item x="384"/>
        <item x="513"/>
        <item x="85"/>
        <item x="298"/>
        <item x="414"/>
        <item x="590"/>
        <item x="412"/>
        <item m="1" x="948"/>
        <item x="734"/>
        <item x="689"/>
        <item x="741"/>
        <item x="723"/>
        <item x="722"/>
        <item x="742"/>
        <item x="697"/>
        <item m="1" x="1220"/>
        <item x="531"/>
        <item m="1" x="1084"/>
        <item m="1" x="984"/>
        <item m="1" x="1515"/>
        <item m="1" x="940"/>
        <item x="325"/>
        <item m="1" x="1266"/>
        <item x="266"/>
        <item m="1" x="933"/>
        <item m="1" x="1085"/>
        <item x="297"/>
        <item x="339"/>
        <item m="1" x="879"/>
        <item x="397"/>
        <item x="558"/>
        <item x="559"/>
        <item m="1" x="1007"/>
        <item x="352"/>
        <item x="350"/>
        <item x="382"/>
        <item x="401"/>
        <item x="700"/>
        <item x="665"/>
        <item x="666"/>
        <item x="677"/>
        <item x="667"/>
        <item x="675"/>
        <item x="678"/>
        <item x="676"/>
        <item x="668"/>
        <item x="565"/>
        <item x="334"/>
        <item x="385"/>
        <item x="651"/>
        <item x="646"/>
        <item x="647"/>
        <item x="648"/>
        <item x="650"/>
        <item x="567"/>
        <item x="396"/>
        <item x="528"/>
        <item m="1" x="818"/>
        <item m="1" x="867"/>
        <item x="167"/>
        <item x="509"/>
        <item x="494"/>
        <item x="495"/>
        <item x="498"/>
        <item x="174"/>
        <item x="113"/>
        <item x="539"/>
        <item x="560"/>
        <item x="117"/>
        <item m="1" x="959"/>
        <item x="157"/>
        <item x="160"/>
        <item x="767"/>
        <item x="346"/>
        <item x="348"/>
        <item x="349"/>
        <item x="353"/>
        <item x="798"/>
        <item x="486"/>
        <item x="482"/>
        <item x="333"/>
        <item x="351"/>
        <item x="355"/>
        <item x="454"/>
        <item x="594"/>
        <item x="406"/>
        <item x="369"/>
        <item x="405"/>
        <item x="404"/>
        <item x="367"/>
        <item x="366"/>
        <item x="365"/>
        <item x="133"/>
        <item x="121"/>
        <item x="134"/>
        <item x="128"/>
        <item x="127"/>
        <item x="135"/>
        <item x="402"/>
        <item x="403"/>
        <item x="394"/>
        <item x="393"/>
        <item x="379"/>
        <item x="368"/>
        <item x="370"/>
        <item x="731"/>
        <item x="730"/>
        <item x="308"/>
        <item x="340"/>
        <item x="413"/>
        <item x="725"/>
        <item x="537"/>
        <item x="724"/>
        <item x="729"/>
        <item x="728"/>
        <item x="419"/>
        <item x="373"/>
        <item x="377"/>
        <item x="357"/>
        <item x="286"/>
        <item x="446"/>
        <item x="534"/>
        <item x="527"/>
        <item x="123"/>
        <item m="1" x="1321"/>
        <item m="1" x="1103"/>
        <item m="1" x="1151"/>
        <item x="111"/>
        <item x="110"/>
        <item x="109"/>
        <item x="423"/>
        <item x="422"/>
        <item x="421"/>
        <item x="261"/>
        <item x="424"/>
        <item x="426"/>
        <item x="425"/>
        <item x="132"/>
        <item x="122"/>
        <item x="155"/>
        <item x="258"/>
        <item x="257"/>
        <item x="139"/>
        <item x="153"/>
        <item x="165"/>
        <item x="538"/>
        <item x="173"/>
        <item x="171"/>
        <item x="172"/>
        <item x="811"/>
        <item x="150"/>
        <item x="151"/>
        <item m="1" x="932"/>
        <item m="1" x="1082"/>
        <item x="145"/>
        <item x="493"/>
        <item x="491"/>
        <item x="159"/>
        <item x="119"/>
        <item x="154"/>
        <item x="158"/>
        <item x="363"/>
        <item x="410"/>
        <item x="328"/>
        <item x="371"/>
        <item x="616"/>
        <item x="485"/>
        <item x="489"/>
        <item x="484"/>
        <item x="483"/>
        <item x="259"/>
        <item m="1" x="1564"/>
        <item x="161"/>
        <item x="468"/>
        <item x="115"/>
        <item x="175"/>
        <item x="176"/>
        <item x="144"/>
        <item x="112"/>
        <item x="118"/>
        <item x="137"/>
        <item x="79"/>
        <item x="130"/>
        <item x="411"/>
        <item x="395"/>
        <item x="392"/>
        <item x="342"/>
        <item x="387"/>
        <item x="389"/>
        <item x="390"/>
        <item x="388"/>
        <item x="344"/>
        <item x="391"/>
        <item x="343"/>
        <item x="381"/>
        <item x="420"/>
        <item x="721"/>
        <item x="712"/>
        <item x="686"/>
        <item x="687"/>
        <item x="688"/>
        <item x="749"/>
        <item x="131"/>
        <item x="143"/>
        <item x="360"/>
        <item x="386"/>
        <item x="380"/>
        <item x="442"/>
        <item x="737"/>
        <item x="563"/>
        <item x="807"/>
        <item x="636"/>
        <item x="619"/>
        <item x="282"/>
        <item x="510"/>
        <item x="177"/>
        <item x="427"/>
        <item x="428"/>
        <item x="262"/>
        <item x="576"/>
        <item x="577"/>
        <item x="597"/>
        <item x="461"/>
        <item m="1" x="1345"/>
        <item x="637"/>
        <item x="529"/>
        <item x="378"/>
        <item x="114"/>
        <item x="432"/>
        <item x="437"/>
        <item x="710"/>
        <item x="447"/>
        <item x="614"/>
        <item x="129"/>
        <item x="638"/>
        <item x="639"/>
        <item x="460"/>
        <item x="179"/>
        <item x="138"/>
        <item x="496"/>
        <item x="434"/>
        <item x="358"/>
        <item x="359"/>
        <item x="445"/>
        <item x="409"/>
        <item x="569"/>
        <item x="327"/>
        <item x="86"/>
        <item x="125"/>
        <item x="613"/>
        <item x="615"/>
        <item x="433"/>
        <item x="561"/>
        <item x="181"/>
        <item x="182"/>
        <item x="183"/>
        <item x="184"/>
        <item x="185"/>
        <item x="186"/>
        <item x="187"/>
        <item x="188"/>
        <item x="189"/>
        <item x="190"/>
        <item x="191"/>
        <item x="192"/>
        <item x="439"/>
        <item x="440"/>
        <item x="441"/>
        <item x="332"/>
        <item x="497"/>
        <item x="645"/>
        <item x="417"/>
        <item x="500"/>
        <item x="543"/>
        <item x="544"/>
        <item x="545"/>
        <item x="546"/>
        <item x="752"/>
        <item x="753"/>
        <item x="754"/>
        <item x="755"/>
        <item x="756"/>
        <item x="757"/>
        <item x="758"/>
        <item m="1" x="1549"/>
        <item x="760"/>
        <item x="761"/>
        <item x="762"/>
        <item x="763"/>
        <item x="764"/>
        <item x="765"/>
        <item x="193"/>
        <item x="194"/>
        <item x="195"/>
        <item x="196"/>
        <item x="197"/>
        <item x="198"/>
        <item x="199"/>
        <item x="200"/>
        <item x="201"/>
        <item x="706"/>
        <item x="203"/>
        <item x="204"/>
        <item x="205"/>
        <item x="206"/>
        <item x="207"/>
        <item x="208"/>
        <item x="209"/>
        <item x="210"/>
        <item x="211"/>
        <item x="212"/>
        <item x="213"/>
        <item x="214"/>
        <item x="215"/>
        <item x="216"/>
        <item x="217"/>
        <item x="218"/>
        <item x="219"/>
        <item x="221"/>
        <item x="222"/>
        <item x="223"/>
        <item x="224"/>
        <item x="225"/>
        <item x="226"/>
        <item x="227"/>
        <item x="228"/>
        <item x="229"/>
        <item x="230"/>
        <item x="231"/>
        <item x="232"/>
        <item x="233"/>
        <item x="234"/>
        <item x="235"/>
        <item x="236"/>
        <item x="237"/>
        <item x="238"/>
        <item x="239"/>
        <item x="240"/>
        <item x="241"/>
        <item x="242"/>
        <item x="243"/>
        <item x="244"/>
        <item x="245"/>
        <item x="501"/>
        <item x="502"/>
        <item x="503"/>
        <item x="504"/>
        <item x="505"/>
        <item x="506"/>
        <item m="1" x="930"/>
        <item x="768"/>
        <item x="769"/>
        <item x="770"/>
        <item x="771"/>
        <item x="772"/>
        <item x="773"/>
        <item x="774"/>
        <item x="775"/>
        <item x="776"/>
        <item x="777"/>
        <item x="778"/>
        <item x="779"/>
        <item x="780"/>
        <item x="781"/>
        <item x="782"/>
        <item x="783"/>
        <item x="547"/>
        <item x="548"/>
        <item x="549"/>
        <item x="550"/>
        <item x="551"/>
        <item m="1" x="1150"/>
        <item x="553"/>
        <item x="490"/>
        <item x="555"/>
        <item x="507"/>
        <item x="508"/>
        <item x="784"/>
        <item x="785"/>
        <item x="786"/>
        <item x="557"/>
        <item x="443"/>
        <item x="444"/>
        <item x="246"/>
        <item x="247"/>
        <item x="248"/>
        <item x="249"/>
        <item x="250"/>
        <item x="251"/>
        <item x="252"/>
        <item x="253"/>
        <item x="254"/>
        <item x="255"/>
        <item x="256"/>
        <item x="568"/>
        <item x="566"/>
        <item x="362"/>
        <item x="451"/>
        <item x="450"/>
        <item x="354"/>
        <item x="415"/>
        <item x="701"/>
        <item x="456"/>
        <item x="702"/>
        <item x="416"/>
        <item x="126"/>
        <item x="431"/>
        <item x="797"/>
        <item x="459"/>
        <item x="512"/>
        <item x="140"/>
        <item x="141"/>
        <item x="142"/>
        <item x="146"/>
        <item x="149"/>
        <item x="643"/>
        <item x="481"/>
        <item x="487"/>
        <item x="589"/>
        <item x="152"/>
        <item x="156"/>
        <item x="162"/>
        <item x="163"/>
        <item x="164"/>
        <item x="166"/>
        <item x="169"/>
        <item x="170"/>
        <item x="180"/>
        <item x="202"/>
        <item x="300"/>
        <item x="303"/>
        <item x="307"/>
        <item x="335"/>
        <item x="364"/>
        <item x="372"/>
        <item x="408"/>
        <item x="492"/>
        <item x="536"/>
        <item x="540"/>
        <item x="541"/>
        <item x="542"/>
        <item x="552"/>
        <item x="556"/>
        <item x="606"/>
        <item x="660"/>
        <item x="691"/>
        <item x="695"/>
        <item x="740"/>
        <item x="743"/>
        <item x="759"/>
      </items>
    </pivotField>
    <pivotField showAll="0" defaultSubtotal="0"/>
    <pivotField dataField="1" showAll="0" defaultSubtotal="0"/>
    <pivotField showAll="0"/>
    <pivotField showAll="0" defaultSubtotal="0"/>
    <pivotField showAll="0" defaultSubtotal="0"/>
    <pivotField showAll="0" defaultSubtotal="0"/>
    <pivotField showAll="0" defaultSubtotal="0">
      <items count="22">
        <item x="8"/>
        <item x="12"/>
        <item x="15"/>
        <item x="7"/>
        <item x="4"/>
        <item x="11"/>
        <item x="5"/>
        <item x="0"/>
        <item x="19"/>
        <item x="9"/>
        <item x="20"/>
        <item x="6"/>
        <item x="10"/>
        <item x="2"/>
        <item x="16"/>
        <item x="17"/>
        <item x="13"/>
        <item x="21"/>
        <item x="1"/>
        <item x="18"/>
        <item x="14"/>
        <item x="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131">
        <item x="63"/>
        <item x="12"/>
        <item x="9"/>
        <item x="104"/>
        <item x="46"/>
        <item x="108"/>
        <item m="1" x="128"/>
        <item x="101"/>
        <item x="53"/>
        <item x="69"/>
        <item m="1" x="129"/>
        <item m="1" x="130"/>
        <item m="1" x="126"/>
        <item m="1" x="127"/>
        <item x="98"/>
        <item x="96"/>
        <item x="54"/>
        <item x="60"/>
        <item x="102"/>
        <item x="95"/>
        <item x="97"/>
        <item x="37"/>
        <item x="38"/>
        <item x="114"/>
        <item x="115"/>
        <item x="116"/>
        <item x="109"/>
        <item x="105"/>
        <item x="106"/>
        <item x="117"/>
        <item x="124"/>
        <item x="99"/>
        <item x="85"/>
        <item x="125"/>
        <item x="110"/>
        <item x="107"/>
        <item x="118"/>
        <item x="100"/>
        <item x="13"/>
        <item x="44"/>
        <item x="52"/>
        <item x="14"/>
        <item x="86"/>
        <item x="30"/>
        <item x="47"/>
        <item x="55"/>
        <item x="75"/>
        <item x="76"/>
        <item x="15"/>
        <item x="72"/>
        <item x="78"/>
        <item x="16"/>
        <item x="17"/>
        <item x="50"/>
        <item x="73"/>
        <item x="93"/>
        <item x="39"/>
        <item x="64"/>
        <item x="119"/>
        <item x="92"/>
        <item x="40"/>
        <item x="29"/>
        <item x="77"/>
        <item x="68"/>
        <item x="56"/>
        <item x="71"/>
        <item x="57"/>
        <item x="61"/>
        <item x="113"/>
        <item x="84"/>
        <item x="70"/>
        <item x="81"/>
        <item x="112"/>
        <item x="58"/>
        <item x="82"/>
        <item x="62"/>
        <item x="59"/>
        <item x="79"/>
        <item x="103"/>
        <item x="80"/>
        <item x="120"/>
        <item x="88"/>
        <item x="94"/>
        <item x="36"/>
        <item x="65"/>
        <item x="87"/>
        <item x="66"/>
        <item x="121"/>
        <item x="122"/>
        <item x="67"/>
        <item x="74"/>
        <item x="111"/>
        <item x="10"/>
        <item x="83"/>
        <item x="123"/>
        <item x="89"/>
        <item x="0"/>
        <item x="41"/>
        <item x="42"/>
        <item x="23"/>
        <item x="25"/>
        <item x="1"/>
        <item x="22"/>
        <item x="24"/>
        <item x="27"/>
        <item x="45"/>
        <item x="7"/>
        <item x="43"/>
        <item x="2"/>
        <item x="26"/>
        <item x="33"/>
        <item x="35"/>
        <item x="18"/>
        <item x="11"/>
        <item x="51"/>
        <item x="28"/>
        <item x="19"/>
        <item x="48"/>
        <item x="49"/>
        <item x="21"/>
        <item x="31"/>
        <item x="90"/>
        <item x="3"/>
        <item x="32"/>
        <item x="34"/>
        <item x="91"/>
        <item x="4"/>
        <item x="20"/>
        <item x="5"/>
        <item x="6"/>
        <item x="8"/>
      </items>
    </pivotField>
    <pivotField showAll="0" defaultSubtotal="0">
      <items count="33">
        <item x="8"/>
        <item x="22"/>
        <item x="21"/>
        <item x="28"/>
        <item x="25"/>
        <item x="12"/>
        <item m="1" x="30"/>
        <item x="16"/>
        <item x="24"/>
        <item x="17"/>
        <item x="18"/>
        <item x="4"/>
        <item x="11"/>
        <item x="0"/>
        <item x="14"/>
        <item x="20"/>
        <item x="5"/>
        <item x="26"/>
        <item x="23"/>
        <item x="29"/>
        <item x="9"/>
        <item x="3"/>
        <item x="10"/>
        <item x="2"/>
        <item m="1" x="32"/>
        <item x="7"/>
        <item x="6"/>
        <item x="13"/>
        <item x="19"/>
        <item m="1" x="31"/>
        <item x="1"/>
        <item x="27"/>
        <item x="15"/>
      </items>
    </pivotField>
    <pivotField showAll="0" defaultSubtotal="0">
      <items count="86">
        <item x="14"/>
        <item x="32"/>
        <item x="20"/>
        <item m="1" x="69"/>
        <item m="1" x="51"/>
        <item m="1" x="78"/>
        <item m="1" x="71"/>
        <item m="1" x="54"/>
        <item x="9"/>
        <item m="1" x="70"/>
        <item x="16"/>
        <item m="1" x="79"/>
        <item m="1" x="45"/>
        <item x="23"/>
        <item x="27"/>
        <item x="29"/>
        <item x="28"/>
        <item m="1" x="61"/>
        <item m="1" x="81"/>
        <item x="11"/>
        <item m="1" x="58"/>
        <item x="15"/>
        <item m="1" x="64"/>
        <item x="12"/>
        <item x="3"/>
        <item m="1" x="43"/>
        <item m="1" x="84"/>
        <item x="13"/>
        <item x="7"/>
        <item m="1" x="57"/>
        <item x="39"/>
        <item x="35"/>
        <item m="1" x="66"/>
        <item m="1" x="77"/>
        <item m="1" x="62"/>
        <item x="2"/>
        <item x="34"/>
        <item x="18"/>
        <item x="30"/>
        <item m="1" x="72"/>
        <item x="41"/>
        <item m="1" x="68"/>
        <item m="1" x="73"/>
        <item m="1" x="48"/>
        <item m="1" x="49"/>
        <item x="36"/>
        <item m="1" x="42"/>
        <item m="1" x="75"/>
        <item m="1" x="63"/>
        <item m="1" x="52"/>
        <item m="1" x="53"/>
        <item m="1" x="50"/>
        <item m="1" x="74"/>
        <item m="1" x="47"/>
        <item x="21"/>
        <item m="1" x="44"/>
        <item x="6"/>
        <item m="1" x="82"/>
        <item x="38"/>
        <item x="31"/>
        <item x="1"/>
        <item x="8"/>
        <item m="1" x="83"/>
        <item m="1" x="60"/>
        <item x="5"/>
        <item x="17"/>
        <item x="33"/>
        <item m="1" x="85"/>
        <item m="1" x="65"/>
        <item m="1" x="55"/>
        <item x="26"/>
        <item x="37"/>
        <item m="1" x="56"/>
        <item x="25"/>
        <item x="19"/>
        <item m="1" x="76"/>
        <item x="10"/>
        <item x="0"/>
        <item m="1" x="46"/>
        <item m="1" x="67"/>
        <item x="22"/>
        <item x="40"/>
        <item m="1" x="80"/>
        <item x="24"/>
        <item m="1" x="59"/>
        <item x="4"/>
      </items>
    </pivotField>
    <pivotField showAll="0" defaultSubtotal="0"/>
    <pivotField showAll="0" defaultSubtotal="0"/>
    <pivotField showAll="0" defaultSubtotal="0"/>
    <pivotField showAll="0" defaultSubtotal="0"/>
    <pivotField showAll="0" defaultSubtotal="0">
      <items count="12">
        <item h="1" x="1"/>
        <item h="1" m="1" x="9"/>
        <item h="1" x="3"/>
        <item h="1" x="5"/>
        <item h="1" x="4"/>
        <item h="1" x="2"/>
        <item x="0"/>
        <item h="1" m="1" x="7"/>
        <item h="1" m="1" x="11"/>
        <item h="1" m="1" x="10"/>
        <item h="1" m="1" x="8"/>
        <item h="1" m="1" x="6"/>
      </items>
    </pivotField>
    <pivotField showAll="0" defaultSubtotal="0"/>
    <pivotField showAll="0" defaultSubtotal="0">
      <items count="11">
        <item m="1" x="8"/>
        <item m="1" x="9"/>
        <item m="1" x="6"/>
        <item m="1" x="10"/>
        <item x="0"/>
        <item x="1"/>
        <item x="4"/>
        <item x="5"/>
        <item x="2"/>
        <item m="1" x="7"/>
        <item x="3"/>
      </items>
    </pivotField>
    <pivotField showAll="0" defaultSubtotal="0">
      <items count="13">
        <item h="1" m="1" x="11"/>
        <item h="1" x="9"/>
        <item x="0"/>
        <item h="1" x="1"/>
        <item h="1" x="2"/>
        <item h="1" x="4"/>
        <item h="1" x="3"/>
        <item h="1" x="8"/>
        <item h="1" x="7"/>
        <item h="1" x="6"/>
        <item h="1" x="5"/>
        <item h="1" m="1" x="12"/>
        <item h="1" m="1" x="10"/>
      </items>
    </pivotField>
    <pivotField dataField="1" showAll="0" defaultSubtotal="0"/>
    <pivotField dataField="1" showAll="0"/>
    <pivotField dataField="1" showAll="0"/>
    <pivotField showAll="0" defaultSubtotal="0"/>
    <pivotField showAll="0" defaultSubtotal="0"/>
    <pivotField showAll="0" defaultSubtotal="0"/>
    <pivotField dataField="1" showAll="0"/>
    <pivotField dataField="1" showAll="0"/>
    <pivotField dataField="1" showAll="0"/>
    <pivotField showAll="0" defaultSubtotal="0"/>
    <pivotField showAll="0" defaultSubtotal="0"/>
    <pivotField showAll="0" defaultSubtotal="0"/>
    <pivotField dataField="1" showAll="0"/>
    <pivotField dataField="1" showAll="0"/>
    <pivotField dataField="1" showAll="0"/>
    <pivotField dataField="1" showAll="0"/>
    <pivotField dataField="1" showAll="0"/>
    <pivotField dataField="1" showAll="0"/>
    <pivotField showAll="0">
      <items count="42">
        <item x="14"/>
        <item x="25"/>
        <item x="23"/>
        <item x="24"/>
        <item x="16"/>
        <item m="1" x="28"/>
        <item m="1" x="29"/>
        <item m="1" x="30"/>
        <item m="1" x="31"/>
        <item m="1" x="32"/>
        <item m="1" x="33"/>
        <item m="1" x="34"/>
        <item m="1" x="35"/>
        <item m="1" x="36"/>
        <item m="1" x="37"/>
        <item m="1" x="38"/>
        <item m="1" x="39"/>
        <item m="1" x="40"/>
        <item x="1"/>
        <item x="0"/>
        <item x="18"/>
        <item x="15"/>
        <item x="5"/>
        <item x="2"/>
        <item x="4"/>
        <item x="12"/>
        <item x="6"/>
        <item x="8"/>
        <item x="7"/>
        <item x="9"/>
        <item x="17"/>
        <item x="10"/>
        <item x="11"/>
        <item x="20"/>
        <item x="21"/>
        <item x="19"/>
        <item x="22"/>
        <item x="27"/>
        <item x="3"/>
        <item x="26"/>
        <item x="13"/>
        <item t="default"/>
      </items>
    </pivotField>
    <pivotField showAll="0"/>
    <pivotField dataField="1" showAll="0" defaultSubtotal="0"/>
    <pivotField showAll="0" defaultSubtotal="0">
      <items count="3">
        <item x="1"/>
        <item x="0"/>
        <item m="1" x="2"/>
      </items>
    </pivotField>
    <pivotField showAll="0" defaultSubtotal="0">
      <items count="5">
        <item x="0"/>
        <item x="3"/>
        <item x="4"/>
        <item x="1"/>
        <item x="2"/>
      </items>
    </pivotField>
    <pivotField showAll="0" defaultSubtotal="0"/>
    <pivotField showAll="0" defaultSubtotal="0"/>
    <pivotField showAll="0" defaultSubtotal="0"/>
    <pivotField showAll="0" defaultSubtotal="0"/>
    <pivotField showAll="0" defaultSubtotal="0"/>
    <pivotField showAll="0" defaultSubtotal="0"/>
  </pivotFields>
  <rowFields count="1">
    <field x="1"/>
  </rowFields>
  <rowItems count="183">
    <i>
      <x v="377"/>
    </i>
    <i>
      <x v="378"/>
    </i>
    <i>
      <x v="380"/>
    </i>
    <i>
      <x v="381"/>
    </i>
    <i>
      <x v="384"/>
    </i>
    <i>
      <x v="385"/>
    </i>
    <i>
      <x v="388"/>
    </i>
    <i>
      <x v="390"/>
    </i>
    <i>
      <x v="391"/>
    </i>
    <i>
      <x v="392"/>
    </i>
    <i>
      <x v="393"/>
    </i>
    <i>
      <x v="394"/>
    </i>
    <i>
      <x v="395"/>
    </i>
    <i>
      <x v="396"/>
    </i>
    <i>
      <x v="397"/>
    </i>
    <i>
      <x v="398"/>
    </i>
    <i>
      <x v="399"/>
    </i>
    <i>
      <x v="400"/>
    </i>
    <i>
      <x v="401"/>
    </i>
    <i>
      <x v="402"/>
    </i>
    <i>
      <x v="403"/>
    </i>
    <i>
      <x v="404"/>
    </i>
    <i>
      <x v="405"/>
    </i>
    <i>
      <x v="406"/>
    </i>
    <i>
      <x v="408"/>
    </i>
    <i>
      <x v="409"/>
    </i>
    <i>
      <x v="410"/>
    </i>
    <i>
      <x v="411"/>
    </i>
    <i>
      <x v="412"/>
    </i>
    <i>
      <x v="413"/>
    </i>
    <i>
      <x v="414"/>
    </i>
    <i>
      <x v="415"/>
    </i>
    <i>
      <x v="416"/>
    </i>
    <i>
      <x v="417"/>
    </i>
    <i>
      <x v="418"/>
    </i>
    <i>
      <x v="419"/>
    </i>
    <i>
      <x v="420"/>
    </i>
    <i>
      <x v="421"/>
    </i>
    <i>
      <x v="422"/>
    </i>
    <i>
      <x v="423"/>
    </i>
    <i>
      <x v="425"/>
    </i>
    <i>
      <x v="426"/>
    </i>
    <i>
      <x v="427"/>
    </i>
    <i>
      <x v="428"/>
    </i>
    <i>
      <x v="433"/>
    </i>
    <i>
      <x v="435"/>
    </i>
    <i>
      <x v="436"/>
    </i>
    <i>
      <x v="439"/>
    </i>
    <i>
      <x v="440"/>
    </i>
    <i>
      <x v="441"/>
    </i>
    <i>
      <x v="442"/>
    </i>
    <i>
      <x v="443"/>
    </i>
    <i>
      <x v="444"/>
    </i>
    <i>
      <x v="446"/>
    </i>
    <i>
      <x v="447"/>
    </i>
    <i>
      <x v="449"/>
    </i>
    <i>
      <x v="450"/>
    </i>
    <i>
      <x v="451"/>
    </i>
    <i>
      <x v="453"/>
    </i>
    <i>
      <x v="455"/>
    </i>
    <i>
      <x v="456"/>
    </i>
    <i>
      <x v="457"/>
    </i>
    <i>
      <x v="458"/>
    </i>
    <i>
      <x v="459"/>
    </i>
    <i>
      <x v="460"/>
    </i>
    <i>
      <x v="461"/>
    </i>
    <i>
      <x v="462"/>
    </i>
    <i>
      <x v="463"/>
    </i>
    <i>
      <x v="464"/>
    </i>
    <i>
      <x v="465"/>
    </i>
    <i>
      <x v="466"/>
    </i>
    <i>
      <x v="467"/>
    </i>
    <i>
      <x v="468"/>
    </i>
    <i>
      <x v="469"/>
    </i>
    <i>
      <x v="470"/>
    </i>
    <i>
      <x v="471"/>
    </i>
    <i>
      <x v="472"/>
    </i>
    <i>
      <x v="473"/>
    </i>
    <i>
      <x v="474"/>
    </i>
    <i>
      <x v="481"/>
    </i>
    <i>
      <x v="526"/>
    </i>
    <i>
      <x v="527"/>
    </i>
    <i>
      <x v="566"/>
    </i>
    <i>
      <x v="567"/>
    </i>
    <i>
      <x v="571"/>
    </i>
    <i>
      <x v="575"/>
    </i>
    <i>
      <x v="587"/>
    </i>
    <i>
      <x v="589"/>
    </i>
    <i>
      <x v="612"/>
    </i>
    <i>
      <x v="615"/>
    </i>
    <i>
      <x v="621"/>
    </i>
    <i>
      <x v="622"/>
    </i>
    <i>
      <x v="826"/>
    </i>
    <i>
      <x v="827"/>
    </i>
    <i>
      <x v="828"/>
    </i>
    <i>
      <x v="829"/>
    </i>
    <i>
      <x v="830"/>
    </i>
    <i>
      <x v="831"/>
    </i>
    <i>
      <x v="832"/>
    </i>
    <i>
      <x v="833"/>
    </i>
    <i>
      <x v="834"/>
    </i>
    <i>
      <x v="835"/>
    </i>
    <i>
      <x v="850"/>
    </i>
    <i>
      <x v="1113"/>
    </i>
    <i>
      <x v="1114"/>
    </i>
    <i>
      <x v="1115"/>
    </i>
    <i>
      <x v="1116"/>
    </i>
    <i>
      <x v="1141"/>
    </i>
    <i>
      <x v="1142"/>
    </i>
    <i>
      <x v="1146"/>
    </i>
    <i>
      <x v="1203"/>
    </i>
    <i>
      <x v="1204"/>
    </i>
    <i>
      <x v="1205"/>
    </i>
    <i>
      <x v="1206"/>
    </i>
    <i>
      <x v="1208"/>
    </i>
    <i>
      <x v="1211"/>
    </i>
    <i>
      <x v="1214"/>
    </i>
    <i>
      <x v="1215"/>
    </i>
    <i>
      <x v="1237"/>
    </i>
    <i>
      <x v="1238"/>
    </i>
    <i>
      <x v="1239"/>
    </i>
    <i>
      <x v="1240"/>
    </i>
    <i>
      <x v="1271"/>
    </i>
    <i>
      <x v="1274"/>
    </i>
    <i>
      <x v="1275"/>
    </i>
    <i>
      <x v="1276"/>
    </i>
    <i>
      <x v="1277"/>
    </i>
    <i>
      <x v="1278"/>
    </i>
    <i>
      <x v="1279"/>
    </i>
    <i>
      <x v="1280"/>
    </i>
    <i>
      <x v="1281"/>
    </i>
    <i>
      <x v="1282"/>
    </i>
    <i>
      <x v="1283"/>
    </i>
    <i>
      <x v="1285"/>
    </i>
    <i>
      <x v="1286"/>
    </i>
    <i>
      <x v="1287"/>
    </i>
    <i>
      <x v="1288"/>
    </i>
    <i>
      <x v="1289"/>
    </i>
    <i>
      <x v="1290"/>
    </i>
    <i>
      <x v="1291"/>
    </i>
    <i>
      <x v="1292"/>
    </i>
    <i>
      <x v="1293"/>
    </i>
    <i>
      <x v="1294"/>
    </i>
    <i>
      <x v="1295"/>
    </i>
    <i>
      <x v="1298"/>
    </i>
    <i>
      <x v="1299"/>
    </i>
    <i>
      <x v="1300"/>
    </i>
    <i>
      <x v="1301"/>
    </i>
    <i>
      <x v="1302"/>
    </i>
    <i>
      <x v="1303"/>
    </i>
    <i>
      <x v="1314"/>
    </i>
    <i>
      <x v="1316"/>
    </i>
    <i>
      <x v="1317"/>
    </i>
    <i>
      <x v="1347"/>
    </i>
    <i>
      <x v="1359"/>
    </i>
    <i>
      <x v="1381"/>
    </i>
    <i>
      <x v="1382"/>
    </i>
    <i>
      <x v="1391"/>
    </i>
    <i>
      <x v="1392"/>
    </i>
    <i>
      <x v="1397"/>
    </i>
    <i>
      <x v="1401"/>
    </i>
    <i>
      <x v="1439"/>
    </i>
    <i>
      <x v="1443"/>
    </i>
    <i>
      <x v="1447"/>
    </i>
    <i>
      <x v="1448"/>
    </i>
    <i>
      <x v="1537"/>
    </i>
    <i>
      <x v="1549"/>
    </i>
    <i>
      <x v="1550"/>
    </i>
    <i>
      <x v="1554"/>
    </i>
    <i>
      <x v="1555"/>
    </i>
    <i>
      <x v="1556"/>
    </i>
    <i>
      <x v="1557"/>
    </i>
    <i>
      <x v="1558"/>
    </i>
    <i>
      <x v="1560"/>
    </i>
    <i>
      <x v="1565"/>
    </i>
    <i>
      <x v="1566"/>
    </i>
    <i>
      <x v="1567"/>
    </i>
    <i>
      <x v="1568"/>
    </i>
    <i>
      <x v="1569"/>
    </i>
    <i>
      <x v="1570"/>
    </i>
    <i>
      <x v="1580"/>
    </i>
    <i>
      <x v="1588"/>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Finish Fabric Req (Kg) " fld="51" baseField="1" baseItem="17"/>
    <dataField name="Fabric Recv(kg)" fld="52" baseField="1" baseItem="0"/>
    <dataField name="Fabric Bal(Kg)" fld="53" baseField="0" baseItem="0"/>
    <dataField name="Order Qty " fld="3" baseField="1" baseItem="7"/>
    <dataField name="Print/Embr. Send" fld="57" baseField="0" baseItem="0"/>
    <dataField name="Print/Embro Recv" fld="58" baseField="0" baseItem="0"/>
    <dataField name="Print/Embro Recv Bal" fld="59" baseField="0" baseItem="0"/>
    <dataField name="Sewing  Qty" fld="63" baseField="0" baseItem="0"/>
    <dataField name="Sewing  Bal" fld="64" baseField="0" baseItem="0"/>
    <dataField name="Packing  Qty" fld="65" baseField="0" baseItem="0"/>
    <dataField name="Packing  Bal" fld="66" baseField="0" baseItem="0"/>
    <dataField name="Shipment Qty" fld="67" baseField="0" baseItem="0"/>
    <dataField name="Shipment Bal" fld="68" baseField="0" baseItem="0"/>
    <dataField name="Sum of Priority" fld="71" baseField="1" baseItem="0"/>
  </dataFields>
  <formats count="13">
    <format dxfId="1642">
      <pivotArea type="all" dataOnly="0" outline="0" fieldPosition="0"/>
    </format>
    <format dxfId="1641">
      <pivotArea outline="0" collapsedLevelsAreSubtotals="1" fieldPosition="0"/>
    </format>
    <format dxfId="1640">
      <pivotArea dataOnly="0" labelOnly="1" grandRow="1" outline="0" fieldPosition="0"/>
    </format>
    <format dxfId="1639">
      <pivotArea dataOnly="0" labelOnly="1" outline="0" fieldPosition="0">
        <references count="1">
          <reference field="4294967294" count="11">
            <x v="1"/>
            <x v="2"/>
            <x v="4"/>
            <x v="5"/>
            <x v="6"/>
            <x v="7"/>
            <x v="8"/>
            <x v="9"/>
            <x v="10"/>
            <x v="11"/>
            <x v="12"/>
          </reference>
        </references>
      </pivotArea>
    </format>
    <format dxfId="1638">
      <pivotArea type="all" dataOnly="0" outline="0" fieldPosition="0"/>
    </format>
    <format dxfId="1637">
      <pivotArea outline="0" collapsedLevelsAreSubtotals="1" fieldPosition="0"/>
    </format>
    <format dxfId="1636">
      <pivotArea dataOnly="0" labelOnly="1" grandRow="1" outline="0" fieldPosition="0"/>
    </format>
    <format dxfId="1635">
      <pivotArea dataOnly="0" labelOnly="1" outline="0" fieldPosition="0">
        <references count="1">
          <reference field="4294967294" count="11">
            <x v="1"/>
            <x v="2"/>
            <x v="4"/>
            <x v="5"/>
            <x v="6"/>
            <x v="7"/>
            <x v="8"/>
            <x v="9"/>
            <x v="10"/>
            <x v="11"/>
            <x v="12"/>
          </reference>
        </references>
      </pivotArea>
    </format>
    <format dxfId="1634">
      <pivotArea type="all" dataOnly="0" outline="0" fieldPosition="0"/>
    </format>
    <format dxfId="1633">
      <pivotArea outline="0" collapsedLevelsAreSubtotals="1" fieldPosition="0"/>
    </format>
    <format dxfId="1632">
      <pivotArea dataOnly="0" labelOnly="1" grandRow="1" outline="0" fieldPosition="0"/>
    </format>
    <format dxfId="1631">
      <pivotArea dataOnly="0" labelOnly="1" outline="0" fieldPosition="0">
        <references count="1">
          <reference field="4294967294" count="11">
            <x v="1"/>
            <x v="2"/>
            <x v="4"/>
            <x v="5"/>
            <x v="6"/>
            <x v="7"/>
            <x v="8"/>
            <x v="9"/>
            <x v="10"/>
            <x v="11"/>
            <x v="12"/>
          </reference>
        </references>
      </pivotArea>
    </format>
    <format dxfId="1630">
      <pivotArea type="all" dataOnly="0" outline="0" fieldPosition="0"/>
    </format>
  </formats>
  <pivotTableStyleInfo name="PivotStyleLight16" showRowHeaders="1" showColHeaders="1" showRowStripes="0" showColStripes="0" showLastColumn="1"/>
  <filters count="1">
    <filter fld="28" type="dateBetween" evalOrder="-1" id="10" name="Sewing T &amp; A Start">
      <autoFilter ref="A1">
        <filterColumn colId="0">
          <customFilters and="1">
            <customFilter operator="greaterThanOrEqual" val="44774"/>
            <customFilter operator="lessThanOrEqual" val="448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location ref="A3:B4" firstHeaderRow="1" firstDataRow="1" firstDataCol="1"/>
  <pivotFields count="73">
    <pivotField showAll="0">
      <items count="19">
        <item x="0"/>
        <item x="4"/>
        <item x="7"/>
        <item x="1"/>
        <item x="8"/>
        <item x="2"/>
        <item x="6"/>
        <item x="10"/>
        <item x="3"/>
        <item m="1" x="16"/>
        <item x="5"/>
        <item m="1" x="14"/>
        <item m="1" x="13"/>
        <item x="9"/>
        <item m="1" x="15"/>
        <item m="1" x="12"/>
        <item m="1" x="17"/>
        <item m="1" x="11"/>
        <item t="default"/>
      </items>
    </pivotField>
    <pivotField axis="axisRow" showAll="0">
      <items count="1471">
        <item m="1" x="1465"/>
        <item m="1" x="654"/>
        <item m="1" x="680"/>
        <item m="1" x="710"/>
        <item m="1" x="810"/>
        <item m="1" x="1071"/>
        <item m="1" x="1098"/>
        <item m="1" x="809"/>
        <item m="1" x="887"/>
        <item m="1" x="958"/>
        <item m="1" x="984"/>
        <item m="1" x="1008"/>
        <item m="1" x="1031"/>
        <item m="1" x="1055"/>
        <item m="1" x="1111"/>
        <item m="1" x="1140"/>
        <item m="1" x="1169"/>
        <item m="1" x="1198"/>
        <item m="1" x="1225"/>
        <item m="1" x="1254"/>
        <item m="1" x="1283"/>
        <item m="1" x="1308"/>
        <item m="1" x="1338"/>
        <item m="1" x="924"/>
        <item m="1" x="944"/>
        <item m="1" x="973"/>
        <item m="1" x="997"/>
        <item m="1" x="1020"/>
        <item m="1" x="1043"/>
        <item m="1" x="1069"/>
        <item m="1" x="1096"/>
        <item m="1" x="1125"/>
        <item m="1" x="1153"/>
        <item m="1" x="1183"/>
        <item m="1" x="1067"/>
        <item m="1" x="824"/>
        <item m="1" x="852"/>
        <item m="1" x="876"/>
        <item m="1" x="899"/>
        <item m="1" x="1017"/>
        <item m="1" x="1040"/>
        <item m="1" x="1122"/>
        <item m="1" x="1267"/>
        <item m="1" x="1351"/>
        <item m="1" x="1385"/>
        <item m="1" x="705"/>
        <item m="1" x="735"/>
        <item m="1" x="760"/>
        <item m="1" x="806"/>
        <item m="1" x="770"/>
        <item m="1" x="794"/>
        <item m="1" x="970"/>
        <item m="1" x="649"/>
        <item m="1" x="676"/>
        <item m="1" x="704"/>
        <item m="1" x="733"/>
        <item m="1" x="759"/>
        <item m="1" x="782"/>
        <item m="1" x="836"/>
        <item m="1" x="1051"/>
        <item m="1" x="1080"/>
        <item m="1" x="792"/>
        <item m="1" x="822"/>
        <item m="1" x="850"/>
        <item m="1" x="874"/>
        <item m="1" x="898"/>
        <item m="1" x="921"/>
        <item m="1" x="941"/>
        <item m="1" x="968"/>
        <item m="1" x="993"/>
        <item m="1" x="1016"/>
        <item m="1" x="1039"/>
        <item m="1" x="1460"/>
        <item m="1" x="1221"/>
        <item m="1" x="1366"/>
        <item m="1" x="1448"/>
        <item m="1" x="638"/>
        <item m="1" x="663"/>
        <item m="1" x="690"/>
        <item m="1" x="1209"/>
        <item m="1" x="1238"/>
        <item m="1" x="1265"/>
        <item m="1" x="1349"/>
        <item m="1" x="1383"/>
        <item m="1" x="1408"/>
        <item m="1" x="1435"/>
        <item m="1" x="1459"/>
        <item m="1" x="675"/>
        <item m="1" x="703"/>
        <item m="1" x="1447"/>
        <item m="1" x="636"/>
        <item m="1" x="848"/>
        <item m="1" x="872"/>
        <item m="1" x="896"/>
        <item m="1" x="920"/>
        <item m="1" x="967"/>
        <item m="1" x="1208"/>
        <item m="1" x="1236"/>
        <item m="1" x="1264"/>
        <item m="1" x="1293"/>
        <item m="1" x="1317"/>
        <item m="1" x="701"/>
        <item m="1" x="731"/>
        <item m="1" x="834"/>
        <item m="1" x="909"/>
        <item m="1" x="953"/>
        <item m="1" x="1028"/>
        <item m="1" x="1164"/>
        <item m="1" x="1421"/>
        <item m="1" x="635"/>
        <item m="1" x="662"/>
        <item m="1" x="688"/>
        <item m="1" x="717"/>
        <item m="1" x="746"/>
        <item m="1" x="768"/>
        <item m="1" x="819"/>
        <item m="1" x="919"/>
        <item m="1" x="966"/>
        <item m="1" x="992"/>
        <item m="1" x="1149"/>
        <item m="1" x="1177"/>
        <item m="1" x="1206"/>
        <item m="1" x="1234"/>
        <item m="1" x="1263"/>
        <item m="1" x="1291"/>
        <item m="1" x="1315"/>
        <item m="1" x="1348"/>
        <item m="1" x="1380"/>
        <item m="1" x="1406"/>
        <item m="1" x="1432"/>
        <item m="1" x="1457"/>
        <item m="1" x="648"/>
        <item m="1" x="673"/>
        <item m="1" x="730"/>
        <item m="1" x="931"/>
        <item m="1" x="1079"/>
        <item m="1" x="1104"/>
        <item m="1" x="1135"/>
        <item m="1" x="1192"/>
        <item m="1" x="1249"/>
        <item m="1" x="1277"/>
        <item m="1" x="1332"/>
        <item m="1" x="1363"/>
        <item m="1" x="1394"/>
        <item m="1" x="633"/>
        <item m="1" x="660"/>
        <item m="1" x="686"/>
        <item m="1" x="1119"/>
        <item m="1" x="1346"/>
        <item m="1" x="1378"/>
        <item m="1" x="1405"/>
        <item m="1" x="804"/>
        <item m="1" x="981"/>
        <item m="1" x="1303"/>
        <item m="1" x="1330"/>
        <item m="1" x="1361"/>
        <item m="1" x="1393"/>
        <item m="1" x="1419"/>
        <item m="1" x="1444"/>
        <item m="1" x="632"/>
        <item m="1" x="659"/>
        <item m="1" x="685"/>
        <item m="1" x="715"/>
        <item m="1" x="744"/>
        <item m="1" x="766"/>
        <item m="1" x="788"/>
        <item m="1" x="817"/>
        <item m="1" x="846"/>
        <item m="1" x="870"/>
        <item m="1" x="894"/>
        <item m="1" x="916"/>
        <item m="1" x="963"/>
        <item m="1" x="990"/>
        <item m="1" x="1014"/>
        <item m="1" x="1036"/>
        <item m="1" x="1062"/>
        <item m="1" x="1089"/>
        <item m="1" x="1117"/>
        <item m="1" x="1146"/>
        <item m="1" x="1175"/>
        <item m="1" x="1204"/>
        <item m="1" x="1231"/>
        <item m="1" x="1260"/>
        <item m="1" x="1289"/>
        <item m="1" x="1314"/>
        <item m="1" x="1344"/>
        <item m="1" x="1376"/>
        <item m="1" x="1431"/>
        <item m="1" x="729"/>
        <item m="1" x="757"/>
        <item m="1" x="778"/>
        <item m="1" x="803"/>
        <item m="1" x="832"/>
        <item m="1" x="861"/>
        <item m="1" x="883"/>
        <item m="1" x="908"/>
        <item m="1" x="930"/>
        <item m="1" x="950"/>
        <item m="1" x="980"/>
        <item m="1" x="1004"/>
        <item m="1" x="1027"/>
        <item m="1" x="1049"/>
        <item m="1" x="1078"/>
        <item m="1" x="1103"/>
        <item m="1" x="1132"/>
        <item m="1" x="1161"/>
        <item m="1" x="1190"/>
        <item m="1" x="1216"/>
        <item m="1" x="1247"/>
        <item m="1" x="1275"/>
        <item m="1" x="1302"/>
        <item m="1" x="1328"/>
        <item m="1" x="1359"/>
        <item m="1" x="1392"/>
        <item m="1" x="1417"/>
        <item m="1" x="1443"/>
        <item m="1" x="816"/>
        <item m="1" x="845"/>
        <item m="1" x="869"/>
        <item m="1" x="893"/>
        <item m="1" x="915"/>
        <item m="1" x="939"/>
        <item m="1" x="962"/>
        <item m="1" x="989"/>
        <item m="1" x="1013"/>
        <item m="1" x="1035"/>
        <item m="1" x="1061"/>
        <item m="1" x="1088"/>
        <item m="1" x="1116"/>
        <item m="1" x="1145"/>
        <item m="1" x="1174"/>
        <item m="1" x="1203"/>
        <item m="1" x="1230"/>
        <item m="1" x="1259"/>
        <item m="1" x="1288"/>
        <item m="1" x="1313"/>
        <item m="1" x="1343"/>
        <item m="1" x="1375"/>
        <item m="1" x="1404"/>
        <item m="1" x="1430"/>
        <item m="1" x="1456"/>
        <item m="1" x="646"/>
        <item m="1" x="671"/>
        <item m="1" x="699"/>
        <item m="1" x="728"/>
        <item m="1" x="756"/>
        <item m="1" x="777"/>
        <item m="1" x="802"/>
        <item m="1" x="831"/>
        <item m="1" x="860"/>
        <item m="1" x="882"/>
        <item m="1" x="907"/>
        <item m="1" x="929"/>
        <item m="1" x="949"/>
        <item m="1" x="979"/>
        <item m="1" x="1003"/>
        <item m="1" x="1026"/>
        <item m="1" x="1048"/>
        <item m="1" x="1077"/>
        <item m="1" x="1102"/>
        <item m="1" x="1131"/>
        <item m="1" x="1160"/>
        <item m="1" x="1189"/>
        <item m="1" x="1327"/>
        <item m="1" x="1358"/>
        <item m="1" x="1391"/>
        <item m="1" x="1416"/>
        <item m="1" x="1469"/>
        <item m="1" x="658"/>
        <item m="1" x="684"/>
        <item m="1" x="714"/>
        <item m="1" x="743"/>
        <item m="1" x="815"/>
        <item m="1" x="844"/>
        <item m="1" x="892"/>
        <item m="1" x="914"/>
        <item m="1" x="938"/>
        <item m="1" x="961"/>
        <item m="1" x="988"/>
        <item m="1" x="1012"/>
        <item m="1" x="1034"/>
        <item m="1" x="1060"/>
        <item m="1" x="1087"/>
        <item m="1" x="1115"/>
        <item m="1" x="1144"/>
        <item m="1" x="1173"/>
        <item m="1" x="1202"/>
        <item m="1" x="1229"/>
        <item m="1" x="1258"/>
        <item m="1" x="1287"/>
        <item m="1" x="1312"/>
        <item m="1" x="1342"/>
        <item m="1" x="1374"/>
        <item m="1" x="1403"/>
        <item m="1" x="1429"/>
        <item m="1" x="1455"/>
        <item m="1" x="645"/>
        <item m="1" x="670"/>
        <item m="1" x="698"/>
        <item m="1" x="727"/>
        <item m="1" x="755"/>
        <item m="1" x="859"/>
        <item m="1" x="906"/>
        <item m="1" x="978"/>
        <item m="1" x="1002"/>
        <item m="1" x="1025"/>
        <item m="1" x="1076"/>
        <item m="1" x="1101"/>
        <item m="1" x="1130"/>
        <item m="1" x="1159"/>
        <item m="1" x="1188"/>
        <item m="1" x="1215"/>
        <item m="1" x="1246"/>
        <item m="1" x="1274"/>
        <item m="1" x="1326"/>
        <item m="1" x="1357"/>
        <item m="1" x="1390"/>
        <item m="1" x="1415"/>
        <item m="1" x="1442"/>
        <item m="1" x="1468"/>
        <item m="1" x="657"/>
        <item m="1" x="683"/>
        <item m="1" x="713"/>
        <item m="1" x="742"/>
        <item m="1" x="765"/>
        <item m="1" x="787"/>
        <item m="1" x="814"/>
        <item m="1" x="843"/>
        <item m="1" x="868"/>
        <item m="1" x="891"/>
        <item m="1" x="913"/>
        <item m="1" x="937"/>
        <item m="1" x="960"/>
        <item m="1" x="987"/>
        <item m="1" x="1011"/>
        <item m="1" x="1033"/>
        <item m="1" x="1059"/>
        <item m="1" x="1086"/>
        <item m="1" x="1114"/>
        <item m="1" x="1143"/>
        <item m="1" x="1172"/>
        <item m="1" x="1201"/>
        <item m="1" x="1228"/>
        <item m="1" x="1257"/>
        <item m="1" x="1286"/>
        <item m="1" x="1311"/>
        <item m="1" x="1341"/>
        <item m="1" x="1373"/>
        <item m="1" x="1402"/>
        <item m="1" x="1428"/>
        <item m="1" x="1454"/>
        <item m="1" x="644"/>
        <item m="1" x="669"/>
        <item m="1" x="697"/>
        <item m="1" x="726"/>
        <item m="1" x="754"/>
        <item m="1" x="776"/>
        <item m="1" x="801"/>
        <item m="1" x="830"/>
        <item m="1" x="858"/>
        <item m="1" x="881"/>
        <item m="1" x="905"/>
        <item m="1" x="928"/>
        <item m="1" x="948"/>
        <item m="1" x="977"/>
        <item m="1" x="1001"/>
        <item m="1" x="1024"/>
        <item m="1" x="1047"/>
        <item m="1" x="1075"/>
        <item m="1" x="1100"/>
        <item m="1" x="1129"/>
        <item m="1" x="1158"/>
        <item m="1" x="1187"/>
        <item m="1" x="1214"/>
        <item m="1" x="1245"/>
        <item m="1" x="1273"/>
        <item m="1" x="1301"/>
        <item m="1" x="1325"/>
        <item m="1" x="1356"/>
        <item m="1" x="1389"/>
        <item m="1" x="1414"/>
        <item m="1" x="1441"/>
        <item m="1" x="1467"/>
        <item m="1" x="656"/>
        <item m="1" x="682"/>
        <item m="1" x="712"/>
        <item m="1" x="741"/>
        <item m="1" x="764"/>
        <item m="1" x="786"/>
        <item m="1" x="813"/>
        <item m="1" x="842"/>
        <item m="1" x="867"/>
        <item m="1" x="890"/>
        <item m="1" x="912"/>
        <item m="1" x="936"/>
        <item m="1" x="959"/>
        <item m="1" x="986"/>
        <item m="1" x="1010"/>
        <item m="1" x="1032"/>
        <item m="1" x="1058"/>
        <item m="1" x="1085"/>
        <item m="1" x="1113"/>
        <item m="1" x="1142"/>
        <item m="1" x="1171"/>
        <item m="1" x="1200"/>
        <item m="1" x="1227"/>
        <item m="1" x="1256"/>
        <item m="1" x="1285"/>
        <item m="1" x="1310"/>
        <item m="1" x="1340"/>
        <item m="1" x="1372"/>
        <item m="1" x="1401"/>
        <item m="1" x="1427"/>
        <item m="1" x="1453"/>
        <item m="1" x="643"/>
        <item m="1" x="668"/>
        <item m="1" x="696"/>
        <item m="1" x="725"/>
        <item m="1" x="753"/>
        <item m="1" x="775"/>
        <item m="1" x="800"/>
        <item m="1" x="829"/>
        <item m="1" x="857"/>
        <item m="1" x="880"/>
        <item m="1" x="904"/>
        <item m="1" x="927"/>
        <item m="1" x="947"/>
        <item m="1" x="976"/>
        <item m="1" x="1000"/>
        <item m="1" x="1023"/>
        <item m="1" x="1046"/>
        <item m="1" x="1074"/>
        <item m="1" x="1099"/>
        <item m="1" x="1128"/>
        <item m="1" x="1157"/>
        <item m="1" x="1186"/>
        <item m="1" x="655"/>
        <item m="1" x="681"/>
        <item m="1" x="711"/>
        <item m="1" x="740"/>
        <item m="1" x="763"/>
        <item m="1" x="785"/>
        <item m="1" x="812"/>
        <item m="1" x="841"/>
        <item m="1" x="866"/>
        <item m="1" x="889"/>
        <item m="1" x="935"/>
        <item m="1" x="1057"/>
        <item m="1" x="1084"/>
        <item m="1" x="667"/>
        <item m="1" x="695"/>
        <item m="1" x="724"/>
        <item m="1" x="752"/>
        <item m="1" x="774"/>
        <item m="1" x="799"/>
        <item m="1" x="828"/>
        <item m="1" x="856"/>
        <item m="1" x="903"/>
        <item m="1" x="926"/>
        <item m="1" x="946"/>
        <item m="1" x="975"/>
        <item m="1" x="999"/>
        <item m="1" x="1072"/>
        <item m="1" x="1156"/>
        <item m="1" x="1185"/>
        <item m="1" x="1213"/>
        <item m="1" x="1244"/>
        <item m="1" x="1272"/>
        <item m="1" x="1300"/>
        <item m="1" x="1323"/>
        <item m="1" x="679"/>
        <item m="1" x="709"/>
        <item m="1" x="865"/>
        <item m="1" x="934"/>
        <item m="1" x="985"/>
        <item m="1" x="1009"/>
        <item m="1" x="1056"/>
        <item m="1" x="1083"/>
        <item m="1" x="1112"/>
        <item m="1" x="1141"/>
        <item m="1" x="1170"/>
        <item m="1" x="1199"/>
        <item m="1" x="1226"/>
        <item m="1" x="1255"/>
        <item m="1" x="1284"/>
        <item m="1" x="1309"/>
        <item m="1" x="1339"/>
        <item m="1" x="1371"/>
        <item m="1" x="1400"/>
        <item m="1" x="1426"/>
        <item m="1" x="642"/>
        <item m="1" x="666"/>
        <item x="383"/>
        <item m="1" x="722"/>
        <item m="1" x="750"/>
        <item m="1" x="773"/>
        <item m="1" x="798"/>
        <item m="1" x="827"/>
        <item m="1" x="855"/>
        <item m="1" x="879"/>
        <item m="1" x="902"/>
        <item m="1" x="925"/>
        <item m="1" x="945"/>
        <item m="1" x="974"/>
        <item m="1" x="998"/>
        <item m="1" x="1021"/>
        <item m="1" x="1044"/>
        <item m="1" x="1070"/>
        <item m="1" x="1097"/>
        <item m="1" x="1126"/>
        <item m="1" x="1154"/>
        <item m="1" x="1242"/>
        <item m="1" x="1270"/>
        <item m="1" x="1298"/>
        <item m="1" x="1321"/>
        <item m="1" x="1354"/>
        <item m="1" x="1387"/>
        <item m="1" x="1412"/>
        <item m="1" x="1439"/>
        <item m="1" x="1464"/>
        <item m="1" x="653"/>
        <item x="267"/>
        <item m="1" x="708"/>
        <item m="1" x="738"/>
        <item m="1" x="762"/>
        <item m="1" x="784"/>
        <item m="1" x="839"/>
        <item m="1" x="864"/>
        <item m="1" x="886"/>
        <item m="1" x="933"/>
        <item m="1" x="957"/>
        <item m="1" x="983"/>
        <item m="1" x="1007"/>
        <item m="1" x="1030"/>
        <item m="1" x="1054"/>
        <item x="309"/>
        <item x="315"/>
        <item x="562"/>
        <item m="1" x="1197"/>
        <item x="465"/>
        <item x="628"/>
        <item x="178"/>
        <item x="564"/>
        <item m="1" x="1337"/>
        <item m="1" x="1370"/>
        <item x="429"/>
        <item x="320"/>
        <item m="1" x="1452"/>
        <item m="1" x="641"/>
        <item m="1" x="665"/>
        <item m="1" x="693"/>
        <item m="1" x="721"/>
        <item m="1" x="749"/>
        <item m="1" x="772"/>
        <item m="1" x="797"/>
        <item m="1" x="826"/>
        <item m="1" x="854"/>
        <item m="1" x="878"/>
        <item m="1" x="901"/>
        <item m="1" x="943"/>
        <item m="1" x="972"/>
        <item m="1" x="996"/>
        <item m="1" x="1019"/>
        <item m="1" x="1042"/>
        <item m="1" x="1068"/>
        <item m="1" x="1095"/>
        <item m="1" x="1124"/>
        <item m="1" x="1152"/>
        <item m="1" x="1182"/>
        <item m="1" x="1212"/>
        <item m="1" x="1241"/>
        <item m="1" x="1269"/>
        <item m="1" x="1297"/>
        <item m="1" x="1320"/>
        <item m="1" x="1353"/>
        <item m="1" x="1386"/>
        <item m="1" x="1411"/>
        <item m="1" x="1438"/>
        <item m="1" x="1463"/>
        <item m="1" x="652"/>
        <item m="1" x="678"/>
        <item m="1" x="707"/>
        <item m="1" x="737"/>
        <item m="1" x="761"/>
        <item m="1" x="783"/>
        <item m="1" x="808"/>
        <item m="1" x="838"/>
        <item m="1" x="863"/>
        <item m="1" x="885"/>
        <item m="1" x="911"/>
        <item m="1" x="932"/>
        <item m="1" x="956"/>
        <item m="1" x="982"/>
        <item m="1" x="1006"/>
        <item m="1" x="1029"/>
        <item m="1" x="1053"/>
        <item m="1" x="1082"/>
        <item m="1" x="1110"/>
        <item m="1" x="1139"/>
        <item m="1" x="1168"/>
        <item m="1" x="1196"/>
        <item m="1" x="1224"/>
        <item m="1" x="1253"/>
        <item m="1" x="1282"/>
        <item m="1" x="1307"/>
        <item m="1" x="1336"/>
        <item m="1" x="1369"/>
        <item m="1" x="1399"/>
        <item m="1" x="1425"/>
        <item m="1" x="1451"/>
        <item m="1" x="640"/>
        <item m="1" x="748"/>
        <item m="1" x="771"/>
        <item m="1" x="796"/>
        <item m="1" x="825"/>
        <item m="1" x="853"/>
        <item m="1" x="877"/>
        <item m="1" x="900"/>
        <item m="1" x="923"/>
        <item m="1" x="942"/>
        <item m="1" x="971"/>
        <item m="1" x="995"/>
        <item m="1" x="1018"/>
        <item m="1" x="1041"/>
        <item m="1" x="1066"/>
        <item m="1" x="1094"/>
        <item m="1" x="1123"/>
        <item m="1" x="1151"/>
        <item m="1" x="1181"/>
        <item m="1" x="1211"/>
        <item m="1" x="1240"/>
        <item m="1" x="1268"/>
        <item m="1" x="1296"/>
        <item m="1" x="1319"/>
        <item m="1" x="1352"/>
        <item m="1" x="1410"/>
        <item m="1" x="1437"/>
        <item m="1" x="1462"/>
        <item m="1" x="651"/>
        <item m="1" x="677"/>
        <item m="1" x="706"/>
        <item m="1" x="736"/>
        <item x="276"/>
        <item x="277"/>
        <item m="1" x="807"/>
        <item m="1" x="837"/>
        <item x="269"/>
        <item x="293"/>
        <item x="290"/>
        <item x="575"/>
        <item x="574"/>
        <item m="1" x="1005"/>
        <item m="1" x="1052"/>
        <item m="1" x="1081"/>
        <item m="1" x="1109"/>
        <item m="1" x="1167"/>
        <item m="1" x="1195"/>
        <item m="1" x="1223"/>
        <item m="1" x="1281"/>
        <item m="1" x="1306"/>
        <item m="1" x="1335"/>
        <item m="1" x="1368"/>
        <item m="1" x="1398"/>
        <item m="1" x="1424"/>
        <item m="1" x="1450"/>
        <item x="275"/>
        <item x="458"/>
        <item m="1" x="692"/>
        <item m="1" x="720"/>
        <item m="1" x="747"/>
        <item x="296"/>
        <item m="1" x="795"/>
        <item m="1" x="823"/>
        <item m="1" x="851"/>
        <item m="1" x="875"/>
        <item x="621"/>
        <item x="579"/>
        <item x="580"/>
        <item x="587"/>
        <item x="588"/>
        <item m="1" x="1065"/>
        <item m="1" x="1093"/>
        <item m="1" x="1121"/>
        <item m="1" x="1150"/>
        <item m="1" x="1180"/>
        <item m="1" x="1210"/>
        <item m="1" x="1239"/>
        <item m="1" x="1266"/>
        <item m="1" x="1295"/>
        <item m="1" x="1318"/>
        <item m="1" x="1350"/>
        <item m="1" x="1384"/>
        <item m="1" x="1409"/>
        <item m="1" x="1436"/>
        <item m="1" x="1461"/>
        <item m="1" x="650"/>
        <item m="1" x="734"/>
        <item x="345"/>
        <item x="301"/>
        <item x="302"/>
        <item x="436"/>
        <item x="438"/>
        <item x="96"/>
        <item x="618"/>
        <item x="620"/>
        <item m="1" x="1108"/>
        <item m="1" x="1138"/>
        <item m="1" x="1166"/>
        <item m="1" x="1194"/>
        <item m="1" x="1222"/>
        <item m="1" x="1252"/>
        <item m="1" x="1280"/>
        <item m="1" x="1305"/>
        <item m="1" x="1334"/>
        <item m="1" x="1367"/>
        <item m="1" x="1397"/>
        <item m="1" x="1423"/>
        <item m="1" x="1449"/>
        <item m="1" x="639"/>
        <item m="1" x="664"/>
        <item m="1" x="691"/>
        <item x="472"/>
        <item x="624"/>
        <item x="470"/>
        <item m="1" x="793"/>
        <item x="476"/>
        <item x="474"/>
        <item x="471"/>
        <item x="80"/>
        <item m="1" x="922"/>
        <item x="475"/>
        <item m="1" x="969"/>
        <item m="1" x="994"/>
        <item x="623"/>
        <item x="571"/>
        <item x="55"/>
        <item x="3"/>
        <item x="47"/>
        <item x="52"/>
        <item x="53"/>
        <item x="45"/>
        <item x="51"/>
        <item x="46"/>
        <item x="62"/>
        <item x="0"/>
        <item x="570"/>
        <item x="88"/>
        <item x="13"/>
        <item x="14"/>
        <item x="91"/>
        <item x="92"/>
        <item x="124"/>
        <item x="56"/>
        <item x="60"/>
        <item x="57"/>
        <item x="30"/>
        <item x="6"/>
        <item x="77"/>
        <item x="11"/>
        <item x="10"/>
        <item x="220"/>
        <item x="5"/>
        <item m="1" x="955"/>
        <item x="480"/>
        <item x="168"/>
        <item x="104"/>
        <item x="93"/>
        <item x="106"/>
        <item m="1" x="1107"/>
        <item x="473"/>
        <item x="76"/>
        <item x="28"/>
        <item x="26"/>
        <item x="49"/>
        <item x="148"/>
        <item x="50"/>
        <item x="1"/>
        <item x="4"/>
        <item x="120"/>
        <item x="147"/>
        <item x="12"/>
        <item x="22"/>
        <item x="82"/>
        <item x="81"/>
        <item m="1" x="719"/>
        <item x="525"/>
        <item x="573"/>
        <item x="610"/>
        <item x="479"/>
        <item x="611"/>
        <item x="64"/>
        <item x="71"/>
        <item x="34"/>
        <item x="35"/>
        <item x="29"/>
        <item x="66"/>
        <item x="69"/>
        <item x="63"/>
        <item x="73"/>
        <item x="8"/>
        <item x="32"/>
        <item x="61"/>
        <item x="74"/>
        <item x="33"/>
        <item x="58"/>
        <item x="7"/>
        <item x="70"/>
        <item x="20"/>
        <item x="65"/>
        <item x="19"/>
        <item x="9"/>
        <item x="72"/>
        <item x="27"/>
        <item x="68"/>
        <item x="78"/>
        <item x="24"/>
        <item x="75"/>
        <item x="102"/>
        <item x="99"/>
        <item x="108"/>
        <item x="103"/>
        <item x="15"/>
        <item x="84"/>
        <item x="95"/>
        <item x="98"/>
        <item x="100"/>
        <item x="89"/>
        <item x="17"/>
        <item x="83"/>
        <item x="16"/>
        <item x="105"/>
        <item m="1" x="1106"/>
        <item m="1" x="1137"/>
        <item m="1" x="1165"/>
        <item m="1" x="1193"/>
        <item m="1" x="1220"/>
        <item m="1" x="1251"/>
        <item x="18"/>
        <item m="1" x="1333"/>
        <item m="1" x="1365"/>
        <item m="1" x="1396"/>
        <item m="1" x="1422"/>
        <item x="448"/>
        <item m="1" x="637"/>
        <item x="272"/>
        <item x="21"/>
        <item x="321"/>
        <item x="285"/>
        <item m="1" x="791"/>
        <item m="1" x="821"/>
        <item m="1" x="849"/>
        <item m="1" x="873"/>
        <item m="1" x="897"/>
        <item x="478"/>
        <item x="488"/>
        <item m="1" x="1038"/>
        <item m="1" x="1064"/>
        <item m="1" x="1092"/>
        <item x="294"/>
        <item x="292"/>
        <item m="1" x="1179"/>
        <item x="281"/>
        <item m="1" x="1237"/>
        <item x="273"/>
        <item m="1" x="1294"/>
        <item x="274"/>
        <item x="499"/>
        <item m="1" x="1382"/>
        <item m="1" x="1407"/>
        <item m="1" x="1434"/>
        <item m="1" x="1458"/>
        <item m="1" x="674"/>
        <item m="1" x="702"/>
        <item m="1" x="732"/>
        <item m="1" x="758"/>
        <item m="1" x="781"/>
        <item m="1" x="805"/>
        <item m="1" x="835"/>
        <item m="1" x="862"/>
        <item m="1" x="884"/>
        <item m="1" x="910"/>
        <item x="591"/>
        <item m="1" x="954"/>
        <item x="316"/>
        <item x="593"/>
        <item x="280"/>
        <item x="317"/>
        <item x="374"/>
        <item x="295"/>
        <item m="1" x="1136"/>
        <item x="314"/>
        <item x="361"/>
        <item x="322"/>
        <item x="407"/>
        <item m="1" x="1279"/>
        <item x="376"/>
        <item x="603"/>
        <item m="1" x="1364"/>
        <item m="1" x="1395"/>
        <item x="398"/>
        <item x="399"/>
        <item x="430"/>
        <item x="629"/>
        <item m="1" x="689"/>
        <item m="1" x="718"/>
        <item x="469"/>
        <item m="1" x="769"/>
        <item m="1" x="790"/>
        <item m="1" x="820"/>
        <item x="375"/>
        <item x="592"/>
        <item x="87"/>
        <item x="94"/>
        <item x="318"/>
        <item x="595"/>
        <item m="1" x="1178"/>
        <item m="1" x="1207"/>
        <item m="1" x="1235"/>
        <item m="1" x="1292"/>
        <item m="1" x="1316"/>
        <item x="596"/>
        <item m="1" x="1381"/>
        <item m="1" x="1433"/>
        <item x="268"/>
        <item x="289"/>
        <item x="291"/>
        <item x="271"/>
        <item x="283"/>
        <item x="452"/>
        <item x="284"/>
        <item x="617"/>
        <item m="1" x="952"/>
        <item x="519"/>
        <item x="515"/>
        <item x="520"/>
        <item x="572"/>
        <item m="1" x="1105"/>
        <item m="1" x="1219"/>
        <item m="1" x="1250"/>
        <item m="1" x="1278"/>
        <item x="400"/>
        <item x="601"/>
        <item x="598"/>
        <item m="1" x="1420"/>
        <item m="1" x="1446"/>
        <item m="1" x="634"/>
        <item m="1" x="661"/>
        <item m="1" x="687"/>
        <item m="1" x="716"/>
        <item m="1" x="745"/>
        <item m="1" x="767"/>
        <item m="1" x="789"/>
        <item x="270"/>
        <item m="1" x="847"/>
        <item x="511"/>
        <item x="97"/>
        <item m="1" x="918"/>
        <item m="1" x="965"/>
        <item x="626"/>
        <item x="625"/>
        <item x="627"/>
        <item m="1" x="1091"/>
        <item m="1" x="1120"/>
        <item m="1" x="1148"/>
        <item x="578"/>
        <item m="1" x="1205"/>
        <item m="1" x="1233"/>
        <item m="1" x="1262"/>
        <item m="1" x="1290"/>
        <item x="463"/>
        <item m="1" x="1347"/>
        <item m="1" x="1379"/>
        <item x="605"/>
        <item x="600"/>
        <item x="599"/>
        <item x="435"/>
        <item x="59"/>
        <item x="40"/>
        <item x="48"/>
        <item x="44"/>
        <item m="1" x="780"/>
        <item x="39"/>
        <item x="54"/>
        <item x="43"/>
        <item x="25"/>
        <item x="2"/>
        <item x="67"/>
        <item x="36"/>
        <item x="38"/>
        <item x="42"/>
        <item x="23"/>
        <item x="630"/>
        <item x="631"/>
        <item m="1" x="1134"/>
        <item m="1" x="1163"/>
        <item x="455"/>
        <item m="1" x="1218"/>
        <item m="1" x="1248"/>
        <item m="1" x="1304"/>
        <item m="1" x="1331"/>
        <item m="1" x="1362"/>
        <item x="582"/>
        <item x="607"/>
        <item m="1" x="1445"/>
        <item x="608"/>
        <item x="612"/>
        <item x="107"/>
        <item x="609"/>
        <item x="101"/>
        <item x="466"/>
        <item x="467"/>
        <item m="1" x="818"/>
        <item m="1" x="871"/>
        <item m="1" x="895"/>
        <item m="1" x="917"/>
        <item m="1" x="940"/>
        <item m="1" x="964"/>
        <item m="1" x="991"/>
        <item m="1" x="1015"/>
        <item m="1" x="1037"/>
        <item m="1" x="1063"/>
        <item m="1" x="1090"/>
        <item m="1" x="1118"/>
        <item m="1" x="1147"/>
        <item m="1" x="1176"/>
        <item x="526"/>
        <item m="1" x="1232"/>
        <item m="1" x="1261"/>
        <item x="356"/>
        <item m="1" x="1345"/>
        <item m="1" x="1377"/>
        <item m="1" x="647"/>
        <item m="1" x="672"/>
        <item m="1" x="700"/>
        <item x="347"/>
        <item x="41"/>
        <item m="1" x="779"/>
        <item x="37"/>
        <item m="1" x="833"/>
        <item m="1" x="951"/>
        <item x="583"/>
        <item x="584"/>
        <item m="1" x="1050"/>
        <item x="581"/>
        <item m="1" x="1133"/>
        <item m="1" x="1162"/>
        <item m="1" x="1191"/>
        <item m="1" x="1217"/>
        <item x="602"/>
        <item m="1" x="1276"/>
        <item x="116"/>
        <item m="1" x="1329"/>
        <item m="1" x="1360"/>
        <item m="1" x="1418"/>
        <item m="1" x="1022"/>
        <item m="1" x="1045"/>
        <item m="1" x="1073"/>
        <item x="136"/>
        <item m="1" x="1127"/>
        <item x="604"/>
        <item x="31"/>
        <item x="329"/>
        <item x="331"/>
        <item x="477"/>
        <item m="1" x="1324"/>
        <item m="1" x="1388"/>
        <item m="1" x="1413"/>
        <item m="1" x="1440"/>
        <item m="1" x="1466"/>
        <item x="337"/>
        <item x="338"/>
        <item x="453"/>
        <item m="1" x="739"/>
        <item x="586"/>
        <item x="585"/>
        <item m="1" x="811"/>
        <item m="1" x="840"/>
        <item m="1" x="888"/>
        <item m="1" x="694"/>
        <item m="1" x="723"/>
        <item m="1" x="751"/>
        <item x="326"/>
        <item x="341"/>
        <item x="516"/>
        <item m="1" x="1155"/>
        <item m="1" x="1184"/>
        <item m="1" x="1243"/>
        <item m="1" x="1271"/>
        <item m="1" x="1299"/>
        <item m="1" x="1322"/>
        <item m="1" x="1355"/>
        <item x="464"/>
        <item x="462"/>
        <item x="260"/>
        <item x="265"/>
        <item x="299"/>
        <item x="288"/>
        <item x="313"/>
        <item x="457"/>
        <item x="336"/>
        <item x="263"/>
        <item x="264"/>
        <item x="449"/>
        <item x="418"/>
        <item x="287"/>
        <item x="279"/>
        <item x="306"/>
        <item x="323"/>
        <item x="312"/>
        <item x="330"/>
        <item x="310"/>
        <item x="304"/>
        <item x="305"/>
        <item x="324"/>
        <item x="514"/>
        <item x="278"/>
        <item x="311"/>
        <item x="521"/>
        <item x="522"/>
        <item x="517"/>
        <item x="554"/>
        <item x="523"/>
        <item x="524"/>
        <item x="79"/>
        <item x="85"/>
        <item x="86"/>
        <item x="90"/>
        <item x="109"/>
        <item x="110"/>
        <item x="111"/>
        <item x="112"/>
        <item x="113"/>
        <item x="114"/>
        <item x="115"/>
        <item x="117"/>
        <item x="118"/>
        <item x="119"/>
        <item x="121"/>
        <item x="122"/>
        <item x="123"/>
        <item x="125"/>
        <item x="126"/>
        <item x="127"/>
        <item x="128"/>
        <item x="129"/>
        <item x="130"/>
        <item x="131"/>
        <item x="132"/>
        <item x="133"/>
        <item x="134"/>
        <item x="135"/>
        <item x="137"/>
        <item x="138"/>
        <item x="139"/>
        <item x="140"/>
        <item x="141"/>
        <item x="142"/>
        <item x="143"/>
        <item x="144"/>
        <item x="145"/>
        <item x="146"/>
        <item x="149"/>
        <item x="150"/>
        <item x="151"/>
        <item x="152"/>
        <item x="153"/>
        <item x="154"/>
        <item x="155"/>
        <item x="156"/>
        <item x="157"/>
        <item x="158"/>
        <item x="159"/>
        <item x="160"/>
        <item x="161"/>
        <item x="162"/>
        <item x="163"/>
        <item x="164"/>
        <item x="165"/>
        <item x="166"/>
        <item x="167"/>
        <item x="169"/>
        <item x="170"/>
        <item x="171"/>
        <item x="172"/>
        <item x="173"/>
        <item x="174"/>
        <item x="175"/>
        <item x="176"/>
        <item x="177"/>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1"/>
        <item x="262"/>
        <item x="266"/>
        <item x="282"/>
        <item x="286"/>
        <item x="297"/>
        <item x="298"/>
        <item x="300"/>
        <item x="303"/>
        <item x="307"/>
        <item x="308"/>
        <item x="319"/>
        <item x="325"/>
        <item x="327"/>
        <item x="328"/>
        <item x="332"/>
        <item x="333"/>
        <item x="334"/>
        <item x="335"/>
        <item x="339"/>
        <item x="340"/>
        <item x="342"/>
        <item x="343"/>
        <item x="344"/>
        <item x="346"/>
        <item x="348"/>
        <item x="349"/>
        <item x="350"/>
        <item x="351"/>
        <item x="352"/>
        <item x="353"/>
        <item x="354"/>
        <item x="355"/>
        <item x="357"/>
        <item x="358"/>
        <item x="359"/>
        <item x="360"/>
        <item x="362"/>
        <item x="363"/>
        <item x="364"/>
        <item x="365"/>
        <item x="366"/>
        <item x="367"/>
        <item x="368"/>
        <item x="369"/>
        <item x="370"/>
        <item x="371"/>
        <item x="372"/>
        <item x="373"/>
        <item x="377"/>
        <item x="378"/>
        <item x="379"/>
        <item x="380"/>
        <item x="381"/>
        <item x="382"/>
        <item x="384"/>
        <item x="385"/>
        <item x="386"/>
        <item x="387"/>
        <item x="388"/>
        <item x="389"/>
        <item x="390"/>
        <item x="391"/>
        <item x="392"/>
        <item x="393"/>
        <item x="394"/>
        <item x="395"/>
        <item x="396"/>
        <item x="397"/>
        <item x="401"/>
        <item x="402"/>
        <item x="403"/>
        <item x="404"/>
        <item x="405"/>
        <item x="406"/>
        <item x="408"/>
        <item x="409"/>
        <item x="410"/>
        <item x="411"/>
        <item x="412"/>
        <item x="413"/>
        <item x="414"/>
        <item x="415"/>
        <item x="416"/>
        <item x="417"/>
        <item x="419"/>
        <item x="420"/>
        <item x="421"/>
        <item x="422"/>
        <item x="423"/>
        <item x="424"/>
        <item x="425"/>
        <item x="426"/>
        <item x="427"/>
        <item x="428"/>
        <item x="431"/>
        <item x="432"/>
        <item x="433"/>
        <item x="434"/>
        <item x="437"/>
        <item x="439"/>
        <item x="440"/>
        <item x="441"/>
        <item x="442"/>
        <item x="443"/>
        <item x="444"/>
        <item x="445"/>
        <item x="446"/>
        <item x="447"/>
        <item x="450"/>
        <item x="451"/>
        <item x="454"/>
        <item x="456"/>
        <item x="459"/>
        <item x="460"/>
        <item x="461"/>
        <item x="468"/>
        <item x="481"/>
        <item x="482"/>
        <item x="483"/>
        <item x="484"/>
        <item x="485"/>
        <item x="486"/>
        <item x="487"/>
        <item x="489"/>
        <item x="490"/>
        <item x="491"/>
        <item x="492"/>
        <item x="493"/>
        <item x="494"/>
        <item x="495"/>
        <item x="496"/>
        <item x="497"/>
        <item x="498"/>
        <item x="500"/>
        <item x="501"/>
        <item x="502"/>
        <item x="503"/>
        <item x="504"/>
        <item x="505"/>
        <item x="506"/>
        <item x="507"/>
        <item x="508"/>
        <item x="509"/>
        <item x="510"/>
        <item x="512"/>
        <item x="513"/>
        <item x="518"/>
        <item x="527"/>
        <item x="528"/>
        <item x="529"/>
        <item x="530"/>
        <item x="531"/>
        <item x="532"/>
        <item x="533"/>
        <item x="534"/>
        <item x="535"/>
        <item x="536"/>
        <item x="537"/>
        <item x="538"/>
        <item x="539"/>
        <item x="540"/>
        <item x="541"/>
        <item x="542"/>
        <item x="543"/>
        <item x="544"/>
        <item x="545"/>
        <item x="546"/>
        <item x="547"/>
        <item x="548"/>
        <item x="549"/>
        <item x="550"/>
        <item x="551"/>
        <item x="552"/>
        <item x="553"/>
        <item x="555"/>
        <item x="556"/>
        <item x="557"/>
        <item x="558"/>
        <item x="559"/>
        <item x="560"/>
        <item x="561"/>
        <item x="563"/>
        <item x="565"/>
        <item x="566"/>
        <item x="567"/>
        <item x="568"/>
        <item x="569"/>
        <item x="576"/>
        <item x="577"/>
        <item x="589"/>
        <item x="590"/>
        <item x="594"/>
        <item x="597"/>
        <item x="606"/>
        <item x="613"/>
        <item x="614"/>
        <item x="615"/>
        <item x="616"/>
        <item x="619"/>
        <item x="622"/>
        <item t="default"/>
      </items>
    </pivotField>
    <pivotField showAll="0"/>
    <pivotField dataField="1" showAll="0"/>
    <pivotField showAll="0"/>
    <pivotField showAll="0"/>
    <pivotField showAll="0"/>
    <pivotField showAll="0" defaultSubtotal="0"/>
    <pivotField showAll="0">
      <items count="591">
        <item h="1" m="1" x="576"/>
        <item h="1" m="1" x="294"/>
        <item h="1" m="1" x="483"/>
        <item h="1" m="1" x="422"/>
        <item h="1" m="1" x="296"/>
        <item h="1" m="1" x="529"/>
        <item h="1" m="1" x="54"/>
        <item h="1" m="1" x="287"/>
        <item h="1" m="1" x="256"/>
        <item h="1" m="1" x="349"/>
        <item h="1" m="1" x="352"/>
        <item h="1" m="1" x="516"/>
        <item h="1" m="1" x="170"/>
        <item h="1" m="1" x="269"/>
        <item h="1" m="1" x="70"/>
        <item h="1" m="1" x="403"/>
        <item h="1" x="8"/>
        <item h="1" m="1" x="35"/>
        <item h="1" m="1" x="240"/>
        <item h="1" m="1" x="198"/>
        <item h="1" m="1" x="567"/>
        <item h="1" m="1" x="199"/>
        <item h="1" m="1" x="292"/>
        <item h="1" m="1" x="107"/>
        <item h="1" m="1" x="130"/>
        <item h="1" m="1" x="414"/>
        <item h="1" m="1" x="74"/>
        <item h="1" m="1" x="187"/>
        <item h="1" m="1" x="118"/>
        <item h="1" m="1" x="568"/>
        <item h="1" m="1" x="267"/>
        <item h="1" m="1" x="52"/>
        <item h="1" m="1" x="555"/>
        <item h="1" m="1" x="301"/>
        <item h="1" x="12"/>
        <item h="1" m="1" x="448"/>
        <item h="1" m="1" x="465"/>
        <item h="1" m="1" x="355"/>
        <item h="1" m="1" x="260"/>
        <item h="1" m="1" x="451"/>
        <item h="1" m="1" x="506"/>
        <item h="1" m="1" x="410"/>
        <item h="1" m="1" x="413"/>
        <item h="1" m="1" x="443"/>
        <item h="1" m="1" x="552"/>
        <item h="1" m="1" x="253"/>
        <item h="1" m="1" x="137"/>
        <item h="1" m="1" x="343"/>
        <item h="1" m="1" x="508"/>
        <item h="1" m="1" x="234"/>
        <item h="1" x="15"/>
        <item h="1" m="1" x="219"/>
        <item h="1" m="1" x="488"/>
        <item h="1" m="1" x="450"/>
        <item h="1" m="1" x="246"/>
        <item h="1" m="1" x="538"/>
        <item h="1" x="7"/>
        <item h="1" m="1" x="213"/>
        <item h="1" m="1" x="348"/>
        <item h="1" m="1" x="321"/>
        <item h="1" m="1" x="452"/>
        <item h="1" m="1" x="112"/>
        <item h="1" m="1" x="60"/>
        <item h="1" m="1" x="540"/>
        <item h="1" m="1" x="378"/>
        <item h="1" m="1" x="407"/>
        <item h="1" m="1" x="473"/>
        <item h="1" m="1" x="404"/>
        <item h="1" m="1" x="182"/>
        <item h="1" x="4"/>
        <item h="1" m="1" x="223"/>
        <item h="1" m="1" x="224"/>
        <item h="1" m="1" x="279"/>
        <item h="1" m="1" x="462"/>
        <item h="1" x="11"/>
        <item h="1" m="1" x="235"/>
        <item h="1" m="1" x="81"/>
        <item h="1" m="1" x="303"/>
        <item h="1" m="1" x="309"/>
        <item h="1" m="1" x="368"/>
        <item h="1" m="1" x="232"/>
        <item h="1" m="1" x="433"/>
        <item h="1" m="1" x="322"/>
        <item h="1" m="1" x="459"/>
        <item h="1" m="1" x="580"/>
        <item h="1" m="1" x="370"/>
        <item h="1" m="1" x="111"/>
        <item h="1" m="1" x="166"/>
        <item h="1" m="1" x="55"/>
        <item h="1" m="1" x="106"/>
        <item h="1" m="1" x="373"/>
        <item h="1" m="1" x="23"/>
        <item h="1" m="1" x="329"/>
        <item h="1" m="1" x="320"/>
        <item h="1" m="1" x="402"/>
        <item h="1" m="1" x="295"/>
        <item h="1" m="1" x="310"/>
        <item h="1" m="1" x="548"/>
        <item h="1" m="1" x="579"/>
        <item h="1" m="1" x="216"/>
        <item h="1" m="1" x="537"/>
        <item h="1" m="1" x="172"/>
        <item h="1" m="1" x="124"/>
        <item h="1" m="1" x="471"/>
        <item h="1" m="1" x="570"/>
        <item h="1" m="1" x="563"/>
        <item h="1" m="1" x="259"/>
        <item h="1" m="1" x="280"/>
        <item h="1" m="1" x="36"/>
        <item h="1" m="1" x="110"/>
        <item h="1" m="1" x="425"/>
        <item h="1" m="1" x="281"/>
        <item h="1" m="1" x="314"/>
        <item h="1" m="1" x="207"/>
        <item h="1" m="1" x="565"/>
        <item h="1" m="1" x="496"/>
        <item h="1" m="1" x="535"/>
        <item h="1" m="1" x="442"/>
        <item h="1" m="1" x="218"/>
        <item h="1" m="1" x="578"/>
        <item h="1" m="1" x="436"/>
        <item h="1" m="1" x="374"/>
        <item h="1" m="1" x="58"/>
        <item h="1" m="1" x="520"/>
        <item h="1" m="1" x="391"/>
        <item h="1" m="1" x="359"/>
        <item h="1" m="1" x="526"/>
        <item h="1" m="1" x="126"/>
        <item h="1" m="1" x="420"/>
        <item h="1" m="1" x="299"/>
        <item h="1" m="1" x="200"/>
        <item h="1" m="1" x="415"/>
        <item h="1" m="1" x="553"/>
        <item h="1" m="1" x="363"/>
        <item h="1" m="1" x="191"/>
        <item h="1" m="1" x="192"/>
        <item h="1" m="1" x="32"/>
        <item h="1" m="1" x="400"/>
        <item h="1" m="1" x="44"/>
        <item h="1" m="1" x="102"/>
        <item h="1" x="5"/>
        <item h="1" m="1" x="43"/>
        <item h="1" m="1" x="426"/>
        <item h="1" m="1" x="109"/>
        <item h="1" m="1" x="519"/>
        <item h="1" m="1" x="457"/>
        <item h="1" m="1" x="265"/>
        <item h="1" m="1" x="80"/>
        <item h="1" m="1" x="441"/>
        <item h="1" m="1" x="189"/>
        <item h="1" m="1" x="162"/>
        <item h="1" m="1" x="405"/>
        <item h="1" m="1" x="412"/>
        <item h="1" m="1" x="238"/>
        <item h="1" m="1" x="474"/>
        <item h="1" m="1" x="282"/>
        <item h="1" m="1" x="324"/>
        <item h="1" m="1" x="315"/>
        <item h="1" m="1" x="222"/>
        <item h="1" m="1" x="145"/>
        <item h="1" m="1" x="89"/>
        <item h="1" m="1" x="515"/>
        <item h="1" m="1" x="577"/>
        <item h="1" m="1" x="205"/>
        <item h="1" m="1" x="431"/>
        <item h="1" m="1" x="564"/>
        <item h="1" m="1" x="121"/>
        <item h="1" m="1" x="250"/>
        <item h="1" m="1" x="475"/>
        <item h="1" m="1" x="96"/>
        <item h="1" m="1" x="237"/>
        <item h="1" m="1" x="533"/>
        <item h="1" m="1" x="534"/>
        <item h="1" m="1" x="40"/>
        <item h="1" m="1" x="62"/>
        <item h="1" m="1" x="228"/>
        <item h="1" m="1" x="384"/>
        <item h="1" m="1" x="332"/>
        <item h="1" m="1" x="366"/>
        <item h="1" m="1" x="551"/>
        <item h="1" m="1" x="335"/>
        <item h="1" m="1" x="177"/>
        <item h="1" m="1" x="478"/>
        <item h="1" m="1" x="503"/>
        <item h="1" m="1" x="397"/>
        <item h="1" m="1" x="47"/>
        <item h="1" m="1" x="480"/>
        <item h="1" m="1" x="447"/>
        <item h="1" m="1" x="362"/>
        <item h="1" m="1" x="336"/>
        <item h="1" m="1" x="153"/>
        <item h="1" m="1" x="104"/>
        <item h="1" m="1" x="491"/>
        <item h="1" m="1" x="547"/>
        <item h="1" m="1" x="94"/>
        <item h="1" m="1" x="274"/>
        <item h="1" m="1" x="512"/>
        <item h="1" m="1" x="229"/>
        <item h="1" m="1" x="212"/>
        <item h="1" m="1" x="357"/>
        <item h="1" m="1" x="151"/>
        <item h="1" m="1" x="29"/>
        <item m="1" x="398"/>
        <item h="1" m="1" x="346"/>
        <item h="1" m="1" x="350"/>
        <item h="1" m="1" x="486"/>
        <item h="1" m="1" x="215"/>
        <item h="1" m="1" x="305"/>
        <item h="1" m="1" x="360"/>
        <item h="1" m="1" x="514"/>
        <item h="1" m="1" x="298"/>
        <item h="1" m="1" x="38"/>
        <item h="1" m="1" x="117"/>
        <item h="1" m="1" x="254"/>
        <item h="1" m="1" x="193"/>
        <item h="1" m="1" x="82"/>
        <item h="1" m="1" x="61"/>
        <item h="1" m="1" x="251"/>
        <item h="1" m="1" x="169"/>
        <item h="1" m="1" x="521"/>
        <item h="1" m="1" x="123"/>
        <item h="1" m="1" x="427"/>
        <item h="1" m="1" x="41"/>
        <item h="1" m="1" x="134"/>
        <item h="1" m="1" x="92"/>
        <item h="1" m="1" x="93"/>
        <item h="1" m="1" x="91"/>
        <item h="1" m="1" x="57"/>
        <item h="1" m="1" x="416"/>
        <item h="1" m="1" x="493"/>
        <item h="1" m="1" x="313"/>
        <item h="1" m="1" x="509"/>
        <item h="1" m="1" x="510"/>
        <item h="1" m="1" x="286"/>
        <item h="1" m="1" x="430"/>
        <item h="1" m="1" x="53"/>
        <item h="1" m="1" x="98"/>
        <item h="1" m="1" x="455"/>
        <item h="1" m="1" x="214"/>
        <item h="1" m="1" x="210"/>
        <item h="1" m="1" x="247"/>
        <item h="1" m="1" x="584"/>
        <item h="1" m="1" x="37"/>
        <item h="1" m="1" x="532"/>
        <item h="1" m="1" x="326"/>
        <item h="1" m="1" x="30"/>
        <item h="1" m="1" x="125"/>
        <item h="1" m="1" x="449"/>
        <item h="1" m="1" x="339"/>
        <item h="1" m="1" x="311"/>
        <item h="1" m="1" x="71"/>
        <item h="1" m="1" x="78"/>
        <item h="1" m="1" x="173"/>
        <item h="1" m="1" x="500"/>
        <item h="1" m="1" x="268"/>
        <item h="1" m="1" x="501"/>
        <item h="1" m="1" x="291"/>
        <item h="1" m="1" x="437"/>
        <item h="1" m="1" x="148"/>
        <item h="1" m="1" x="25"/>
        <item h="1" m="1" x="100"/>
        <item h="1" m="1" x="183"/>
        <item h="1" m="1" x="556"/>
        <item h="1" m="1" x="149"/>
        <item h="1" m="1" x="327"/>
        <item h="1" m="1" x="159"/>
        <item h="1" m="1" x="68"/>
        <item h="1" m="1" x="263"/>
        <item h="1" m="1" x="88"/>
        <item h="1" m="1" x="318"/>
        <item h="1" m="1" x="571"/>
        <item h="1" m="1" x="333"/>
        <item h="1" m="1" x="489"/>
        <item h="1" m="1" x="302"/>
        <item h="1" m="1" x="69"/>
        <item h="1" m="1" x="418"/>
        <item h="1" m="1" x="364"/>
        <item h="1" m="1" x="546"/>
        <item h="1" m="1" x="484"/>
        <item h="1" m="1" x="541"/>
        <item h="1" m="1" x="209"/>
        <item h="1" m="1" x="523"/>
        <item h="1" m="1" x="164"/>
        <item h="1" m="1" x="524"/>
        <item h="1" m="1" x="241"/>
        <item h="1" m="1" x="395"/>
        <item h="1" m="1" x="371"/>
        <item h="1" m="1" x="490"/>
        <item h="1" m="1" x="220"/>
        <item h="1" m="1" x="50"/>
        <item h="1" m="1" x="236"/>
        <item h="1" m="1" x="334"/>
        <item h="1" m="1" x="353"/>
        <item h="1" m="1" x="341"/>
        <item h="1" m="1" x="342"/>
        <item h="1" m="1" x="147"/>
        <item h="1" m="1" x="337"/>
        <item h="1" m="1" x="394"/>
        <item h="1" m="1" x="573"/>
        <item h="1" m="1" x="344"/>
        <item h="1" m="1" x="345"/>
        <item h="1" m="1" x="165"/>
        <item h="1" m="1" x="248"/>
        <item h="1" m="1" x="249"/>
        <item h="1" m="1" x="24"/>
        <item h="1" m="1" x="217"/>
        <item h="1" m="1" x="379"/>
        <item h="1" m="1" x="233"/>
        <item h="1" m="1" x="180"/>
        <item h="1" m="1" x="550"/>
        <item h="1" m="1" x="22"/>
        <item h="1" m="1" x="485"/>
        <item h="1" m="1" x="79"/>
        <item h="1" m="1" x="288"/>
        <item h="1" m="1" x="513"/>
        <item h="1" m="1" x="261"/>
        <item h="1" m="1" x="354"/>
        <item h="1" m="1" x="56"/>
        <item h="1" m="1" x="472"/>
        <item h="1" m="1" x="351"/>
        <item h="1" m="1" x="154"/>
        <item h="1" m="1" x="557"/>
        <item h="1" m="1" x="588"/>
        <item h="1" m="1" x="188"/>
        <item h="1" m="1" x="204"/>
        <item h="1" m="1" x="255"/>
        <item h="1" m="1" x="399"/>
        <item h="1" m="1" x="542"/>
        <item h="1" m="1" x="544"/>
        <item h="1" m="1" x="419"/>
        <item h="1" m="1" x="440"/>
        <item h="1" m="1" x="157"/>
        <item h="1" m="1" x="273"/>
        <item h="1" m="1" x="429"/>
        <item h="1" m="1" x="559"/>
        <item h="1" m="1" x="554"/>
        <item h="1" m="1" x="543"/>
        <item h="1" m="1" x="66"/>
        <item h="1" m="1" x="140"/>
        <item h="1" m="1" x="142"/>
        <item h="1" m="1" x="230"/>
        <item h="1" m="1" x="103"/>
        <item h="1" m="1" x="90"/>
        <item h="1" m="1" x="498"/>
        <item h="1" m="1" x="435"/>
        <item h="1" m="1" x="367"/>
        <item h="1" m="1" x="99"/>
        <item h="1" m="1" x="139"/>
        <item h="1" m="1" x="132"/>
        <item h="1" m="1" x="392"/>
        <item h="1" m="1" x="186"/>
        <item h="1" m="1" x="464"/>
        <item h="1" m="1" x="330"/>
        <item h="1" m="1" x="421"/>
        <item h="1" m="1" x="135"/>
        <item h="1" m="1" x="549"/>
        <item h="1" m="1" x="108"/>
        <item h="1" m="1" x="87"/>
        <item h="1" m="1" x="160"/>
        <item h="1" m="1" x="184"/>
        <item h="1" m="1" x="467"/>
        <item h="1" m="1" x="545"/>
        <item h="1" m="1" x="285"/>
        <item h="1" m="1" x="466"/>
        <item h="1" m="1" x="338"/>
        <item h="1" m="1" x="574"/>
        <item h="1" m="1" x="127"/>
        <item h="1" m="1" x="243"/>
        <item h="1" m="1" x="277"/>
        <item h="1" m="1" x="375"/>
        <item h="1" m="1" x="257"/>
        <item h="1" m="1" x="340"/>
        <item h="1" m="1" x="424"/>
        <item h="1" m="1" x="167"/>
        <item h="1" m="1" x="446"/>
        <item h="1" m="1" x="454"/>
        <item h="1" m="1" x="266"/>
        <item h="1" m="1" x="358"/>
        <item h="1" m="1" x="116"/>
        <item h="1" m="1" x="197"/>
        <item h="1" m="1" x="406"/>
        <item h="1" m="1" x="583"/>
        <item h="1" m="1" x="361"/>
        <item h="1" m="1" x="42"/>
        <item h="1" m="1" x="487"/>
        <item h="1" m="1" x="252"/>
        <item h="1" m="1" x="225"/>
        <item h="1" m="1" x="201"/>
        <item h="1" m="1" x="270"/>
        <item h="1" m="1" x="304"/>
        <item h="1" m="1" x="477"/>
        <item h="1" m="1" x="122"/>
        <item h="1" m="1" x="502"/>
        <item h="1" m="1" x="531"/>
        <item h="1" m="1" x="146"/>
        <item h="1" m="1" x="95"/>
        <item h="1" m="1" x="158"/>
        <item h="1" m="1" x="76"/>
        <item h="1" m="1" x="239"/>
        <item h="1" m="1" x="231"/>
        <item h="1" m="1" x="284"/>
        <item h="1" m="1" x="428"/>
        <item h="1" m="1" x="136"/>
        <item h="1" m="1" x="185"/>
        <item h="1" m="1" x="463"/>
        <item h="1" m="1" x="456"/>
        <item h="1" m="1" x="194"/>
        <item h="1" m="1" x="293"/>
        <item h="1" m="1" x="195"/>
        <item h="1" m="1" x="316"/>
        <item h="1" m="1" x="561"/>
        <item h="1" m="1" x="168"/>
        <item h="1" m="1" x="461"/>
        <item h="1" m="1" x="468"/>
        <item h="1" m="1" x="73"/>
        <item h="1" m="1" x="434"/>
        <item h="1" m="1" x="275"/>
        <item h="1" x="0"/>
        <item h="1" x="19"/>
        <item h="1" m="1" x="227"/>
        <item h="1" m="1" x="581"/>
        <item h="1" m="1" x="388"/>
        <item h="1" m="1" x="539"/>
        <item h="1" m="1" x="347"/>
        <item h="1" m="1" x="115"/>
        <item h="1" m="1" x="445"/>
        <item h="1" m="1" x="28"/>
        <item h="1" m="1" x="26"/>
        <item h="1" m="1" x="152"/>
        <item h="1" m="1" x="150"/>
        <item h="1" m="1" x="585"/>
        <item h="1" m="1" x="458"/>
        <item h="1" m="1" x="176"/>
        <item h="1" m="1" x="504"/>
        <item h="1" m="1" x="75"/>
        <item h="1" m="1" x="271"/>
        <item h="1" m="1" x="470"/>
        <item h="1" m="1" x="297"/>
        <item h="1" m="1" x="507"/>
        <item h="1" m="1" x="589"/>
        <item h="1" m="1" x="262"/>
        <item h="1" m="1" x="380"/>
        <item h="1" m="1" x="85"/>
        <item h="1" m="1" x="272"/>
        <item h="1" m="1" x="84"/>
        <item h="1" m="1" x="492"/>
        <item h="1" m="1" x="530"/>
        <item h="1" m="1" x="417"/>
        <item h="1" m="1" x="141"/>
        <item h="1" m="1" x="393"/>
        <item h="1" m="1" x="372"/>
        <item h="1" m="1" x="401"/>
        <item h="1" m="1" x="77"/>
        <item h="1" m="1" x="482"/>
        <item h="1" m="1" x="45"/>
        <item h="1" m="1" x="156"/>
        <item h="1" m="1" x="138"/>
        <item h="1" m="1" x="409"/>
        <item h="1" x="9"/>
        <item h="1" x="20"/>
        <item h="1" m="1" x="377"/>
        <item h="1" m="1" x="119"/>
        <item h="1" m="1" x="438"/>
        <item h="1" m="1" x="365"/>
        <item h="1" m="1" x="323"/>
        <item h="1" m="1" x="242"/>
        <item h="1" m="1" x="128"/>
        <item h="1" m="1" x="390"/>
        <item h="1" x="6"/>
        <item h="1" m="1" x="120"/>
        <item h="1" m="1" x="331"/>
        <item h="1" m="1" x="385"/>
        <item h="1" m="1" x="179"/>
        <item h="1" m="1" x="439"/>
        <item h="1" m="1" x="423"/>
        <item h="1" m="1" x="319"/>
        <item h="1" m="1" x="566"/>
        <item h="1" m="1" x="245"/>
        <item h="1" m="1" x="276"/>
        <item h="1" m="1" x="356"/>
        <item h="1" m="1" x="494"/>
        <item h="1" m="1" x="572"/>
        <item h="1" m="1" x="97"/>
        <item h="1" m="1" x="211"/>
        <item h="1" m="1" x="518"/>
        <item h="1" m="1" x="105"/>
        <item h="1" m="1" x="174"/>
        <item h="1" m="1" x="479"/>
        <item h="1" m="1" x="181"/>
        <item h="1" m="1" x="460"/>
        <item h="1" m="1" x="63"/>
        <item h="1" m="1" x="283"/>
        <item h="1" m="1" x="481"/>
        <item h="1" m="1" x="59"/>
        <item h="1" m="1" x="206"/>
        <item h="1" m="1" x="317"/>
        <item h="1" m="1" x="560"/>
        <item h="1" m="1" x="408"/>
        <item h="1" m="1" x="143"/>
        <item h="1" m="1" x="306"/>
        <item h="1" m="1" x="307"/>
        <item h="1" m="1" x="444"/>
        <item h="1" m="1" x="587"/>
        <item h="1" m="1" x="131"/>
        <item h="1" m="1" x="522"/>
        <item h="1" m="1" x="525"/>
        <item h="1" m="1" x="396"/>
        <item h="1" m="1" x="289"/>
        <item h="1" m="1" x="163"/>
        <item h="1" m="1" x="203"/>
        <item h="1" m="1" x="382"/>
        <item h="1" m="1" x="432"/>
        <item h="1" m="1" x="453"/>
        <item h="1" m="1" x="469"/>
        <item h="1" m="1" x="308"/>
        <item h="1" m="1" x="387"/>
        <item h="1" m="1" x="499"/>
        <item h="1" m="1" x="497"/>
        <item h="1" m="1" x="34"/>
        <item h="1" m="1" x="155"/>
        <item h="1" m="1" x="64"/>
        <item h="1" m="1" x="144"/>
        <item h="1" m="1" x="31"/>
        <item h="1" m="1" x="171"/>
        <item h="1" m="1" x="582"/>
        <item h="1" m="1" x="113"/>
        <item h="1" m="1" x="27"/>
        <item h="1" m="1" x="328"/>
        <item h="1" m="1" x="133"/>
        <item h="1" m="1" x="383"/>
        <item h="1" x="10"/>
        <item h="1" m="1" x="558"/>
        <item h="1" m="1" x="178"/>
        <item h="1" m="1" x="536"/>
        <item h="1" m="1" x="381"/>
        <item h="1" m="1" x="39"/>
        <item h="1" m="1" x="278"/>
        <item h="1" m="1" x="264"/>
        <item h="1" m="1" x="290"/>
        <item h="1" m="1" x="258"/>
        <item h="1" m="1" x="376"/>
        <item h="1" m="1" x="49"/>
        <item h="1" m="1" x="196"/>
        <item h="1" m="1" x="86"/>
        <item h="1" m="1" x="569"/>
        <item h="1" m="1" x="511"/>
        <item h="1" m="1" x="312"/>
        <item h="1" m="1" x="226"/>
        <item h="1" m="1" x="527"/>
        <item h="1" m="1" x="51"/>
        <item h="1" m="1" x="129"/>
        <item h="1" m="1" x="517"/>
        <item h="1" m="1" x="300"/>
        <item h="1" x="2"/>
        <item h="1" m="1" x="161"/>
        <item h="1" x="16"/>
        <item h="1" m="1" x="101"/>
        <item h="1" m="1" x="505"/>
        <item h="1" m="1" x="386"/>
        <item h="1" m="1" x="175"/>
        <item h="1" m="1" x="586"/>
        <item h="1" m="1" x="67"/>
        <item h="1" m="1" x="244"/>
        <item h="1" x="17"/>
        <item h="1" m="1" x="389"/>
        <item h="1" m="1" x="495"/>
        <item h="1" m="1" x="83"/>
        <item h="1" m="1" x="114"/>
        <item h="1" m="1" x="562"/>
        <item h="1" m="1" x="190"/>
        <item h="1" m="1" x="325"/>
        <item h="1" m="1" x="221"/>
        <item h="1" x="13"/>
        <item h="1" x="21"/>
        <item h="1" m="1" x="369"/>
        <item h="1" x="1"/>
        <item h="1" m="1" x="411"/>
        <item h="1" m="1" x="476"/>
        <item h="1" m="1" x="65"/>
        <item h="1" m="1" x="575"/>
        <item h="1" m="1" x="46"/>
        <item h="1" m="1" x="48"/>
        <item h="1" m="1" x="208"/>
        <item h="1" m="1" x="528"/>
        <item h="1" x="18"/>
        <item h="1" m="1" x="72"/>
        <item h="1" m="1" x="33"/>
        <item h="1" m="1" x="202"/>
        <item h="1" x="14"/>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1">
        <item x="14"/>
        <item x="32"/>
        <item x="20"/>
        <item m="1" x="40"/>
        <item m="1" x="42"/>
        <item m="1" x="75"/>
        <item m="1" x="70"/>
        <item m="1" x="95"/>
        <item x="9"/>
        <item m="1" x="37"/>
        <item x="16"/>
        <item m="1" x="89"/>
        <item m="1" x="59"/>
        <item x="23"/>
        <item x="27"/>
        <item m="1" x="83"/>
        <item x="29"/>
        <item m="1" x="96"/>
        <item m="1" x="86"/>
        <item x="28"/>
        <item m="1" x="92"/>
        <item m="1" x="99"/>
        <item x="11"/>
        <item x="15"/>
        <item m="1" x="66"/>
        <item x="12"/>
        <item x="3"/>
        <item m="1" x="79"/>
        <item m="1" x="45"/>
        <item x="13"/>
        <item m="1" x="54"/>
        <item x="7"/>
        <item m="1" x="67"/>
        <item m="1" x="98"/>
        <item m="1" x="93"/>
        <item x="35"/>
        <item m="1" x="72"/>
        <item m="1" x="38"/>
        <item m="1" x="94"/>
        <item m="1" x="73"/>
        <item m="1" x="76"/>
        <item m="1" x="58"/>
        <item x="2"/>
        <item x="34"/>
        <item x="18"/>
        <item x="30"/>
        <item m="1" x="52"/>
        <item m="1" x="51"/>
        <item m="1" x="65"/>
        <item m="1" x="91"/>
        <item m="1" x="71"/>
        <item m="1" x="77"/>
        <item m="1" x="97"/>
        <item x="36"/>
        <item m="1" x="85"/>
        <item m="1" x="64"/>
        <item m="1" x="49"/>
        <item m="1" x="44"/>
        <item m="1" x="60"/>
        <item m="1" x="62"/>
        <item m="1" x="57"/>
        <item m="1" x="81"/>
        <item m="1" x="55"/>
        <item m="1" x="87"/>
        <item m="1" x="43"/>
        <item x="21"/>
        <item m="1" x="41"/>
        <item m="1" x="74"/>
        <item x="6"/>
        <item m="1" x="39"/>
        <item m="1" x="48"/>
        <item x="31"/>
        <item x="1"/>
        <item x="8"/>
        <item m="1" x="61"/>
        <item x="5"/>
        <item m="1" x="69"/>
        <item x="17"/>
        <item x="33"/>
        <item m="1" x="63"/>
        <item m="1" x="46"/>
        <item m="1" x="88"/>
        <item m="1" x="78"/>
        <item m="1" x="80"/>
        <item x="26"/>
        <item m="1" x="47"/>
        <item m="1" x="56"/>
        <item x="25"/>
        <item x="19"/>
        <item m="1" x="84"/>
        <item x="10"/>
        <item x="0"/>
        <item m="1" x="53"/>
        <item m="1" x="82"/>
        <item x="22"/>
        <item m="1" x="68"/>
        <item m="1" x="90"/>
        <item x="24"/>
        <item m="1" x="50"/>
        <item x="4"/>
        <item t="default"/>
      </items>
    </pivotField>
    <pivotField showAll="0"/>
    <pivotField showAll="0"/>
    <pivotField showAll="0"/>
    <pivotField showAll="0"/>
    <pivotField showAll="0">
      <items count="9">
        <item h="1" x="1"/>
        <item h="1" x="3"/>
        <item h="1" x="5"/>
        <item h="1" x="4"/>
        <item x="2"/>
        <item h="1" x="0"/>
        <item h="1" m="1" x="7"/>
        <item h="1" m="1" x="6"/>
        <item t="default"/>
      </items>
    </pivotField>
    <pivotField showAll="0"/>
    <pivotField showAll="0" defaultSubtotal="0"/>
    <pivotField showAll="0"/>
    <pivotField showAll="0"/>
    <pivotField showAll="0"/>
    <pivotField showAll="0"/>
    <pivotField showAll="0" defaultSubtotal="0"/>
    <pivotField showAll="0" defaultSubtotal="0"/>
    <pivotField showAll="0"/>
    <pivotField showAll="0"/>
    <pivotField showAll="0"/>
    <pivotField showAll="0"/>
    <pivotField showAll="0" defaultSubtotal="0"/>
    <pivotField showAll="0" defaultSubtotal="0"/>
    <pivotField showAll="0" defaultSubtotal="0"/>
    <pivotField showAll="0"/>
    <pivotField showAll="0"/>
    <pivotField showAll="0"/>
    <pivotField showAll="0"/>
    <pivotField showAll="0"/>
    <pivotField showAll="0"/>
    <pivotField showAll="0"/>
    <pivotField showAll="0"/>
    <pivotField showAll="0"/>
    <pivotField showAll="0"/>
  </pivotFields>
  <rowFields count="1">
    <field x="1"/>
  </rowFields>
  <rowItems count="1">
    <i t="grand">
      <x/>
    </i>
  </rowItems>
  <colItems count="1">
    <i/>
  </colItems>
  <dataFields count="1">
    <dataField name="Sum of Order Qty" fld="3" baseField="1" baseItem="5"/>
  </dataFields>
  <formats count="3">
    <format dxfId="1629">
      <pivotArea type="all" dataOnly="0" outline="0" fieldPosition="0"/>
    </format>
    <format dxfId="1628">
      <pivotArea type="all" dataOnly="0" outline="0" fieldPosition="0"/>
    </format>
    <format dxfId="162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ek" sourceName="Week">
  <pivotTables>
    <pivotTable tabId="17" name="PivotTable1"/>
  </pivotTables>
  <data>
    <tabular pivotCacheId="5">
      <items count="41">
        <i x="14" s="1"/>
        <i x="1" s="1"/>
        <i x="0" s="1"/>
        <i x="18" s="1"/>
        <i x="5" s="1"/>
        <i x="2" s="1"/>
        <i x="4" s="1"/>
        <i x="12" s="1"/>
        <i x="6" s="1"/>
        <i x="8" s="1"/>
        <i x="7" s="1"/>
        <i x="10" s="1"/>
        <i x="11" s="1"/>
        <i x="13" s="1"/>
        <i x="25" s="1" nd="1"/>
        <i x="23" s="1" nd="1"/>
        <i x="24" s="1" nd="1"/>
        <i x="16" s="1" nd="1"/>
        <i x="28" s="1" nd="1"/>
        <i x="29" s="1" nd="1"/>
        <i x="30" s="1" nd="1"/>
        <i x="31" s="1" nd="1"/>
        <i x="32" s="1" nd="1"/>
        <i x="33" s="1" nd="1"/>
        <i x="34" s="1" nd="1"/>
        <i x="35" s="1" nd="1"/>
        <i x="36" s="1" nd="1"/>
        <i x="37" s="1" nd="1"/>
        <i x="38" s="1" nd="1"/>
        <i x="39" s="1" nd="1"/>
        <i x="40" s="1" nd="1"/>
        <i x="15" s="1" nd="1"/>
        <i x="9" s="1" nd="1"/>
        <i x="17" s="1" nd="1"/>
        <i x="20" s="1" nd="1"/>
        <i x="21" s="1" nd="1"/>
        <i x="19" s="1" nd="1"/>
        <i x="22" s="1" nd="1"/>
        <i x="27" s="1" nd="1"/>
        <i x="3" s="1" nd="1"/>
        <i x="2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ESENT_STATUS" sourceName="PRESENT STATUS">
  <pivotTables>
    <pivotTable tabId="17" name="PivotTable1"/>
  </pivotTables>
  <data>
    <tabular pivotCacheId="5">
      <items count="13">
        <i x="0" s="1"/>
        <i x="1"/>
        <i x="2"/>
        <i x="4"/>
        <i x="3"/>
        <i x="8"/>
        <i x="7"/>
        <i x="6"/>
        <i x="5"/>
        <i x="11" nd="1"/>
        <i x="9" nd="1"/>
        <i x="12" nd="1"/>
        <i x="1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Buyer" sourceName="Buyer">
  <pivotTables>
    <pivotTable tabId="17" name="PivotTable1"/>
  </pivotTables>
  <data>
    <tabular pivotCacheId="5">
      <items count="19">
        <i x="0" s="1"/>
        <i x="4" s="1"/>
        <i x="7" s="1"/>
        <i x="1" s="1"/>
        <i x="2" s="1"/>
        <i x="3" s="1"/>
        <i x="5" s="1"/>
        <i x="8" s="1" nd="1"/>
        <i x="6" s="1" nd="1"/>
        <i x="10" s="1" nd="1"/>
        <i x="16" s="1" nd="1"/>
        <i x="18" s="1" nd="1"/>
        <i x="11" s="1" nd="1"/>
        <i x="15" s="1" nd="1"/>
        <i x="9" s="1" nd="1"/>
        <i x="12" s="1" nd="1"/>
        <i x="17" s="1" nd="1"/>
        <i x="14"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Floor" sourceName="Floor">
  <pivotTables>
    <pivotTable tabId="17" name="PivotTable1"/>
  </pivotTables>
  <data>
    <tabular pivotCacheId="5">
      <items count="12">
        <i x="1"/>
        <i x="3"/>
        <i x="5"/>
        <i x="4"/>
        <i x="2"/>
        <i x="0" s="1"/>
        <i x="9" nd="1"/>
        <i x="7" nd="1"/>
        <i x="11" nd="1"/>
        <i x="10" nd="1"/>
        <i x="8" nd="1"/>
        <i x="6"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rint_Position" sourceName="Print Position">
  <pivotTables>
    <pivotTable tabId="17" name="PivotTable1"/>
  </pivotTables>
  <data>
    <tabular pivotCacheId="5">
      <items count="86">
        <i x="14" s="1"/>
        <i x="32" s="1"/>
        <i x="16" s="1"/>
        <i x="11" s="1"/>
        <i x="15" s="1"/>
        <i x="12" s="1"/>
        <i x="3" s="1"/>
        <i x="13" s="1"/>
        <i x="7" s="1"/>
        <i x="2" s="1"/>
        <i x="34" s="1"/>
        <i x="30" s="1"/>
        <i x="36" s="1"/>
        <i x="6" s="1"/>
        <i x="38" s="1"/>
        <i x="31" s="1"/>
        <i x="1" s="1"/>
        <i x="8" s="1"/>
        <i x="5" s="1"/>
        <i x="17" s="1"/>
        <i x="10" s="1"/>
        <i x="0" s="1"/>
        <i x="4" s="1"/>
        <i x="20" s="1" nd="1"/>
        <i x="69" s="1" nd="1"/>
        <i x="51" s="1" nd="1"/>
        <i x="78" s="1" nd="1"/>
        <i x="71" s="1" nd="1"/>
        <i x="54" s="1" nd="1"/>
        <i x="9" s="1" nd="1"/>
        <i x="70" s="1" nd="1"/>
        <i x="79" s="1" nd="1"/>
        <i x="45" s="1" nd="1"/>
        <i x="23" s="1" nd="1"/>
        <i x="27" s="1" nd="1"/>
        <i x="29" s="1" nd="1"/>
        <i x="28" s="1" nd="1"/>
        <i x="61" s="1" nd="1"/>
        <i x="81" s="1" nd="1"/>
        <i x="58" s="1" nd="1"/>
        <i x="64" s="1" nd="1"/>
        <i x="43" s="1" nd="1"/>
        <i x="84" s="1" nd="1"/>
        <i x="57" s="1" nd="1"/>
        <i x="39" s="1" nd="1"/>
        <i x="35" s="1" nd="1"/>
        <i x="66" s="1" nd="1"/>
        <i x="77" s="1" nd="1"/>
        <i x="62" s="1" nd="1"/>
        <i x="18" s="1" nd="1"/>
        <i x="72" s="1" nd="1"/>
        <i x="41" s="1" nd="1"/>
        <i x="68" s="1" nd="1"/>
        <i x="73" s="1" nd="1"/>
        <i x="48" s="1" nd="1"/>
        <i x="49" s="1" nd="1"/>
        <i x="42" s="1" nd="1"/>
        <i x="75" s="1" nd="1"/>
        <i x="63" s="1" nd="1"/>
        <i x="52" s="1" nd="1"/>
        <i x="53" s="1" nd="1"/>
        <i x="50" s="1" nd="1"/>
        <i x="74" s="1" nd="1"/>
        <i x="47" s="1" nd="1"/>
        <i x="21" s="1" nd="1"/>
        <i x="44" s="1" nd="1"/>
        <i x="82" s="1" nd="1"/>
        <i x="83" s="1" nd="1"/>
        <i x="60" s="1" nd="1"/>
        <i x="33" s="1" nd="1"/>
        <i x="85" s="1" nd="1"/>
        <i x="65" s="1" nd="1"/>
        <i x="55" s="1" nd="1"/>
        <i x="26" s="1" nd="1"/>
        <i x="37" s="1" nd="1"/>
        <i x="56" s="1" nd="1"/>
        <i x="25" s="1" nd="1"/>
        <i x="19" s="1" nd="1"/>
        <i x="76" s="1" nd="1"/>
        <i x="46" s="1" nd="1"/>
        <i x="67" s="1" nd="1"/>
        <i x="22" s="1" nd="1"/>
        <i x="40" s="1" nd="1"/>
        <i x="80" s="1" nd="1"/>
        <i x="24" s="1" nd="1"/>
        <i x="59"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Line" sourceName="Line">
  <pivotTables>
    <pivotTable tabId="17" name="PivotTable1"/>
  </pivotTables>
  <data>
    <tabular pivotCacheId="5">
      <items count="131">
        <i x="47" s="1"/>
        <i x="36" s="1"/>
        <i x="0" s="1"/>
        <i x="42" s="1"/>
        <i x="23" s="1"/>
        <i x="25" s="1"/>
        <i x="1" s="1"/>
        <i x="22" s="1"/>
        <i x="24" s="1"/>
        <i x="27" s="1"/>
        <i x="45" s="1"/>
        <i x="7" s="1"/>
        <i x="43" s="1"/>
        <i x="2" s="1"/>
        <i x="26" s="1"/>
        <i x="33" s="1"/>
        <i x="35" s="1"/>
        <i x="18" s="1"/>
        <i x="11" s="1"/>
        <i x="28" s="1"/>
        <i x="19" s="1"/>
        <i x="21" s="1"/>
        <i x="31" s="1"/>
        <i x="90" s="1"/>
        <i x="3" s="1"/>
        <i x="32" s="1"/>
        <i x="34" s="1"/>
        <i x="91" s="1"/>
        <i x="4" s="1"/>
        <i x="20" s="1"/>
        <i x="5" s="1"/>
        <i x="6" s="1"/>
        <i x="8" s="1"/>
        <i x="63" s="1" nd="1"/>
        <i x="12" s="1" nd="1"/>
        <i x="9" s="1" nd="1"/>
        <i x="104" s="1" nd="1"/>
        <i x="46" s="1" nd="1"/>
        <i x="108" s="1" nd="1"/>
        <i x="128" s="1" nd="1"/>
        <i x="101" s="1" nd="1"/>
        <i x="53" s="1" nd="1"/>
        <i x="69" s="1" nd="1"/>
        <i x="129" s="1" nd="1"/>
        <i x="130" s="1" nd="1"/>
        <i x="126" s="1" nd="1"/>
        <i x="127" s="1" nd="1"/>
        <i x="98" s="1" nd="1"/>
        <i x="96" s="1" nd="1"/>
        <i x="54" s="1" nd="1"/>
        <i x="60" s="1" nd="1"/>
        <i x="102" s="1" nd="1"/>
        <i x="95" s="1" nd="1"/>
        <i x="97" s="1" nd="1"/>
        <i x="37" s="1" nd="1"/>
        <i x="38" s="1" nd="1"/>
        <i x="114" s="1" nd="1"/>
        <i x="115" s="1" nd="1"/>
        <i x="116" s="1" nd="1"/>
        <i x="109" s="1" nd="1"/>
        <i x="105" s="1" nd="1"/>
        <i x="106" s="1" nd="1"/>
        <i x="117" s="1" nd="1"/>
        <i x="124" s="1" nd="1"/>
        <i x="99" s="1" nd="1"/>
        <i x="85" s="1" nd="1"/>
        <i x="125" s="1" nd="1"/>
        <i x="110" s="1" nd="1"/>
        <i x="107" s="1" nd="1"/>
        <i x="118" s="1" nd="1"/>
        <i x="100" s="1" nd="1"/>
        <i x="13" s="1" nd="1"/>
        <i x="44" s="1" nd="1"/>
        <i x="52" s="1" nd="1"/>
        <i x="14" s="1" nd="1"/>
        <i x="86" s="1" nd="1"/>
        <i x="30" s="1" nd="1"/>
        <i x="55" s="1" nd="1"/>
        <i x="75" s="1" nd="1"/>
        <i x="76" s="1" nd="1"/>
        <i x="15" s="1" nd="1"/>
        <i x="72" s="1" nd="1"/>
        <i x="78" s="1" nd="1"/>
        <i x="16" s="1" nd="1"/>
        <i x="17" s="1" nd="1"/>
        <i x="50" s="1" nd="1"/>
        <i x="73" s="1" nd="1"/>
        <i x="93" s="1" nd="1"/>
        <i x="39" s="1" nd="1"/>
        <i x="64" s="1" nd="1"/>
        <i x="119" s="1" nd="1"/>
        <i x="92" s="1" nd="1"/>
        <i x="40" s="1" nd="1"/>
        <i x="29" s="1" nd="1"/>
        <i x="77" s="1" nd="1"/>
        <i x="68" s="1" nd="1"/>
        <i x="56" s="1" nd="1"/>
        <i x="71" s="1" nd="1"/>
        <i x="57" s="1" nd="1"/>
        <i x="61" s="1" nd="1"/>
        <i x="113" s="1" nd="1"/>
        <i x="84" s="1" nd="1"/>
        <i x="70" s="1" nd="1"/>
        <i x="81" s="1" nd="1"/>
        <i x="112" s="1" nd="1"/>
        <i x="58" s="1" nd="1"/>
        <i x="82" s="1" nd="1"/>
        <i x="62" s="1" nd="1"/>
        <i x="59" s="1" nd="1"/>
        <i x="79" s="1" nd="1"/>
        <i x="103" s="1" nd="1"/>
        <i x="80" s="1" nd="1"/>
        <i x="120" s="1" nd="1"/>
        <i x="88" s="1" nd="1"/>
        <i x="94" s="1" nd="1"/>
        <i x="65" s="1" nd="1"/>
        <i x="87" s="1" nd="1"/>
        <i x="66" s="1" nd="1"/>
        <i x="121" s="1" nd="1"/>
        <i x="122" s="1" nd="1"/>
        <i x="67" s="1" nd="1"/>
        <i x="74" s="1" nd="1"/>
        <i x="111" s="1" nd="1"/>
        <i x="10" s="1" nd="1"/>
        <i x="83" s="1" nd="1"/>
        <i x="123" s="1" nd="1"/>
        <i x="89" s="1" nd="1"/>
        <i x="41" s="1" nd="1"/>
        <i x="51" s="1" nd="1"/>
        <i x="48" s="1" nd="1"/>
        <i x="49"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Item" sourceName="Item">
  <pivotTables>
    <pivotTable tabId="17" name="PivotTable1"/>
  </pivotTables>
  <data>
    <tabular pivotCacheId="5">
      <items count="22">
        <i x="8" s="1"/>
        <i x="12" s="1"/>
        <i x="7" s="1"/>
        <i x="4" s="1"/>
        <i x="5" s="1"/>
        <i x="0" s="1"/>
        <i x="9" s="1"/>
        <i x="6" s="1"/>
        <i x="10" s="1"/>
        <i x="2" s="1"/>
        <i x="13" s="1"/>
        <i x="1" s="1"/>
        <i x="3" s="1"/>
        <i x="15" s="1" nd="1"/>
        <i x="11" s="1" nd="1"/>
        <i x="19" s="1" nd="1"/>
        <i x="20" s="1" nd="1"/>
        <i x="16" s="1" nd="1"/>
        <i x="17" s="1" nd="1"/>
        <i x="21" s="1" nd="1"/>
        <i x="18" s="1" nd="1"/>
        <i x="1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Priority_Availability" sourceName="Priority Availability">
  <pivotTables>
    <pivotTable tabId="17" name="PivotTable1"/>
  </pivotTables>
  <data>
    <tabular pivotCacheId="5">
      <items count="3">
        <i x="1" s="1"/>
        <i x="0" s="1"/>
        <i x="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Item1" sourceName="Item">
  <pivotTables>
    <pivotTable tabId="23" name="PivotTable1"/>
  </pivotTables>
  <data>
    <tabular pivotCacheId="3">
      <items count="590">
        <i x="12"/>
        <i x="15"/>
        <i x="7"/>
        <i x="4"/>
        <i x="11"/>
        <i x="5"/>
        <i x="0"/>
        <i x="19"/>
        <i x="2"/>
        <i x="17"/>
        <i x="1"/>
        <i x="18"/>
        <i x="14"/>
        <i x="3"/>
        <i x="576" nd="1"/>
        <i x="294" nd="1"/>
        <i x="483" nd="1"/>
        <i x="422" nd="1"/>
        <i x="296" nd="1"/>
        <i x="529" nd="1"/>
        <i x="54" nd="1"/>
        <i x="287" nd="1"/>
        <i x="256" nd="1"/>
        <i x="349" nd="1"/>
        <i x="352" nd="1"/>
        <i x="516" nd="1"/>
        <i x="170" nd="1"/>
        <i x="269" nd="1"/>
        <i x="70" nd="1"/>
        <i x="403" nd="1"/>
        <i x="8" nd="1"/>
        <i x="35" nd="1"/>
        <i x="240" nd="1"/>
        <i x="198" nd="1"/>
        <i x="567" nd="1"/>
        <i x="199" nd="1"/>
        <i x="292" nd="1"/>
        <i x="107" nd="1"/>
        <i x="130" nd="1"/>
        <i x="414" nd="1"/>
        <i x="74" nd="1"/>
        <i x="187" nd="1"/>
        <i x="118" nd="1"/>
        <i x="568" nd="1"/>
        <i x="267" nd="1"/>
        <i x="52" nd="1"/>
        <i x="555" nd="1"/>
        <i x="301" nd="1"/>
        <i x="448" nd="1"/>
        <i x="465" nd="1"/>
        <i x="355" nd="1"/>
        <i x="260" nd="1"/>
        <i x="451" nd="1"/>
        <i x="506" nd="1"/>
        <i x="410" nd="1"/>
        <i x="413" nd="1"/>
        <i x="443" nd="1"/>
        <i x="552" nd="1"/>
        <i x="253" nd="1"/>
        <i x="137" nd="1"/>
        <i x="343" nd="1"/>
        <i x="508" nd="1"/>
        <i x="234" nd="1"/>
        <i x="219" nd="1"/>
        <i x="488" nd="1"/>
        <i x="450" nd="1"/>
        <i x="246" nd="1"/>
        <i x="538" nd="1"/>
        <i x="213" nd="1"/>
        <i x="348" nd="1"/>
        <i x="321" nd="1"/>
        <i x="452" nd="1"/>
        <i x="112" nd="1"/>
        <i x="60" nd="1"/>
        <i x="540" nd="1"/>
        <i x="378" nd="1"/>
        <i x="407" nd="1"/>
        <i x="473" nd="1"/>
        <i x="404" nd="1"/>
        <i x="182" nd="1"/>
        <i x="223" nd="1"/>
        <i x="224" nd="1"/>
        <i x="279" nd="1"/>
        <i x="462" nd="1"/>
        <i x="235" nd="1"/>
        <i x="81" nd="1"/>
        <i x="303" nd="1"/>
        <i x="309" nd="1"/>
        <i x="368" nd="1"/>
        <i x="232" nd="1"/>
        <i x="433" nd="1"/>
        <i x="322" nd="1"/>
        <i x="459" nd="1"/>
        <i x="580" nd="1"/>
        <i x="370" nd="1"/>
        <i x="111" nd="1"/>
        <i x="166" nd="1"/>
        <i x="55" nd="1"/>
        <i x="106" nd="1"/>
        <i x="373" nd="1"/>
        <i x="23" nd="1"/>
        <i x="329" nd="1"/>
        <i x="320" nd="1"/>
        <i x="402" nd="1"/>
        <i x="295" nd="1"/>
        <i x="310" nd="1"/>
        <i x="548" nd="1"/>
        <i x="579" nd="1"/>
        <i x="216" nd="1"/>
        <i x="537" nd="1"/>
        <i x="172" nd="1"/>
        <i x="124" nd="1"/>
        <i x="471" nd="1"/>
        <i x="570" nd="1"/>
        <i x="563" nd="1"/>
        <i x="259" nd="1"/>
        <i x="280" nd="1"/>
        <i x="36" nd="1"/>
        <i x="110" nd="1"/>
        <i x="425" nd="1"/>
        <i x="281" nd="1"/>
        <i x="314" nd="1"/>
        <i x="207" nd="1"/>
        <i x="565" nd="1"/>
        <i x="496" nd="1"/>
        <i x="535" nd="1"/>
        <i x="442" nd="1"/>
        <i x="218" nd="1"/>
        <i x="578" nd="1"/>
        <i x="436" nd="1"/>
        <i x="374" nd="1"/>
        <i x="58" nd="1"/>
        <i x="520" nd="1"/>
        <i x="391" nd="1"/>
        <i x="359" nd="1"/>
        <i x="526" nd="1"/>
        <i x="126" nd="1"/>
        <i x="420" nd="1"/>
        <i x="299" nd="1"/>
        <i x="200" nd="1"/>
        <i x="415" nd="1"/>
        <i x="553" nd="1"/>
        <i x="363" nd="1"/>
        <i x="191" nd="1"/>
        <i x="192" nd="1"/>
        <i x="32" nd="1"/>
        <i x="400" nd="1"/>
        <i x="44" nd="1"/>
        <i x="102" nd="1"/>
        <i x="43" nd="1"/>
        <i x="426" nd="1"/>
        <i x="109" nd="1"/>
        <i x="519" nd="1"/>
        <i x="457" nd="1"/>
        <i x="265" nd="1"/>
        <i x="80" nd="1"/>
        <i x="441" nd="1"/>
        <i x="189" nd="1"/>
        <i x="162" nd="1"/>
        <i x="405" nd="1"/>
        <i x="412" nd="1"/>
        <i x="238" nd="1"/>
        <i x="474" nd="1"/>
        <i x="282" nd="1"/>
        <i x="324" nd="1"/>
        <i x="315" nd="1"/>
        <i x="222" nd="1"/>
        <i x="145" nd="1"/>
        <i x="89" nd="1"/>
        <i x="515" nd="1"/>
        <i x="577" nd="1"/>
        <i x="205" nd="1"/>
        <i x="431" nd="1"/>
        <i x="564" nd="1"/>
        <i x="121" nd="1"/>
        <i x="250" nd="1"/>
        <i x="475" nd="1"/>
        <i x="96" nd="1"/>
        <i x="237" nd="1"/>
        <i x="533" nd="1"/>
        <i x="534" nd="1"/>
        <i x="40" nd="1"/>
        <i x="62" nd="1"/>
        <i x="228" nd="1"/>
        <i x="384" nd="1"/>
        <i x="332" nd="1"/>
        <i x="366" nd="1"/>
        <i x="551" nd="1"/>
        <i x="335" nd="1"/>
        <i x="177" nd="1"/>
        <i x="478" nd="1"/>
        <i x="503" nd="1"/>
        <i x="397" nd="1"/>
        <i x="47" nd="1"/>
        <i x="480" nd="1"/>
        <i x="447" nd="1"/>
        <i x="362" nd="1"/>
        <i x="336" nd="1"/>
        <i x="153" nd="1"/>
        <i x="104" nd="1"/>
        <i x="491" nd="1"/>
        <i x="547" nd="1"/>
        <i x="94" nd="1"/>
        <i x="274" nd="1"/>
        <i x="512" nd="1"/>
        <i x="229" nd="1"/>
        <i x="212" nd="1"/>
        <i x="357" nd="1"/>
        <i x="151" nd="1"/>
        <i x="29" nd="1"/>
        <i x="398" s="1" nd="1"/>
        <i x="346" nd="1"/>
        <i x="350" nd="1"/>
        <i x="486" nd="1"/>
        <i x="215" nd="1"/>
        <i x="305" nd="1"/>
        <i x="360" nd="1"/>
        <i x="514" nd="1"/>
        <i x="298" nd="1"/>
        <i x="38" nd="1"/>
        <i x="117" nd="1"/>
        <i x="254" nd="1"/>
        <i x="193" nd="1"/>
        <i x="82" nd="1"/>
        <i x="61" nd="1"/>
        <i x="251" nd="1"/>
        <i x="169" nd="1"/>
        <i x="521" nd="1"/>
        <i x="123" nd="1"/>
        <i x="427" nd="1"/>
        <i x="41" nd="1"/>
        <i x="134" nd="1"/>
        <i x="92" nd="1"/>
        <i x="93" nd="1"/>
        <i x="91" nd="1"/>
        <i x="57" nd="1"/>
        <i x="416" nd="1"/>
        <i x="493" nd="1"/>
        <i x="313" nd="1"/>
        <i x="509" nd="1"/>
        <i x="510" nd="1"/>
        <i x="286" nd="1"/>
        <i x="430" nd="1"/>
        <i x="53" nd="1"/>
        <i x="98" nd="1"/>
        <i x="455" nd="1"/>
        <i x="214" nd="1"/>
        <i x="210" nd="1"/>
        <i x="247" nd="1"/>
        <i x="584" nd="1"/>
        <i x="37" nd="1"/>
        <i x="532" nd="1"/>
        <i x="326" nd="1"/>
        <i x="30" nd="1"/>
        <i x="125" nd="1"/>
        <i x="449" nd="1"/>
        <i x="339" nd="1"/>
        <i x="311" nd="1"/>
        <i x="71" nd="1"/>
        <i x="78" nd="1"/>
        <i x="173" nd="1"/>
        <i x="500" nd="1"/>
        <i x="268" nd="1"/>
        <i x="501" nd="1"/>
        <i x="291" nd="1"/>
        <i x="437" nd="1"/>
        <i x="148" nd="1"/>
        <i x="25" nd="1"/>
        <i x="100" nd="1"/>
        <i x="183" nd="1"/>
        <i x="556" nd="1"/>
        <i x="149" nd="1"/>
        <i x="327" nd="1"/>
        <i x="159" nd="1"/>
        <i x="68" nd="1"/>
        <i x="263" nd="1"/>
        <i x="88" nd="1"/>
        <i x="318" nd="1"/>
        <i x="571" nd="1"/>
        <i x="333" nd="1"/>
        <i x="489" nd="1"/>
        <i x="302" nd="1"/>
        <i x="69" nd="1"/>
        <i x="418" nd="1"/>
        <i x="364" nd="1"/>
        <i x="546" nd="1"/>
        <i x="484" nd="1"/>
        <i x="541" nd="1"/>
        <i x="209" nd="1"/>
        <i x="523" nd="1"/>
        <i x="164" nd="1"/>
        <i x="524" nd="1"/>
        <i x="241" nd="1"/>
        <i x="395" nd="1"/>
        <i x="371" nd="1"/>
        <i x="490" nd="1"/>
        <i x="220" nd="1"/>
        <i x="50" nd="1"/>
        <i x="236" nd="1"/>
        <i x="334" nd="1"/>
        <i x="353" nd="1"/>
        <i x="341" nd="1"/>
        <i x="342" nd="1"/>
        <i x="147" nd="1"/>
        <i x="337" nd="1"/>
        <i x="394" nd="1"/>
        <i x="573" nd="1"/>
        <i x="344" nd="1"/>
        <i x="345" nd="1"/>
        <i x="165" nd="1"/>
        <i x="248" nd="1"/>
        <i x="249" nd="1"/>
        <i x="24" nd="1"/>
        <i x="217" nd="1"/>
        <i x="379" nd="1"/>
        <i x="233" nd="1"/>
        <i x="180" nd="1"/>
        <i x="550" nd="1"/>
        <i x="22" nd="1"/>
        <i x="485" nd="1"/>
        <i x="79" nd="1"/>
        <i x="288" nd="1"/>
        <i x="513" nd="1"/>
        <i x="261" nd="1"/>
        <i x="354" nd="1"/>
        <i x="56" nd="1"/>
        <i x="472" nd="1"/>
        <i x="351" nd="1"/>
        <i x="154" nd="1"/>
        <i x="557" nd="1"/>
        <i x="588" nd="1"/>
        <i x="188" nd="1"/>
        <i x="204" nd="1"/>
        <i x="255" nd="1"/>
        <i x="399" nd="1"/>
        <i x="542" nd="1"/>
        <i x="544" nd="1"/>
        <i x="419" nd="1"/>
        <i x="440" nd="1"/>
        <i x="157" nd="1"/>
        <i x="273" nd="1"/>
        <i x="429" nd="1"/>
        <i x="559" nd="1"/>
        <i x="554" nd="1"/>
        <i x="543" nd="1"/>
        <i x="66" nd="1"/>
        <i x="140" nd="1"/>
        <i x="142" nd="1"/>
        <i x="230" nd="1"/>
        <i x="103" nd="1"/>
        <i x="90" nd="1"/>
        <i x="498" nd="1"/>
        <i x="435" nd="1"/>
        <i x="367" nd="1"/>
        <i x="99" nd="1"/>
        <i x="139" nd="1"/>
        <i x="132" nd="1"/>
        <i x="392" nd="1"/>
        <i x="186" nd="1"/>
        <i x="464" nd="1"/>
        <i x="330" nd="1"/>
        <i x="421" nd="1"/>
        <i x="135" nd="1"/>
        <i x="549" nd="1"/>
        <i x="108" nd="1"/>
        <i x="87" nd="1"/>
        <i x="160" nd="1"/>
        <i x="184" nd="1"/>
        <i x="467" nd="1"/>
        <i x="545" nd="1"/>
        <i x="285" nd="1"/>
        <i x="466" nd="1"/>
        <i x="338" nd="1"/>
        <i x="574" nd="1"/>
        <i x="127" nd="1"/>
        <i x="243" nd="1"/>
        <i x="277" nd="1"/>
        <i x="375" nd="1"/>
        <i x="257" nd="1"/>
        <i x="340" nd="1"/>
        <i x="424" nd="1"/>
        <i x="167" nd="1"/>
        <i x="446" nd="1"/>
        <i x="454" nd="1"/>
        <i x="266" nd="1"/>
        <i x="358" nd="1"/>
        <i x="116" nd="1"/>
        <i x="197" nd="1"/>
        <i x="406" nd="1"/>
        <i x="583" nd="1"/>
        <i x="361" nd="1"/>
        <i x="42" nd="1"/>
        <i x="487" nd="1"/>
        <i x="252" nd="1"/>
        <i x="225" nd="1"/>
        <i x="201" nd="1"/>
        <i x="270" nd="1"/>
        <i x="304" nd="1"/>
        <i x="477" nd="1"/>
        <i x="122" nd="1"/>
        <i x="502" nd="1"/>
        <i x="531" nd="1"/>
        <i x="146" nd="1"/>
        <i x="95" nd="1"/>
        <i x="158" nd="1"/>
        <i x="76" nd="1"/>
        <i x="239" nd="1"/>
        <i x="231" nd="1"/>
        <i x="284" nd="1"/>
        <i x="428" nd="1"/>
        <i x="136" nd="1"/>
        <i x="185" nd="1"/>
        <i x="463" nd="1"/>
        <i x="456" nd="1"/>
        <i x="194" nd="1"/>
        <i x="293" nd="1"/>
        <i x="195" nd="1"/>
        <i x="316" nd="1"/>
        <i x="561" nd="1"/>
        <i x="168" nd="1"/>
        <i x="461" nd="1"/>
        <i x="468" nd="1"/>
        <i x="73" nd="1"/>
        <i x="434" nd="1"/>
        <i x="275" nd="1"/>
        <i x="227" nd="1"/>
        <i x="581" nd="1"/>
        <i x="388" nd="1"/>
        <i x="539" nd="1"/>
        <i x="347" nd="1"/>
        <i x="115" nd="1"/>
        <i x="445" nd="1"/>
        <i x="28" nd="1"/>
        <i x="26" nd="1"/>
        <i x="152" nd="1"/>
        <i x="150" nd="1"/>
        <i x="585" nd="1"/>
        <i x="458" nd="1"/>
        <i x="176" nd="1"/>
        <i x="504" nd="1"/>
        <i x="75" nd="1"/>
        <i x="271" nd="1"/>
        <i x="470" nd="1"/>
        <i x="297" nd="1"/>
        <i x="507" nd="1"/>
        <i x="589" nd="1"/>
        <i x="262" nd="1"/>
        <i x="380" nd="1"/>
        <i x="85" nd="1"/>
        <i x="272" nd="1"/>
        <i x="84" nd="1"/>
        <i x="492" nd="1"/>
        <i x="530" nd="1"/>
        <i x="417" nd="1"/>
        <i x="141" nd="1"/>
        <i x="393" nd="1"/>
        <i x="372" nd="1"/>
        <i x="401" nd="1"/>
        <i x="77" nd="1"/>
        <i x="482" nd="1"/>
        <i x="45" nd="1"/>
        <i x="156" nd="1"/>
        <i x="138" nd="1"/>
        <i x="409" nd="1"/>
        <i x="9" nd="1"/>
        <i x="20" nd="1"/>
        <i x="377" nd="1"/>
        <i x="119" nd="1"/>
        <i x="438" nd="1"/>
        <i x="365" nd="1"/>
        <i x="323" nd="1"/>
        <i x="242" nd="1"/>
        <i x="128" nd="1"/>
        <i x="390" nd="1"/>
        <i x="6" nd="1"/>
        <i x="120" nd="1"/>
        <i x="331" nd="1"/>
        <i x="385" nd="1"/>
        <i x="179" nd="1"/>
        <i x="439" nd="1"/>
        <i x="423" nd="1"/>
        <i x="319" nd="1"/>
        <i x="566" nd="1"/>
        <i x="245" nd="1"/>
        <i x="276" nd="1"/>
        <i x="356" nd="1"/>
        <i x="494" nd="1"/>
        <i x="572" nd="1"/>
        <i x="97" nd="1"/>
        <i x="211" nd="1"/>
        <i x="518" nd="1"/>
        <i x="105" nd="1"/>
        <i x="174" nd="1"/>
        <i x="479" nd="1"/>
        <i x="181" nd="1"/>
        <i x="460" nd="1"/>
        <i x="63" nd="1"/>
        <i x="283" nd="1"/>
        <i x="481" nd="1"/>
        <i x="59" nd="1"/>
        <i x="206" nd="1"/>
        <i x="317" nd="1"/>
        <i x="560" nd="1"/>
        <i x="408" nd="1"/>
        <i x="143" nd="1"/>
        <i x="306" nd="1"/>
        <i x="307" nd="1"/>
        <i x="444" nd="1"/>
        <i x="587" nd="1"/>
        <i x="131" nd="1"/>
        <i x="522" nd="1"/>
        <i x="525" nd="1"/>
        <i x="396" nd="1"/>
        <i x="289" nd="1"/>
        <i x="163" nd="1"/>
        <i x="203" nd="1"/>
        <i x="382" nd="1"/>
        <i x="432" nd="1"/>
        <i x="453" nd="1"/>
        <i x="469" nd="1"/>
        <i x="308" nd="1"/>
        <i x="387" nd="1"/>
        <i x="499" nd="1"/>
        <i x="497" nd="1"/>
        <i x="34" nd="1"/>
        <i x="155" nd="1"/>
        <i x="64" nd="1"/>
        <i x="144" nd="1"/>
        <i x="31" nd="1"/>
        <i x="171" nd="1"/>
        <i x="582" nd="1"/>
        <i x="113" nd="1"/>
        <i x="27" nd="1"/>
        <i x="328" nd="1"/>
        <i x="133" nd="1"/>
        <i x="383" nd="1"/>
        <i x="10" nd="1"/>
        <i x="558" nd="1"/>
        <i x="178" nd="1"/>
        <i x="536" nd="1"/>
        <i x="381" nd="1"/>
        <i x="39" nd="1"/>
        <i x="278" nd="1"/>
        <i x="264" nd="1"/>
        <i x="290" nd="1"/>
        <i x="258" nd="1"/>
        <i x="376" nd="1"/>
        <i x="49" nd="1"/>
        <i x="196" nd="1"/>
        <i x="86" nd="1"/>
        <i x="569" nd="1"/>
        <i x="511" nd="1"/>
        <i x="312" nd="1"/>
        <i x="226" nd="1"/>
        <i x="527" nd="1"/>
        <i x="51" nd="1"/>
        <i x="129" nd="1"/>
        <i x="517" nd="1"/>
        <i x="300" nd="1"/>
        <i x="161" nd="1"/>
        <i x="16" nd="1"/>
        <i x="101" nd="1"/>
        <i x="505" nd="1"/>
        <i x="386" nd="1"/>
        <i x="175" nd="1"/>
        <i x="586" nd="1"/>
        <i x="67" nd="1"/>
        <i x="244" nd="1"/>
        <i x="389" nd="1"/>
        <i x="495" nd="1"/>
        <i x="83" nd="1"/>
        <i x="114" nd="1"/>
        <i x="562" nd="1"/>
        <i x="190" nd="1"/>
        <i x="325" nd="1"/>
        <i x="221" nd="1"/>
        <i x="13" nd="1"/>
        <i x="21" nd="1"/>
        <i x="369" nd="1"/>
        <i x="411" nd="1"/>
        <i x="476" nd="1"/>
        <i x="65" nd="1"/>
        <i x="575" nd="1"/>
        <i x="46" nd="1"/>
        <i x="48" nd="1"/>
        <i x="208" nd="1"/>
        <i x="528" nd="1"/>
        <i x="72" nd="1"/>
        <i x="33" nd="1"/>
        <i x="202"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Floor1" sourceName="Floor">
  <pivotTables>
    <pivotTable tabId="23" name="PivotTable1"/>
  </pivotTables>
  <data>
    <tabular pivotCacheId="3">
      <items count="8">
        <i x="1" nd="1"/>
        <i x="3" nd="1"/>
        <i x="5" nd="1"/>
        <i x="4" nd="1"/>
        <i x="2" s="1" nd="1"/>
        <i x="0" nd="1"/>
        <i x="7" nd="1"/>
        <i x="6"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Print_Position1" sourceName="Print Position">
  <pivotTables>
    <pivotTable tabId="23" name="PivotTable1"/>
  </pivotTables>
  <data>
    <tabular pivotCacheId="3">
      <items count="100">
        <i x="14" s="1" nd="1"/>
        <i x="32" s="1" nd="1"/>
        <i x="20" s="1" nd="1"/>
        <i x="40" s="1" nd="1"/>
        <i x="42" s="1" nd="1"/>
        <i x="75" s="1" nd="1"/>
        <i x="70" s="1" nd="1"/>
        <i x="95" s="1" nd="1"/>
        <i x="9" s="1" nd="1"/>
        <i x="37" s="1" nd="1"/>
        <i x="16" s="1" nd="1"/>
        <i x="89" s="1" nd="1"/>
        <i x="59" s="1" nd="1"/>
        <i x="23" s="1" nd="1"/>
        <i x="27" s="1" nd="1"/>
        <i x="83" s="1" nd="1"/>
        <i x="29" s="1" nd="1"/>
        <i x="96" s="1" nd="1"/>
        <i x="86" s="1" nd="1"/>
        <i x="28" s="1" nd="1"/>
        <i x="92" s="1" nd="1"/>
        <i x="99" s="1" nd="1"/>
        <i x="11" s="1" nd="1"/>
        <i x="15" s="1" nd="1"/>
        <i x="66" s="1" nd="1"/>
        <i x="12" s="1" nd="1"/>
        <i x="3" s="1" nd="1"/>
        <i x="79" s="1" nd="1"/>
        <i x="45" s="1" nd="1"/>
        <i x="13" s="1" nd="1"/>
        <i x="54" s="1" nd="1"/>
        <i x="7" s="1" nd="1"/>
        <i x="67" s="1" nd="1"/>
        <i x="98" s="1" nd="1"/>
        <i x="93" s="1" nd="1"/>
        <i x="35" s="1" nd="1"/>
        <i x="72" s="1" nd="1"/>
        <i x="38" s="1" nd="1"/>
        <i x="94" s="1" nd="1"/>
        <i x="73" s="1" nd="1"/>
        <i x="76" s="1" nd="1"/>
        <i x="58" s="1" nd="1"/>
        <i x="2" s="1" nd="1"/>
        <i x="34" s="1" nd="1"/>
        <i x="18" s="1" nd="1"/>
        <i x="30" s="1" nd="1"/>
        <i x="52" s="1" nd="1"/>
        <i x="51" s="1" nd="1"/>
        <i x="65" s="1" nd="1"/>
        <i x="91" s="1" nd="1"/>
        <i x="71" s="1" nd="1"/>
        <i x="77" s="1" nd="1"/>
        <i x="97" s="1" nd="1"/>
        <i x="36" s="1" nd="1"/>
        <i x="85" s="1" nd="1"/>
        <i x="64" s="1" nd="1"/>
        <i x="49" s="1" nd="1"/>
        <i x="44" s="1" nd="1"/>
        <i x="60" s="1" nd="1"/>
        <i x="62" s="1" nd="1"/>
        <i x="57" s="1" nd="1"/>
        <i x="81" s="1" nd="1"/>
        <i x="55" s="1" nd="1"/>
        <i x="87" s="1" nd="1"/>
        <i x="43" s="1" nd="1"/>
        <i x="21" s="1" nd="1"/>
        <i x="41" s="1" nd="1"/>
        <i x="74" s="1" nd="1"/>
        <i x="6" s="1" nd="1"/>
        <i x="39" s="1" nd="1"/>
        <i x="48" s="1" nd="1"/>
        <i x="31" s="1" nd="1"/>
        <i x="1" s="1" nd="1"/>
        <i x="8" s="1" nd="1"/>
        <i x="61" s="1" nd="1"/>
        <i x="5" s="1" nd="1"/>
        <i x="69" s="1" nd="1"/>
        <i x="17" s="1" nd="1"/>
        <i x="33" s="1" nd="1"/>
        <i x="63" s="1" nd="1"/>
        <i x="46" s="1" nd="1"/>
        <i x="88" s="1" nd="1"/>
        <i x="78" s="1" nd="1"/>
        <i x="80" s="1" nd="1"/>
        <i x="26" s="1" nd="1"/>
        <i x="47" s="1" nd="1"/>
        <i x="56" s="1" nd="1"/>
        <i x="25" s="1" nd="1"/>
        <i x="19" s="1" nd="1"/>
        <i x="84" s="1" nd="1"/>
        <i x="10" s="1" nd="1"/>
        <i x="0" s="1" nd="1"/>
        <i x="53" s="1" nd="1"/>
        <i x="82" s="1" nd="1"/>
        <i x="22" s="1" nd="1"/>
        <i x="68" s="1" nd="1"/>
        <i x="90" s="1" nd="1"/>
        <i x="24" s="1" nd="1"/>
        <i x="50" s="1" nd="1"/>
        <i x="4"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CCD_Month" sourceName="CCD Month">
  <pivotTables>
    <pivotTable tabId="17" name="PivotTable1"/>
  </pivotTables>
  <data>
    <tabular pivotCacheId="5">
      <items count="11">
        <i x="0" s="1"/>
        <i x="1" s="1"/>
        <i x="4" s="1"/>
        <i x="3" s="1"/>
        <i x="8" s="1" nd="1"/>
        <i x="9" s="1" nd="1"/>
        <i x="6" s="1" nd="1"/>
        <i x="10" s="1" nd="1"/>
        <i x="5" s="1" nd="1"/>
        <i x="2" s="1" nd="1"/>
        <i x="7"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Merchandiser_Name" sourceName="Merchandiser Name">
  <pivotTables>
    <pivotTable tabId="17" name="PivotTable1"/>
  </pivotTables>
  <data>
    <tabular pivotCacheId="5">
      <items count="33">
        <i x="8" s="1"/>
        <i x="12" s="1"/>
        <i x="16" s="1"/>
        <i x="18" s="1"/>
        <i x="4" s="1"/>
        <i x="0" s="1"/>
        <i x="14" s="1"/>
        <i x="9" s="1"/>
        <i x="3" s="1"/>
        <i x="2" s="1"/>
        <i x="7" s="1"/>
        <i x="6" s="1"/>
        <i x="13" s="1"/>
        <i x="1" s="1"/>
        <i x="15" s="1"/>
        <i x="22" s="1" nd="1"/>
        <i x="21" s="1" nd="1"/>
        <i x="28" s="1" nd="1"/>
        <i x="25" s="1" nd="1"/>
        <i x="30" s="1" nd="1"/>
        <i x="24" s="1" nd="1"/>
        <i x="17" s="1" nd="1"/>
        <i x="11" s="1" nd="1"/>
        <i x="20" s="1" nd="1"/>
        <i x="5" s="1" nd="1"/>
        <i x="26" s="1" nd="1"/>
        <i x="23" s="1" nd="1"/>
        <i x="29" s="1" nd="1"/>
        <i x="10" s="1" nd="1"/>
        <i x="32" s="1" nd="1"/>
        <i x="19" s="1" nd="1"/>
        <i x="31" s="1" nd="1"/>
        <i x="27"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Trims___Accessories_Status" sourceName="Trims &amp; Accessories Status">
  <pivotTables>
    <pivotTable tabId="17" name="PivotTable1"/>
  </pivotTables>
  <data>
    <tabular pivotCacheId="5">
      <items count="5">
        <i x="0" s="1"/>
        <i x="1" s="1"/>
        <i x="2" s="1"/>
        <i x="3"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ek" cache="Slicer_Week" caption="Week" columnCount="3" rowHeight="273050"/>
  <slicer name="PRESENT STATUS 1" cache="Slicer_PRESENT_STATUS" caption="PRESENT STATUS" columnCount="5" rowHeight="273050"/>
  <slicer name="Buyer" cache="Slicer_Buyer" caption="Buyer" columnCount="2" rowHeight="273050"/>
  <slicer name="Floor" cache="Slicer_Floor" caption="Floor" rowHeight="273050"/>
  <slicer name="Print Position" cache="Slicer_Print_Position" caption="Print Position" rowHeight="273050"/>
  <slicer name="Line" cache="Slicer_Line" caption="Line" columnCount="14" rowHeight="273050"/>
  <slicer name="Item" cache="Slicer_Item" caption="Item" startItem="12" columnCount="4" rowHeight="273050"/>
  <slicer name="Priority Availability" cache="Slicer_Priority_Availability" caption="Priority Availability" rowHeight="273050"/>
  <slicer name="CCD Month" cache="Slicer_CCD_Month" caption="CCD Month" startItem="4" rowHeight="273050"/>
  <slicer name="Merchandiser Name" cache="Slicer_Merchandiser_Name" caption="Merchandiser Name" rowHeight="273050"/>
  <slicer name="Trims &amp; Accessories Status" cache="Slicer_Trims___Accessories_Status" caption="Trims &amp; Accessories Status" rowHeight="273050"/>
</slicers>
</file>

<file path=xl/slicers/slicer2.xml><?xml version="1.0" encoding="utf-8"?>
<slicers xmlns="http://schemas.microsoft.com/office/spreadsheetml/2009/9/main" xmlns:mc="http://schemas.openxmlformats.org/markup-compatibility/2006" xmlns:x="http://schemas.openxmlformats.org/spreadsheetml/2006/main" mc:Ignorable="x">
  <slicer name="Item 1" cache="Slicer_Item1" caption="Item" rowHeight="273050"/>
  <slicer name="Floor 1" cache="Slicer_Floor1" caption="Floor" rowHeight="273050"/>
  <slicer name="Print Position 1" cache="Slicer_Print_Position1" caption="Print Position" startItem="90"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Verve">
      <a:majorFont>
        <a:latin typeface="Century Gothic"/>
        <a:ea typeface=""/>
        <a:cs typeface=""/>
        <a:font script="Jpan" typeface="HGｺﾞｼｯｸM"/>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Century Gothic"/>
        <a:ea typeface=""/>
        <a:cs typeface=""/>
        <a:font script="Jpan" typeface="ＭＳ ゴシック"/>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S2069"/>
  <sheetViews>
    <sheetView tabSelected="1" view="pageBreakPreview" zoomScale="74" zoomScaleNormal="77" zoomScaleSheetLayoutView="74" workbookViewId="0">
      <pane ySplit="2" topLeftCell="A998" activePane="bottomLeft" state="frozen"/>
      <selection pane="bottomLeft" activeCell="AC1003" sqref="AC1003"/>
    </sheetView>
  </sheetViews>
  <sheetFormatPr defaultRowHeight="17.25" x14ac:dyDescent="0.3"/>
  <cols>
    <col min="1" max="1" width="10.375" style="69" customWidth="1"/>
    <col min="2" max="2" width="16.5" style="69" customWidth="1"/>
    <col min="3" max="3" width="12.875" style="69" customWidth="1"/>
    <col min="4" max="4" width="11.75" style="69" customWidth="1"/>
    <col min="5" max="5" width="8.875" style="69" customWidth="1"/>
    <col min="6" max="6" width="11.5" style="69" hidden="1" customWidth="1"/>
    <col min="7" max="7" width="12.5" style="92" hidden="1" customWidth="1"/>
    <col min="8" max="8" width="23.75" style="69" hidden="1" customWidth="1"/>
    <col min="9" max="9" width="6.75" style="69" hidden="1" customWidth="1"/>
    <col min="10" max="14" width="9" style="92" hidden="1" customWidth="1"/>
    <col min="15" max="15" width="9" style="94" hidden="1" customWidth="1"/>
    <col min="16" max="18" width="9" style="92" hidden="1" customWidth="1"/>
    <col min="19" max="19" width="9" style="95" customWidth="1"/>
    <col min="20" max="20" width="9" style="92" hidden="1" customWidth="1"/>
    <col min="21" max="21" width="10.75" style="96" customWidth="1"/>
    <col min="22" max="22" width="10.875" style="92" customWidth="1"/>
    <col min="23" max="28" width="9" style="92" hidden="1" customWidth="1"/>
    <col min="29" max="29" width="11.125" style="92" customWidth="1"/>
    <col min="30" max="30" width="9" style="92" hidden="1" customWidth="1"/>
    <col min="31" max="31" width="8.875" style="92" hidden="1" customWidth="1"/>
    <col min="32" max="33" width="9" style="92" hidden="1" customWidth="1"/>
    <col min="34" max="34" width="11.625" style="92" hidden="1" customWidth="1"/>
    <col min="35" max="35" width="11.5" style="92" hidden="1" customWidth="1"/>
    <col min="36" max="36" width="11.5" style="92" customWidth="1"/>
    <col min="37" max="37" width="11.25" style="92" customWidth="1"/>
    <col min="38" max="38" width="9.25" style="93" customWidth="1"/>
    <col min="39" max="39" width="9.25" style="69" customWidth="1"/>
    <col min="40" max="40" width="14.375" style="69" customWidth="1"/>
    <col min="41" max="46" width="9.25" style="69" customWidth="1"/>
    <col min="47" max="47" width="9.25" style="91" hidden="1" customWidth="1"/>
    <col min="48" max="48" width="9.25" style="69" hidden="1" customWidth="1"/>
    <col min="49" max="49" width="14.25" style="103" customWidth="1"/>
    <col min="50" max="54" width="9.25" style="69" customWidth="1"/>
    <col min="55" max="65" width="9.25" style="69" hidden="1" customWidth="1"/>
    <col min="66" max="67" width="9.25" style="69" customWidth="1"/>
    <col min="68" max="69" width="9.25" style="70" hidden="1" customWidth="1"/>
    <col min="70" max="70" width="11.625" style="70" customWidth="1"/>
    <col min="71" max="71" width="7.875" style="70" hidden="1" customWidth="1"/>
    <col min="72" max="75" width="7.875" style="70" customWidth="1"/>
    <col min="76" max="16384" width="9" style="70"/>
  </cols>
  <sheetData>
    <row r="1" spans="1:71" s="170" customFormat="1" ht="33" customHeight="1" x14ac:dyDescent="0.3">
      <c r="A1" s="158" t="s">
        <v>327</v>
      </c>
      <c r="B1" s="136">
        <v>46277</v>
      </c>
      <c r="C1" s="158"/>
      <c r="D1" s="158" t="s">
        <v>1</v>
      </c>
      <c r="E1" s="158"/>
      <c r="F1" s="158"/>
      <c r="G1" s="182"/>
      <c r="H1" s="158"/>
      <c r="I1" s="158"/>
      <c r="J1" s="182"/>
      <c r="K1" s="182"/>
      <c r="L1" s="182"/>
      <c r="M1" s="182"/>
      <c r="N1" s="182"/>
      <c r="O1" s="171"/>
      <c r="P1" s="182"/>
      <c r="Q1" s="182"/>
      <c r="R1" s="182"/>
      <c r="S1" s="178"/>
      <c r="T1" s="182"/>
      <c r="U1" s="179"/>
      <c r="V1" s="182"/>
      <c r="W1" s="182"/>
      <c r="X1" s="182"/>
      <c r="Y1" s="182"/>
      <c r="Z1" s="182"/>
      <c r="AA1" s="182"/>
      <c r="AB1" s="182"/>
      <c r="AC1" s="182"/>
      <c r="AD1" s="182"/>
      <c r="AE1" s="182"/>
      <c r="AF1" s="182"/>
      <c r="AG1" s="182"/>
      <c r="AH1" s="182"/>
      <c r="AI1" s="182"/>
      <c r="AJ1" s="182"/>
      <c r="AK1" s="182"/>
      <c r="AL1" s="176" t="s">
        <v>1</v>
      </c>
      <c r="AM1" s="158"/>
      <c r="AN1" s="158"/>
      <c r="AO1" s="158"/>
      <c r="AP1" s="158"/>
      <c r="AQ1" s="158"/>
      <c r="AR1" s="158"/>
      <c r="AS1" s="158"/>
      <c r="AT1" s="158"/>
      <c r="AU1" s="158"/>
      <c r="AV1" s="158"/>
      <c r="AW1" s="183"/>
      <c r="AX1" s="158" t="s">
        <v>621</v>
      </c>
      <c r="AY1" s="158" t="s">
        <v>622</v>
      </c>
      <c r="AZ1" s="158"/>
      <c r="BA1" s="158" t="s">
        <v>632</v>
      </c>
      <c r="BB1" s="158"/>
      <c r="BC1" s="158"/>
      <c r="BD1" s="158" t="s">
        <v>633</v>
      </c>
      <c r="BE1" s="158" t="s">
        <v>634</v>
      </c>
      <c r="BF1" s="158"/>
      <c r="BG1" s="158"/>
      <c r="BH1" s="158"/>
      <c r="BI1" s="158"/>
      <c r="BJ1" s="158" t="s">
        <v>499</v>
      </c>
      <c r="BK1" s="158"/>
      <c r="BL1" s="158" t="s">
        <v>500</v>
      </c>
      <c r="BM1" s="158"/>
      <c r="BN1" s="158"/>
      <c r="BO1" s="158"/>
      <c r="BP1" s="184"/>
      <c r="BQ1" s="184"/>
      <c r="BR1" s="184"/>
      <c r="BS1" s="184"/>
    </row>
    <row r="2" spans="1:71" s="97" customFormat="1" ht="76.5" customHeight="1" x14ac:dyDescent="0.3">
      <c r="A2" s="174" t="s">
        <v>7</v>
      </c>
      <c r="B2" s="174" t="s">
        <v>8</v>
      </c>
      <c r="C2" s="174" t="s">
        <v>111</v>
      </c>
      <c r="D2" s="174" t="s">
        <v>9</v>
      </c>
      <c r="E2" s="174" t="s">
        <v>11</v>
      </c>
      <c r="F2" s="174" t="s">
        <v>112</v>
      </c>
      <c r="G2" s="175" t="s">
        <v>113</v>
      </c>
      <c r="H2" s="174" t="s">
        <v>346</v>
      </c>
      <c r="I2" s="174" t="s">
        <v>10</v>
      </c>
      <c r="J2" s="175" t="s">
        <v>114</v>
      </c>
      <c r="K2" s="175" t="s">
        <v>115</v>
      </c>
      <c r="L2" s="175" t="s">
        <v>116</v>
      </c>
      <c r="M2" s="175" t="s">
        <v>117</v>
      </c>
      <c r="N2" s="175" t="s">
        <v>118</v>
      </c>
      <c r="O2" s="171" t="s">
        <v>119</v>
      </c>
      <c r="P2" s="175" t="s">
        <v>120</v>
      </c>
      <c r="Q2" s="175" t="s">
        <v>121</v>
      </c>
      <c r="R2" s="175" t="s">
        <v>122</v>
      </c>
      <c r="S2" s="178" t="s">
        <v>123</v>
      </c>
      <c r="T2" s="175" t="s">
        <v>124</v>
      </c>
      <c r="U2" s="179" t="s">
        <v>125</v>
      </c>
      <c r="V2" s="175" t="s">
        <v>651</v>
      </c>
      <c r="W2" s="175" t="s">
        <v>126</v>
      </c>
      <c r="X2" s="175" t="s">
        <v>127</v>
      </c>
      <c r="Y2" s="175" t="s">
        <v>128</v>
      </c>
      <c r="Z2" s="175" t="s">
        <v>129</v>
      </c>
      <c r="AA2" s="175" t="s">
        <v>130</v>
      </c>
      <c r="AB2" s="175" t="s">
        <v>131</v>
      </c>
      <c r="AC2" s="175" t="s">
        <v>132</v>
      </c>
      <c r="AD2" s="175" t="s">
        <v>133</v>
      </c>
      <c r="AE2" s="175" t="s">
        <v>134</v>
      </c>
      <c r="AF2" s="175" t="s">
        <v>135</v>
      </c>
      <c r="AG2" s="175" t="s">
        <v>136</v>
      </c>
      <c r="AH2" s="175" t="s">
        <v>137</v>
      </c>
      <c r="AI2" s="175" t="s">
        <v>138</v>
      </c>
      <c r="AJ2" s="175" t="s">
        <v>139</v>
      </c>
      <c r="AK2" s="175" t="s">
        <v>140</v>
      </c>
      <c r="AL2" s="172" t="s">
        <v>141</v>
      </c>
      <c r="AM2" s="174" t="s">
        <v>142</v>
      </c>
      <c r="AN2" s="174" t="s">
        <v>143</v>
      </c>
      <c r="AO2" s="174" t="s">
        <v>144</v>
      </c>
      <c r="AP2" s="174" t="s">
        <v>145</v>
      </c>
      <c r="AQ2" s="174" t="s">
        <v>146</v>
      </c>
      <c r="AR2" s="174" t="s">
        <v>147</v>
      </c>
      <c r="AS2" s="174" t="s">
        <v>0</v>
      </c>
      <c r="AT2" s="174" t="s">
        <v>245</v>
      </c>
      <c r="AU2" s="177" t="s">
        <v>630</v>
      </c>
      <c r="AV2" s="174" t="s">
        <v>631</v>
      </c>
      <c r="AW2" s="180" t="s">
        <v>244</v>
      </c>
      <c r="AX2" s="174" t="s">
        <v>11</v>
      </c>
      <c r="AY2" s="174" t="s">
        <v>12</v>
      </c>
      <c r="AZ2" s="174" t="s">
        <v>13</v>
      </c>
      <c r="BA2" s="174" t="s">
        <v>5</v>
      </c>
      <c r="BB2" s="174" t="s">
        <v>110</v>
      </c>
      <c r="BC2" s="174" t="s">
        <v>109</v>
      </c>
      <c r="BD2" s="174" t="s">
        <v>65</v>
      </c>
      <c r="BE2" s="174" t="s">
        <v>14</v>
      </c>
      <c r="BF2" s="174" t="s">
        <v>66</v>
      </c>
      <c r="BG2" s="174" t="s">
        <v>593</v>
      </c>
      <c r="BH2" s="174" t="s">
        <v>1473</v>
      </c>
      <c r="BI2" s="174" t="s">
        <v>1474</v>
      </c>
      <c r="BJ2" s="174" t="s">
        <v>69</v>
      </c>
      <c r="BK2" s="174" t="s">
        <v>70</v>
      </c>
      <c r="BL2" s="174" t="s">
        <v>71</v>
      </c>
      <c r="BM2" s="174" t="s">
        <v>72</v>
      </c>
      <c r="BN2" s="174" t="s">
        <v>74</v>
      </c>
      <c r="BO2" s="174" t="s">
        <v>75</v>
      </c>
      <c r="BP2" s="185" t="s">
        <v>602</v>
      </c>
      <c r="BQ2" s="185" t="s">
        <v>603</v>
      </c>
      <c r="BR2" s="186" t="s">
        <v>604</v>
      </c>
      <c r="BS2" s="186"/>
    </row>
    <row r="3" spans="1:71" ht="37.5" customHeight="1" x14ac:dyDescent="0.3">
      <c r="A3" s="62" t="s">
        <v>4</v>
      </c>
      <c r="B3" s="200" t="s">
        <v>802</v>
      </c>
      <c r="C3" s="127">
        <v>22029225</v>
      </c>
      <c r="D3" s="53">
        <v>6000</v>
      </c>
      <c r="E3" s="53">
        <v>5374</v>
      </c>
      <c r="F3" s="136">
        <v>45988</v>
      </c>
      <c r="G3" s="125">
        <v>45997</v>
      </c>
      <c r="H3" s="18" t="s">
        <v>789</v>
      </c>
      <c r="I3" s="18" t="s">
        <v>683</v>
      </c>
      <c r="J3" s="125"/>
      <c r="K3" s="125"/>
      <c r="L3" s="15">
        <v>46047</v>
      </c>
      <c r="M3" s="15">
        <v>46063</v>
      </c>
      <c r="N3" s="15">
        <v>46073</v>
      </c>
      <c r="O3" s="15">
        <v>46095</v>
      </c>
      <c r="P3" s="15"/>
      <c r="Q3" s="15"/>
      <c r="R3" s="15">
        <v>46144</v>
      </c>
      <c r="S3" s="125">
        <v>46144</v>
      </c>
      <c r="T3" s="15"/>
      <c r="U3" s="15">
        <v>46156</v>
      </c>
      <c r="V3" s="15">
        <v>46162</v>
      </c>
      <c r="W3" s="15"/>
      <c r="X3" s="15"/>
      <c r="Y3" s="15"/>
      <c r="Z3" s="15"/>
      <c r="AA3" s="15"/>
      <c r="AB3" s="15"/>
      <c r="AC3" s="15">
        <v>46179</v>
      </c>
      <c r="AD3" s="15">
        <v>46186</v>
      </c>
      <c r="AE3" s="15"/>
      <c r="AF3" s="15"/>
      <c r="AG3" s="15">
        <v>46189</v>
      </c>
      <c r="AH3" s="15">
        <v>46191</v>
      </c>
      <c r="AI3" s="15">
        <v>46193</v>
      </c>
      <c r="AJ3" s="136">
        <v>46202</v>
      </c>
      <c r="AK3" s="136">
        <v>46204</v>
      </c>
      <c r="AL3" s="198">
        <f>+AJ3-F3</f>
        <v>214</v>
      </c>
      <c r="AM3" s="14" t="s">
        <v>259</v>
      </c>
      <c r="AN3" s="18" t="s">
        <v>619</v>
      </c>
      <c r="AO3" s="14"/>
      <c r="AP3" s="14"/>
      <c r="AQ3" s="18"/>
      <c r="AR3" s="55"/>
      <c r="AS3" s="120"/>
      <c r="AT3" s="44" t="s">
        <v>594</v>
      </c>
      <c r="AW3" s="173" t="s">
        <v>468</v>
      </c>
      <c r="AX3" s="44">
        <f>IFERROR(VLOOKUP(B3,'[1]Tracking sheet'!$A$3:$D$98000,2,0),0)</f>
        <v>0</v>
      </c>
      <c r="AY3" s="44">
        <f>IFERROR(VLOOKUP(B3,'[1]Tracking sheet'!$A$3:$D$98000,3,0),0)</f>
        <v>0</v>
      </c>
      <c r="AZ3" s="159">
        <f t="shared" ref="AZ3" si="0">AY3-AX3</f>
        <v>0</v>
      </c>
      <c r="BA3" s="158">
        <f>IFERROR(VLOOKUP(B3,'[2]Tracking Sheet'!$B$3:$J$5000,2,0),0)</f>
        <v>0</v>
      </c>
      <c r="BB3" s="174">
        <f t="shared" ref="BB3" si="1">BA3-D3</f>
        <v>-6000</v>
      </c>
      <c r="BC3" s="44">
        <f>IFERROR(VLOOKUP(G3,'[1]Tracking sheet'!$A$3:$D$98000,2,0),0)</f>
        <v>0</v>
      </c>
      <c r="BD3" s="44">
        <f>IFERROR(VLOOKUP(G3,'[1]Tracking sheet'!$A$3:$D$98000,3,0),0)</f>
        <v>0</v>
      </c>
      <c r="BE3" s="159">
        <f t="shared" ref="BE3:BE4" si="2">BD3-BC3</f>
        <v>0</v>
      </c>
      <c r="BF3" s="158">
        <f>IFERROR(VLOOKUP(G3,'[2]Tracking Sheet'!$B$3:$J$5000,2,0),0)</f>
        <v>0</v>
      </c>
      <c r="BG3" s="174" t="e">
        <f t="shared" ref="BG3:BG4" si="3">BF3-I3</f>
        <v>#VALUE!</v>
      </c>
      <c r="BH3" s="44">
        <f>IFERROR(VLOOKUP(L3,'[1]Tracking sheet'!$A$3:$D$98000,2,0),0)</f>
        <v>0</v>
      </c>
      <c r="BI3" s="44">
        <f>IFERROR(VLOOKUP(L3,'[1]Tracking sheet'!$A$3:$D$98000,3,0),0)</f>
        <v>0</v>
      </c>
      <c r="BJ3" s="159">
        <f t="shared" ref="BJ3:BJ4" si="4">BI3-BH3</f>
        <v>0</v>
      </c>
      <c r="BK3" s="158">
        <f>IFERROR(VLOOKUP(L3,'[2]Tracking Sheet'!$B$3:$J$5000,2,0),0)</f>
        <v>0</v>
      </c>
      <c r="BL3" s="174">
        <f t="shared" ref="BL3:BL4" si="5">BK3-N3</f>
        <v>-46073</v>
      </c>
      <c r="BM3" s="44">
        <f>IFERROR(VLOOKUP(Q3,'[1]Tracking sheet'!$A$3:$D$98000,2,0),0)</f>
        <v>0</v>
      </c>
      <c r="BN3" s="187">
        <f t="shared" ref="BN3:BN4" si="6">WEEKNUM(AK3,1)</f>
        <v>27</v>
      </c>
      <c r="BO3" s="44" t="s">
        <v>841</v>
      </c>
      <c r="BR3" s="70" t="s">
        <v>819</v>
      </c>
    </row>
    <row r="4" spans="1:71" ht="37.5" customHeight="1" x14ac:dyDescent="0.3">
      <c r="A4" s="48" t="s">
        <v>4</v>
      </c>
      <c r="B4" s="200" t="s">
        <v>803</v>
      </c>
      <c r="C4" s="127">
        <v>22030142</v>
      </c>
      <c r="D4" s="53">
        <v>1733</v>
      </c>
      <c r="E4" s="53">
        <v>1137</v>
      </c>
      <c r="F4" s="136">
        <v>46001</v>
      </c>
      <c r="G4" s="125">
        <v>46003</v>
      </c>
      <c r="H4" s="18" t="s">
        <v>804</v>
      </c>
      <c r="I4" s="18" t="s">
        <v>256</v>
      </c>
      <c r="J4" s="125"/>
      <c r="K4" s="125"/>
      <c r="L4" s="15">
        <v>46055</v>
      </c>
      <c r="M4" s="15">
        <v>46063</v>
      </c>
      <c r="N4" s="15">
        <v>46073</v>
      </c>
      <c r="O4" s="15">
        <v>46088</v>
      </c>
      <c r="P4" s="15"/>
      <c r="Q4" s="15"/>
      <c r="R4" s="15">
        <v>46094</v>
      </c>
      <c r="S4" s="125">
        <v>46094</v>
      </c>
      <c r="T4" s="15">
        <v>46111</v>
      </c>
      <c r="U4" s="15">
        <v>46115</v>
      </c>
      <c r="V4" s="15">
        <v>46116</v>
      </c>
      <c r="W4" s="15">
        <v>46118</v>
      </c>
      <c r="X4" s="15">
        <v>46120</v>
      </c>
      <c r="Y4" s="15"/>
      <c r="Z4" s="15"/>
      <c r="AA4" s="15">
        <v>46119</v>
      </c>
      <c r="AB4" s="15">
        <v>46122</v>
      </c>
      <c r="AC4" s="15">
        <v>46125</v>
      </c>
      <c r="AD4" s="15">
        <v>46128</v>
      </c>
      <c r="AE4" s="15"/>
      <c r="AF4" s="15"/>
      <c r="AG4" s="15">
        <v>46132</v>
      </c>
      <c r="AH4" s="15">
        <v>46134</v>
      </c>
      <c r="AI4" s="15">
        <v>46139</v>
      </c>
      <c r="AJ4" s="136">
        <v>46223</v>
      </c>
      <c r="AK4" s="136">
        <v>46225</v>
      </c>
      <c r="AL4" s="198">
        <f t="shared" ref="AL4" si="7">+AJ4-F4</f>
        <v>222</v>
      </c>
      <c r="AM4" s="14" t="s">
        <v>287</v>
      </c>
      <c r="AN4" s="18" t="s">
        <v>619</v>
      </c>
      <c r="AO4" s="18" t="s">
        <v>28</v>
      </c>
      <c r="AP4" s="14" t="s">
        <v>344</v>
      </c>
      <c r="AQ4" s="18" t="s">
        <v>805</v>
      </c>
      <c r="AR4" s="14"/>
      <c r="AS4" s="50"/>
      <c r="AT4" s="44" t="s">
        <v>596</v>
      </c>
      <c r="AW4" s="173" t="s">
        <v>468</v>
      </c>
      <c r="AX4" s="44">
        <f>IFERROR(VLOOKUP(B4,'[1]Tracking sheet'!$A$3:$D$98000,2,0),0)</f>
        <v>0</v>
      </c>
      <c r="AY4" s="44">
        <f>IFERROR(VLOOKUP(B4,'[1]Tracking sheet'!$A$3:$D$98000,3,0),0)</f>
        <v>0</v>
      </c>
      <c r="AZ4" s="159">
        <f t="shared" ref="AZ4:AZ67" si="8">AY4-AX4</f>
        <v>0</v>
      </c>
      <c r="BA4" s="158">
        <f>IFERROR(VLOOKUP(B4,'[2]Tracking Sheet'!$B$3:$J$5000,2,0),0)</f>
        <v>0</v>
      </c>
      <c r="BB4" s="174">
        <f t="shared" ref="BB4:BB67" si="9">BA4-D4</f>
        <v>-1733</v>
      </c>
      <c r="BC4" s="44">
        <f>IFERROR(VLOOKUP(G4,'[1]Tracking sheet'!$A$3:$D$98000,2,0),0)</f>
        <v>0</v>
      </c>
      <c r="BD4" s="44">
        <f>IFERROR(VLOOKUP(G4,'[1]Tracking sheet'!$A$3:$D$98000,3,0),0)</f>
        <v>0</v>
      </c>
      <c r="BE4" s="159">
        <f t="shared" si="2"/>
        <v>0</v>
      </c>
      <c r="BF4" s="158">
        <f>IFERROR(VLOOKUP(G4,'[2]Tracking Sheet'!$B$3:$J$5000,2,0),0)</f>
        <v>0</v>
      </c>
      <c r="BG4" s="174" t="e">
        <f t="shared" si="3"/>
        <v>#VALUE!</v>
      </c>
      <c r="BH4" s="44">
        <f>IFERROR(VLOOKUP(L4,'[1]Tracking sheet'!$A$3:$D$98000,2,0),0)</f>
        <v>0</v>
      </c>
      <c r="BI4" s="44">
        <f>IFERROR(VLOOKUP(L4,'[1]Tracking sheet'!$A$3:$D$98000,3,0),0)</f>
        <v>0</v>
      </c>
      <c r="BJ4" s="159">
        <f t="shared" si="4"/>
        <v>0</v>
      </c>
      <c r="BK4" s="158">
        <f>IFERROR(VLOOKUP(L4,'[2]Tracking Sheet'!$B$3:$J$5000,2,0),0)</f>
        <v>0</v>
      </c>
      <c r="BL4" s="174">
        <f t="shared" si="5"/>
        <v>-46073</v>
      </c>
      <c r="BM4" s="44">
        <f>IFERROR(VLOOKUP(Q4,'[1]Tracking sheet'!$A$3:$D$98000,2,0),0)</f>
        <v>0</v>
      </c>
      <c r="BN4" s="187">
        <f t="shared" si="6"/>
        <v>30</v>
      </c>
      <c r="BO4" s="44" t="s">
        <v>806</v>
      </c>
      <c r="BR4" s="70" t="s">
        <v>917</v>
      </c>
    </row>
    <row r="5" spans="1:71" ht="39" customHeight="1" x14ac:dyDescent="0.3">
      <c r="A5" s="62" t="s">
        <v>4</v>
      </c>
      <c r="B5" s="200" t="s">
        <v>827</v>
      </c>
      <c r="C5" s="127">
        <v>22039968</v>
      </c>
      <c r="D5" s="53">
        <v>9000</v>
      </c>
      <c r="E5" s="53">
        <v>6344</v>
      </c>
      <c r="F5" s="136">
        <v>46042</v>
      </c>
      <c r="G5" s="126">
        <v>46043</v>
      </c>
      <c r="H5" s="18" t="s">
        <v>759</v>
      </c>
      <c r="I5" s="18" t="s">
        <v>249</v>
      </c>
      <c r="J5" s="125"/>
      <c r="K5" s="125"/>
      <c r="L5" s="15">
        <v>46071</v>
      </c>
      <c r="M5" s="15">
        <v>46086</v>
      </c>
      <c r="N5" s="15">
        <v>46093</v>
      </c>
      <c r="O5" s="15">
        <v>46122</v>
      </c>
      <c r="P5" s="15"/>
      <c r="Q5" s="15"/>
      <c r="R5" s="15">
        <v>46130</v>
      </c>
      <c r="S5" s="125">
        <v>46130</v>
      </c>
      <c r="T5" s="15"/>
      <c r="U5" s="15">
        <v>46136</v>
      </c>
      <c r="V5" s="15">
        <v>46141</v>
      </c>
      <c r="W5" s="15"/>
      <c r="X5" s="15"/>
      <c r="Y5" s="15"/>
      <c r="Z5" s="15"/>
      <c r="AA5" s="15"/>
      <c r="AB5" s="15"/>
      <c r="AC5" s="15">
        <v>46144</v>
      </c>
      <c r="AD5" s="15">
        <v>46154</v>
      </c>
      <c r="AE5" s="15"/>
      <c r="AF5" s="15"/>
      <c r="AG5" s="15">
        <v>46157</v>
      </c>
      <c r="AH5" s="15">
        <v>46160</v>
      </c>
      <c r="AI5" s="15">
        <v>46162</v>
      </c>
      <c r="AJ5" s="136">
        <v>46209</v>
      </c>
      <c r="AK5" s="136">
        <v>46211</v>
      </c>
      <c r="AL5" s="198">
        <f t="shared" ref="AL5" si="10">+AJ5-F5</f>
        <v>167</v>
      </c>
      <c r="AM5" s="14" t="s">
        <v>288</v>
      </c>
      <c r="AN5" s="18" t="s">
        <v>619</v>
      </c>
      <c r="AO5" s="14"/>
      <c r="AP5" s="14"/>
      <c r="AQ5" s="18"/>
      <c r="AR5" s="55"/>
      <c r="AS5" s="50"/>
      <c r="AT5" s="44" t="s">
        <v>596</v>
      </c>
      <c r="AW5" s="173" t="s">
        <v>468</v>
      </c>
      <c r="AX5" s="44">
        <f>IFERROR(VLOOKUP(B5,'[1]Tracking sheet'!$A$3:$D$98000,2,0),0)</f>
        <v>0</v>
      </c>
      <c r="AY5" s="44">
        <f>IFERROR(VLOOKUP(B5,'[1]Tracking sheet'!$A$3:$D$98000,3,0),0)</f>
        <v>0</v>
      </c>
      <c r="AZ5" s="159">
        <f t="shared" si="8"/>
        <v>0</v>
      </c>
      <c r="BA5" s="158">
        <f>IFERROR(VLOOKUP(B5,'[2]Tracking Sheet'!$B$3:$J$5000,2,0),0)</f>
        <v>0</v>
      </c>
      <c r="BB5" s="174">
        <f t="shared" si="9"/>
        <v>-9000</v>
      </c>
      <c r="BC5" s="44">
        <f>IFERROR(VLOOKUP(G5,'[1]Tracking sheet'!$A$3:$D$98000,2,0),0)</f>
        <v>0</v>
      </c>
      <c r="BD5" s="44">
        <f>IFERROR(VLOOKUP(G5,'[1]Tracking sheet'!$A$3:$D$98000,3,0),0)</f>
        <v>0</v>
      </c>
      <c r="BE5" s="159">
        <f t="shared" ref="BE5:BE8" si="11">BD5-BC5</f>
        <v>0</v>
      </c>
      <c r="BF5" s="158">
        <f>IFERROR(VLOOKUP(G5,'[2]Tracking Sheet'!$B$3:$J$5000,2,0),0)</f>
        <v>0</v>
      </c>
      <c r="BG5" s="174" t="e">
        <f t="shared" ref="BG5:BG8" si="12">BF5-I5</f>
        <v>#VALUE!</v>
      </c>
      <c r="BH5" s="44">
        <f>IFERROR(VLOOKUP(L5,'[1]Tracking sheet'!$A$3:$D$98000,2,0),0)</f>
        <v>0</v>
      </c>
      <c r="BI5" s="44">
        <f>IFERROR(VLOOKUP(L5,'[1]Tracking sheet'!$A$3:$D$98000,3,0),0)</f>
        <v>0</v>
      </c>
      <c r="BJ5" s="159">
        <f t="shared" ref="BJ5:BJ8" si="13">BI5-BH5</f>
        <v>0</v>
      </c>
      <c r="BK5" s="158">
        <f>IFERROR(VLOOKUP(L5,'[2]Tracking Sheet'!$B$3:$J$5000,2,0),0)</f>
        <v>0</v>
      </c>
      <c r="BL5" s="174">
        <f t="shared" ref="BL5:BL8" si="14">BK5-N5</f>
        <v>-46093</v>
      </c>
      <c r="BM5" s="44">
        <f>IFERROR(VLOOKUP(Q5,'[1]Tracking sheet'!$A$3:$D$98000,2,0),0)</f>
        <v>0</v>
      </c>
      <c r="BN5" s="187">
        <f t="shared" ref="BN5:BN8" si="15">WEEKNUM(AK5,1)</f>
        <v>28</v>
      </c>
      <c r="BO5" s="44" t="s">
        <v>816</v>
      </c>
      <c r="BR5" s="70" t="s">
        <v>917</v>
      </c>
    </row>
    <row r="6" spans="1:71" ht="39" customHeight="1" x14ac:dyDescent="0.3">
      <c r="A6" s="119" t="s">
        <v>3</v>
      </c>
      <c r="B6" s="135">
        <v>46724</v>
      </c>
      <c r="C6" s="127">
        <v>13239294</v>
      </c>
      <c r="D6" s="53">
        <v>5331</v>
      </c>
      <c r="E6" s="53">
        <v>866</v>
      </c>
      <c r="F6" s="136">
        <v>46029</v>
      </c>
      <c r="G6" s="125">
        <v>46041</v>
      </c>
      <c r="H6" s="18" t="s">
        <v>641</v>
      </c>
      <c r="I6" s="18" t="s">
        <v>347</v>
      </c>
      <c r="J6" s="125"/>
      <c r="K6" s="125"/>
      <c r="L6" s="15">
        <v>46060</v>
      </c>
      <c r="M6" s="15">
        <v>46068</v>
      </c>
      <c r="N6" s="15">
        <v>46076</v>
      </c>
      <c r="O6" s="15">
        <v>46090</v>
      </c>
      <c r="P6" s="15"/>
      <c r="Q6" s="15"/>
      <c r="R6" s="15">
        <v>46094</v>
      </c>
      <c r="S6" s="125">
        <v>46094</v>
      </c>
      <c r="T6" s="15">
        <v>46109</v>
      </c>
      <c r="U6" s="15">
        <v>46113</v>
      </c>
      <c r="V6" s="15">
        <v>46115</v>
      </c>
      <c r="W6" s="15">
        <v>46116</v>
      </c>
      <c r="X6" s="15">
        <v>46119</v>
      </c>
      <c r="Y6" s="15"/>
      <c r="Z6" s="15"/>
      <c r="AA6" s="15">
        <v>46116</v>
      </c>
      <c r="AB6" s="15">
        <v>46122</v>
      </c>
      <c r="AC6" s="15">
        <v>46125</v>
      </c>
      <c r="AD6" s="15">
        <v>46129</v>
      </c>
      <c r="AE6" s="15"/>
      <c r="AF6" s="15"/>
      <c r="AG6" s="15">
        <v>46132</v>
      </c>
      <c r="AH6" s="15">
        <v>46134</v>
      </c>
      <c r="AI6" s="15">
        <v>46137</v>
      </c>
      <c r="AJ6" s="136">
        <v>46202</v>
      </c>
      <c r="AK6" s="136">
        <v>46204</v>
      </c>
      <c r="AL6" s="198">
        <f t="shared" ref="AL6:AL13" si="16">+AJ6-F6</f>
        <v>173</v>
      </c>
      <c r="AM6" s="14" t="s">
        <v>303</v>
      </c>
      <c r="AN6" s="14" t="s">
        <v>768</v>
      </c>
      <c r="AO6" s="18" t="s">
        <v>42</v>
      </c>
      <c r="AP6" s="14" t="s">
        <v>18</v>
      </c>
      <c r="AQ6" s="18" t="s">
        <v>828</v>
      </c>
      <c r="AR6" s="55"/>
      <c r="AS6" s="50" t="s">
        <v>825</v>
      </c>
      <c r="AT6" s="44" t="s">
        <v>595</v>
      </c>
      <c r="AW6" s="173" t="s">
        <v>468</v>
      </c>
      <c r="AX6" s="44">
        <f>IFERROR(VLOOKUP(B6,'[1]Tracking sheet'!$A$3:$D$98000,2,0),0)</f>
        <v>0</v>
      </c>
      <c r="AY6" s="44">
        <f>IFERROR(VLOOKUP(B6,'[1]Tracking sheet'!$A$3:$D$98000,3,0),0)</f>
        <v>0</v>
      </c>
      <c r="AZ6" s="159">
        <f t="shared" si="8"/>
        <v>0</v>
      </c>
      <c r="BA6" s="158">
        <f>IFERROR(VLOOKUP(B6,'[2]Tracking Sheet'!$B$3:$J$5000,2,0),0)</f>
        <v>0</v>
      </c>
      <c r="BB6" s="174">
        <f t="shared" si="9"/>
        <v>-5331</v>
      </c>
      <c r="BC6" s="44">
        <f>IFERROR(VLOOKUP(G6,'[1]Tracking sheet'!$A$3:$D$98000,2,0),0)</f>
        <v>0</v>
      </c>
      <c r="BD6" s="44">
        <f>IFERROR(VLOOKUP(G6,'[1]Tracking sheet'!$A$3:$D$98000,3,0),0)</f>
        <v>0</v>
      </c>
      <c r="BE6" s="159">
        <f t="shared" si="11"/>
        <v>0</v>
      </c>
      <c r="BF6" s="158">
        <f>IFERROR(VLOOKUP(G6,'[2]Tracking Sheet'!$B$3:$J$5000,2,0),0)</f>
        <v>0</v>
      </c>
      <c r="BG6" s="174" t="e">
        <f t="shared" si="12"/>
        <v>#VALUE!</v>
      </c>
      <c r="BH6" s="44">
        <f>IFERROR(VLOOKUP(L6,'[1]Tracking sheet'!$A$3:$D$98000,2,0),0)</f>
        <v>0</v>
      </c>
      <c r="BI6" s="44">
        <f>IFERROR(VLOOKUP(L6,'[1]Tracking sheet'!$A$3:$D$98000,3,0),0)</f>
        <v>0</v>
      </c>
      <c r="BJ6" s="159">
        <f t="shared" si="13"/>
        <v>0</v>
      </c>
      <c r="BK6" s="158">
        <f>IFERROR(VLOOKUP(L6,'[2]Tracking Sheet'!$B$3:$J$5000,2,0),0)</f>
        <v>0</v>
      </c>
      <c r="BL6" s="174">
        <f t="shared" si="14"/>
        <v>-46076</v>
      </c>
      <c r="BM6" s="44">
        <f>IFERROR(VLOOKUP(Q6,'[1]Tracking sheet'!$A$3:$D$98000,2,0),0)</f>
        <v>0</v>
      </c>
      <c r="BN6" s="187">
        <f t="shared" si="15"/>
        <v>27</v>
      </c>
      <c r="BO6" s="44" t="s">
        <v>806</v>
      </c>
      <c r="BR6" s="70" t="s">
        <v>1030</v>
      </c>
    </row>
    <row r="7" spans="1:71" ht="39" customHeight="1" x14ac:dyDescent="0.3">
      <c r="A7" s="119" t="s">
        <v>3</v>
      </c>
      <c r="B7" s="135">
        <v>46725</v>
      </c>
      <c r="C7" s="127">
        <v>13251383</v>
      </c>
      <c r="D7" s="53">
        <v>2948</v>
      </c>
      <c r="E7" s="53">
        <v>361</v>
      </c>
      <c r="F7" s="136">
        <v>46029</v>
      </c>
      <c r="G7" s="125">
        <v>46041</v>
      </c>
      <c r="H7" s="18" t="s">
        <v>829</v>
      </c>
      <c r="I7" s="18" t="s">
        <v>347</v>
      </c>
      <c r="J7" s="125"/>
      <c r="K7" s="125"/>
      <c r="L7" s="15">
        <v>46057</v>
      </c>
      <c r="M7" s="15">
        <v>46063</v>
      </c>
      <c r="N7" s="15">
        <v>46076</v>
      </c>
      <c r="O7" s="15">
        <v>46091</v>
      </c>
      <c r="P7" s="15"/>
      <c r="Q7" s="15"/>
      <c r="R7" s="15">
        <v>46094</v>
      </c>
      <c r="S7" s="125">
        <v>46094</v>
      </c>
      <c r="T7" s="15">
        <v>46111</v>
      </c>
      <c r="U7" s="15">
        <v>46113</v>
      </c>
      <c r="V7" s="15">
        <v>46114</v>
      </c>
      <c r="W7" s="15">
        <v>46118</v>
      </c>
      <c r="X7" s="15">
        <v>46122</v>
      </c>
      <c r="Y7" s="15"/>
      <c r="Z7" s="15"/>
      <c r="AA7" s="15"/>
      <c r="AB7" s="15"/>
      <c r="AC7" s="15">
        <v>46125</v>
      </c>
      <c r="AD7" s="15">
        <v>46128</v>
      </c>
      <c r="AE7" s="15"/>
      <c r="AF7" s="15"/>
      <c r="AG7" s="15">
        <v>46130</v>
      </c>
      <c r="AH7" s="15">
        <v>46133</v>
      </c>
      <c r="AI7" s="15">
        <v>46135</v>
      </c>
      <c r="AJ7" s="136">
        <v>46202</v>
      </c>
      <c r="AK7" s="136">
        <v>46204</v>
      </c>
      <c r="AL7" s="198">
        <f t="shared" si="16"/>
        <v>173</v>
      </c>
      <c r="AM7" s="14" t="s">
        <v>521</v>
      </c>
      <c r="AN7" s="14" t="s">
        <v>768</v>
      </c>
      <c r="AO7" s="18" t="s">
        <v>58</v>
      </c>
      <c r="AP7" s="14"/>
      <c r="AQ7" s="18" t="s">
        <v>830</v>
      </c>
      <c r="AR7" s="55"/>
      <c r="AS7" s="50" t="s">
        <v>825</v>
      </c>
      <c r="AT7" s="44" t="s">
        <v>595</v>
      </c>
      <c r="AW7" s="173" t="s">
        <v>468</v>
      </c>
      <c r="AX7" s="44">
        <f>IFERROR(VLOOKUP(B7,'[1]Tracking sheet'!$A$3:$D$98000,2,0),0)</f>
        <v>0</v>
      </c>
      <c r="AY7" s="44">
        <f>IFERROR(VLOOKUP(B7,'[1]Tracking sheet'!$A$3:$D$98000,3,0),0)</f>
        <v>0</v>
      </c>
      <c r="AZ7" s="159">
        <f t="shared" si="8"/>
        <v>0</v>
      </c>
      <c r="BA7" s="158">
        <f>IFERROR(VLOOKUP(B7,'[2]Tracking Sheet'!$B$3:$J$5000,2,0),0)</f>
        <v>0</v>
      </c>
      <c r="BB7" s="174">
        <f t="shared" si="9"/>
        <v>-2948</v>
      </c>
      <c r="BC7" s="44">
        <f>IFERROR(VLOOKUP(G7,'[1]Tracking sheet'!$A$3:$D$98000,2,0),0)</f>
        <v>0</v>
      </c>
      <c r="BD7" s="44">
        <f>IFERROR(VLOOKUP(G7,'[1]Tracking sheet'!$A$3:$D$98000,3,0),0)</f>
        <v>0</v>
      </c>
      <c r="BE7" s="159">
        <f t="shared" si="11"/>
        <v>0</v>
      </c>
      <c r="BF7" s="158">
        <f>IFERROR(VLOOKUP(G7,'[2]Tracking Sheet'!$B$3:$J$5000,2,0),0)</f>
        <v>0</v>
      </c>
      <c r="BG7" s="174" t="e">
        <f t="shared" si="12"/>
        <v>#VALUE!</v>
      </c>
      <c r="BH7" s="44">
        <f>IFERROR(VLOOKUP(L7,'[1]Tracking sheet'!$A$3:$D$98000,2,0),0)</f>
        <v>0</v>
      </c>
      <c r="BI7" s="44">
        <f>IFERROR(VLOOKUP(L7,'[1]Tracking sheet'!$A$3:$D$98000,3,0),0)</f>
        <v>0</v>
      </c>
      <c r="BJ7" s="159">
        <f t="shared" si="13"/>
        <v>0</v>
      </c>
      <c r="BK7" s="158">
        <f>IFERROR(VLOOKUP(L7,'[2]Tracking Sheet'!$B$3:$J$5000,2,0),0)</f>
        <v>0</v>
      </c>
      <c r="BL7" s="174">
        <f t="shared" si="14"/>
        <v>-46076</v>
      </c>
      <c r="BM7" s="44">
        <f>IFERROR(VLOOKUP(Q7,'[1]Tracking sheet'!$A$3:$D$98000,2,0),0)</f>
        <v>0</v>
      </c>
      <c r="BN7" s="187">
        <f t="shared" si="15"/>
        <v>27</v>
      </c>
      <c r="BO7" s="44" t="s">
        <v>806</v>
      </c>
      <c r="BR7" s="70" t="s">
        <v>1030</v>
      </c>
    </row>
    <row r="8" spans="1:71" ht="39" customHeight="1" x14ac:dyDescent="0.3">
      <c r="A8" s="119" t="s">
        <v>3</v>
      </c>
      <c r="B8" s="135">
        <v>46726</v>
      </c>
      <c r="C8" s="127">
        <v>13261163</v>
      </c>
      <c r="D8" s="53">
        <v>1620</v>
      </c>
      <c r="E8" s="53">
        <v>220</v>
      </c>
      <c r="F8" s="136">
        <v>46029</v>
      </c>
      <c r="G8" s="125">
        <v>46041</v>
      </c>
      <c r="H8" s="18" t="s">
        <v>829</v>
      </c>
      <c r="I8" s="18" t="s">
        <v>347</v>
      </c>
      <c r="J8" s="125"/>
      <c r="K8" s="125"/>
      <c r="L8" s="15">
        <v>46067</v>
      </c>
      <c r="M8" s="15">
        <v>46071</v>
      </c>
      <c r="N8" s="15">
        <v>46082</v>
      </c>
      <c r="O8" s="15">
        <v>46094</v>
      </c>
      <c r="P8" s="15"/>
      <c r="Q8" s="15"/>
      <c r="R8" s="15">
        <v>46108</v>
      </c>
      <c r="S8" s="125">
        <v>46108</v>
      </c>
      <c r="T8" s="15">
        <v>46114</v>
      </c>
      <c r="U8" s="15">
        <v>46116</v>
      </c>
      <c r="V8" s="15">
        <v>46118</v>
      </c>
      <c r="W8" s="15">
        <v>46120</v>
      </c>
      <c r="X8" s="15">
        <v>46122</v>
      </c>
      <c r="Y8" s="15"/>
      <c r="Z8" s="15"/>
      <c r="AA8" s="15"/>
      <c r="AB8" s="15"/>
      <c r="AC8" s="15">
        <v>46126</v>
      </c>
      <c r="AD8" s="15">
        <v>46127</v>
      </c>
      <c r="AE8" s="15"/>
      <c r="AF8" s="15"/>
      <c r="AG8" s="15">
        <v>46129</v>
      </c>
      <c r="AH8" s="15">
        <v>46132</v>
      </c>
      <c r="AI8" s="15">
        <v>46136</v>
      </c>
      <c r="AJ8" s="136">
        <v>46202</v>
      </c>
      <c r="AK8" s="136">
        <v>46204</v>
      </c>
      <c r="AL8" s="198">
        <f t="shared" si="16"/>
        <v>173</v>
      </c>
      <c r="AM8" s="14" t="s">
        <v>521</v>
      </c>
      <c r="AN8" s="14" t="s">
        <v>768</v>
      </c>
      <c r="AO8" s="18" t="s">
        <v>58</v>
      </c>
      <c r="AP8" s="14"/>
      <c r="AQ8" s="18" t="s">
        <v>831</v>
      </c>
      <c r="AR8" s="55"/>
      <c r="AS8" s="50" t="s">
        <v>825</v>
      </c>
      <c r="AT8" s="188" t="s">
        <v>595</v>
      </c>
      <c r="AW8" s="173" t="s">
        <v>468</v>
      </c>
      <c r="AX8" s="44">
        <f>IFERROR(VLOOKUP(B8,'[1]Tracking sheet'!$A$3:$D$98000,2,0),0)</f>
        <v>0</v>
      </c>
      <c r="AY8" s="44">
        <f>IFERROR(VLOOKUP(B8,'[1]Tracking sheet'!$A$3:$D$98000,3,0),0)</f>
        <v>0</v>
      </c>
      <c r="AZ8" s="159">
        <f t="shared" si="8"/>
        <v>0</v>
      </c>
      <c r="BA8" s="158">
        <f>IFERROR(VLOOKUP(B8,'[2]Tracking Sheet'!$B$3:$J$5000,2,0),0)</f>
        <v>0</v>
      </c>
      <c r="BB8" s="174">
        <f t="shared" si="9"/>
        <v>-1620</v>
      </c>
      <c r="BC8" s="44">
        <f>IFERROR(VLOOKUP(G8,'[1]Tracking sheet'!$A$3:$D$98000,2,0),0)</f>
        <v>0</v>
      </c>
      <c r="BD8" s="44">
        <f>IFERROR(VLOOKUP(G8,'[1]Tracking sheet'!$A$3:$D$98000,3,0),0)</f>
        <v>0</v>
      </c>
      <c r="BE8" s="159">
        <f t="shared" si="11"/>
        <v>0</v>
      </c>
      <c r="BF8" s="158">
        <f>IFERROR(VLOOKUP(G8,'[2]Tracking Sheet'!$B$3:$J$5000,2,0),0)</f>
        <v>0</v>
      </c>
      <c r="BG8" s="174" t="e">
        <f t="shared" si="12"/>
        <v>#VALUE!</v>
      </c>
      <c r="BH8" s="44">
        <f>IFERROR(VLOOKUP(L8,'[1]Tracking sheet'!$A$3:$D$98000,2,0),0)</f>
        <v>0</v>
      </c>
      <c r="BI8" s="44">
        <f>IFERROR(VLOOKUP(L8,'[1]Tracking sheet'!$A$3:$D$98000,3,0),0)</f>
        <v>0</v>
      </c>
      <c r="BJ8" s="159">
        <f t="shared" si="13"/>
        <v>0</v>
      </c>
      <c r="BK8" s="158">
        <f>IFERROR(VLOOKUP(L8,'[2]Tracking Sheet'!$B$3:$J$5000,2,0),0)</f>
        <v>0</v>
      </c>
      <c r="BL8" s="174">
        <f t="shared" si="14"/>
        <v>-46082</v>
      </c>
      <c r="BM8" s="44">
        <f>IFERROR(VLOOKUP(Q8,'[1]Tracking sheet'!$A$3:$D$98000,2,0),0)</f>
        <v>0</v>
      </c>
      <c r="BN8" s="187">
        <f t="shared" si="15"/>
        <v>27</v>
      </c>
      <c r="BO8" s="188" t="s">
        <v>806</v>
      </c>
      <c r="BR8" s="70" t="s">
        <v>1030</v>
      </c>
    </row>
    <row r="9" spans="1:71" ht="35.25" customHeight="1" x14ac:dyDescent="0.3">
      <c r="A9" s="48" t="s">
        <v>2</v>
      </c>
      <c r="B9" s="147" t="s">
        <v>839</v>
      </c>
      <c r="C9" s="127">
        <v>15312874</v>
      </c>
      <c r="D9" s="202">
        <v>6048</v>
      </c>
      <c r="E9" s="202">
        <v>3425</v>
      </c>
      <c r="F9" s="136">
        <v>46044</v>
      </c>
      <c r="G9" s="195">
        <v>46050</v>
      </c>
      <c r="H9" s="18" t="s">
        <v>685</v>
      </c>
      <c r="I9" s="18" t="s">
        <v>348</v>
      </c>
      <c r="J9" s="125"/>
      <c r="K9" s="195"/>
      <c r="L9" s="224">
        <v>46073</v>
      </c>
      <c r="M9" s="208">
        <v>46084</v>
      </c>
      <c r="N9" s="209">
        <v>46086</v>
      </c>
      <c r="O9" s="208">
        <v>46112</v>
      </c>
      <c r="P9" s="209"/>
      <c r="Q9" s="208"/>
      <c r="R9" s="208">
        <v>46113</v>
      </c>
      <c r="S9" s="220">
        <v>46113</v>
      </c>
      <c r="T9" s="225"/>
      <c r="U9" s="222">
        <v>46120</v>
      </c>
      <c r="V9" s="221">
        <v>46123</v>
      </c>
      <c r="W9" s="222"/>
      <c r="X9" s="221"/>
      <c r="Y9" s="222"/>
      <c r="Z9" s="221"/>
      <c r="AA9" s="222">
        <v>46125</v>
      </c>
      <c r="AB9" s="221">
        <v>46128</v>
      </c>
      <c r="AC9" s="222">
        <v>46132</v>
      </c>
      <c r="AD9" s="221">
        <v>46135</v>
      </c>
      <c r="AE9" s="222"/>
      <c r="AF9" s="221"/>
      <c r="AG9" s="221">
        <v>46137</v>
      </c>
      <c r="AH9" s="222">
        <v>46141</v>
      </c>
      <c r="AI9" s="222">
        <v>46147</v>
      </c>
      <c r="AJ9" s="207">
        <v>46202</v>
      </c>
      <c r="AK9" s="207">
        <v>46204</v>
      </c>
      <c r="AL9" s="210">
        <f t="shared" si="16"/>
        <v>158</v>
      </c>
      <c r="AM9" s="14" t="s">
        <v>277</v>
      </c>
      <c r="AN9" s="14" t="s">
        <v>25</v>
      </c>
      <c r="AO9" s="18"/>
      <c r="AP9" s="18" t="s">
        <v>715</v>
      </c>
      <c r="AQ9" s="212" t="s">
        <v>840</v>
      </c>
      <c r="AR9" s="223"/>
      <c r="AS9" s="50"/>
      <c r="AT9" s="44" t="s">
        <v>596</v>
      </c>
      <c r="AW9" s="173" t="s">
        <v>468</v>
      </c>
      <c r="AX9" s="44">
        <f>IFERROR(VLOOKUP(B9,'[1]Tracking sheet'!$A$3:$D$98000,2,0),0)</f>
        <v>0</v>
      </c>
      <c r="AY9" s="44">
        <f>IFERROR(VLOOKUP(B9,'[1]Tracking sheet'!$A$3:$D$98000,3,0),0)</f>
        <v>0</v>
      </c>
      <c r="AZ9" s="159">
        <f t="shared" si="8"/>
        <v>0</v>
      </c>
      <c r="BA9" s="158">
        <f>IFERROR(VLOOKUP(B9,'[2]Tracking Sheet'!$B$3:$J$5000,2,0),0)</f>
        <v>0</v>
      </c>
      <c r="BB9" s="174">
        <f t="shared" si="9"/>
        <v>-6048</v>
      </c>
      <c r="BC9" s="44">
        <f>IFERROR(VLOOKUP(G9,'[1]Tracking sheet'!$A$3:$D$98000,2,0),0)</f>
        <v>0</v>
      </c>
      <c r="BD9" s="44">
        <f>IFERROR(VLOOKUP(G9,'[1]Tracking sheet'!$A$3:$D$98000,3,0),0)</f>
        <v>0</v>
      </c>
      <c r="BE9" s="159">
        <f t="shared" ref="BE9" si="17">BD9-BC9</f>
        <v>0</v>
      </c>
      <c r="BF9" s="158">
        <f>IFERROR(VLOOKUP(G9,'[2]Tracking Sheet'!$B$3:$J$5000,2,0),0)</f>
        <v>0</v>
      </c>
      <c r="BG9" s="174" t="e">
        <f t="shared" ref="BG9" si="18">BF9-I9</f>
        <v>#VALUE!</v>
      </c>
      <c r="BH9" s="44">
        <f>IFERROR(VLOOKUP(L9,'[1]Tracking sheet'!$A$3:$D$98000,2,0),0)</f>
        <v>0</v>
      </c>
      <c r="BI9" s="44">
        <f>IFERROR(VLOOKUP(L9,'[1]Tracking sheet'!$A$3:$D$98000,3,0),0)</f>
        <v>0</v>
      </c>
      <c r="BJ9" s="159">
        <f t="shared" ref="BJ9" si="19">BI9-BH9</f>
        <v>0</v>
      </c>
      <c r="BK9" s="158">
        <f>IFERROR(VLOOKUP(L9,'[2]Tracking Sheet'!$B$3:$J$5000,2,0),0)</f>
        <v>0</v>
      </c>
      <c r="BL9" s="174">
        <f t="shared" ref="BL9" si="20">BK9-N9</f>
        <v>-46086</v>
      </c>
      <c r="BM9" s="44">
        <f>IFERROR(VLOOKUP(Q9,'[1]Tracking sheet'!$A$3:$D$98000,2,0),0)</f>
        <v>0</v>
      </c>
      <c r="BN9" s="187">
        <f t="shared" ref="BN9" si="21">WEEKNUM(AK9,1)</f>
        <v>27</v>
      </c>
      <c r="BO9" s="44" t="s">
        <v>806</v>
      </c>
      <c r="BR9" s="70" t="s">
        <v>887</v>
      </c>
    </row>
    <row r="10" spans="1:71" ht="38.25" customHeight="1" x14ac:dyDescent="0.3">
      <c r="A10" s="53" t="s">
        <v>99</v>
      </c>
      <c r="B10" s="214">
        <v>46758</v>
      </c>
      <c r="C10" s="127" t="s">
        <v>846</v>
      </c>
      <c r="D10" s="53">
        <v>6776</v>
      </c>
      <c r="E10" s="53">
        <v>3557</v>
      </c>
      <c r="F10" s="136">
        <v>46043</v>
      </c>
      <c r="G10" s="125">
        <v>46055</v>
      </c>
      <c r="H10" s="18" t="s">
        <v>847</v>
      </c>
      <c r="I10" s="18" t="s">
        <v>46</v>
      </c>
      <c r="J10" s="192"/>
      <c r="K10" s="192"/>
      <c r="L10" s="15">
        <v>46132</v>
      </c>
      <c r="M10" s="15">
        <v>46147</v>
      </c>
      <c r="N10" s="15">
        <v>46147</v>
      </c>
      <c r="O10" s="15">
        <v>46162</v>
      </c>
      <c r="P10" s="14"/>
      <c r="Q10" s="14"/>
      <c r="R10" s="15">
        <v>46183</v>
      </c>
      <c r="S10" s="125">
        <v>46164</v>
      </c>
      <c r="T10" s="15">
        <v>46181</v>
      </c>
      <c r="U10" s="15">
        <v>46182</v>
      </c>
      <c r="V10" s="15">
        <v>46184</v>
      </c>
      <c r="W10" s="14"/>
      <c r="X10" s="14"/>
      <c r="Y10" s="15">
        <v>46185</v>
      </c>
      <c r="Z10" s="15">
        <v>46189</v>
      </c>
      <c r="AA10" s="15">
        <v>46189</v>
      </c>
      <c r="AB10" s="15">
        <v>46195</v>
      </c>
      <c r="AC10" s="15">
        <v>46195</v>
      </c>
      <c r="AD10" s="15">
        <v>46203</v>
      </c>
      <c r="AE10" s="14"/>
      <c r="AF10" s="14"/>
      <c r="AG10" s="15">
        <v>46204</v>
      </c>
      <c r="AH10" s="15">
        <v>46206</v>
      </c>
      <c r="AI10" s="15">
        <v>46209</v>
      </c>
      <c r="AJ10" s="136">
        <v>46216</v>
      </c>
      <c r="AK10" s="136">
        <v>46216</v>
      </c>
      <c r="AL10" s="198">
        <f t="shared" si="16"/>
        <v>173</v>
      </c>
      <c r="AM10" s="14" t="s">
        <v>626</v>
      </c>
      <c r="AN10" s="14" t="s">
        <v>598</v>
      </c>
      <c r="AO10" s="14" t="s">
        <v>629</v>
      </c>
      <c r="AP10" s="14" t="s">
        <v>28</v>
      </c>
      <c r="AQ10" s="18" t="s">
        <v>1031</v>
      </c>
      <c r="AR10" s="55"/>
      <c r="AS10" s="120"/>
      <c r="AT10" s="44" t="s">
        <v>596</v>
      </c>
      <c r="AW10" s="173" t="s">
        <v>468</v>
      </c>
      <c r="AX10" s="44">
        <f>IFERROR(VLOOKUP(B10,'[1]Tracking sheet'!$A$3:$D$98000,2,0),0)</f>
        <v>0</v>
      </c>
      <c r="AY10" s="44">
        <f>IFERROR(VLOOKUP(B10,'[1]Tracking sheet'!$A$3:$D$98000,3,0),0)</f>
        <v>0</v>
      </c>
      <c r="AZ10" s="159">
        <f t="shared" si="8"/>
        <v>0</v>
      </c>
      <c r="BA10" s="158">
        <f>IFERROR(VLOOKUP(B10,'[2]Tracking Sheet'!$B$3:$J$5000,2,0),0)</f>
        <v>0</v>
      </c>
      <c r="BB10" s="174">
        <f t="shared" si="9"/>
        <v>-6776</v>
      </c>
      <c r="BC10" s="44">
        <f>IFERROR(VLOOKUP(G10,'[1]Tracking sheet'!$A$3:$D$98000,2,0),0)</f>
        <v>0</v>
      </c>
      <c r="BD10" s="44">
        <f>IFERROR(VLOOKUP(G10,'[1]Tracking sheet'!$A$3:$D$98000,3,0),0)</f>
        <v>0</v>
      </c>
      <c r="BE10" s="159">
        <f t="shared" ref="BE10:BE12" si="22">BD10-BC10</f>
        <v>0</v>
      </c>
      <c r="BF10" s="158">
        <f>IFERROR(VLOOKUP(G10,'[2]Tracking Sheet'!$B$3:$J$5000,2,0),0)</f>
        <v>0</v>
      </c>
      <c r="BG10" s="174" t="e">
        <f t="shared" ref="BG10:BG12" si="23">BF10-I10</f>
        <v>#VALUE!</v>
      </c>
      <c r="BH10" s="44">
        <f>IFERROR(VLOOKUP(L10,'[1]Tracking sheet'!$A$3:$D$98000,2,0),0)</f>
        <v>0</v>
      </c>
      <c r="BI10" s="44">
        <f>IFERROR(VLOOKUP(L10,'[1]Tracking sheet'!$A$3:$D$98000,3,0),0)</f>
        <v>0</v>
      </c>
      <c r="BJ10" s="159">
        <f t="shared" ref="BJ10:BJ12" si="24">BI10-BH10</f>
        <v>0</v>
      </c>
      <c r="BK10" s="158">
        <f>IFERROR(VLOOKUP(L10,'[2]Tracking Sheet'!$B$3:$J$5000,2,0),0)</f>
        <v>0</v>
      </c>
      <c r="BL10" s="174">
        <f t="shared" ref="BL10:BL12" si="25">BK10-N10</f>
        <v>-46147</v>
      </c>
      <c r="BM10" s="44">
        <f>IFERROR(VLOOKUP(Q10,'[1]Tracking sheet'!$A$3:$D$98000,2,0),0)</f>
        <v>0</v>
      </c>
      <c r="BN10" s="187">
        <f t="shared" ref="BN10:BN12" si="26">WEEKNUM(AK10,1)</f>
        <v>29</v>
      </c>
      <c r="BO10" s="44" t="s">
        <v>842</v>
      </c>
      <c r="BR10" s="70" t="s">
        <v>1600</v>
      </c>
    </row>
    <row r="11" spans="1:71" ht="38.25" customHeight="1" x14ac:dyDescent="0.3">
      <c r="A11" s="53" t="s">
        <v>99</v>
      </c>
      <c r="B11" s="214">
        <v>46754</v>
      </c>
      <c r="C11" s="127" t="s">
        <v>848</v>
      </c>
      <c r="D11" s="53">
        <v>5746</v>
      </c>
      <c r="E11" s="53">
        <v>2591</v>
      </c>
      <c r="F11" s="136">
        <v>46043</v>
      </c>
      <c r="G11" s="125">
        <v>46055</v>
      </c>
      <c r="H11" s="18" t="s">
        <v>849</v>
      </c>
      <c r="I11" s="18" t="s">
        <v>348</v>
      </c>
      <c r="J11" s="192"/>
      <c r="K11" s="192"/>
      <c r="L11" s="15">
        <v>46113</v>
      </c>
      <c r="M11" s="15">
        <v>46127</v>
      </c>
      <c r="N11" s="15">
        <v>46128</v>
      </c>
      <c r="O11" s="15">
        <v>46147</v>
      </c>
      <c r="P11" s="14"/>
      <c r="Q11" s="14"/>
      <c r="R11" s="15">
        <v>46183</v>
      </c>
      <c r="S11" s="125">
        <v>46151</v>
      </c>
      <c r="T11" s="15">
        <v>46162</v>
      </c>
      <c r="U11" s="15">
        <v>46163</v>
      </c>
      <c r="V11" s="15">
        <v>46165</v>
      </c>
      <c r="W11" s="15">
        <v>46178</v>
      </c>
      <c r="X11" s="15">
        <v>46184</v>
      </c>
      <c r="Y11" s="15">
        <v>46184</v>
      </c>
      <c r="Z11" s="15">
        <v>46188</v>
      </c>
      <c r="AA11" s="15">
        <v>46188</v>
      </c>
      <c r="AB11" s="15">
        <v>46193</v>
      </c>
      <c r="AC11" s="15">
        <v>46193</v>
      </c>
      <c r="AD11" s="15">
        <v>46203</v>
      </c>
      <c r="AE11" s="14"/>
      <c r="AF11" s="14"/>
      <c r="AG11" s="15">
        <v>46204</v>
      </c>
      <c r="AH11" s="15">
        <v>46206</v>
      </c>
      <c r="AI11" s="15">
        <v>46209</v>
      </c>
      <c r="AJ11" s="136">
        <v>46216</v>
      </c>
      <c r="AK11" s="136">
        <v>46216</v>
      </c>
      <c r="AL11" s="198">
        <f t="shared" si="16"/>
        <v>173</v>
      </c>
      <c r="AM11" s="14" t="s">
        <v>612</v>
      </c>
      <c r="AN11" s="14" t="s">
        <v>598</v>
      </c>
      <c r="AO11" s="14" t="s">
        <v>107</v>
      </c>
      <c r="AP11" s="14" t="s">
        <v>627</v>
      </c>
      <c r="AQ11" s="18" t="s">
        <v>1032</v>
      </c>
      <c r="AR11" s="55"/>
      <c r="AS11" s="120"/>
      <c r="AT11" s="44" t="s">
        <v>285</v>
      </c>
      <c r="AW11" s="173" t="s">
        <v>463</v>
      </c>
      <c r="AX11" s="44">
        <f>IFERROR(VLOOKUP(B11,'[1]Tracking sheet'!$A$3:$D$98000,2,0),0)</f>
        <v>1317</v>
      </c>
      <c r="AY11" s="44">
        <f>IFERROR(VLOOKUP(B11,'[1]Tracking sheet'!$A$3:$D$98000,3,0),0)</f>
        <v>1317</v>
      </c>
      <c r="AZ11" s="159">
        <f t="shared" si="8"/>
        <v>0</v>
      </c>
      <c r="BA11" s="158">
        <f>IFERROR(VLOOKUP(B11,'[2]Tracking Sheet'!$B$3:$J$5000,2,0),0)</f>
        <v>0</v>
      </c>
      <c r="BB11" s="174">
        <f t="shared" si="9"/>
        <v>-5746</v>
      </c>
      <c r="BC11" s="44">
        <f>IFERROR(VLOOKUP(G11,'[1]Tracking sheet'!$A$3:$D$98000,2,0),0)</f>
        <v>0</v>
      </c>
      <c r="BD11" s="44">
        <f>IFERROR(VLOOKUP(G11,'[1]Tracking sheet'!$A$3:$D$98000,3,0),0)</f>
        <v>0</v>
      </c>
      <c r="BE11" s="159">
        <f t="shared" si="22"/>
        <v>0</v>
      </c>
      <c r="BF11" s="158">
        <f>IFERROR(VLOOKUP(G11,'[2]Tracking Sheet'!$B$3:$J$5000,2,0),0)</f>
        <v>0</v>
      </c>
      <c r="BG11" s="174" t="e">
        <f t="shared" si="23"/>
        <v>#VALUE!</v>
      </c>
      <c r="BH11" s="44">
        <f>IFERROR(VLOOKUP(L11,'[1]Tracking sheet'!$A$3:$D$98000,2,0),0)</f>
        <v>0</v>
      </c>
      <c r="BI11" s="44">
        <f>IFERROR(VLOOKUP(L11,'[1]Tracking sheet'!$A$3:$D$98000,3,0),0)</f>
        <v>0</v>
      </c>
      <c r="BJ11" s="159">
        <f t="shared" si="24"/>
        <v>0</v>
      </c>
      <c r="BK11" s="158">
        <f>IFERROR(VLOOKUP(L11,'[2]Tracking Sheet'!$B$3:$J$5000,2,0),0)</f>
        <v>0</v>
      </c>
      <c r="BL11" s="174">
        <f t="shared" si="25"/>
        <v>-46128</v>
      </c>
      <c r="BM11" s="44">
        <f>IFERROR(VLOOKUP(Q11,'[1]Tracking sheet'!$A$3:$D$98000,2,0),0)</f>
        <v>0</v>
      </c>
      <c r="BN11" s="187">
        <f t="shared" si="26"/>
        <v>29</v>
      </c>
      <c r="BO11" s="44" t="s">
        <v>854</v>
      </c>
    </row>
    <row r="12" spans="1:71" ht="38.25" customHeight="1" x14ac:dyDescent="0.3">
      <c r="A12" s="53" t="s">
        <v>99</v>
      </c>
      <c r="B12" s="214">
        <v>46755</v>
      </c>
      <c r="C12" s="127" t="s">
        <v>850</v>
      </c>
      <c r="D12" s="53">
        <v>6501</v>
      </c>
      <c r="E12" s="53">
        <v>2930</v>
      </c>
      <c r="F12" s="136">
        <v>46043</v>
      </c>
      <c r="G12" s="125">
        <v>46055</v>
      </c>
      <c r="H12" s="18" t="s">
        <v>851</v>
      </c>
      <c r="I12" s="18" t="s">
        <v>249</v>
      </c>
      <c r="J12" s="192"/>
      <c r="K12" s="192"/>
      <c r="L12" s="15">
        <v>46146</v>
      </c>
      <c r="M12" s="15">
        <v>46157</v>
      </c>
      <c r="N12" s="15">
        <v>46178</v>
      </c>
      <c r="O12" s="15">
        <v>46193</v>
      </c>
      <c r="P12" s="14"/>
      <c r="Q12" s="14"/>
      <c r="R12" s="15">
        <v>46209</v>
      </c>
      <c r="S12" s="125">
        <v>46207</v>
      </c>
      <c r="T12" s="15">
        <v>46212</v>
      </c>
      <c r="U12" s="15">
        <v>46213</v>
      </c>
      <c r="V12" s="15">
        <v>46216</v>
      </c>
      <c r="W12" s="14"/>
      <c r="X12" s="14"/>
      <c r="Y12" s="14"/>
      <c r="Z12" s="14"/>
      <c r="AA12" s="14"/>
      <c r="AB12" s="14"/>
      <c r="AC12" s="15">
        <v>46218</v>
      </c>
      <c r="AD12" s="15">
        <v>46227</v>
      </c>
      <c r="AE12" s="14"/>
      <c r="AF12" s="14"/>
      <c r="AG12" s="15">
        <v>46228</v>
      </c>
      <c r="AH12" s="15">
        <v>46230</v>
      </c>
      <c r="AI12" s="15">
        <v>46233</v>
      </c>
      <c r="AJ12" s="136">
        <v>46239</v>
      </c>
      <c r="AK12" s="136">
        <v>46239</v>
      </c>
      <c r="AL12" s="198">
        <f t="shared" si="16"/>
        <v>196</v>
      </c>
      <c r="AM12" s="14" t="s">
        <v>614</v>
      </c>
      <c r="AN12" s="14" t="s">
        <v>598</v>
      </c>
      <c r="AO12" s="14"/>
      <c r="AP12" s="14"/>
      <c r="AQ12" s="18"/>
      <c r="AR12" s="55"/>
      <c r="AS12" s="120" t="s">
        <v>852</v>
      </c>
      <c r="AT12" s="188" t="s">
        <v>285</v>
      </c>
      <c r="AW12" s="173" t="s">
        <v>463</v>
      </c>
      <c r="AX12" s="44">
        <f>IFERROR(VLOOKUP(B12,'[1]Tracking sheet'!$A$3:$D$98000,2,0),0)</f>
        <v>2931</v>
      </c>
      <c r="AY12" s="44">
        <f>IFERROR(VLOOKUP(B12,'[1]Tracking sheet'!$A$3:$D$98000,3,0),0)</f>
        <v>2931</v>
      </c>
      <c r="AZ12" s="159">
        <f t="shared" si="8"/>
        <v>0</v>
      </c>
      <c r="BA12" s="158">
        <f>IFERROR(VLOOKUP(B12,'[2]Tracking Sheet'!$B$3:$J$5000,2,0),0)</f>
        <v>0</v>
      </c>
      <c r="BB12" s="174">
        <f t="shared" si="9"/>
        <v>-6501</v>
      </c>
      <c r="BC12" s="44">
        <f>IFERROR(VLOOKUP(G12,'[1]Tracking sheet'!$A$3:$D$98000,2,0),0)</f>
        <v>0</v>
      </c>
      <c r="BD12" s="44">
        <f>IFERROR(VLOOKUP(G12,'[1]Tracking sheet'!$A$3:$D$98000,3,0),0)</f>
        <v>0</v>
      </c>
      <c r="BE12" s="159">
        <f t="shared" si="22"/>
        <v>0</v>
      </c>
      <c r="BF12" s="158">
        <f>IFERROR(VLOOKUP(G12,'[2]Tracking Sheet'!$B$3:$J$5000,2,0),0)</f>
        <v>0</v>
      </c>
      <c r="BG12" s="174" t="e">
        <f t="shared" si="23"/>
        <v>#VALUE!</v>
      </c>
      <c r="BH12" s="44">
        <f>IFERROR(VLOOKUP(L12,'[1]Tracking sheet'!$A$3:$D$98000,2,0),0)</f>
        <v>0</v>
      </c>
      <c r="BI12" s="44">
        <f>IFERROR(VLOOKUP(L12,'[1]Tracking sheet'!$A$3:$D$98000,3,0),0)</f>
        <v>0</v>
      </c>
      <c r="BJ12" s="159">
        <f t="shared" si="24"/>
        <v>0</v>
      </c>
      <c r="BK12" s="158">
        <f>IFERROR(VLOOKUP(L12,'[2]Tracking Sheet'!$B$3:$J$5000,2,0),0)</f>
        <v>0</v>
      </c>
      <c r="BL12" s="174">
        <f t="shared" si="25"/>
        <v>-46178</v>
      </c>
      <c r="BM12" s="44">
        <f>IFERROR(VLOOKUP(Q12,'[1]Tracking sheet'!$A$3:$D$98000,2,0),0)</f>
        <v>0</v>
      </c>
      <c r="BN12" s="187">
        <f t="shared" si="26"/>
        <v>32</v>
      </c>
      <c r="BO12" s="188" t="s">
        <v>855</v>
      </c>
    </row>
    <row r="13" spans="1:71" ht="39" customHeight="1" x14ac:dyDescent="0.3">
      <c r="A13" s="62" t="s">
        <v>4</v>
      </c>
      <c r="B13" s="200" t="s">
        <v>863</v>
      </c>
      <c r="C13" s="127">
        <v>22039477</v>
      </c>
      <c r="D13" s="53">
        <v>2346</v>
      </c>
      <c r="E13" s="53">
        <v>561</v>
      </c>
      <c r="F13" s="136">
        <v>46067</v>
      </c>
      <c r="G13" s="125">
        <v>46070</v>
      </c>
      <c r="H13" s="18" t="s">
        <v>637</v>
      </c>
      <c r="I13" s="18" t="s">
        <v>347</v>
      </c>
      <c r="J13" s="192"/>
      <c r="K13" s="192"/>
      <c r="L13" s="15">
        <v>46087</v>
      </c>
      <c r="M13" s="15">
        <v>46093</v>
      </c>
      <c r="N13" s="15">
        <v>46113</v>
      </c>
      <c r="O13" s="15">
        <v>46125</v>
      </c>
      <c r="P13" s="14"/>
      <c r="Q13" s="14"/>
      <c r="R13" s="15">
        <v>46154</v>
      </c>
      <c r="S13" s="125">
        <v>46154</v>
      </c>
      <c r="T13" s="15">
        <v>46160</v>
      </c>
      <c r="U13" s="15">
        <v>46162</v>
      </c>
      <c r="V13" s="15">
        <v>46164</v>
      </c>
      <c r="W13" s="15">
        <v>46181</v>
      </c>
      <c r="X13" s="15">
        <v>46186</v>
      </c>
      <c r="Y13" s="14"/>
      <c r="Z13" s="14"/>
      <c r="AA13" s="14"/>
      <c r="AB13" s="14"/>
      <c r="AC13" s="15">
        <v>46190</v>
      </c>
      <c r="AD13" s="15">
        <v>46193</v>
      </c>
      <c r="AE13" s="14"/>
      <c r="AF13" s="14"/>
      <c r="AG13" s="15">
        <v>46196</v>
      </c>
      <c r="AH13" s="15">
        <v>46198</v>
      </c>
      <c r="AI13" s="15">
        <v>46202</v>
      </c>
      <c r="AJ13" s="136">
        <v>46251</v>
      </c>
      <c r="AK13" s="136">
        <v>46253</v>
      </c>
      <c r="AL13" s="198">
        <f t="shared" si="16"/>
        <v>184</v>
      </c>
      <c r="AM13" s="14" t="s">
        <v>262</v>
      </c>
      <c r="AN13" s="14" t="s">
        <v>624</v>
      </c>
      <c r="AO13" s="18" t="s">
        <v>722</v>
      </c>
      <c r="AP13" s="14"/>
      <c r="AQ13" s="18" t="s">
        <v>864</v>
      </c>
      <c r="AR13" s="55"/>
      <c r="AS13" s="120"/>
      <c r="AT13" s="44" t="s">
        <v>596</v>
      </c>
      <c r="AU13" s="187"/>
      <c r="AV13" s="44"/>
      <c r="AW13" s="173" t="s">
        <v>468</v>
      </c>
      <c r="AX13" s="44">
        <f>IFERROR(VLOOKUP(B13,'[1]Tracking sheet'!$A$3:$D$98000,2,0),0)</f>
        <v>0</v>
      </c>
      <c r="AY13" s="44">
        <f>IFERROR(VLOOKUP(B13,'[1]Tracking sheet'!$A$3:$D$98000,3,0),0)</f>
        <v>0</v>
      </c>
      <c r="AZ13" s="159">
        <f t="shared" si="8"/>
        <v>0</v>
      </c>
      <c r="BA13" s="158">
        <f>IFERROR(VLOOKUP(B13,'[2]Tracking Sheet'!$B$3:$J$5000,2,0),0)</f>
        <v>0</v>
      </c>
      <c r="BB13" s="174">
        <f t="shared" si="9"/>
        <v>-2346</v>
      </c>
      <c r="BC13" s="44">
        <f>IFERROR(VLOOKUP(G13,'[1]Tracking sheet'!$A$3:$D$98000,2,0),0)</f>
        <v>0</v>
      </c>
      <c r="BD13" s="44">
        <f>IFERROR(VLOOKUP(G13,'[1]Tracking sheet'!$A$3:$D$98000,3,0),0)</f>
        <v>0</v>
      </c>
      <c r="BE13" s="159">
        <f t="shared" ref="BE13:BE14" si="27">BD13-BC13</f>
        <v>0</v>
      </c>
      <c r="BF13" s="158">
        <f>IFERROR(VLOOKUP(G13,'[2]Tracking Sheet'!$B$3:$J$5000,2,0),0)</f>
        <v>0</v>
      </c>
      <c r="BG13" s="174" t="e">
        <f t="shared" ref="BG13:BG14" si="28">BF13-I13</f>
        <v>#VALUE!</v>
      </c>
      <c r="BH13" s="44">
        <f>IFERROR(VLOOKUP(L13,'[1]Tracking sheet'!$A$3:$D$98000,2,0),0)</f>
        <v>0</v>
      </c>
      <c r="BI13" s="44">
        <f>IFERROR(VLOOKUP(L13,'[1]Tracking sheet'!$A$3:$D$98000,3,0),0)</f>
        <v>0</v>
      </c>
      <c r="BJ13" s="159">
        <f t="shared" ref="BJ13:BJ14" si="29">BI13-BH13</f>
        <v>0</v>
      </c>
      <c r="BK13" s="158">
        <f>IFERROR(VLOOKUP(L13,'[2]Tracking Sheet'!$B$3:$J$5000,2,0),0)</f>
        <v>0</v>
      </c>
      <c r="BL13" s="174">
        <f t="shared" ref="BL13:BL14" si="30">BK13-N13</f>
        <v>-46113</v>
      </c>
      <c r="BM13" s="44">
        <f>IFERROR(VLOOKUP(Q13,'[1]Tracking sheet'!$A$3:$D$98000,2,0),0)</f>
        <v>0</v>
      </c>
      <c r="BN13" s="187">
        <f t="shared" ref="BN13:BN14" si="31">WEEKNUM(AK13,1)</f>
        <v>34</v>
      </c>
      <c r="BO13" s="44" t="s">
        <v>841</v>
      </c>
      <c r="BR13" s="70" t="s">
        <v>1137</v>
      </c>
    </row>
    <row r="14" spans="1:71" ht="39.75" customHeight="1" x14ac:dyDescent="0.3">
      <c r="A14" s="119" t="s">
        <v>636</v>
      </c>
      <c r="B14" s="216" t="s">
        <v>865</v>
      </c>
      <c r="C14" s="127" t="s">
        <v>866</v>
      </c>
      <c r="D14" s="53">
        <v>1500</v>
      </c>
      <c r="E14" s="53">
        <v>311</v>
      </c>
      <c r="F14" s="136">
        <v>46062</v>
      </c>
      <c r="G14" s="15">
        <v>46072</v>
      </c>
      <c r="H14" s="18" t="s">
        <v>778</v>
      </c>
      <c r="I14" s="18" t="s">
        <v>654</v>
      </c>
      <c r="J14" s="14"/>
      <c r="K14" s="14"/>
      <c r="L14" s="15">
        <v>46178</v>
      </c>
      <c r="M14" s="15">
        <v>46188</v>
      </c>
      <c r="N14" s="15">
        <v>46189</v>
      </c>
      <c r="O14" s="15">
        <v>46198</v>
      </c>
      <c r="P14" s="14"/>
      <c r="Q14" s="14"/>
      <c r="R14" s="15">
        <v>46213</v>
      </c>
      <c r="S14" s="15">
        <v>46214</v>
      </c>
      <c r="T14" s="14"/>
      <c r="U14" s="15">
        <v>46219</v>
      </c>
      <c r="V14" s="15">
        <v>46220</v>
      </c>
      <c r="W14" s="15"/>
      <c r="X14" s="15"/>
      <c r="Y14" s="15"/>
      <c r="Z14" s="15"/>
      <c r="AA14" s="15"/>
      <c r="AB14" s="15"/>
      <c r="AC14" s="15">
        <v>46223</v>
      </c>
      <c r="AD14" s="15">
        <v>46226</v>
      </c>
      <c r="AE14" s="15"/>
      <c r="AF14" s="15"/>
      <c r="AG14" s="15">
        <v>46227</v>
      </c>
      <c r="AH14" s="15">
        <v>46230</v>
      </c>
      <c r="AI14" s="15">
        <v>46232</v>
      </c>
      <c r="AJ14" s="136">
        <v>46242</v>
      </c>
      <c r="AK14" s="136">
        <v>46244</v>
      </c>
      <c r="AL14" s="198">
        <v>180</v>
      </c>
      <c r="AM14" s="14" t="s">
        <v>614</v>
      </c>
      <c r="AN14" s="55" t="s">
        <v>36</v>
      </c>
      <c r="AO14" s="14"/>
      <c r="AP14" s="14"/>
      <c r="AQ14" s="18"/>
      <c r="AR14" s="55"/>
      <c r="AS14" s="122"/>
      <c r="AT14" s="44" t="s">
        <v>285</v>
      </c>
      <c r="AU14" s="187"/>
      <c r="AV14" s="44"/>
      <c r="AW14" s="181" t="s">
        <v>463</v>
      </c>
      <c r="AX14" s="44">
        <f>IFERROR(VLOOKUP(B14,'[1]Tracking sheet'!$A$3:$D$98000,2,0),0)</f>
        <v>311</v>
      </c>
      <c r="AY14" s="44">
        <f>IFERROR(VLOOKUP(B14,'[1]Tracking sheet'!$A$3:$D$98000,3,0),0)</f>
        <v>311</v>
      </c>
      <c r="AZ14" s="159">
        <f t="shared" si="8"/>
        <v>0</v>
      </c>
      <c r="BA14" s="158">
        <f>IFERROR(VLOOKUP(B14,'[2]Tracking Sheet'!$B$3:$J$5000,2,0),0)</f>
        <v>0</v>
      </c>
      <c r="BB14" s="174">
        <f t="shared" si="9"/>
        <v>-1500</v>
      </c>
      <c r="BC14" s="44">
        <f>IFERROR(VLOOKUP(G14,'[1]Tracking sheet'!$A$3:$D$98000,2,0),0)</f>
        <v>0</v>
      </c>
      <c r="BD14" s="44">
        <f>IFERROR(VLOOKUP(G14,'[1]Tracking sheet'!$A$3:$D$98000,3,0),0)</f>
        <v>0</v>
      </c>
      <c r="BE14" s="159">
        <f t="shared" si="27"/>
        <v>0</v>
      </c>
      <c r="BF14" s="158">
        <f>IFERROR(VLOOKUP(G14,'[2]Tracking Sheet'!$B$3:$J$5000,2,0),0)</f>
        <v>0</v>
      </c>
      <c r="BG14" s="174" t="e">
        <f t="shared" si="28"/>
        <v>#VALUE!</v>
      </c>
      <c r="BH14" s="44">
        <f>IFERROR(VLOOKUP(L14,'[1]Tracking sheet'!$A$3:$D$98000,2,0),0)</f>
        <v>0</v>
      </c>
      <c r="BI14" s="44">
        <f>IFERROR(VLOOKUP(L14,'[1]Tracking sheet'!$A$3:$D$98000,3,0),0)</f>
        <v>0</v>
      </c>
      <c r="BJ14" s="159">
        <f t="shared" si="29"/>
        <v>0</v>
      </c>
      <c r="BK14" s="158">
        <f>IFERROR(VLOOKUP(L14,'[2]Tracking Sheet'!$B$3:$J$5000,2,0),0)</f>
        <v>0</v>
      </c>
      <c r="BL14" s="174">
        <f t="shared" si="30"/>
        <v>-46189</v>
      </c>
      <c r="BM14" s="44">
        <f>IFERROR(VLOOKUP(Q14,'[1]Tracking sheet'!$A$3:$D$98000,2,0),0)</f>
        <v>0</v>
      </c>
      <c r="BN14" s="187">
        <f t="shared" si="31"/>
        <v>33</v>
      </c>
      <c r="BO14" s="44" t="s">
        <v>867</v>
      </c>
    </row>
    <row r="15" spans="1:71" ht="39.75" customHeight="1" x14ac:dyDescent="0.3">
      <c r="A15" s="53" t="s">
        <v>99</v>
      </c>
      <c r="B15" s="214">
        <v>46880</v>
      </c>
      <c r="C15" s="127" t="s">
        <v>883</v>
      </c>
      <c r="D15" s="53">
        <v>34122</v>
      </c>
      <c r="E15" s="53">
        <v>3697</v>
      </c>
      <c r="F15" s="136">
        <v>46069</v>
      </c>
      <c r="G15" s="125">
        <v>46076</v>
      </c>
      <c r="H15" s="18" t="s">
        <v>875</v>
      </c>
      <c r="I15" s="18" t="s">
        <v>347</v>
      </c>
      <c r="J15" s="125"/>
      <c r="K15" s="125"/>
      <c r="L15" s="15">
        <v>46144</v>
      </c>
      <c r="M15" s="15">
        <v>46162</v>
      </c>
      <c r="N15" s="15">
        <v>46178</v>
      </c>
      <c r="O15" s="15">
        <v>46193</v>
      </c>
      <c r="P15" s="15"/>
      <c r="Q15" s="15"/>
      <c r="R15" s="15">
        <v>46203</v>
      </c>
      <c r="S15" s="125">
        <v>46198</v>
      </c>
      <c r="T15" s="15">
        <v>46203</v>
      </c>
      <c r="U15" s="15">
        <v>46204</v>
      </c>
      <c r="V15" s="15">
        <v>46214</v>
      </c>
      <c r="W15" s="15"/>
      <c r="X15" s="15"/>
      <c r="Y15" s="15"/>
      <c r="Z15" s="15"/>
      <c r="AA15" s="15"/>
      <c r="AB15" s="15"/>
      <c r="AC15" s="15">
        <v>46213</v>
      </c>
      <c r="AD15" s="15">
        <v>46230</v>
      </c>
      <c r="AE15" s="15"/>
      <c r="AF15" s="15"/>
      <c r="AG15" s="15">
        <v>46231</v>
      </c>
      <c r="AH15" s="15">
        <v>46233</v>
      </c>
      <c r="AI15" s="15">
        <v>46235</v>
      </c>
      <c r="AJ15" s="136">
        <v>46239</v>
      </c>
      <c r="AK15" s="136">
        <v>46239</v>
      </c>
      <c r="AL15" s="198">
        <f t="shared" ref="AL15:AL16" si="32">+AJ15-F15</f>
        <v>170</v>
      </c>
      <c r="AM15" s="14" t="s">
        <v>277</v>
      </c>
      <c r="AN15" s="14" t="s">
        <v>29</v>
      </c>
      <c r="AO15" s="14"/>
      <c r="AP15" s="14"/>
      <c r="AQ15" s="18"/>
      <c r="AR15" s="55"/>
      <c r="AS15" s="120"/>
      <c r="AT15" s="44" t="s">
        <v>596</v>
      </c>
      <c r="AU15" s="187"/>
      <c r="AV15" s="44"/>
      <c r="AW15" s="173" t="s">
        <v>468</v>
      </c>
      <c r="AX15" s="44">
        <f>IFERROR(VLOOKUP(B15,'[1]Tracking sheet'!$A$3:$D$98000,2,0),0)</f>
        <v>4010</v>
      </c>
      <c r="AY15" s="44">
        <f>IFERROR(VLOOKUP(B15,'[1]Tracking sheet'!$A$3:$D$98000,3,0),0)</f>
        <v>4010</v>
      </c>
      <c r="AZ15" s="159">
        <f t="shared" si="8"/>
        <v>0</v>
      </c>
      <c r="BA15" s="158">
        <f>IFERROR(VLOOKUP(B15,'[2]Tracking Sheet'!$B$3:$J$5000,2,0),0)</f>
        <v>0</v>
      </c>
      <c r="BB15" s="174">
        <f t="shared" si="9"/>
        <v>-34122</v>
      </c>
      <c r="BC15" s="44">
        <f>IFERROR(VLOOKUP(G15,'[1]Tracking sheet'!$A$3:$D$98000,2,0),0)</f>
        <v>0</v>
      </c>
      <c r="BD15" s="44">
        <f>IFERROR(VLOOKUP(G15,'[1]Tracking sheet'!$A$3:$D$98000,3,0),0)</f>
        <v>0</v>
      </c>
      <c r="BE15" s="159">
        <f t="shared" ref="BE15:BE17" si="33">BD15-BC15</f>
        <v>0</v>
      </c>
      <c r="BF15" s="158">
        <f>IFERROR(VLOOKUP(G15,'[2]Tracking Sheet'!$B$3:$J$5000,2,0),0)</f>
        <v>0</v>
      </c>
      <c r="BG15" s="174" t="e">
        <f t="shared" ref="BG15:BG17" si="34">BF15-I15</f>
        <v>#VALUE!</v>
      </c>
      <c r="BH15" s="44">
        <f>IFERROR(VLOOKUP(L15,'[1]Tracking sheet'!$A$3:$D$98000,2,0),0)</f>
        <v>0</v>
      </c>
      <c r="BI15" s="44">
        <f>IFERROR(VLOOKUP(L15,'[1]Tracking sheet'!$A$3:$D$98000,3,0),0)</f>
        <v>0</v>
      </c>
      <c r="BJ15" s="159">
        <f t="shared" ref="BJ15:BJ17" si="35">BI15-BH15</f>
        <v>0</v>
      </c>
      <c r="BK15" s="158">
        <f>IFERROR(VLOOKUP(L15,'[2]Tracking Sheet'!$B$3:$J$5000,2,0),0)</f>
        <v>0</v>
      </c>
      <c r="BL15" s="174">
        <f t="shared" ref="BL15:BL17" si="36">BK15-N15</f>
        <v>-46178</v>
      </c>
      <c r="BM15" s="44">
        <f>IFERROR(VLOOKUP(Q15,'[1]Tracking sheet'!$A$3:$D$98000,2,0),0)</f>
        <v>0</v>
      </c>
      <c r="BN15" s="187">
        <f t="shared" ref="BN15:BN17" si="37">WEEKNUM(AK15,1)</f>
        <v>32</v>
      </c>
      <c r="BO15" s="44" t="s">
        <v>855</v>
      </c>
      <c r="BR15" s="70" t="s">
        <v>1853</v>
      </c>
    </row>
    <row r="16" spans="1:71" ht="39.75" customHeight="1" x14ac:dyDescent="0.3">
      <c r="A16" s="53" t="s">
        <v>99</v>
      </c>
      <c r="B16" s="214">
        <v>46881</v>
      </c>
      <c r="C16" s="127" t="s">
        <v>884</v>
      </c>
      <c r="D16" s="53">
        <v>30214</v>
      </c>
      <c r="E16" s="53">
        <v>3273</v>
      </c>
      <c r="F16" s="136">
        <v>46069</v>
      </c>
      <c r="G16" s="125">
        <v>46076</v>
      </c>
      <c r="H16" s="18" t="s">
        <v>875</v>
      </c>
      <c r="I16" s="18" t="s">
        <v>347</v>
      </c>
      <c r="J16" s="125"/>
      <c r="K16" s="125"/>
      <c r="L16" s="15">
        <v>46144</v>
      </c>
      <c r="M16" s="15">
        <v>46162</v>
      </c>
      <c r="N16" s="15">
        <v>46178</v>
      </c>
      <c r="O16" s="15">
        <v>46193</v>
      </c>
      <c r="P16" s="15"/>
      <c r="Q16" s="15"/>
      <c r="R16" s="15">
        <v>46203</v>
      </c>
      <c r="S16" s="125">
        <v>46190</v>
      </c>
      <c r="T16" s="15">
        <v>46196</v>
      </c>
      <c r="U16" s="15">
        <v>46197</v>
      </c>
      <c r="V16" s="15">
        <v>46205</v>
      </c>
      <c r="W16" s="15">
        <v>46204</v>
      </c>
      <c r="X16" s="15">
        <v>46214</v>
      </c>
      <c r="Y16" s="15"/>
      <c r="Z16" s="15"/>
      <c r="AA16" s="15"/>
      <c r="AB16" s="15"/>
      <c r="AC16" s="15">
        <v>46213</v>
      </c>
      <c r="AD16" s="15">
        <v>46230</v>
      </c>
      <c r="AE16" s="15"/>
      <c r="AF16" s="15"/>
      <c r="AG16" s="15">
        <v>46231</v>
      </c>
      <c r="AH16" s="15">
        <v>46233</v>
      </c>
      <c r="AI16" s="15">
        <v>46235</v>
      </c>
      <c r="AJ16" s="136">
        <v>46239</v>
      </c>
      <c r="AK16" s="136">
        <v>46239</v>
      </c>
      <c r="AL16" s="198">
        <f t="shared" si="32"/>
        <v>170</v>
      </c>
      <c r="AM16" s="14" t="s">
        <v>262</v>
      </c>
      <c r="AN16" s="14" t="s">
        <v>29</v>
      </c>
      <c r="AO16" s="14" t="s">
        <v>18</v>
      </c>
      <c r="AP16" s="14"/>
      <c r="AQ16" s="18" t="s">
        <v>1131</v>
      </c>
      <c r="AR16" s="189"/>
      <c r="AS16" s="120" t="s">
        <v>674</v>
      </c>
      <c r="AT16" s="44" t="s">
        <v>596</v>
      </c>
      <c r="AU16" s="187"/>
      <c r="AV16" s="44"/>
      <c r="AW16" s="173" t="s">
        <v>468</v>
      </c>
      <c r="AX16" s="44">
        <f>IFERROR(VLOOKUP(B16,'[1]Tracking sheet'!$A$3:$D$98000,2,0),0)</f>
        <v>3273</v>
      </c>
      <c r="AY16" s="44">
        <f>IFERROR(VLOOKUP(B16,'[1]Tracking sheet'!$A$3:$D$98000,3,0),0)</f>
        <v>3273</v>
      </c>
      <c r="AZ16" s="159">
        <f t="shared" si="8"/>
        <v>0</v>
      </c>
      <c r="BA16" s="158">
        <f>IFERROR(VLOOKUP(B16,'[2]Tracking Sheet'!$B$3:$J$5000,2,0),0)</f>
        <v>0</v>
      </c>
      <c r="BB16" s="174">
        <f t="shared" si="9"/>
        <v>-30214</v>
      </c>
      <c r="BC16" s="44">
        <f>IFERROR(VLOOKUP(G16,'[1]Tracking sheet'!$A$3:$D$98000,2,0),0)</f>
        <v>0</v>
      </c>
      <c r="BD16" s="44">
        <f>IFERROR(VLOOKUP(G16,'[1]Tracking sheet'!$A$3:$D$98000,3,0),0)</f>
        <v>0</v>
      </c>
      <c r="BE16" s="159">
        <f t="shared" si="33"/>
        <v>0</v>
      </c>
      <c r="BF16" s="158">
        <f>IFERROR(VLOOKUP(G16,'[2]Tracking Sheet'!$B$3:$J$5000,2,0),0)</f>
        <v>0</v>
      </c>
      <c r="BG16" s="174" t="e">
        <f t="shared" si="34"/>
        <v>#VALUE!</v>
      </c>
      <c r="BH16" s="44">
        <f>IFERROR(VLOOKUP(L16,'[1]Tracking sheet'!$A$3:$D$98000,2,0),0)</f>
        <v>0</v>
      </c>
      <c r="BI16" s="44">
        <f>IFERROR(VLOOKUP(L16,'[1]Tracking sheet'!$A$3:$D$98000,3,0),0)</f>
        <v>0</v>
      </c>
      <c r="BJ16" s="159">
        <f t="shared" si="35"/>
        <v>0</v>
      </c>
      <c r="BK16" s="158">
        <f>IFERROR(VLOOKUP(L16,'[2]Tracking Sheet'!$B$3:$J$5000,2,0),0)</f>
        <v>0</v>
      </c>
      <c r="BL16" s="174">
        <f t="shared" si="36"/>
        <v>-46178</v>
      </c>
      <c r="BM16" s="44">
        <f>IFERROR(VLOOKUP(Q16,'[1]Tracking sheet'!$A$3:$D$98000,2,0),0)</f>
        <v>0</v>
      </c>
      <c r="BN16" s="187">
        <f t="shared" si="37"/>
        <v>32</v>
      </c>
      <c r="BO16" s="44" t="s">
        <v>886</v>
      </c>
      <c r="BR16" s="70" t="s">
        <v>1600</v>
      </c>
    </row>
    <row r="17" spans="1:70" ht="39.75" customHeight="1" x14ac:dyDescent="0.3">
      <c r="A17" s="53" t="s">
        <v>628</v>
      </c>
      <c r="B17" s="123" t="s">
        <v>885</v>
      </c>
      <c r="C17" s="127">
        <v>9328950</v>
      </c>
      <c r="D17" s="127">
        <v>4488</v>
      </c>
      <c r="E17" s="53">
        <v>942</v>
      </c>
      <c r="F17" s="136">
        <v>46077</v>
      </c>
      <c r="G17" s="15">
        <v>46079</v>
      </c>
      <c r="H17" s="18" t="s">
        <v>770</v>
      </c>
      <c r="I17" s="18" t="s">
        <v>45</v>
      </c>
      <c r="J17" s="14"/>
      <c r="K17" s="14"/>
      <c r="L17" s="54">
        <v>46152</v>
      </c>
      <c r="M17" s="54">
        <v>46158</v>
      </c>
      <c r="N17" s="54">
        <v>46181</v>
      </c>
      <c r="O17" s="54">
        <v>46195</v>
      </c>
      <c r="P17" s="54"/>
      <c r="Q17" s="54"/>
      <c r="R17" s="54">
        <v>46204</v>
      </c>
      <c r="S17" s="54">
        <v>46204</v>
      </c>
      <c r="T17" s="54"/>
      <c r="U17" s="54">
        <v>46211</v>
      </c>
      <c r="V17" s="54">
        <v>46212</v>
      </c>
      <c r="W17" s="54">
        <v>46210</v>
      </c>
      <c r="X17" s="54">
        <v>46213</v>
      </c>
      <c r="Y17" s="54"/>
      <c r="Z17" s="54"/>
      <c r="AA17" s="54"/>
      <c r="AB17" s="54"/>
      <c r="AC17" s="54">
        <v>46215</v>
      </c>
      <c r="AD17" s="54">
        <v>46219</v>
      </c>
      <c r="AE17" s="54"/>
      <c r="AF17" s="54"/>
      <c r="AG17" s="54">
        <v>46222</v>
      </c>
      <c r="AH17" s="54">
        <v>46223</v>
      </c>
      <c r="AI17" s="54">
        <v>46226</v>
      </c>
      <c r="AJ17" s="136">
        <v>46235</v>
      </c>
      <c r="AK17" s="136">
        <v>46235</v>
      </c>
      <c r="AL17" s="198">
        <v>158</v>
      </c>
      <c r="AM17" s="18" t="s">
        <v>618</v>
      </c>
      <c r="AN17" s="14" t="s">
        <v>49</v>
      </c>
      <c r="AO17" s="55" t="s">
        <v>42</v>
      </c>
      <c r="AP17" s="55"/>
      <c r="AQ17" s="50" t="s">
        <v>878</v>
      </c>
      <c r="AR17" s="55"/>
      <c r="AS17" s="50"/>
      <c r="AT17" s="44" t="s">
        <v>285</v>
      </c>
      <c r="AU17" s="187"/>
      <c r="AV17" s="44"/>
      <c r="AW17" s="173" t="s">
        <v>463</v>
      </c>
      <c r="AX17" s="44">
        <f>IFERROR(VLOOKUP(B17,'[1]Tracking sheet'!$A$3:$D$98000,2,0),0)</f>
        <v>943</v>
      </c>
      <c r="AY17" s="44">
        <f>IFERROR(VLOOKUP(B17,'[1]Tracking sheet'!$A$3:$D$98000,3,0),0)</f>
        <v>943</v>
      </c>
      <c r="AZ17" s="159">
        <f t="shared" si="8"/>
        <v>0</v>
      </c>
      <c r="BA17" s="158">
        <f>IFERROR(VLOOKUP(B17,'[2]Tracking Sheet'!$B$3:$J$5000,2,0),0)</f>
        <v>0</v>
      </c>
      <c r="BB17" s="174">
        <f t="shared" si="9"/>
        <v>-4488</v>
      </c>
      <c r="BC17" s="44">
        <f>IFERROR(VLOOKUP(G17,'[1]Tracking sheet'!$A$3:$D$98000,2,0),0)</f>
        <v>0</v>
      </c>
      <c r="BD17" s="44">
        <f>IFERROR(VLOOKUP(G17,'[1]Tracking sheet'!$A$3:$D$98000,3,0),0)</f>
        <v>0</v>
      </c>
      <c r="BE17" s="159">
        <f t="shared" si="33"/>
        <v>0</v>
      </c>
      <c r="BF17" s="158">
        <f>IFERROR(VLOOKUP(G17,'[2]Tracking Sheet'!$B$3:$J$5000,2,0),0)</f>
        <v>0</v>
      </c>
      <c r="BG17" s="174" t="e">
        <f t="shared" si="34"/>
        <v>#VALUE!</v>
      </c>
      <c r="BH17" s="44">
        <f>IFERROR(VLOOKUP(L17,'[1]Tracking sheet'!$A$3:$D$98000,2,0),0)</f>
        <v>0</v>
      </c>
      <c r="BI17" s="44">
        <f>IFERROR(VLOOKUP(L17,'[1]Tracking sheet'!$A$3:$D$98000,3,0),0)</f>
        <v>0</v>
      </c>
      <c r="BJ17" s="159">
        <f t="shared" si="35"/>
        <v>0</v>
      </c>
      <c r="BK17" s="158">
        <f>IFERROR(VLOOKUP(L17,'[2]Tracking Sheet'!$B$3:$J$5000,2,0),0)</f>
        <v>0</v>
      </c>
      <c r="BL17" s="174">
        <f t="shared" si="36"/>
        <v>-46181</v>
      </c>
      <c r="BM17" s="44">
        <f>IFERROR(VLOOKUP(Q17,'[1]Tracking sheet'!$A$3:$D$98000,2,0),0)</f>
        <v>0</v>
      </c>
      <c r="BN17" s="187">
        <f t="shared" si="37"/>
        <v>31</v>
      </c>
      <c r="BO17" s="44" t="s">
        <v>855</v>
      </c>
    </row>
    <row r="18" spans="1:70" ht="42" customHeight="1" x14ac:dyDescent="0.3">
      <c r="A18" s="62" t="s">
        <v>3</v>
      </c>
      <c r="B18" s="135">
        <v>46928</v>
      </c>
      <c r="C18" s="127">
        <v>13260575</v>
      </c>
      <c r="D18" s="53">
        <v>4123</v>
      </c>
      <c r="E18" s="53">
        <v>1567</v>
      </c>
      <c r="F18" s="136">
        <v>46071</v>
      </c>
      <c r="G18" s="15">
        <v>46087</v>
      </c>
      <c r="H18" s="18" t="s">
        <v>743</v>
      </c>
      <c r="I18" s="18" t="s">
        <v>249</v>
      </c>
      <c r="J18" s="125"/>
      <c r="K18" s="125"/>
      <c r="L18" s="15">
        <v>46114</v>
      </c>
      <c r="M18" s="15">
        <v>46120</v>
      </c>
      <c r="N18" s="15">
        <v>46125</v>
      </c>
      <c r="O18" s="15">
        <v>46140</v>
      </c>
      <c r="P18" s="15"/>
      <c r="Q18" s="15"/>
      <c r="R18" s="15">
        <v>46144</v>
      </c>
      <c r="S18" s="125">
        <v>46144</v>
      </c>
      <c r="T18" s="15">
        <v>46149</v>
      </c>
      <c r="U18" s="15">
        <v>46151</v>
      </c>
      <c r="V18" s="15">
        <v>46153</v>
      </c>
      <c r="W18" s="15">
        <v>46154</v>
      </c>
      <c r="X18" s="15">
        <v>46157</v>
      </c>
      <c r="Y18" s="15"/>
      <c r="Z18" s="15"/>
      <c r="AA18" s="15"/>
      <c r="AB18" s="15"/>
      <c r="AC18" s="15">
        <v>46160</v>
      </c>
      <c r="AD18" s="15">
        <v>46163</v>
      </c>
      <c r="AE18" s="15"/>
      <c r="AF18" s="15"/>
      <c r="AG18" s="15">
        <v>46165</v>
      </c>
      <c r="AH18" s="15">
        <v>46181</v>
      </c>
      <c r="AI18" s="15">
        <v>46185</v>
      </c>
      <c r="AJ18" s="136">
        <v>46202</v>
      </c>
      <c r="AK18" s="136">
        <v>46204</v>
      </c>
      <c r="AL18" s="198">
        <v>131</v>
      </c>
      <c r="AM18" s="14" t="s">
        <v>600</v>
      </c>
      <c r="AN18" s="14" t="s">
        <v>52</v>
      </c>
      <c r="AO18" s="14" t="s">
        <v>613</v>
      </c>
      <c r="AP18" s="14"/>
      <c r="AQ18" s="18" t="s">
        <v>901</v>
      </c>
      <c r="AR18" s="50"/>
      <c r="AS18" s="50"/>
      <c r="AT18" s="44" t="s">
        <v>595</v>
      </c>
      <c r="AU18" s="187"/>
      <c r="AV18" s="44"/>
      <c r="AW18" s="173" t="s">
        <v>468</v>
      </c>
      <c r="AX18" s="44">
        <f>IFERROR(VLOOKUP(B18,'[1]Tracking sheet'!$A$3:$D$98000,2,0),0)</f>
        <v>0</v>
      </c>
      <c r="AY18" s="44">
        <f>IFERROR(VLOOKUP(B18,'[1]Tracking sheet'!$A$3:$D$98000,3,0),0)</f>
        <v>0</v>
      </c>
      <c r="AZ18" s="159">
        <f t="shared" si="8"/>
        <v>0</v>
      </c>
      <c r="BA18" s="158">
        <f>IFERROR(VLOOKUP(B18,'[2]Tracking Sheet'!$B$3:$J$5000,2,0),0)</f>
        <v>0</v>
      </c>
      <c r="BB18" s="174">
        <f t="shared" si="9"/>
        <v>-4123</v>
      </c>
      <c r="BC18" s="44">
        <f>IFERROR(VLOOKUP(G18,'[1]Tracking sheet'!$A$3:$D$98000,2,0),0)</f>
        <v>0</v>
      </c>
      <c r="BD18" s="44">
        <f>IFERROR(VLOOKUP(G18,'[1]Tracking sheet'!$A$3:$D$98000,3,0),0)</f>
        <v>0</v>
      </c>
      <c r="BE18" s="159">
        <f t="shared" ref="BE18:BE28" si="38">BD18-BC18</f>
        <v>0</v>
      </c>
      <c r="BF18" s="158">
        <f>IFERROR(VLOOKUP(G18,'[2]Tracking Sheet'!$B$3:$J$5000,2,0),0)</f>
        <v>0</v>
      </c>
      <c r="BG18" s="174" t="e">
        <f t="shared" ref="BG18:BG28" si="39">BF18-I18</f>
        <v>#VALUE!</v>
      </c>
      <c r="BH18" s="44">
        <f>IFERROR(VLOOKUP(L18,'[1]Tracking sheet'!$A$3:$D$98000,2,0),0)</f>
        <v>0</v>
      </c>
      <c r="BI18" s="44">
        <f>IFERROR(VLOOKUP(L18,'[1]Tracking sheet'!$A$3:$D$98000,3,0),0)</f>
        <v>0</v>
      </c>
      <c r="BJ18" s="159">
        <f t="shared" ref="BJ18:BJ28" si="40">BI18-BH18</f>
        <v>0</v>
      </c>
      <c r="BK18" s="158">
        <f>IFERROR(VLOOKUP(L18,'[2]Tracking Sheet'!$B$3:$J$5000,2,0),0)</f>
        <v>0</v>
      </c>
      <c r="BL18" s="174">
        <f t="shared" ref="BL18:BL28" si="41">BK18-N18</f>
        <v>-46125</v>
      </c>
      <c r="BM18" s="44">
        <f>IFERROR(VLOOKUP(Q18,'[1]Tracking sheet'!$A$3:$D$98000,2,0),0)</f>
        <v>0</v>
      </c>
      <c r="BN18" s="187">
        <f t="shared" ref="BN18:BN28" si="42">WEEKNUM(AK18,1)</f>
        <v>27</v>
      </c>
      <c r="BO18" s="44" t="s">
        <v>853</v>
      </c>
      <c r="BR18" s="70" t="s">
        <v>1356</v>
      </c>
    </row>
    <row r="19" spans="1:70" ht="42" customHeight="1" x14ac:dyDescent="0.3">
      <c r="A19" s="62" t="s">
        <v>3</v>
      </c>
      <c r="B19" s="121">
        <v>46926</v>
      </c>
      <c r="C19" s="127" t="s">
        <v>814</v>
      </c>
      <c r="D19" s="53">
        <v>4458</v>
      </c>
      <c r="E19" s="53">
        <v>892</v>
      </c>
      <c r="F19" s="136">
        <v>46071</v>
      </c>
      <c r="G19" s="15">
        <v>46087</v>
      </c>
      <c r="H19" s="18" t="s">
        <v>902</v>
      </c>
      <c r="I19" s="18" t="s">
        <v>347</v>
      </c>
      <c r="J19" s="125"/>
      <c r="K19" s="125"/>
      <c r="L19" s="15">
        <v>46114</v>
      </c>
      <c r="M19" s="15">
        <v>46120</v>
      </c>
      <c r="N19" s="15">
        <v>46124</v>
      </c>
      <c r="O19" s="15">
        <v>46140</v>
      </c>
      <c r="P19" s="15"/>
      <c r="Q19" s="15"/>
      <c r="R19" s="15">
        <v>46140</v>
      </c>
      <c r="S19" s="125">
        <v>46140</v>
      </c>
      <c r="T19" s="15">
        <v>46147</v>
      </c>
      <c r="U19" s="15">
        <v>46149</v>
      </c>
      <c r="V19" s="15">
        <v>46151</v>
      </c>
      <c r="W19" s="15">
        <v>46151</v>
      </c>
      <c r="X19" s="15">
        <v>46155</v>
      </c>
      <c r="Y19" s="15"/>
      <c r="Z19" s="15"/>
      <c r="AA19" s="15"/>
      <c r="AB19" s="15"/>
      <c r="AC19" s="15">
        <v>46157</v>
      </c>
      <c r="AD19" s="15">
        <v>46161</v>
      </c>
      <c r="AE19" s="15"/>
      <c r="AF19" s="15"/>
      <c r="AG19" s="15">
        <v>46163</v>
      </c>
      <c r="AH19" s="15">
        <v>46165</v>
      </c>
      <c r="AI19" s="15">
        <v>46183</v>
      </c>
      <c r="AJ19" s="136">
        <v>46202</v>
      </c>
      <c r="AK19" s="136">
        <v>46204</v>
      </c>
      <c r="AL19" s="198">
        <v>131</v>
      </c>
      <c r="AM19" s="14" t="s">
        <v>597</v>
      </c>
      <c r="AN19" s="14" t="s">
        <v>52</v>
      </c>
      <c r="AO19" s="14" t="s">
        <v>58</v>
      </c>
      <c r="AP19" s="14"/>
      <c r="AQ19" s="18" t="s">
        <v>903</v>
      </c>
      <c r="AR19" s="50"/>
      <c r="AS19" s="50"/>
      <c r="AT19" s="44" t="s">
        <v>595</v>
      </c>
      <c r="AU19" s="187"/>
      <c r="AV19" s="44"/>
      <c r="AW19" s="173" t="s">
        <v>468</v>
      </c>
      <c r="AX19" s="44">
        <f>IFERROR(VLOOKUP(B19,'[1]Tracking sheet'!$A$3:$D$98000,2,0),0)</f>
        <v>0</v>
      </c>
      <c r="AY19" s="44">
        <f>IFERROR(VLOOKUP(B19,'[1]Tracking sheet'!$A$3:$D$98000,3,0),0)</f>
        <v>0</v>
      </c>
      <c r="AZ19" s="159">
        <f t="shared" si="8"/>
        <v>0</v>
      </c>
      <c r="BA19" s="158">
        <f>IFERROR(VLOOKUP(B19,'[2]Tracking Sheet'!$B$3:$J$5000,2,0),0)</f>
        <v>0</v>
      </c>
      <c r="BB19" s="174">
        <f t="shared" si="9"/>
        <v>-4458</v>
      </c>
      <c r="BC19" s="44">
        <f>IFERROR(VLOOKUP(G19,'[1]Tracking sheet'!$A$3:$D$98000,2,0),0)</f>
        <v>0</v>
      </c>
      <c r="BD19" s="44">
        <f>IFERROR(VLOOKUP(G19,'[1]Tracking sheet'!$A$3:$D$98000,3,0),0)</f>
        <v>0</v>
      </c>
      <c r="BE19" s="159">
        <f t="shared" si="38"/>
        <v>0</v>
      </c>
      <c r="BF19" s="158">
        <f>IFERROR(VLOOKUP(G19,'[2]Tracking Sheet'!$B$3:$J$5000,2,0),0)</f>
        <v>0</v>
      </c>
      <c r="BG19" s="174" t="e">
        <f t="shared" si="39"/>
        <v>#VALUE!</v>
      </c>
      <c r="BH19" s="44">
        <f>IFERROR(VLOOKUP(L19,'[1]Tracking sheet'!$A$3:$D$98000,2,0),0)</f>
        <v>0</v>
      </c>
      <c r="BI19" s="44">
        <f>IFERROR(VLOOKUP(L19,'[1]Tracking sheet'!$A$3:$D$98000,3,0),0)</f>
        <v>0</v>
      </c>
      <c r="BJ19" s="159">
        <f t="shared" si="40"/>
        <v>0</v>
      </c>
      <c r="BK19" s="158">
        <f>IFERROR(VLOOKUP(L19,'[2]Tracking Sheet'!$B$3:$J$5000,2,0),0)</f>
        <v>0</v>
      </c>
      <c r="BL19" s="174">
        <f t="shared" si="41"/>
        <v>-46124</v>
      </c>
      <c r="BM19" s="44">
        <f>IFERROR(VLOOKUP(Q19,'[1]Tracking sheet'!$A$3:$D$98000,2,0),0)</f>
        <v>0</v>
      </c>
      <c r="BN19" s="187">
        <f t="shared" si="42"/>
        <v>27</v>
      </c>
      <c r="BO19" s="44" t="s">
        <v>853</v>
      </c>
      <c r="BR19" s="70" t="s">
        <v>1135</v>
      </c>
    </row>
    <row r="20" spans="1:70" ht="42" customHeight="1" x14ac:dyDescent="0.3">
      <c r="A20" s="62" t="s">
        <v>3</v>
      </c>
      <c r="B20" s="121">
        <v>46925</v>
      </c>
      <c r="C20" s="127" t="s">
        <v>904</v>
      </c>
      <c r="D20" s="53">
        <v>6749</v>
      </c>
      <c r="E20" s="53">
        <v>1445</v>
      </c>
      <c r="F20" s="136">
        <v>46071</v>
      </c>
      <c r="G20" s="15">
        <v>46087</v>
      </c>
      <c r="H20" s="18" t="s">
        <v>902</v>
      </c>
      <c r="I20" s="18" t="s">
        <v>347</v>
      </c>
      <c r="J20" s="125"/>
      <c r="K20" s="125"/>
      <c r="L20" s="15">
        <v>46109</v>
      </c>
      <c r="M20" s="15">
        <v>46116</v>
      </c>
      <c r="N20" s="15">
        <v>46120</v>
      </c>
      <c r="O20" s="15">
        <v>46134</v>
      </c>
      <c r="P20" s="15"/>
      <c r="Q20" s="15"/>
      <c r="R20" s="15">
        <v>46136</v>
      </c>
      <c r="S20" s="125">
        <v>46136</v>
      </c>
      <c r="T20" s="15">
        <v>46141</v>
      </c>
      <c r="U20" s="15">
        <v>46144</v>
      </c>
      <c r="V20" s="15">
        <v>46147</v>
      </c>
      <c r="W20" s="15">
        <v>46147</v>
      </c>
      <c r="X20" s="15">
        <v>46151</v>
      </c>
      <c r="Y20" s="15"/>
      <c r="Z20" s="15"/>
      <c r="AA20" s="15"/>
      <c r="AB20" s="15"/>
      <c r="AC20" s="15">
        <v>46153</v>
      </c>
      <c r="AD20" s="15">
        <v>46156</v>
      </c>
      <c r="AE20" s="15"/>
      <c r="AF20" s="15"/>
      <c r="AG20" s="15">
        <v>46158</v>
      </c>
      <c r="AH20" s="15">
        <v>46160</v>
      </c>
      <c r="AI20" s="15">
        <v>46183</v>
      </c>
      <c r="AJ20" s="136">
        <v>46202</v>
      </c>
      <c r="AK20" s="136">
        <v>46204</v>
      </c>
      <c r="AL20" s="198">
        <v>131</v>
      </c>
      <c r="AM20" s="14" t="s">
        <v>303</v>
      </c>
      <c r="AN20" s="14" t="s">
        <v>52</v>
      </c>
      <c r="AO20" s="14" t="s">
        <v>58</v>
      </c>
      <c r="AP20" s="14"/>
      <c r="AQ20" s="18" t="s">
        <v>905</v>
      </c>
      <c r="AR20" s="50"/>
      <c r="AS20" s="50"/>
      <c r="AT20" s="44" t="s">
        <v>595</v>
      </c>
      <c r="AU20" s="187"/>
      <c r="AV20" s="44"/>
      <c r="AW20" s="173" t="s">
        <v>468</v>
      </c>
      <c r="AX20" s="44">
        <f>IFERROR(VLOOKUP(B20,'[1]Tracking sheet'!$A$3:$D$98000,2,0),0)</f>
        <v>0</v>
      </c>
      <c r="AY20" s="44">
        <f>IFERROR(VLOOKUP(B20,'[1]Tracking sheet'!$A$3:$D$98000,3,0),0)</f>
        <v>0</v>
      </c>
      <c r="AZ20" s="159">
        <f t="shared" si="8"/>
        <v>0</v>
      </c>
      <c r="BA20" s="158">
        <f>IFERROR(VLOOKUP(B20,'[2]Tracking Sheet'!$B$3:$J$5000,2,0),0)</f>
        <v>0</v>
      </c>
      <c r="BB20" s="174">
        <f t="shared" si="9"/>
        <v>-6749</v>
      </c>
      <c r="BC20" s="44">
        <f>IFERROR(VLOOKUP(G20,'[1]Tracking sheet'!$A$3:$D$98000,2,0),0)</f>
        <v>0</v>
      </c>
      <c r="BD20" s="44">
        <f>IFERROR(VLOOKUP(G20,'[1]Tracking sheet'!$A$3:$D$98000,3,0),0)</f>
        <v>0</v>
      </c>
      <c r="BE20" s="159">
        <f t="shared" si="38"/>
        <v>0</v>
      </c>
      <c r="BF20" s="158">
        <f>IFERROR(VLOOKUP(G20,'[2]Tracking Sheet'!$B$3:$J$5000,2,0),0)</f>
        <v>0</v>
      </c>
      <c r="BG20" s="174" t="e">
        <f t="shared" si="39"/>
        <v>#VALUE!</v>
      </c>
      <c r="BH20" s="44">
        <f>IFERROR(VLOOKUP(L20,'[1]Tracking sheet'!$A$3:$D$98000,2,0),0)</f>
        <v>0</v>
      </c>
      <c r="BI20" s="44">
        <f>IFERROR(VLOOKUP(L20,'[1]Tracking sheet'!$A$3:$D$98000,3,0),0)</f>
        <v>0</v>
      </c>
      <c r="BJ20" s="159">
        <f t="shared" si="40"/>
        <v>0</v>
      </c>
      <c r="BK20" s="158">
        <f>IFERROR(VLOOKUP(L20,'[2]Tracking Sheet'!$B$3:$J$5000,2,0),0)</f>
        <v>0</v>
      </c>
      <c r="BL20" s="174">
        <f t="shared" si="41"/>
        <v>-46120</v>
      </c>
      <c r="BM20" s="44">
        <f>IFERROR(VLOOKUP(Q20,'[1]Tracking sheet'!$A$3:$D$98000,2,0),0)</f>
        <v>0</v>
      </c>
      <c r="BN20" s="187">
        <f t="shared" si="42"/>
        <v>27</v>
      </c>
      <c r="BO20" s="44" t="s">
        <v>853</v>
      </c>
      <c r="BR20" s="70" t="s">
        <v>1133</v>
      </c>
    </row>
    <row r="21" spans="1:70" ht="42" customHeight="1" x14ac:dyDescent="0.3">
      <c r="A21" s="62" t="s">
        <v>3</v>
      </c>
      <c r="B21" s="121">
        <v>46929</v>
      </c>
      <c r="C21" s="127">
        <v>13234313</v>
      </c>
      <c r="D21" s="53">
        <v>3291</v>
      </c>
      <c r="E21" s="53">
        <v>1390</v>
      </c>
      <c r="F21" s="136">
        <v>46071</v>
      </c>
      <c r="G21" s="15">
        <v>46087</v>
      </c>
      <c r="H21" s="18" t="s">
        <v>678</v>
      </c>
      <c r="I21" s="18" t="s">
        <v>348</v>
      </c>
      <c r="J21" s="125"/>
      <c r="K21" s="125"/>
      <c r="L21" s="15">
        <v>46115</v>
      </c>
      <c r="M21" s="15">
        <v>46124</v>
      </c>
      <c r="N21" s="15">
        <v>46130</v>
      </c>
      <c r="O21" s="15">
        <v>46146</v>
      </c>
      <c r="P21" s="15"/>
      <c r="Q21" s="15"/>
      <c r="R21" s="15">
        <v>46149</v>
      </c>
      <c r="S21" s="125">
        <v>46149</v>
      </c>
      <c r="T21" s="15">
        <v>46155</v>
      </c>
      <c r="U21" s="15">
        <v>46157</v>
      </c>
      <c r="V21" s="15">
        <v>46158</v>
      </c>
      <c r="W21" s="15">
        <v>46161</v>
      </c>
      <c r="X21" s="15">
        <v>46164</v>
      </c>
      <c r="Y21" s="15"/>
      <c r="Z21" s="15"/>
      <c r="AA21" s="15"/>
      <c r="AB21" s="15"/>
      <c r="AC21" s="15">
        <v>46177</v>
      </c>
      <c r="AD21" s="15">
        <v>46179</v>
      </c>
      <c r="AE21" s="15"/>
      <c r="AF21" s="15"/>
      <c r="AG21" s="15">
        <v>46182</v>
      </c>
      <c r="AH21" s="15">
        <v>46185</v>
      </c>
      <c r="AI21" s="15">
        <v>46189</v>
      </c>
      <c r="AJ21" s="136">
        <v>46202</v>
      </c>
      <c r="AK21" s="136">
        <v>46204</v>
      </c>
      <c r="AL21" s="198">
        <v>131</v>
      </c>
      <c r="AM21" s="14" t="s">
        <v>297</v>
      </c>
      <c r="AN21" s="14" t="s">
        <v>52</v>
      </c>
      <c r="AO21" s="14" t="s">
        <v>18</v>
      </c>
      <c r="AP21" s="14"/>
      <c r="AQ21" s="18" t="s">
        <v>906</v>
      </c>
      <c r="AR21" s="50"/>
      <c r="AS21" s="50"/>
      <c r="AT21" s="44" t="s">
        <v>595</v>
      </c>
      <c r="AU21" s="187"/>
      <c r="AV21" s="44"/>
      <c r="AW21" s="173" t="s">
        <v>468</v>
      </c>
      <c r="AX21" s="44">
        <f>IFERROR(VLOOKUP(B21,'[1]Tracking sheet'!$A$3:$D$98000,2,0),0)</f>
        <v>0</v>
      </c>
      <c r="AY21" s="44">
        <f>IFERROR(VLOOKUP(B21,'[1]Tracking sheet'!$A$3:$D$98000,3,0),0)</f>
        <v>0</v>
      </c>
      <c r="AZ21" s="159">
        <f t="shared" si="8"/>
        <v>0</v>
      </c>
      <c r="BA21" s="158">
        <f>IFERROR(VLOOKUP(B21,'[2]Tracking Sheet'!$B$3:$J$5000,2,0),0)</f>
        <v>0</v>
      </c>
      <c r="BB21" s="174">
        <f t="shared" si="9"/>
        <v>-3291</v>
      </c>
      <c r="BC21" s="44">
        <f>IFERROR(VLOOKUP(G21,'[1]Tracking sheet'!$A$3:$D$98000,2,0),0)</f>
        <v>0</v>
      </c>
      <c r="BD21" s="44">
        <f>IFERROR(VLOOKUP(G21,'[1]Tracking sheet'!$A$3:$D$98000,3,0),0)</f>
        <v>0</v>
      </c>
      <c r="BE21" s="159">
        <f t="shared" si="38"/>
        <v>0</v>
      </c>
      <c r="BF21" s="158">
        <f>IFERROR(VLOOKUP(G21,'[2]Tracking Sheet'!$B$3:$J$5000,2,0),0)</f>
        <v>0</v>
      </c>
      <c r="BG21" s="174" t="e">
        <f t="shared" si="39"/>
        <v>#VALUE!</v>
      </c>
      <c r="BH21" s="44">
        <f>IFERROR(VLOOKUP(L21,'[1]Tracking sheet'!$A$3:$D$98000,2,0),0)</f>
        <v>0</v>
      </c>
      <c r="BI21" s="44">
        <f>IFERROR(VLOOKUP(L21,'[1]Tracking sheet'!$A$3:$D$98000,3,0),0)</f>
        <v>0</v>
      </c>
      <c r="BJ21" s="159">
        <f t="shared" si="40"/>
        <v>0</v>
      </c>
      <c r="BK21" s="158">
        <f>IFERROR(VLOOKUP(L21,'[2]Tracking Sheet'!$B$3:$J$5000,2,0),0)</f>
        <v>0</v>
      </c>
      <c r="BL21" s="174">
        <f t="shared" si="41"/>
        <v>-46130</v>
      </c>
      <c r="BM21" s="44">
        <f>IFERROR(VLOOKUP(Q21,'[1]Tracking sheet'!$A$3:$D$98000,2,0),0)</f>
        <v>0</v>
      </c>
      <c r="BN21" s="187">
        <f t="shared" si="42"/>
        <v>27</v>
      </c>
      <c r="BO21" s="44" t="s">
        <v>841</v>
      </c>
      <c r="BR21" s="70" t="s">
        <v>1135</v>
      </c>
    </row>
    <row r="22" spans="1:70" ht="42" customHeight="1" x14ac:dyDescent="0.3">
      <c r="A22" s="62" t="s">
        <v>3</v>
      </c>
      <c r="B22" s="121">
        <v>46930</v>
      </c>
      <c r="C22" s="127">
        <v>13249493</v>
      </c>
      <c r="D22" s="53">
        <v>2340</v>
      </c>
      <c r="E22" s="53">
        <v>1039</v>
      </c>
      <c r="F22" s="136">
        <v>46071</v>
      </c>
      <c r="G22" s="15">
        <v>46087</v>
      </c>
      <c r="H22" s="18" t="s">
        <v>907</v>
      </c>
      <c r="I22" s="18" t="s">
        <v>348</v>
      </c>
      <c r="J22" s="125"/>
      <c r="K22" s="125"/>
      <c r="L22" s="15">
        <v>46120</v>
      </c>
      <c r="M22" s="15">
        <v>46128</v>
      </c>
      <c r="N22" s="15">
        <v>46132</v>
      </c>
      <c r="O22" s="15">
        <v>46147</v>
      </c>
      <c r="P22" s="15"/>
      <c r="Q22" s="15"/>
      <c r="R22" s="15">
        <v>46153</v>
      </c>
      <c r="S22" s="125">
        <v>46153</v>
      </c>
      <c r="T22" s="15">
        <v>46158</v>
      </c>
      <c r="U22" s="15">
        <v>46161</v>
      </c>
      <c r="V22" s="15">
        <v>46163</v>
      </c>
      <c r="W22" s="15">
        <v>46188</v>
      </c>
      <c r="X22" s="15">
        <v>46191</v>
      </c>
      <c r="Y22" s="15"/>
      <c r="Z22" s="15"/>
      <c r="AA22" s="15"/>
      <c r="AB22" s="15"/>
      <c r="AC22" s="15">
        <v>46191</v>
      </c>
      <c r="AD22" s="15">
        <v>46195</v>
      </c>
      <c r="AE22" s="15"/>
      <c r="AF22" s="15"/>
      <c r="AG22" s="15">
        <v>46196</v>
      </c>
      <c r="AH22" s="15">
        <v>46198</v>
      </c>
      <c r="AI22" s="15">
        <v>46199</v>
      </c>
      <c r="AJ22" s="136">
        <v>46202</v>
      </c>
      <c r="AK22" s="136">
        <v>46204</v>
      </c>
      <c r="AL22" s="198">
        <f t="shared" ref="AL22" si="43">+AJ22-F22</f>
        <v>131</v>
      </c>
      <c r="AM22" s="14" t="s">
        <v>294</v>
      </c>
      <c r="AN22" s="14" t="s">
        <v>52</v>
      </c>
      <c r="AO22" s="14" t="s">
        <v>613</v>
      </c>
      <c r="AP22" s="14"/>
      <c r="AQ22" s="18" t="s">
        <v>1698</v>
      </c>
      <c r="AR22" s="50"/>
      <c r="AS22" s="50"/>
      <c r="AT22" s="44" t="s">
        <v>595</v>
      </c>
      <c r="AU22" s="187"/>
      <c r="AV22" s="44"/>
      <c r="AW22" s="173" t="s">
        <v>468</v>
      </c>
      <c r="AX22" s="44">
        <f>IFERROR(VLOOKUP(B22,'[1]Tracking sheet'!$A$3:$D$98000,2,0),0)</f>
        <v>0</v>
      </c>
      <c r="AY22" s="44">
        <f>IFERROR(VLOOKUP(B22,'[1]Tracking sheet'!$A$3:$D$98000,3,0),0)</f>
        <v>0</v>
      </c>
      <c r="AZ22" s="159">
        <f t="shared" si="8"/>
        <v>0</v>
      </c>
      <c r="BA22" s="158">
        <f>IFERROR(VLOOKUP(B22,'[2]Tracking Sheet'!$B$3:$J$5000,2,0),0)</f>
        <v>0</v>
      </c>
      <c r="BB22" s="174">
        <f t="shared" si="9"/>
        <v>-2340</v>
      </c>
      <c r="BC22" s="44">
        <f>IFERROR(VLOOKUP(G22,'[1]Tracking sheet'!$A$3:$D$98000,2,0),0)</f>
        <v>0</v>
      </c>
      <c r="BD22" s="44">
        <f>IFERROR(VLOOKUP(G22,'[1]Tracking sheet'!$A$3:$D$98000,3,0),0)</f>
        <v>0</v>
      </c>
      <c r="BE22" s="159">
        <f t="shared" si="38"/>
        <v>0</v>
      </c>
      <c r="BF22" s="158">
        <f>IFERROR(VLOOKUP(G22,'[2]Tracking Sheet'!$B$3:$J$5000,2,0),0)</f>
        <v>0</v>
      </c>
      <c r="BG22" s="174" t="e">
        <f t="shared" si="39"/>
        <v>#VALUE!</v>
      </c>
      <c r="BH22" s="44">
        <f>IFERROR(VLOOKUP(L22,'[1]Tracking sheet'!$A$3:$D$98000,2,0),0)</f>
        <v>0</v>
      </c>
      <c r="BI22" s="44">
        <f>IFERROR(VLOOKUP(L22,'[1]Tracking sheet'!$A$3:$D$98000,3,0),0)</f>
        <v>0</v>
      </c>
      <c r="BJ22" s="159">
        <f t="shared" si="40"/>
        <v>0</v>
      </c>
      <c r="BK22" s="158">
        <f>IFERROR(VLOOKUP(L22,'[2]Tracking Sheet'!$B$3:$J$5000,2,0),0)</f>
        <v>0</v>
      </c>
      <c r="BL22" s="174">
        <f t="shared" si="41"/>
        <v>-46132</v>
      </c>
      <c r="BM22" s="44">
        <f>IFERROR(VLOOKUP(Q22,'[1]Tracking sheet'!$A$3:$D$98000,2,0),0)</f>
        <v>0</v>
      </c>
      <c r="BN22" s="187">
        <f t="shared" si="42"/>
        <v>27</v>
      </c>
      <c r="BO22" s="44" t="s">
        <v>841</v>
      </c>
      <c r="BR22" s="70" t="s">
        <v>1356</v>
      </c>
    </row>
    <row r="23" spans="1:70" ht="42" customHeight="1" x14ac:dyDescent="0.3">
      <c r="A23" s="62" t="s">
        <v>2</v>
      </c>
      <c r="B23" s="147">
        <v>47045</v>
      </c>
      <c r="C23" s="127">
        <v>15270956</v>
      </c>
      <c r="D23" s="53">
        <v>7809</v>
      </c>
      <c r="E23" s="53">
        <v>1245</v>
      </c>
      <c r="F23" s="136">
        <v>46076</v>
      </c>
      <c r="G23" s="126">
        <v>46085</v>
      </c>
      <c r="H23" s="50" t="s">
        <v>743</v>
      </c>
      <c r="I23" s="50" t="s">
        <v>249</v>
      </c>
      <c r="J23" s="61"/>
      <c r="K23" s="125"/>
      <c r="L23" s="125">
        <v>46115</v>
      </c>
      <c r="M23" s="15">
        <v>46125</v>
      </c>
      <c r="N23" s="15">
        <v>46127</v>
      </c>
      <c r="O23" s="15">
        <v>46145</v>
      </c>
      <c r="P23" s="15"/>
      <c r="Q23" s="15"/>
      <c r="R23" s="15">
        <v>46148</v>
      </c>
      <c r="S23" s="15">
        <v>46148</v>
      </c>
      <c r="T23" s="125">
        <v>46155</v>
      </c>
      <c r="U23" s="15">
        <v>46157</v>
      </c>
      <c r="V23" s="15">
        <v>46160</v>
      </c>
      <c r="W23" s="15">
        <v>46160</v>
      </c>
      <c r="X23" s="15">
        <v>46196</v>
      </c>
      <c r="Y23" s="15"/>
      <c r="Z23" s="15"/>
      <c r="AA23" s="15">
        <v>46178</v>
      </c>
      <c r="AB23" s="15">
        <v>46182</v>
      </c>
      <c r="AC23" s="15">
        <v>46184</v>
      </c>
      <c r="AD23" s="15">
        <v>46189</v>
      </c>
      <c r="AE23" s="15"/>
      <c r="AF23" s="15"/>
      <c r="AG23" s="15">
        <v>46192</v>
      </c>
      <c r="AH23" s="15">
        <v>46194</v>
      </c>
      <c r="AI23" s="15">
        <v>46198</v>
      </c>
      <c r="AJ23" s="136">
        <v>46216</v>
      </c>
      <c r="AK23" s="136">
        <v>46218</v>
      </c>
      <c r="AL23" s="198">
        <v>140</v>
      </c>
      <c r="AM23" s="14" t="s">
        <v>312</v>
      </c>
      <c r="AN23" s="14" t="s">
        <v>677</v>
      </c>
      <c r="AO23" s="14" t="s">
        <v>18</v>
      </c>
      <c r="AP23" s="18" t="s">
        <v>18</v>
      </c>
      <c r="AQ23" s="18" t="s">
        <v>908</v>
      </c>
      <c r="AR23" s="50"/>
      <c r="AS23" s="50" t="s">
        <v>909</v>
      </c>
      <c r="AT23" s="44" t="s">
        <v>594</v>
      </c>
      <c r="AU23" s="187"/>
      <c r="AV23" s="44"/>
      <c r="AW23" s="173" t="s">
        <v>468</v>
      </c>
      <c r="AX23" s="44">
        <f>IFERROR(VLOOKUP(B23,'[1]Tracking sheet'!$A$3:$D$98000,2,0),0)</f>
        <v>0</v>
      </c>
      <c r="AY23" s="44">
        <f>IFERROR(VLOOKUP(B23,'[1]Tracking sheet'!$A$3:$D$98000,3,0),0)</f>
        <v>0</v>
      </c>
      <c r="AZ23" s="159">
        <f t="shared" si="8"/>
        <v>0</v>
      </c>
      <c r="BA23" s="158">
        <f>IFERROR(VLOOKUP(B23,'[2]Tracking Sheet'!$B$3:$J$5000,2,0),0)</f>
        <v>0</v>
      </c>
      <c r="BB23" s="174">
        <f t="shared" si="9"/>
        <v>-7809</v>
      </c>
      <c r="BC23" s="44">
        <f>IFERROR(VLOOKUP(G23,'[1]Tracking sheet'!$A$3:$D$98000,2,0),0)</f>
        <v>0</v>
      </c>
      <c r="BD23" s="44">
        <f>IFERROR(VLOOKUP(G23,'[1]Tracking sheet'!$A$3:$D$98000,3,0),0)</f>
        <v>0</v>
      </c>
      <c r="BE23" s="159">
        <f t="shared" si="38"/>
        <v>0</v>
      </c>
      <c r="BF23" s="158">
        <f>IFERROR(VLOOKUP(G23,'[2]Tracking Sheet'!$B$3:$J$5000,2,0),0)</f>
        <v>0</v>
      </c>
      <c r="BG23" s="174" t="e">
        <f t="shared" si="39"/>
        <v>#VALUE!</v>
      </c>
      <c r="BH23" s="44">
        <f>IFERROR(VLOOKUP(L23,'[1]Tracking sheet'!$A$3:$D$98000,2,0),0)</f>
        <v>0</v>
      </c>
      <c r="BI23" s="44">
        <f>IFERROR(VLOOKUP(L23,'[1]Tracking sheet'!$A$3:$D$98000,3,0),0)</f>
        <v>0</v>
      </c>
      <c r="BJ23" s="159">
        <f t="shared" si="40"/>
        <v>0</v>
      </c>
      <c r="BK23" s="158">
        <f>IFERROR(VLOOKUP(L23,'[2]Tracking Sheet'!$B$3:$J$5000,2,0),0)</f>
        <v>0</v>
      </c>
      <c r="BL23" s="174">
        <f t="shared" si="41"/>
        <v>-46127</v>
      </c>
      <c r="BM23" s="44">
        <f>IFERROR(VLOOKUP(Q23,'[1]Tracking sheet'!$A$3:$D$98000,2,0),0)</f>
        <v>0</v>
      </c>
      <c r="BN23" s="187">
        <f t="shared" si="42"/>
        <v>29</v>
      </c>
      <c r="BO23" s="44" t="s">
        <v>841</v>
      </c>
      <c r="BR23" s="70" t="s">
        <v>1129</v>
      </c>
    </row>
    <row r="24" spans="1:70" ht="42" customHeight="1" x14ac:dyDescent="0.3">
      <c r="A24" s="62" t="s">
        <v>2</v>
      </c>
      <c r="B24" s="147">
        <v>47044</v>
      </c>
      <c r="C24" s="127">
        <v>15380932</v>
      </c>
      <c r="D24" s="53">
        <v>1008</v>
      </c>
      <c r="E24" s="53">
        <v>570</v>
      </c>
      <c r="F24" s="136">
        <v>46076</v>
      </c>
      <c r="G24" s="125">
        <v>46085</v>
      </c>
      <c r="H24" s="18" t="s">
        <v>823</v>
      </c>
      <c r="I24" s="18" t="s">
        <v>249</v>
      </c>
      <c r="J24" s="125"/>
      <c r="K24" s="125"/>
      <c r="L24" s="15">
        <v>46120</v>
      </c>
      <c r="M24" s="15">
        <v>46125</v>
      </c>
      <c r="N24" s="15">
        <v>46129</v>
      </c>
      <c r="O24" s="15">
        <v>46142</v>
      </c>
      <c r="P24" s="15">
        <v>46148</v>
      </c>
      <c r="Q24" s="15">
        <v>46158</v>
      </c>
      <c r="R24" s="15">
        <v>46162</v>
      </c>
      <c r="S24" s="125">
        <v>46162</v>
      </c>
      <c r="T24" s="15">
        <v>46182</v>
      </c>
      <c r="U24" s="63">
        <v>46185</v>
      </c>
      <c r="V24" s="63">
        <v>46186</v>
      </c>
      <c r="W24" s="63"/>
      <c r="X24" s="63"/>
      <c r="Y24" s="63"/>
      <c r="Z24" s="63"/>
      <c r="AA24" s="63"/>
      <c r="AB24" s="63"/>
      <c r="AC24" s="63">
        <v>46188</v>
      </c>
      <c r="AD24" s="63">
        <v>46189</v>
      </c>
      <c r="AE24" s="63"/>
      <c r="AF24" s="63"/>
      <c r="AG24" s="63">
        <v>46192</v>
      </c>
      <c r="AH24" s="63">
        <v>46195</v>
      </c>
      <c r="AI24" s="63">
        <v>46198</v>
      </c>
      <c r="AJ24" s="136">
        <v>46216</v>
      </c>
      <c r="AK24" s="136">
        <v>46218</v>
      </c>
      <c r="AL24" s="198">
        <v>140</v>
      </c>
      <c r="AM24" s="14" t="s">
        <v>312</v>
      </c>
      <c r="AN24" s="14" t="s">
        <v>677</v>
      </c>
      <c r="AO24" s="14"/>
      <c r="AP24" s="14"/>
      <c r="AQ24" s="18"/>
      <c r="AR24" s="55" t="s">
        <v>48</v>
      </c>
      <c r="AS24" s="64"/>
      <c r="AT24" s="44" t="s">
        <v>594</v>
      </c>
      <c r="AU24" s="187"/>
      <c r="AV24" s="44"/>
      <c r="AW24" s="173" t="s">
        <v>468</v>
      </c>
      <c r="AX24" s="44">
        <f>IFERROR(VLOOKUP(B24,'[1]Tracking sheet'!$A$3:$D$98000,2,0),0)</f>
        <v>0</v>
      </c>
      <c r="AY24" s="44">
        <f>IFERROR(VLOOKUP(B24,'[1]Tracking sheet'!$A$3:$D$98000,3,0),0)</f>
        <v>0</v>
      </c>
      <c r="AZ24" s="159">
        <f t="shared" si="8"/>
        <v>0</v>
      </c>
      <c r="BA24" s="158">
        <f>IFERROR(VLOOKUP(B24,'[2]Tracking Sheet'!$B$3:$J$5000,2,0),0)</f>
        <v>0</v>
      </c>
      <c r="BB24" s="174">
        <f t="shared" si="9"/>
        <v>-1008</v>
      </c>
      <c r="BC24" s="44">
        <f>IFERROR(VLOOKUP(G24,'[1]Tracking sheet'!$A$3:$D$98000,2,0),0)</f>
        <v>0</v>
      </c>
      <c r="BD24" s="44">
        <f>IFERROR(VLOOKUP(G24,'[1]Tracking sheet'!$A$3:$D$98000,3,0),0)</f>
        <v>0</v>
      </c>
      <c r="BE24" s="159">
        <f t="shared" si="38"/>
        <v>0</v>
      </c>
      <c r="BF24" s="158">
        <f>IFERROR(VLOOKUP(G24,'[2]Tracking Sheet'!$B$3:$J$5000,2,0),0)</f>
        <v>0</v>
      </c>
      <c r="BG24" s="174" t="e">
        <f t="shared" si="39"/>
        <v>#VALUE!</v>
      </c>
      <c r="BH24" s="44">
        <f>IFERROR(VLOOKUP(L24,'[1]Tracking sheet'!$A$3:$D$98000,2,0),0)</f>
        <v>0</v>
      </c>
      <c r="BI24" s="44">
        <f>IFERROR(VLOOKUP(L24,'[1]Tracking sheet'!$A$3:$D$98000,3,0),0)</f>
        <v>0</v>
      </c>
      <c r="BJ24" s="159">
        <f t="shared" si="40"/>
        <v>0</v>
      </c>
      <c r="BK24" s="158">
        <f>IFERROR(VLOOKUP(L24,'[2]Tracking Sheet'!$B$3:$J$5000,2,0),0)</f>
        <v>0</v>
      </c>
      <c r="BL24" s="174">
        <f t="shared" si="41"/>
        <v>-46129</v>
      </c>
      <c r="BM24" s="44">
        <f>IFERROR(VLOOKUP(Q24,'[1]Tracking sheet'!$A$3:$D$98000,2,0),0)</f>
        <v>0</v>
      </c>
      <c r="BN24" s="187">
        <f t="shared" si="42"/>
        <v>29</v>
      </c>
      <c r="BO24" s="44" t="s">
        <v>916</v>
      </c>
      <c r="BR24" s="70" t="s">
        <v>1033</v>
      </c>
    </row>
    <row r="25" spans="1:70" ht="42" customHeight="1" x14ac:dyDescent="0.3">
      <c r="A25" s="62" t="s">
        <v>2</v>
      </c>
      <c r="B25" s="147">
        <v>47043</v>
      </c>
      <c r="C25" s="127">
        <v>15355780</v>
      </c>
      <c r="D25" s="53">
        <v>2004</v>
      </c>
      <c r="E25" s="53">
        <v>1261</v>
      </c>
      <c r="F25" s="136">
        <v>46076</v>
      </c>
      <c r="G25" s="125">
        <v>46085</v>
      </c>
      <c r="H25" s="50" t="s">
        <v>743</v>
      </c>
      <c r="I25" s="18" t="s">
        <v>249</v>
      </c>
      <c r="J25" s="125"/>
      <c r="K25" s="125"/>
      <c r="L25" s="15">
        <v>46124</v>
      </c>
      <c r="M25" s="15">
        <v>46132</v>
      </c>
      <c r="N25" s="15">
        <v>46136</v>
      </c>
      <c r="O25" s="15">
        <v>46152</v>
      </c>
      <c r="P25" s="15"/>
      <c r="Q25" s="15"/>
      <c r="R25" s="15">
        <v>46158</v>
      </c>
      <c r="S25" s="125">
        <v>46158</v>
      </c>
      <c r="T25" s="15">
        <v>46164</v>
      </c>
      <c r="U25" s="63">
        <v>46179</v>
      </c>
      <c r="V25" s="63">
        <v>46180</v>
      </c>
      <c r="W25" s="63">
        <v>46182</v>
      </c>
      <c r="X25" s="63">
        <v>46186</v>
      </c>
      <c r="Y25" s="63"/>
      <c r="Z25" s="63"/>
      <c r="AA25" s="63"/>
      <c r="AB25" s="63"/>
      <c r="AC25" s="63">
        <v>46189</v>
      </c>
      <c r="AD25" s="63">
        <v>46191</v>
      </c>
      <c r="AE25" s="63"/>
      <c r="AF25" s="63"/>
      <c r="AG25" s="63">
        <v>46193</v>
      </c>
      <c r="AH25" s="63">
        <v>46195</v>
      </c>
      <c r="AI25" s="63">
        <v>46198</v>
      </c>
      <c r="AJ25" s="136">
        <v>46216</v>
      </c>
      <c r="AK25" s="136">
        <v>46218</v>
      </c>
      <c r="AL25" s="198">
        <v>140</v>
      </c>
      <c r="AM25" s="14" t="s">
        <v>312</v>
      </c>
      <c r="AN25" s="14" t="s">
        <v>677</v>
      </c>
      <c r="AO25" s="14" t="s">
        <v>613</v>
      </c>
      <c r="AP25" s="14"/>
      <c r="AQ25" s="18" t="s">
        <v>910</v>
      </c>
      <c r="AR25" s="55"/>
      <c r="AS25" s="64"/>
      <c r="AT25" s="44" t="s">
        <v>594</v>
      </c>
      <c r="AU25" s="187"/>
      <c r="AV25" s="44"/>
      <c r="AW25" s="173" t="s">
        <v>468</v>
      </c>
      <c r="AX25" s="44">
        <f>IFERROR(VLOOKUP(B25,'[1]Tracking sheet'!$A$3:$D$98000,2,0),0)</f>
        <v>0</v>
      </c>
      <c r="AY25" s="44">
        <f>IFERROR(VLOOKUP(B25,'[1]Tracking sheet'!$A$3:$D$98000,3,0),0)</f>
        <v>0</v>
      </c>
      <c r="AZ25" s="159">
        <f t="shared" si="8"/>
        <v>0</v>
      </c>
      <c r="BA25" s="158">
        <f>IFERROR(VLOOKUP(B25,'[2]Tracking Sheet'!$B$3:$J$5000,2,0),0)</f>
        <v>0</v>
      </c>
      <c r="BB25" s="174">
        <f t="shared" si="9"/>
        <v>-2004</v>
      </c>
      <c r="BC25" s="44">
        <f>IFERROR(VLOOKUP(G25,'[1]Tracking sheet'!$A$3:$D$98000,2,0),0)</f>
        <v>0</v>
      </c>
      <c r="BD25" s="44">
        <f>IFERROR(VLOOKUP(G25,'[1]Tracking sheet'!$A$3:$D$98000,3,0),0)</f>
        <v>0</v>
      </c>
      <c r="BE25" s="159">
        <f t="shared" si="38"/>
        <v>0</v>
      </c>
      <c r="BF25" s="158">
        <f>IFERROR(VLOOKUP(G25,'[2]Tracking Sheet'!$B$3:$J$5000,2,0),0)</f>
        <v>0</v>
      </c>
      <c r="BG25" s="174" t="e">
        <f t="shared" si="39"/>
        <v>#VALUE!</v>
      </c>
      <c r="BH25" s="44">
        <f>IFERROR(VLOOKUP(L25,'[1]Tracking sheet'!$A$3:$D$98000,2,0),0)</f>
        <v>0</v>
      </c>
      <c r="BI25" s="44">
        <f>IFERROR(VLOOKUP(L25,'[1]Tracking sheet'!$A$3:$D$98000,3,0),0)</f>
        <v>0</v>
      </c>
      <c r="BJ25" s="159">
        <f t="shared" si="40"/>
        <v>0</v>
      </c>
      <c r="BK25" s="158">
        <f>IFERROR(VLOOKUP(L25,'[2]Tracking Sheet'!$B$3:$J$5000,2,0),0)</f>
        <v>0</v>
      </c>
      <c r="BL25" s="174">
        <f t="shared" si="41"/>
        <v>-46136</v>
      </c>
      <c r="BM25" s="44">
        <f>IFERROR(VLOOKUP(Q25,'[1]Tracking sheet'!$A$3:$D$98000,2,0),0)</f>
        <v>0</v>
      </c>
      <c r="BN25" s="187">
        <f t="shared" si="42"/>
        <v>29</v>
      </c>
      <c r="BO25" s="44" t="s">
        <v>842</v>
      </c>
      <c r="BR25" s="70" t="s">
        <v>1067</v>
      </c>
    </row>
    <row r="26" spans="1:70" ht="42" customHeight="1" x14ac:dyDescent="0.3">
      <c r="A26" s="53" t="s">
        <v>99</v>
      </c>
      <c r="B26" s="214">
        <v>47186</v>
      </c>
      <c r="C26" s="127" t="s">
        <v>911</v>
      </c>
      <c r="D26" s="53">
        <v>21921</v>
      </c>
      <c r="E26" s="53">
        <v>2430</v>
      </c>
      <c r="F26" s="136">
        <v>46084</v>
      </c>
      <c r="G26" s="125">
        <v>46087</v>
      </c>
      <c r="H26" s="18" t="s">
        <v>875</v>
      </c>
      <c r="I26" s="18" t="s">
        <v>347</v>
      </c>
      <c r="J26" s="125"/>
      <c r="K26" s="125"/>
      <c r="L26" s="15">
        <v>46113</v>
      </c>
      <c r="M26" s="15">
        <v>46130</v>
      </c>
      <c r="N26" s="15">
        <v>46132</v>
      </c>
      <c r="O26" s="15">
        <v>46151</v>
      </c>
      <c r="P26" s="15"/>
      <c r="Q26" s="15"/>
      <c r="R26" s="15">
        <v>46179</v>
      </c>
      <c r="S26" s="125">
        <v>46151</v>
      </c>
      <c r="T26" s="15">
        <v>46158</v>
      </c>
      <c r="U26" s="15">
        <v>46160</v>
      </c>
      <c r="V26" s="15">
        <v>46181</v>
      </c>
      <c r="W26" s="15">
        <v>46181</v>
      </c>
      <c r="X26" s="15">
        <v>46190</v>
      </c>
      <c r="Y26" s="15"/>
      <c r="Z26" s="15"/>
      <c r="AA26" s="15"/>
      <c r="AB26" s="15"/>
      <c r="AC26" s="15">
        <v>46188</v>
      </c>
      <c r="AD26" s="15">
        <v>46200</v>
      </c>
      <c r="AE26" s="15"/>
      <c r="AF26" s="15"/>
      <c r="AG26" s="15">
        <v>46202</v>
      </c>
      <c r="AH26" s="15">
        <v>46204</v>
      </c>
      <c r="AI26" s="15">
        <v>46206</v>
      </c>
      <c r="AJ26" s="136">
        <v>46209</v>
      </c>
      <c r="AK26" s="136">
        <v>46209</v>
      </c>
      <c r="AL26" s="198">
        <f>+AJ26-F26</f>
        <v>125</v>
      </c>
      <c r="AM26" s="14" t="s">
        <v>262</v>
      </c>
      <c r="AN26" s="14" t="s">
        <v>29</v>
      </c>
      <c r="AO26" s="55" t="s">
        <v>18</v>
      </c>
      <c r="AP26" s="55" t="s">
        <v>18</v>
      </c>
      <c r="AQ26" s="50" t="s">
        <v>974</v>
      </c>
      <c r="AR26" s="55"/>
      <c r="AS26" s="120"/>
      <c r="AT26" s="44" t="s">
        <v>596</v>
      </c>
      <c r="AU26" s="187"/>
      <c r="AV26" s="44"/>
      <c r="AW26" s="173" t="s">
        <v>468</v>
      </c>
      <c r="AX26" s="44">
        <f>IFERROR(VLOOKUP(B26,'[1]Tracking sheet'!$A$3:$D$98000,2,0),0)</f>
        <v>0</v>
      </c>
      <c r="AY26" s="44">
        <f>IFERROR(VLOOKUP(B26,'[1]Tracking sheet'!$A$3:$D$98000,3,0),0)</f>
        <v>0</v>
      </c>
      <c r="AZ26" s="159">
        <f t="shared" si="8"/>
        <v>0</v>
      </c>
      <c r="BA26" s="158">
        <f>IFERROR(VLOOKUP(B26,'[2]Tracking Sheet'!$B$3:$J$5000,2,0),0)</f>
        <v>0</v>
      </c>
      <c r="BB26" s="174">
        <f t="shared" si="9"/>
        <v>-21921</v>
      </c>
      <c r="BC26" s="44">
        <f>IFERROR(VLOOKUP(G26,'[1]Tracking sheet'!$A$3:$D$98000,2,0),0)</f>
        <v>0</v>
      </c>
      <c r="BD26" s="44">
        <f>IFERROR(VLOOKUP(G26,'[1]Tracking sheet'!$A$3:$D$98000,3,0),0)</f>
        <v>0</v>
      </c>
      <c r="BE26" s="159">
        <f t="shared" si="38"/>
        <v>0</v>
      </c>
      <c r="BF26" s="158">
        <f>IFERROR(VLOOKUP(G26,'[2]Tracking Sheet'!$B$3:$J$5000,2,0),0)</f>
        <v>0</v>
      </c>
      <c r="BG26" s="174" t="e">
        <f t="shared" si="39"/>
        <v>#VALUE!</v>
      </c>
      <c r="BH26" s="44">
        <f>IFERROR(VLOOKUP(L26,'[1]Tracking sheet'!$A$3:$D$98000,2,0),0)</f>
        <v>0</v>
      </c>
      <c r="BI26" s="44">
        <f>IFERROR(VLOOKUP(L26,'[1]Tracking sheet'!$A$3:$D$98000,3,0),0)</f>
        <v>0</v>
      </c>
      <c r="BJ26" s="159">
        <f t="shared" si="40"/>
        <v>0</v>
      </c>
      <c r="BK26" s="158">
        <f>IFERROR(VLOOKUP(L26,'[2]Tracking Sheet'!$B$3:$J$5000,2,0),0)</f>
        <v>0</v>
      </c>
      <c r="BL26" s="174">
        <f t="shared" si="41"/>
        <v>-46132</v>
      </c>
      <c r="BM26" s="44">
        <f>IFERROR(VLOOKUP(Q26,'[1]Tracking sheet'!$A$3:$D$98000,2,0),0)</f>
        <v>0</v>
      </c>
      <c r="BN26" s="187">
        <f t="shared" si="42"/>
        <v>28</v>
      </c>
      <c r="BO26" s="44" t="s">
        <v>841</v>
      </c>
      <c r="BR26" s="70" t="s">
        <v>1595</v>
      </c>
    </row>
    <row r="27" spans="1:70" ht="42" customHeight="1" x14ac:dyDescent="0.3">
      <c r="A27" s="119" t="s">
        <v>646</v>
      </c>
      <c r="B27" s="216" t="s">
        <v>912</v>
      </c>
      <c r="C27" s="127" t="s">
        <v>913</v>
      </c>
      <c r="D27" s="53">
        <v>1600</v>
      </c>
      <c r="E27" s="53">
        <v>388</v>
      </c>
      <c r="F27" s="136">
        <v>46079</v>
      </c>
      <c r="G27" s="124">
        <v>46083</v>
      </c>
      <c r="H27" s="18" t="s">
        <v>879</v>
      </c>
      <c r="I27" s="18" t="s">
        <v>347</v>
      </c>
      <c r="J27" s="14"/>
      <c r="K27" s="14"/>
      <c r="L27" s="15">
        <v>46132</v>
      </c>
      <c r="M27" s="15">
        <v>46140</v>
      </c>
      <c r="N27" s="15">
        <v>46144</v>
      </c>
      <c r="O27" s="15">
        <v>46156</v>
      </c>
      <c r="P27" s="14"/>
      <c r="Q27" s="14"/>
      <c r="R27" s="15">
        <v>46179</v>
      </c>
      <c r="S27" s="124">
        <v>46181</v>
      </c>
      <c r="T27" s="14"/>
      <c r="U27" s="15">
        <v>46185</v>
      </c>
      <c r="V27" s="15">
        <v>46186</v>
      </c>
      <c r="W27" s="14"/>
      <c r="X27" s="14"/>
      <c r="Y27" s="14"/>
      <c r="Z27" s="14"/>
      <c r="AA27" s="14"/>
      <c r="AB27" s="14"/>
      <c r="AC27" s="15">
        <v>46188</v>
      </c>
      <c r="AD27" s="15">
        <v>46189</v>
      </c>
      <c r="AE27" s="14"/>
      <c r="AF27" s="14"/>
      <c r="AG27" s="15">
        <v>46190</v>
      </c>
      <c r="AH27" s="15">
        <v>46192</v>
      </c>
      <c r="AI27" s="15">
        <v>46195</v>
      </c>
      <c r="AJ27" s="136">
        <v>46214</v>
      </c>
      <c r="AK27" s="136">
        <v>46216</v>
      </c>
      <c r="AL27" s="198">
        <v>135</v>
      </c>
      <c r="AM27" s="14" t="s">
        <v>306</v>
      </c>
      <c r="AN27" s="14" t="s">
        <v>616</v>
      </c>
      <c r="AO27" s="14"/>
      <c r="AP27" s="14"/>
      <c r="AQ27" s="18"/>
      <c r="AR27" s="14"/>
      <c r="AS27" s="50"/>
      <c r="AT27" s="44" t="s">
        <v>596</v>
      </c>
      <c r="AU27" s="187"/>
      <c r="AV27" s="44"/>
      <c r="AW27" s="173" t="s">
        <v>468</v>
      </c>
      <c r="AX27" s="44">
        <f>IFERROR(VLOOKUP(B27,'[1]Tracking sheet'!$A$3:$D$98000,2,0),0)</f>
        <v>0</v>
      </c>
      <c r="AY27" s="44">
        <f>IFERROR(VLOOKUP(B27,'[1]Tracking sheet'!$A$3:$D$98000,3,0),0)</f>
        <v>0</v>
      </c>
      <c r="AZ27" s="159">
        <f t="shared" si="8"/>
        <v>0</v>
      </c>
      <c r="BA27" s="158">
        <f>IFERROR(VLOOKUP(B27,'[2]Tracking Sheet'!$B$3:$J$5000,2,0),0)</f>
        <v>0</v>
      </c>
      <c r="BB27" s="174">
        <f t="shared" si="9"/>
        <v>-1600</v>
      </c>
      <c r="BC27" s="44">
        <f>IFERROR(VLOOKUP(G27,'[1]Tracking sheet'!$A$3:$D$98000,2,0),0)</f>
        <v>0</v>
      </c>
      <c r="BD27" s="44">
        <f>IFERROR(VLOOKUP(G27,'[1]Tracking sheet'!$A$3:$D$98000,3,0),0)</f>
        <v>0</v>
      </c>
      <c r="BE27" s="159">
        <f t="shared" si="38"/>
        <v>0</v>
      </c>
      <c r="BF27" s="158">
        <f>IFERROR(VLOOKUP(G27,'[2]Tracking Sheet'!$B$3:$J$5000,2,0),0)</f>
        <v>0</v>
      </c>
      <c r="BG27" s="174" t="e">
        <f t="shared" si="39"/>
        <v>#VALUE!</v>
      </c>
      <c r="BH27" s="44">
        <f>IFERROR(VLOOKUP(L27,'[1]Tracking sheet'!$A$3:$D$98000,2,0),0)</f>
        <v>0</v>
      </c>
      <c r="BI27" s="44">
        <f>IFERROR(VLOOKUP(L27,'[1]Tracking sheet'!$A$3:$D$98000,3,0),0)</f>
        <v>0</v>
      </c>
      <c r="BJ27" s="159">
        <f t="shared" si="40"/>
        <v>0</v>
      </c>
      <c r="BK27" s="158">
        <f>IFERROR(VLOOKUP(L27,'[2]Tracking Sheet'!$B$3:$J$5000,2,0),0)</f>
        <v>0</v>
      </c>
      <c r="BL27" s="174">
        <f t="shared" si="41"/>
        <v>-46144</v>
      </c>
      <c r="BM27" s="44">
        <f>IFERROR(VLOOKUP(Q27,'[1]Tracking sheet'!$A$3:$D$98000,2,0),0)</f>
        <v>0</v>
      </c>
      <c r="BN27" s="187">
        <f t="shared" si="42"/>
        <v>29</v>
      </c>
      <c r="BO27" s="44" t="s">
        <v>916</v>
      </c>
      <c r="BR27" s="70" t="s">
        <v>1472</v>
      </c>
    </row>
    <row r="28" spans="1:70" ht="42" customHeight="1" x14ac:dyDescent="0.3">
      <c r="A28" s="119" t="s">
        <v>646</v>
      </c>
      <c r="B28" s="216" t="s">
        <v>914</v>
      </c>
      <c r="C28" s="127" t="s">
        <v>915</v>
      </c>
      <c r="D28" s="53">
        <v>3000</v>
      </c>
      <c r="E28" s="53">
        <v>720</v>
      </c>
      <c r="F28" s="136">
        <v>46084</v>
      </c>
      <c r="G28" s="124">
        <v>46085</v>
      </c>
      <c r="H28" s="18" t="s">
        <v>879</v>
      </c>
      <c r="I28" s="18" t="s">
        <v>347</v>
      </c>
      <c r="J28" s="14"/>
      <c r="K28" s="14"/>
      <c r="L28" s="15">
        <v>46152</v>
      </c>
      <c r="M28" s="15">
        <v>46162</v>
      </c>
      <c r="N28" s="15">
        <v>46179</v>
      </c>
      <c r="O28" s="15">
        <v>46189</v>
      </c>
      <c r="P28" s="14"/>
      <c r="Q28" s="14"/>
      <c r="R28" s="15">
        <v>46196</v>
      </c>
      <c r="S28" s="124">
        <v>46197</v>
      </c>
      <c r="T28" s="14"/>
      <c r="U28" s="15">
        <v>46202</v>
      </c>
      <c r="V28" s="15">
        <v>46203</v>
      </c>
      <c r="W28" s="14"/>
      <c r="X28" s="14"/>
      <c r="Y28" s="14"/>
      <c r="Z28" s="14"/>
      <c r="AA28" s="14"/>
      <c r="AB28" s="14"/>
      <c r="AC28" s="15">
        <v>46204</v>
      </c>
      <c r="AD28" s="15">
        <v>46207</v>
      </c>
      <c r="AE28" s="14"/>
      <c r="AF28" s="14"/>
      <c r="AG28" s="15">
        <v>46209</v>
      </c>
      <c r="AH28" s="15">
        <v>46211</v>
      </c>
      <c r="AI28" s="15">
        <v>46213</v>
      </c>
      <c r="AJ28" s="136">
        <v>46220</v>
      </c>
      <c r="AK28" s="136">
        <v>46220</v>
      </c>
      <c r="AL28" s="198">
        <v>136</v>
      </c>
      <c r="AM28" s="14" t="s">
        <v>306</v>
      </c>
      <c r="AN28" s="14" t="s">
        <v>616</v>
      </c>
      <c r="AO28" s="14"/>
      <c r="AP28" s="14"/>
      <c r="AQ28" s="18"/>
      <c r="AR28" s="14"/>
      <c r="AS28" s="50"/>
      <c r="AT28" s="44" t="s">
        <v>596</v>
      </c>
      <c r="AU28" s="187"/>
      <c r="AV28" s="44"/>
      <c r="AW28" s="173" t="s">
        <v>468</v>
      </c>
      <c r="AX28" s="44">
        <f>IFERROR(VLOOKUP(B28,'[1]Tracking sheet'!$A$3:$D$98000,2,0),0)</f>
        <v>720</v>
      </c>
      <c r="AY28" s="44">
        <f>IFERROR(VLOOKUP(B28,'[1]Tracking sheet'!$A$3:$D$98000,3,0),0)</f>
        <v>720</v>
      </c>
      <c r="AZ28" s="159">
        <f t="shared" si="8"/>
        <v>0</v>
      </c>
      <c r="BA28" s="158">
        <f>IFERROR(VLOOKUP(B28,'[2]Tracking Sheet'!$B$3:$J$5000,2,0),0)</f>
        <v>0</v>
      </c>
      <c r="BB28" s="174">
        <f t="shared" si="9"/>
        <v>-3000</v>
      </c>
      <c r="BC28" s="44">
        <f>IFERROR(VLOOKUP(G28,'[1]Tracking sheet'!$A$3:$D$98000,2,0),0)</f>
        <v>0</v>
      </c>
      <c r="BD28" s="44">
        <f>IFERROR(VLOOKUP(G28,'[1]Tracking sheet'!$A$3:$D$98000,3,0),0)</f>
        <v>0</v>
      </c>
      <c r="BE28" s="159">
        <f t="shared" si="38"/>
        <v>0</v>
      </c>
      <c r="BF28" s="158">
        <f>IFERROR(VLOOKUP(G28,'[2]Tracking Sheet'!$B$3:$J$5000,2,0),0)</f>
        <v>0</v>
      </c>
      <c r="BG28" s="174" t="e">
        <f t="shared" si="39"/>
        <v>#VALUE!</v>
      </c>
      <c r="BH28" s="44">
        <f>IFERROR(VLOOKUP(L28,'[1]Tracking sheet'!$A$3:$D$98000,2,0),0)</f>
        <v>0</v>
      </c>
      <c r="BI28" s="44">
        <f>IFERROR(VLOOKUP(L28,'[1]Tracking sheet'!$A$3:$D$98000,3,0),0)</f>
        <v>0</v>
      </c>
      <c r="BJ28" s="159">
        <f t="shared" si="40"/>
        <v>0</v>
      </c>
      <c r="BK28" s="158">
        <f>IFERROR(VLOOKUP(L28,'[2]Tracking Sheet'!$B$3:$J$5000,2,0),0)</f>
        <v>0</v>
      </c>
      <c r="BL28" s="174">
        <f t="shared" si="41"/>
        <v>-46179</v>
      </c>
      <c r="BM28" s="44">
        <f>IFERROR(VLOOKUP(Q28,'[1]Tracking sheet'!$A$3:$D$98000,2,0),0)</f>
        <v>0</v>
      </c>
      <c r="BN28" s="187">
        <f t="shared" si="42"/>
        <v>29</v>
      </c>
      <c r="BO28" s="44" t="s">
        <v>886</v>
      </c>
      <c r="BR28" s="70" t="s">
        <v>1472</v>
      </c>
    </row>
    <row r="29" spans="1:70" ht="38.25" customHeight="1" x14ac:dyDescent="0.3">
      <c r="A29" s="53" t="s">
        <v>758</v>
      </c>
      <c r="B29" s="53" t="s">
        <v>925</v>
      </c>
      <c r="C29" s="127" t="s">
        <v>923</v>
      </c>
      <c r="D29" s="53">
        <v>1600</v>
      </c>
      <c r="E29" s="53">
        <v>361</v>
      </c>
      <c r="F29" s="136">
        <v>46094</v>
      </c>
      <c r="G29" s="125">
        <v>46095</v>
      </c>
      <c r="H29" s="18" t="s">
        <v>924</v>
      </c>
      <c r="I29" s="18" t="s">
        <v>350</v>
      </c>
      <c r="J29" s="125"/>
      <c r="K29" s="125"/>
      <c r="L29" s="15">
        <v>46193</v>
      </c>
      <c r="M29" s="15">
        <v>46203</v>
      </c>
      <c r="N29" s="15">
        <v>46211</v>
      </c>
      <c r="O29" s="15">
        <v>46226</v>
      </c>
      <c r="P29" s="15"/>
      <c r="Q29" s="15"/>
      <c r="R29" s="15">
        <v>46226</v>
      </c>
      <c r="S29" s="125">
        <v>46226</v>
      </c>
      <c r="T29" s="15">
        <v>46238</v>
      </c>
      <c r="U29" s="15">
        <v>46242</v>
      </c>
      <c r="V29" s="15">
        <v>46244</v>
      </c>
      <c r="W29" s="15"/>
      <c r="X29" s="15"/>
      <c r="Y29" s="15"/>
      <c r="Z29" s="15"/>
      <c r="AA29" s="15"/>
      <c r="AB29" s="15"/>
      <c r="AC29" s="15">
        <v>46247</v>
      </c>
      <c r="AD29" s="15">
        <v>46252</v>
      </c>
      <c r="AE29" s="15"/>
      <c r="AF29" s="15"/>
      <c r="AG29" s="15">
        <v>46254</v>
      </c>
      <c r="AH29" s="15">
        <v>46256</v>
      </c>
      <c r="AI29" s="15">
        <v>46259</v>
      </c>
      <c r="AJ29" s="136">
        <v>46280</v>
      </c>
      <c r="AK29" s="136">
        <v>46280</v>
      </c>
      <c r="AL29" s="198">
        <v>186</v>
      </c>
      <c r="AM29" s="14" t="s">
        <v>614</v>
      </c>
      <c r="AN29" s="14" t="s">
        <v>49</v>
      </c>
      <c r="AO29" s="55"/>
      <c r="AP29" s="55"/>
      <c r="AQ29" s="50"/>
      <c r="AR29" s="55"/>
      <c r="AS29" s="122"/>
      <c r="AT29" s="44" t="s">
        <v>285</v>
      </c>
      <c r="AW29" s="173" t="s">
        <v>467</v>
      </c>
      <c r="AX29" s="44">
        <f>IFERROR(VLOOKUP(B29,'[1]Tracking sheet'!$A$3:$D$98000,2,0),0)</f>
        <v>360</v>
      </c>
      <c r="AY29" s="44">
        <f>IFERROR(VLOOKUP(B29,'[1]Tracking sheet'!$A$3:$D$98000,3,0),0)</f>
        <v>0</v>
      </c>
      <c r="AZ29" s="159">
        <f t="shared" si="8"/>
        <v>-360</v>
      </c>
      <c r="BA29" s="158">
        <f>IFERROR(VLOOKUP(B29,'[2]Tracking Sheet'!$B$3:$J$5000,2,0),0)</f>
        <v>0</v>
      </c>
      <c r="BB29" s="174">
        <f t="shared" si="9"/>
        <v>-1600</v>
      </c>
      <c r="BC29" s="44">
        <f>IFERROR(VLOOKUP(G29,'[1]Tracking sheet'!$A$3:$D$98000,2,0),0)</f>
        <v>0</v>
      </c>
      <c r="BD29" s="44">
        <f>IFERROR(VLOOKUP(G29,'[1]Tracking sheet'!$A$3:$D$98000,3,0),0)</f>
        <v>0</v>
      </c>
      <c r="BE29" s="159">
        <f t="shared" ref="BE29:BE34" si="44">BD29-BC29</f>
        <v>0</v>
      </c>
      <c r="BF29" s="158">
        <f>IFERROR(VLOOKUP(G29,'[2]Tracking Sheet'!$B$3:$J$5000,2,0),0)</f>
        <v>0</v>
      </c>
      <c r="BG29" s="174" t="e">
        <f t="shared" ref="BG29:BG34" si="45">BF29-I29</f>
        <v>#VALUE!</v>
      </c>
      <c r="BH29" s="44">
        <f>IFERROR(VLOOKUP(L29,'[1]Tracking sheet'!$A$3:$D$98000,2,0),0)</f>
        <v>0</v>
      </c>
      <c r="BI29" s="44">
        <f>IFERROR(VLOOKUP(L29,'[1]Tracking sheet'!$A$3:$D$98000,3,0),0)</f>
        <v>0</v>
      </c>
      <c r="BJ29" s="159">
        <f t="shared" ref="BJ29:BJ34" si="46">BI29-BH29</f>
        <v>0</v>
      </c>
      <c r="BK29" s="158">
        <f>IFERROR(VLOOKUP(L29,'[2]Tracking Sheet'!$B$3:$J$5000,2,0),0)</f>
        <v>0</v>
      </c>
      <c r="BL29" s="174">
        <f t="shared" ref="BL29:BL34" si="47">BK29-N29</f>
        <v>-46211</v>
      </c>
      <c r="BM29" s="44">
        <f>IFERROR(VLOOKUP(Q29,'[1]Tracking sheet'!$A$3:$D$98000,2,0),0)</f>
        <v>0</v>
      </c>
      <c r="BN29" s="187">
        <f t="shared" ref="BN29:BN34" si="48">WEEKNUM(AK29,1)</f>
        <v>38</v>
      </c>
      <c r="BO29" s="44" t="s">
        <v>971</v>
      </c>
    </row>
    <row r="30" spans="1:70" ht="38.25" customHeight="1" x14ac:dyDescent="0.3">
      <c r="A30" s="53" t="s">
        <v>758</v>
      </c>
      <c r="B30" s="123" t="s">
        <v>928</v>
      </c>
      <c r="C30" s="127" t="s">
        <v>926</v>
      </c>
      <c r="D30" s="53">
        <v>1700</v>
      </c>
      <c r="E30" s="53">
        <v>378</v>
      </c>
      <c r="F30" s="136">
        <v>46094</v>
      </c>
      <c r="G30" s="125">
        <v>46095</v>
      </c>
      <c r="H30" s="18" t="s">
        <v>927</v>
      </c>
      <c r="I30" s="18" t="s">
        <v>347</v>
      </c>
      <c r="J30" s="125"/>
      <c r="K30" s="125"/>
      <c r="L30" s="15">
        <v>46152</v>
      </c>
      <c r="M30" s="15">
        <v>46158</v>
      </c>
      <c r="N30" s="15">
        <v>46178</v>
      </c>
      <c r="O30" s="15">
        <v>46188</v>
      </c>
      <c r="P30" s="15"/>
      <c r="Q30" s="15"/>
      <c r="R30" s="15">
        <v>46191</v>
      </c>
      <c r="S30" s="125">
        <v>46191</v>
      </c>
      <c r="T30" s="15"/>
      <c r="U30" s="15">
        <v>46198</v>
      </c>
      <c r="V30" s="15">
        <v>46200</v>
      </c>
      <c r="W30" s="15"/>
      <c r="X30" s="15"/>
      <c r="Y30" s="15"/>
      <c r="Z30" s="15"/>
      <c r="AA30" s="15"/>
      <c r="AB30" s="15"/>
      <c r="AC30" s="15">
        <v>46204</v>
      </c>
      <c r="AD30" s="15">
        <v>46206</v>
      </c>
      <c r="AE30" s="15"/>
      <c r="AF30" s="15"/>
      <c r="AG30" s="15">
        <v>46209</v>
      </c>
      <c r="AH30" s="15">
        <v>46210</v>
      </c>
      <c r="AI30" s="15">
        <v>46213</v>
      </c>
      <c r="AJ30" s="136">
        <v>46218</v>
      </c>
      <c r="AK30" s="136">
        <v>46218</v>
      </c>
      <c r="AL30" s="198">
        <v>124</v>
      </c>
      <c r="AM30" s="14" t="s">
        <v>618</v>
      </c>
      <c r="AN30" s="14" t="s">
        <v>49</v>
      </c>
      <c r="AO30" s="55"/>
      <c r="AP30" s="55"/>
      <c r="AQ30" s="50"/>
      <c r="AR30" s="55"/>
      <c r="AS30" s="50" t="s">
        <v>577</v>
      </c>
      <c r="AT30" s="44" t="s">
        <v>285</v>
      </c>
      <c r="AW30" s="173" t="s">
        <v>467</v>
      </c>
      <c r="AX30" s="44">
        <f>IFERROR(VLOOKUP(B30,'[1]Tracking sheet'!$A$3:$D$98000,2,0),0)</f>
        <v>378</v>
      </c>
      <c r="AY30" s="44">
        <f>IFERROR(VLOOKUP(B30,'[1]Tracking sheet'!$A$3:$D$98000,3,0),0)</f>
        <v>0</v>
      </c>
      <c r="AZ30" s="159">
        <f t="shared" si="8"/>
        <v>-378</v>
      </c>
      <c r="BA30" s="158">
        <f>IFERROR(VLOOKUP(B30,'[2]Tracking Sheet'!$B$3:$J$5000,2,0),0)</f>
        <v>0</v>
      </c>
      <c r="BB30" s="174">
        <f t="shared" si="9"/>
        <v>-1700</v>
      </c>
      <c r="BC30" s="44">
        <f>IFERROR(VLOOKUP(G30,'[1]Tracking sheet'!$A$3:$D$98000,2,0),0)</f>
        <v>0</v>
      </c>
      <c r="BD30" s="44">
        <f>IFERROR(VLOOKUP(G30,'[1]Tracking sheet'!$A$3:$D$98000,3,0),0)</f>
        <v>0</v>
      </c>
      <c r="BE30" s="159">
        <f t="shared" si="44"/>
        <v>0</v>
      </c>
      <c r="BF30" s="158">
        <f>IFERROR(VLOOKUP(G30,'[2]Tracking Sheet'!$B$3:$J$5000,2,0),0)</f>
        <v>0</v>
      </c>
      <c r="BG30" s="174" t="e">
        <f t="shared" si="45"/>
        <v>#VALUE!</v>
      </c>
      <c r="BH30" s="44">
        <f>IFERROR(VLOOKUP(L30,'[1]Tracking sheet'!$A$3:$D$98000,2,0),0)</f>
        <v>0</v>
      </c>
      <c r="BI30" s="44">
        <f>IFERROR(VLOOKUP(L30,'[1]Tracking sheet'!$A$3:$D$98000,3,0),0)</f>
        <v>0</v>
      </c>
      <c r="BJ30" s="159">
        <f t="shared" si="46"/>
        <v>0</v>
      </c>
      <c r="BK30" s="158">
        <f>IFERROR(VLOOKUP(L30,'[2]Tracking Sheet'!$B$3:$J$5000,2,0),0)</f>
        <v>0</v>
      </c>
      <c r="BL30" s="174">
        <f t="shared" si="47"/>
        <v>-46178</v>
      </c>
      <c r="BM30" s="44">
        <f>IFERROR(VLOOKUP(Q30,'[1]Tracking sheet'!$A$3:$D$98000,2,0),0)</f>
        <v>0</v>
      </c>
      <c r="BN30" s="187">
        <f t="shared" si="48"/>
        <v>29</v>
      </c>
      <c r="BO30" s="44" t="s">
        <v>886</v>
      </c>
    </row>
    <row r="31" spans="1:70" ht="38.25" customHeight="1" x14ac:dyDescent="0.3">
      <c r="A31" s="53" t="s">
        <v>758</v>
      </c>
      <c r="B31" s="123" t="s">
        <v>930</v>
      </c>
      <c r="C31" s="127" t="s">
        <v>929</v>
      </c>
      <c r="D31" s="53">
        <v>2000</v>
      </c>
      <c r="E31" s="53">
        <v>360</v>
      </c>
      <c r="F31" s="136">
        <v>46094</v>
      </c>
      <c r="G31" s="125">
        <v>46095</v>
      </c>
      <c r="H31" s="18" t="s">
        <v>931</v>
      </c>
      <c r="I31" s="18" t="s">
        <v>347</v>
      </c>
      <c r="J31" s="125"/>
      <c r="K31" s="125"/>
      <c r="L31" s="15">
        <v>46196</v>
      </c>
      <c r="M31" s="15">
        <v>46203</v>
      </c>
      <c r="N31" s="15">
        <v>46213</v>
      </c>
      <c r="O31" s="15">
        <v>46230</v>
      </c>
      <c r="P31" s="15"/>
      <c r="Q31" s="15"/>
      <c r="R31" s="15">
        <v>46237</v>
      </c>
      <c r="S31" s="125">
        <v>46237</v>
      </c>
      <c r="T31" s="15"/>
      <c r="U31" s="15">
        <v>46244</v>
      </c>
      <c r="V31" s="15">
        <v>46246</v>
      </c>
      <c r="W31" s="15"/>
      <c r="X31" s="15"/>
      <c r="Y31" s="15"/>
      <c r="Z31" s="15"/>
      <c r="AA31" s="15"/>
      <c r="AB31" s="15"/>
      <c r="AC31" s="15">
        <v>46249</v>
      </c>
      <c r="AD31" s="15">
        <v>46253</v>
      </c>
      <c r="AE31" s="15"/>
      <c r="AF31" s="15"/>
      <c r="AG31" s="15">
        <v>46255</v>
      </c>
      <c r="AH31" s="15">
        <v>46258</v>
      </c>
      <c r="AI31" s="15">
        <v>46261</v>
      </c>
      <c r="AJ31" s="136">
        <v>46280</v>
      </c>
      <c r="AK31" s="136">
        <v>46280</v>
      </c>
      <c r="AL31" s="198">
        <v>186</v>
      </c>
      <c r="AM31" s="14" t="s">
        <v>612</v>
      </c>
      <c r="AN31" s="14" t="s">
        <v>49</v>
      </c>
      <c r="AO31" s="55"/>
      <c r="AP31" s="55"/>
      <c r="AQ31" s="50"/>
      <c r="AR31" s="55"/>
      <c r="AS31" s="122" t="s">
        <v>577</v>
      </c>
      <c r="AT31" s="44" t="s">
        <v>285</v>
      </c>
      <c r="AW31" s="173" t="s">
        <v>467</v>
      </c>
      <c r="AX31" s="44">
        <f>IFERROR(VLOOKUP(B31,'[1]Tracking sheet'!$A$3:$D$98000,2,0),0)</f>
        <v>360</v>
      </c>
      <c r="AY31" s="44">
        <f>IFERROR(VLOOKUP(B31,'[1]Tracking sheet'!$A$3:$D$98000,3,0),0)</f>
        <v>0</v>
      </c>
      <c r="AZ31" s="159">
        <f t="shared" si="8"/>
        <v>-360</v>
      </c>
      <c r="BA31" s="158">
        <f>IFERROR(VLOOKUP(B31,'[2]Tracking Sheet'!$B$3:$J$5000,2,0),0)</f>
        <v>0</v>
      </c>
      <c r="BB31" s="174">
        <f t="shared" si="9"/>
        <v>-2000</v>
      </c>
      <c r="BC31" s="44">
        <f>IFERROR(VLOOKUP(G31,'[1]Tracking sheet'!$A$3:$D$98000,2,0),0)</f>
        <v>0</v>
      </c>
      <c r="BD31" s="44">
        <f>IFERROR(VLOOKUP(G31,'[1]Tracking sheet'!$A$3:$D$98000,3,0),0)</f>
        <v>0</v>
      </c>
      <c r="BE31" s="159">
        <f t="shared" si="44"/>
        <v>0</v>
      </c>
      <c r="BF31" s="158">
        <f>IFERROR(VLOOKUP(G31,'[2]Tracking Sheet'!$B$3:$J$5000,2,0),0)</f>
        <v>0</v>
      </c>
      <c r="BG31" s="174" t="e">
        <f t="shared" si="45"/>
        <v>#VALUE!</v>
      </c>
      <c r="BH31" s="44">
        <f>IFERROR(VLOOKUP(L31,'[1]Tracking sheet'!$A$3:$D$98000,2,0),0)</f>
        <v>0</v>
      </c>
      <c r="BI31" s="44">
        <f>IFERROR(VLOOKUP(L31,'[1]Tracking sheet'!$A$3:$D$98000,3,0),0)</f>
        <v>0</v>
      </c>
      <c r="BJ31" s="159">
        <f t="shared" si="46"/>
        <v>0</v>
      </c>
      <c r="BK31" s="158">
        <f>IFERROR(VLOOKUP(L31,'[2]Tracking Sheet'!$B$3:$J$5000,2,0),0)</f>
        <v>0</v>
      </c>
      <c r="BL31" s="174">
        <f t="shared" si="47"/>
        <v>-46213</v>
      </c>
      <c r="BM31" s="44">
        <f>IFERROR(VLOOKUP(Q31,'[1]Tracking sheet'!$A$3:$D$98000,2,0),0)</f>
        <v>0</v>
      </c>
      <c r="BN31" s="187">
        <f t="shared" si="48"/>
        <v>38</v>
      </c>
      <c r="BO31" s="44" t="s">
        <v>971</v>
      </c>
    </row>
    <row r="32" spans="1:70" ht="38.25" customHeight="1" x14ac:dyDescent="0.3">
      <c r="A32" s="53" t="s">
        <v>758</v>
      </c>
      <c r="B32" s="123" t="s">
        <v>934</v>
      </c>
      <c r="C32" s="127" t="s">
        <v>932</v>
      </c>
      <c r="D32" s="53">
        <v>2200</v>
      </c>
      <c r="E32" s="53">
        <v>721</v>
      </c>
      <c r="F32" s="136">
        <v>46094</v>
      </c>
      <c r="G32" s="125">
        <v>46095</v>
      </c>
      <c r="H32" s="18" t="s">
        <v>933</v>
      </c>
      <c r="I32" s="18" t="s">
        <v>347</v>
      </c>
      <c r="J32" s="125"/>
      <c r="K32" s="125"/>
      <c r="L32" s="15">
        <v>46144</v>
      </c>
      <c r="M32" s="15">
        <v>46151</v>
      </c>
      <c r="N32" s="15">
        <v>46157</v>
      </c>
      <c r="O32" s="15">
        <v>46172</v>
      </c>
      <c r="P32" s="15"/>
      <c r="Q32" s="15"/>
      <c r="R32" s="15">
        <v>46183</v>
      </c>
      <c r="S32" s="125">
        <v>46183</v>
      </c>
      <c r="T32" s="15"/>
      <c r="U32" s="15">
        <v>46192</v>
      </c>
      <c r="V32" s="15">
        <v>46195</v>
      </c>
      <c r="W32" s="15"/>
      <c r="X32" s="15"/>
      <c r="Y32" s="15"/>
      <c r="Z32" s="15"/>
      <c r="AA32" s="15"/>
      <c r="AB32" s="15"/>
      <c r="AC32" s="15">
        <v>46196</v>
      </c>
      <c r="AD32" s="15">
        <v>46200</v>
      </c>
      <c r="AE32" s="15"/>
      <c r="AF32" s="15"/>
      <c r="AG32" s="15">
        <v>46203</v>
      </c>
      <c r="AH32" s="15">
        <v>46206</v>
      </c>
      <c r="AI32" s="15">
        <v>46209</v>
      </c>
      <c r="AJ32" s="136">
        <v>46218</v>
      </c>
      <c r="AK32" s="136">
        <v>46218</v>
      </c>
      <c r="AL32" s="198">
        <v>124</v>
      </c>
      <c r="AM32" s="14" t="s">
        <v>618</v>
      </c>
      <c r="AN32" s="14" t="s">
        <v>49</v>
      </c>
      <c r="AO32" s="55"/>
      <c r="AP32" s="55"/>
      <c r="AQ32" s="50"/>
      <c r="AR32" s="55"/>
      <c r="AS32" s="122" t="s">
        <v>577</v>
      </c>
      <c r="AT32" s="44" t="s">
        <v>285</v>
      </c>
      <c r="AW32" s="173" t="s">
        <v>463</v>
      </c>
      <c r="AX32" s="44">
        <f>IFERROR(VLOOKUP(B32,'[1]Tracking sheet'!$A$3:$D$98000,2,0),0)</f>
        <v>0</v>
      </c>
      <c r="AY32" s="44">
        <f>IFERROR(VLOOKUP(B32,'[1]Tracking sheet'!$A$3:$D$98000,3,0),0)</f>
        <v>0</v>
      </c>
      <c r="AZ32" s="159">
        <f t="shared" si="8"/>
        <v>0</v>
      </c>
      <c r="BA32" s="158">
        <f>IFERROR(VLOOKUP(B32,'[2]Tracking Sheet'!$B$3:$J$5000,2,0),0)</f>
        <v>0</v>
      </c>
      <c r="BB32" s="174">
        <f t="shared" si="9"/>
        <v>-2200</v>
      </c>
      <c r="BC32" s="44">
        <f>IFERROR(VLOOKUP(G32,'[1]Tracking sheet'!$A$3:$D$98000,2,0),0)</f>
        <v>0</v>
      </c>
      <c r="BD32" s="44">
        <f>IFERROR(VLOOKUP(G32,'[1]Tracking sheet'!$A$3:$D$98000,3,0),0)</f>
        <v>0</v>
      </c>
      <c r="BE32" s="159">
        <f t="shared" si="44"/>
        <v>0</v>
      </c>
      <c r="BF32" s="158">
        <f>IFERROR(VLOOKUP(G32,'[2]Tracking Sheet'!$B$3:$J$5000,2,0),0)</f>
        <v>0</v>
      </c>
      <c r="BG32" s="174" t="e">
        <f t="shared" si="45"/>
        <v>#VALUE!</v>
      </c>
      <c r="BH32" s="44">
        <f>IFERROR(VLOOKUP(L32,'[1]Tracking sheet'!$A$3:$D$98000,2,0),0)</f>
        <v>0</v>
      </c>
      <c r="BI32" s="44">
        <f>IFERROR(VLOOKUP(L32,'[1]Tracking sheet'!$A$3:$D$98000,3,0),0)</f>
        <v>0</v>
      </c>
      <c r="BJ32" s="159">
        <f t="shared" si="46"/>
        <v>0</v>
      </c>
      <c r="BK32" s="158">
        <f>IFERROR(VLOOKUP(L32,'[2]Tracking Sheet'!$B$3:$J$5000,2,0),0)</f>
        <v>0</v>
      </c>
      <c r="BL32" s="174">
        <f t="shared" si="47"/>
        <v>-46157</v>
      </c>
      <c r="BM32" s="44">
        <f>IFERROR(VLOOKUP(Q32,'[1]Tracking sheet'!$A$3:$D$98000,2,0),0)</f>
        <v>0</v>
      </c>
      <c r="BN32" s="187">
        <f t="shared" si="48"/>
        <v>29</v>
      </c>
      <c r="BO32" s="44" t="s">
        <v>886</v>
      </c>
    </row>
    <row r="33" spans="1:70" ht="38.25" customHeight="1" x14ac:dyDescent="0.3">
      <c r="A33" s="53" t="s">
        <v>758</v>
      </c>
      <c r="B33" s="123" t="s">
        <v>935</v>
      </c>
      <c r="C33" s="127" t="s">
        <v>932</v>
      </c>
      <c r="D33" s="53">
        <v>2000</v>
      </c>
      <c r="E33" s="53">
        <v>656</v>
      </c>
      <c r="F33" s="136">
        <v>46094</v>
      </c>
      <c r="G33" s="125">
        <v>46095</v>
      </c>
      <c r="H33" s="18" t="s">
        <v>933</v>
      </c>
      <c r="I33" s="18" t="s">
        <v>347</v>
      </c>
      <c r="J33" s="125"/>
      <c r="K33" s="125"/>
      <c r="L33" s="15">
        <v>46193</v>
      </c>
      <c r="M33" s="15">
        <v>46203</v>
      </c>
      <c r="N33" s="15">
        <v>46217</v>
      </c>
      <c r="O33" s="15">
        <v>46233</v>
      </c>
      <c r="P33" s="15"/>
      <c r="Q33" s="15"/>
      <c r="R33" s="15">
        <v>46242</v>
      </c>
      <c r="S33" s="125">
        <v>46242</v>
      </c>
      <c r="T33" s="15"/>
      <c r="U33" s="15">
        <v>46249</v>
      </c>
      <c r="V33" s="15">
        <v>46251</v>
      </c>
      <c r="W33" s="15"/>
      <c r="X33" s="15"/>
      <c r="Y33" s="15"/>
      <c r="Z33" s="15"/>
      <c r="AA33" s="15"/>
      <c r="AB33" s="15"/>
      <c r="AC33" s="15">
        <v>46254</v>
      </c>
      <c r="AD33" s="15">
        <v>46258</v>
      </c>
      <c r="AE33" s="15"/>
      <c r="AF33" s="15"/>
      <c r="AG33" s="15">
        <v>46260</v>
      </c>
      <c r="AH33" s="15">
        <v>46262</v>
      </c>
      <c r="AI33" s="15">
        <v>46264</v>
      </c>
      <c r="AJ33" s="136">
        <v>46280</v>
      </c>
      <c r="AK33" s="136">
        <v>46280</v>
      </c>
      <c r="AL33" s="198">
        <v>186</v>
      </c>
      <c r="AM33" s="14" t="s">
        <v>618</v>
      </c>
      <c r="AN33" s="14" t="s">
        <v>49</v>
      </c>
      <c r="AO33" s="55"/>
      <c r="AP33" s="55"/>
      <c r="AQ33" s="50"/>
      <c r="AR33" s="55"/>
      <c r="AS33" s="122" t="s">
        <v>577</v>
      </c>
      <c r="AT33" s="44" t="s">
        <v>285</v>
      </c>
      <c r="AW33" s="173" t="s">
        <v>467</v>
      </c>
      <c r="AX33" s="44">
        <f>IFERROR(VLOOKUP(B33,'[1]Tracking sheet'!$A$3:$D$98000,2,0),0)</f>
        <v>657</v>
      </c>
      <c r="AY33" s="44">
        <f>IFERROR(VLOOKUP(B33,'[1]Tracking sheet'!$A$3:$D$98000,3,0),0)</f>
        <v>0</v>
      </c>
      <c r="AZ33" s="159">
        <f t="shared" si="8"/>
        <v>-657</v>
      </c>
      <c r="BA33" s="158">
        <f>IFERROR(VLOOKUP(B33,'[2]Tracking Sheet'!$B$3:$J$5000,2,0),0)</f>
        <v>0</v>
      </c>
      <c r="BB33" s="174">
        <f t="shared" si="9"/>
        <v>-2000</v>
      </c>
      <c r="BC33" s="44">
        <f>IFERROR(VLOOKUP(G33,'[1]Tracking sheet'!$A$3:$D$98000,2,0),0)</f>
        <v>0</v>
      </c>
      <c r="BD33" s="44">
        <f>IFERROR(VLOOKUP(G33,'[1]Tracking sheet'!$A$3:$D$98000,3,0),0)</f>
        <v>0</v>
      </c>
      <c r="BE33" s="159">
        <f t="shared" si="44"/>
        <v>0</v>
      </c>
      <c r="BF33" s="158">
        <f>IFERROR(VLOOKUP(G33,'[2]Tracking Sheet'!$B$3:$J$5000,2,0),0)</f>
        <v>0</v>
      </c>
      <c r="BG33" s="174" t="e">
        <f t="shared" si="45"/>
        <v>#VALUE!</v>
      </c>
      <c r="BH33" s="44">
        <f>IFERROR(VLOOKUP(L33,'[1]Tracking sheet'!$A$3:$D$98000,2,0),0)</f>
        <v>0</v>
      </c>
      <c r="BI33" s="44">
        <f>IFERROR(VLOOKUP(L33,'[1]Tracking sheet'!$A$3:$D$98000,3,0),0)</f>
        <v>0</v>
      </c>
      <c r="BJ33" s="159">
        <f t="shared" si="46"/>
        <v>0</v>
      </c>
      <c r="BK33" s="158">
        <f>IFERROR(VLOOKUP(L33,'[2]Tracking Sheet'!$B$3:$J$5000,2,0),0)</f>
        <v>0</v>
      </c>
      <c r="BL33" s="174">
        <f t="shared" si="47"/>
        <v>-46217</v>
      </c>
      <c r="BM33" s="44">
        <f>IFERROR(VLOOKUP(Q33,'[1]Tracking sheet'!$A$3:$D$98000,2,0),0)</f>
        <v>0</v>
      </c>
      <c r="BN33" s="187">
        <f t="shared" si="48"/>
        <v>38</v>
      </c>
      <c r="BO33" s="44" t="s">
        <v>972</v>
      </c>
    </row>
    <row r="34" spans="1:70" ht="38.25" customHeight="1" x14ac:dyDescent="0.3">
      <c r="A34" s="53" t="s">
        <v>758</v>
      </c>
      <c r="B34" s="123" t="s">
        <v>938</v>
      </c>
      <c r="C34" s="127" t="s">
        <v>936</v>
      </c>
      <c r="D34" s="53">
        <v>2000</v>
      </c>
      <c r="E34" s="53">
        <v>467</v>
      </c>
      <c r="F34" s="136">
        <v>46094</v>
      </c>
      <c r="G34" s="125">
        <v>46095</v>
      </c>
      <c r="H34" s="18" t="s">
        <v>937</v>
      </c>
      <c r="I34" s="18" t="s">
        <v>347</v>
      </c>
      <c r="J34" s="125"/>
      <c r="K34" s="125"/>
      <c r="L34" s="15">
        <v>46188</v>
      </c>
      <c r="M34" s="15">
        <v>46198</v>
      </c>
      <c r="N34" s="15">
        <v>46208</v>
      </c>
      <c r="O34" s="15">
        <v>46223</v>
      </c>
      <c r="P34" s="15"/>
      <c r="Q34" s="15"/>
      <c r="R34" s="15">
        <v>46228</v>
      </c>
      <c r="S34" s="125">
        <v>46228</v>
      </c>
      <c r="T34" s="15">
        <v>46237</v>
      </c>
      <c r="U34" s="15">
        <v>46240</v>
      </c>
      <c r="V34" s="15">
        <v>46241</v>
      </c>
      <c r="W34" s="15"/>
      <c r="X34" s="15"/>
      <c r="Y34" s="15"/>
      <c r="Z34" s="15"/>
      <c r="AA34" s="15"/>
      <c r="AB34" s="15"/>
      <c r="AC34" s="15">
        <v>46244</v>
      </c>
      <c r="AD34" s="15">
        <v>46246</v>
      </c>
      <c r="AE34" s="15"/>
      <c r="AF34" s="15"/>
      <c r="AG34" s="15">
        <v>46248</v>
      </c>
      <c r="AH34" s="15">
        <v>46251</v>
      </c>
      <c r="AI34" s="15">
        <v>46254</v>
      </c>
      <c r="AJ34" s="136">
        <v>46280</v>
      </c>
      <c r="AK34" s="136">
        <v>46280</v>
      </c>
      <c r="AL34" s="198">
        <v>186</v>
      </c>
      <c r="AM34" s="14" t="s">
        <v>618</v>
      </c>
      <c r="AN34" s="14" t="s">
        <v>49</v>
      </c>
      <c r="AO34" s="55"/>
      <c r="AP34" s="55"/>
      <c r="AQ34" s="50"/>
      <c r="AR34" s="55"/>
      <c r="AS34" s="122"/>
      <c r="AT34" s="44" t="s">
        <v>285</v>
      </c>
      <c r="AW34" s="173" t="s">
        <v>467</v>
      </c>
      <c r="AX34" s="44">
        <f>IFERROR(VLOOKUP(B34,'[1]Tracking sheet'!$A$3:$D$98000,2,0),0)</f>
        <v>388</v>
      </c>
      <c r="AY34" s="44">
        <f>IFERROR(VLOOKUP(B34,'[1]Tracking sheet'!$A$3:$D$98000,3,0),0)</f>
        <v>0</v>
      </c>
      <c r="AZ34" s="159">
        <f t="shared" si="8"/>
        <v>-388</v>
      </c>
      <c r="BA34" s="158">
        <f>IFERROR(VLOOKUP(B34,'[2]Tracking Sheet'!$B$3:$J$5000,2,0),0)</f>
        <v>0</v>
      </c>
      <c r="BB34" s="174">
        <f t="shared" si="9"/>
        <v>-2000</v>
      </c>
      <c r="BC34" s="44">
        <f>IFERROR(VLOOKUP(G34,'[1]Tracking sheet'!$A$3:$D$98000,2,0),0)</f>
        <v>0</v>
      </c>
      <c r="BD34" s="44">
        <f>IFERROR(VLOOKUP(G34,'[1]Tracking sheet'!$A$3:$D$98000,3,0),0)</f>
        <v>0</v>
      </c>
      <c r="BE34" s="159">
        <f t="shared" si="44"/>
        <v>0</v>
      </c>
      <c r="BF34" s="158">
        <f>IFERROR(VLOOKUP(G34,'[2]Tracking Sheet'!$B$3:$J$5000,2,0),0)</f>
        <v>0</v>
      </c>
      <c r="BG34" s="174" t="e">
        <f t="shared" si="45"/>
        <v>#VALUE!</v>
      </c>
      <c r="BH34" s="44">
        <f>IFERROR(VLOOKUP(L34,'[1]Tracking sheet'!$A$3:$D$98000,2,0),0)</f>
        <v>0</v>
      </c>
      <c r="BI34" s="44">
        <f>IFERROR(VLOOKUP(L34,'[1]Tracking sheet'!$A$3:$D$98000,3,0),0)</f>
        <v>0</v>
      </c>
      <c r="BJ34" s="159">
        <f t="shared" si="46"/>
        <v>0</v>
      </c>
      <c r="BK34" s="158">
        <f>IFERROR(VLOOKUP(L34,'[2]Tracking Sheet'!$B$3:$J$5000,2,0),0)</f>
        <v>0</v>
      </c>
      <c r="BL34" s="174">
        <f t="shared" si="47"/>
        <v>-46208</v>
      </c>
      <c r="BM34" s="44">
        <f>IFERROR(VLOOKUP(Q34,'[1]Tracking sheet'!$A$3:$D$98000,2,0),0)</f>
        <v>0</v>
      </c>
      <c r="BN34" s="187">
        <f t="shared" si="48"/>
        <v>38</v>
      </c>
      <c r="BO34" s="44" t="s">
        <v>971</v>
      </c>
    </row>
    <row r="35" spans="1:70" ht="38.25" customHeight="1" x14ac:dyDescent="0.3">
      <c r="A35" s="62" t="s">
        <v>3</v>
      </c>
      <c r="B35" s="135">
        <v>47229</v>
      </c>
      <c r="C35" s="127">
        <v>13260350</v>
      </c>
      <c r="D35" s="53">
        <v>1648</v>
      </c>
      <c r="E35" s="53">
        <v>755</v>
      </c>
      <c r="F35" s="136">
        <v>46071</v>
      </c>
      <c r="G35" s="125">
        <v>46094</v>
      </c>
      <c r="H35" s="18" t="s">
        <v>748</v>
      </c>
      <c r="I35" s="18" t="s">
        <v>348</v>
      </c>
      <c r="J35" s="125"/>
      <c r="K35" s="125"/>
      <c r="L35" s="15">
        <v>46113</v>
      </c>
      <c r="M35" s="15">
        <v>46119</v>
      </c>
      <c r="N35" s="15">
        <v>46127</v>
      </c>
      <c r="O35" s="15">
        <v>46142</v>
      </c>
      <c r="P35" s="14"/>
      <c r="Q35" s="14"/>
      <c r="R35" s="15">
        <v>46148</v>
      </c>
      <c r="S35" s="125">
        <v>46148</v>
      </c>
      <c r="T35" s="15">
        <v>46154</v>
      </c>
      <c r="U35" s="15">
        <v>46156</v>
      </c>
      <c r="V35" s="15">
        <v>46157</v>
      </c>
      <c r="W35" s="15">
        <v>46160</v>
      </c>
      <c r="X35" s="15">
        <v>46164</v>
      </c>
      <c r="Y35" s="14"/>
      <c r="Z35" s="14"/>
      <c r="AA35" s="14"/>
      <c r="AB35" s="14"/>
      <c r="AC35" s="15">
        <v>46179</v>
      </c>
      <c r="AD35" s="15">
        <v>46181</v>
      </c>
      <c r="AE35" s="14"/>
      <c r="AF35" s="14"/>
      <c r="AG35" s="15">
        <v>46183</v>
      </c>
      <c r="AH35" s="15">
        <v>46185</v>
      </c>
      <c r="AI35" s="15">
        <v>46188</v>
      </c>
      <c r="AJ35" s="136">
        <v>46202</v>
      </c>
      <c r="AK35" s="136">
        <v>46204</v>
      </c>
      <c r="AL35" s="198">
        <v>131</v>
      </c>
      <c r="AM35" s="14" t="s">
        <v>297</v>
      </c>
      <c r="AN35" s="14" t="s">
        <v>41</v>
      </c>
      <c r="AO35" s="55" t="s">
        <v>613</v>
      </c>
      <c r="AP35" s="55"/>
      <c r="AQ35" s="50" t="s">
        <v>943</v>
      </c>
      <c r="AR35" s="55"/>
      <c r="AS35" s="120"/>
      <c r="AT35" s="44" t="s">
        <v>595</v>
      </c>
      <c r="AW35" s="173" t="s">
        <v>468</v>
      </c>
      <c r="AX35" s="44">
        <f>IFERROR(VLOOKUP(B35,'[1]Tracking sheet'!$A$3:$D$98000,2,0),0)</f>
        <v>0</v>
      </c>
      <c r="AY35" s="44">
        <f>IFERROR(VLOOKUP(B35,'[1]Tracking sheet'!$A$3:$D$98000,3,0),0)</f>
        <v>0</v>
      </c>
      <c r="AZ35" s="159">
        <f t="shared" si="8"/>
        <v>0</v>
      </c>
      <c r="BA35" s="158">
        <f>IFERROR(VLOOKUP(B35,'[2]Tracking Sheet'!$B$3:$J$5000,2,0),0)</f>
        <v>0</v>
      </c>
      <c r="BB35" s="174">
        <f t="shared" si="9"/>
        <v>-1648</v>
      </c>
      <c r="BC35" s="44">
        <f>IFERROR(VLOOKUP(G35,'[1]Tracking sheet'!$A$3:$D$98000,2,0),0)</f>
        <v>0</v>
      </c>
      <c r="BD35" s="44">
        <f>IFERROR(VLOOKUP(G35,'[1]Tracking sheet'!$A$3:$D$98000,3,0),0)</f>
        <v>0</v>
      </c>
      <c r="BE35" s="159">
        <f t="shared" ref="BE35:BE48" si="49">BD35-BC35</f>
        <v>0</v>
      </c>
      <c r="BF35" s="158">
        <f>IFERROR(VLOOKUP(G35,'[2]Tracking Sheet'!$B$3:$J$5000,2,0),0)</f>
        <v>0</v>
      </c>
      <c r="BG35" s="174" t="e">
        <f t="shared" ref="BG35:BG48" si="50">BF35-I35</f>
        <v>#VALUE!</v>
      </c>
      <c r="BH35" s="44">
        <f>IFERROR(VLOOKUP(L35,'[1]Tracking sheet'!$A$3:$D$98000,2,0),0)</f>
        <v>0</v>
      </c>
      <c r="BI35" s="44">
        <f>IFERROR(VLOOKUP(L35,'[1]Tracking sheet'!$A$3:$D$98000,3,0),0)</f>
        <v>0</v>
      </c>
      <c r="BJ35" s="159">
        <f t="shared" ref="BJ35:BJ48" si="51">BI35-BH35</f>
        <v>0</v>
      </c>
      <c r="BK35" s="158">
        <f>IFERROR(VLOOKUP(L35,'[2]Tracking Sheet'!$B$3:$J$5000,2,0),0)</f>
        <v>0</v>
      </c>
      <c r="BL35" s="174">
        <f t="shared" ref="BL35:BL48" si="52">BK35-N35</f>
        <v>-46127</v>
      </c>
      <c r="BM35" s="44">
        <f>IFERROR(VLOOKUP(Q35,'[1]Tracking sheet'!$A$3:$D$98000,2,0),0)</f>
        <v>0</v>
      </c>
      <c r="BN35" s="187">
        <f t="shared" ref="BN35:BN48" si="53">WEEKNUM(AK35,1)</f>
        <v>27</v>
      </c>
      <c r="BO35" s="44" t="s">
        <v>841</v>
      </c>
      <c r="BR35" s="70" t="s">
        <v>1475</v>
      </c>
    </row>
    <row r="36" spans="1:70" ht="38.25" customHeight="1" x14ac:dyDescent="0.3">
      <c r="A36" s="62" t="s">
        <v>3</v>
      </c>
      <c r="B36" s="135">
        <v>47142</v>
      </c>
      <c r="C36" s="127">
        <v>13260331</v>
      </c>
      <c r="D36" s="53">
        <v>2364</v>
      </c>
      <c r="E36" s="53">
        <v>368</v>
      </c>
      <c r="F36" s="136">
        <v>46071</v>
      </c>
      <c r="G36" s="125">
        <v>46091</v>
      </c>
      <c r="H36" s="18" t="s">
        <v>667</v>
      </c>
      <c r="I36" s="18" t="s">
        <v>347</v>
      </c>
      <c r="J36" s="192"/>
      <c r="K36" s="192"/>
      <c r="L36" s="15">
        <v>46117</v>
      </c>
      <c r="M36" s="15">
        <v>46122</v>
      </c>
      <c r="N36" s="15">
        <v>46127</v>
      </c>
      <c r="O36" s="15">
        <v>46142</v>
      </c>
      <c r="P36" s="14"/>
      <c r="Q36" s="14"/>
      <c r="R36" s="15">
        <v>46151</v>
      </c>
      <c r="S36" s="125">
        <v>46151</v>
      </c>
      <c r="T36" s="15">
        <v>46156</v>
      </c>
      <c r="U36" s="15">
        <v>46158</v>
      </c>
      <c r="V36" s="15">
        <v>46160</v>
      </c>
      <c r="W36" s="14"/>
      <c r="X36" s="14"/>
      <c r="Y36" s="15">
        <v>46160</v>
      </c>
      <c r="Z36" s="15">
        <v>46164</v>
      </c>
      <c r="AA36" s="14"/>
      <c r="AB36" s="14"/>
      <c r="AC36" s="15">
        <v>46177</v>
      </c>
      <c r="AD36" s="15">
        <v>46179</v>
      </c>
      <c r="AE36" s="14"/>
      <c r="AF36" s="14"/>
      <c r="AG36" s="15">
        <v>46182</v>
      </c>
      <c r="AH36" s="15">
        <v>46184</v>
      </c>
      <c r="AI36" s="15">
        <v>46189</v>
      </c>
      <c r="AJ36" s="136">
        <v>46202</v>
      </c>
      <c r="AK36" s="136">
        <v>46204</v>
      </c>
      <c r="AL36" s="198">
        <v>131</v>
      </c>
      <c r="AM36" s="14" t="s">
        <v>303</v>
      </c>
      <c r="AN36" s="14" t="s">
        <v>662</v>
      </c>
      <c r="AO36" s="14" t="s">
        <v>629</v>
      </c>
      <c r="AP36" s="14"/>
      <c r="AQ36" s="18" t="s">
        <v>944</v>
      </c>
      <c r="AR36" s="55"/>
      <c r="AS36" s="120"/>
      <c r="AT36" s="44" t="s">
        <v>595</v>
      </c>
      <c r="AW36" s="173" t="s">
        <v>468</v>
      </c>
      <c r="AX36" s="44">
        <f>IFERROR(VLOOKUP(B36,'[1]Tracking sheet'!$A$3:$D$98000,2,0),0)</f>
        <v>0</v>
      </c>
      <c r="AY36" s="44">
        <f>IFERROR(VLOOKUP(B36,'[1]Tracking sheet'!$A$3:$D$98000,3,0),0)</f>
        <v>0</v>
      </c>
      <c r="AZ36" s="159">
        <f t="shared" si="8"/>
        <v>0</v>
      </c>
      <c r="BA36" s="158">
        <f>IFERROR(VLOOKUP(B36,'[2]Tracking Sheet'!$B$3:$J$5000,2,0),0)</f>
        <v>0</v>
      </c>
      <c r="BB36" s="174">
        <f t="shared" si="9"/>
        <v>-2364</v>
      </c>
      <c r="BC36" s="44">
        <f>IFERROR(VLOOKUP(G36,'[1]Tracking sheet'!$A$3:$D$98000,2,0),0)</f>
        <v>0</v>
      </c>
      <c r="BD36" s="44">
        <f>IFERROR(VLOOKUP(G36,'[1]Tracking sheet'!$A$3:$D$98000,3,0),0)</f>
        <v>0</v>
      </c>
      <c r="BE36" s="159">
        <f t="shared" si="49"/>
        <v>0</v>
      </c>
      <c r="BF36" s="158">
        <f>IFERROR(VLOOKUP(G36,'[2]Tracking Sheet'!$B$3:$J$5000,2,0),0)</f>
        <v>0</v>
      </c>
      <c r="BG36" s="174" t="e">
        <f t="shared" si="50"/>
        <v>#VALUE!</v>
      </c>
      <c r="BH36" s="44">
        <f>IFERROR(VLOOKUP(L36,'[1]Tracking sheet'!$A$3:$D$98000,2,0),0)</f>
        <v>0</v>
      </c>
      <c r="BI36" s="44">
        <f>IFERROR(VLOOKUP(L36,'[1]Tracking sheet'!$A$3:$D$98000,3,0),0)</f>
        <v>0</v>
      </c>
      <c r="BJ36" s="159">
        <f t="shared" si="51"/>
        <v>0</v>
      </c>
      <c r="BK36" s="158">
        <f>IFERROR(VLOOKUP(L36,'[2]Tracking Sheet'!$B$3:$J$5000,2,0),0)</f>
        <v>0</v>
      </c>
      <c r="BL36" s="174">
        <f t="shared" si="52"/>
        <v>-46127</v>
      </c>
      <c r="BM36" s="44">
        <f>IFERROR(VLOOKUP(Q36,'[1]Tracking sheet'!$A$3:$D$98000,2,0),0)</f>
        <v>0</v>
      </c>
      <c r="BN36" s="187">
        <f t="shared" si="53"/>
        <v>27</v>
      </c>
      <c r="BO36" s="44" t="s">
        <v>841</v>
      </c>
      <c r="BR36" s="70" t="s">
        <v>1472</v>
      </c>
    </row>
    <row r="37" spans="1:70" ht="38.25" customHeight="1" x14ac:dyDescent="0.3">
      <c r="A37" s="62" t="s">
        <v>3</v>
      </c>
      <c r="B37" s="135">
        <v>47147</v>
      </c>
      <c r="C37" s="127">
        <v>13260339</v>
      </c>
      <c r="D37" s="53">
        <v>1661</v>
      </c>
      <c r="E37" s="53">
        <v>764</v>
      </c>
      <c r="F37" s="136">
        <v>46071</v>
      </c>
      <c r="G37" s="125">
        <v>46093</v>
      </c>
      <c r="H37" s="18" t="s">
        <v>945</v>
      </c>
      <c r="I37" s="18" t="s">
        <v>249</v>
      </c>
      <c r="J37" s="192"/>
      <c r="K37" s="192"/>
      <c r="L37" s="15">
        <v>46120</v>
      </c>
      <c r="M37" s="15">
        <v>46126</v>
      </c>
      <c r="N37" s="15">
        <v>46130</v>
      </c>
      <c r="O37" s="15">
        <v>46137</v>
      </c>
      <c r="P37" s="14"/>
      <c r="Q37" s="14"/>
      <c r="R37" s="15">
        <v>46144</v>
      </c>
      <c r="S37" s="125">
        <v>46144</v>
      </c>
      <c r="T37" s="15">
        <v>46154</v>
      </c>
      <c r="U37" s="15">
        <v>46158</v>
      </c>
      <c r="V37" s="15">
        <v>46160</v>
      </c>
      <c r="W37" s="14"/>
      <c r="X37" s="14"/>
      <c r="Y37" s="15">
        <v>46188</v>
      </c>
      <c r="Z37" s="15">
        <v>46190</v>
      </c>
      <c r="AA37" s="14"/>
      <c r="AB37" s="14"/>
      <c r="AC37" s="15">
        <v>46163</v>
      </c>
      <c r="AD37" s="15">
        <v>46165</v>
      </c>
      <c r="AE37" s="15">
        <v>46179</v>
      </c>
      <c r="AF37" s="15">
        <v>46184</v>
      </c>
      <c r="AG37" s="15">
        <v>46192</v>
      </c>
      <c r="AH37" s="15">
        <v>46193</v>
      </c>
      <c r="AI37" s="15">
        <v>46196</v>
      </c>
      <c r="AJ37" s="136">
        <v>46202</v>
      </c>
      <c r="AK37" s="136">
        <v>46204</v>
      </c>
      <c r="AL37" s="198">
        <v>131</v>
      </c>
      <c r="AM37" s="14" t="s">
        <v>301</v>
      </c>
      <c r="AN37" s="14" t="s">
        <v>662</v>
      </c>
      <c r="AO37" s="14" t="s">
        <v>629</v>
      </c>
      <c r="AP37" s="14"/>
      <c r="AQ37" s="18" t="s">
        <v>946</v>
      </c>
      <c r="AR37" s="55"/>
      <c r="AS37" s="120" t="s">
        <v>638</v>
      </c>
      <c r="AT37" s="44" t="s">
        <v>595</v>
      </c>
      <c r="AW37" s="173" t="s">
        <v>468</v>
      </c>
      <c r="AX37" s="44">
        <f>IFERROR(VLOOKUP(B37,'[1]Tracking sheet'!$A$3:$D$98000,2,0),0)</f>
        <v>0</v>
      </c>
      <c r="AY37" s="44">
        <f>IFERROR(VLOOKUP(B37,'[1]Tracking sheet'!$A$3:$D$98000,3,0),0)</f>
        <v>0</v>
      </c>
      <c r="AZ37" s="159">
        <f t="shared" si="8"/>
        <v>0</v>
      </c>
      <c r="BA37" s="158">
        <f>IFERROR(VLOOKUP(B37,'[2]Tracking Sheet'!$B$3:$J$5000,2,0),0)</f>
        <v>0</v>
      </c>
      <c r="BB37" s="174">
        <f t="shared" si="9"/>
        <v>-1661</v>
      </c>
      <c r="BC37" s="44">
        <f>IFERROR(VLOOKUP(G37,'[1]Tracking sheet'!$A$3:$D$98000,2,0),0)</f>
        <v>0</v>
      </c>
      <c r="BD37" s="44">
        <f>IFERROR(VLOOKUP(G37,'[1]Tracking sheet'!$A$3:$D$98000,3,0),0)</f>
        <v>0</v>
      </c>
      <c r="BE37" s="159">
        <f t="shared" si="49"/>
        <v>0</v>
      </c>
      <c r="BF37" s="158">
        <f>IFERROR(VLOOKUP(G37,'[2]Tracking Sheet'!$B$3:$J$5000,2,0),0)</f>
        <v>0</v>
      </c>
      <c r="BG37" s="174" t="e">
        <f t="shared" si="50"/>
        <v>#VALUE!</v>
      </c>
      <c r="BH37" s="44">
        <f>IFERROR(VLOOKUP(L37,'[1]Tracking sheet'!$A$3:$D$98000,2,0),0)</f>
        <v>0</v>
      </c>
      <c r="BI37" s="44">
        <f>IFERROR(VLOOKUP(L37,'[1]Tracking sheet'!$A$3:$D$98000,3,0),0)</f>
        <v>0</v>
      </c>
      <c r="BJ37" s="159">
        <f t="shared" si="51"/>
        <v>0</v>
      </c>
      <c r="BK37" s="158">
        <f>IFERROR(VLOOKUP(L37,'[2]Tracking Sheet'!$B$3:$J$5000,2,0),0)</f>
        <v>0</v>
      </c>
      <c r="BL37" s="174">
        <f t="shared" si="52"/>
        <v>-46130</v>
      </c>
      <c r="BM37" s="44">
        <f>IFERROR(VLOOKUP(Q37,'[1]Tracking sheet'!$A$3:$D$98000,2,0),0)</f>
        <v>0</v>
      </c>
      <c r="BN37" s="187">
        <f t="shared" si="53"/>
        <v>27</v>
      </c>
      <c r="BO37" s="44" t="s">
        <v>841</v>
      </c>
      <c r="BR37" s="70" t="s">
        <v>1472</v>
      </c>
    </row>
    <row r="38" spans="1:70" ht="38.25" customHeight="1" x14ac:dyDescent="0.3">
      <c r="A38" s="53" t="s">
        <v>3</v>
      </c>
      <c r="B38" s="121" t="s">
        <v>954</v>
      </c>
      <c r="C38" s="127">
        <v>13231114</v>
      </c>
      <c r="D38" s="53">
        <v>6090</v>
      </c>
      <c r="E38" s="53">
        <v>812</v>
      </c>
      <c r="F38" s="136">
        <v>46073</v>
      </c>
      <c r="G38" s="125">
        <v>46092</v>
      </c>
      <c r="H38" s="18" t="s">
        <v>955</v>
      </c>
      <c r="I38" s="18" t="s">
        <v>250</v>
      </c>
      <c r="J38" s="125"/>
      <c r="K38" s="125"/>
      <c r="L38" s="15">
        <v>46132</v>
      </c>
      <c r="M38" s="15">
        <v>46140</v>
      </c>
      <c r="N38" s="15">
        <v>46147</v>
      </c>
      <c r="O38" s="15">
        <v>46162</v>
      </c>
      <c r="P38" s="15"/>
      <c r="Q38" s="15"/>
      <c r="R38" s="15">
        <v>46178</v>
      </c>
      <c r="S38" s="125">
        <v>46178</v>
      </c>
      <c r="T38" s="15">
        <v>46185</v>
      </c>
      <c r="U38" s="15">
        <v>46188</v>
      </c>
      <c r="V38" s="15">
        <v>46191</v>
      </c>
      <c r="W38" s="15">
        <v>46191</v>
      </c>
      <c r="X38" s="15">
        <v>46195</v>
      </c>
      <c r="Y38" s="14"/>
      <c r="Z38" s="14"/>
      <c r="AA38" s="15"/>
      <c r="AB38" s="15"/>
      <c r="AC38" s="15">
        <v>46197</v>
      </c>
      <c r="AD38" s="15">
        <v>46203</v>
      </c>
      <c r="AE38" s="14"/>
      <c r="AF38" s="14"/>
      <c r="AG38" s="15">
        <v>46207</v>
      </c>
      <c r="AH38" s="15">
        <v>46209</v>
      </c>
      <c r="AI38" s="15">
        <v>46214</v>
      </c>
      <c r="AJ38" s="136">
        <v>46225</v>
      </c>
      <c r="AK38" s="136">
        <v>46227</v>
      </c>
      <c r="AL38" s="198">
        <v>152</v>
      </c>
      <c r="AM38" s="14" t="s">
        <v>294</v>
      </c>
      <c r="AN38" s="18" t="s">
        <v>17</v>
      </c>
      <c r="AO38" s="18" t="s">
        <v>58</v>
      </c>
      <c r="AP38" s="14"/>
      <c r="AQ38" s="18" t="s">
        <v>956</v>
      </c>
      <c r="AR38" s="14"/>
      <c r="AS38" s="120" t="s">
        <v>922</v>
      </c>
      <c r="AT38" s="44" t="s">
        <v>595</v>
      </c>
      <c r="AW38" s="173" t="s">
        <v>468</v>
      </c>
      <c r="AX38" s="44">
        <f>IFERROR(VLOOKUP(B38,'[1]Tracking sheet'!$A$3:$D$98000,2,0),0)</f>
        <v>0</v>
      </c>
      <c r="AY38" s="44">
        <f>IFERROR(VLOOKUP(B38,'[1]Tracking sheet'!$A$3:$D$98000,3,0),0)</f>
        <v>0</v>
      </c>
      <c r="AZ38" s="159">
        <f t="shared" si="8"/>
        <v>0</v>
      </c>
      <c r="BA38" s="158">
        <f>IFERROR(VLOOKUP(B38,'[2]Tracking Sheet'!$B$3:$J$5000,2,0),0)</f>
        <v>0</v>
      </c>
      <c r="BB38" s="174">
        <f t="shared" si="9"/>
        <v>-6090</v>
      </c>
      <c r="BC38" s="44">
        <f>IFERROR(VLOOKUP(G38,'[1]Tracking sheet'!$A$3:$D$98000,2,0),0)</f>
        <v>0</v>
      </c>
      <c r="BD38" s="44">
        <f>IFERROR(VLOOKUP(G38,'[1]Tracking sheet'!$A$3:$D$98000,3,0),0)</f>
        <v>0</v>
      </c>
      <c r="BE38" s="159">
        <f t="shared" si="49"/>
        <v>0</v>
      </c>
      <c r="BF38" s="158">
        <f>IFERROR(VLOOKUP(G38,'[2]Tracking Sheet'!$B$3:$J$5000,2,0),0)</f>
        <v>0</v>
      </c>
      <c r="BG38" s="174" t="e">
        <f t="shared" si="50"/>
        <v>#VALUE!</v>
      </c>
      <c r="BH38" s="44">
        <f>IFERROR(VLOOKUP(L38,'[1]Tracking sheet'!$A$3:$D$98000,2,0),0)</f>
        <v>0</v>
      </c>
      <c r="BI38" s="44">
        <f>IFERROR(VLOOKUP(L38,'[1]Tracking sheet'!$A$3:$D$98000,3,0),0)</f>
        <v>0</v>
      </c>
      <c r="BJ38" s="159">
        <f t="shared" si="51"/>
        <v>0</v>
      </c>
      <c r="BK38" s="158">
        <f>IFERROR(VLOOKUP(L38,'[2]Tracking Sheet'!$B$3:$J$5000,2,0),0)</f>
        <v>0</v>
      </c>
      <c r="BL38" s="174">
        <f t="shared" si="52"/>
        <v>-46147</v>
      </c>
      <c r="BM38" s="44">
        <f>IFERROR(VLOOKUP(Q38,'[1]Tracking sheet'!$A$3:$D$98000,2,0),0)</f>
        <v>0</v>
      </c>
      <c r="BN38" s="187">
        <f t="shared" si="53"/>
        <v>30</v>
      </c>
      <c r="BO38" s="44" t="s">
        <v>886</v>
      </c>
      <c r="BR38" s="70" t="s">
        <v>1700</v>
      </c>
    </row>
    <row r="39" spans="1:70" ht="38.25" customHeight="1" x14ac:dyDescent="0.3">
      <c r="A39" s="62" t="s">
        <v>4</v>
      </c>
      <c r="B39" s="200">
        <v>47318</v>
      </c>
      <c r="C39" s="127">
        <v>22030844</v>
      </c>
      <c r="D39" s="53">
        <v>2019</v>
      </c>
      <c r="E39" s="53">
        <v>45</v>
      </c>
      <c r="F39" s="136">
        <v>46087</v>
      </c>
      <c r="G39" s="126">
        <v>46088</v>
      </c>
      <c r="H39" s="18" t="s">
        <v>637</v>
      </c>
      <c r="I39" s="18" t="s">
        <v>347</v>
      </c>
      <c r="J39" s="125"/>
      <c r="K39" s="125"/>
      <c r="L39" s="15">
        <v>46117</v>
      </c>
      <c r="M39" s="15">
        <v>46122</v>
      </c>
      <c r="N39" s="15">
        <v>46127</v>
      </c>
      <c r="O39" s="15">
        <v>46142</v>
      </c>
      <c r="P39" s="15"/>
      <c r="Q39" s="15"/>
      <c r="R39" s="15">
        <v>46150</v>
      </c>
      <c r="S39" s="125">
        <v>46150</v>
      </c>
      <c r="T39" s="15">
        <v>46156</v>
      </c>
      <c r="U39" s="15">
        <v>46158</v>
      </c>
      <c r="V39" s="15">
        <v>46160</v>
      </c>
      <c r="W39" s="15">
        <v>46162</v>
      </c>
      <c r="X39" s="15">
        <v>46165</v>
      </c>
      <c r="Y39" s="15"/>
      <c r="Z39" s="15"/>
      <c r="AA39" s="15"/>
      <c r="AB39" s="15"/>
      <c r="AC39" s="15">
        <v>46181</v>
      </c>
      <c r="AD39" s="15">
        <v>46182</v>
      </c>
      <c r="AE39" s="15"/>
      <c r="AF39" s="15"/>
      <c r="AG39" s="15">
        <v>46184</v>
      </c>
      <c r="AH39" s="15">
        <v>46187</v>
      </c>
      <c r="AI39" s="15">
        <v>46188</v>
      </c>
      <c r="AJ39" s="136">
        <v>46202</v>
      </c>
      <c r="AK39" s="136">
        <v>46204</v>
      </c>
      <c r="AL39" s="198">
        <v>115</v>
      </c>
      <c r="AM39" s="14" t="s">
        <v>306</v>
      </c>
      <c r="AN39" s="18" t="s">
        <v>619</v>
      </c>
      <c r="AO39" s="14" t="s">
        <v>58</v>
      </c>
      <c r="AP39" s="14"/>
      <c r="AQ39" s="18" t="s">
        <v>957</v>
      </c>
      <c r="AR39" s="189"/>
      <c r="AS39" s="120" t="s">
        <v>701</v>
      </c>
      <c r="AT39" s="44" t="s">
        <v>596</v>
      </c>
      <c r="AW39" s="173" t="s">
        <v>468</v>
      </c>
      <c r="AX39" s="44">
        <f>IFERROR(VLOOKUP(B39,'[1]Tracking sheet'!$A$3:$D$98000,2,0),0)</f>
        <v>0</v>
      </c>
      <c r="AY39" s="44">
        <f>IFERROR(VLOOKUP(B39,'[1]Tracking sheet'!$A$3:$D$98000,3,0),0)</f>
        <v>0</v>
      </c>
      <c r="AZ39" s="159">
        <f t="shared" si="8"/>
        <v>0</v>
      </c>
      <c r="BA39" s="158">
        <f>IFERROR(VLOOKUP(B39,'[2]Tracking Sheet'!$B$3:$J$5000,2,0),0)</f>
        <v>0</v>
      </c>
      <c r="BB39" s="174">
        <f t="shared" si="9"/>
        <v>-2019</v>
      </c>
      <c r="BC39" s="44">
        <f>IFERROR(VLOOKUP(G39,'[1]Tracking sheet'!$A$3:$D$98000,2,0),0)</f>
        <v>0</v>
      </c>
      <c r="BD39" s="44">
        <f>IFERROR(VLOOKUP(G39,'[1]Tracking sheet'!$A$3:$D$98000,3,0),0)</f>
        <v>0</v>
      </c>
      <c r="BE39" s="159">
        <f t="shared" si="49"/>
        <v>0</v>
      </c>
      <c r="BF39" s="158">
        <f>IFERROR(VLOOKUP(G39,'[2]Tracking Sheet'!$B$3:$J$5000,2,0),0)</f>
        <v>0</v>
      </c>
      <c r="BG39" s="174" t="e">
        <f t="shared" si="50"/>
        <v>#VALUE!</v>
      </c>
      <c r="BH39" s="44">
        <f>IFERROR(VLOOKUP(L39,'[1]Tracking sheet'!$A$3:$D$98000,2,0),0)</f>
        <v>0</v>
      </c>
      <c r="BI39" s="44">
        <f>IFERROR(VLOOKUP(L39,'[1]Tracking sheet'!$A$3:$D$98000,3,0),0)</f>
        <v>0</v>
      </c>
      <c r="BJ39" s="159">
        <f t="shared" si="51"/>
        <v>0</v>
      </c>
      <c r="BK39" s="158">
        <f>IFERROR(VLOOKUP(L39,'[2]Tracking Sheet'!$B$3:$J$5000,2,0),0)</f>
        <v>0</v>
      </c>
      <c r="BL39" s="174">
        <f t="shared" si="52"/>
        <v>-46127</v>
      </c>
      <c r="BM39" s="44">
        <f>IFERROR(VLOOKUP(Q39,'[1]Tracking sheet'!$A$3:$D$98000,2,0),0)</f>
        <v>0</v>
      </c>
      <c r="BN39" s="187">
        <f t="shared" si="53"/>
        <v>27</v>
      </c>
      <c r="BO39" s="44" t="s">
        <v>841</v>
      </c>
      <c r="BR39" s="70" t="s">
        <v>1135</v>
      </c>
    </row>
    <row r="40" spans="1:70" ht="38.25" customHeight="1" x14ac:dyDescent="0.3">
      <c r="A40" s="62" t="s">
        <v>2</v>
      </c>
      <c r="B40" s="147">
        <v>47036</v>
      </c>
      <c r="C40" s="127">
        <v>15380813</v>
      </c>
      <c r="D40" s="53">
        <v>510</v>
      </c>
      <c r="E40" s="53">
        <v>78</v>
      </c>
      <c r="F40" s="136">
        <v>46076</v>
      </c>
      <c r="G40" s="125">
        <v>46088</v>
      </c>
      <c r="H40" s="18" t="s">
        <v>637</v>
      </c>
      <c r="I40" s="18" t="s">
        <v>347</v>
      </c>
      <c r="J40" s="125"/>
      <c r="K40" s="125"/>
      <c r="L40" s="15">
        <v>46122</v>
      </c>
      <c r="M40" s="15">
        <v>46127</v>
      </c>
      <c r="N40" s="15">
        <v>46132</v>
      </c>
      <c r="O40" s="15">
        <v>46142</v>
      </c>
      <c r="P40" s="15"/>
      <c r="Q40" s="15"/>
      <c r="R40" s="15">
        <v>46153</v>
      </c>
      <c r="S40" s="125">
        <v>46153</v>
      </c>
      <c r="T40" s="15">
        <v>46158</v>
      </c>
      <c r="U40" s="63">
        <v>46160</v>
      </c>
      <c r="V40" s="63">
        <v>46160</v>
      </c>
      <c r="W40" s="63">
        <v>46162</v>
      </c>
      <c r="X40" s="63">
        <v>46164</v>
      </c>
      <c r="Y40" s="63">
        <v>46178</v>
      </c>
      <c r="Z40" s="63">
        <v>46181</v>
      </c>
      <c r="AA40" s="63"/>
      <c r="AB40" s="63"/>
      <c r="AC40" s="63">
        <v>46183</v>
      </c>
      <c r="AD40" s="63">
        <v>46184</v>
      </c>
      <c r="AE40" s="63"/>
      <c r="AF40" s="63"/>
      <c r="AG40" s="63">
        <v>46186</v>
      </c>
      <c r="AH40" s="63">
        <v>46188</v>
      </c>
      <c r="AI40" s="63">
        <v>46193</v>
      </c>
      <c r="AJ40" s="136">
        <v>46216</v>
      </c>
      <c r="AK40" s="136">
        <v>46218</v>
      </c>
      <c r="AL40" s="198">
        <v>140</v>
      </c>
      <c r="AM40" s="14" t="s">
        <v>313</v>
      </c>
      <c r="AN40" s="14" t="s">
        <v>677</v>
      </c>
      <c r="AO40" s="14" t="s">
        <v>107</v>
      </c>
      <c r="AP40" s="14"/>
      <c r="AQ40" s="18" t="s">
        <v>958</v>
      </c>
      <c r="AR40" s="55"/>
      <c r="AS40" s="64"/>
      <c r="AT40" s="44" t="s">
        <v>594</v>
      </c>
      <c r="AW40" s="173" t="s">
        <v>468</v>
      </c>
      <c r="AX40" s="44">
        <f>IFERROR(VLOOKUP(B40,'[1]Tracking sheet'!$A$3:$D$98000,2,0),0)</f>
        <v>0</v>
      </c>
      <c r="AY40" s="44">
        <f>IFERROR(VLOOKUP(B40,'[1]Tracking sheet'!$A$3:$D$98000,3,0),0)</f>
        <v>0</v>
      </c>
      <c r="AZ40" s="159">
        <f t="shared" si="8"/>
        <v>0</v>
      </c>
      <c r="BA40" s="158">
        <f>IFERROR(VLOOKUP(B40,'[2]Tracking Sheet'!$B$3:$J$5000,2,0),0)</f>
        <v>0</v>
      </c>
      <c r="BB40" s="174">
        <f t="shared" si="9"/>
        <v>-510</v>
      </c>
      <c r="BC40" s="44">
        <f>IFERROR(VLOOKUP(G40,'[1]Tracking sheet'!$A$3:$D$98000,2,0),0)</f>
        <v>0</v>
      </c>
      <c r="BD40" s="44">
        <f>IFERROR(VLOOKUP(G40,'[1]Tracking sheet'!$A$3:$D$98000,3,0),0)</f>
        <v>0</v>
      </c>
      <c r="BE40" s="159">
        <f t="shared" si="49"/>
        <v>0</v>
      </c>
      <c r="BF40" s="158">
        <f>IFERROR(VLOOKUP(G40,'[2]Tracking Sheet'!$B$3:$J$5000,2,0),0)</f>
        <v>0</v>
      </c>
      <c r="BG40" s="174" t="e">
        <f t="shared" si="50"/>
        <v>#VALUE!</v>
      </c>
      <c r="BH40" s="44">
        <f>IFERROR(VLOOKUP(L40,'[1]Tracking sheet'!$A$3:$D$98000,2,0),0)</f>
        <v>0</v>
      </c>
      <c r="BI40" s="44">
        <f>IFERROR(VLOOKUP(L40,'[1]Tracking sheet'!$A$3:$D$98000,3,0),0)</f>
        <v>0</v>
      </c>
      <c r="BJ40" s="159">
        <f t="shared" si="51"/>
        <v>0</v>
      </c>
      <c r="BK40" s="158">
        <f>IFERROR(VLOOKUP(L40,'[2]Tracking Sheet'!$B$3:$J$5000,2,0),0)</f>
        <v>0</v>
      </c>
      <c r="BL40" s="174">
        <f t="shared" si="52"/>
        <v>-46132</v>
      </c>
      <c r="BM40" s="44">
        <f>IFERROR(VLOOKUP(Q40,'[1]Tracking sheet'!$A$3:$D$98000,2,0),0)</f>
        <v>0</v>
      </c>
      <c r="BN40" s="187">
        <f t="shared" si="53"/>
        <v>29</v>
      </c>
      <c r="BO40" s="44" t="s">
        <v>841</v>
      </c>
      <c r="BR40" s="70" t="s">
        <v>973</v>
      </c>
    </row>
    <row r="41" spans="1:70" ht="38.25" customHeight="1" x14ac:dyDescent="0.3">
      <c r="A41" s="62" t="s">
        <v>2</v>
      </c>
      <c r="B41" s="147">
        <v>47159</v>
      </c>
      <c r="C41" s="127">
        <v>15356524</v>
      </c>
      <c r="D41" s="53">
        <v>1407</v>
      </c>
      <c r="E41" s="53">
        <v>1020</v>
      </c>
      <c r="F41" s="136">
        <v>46073</v>
      </c>
      <c r="G41" s="125">
        <v>46095</v>
      </c>
      <c r="H41" s="18" t="s">
        <v>959</v>
      </c>
      <c r="I41" s="18" t="s">
        <v>250</v>
      </c>
      <c r="J41" s="125"/>
      <c r="K41" s="125"/>
      <c r="L41" s="15">
        <v>46124</v>
      </c>
      <c r="M41" s="15">
        <v>46130</v>
      </c>
      <c r="N41" s="15">
        <v>46134</v>
      </c>
      <c r="O41" s="15">
        <v>46147</v>
      </c>
      <c r="P41" s="15"/>
      <c r="Q41" s="15"/>
      <c r="R41" s="15">
        <v>46150</v>
      </c>
      <c r="S41" s="125">
        <v>46150</v>
      </c>
      <c r="T41" s="15">
        <v>46156</v>
      </c>
      <c r="U41" s="15">
        <v>46158</v>
      </c>
      <c r="V41" s="15">
        <v>46160</v>
      </c>
      <c r="W41" s="15">
        <v>46162</v>
      </c>
      <c r="X41" s="15">
        <v>46178</v>
      </c>
      <c r="Y41" s="15"/>
      <c r="Z41" s="15"/>
      <c r="AA41" s="15">
        <v>46181</v>
      </c>
      <c r="AB41" s="15">
        <v>46185</v>
      </c>
      <c r="AC41" s="15">
        <v>46188</v>
      </c>
      <c r="AD41" s="15">
        <v>46190</v>
      </c>
      <c r="AE41" s="15"/>
      <c r="AF41" s="15"/>
      <c r="AG41" s="15">
        <v>46192</v>
      </c>
      <c r="AH41" s="15">
        <v>46193</v>
      </c>
      <c r="AI41" s="15">
        <v>46196</v>
      </c>
      <c r="AJ41" s="136">
        <v>46223</v>
      </c>
      <c r="AK41" s="136">
        <v>46225</v>
      </c>
      <c r="AL41" s="198">
        <v>150</v>
      </c>
      <c r="AM41" s="14" t="s">
        <v>281</v>
      </c>
      <c r="AN41" s="14" t="s">
        <v>754</v>
      </c>
      <c r="AO41" s="14" t="s">
        <v>18</v>
      </c>
      <c r="AP41" s="14" t="s">
        <v>18</v>
      </c>
      <c r="AQ41" s="18" t="s">
        <v>960</v>
      </c>
      <c r="AR41" s="55"/>
      <c r="AS41" s="50"/>
      <c r="AT41" s="44" t="s">
        <v>594</v>
      </c>
      <c r="AW41" s="173" t="s">
        <v>468</v>
      </c>
      <c r="AX41" s="44">
        <f>IFERROR(VLOOKUP(B41,'[1]Tracking sheet'!$A$3:$D$98000,2,0),0)</f>
        <v>0</v>
      </c>
      <c r="AY41" s="44">
        <f>IFERROR(VLOOKUP(B41,'[1]Tracking sheet'!$A$3:$D$98000,3,0),0)</f>
        <v>0</v>
      </c>
      <c r="AZ41" s="159">
        <f t="shared" si="8"/>
        <v>0</v>
      </c>
      <c r="BA41" s="158">
        <f>IFERROR(VLOOKUP(B41,'[2]Tracking Sheet'!$B$3:$J$5000,2,0),0)</f>
        <v>0</v>
      </c>
      <c r="BB41" s="174">
        <f t="shared" si="9"/>
        <v>-1407</v>
      </c>
      <c r="BC41" s="44">
        <f>IFERROR(VLOOKUP(G41,'[1]Tracking sheet'!$A$3:$D$98000,2,0),0)</f>
        <v>0</v>
      </c>
      <c r="BD41" s="44">
        <f>IFERROR(VLOOKUP(G41,'[1]Tracking sheet'!$A$3:$D$98000,3,0),0)</f>
        <v>0</v>
      </c>
      <c r="BE41" s="159">
        <f t="shared" si="49"/>
        <v>0</v>
      </c>
      <c r="BF41" s="158">
        <f>IFERROR(VLOOKUP(G41,'[2]Tracking Sheet'!$B$3:$J$5000,2,0),0)</f>
        <v>0</v>
      </c>
      <c r="BG41" s="174" t="e">
        <f t="shared" si="50"/>
        <v>#VALUE!</v>
      </c>
      <c r="BH41" s="44">
        <f>IFERROR(VLOOKUP(L41,'[1]Tracking sheet'!$A$3:$D$98000,2,0),0)</f>
        <v>0</v>
      </c>
      <c r="BI41" s="44">
        <f>IFERROR(VLOOKUP(L41,'[1]Tracking sheet'!$A$3:$D$98000,3,0),0)</f>
        <v>0</v>
      </c>
      <c r="BJ41" s="159">
        <f t="shared" si="51"/>
        <v>0</v>
      </c>
      <c r="BK41" s="158">
        <f>IFERROR(VLOOKUP(L41,'[2]Tracking Sheet'!$B$3:$J$5000,2,0),0)</f>
        <v>0</v>
      </c>
      <c r="BL41" s="174">
        <f t="shared" si="52"/>
        <v>-46134</v>
      </c>
      <c r="BM41" s="44">
        <f>IFERROR(VLOOKUP(Q41,'[1]Tracking sheet'!$A$3:$D$98000,2,0),0)</f>
        <v>0</v>
      </c>
      <c r="BN41" s="187">
        <f t="shared" si="53"/>
        <v>30</v>
      </c>
      <c r="BO41" s="44" t="s">
        <v>841</v>
      </c>
      <c r="BR41" s="70" t="s">
        <v>1605</v>
      </c>
    </row>
    <row r="42" spans="1:70" ht="38.25" customHeight="1" x14ac:dyDescent="0.3">
      <c r="A42" s="62" t="s">
        <v>2</v>
      </c>
      <c r="B42" s="147">
        <v>47160</v>
      </c>
      <c r="C42" s="127">
        <v>15282179</v>
      </c>
      <c r="D42" s="53">
        <v>2124</v>
      </c>
      <c r="E42" s="53">
        <v>490</v>
      </c>
      <c r="F42" s="136">
        <v>46073</v>
      </c>
      <c r="G42" s="125">
        <v>46095</v>
      </c>
      <c r="H42" s="18" t="s">
        <v>961</v>
      </c>
      <c r="I42" s="18" t="s">
        <v>347</v>
      </c>
      <c r="J42" s="125"/>
      <c r="K42" s="125"/>
      <c r="L42" s="15">
        <v>46125</v>
      </c>
      <c r="M42" s="15">
        <v>46130</v>
      </c>
      <c r="N42" s="15">
        <v>46137</v>
      </c>
      <c r="O42" s="15">
        <v>46150</v>
      </c>
      <c r="P42" s="15"/>
      <c r="Q42" s="15"/>
      <c r="R42" s="15">
        <v>46155</v>
      </c>
      <c r="S42" s="125">
        <v>46155</v>
      </c>
      <c r="T42" s="15">
        <v>46161</v>
      </c>
      <c r="U42" s="15">
        <v>46163</v>
      </c>
      <c r="V42" s="15">
        <v>46164</v>
      </c>
      <c r="W42" s="15">
        <v>46179</v>
      </c>
      <c r="X42" s="15">
        <v>46183</v>
      </c>
      <c r="Y42" s="15"/>
      <c r="Z42" s="15"/>
      <c r="AA42" s="15">
        <v>46183</v>
      </c>
      <c r="AB42" s="15">
        <v>46188</v>
      </c>
      <c r="AC42" s="15">
        <v>46191</v>
      </c>
      <c r="AD42" s="15">
        <v>46193</v>
      </c>
      <c r="AE42" s="15"/>
      <c r="AF42" s="15"/>
      <c r="AG42" s="15">
        <v>46196</v>
      </c>
      <c r="AH42" s="15">
        <v>46198</v>
      </c>
      <c r="AI42" s="15">
        <v>46201</v>
      </c>
      <c r="AJ42" s="136">
        <v>46223</v>
      </c>
      <c r="AK42" s="136">
        <v>46225</v>
      </c>
      <c r="AL42" s="198">
        <v>150</v>
      </c>
      <c r="AM42" s="14" t="s">
        <v>313</v>
      </c>
      <c r="AN42" s="14" t="s">
        <v>754</v>
      </c>
      <c r="AO42" s="14" t="s">
        <v>18</v>
      </c>
      <c r="AP42" s="14" t="s">
        <v>18</v>
      </c>
      <c r="AQ42" s="18" t="s">
        <v>962</v>
      </c>
      <c r="AR42" s="55"/>
      <c r="AS42" s="120"/>
      <c r="AT42" s="44" t="s">
        <v>594</v>
      </c>
      <c r="AW42" s="173" t="s">
        <v>468</v>
      </c>
      <c r="AX42" s="44">
        <f>IFERROR(VLOOKUP(B42,'[1]Tracking sheet'!$A$3:$D$98000,2,0),0)</f>
        <v>0</v>
      </c>
      <c r="AY42" s="44">
        <f>IFERROR(VLOOKUP(B42,'[1]Tracking sheet'!$A$3:$D$98000,3,0),0)</f>
        <v>0</v>
      </c>
      <c r="AZ42" s="159">
        <f t="shared" si="8"/>
        <v>0</v>
      </c>
      <c r="BA42" s="158">
        <f>IFERROR(VLOOKUP(B42,'[2]Tracking Sheet'!$B$3:$J$5000,2,0),0)</f>
        <v>0</v>
      </c>
      <c r="BB42" s="174">
        <f t="shared" si="9"/>
        <v>-2124</v>
      </c>
      <c r="BC42" s="44">
        <f>IFERROR(VLOOKUP(G42,'[1]Tracking sheet'!$A$3:$D$98000,2,0),0)</f>
        <v>0</v>
      </c>
      <c r="BD42" s="44">
        <f>IFERROR(VLOOKUP(G42,'[1]Tracking sheet'!$A$3:$D$98000,3,0),0)</f>
        <v>0</v>
      </c>
      <c r="BE42" s="159">
        <f t="shared" si="49"/>
        <v>0</v>
      </c>
      <c r="BF42" s="158">
        <f>IFERROR(VLOOKUP(G42,'[2]Tracking Sheet'!$B$3:$J$5000,2,0),0)</f>
        <v>0</v>
      </c>
      <c r="BG42" s="174" t="e">
        <f t="shared" si="50"/>
        <v>#VALUE!</v>
      </c>
      <c r="BH42" s="44">
        <f>IFERROR(VLOOKUP(L42,'[1]Tracking sheet'!$A$3:$D$98000,2,0),0)</f>
        <v>0</v>
      </c>
      <c r="BI42" s="44">
        <f>IFERROR(VLOOKUP(L42,'[1]Tracking sheet'!$A$3:$D$98000,3,0),0)</f>
        <v>0</v>
      </c>
      <c r="BJ42" s="159">
        <f t="shared" si="51"/>
        <v>0</v>
      </c>
      <c r="BK42" s="158">
        <f>IFERROR(VLOOKUP(L42,'[2]Tracking Sheet'!$B$3:$J$5000,2,0),0)</f>
        <v>0</v>
      </c>
      <c r="BL42" s="174">
        <f t="shared" si="52"/>
        <v>-46137</v>
      </c>
      <c r="BM42" s="44">
        <f>IFERROR(VLOOKUP(Q42,'[1]Tracking sheet'!$A$3:$D$98000,2,0),0)</f>
        <v>0</v>
      </c>
      <c r="BN42" s="187">
        <f t="shared" si="53"/>
        <v>30</v>
      </c>
      <c r="BO42" s="44" t="s">
        <v>854</v>
      </c>
      <c r="BR42" s="70" t="s">
        <v>1597</v>
      </c>
    </row>
    <row r="43" spans="1:70" ht="38.25" customHeight="1" x14ac:dyDescent="0.3">
      <c r="A43" s="62" t="s">
        <v>2</v>
      </c>
      <c r="B43" s="147">
        <v>47158</v>
      </c>
      <c r="C43" s="127">
        <v>15381538</v>
      </c>
      <c r="D43" s="53">
        <v>2376</v>
      </c>
      <c r="E43" s="53">
        <v>545</v>
      </c>
      <c r="F43" s="136">
        <v>46073</v>
      </c>
      <c r="G43" s="125">
        <v>46095</v>
      </c>
      <c r="H43" s="18" t="s">
        <v>637</v>
      </c>
      <c r="I43" s="18" t="s">
        <v>347</v>
      </c>
      <c r="J43" s="125"/>
      <c r="K43" s="125"/>
      <c r="L43" s="15">
        <v>46119</v>
      </c>
      <c r="M43" s="15">
        <v>46126</v>
      </c>
      <c r="N43" s="15">
        <v>46132</v>
      </c>
      <c r="O43" s="15">
        <v>46150</v>
      </c>
      <c r="P43" s="15"/>
      <c r="Q43" s="15"/>
      <c r="R43" s="15">
        <v>46154</v>
      </c>
      <c r="S43" s="125">
        <v>46154</v>
      </c>
      <c r="T43" s="15">
        <v>46160</v>
      </c>
      <c r="U43" s="15">
        <v>46162</v>
      </c>
      <c r="V43" s="15">
        <v>46164</v>
      </c>
      <c r="W43" s="15">
        <v>46177</v>
      </c>
      <c r="X43" s="15">
        <v>46181</v>
      </c>
      <c r="Y43" s="15"/>
      <c r="Z43" s="15"/>
      <c r="AA43" s="15">
        <v>46182</v>
      </c>
      <c r="AB43" s="15">
        <v>46188</v>
      </c>
      <c r="AC43" s="15">
        <v>46191</v>
      </c>
      <c r="AD43" s="15">
        <v>46193</v>
      </c>
      <c r="AE43" s="15"/>
      <c r="AF43" s="15"/>
      <c r="AG43" s="15">
        <v>46196</v>
      </c>
      <c r="AH43" s="15">
        <v>46198</v>
      </c>
      <c r="AI43" s="15">
        <v>46203</v>
      </c>
      <c r="AJ43" s="136">
        <v>46216</v>
      </c>
      <c r="AK43" s="136">
        <v>46218</v>
      </c>
      <c r="AL43" s="198">
        <v>143</v>
      </c>
      <c r="AM43" s="14" t="s">
        <v>311</v>
      </c>
      <c r="AN43" s="14" t="s">
        <v>754</v>
      </c>
      <c r="AO43" s="14" t="s">
        <v>18</v>
      </c>
      <c r="AP43" s="14" t="s">
        <v>18</v>
      </c>
      <c r="AQ43" s="18" t="s">
        <v>963</v>
      </c>
      <c r="AR43" s="55"/>
      <c r="AS43" s="50"/>
      <c r="AT43" s="44" t="s">
        <v>594</v>
      </c>
      <c r="AW43" s="173" t="s">
        <v>468</v>
      </c>
      <c r="AX43" s="44">
        <f>IFERROR(VLOOKUP(B43,'[1]Tracking sheet'!$A$3:$D$98000,2,0),0)</f>
        <v>0</v>
      </c>
      <c r="AY43" s="44">
        <f>IFERROR(VLOOKUP(B43,'[1]Tracking sheet'!$A$3:$D$98000,3,0),0)</f>
        <v>0</v>
      </c>
      <c r="AZ43" s="159">
        <f t="shared" si="8"/>
        <v>0</v>
      </c>
      <c r="BA43" s="158">
        <f>IFERROR(VLOOKUP(B43,'[2]Tracking Sheet'!$B$3:$J$5000,2,0),0)</f>
        <v>0</v>
      </c>
      <c r="BB43" s="174">
        <f t="shared" si="9"/>
        <v>-2376</v>
      </c>
      <c r="BC43" s="44">
        <f>IFERROR(VLOOKUP(G43,'[1]Tracking sheet'!$A$3:$D$98000,2,0),0)</f>
        <v>0</v>
      </c>
      <c r="BD43" s="44">
        <f>IFERROR(VLOOKUP(G43,'[1]Tracking sheet'!$A$3:$D$98000,3,0),0)</f>
        <v>0</v>
      </c>
      <c r="BE43" s="159">
        <f t="shared" si="49"/>
        <v>0</v>
      </c>
      <c r="BF43" s="158">
        <f>IFERROR(VLOOKUP(G43,'[2]Tracking Sheet'!$B$3:$J$5000,2,0),0)</f>
        <v>0</v>
      </c>
      <c r="BG43" s="174" t="e">
        <f t="shared" si="50"/>
        <v>#VALUE!</v>
      </c>
      <c r="BH43" s="44">
        <f>IFERROR(VLOOKUP(L43,'[1]Tracking sheet'!$A$3:$D$98000,2,0),0)</f>
        <v>0</v>
      </c>
      <c r="BI43" s="44">
        <f>IFERROR(VLOOKUP(L43,'[1]Tracking sheet'!$A$3:$D$98000,3,0),0)</f>
        <v>0</v>
      </c>
      <c r="BJ43" s="159">
        <f t="shared" si="51"/>
        <v>0</v>
      </c>
      <c r="BK43" s="158">
        <f>IFERROR(VLOOKUP(L43,'[2]Tracking Sheet'!$B$3:$J$5000,2,0),0)</f>
        <v>0</v>
      </c>
      <c r="BL43" s="174">
        <f t="shared" si="52"/>
        <v>-46132</v>
      </c>
      <c r="BM43" s="44">
        <f>IFERROR(VLOOKUP(Q43,'[1]Tracking sheet'!$A$3:$D$98000,2,0),0)</f>
        <v>0</v>
      </c>
      <c r="BN43" s="187">
        <f t="shared" si="53"/>
        <v>29</v>
      </c>
      <c r="BO43" s="44" t="s">
        <v>841</v>
      </c>
      <c r="BR43" s="70" t="s">
        <v>1597</v>
      </c>
    </row>
    <row r="44" spans="1:70" ht="38.25" customHeight="1" x14ac:dyDescent="0.3">
      <c r="A44" s="62" t="s">
        <v>2</v>
      </c>
      <c r="B44" s="147">
        <v>47157</v>
      </c>
      <c r="C44" s="127">
        <v>15356872</v>
      </c>
      <c r="D44" s="53">
        <v>2628</v>
      </c>
      <c r="E44" s="53">
        <v>1569</v>
      </c>
      <c r="F44" s="136">
        <v>46073</v>
      </c>
      <c r="G44" s="125">
        <v>46095</v>
      </c>
      <c r="H44" s="18" t="s">
        <v>743</v>
      </c>
      <c r="I44" s="18" t="s">
        <v>249</v>
      </c>
      <c r="J44" s="125"/>
      <c r="K44" s="125"/>
      <c r="L44" s="15">
        <v>46122</v>
      </c>
      <c r="M44" s="15">
        <v>46132</v>
      </c>
      <c r="N44" s="15">
        <v>46135</v>
      </c>
      <c r="O44" s="15">
        <v>46152</v>
      </c>
      <c r="P44" s="15"/>
      <c r="Q44" s="15"/>
      <c r="R44" s="15">
        <v>46156</v>
      </c>
      <c r="S44" s="125">
        <v>46156</v>
      </c>
      <c r="T44" s="15">
        <v>46163</v>
      </c>
      <c r="U44" s="15">
        <v>46178</v>
      </c>
      <c r="V44" s="15">
        <v>46179</v>
      </c>
      <c r="W44" s="15">
        <v>46181</v>
      </c>
      <c r="X44" s="15">
        <v>46186</v>
      </c>
      <c r="Y44" s="15"/>
      <c r="Z44" s="15"/>
      <c r="AA44" s="15"/>
      <c r="AB44" s="15"/>
      <c r="AC44" s="15">
        <v>46190</v>
      </c>
      <c r="AD44" s="15">
        <v>46193</v>
      </c>
      <c r="AE44" s="15"/>
      <c r="AF44" s="15"/>
      <c r="AG44" s="15">
        <v>46196</v>
      </c>
      <c r="AH44" s="15">
        <v>46198</v>
      </c>
      <c r="AI44" s="15">
        <v>46203</v>
      </c>
      <c r="AJ44" s="136">
        <v>46223</v>
      </c>
      <c r="AK44" s="136">
        <v>46225</v>
      </c>
      <c r="AL44" s="198">
        <v>150</v>
      </c>
      <c r="AM44" s="14" t="s">
        <v>281</v>
      </c>
      <c r="AN44" s="14" t="s">
        <v>754</v>
      </c>
      <c r="AO44" s="14" t="s">
        <v>18</v>
      </c>
      <c r="AP44" s="14"/>
      <c r="AQ44" s="18" t="s">
        <v>964</v>
      </c>
      <c r="AR44" s="189"/>
      <c r="AS44" s="120" t="s">
        <v>674</v>
      </c>
      <c r="AT44" s="44" t="s">
        <v>594</v>
      </c>
      <c r="AW44" s="173" t="s">
        <v>468</v>
      </c>
      <c r="AX44" s="44">
        <f>IFERROR(VLOOKUP(B44,'[1]Tracking sheet'!$A$3:$D$98000,2,0),0)</f>
        <v>0</v>
      </c>
      <c r="AY44" s="44">
        <f>IFERROR(VLOOKUP(B44,'[1]Tracking sheet'!$A$3:$D$98000,3,0),0)</f>
        <v>0</v>
      </c>
      <c r="AZ44" s="159">
        <f t="shared" si="8"/>
        <v>0</v>
      </c>
      <c r="BA44" s="158">
        <f>IFERROR(VLOOKUP(B44,'[2]Tracking Sheet'!$B$3:$J$5000,2,0),0)</f>
        <v>0</v>
      </c>
      <c r="BB44" s="174">
        <f t="shared" si="9"/>
        <v>-2628</v>
      </c>
      <c r="BC44" s="44">
        <f>IFERROR(VLOOKUP(G44,'[1]Tracking sheet'!$A$3:$D$98000,2,0),0)</f>
        <v>0</v>
      </c>
      <c r="BD44" s="44">
        <f>IFERROR(VLOOKUP(G44,'[1]Tracking sheet'!$A$3:$D$98000,3,0),0)</f>
        <v>0</v>
      </c>
      <c r="BE44" s="159">
        <f t="shared" si="49"/>
        <v>0</v>
      </c>
      <c r="BF44" s="158">
        <f>IFERROR(VLOOKUP(G44,'[2]Tracking Sheet'!$B$3:$J$5000,2,0),0)</f>
        <v>0</v>
      </c>
      <c r="BG44" s="174" t="e">
        <f t="shared" si="50"/>
        <v>#VALUE!</v>
      </c>
      <c r="BH44" s="44">
        <f>IFERROR(VLOOKUP(L44,'[1]Tracking sheet'!$A$3:$D$98000,2,0),0)</f>
        <v>0</v>
      </c>
      <c r="BI44" s="44">
        <f>IFERROR(VLOOKUP(L44,'[1]Tracking sheet'!$A$3:$D$98000,3,0),0)</f>
        <v>0</v>
      </c>
      <c r="BJ44" s="159">
        <f t="shared" si="51"/>
        <v>0</v>
      </c>
      <c r="BK44" s="158">
        <f>IFERROR(VLOOKUP(L44,'[2]Tracking Sheet'!$B$3:$J$5000,2,0),0)</f>
        <v>0</v>
      </c>
      <c r="BL44" s="174">
        <f t="shared" si="52"/>
        <v>-46135</v>
      </c>
      <c r="BM44" s="44">
        <f>IFERROR(VLOOKUP(Q44,'[1]Tracking sheet'!$A$3:$D$98000,2,0),0)</f>
        <v>0</v>
      </c>
      <c r="BN44" s="187">
        <f t="shared" si="53"/>
        <v>30</v>
      </c>
      <c r="BO44" s="44" t="s">
        <v>886</v>
      </c>
      <c r="BR44" s="70" t="s">
        <v>1605</v>
      </c>
    </row>
    <row r="45" spans="1:70" ht="38.25" customHeight="1" x14ac:dyDescent="0.3">
      <c r="A45" s="62" t="s">
        <v>2</v>
      </c>
      <c r="B45" s="147">
        <v>46902</v>
      </c>
      <c r="C45" s="127">
        <v>15313972</v>
      </c>
      <c r="D45" s="53">
        <v>540</v>
      </c>
      <c r="E45" s="53">
        <v>275</v>
      </c>
      <c r="F45" s="136">
        <v>46073</v>
      </c>
      <c r="G45" s="125">
        <v>46088</v>
      </c>
      <c r="H45" s="18" t="s">
        <v>743</v>
      </c>
      <c r="I45" s="18" t="s">
        <v>249</v>
      </c>
      <c r="J45" s="125"/>
      <c r="K45" s="125"/>
      <c r="L45" s="15">
        <v>46122</v>
      </c>
      <c r="M45" s="15">
        <v>46127</v>
      </c>
      <c r="N45" s="15">
        <v>46132</v>
      </c>
      <c r="O45" s="15">
        <v>46147</v>
      </c>
      <c r="P45" s="15"/>
      <c r="Q45" s="15"/>
      <c r="R45" s="15">
        <v>46154</v>
      </c>
      <c r="S45" s="125">
        <v>46154</v>
      </c>
      <c r="T45" s="15">
        <v>46161</v>
      </c>
      <c r="U45" s="15">
        <v>46163</v>
      </c>
      <c r="V45" s="15">
        <v>46163</v>
      </c>
      <c r="W45" s="15"/>
      <c r="X45" s="15"/>
      <c r="Y45" s="15"/>
      <c r="Z45" s="15"/>
      <c r="AA45" s="15">
        <v>46178</v>
      </c>
      <c r="AB45" s="15">
        <v>46185</v>
      </c>
      <c r="AC45" s="15">
        <v>46188</v>
      </c>
      <c r="AD45" s="15">
        <v>46189</v>
      </c>
      <c r="AE45" s="15"/>
      <c r="AF45" s="15"/>
      <c r="AG45" s="15">
        <v>46191</v>
      </c>
      <c r="AH45" s="15">
        <v>46193</v>
      </c>
      <c r="AI45" s="15">
        <v>46197</v>
      </c>
      <c r="AJ45" s="136">
        <v>46216</v>
      </c>
      <c r="AK45" s="136">
        <v>46218</v>
      </c>
      <c r="AL45" s="198">
        <v>143</v>
      </c>
      <c r="AM45" s="14" t="s">
        <v>312</v>
      </c>
      <c r="AN45" s="14" t="s">
        <v>754</v>
      </c>
      <c r="AO45" s="14"/>
      <c r="AP45" s="14" t="s">
        <v>620</v>
      </c>
      <c r="AQ45" s="18" t="s">
        <v>965</v>
      </c>
      <c r="AR45" s="55"/>
      <c r="AS45" s="50"/>
      <c r="AT45" s="44" t="s">
        <v>594</v>
      </c>
      <c r="AW45" s="173" t="s">
        <v>468</v>
      </c>
      <c r="AX45" s="44">
        <f>IFERROR(VLOOKUP(B45,'[1]Tracking sheet'!$A$3:$D$98000,2,0),0)</f>
        <v>0</v>
      </c>
      <c r="AY45" s="44">
        <f>IFERROR(VLOOKUP(B45,'[1]Tracking sheet'!$A$3:$D$98000,3,0),0)</f>
        <v>0</v>
      </c>
      <c r="AZ45" s="159">
        <f t="shared" si="8"/>
        <v>0</v>
      </c>
      <c r="BA45" s="158">
        <f>IFERROR(VLOOKUP(B45,'[2]Tracking Sheet'!$B$3:$J$5000,2,0),0)</f>
        <v>0</v>
      </c>
      <c r="BB45" s="174">
        <f t="shared" si="9"/>
        <v>-540</v>
      </c>
      <c r="BC45" s="44">
        <f>IFERROR(VLOOKUP(G45,'[1]Tracking sheet'!$A$3:$D$98000,2,0),0)</f>
        <v>0</v>
      </c>
      <c r="BD45" s="44">
        <f>IFERROR(VLOOKUP(G45,'[1]Tracking sheet'!$A$3:$D$98000,3,0),0)</f>
        <v>0</v>
      </c>
      <c r="BE45" s="159">
        <f t="shared" si="49"/>
        <v>0</v>
      </c>
      <c r="BF45" s="158">
        <f>IFERROR(VLOOKUP(G45,'[2]Tracking Sheet'!$B$3:$J$5000,2,0),0)</f>
        <v>0</v>
      </c>
      <c r="BG45" s="174" t="e">
        <f t="shared" si="50"/>
        <v>#VALUE!</v>
      </c>
      <c r="BH45" s="44">
        <f>IFERROR(VLOOKUP(L45,'[1]Tracking sheet'!$A$3:$D$98000,2,0),0)</f>
        <v>0</v>
      </c>
      <c r="BI45" s="44">
        <f>IFERROR(VLOOKUP(L45,'[1]Tracking sheet'!$A$3:$D$98000,3,0),0)</f>
        <v>0</v>
      </c>
      <c r="BJ45" s="159">
        <f t="shared" si="51"/>
        <v>0</v>
      </c>
      <c r="BK45" s="158">
        <f>IFERROR(VLOOKUP(L45,'[2]Tracking Sheet'!$B$3:$J$5000,2,0),0)</f>
        <v>0</v>
      </c>
      <c r="BL45" s="174">
        <f t="shared" si="52"/>
        <v>-46132</v>
      </c>
      <c r="BM45" s="44">
        <f>IFERROR(VLOOKUP(Q45,'[1]Tracking sheet'!$A$3:$D$98000,2,0),0)</f>
        <v>0</v>
      </c>
      <c r="BN45" s="187">
        <f t="shared" si="53"/>
        <v>29</v>
      </c>
      <c r="BO45" s="44" t="s">
        <v>854</v>
      </c>
      <c r="BR45" s="70" t="s">
        <v>1597</v>
      </c>
    </row>
    <row r="46" spans="1:70" ht="38.25" customHeight="1" x14ac:dyDescent="0.3">
      <c r="A46" s="53" t="s">
        <v>99</v>
      </c>
      <c r="B46" s="214">
        <v>46828</v>
      </c>
      <c r="C46" s="127" t="s">
        <v>966</v>
      </c>
      <c r="D46" s="53">
        <v>14502</v>
      </c>
      <c r="E46" s="53">
        <v>3660</v>
      </c>
      <c r="F46" s="136">
        <v>46083</v>
      </c>
      <c r="G46" s="124">
        <v>46090</v>
      </c>
      <c r="H46" s="18" t="s">
        <v>967</v>
      </c>
      <c r="I46" s="18" t="s">
        <v>353</v>
      </c>
      <c r="J46" s="124"/>
      <c r="K46" s="124"/>
      <c r="L46" s="15">
        <v>46113</v>
      </c>
      <c r="M46" s="15">
        <v>46130</v>
      </c>
      <c r="N46" s="15">
        <v>46130</v>
      </c>
      <c r="O46" s="15">
        <v>46155</v>
      </c>
      <c r="P46" s="15"/>
      <c r="Q46" s="15"/>
      <c r="R46" s="15">
        <v>46165</v>
      </c>
      <c r="S46" s="124">
        <v>46153</v>
      </c>
      <c r="T46" s="15">
        <v>46161</v>
      </c>
      <c r="U46" s="15">
        <v>46162</v>
      </c>
      <c r="V46" s="15">
        <v>46167</v>
      </c>
      <c r="W46" s="15">
        <v>46179</v>
      </c>
      <c r="X46" s="15">
        <v>46186</v>
      </c>
      <c r="Y46" s="15"/>
      <c r="Z46" s="15"/>
      <c r="AA46" s="15">
        <v>46186</v>
      </c>
      <c r="AB46" s="15">
        <v>46193</v>
      </c>
      <c r="AC46" s="15">
        <v>46193</v>
      </c>
      <c r="AD46" s="15">
        <v>46203</v>
      </c>
      <c r="AE46" s="15"/>
      <c r="AF46" s="15"/>
      <c r="AG46" s="15">
        <v>46204</v>
      </c>
      <c r="AH46" s="15">
        <v>46205</v>
      </c>
      <c r="AI46" s="15">
        <v>46207</v>
      </c>
      <c r="AJ46" s="136">
        <v>46209</v>
      </c>
      <c r="AK46" s="136">
        <v>46209</v>
      </c>
      <c r="AL46" s="198">
        <f t="shared" ref="AL46" si="54">+AJ46-F46</f>
        <v>126</v>
      </c>
      <c r="AM46" s="14" t="s">
        <v>614</v>
      </c>
      <c r="AN46" s="14" t="s">
        <v>30</v>
      </c>
      <c r="AO46" s="14" t="s">
        <v>18</v>
      </c>
      <c r="AP46" s="18" t="s">
        <v>18</v>
      </c>
      <c r="AQ46" s="18" t="s">
        <v>977</v>
      </c>
      <c r="AR46" s="55"/>
      <c r="AS46" s="194"/>
      <c r="AT46" s="44" t="s">
        <v>285</v>
      </c>
      <c r="AW46" s="173" t="s">
        <v>463</v>
      </c>
      <c r="AX46" s="44">
        <f>IFERROR(VLOOKUP(B46,'[1]Tracking sheet'!$A$3:$D$98000,2,0),0)</f>
        <v>0</v>
      </c>
      <c r="AY46" s="44">
        <f>IFERROR(VLOOKUP(B46,'[1]Tracking sheet'!$A$3:$D$98000,3,0),0)</f>
        <v>0</v>
      </c>
      <c r="AZ46" s="159">
        <f t="shared" si="8"/>
        <v>0</v>
      </c>
      <c r="BA46" s="158">
        <f>IFERROR(VLOOKUP(B46,'[2]Tracking Sheet'!$B$3:$J$5000,2,0),0)</f>
        <v>0</v>
      </c>
      <c r="BB46" s="174">
        <f t="shared" si="9"/>
        <v>-14502</v>
      </c>
      <c r="BC46" s="44">
        <f>IFERROR(VLOOKUP(G46,'[1]Tracking sheet'!$A$3:$D$98000,2,0),0)</f>
        <v>0</v>
      </c>
      <c r="BD46" s="44">
        <f>IFERROR(VLOOKUP(G46,'[1]Tracking sheet'!$A$3:$D$98000,3,0),0)</f>
        <v>0</v>
      </c>
      <c r="BE46" s="159">
        <f t="shared" si="49"/>
        <v>0</v>
      </c>
      <c r="BF46" s="158">
        <f>IFERROR(VLOOKUP(G46,'[2]Tracking Sheet'!$B$3:$J$5000,2,0),0)</f>
        <v>0</v>
      </c>
      <c r="BG46" s="174" t="e">
        <f t="shared" si="50"/>
        <v>#VALUE!</v>
      </c>
      <c r="BH46" s="44">
        <f>IFERROR(VLOOKUP(L46,'[1]Tracking sheet'!$A$3:$D$98000,2,0),0)</f>
        <v>0</v>
      </c>
      <c r="BI46" s="44">
        <f>IFERROR(VLOOKUP(L46,'[1]Tracking sheet'!$A$3:$D$98000,3,0),0)</f>
        <v>0</v>
      </c>
      <c r="BJ46" s="159">
        <f t="shared" si="51"/>
        <v>0</v>
      </c>
      <c r="BK46" s="158">
        <f>IFERROR(VLOOKUP(L46,'[2]Tracking Sheet'!$B$3:$J$5000,2,0),0)</f>
        <v>0</v>
      </c>
      <c r="BL46" s="174">
        <f t="shared" si="52"/>
        <v>-46130</v>
      </c>
      <c r="BM46" s="44">
        <f>IFERROR(VLOOKUP(Q46,'[1]Tracking sheet'!$A$3:$D$98000,2,0),0)</f>
        <v>0</v>
      </c>
      <c r="BN46" s="187">
        <f t="shared" si="53"/>
        <v>28</v>
      </c>
      <c r="BO46" s="44" t="s">
        <v>841</v>
      </c>
    </row>
    <row r="47" spans="1:70" ht="38.25" customHeight="1" x14ac:dyDescent="0.3">
      <c r="A47" s="53" t="s">
        <v>99</v>
      </c>
      <c r="B47" s="214">
        <v>46829</v>
      </c>
      <c r="C47" s="127" t="s">
        <v>968</v>
      </c>
      <c r="D47" s="53">
        <v>21116</v>
      </c>
      <c r="E47" s="53">
        <v>5250</v>
      </c>
      <c r="F47" s="136">
        <v>46083</v>
      </c>
      <c r="G47" s="124">
        <v>46090</v>
      </c>
      <c r="H47" s="18" t="s">
        <v>969</v>
      </c>
      <c r="I47" s="18" t="s">
        <v>353</v>
      </c>
      <c r="J47" s="124"/>
      <c r="K47" s="124"/>
      <c r="L47" s="15">
        <v>46113</v>
      </c>
      <c r="M47" s="15">
        <v>46130</v>
      </c>
      <c r="N47" s="15">
        <v>46130</v>
      </c>
      <c r="O47" s="15">
        <v>46153</v>
      </c>
      <c r="P47" s="15"/>
      <c r="Q47" s="15"/>
      <c r="R47" s="15">
        <v>46178</v>
      </c>
      <c r="S47" s="124">
        <v>46151</v>
      </c>
      <c r="T47" s="15">
        <v>46160</v>
      </c>
      <c r="U47" s="15">
        <v>46161</v>
      </c>
      <c r="V47" s="15">
        <v>46167</v>
      </c>
      <c r="W47" s="15">
        <v>46178</v>
      </c>
      <c r="X47" s="15">
        <v>46185</v>
      </c>
      <c r="Y47" s="15"/>
      <c r="Z47" s="15"/>
      <c r="AA47" s="15">
        <v>46184</v>
      </c>
      <c r="AB47" s="15">
        <v>46191</v>
      </c>
      <c r="AC47" s="15">
        <v>46191</v>
      </c>
      <c r="AD47" s="15">
        <v>46204</v>
      </c>
      <c r="AE47" s="15"/>
      <c r="AF47" s="15"/>
      <c r="AG47" s="15">
        <v>46205</v>
      </c>
      <c r="AH47" s="15">
        <v>46206</v>
      </c>
      <c r="AI47" s="15">
        <v>46207</v>
      </c>
      <c r="AJ47" s="136">
        <v>46209</v>
      </c>
      <c r="AK47" s="136">
        <v>46209</v>
      </c>
      <c r="AL47" s="198">
        <f t="shared" ref="AL47:AL48" si="55">+AJ47-F47</f>
        <v>126</v>
      </c>
      <c r="AM47" s="14" t="s">
        <v>801</v>
      </c>
      <c r="AN47" s="14" t="s">
        <v>30</v>
      </c>
      <c r="AO47" s="14" t="s">
        <v>18</v>
      </c>
      <c r="AP47" s="14" t="s">
        <v>18</v>
      </c>
      <c r="AQ47" s="18" t="s">
        <v>975</v>
      </c>
      <c r="AR47" s="55"/>
      <c r="AS47" s="120"/>
      <c r="AT47" s="44" t="s">
        <v>596</v>
      </c>
      <c r="AW47" s="173" t="s">
        <v>468</v>
      </c>
      <c r="AX47" s="44">
        <f>IFERROR(VLOOKUP(B47,'[1]Tracking sheet'!$A$3:$D$98000,2,0),0)</f>
        <v>0</v>
      </c>
      <c r="AY47" s="44">
        <f>IFERROR(VLOOKUP(B47,'[1]Tracking sheet'!$A$3:$D$98000,3,0),0)</f>
        <v>0</v>
      </c>
      <c r="AZ47" s="159">
        <f t="shared" si="8"/>
        <v>0</v>
      </c>
      <c r="BA47" s="158">
        <f>IFERROR(VLOOKUP(B47,'[2]Tracking Sheet'!$B$3:$J$5000,2,0),0)</f>
        <v>0</v>
      </c>
      <c r="BB47" s="174">
        <f t="shared" si="9"/>
        <v>-21116</v>
      </c>
      <c r="BC47" s="44">
        <f>IFERROR(VLOOKUP(G47,'[1]Tracking sheet'!$A$3:$D$98000,2,0),0)</f>
        <v>0</v>
      </c>
      <c r="BD47" s="44">
        <f>IFERROR(VLOOKUP(G47,'[1]Tracking sheet'!$A$3:$D$98000,3,0),0)</f>
        <v>0</v>
      </c>
      <c r="BE47" s="159">
        <f t="shared" si="49"/>
        <v>0</v>
      </c>
      <c r="BF47" s="158">
        <f>IFERROR(VLOOKUP(G47,'[2]Tracking Sheet'!$B$3:$J$5000,2,0),0)</f>
        <v>0</v>
      </c>
      <c r="BG47" s="174" t="e">
        <f t="shared" si="50"/>
        <v>#VALUE!</v>
      </c>
      <c r="BH47" s="44">
        <f>IFERROR(VLOOKUP(L47,'[1]Tracking sheet'!$A$3:$D$98000,2,0),0)</f>
        <v>0</v>
      </c>
      <c r="BI47" s="44">
        <f>IFERROR(VLOOKUP(L47,'[1]Tracking sheet'!$A$3:$D$98000,3,0),0)</f>
        <v>0</v>
      </c>
      <c r="BJ47" s="159">
        <f t="shared" si="51"/>
        <v>0</v>
      </c>
      <c r="BK47" s="158">
        <f>IFERROR(VLOOKUP(L47,'[2]Tracking Sheet'!$B$3:$J$5000,2,0),0)</f>
        <v>0</v>
      </c>
      <c r="BL47" s="174">
        <f t="shared" si="52"/>
        <v>-46130</v>
      </c>
      <c r="BM47" s="44">
        <f>IFERROR(VLOOKUP(Q47,'[1]Tracking sheet'!$A$3:$D$98000,2,0),0)</f>
        <v>0</v>
      </c>
      <c r="BN47" s="187">
        <f t="shared" si="53"/>
        <v>28</v>
      </c>
      <c r="BO47" s="44" t="s">
        <v>841</v>
      </c>
      <c r="BR47" s="70" t="s">
        <v>1482</v>
      </c>
    </row>
    <row r="48" spans="1:70" ht="38.25" customHeight="1" x14ac:dyDescent="0.3">
      <c r="A48" s="53" t="s">
        <v>99</v>
      </c>
      <c r="B48" s="214">
        <v>46834</v>
      </c>
      <c r="C48" s="127" t="s">
        <v>970</v>
      </c>
      <c r="D48" s="53">
        <v>17078</v>
      </c>
      <c r="E48" s="53">
        <v>3865</v>
      </c>
      <c r="F48" s="136">
        <v>46083</v>
      </c>
      <c r="G48" s="124">
        <v>46090</v>
      </c>
      <c r="H48" s="18" t="s">
        <v>969</v>
      </c>
      <c r="I48" s="18" t="s">
        <v>353</v>
      </c>
      <c r="J48" s="124"/>
      <c r="K48" s="124"/>
      <c r="L48" s="15">
        <v>46113</v>
      </c>
      <c r="M48" s="15">
        <v>46130</v>
      </c>
      <c r="N48" s="15">
        <v>46132</v>
      </c>
      <c r="O48" s="15">
        <v>46151</v>
      </c>
      <c r="P48" s="15"/>
      <c r="Q48" s="15"/>
      <c r="R48" s="15">
        <v>46179</v>
      </c>
      <c r="S48" s="124">
        <v>46154</v>
      </c>
      <c r="T48" s="15">
        <v>46161</v>
      </c>
      <c r="U48" s="15">
        <v>46162</v>
      </c>
      <c r="V48" s="15">
        <v>46167</v>
      </c>
      <c r="W48" s="15">
        <v>46179</v>
      </c>
      <c r="X48" s="15">
        <v>46186</v>
      </c>
      <c r="Y48" s="15">
        <v>46186</v>
      </c>
      <c r="Z48" s="15">
        <v>46191</v>
      </c>
      <c r="AA48" s="15"/>
      <c r="AB48" s="15"/>
      <c r="AC48" s="15">
        <v>46191</v>
      </c>
      <c r="AD48" s="15">
        <v>46200</v>
      </c>
      <c r="AE48" s="15"/>
      <c r="AF48" s="15"/>
      <c r="AG48" s="15">
        <v>46202</v>
      </c>
      <c r="AH48" s="15">
        <v>46204</v>
      </c>
      <c r="AI48" s="15">
        <v>46206</v>
      </c>
      <c r="AJ48" s="136">
        <v>46209</v>
      </c>
      <c r="AK48" s="136">
        <v>46209</v>
      </c>
      <c r="AL48" s="198">
        <f t="shared" si="55"/>
        <v>126</v>
      </c>
      <c r="AM48" s="14" t="s">
        <v>845</v>
      </c>
      <c r="AN48" s="14" t="s">
        <v>30</v>
      </c>
      <c r="AO48" s="14" t="s">
        <v>107</v>
      </c>
      <c r="AP48" s="14"/>
      <c r="AQ48" s="18" t="s">
        <v>976</v>
      </c>
      <c r="AR48" s="55"/>
      <c r="AS48" s="120"/>
      <c r="AT48" s="44" t="s">
        <v>594</v>
      </c>
      <c r="AW48" s="173" t="s">
        <v>468</v>
      </c>
      <c r="AX48" s="44">
        <f>IFERROR(VLOOKUP(B48,'[1]Tracking sheet'!$A$3:$D$98000,2,0),0)</f>
        <v>0</v>
      </c>
      <c r="AY48" s="44">
        <f>IFERROR(VLOOKUP(B48,'[1]Tracking sheet'!$A$3:$D$98000,3,0),0)</f>
        <v>0</v>
      </c>
      <c r="AZ48" s="159">
        <f t="shared" si="8"/>
        <v>0</v>
      </c>
      <c r="BA48" s="158">
        <f>IFERROR(VLOOKUP(B48,'[2]Tracking Sheet'!$B$3:$J$5000,2,0),0)</f>
        <v>0</v>
      </c>
      <c r="BB48" s="174">
        <f t="shared" si="9"/>
        <v>-17078</v>
      </c>
      <c r="BC48" s="44">
        <f>IFERROR(VLOOKUP(G48,'[1]Tracking sheet'!$A$3:$D$98000,2,0),0)</f>
        <v>0</v>
      </c>
      <c r="BD48" s="44">
        <f>IFERROR(VLOOKUP(G48,'[1]Tracking sheet'!$A$3:$D$98000,3,0),0)</f>
        <v>0</v>
      </c>
      <c r="BE48" s="159">
        <f t="shared" si="49"/>
        <v>0</v>
      </c>
      <c r="BF48" s="158">
        <f>IFERROR(VLOOKUP(G48,'[2]Tracking Sheet'!$B$3:$J$5000,2,0),0)</f>
        <v>0</v>
      </c>
      <c r="BG48" s="174" t="e">
        <f t="shared" si="50"/>
        <v>#VALUE!</v>
      </c>
      <c r="BH48" s="44">
        <f>IFERROR(VLOOKUP(L48,'[1]Tracking sheet'!$A$3:$D$98000,2,0),0)</f>
        <v>0</v>
      </c>
      <c r="BI48" s="44">
        <f>IFERROR(VLOOKUP(L48,'[1]Tracking sheet'!$A$3:$D$98000,3,0),0)</f>
        <v>0</v>
      </c>
      <c r="BJ48" s="159">
        <f t="shared" si="51"/>
        <v>0</v>
      </c>
      <c r="BK48" s="158">
        <f>IFERROR(VLOOKUP(L48,'[2]Tracking Sheet'!$B$3:$J$5000,2,0),0)</f>
        <v>0</v>
      </c>
      <c r="BL48" s="174">
        <f t="shared" si="52"/>
        <v>-46132</v>
      </c>
      <c r="BM48" s="44">
        <f>IFERROR(VLOOKUP(Q48,'[1]Tracking sheet'!$A$3:$D$98000,2,0),0)</f>
        <v>0</v>
      </c>
      <c r="BN48" s="187">
        <f t="shared" si="53"/>
        <v>28</v>
      </c>
      <c r="BO48" s="44" t="s">
        <v>841</v>
      </c>
      <c r="BR48" s="70" t="s">
        <v>1482</v>
      </c>
    </row>
    <row r="49" spans="1:70" ht="35.25" customHeight="1" x14ac:dyDescent="0.3">
      <c r="A49" s="53" t="s">
        <v>628</v>
      </c>
      <c r="B49" s="123" t="s">
        <v>1480</v>
      </c>
      <c r="C49" s="127">
        <v>91533449</v>
      </c>
      <c r="D49" s="53">
        <v>1275</v>
      </c>
      <c r="E49" s="53">
        <v>166</v>
      </c>
      <c r="F49" s="136">
        <v>46111</v>
      </c>
      <c r="G49" s="15">
        <v>46111</v>
      </c>
      <c r="H49" s="18" t="s">
        <v>980</v>
      </c>
      <c r="I49" s="18" t="s">
        <v>347</v>
      </c>
      <c r="J49" s="15">
        <v>46164</v>
      </c>
      <c r="K49" s="15">
        <v>46167</v>
      </c>
      <c r="L49" s="15">
        <v>46179</v>
      </c>
      <c r="M49" s="15">
        <v>46183</v>
      </c>
      <c r="N49" s="15">
        <v>46184</v>
      </c>
      <c r="O49" s="15">
        <v>46188</v>
      </c>
      <c r="P49" s="15"/>
      <c r="Q49" s="15"/>
      <c r="R49" s="15">
        <v>46188</v>
      </c>
      <c r="S49" s="15">
        <v>46188</v>
      </c>
      <c r="T49" s="15">
        <v>46193</v>
      </c>
      <c r="U49" s="15">
        <v>46195</v>
      </c>
      <c r="V49" s="15">
        <v>46195</v>
      </c>
      <c r="W49" s="15"/>
      <c r="X49" s="15"/>
      <c r="Y49" s="15"/>
      <c r="Z49" s="15"/>
      <c r="AA49" s="15"/>
      <c r="AB49" s="15"/>
      <c r="AC49" s="15">
        <v>46197</v>
      </c>
      <c r="AD49" s="15">
        <v>46198</v>
      </c>
      <c r="AE49" s="15"/>
      <c r="AF49" s="15"/>
      <c r="AG49" s="15">
        <v>46200</v>
      </c>
      <c r="AH49" s="15">
        <v>46202</v>
      </c>
      <c r="AI49" s="15">
        <v>46203</v>
      </c>
      <c r="AJ49" s="136">
        <v>46207</v>
      </c>
      <c r="AK49" s="136">
        <v>46208</v>
      </c>
      <c r="AL49" s="198">
        <f>+AJ49-F49</f>
        <v>96</v>
      </c>
      <c r="AM49" s="14" t="s">
        <v>614</v>
      </c>
      <c r="AN49" s="14" t="s">
        <v>32</v>
      </c>
      <c r="AO49" s="55"/>
      <c r="AP49" s="55"/>
      <c r="AQ49" s="50"/>
      <c r="AR49" s="55" t="s">
        <v>21</v>
      </c>
      <c r="AS49" s="55"/>
      <c r="AT49" s="44" t="s">
        <v>285</v>
      </c>
      <c r="AW49" s="173" t="s">
        <v>463</v>
      </c>
      <c r="AX49" s="44">
        <f>IFERROR(VLOOKUP(B49,'[1]Tracking sheet'!$A$3:$D$98000,2,0),0)</f>
        <v>30</v>
      </c>
      <c r="AY49" s="44">
        <f>IFERROR(VLOOKUP(B49,'[1]Tracking sheet'!$A$3:$D$98000,3,0),0)</f>
        <v>30</v>
      </c>
      <c r="AZ49" s="159">
        <f t="shared" si="8"/>
        <v>0</v>
      </c>
      <c r="BA49" s="158">
        <f>IFERROR(VLOOKUP(B49,'[2]Tracking Sheet'!$B$3:$J$5000,2,0),0)</f>
        <v>0</v>
      </c>
      <c r="BB49" s="174">
        <f t="shared" si="9"/>
        <v>-1275</v>
      </c>
      <c r="BC49" s="44">
        <f>IFERROR(VLOOKUP(G49,'[1]Tracking sheet'!$A$3:$D$98000,2,0),0)</f>
        <v>0</v>
      </c>
      <c r="BD49" s="44">
        <f>IFERROR(VLOOKUP(G49,'[1]Tracking sheet'!$A$3:$D$98000,3,0),0)</f>
        <v>0</v>
      </c>
      <c r="BE49" s="159">
        <f t="shared" ref="BE49:BE52" si="56">BD49-BC49</f>
        <v>0</v>
      </c>
      <c r="BF49" s="158">
        <f>IFERROR(VLOOKUP(G49,'[2]Tracking Sheet'!$B$3:$J$5000,2,0),0)</f>
        <v>0</v>
      </c>
      <c r="BG49" s="174" t="e">
        <f t="shared" ref="BG49:BG52" si="57">BF49-I49</f>
        <v>#VALUE!</v>
      </c>
      <c r="BH49" s="44">
        <f>IFERROR(VLOOKUP(L49,'[1]Tracking sheet'!$A$3:$D$98000,2,0),0)</f>
        <v>0</v>
      </c>
      <c r="BI49" s="44">
        <f>IFERROR(VLOOKUP(L49,'[1]Tracking sheet'!$A$3:$D$98000,3,0),0)</f>
        <v>0</v>
      </c>
      <c r="BJ49" s="159">
        <f t="shared" ref="BJ49:BJ52" si="58">BI49-BH49</f>
        <v>0</v>
      </c>
      <c r="BK49" s="158">
        <f>IFERROR(VLOOKUP(L49,'[2]Tracking Sheet'!$B$3:$J$5000,2,0),0)</f>
        <v>0</v>
      </c>
      <c r="BL49" s="174">
        <f t="shared" ref="BL49:BL52" si="59">BK49-N49</f>
        <v>-46184</v>
      </c>
      <c r="BM49" s="44">
        <f>IFERROR(VLOOKUP(Q49,'[1]Tracking sheet'!$A$3:$D$98000,2,0),0)</f>
        <v>0</v>
      </c>
      <c r="BN49" s="187">
        <f t="shared" ref="BN49:BN52" si="60">WEEKNUM(AK49,1)</f>
        <v>28</v>
      </c>
      <c r="BO49" s="44" t="s">
        <v>853</v>
      </c>
    </row>
    <row r="50" spans="1:70" ht="35.25" customHeight="1" x14ac:dyDescent="0.3">
      <c r="A50" s="62" t="s">
        <v>3</v>
      </c>
      <c r="B50" s="121">
        <v>47227</v>
      </c>
      <c r="C50" s="127">
        <v>13260081</v>
      </c>
      <c r="D50" s="53">
        <v>645</v>
      </c>
      <c r="E50" s="53">
        <v>274</v>
      </c>
      <c r="F50" s="136">
        <v>46071</v>
      </c>
      <c r="G50" s="125">
        <v>46097</v>
      </c>
      <c r="H50" s="18" t="s">
        <v>985</v>
      </c>
      <c r="I50" s="18" t="s">
        <v>347</v>
      </c>
      <c r="J50" s="125"/>
      <c r="K50" s="125"/>
      <c r="L50" s="15">
        <v>46157</v>
      </c>
      <c r="M50" s="15">
        <v>46166</v>
      </c>
      <c r="N50" s="15">
        <v>46148</v>
      </c>
      <c r="O50" s="15">
        <v>46157</v>
      </c>
      <c r="P50" s="15"/>
      <c r="Q50" s="15"/>
      <c r="R50" s="15">
        <v>46162</v>
      </c>
      <c r="S50" s="125">
        <v>46162</v>
      </c>
      <c r="T50" s="15">
        <v>46181</v>
      </c>
      <c r="U50" s="15">
        <v>46184</v>
      </c>
      <c r="V50" s="15">
        <v>46185</v>
      </c>
      <c r="W50" s="15"/>
      <c r="X50" s="15"/>
      <c r="Y50" s="15"/>
      <c r="Z50" s="15"/>
      <c r="AA50" s="15"/>
      <c r="AB50" s="15"/>
      <c r="AC50" s="15">
        <v>46188</v>
      </c>
      <c r="AD50" s="15">
        <v>46189</v>
      </c>
      <c r="AE50" s="15"/>
      <c r="AF50" s="15"/>
      <c r="AG50" s="15">
        <v>46191</v>
      </c>
      <c r="AH50" s="15">
        <v>46193</v>
      </c>
      <c r="AI50" s="15">
        <v>46196</v>
      </c>
      <c r="AJ50" s="136">
        <v>46202</v>
      </c>
      <c r="AK50" s="136">
        <v>46204</v>
      </c>
      <c r="AL50" s="198">
        <v>131</v>
      </c>
      <c r="AM50" s="14" t="s">
        <v>301</v>
      </c>
      <c r="AN50" s="14" t="s">
        <v>41</v>
      </c>
      <c r="AO50" s="18"/>
      <c r="AP50" s="14"/>
      <c r="AQ50" s="18"/>
      <c r="AR50" s="55"/>
      <c r="AS50" s="50"/>
      <c r="AT50" s="44" t="s">
        <v>595</v>
      </c>
      <c r="AW50" s="173" t="s">
        <v>468</v>
      </c>
      <c r="AX50" s="44">
        <f>IFERROR(VLOOKUP(B50,'[1]Tracking sheet'!$A$3:$D$98000,2,0),0)</f>
        <v>0</v>
      </c>
      <c r="AY50" s="44">
        <f>IFERROR(VLOOKUP(B50,'[1]Tracking sheet'!$A$3:$D$98000,3,0),0)</f>
        <v>0</v>
      </c>
      <c r="AZ50" s="159">
        <f t="shared" si="8"/>
        <v>0</v>
      </c>
      <c r="BA50" s="158">
        <f>IFERROR(VLOOKUP(B50,'[2]Tracking Sheet'!$B$3:$J$5000,2,0),0)</f>
        <v>0</v>
      </c>
      <c r="BB50" s="174">
        <f t="shared" si="9"/>
        <v>-645</v>
      </c>
      <c r="BC50" s="44">
        <f>IFERROR(VLOOKUP(G50,'[1]Tracking sheet'!$A$3:$D$98000,2,0),0)</f>
        <v>0</v>
      </c>
      <c r="BD50" s="44">
        <f>IFERROR(VLOOKUP(G50,'[1]Tracking sheet'!$A$3:$D$98000,3,0),0)</f>
        <v>0</v>
      </c>
      <c r="BE50" s="159">
        <f t="shared" si="56"/>
        <v>0</v>
      </c>
      <c r="BF50" s="158">
        <f>IFERROR(VLOOKUP(G50,'[2]Tracking Sheet'!$B$3:$J$5000,2,0),0)</f>
        <v>0</v>
      </c>
      <c r="BG50" s="174" t="e">
        <f t="shared" si="57"/>
        <v>#VALUE!</v>
      </c>
      <c r="BH50" s="44">
        <f>IFERROR(VLOOKUP(L50,'[1]Tracking sheet'!$A$3:$D$98000,2,0),0)</f>
        <v>0</v>
      </c>
      <c r="BI50" s="44">
        <f>IFERROR(VLOOKUP(L50,'[1]Tracking sheet'!$A$3:$D$98000,3,0),0)</f>
        <v>0</v>
      </c>
      <c r="BJ50" s="159">
        <f t="shared" si="58"/>
        <v>0</v>
      </c>
      <c r="BK50" s="158">
        <f>IFERROR(VLOOKUP(L50,'[2]Tracking Sheet'!$B$3:$J$5000,2,0),0)</f>
        <v>0</v>
      </c>
      <c r="BL50" s="174">
        <f t="shared" si="59"/>
        <v>-46148</v>
      </c>
      <c r="BM50" s="44">
        <f>IFERROR(VLOOKUP(Q50,'[1]Tracking sheet'!$A$3:$D$98000,2,0),0)</f>
        <v>0</v>
      </c>
      <c r="BN50" s="187">
        <f t="shared" si="60"/>
        <v>27</v>
      </c>
      <c r="BO50" s="44" t="s">
        <v>916</v>
      </c>
      <c r="BR50" s="70" t="s">
        <v>1594</v>
      </c>
    </row>
    <row r="51" spans="1:70" ht="35.25" customHeight="1" x14ac:dyDescent="0.3">
      <c r="A51" s="62" t="s">
        <v>3</v>
      </c>
      <c r="B51" s="121">
        <v>47228</v>
      </c>
      <c r="C51" s="127">
        <v>13260093</v>
      </c>
      <c r="D51" s="53">
        <v>1200</v>
      </c>
      <c r="E51" s="53">
        <v>290</v>
      </c>
      <c r="F51" s="136">
        <v>46071</v>
      </c>
      <c r="G51" s="125">
        <v>46097</v>
      </c>
      <c r="H51" s="18" t="s">
        <v>986</v>
      </c>
      <c r="I51" s="18" t="s">
        <v>347</v>
      </c>
      <c r="J51" s="125"/>
      <c r="K51" s="125"/>
      <c r="L51" s="15">
        <v>46125</v>
      </c>
      <c r="M51" s="15">
        <v>46130</v>
      </c>
      <c r="N51" s="15">
        <v>46134</v>
      </c>
      <c r="O51" s="15">
        <v>46147</v>
      </c>
      <c r="P51" s="15"/>
      <c r="Q51" s="15"/>
      <c r="R51" s="15">
        <v>46154</v>
      </c>
      <c r="S51" s="125">
        <v>46154</v>
      </c>
      <c r="T51" s="15">
        <v>46160</v>
      </c>
      <c r="U51" s="15">
        <v>46163</v>
      </c>
      <c r="V51" s="15">
        <v>46164</v>
      </c>
      <c r="W51" s="15"/>
      <c r="X51" s="15"/>
      <c r="Y51" s="15"/>
      <c r="Z51" s="15"/>
      <c r="AA51" s="15"/>
      <c r="AB51" s="15"/>
      <c r="AC51" s="15">
        <v>46179</v>
      </c>
      <c r="AD51" s="15">
        <v>46181</v>
      </c>
      <c r="AE51" s="15"/>
      <c r="AF51" s="15"/>
      <c r="AG51" s="15">
        <v>46183</v>
      </c>
      <c r="AH51" s="15">
        <v>46186</v>
      </c>
      <c r="AI51" s="15">
        <v>46191</v>
      </c>
      <c r="AJ51" s="136">
        <v>46202</v>
      </c>
      <c r="AK51" s="136">
        <v>46204</v>
      </c>
      <c r="AL51" s="198">
        <v>131</v>
      </c>
      <c r="AM51" s="14" t="s">
        <v>303</v>
      </c>
      <c r="AN51" s="14" t="s">
        <v>41</v>
      </c>
      <c r="AO51" s="18"/>
      <c r="AP51" s="14"/>
      <c r="AQ51" s="18"/>
      <c r="AR51" s="55"/>
      <c r="AS51" s="50"/>
      <c r="AT51" s="44" t="s">
        <v>595</v>
      </c>
      <c r="AW51" s="173" t="s">
        <v>468</v>
      </c>
      <c r="AX51" s="44">
        <f>IFERROR(VLOOKUP(B51,'[1]Tracking sheet'!$A$3:$D$98000,2,0),0)</f>
        <v>0</v>
      </c>
      <c r="AY51" s="44">
        <f>IFERROR(VLOOKUP(B51,'[1]Tracking sheet'!$A$3:$D$98000,3,0),0)</f>
        <v>0</v>
      </c>
      <c r="AZ51" s="159">
        <f t="shared" si="8"/>
        <v>0</v>
      </c>
      <c r="BA51" s="158">
        <f>IFERROR(VLOOKUP(B51,'[2]Tracking Sheet'!$B$3:$J$5000,2,0),0)</f>
        <v>0</v>
      </c>
      <c r="BB51" s="174">
        <f t="shared" si="9"/>
        <v>-1200</v>
      </c>
      <c r="BC51" s="44">
        <f>IFERROR(VLOOKUP(G51,'[1]Tracking sheet'!$A$3:$D$98000,2,0),0)</f>
        <v>0</v>
      </c>
      <c r="BD51" s="44">
        <f>IFERROR(VLOOKUP(G51,'[1]Tracking sheet'!$A$3:$D$98000,3,0),0)</f>
        <v>0</v>
      </c>
      <c r="BE51" s="159">
        <f t="shared" si="56"/>
        <v>0</v>
      </c>
      <c r="BF51" s="158">
        <f>IFERROR(VLOOKUP(G51,'[2]Tracking Sheet'!$B$3:$J$5000,2,0),0)</f>
        <v>0</v>
      </c>
      <c r="BG51" s="174" t="e">
        <f t="shared" si="57"/>
        <v>#VALUE!</v>
      </c>
      <c r="BH51" s="44">
        <f>IFERROR(VLOOKUP(L51,'[1]Tracking sheet'!$A$3:$D$98000,2,0),0)</f>
        <v>0</v>
      </c>
      <c r="BI51" s="44">
        <f>IFERROR(VLOOKUP(L51,'[1]Tracking sheet'!$A$3:$D$98000,3,0),0)</f>
        <v>0</v>
      </c>
      <c r="BJ51" s="159">
        <f t="shared" si="58"/>
        <v>0</v>
      </c>
      <c r="BK51" s="158">
        <f>IFERROR(VLOOKUP(L51,'[2]Tracking Sheet'!$B$3:$J$5000,2,0),0)</f>
        <v>0</v>
      </c>
      <c r="BL51" s="174">
        <f t="shared" si="59"/>
        <v>-46134</v>
      </c>
      <c r="BM51" s="44">
        <f>IFERROR(VLOOKUP(Q51,'[1]Tracking sheet'!$A$3:$D$98000,2,0),0)</f>
        <v>0</v>
      </c>
      <c r="BN51" s="187">
        <f t="shared" si="60"/>
        <v>27</v>
      </c>
      <c r="BO51" s="44" t="s">
        <v>854</v>
      </c>
      <c r="BR51" s="70" t="s">
        <v>1696</v>
      </c>
    </row>
    <row r="52" spans="1:70" ht="35.25" customHeight="1" x14ac:dyDescent="0.3">
      <c r="A52" s="53" t="s">
        <v>3</v>
      </c>
      <c r="B52" s="135">
        <v>47353</v>
      </c>
      <c r="C52" s="127">
        <v>13263336</v>
      </c>
      <c r="D52" s="53">
        <v>4048</v>
      </c>
      <c r="E52" s="53">
        <v>917</v>
      </c>
      <c r="F52" s="136">
        <v>46083</v>
      </c>
      <c r="G52" s="125">
        <v>46097</v>
      </c>
      <c r="H52" s="18" t="s">
        <v>987</v>
      </c>
      <c r="I52" s="18" t="s">
        <v>249</v>
      </c>
      <c r="J52" s="192"/>
      <c r="K52" s="192"/>
      <c r="L52" s="15">
        <v>46116</v>
      </c>
      <c r="M52" s="15">
        <v>46124</v>
      </c>
      <c r="N52" s="15">
        <v>46127</v>
      </c>
      <c r="O52" s="15">
        <v>46144</v>
      </c>
      <c r="P52" s="15">
        <v>46147</v>
      </c>
      <c r="Q52" s="15">
        <v>46157</v>
      </c>
      <c r="R52" s="15">
        <v>46160</v>
      </c>
      <c r="S52" s="125">
        <v>46160</v>
      </c>
      <c r="T52" s="15">
        <v>46177</v>
      </c>
      <c r="U52" s="15">
        <v>46179</v>
      </c>
      <c r="V52" s="15">
        <v>46183</v>
      </c>
      <c r="W52" s="14"/>
      <c r="X52" s="14"/>
      <c r="Y52" s="14"/>
      <c r="Z52" s="14"/>
      <c r="AA52" s="14"/>
      <c r="AB52" s="14"/>
      <c r="AC52" s="15">
        <v>46183</v>
      </c>
      <c r="AD52" s="15">
        <v>46189</v>
      </c>
      <c r="AE52" s="14"/>
      <c r="AF52" s="14"/>
      <c r="AG52" s="15">
        <v>46190</v>
      </c>
      <c r="AH52" s="15">
        <v>46191</v>
      </c>
      <c r="AI52" s="15">
        <v>46193</v>
      </c>
      <c r="AJ52" s="136">
        <v>46202</v>
      </c>
      <c r="AK52" s="136">
        <v>46204</v>
      </c>
      <c r="AL52" s="198">
        <v>119</v>
      </c>
      <c r="AM52" s="14" t="s">
        <v>600</v>
      </c>
      <c r="AN52" s="14" t="s">
        <v>607</v>
      </c>
      <c r="AO52" s="18"/>
      <c r="AP52" s="14"/>
      <c r="AQ52" s="18"/>
      <c r="AR52" s="55" t="s">
        <v>48</v>
      </c>
      <c r="AS52" s="120"/>
      <c r="AT52" s="44" t="s">
        <v>595</v>
      </c>
      <c r="AW52" s="173" t="s">
        <v>468</v>
      </c>
      <c r="AX52" s="44">
        <f>IFERROR(VLOOKUP(B52,'[1]Tracking sheet'!$A$3:$D$98000,2,0),0)</f>
        <v>0</v>
      </c>
      <c r="AY52" s="44">
        <f>IFERROR(VLOOKUP(B52,'[1]Tracking sheet'!$A$3:$D$98000,3,0),0)</f>
        <v>0</v>
      </c>
      <c r="AZ52" s="159">
        <f t="shared" si="8"/>
        <v>0</v>
      </c>
      <c r="BA52" s="158">
        <f>IFERROR(VLOOKUP(B52,'[2]Tracking Sheet'!$B$3:$J$5000,2,0),0)</f>
        <v>0</v>
      </c>
      <c r="BB52" s="174">
        <f t="shared" si="9"/>
        <v>-4048</v>
      </c>
      <c r="BC52" s="44">
        <f>IFERROR(VLOOKUP(G52,'[1]Tracking sheet'!$A$3:$D$98000,2,0),0)</f>
        <v>0</v>
      </c>
      <c r="BD52" s="44">
        <f>IFERROR(VLOOKUP(G52,'[1]Tracking sheet'!$A$3:$D$98000,3,0),0)</f>
        <v>0</v>
      </c>
      <c r="BE52" s="159">
        <f t="shared" si="56"/>
        <v>0</v>
      </c>
      <c r="BF52" s="158">
        <f>IFERROR(VLOOKUP(G52,'[2]Tracking Sheet'!$B$3:$J$5000,2,0),0)</f>
        <v>0</v>
      </c>
      <c r="BG52" s="174" t="e">
        <f t="shared" si="57"/>
        <v>#VALUE!</v>
      </c>
      <c r="BH52" s="44">
        <f>IFERROR(VLOOKUP(L52,'[1]Tracking sheet'!$A$3:$D$98000,2,0),0)</f>
        <v>0</v>
      </c>
      <c r="BI52" s="44">
        <f>IFERROR(VLOOKUP(L52,'[1]Tracking sheet'!$A$3:$D$98000,3,0),0)</f>
        <v>0</v>
      </c>
      <c r="BJ52" s="159">
        <f t="shared" si="58"/>
        <v>0</v>
      </c>
      <c r="BK52" s="158">
        <f>IFERROR(VLOOKUP(L52,'[2]Tracking Sheet'!$B$3:$J$5000,2,0),0)</f>
        <v>0</v>
      </c>
      <c r="BL52" s="174">
        <f t="shared" si="59"/>
        <v>-46127</v>
      </c>
      <c r="BM52" s="44">
        <f>IFERROR(VLOOKUP(Q52,'[1]Tracking sheet'!$A$3:$D$98000,2,0),0)</f>
        <v>0</v>
      </c>
      <c r="BN52" s="187">
        <f t="shared" si="60"/>
        <v>27</v>
      </c>
      <c r="BO52" s="44" t="s">
        <v>842</v>
      </c>
      <c r="BR52" s="70" t="s">
        <v>1850</v>
      </c>
    </row>
    <row r="53" spans="1:70" ht="35.25" customHeight="1" x14ac:dyDescent="0.3">
      <c r="A53" s="62" t="s">
        <v>3</v>
      </c>
      <c r="B53" s="135">
        <v>47231</v>
      </c>
      <c r="C53" s="127">
        <v>13260352</v>
      </c>
      <c r="D53" s="53">
        <v>1656</v>
      </c>
      <c r="E53" s="53">
        <v>396</v>
      </c>
      <c r="F53" s="136">
        <v>46071</v>
      </c>
      <c r="G53" s="125">
        <v>46097</v>
      </c>
      <c r="H53" s="18" t="s">
        <v>743</v>
      </c>
      <c r="I53" s="18" t="s">
        <v>249</v>
      </c>
      <c r="J53" s="192"/>
      <c r="K53" s="192"/>
      <c r="L53" s="15">
        <v>46122</v>
      </c>
      <c r="M53" s="15">
        <v>46128</v>
      </c>
      <c r="N53" s="15">
        <v>46132</v>
      </c>
      <c r="O53" s="15">
        <v>46147</v>
      </c>
      <c r="P53" s="14"/>
      <c r="Q53" s="14"/>
      <c r="R53" s="15">
        <v>46153</v>
      </c>
      <c r="S53" s="125">
        <v>46153</v>
      </c>
      <c r="T53" s="15">
        <v>46160</v>
      </c>
      <c r="U53" s="15">
        <v>46163</v>
      </c>
      <c r="V53" s="15">
        <v>46164</v>
      </c>
      <c r="W53" s="14"/>
      <c r="X53" s="14"/>
      <c r="Y53" s="14"/>
      <c r="Z53" s="14"/>
      <c r="AA53" s="15">
        <v>46179</v>
      </c>
      <c r="AB53" s="15">
        <v>46186</v>
      </c>
      <c r="AC53" s="15">
        <v>46190</v>
      </c>
      <c r="AD53" s="15">
        <v>46191</v>
      </c>
      <c r="AE53" s="14"/>
      <c r="AF53" s="14"/>
      <c r="AG53" s="15">
        <v>46193</v>
      </c>
      <c r="AH53" s="15">
        <v>46196</v>
      </c>
      <c r="AI53" s="15">
        <v>46198</v>
      </c>
      <c r="AJ53" s="136">
        <v>46202</v>
      </c>
      <c r="AK53" s="136">
        <v>46204</v>
      </c>
      <c r="AL53" s="198">
        <v>131</v>
      </c>
      <c r="AM53" s="14" t="s">
        <v>600</v>
      </c>
      <c r="AN53" s="14" t="s">
        <v>41</v>
      </c>
      <c r="AO53" s="14" t="s">
        <v>58</v>
      </c>
      <c r="AP53" s="14"/>
      <c r="AQ53" s="18" t="s">
        <v>988</v>
      </c>
      <c r="AR53" s="55"/>
      <c r="AS53" s="120"/>
      <c r="AT53" s="44" t="s">
        <v>595</v>
      </c>
      <c r="AW53" s="173" t="s">
        <v>468</v>
      </c>
      <c r="AX53" s="44">
        <f>IFERROR(VLOOKUP(B53,'[1]Tracking sheet'!$A$3:$D$98000,2,0),0)</f>
        <v>0</v>
      </c>
      <c r="AY53" s="44">
        <f>IFERROR(VLOOKUP(B53,'[1]Tracking sheet'!$A$3:$D$98000,3,0),0)</f>
        <v>0</v>
      </c>
      <c r="AZ53" s="159">
        <f t="shared" si="8"/>
        <v>0</v>
      </c>
      <c r="BA53" s="158">
        <f>IFERROR(VLOOKUP(B53,'[2]Tracking Sheet'!$B$3:$J$5000,2,0),0)</f>
        <v>0</v>
      </c>
      <c r="BB53" s="174">
        <f t="shared" si="9"/>
        <v>-1656</v>
      </c>
      <c r="BC53" s="44">
        <f>IFERROR(VLOOKUP(G53,'[1]Tracking sheet'!$A$3:$D$98000,2,0),0)</f>
        <v>0</v>
      </c>
      <c r="BD53" s="44">
        <f>IFERROR(VLOOKUP(G53,'[1]Tracking sheet'!$A$3:$D$98000,3,0),0)</f>
        <v>0</v>
      </c>
      <c r="BE53" s="159">
        <f t="shared" ref="BE53:BE76" si="61">BD53-BC53</f>
        <v>0</v>
      </c>
      <c r="BF53" s="158">
        <f>IFERROR(VLOOKUP(G53,'[2]Tracking Sheet'!$B$3:$J$5000,2,0),0)</f>
        <v>0</v>
      </c>
      <c r="BG53" s="174" t="e">
        <f t="shared" ref="BG53:BG76" si="62">BF53-I53</f>
        <v>#VALUE!</v>
      </c>
      <c r="BH53" s="44">
        <f>IFERROR(VLOOKUP(L53,'[1]Tracking sheet'!$A$3:$D$98000,2,0),0)</f>
        <v>0</v>
      </c>
      <c r="BI53" s="44">
        <f>IFERROR(VLOOKUP(L53,'[1]Tracking sheet'!$A$3:$D$98000,3,0),0)</f>
        <v>0</v>
      </c>
      <c r="BJ53" s="159">
        <f t="shared" ref="BJ53:BJ76" si="63">BI53-BH53</f>
        <v>0</v>
      </c>
      <c r="BK53" s="158">
        <f>IFERROR(VLOOKUP(L53,'[2]Tracking Sheet'!$B$3:$J$5000,2,0),0)</f>
        <v>0</v>
      </c>
      <c r="BL53" s="174">
        <f t="shared" ref="BL53:BL76" si="64">BK53-N53</f>
        <v>-46132</v>
      </c>
      <c r="BM53" s="44">
        <f>IFERROR(VLOOKUP(Q53,'[1]Tracking sheet'!$A$3:$D$98000,2,0),0)</f>
        <v>0</v>
      </c>
      <c r="BN53" s="187">
        <f t="shared" ref="BN53:BN76" si="65">WEEKNUM(AK53,1)</f>
        <v>27</v>
      </c>
      <c r="BO53" s="44" t="s">
        <v>854</v>
      </c>
      <c r="BR53" s="70" t="s">
        <v>1475</v>
      </c>
    </row>
    <row r="54" spans="1:70" ht="35.25" customHeight="1" x14ac:dyDescent="0.3">
      <c r="A54" s="62" t="s">
        <v>3</v>
      </c>
      <c r="B54" s="135">
        <v>47226</v>
      </c>
      <c r="C54" s="127">
        <v>13260551</v>
      </c>
      <c r="D54" s="53">
        <v>4524</v>
      </c>
      <c r="E54" s="53">
        <v>1727</v>
      </c>
      <c r="F54" s="136">
        <v>46071</v>
      </c>
      <c r="G54" s="125">
        <v>46097</v>
      </c>
      <c r="H54" s="18" t="s">
        <v>743</v>
      </c>
      <c r="I54" s="18" t="s">
        <v>249</v>
      </c>
      <c r="J54" s="192"/>
      <c r="K54" s="192"/>
      <c r="L54" s="15">
        <v>46119</v>
      </c>
      <c r="M54" s="15">
        <v>46127</v>
      </c>
      <c r="N54" s="15">
        <v>46135</v>
      </c>
      <c r="O54" s="15">
        <v>46150</v>
      </c>
      <c r="P54" s="14"/>
      <c r="Q54" s="14"/>
      <c r="R54" s="15">
        <v>46155</v>
      </c>
      <c r="S54" s="125">
        <v>46155</v>
      </c>
      <c r="T54" s="15">
        <v>46163</v>
      </c>
      <c r="U54" s="15">
        <v>46179</v>
      </c>
      <c r="V54" s="15">
        <v>46181</v>
      </c>
      <c r="W54" s="14"/>
      <c r="X54" s="14"/>
      <c r="Y54" s="14"/>
      <c r="Z54" s="14"/>
      <c r="AA54" s="14"/>
      <c r="AB54" s="14"/>
      <c r="AC54" s="15">
        <v>46183</v>
      </c>
      <c r="AD54" s="15">
        <v>46186</v>
      </c>
      <c r="AE54" s="14"/>
      <c r="AF54" s="14"/>
      <c r="AG54" s="15">
        <v>46189</v>
      </c>
      <c r="AH54" s="15">
        <v>46190</v>
      </c>
      <c r="AI54" s="15">
        <v>46191</v>
      </c>
      <c r="AJ54" s="136">
        <v>46202</v>
      </c>
      <c r="AK54" s="136">
        <v>46204</v>
      </c>
      <c r="AL54" s="198">
        <v>131</v>
      </c>
      <c r="AM54" s="14" t="s">
        <v>297</v>
      </c>
      <c r="AN54" s="14" t="s">
        <v>41</v>
      </c>
      <c r="AO54" s="14"/>
      <c r="AP54" s="14"/>
      <c r="AQ54" s="18"/>
      <c r="AR54" s="55"/>
      <c r="AS54" s="120" t="s">
        <v>989</v>
      </c>
      <c r="AT54" s="44" t="s">
        <v>595</v>
      </c>
      <c r="AW54" s="173" t="s">
        <v>468</v>
      </c>
      <c r="AX54" s="44">
        <f>IFERROR(VLOOKUP(B54,'[1]Tracking sheet'!$A$3:$D$98000,2,0),0)</f>
        <v>0</v>
      </c>
      <c r="AY54" s="44">
        <f>IFERROR(VLOOKUP(B54,'[1]Tracking sheet'!$A$3:$D$98000,3,0),0)</f>
        <v>0</v>
      </c>
      <c r="AZ54" s="159">
        <f t="shared" si="8"/>
        <v>0</v>
      </c>
      <c r="BA54" s="158">
        <f>IFERROR(VLOOKUP(B54,'[2]Tracking Sheet'!$B$3:$J$5000,2,0),0)</f>
        <v>0</v>
      </c>
      <c r="BB54" s="174">
        <f t="shared" si="9"/>
        <v>-4524</v>
      </c>
      <c r="BC54" s="44">
        <f>IFERROR(VLOOKUP(G54,'[1]Tracking sheet'!$A$3:$D$98000,2,0),0)</f>
        <v>0</v>
      </c>
      <c r="BD54" s="44">
        <f>IFERROR(VLOOKUP(G54,'[1]Tracking sheet'!$A$3:$D$98000,3,0),0)</f>
        <v>0</v>
      </c>
      <c r="BE54" s="159">
        <f t="shared" si="61"/>
        <v>0</v>
      </c>
      <c r="BF54" s="158">
        <f>IFERROR(VLOOKUP(G54,'[2]Tracking Sheet'!$B$3:$J$5000,2,0),0)</f>
        <v>0</v>
      </c>
      <c r="BG54" s="174" t="e">
        <f t="shared" si="62"/>
        <v>#VALUE!</v>
      </c>
      <c r="BH54" s="44">
        <f>IFERROR(VLOOKUP(L54,'[1]Tracking sheet'!$A$3:$D$98000,2,0),0)</f>
        <v>0</v>
      </c>
      <c r="BI54" s="44">
        <f>IFERROR(VLOOKUP(L54,'[1]Tracking sheet'!$A$3:$D$98000,3,0),0)</f>
        <v>0</v>
      </c>
      <c r="BJ54" s="159">
        <f t="shared" si="63"/>
        <v>0</v>
      </c>
      <c r="BK54" s="158">
        <f>IFERROR(VLOOKUP(L54,'[2]Tracking Sheet'!$B$3:$J$5000,2,0),0)</f>
        <v>0</v>
      </c>
      <c r="BL54" s="174">
        <f t="shared" si="64"/>
        <v>-46135</v>
      </c>
      <c r="BM54" s="44">
        <f>IFERROR(VLOOKUP(Q54,'[1]Tracking sheet'!$A$3:$D$98000,2,0),0)</f>
        <v>0</v>
      </c>
      <c r="BN54" s="187">
        <f t="shared" si="65"/>
        <v>27</v>
      </c>
      <c r="BO54" s="44" t="s">
        <v>842</v>
      </c>
      <c r="BR54" s="70" t="s">
        <v>1475</v>
      </c>
    </row>
    <row r="55" spans="1:70" ht="35.25" customHeight="1" x14ac:dyDescent="0.3">
      <c r="A55" s="62" t="s">
        <v>3</v>
      </c>
      <c r="B55" s="135">
        <v>47230</v>
      </c>
      <c r="C55" s="127">
        <v>13260351</v>
      </c>
      <c r="D55" s="53">
        <v>1788</v>
      </c>
      <c r="E55" s="53">
        <v>842</v>
      </c>
      <c r="F55" s="136">
        <v>46071</v>
      </c>
      <c r="G55" s="125">
        <v>46097</v>
      </c>
      <c r="H55" s="18" t="s">
        <v>990</v>
      </c>
      <c r="I55" s="18" t="s">
        <v>348</v>
      </c>
      <c r="J55" s="192"/>
      <c r="K55" s="192"/>
      <c r="L55" s="15">
        <v>46120</v>
      </c>
      <c r="M55" s="15">
        <v>46127</v>
      </c>
      <c r="N55" s="15">
        <v>46132</v>
      </c>
      <c r="O55" s="15">
        <v>46147</v>
      </c>
      <c r="P55" s="14"/>
      <c r="Q55" s="14"/>
      <c r="R55" s="15">
        <v>46151</v>
      </c>
      <c r="S55" s="125">
        <v>46151</v>
      </c>
      <c r="T55" s="15">
        <v>46158</v>
      </c>
      <c r="U55" s="15">
        <v>46162</v>
      </c>
      <c r="V55" s="15">
        <v>46164</v>
      </c>
      <c r="W55" s="14"/>
      <c r="X55" s="14"/>
      <c r="Y55" s="14"/>
      <c r="Z55" s="14"/>
      <c r="AA55" s="15">
        <v>46178</v>
      </c>
      <c r="AB55" s="15">
        <v>46185</v>
      </c>
      <c r="AC55" s="15">
        <v>46188</v>
      </c>
      <c r="AD55" s="15">
        <v>46191</v>
      </c>
      <c r="AE55" s="14"/>
      <c r="AF55" s="14"/>
      <c r="AG55" s="15">
        <v>46193</v>
      </c>
      <c r="AH55" s="15">
        <v>46195</v>
      </c>
      <c r="AI55" s="15">
        <v>46196</v>
      </c>
      <c r="AJ55" s="136">
        <v>46202</v>
      </c>
      <c r="AK55" s="136">
        <v>46204</v>
      </c>
      <c r="AL55" s="198">
        <v>131</v>
      </c>
      <c r="AM55" s="14" t="s">
        <v>294</v>
      </c>
      <c r="AN55" s="14" t="s">
        <v>41</v>
      </c>
      <c r="AO55" s="14"/>
      <c r="AP55" s="14" t="s">
        <v>18</v>
      </c>
      <c r="AQ55" s="18" t="s">
        <v>991</v>
      </c>
      <c r="AR55" s="55"/>
      <c r="AS55" s="120"/>
      <c r="AT55" s="44" t="s">
        <v>595</v>
      </c>
      <c r="AW55" s="173" t="s">
        <v>468</v>
      </c>
      <c r="AX55" s="44">
        <f>IFERROR(VLOOKUP(B55,'[1]Tracking sheet'!$A$3:$D$98000,2,0),0)</f>
        <v>378</v>
      </c>
      <c r="AY55" s="44">
        <f>IFERROR(VLOOKUP(B55,'[1]Tracking sheet'!$A$3:$D$98000,3,0),0)</f>
        <v>378</v>
      </c>
      <c r="AZ55" s="159">
        <f t="shared" si="8"/>
        <v>0</v>
      </c>
      <c r="BA55" s="158">
        <f>IFERROR(VLOOKUP(B55,'[2]Tracking Sheet'!$B$3:$J$5000,2,0),0)</f>
        <v>0</v>
      </c>
      <c r="BB55" s="174">
        <f t="shared" si="9"/>
        <v>-1788</v>
      </c>
      <c r="BC55" s="44">
        <f>IFERROR(VLOOKUP(G55,'[1]Tracking sheet'!$A$3:$D$98000,2,0),0)</f>
        <v>0</v>
      </c>
      <c r="BD55" s="44">
        <f>IFERROR(VLOOKUP(G55,'[1]Tracking sheet'!$A$3:$D$98000,3,0),0)</f>
        <v>0</v>
      </c>
      <c r="BE55" s="159">
        <f t="shared" si="61"/>
        <v>0</v>
      </c>
      <c r="BF55" s="158">
        <f>IFERROR(VLOOKUP(G55,'[2]Tracking Sheet'!$B$3:$J$5000,2,0),0)</f>
        <v>0</v>
      </c>
      <c r="BG55" s="174" t="e">
        <f t="shared" si="62"/>
        <v>#VALUE!</v>
      </c>
      <c r="BH55" s="44">
        <f>IFERROR(VLOOKUP(L55,'[1]Tracking sheet'!$A$3:$D$98000,2,0),0)</f>
        <v>0</v>
      </c>
      <c r="BI55" s="44">
        <f>IFERROR(VLOOKUP(L55,'[1]Tracking sheet'!$A$3:$D$98000,3,0),0)</f>
        <v>0</v>
      </c>
      <c r="BJ55" s="159">
        <f t="shared" si="63"/>
        <v>0</v>
      </c>
      <c r="BK55" s="158">
        <f>IFERROR(VLOOKUP(L55,'[2]Tracking Sheet'!$B$3:$J$5000,2,0),0)</f>
        <v>0</v>
      </c>
      <c r="BL55" s="174">
        <f t="shared" si="64"/>
        <v>-46132</v>
      </c>
      <c r="BM55" s="44">
        <f>IFERROR(VLOOKUP(Q55,'[1]Tracking sheet'!$A$3:$D$98000,2,0),0)</f>
        <v>0</v>
      </c>
      <c r="BN55" s="187">
        <f t="shared" si="65"/>
        <v>27</v>
      </c>
      <c r="BO55" s="44" t="s">
        <v>841</v>
      </c>
      <c r="BR55" s="70" t="s">
        <v>1700</v>
      </c>
    </row>
    <row r="56" spans="1:70" ht="35.25" customHeight="1" x14ac:dyDescent="0.3">
      <c r="A56" s="62" t="s">
        <v>3</v>
      </c>
      <c r="B56" s="135">
        <v>47232</v>
      </c>
      <c r="C56" s="127">
        <v>13260356</v>
      </c>
      <c r="D56" s="53">
        <v>1410</v>
      </c>
      <c r="E56" s="53">
        <v>343</v>
      </c>
      <c r="F56" s="136">
        <v>46071</v>
      </c>
      <c r="G56" s="125">
        <v>46097</v>
      </c>
      <c r="H56" s="18" t="s">
        <v>992</v>
      </c>
      <c r="I56" s="18" t="s">
        <v>256</v>
      </c>
      <c r="J56" s="192"/>
      <c r="K56" s="192"/>
      <c r="L56" s="15">
        <v>46120</v>
      </c>
      <c r="M56" s="15">
        <v>46146</v>
      </c>
      <c r="N56" s="15">
        <v>46135</v>
      </c>
      <c r="O56" s="15">
        <v>46159</v>
      </c>
      <c r="P56" s="14"/>
      <c r="Q56" s="14"/>
      <c r="R56" s="15">
        <v>46159</v>
      </c>
      <c r="S56" s="125">
        <v>46159</v>
      </c>
      <c r="T56" s="15">
        <v>46167</v>
      </c>
      <c r="U56" s="15">
        <v>46178</v>
      </c>
      <c r="V56" s="15">
        <v>46179</v>
      </c>
      <c r="W56" s="15">
        <v>46181</v>
      </c>
      <c r="X56" s="15">
        <v>46185</v>
      </c>
      <c r="Y56" s="14"/>
      <c r="Z56" s="14"/>
      <c r="AA56" s="14"/>
      <c r="AB56" s="14"/>
      <c r="AC56" s="15">
        <v>46188</v>
      </c>
      <c r="AD56" s="15">
        <v>46190</v>
      </c>
      <c r="AE56" s="14"/>
      <c r="AF56" s="14"/>
      <c r="AG56" s="15">
        <v>46191</v>
      </c>
      <c r="AH56" s="15">
        <v>46193</v>
      </c>
      <c r="AI56" s="15">
        <v>46195</v>
      </c>
      <c r="AJ56" s="136">
        <v>46202</v>
      </c>
      <c r="AK56" s="136">
        <v>46204</v>
      </c>
      <c r="AL56" s="198">
        <f t="shared" ref="AL56" si="66">+AJ56-F56</f>
        <v>131</v>
      </c>
      <c r="AM56" s="14" t="s">
        <v>299</v>
      </c>
      <c r="AN56" s="14" t="s">
        <v>41</v>
      </c>
      <c r="AO56" s="14" t="s">
        <v>28</v>
      </c>
      <c r="AP56" s="14"/>
      <c r="AQ56" s="18" t="s">
        <v>993</v>
      </c>
      <c r="AR56" s="55"/>
      <c r="AS56" s="120"/>
      <c r="AT56" s="44" t="s">
        <v>595</v>
      </c>
      <c r="AW56" s="173" t="s">
        <v>468</v>
      </c>
      <c r="AX56" s="44">
        <f>IFERROR(VLOOKUP(B56,'[1]Tracking sheet'!$A$3:$D$98000,2,0),0)</f>
        <v>515</v>
      </c>
      <c r="AY56" s="44">
        <f>IFERROR(VLOOKUP(B56,'[1]Tracking sheet'!$A$3:$D$98000,3,0),0)</f>
        <v>515</v>
      </c>
      <c r="AZ56" s="159">
        <f t="shared" si="8"/>
        <v>0</v>
      </c>
      <c r="BA56" s="158">
        <f>IFERROR(VLOOKUP(B56,'[2]Tracking Sheet'!$B$3:$J$5000,2,0),0)</f>
        <v>0</v>
      </c>
      <c r="BB56" s="174">
        <f t="shared" si="9"/>
        <v>-1410</v>
      </c>
      <c r="BC56" s="44">
        <f>IFERROR(VLOOKUP(G56,'[1]Tracking sheet'!$A$3:$D$98000,2,0),0)</f>
        <v>0</v>
      </c>
      <c r="BD56" s="44">
        <f>IFERROR(VLOOKUP(G56,'[1]Tracking sheet'!$A$3:$D$98000,3,0),0)</f>
        <v>0</v>
      </c>
      <c r="BE56" s="159">
        <f t="shared" si="61"/>
        <v>0</v>
      </c>
      <c r="BF56" s="158">
        <f>IFERROR(VLOOKUP(G56,'[2]Tracking Sheet'!$B$3:$J$5000,2,0),0)</f>
        <v>0</v>
      </c>
      <c r="BG56" s="174" t="e">
        <f t="shared" si="62"/>
        <v>#VALUE!</v>
      </c>
      <c r="BH56" s="44">
        <f>IFERROR(VLOOKUP(L56,'[1]Tracking sheet'!$A$3:$D$98000,2,0),0)</f>
        <v>0</v>
      </c>
      <c r="BI56" s="44">
        <f>IFERROR(VLOOKUP(L56,'[1]Tracking sheet'!$A$3:$D$98000,3,0),0)</f>
        <v>0</v>
      </c>
      <c r="BJ56" s="159">
        <f t="shared" si="63"/>
        <v>0</v>
      </c>
      <c r="BK56" s="158">
        <f>IFERROR(VLOOKUP(L56,'[2]Tracking Sheet'!$B$3:$J$5000,2,0),0)</f>
        <v>0</v>
      </c>
      <c r="BL56" s="174">
        <f t="shared" si="64"/>
        <v>-46135</v>
      </c>
      <c r="BM56" s="44">
        <f>IFERROR(VLOOKUP(Q56,'[1]Tracking sheet'!$A$3:$D$98000,2,0),0)</f>
        <v>0</v>
      </c>
      <c r="BN56" s="187">
        <f t="shared" si="65"/>
        <v>27</v>
      </c>
      <c r="BO56" s="44" t="s">
        <v>842</v>
      </c>
      <c r="BR56" s="70" t="s">
        <v>1854</v>
      </c>
    </row>
    <row r="57" spans="1:70" ht="35.25" customHeight="1" x14ac:dyDescent="0.3">
      <c r="A57" s="62" t="s">
        <v>2</v>
      </c>
      <c r="B57" s="147" t="s">
        <v>995</v>
      </c>
      <c r="C57" s="127">
        <v>15201465</v>
      </c>
      <c r="D57" s="53">
        <v>10980</v>
      </c>
      <c r="E57" s="53">
        <v>1716</v>
      </c>
      <c r="F57" s="136">
        <v>46108</v>
      </c>
      <c r="G57" s="125">
        <v>46109</v>
      </c>
      <c r="H57" s="18" t="s">
        <v>673</v>
      </c>
      <c r="I57" s="18" t="s">
        <v>770</v>
      </c>
      <c r="J57" s="125"/>
      <c r="K57" s="125"/>
      <c r="L57" s="15">
        <v>46124</v>
      </c>
      <c r="M57" s="15">
        <v>46132</v>
      </c>
      <c r="N57" s="15">
        <v>46144</v>
      </c>
      <c r="O57" s="15">
        <v>46156</v>
      </c>
      <c r="P57" s="15"/>
      <c r="Q57" s="15"/>
      <c r="R57" s="15">
        <v>46155</v>
      </c>
      <c r="S57" s="125">
        <v>46155</v>
      </c>
      <c r="T57" s="15"/>
      <c r="U57" s="15">
        <v>46160</v>
      </c>
      <c r="V57" s="15">
        <v>46163</v>
      </c>
      <c r="W57" s="15"/>
      <c r="X57" s="15"/>
      <c r="Y57" s="15"/>
      <c r="Z57" s="15"/>
      <c r="AA57" s="15"/>
      <c r="AB57" s="15"/>
      <c r="AC57" s="15">
        <v>46178</v>
      </c>
      <c r="AD57" s="15">
        <v>46182</v>
      </c>
      <c r="AE57" s="15"/>
      <c r="AF57" s="15"/>
      <c r="AG57" s="15">
        <v>46184</v>
      </c>
      <c r="AH57" s="15">
        <v>46185</v>
      </c>
      <c r="AI57" s="15">
        <v>46189</v>
      </c>
      <c r="AJ57" s="136">
        <v>46202</v>
      </c>
      <c r="AK57" s="136">
        <v>46204</v>
      </c>
      <c r="AL57" s="198">
        <v>94</v>
      </c>
      <c r="AM57" s="14" t="s">
        <v>262</v>
      </c>
      <c r="AN57" s="14" t="s">
        <v>635</v>
      </c>
      <c r="AO57" s="14"/>
      <c r="AP57" s="14"/>
      <c r="AQ57" s="18"/>
      <c r="AR57" s="55"/>
      <c r="AS57" s="120"/>
      <c r="AT57" s="44" t="s">
        <v>596</v>
      </c>
      <c r="AW57" s="173" t="s">
        <v>468</v>
      </c>
      <c r="AX57" s="44">
        <f>IFERROR(VLOOKUP(B57,'[1]Tracking sheet'!$A$3:$D$98000,2,0),0)</f>
        <v>0</v>
      </c>
      <c r="AY57" s="44">
        <f>IFERROR(VLOOKUP(B57,'[1]Tracking sheet'!$A$3:$D$98000,3,0),0)</f>
        <v>0</v>
      </c>
      <c r="AZ57" s="159">
        <f t="shared" si="8"/>
        <v>0</v>
      </c>
      <c r="BA57" s="158">
        <f>IFERROR(VLOOKUP(B57,'[2]Tracking Sheet'!$B$3:$J$5000,2,0),0)</f>
        <v>0</v>
      </c>
      <c r="BB57" s="174">
        <f t="shared" si="9"/>
        <v>-10980</v>
      </c>
      <c r="BC57" s="44">
        <f>IFERROR(VLOOKUP(G57,'[1]Tracking sheet'!$A$3:$D$98000,2,0),0)</f>
        <v>0</v>
      </c>
      <c r="BD57" s="44">
        <f>IFERROR(VLOOKUP(G57,'[1]Tracking sheet'!$A$3:$D$98000,3,0),0)</f>
        <v>0</v>
      </c>
      <c r="BE57" s="159">
        <f t="shared" si="61"/>
        <v>0</v>
      </c>
      <c r="BF57" s="158">
        <f>IFERROR(VLOOKUP(G57,'[2]Tracking Sheet'!$B$3:$J$5000,2,0),0)</f>
        <v>0</v>
      </c>
      <c r="BG57" s="174" t="e">
        <f t="shared" si="62"/>
        <v>#VALUE!</v>
      </c>
      <c r="BH57" s="44">
        <f>IFERROR(VLOOKUP(L57,'[1]Tracking sheet'!$A$3:$D$98000,2,0),0)</f>
        <v>0</v>
      </c>
      <c r="BI57" s="44">
        <f>IFERROR(VLOOKUP(L57,'[1]Tracking sheet'!$A$3:$D$98000,3,0),0)</f>
        <v>0</v>
      </c>
      <c r="BJ57" s="159">
        <f t="shared" si="63"/>
        <v>0</v>
      </c>
      <c r="BK57" s="158">
        <f>IFERROR(VLOOKUP(L57,'[2]Tracking Sheet'!$B$3:$J$5000,2,0),0)</f>
        <v>0</v>
      </c>
      <c r="BL57" s="174">
        <f t="shared" si="64"/>
        <v>-46144</v>
      </c>
      <c r="BM57" s="44">
        <f>IFERROR(VLOOKUP(Q57,'[1]Tracking sheet'!$A$3:$D$98000,2,0),0)</f>
        <v>0</v>
      </c>
      <c r="BN57" s="187">
        <f t="shared" si="65"/>
        <v>27</v>
      </c>
      <c r="BO57" s="44" t="s">
        <v>841</v>
      </c>
      <c r="BR57" s="70" t="s">
        <v>1134</v>
      </c>
    </row>
    <row r="58" spans="1:70" ht="35.25" customHeight="1" x14ac:dyDescent="0.3">
      <c r="A58" s="53" t="s">
        <v>99</v>
      </c>
      <c r="B58" s="214">
        <v>47053</v>
      </c>
      <c r="C58" s="127" t="s">
        <v>996</v>
      </c>
      <c r="D58" s="53">
        <v>62416</v>
      </c>
      <c r="E58" s="53">
        <v>13170</v>
      </c>
      <c r="F58" s="136">
        <v>46092</v>
      </c>
      <c r="G58" s="125">
        <v>46097</v>
      </c>
      <c r="H58" s="18" t="s">
        <v>997</v>
      </c>
      <c r="I58" s="18" t="s">
        <v>669</v>
      </c>
      <c r="J58" s="125"/>
      <c r="K58" s="125"/>
      <c r="L58" s="15">
        <v>46109</v>
      </c>
      <c r="M58" s="15">
        <v>46130</v>
      </c>
      <c r="N58" s="15">
        <v>46126</v>
      </c>
      <c r="O58" s="15">
        <v>46151</v>
      </c>
      <c r="P58" s="15"/>
      <c r="Q58" s="15"/>
      <c r="R58" s="15">
        <v>46160</v>
      </c>
      <c r="S58" s="125">
        <v>46141</v>
      </c>
      <c r="T58" s="15">
        <v>46146</v>
      </c>
      <c r="U58" s="15">
        <v>46147</v>
      </c>
      <c r="V58" s="15">
        <v>46162</v>
      </c>
      <c r="W58" s="15">
        <v>46156</v>
      </c>
      <c r="X58" s="15">
        <v>46183</v>
      </c>
      <c r="Y58" s="15"/>
      <c r="Z58" s="15"/>
      <c r="AA58" s="15"/>
      <c r="AB58" s="15"/>
      <c r="AC58" s="15">
        <v>46183</v>
      </c>
      <c r="AD58" s="15">
        <v>46197</v>
      </c>
      <c r="AE58" s="15"/>
      <c r="AF58" s="15"/>
      <c r="AG58" s="15">
        <v>46198</v>
      </c>
      <c r="AH58" s="15">
        <v>46199</v>
      </c>
      <c r="AI58" s="15">
        <v>46202</v>
      </c>
      <c r="AJ58" s="136">
        <v>46213</v>
      </c>
      <c r="AK58" s="136">
        <v>46213</v>
      </c>
      <c r="AL58" s="198">
        <f>+AJ58-F58</f>
        <v>121</v>
      </c>
      <c r="AM58" s="14" t="s">
        <v>595</v>
      </c>
      <c r="AN58" s="14" t="s">
        <v>30</v>
      </c>
      <c r="AO58" s="14" t="s">
        <v>18</v>
      </c>
      <c r="AP58" s="14"/>
      <c r="AQ58" s="18" t="s">
        <v>998</v>
      </c>
      <c r="AR58" s="55"/>
      <c r="AS58" s="120"/>
      <c r="AT58" s="44" t="s">
        <v>595</v>
      </c>
      <c r="AW58" s="173" t="s">
        <v>468</v>
      </c>
      <c r="AX58" s="44">
        <f>IFERROR(VLOOKUP(B58,'[1]Tracking sheet'!$A$3:$D$98000,2,0),0)</f>
        <v>0</v>
      </c>
      <c r="AY58" s="44">
        <f>IFERROR(VLOOKUP(B58,'[1]Tracking sheet'!$A$3:$D$98000,3,0),0)</f>
        <v>0</v>
      </c>
      <c r="AZ58" s="159">
        <f t="shared" si="8"/>
        <v>0</v>
      </c>
      <c r="BA58" s="158">
        <f>IFERROR(VLOOKUP(B58,'[2]Tracking Sheet'!$B$3:$J$5000,2,0),0)</f>
        <v>0</v>
      </c>
      <c r="BB58" s="174">
        <f t="shared" si="9"/>
        <v>-62416</v>
      </c>
      <c r="BC58" s="44">
        <f>IFERROR(VLOOKUP(G58,'[1]Tracking sheet'!$A$3:$D$98000,2,0),0)</f>
        <v>0</v>
      </c>
      <c r="BD58" s="44">
        <f>IFERROR(VLOOKUP(G58,'[1]Tracking sheet'!$A$3:$D$98000,3,0),0)</f>
        <v>0</v>
      </c>
      <c r="BE58" s="159">
        <f t="shared" si="61"/>
        <v>0</v>
      </c>
      <c r="BF58" s="158">
        <f>IFERROR(VLOOKUP(G58,'[2]Tracking Sheet'!$B$3:$J$5000,2,0),0)</f>
        <v>0</v>
      </c>
      <c r="BG58" s="174" t="e">
        <f t="shared" si="62"/>
        <v>#VALUE!</v>
      </c>
      <c r="BH58" s="44">
        <f>IFERROR(VLOOKUP(L58,'[1]Tracking sheet'!$A$3:$D$98000,2,0),0)</f>
        <v>0</v>
      </c>
      <c r="BI58" s="44">
        <f>IFERROR(VLOOKUP(L58,'[1]Tracking sheet'!$A$3:$D$98000,3,0),0)</f>
        <v>0</v>
      </c>
      <c r="BJ58" s="159">
        <f t="shared" si="63"/>
        <v>0</v>
      </c>
      <c r="BK58" s="158">
        <f>IFERROR(VLOOKUP(L58,'[2]Tracking Sheet'!$B$3:$J$5000,2,0),0)</f>
        <v>0</v>
      </c>
      <c r="BL58" s="174">
        <f t="shared" si="64"/>
        <v>-46126</v>
      </c>
      <c r="BM58" s="44">
        <f>IFERROR(VLOOKUP(Q58,'[1]Tracking sheet'!$A$3:$D$98000,2,0),0)</f>
        <v>0</v>
      </c>
      <c r="BN58" s="187">
        <f t="shared" si="65"/>
        <v>28</v>
      </c>
      <c r="BO58" s="44" t="s">
        <v>853</v>
      </c>
      <c r="BR58" s="70" t="s">
        <v>1605</v>
      </c>
    </row>
    <row r="59" spans="1:70" ht="35.25" customHeight="1" x14ac:dyDescent="0.3">
      <c r="A59" s="62" t="s">
        <v>2</v>
      </c>
      <c r="B59" s="147" t="s">
        <v>1008</v>
      </c>
      <c r="C59" s="127">
        <v>15323159</v>
      </c>
      <c r="D59" s="53">
        <v>13436</v>
      </c>
      <c r="E59" s="53">
        <v>3247</v>
      </c>
      <c r="F59" s="136">
        <v>46094</v>
      </c>
      <c r="G59" s="125">
        <v>46097</v>
      </c>
      <c r="H59" s="18" t="s">
        <v>641</v>
      </c>
      <c r="I59" s="18" t="s">
        <v>347</v>
      </c>
      <c r="J59" s="125"/>
      <c r="K59" s="125"/>
      <c r="L59" s="15">
        <v>46125</v>
      </c>
      <c r="M59" s="15">
        <v>46136</v>
      </c>
      <c r="N59" s="15">
        <v>46137</v>
      </c>
      <c r="O59" s="15">
        <v>46152</v>
      </c>
      <c r="P59" s="15"/>
      <c r="Q59" s="15"/>
      <c r="R59" s="15">
        <v>46154</v>
      </c>
      <c r="S59" s="125">
        <v>46154</v>
      </c>
      <c r="T59" s="15"/>
      <c r="U59" s="15">
        <v>46158</v>
      </c>
      <c r="V59" s="15">
        <v>46161</v>
      </c>
      <c r="W59" s="15"/>
      <c r="X59" s="15"/>
      <c r="Y59" s="15"/>
      <c r="Z59" s="15"/>
      <c r="AA59" s="15"/>
      <c r="AB59" s="15"/>
      <c r="AC59" s="15">
        <v>46177</v>
      </c>
      <c r="AD59" s="15">
        <v>46181</v>
      </c>
      <c r="AE59" s="15"/>
      <c r="AF59" s="15"/>
      <c r="AG59" s="15">
        <v>46183</v>
      </c>
      <c r="AH59" s="15">
        <v>46185</v>
      </c>
      <c r="AI59" s="15">
        <v>46188</v>
      </c>
      <c r="AJ59" s="136">
        <v>46223</v>
      </c>
      <c r="AK59" s="136">
        <v>46225</v>
      </c>
      <c r="AL59" s="198">
        <v>129</v>
      </c>
      <c r="AM59" s="14" t="s">
        <v>262</v>
      </c>
      <c r="AN59" s="14" t="s">
        <v>601</v>
      </c>
      <c r="AO59" s="14"/>
      <c r="AP59" s="14"/>
      <c r="AQ59" s="18"/>
      <c r="AR59" s="55"/>
      <c r="AS59" s="50"/>
      <c r="AT59" s="44" t="s">
        <v>596</v>
      </c>
      <c r="AW59" s="173" t="s">
        <v>468</v>
      </c>
      <c r="AX59" s="44">
        <f>IFERROR(VLOOKUP(B59,'[1]Tracking sheet'!$A$3:$D$98000,2,0),0)</f>
        <v>0</v>
      </c>
      <c r="AY59" s="44">
        <f>IFERROR(VLOOKUP(B59,'[1]Tracking sheet'!$A$3:$D$98000,3,0),0)</f>
        <v>0</v>
      </c>
      <c r="AZ59" s="159">
        <f t="shared" si="8"/>
        <v>0</v>
      </c>
      <c r="BA59" s="158">
        <f>IFERROR(VLOOKUP(B59,'[2]Tracking Sheet'!$B$3:$J$5000,2,0),0)</f>
        <v>0</v>
      </c>
      <c r="BB59" s="174">
        <f t="shared" si="9"/>
        <v>-13436</v>
      </c>
      <c r="BC59" s="44">
        <f>IFERROR(VLOOKUP(G59,'[1]Tracking sheet'!$A$3:$D$98000,2,0),0)</f>
        <v>0</v>
      </c>
      <c r="BD59" s="44">
        <f>IFERROR(VLOOKUP(G59,'[1]Tracking sheet'!$A$3:$D$98000,3,0),0)</f>
        <v>0</v>
      </c>
      <c r="BE59" s="159">
        <f t="shared" si="61"/>
        <v>0</v>
      </c>
      <c r="BF59" s="158">
        <f>IFERROR(VLOOKUP(G59,'[2]Tracking Sheet'!$B$3:$J$5000,2,0),0)</f>
        <v>0</v>
      </c>
      <c r="BG59" s="174" t="e">
        <f t="shared" si="62"/>
        <v>#VALUE!</v>
      </c>
      <c r="BH59" s="44">
        <f>IFERROR(VLOOKUP(L59,'[1]Tracking sheet'!$A$3:$D$98000,2,0),0)</f>
        <v>0</v>
      </c>
      <c r="BI59" s="44">
        <f>IFERROR(VLOOKUP(L59,'[1]Tracking sheet'!$A$3:$D$98000,3,0),0)</f>
        <v>0</v>
      </c>
      <c r="BJ59" s="159">
        <f t="shared" si="63"/>
        <v>0</v>
      </c>
      <c r="BK59" s="158">
        <f>IFERROR(VLOOKUP(L59,'[2]Tracking Sheet'!$B$3:$J$5000,2,0),0)</f>
        <v>0</v>
      </c>
      <c r="BL59" s="174">
        <f t="shared" si="64"/>
        <v>-46137</v>
      </c>
      <c r="BM59" s="44">
        <f>IFERROR(VLOOKUP(Q59,'[1]Tracking sheet'!$A$3:$D$98000,2,0),0)</f>
        <v>0</v>
      </c>
      <c r="BN59" s="187">
        <f t="shared" si="65"/>
        <v>30</v>
      </c>
      <c r="BO59" s="44" t="s">
        <v>841</v>
      </c>
      <c r="BR59" s="70" t="s">
        <v>1033</v>
      </c>
    </row>
    <row r="60" spans="1:70" ht="35.25" customHeight="1" x14ac:dyDescent="0.3">
      <c r="A60" s="53" t="s">
        <v>99</v>
      </c>
      <c r="B60" s="214">
        <v>47257</v>
      </c>
      <c r="C60" s="127" t="s">
        <v>1009</v>
      </c>
      <c r="D60" s="53">
        <v>12936</v>
      </c>
      <c r="E60" s="53">
        <v>2715</v>
      </c>
      <c r="F60" s="136">
        <v>46085</v>
      </c>
      <c r="G60" s="125">
        <v>46097</v>
      </c>
      <c r="H60" s="18" t="s">
        <v>1010</v>
      </c>
      <c r="I60" s="18" t="s">
        <v>669</v>
      </c>
      <c r="J60" s="125"/>
      <c r="K60" s="125"/>
      <c r="L60" s="15">
        <v>46113</v>
      </c>
      <c r="M60" s="15">
        <v>46147</v>
      </c>
      <c r="N60" s="15">
        <v>46127</v>
      </c>
      <c r="O60" s="15">
        <v>46153</v>
      </c>
      <c r="P60" s="15">
        <v>46144</v>
      </c>
      <c r="Q60" s="15">
        <v>46160</v>
      </c>
      <c r="R60" s="15">
        <v>46179</v>
      </c>
      <c r="S60" s="125">
        <v>46177</v>
      </c>
      <c r="T60" s="15">
        <v>46182</v>
      </c>
      <c r="U60" s="15">
        <v>46183</v>
      </c>
      <c r="V60" s="15">
        <v>46190</v>
      </c>
      <c r="W60" s="15"/>
      <c r="X60" s="15"/>
      <c r="Y60" s="15"/>
      <c r="Z60" s="15"/>
      <c r="AA60" s="15"/>
      <c r="AB60" s="15"/>
      <c r="AC60" s="15">
        <v>46189</v>
      </c>
      <c r="AD60" s="15">
        <v>46200</v>
      </c>
      <c r="AE60" s="15"/>
      <c r="AF60" s="15"/>
      <c r="AG60" s="15">
        <v>46202</v>
      </c>
      <c r="AH60" s="15">
        <v>46204</v>
      </c>
      <c r="AI60" s="15">
        <v>46206</v>
      </c>
      <c r="AJ60" s="136">
        <v>46213</v>
      </c>
      <c r="AK60" s="136">
        <v>46213</v>
      </c>
      <c r="AL60" s="198">
        <f t="shared" ref="AL60:AL62" si="67">+AJ60-F60</f>
        <v>128</v>
      </c>
      <c r="AM60" s="14" t="s">
        <v>614</v>
      </c>
      <c r="AN60" s="14" t="s">
        <v>30</v>
      </c>
      <c r="AO60" s="14"/>
      <c r="AP60" s="14"/>
      <c r="AQ60" s="18"/>
      <c r="AR60" s="55" t="s">
        <v>48</v>
      </c>
      <c r="AS60" s="120"/>
      <c r="AT60" s="44" t="s">
        <v>285</v>
      </c>
      <c r="AW60" s="173" t="s">
        <v>463</v>
      </c>
      <c r="AX60" s="44">
        <f>IFERROR(VLOOKUP(B60,'[1]Tracking sheet'!$A$3:$D$98000,2,0),0)</f>
        <v>0</v>
      </c>
      <c r="AY60" s="44">
        <f>IFERROR(VLOOKUP(B60,'[1]Tracking sheet'!$A$3:$D$98000,3,0),0)</f>
        <v>0</v>
      </c>
      <c r="AZ60" s="159">
        <f t="shared" si="8"/>
        <v>0</v>
      </c>
      <c r="BA60" s="158">
        <f>IFERROR(VLOOKUP(B60,'[2]Tracking Sheet'!$B$3:$J$5000,2,0),0)</f>
        <v>0</v>
      </c>
      <c r="BB60" s="174">
        <f t="shared" si="9"/>
        <v>-12936</v>
      </c>
      <c r="BC60" s="44">
        <f>IFERROR(VLOOKUP(G60,'[1]Tracking sheet'!$A$3:$D$98000,2,0),0)</f>
        <v>0</v>
      </c>
      <c r="BD60" s="44">
        <f>IFERROR(VLOOKUP(G60,'[1]Tracking sheet'!$A$3:$D$98000,3,0),0)</f>
        <v>0</v>
      </c>
      <c r="BE60" s="159">
        <f t="shared" si="61"/>
        <v>0</v>
      </c>
      <c r="BF60" s="158">
        <f>IFERROR(VLOOKUP(G60,'[2]Tracking Sheet'!$B$3:$J$5000,2,0),0)</f>
        <v>0</v>
      </c>
      <c r="BG60" s="174" t="e">
        <f t="shared" si="62"/>
        <v>#VALUE!</v>
      </c>
      <c r="BH60" s="44">
        <f>IFERROR(VLOOKUP(L60,'[1]Tracking sheet'!$A$3:$D$98000,2,0),0)</f>
        <v>0</v>
      </c>
      <c r="BI60" s="44">
        <f>IFERROR(VLOOKUP(L60,'[1]Tracking sheet'!$A$3:$D$98000,3,0),0)</f>
        <v>0</v>
      </c>
      <c r="BJ60" s="159">
        <f t="shared" si="63"/>
        <v>0</v>
      </c>
      <c r="BK60" s="158">
        <f>IFERROR(VLOOKUP(L60,'[2]Tracking Sheet'!$B$3:$J$5000,2,0),0)</f>
        <v>0</v>
      </c>
      <c r="BL60" s="174">
        <f t="shared" si="64"/>
        <v>-46127</v>
      </c>
      <c r="BM60" s="44">
        <f>IFERROR(VLOOKUP(Q60,'[1]Tracking sheet'!$A$3:$D$98000,2,0),0)</f>
        <v>0</v>
      </c>
      <c r="BN60" s="187">
        <f t="shared" si="65"/>
        <v>28</v>
      </c>
      <c r="BO60" s="44" t="s">
        <v>842</v>
      </c>
    </row>
    <row r="61" spans="1:70" ht="35.25" customHeight="1" x14ac:dyDescent="0.3">
      <c r="A61" s="53" t="s">
        <v>99</v>
      </c>
      <c r="B61" s="214">
        <v>47234</v>
      </c>
      <c r="C61" s="127" t="s">
        <v>1011</v>
      </c>
      <c r="D61" s="53">
        <v>10100</v>
      </c>
      <c r="E61" s="53">
        <v>2980</v>
      </c>
      <c r="F61" s="136">
        <v>46085</v>
      </c>
      <c r="G61" s="124">
        <v>46097</v>
      </c>
      <c r="H61" s="18" t="s">
        <v>1010</v>
      </c>
      <c r="I61" s="18" t="s">
        <v>669</v>
      </c>
      <c r="J61" s="15"/>
      <c r="K61" s="15"/>
      <c r="L61" s="15">
        <v>46113</v>
      </c>
      <c r="M61" s="15">
        <v>46188</v>
      </c>
      <c r="N61" s="15">
        <v>46127</v>
      </c>
      <c r="O61" s="15">
        <v>46198</v>
      </c>
      <c r="P61" s="15">
        <v>46197</v>
      </c>
      <c r="Q61" s="15">
        <v>46206</v>
      </c>
      <c r="R61" s="15">
        <v>46203</v>
      </c>
      <c r="S61" s="124">
        <v>46206</v>
      </c>
      <c r="T61" s="15">
        <v>46211</v>
      </c>
      <c r="U61" s="15">
        <v>46212</v>
      </c>
      <c r="V61" s="15">
        <v>46216</v>
      </c>
      <c r="W61" s="15"/>
      <c r="X61" s="15"/>
      <c r="Y61" s="15"/>
      <c r="Z61" s="15"/>
      <c r="AA61" s="15"/>
      <c r="AB61" s="15"/>
      <c r="AC61" s="15">
        <v>46213</v>
      </c>
      <c r="AD61" s="15">
        <v>46223</v>
      </c>
      <c r="AE61" s="15"/>
      <c r="AF61" s="15"/>
      <c r="AG61" s="15">
        <v>46223</v>
      </c>
      <c r="AH61" s="15">
        <v>46223</v>
      </c>
      <c r="AI61" s="15">
        <v>46224</v>
      </c>
      <c r="AJ61" s="136">
        <v>46225</v>
      </c>
      <c r="AK61" s="136">
        <v>46225</v>
      </c>
      <c r="AL61" s="198">
        <f t="shared" si="67"/>
        <v>140</v>
      </c>
      <c r="AM61" s="14" t="s">
        <v>1012</v>
      </c>
      <c r="AN61" s="14" t="s">
        <v>30</v>
      </c>
      <c r="AO61" s="18"/>
      <c r="AP61" s="14"/>
      <c r="AQ61" s="18"/>
      <c r="AR61" s="55" t="s">
        <v>48</v>
      </c>
      <c r="AS61" s="120"/>
      <c r="AT61" s="44" t="s">
        <v>596</v>
      </c>
      <c r="AW61" s="173" t="s">
        <v>468</v>
      </c>
      <c r="AX61" s="44">
        <f>IFERROR(VLOOKUP(B61,'[1]Tracking sheet'!$A$3:$D$98000,2,0),0)</f>
        <v>2980</v>
      </c>
      <c r="AY61" s="44">
        <f>IFERROR(VLOOKUP(B61,'[1]Tracking sheet'!$A$3:$D$98000,3,0),0)</f>
        <v>2980</v>
      </c>
      <c r="AZ61" s="159">
        <f t="shared" si="8"/>
        <v>0</v>
      </c>
      <c r="BA61" s="158">
        <f>IFERROR(VLOOKUP(B61,'[2]Tracking Sheet'!$B$3:$J$5000,2,0),0)</f>
        <v>0</v>
      </c>
      <c r="BB61" s="174">
        <f t="shared" si="9"/>
        <v>-10100</v>
      </c>
      <c r="BC61" s="44">
        <f>IFERROR(VLOOKUP(G61,'[1]Tracking sheet'!$A$3:$D$98000,2,0),0)</f>
        <v>0</v>
      </c>
      <c r="BD61" s="44">
        <f>IFERROR(VLOOKUP(G61,'[1]Tracking sheet'!$A$3:$D$98000,3,0),0)</f>
        <v>0</v>
      </c>
      <c r="BE61" s="159">
        <f t="shared" si="61"/>
        <v>0</v>
      </c>
      <c r="BF61" s="158">
        <f>IFERROR(VLOOKUP(G61,'[2]Tracking Sheet'!$B$3:$J$5000,2,0),0)</f>
        <v>0</v>
      </c>
      <c r="BG61" s="174" t="e">
        <f t="shared" si="62"/>
        <v>#VALUE!</v>
      </c>
      <c r="BH61" s="44">
        <f>IFERROR(VLOOKUP(L61,'[1]Tracking sheet'!$A$3:$D$98000,2,0),0)</f>
        <v>0</v>
      </c>
      <c r="BI61" s="44">
        <f>IFERROR(VLOOKUP(L61,'[1]Tracking sheet'!$A$3:$D$98000,3,0),0)</f>
        <v>0</v>
      </c>
      <c r="BJ61" s="159">
        <f t="shared" si="63"/>
        <v>0</v>
      </c>
      <c r="BK61" s="158">
        <f>IFERROR(VLOOKUP(L61,'[2]Tracking Sheet'!$B$3:$J$5000,2,0),0)</f>
        <v>0</v>
      </c>
      <c r="BL61" s="174">
        <f t="shared" si="64"/>
        <v>-46127</v>
      </c>
      <c r="BM61" s="44">
        <f>IFERROR(VLOOKUP(Q61,'[1]Tracking sheet'!$A$3:$D$98000,2,0),0)</f>
        <v>0</v>
      </c>
      <c r="BN61" s="187">
        <f t="shared" si="65"/>
        <v>30</v>
      </c>
      <c r="BO61" s="44" t="s">
        <v>855</v>
      </c>
      <c r="BR61" s="70" t="s">
        <v>2681</v>
      </c>
    </row>
    <row r="62" spans="1:70" ht="35.25" customHeight="1" x14ac:dyDescent="0.3">
      <c r="A62" s="53" t="s">
        <v>99</v>
      </c>
      <c r="B62" s="118">
        <v>47233</v>
      </c>
      <c r="C62" s="127" t="s">
        <v>1013</v>
      </c>
      <c r="D62" s="53">
        <v>13612</v>
      </c>
      <c r="E62" s="53">
        <v>2645</v>
      </c>
      <c r="F62" s="136">
        <v>46085</v>
      </c>
      <c r="G62" s="124">
        <v>46097</v>
      </c>
      <c r="H62" s="18" t="s">
        <v>1010</v>
      </c>
      <c r="I62" s="18" t="s">
        <v>669</v>
      </c>
      <c r="J62" s="15"/>
      <c r="K62" s="15"/>
      <c r="L62" s="15">
        <v>46113</v>
      </c>
      <c r="M62" s="15">
        <v>46147</v>
      </c>
      <c r="N62" s="15">
        <v>46127</v>
      </c>
      <c r="O62" s="15">
        <v>46153</v>
      </c>
      <c r="P62" s="15">
        <v>46144</v>
      </c>
      <c r="Q62" s="15">
        <v>46160</v>
      </c>
      <c r="R62" s="15">
        <v>46179</v>
      </c>
      <c r="S62" s="124">
        <v>46177</v>
      </c>
      <c r="T62" s="15">
        <v>46182</v>
      </c>
      <c r="U62" s="15">
        <v>46183</v>
      </c>
      <c r="V62" s="15">
        <v>46190</v>
      </c>
      <c r="W62" s="15"/>
      <c r="X62" s="15"/>
      <c r="Y62" s="15"/>
      <c r="Z62" s="15"/>
      <c r="AA62" s="15"/>
      <c r="AB62" s="15"/>
      <c r="AC62" s="15">
        <v>46189</v>
      </c>
      <c r="AD62" s="15">
        <v>46200</v>
      </c>
      <c r="AE62" s="15"/>
      <c r="AF62" s="15"/>
      <c r="AG62" s="15">
        <v>46202</v>
      </c>
      <c r="AH62" s="15">
        <v>46204</v>
      </c>
      <c r="AI62" s="15">
        <v>46206</v>
      </c>
      <c r="AJ62" s="136">
        <v>46213</v>
      </c>
      <c r="AK62" s="136">
        <v>46213</v>
      </c>
      <c r="AL62" s="198">
        <f t="shared" si="67"/>
        <v>128</v>
      </c>
      <c r="AM62" s="14" t="s">
        <v>1012</v>
      </c>
      <c r="AN62" s="14" t="s">
        <v>30</v>
      </c>
      <c r="AO62" s="18"/>
      <c r="AP62" s="14"/>
      <c r="AQ62" s="18"/>
      <c r="AR62" s="55" t="s">
        <v>48</v>
      </c>
      <c r="AS62" s="120"/>
      <c r="AT62" s="44" t="s">
        <v>596</v>
      </c>
      <c r="AW62" s="173" t="s">
        <v>468</v>
      </c>
      <c r="AX62" s="44">
        <f>IFERROR(VLOOKUP(B62,'[1]Tracking sheet'!$A$3:$D$98000,2,0),0)</f>
        <v>0</v>
      </c>
      <c r="AY62" s="44">
        <f>IFERROR(VLOOKUP(B62,'[1]Tracking sheet'!$A$3:$D$98000,3,0),0)</f>
        <v>0</v>
      </c>
      <c r="AZ62" s="159">
        <f t="shared" si="8"/>
        <v>0</v>
      </c>
      <c r="BA62" s="158">
        <f>IFERROR(VLOOKUP(B62,'[2]Tracking Sheet'!$B$3:$J$5000,2,0),0)</f>
        <v>0</v>
      </c>
      <c r="BB62" s="174">
        <f t="shared" si="9"/>
        <v>-13612</v>
      </c>
      <c r="BC62" s="44">
        <f>IFERROR(VLOOKUP(G62,'[1]Tracking sheet'!$A$3:$D$98000,2,0),0)</f>
        <v>0</v>
      </c>
      <c r="BD62" s="44">
        <f>IFERROR(VLOOKUP(G62,'[1]Tracking sheet'!$A$3:$D$98000,3,0),0)</f>
        <v>0</v>
      </c>
      <c r="BE62" s="159">
        <f t="shared" si="61"/>
        <v>0</v>
      </c>
      <c r="BF62" s="158">
        <f>IFERROR(VLOOKUP(G62,'[2]Tracking Sheet'!$B$3:$J$5000,2,0),0)</f>
        <v>0</v>
      </c>
      <c r="BG62" s="174" t="e">
        <f t="shared" si="62"/>
        <v>#VALUE!</v>
      </c>
      <c r="BH62" s="44">
        <f>IFERROR(VLOOKUP(L62,'[1]Tracking sheet'!$A$3:$D$98000,2,0),0)</f>
        <v>0</v>
      </c>
      <c r="BI62" s="44">
        <f>IFERROR(VLOOKUP(L62,'[1]Tracking sheet'!$A$3:$D$98000,3,0),0)</f>
        <v>0</v>
      </c>
      <c r="BJ62" s="159">
        <f t="shared" si="63"/>
        <v>0</v>
      </c>
      <c r="BK62" s="158">
        <f>IFERROR(VLOOKUP(L62,'[2]Tracking Sheet'!$B$3:$J$5000,2,0),0)</f>
        <v>0</v>
      </c>
      <c r="BL62" s="174">
        <f t="shared" si="64"/>
        <v>-46127</v>
      </c>
      <c r="BM62" s="44">
        <f>IFERROR(VLOOKUP(Q62,'[1]Tracking sheet'!$A$3:$D$98000,2,0),0)</f>
        <v>0</v>
      </c>
      <c r="BN62" s="187">
        <f t="shared" si="65"/>
        <v>28</v>
      </c>
      <c r="BO62" s="44" t="s">
        <v>842</v>
      </c>
      <c r="BR62" s="70" t="s">
        <v>1853</v>
      </c>
    </row>
    <row r="63" spans="1:70" ht="35.25" customHeight="1" x14ac:dyDescent="0.3">
      <c r="A63" s="53" t="s">
        <v>99</v>
      </c>
      <c r="B63" s="214">
        <v>46273</v>
      </c>
      <c r="C63" s="127" t="s">
        <v>1014</v>
      </c>
      <c r="D63" s="53">
        <v>8452</v>
      </c>
      <c r="E63" s="53">
        <v>3212</v>
      </c>
      <c r="F63" s="136">
        <v>46094</v>
      </c>
      <c r="G63" s="125">
        <v>46097</v>
      </c>
      <c r="H63" s="18" t="s">
        <v>1015</v>
      </c>
      <c r="I63" s="18" t="s">
        <v>353</v>
      </c>
      <c r="J63" s="125"/>
      <c r="K63" s="125"/>
      <c r="L63" s="15">
        <v>46127</v>
      </c>
      <c r="M63" s="15">
        <v>46142</v>
      </c>
      <c r="N63" s="15">
        <v>46144</v>
      </c>
      <c r="O63" s="15">
        <v>46156</v>
      </c>
      <c r="P63" s="15">
        <v>46157</v>
      </c>
      <c r="Q63" s="15">
        <v>46183</v>
      </c>
      <c r="R63" s="15">
        <v>46192</v>
      </c>
      <c r="S63" s="125">
        <v>46193</v>
      </c>
      <c r="T63" s="15">
        <v>46198</v>
      </c>
      <c r="U63" s="15">
        <v>46199</v>
      </c>
      <c r="V63" s="15">
        <v>46200</v>
      </c>
      <c r="W63" s="15"/>
      <c r="X63" s="15"/>
      <c r="Y63" s="15"/>
      <c r="Z63" s="15"/>
      <c r="AA63" s="15"/>
      <c r="AB63" s="15"/>
      <c r="AC63" s="15">
        <v>46192</v>
      </c>
      <c r="AD63" s="15">
        <v>46207</v>
      </c>
      <c r="AE63" s="15"/>
      <c r="AF63" s="15"/>
      <c r="AG63" s="15">
        <v>46209</v>
      </c>
      <c r="AH63" s="15">
        <v>46211</v>
      </c>
      <c r="AI63" s="15">
        <v>46213</v>
      </c>
      <c r="AJ63" s="136">
        <v>46216</v>
      </c>
      <c r="AK63" s="136">
        <v>46216</v>
      </c>
      <c r="AL63" s="198">
        <f t="shared" ref="AL63" si="68">+AJ63-F63</f>
        <v>122</v>
      </c>
      <c r="AM63" s="18" t="s">
        <v>614</v>
      </c>
      <c r="AN63" s="18" t="s">
        <v>57</v>
      </c>
      <c r="AO63" s="14"/>
      <c r="AP63" s="14"/>
      <c r="AQ63" s="18"/>
      <c r="AR63" s="55" t="s">
        <v>48</v>
      </c>
      <c r="AS63" s="120"/>
      <c r="AT63" s="44" t="s">
        <v>285</v>
      </c>
      <c r="AW63" s="173" t="s">
        <v>463</v>
      </c>
      <c r="AX63" s="44">
        <f>IFERROR(VLOOKUP(B63,'[1]Tracking sheet'!$A$3:$D$98000,2,0),0)</f>
        <v>0</v>
      </c>
      <c r="AY63" s="44">
        <f>IFERROR(VLOOKUP(B63,'[1]Tracking sheet'!$A$3:$D$98000,3,0),0)</f>
        <v>0</v>
      </c>
      <c r="AZ63" s="159">
        <f t="shared" si="8"/>
        <v>0</v>
      </c>
      <c r="BA63" s="158">
        <f>IFERROR(VLOOKUP(B63,'[2]Tracking Sheet'!$B$3:$J$5000,2,0),0)</f>
        <v>0</v>
      </c>
      <c r="BB63" s="174">
        <f t="shared" si="9"/>
        <v>-8452</v>
      </c>
      <c r="BC63" s="44">
        <f>IFERROR(VLOOKUP(G63,'[1]Tracking sheet'!$A$3:$D$98000,2,0),0)</f>
        <v>0</v>
      </c>
      <c r="BD63" s="44">
        <f>IFERROR(VLOOKUP(G63,'[1]Tracking sheet'!$A$3:$D$98000,3,0),0)</f>
        <v>0</v>
      </c>
      <c r="BE63" s="159">
        <f t="shared" si="61"/>
        <v>0</v>
      </c>
      <c r="BF63" s="158">
        <f>IFERROR(VLOOKUP(G63,'[2]Tracking Sheet'!$B$3:$J$5000,2,0),0)</f>
        <v>0</v>
      </c>
      <c r="BG63" s="174" t="e">
        <f t="shared" si="62"/>
        <v>#VALUE!</v>
      </c>
      <c r="BH63" s="44">
        <f>IFERROR(VLOOKUP(L63,'[1]Tracking sheet'!$A$3:$D$98000,2,0),0)</f>
        <v>0</v>
      </c>
      <c r="BI63" s="44">
        <f>IFERROR(VLOOKUP(L63,'[1]Tracking sheet'!$A$3:$D$98000,3,0),0)</f>
        <v>0</v>
      </c>
      <c r="BJ63" s="159">
        <f t="shared" si="63"/>
        <v>0</v>
      </c>
      <c r="BK63" s="158">
        <f>IFERROR(VLOOKUP(L63,'[2]Tracking Sheet'!$B$3:$J$5000,2,0),0)</f>
        <v>0</v>
      </c>
      <c r="BL63" s="174">
        <f t="shared" si="64"/>
        <v>-46144</v>
      </c>
      <c r="BM63" s="44">
        <f>IFERROR(VLOOKUP(Q63,'[1]Tracking sheet'!$A$3:$D$98000,2,0),0)</f>
        <v>0</v>
      </c>
      <c r="BN63" s="187">
        <f t="shared" si="65"/>
        <v>29</v>
      </c>
      <c r="BO63" s="44" t="s">
        <v>886</v>
      </c>
    </row>
    <row r="64" spans="1:70" ht="35.25" customHeight="1" x14ac:dyDescent="0.3">
      <c r="A64" s="53" t="s">
        <v>758</v>
      </c>
      <c r="B64" s="123" t="s">
        <v>1016</v>
      </c>
      <c r="C64" s="127" t="s">
        <v>999</v>
      </c>
      <c r="D64" s="53">
        <v>1500</v>
      </c>
      <c r="E64" s="53">
        <v>438</v>
      </c>
      <c r="F64" s="136">
        <v>46094</v>
      </c>
      <c r="G64" s="125">
        <v>46098</v>
      </c>
      <c r="H64" s="18" t="s">
        <v>1000</v>
      </c>
      <c r="I64" s="18" t="s">
        <v>347</v>
      </c>
      <c r="J64" s="125"/>
      <c r="K64" s="125"/>
      <c r="L64" s="15">
        <v>46132</v>
      </c>
      <c r="M64" s="15">
        <v>46137</v>
      </c>
      <c r="N64" s="15">
        <v>46147</v>
      </c>
      <c r="O64" s="15">
        <v>46157</v>
      </c>
      <c r="P64" s="15"/>
      <c r="Q64" s="15"/>
      <c r="R64" s="15">
        <v>46162</v>
      </c>
      <c r="S64" s="125">
        <v>46162</v>
      </c>
      <c r="T64" s="15"/>
      <c r="U64" s="15">
        <v>46178</v>
      </c>
      <c r="V64" s="15">
        <v>46179</v>
      </c>
      <c r="W64" s="15"/>
      <c r="X64" s="15"/>
      <c r="Y64" s="15"/>
      <c r="Z64" s="15"/>
      <c r="AA64" s="15"/>
      <c r="AB64" s="15"/>
      <c r="AC64" s="15">
        <v>46182</v>
      </c>
      <c r="AD64" s="15">
        <v>46184</v>
      </c>
      <c r="AE64" s="15"/>
      <c r="AF64" s="15"/>
      <c r="AG64" s="15">
        <v>46186</v>
      </c>
      <c r="AH64" s="15">
        <v>46189</v>
      </c>
      <c r="AI64" s="15">
        <v>46193</v>
      </c>
      <c r="AJ64" s="136">
        <v>46218</v>
      </c>
      <c r="AK64" s="136">
        <v>46218</v>
      </c>
      <c r="AL64" s="198">
        <v>124</v>
      </c>
      <c r="AM64" s="14" t="s">
        <v>612</v>
      </c>
      <c r="AN64" s="14" t="s">
        <v>49</v>
      </c>
      <c r="AO64" s="14"/>
      <c r="AP64" s="14"/>
      <c r="AQ64" s="18"/>
      <c r="AR64" s="55"/>
      <c r="AS64" s="122"/>
      <c r="AT64" s="44" t="s">
        <v>285</v>
      </c>
      <c r="AW64" s="173" t="s">
        <v>463</v>
      </c>
      <c r="AX64" s="44">
        <f>IFERROR(VLOOKUP(B64,'[1]Tracking sheet'!$A$3:$D$98000,2,0),0)</f>
        <v>30</v>
      </c>
      <c r="AY64" s="44">
        <f>IFERROR(VLOOKUP(B64,'[1]Tracking sheet'!$A$3:$D$98000,3,0),0)</f>
        <v>30</v>
      </c>
      <c r="AZ64" s="159">
        <f t="shared" si="8"/>
        <v>0</v>
      </c>
      <c r="BA64" s="158">
        <f>IFERROR(VLOOKUP(B64,'[2]Tracking Sheet'!$B$3:$J$5000,2,0),0)</f>
        <v>0</v>
      </c>
      <c r="BB64" s="174">
        <f t="shared" si="9"/>
        <v>-1500</v>
      </c>
      <c r="BC64" s="44">
        <f>IFERROR(VLOOKUP(G64,'[1]Tracking sheet'!$A$3:$D$98000,2,0),0)</f>
        <v>0</v>
      </c>
      <c r="BD64" s="44">
        <f>IFERROR(VLOOKUP(G64,'[1]Tracking sheet'!$A$3:$D$98000,3,0),0)</f>
        <v>0</v>
      </c>
      <c r="BE64" s="159">
        <f t="shared" si="61"/>
        <v>0</v>
      </c>
      <c r="BF64" s="158">
        <f>IFERROR(VLOOKUP(G64,'[2]Tracking Sheet'!$B$3:$J$5000,2,0),0)</f>
        <v>0</v>
      </c>
      <c r="BG64" s="174" t="e">
        <f t="shared" si="62"/>
        <v>#VALUE!</v>
      </c>
      <c r="BH64" s="44">
        <f>IFERROR(VLOOKUP(L64,'[1]Tracking sheet'!$A$3:$D$98000,2,0),0)</f>
        <v>0</v>
      </c>
      <c r="BI64" s="44">
        <f>IFERROR(VLOOKUP(L64,'[1]Tracking sheet'!$A$3:$D$98000,3,0),0)</f>
        <v>0</v>
      </c>
      <c r="BJ64" s="159">
        <f t="shared" si="63"/>
        <v>0</v>
      </c>
      <c r="BK64" s="158">
        <f>IFERROR(VLOOKUP(L64,'[2]Tracking Sheet'!$B$3:$J$5000,2,0),0)</f>
        <v>0</v>
      </c>
      <c r="BL64" s="174">
        <f t="shared" si="64"/>
        <v>-46147</v>
      </c>
      <c r="BM64" s="44">
        <f>IFERROR(VLOOKUP(Q64,'[1]Tracking sheet'!$A$3:$D$98000,2,0),0)</f>
        <v>0</v>
      </c>
      <c r="BN64" s="187">
        <f t="shared" si="65"/>
        <v>29</v>
      </c>
      <c r="BO64" s="44" t="s">
        <v>842</v>
      </c>
    </row>
    <row r="65" spans="1:70" ht="35.25" customHeight="1" x14ac:dyDescent="0.3">
      <c r="A65" s="53" t="s">
        <v>758</v>
      </c>
      <c r="B65" s="123">
        <v>47253</v>
      </c>
      <c r="C65" s="127" t="s">
        <v>1017</v>
      </c>
      <c r="D65" s="53">
        <v>2500</v>
      </c>
      <c r="E65" s="53">
        <v>720</v>
      </c>
      <c r="F65" s="136">
        <v>46094</v>
      </c>
      <c r="G65" s="125">
        <v>46098</v>
      </c>
      <c r="H65" s="18" t="s">
        <v>1018</v>
      </c>
      <c r="I65" s="18" t="s">
        <v>347</v>
      </c>
      <c r="J65" s="125"/>
      <c r="K65" s="125"/>
      <c r="L65" s="15">
        <v>46144</v>
      </c>
      <c r="M65" s="15">
        <v>46152</v>
      </c>
      <c r="N65" s="15">
        <v>46157</v>
      </c>
      <c r="O65" s="15">
        <v>46183</v>
      </c>
      <c r="P65" s="15"/>
      <c r="Q65" s="15"/>
      <c r="R65" s="15">
        <v>46189</v>
      </c>
      <c r="S65" s="125">
        <v>46189</v>
      </c>
      <c r="T65" s="15">
        <v>46196</v>
      </c>
      <c r="U65" s="15">
        <v>46199</v>
      </c>
      <c r="V65" s="15">
        <v>46200</v>
      </c>
      <c r="W65" s="15"/>
      <c r="X65" s="15"/>
      <c r="Y65" s="15"/>
      <c r="Z65" s="15"/>
      <c r="AA65" s="15"/>
      <c r="AB65" s="15"/>
      <c r="AC65" s="15">
        <v>46204</v>
      </c>
      <c r="AD65" s="15">
        <v>46207</v>
      </c>
      <c r="AE65" s="15"/>
      <c r="AF65" s="15"/>
      <c r="AG65" s="15">
        <v>46209</v>
      </c>
      <c r="AH65" s="15">
        <v>46210</v>
      </c>
      <c r="AI65" s="15">
        <v>46212</v>
      </c>
      <c r="AJ65" s="136">
        <v>46216</v>
      </c>
      <c r="AK65" s="136">
        <v>46218</v>
      </c>
      <c r="AL65" s="198">
        <v>122</v>
      </c>
      <c r="AM65" s="14" t="s">
        <v>614</v>
      </c>
      <c r="AN65" s="14" t="s">
        <v>49</v>
      </c>
      <c r="AO65" s="14"/>
      <c r="AP65" s="14"/>
      <c r="AQ65" s="18"/>
      <c r="AR65" s="55"/>
      <c r="AS65" s="122"/>
      <c r="AT65" s="44" t="s">
        <v>285</v>
      </c>
      <c r="AW65" s="173" t="s">
        <v>463</v>
      </c>
      <c r="AX65" s="44">
        <f>IFERROR(VLOOKUP(B65,'[1]Tracking sheet'!$A$3:$D$98000,2,0),0)</f>
        <v>0</v>
      </c>
      <c r="AY65" s="44">
        <f>IFERROR(VLOOKUP(B65,'[1]Tracking sheet'!$A$3:$D$98000,3,0),0)</f>
        <v>0</v>
      </c>
      <c r="AZ65" s="159">
        <f t="shared" si="8"/>
        <v>0</v>
      </c>
      <c r="BA65" s="158">
        <f>IFERROR(VLOOKUP(B65,'[2]Tracking Sheet'!$B$3:$J$5000,2,0),0)</f>
        <v>0</v>
      </c>
      <c r="BB65" s="174">
        <f t="shared" si="9"/>
        <v>-2500</v>
      </c>
      <c r="BC65" s="44">
        <f>IFERROR(VLOOKUP(G65,'[1]Tracking sheet'!$A$3:$D$98000,2,0),0)</f>
        <v>0</v>
      </c>
      <c r="BD65" s="44">
        <f>IFERROR(VLOOKUP(G65,'[1]Tracking sheet'!$A$3:$D$98000,3,0),0)</f>
        <v>0</v>
      </c>
      <c r="BE65" s="159">
        <f t="shared" si="61"/>
        <v>0</v>
      </c>
      <c r="BF65" s="158">
        <f>IFERROR(VLOOKUP(G65,'[2]Tracking Sheet'!$B$3:$J$5000,2,0),0)</f>
        <v>0</v>
      </c>
      <c r="BG65" s="174" t="e">
        <f t="shared" si="62"/>
        <v>#VALUE!</v>
      </c>
      <c r="BH65" s="44">
        <f>IFERROR(VLOOKUP(L65,'[1]Tracking sheet'!$A$3:$D$98000,2,0),0)</f>
        <v>0</v>
      </c>
      <c r="BI65" s="44">
        <f>IFERROR(VLOOKUP(L65,'[1]Tracking sheet'!$A$3:$D$98000,3,0),0)</f>
        <v>0</v>
      </c>
      <c r="BJ65" s="159">
        <f t="shared" si="63"/>
        <v>0</v>
      </c>
      <c r="BK65" s="158">
        <f>IFERROR(VLOOKUP(L65,'[2]Tracking Sheet'!$B$3:$J$5000,2,0),0)</f>
        <v>0</v>
      </c>
      <c r="BL65" s="174">
        <f t="shared" si="64"/>
        <v>-46157</v>
      </c>
      <c r="BM65" s="44">
        <f>IFERROR(VLOOKUP(Q65,'[1]Tracking sheet'!$A$3:$D$98000,2,0),0)</f>
        <v>0</v>
      </c>
      <c r="BN65" s="187">
        <f t="shared" si="65"/>
        <v>29</v>
      </c>
      <c r="BO65" s="44" t="s">
        <v>886</v>
      </c>
    </row>
    <row r="66" spans="1:70" ht="35.25" customHeight="1" x14ac:dyDescent="0.3">
      <c r="A66" s="53" t="s">
        <v>758</v>
      </c>
      <c r="B66" s="123" t="s">
        <v>1019</v>
      </c>
      <c r="C66" s="127" t="s">
        <v>1003</v>
      </c>
      <c r="D66" s="53">
        <v>1000</v>
      </c>
      <c r="E66" s="53">
        <v>201</v>
      </c>
      <c r="F66" s="136">
        <v>46094</v>
      </c>
      <c r="G66" s="125">
        <v>46098</v>
      </c>
      <c r="H66" s="18" t="s">
        <v>1004</v>
      </c>
      <c r="I66" s="18" t="s">
        <v>347</v>
      </c>
      <c r="J66" s="125"/>
      <c r="K66" s="125"/>
      <c r="L66" s="15">
        <v>46147</v>
      </c>
      <c r="M66" s="15">
        <v>46157</v>
      </c>
      <c r="N66" s="15">
        <v>46177</v>
      </c>
      <c r="O66" s="15">
        <v>46189</v>
      </c>
      <c r="P66" s="15"/>
      <c r="Q66" s="15"/>
      <c r="R66" s="15">
        <v>46193</v>
      </c>
      <c r="S66" s="125">
        <v>46193</v>
      </c>
      <c r="T66" s="15"/>
      <c r="U66" s="15">
        <v>46199</v>
      </c>
      <c r="V66" s="15">
        <v>46200</v>
      </c>
      <c r="W66" s="15"/>
      <c r="X66" s="15"/>
      <c r="Y66" s="15"/>
      <c r="Z66" s="15"/>
      <c r="AA66" s="15"/>
      <c r="AB66" s="15"/>
      <c r="AC66" s="15">
        <v>46206</v>
      </c>
      <c r="AD66" s="15">
        <v>46209</v>
      </c>
      <c r="AE66" s="15"/>
      <c r="AF66" s="15"/>
      <c r="AG66" s="15">
        <v>46211</v>
      </c>
      <c r="AH66" s="15">
        <v>46213</v>
      </c>
      <c r="AI66" s="15">
        <v>46216</v>
      </c>
      <c r="AJ66" s="136">
        <v>46218</v>
      </c>
      <c r="AK66" s="136">
        <v>46218</v>
      </c>
      <c r="AL66" s="198">
        <v>124</v>
      </c>
      <c r="AM66" s="14" t="s">
        <v>618</v>
      </c>
      <c r="AN66" s="14" t="s">
        <v>49</v>
      </c>
      <c r="AO66" s="14"/>
      <c r="AP66" s="14"/>
      <c r="AQ66" s="18"/>
      <c r="AR66" s="55"/>
      <c r="AS66" s="122"/>
      <c r="AT66" s="44" t="s">
        <v>285</v>
      </c>
      <c r="AW66" s="173" t="s">
        <v>463</v>
      </c>
      <c r="AX66" s="44">
        <f>IFERROR(VLOOKUP(B66,'[1]Tracking sheet'!$A$3:$D$98000,2,0),0)</f>
        <v>201</v>
      </c>
      <c r="AY66" s="44">
        <f>IFERROR(VLOOKUP(B66,'[1]Tracking sheet'!$A$3:$D$98000,3,0),0)</f>
        <v>201</v>
      </c>
      <c r="AZ66" s="159">
        <f t="shared" si="8"/>
        <v>0</v>
      </c>
      <c r="BA66" s="158">
        <f>IFERROR(VLOOKUP(B66,'[2]Tracking Sheet'!$B$3:$J$5000,2,0),0)</f>
        <v>0</v>
      </c>
      <c r="BB66" s="174">
        <f t="shared" si="9"/>
        <v>-1000</v>
      </c>
      <c r="BC66" s="44">
        <f>IFERROR(VLOOKUP(G66,'[1]Tracking sheet'!$A$3:$D$98000,2,0),0)</f>
        <v>0</v>
      </c>
      <c r="BD66" s="44">
        <f>IFERROR(VLOOKUP(G66,'[1]Tracking sheet'!$A$3:$D$98000,3,0),0)</f>
        <v>0</v>
      </c>
      <c r="BE66" s="159">
        <f t="shared" si="61"/>
        <v>0</v>
      </c>
      <c r="BF66" s="158">
        <f>IFERROR(VLOOKUP(G66,'[2]Tracking Sheet'!$B$3:$J$5000,2,0),0)</f>
        <v>0</v>
      </c>
      <c r="BG66" s="174" t="e">
        <f t="shared" si="62"/>
        <v>#VALUE!</v>
      </c>
      <c r="BH66" s="44">
        <f>IFERROR(VLOOKUP(L66,'[1]Tracking sheet'!$A$3:$D$98000,2,0),0)</f>
        <v>0</v>
      </c>
      <c r="BI66" s="44">
        <f>IFERROR(VLOOKUP(L66,'[1]Tracking sheet'!$A$3:$D$98000,3,0),0)</f>
        <v>0</v>
      </c>
      <c r="BJ66" s="159">
        <f t="shared" si="63"/>
        <v>0</v>
      </c>
      <c r="BK66" s="158">
        <f>IFERROR(VLOOKUP(L66,'[2]Tracking Sheet'!$B$3:$J$5000,2,0),0)</f>
        <v>0</v>
      </c>
      <c r="BL66" s="174">
        <f t="shared" si="64"/>
        <v>-46177</v>
      </c>
      <c r="BM66" s="44">
        <f>IFERROR(VLOOKUP(Q66,'[1]Tracking sheet'!$A$3:$D$98000,2,0),0)</f>
        <v>0</v>
      </c>
      <c r="BN66" s="187">
        <f t="shared" si="65"/>
        <v>29</v>
      </c>
      <c r="BO66" s="44" t="s">
        <v>886</v>
      </c>
    </row>
    <row r="67" spans="1:70" ht="35.25" customHeight="1" x14ac:dyDescent="0.3">
      <c r="A67" s="53" t="s">
        <v>758</v>
      </c>
      <c r="B67" s="123">
        <v>47252</v>
      </c>
      <c r="C67" s="127" t="s">
        <v>1020</v>
      </c>
      <c r="D67" s="53">
        <v>3700</v>
      </c>
      <c r="E67" s="53">
        <v>1085</v>
      </c>
      <c r="F67" s="136">
        <v>46094</v>
      </c>
      <c r="G67" s="125">
        <v>46098</v>
      </c>
      <c r="H67" s="18" t="s">
        <v>1021</v>
      </c>
      <c r="I67" s="18" t="s">
        <v>625</v>
      </c>
      <c r="J67" s="125"/>
      <c r="K67" s="125"/>
      <c r="L67" s="15">
        <v>46132</v>
      </c>
      <c r="M67" s="15">
        <v>46142</v>
      </c>
      <c r="N67" s="15">
        <v>46149</v>
      </c>
      <c r="O67" s="15">
        <v>46165</v>
      </c>
      <c r="P67" s="15"/>
      <c r="Q67" s="15"/>
      <c r="R67" s="15">
        <v>46183</v>
      </c>
      <c r="S67" s="125">
        <v>46183</v>
      </c>
      <c r="T67" s="15">
        <v>46190</v>
      </c>
      <c r="U67" s="15">
        <v>46193</v>
      </c>
      <c r="V67" s="15">
        <v>46196</v>
      </c>
      <c r="W67" s="15"/>
      <c r="X67" s="15"/>
      <c r="Y67" s="15"/>
      <c r="Z67" s="15"/>
      <c r="AA67" s="15"/>
      <c r="AB67" s="15"/>
      <c r="AC67" s="15">
        <v>46198</v>
      </c>
      <c r="AD67" s="15">
        <v>46203</v>
      </c>
      <c r="AE67" s="15"/>
      <c r="AF67" s="15"/>
      <c r="AG67" s="15">
        <v>46206</v>
      </c>
      <c r="AH67" s="15">
        <v>46207</v>
      </c>
      <c r="AI67" s="15">
        <v>46209</v>
      </c>
      <c r="AJ67" s="136">
        <v>46218</v>
      </c>
      <c r="AK67" s="136">
        <v>46218</v>
      </c>
      <c r="AL67" s="198">
        <v>124</v>
      </c>
      <c r="AM67" s="14" t="s">
        <v>614</v>
      </c>
      <c r="AN67" s="14" t="s">
        <v>49</v>
      </c>
      <c r="AO67" s="14"/>
      <c r="AP67" s="14"/>
      <c r="AQ67" s="18"/>
      <c r="AR67" s="55"/>
      <c r="AS67" s="122"/>
      <c r="AT67" s="44" t="s">
        <v>285</v>
      </c>
      <c r="AW67" s="173" t="s">
        <v>463</v>
      </c>
      <c r="AX67" s="44">
        <f>IFERROR(VLOOKUP(B67,'[1]Tracking sheet'!$A$3:$D$98000,2,0),0)</f>
        <v>0</v>
      </c>
      <c r="AY67" s="44">
        <f>IFERROR(VLOOKUP(B67,'[1]Tracking sheet'!$A$3:$D$98000,3,0),0)</f>
        <v>0</v>
      </c>
      <c r="AZ67" s="159">
        <f t="shared" si="8"/>
        <v>0</v>
      </c>
      <c r="BA67" s="158">
        <f>IFERROR(VLOOKUP(B67,'[2]Tracking Sheet'!$B$3:$J$5000,2,0),0)</f>
        <v>0</v>
      </c>
      <c r="BB67" s="174">
        <f t="shared" si="9"/>
        <v>-3700</v>
      </c>
      <c r="BC67" s="44">
        <f>IFERROR(VLOOKUP(G67,'[1]Tracking sheet'!$A$3:$D$98000,2,0),0)</f>
        <v>0</v>
      </c>
      <c r="BD67" s="44">
        <f>IFERROR(VLOOKUP(G67,'[1]Tracking sheet'!$A$3:$D$98000,3,0),0)</f>
        <v>0</v>
      </c>
      <c r="BE67" s="159">
        <f t="shared" si="61"/>
        <v>0</v>
      </c>
      <c r="BF67" s="158">
        <f>IFERROR(VLOOKUP(G67,'[2]Tracking Sheet'!$B$3:$J$5000,2,0),0)</f>
        <v>0</v>
      </c>
      <c r="BG67" s="174" t="e">
        <f t="shared" si="62"/>
        <v>#VALUE!</v>
      </c>
      <c r="BH67" s="44">
        <f>IFERROR(VLOOKUP(L67,'[1]Tracking sheet'!$A$3:$D$98000,2,0),0)</f>
        <v>0</v>
      </c>
      <c r="BI67" s="44">
        <f>IFERROR(VLOOKUP(L67,'[1]Tracking sheet'!$A$3:$D$98000,3,0),0)</f>
        <v>0</v>
      </c>
      <c r="BJ67" s="159">
        <f t="shared" si="63"/>
        <v>0</v>
      </c>
      <c r="BK67" s="158">
        <f>IFERROR(VLOOKUP(L67,'[2]Tracking Sheet'!$B$3:$J$5000,2,0),0)</f>
        <v>0</v>
      </c>
      <c r="BL67" s="174">
        <f t="shared" si="64"/>
        <v>-46149</v>
      </c>
      <c r="BM67" s="44">
        <f>IFERROR(VLOOKUP(Q67,'[1]Tracking sheet'!$A$3:$D$98000,2,0),0)</f>
        <v>0</v>
      </c>
      <c r="BN67" s="187">
        <f t="shared" si="65"/>
        <v>29</v>
      </c>
      <c r="BO67" s="44" t="s">
        <v>916</v>
      </c>
    </row>
    <row r="68" spans="1:70" ht="35.25" customHeight="1" x14ac:dyDescent="0.3">
      <c r="A68" s="62" t="s">
        <v>2</v>
      </c>
      <c r="B68" s="147">
        <v>47179</v>
      </c>
      <c r="C68" s="127">
        <v>15366576</v>
      </c>
      <c r="D68" s="53">
        <v>1956</v>
      </c>
      <c r="E68" s="53">
        <v>186</v>
      </c>
      <c r="F68" s="136">
        <v>46073</v>
      </c>
      <c r="G68" s="125">
        <v>46097</v>
      </c>
      <c r="H68" s="18" t="s">
        <v>1022</v>
      </c>
      <c r="I68" s="18" t="s">
        <v>347</v>
      </c>
      <c r="J68" s="15"/>
      <c r="K68" s="15"/>
      <c r="L68" s="15">
        <v>46137</v>
      </c>
      <c r="M68" s="15">
        <v>46142</v>
      </c>
      <c r="N68" s="15">
        <v>46149</v>
      </c>
      <c r="O68" s="15">
        <v>46160</v>
      </c>
      <c r="P68" s="15"/>
      <c r="Q68" s="15"/>
      <c r="R68" s="15">
        <v>46194</v>
      </c>
      <c r="S68" s="15">
        <v>46194</v>
      </c>
      <c r="T68" s="15">
        <v>46203</v>
      </c>
      <c r="U68" s="15">
        <v>46211</v>
      </c>
      <c r="V68" s="15">
        <v>46216</v>
      </c>
      <c r="W68" s="15"/>
      <c r="X68" s="15"/>
      <c r="Y68" s="15"/>
      <c r="Z68" s="15"/>
      <c r="AA68" s="15"/>
      <c r="AB68" s="15"/>
      <c r="AC68" s="15">
        <v>46213</v>
      </c>
      <c r="AD68" s="15">
        <v>46223</v>
      </c>
      <c r="AE68" s="15"/>
      <c r="AF68" s="15"/>
      <c r="AG68" s="15">
        <v>46225</v>
      </c>
      <c r="AH68" s="15">
        <v>46228</v>
      </c>
      <c r="AI68" s="15">
        <v>46233</v>
      </c>
      <c r="AJ68" s="136">
        <v>46244</v>
      </c>
      <c r="AK68" s="136">
        <v>46246</v>
      </c>
      <c r="AL68" s="198">
        <f t="shared" ref="AL68" si="69">+AJ68-F68</f>
        <v>171</v>
      </c>
      <c r="AM68" s="14" t="s">
        <v>293</v>
      </c>
      <c r="AN68" s="14" t="s">
        <v>635</v>
      </c>
      <c r="AO68" s="14"/>
      <c r="AP68" s="14"/>
      <c r="AQ68" s="18"/>
      <c r="AR68" s="55"/>
      <c r="AS68" s="199" t="s">
        <v>817</v>
      </c>
      <c r="AT68" s="44" t="s">
        <v>594</v>
      </c>
      <c r="AW68" s="173" t="s">
        <v>468</v>
      </c>
      <c r="AX68" s="44">
        <f>IFERROR(VLOOKUP(B68,'[1]Tracking sheet'!$A$3:$D$98000,2,0),0)</f>
        <v>0</v>
      </c>
      <c r="AY68" s="44">
        <f>IFERROR(VLOOKUP(B68,'[1]Tracking sheet'!$A$3:$D$98000,3,0),0)</f>
        <v>0</v>
      </c>
      <c r="AZ68" s="159">
        <f t="shared" ref="AZ68:AZ131" si="70">AY68-AX68</f>
        <v>0</v>
      </c>
      <c r="BA68" s="158">
        <f>IFERROR(VLOOKUP(B68,'[2]Tracking Sheet'!$B$3:$J$5000,2,0),0)</f>
        <v>0</v>
      </c>
      <c r="BB68" s="174">
        <f t="shared" ref="BB68:BB131" si="71">BA68-D68</f>
        <v>-1956</v>
      </c>
      <c r="BC68" s="44">
        <f>IFERROR(VLOOKUP(G68,'[1]Tracking sheet'!$A$3:$D$98000,2,0),0)</f>
        <v>0</v>
      </c>
      <c r="BD68" s="44">
        <f>IFERROR(VLOOKUP(G68,'[1]Tracking sheet'!$A$3:$D$98000,3,0),0)</f>
        <v>0</v>
      </c>
      <c r="BE68" s="159">
        <f t="shared" si="61"/>
        <v>0</v>
      </c>
      <c r="BF68" s="158">
        <f>IFERROR(VLOOKUP(G68,'[2]Tracking Sheet'!$B$3:$J$5000,2,0),0)</f>
        <v>0</v>
      </c>
      <c r="BG68" s="174" t="e">
        <f t="shared" si="62"/>
        <v>#VALUE!</v>
      </c>
      <c r="BH68" s="44">
        <f>IFERROR(VLOOKUP(L68,'[1]Tracking sheet'!$A$3:$D$98000,2,0),0)</f>
        <v>0</v>
      </c>
      <c r="BI68" s="44">
        <f>IFERROR(VLOOKUP(L68,'[1]Tracking sheet'!$A$3:$D$98000,3,0),0)</f>
        <v>0</v>
      </c>
      <c r="BJ68" s="159">
        <f t="shared" si="63"/>
        <v>0</v>
      </c>
      <c r="BK68" s="158">
        <f>IFERROR(VLOOKUP(L68,'[2]Tracking Sheet'!$B$3:$J$5000,2,0),0)</f>
        <v>0</v>
      </c>
      <c r="BL68" s="174">
        <f t="shared" si="64"/>
        <v>-46149</v>
      </c>
      <c r="BM68" s="44">
        <f>IFERROR(VLOOKUP(Q68,'[1]Tracking sheet'!$A$3:$D$98000,2,0),0)</f>
        <v>0</v>
      </c>
      <c r="BN68" s="187">
        <f t="shared" si="65"/>
        <v>33</v>
      </c>
      <c r="BO68" s="44" t="s">
        <v>855</v>
      </c>
      <c r="BR68" s="70" t="s">
        <v>1852</v>
      </c>
    </row>
    <row r="69" spans="1:70" ht="35.25" customHeight="1" x14ac:dyDescent="0.3">
      <c r="A69" s="53" t="s">
        <v>758</v>
      </c>
      <c r="B69" s="123" t="s">
        <v>1023</v>
      </c>
      <c r="C69" s="127" t="s">
        <v>999</v>
      </c>
      <c r="D69" s="53">
        <v>1000</v>
      </c>
      <c r="E69" s="53">
        <v>297</v>
      </c>
      <c r="F69" s="136">
        <v>46094</v>
      </c>
      <c r="G69" s="125">
        <v>46098</v>
      </c>
      <c r="H69" s="18" t="s">
        <v>1000</v>
      </c>
      <c r="I69" s="18" t="s">
        <v>347</v>
      </c>
      <c r="J69" s="125"/>
      <c r="K69" s="125"/>
      <c r="L69" s="15">
        <v>46204</v>
      </c>
      <c r="M69" s="15">
        <v>46209</v>
      </c>
      <c r="N69" s="15">
        <v>46220</v>
      </c>
      <c r="O69" s="15">
        <v>46233</v>
      </c>
      <c r="P69" s="15"/>
      <c r="Q69" s="15"/>
      <c r="R69" s="15">
        <v>46241</v>
      </c>
      <c r="S69" s="125">
        <v>46241</v>
      </c>
      <c r="T69" s="15"/>
      <c r="U69" s="15">
        <v>46247</v>
      </c>
      <c r="V69" s="15">
        <v>46248</v>
      </c>
      <c r="W69" s="15"/>
      <c r="X69" s="15"/>
      <c r="Y69" s="15"/>
      <c r="Z69" s="15"/>
      <c r="AA69" s="15"/>
      <c r="AB69" s="15"/>
      <c r="AC69" s="15">
        <v>46251</v>
      </c>
      <c r="AD69" s="15">
        <v>46253</v>
      </c>
      <c r="AE69" s="15"/>
      <c r="AF69" s="15"/>
      <c r="AG69" s="15">
        <v>46255</v>
      </c>
      <c r="AH69" s="15">
        <v>46258</v>
      </c>
      <c r="AI69" s="15">
        <v>46264</v>
      </c>
      <c r="AJ69" s="136">
        <v>46278</v>
      </c>
      <c r="AK69" s="136">
        <v>46280</v>
      </c>
      <c r="AL69" s="198">
        <v>184</v>
      </c>
      <c r="AM69" s="14" t="s">
        <v>612</v>
      </c>
      <c r="AN69" s="14" t="s">
        <v>49</v>
      </c>
      <c r="AO69" s="14"/>
      <c r="AP69" s="14"/>
      <c r="AQ69" s="18"/>
      <c r="AR69" s="55"/>
      <c r="AS69" s="122"/>
      <c r="AT69" s="44" t="s">
        <v>285</v>
      </c>
      <c r="AW69" s="173" t="s">
        <v>467</v>
      </c>
      <c r="AX69" s="44">
        <f>IFERROR(VLOOKUP(B69,'[1]Tracking sheet'!$A$3:$D$98000,2,0),0)</f>
        <v>0</v>
      </c>
      <c r="AY69" s="44">
        <f>IFERROR(VLOOKUP(B69,'[1]Tracking sheet'!$A$3:$D$98000,3,0),0)</f>
        <v>0</v>
      </c>
      <c r="AZ69" s="159">
        <f t="shared" si="70"/>
        <v>0</v>
      </c>
      <c r="BA69" s="158">
        <f>IFERROR(VLOOKUP(B69,'[2]Tracking Sheet'!$B$3:$J$5000,2,0),0)</f>
        <v>0</v>
      </c>
      <c r="BB69" s="174">
        <f t="shared" si="71"/>
        <v>-1000</v>
      </c>
      <c r="BC69" s="44">
        <f>IFERROR(VLOOKUP(G69,'[1]Tracking sheet'!$A$3:$D$98000,2,0),0)</f>
        <v>0</v>
      </c>
      <c r="BD69" s="44">
        <f>IFERROR(VLOOKUP(G69,'[1]Tracking sheet'!$A$3:$D$98000,3,0),0)</f>
        <v>0</v>
      </c>
      <c r="BE69" s="159">
        <f t="shared" si="61"/>
        <v>0</v>
      </c>
      <c r="BF69" s="158">
        <f>IFERROR(VLOOKUP(G69,'[2]Tracking Sheet'!$B$3:$J$5000,2,0),0)</f>
        <v>0</v>
      </c>
      <c r="BG69" s="174" t="e">
        <f t="shared" si="62"/>
        <v>#VALUE!</v>
      </c>
      <c r="BH69" s="44">
        <f>IFERROR(VLOOKUP(L69,'[1]Tracking sheet'!$A$3:$D$98000,2,0),0)</f>
        <v>0</v>
      </c>
      <c r="BI69" s="44">
        <f>IFERROR(VLOOKUP(L69,'[1]Tracking sheet'!$A$3:$D$98000,3,0),0)</f>
        <v>0</v>
      </c>
      <c r="BJ69" s="159">
        <f t="shared" si="63"/>
        <v>0</v>
      </c>
      <c r="BK69" s="158">
        <f>IFERROR(VLOOKUP(L69,'[2]Tracking Sheet'!$B$3:$J$5000,2,0),0)</f>
        <v>0</v>
      </c>
      <c r="BL69" s="174">
        <f t="shared" si="64"/>
        <v>-46220</v>
      </c>
      <c r="BM69" s="44">
        <f>IFERROR(VLOOKUP(Q69,'[1]Tracking sheet'!$A$3:$D$98000,2,0),0)</f>
        <v>0</v>
      </c>
      <c r="BN69" s="187">
        <f t="shared" si="65"/>
        <v>38</v>
      </c>
      <c r="BO69" s="44" t="s">
        <v>972</v>
      </c>
    </row>
    <row r="70" spans="1:70" ht="35.25" customHeight="1" x14ac:dyDescent="0.3">
      <c r="A70" s="53" t="s">
        <v>758</v>
      </c>
      <c r="B70" s="123" t="s">
        <v>1692</v>
      </c>
      <c r="C70" s="127" t="s">
        <v>1001</v>
      </c>
      <c r="D70" s="53">
        <v>2000</v>
      </c>
      <c r="E70" s="53">
        <v>467</v>
      </c>
      <c r="F70" s="136">
        <v>46094</v>
      </c>
      <c r="G70" s="125">
        <v>46098</v>
      </c>
      <c r="H70" s="18" t="s">
        <v>1002</v>
      </c>
      <c r="I70" s="18" t="s">
        <v>625</v>
      </c>
      <c r="J70" s="125"/>
      <c r="K70" s="125"/>
      <c r="L70" s="15">
        <v>46188</v>
      </c>
      <c r="M70" s="15">
        <v>46195</v>
      </c>
      <c r="N70" s="15">
        <v>46204</v>
      </c>
      <c r="O70" s="15">
        <v>46218</v>
      </c>
      <c r="P70" s="15"/>
      <c r="Q70" s="15"/>
      <c r="R70" s="15">
        <v>46223</v>
      </c>
      <c r="S70" s="125">
        <v>46223</v>
      </c>
      <c r="T70" s="15"/>
      <c r="U70" s="15">
        <v>46230</v>
      </c>
      <c r="V70" s="15">
        <v>46231</v>
      </c>
      <c r="W70" s="15"/>
      <c r="X70" s="15"/>
      <c r="Y70" s="15"/>
      <c r="Z70" s="15"/>
      <c r="AA70" s="15"/>
      <c r="AB70" s="15"/>
      <c r="AC70" s="15">
        <v>46235</v>
      </c>
      <c r="AD70" s="15">
        <v>46238</v>
      </c>
      <c r="AE70" s="15"/>
      <c r="AF70" s="15"/>
      <c r="AG70" s="15">
        <v>46240</v>
      </c>
      <c r="AH70" s="15">
        <v>46242</v>
      </c>
      <c r="AI70" s="15">
        <v>46244</v>
      </c>
      <c r="AJ70" s="136">
        <v>46249</v>
      </c>
      <c r="AK70" s="136">
        <v>46249</v>
      </c>
      <c r="AL70" s="198">
        <v>155</v>
      </c>
      <c r="AM70" s="14" t="s">
        <v>614</v>
      </c>
      <c r="AN70" s="14" t="s">
        <v>49</v>
      </c>
      <c r="AO70" s="14"/>
      <c r="AP70" s="14"/>
      <c r="AQ70" s="18"/>
      <c r="AR70" s="55"/>
      <c r="AS70" s="122"/>
      <c r="AT70" s="44" t="s">
        <v>285</v>
      </c>
      <c r="AW70" s="173" t="s">
        <v>463</v>
      </c>
      <c r="AX70" s="44">
        <f>IFERROR(VLOOKUP(B70,'[1]Tracking sheet'!$A$3:$D$98000,2,0),0)</f>
        <v>466</v>
      </c>
      <c r="AY70" s="44">
        <f>IFERROR(VLOOKUP(B70,'[1]Tracking sheet'!$A$3:$D$98000,3,0),0)</f>
        <v>466</v>
      </c>
      <c r="AZ70" s="159">
        <f t="shared" si="70"/>
        <v>0</v>
      </c>
      <c r="BA70" s="158">
        <f>IFERROR(VLOOKUP(B70,'[2]Tracking Sheet'!$B$3:$J$5000,2,0),0)</f>
        <v>0</v>
      </c>
      <c r="BB70" s="174">
        <f t="shared" si="71"/>
        <v>-2000</v>
      </c>
      <c r="BC70" s="44">
        <f>IFERROR(VLOOKUP(G70,'[1]Tracking sheet'!$A$3:$D$98000,2,0),0)</f>
        <v>0</v>
      </c>
      <c r="BD70" s="44">
        <f>IFERROR(VLOOKUP(G70,'[1]Tracking sheet'!$A$3:$D$98000,3,0),0)</f>
        <v>0</v>
      </c>
      <c r="BE70" s="159">
        <f t="shared" si="61"/>
        <v>0</v>
      </c>
      <c r="BF70" s="158">
        <f>IFERROR(VLOOKUP(G70,'[2]Tracking Sheet'!$B$3:$J$5000,2,0),0)</f>
        <v>0</v>
      </c>
      <c r="BG70" s="174" t="e">
        <f t="shared" si="62"/>
        <v>#VALUE!</v>
      </c>
      <c r="BH70" s="44">
        <f>IFERROR(VLOOKUP(L70,'[1]Tracking sheet'!$A$3:$D$98000,2,0),0)</f>
        <v>0</v>
      </c>
      <c r="BI70" s="44">
        <f>IFERROR(VLOOKUP(L70,'[1]Tracking sheet'!$A$3:$D$98000,3,0),0)</f>
        <v>0</v>
      </c>
      <c r="BJ70" s="159">
        <f t="shared" si="63"/>
        <v>0</v>
      </c>
      <c r="BK70" s="158">
        <f>IFERROR(VLOOKUP(L70,'[2]Tracking Sheet'!$B$3:$J$5000,2,0),0)</f>
        <v>0</v>
      </c>
      <c r="BL70" s="174">
        <f t="shared" si="64"/>
        <v>-46204</v>
      </c>
      <c r="BM70" s="44">
        <f>IFERROR(VLOOKUP(Q70,'[1]Tracking sheet'!$A$3:$D$98000,2,0),0)</f>
        <v>0</v>
      </c>
      <c r="BN70" s="187">
        <f t="shared" si="65"/>
        <v>33</v>
      </c>
      <c r="BO70" s="44" t="s">
        <v>1029</v>
      </c>
    </row>
    <row r="71" spans="1:70" ht="35.25" customHeight="1" x14ac:dyDescent="0.3">
      <c r="A71" s="53" t="s">
        <v>758</v>
      </c>
      <c r="B71" s="123" t="s">
        <v>1693</v>
      </c>
      <c r="C71" s="127" t="s">
        <v>1001</v>
      </c>
      <c r="D71" s="53">
        <v>2000</v>
      </c>
      <c r="E71" s="53">
        <v>467</v>
      </c>
      <c r="F71" s="136">
        <v>46094</v>
      </c>
      <c r="G71" s="125">
        <v>46098</v>
      </c>
      <c r="H71" s="18" t="s">
        <v>1002</v>
      </c>
      <c r="I71" s="18" t="s">
        <v>625</v>
      </c>
      <c r="J71" s="125"/>
      <c r="K71" s="125"/>
      <c r="L71" s="15">
        <v>46189</v>
      </c>
      <c r="M71" s="15">
        <v>46198</v>
      </c>
      <c r="N71" s="15">
        <v>46204</v>
      </c>
      <c r="O71" s="15">
        <v>46218</v>
      </c>
      <c r="P71" s="15"/>
      <c r="Q71" s="15"/>
      <c r="R71" s="15">
        <v>46223</v>
      </c>
      <c r="S71" s="125">
        <v>46223</v>
      </c>
      <c r="T71" s="15"/>
      <c r="U71" s="15">
        <v>46230</v>
      </c>
      <c r="V71" s="15">
        <v>46231</v>
      </c>
      <c r="W71" s="15"/>
      <c r="X71" s="15"/>
      <c r="Y71" s="15"/>
      <c r="Z71" s="15"/>
      <c r="AA71" s="15"/>
      <c r="AB71" s="15"/>
      <c r="AC71" s="15">
        <v>46238</v>
      </c>
      <c r="AD71" s="15">
        <v>46242</v>
      </c>
      <c r="AE71" s="15"/>
      <c r="AF71" s="15"/>
      <c r="AG71" s="15">
        <v>46244</v>
      </c>
      <c r="AH71" s="15">
        <v>46246</v>
      </c>
      <c r="AI71" s="15">
        <v>46249</v>
      </c>
      <c r="AJ71" s="136">
        <v>46280</v>
      </c>
      <c r="AK71" s="136">
        <v>46280</v>
      </c>
      <c r="AL71" s="198">
        <v>186</v>
      </c>
      <c r="AM71" s="14" t="s">
        <v>614</v>
      </c>
      <c r="AN71" s="14" t="s">
        <v>49</v>
      </c>
      <c r="AO71" s="14"/>
      <c r="AP71" s="14"/>
      <c r="AQ71" s="18"/>
      <c r="AR71" s="55"/>
      <c r="AS71" s="122"/>
      <c r="AT71" s="44" t="s">
        <v>285</v>
      </c>
      <c r="AW71" s="173" t="s">
        <v>463</v>
      </c>
      <c r="AX71" s="44">
        <f>IFERROR(VLOOKUP(B71,'[1]Tracking sheet'!$A$3:$D$98000,2,0),0)</f>
        <v>466</v>
      </c>
      <c r="AY71" s="44">
        <f>IFERROR(VLOOKUP(B71,'[1]Tracking sheet'!$A$3:$D$98000,3,0),0)</f>
        <v>444</v>
      </c>
      <c r="AZ71" s="159">
        <f t="shared" si="70"/>
        <v>-22</v>
      </c>
      <c r="BA71" s="158">
        <f>IFERROR(VLOOKUP(B71,'[2]Tracking Sheet'!$B$3:$J$5000,2,0),0)</f>
        <v>0</v>
      </c>
      <c r="BB71" s="174">
        <f t="shared" si="71"/>
        <v>-2000</v>
      </c>
      <c r="BC71" s="44">
        <f>IFERROR(VLOOKUP(G71,'[1]Tracking sheet'!$A$3:$D$98000,2,0),0)</f>
        <v>0</v>
      </c>
      <c r="BD71" s="44">
        <f>IFERROR(VLOOKUP(G71,'[1]Tracking sheet'!$A$3:$D$98000,3,0),0)</f>
        <v>0</v>
      </c>
      <c r="BE71" s="159">
        <f t="shared" si="61"/>
        <v>0</v>
      </c>
      <c r="BF71" s="158">
        <f>IFERROR(VLOOKUP(G71,'[2]Tracking Sheet'!$B$3:$J$5000,2,0),0)</f>
        <v>0</v>
      </c>
      <c r="BG71" s="174" t="e">
        <f t="shared" si="62"/>
        <v>#VALUE!</v>
      </c>
      <c r="BH71" s="44">
        <f>IFERROR(VLOOKUP(L71,'[1]Tracking sheet'!$A$3:$D$98000,2,0),0)</f>
        <v>0</v>
      </c>
      <c r="BI71" s="44">
        <f>IFERROR(VLOOKUP(L71,'[1]Tracking sheet'!$A$3:$D$98000,3,0),0)</f>
        <v>0</v>
      </c>
      <c r="BJ71" s="159">
        <f t="shared" si="63"/>
        <v>0</v>
      </c>
      <c r="BK71" s="158">
        <f>IFERROR(VLOOKUP(L71,'[2]Tracking Sheet'!$B$3:$J$5000,2,0),0)</f>
        <v>0</v>
      </c>
      <c r="BL71" s="174">
        <f t="shared" si="64"/>
        <v>-46204</v>
      </c>
      <c r="BM71" s="44">
        <f>IFERROR(VLOOKUP(Q71,'[1]Tracking sheet'!$A$3:$D$98000,2,0),0)</f>
        <v>0</v>
      </c>
      <c r="BN71" s="187">
        <f t="shared" si="65"/>
        <v>38</v>
      </c>
      <c r="BO71" s="44" t="s">
        <v>1029</v>
      </c>
    </row>
    <row r="72" spans="1:70" ht="35.25" customHeight="1" x14ac:dyDescent="0.3">
      <c r="A72" s="53" t="s">
        <v>758</v>
      </c>
      <c r="B72" s="123" t="s">
        <v>1024</v>
      </c>
      <c r="C72" s="127" t="s">
        <v>1003</v>
      </c>
      <c r="D72" s="53">
        <v>2000</v>
      </c>
      <c r="E72" s="53">
        <v>402</v>
      </c>
      <c r="F72" s="136">
        <v>46094</v>
      </c>
      <c r="G72" s="125">
        <v>46098</v>
      </c>
      <c r="H72" s="18" t="s">
        <v>1004</v>
      </c>
      <c r="I72" s="18" t="s">
        <v>347</v>
      </c>
      <c r="J72" s="125"/>
      <c r="K72" s="125"/>
      <c r="L72" s="15">
        <v>46218</v>
      </c>
      <c r="M72" s="15">
        <v>46198</v>
      </c>
      <c r="N72" s="15">
        <v>46210</v>
      </c>
      <c r="O72" s="15">
        <v>46225</v>
      </c>
      <c r="P72" s="15"/>
      <c r="Q72" s="15"/>
      <c r="R72" s="15">
        <v>46235</v>
      </c>
      <c r="S72" s="125">
        <v>46235</v>
      </c>
      <c r="T72" s="15"/>
      <c r="U72" s="15">
        <v>46242</v>
      </c>
      <c r="V72" s="15">
        <v>46244</v>
      </c>
      <c r="W72" s="15"/>
      <c r="X72" s="15"/>
      <c r="Y72" s="15"/>
      <c r="Z72" s="15"/>
      <c r="AA72" s="15"/>
      <c r="AB72" s="15"/>
      <c r="AC72" s="15">
        <v>46247</v>
      </c>
      <c r="AD72" s="15">
        <v>46251</v>
      </c>
      <c r="AE72" s="15"/>
      <c r="AF72" s="15"/>
      <c r="AG72" s="15">
        <v>46253</v>
      </c>
      <c r="AH72" s="15">
        <v>46254</v>
      </c>
      <c r="AI72" s="15">
        <v>46256</v>
      </c>
      <c r="AJ72" s="136">
        <v>46280</v>
      </c>
      <c r="AK72" s="136">
        <v>46280</v>
      </c>
      <c r="AL72" s="198">
        <v>186</v>
      </c>
      <c r="AM72" s="14" t="s">
        <v>618</v>
      </c>
      <c r="AN72" s="14" t="s">
        <v>49</v>
      </c>
      <c r="AO72" s="14"/>
      <c r="AP72" s="14"/>
      <c r="AQ72" s="18"/>
      <c r="AR72" s="55"/>
      <c r="AS72" s="122"/>
      <c r="AT72" s="44" t="s">
        <v>285</v>
      </c>
      <c r="AW72" s="173" t="s">
        <v>467</v>
      </c>
      <c r="AX72" s="44">
        <f>IFERROR(VLOOKUP(B72,'[1]Tracking sheet'!$A$3:$D$98000,2,0),0)</f>
        <v>402</v>
      </c>
      <c r="AY72" s="44">
        <f>IFERROR(VLOOKUP(B72,'[1]Tracking sheet'!$A$3:$D$98000,3,0),0)</f>
        <v>0</v>
      </c>
      <c r="AZ72" s="159">
        <f t="shared" si="70"/>
        <v>-402</v>
      </c>
      <c r="BA72" s="158">
        <f>IFERROR(VLOOKUP(B72,'[2]Tracking Sheet'!$B$3:$J$5000,2,0),0)</f>
        <v>0</v>
      </c>
      <c r="BB72" s="174">
        <f t="shared" si="71"/>
        <v>-2000</v>
      </c>
      <c r="BC72" s="44">
        <f>IFERROR(VLOOKUP(G72,'[1]Tracking sheet'!$A$3:$D$98000,2,0),0)</f>
        <v>0</v>
      </c>
      <c r="BD72" s="44">
        <f>IFERROR(VLOOKUP(G72,'[1]Tracking sheet'!$A$3:$D$98000,3,0),0)</f>
        <v>0</v>
      </c>
      <c r="BE72" s="159">
        <f t="shared" si="61"/>
        <v>0</v>
      </c>
      <c r="BF72" s="158">
        <f>IFERROR(VLOOKUP(G72,'[2]Tracking Sheet'!$B$3:$J$5000,2,0),0)</f>
        <v>0</v>
      </c>
      <c r="BG72" s="174" t="e">
        <f t="shared" si="62"/>
        <v>#VALUE!</v>
      </c>
      <c r="BH72" s="44">
        <f>IFERROR(VLOOKUP(L72,'[1]Tracking sheet'!$A$3:$D$98000,2,0),0)</f>
        <v>0</v>
      </c>
      <c r="BI72" s="44">
        <f>IFERROR(VLOOKUP(L72,'[1]Tracking sheet'!$A$3:$D$98000,3,0),0)</f>
        <v>0</v>
      </c>
      <c r="BJ72" s="159">
        <f t="shared" si="63"/>
        <v>0</v>
      </c>
      <c r="BK72" s="158">
        <f>IFERROR(VLOOKUP(L72,'[2]Tracking Sheet'!$B$3:$J$5000,2,0),0)</f>
        <v>0</v>
      </c>
      <c r="BL72" s="174">
        <f t="shared" si="64"/>
        <v>-46210</v>
      </c>
      <c r="BM72" s="44">
        <f>IFERROR(VLOOKUP(Q72,'[1]Tracking sheet'!$A$3:$D$98000,2,0),0)</f>
        <v>0</v>
      </c>
      <c r="BN72" s="187">
        <f t="shared" si="65"/>
        <v>38</v>
      </c>
      <c r="BO72" s="44" t="s">
        <v>971</v>
      </c>
    </row>
    <row r="73" spans="1:70" ht="35.25" customHeight="1" x14ac:dyDescent="0.3">
      <c r="A73" s="53" t="s">
        <v>758</v>
      </c>
      <c r="B73" s="123" t="s">
        <v>1025</v>
      </c>
      <c r="C73" s="127" t="s">
        <v>1005</v>
      </c>
      <c r="D73" s="53">
        <v>2000</v>
      </c>
      <c r="E73" s="53">
        <v>443</v>
      </c>
      <c r="F73" s="136">
        <v>46094</v>
      </c>
      <c r="G73" s="125">
        <v>46098</v>
      </c>
      <c r="H73" s="18" t="s">
        <v>1026</v>
      </c>
      <c r="I73" s="18" t="s">
        <v>640</v>
      </c>
      <c r="J73" s="125"/>
      <c r="K73" s="125"/>
      <c r="L73" s="15">
        <v>46204</v>
      </c>
      <c r="M73" s="15">
        <v>46210</v>
      </c>
      <c r="N73" s="15">
        <v>46217</v>
      </c>
      <c r="O73" s="15">
        <v>46231</v>
      </c>
      <c r="P73" s="15"/>
      <c r="Q73" s="15"/>
      <c r="R73" s="15">
        <v>46238</v>
      </c>
      <c r="S73" s="125">
        <v>46238</v>
      </c>
      <c r="T73" s="15"/>
      <c r="U73" s="15">
        <v>46246</v>
      </c>
      <c r="V73" s="15">
        <v>46247</v>
      </c>
      <c r="W73" s="15"/>
      <c r="X73" s="15"/>
      <c r="Y73" s="15"/>
      <c r="Z73" s="15"/>
      <c r="AA73" s="15"/>
      <c r="AB73" s="15"/>
      <c r="AC73" s="15">
        <v>46251</v>
      </c>
      <c r="AD73" s="15">
        <v>46255</v>
      </c>
      <c r="AE73" s="15"/>
      <c r="AF73" s="15"/>
      <c r="AG73" s="15">
        <v>46259</v>
      </c>
      <c r="AH73" s="15">
        <v>46262</v>
      </c>
      <c r="AI73" s="15">
        <v>46268</v>
      </c>
      <c r="AJ73" s="136">
        <v>46280</v>
      </c>
      <c r="AK73" s="136">
        <v>46280</v>
      </c>
      <c r="AL73" s="198">
        <v>186</v>
      </c>
      <c r="AM73" s="14" t="s">
        <v>612</v>
      </c>
      <c r="AN73" s="14" t="s">
        <v>49</v>
      </c>
      <c r="AO73" s="14"/>
      <c r="AP73" s="14"/>
      <c r="AQ73" s="18"/>
      <c r="AR73" s="55"/>
      <c r="AS73" s="122" t="s">
        <v>577</v>
      </c>
      <c r="AT73" s="44" t="s">
        <v>285</v>
      </c>
      <c r="AW73" s="173" t="s">
        <v>467</v>
      </c>
      <c r="AX73" s="44">
        <f>IFERROR(VLOOKUP(B73,'[1]Tracking sheet'!$A$3:$D$98000,2,0),0)</f>
        <v>444</v>
      </c>
      <c r="AY73" s="44">
        <f>IFERROR(VLOOKUP(B73,'[1]Tracking sheet'!$A$3:$D$98000,3,0),0)</f>
        <v>0</v>
      </c>
      <c r="AZ73" s="159">
        <f t="shared" si="70"/>
        <v>-444</v>
      </c>
      <c r="BA73" s="158">
        <f>IFERROR(VLOOKUP(B73,'[2]Tracking Sheet'!$B$3:$J$5000,2,0),0)</f>
        <v>0</v>
      </c>
      <c r="BB73" s="174">
        <f t="shared" si="71"/>
        <v>-2000</v>
      </c>
      <c r="BC73" s="44">
        <f>IFERROR(VLOOKUP(G73,'[1]Tracking sheet'!$A$3:$D$98000,2,0),0)</f>
        <v>0</v>
      </c>
      <c r="BD73" s="44">
        <f>IFERROR(VLOOKUP(G73,'[1]Tracking sheet'!$A$3:$D$98000,3,0),0)</f>
        <v>0</v>
      </c>
      <c r="BE73" s="159">
        <f t="shared" si="61"/>
        <v>0</v>
      </c>
      <c r="BF73" s="158">
        <f>IFERROR(VLOOKUP(G73,'[2]Tracking Sheet'!$B$3:$J$5000,2,0),0)</f>
        <v>0</v>
      </c>
      <c r="BG73" s="174" t="e">
        <f t="shared" si="62"/>
        <v>#VALUE!</v>
      </c>
      <c r="BH73" s="44">
        <f>IFERROR(VLOOKUP(L73,'[1]Tracking sheet'!$A$3:$D$98000,2,0),0)</f>
        <v>0</v>
      </c>
      <c r="BI73" s="44">
        <f>IFERROR(VLOOKUP(L73,'[1]Tracking sheet'!$A$3:$D$98000,3,0),0)</f>
        <v>0</v>
      </c>
      <c r="BJ73" s="159">
        <f t="shared" si="63"/>
        <v>0</v>
      </c>
      <c r="BK73" s="158">
        <f>IFERROR(VLOOKUP(L73,'[2]Tracking Sheet'!$B$3:$J$5000,2,0),0)</f>
        <v>0</v>
      </c>
      <c r="BL73" s="174">
        <f t="shared" si="64"/>
        <v>-46217</v>
      </c>
      <c r="BM73" s="44">
        <f>IFERROR(VLOOKUP(Q73,'[1]Tracking sheet'!$A$3:$D$98000,2,0),0)</f>
        <v>0</v>
      </c>
      <c r="BN73" s="187">
        <f t="shared" si="65"/>
        <v>38</v>
      </c>
      <c r="BO73" s="44" t="s">
        <v>972</v>
      </c>
    </row>
    <row r="74" spans="1:70" ht="35.25" customHeight="1" x14ac:dyDescent="0.3">
      <c r="A74" s="53" t="s">
        <v>758</v>
      </c>
      <c r="B74" s="123" t="s">
        <v>1027</v>
      </c>
      <c r="C74" s="127" t="s">
        <v>1006</v>
      </c>
      <c r="D74" s="53">
        <v>1000</v>
      </c>
      <c r="E74" s="53">
        <v>233</v>
      </c>
      <c r="F74" s="136">
        <v>46094</v>
      </c>
      <c r="G74" s="125">
        <v>46098</v>
      </c>
      <c r="H74" s="18" t="s">
        <v>1007</v>
      </c>
      <c r="I74" s="18" t="s">
        <v>347</v>
      </c>
      <c r="J74" s="125"/>
      <c r="K74" s="125"/>
      <c r="L74" s="15">
        <v>46188</v>
      </c>
      <c r="M74" s="15">
        <v>46193</v>
      </c>
      <c r="N74" s="15">
        <v>46204</v>
      </c>
      <c r="O74" s="15">
        <v>46215</v>
      </c>
      <c r="P74" s="15"/>
      <c r="Q74" s="15"/>
      <c r="R74" s="15">
        <v>46221</v>
      </c>
      <c r="S74" s="125">
        <v>46221</v>
      </c>
      <c r="T74" s="15"/>
      <c r="U74" s="15">
        <v>46228</v>
      </c>
      <c r="V74" s="15">
        <v>46230</v>
      </c>
      <c r="W74" s="15"/>
      <c r="X74" s="15"/>
      <c r="Y74" s="15"/>
      <c r="Z74" s="15"/>
      <c r="AA74" s="15"/>
      <c r="AB74" s="15"/>
      <c r="AC74" s="15">
        <v>46235</v>
      </c>
      <c r="AD74" s="15">
        <v>46237</v>
      </c>
      <c r="AE74" s="15"/>
      <c r="AF74" s="15"/>
      <c r="AG74" s="15">
        <v>46240</v>
      </c>
      <c r="AH74" s="15">
        <v>46241</v>
      </c>
      <c r="AI74" s="15">
        <v>46244</v>
      </c>
      <c r="AJ74" s="136">
        <v>46249</v>
      </c>
      <c r="AK74" s="136">
        <v>46249</v>
      </c>
      <c r="AL74" s="198">
        <v>155</v>
      </c>
      <c r="AM74" s="14" t="s">
        <v>618</v>
      </c>
      <c r="AN74" s="14" t="s">
        <v>49</v>
      </c>
      <c r="AO74" s="14"/>
      <c r="AP74" s="14"/>
      <c r="AQ74" s="18"/>
      <c r="AR74" s="55"/>
      <c r="AS74" s="122"/>
      <c r="AT74" s="44" t="s">
        <v>285</v>
      </c>
      <c r="AW74" s="173" t="s">
        <v>463</v>
      </c>
      <c r="AX74" s="44">
        <f>IFERROR(VLOOKUP(B74,'[1]Tracking sheet'!$A$3:$D$98000,2,0),0)</f>
        <v>233</v>
      </c>
      <c r="AY74" s="44">
        <f>IFERROR(VLOOKUP(B74,'[1]Tracking sheet'!$A$3:$D$98000,3,0),0)</f>
        <v>233</v>
      </c>
      <c r="AZ74" s="159">
        <f t="shared" si="70"/>
        <v>0</v>
      </c>
      <c r="BA74" s="158">
        <f>IFERROR(VLOOKUP(B74,'[2]Tracking Sheet'!$B$3:$J$5000,2,0),0)</f>
        <v>0</v>
      </c>
      <c r="BB74" s="174">
        <f t="shared" si="71"/>
        <v>-1000</v>
      </c>
      <c r="BC74" s="44">
        <f>IFERROR(VLOOKUP(G74,'[1]Tracking sheet'!$A$3:$D$98000,2,0),0)</f>
        <v>0</v>
      </c>
      <c r="BD74" s="44">
        <f>IFERROR(VLOOKUP(G74,'[1]Tracking sheet'!$A$3:$D$98000,3,0),0)</f>
        <v>0</v>
      </c>
      <c r="BE74" s="159">
        <f t="shared" si="61"/>
        <v>0</v>
      </c>
      <c r="BF74" s="158">
        <f>IFERROR(VLOOKUP(G74,'[2]Tracking Sheet'!$B$3:$J$5000,2,0),0)</f>
        <v>0</v>
      </c>
      <c r="BG74" s="174" t="e">
        <f t="shared" si="62"/>
        <v>#VALUE!</v>
      </c>
      <c r="BH74" s="44">
        <f>IFERROR(VLOOKUP(L74,'[1]Tracking sheet'!$A$3:$D$98000,2,0),0)</f>
        <v>0</v>
      </c>
      <c r="BI74" s="44">
        <f>IFERROR(VLOOKUP(L74,'[1]Tracking sheet'!$A$3:$D$98000,3,0),0)</f>
        <v>0</v>
      </c>
      <c r="BJ74" s="159">
        <f t="shared" si="63"/>
        <v>0</v>
      </c>
      <c r="BK74" s="158">
        <f>IFERROR(VLOOKUP(L74,'[2]Tracking Sheet'!$B$3:$J$5000,2,0),0)</f>
        <v>0</v>
      </c>
      <c r="BL74" s="174">
        <f t="shared" si="64"/>
        <v>-46204</v>
      </c>
      <c r="BM74" s="44">
        <f>IFERROR(VLOOKUP(Q74,'[1]Tracking sheet'!$A$3:$D$98000,2,0),0)</f>
        <v>0</v>
      </c>
      <c r="BN74" s="187">
        <f t="shared" si="65"/>
        <v>33</v>
      </c>
      <c r="BO74" s="44" t="s">
        <v>1029</v>
      </c>
    </row>
    <row r="75" spans="1:70" ht="35.25" customHeight="1" x14ac:dyDescent="0.3">
      <c r="A75" s="53" t="s">
        <v>758</v>
      </c>
      <c r="B75" s="123" t="s">
        <v>1028</v>
      </c>
      <c r="C75" s="127" t="s">
        <v>1006</v>
      </c>
      <c r="D75" s="53">
        <v>2000</v>
      </c>
      <c r="E75" s="53">
        <v>477</v>
      </c>
      <c r="F75" s="136">
        <v>46094</v>
      </c>
      <c r="G75" s="125">
        <v>46098</v>
      </c>
      <c r="H75" s="18" t="s">
        <v>1007</v>
      </c>
      <c r="I75" s="18" t="s">
        <v>347</v>
      </c>
      <c r="J75" s="125"/>
      <c r="K75" s="125"/>
      <c r="L75" s="15">
        <v>46181</v>
      </c>
      <c r="M75" s="15">
        <v>46190</v>
      </c>
      <c r="N75" s="15">
        <v>46208</v>
      </c>
      <c r="O75" s="15">
        <v>46220</v>
      </c>
      <c r="P75" s="15"/>
      <c r="Q75" s="15"/>
      <c r="R75" s="15">
        <v>46225</v>
      </c>
      <c r="S75" s="125">
        <v>46225</v>
      </c>
      <c r="T75" s="15"/>
      <c r="U75" s="15">
        <v>46231</v>
      </c>
      <c r="V75" s="15">
        <v>46233</v>
      </c>
      <c r="W75" s="15"/>
      <c r="X75" s="15"/>
      <c r="Y75" s="15"/>
      <c r="Z75" s="15"/>
      <c r="AA75" s="15"/>
      <c r="AB75" s="15"/>
      <c r="AC75" s="15">
        <v>46238</v>
      </c>
      <c r="AD75" s="15">
        <v>46241</v>
      </c>
      <c r="AE75" s="15"/>
      <c r="AF75" s="15"/>
      <c r="AG75" s="15">
        <v>46244</v>
      </c>
      <c r="AH75" s="15">
        <v>46246</v>
      </c>
      <c r="AI75" s="15">
        <v>46249</v>
      </c>
      <c r="AJ75" s="136">
        <v>46280</v>
      </c>
      <c r="AK75" s="136">
        <v>46280</v>
      </c>
      <c r="AL75" s="198">
        <v>186</v>
      </c>
      <c r="AM75" s="14" t="s">
        <v>618</v>
      </c>
      <c r="AN75" s="14" t="s">
        <v>49</v>
      </c>
      <c r="AO75" s="14"/>
      <c r="AP75" s="14"/>
      <c r="AQ75" s="18"/>
      <c r="AR75" s="55"/>
      <c r="AS75" s="122"/>
      <c r="AT75" s="44" t="s">
        <v>285</v>
      </c>
      <c r="AW75" s="173" t="s">
        <v>467</v>
      </c>
      <c r="AX75" s="44">
        <f>IFERROR(VLOOKUP(B75,'[1]Tracking sheet'!$A$3:$D$98000,2,0),0)</f>
        <v>476</v>
      </c>
      <c r="AY75" s="44">
        <f>IFERROR(VLOOKUP(B75,'[1]Tracking sheet'!$A$3:$D$98000,3,0),0)</f>
        <v>0</v>
      </c>
      <c r="AZ75" s="159">
        <f t="shared" si="70"/>
        <v>-476</v>
      </c>
      <c r="BA75" s="158">
        <f>IFERROR(VLOOKUP(B75,'[2]Tracking Sheet'!$B$3:$J$5000,2,0),0)</f>
        <v>0</v>
      </c>
      <c r="BB75" s="174">
        <f t="shared" si="71"/>
        <v>-2000</v>
      </c>
      <c r="BC75" s="44">
        <f>IFERROR(VLOOKUP(G75,'[1]Tracking sheet'!$A$3:$D$98000,2,0),0)</f>
        <v>0</v>
      </c>
      <c r="BD75" s="44">
        <f>IFERROR(VLOOKUP(G75,'[1]Tracking sheet'!$A$3:$D$98000,3,0),0)</f>
        <v>0</v>
      </c>
      <c r="BE75" s="159">
        <f t="shared" si="61"/>
        <v>0</v>
      </c>
      <c r="BF75" s="158">
        <f>IFERROR(VLOOKUP(G75,'[2]Tracking Sheet'!$B$3:$J$5000,2,0),0)</f>
        <v>0</v>
      </c>
      <c r="BG75" s="174" t="e">
        <f t="shared" si="62"/>
        <v>#VALUE!</v>
      </c>
      <c r="BH75" s="44">
        <f>IFERROR(VLOOKUP(L75,'[1]Tracking sheet'!$A$3:$D$98000,2,0),0)</f>
        <v>0</v>
      </c>
      <c r="BI75" s="44">
        <f>IFERROR(VLOOKUP(L75,'[1]Tracking sheet'!$A$3:$D$98000,3,0),0)</f>
        <v>0</v>
      </c>
      <c r="BJ75" s="159">
        <f t="shared" si="63"/>
        <v>0</v>
      </c>
      <c r="BK75" s="158">
        <f>IFERROR(VLOOKUP(L75,'[2]Tracking Sheet'!$B$3:$J$5000,2,0),0)</f>
        <v>0</v>
      </c>
      <c r="BL75" s="174">
        <f t="shared" si="64"/>
        <v>-46208</v>
      </c>
      <c r="BM75" s="44">
        <f>IFERROR(VLOOKUP(Q75,'[1]Tracking sheet'!$A$3:$D$98000,2,0),0)</f>
        <v>0</v>
      </c>
      <c r="BN75" s="187">
        <f t="shared" si="65"/>
        <v>38</v>
      </c>
      <c r="BO75" s="44" t="s">
        <v>1029</v>
      </c>
    </row>
    <row r="76" spans="1:70" ht="29.25" customHeight="1" x14ac:dyDescent="0.3">
      <c r="A76" s="62" t="s">
        <v>2</v>
      </c>
      <c r="B76" s="147" t="s">
        <v>1034</v>
      </c>
      <c r="C76" s="127">
        <v>15323159</v>
      </c>
      <c r="D76" s="53">
        <v>7040</v>
      </c>
      <c r="E76" s="53">
        <v>1701</v>
      </c>
      <c r="F76" s="136">
        <v>46111</v>
      </c>
      <c r="G76" s="125">
        <v>46113</v>
      </c>
      <c r="H76" s="18" t="s">
        <v>641</v>
      </c>
      <c r="I76" s="18" t="s">
        <v>347</v>
      </c>
      <c r="J76" s="125"/>
      <c r="K76" s="125"/>
      <c r="L76" s="15">
        <v>46122</v>
      </c>
      <c r="M76" s="15">
        <v>46132</v>
      </c>
      <c r="N76" s="15">
        <v>46137</v>
      </c>
      <c r="O76" s="15">
        <v>46149</v>
      </c>
      <c r="P76" s="15"/>
      <c r="Q76" s="15"/>
      <c r="R76" s="15">
        <v>46155</v>
      </c>
      <c r="S76" s="125">
        <v>46155</v>
      </c>
      <c r="T76" s="15"/>
      <c r="U76" s="15">
        <v>46160</v>
      </c>
      <c r="V76" s="15">
        <v>46164</v>
      </c>
      <c r="W76" s="15"/>
      <c r="X76" s="15"/>
      <c r="Y76" s="15"/>
      <c r="Z76" s="15"/>
      <c r="AA76" s="15"/>
      <c r="AB76" s="15"/>
      <c r="AC76" s="15">
        <v>46181</v>
      </c>
      <c r="AD76" s="15">
        <v>46185</v>
      </c>
      <c r="AE76" s="15"/>
      <c r="AF76" s="15"/>
      <c r="AG76" s="15">
        <v>46188</v>
      </c>
      <c r="AH76" s="15">
        <v>46190</v>
      </c>
      <c r="AI76" s="15">
        <v>46193</v>
      </c>
      <c r="AJ76" s="136">
        <v>46202</v>
      </c>
      <c r="AK76" s="136">
        <v>46204</v>
      </c>
      <c r="AL76" s="198">
        <f t="shared" ref="AL76" si="72">+AJ76-F76</f>
        <v>91</v>
      </c>
      <c r="AM76" s="14" t="s">
        <v>262</v>
      </c>
      <c r="AN76" s="14" t="s">
        <v>601</v>
      </c>
      <c r="AO76" s="14"/>
      <c r="AP76" s="14"/>
      <c r="AQ76" s="18"/>
      <c r="AR76" s="55"/>
      <c r="AS76" s="50"/>
      <c r="AT76" s="44" t="s">
        <v>596</v>
      </c>
      <c r="AW76" s="173" t="s">
        <v>468</v>
      </c>
      <c r="AX76" s="44">
        <f>IFERROR(VLOOKUP(B76,'[1]Tracking sheet'!$A$3:$D$98000,2,0),0)</f>
        <v>0</v>
      </c>
      <c r="AY76" s="44">
        <f>IFERROR(VLOOKUP(B76,'[1]Tracking sheet'!$A$3:$D$98000,3,0),0)</f>
        <v>0</v>
      </c>
      <c r="AZ76" s="159">
        <f t="shared" si="70"/>
        <v>0</v>
      </c>
      <c r="BA76" s="158">
        <f>IFERROR(VLOOKUP(B76,'[2]Tracking Sheet'!$B$3:$J$5000,2,0),0)</f>
        <v>0</v>
      </c>
      <c r="BB76" s="174">
        <f t="shared" si="71"/>
        <v>-7040</v>
      </c>
      <c r="BC76" s="44">
        <f>IFERROR(VLOOKUP(G76,'[1]Tracking sheet'!$A$3:$D$98000,2,0),0)</f>
        <v>0</v>
      </c>
      <c r="BD76" s="44">
        <f>IFERROR(VLOOKUP(G76,'[1]Tracking sheet'!$A$3:$D$98000,3,0),0)</f>
        <v>0</v>
      </c>
      <c r="BE76" s="159">
        <f t="shared" si="61"/>
        <v>0</v>
      </c>
      <c r="BF76" s="158">
        <f>IFERROR(VLOOKUP(G76,'[2]Tracking Sheet'!$B$3:$J$5000,2,0),0)</f>
        <v>0</v>
      </c>
      <c r="BG76" s="174" t="e">
        <f t="shared" si="62"/>
        <v>#VALUE!</v>
      </c>
      <c r="BH76" s="44">
        <f>IFERROR(VLOOKUP(L76,'[1]Tracking sheet'!$A$3:$D$98000,2,0),0)</f>
        <v>0</v>
      </c>
      <c r="BI76" s="44">
        <f>IFERROR(VLOOKUP(L76,'[1]Tracking sheet'!$A$3:$D$98000,3,0),0)</f>
        <v>0</v>
      </c>
      <c r="BJ76" s="159">
        <f t="shared" si="63"/>
        <v>0</v>
      </c>
      <c r="BK76" s="158">
        <f>IFERROR(VLOOKUP(L76,'[2]Tracking Sheet'!$B$3:$J$5000,2,0),0)</f>
        <v>0</v>
      </c>
      <c r="BL76" s="174">
        <f t="shared" si="64"/>
        <v>-46137</v>
      </c>
      <c r="BM76" s="44">
        <f>IFERROR(VLOOKUP(Q76,'[1]Tracking sheet'!$A$3:$D$98000,2,0),0)</f>
        <v>0</v>
      </c>
      <c r="BN76" s="187">
        <f t="shared" si="65"/>
        <v>27</v>
      </c>
      <c r="BO76" s="44" t="s">
        <v>841</v>
      </c>
      <c r="BR76" s="70" t="s">
        <v>1033</v>
      </c>
    </row>
    <row r="77" spans="1:70" ht="36" customHeight="1" x14ac:dyDescent="0.3">
      <c r="A77" s="62" t="s">
        <v>2</v>
      </c>
      <c r="B77" s="147" t="s">
        <v>1044</v>
      </c>
      <c r="C77" s="127">
        <v>15316135</v>
      </c>
      <c r="D77" s="53">
        <v>3000</v>
      </c>
      <c r="E77" s="53">
        <v>1452</v>
      </c>
      <c r="F77" s="136">
        <v>46110</v>
      </c>
      <c r="G77" s="125">
        <v>46114</v>
      </c>
      <c r="H77" s="192" t="s">
        <v>833</v>
      </c>
      <c r="I77" s="192" t="s">
        <v>652</v>
      </c>
      <c r="J77" s="77"/>
      <c r="K77" s="77"/>
      <c r="L77" s="15">
        <v>46120</v>
      </c>
      <c r="M77" s="15">
        <v>46132</v>
      </c>
      <c r="N77" s="15">
        <v>46136</v>
      </c>
      <c r="O77" s="124">
        <v>46150</v>
      </c>
      <c r="P77" s="15"/>
      <c r="Q77" s="15"/>
      <c r="R77" s="125">
        <v>46150</v>
      </c>
      <c r="S77" s="15">
        <v>46150</v>
      </c>
      <c r="T77" s="15"/>
      <c r="U77" s="15">
        <v>46156</v>
      </c>
      <c r="V77" s="15">
        <v>46160</v>
      </c>
      <c r="W77" s="15"/>
      <c r="X77" s="15"/>
      <c r="Y77" s="15"/>
      <c r="Z77" s="15"/>
      <c r="AA77" s="15">
        <v>46158</v>
      </c>
      <c r="AB77" s="15">
        <v>46161</v>
      </c>
      <c r="AC77" s="15">
        <v>46163</v>
      </c>
      <c r="AD77" s="15">
        <v>46167</v>
      </c>
      <c r="AE77" s="15"/>
      <c r="AF77" s="15"/>
      <c r="AG77" s="15">
        <v>46178</v>
      </c>
      <c r="AH77" s="15">
        <v>46179</v>
      </c>
      <c r="AI77" s="15">
        <v>46181</v>
      </c>
      <c r="AJ77" s="136">
        <v>46209</v>
      </c>
      <c r="AK77" s="136">
        <v>46211</v>
      </c>
      <c r="AL77" s="198">
        <v>71</v>
      </c>
      <c r="AM77" s="14" t="s">
        <v>284</v>
      </c>
      <c r="AN77" s="14" t="s">
        <v>25</v>
      </c>
      <c r="AO77" s="14"/>
      <c r="AP77" s="18" t="s">
        <v>28</v>
      </c>
      <c r="AQ77" s="18" t="s">
        <v>834</v>
      </c>
      <c r="AR77" s="55"/>
      <c r="AS77" s="18"/>
      <c r="AT77" s="44" t="s">
        <v>594</v>
      </c>
      <c r="AU77" s="187"/>
      <c r="AV77" s="44"/>
      <c r="AW77" s="173" t="s">
        <v>468</v>
      </c>
      <c r="AX77" s="44">
        <f>IFERROR(VLOOKUP(B77,'[1]Tracking sheet'!$A$3:$D$98000,2,0),0)</f>
        <v>0</v>
      </c>
      <c r="AY77" s="44">
        <f>IFERROR(VLOOKUP(B77,'[1]Tracking sheet'!$A$3:$D$98000,3,0),0)</f>
        <v>0</v>
      </c>
      <c r="AZ77" s="159">
        <f t="shared" si="70"/>
        <v>0</v>
      </c>
      <c r="BA77" s="158">
        <f>IFERROR(VLOOKUP(B77,'[2]Tracking Sheet'!$B$3:$J$5000,2,0),0)</f>
        <v>0</v>
      </c>
      <c r="BB77" s="174">
        <f t="shared" si="71"/>
        <v>-3000</v>
      </c>
      <c r="BC77" s="44">
        <f>IFERROR(VLOOKUP(G77,'[1]Tracking sheet'!$A$3:$D$98000,2,0),0)</f>
        <v>0</v>
      </c>
      <c r="BD77" s="44">
        <f>IFERROR(VLOOKUP(G77,'[1]Tracking sheet'!$A$3:$D$98000,3,0),0)</f>
        <v>0</v>
      </c>
      <c r="BE77" s="159">
        <f t="shared" ref="BE77" si="73">BD77-BC77</f>
        <v>0</v>
      </c>
      <c r="BF77" s="158">
        <f>IFERROR(VLOOKUP(G77,'[2]Tracking Sheet'!$B$3:$J$5000,2,0),0)</f>
        <v>0</v>
      </c>
      <c r="BG77" s="174" t="e">
        <f t="shared" ref="BG77" si="74">BF77-I77</f>
        <v>#VALUE!</v>
      </c>
      <c r="BH77" s="44">
        <f>IFERROR(VLOOKUP(L77,'[1]Tracking sheet'!$A$3:$D$98000,2,0),0)</f>
        <v>0</v>
      </c>
      <c r="BI77" s="44">
        <f>IFERROR(VLOOKUP(L77,'[1]Tracking sheet'!$A$3:$D$98000,3,0),0)</f>
        <v>0</v>
      </c>
      <c r="BJ77" s="159">
        <f t="shared" ref="BJ77" si="75">BI77-BH77</f>
        <v>0</v>
      </c>
      <c r="BK77" s="158">
        <f>IFERROR(VLOOKUP(L77,'[2]Tracking Sheet'!$B$3:$J$5000,2,0),0)</f>
        <v>0</v>
      </c>
      <c r="BL77" s="174">
        <f t="shared" ref="BL77" si="76">BK77-N77</f>
        <v>-46136</v>
      </c>
      <c r="BM77" s="44">
        <f>IFERROR(VLOOKUP(Q77,'[1]Tracking sheet'!$A$3:$D$98000,2,0),0)</f>
        <v>0</v>
      </c>
      <c r="BN77" s="187">
        <f t="shared" ref="BN77" si="77">WEEKNUM(AK77,1)</f>
        <v>28</v>
      </c>
      <c r="BO77" s="44" t="s">
        <v>841</v>
      </c>
      <c r="BR77" s="70" t="s">
        <v>1353</v>
      </c>
    </row>
    <row r="78" spans="1:70" ht="36" customHeight="1" x14ac:dyDescent="0.3">
      <c r="A78" s="53" t="s">
        <v>3</v>
      </c>
      <c r="B78" s="121">
        <v>47299</v>
      </c>
      <c r="C78" s="127">
        <v>13265872</v>
      </c>
      <c r="D78" s="53">
        <v>1035</v>
      </c>
      <c r="E78" s="53">
        <v>109</v>
      </c>
      <c r="F78" s="136">
        <v>46104</v>
      </c>
      <c r="G78" s="125">
        <v>46119</v>
      </c>
      <c r="H78" s="18" t="s">
        <v>1049</v>
      </c>
      <c r="I78" s="18" t="s">
        <v>256</v>
      </c>
      <c r="J78" s="125"/>
      <c r="K78" s="125"/>
      <c r="L78" s="15">
        <v>46137</v>
      </c>
      <c r="M78" s="15">
        <v>46142</v>
      </c>
      <c r="N78" s="15">
        <v>46145</v>
      </c>
      <c r="O78" s="15">
        <v>46162</v>
      </c>
      <c r="P78" s="15"/>
      <c r="Q78" s="15"/>
      <c r="R78" s="15">
        <v>46164</v>
      </c>
      <c r="S78" s="125">
        <v>46164</v>
      </c>
      <c r="T78" s="15">
        <v>46183</v>
      </c>
      <c r="U78" s="15">
        <v>46186</v>
      </c>
      <c r="V78" s="15">
        <v>46186</v>
      </c>
      <c r="W78" s="15"/>
      <c r="X78" s="15"/>
      <c r="Y78" s="14"/>
      <c r="Z78" s="14"/>
      <c r="AA78" s="15"/>
      <c r="AB78" s="15"/>
      <c r="AC78" s="15">
        <v>46188</v>
      </c>
      <c r="AD78" s="15">
        <v>46193</v>
      </c>
      <c r="AE78" s="14"/>
      <c r="AF78" s="14"/>
      <c r="AG78" s="15">
        <v>46195</v>
      </c>
      <c r="AH78" s="15">
        <v>46196</v>
      </c>
      <c r="AI78" s="15">
        <v>46197</v>
      </c>
      <c r="AJ78" s="136">
        <v>46202</v>
      </c>
      <c r="AK78" s="136">
        <v>46204</v>
      </c>
      <c r="AL78" s="198">
        <v>98</v>
      </c>
      <c r="AM78" s="14" t="s">
        <v>300</v>
      </c>
      <c r="AN78" s="18" t="s">
        <v>17</v>
      </c>
      <c r="AO78" s="18"/>
      <c r="AP78" s="18"/>
      <c r="AQ78" s="18"/>
      <c r="AR78" s="50"/>
      <c r="AS78" s="50"/>
      <c r="AT78" s="44" t="s">
        <v>595</v>
      </c>
      <c r="AU78" s="187"/>
      <c r="AV78" s="44"/>
      <c r="AW78" s="173" t="s">
        <v>468</v>
      </c>
      <c r="AX78" s="44">
        <f>IFERROR(VLOOKUP(B78,'[1]Tracking sheet'!$A$3:$D$98000,2,0),0)</f>
        <v>0</v>
      </c>
      <c r="AY78" s="44">
        <f>IFERROR(VLOOKUP(B78,'[1]Tracking sheet'!$A$3:$D$98000,3,0),0)</f>
        <v>0</v>
      </c>
      <c r="AZ78" s="159">
        <f t="shared" si="70"/>
        <v>0</v>
      </c>
      <c r="BA78" s="158">
        <f>IFERROR(VLOOKUP(B78,'[2]Tracking Sheet'!$B$3:$J$5000,2,0),0)</f>
        <v>0</v>
      </c>
      <c r="BB78" s="174">
        <f t="shared" si="71"/>
        <v>-1035</v>
      </c>
      <c r="BC78" s="44">
        <f>IFERROR(VLOOKUP(G78,'[1]Tracking sheet'!$A$3:$D$98000,2,0),0)</f>
        <v>0</v>
      </c>
      <c r="BD78" s="44">
        <f>IFERROR(VLOOKUP(G78,'[1]Tracking sheet'!$A$3:$D$98000,3,0),0)</f>
        <v>0</v>
      </c>
      <c r="BE78" s="159">
        <f t="shared" ref="BE78:BE90" si="78">BD78-BC78</f>
        <v>0</v>
      </c>
      <c r="BF78" s="158">
        <f>IFERROR(VLOOKUP(G78,'[2]Tracking Sheet'!$B$3:$J$5000,2,0),0)</f>
        <v>0</v>
      </c>
      <c r="BG78" s="174" t="e">
        <f t="shared" ref="BG78:BG90" si="79">BF78-I78</f>
        <v>#VALUE!</v>
      </c>
      <c r="BH78" s="44">
        <f>IFERROR(VLOOKUP(L78,'[1]Tracking sheet'!$A$3:$D$98000,2,0),0)</f>
        <v>0</v>
      </c>
      <c r="BI78" s="44">
        <f>IFERROR(VLOOKUP(L78,'[1]Tracking sheet'!$A$3:$D$98000,3,0),0)</f>
        <v>0</v>
      </c>
      <c r="BJ78" s="159">
        <f t="shared" ref="BJ78:BJ90" si="80">BI78-BH78</f>
        <v>0</v>
      </c>
      <c r="BK78" s="158">
        <f>IFERROR(VLOOKUP(L78,'[2]Tracking Sheet'!$B$3:$J$5000,2,0),0)</f>
        <v>0</v>
      </c>
      <c r="BL78" s="174">
        <f t="shared" ref="BL78:BL90" si="81">BK78-N78</f>
        <v>-46145</v>
      </c>
      <c r="BM78" s="44">
        <f>IFERROR(VLOOKUP(Q78,'[1]Tracking sheet'!$A$3:$D$98000,2,0),0)</f>
        <v>0</v>
      </c>
      <c r="BN78" s="187">
        <f t="shared" ref="BN78:BN90" si="82">WEEKNUM(AK78,1)</f>
        <v>27</v>
      </c>
      <c r="BO78" s="44" t="s">
        <v>916</v>
      </c>
      <c r="BR78" s="70" t="s">
        <v>1358</v>
      </c>
    </row>
    <row r="79" spans="1:70" ht="36" customHeight="1" x14ac:dyDescent="0.3">
      <c r="A79" s="53" t="s">
        <v>3</v>
      </c>
      <c r="B79" s="121">
        <v>47298</v>
      </c>
      <c r="C79" s="127">
        <v>13265870</v>
      </c>
      <c r="D79" s="53">
        <v>1230</v>
      </c>
      <c r="E79" s="53">
        <v>178</v>
      </c>
      <c r="F79" s="136">
        <v>46104</v>
      </c>
      <c r="G79" s="125">
        <v>46119</v>
      </c>
      <c r="H79" s="18" t="s">
        <v>1050</v>
      </c>
      <c r="I79" s="18" t="s">
        <v>249</v>
      </c>
      <c r="J79" s="125"/>
      <c r="K79" s="125"/>
      <c r="L79" s="15">
        <v>46137</v>
      </c>
      <c r="M79" s="15">
        <v>46142</v>
      </c>
      <c r="N79" s="15">
        <v>46147</v>
      </c>
      <c r="O79" s="15">
        <v>46160</v>
      </c>
      <c r="P79" s="15"/>
      <c r="Q79" s="15"/>
      <c r="R79" s="15">
        <v>46161</v>
      </c>
      <c r="S79" s="125">
        <v>46161</v>
      </c>
      <c r="T79" s="15">
        <v>46179</v>
      </c>
      <c r="U79" s="15">
        <v>46181</v>
      </c>
      <c r="V79" s="15">
        <v>46182</v>
      </c>
      <c r="W79" s="15">
        <v>46184</v>
      </c>
      <c r="X79" s="15">
        <v>46186</v>
      </c>
      <c r="Y79" s="14"/>
      <c r="Z79" s="14"/>
      <c r="AA79" s="15"/>
      <c r="AB79" s="15"/>
      <c r="AC79" s="15">
        <v>46189</v>
      </c>
      <c r="AD79" s="15">
        <v>46190</v>
      </c>
      <c r="AE79" s="14"/>
      <c r="AF79" s="14"/>
      <c r="AG79" s="15">
        <v>46191</v>
      </c>
      <c r="AH79" s="15">
        <v>46193</v>
      </c>
      <c r="AI79" s="15">
        <v>46196</v>
      </c>
      <c r="AJ79" s="136">
        <v>46202</v>
      </c>
      <c r="AK79" s="136">
        <v>46204</v>
      </c>
      <c r="AL79" s="198">
        <v>98</v>
      </c>
      <c r="AM79" s="14" t="s">
        <v>521</v>
      </c>
      <c r="AN79" s="18" t="s">
        <v>17</v>
      </c>
      <c r="AO79" s="18" t="s">
        <v>18</v>
      </c>
      <c r="AP79" s="14"/>
      <c r="AQ79" s="18" t="s">
        <v>1051</v>
      </c>
      <c r="AR79" s="14"/>
      <c r="AS79" s="50"/>
      <c r="AT79" s="44" t="s">
        <v>595</v>
      </c>
      <c r="AU79" s="187"/>
      <c r="AV79" s="44"/>
      <c r="AW79" s="173" t="s">
        <v>468</v>
      </c>
      <c r="AX79" s="44">
        <f>IFERROR(VLOOKUP(B79,'[1]Tracking sheet'!$A$3:$D$98000,2,0),0)</f>
        <v>0</v>
      </c>
      <c r="AY79" s="44">
        <f>IFERROR(VLOOKUP(B79,'[1]Tracking sheet'!$A$3:$D$98000,3,0),0)</f>
        <v>0</v>
      </c>
      <c r="AZ79" s="159">
        <f t="shared" si="70"/>
        <v>0</v>
      </c>
      <c r="BA79" s="158">
        <f>IFERROR(VLOOKUP(B79,'[2]Tracking Sheet'!$B$3:$J$5000,2,0),0)</f>
        <v>0</v>
      </c>
      <c r="BB79" s="174">
        <f t="shared" si="71"/>
        <v>-1230</v>
      </c>
      <c r="BC79" s="44">
        <f>IFERROR(VLOOKUP(G79,'[1]Tracking sheet'!$A$3:$D$98000,2,0),0)</f>
        <v>0</v>
      </c>
      <c r="BD79" s="44">
        <f>IFERROR(VLOOKUP(G79,'[1]Tracking sheet'!$A$3:$D$98000,3,0),0)</f>
        <v>0</v>
      </c>
      <c r="BE79" s="159">
        <f t="shared" si="78"/>
        <v>0</v>
      </c>
      <c r="BF79" s="158">
        <f>IFERROR(VLOOKUP(G79,'[2]Tracking Sheet'!$B$3:$J$5000,2,0),0)</f>
        <v>0</v>
      </c>
      <c r="BG79" s="174" t="e">
        <f t="shared" si="79"/>
        <v>#VALUE!</v>
      </c>
      <c r="BH79" s="44">
        <f>IFERROR(VLOOKUP(L79,'[1]Tracking sheet'!$A$3:$D$98000,2,0),0)</f>
        <v>0</v>
      </c>
      <c r="BI79" s="44">
        <f>IFERROR(VLOOKUP(L79,'[1]Tracking sheet'!$A$3:$D$98000,3,0),0)</f>
        <v>0</v>
      </c>
      <c r="BJ79" s="159">
        <f t="shared" si="80"/>
        <v>0</v>
      </c>
      <c r="BK79" s="158">
        <f>IFERROR(VLOOKUP(L79,'[2]Tracking Sheet'!$B$3:$J$5000,2,0),0)</f>
        <v>0</v>
      </c>
      <c r="BL79" s="174">
        <f t="shared" si="81"/>
        <v>-46147</v>
      </c>
      <c r="BM79" s="44">
        <f>IFERROR(VLOOKUP(Q79,'[1]Tracking sheet'!$A$3:$D$98000,2,0),0)</f>
        <v>0</v>
      </c>
      <c r="BN79" s="187">
        <f t="shared" si="82"/>
        <v>27</v>
      </c>
      <c r="BO79" s="44" t="s">
        <v>842</v>
      </c>
      <c r="BR79" s="70" t="s">
        <v>1853</v>
      </c>
    </row>
    <row r="80" spans="1:70" ht="36" customHeight="1" x14ac:dyDescent="0.3">
      <c r="A80" s="62" t="s">
        <v>4</v>
      </c>
      <c r="B80" s="200">
        <v>47414</v>
      </c>
      <c r="C80" s="127">
        <v>22040041</v>
      </c>
      <c r="D80" s="53">
        <v>2097</v>
      </c>
      <c r="E80" s="53">
        <v>1587</v>
      </c>
      <c r="F80" s="136">
        <v>46106</v>
      </c>
      <c r="G80" s="15">
        <v>46114</v>
      </c>
      <c r="H80" s="18" t="s">
        <v>1052</v>
      </c>
      <c r="I80" s="18" t="s">
        <v>249</v>
      </c>
      <c r="J80" s="14"/>
      <c r="K80" s="14"/>
      <c r="L80" s="15">
        <v>46134</v>
      </c>
      <c r="M80" s="15">
        <v>46144</v>
      </c>
      <c r="N80" s="15">
        <v>46147</v>
      </c>
      <c r="O80" s="15">
        <v>46165</v>
      </c>
      <c r="P80" s="14"/>
      <c r="Q80" s="14"/>
      <c r="R80" s="15">
        <v>46179</v>
      </c>
      <c r="S80" s="15">
        <v>46179</v>
      </c>
      <c r="T80" s="15">
        <v>46188</v>
      </c>
      <c r="U80" s="15">
        <v>46191</v>
      </c>
      <c r="V80" s="15">
        <v>46192</v>
      </c>
      <c r="W80" s="14"/>
      <c r="X80" s="14"/>
      <c r="Y80" s="14"/>
      <c r="Z80" s="14"/>
      <c r="AA80" s="15">
        <v>46195</v>
      </c>
      <c r="AB80" s="15">
        <v>46200</v>
      </c>
      <c r="AC80" s="15">
        <v>46204</v>
      </c>
      <c r="AD80" s="15">
        <v>46207</v>
      </c>
      <c r="AE80" s="14"/>
      <c r="AF80" s="14"/>
      <c r="AG80" s="15">
        <v>46210</v>
      </c>
      <c r="AH80" s="15">
        <v>46213</v>
      </c>
      <c r="AI80" s="15">
        <v>46216</v>
      </c>
      <c r="AJ80" s="136">
        <v>46223</v>
      </c>
      <c r="AK80" s="136">
        <v>46225</v>
      </c>
      <c r="AL80" s="198">
        <v>117</v>
      </c>
      <c r="AM80" s="14" t="s">
        <v>288</v>
      </c>
      <c r="AN80" s="14" t="s">
        <v>624</v>
      </c>
      <c r="AO80" s="18"/>
      <c r="AP80" s="14" t="s">
        <v>18</v>
      </c>
      <c r="AQ80" s="18" t="s">
        <v>1053</v>
      </c>
      <c r="AR80" s="55"/>
      <c r="AS80" s="50"/>
      <c r="AT80" s="44" t="s">
        <v>596</v>
      </c>
      <c r="AU80" s="187"/>
      <c r="AV80" s="44"/>
      <c r="AW80" s="173" t="s">
        <v>468</v>
      </c>
      <c r="AX80" s="44">
        <f>IFERROR(VLOOKUP(B80,'[1]Tracking sheet'!$A$3:$D$98000,2,0),0)</f>
        <v>0</v>
      </c>
      <c r="AY80" s="44">
        <f>IFERROR(VLOOKUP(B80,'[1]Tracking sheet'!$A$3:$D$98000,3,0),0)</f>
        <v>0</v>
      </c>
      <c r="AZ80" s="159">
        <f t="shared" si="70"/>
        <v>0</v>
      </c>
      <c r="BA80" s="158">
        <f>IFERROR(VLOOKUP(B80,'[2]Tracking Sheet'!$B$3:$J$5000,2,0),0)</f>
        <v>0</v>
      </c>
      <c r="BB80" s="174">
        <f t="shared" si="71"/>
        <v>-2097</v>
      </c>
      <c r="BC80" s="44">
        <f>IFERROR(VLOOKUP(G80,'[1]Tracking sheet'!$A$3:$D$98000,2,0),0)</f>
        <v>0</v>
      </c>
      <c r="BD80" s="44">
        <f>IFERROR(VLOOKUP(G80,'[1]Tracking sheet'!$A$3:$D$98000,3,0),0)</f>
        <v>0</v>
      </c>
      <c r="BE80" s="159">
        <f t="shared" si="78"/>
        <v>0</v>
      </c>
      <c r="BF80" s="158">
        <f>IFERROR(VLOOKUP(G80,'[2]Tracking Sheet'!$B$3:$J$5000,2,0),0)</f>
        <v>0</v>
      </c>
      <c r="BG80" s="174" t="e">
        <f t="shared" si="79"/>
        <v>#VALUE!</v>
      </c>
      <c r="BH80" s="44">
        <f>IFERROR(VLOOKUP(L80,'[1]Tracking sheet'!$A$3:$D$98000,2,0),0)</f>
        <v>0</v>
      </c>
      <c r="BI80" s="44">
        <f>IFERROR(VLOOKUP(L80,'[1]Tracking sheet'!$A$3:$D$98000,3,0),0)</f>
        <v>0</v>
      </c>
      <c r="BJ80" s="159">
        <f t="shared" si="80"/>
        <v>0</v>
      </c>
      <c r="BK80" s="158">
        <f>IFERROR(VLOOKUP(L80,'[2]Tracking Sheet'!$B$3:$J$5000,2,0),0)</f>
        <v>0</v>
      </c>
      <c r="BL80" s="174">
        <f t="shared" si="81"/>
        <v>-46147</v>
      </c>
      <c r="BM80" s="44">
        <f>IFERROR(VLOOKUP(Q80,'[1]Tracking sheet'!$A$3:$D$98000,2,0),0)</f>
        <v>0</v>
      </c>
      <c r="BN80" s="187">
        <f t="shared" si="82"/>
        <v>30</v>
      </c>
      <c r="BO80" s="44" t="s">
        <v>916</v>
      </c>
      <c r="BR80" s="70" t="s">
        <v>1600</v>
      </c>
    </row>
    <row r="81" spans="1:70" ht="36" customHeight="1" x14ac:dyDescent="0.3">
      <c r="A81" s="62" t="s">
        <v>2</v>
      </c>
      <c r="B81" s="147">
        <v>47413</v>
      </c>
      <c r="C81" s="127">
        <v>15389044</v>
      </c>
      <c r="D81" s="53">
        <v>300</v>
      </c>
      <c r="E81" s="53">
        <v>110</v>
      </c>
      <c r="F81" s="136">
        <v>46108</v>
      </c>
      <c r="G81" s="125">
        <v>46116</v>
      </c>
      <c r="H81" s="18" t="s">
        <v>1054</v>
      </c>
      <c r="I81" s="50" t="s">
        <v>250</v>
      </c>
      <c r="J81" s="192"/>
      <c r="K81" s="192"/>
      <c r="L81" s="15">
        <v>46137</v>
      </c>
      <c r="M81" s="15">
        <v>46140</v>
      </c>
      <c r="N81" s="15">
        <v>46148</v>
      </c>
      <c r="O81" s="15">
        <v>46158</v>
      </c>
      <c r="P81" s="15">
        <v>46161</v>
      </c>
      <c r="Q81" s="15">
        <v>46167</v>
      </c>
      <c r="R81" s="15">
        <v>46181</v>
      </c>
      <c r="S81" s="125">
        <v>46181</v>
      </c>
      <c r="T81" s="15">
        <v>46188</v>
      </c>
      <c r="U81" s="15">
        <v>46190</v>
      </c>
      <c r="V81" s="15">
        <v>46190</v>
      </c>
      <c r="W81" s="14"/>
      <c r="X81" s="14"/>
      <c r="Y81" s="14"/>
      <c r="Z81" s="14"/>
      <c r="AA81" s="14"/>
      <c r="AB81" s="14"/>
      <c r="AC81" s="15">
        <v>46193</v>
      </c>
      <c r="AD81" s="15">
        <v>46193</v>
      </c>
      <c r="AE81" s="14"/>
      <c r="AF81" s="14"/>
      <c r="AG81" s="15">
        <v>46196</v>
      </c>
      <c r="AH81" s="15">
        <v>46198</v>
      </c>
      <c r="AI81" s="15">
        <v>46203</v>
      </c>
      <c r="AJ81" s="136">
        <v>46216</v>
      </c>
      <c r="AK81" s="136">
        <v>46218</v>
      </c>
      <c r="AL81" s="198">
        <v>108</v>
      </c>
      <c r="AM81" s="14" t="s">
        <v>281</v>
      </c>
      <c r="AN81" s="14" t="s">
        <v>754</v>
      </c>
      <c r="AO81" s="14"/>
      <c r="AP81" s="14"/>
      <c r="AQ81" s="18"/>
      <c r="AR81" s="55" t="s">
        <v>48</v>
      </c>
      <c r="AS81" s="50"/>
      <c r="AT81" s="44" t="s">
        <v>594</v>
      </c>
      <c r="AU81" s="187"/>
      <c r="AV81" s="44"/>
      <c r="AW81" s="173" t="s">
        <v>468</v>
      </c>
      <c r="AX81" s="44">
        <f>IFERROR(VLOOKUP(B81,'[1]Tracking sheet'!$A$3:$D$98000,2,0),0)</f>
        <v>0</v>
      </c>
      <c r="AY81" s="44">
        <f>IFERROR(VLOOKUP(B81,'[1]Tracking sheet'!$A$3:$D$98000,3,0),0)</f>
        <v>0</v>
      </c>
      <c r="AZ81" s="159">
        <f t="shared" si="70"/>
        <v>0</v>
      </c>
      <c r="BA81" s="158">
        <f>IFERROR(VLOOKUP(B81,'[2]Tracking Sheet'!$B$3:$J$5000,2,0),0)</f>
        <v>0</v>
      </c>
      <c r="BB81" s="174">
        <f t="shared" si="71"/>
        <v>-300</v>
      </c>
      <c r="BC81" s="44">
        <f>IFERROR(VLOOKUP(G81,'[1]Tracking sheet'!$A$3:$D$98000,2,0),0)</f>
        <v>0</v>
      </c>
      <c r="BD81" s="44">
        <f>IFERROR(VLOOKUP(G81,'[1]Tracking sheet'!$A$3:$D$98000,3,0),0)</f>
        <v>0</v>
      </c>
      <c r="BE81" s="159">
        <f t="shared" si="78"/>
        <v>0</v>
      </c>
      <c r="BF81" s="158">
        <f>IFERROR(VLOOKUP(G81,'[2]Tracking Sheet'!$B$3:$J$5000,2,0),0)</f>
        <v>0</v>
      </c>
      <c r="BG81" s="174" t="e">
        <f t="shared" si="79"/>
        <v>#VALUE!</v>
      </c>
      <c r="BH81" s="44">
        <f>IFERROR(VLOOKUP(L81,'[1]Tracking sheet'!$A$3:$D$98000,2,0),0)</f>
        <v>0</v>
      </c>
      <c r="BI81" s="44">
        <f>IFERROR(VLOOKUP(L81,'[1]Tracking sheet'!$A$3:$D$98000,3,0),0)</f>
        <v>0</v>
      </c>
      <c r="BJ81" s="159">
        <f t="shared" si="80"/>
        <v>0</v>
      </c>
      <c r="BK81" s="158">
        <f>IFERROR(VLOOKUP(L81,'[2]Tracking Sheet'!$B$3:$J$5000,2,0),0)</f>
        <v>0</v>
      </c>
      <c r="BL81" s="174">
        <f t="shared" si="81"/>
        <v>-46148</v>
      </c>
      <c r="BM81" s="44">
        <f>IFERROR(VLOOKUP(Q81,'[1]Tracking sheet'!$A$3:$D$98000,2,0),0)</f>
        <v>0</v>
      </c>
      <c r="BN81" s="187">
        <f t="shared" si="82"/>
        <v>29</v>
      </c>
      <c r="BO81" s="44" t="s">
        <v>916</v>
      </c>
      <c r="BR81" s="70" t="s">
        <v>1599</v>
      </c>
    </row>
    <row r="82" spans="1:70" ht="36" customHeight="1" x14ac:dyDescent="0.3">
      <c r="A82" s="62" t="s">
        <v>2</v>
      </c>
      <c r="B82" s="147">
        <v>47419</v>
      </c>
      <c r="C82" s="127">
        <v>15390471</v>
      </c>
      <c r="D82" s="53">
        <v>600</v>
      </c>
      <c r="E82" s="53">
        <v>220</v>
      </c>
      <c r="F82" s="136">
        <v>46108</v>
      </c>
      <c r="G82" s="125">
        <v>46118</v>
      </c>
      <c r="H82" s="50" t="s">
        <v>1055</v>
      </c>
      <c r="I82" s="50" t="s">
        <v>353</v>
      </c>
      <c r="J82" s="192"/>
      <c r="K82" s="192"/>
      <c r="L82" s="15">
        <v>46144</v>
      </c>
      <c r="M82" s="15">
        <v>46150</v>
      </c>
      <c r="N82" s="15">
        <v>46153</v>
      </c>
      <c r="O82" s="15">
        <v>46165</v>
      </c>
      <c r="P82" s="14"/>
      <c r="Q82" s="14"/>
      <c r="R82" s="15">
        <v>46182</v>
      </c>
      <c r="S82" s="125">
        <v>46182</v>
      </c>
      <c r="T82" s="15">
        <v>46188</v>
      </c>
      <c r="U82" s="15">
        <v>46191</v>
      </c>
      <c r="V82" s="15">
        <v>46192</v>
      </c>
      <c r="W82" s="14"/>
      <c r="X82" s="14"/>
      <c r="Y82" s="14"/>
      <c r="Z82" s="14"/>
      <c r="AA82" s="14"/>
      <c r="AB82" s="14"/>
      <c r="AC82" s="15">
        <v>46195</v>
      </c>
      <c r="AD82" s="15">
        <v>46197</v>
      </c>
      <c r="AE82" s="14"/>
      <c r="AF82" s="14"/>
      <c r="AG82" s="15">
        <v>46199</v>
      </c>
      <c r="AH82" s="15">
        <v>46202</v>
      </c>
      <c r="AI82" s="15">
        <v>46208</v>
      </c>
      <c r="AJ82" s="136">
        <v>46216</v>
      </c>
      <c r="AK82" s="136">
        <v>46218</v>
      </c>
      <c r="AL82" s="198">
        <v>108</v>
      </c>
      <c r="AM82" s="14" t="s">
        <v>1056</v>
      </c>
      <c r="AN82" s="14" t="s">
        <v>754</v>
      </c>
      <c r="AO82" s="14"/>
      <c r="AP82" s="14"/>
      <c r="AQ82" s="18"/>
      <c r="AR82" s="189"/>
      <c r="AS82" s="50"/>
      <c r="AT82" s="44" t="s">
        <v>594</v>
      </c>
      <c r="AU82" s="187"/>
      <c r="AV82" s="44"/>
      <c r="AW82" s="173" t="s">
        <v>468</v>
      </c>
      <c r="AX82" s="44">
        <f>IFERROR(VLOOKUP(B82,'[1]Tracking sheet'!$A$3:$D$98000,2,0),0)</f>
        <v>0</v>
      </c>
      <c r="AY82" s="44">
        <f>IFERROR(VLOOKUP(B82,'[1]Tracking sheet'!$A$3:$D$98000,3,0),0)</f>
        <v>0</v>
      </c>
      <c r="AZ82" s="159">
        <f t="shared" si="70"/>
        <v>0</v>
      </c>
      <c r="BA82" s="158">
        <f>IFERROR(VLOOKUP(B82,'[2]Tracking Sheet'!$B$3:$J$5000,2,0),0)</f>
        <v>0</v>
      </c>
      <c r="BB82" s="174">
        <f t="shared" si="71"/>
        <v>-600</v>
      </c>
      <c r="BC82" s="44">
        <f>IFERROR(VLOOKUP(G82,'[1]Tracking sheet'!$A$3:$D$98000,2,0),0)</f>
        <v>0</v>
      </c>
      <c r="BD82" s="44">
        <f>IFERROR(VLOOKUP(G82,'[1]Tracking sheet'!$A$3:$D$98000,3,0),0)</f>
        <v>0</v>
      </c>
      <c r="BE82" s="159">
        <f t="shared" si="78"/>
        <v>0</v>
      </c>
      <c r="BF82" s="158">
        <f>IFERROR(VLOOKUP(G82,'[2]Tracking Sheet'!$B$3:$J$5000,2,0),0)</f>
        <v>0</v>
      </c>
      <c r="BG82" s="174" t="e">
        <f t="shared" si="79"/>
        <v>#VALUE!</v>
      </c>
      <c r="BH82" s="44">
        <f>IFERROR(VLOOKUP(L82,'[1]Tracking sheet'!$A$3:$D$98000,2,0),0)</f>
        <v>0</v>
      </c>
      <c r="BI82" s="44">
        <f>IFERROR(VLOOKUP(L82,'[1]Tracking sheet'!$A$3:$D$98000,3,0),0)</f>
        <v>0</v>
      </c>
      <c r="BJ82" s="159">
        <f t="shared" si="80"/>
        <v>0</v>
      </c>
      <c r="BK82" s="158">
        <f>IFERROR(VLOOKUP(L82,'[2]Tracking Sheet'!$B$3:$J$5000,2,0),0)</f>
        <v>0</v>
      </c>
      <c r="BL82" s="174">
        <f t="shared" si="81"/>
        <v>-46153</v>
      </c>
      <c r="BM82" s="44">
        <f>IFERROR(VLOOKUP(Q82,'[1]Tracking sheet'!$A$3:$D$98000,2,0),0)</f>
        <v>0</v>
      </c>
      <c r="BN82" s="187">
        <f t="shared" si="82"/>
        <v>29</v>
      </c>
      <c r="BO82" s="44" t="s">
        <v>916</v>
      </c>
      <c r="BR82" s="70" t="s">
        <v>2187</v>
      </c>
    </row>
    <row r="83" spans="1:70" ht="36" customHeight="1" x14ac:dyDescent="0.3">
      <c r="A83" s="62" t="s">
        <v>2</v>
      </c>
      <c r="B83" s="147">
        <v>47412</v>
      </c>
      <c r="C83" s="127">
        <v>15390465</v>
      </c>
      <c r="D83" s="53">
        <v>600</v>
      </c>
      <c r="E83" s="53">
        <v>235</v>
      </c>
      <c r="F83" s="136">
        <v>46108</v>
      </c>
      <c r="G83" s="125">
        <v>46118</v>
      </c>
      <c r="H83" s="50" t="s">
        <v>1057</v>
      </c>
      <c r="I83" s="50" t="s">
        <v>353</v>
      </c>
      <c r="J83" s="192"/>
      <c r="K83" s="192"/>
      <c r="L83" s="15">
        <v>46136</v>
      </c>
      <c r="M83" s="15">
        <v>46140</v>
      </c>
      <c r="N83" s="15">
        <v>46147</v>
      </c>
      <c r="O83" s="15">
        <v>46158</v>
      </c>
      <c r="P83" s="15">
        <v>46160</v>
      </c>
      <c r="Q83" s="15">
        <v>46167</v>
      </c>
      <c r="R83" s="15">
        <v>46182</v>
      </c>
      <c r="S83" s="125">
        <v>46182</v>
      </c>
      <c r="T83" s="15">
        <v>46188</v>
      </c>
      <c r="U83" s="15">
        <v>46190</v>
      </c>
      <c r="V83" s="15">
        <v>46191</v>
      </c>
      <c r="W83" s="14"/>
      <c r="X83" s="14"/>
      <c r="Y83" s="14"/>
      <c r="Z83" s="14"/>
      <c r="AA83" s="14"/>
      <c r="AB83" s="14"/>
      <c r="AC83" s="15">
        <v>46195</v>
      </c>
      <c r="AD83" s="15">
        <v>46196</v>
      </c>
      <c r="AE83" s="14"/>
      <c r="AF83" s="14"/>
      <c r="AG83" s="15">
        <v>46198</v>
      </c>
      <c r="AH83" s="15">
        <v>46200</v>
      </c>
      <c r="AI83" s="15">
        <v>46203</v>
      </c>
      <c r="AJ83" s="136">
        <v>46216</v>
      </c>
      <c r="AK83" s="136">
        <v>46218</v>
      </c>
      <c r="AL83" s="198">
        <v>108</v>
      </c>
      <c r="AM83" s="14" t="s">
        <v>1058</v>
      </c>
      <c r="AN83" s="14" t="s">
        <v>754</v>
      </c>
      <c r="AO83" s="14"/>
      <c r="AP83" s="14"/>
      <c r="AQ83" s="18"/>
      <c r="AR83" s="55" t="s">
        <v>48</v>
      </c>
      <c r="AS83" s="18"/>
      <c r="AT83" s="44" t="s">
        <v>594</v>
      </c>
      <c r="AU83" s="187"/>
      <c r="AV83" s="44"/>
      <c r="AW83" s="173" t="s">
        <v>468</v>
      </c>
      <c r="AX83" s="44">
        <f>IFERROR(VLOOKUP(B83,'[1]Tracking sheet'!$A$3:$D$98000,2,0),0)</f>
        <v>0</v>
      </c>
      <c r="AY83" s="44">
        <f>IFERROR(VLOOKUP(B83,'[1]Tracking sheet'!$A$3:$D$98000,3,0),0)</f>
        <v>0</v>
      </c>
      <c r="AZ83" s="159">
        <f t="shared" si="70"/>
        <v>0</v>
      </c>
      <c r="BA83" s="158">
        <f>IFERROR(VLOOKUP(B83,'[2]Tracking Sheet'!$B$3:$J$5000,2,0),0)</f>
        <v>0</v>
      </c>
      <c r="BB83" s="174">
        <f t="shared" si="71"/>
        <v>-600</v>
      </c>
      <c r="BC83" s="44">
        <f>IFERROR(VLOOKUP(G83,'[1]Tracking sheet'!$A$3:$D$98000,2,0),0)</f>
        <v>0</v>
      </c>
      <c r="BD83" s="44">
        <f>IFERROR(VLOOKUP(G83,'[1]Tracking sheet'!$A$3:$D$98000,3,0),0)</f>
        <v>0</v>
      </c>
      <c r="BE83" s="159">
        <f t="shared" si="78"/>
        <v>0</v>
      </c>
      <c r="BF83" s="158">
        <f>IFERROR(VLOOKUP(G83,'[2]Tracking Sheet'!$B$3:$J$5000,2,0),0)</f>
        <v>0</v>
      </c>
      <c r="BG83" s="174" t="e">
        <f t="shared" si="79"/>
        <v>#VALUE!</v>
      </c>
      <c r="BH83" s="44">
        <f>IFERROR(VLOOKUP(L83,'[1]Tracking sheet'!$A$3:$D$98000,2,0),0)</f>
        <v>0</v>
      </c>
      <c r="BI83" s="44">
        <f>IFERROR(VLOOKUP(L83,'[1]Tracking sheet'!$A$3:$D$98000,3,0),0)</f>
        <v>0</v>
      </c>
      <c r="BJ83" s="159">
        <f t="shared" si="80"/>
        <v>0</v>
      </c>
      <c r="BK83" s="158">
        <f>IFERROR(VLOOKUP(L83,'[2]Tracking Sheet'!$B$3:$J$5000,2,0),0)</f>
        <v>0</v>
      </c>
      <c r="BL83" s="174">
        <f t="shared" si="81"/>
        <v>-46147</v>
      </c>
      <c r="BM83" s="44">
        <f>IFERROR(VLOOKUP(Q83,'[1]Tracking sheet'!$A$3:$D$98000,2,0),0)</f>
        <v>0</v>
      </c>
      <c r="BN83" s="187">
        <f t="shared" si="82"/>
        <v>29</v>
      </c>
      <c r="BO83" s="44" t="s">
        <v>916</v>
      </c>
      <c r="BR83" s="70" t="s">
        <v>1598</v>
      </c>
    </row>
    <row r="84" spans="1:70" ht="36" customHeight="1" x14ac:dyDescent="0.3">
      <c r="A84" s="53" t="s">
        <v>99</v>
      </c>
      <c r="B84" s="214">
        <v>47421</v>
      </c>
      <c r="C84" s="127" t="s">
        <v>1059</v>
      </c>
      <c r="D84" s="53">
        <v>9276</v>
      </c>
      <c r="E84" s="53">
        <v>1040</v>
      </c>
      <c r="F84" s="136">
        <v>46111</v>
      </c>
      <c r="G84" s="125">
        <v>46118</v>
      </c>
      <c r="H84" s="18" t="s">
        <v>875</v>
      </c>
      <c r="I84" s="18" t="s">
        <v>347</v>
      </c>
      <c r="J84" s="125"/>
      <c r="K84" s="125"/>
      <c r="L84" s="15">
        <v>46132</v>
      </c>
      <c r="M84" s="15">
        <v>46142</v>
      </c>
      <c r="N84" s="15">
        <v>46144</v>
      </c>
      <c r="O84" s="15">
        <v>46156</v>
      </c>
      <c r="P84" s="15"/>
      <c r="Q84" s="15"/>
      <c r="R84" s="15">
        <v>46179</v>
      </c>
      <c r="S84" s="125">
        <v>46165</v>
      </c>
      <c r="T84" s="15">
        <v>46182</v>
      </c>
      <c r="U84" s="15">
        <v>46183</v>
      </c>
      <c r="V84" s="15">
        <v>46186</v>
      </c>
      <c r="W84" s="15">
        <v>46186</v>
      </c>
      <c r="X84" s="15">
        <v>46191</v>
      </c>
      <c r="Y84" s="15">
        <v>46188</v>
      </c>
      <c r="Z84" s="15">
        <v>46196</v>
      </c>
      <c r="AA84" s="15"/>
      <c r="AB84" s="15"/>
      <c r="AC84" s="15">
        <v>46191</v>
      </c>
      <c r="AD84" s="15">
        <v>46199</v>
      </c>
      <c r="AE84" s="15"/>
      <c r="AF84" s="15"/>
      <c r="AG84" s="15">
        <v>46200</v>
      </c>
      <c r="AH84" s="15">
        <v>46203</v>
      </c>
      <c r="AI84" s="15">
        <v>46205</v>
      </c>
      <c r="AJ84" s="136">
        <v>46209</v>
      </c>
      <c r="AK84" s="136">
        <v>46209</v>
      </c>
      <c r="AL84" s="198">
        <v>98</v>
      </c>
      <c r="AM84" s="14" t="s">
        <v>285</v>
      </c>
      <c r="AN84" s="14" t="s">
        <v>57</v>
      </c>
      <c r="AO84" s="14" t="s">
        <v>107</v>
      </c>
      <c r="AP84" s="14"/>
      <c r="AQ84" s="18" t="s">
        <v>1060</v>
      </c>
      <c r="AR84" s="189"/>
      <c r="AS84" s="50"/>
      <c r="AT84" s="44" t="s">
        <v>285</v>
      </c>
      <c r="AU84" s="187"/>
      <c r="AV84" s="44"/>
      <c r="AW84" s="173" t="s">
        <v>463</v>
      </c>
      <c r="AX84" s="44">
        <f>IFERROR(VLOOKUP(B84,'[1]Tracking sheet'!$A$3:$D$98000,2,0),0)</f>
        <v>0</v>
      </c>
      <c r="AY84" s="44">
        <f>IFERROR(VLOOKUP(B84,'[1]Tracking sheet'!$A$3:$D$98000,3,0),0)</f>
        <v>0</v>
      </c>
      <c r="AZ84" s="159">
        <f t="shared" si="70"/>
        <v>0</v>
      </c>
      <c r="BA84" s="158">
        <f>IFERROR(VLOOKUP(B84,'[2]Tracking Sheet'!$B$3:$J$5000,2,0),0)</f>
        <v>0</v>
      </c>
      <c r="BB84" s="174">
        <f t="shared" si="71"/>
        <v>-9276</v>
      </c>
      <c r="BC84" s="44">
        <f>IFERROR(VLOOKUP(G84,'[1]Tracking sheet'!$A$3:$D$98000,2,0),0)</f>
        <v>0</v>
      </c>
      <c r="BD84" s="44">
        <f>IFERROR(VLOOKUP(G84,'[1]Tracking sheet'!$A$3:$D$98000,3,0),0)</f>
        <v>0</v>
      </c>
      <c r="BE84" s="159">
        <f t="shared" si="78"/>
        <v>0</v>
      </c>
      <c r="BF84" s="158">
        <f>IFERROR(VLOOKUP(G84,'[2]Tracking Sheet'!$B$3:$J$5000,2,0),0)</f>
        <v>0</v>
      </c>
      <c r="BG84" s="174" t="e">
        <f t="shared" si="79"/>
        <v>#VALUE!</v>
      </c>
      <c r="BH84" s="44">
        <f>IFERROR(VLOOKUP(L84,'[1]Tracking sheet'!$A$3:$D$98000,2,0),0)</f>
        <v>0</v>
      </c>
      <c r="BI84" s="44">
        <f>IFERROR(VLOOKUP(L84,'[1]Tracking sheet'!$A$3:$D$98000,3,0),0)</f>
        <v>0</v>
      </c>
      <c r="BJ84" s="159">
        <f t="shared" si="80"/>
        <v>0</v>
      </c>
      <c r="BK84" s="158">
        <f>IFERROR(VLOOKUP(L84,'[2]Tracking Sheet'!$B$3:$J$5000,2,0),0)</f>
        <v>0</v>
      </c>
      <c r="BL84" s="174">
        <f t="shared" si="81"/>
        <v>-46144</v>
      </c>
      <c r="BM84" s="44">
        <f>IFERROR(VLOOKUP(Q84,'[1]Tracking sheet'!$A$3:$D$98000,2,0),0)</f>
        <v>0</v>
      </c>
      <c r="BN84" s="187">
        <f t="shared" si="82"/>
        <v>28</v>
      </c>
      <c r="BO84" s="44" t="s">
        <v>842</v>
      </c>
    </row>
    <row r="85" spans="1:70" ht="36" customHeight="1" x14ac:dyDescent="0.3">
      <c r="A85" s="53" t="s">
        <v>99</v>
      </c>
      <c r="B85" s="214">
        <v>47422</v>
      </c>
      <c r="C85" s="127" t="s">
        <v>1061</v>
      </c>
      <c r="D85" s="53">
        <v>9030</v>
      </c>
      <c r="E85" s="53">
        <v>1005</v>
      </c>
      <c r="F85" s="136">
        <v>46111</v>
      </c>
      <c r="G85" s="125">
        <v>46118</v>
      </c>
      <c r="H85" s="18" t="s">
        <v>875</v>
      </c>
      <c r="I85" s="18" t="s">
        <v>347</v>
      </c>
      <c r="J85" s="125"/>
      <c r="K85" s="125"/>
      <c r="L85" s="15">
        <v>46132</v>
      </c>
      <c r="M85" s="15">
        <v>46142</v>
      </c>
      <c r="N85" s="15">
        <v>46144</v>
      </c>
      <c r="O85" s="15">
        <v>46157</v>
      </c>
      <c r="P85" s="15"/>
      <c r="Q85" s="15"/>
      <c r="R85" s="15">
        <v>46181</v>
      </c>
      <c r="S85" s="125">
        <v>46192</v>
      </c>
      <c r="T85" s="15">
        <v>46198</v>
      </c>
      <c r="U85" s="15">
        <v>46200</v>
      </c>
      <c r="V85" s="15">
        <v>46203</v>
      </c>
      <c r="W85" s="15"/>
      <c r="X85" s="15"/>
      <c r="Y85" s="15"/>
      <c r="Z85" s="15"/>
      <c r="AA85" s="15"/>
      <c r="AB85" s="15"/>
      <c r="AC85" s="15">
        <v>46204</v>
      </c>
      <c r="AD85" s="15">
        <v>46210</v>
      </c>
      <c r="AE85" s="15"/>
      <c r="AF85" s="15"/>
      <c r="AG85" s="15">
        <v>46211</v>
      </c>
      <c r="AH85" s="15">
        <v>46212</v>
      </c>
      <c r="AI85" s="15">
        <v>46213</v>
      </c>
      <c r="AJ85" s="136">
        <v>46213</v>
      </c>
      <c r="AK85" s="136">
        <v>46213</v>
      </c>
      <c r="AL85" s="198">
        <f t="shared" ref="AL85" si="83">+AJ85-F85</f>
        <v>102</v>
      </c>
      <c r="AM85" s="14" t="s">
        <v>293</v>
      </c>
      <c r="AN85" s="14" t="s">
        <v>57</v>
      </c>
      <c r="AO85" s="14"/>
      <c r="AP85" s="14"/>
      <c r="AQ85" s="18"/>
      <c r="AR85" s="55"/>
      <c r="AS85" s="199"/>
      <c r="AT85" s="44" t="s">
        <v>594</v>
      </c>
      <c r="AU85" s="187"/>
      <c r="AV85" s="44"/>
      <c r="AW85" s="173" t="s">
        <v>468</v>
      </c>
      <c r="AX85" s="44">
        <f>IFERROR(VLOOKUP(B85,'[1]Tracking sheet'!$A$3:$D$98000,2,0),0)</f>
        <v>0</v>
      </c>
      <c r="AY85" s="44">
        <f>IFERROR(VLOOKUP(B85,'[1]Tracking sheet'!$A$3:$D$98000,3,0),0)</f>
        <v>0</v>
      </c>
      <c r="AZ85" s="159">
        <f t="shared" si="70"/>
        <v>0</v>
      </c>
      <c r="BA85" s="158">
        <f>IFERROR(VLOOKUP(B85,'[2]Tracking Sheet'!$B$3:$J$5000,2,0),0)</f>
        <v>0</v>
      </c>
      <c r="BB85" s="174">
        <f t="shared" si="71"/>
        <v>-9030</v>
      </c>
      <c r="BC85" s="44">
        <f>IFERROR(VLOOKUP(G85,'[1]Tracking sheet'!$A$3:$D$98000,2,0),0)</f>
        <v>0</v>
      </c>
      <c r="BD85" s="44">
        <f>IFERROR(VLOOKUP(G85,'[1]Tracking sheet'!$A$3:$D$98000,3,0),0)</f>
        <v>0</v>
      </c>
      <c r="BE85" s="159">
        <f t="shared" si="78"/>
        <v>0</v>
      </c>
      <c r="BF85" s="158">
        <f>IFERROR(VLOOKUP(G85,'[2]Tracking Sheet'!$B$3:$J$5000,2,0),0)</f>
        <v>0</v>
      </c>
      <c r="BG85" s="174" t="e">
        <f t="shared" si="79"/>
        <v>#VALUE!</v>
      </c>
      <c r="BH85" s="44">
        <f>IFERROR(VLOOKUP(L85,'[1]Tracking sheet'!$A$3:$D$98000,2,0),0)</f>
        <v>0</v>
      </c>
      <c r="BI85" s="44">
        <f>IFERROR(VLOOKUP(L85,'[1]Tracking sheet'!$A$3:$D$98000,3,0),0)</f>
        <v>0</v>
      </c>
      <c r="BJ85" s="159">
        <f t="shared" si="80"/>
        <v>0</v>
      </c>
      <c r="BK85" s="158">
        <f>IFERROR(VLOOKUP(L85,'[2]Tracking Sheet'!$B$3:$J$5000,2,0),0)</f>
        <v>0</v>
      </c>
      <c r="BL85" s="174">
        <f t="shared" si="81"/>
        <v>-46144</v>
      </c>
      <c r="BM85" s="44">
        <f>IFERROR(VLOOKUP(Q85,'[1]Tracking sheet'!$A$3:$D$98000,2,0),0)</f>
        <v>0</v>
      </c>
      <c r="BN85" s="187">
        <f t="shared" si="82"/>
        <v>28</v>
      </c>
      <c r="BO85" s="44" t="s">
        <v>916</v>
      </c>
      <c r="BR85" s="70" t="s">
        <v>1696</v>
      </c>
    </row>
    <row r="86" spans="1:70" ht="36" customHeight="1" x14ac:dyDescent="0.3">
      <c r="A86" s="53" t="s">
        <v>99</v>
      </c>
      <c r="B86" s="214">
        <v>47423</v>
      </c>
      <c r="C86" s="127" t="s">
        <v>1062</v>
      </c>
      <c r="D86" s="53">
        <v>7788</v>
      </c>
      <c r="E86" s="53">
        <v>850</v>
      </c>
      <c r="F86" s="136">
        <v>46111</v>
      </c>
      <c r="G86" s="125">
        <v>46118</v>
      </c>
      <c r="H86" s="18" t="s">
        <v>875</v>
      </c>
      <c r="I86" s="18" t="s">
        <v>347</v>
      </c>
      <c r="J86" s="125"/>
      <c r="K86" s="125"/>
      <c r="L86" s="15">
        <v>46144</v>
      </c>
      <c r="M86" s="15">
        <v>46156</v>
      </c>
      <c r="N86" s="15">
        <v>46157</v>
      </c>
      <c r="O86" s="15">
        <v>46188</v>
      </c>
      <c r="P86" s="15"/>
      <c r="Q86" s="15"/>
      <c r="R86" s="15">
        <v>46198</v>
      </c>
      <c r="S86" s="125">
        <v>46195</v>
      </c>
      <c r="T86" s="15">
        <v>46200</v>
      </c>
      <c r="U86" s="15">
        <v>46202</v>
      </c>
      <c r="V86" s="15">
        <v>46205</v>
      </c>
      <c r="W86" s="15">
        <v>46205</v>
      </c>
      <c r="X86" s="15">
        <v>46210</v>
      </c>
      <c r="Y86" s="15"/>
      <c r="Z86" s="15"/>
      <c r="AA86" s="15"/>
      <c r="AB86" s="15"/>
      <c r="AC86" s="15">
        <v>46210</v>
      </c>
      <c r="AD86" s="15">
        <v>46217</v>
      </c>
      <c r="AE86" s="15"/>
      <c r="AF86" s="15"/>
      <c r="AG86" s="15">
        <v>46218</v>
      </c>
      <c r="AH86" s="15">
        <v>46219</v>
      </c>
      <c r="AI86" s="15">
        <v>46221</v>
      </c>
      <c r="AJ86" s="136">
        <v>46223</v>
      </c>
      <c r="AK86" s="136">
        <v>46223</v>
      </c>
      <c r="AL86" s="198">
        <f t="shared" ref="AL86" si="84">+AJ86-F86</f>
        <v>112</v>
      </c>
      <c r="AM86" s="14" t="s">
        <v>277</v>
      </c>
      <c r="AN86" s="14" t="s">
        <v>29</v>
      </c>
      <c r="AO86" s="14" t="s">
        <v>18</v>
      </c>
      <c r="AP86" s="14"/>
      <c r="AQ86" s="18" t="s">
        <v>1130</v>
      </c>
      <c r="AR86" s="55"/>
      <c r="AS86" s="50" t="s">
        <v>1063</v>
      </c>
      <c r="AT86" s="44" t="s">
        <v>596</v>
      </c>
      <c r="AU86" s="187"/>
      <c r="AV86" s="44"/>
      <c r="AW86" s="173" t="s">
        <v>468</v>
      </c>
      <c r="AX86" s="44">
        <f>IFERROR(VLOOKUP(B86,'[1]Tracking sheet'!$A$3:$D$98000,2,0),0)</f>
        <v>0</v>
      </c>
      <c r="AY86" s="44">
        <f>IFERROR(VLOOKUP(B86,'[1]Tracking sheet'!$A$3:$D$98000,3,0),0)</f>
        <v>0</v>
      </c>
      <c r="AZ86" s="159">
        <f t="shared" si="70"/>
        <v>0</v>
      </c>
      <c r="BA86" s="158">
        <f>IFERROR(VLOOKUP(B86,'[2]Tracking Sheet'!$B$3:$J$5000,2,0),0)</f>
        <v>0</v>
      </c>
      <c r="BB86" s="174">
        <f t="shared" si="71"/>
        <v>-7788</v>
      </c>
      <c r="BC86" s="44">
        <f>IFERROR(VLOOKUP(G86,'[1]Tracking sheet'!$A$3:$D$98000,2,0),0)</f>
        <v>0</v>
      </c>
      <c r="BD86" s="44">
        <f>IFERROR(VLOOKUP(G86,'[1]Tracking sheet'!$A$3:$D$98000,3,0),0)</f>
        <v>0</v>
      </c>
      <c r="BE86" s="159">
        <f t="shared" si="78"/>
        <v>0</v>
      </c>
      <c r="BF86" s="158">
        <f>IFERROR(VLOOKUP(G86,'[2]Tracking Sheet'!$B$3:$J$5000,2,0),0)</f>
        <v>0</v>
      </c>
      <c r="BG86" s="174" t="e">
        <f t="shared" si="79"/>
        <v>#VALUE!</v>
      </c>
      <c r="BH86" s="44">
        <f>IFERROR(VLOOKUP(L86,'[1]Tracking sheet'!$A$3:$D$98000,2,0),0)</f>
        <v>0</v>
      </c>
      <c r="BI86" s="44">
        <f>IFERROR(VLOOKUP(L86,'[1]Tracking sheet'!$A$3:$D$98000,3,0),0)</f>
        <v>0</v>
      </c>
      <c r="BJ86" s="159">
        <f t="shared" si="80"/>
        <v>0</v>
      </c>
      <c r="BK86" s="158">
        <f>IFERROR(VLOOKUP(L86,'[2]Tracking Sheet'!$B$3:$J$5000,2,0),0)</f>
        <v>0</v>
      </c>
      <c r="BL86" s="174">
        <f t="shared" si="81"/>
        <v>-46157</v>
      </c>
      <c r="BM86" s="44">
        <f>IFERROR(VLOOKUP(Q86,'[1]Tracking sheet'!$A$3:$D$98000,2,0),0)</f>
        <v>0</v>
      </c>
      <c r="BN86" s="187">
        <f t="shared" si="82"/>
        <v>30</v>
      </c>
      <c r="BO86" s="44" t="s">
        <v>886</v>
      </c>
      <c r="BR86" s="70" t="s">
        <v>1600</v>
      </c>
    </row>
    <row r="87" spans="1:70" ht="36" customHeight="1" x14ac:dyDescent="0.3">
      <c r="A87" s="53" t="s">
        <v>628</v>
      </c>
      <c r="B87" s="123">
        <v>47409</v>
      </c>
      <c r="C87" s="127" t="s">
        <v>766</v>
      </c>
      <c r="D87" s="127">
        <v>1832</v>
      </c>
      <c r="E87" s="53">
        <v>1132</v>
      </c>
      <c r="F87" s="136">
        <v>46114</v>
      </c>
      <c r="G87" s="15">
        <v>46116</v>
      </c>
      <c r="H87" s="18" t="s">
        <v>1064</v>
      </c>
      <c r="I87" s="18" t="s">
        <v>351</v>
      </c>
      <c r="J87" s="15">
        <v>46135</v>
      </c>
      <c r="K87" s="15">
        <v>46142</v>
      </c>
      <c r="L87" s="54">
        <v>46147</v>
      </c>
      <c r="M87" s="54">
        <v>46160</v>
      </c>
      <c r="N87" s="54">
        <v>46164</v>
      </c>
      <c r="O87" s="54">
        <v>46183</v>
      </c>
      <c r="P87" s="54"/>
      <c r="Q87" s="54"/>
      <c r="R87" s="54">
        <v>46186</v>
      </c>
      <c r="S87" s="54">
        <v>46186</v>
      </c>
      <c r="T87" s="54">
        <v>46193</v>
      </c>
      <c r="U87" s="54">
        <v>46197</v>
      </c>
      <c r="V87" s="54">
        <v>46200</v>
      </c>
      <c r="W87" s="54"/>
      <c r="X87" s="54"/>
      <c r="Y87" s="54"/>
      <c r="Z87" s="54"/>
      <c r="AA87" s="54"/>
      <c r="AB87" s="54"/>
      <c r="AC87" s="54">
        <v>46204</v>
      </c>
      <c r="AD87" s="54">
        <v>46209</v>
      </c>
      <c r="AE87" s="54"/>
      <c r="AF87" s="54"/>
      <c r="AG87" s="54">
        <v>46211</v>
      </c>
      <c r="AH87" s="54">
        <v>46213</v>
      </c>
      <c r="AI87" s="54">
        <v>46216</v>
      </c>
      <c r="AJ87" s="136">
        <v>46221</v>
      </c>
      <c r="AK87" s="136">
        <v>46222</v>
      </c>
      <c r="AL87" s="198">
        <v>107</v>
      </c>
      <c r="AM87" s="18" t="s">
        <v>275</v>
      </c>
      <c r="AN87" s="14" t="s">
        <v>49</v>
      </c>
      <c r="AO87" s="18"/>
      <c r="AP87" s="18"/>
      <c r="AQ87" s="18"/>
      <c r="AR87" s="50" t="s">
        <v>21</v>
      </c>
      <c r="AS87" s="50"/>
      <c r="AT87" s="44" t="s">
        <v>594</v>
      </c>
      <c r="AU87" s="187"/>
      <c r="AV87" s="44"/>
      <c r="AW87" s="173" t="s">
        <v>468</v>
      </c>
      <c r="AX87" s="44">
        <f>IFERROR(VLOOKUP(B87,'[1]Tracking sheet'!$A$3:$D$98000,2,0),0)</f>
        <v>0</v>
      </c>
      <c r="AY87" s="44">
        <f>IFERROR(VLOOKUP(B87,'[1]Tracking sheet'!$A$3:$D$98000,3,0),0)</f>
        <v>0</v>
      </c>
      <c r="AZ87" s="159">
        <f t="shared" si="70"/>
        <v>0</v>
      </c>
      <c r="BA87" s="158">
        <f>IFERROR(VLOOKUP(B87,'[2]Tracking Sheet'!$B$3:$J$5000,2,0),0)</f>
        <v>0</v>
      </c>
      <c r="BB87" s="174">
        <f t="shared" si="71"/>
        <v>-1832</v>
      </c>
      <c r="BC87" s="44">
        <f>IFERROR(VLOOKUP(G87,'[1]Tracking sheet'!$A$3:$D$98000,2,0),0)</f>
        <v>0</v>
      </c>
      <c r="BD87" s="44">
        <f>IFERROR(VLOOKUP(G87,'[1]Tracking sheet'!$A$3:$D$98000,3,0),0)</f>
        <v>0</v>
      </c>
      <c r="BE87" s="159">
        <f t="shared" si="78"/>
        <v>0</v>
      </c>
      <c r="BF87" s="158">
        <f>IFERROR(VLOOKUP(G87,'[2]Tracking Sheet'!$B$3:$J$5000,2,0),0)</f>
        <v>0</v>
      </c>
      <c r="BG87" s="174" t="e">
        <f t="shared" si="79"/>
        <v>#VALUE!</v>
      </c>
      <c r="BH87" s="44">
        <f>IFERROR(VLOOKUP(L87,'[1]Tracking sheet'!$A$3:$D$98000,2,0),0)</f>
        <v>0</v>
      </c>
      <c r="BI87" s="44">
        <f>IFERROR(VLOOKUP(L87,'[1]Tracking sheet'!$A$3:$D$98000,3,0),0)</f>
        <v>0</v>
      </c>
      <c r="BJ87" s="159">
        <f t="shared" si="80"/>
        <v>0</v>
      </c>
      <c r="BK87" s="158">
        <f>IFERROR(VLOOKUP(L87,'[2]Tracking Sheet'!$B$3:$J$5000,2,0),0)</f>
        <v>0</v>
      </c>
      <c r="BL87" s="174">
        <f t="shared" si="81"/>
        <v>-46164</v>
      </c>
      <c r="BM87" s="44">
        <f>IFERROR(VLOOKUP(Q87,'[1]Tracking sheet'!$A$3:$D$98000,2,0),0)</f>
        <v>0</v>
      </c>
      <c r="BN87" s="187">
        <f t="shared" si="82"/>
        <v>30</v>
      </c>
      <c r="BO87" s="44" t="s">
        <v>886</v>
      </c>
      <c r="BR87" s="70" t="s">
        <v>2371</v>
      </c>
    </row>
    <row r="88" spans="1:70" ht="36" customHeight="1" x14ac:dyDescent="0.3">
      <c r="A88" s="53" t="s">
        <v>628</v>
      </c>
      <c r="B88" s="123">
        <v>47407</v>
      </c>
      <c r="C88" s="127" t="s">
        <v>766</v>
      </c>
      <c r="D88" s="127">
        <v>4810</v>
      </c>
      <c r="E88" s="53">
        <v>1800</v>
      </c>
      <c r="F88" s="136">
        <v>46114</v>
      </c>
      <c r="G88" s="15">
        <v>46116</v>
      </c>
      <c r="H88" s="18" t="s">
        <v>1065</v>
      </c>
      <c r="I88" s="18" t="s">
        <v>347</v>
      </c>
      <c r="J88" s="14"/>
      <c r="K88" s="14"/>
      <c r="L88" s="54">
        <v>46134</v>
      </c>
      <c r="M88" s="54">
        <v>46147</v>
      </c>
      <c r="N88" s="54">
        <v>46151</v>
      </c>
      <c r="O88" s="54">
        <v>46168</v>
      </c>
      <c r="P88" s="54"/>
      <c r="Q88" s="54"/>
      <c r="R88" s="54">
        <v>46182</v>
      </c>
      <c r="S88" s="54">
        <v>46182</v>
      </c>
      <c r="T88" s="54">
        <v>46188</v>
      </c>
      <c r="U88" s="54">
        <v>46190</v>
      </c>
      <c r="V88" s="54">
        <v>46193</v>
      </c>
      <c r="W88" s="54"/>
      <c r="X88" s="54"/>
      <c r="Y88" s="54"/>
      <c r="Z88" s="54"/>
      <c r="AA88" s="54"/>
      <c r="AB88" s="54"/>
      <c r="AC88" s="54">
        <v>46195</v>
      </c>
      <c r="AD88" s="54">
        <v>46200</v>
      </c>
      <c r="AE88" s="54"/>
      <c r="AF88" s="54"/>
      <c r="AG88" s="54">
        <v>46203</v>
      </c>
      <c r="AH88" s="54">
        <v>46206</v>
      </c>
      <c r="AI88" s="54">
        <v>46210</v>
      </c>
      <c r="AJ88" s="136">
        <v>46221</v>
      </c>
      <c r="AK88" s="136">
        <v>46222</v>
      </c>
      <c r="AL88" s="198">
        <v>107</v>
      </c>
      <c r="AM88" s="18" t="s">
        <v>281</v>
      </c>
      <c r="AN88" s="14" t="s">
        <v>49</v>
      </c>
      <c r="AO88" s="14"/>
      <c r="AP88" s="14"/>
      <c r="AQ88" s="18"/>
      <c r="AR88" s="55"/>
      <c r="AS88" s="50"/>
      <c r="AT88" s="44" t="s">
        <v>594</v>
      </c>
      <c r="AU88" s="187"/>
      <c r="AV88" s="44"/>
      <c r="AW88" s="173" t="s">
        <v>468</v>
      </c>
      <c r="AX88" s="44">
        <f>IFERROR(VLOOKUP(B88,'[1]Tracking sheet'!$A$3:$D$98000,2,0),0)</f>
        <v>0</v>
      </c>
      <c r="AY88" s="44">
        <f>IFERROR(VLOOKUP(B88,'[1]Tracking sheet'!$A$3:$D$98000,3,0),0)</f>
        <v>0</v>
      </c>
      <c r="AZ88" s="159">
        <f t="shared" si="70"/>
        <v>0</v>
      </c>
      <c r="BA88" s="158">
        <f>IFERROR(VLOOKUP(B88,'[2]Tracking Sheet'!$B$3:$J$5000,2,0),0)</f>
        <v>0</v>
      </c>
      <c r="BB88" s="174">
        <f t="shared" si="71"/>
        <v>-4810</v>
      </c>
      <c r="BC88" s="44">
        <f>IFERROR(VLOOKUP(G88,'[1]Tracking sheet'!$A$3:$D$98000,2,0),0)</f>
        <v>0</v>
      </c>
      <c r="BD88" s="44">
        <f>IFERROR(VLOOKUP(G88,'[1]Tracking sheet'!$A$3:$D$98000,3,0),0)</f>
        <v>0</v>
      </c>
      <c r="BE88" s="159">
        <f t="shared" si="78"/>
        <v>0</v>
      </c>
      <c r="BF88" s="158">
        <f>IFERROR(VLOOKUP(G88,'[2]Tracking Sheet'!$B$3:$J$5000,2,0),0)</f>
        <v>0</v>
      </c>
      <c r="BG88" s="174" t="e">
        <f t="shared" si="79"/>
        <v>#VALUE!</v>
      </c>
      <c r="BH88" s="44">
        <f>IFERROR(VLOOKUP(L88,'[1]Tracking sheet'!$A$3:$D$98000,2,0),0)</f>
        <v>0</v>
      </c>
      <c r="BI88" s="44">
        <f>IFERROR(VLOOKUP(L88,'[1]Tracking sheet'!$A$3:$D$98000,3,0),0)</f>
        <v>0</v>
      </c>
      <c r="BJ88" s="159">
        <f t="shared" si="80"/>
        <v>0</v>
      </c>
      <c r="BK88" s="158">
        <f>IFERROR(VLOOKUP(L88,'[2]Tracking Sheet'!$B$3:$J$5000,2,0),0)</f>
        <v>0</v>
      </c>
      <c r="BL88" s="174">
        <f t="shared" si="81"/>
        <v>-46151</v>
      </c>
      <c r="BM88" s="44">
        <f>IFERROR(VLOOKUP(Q88,'[1]Tracking sheet'!$A$3:$D$98000,2,0),0)</f>
        <v>0</v>
      </c>
      <c r="BN88" s="187">
        <f t="shared" si="82"/>
        <v>30</v>
      </c>
      <c r="BO88" s="44" t="s">
        <v>916</v>
      </c>
      <c r="BR88" s="70" t="s">
        <v>1600</v>
      </c>
    </row>
    <row r="89" spans="1:70" ht="36" customHeight="1" x14ac:dyDescent="0.3">
      <c r="A89" s="53" t="s">
        <v>628</v>
      </c>
      <c r="B89" s="123">
        <v>47408</v>
      </c>
      <c r="C89" s="127" t="s">
        <v>952</v>
      </c>
      <c r="D89" s="53">
        <v>1480</v>
      </c>
      <c r="E89" s="53">
        <v>463</v>
      </c>
      <c r="F89" s="136">
        <v>46114</v>
      </c>
      <c r="G89" s="15">
        <v>46116</v>
      </c>
      <c r="H89" s="18" t="s">
        <v>1065</v>
      </c>
      <c r="I89" s="18" t="s">
        <v>347</v>
      </c>
      <c r="J89" s="14"/>
      <c r="K89" s="14"/>
      <c r="L89" s="15">
        <v>46144</v>
      </c>
      <c r="M89" s="15">
        <v>46151</v>
      </c>
      <c r="N89" s="15">
        <v>46160</v>
      </c>
      <c r="O89" s="15">
        <v>46182</v>
      </c>
      <c r="P89" s="14"/>
      <c r="Q89" s="14"/>
      <c r="R89" s="15">
        <v>46186</v>
      </c>
      <c r="S89" s="15">
        <v>46186</v>
      </c>
      <c r="T89" s="15">
        <v>46193</v>
      </c>
      <c r="U89" s="15">
        <v>46196</v>
      </c>
      <c r="V89" s="15">
        <v>46198</v>
      </c>
      <c r="W89" s="15"/>
      <c r="X89" s="15"/>
      <c r="Y89" s="14"/>
      <c r="Z89" s="14"/>
      <c r="AA89" s="14"/>
      <c r="AB89" s="14"/>
      <c r="AC89" s="15">
        <v>46200</v>
      </c>
      <c r="AD89" s="15">
        <v>46203</v>
      </c>
      <c r="AE89" s="14"/>
      <c r="AF89" s="14"/>
      <c r="AG89" s="15">
        <v>46206</v>
      </c>
      <c r="AH89" s="15">
        <v>46209</v>
      </c>
      <c r="AI89" s="15">
        <v>46213</v>
      </c>
      <c r="AJ89" s="136">
        <v>46221</v>
      </c>
      <c r="AK89" s="136">
        <v>46222</v>
      </c>
      <c r="AL89" s="198">
        <v>107</v>
      </c>
      <c r="AM89" s="14" t="s">
        <v>281</v>
      </c>
      <c r="AN89" s="14" t="s">
        <v>49</v>
      </c>
      <c r="AO89" s="14"/>
      <c r="AP89" s="14"/>
      <c r="AQ89" s="18"/>
      <c r="AR89" s="55"/>
      <c r="AS89" s="50"/>
      <c r="AT89" s="44" t="s">
        <v>594</v>
      </c>
      <c r="AU89" s="187"/>
      <c r="AV89" s="44"/>
      <c r="AW89" s="173" t="s">
        <v>468</v>
      </c>
      <c r="AX89" s="44">
        <f>IFERROR(VLOOKUP(B89,'[1]Tracking sheet'!$A$3:$D$98000,2,0),0)</f>
        <v>0</v>
      </c>
      <c r="AY89" s="44">
        <f>IFERROR(VLOOKUP(B89,'[1]Tracking sheet'!$A$3:$D$98000,3,0),0)</f>
        <v>0</v>
      </c>
      <c r="AZ89" s="159">
        <f t="shared" si="70"/>
        <v>0</v>
      </c>
      <c r="BA89" s="158">
        <f>IFERROR(VLOOKUP(B89,'[2]Tracking Sheet'!$B$3:$J$5000,2,0),0)</f>
        <v>0</v>
      </c>
      <c r="BB89" s="174">
        <f t="shared" si="71"/>
        <v>-1480</v>
      </c>
      <c r="BC89" s="44">
        <f>IFERROR(VLOOKUP(G89,'[1]Tracking sheet'!$A$3:$D$98000,2,0),0)</f>
        <v>0</v>
      </c>
      <c r="BD89" s="44">
        <f>IFERROR(VLOOKUP(G89,'[1]Tracking sheet'!$A$3:$D$98000,3,0),0)</f>
        <v>0</v>
      </c>
      <c r="BE89" s="159">
        <f t="shared" si="78"/>
        <v>0</v>
      </c>
      <c r="BF89" s="158">
        <f>IFERROR(VLOOKUP(G89,'[2]Tracking Sheet'!$B$3:$J$5000,2,0),0)</f>
        <v>0</v>
      </c>
      <c r="BG89" s="174" t="e">
        <f t="shared" si="79"/>
        <v>#VALUE!</v>
      </c>
      <c r="BH89" s="44">
        <f>IFERROR(VLOOKUP(L89,'[1]Tracking sheet'!$A$3:$D$98000,2,0),0)</f>
        <v>0</v>
      </c>
      <c r="BI89" s="44">
        <f>IFERROR(VLOOKUP(L89,'[1]Tracking sheet'!$A$3:$D$98000,3,0),0)</f>
        <v>0</v>
      </c>
      <c r="BJ89" s="159">
        <f t="shared" si="80"/>
        <v>0</v>
      </c>
      <c r="BK89" s="158">
        <f>IFERROR(VLOOKUP(L89,'[2]Tracking Sheet'!$B$3:$J$5000,2,0),0)</f>
        <v>0</v>
      </c>
      <c r="BL89" s="174">
        <f t="shared" si="81"/>
        <v>-46160</v>
      </c>
      <c r="BM89" s="44">
        <f>IFERROR(VLOOKUP(Q89,'[1]Tracking sheet'!$A$3:$D$98000,2,0),0)</f>
        <v>0</v>
      </c>
      <c r="BN89" s="187">
        <f t="shared" si="82"/>
        <v>30</v>
      </c>
      <c r="BO89" s="44" t="s">
        <v>886</v>
      </c>
      <c r="BR89" s="70" t="s">
        <v>1600</v>
      </c>
    </row>
    <row r="90" spans="1:70" ht="36" customHeight="1" x14ac:dyDescent="0.3">
      <c r="A90" s="53" t="s">
        <v>99</v>
      </c>
      <c r="B90" s="214">
        <v>47420</v>
      </c>
      <c r="C90" s="127" t="s">
        <v>1066</v>
      </c>
      <c r="D90" s="53">
        <v>22999</v>
      </c>
      <c r="E90" s="53">
        <v>2549</v>
      </c>
      <c r="F90" s="136">
        <v>46113</v>
      </c>
      <c r="G90" s="125">
        <v>46118</v>
      </c>
      <c r="H90" s="18" t="s">
        <v>875</v>
      </c>
      <c r="I90" s="18" t="s">
        <v>347</v>
      </c>
      <c r="J90" s="125"/>
      <c r="K90" s="125"/>
      <c r="L90" s="15">
        <v>46144</v>
      </c>
      <c r="M90" s="15">
        <v>46160</v>
      </c>
      <c r="N90" s="15">
        <v>46162</v>
      </c>
      <c r="O90" s="15">
        <v>46188</v>
      </c>
      <c r="P90" s="15"/>
      <c r="Q90" s="15"/>
      <c r="R90" s="15">
        <v>46205</v>
      </c>
      <c r="S90" s="125">
        <v>46200</v>
      </c>
      <c r="T90" s="15">
        <v>46207</v>
      </c>
      <c r="U90" s="15">
        <v>46209</v>
      </c>
      <c r="V90" s="15">
        <v>46214</v>
      </c>
      <c r="W90" s="15">
        <v>46212</v>
      </c>
      <c r="X90" s="15">
        <v>46218</v>
      </c>
      <c r="Y90" s="15">
        <v>46216</v>
      </c>
      <c r="Z90" s="15">
        <v>46223</v>
      </c>
      <c r="AA90" s="15"/>
      <c r="AB90" s="15"/>
      <c r="AC90" s="15">
        <v>46217</v>
      </c>
      <c r="AD90" s="15">
        <v>46231</v>
      </c>
      <c r="AE90" s="15"/>
      <c r="AF90" s="15"/>
      <c r="AG90" s="15">
        <v>46232</v>
      </c>
      <c r="AH90" s="15">
        <v>46234</v>
      </c>
      <c r="AI90" s="15">
        <v>46237</v>
      </c>
      <c r="AJ90" s="136">
        <v>46239</v>
      </c>
      <c r="AK90" s="136">
        <v>46239</v>
      </c>
      <c r="AL90" s="198">
        <f t="shared" ref="AL90" si="85">+AJ90-F90</f>
        <v>126</v>
      </c>
      <c r="AM90" s="14" t="s">
        <v>277</v>
      </c>
      <c r="AN90" s="14" t="s">
        <v>29</v>
      </c>
      <c r="AO90" s="14" t="s">
        <v>107</v>
      </c>
      <c r="AP90" s="14"/>
      <c r="AQ90" s="18" t="s">
        <v>1132</v>
      </c>
      <c r="AR90" s="189"/>
      <c r="AS90" s="50" t="s">
        <v>1063</v>
      </c>
      <c r="AT90" s="44" t="s">
        <v>596</v>
      </c>
      <c r="AU90" s="187"/>
      <c r="AV90" s="44"/>
      <c r="AW90" s="173" t="s">
        <v>468</v>
      </c>
      <c r="AX90" s="44">
        <f>IFERROR(VLOOKUP(B90,'[1]Tracking sheet'!$A$3:$D$98000,2,0),0)</f>
        <v>0</v>
      </c>
      <c r="AY90" s="44">
        <f>IFERROR(VLOOKUP(B90,'[1]Tracking sheet'!$A$3:$D$98000,3,0),0)</f>
        <v>0</v>
      </c>
      <c r="AZ90" s="159">
        <f t="shared" si="70"/>
        <v>0</v>
      </c>
      <c r="BA90" s="158">
        <f>IFERROR(VLOOKUP(B90,'[2]Tracking Sheet'!$B$3:$J$5000,2,0),0)</f>
        <v>0</v>
      </c>
      <c r="BB90" s="174">
        <f t="shared" si="71"/>
        <v>-22999</v>
      </c>
      <c r="BC90" s="44">
        <f>IFERROR(VLOOKUP(G90,'[1]Tracking sheet'!$A$3:$D$98000,2,0),0)</f>
        <v>0</v>
      </c>
      <c r="BD90" s="44">
        <f>IFERROR(VLOOKUP(G90,'[1]Tracking sheet'!$A$3:$D$98000,3,0),0)</f>
        <v>0</v>
      </c>
      <c r="BE90" s="159">
        <f t="shared" si="78"/>
        <v>0</v>
      </c>
      <c r="BF90" s="158">
        <f>IFERROR(VLOOKUP(G90,'[2]Tracking Sheet'!$B$3:$J$5000,2,0),0)</f>
        <v>0</v>
      </c>
      <c r="BG90" s="174" t="e">
        <f t="shared" si="79"/>
        <v>#VALUE!</v>
      </c>
      <c r="BH90" s="44">
        <f>IFERROR(VLOOKUP(L90,'[1]Tracking sheet'!$A$3:$D$98000,2,0),0)</f>
        <v>0</v>
      </c>
      <c r="BI90" s="44">
        <f>IFERROR(VLOOKUP(L90,'[1]Tracking sheet'!$A$3:$D$98000,3,0),0)</f>
        <v>0</v>
      </c>
      <c r="BJ90" s="159">
        <f t="shared" si="80"/>
        <v>0</v>
      </c>
      <c r="BK90" s="158">
        <f>IFERROR(VLOOKUP(L90,'[2]Tracking Sheet'!$B$3:$J$5000,2,0),0)</f>
        <v>0</v>
      </c>
      <c r="BL90" s="174">
        <f t="shared" si="81"/>
        <v>-46162</v>
      </c>
      <c r="BM90" s="44">
        <f>IFERROR(VLOOKUP(Q90,'[1]Tracking sheet'!$A$3:$D$98000,2,0),0)</f>
        <v>0</v>
      </c>
      <c r="BN90" s="187">
        <f t="shared" si="82"/>
        <v>32</v>
      </c>
      <c r="BO90" s="44" t="s">
        <v>855</v>
      </c>
      <c r="BR90" s="70" t="s">
        <v>1853</v>
      </c>
    </row>
    <row r="91" spans="1:70" ht="37.5" customHeight="1" x14ac:dyDescent="0.3">
      <c r="A91" s="48" t="s">
        <v>2</v>
      </c>
      <c r="B91" s="128" t="s">
        <v>1069</v>
      </c>
      <c r="C91" s="127">
        <v>15323159</v>
      </c>
      <c r="D91" s="119">
        <v>19120</v>
      </c>
      <c r="E91" s="119">
        <v>4582</v>
      </c>
      <c r="F91" s="129">
        <v>46119</v>
      </c>
      <c r="G91" s="125">
        <v>46121</v>
      </c>
      <c r="H91" s="18" t="s">
        <v>641</v>
      </c>
      <c r="I91" s="18" t="s">
        <v>347</v>
      </c>
      <c r="J91" s="125"/>
      <c r="K91" s="125"/>
      <c r="L91" s="124">
        <v>46134</v>
      </c>
      <c r="M91" s="124">
        <v>46145</v>
      </c>
      <c r="N91" s="124">
        <v>46145</v>
      </c>
      <c r="O91" s="124">
        <v>46165</v>
      </c>
      <c r="P91" s="124"/>
      <c r="Q91" s="124"/>
      <c r="R91" s="124">
        <v>46160</v>
      </c>
      <c r="S91" s="125">
        <v>46160</v>
      </c>
      <c r="T91" s="124"/>
      <c r="U91" s="124">
        <v>46167</v>
      </c>
      <c r="V91" s="124">
        <v>46181</v>
      </c>
      <c r="W91" s="124"/>
      <c r="X91" s="124"/>
      <c r="Y91" s="124"/>
      <c r="Z91" s="124"/>
      <c r="AA91" s="124"/>
      <c r="AB91" s="124"/>
      <c r="AC91" s="124">
        <v>46181</v>
      </c>
      <c r="AD91" s="124">
        <v>46188</v>
      </c>
      <c r="AE91" s="124"/>
      <c r="AF91" s="124"/>
      <c r="AG91" s="124">
        <v>46190</v>
      </c>
      <c r="AH91" s="124">
        <v>46191</v>
      </c>
      <c r="AI91" s="124">
        <v>46193</v>
      </c>
      <c r="AJ91" s="129">
        <v>46230</v>
      </c>
      <c r="AK91" s="129">
        <v>46232</v>
      </c>
      <c r="AL91" s="219">
        <v>76</v>
      </c>
      <c r="AM91" s="18" t="s">
        <v>258</v>
      </c>
      <c r="AN91" s="18" t="s">
        <v>601</v>
      </c>
      <c r="AO91" s="18"/>
      <c r="AP91" s="18"/>
      <c r="AQ91" s="18"/>
      <c r="AR91" s="50"/>
      <c r="AS91" s="50"/>
      <c r="AT91" s="44" t="s">
        <v>596</v>
      </c>
      <c r="AW91" s="173" t="s">
        <v>468</v>
      </c>
      <c r="AX91" s="44">
        <f>IFERROR(VLOOKUP(B91,'[1]Tracking sheet'!$A$3:$D$98000,2,0),0)</f>
        <v>0</v>
      </c>
      <c r="AY91" s="44">
        <f>IFERROR(VLOOKUP(B91,'[1]Tracking sheet'!$A$3:$D$98000,3,0),0)</f>
        <v>0</v>
      </c>
      <c r="AZ91" s="159">
        <f t="shared" si="70"/>
        <v>0</v>
      </c>
      <c r="BA91" s="158">
        <f>IFERROR(VLOOKUP(B91,'[2]Tracking Sheet'!$B$3:$J$5000,2,0),0)</f>
        <v>0</v>
      </c>
      <c r="BB91" s="174">
        <f t="shared" si="71"/>
        <v>-19120</v>
      </c>
      <c r="BC91" s="44">
        <f>IFERROR(VLOOKUP(G91,'[1]Tracking sheet'!$A$3:$D$98000,2,0),0)</f>
        <v>0</v>
      </c>
      <c r="BD91" s="44">
        <f>IFERROR(VLOOKUP(G91,'[1]Tracking sheet'!$A$3:$D$98000,3,0),0)</f>
        <v>0</v>
      </c>
      <c r="BE91" s="159">
        <f t="shared" ref="BE91:BE117" si="86">BD91-BC91</f>
        <v>0</v>
      </c>
      <c r="BF91" s="158">
        <f>IFERROR(VLOOKUP(G91,'[2]Tracking Sheet'!$B$3:$J$5000,2,0),0)</f>
        <v>0</v>
      </c>
      <c r="BG91" s="174" t="e">
        <f t="shared" ref="BG91:BG117" si="87">BF91-I91</f>
        <v>#VALUE!</v>
      </c>
      <c r="BH91" s="44">
        <f>IFERROR(VLOOKUP(L91,'[1]Tracking sheet'!$A$3:$D$98000,2,0),0)</f>
        <v>0</v>
      </c>
      <c r="BI91" s="44">
        <f>IFERROR(VLOOKUP(L91,'[1]Tracking sheet'!$A$3:$D$98000,3,0),0)</f>
        <v>0</v>
      </c>
      <c r="BJ91" s="159">
        <f t="shared" ref="BJ91:BJ117" si="88">BI91-BH91</f>
        <v>0</v>
      </c>
      <c r="BK91" s="158">
        <f>IFERROR(VLOOKUP(L91,'[2]Tracking Sheet'!$B$3:$J$5000,2,0),0)</f>
        <v>0</v>
      </c>
      <c r="BL91" s="174">
        <f t="shared" ref="BL91:BL117" si="89">BK91-N91</f>
        <v>-46145</v>
      </c>
      <c r="BM91" s="44">
        <f>IFERROR(VLOOKUP(Q91,'[1]Tracking sheet'!$A$3:$D$98000,2,0),0)</f>
        <v>0</v>
      </c>
      <c r="BN91" s="187">
        <f t="shared" ref="BN91:BN117" si="90">WEEKNUM(AK91,1)</f>
        <v>31</v>
      </c>
      <c r="BO91" s="44" t="s">
        <v>854</v>
      </c>
      <c r="BR91" s="70" t="s">
        <v>1135</v>
      </c>
    </row>
    <row r="92" spans="1:70" ht="37.5" customHeight="1" x14ac:dyDescent="0.3">
      <c r="A92" s="48" t="s">
        <v>4</v>
      </c>
      <c r="B92" s="131">
        <v>47418</v>
      </c>
      <c r="C92" s="127">
        <v>22039832</v>
      </c>
      <c r="D92" s="119">
        <v>555</v>
      </c>
      <c r="E92" s="119">
        <v>179</v>
      </c>
      <c r="F92" s="129">
        <v>46106</v>
      </c>
      <c r="G92" s="126">
        <v>46120</v>
      </c>
      <c r="H92" s="18" t="s">
        <v>637</v>
      </c>
      <c r="I92" s="18" t="s">
        <v>347</v>
      </c>
      <c r="J92" s="125"/>
      <c r="K92" s="125"/>
      <c r="L92" s="124">
        <v>46140</v>
      </c>
      <c r="M92" s="124">
        <v>46145</v>
      </c>
      <c r="N92" s="124">
        <v>46150</v>
      </c>
      <c r="O92" s="124">
        <v>46162</v>
      </c>
      <c r="P92" s="124"/>
      <c r="Q92" s="124"/>
      <c r="R92" s="124">
        <v>46165</v>
      </c>
      <c r="S92" s="125">
        <v>46165</v>
      </c>
      <c r="T92" s="124">
        <v>46181</v>
      </c>
      <c r="U92" s="124">
        <v>46183</v>
      </c>
      <c r="V92" s="124">
        <v>46183</v>
      </c>
      <c r="W92" s="124">
        <v>46186</v>
      </c>
      <c r="X92" s="124">
        <v>46189</v>
      </c>
      <c r="Y92" s="124"/>
      <c r="Z92" s="124"/>
      <c r="AA92" s="124"/>
      <c r="AB92" s="124"/>
      <c r="AC92" s="124">
        <v>46191</v>
      </c>
      <c r="AD92" s="124">
        <v>46192</v>
      </c>
      <c r="AE92" s="124"/>
      <c r="AF92" s="124"/>
      <c r="AG92" s="124">
        <v>46193</v>
      </c>
      <c r="AH92" s="124">
        <v>46196</v>
      </c>
      <c r="AI92" s="124">
        <v>46199</v>
      </c>
      <c r="AJ92" s="129">
        <v>46208</v>
      </c>
      <c r="AK92" s="129">
        <v>46210</v>
      </c>
      <c r="AL92" s="219">
        <v>102</v>
      </c>
      <c r="AM92" s="18" t="s">
        <v>258</v>
      </c>
      <c r="AN92" s="18" t="s">
        <v>619</v>
      </c>
      <c r="AO92" s="18" t="s">
        <v>609</v>
      </c>
      <c r="AP92" s="18"/>
      <c r="AQ92" s="18" t="s">
        <v>1073</v>
      </c>
      <c r="AR92" s="50"/>
      <c r="AS92" s="120" t="s">
        <v>701</v>
      </c>
      <c r="AT92" s="44" t="s">
        <v>596</v>
      </c>
      <c r="AW92" s="173" t="s">
        <v>468</v>
      </c>
      <c r="AX92" s="44">
        <f>IFERROR(VLOOKUP(B92,'[1]Tracking sheet'!$A$3:$D$98000,2,0),0)</f>
        <v>0</v>
      </c>
      <c r="AY92" s="44">
        <f>IFERROR(VLOOKUP(B92,'[1]Tracking sheet'!$A$3:$D$98000,3,0),0)</f>
        <v>0</v>
      </c>
      <c r="AZ92" s="159">
        <f t="shared" si="70"/>
        <v>0</v>
      </c>
      <c r="BA92" s="158">
        <f>IFERROR(VLOOKUP(B92,'[2]Tracking Sheet'!$B$3:$J$5000,2,0),0)</f>
        <v>0</v>
      </c>
      <c r="BB92" s="174">
        <f t="shared" si="71"/>
        <v>-555</v>
      </c>
      <c r="BC92" s="44">
        <f>IFERROR(VLOOKUP(G92,'[1]Tracking sheet'!$A$3:$D$98000,2,0),0)</f>
        <v>0</v>
      </c>
      <c r="BD92" s="44">
        <f>IFERROR(VLOOKUP(G92,'[1]Tracking sheet'!$A$3:$D$98000,3,0),0)</f>
        <v>0</v>
      </c>
      <c r="BE92" s="159">
        <f t="shared" si="86"/>
        <v>0</v>
      </c>
      <c r="BF92" s="158">
        <f>IFERROR(VLOOKUP(G92,'[2]Tracking Sheet'!$B$3:$J$5000,2,0),0)</f>
        <v>0</v>
      </c>
      <c r="BG92" s="174" t="e">
        <f t="shared" si="87"/>
        <v>#VALUE!</v>
      </c>
      <c r="BH92" s="44">
        <f>IFERROR(VLOOKUP(L92,'[1]Tracking sheet'!$A$3:$D$98000,2,0),0)</f>
        <v>0</v>
      </c>
      <c r="BI92" s="44">
        <f>IFERROR(VLOOKUP(L92,'[1]Tracking sheet'!$A$3:$D$98000,3,0),0)</f>
        <v>0</v>
      </c>
      <c r="BJ92" s="159">
        <f t="shared" si="88"/>
        <v>0</v>
      </c>
      <c r="BK92" s="158">
        <f>IFERROR(VLOOKUP(L92,'[2]Tracking Sheet'!$B$3:$J$5000,2,0),0)</f>
        <v>0</v>
      </c>
      <c r="BL92" s="174">
        <f t="shared" si="89"/>
        <v>-46150</v>
      </c>
      <c r="BM92" s="44">
        <f>IFERROR(VLOOKUP(Q92,'[1]Tracking sheet'!$A$3:$D$98000,2,0),0)</f>
        <v>0</v>
      </c>
      <c r="BN92" s="187">
        <f t="shared" si="90"/>
        <v>28</v>
      </c>
      <c r="BO92" s="44" t="s">
        <v>842</v>
      </c>
      <c r="BR92" s="70" t="s">
        <v>1853</v>
      </c>
    </row>
    <row r="93" spans="1:70" ht="37.5" customHeight="1" x14ac:dyDescent="0.3">
      <c r="A93" s="48" t="s">
        <v>4</v>
      </c>
      <c r="B93" s="131">
        <v>47417</v>
      </c>
      <c r="C93" s="127">
        <v>22039852</v>
      </c>
      <c r="D93" s="119">
        <v>880</v>
      </c>
      <c r="E93" s="119">
        <v>546</v>
      </c>
      <c r="F93" s="129">
        <v>46111</v>
      </c>
      <c r="G93" s="126">
        <v>46120</v>
      </c>
      <c r="H93" s="18" t="s">
        <v>675</v>
      </c>
      <c r="I93" s="18" t="s">
        <v>249</v>
      </c>
      <c r="J93" s="125"/>
      <c r="K93" s="125"/>
      <c r="L93" s="124">
        <v>46144</v>
      </c>
      <c r="M93" s="124">
        <v>46149</v>
      </c>
      <c r="N93" s="124">
        <v>46160</v>
      </c>
      <c r="O93" s="124">
        <v>46181</v>
      </c>
      <c r="P93" s="124"/>
      <c r="Q93" s="124"/>
      <c r="R93" s="124">
        <v>46185</v>
      </c>
      <c r="S93" s="125">
        <v>46185</v>
      </c>
      <c r="T93" s="124">
        <v>46190</v>
      </c>
      <c r="U93" s="124">
        <v>46193</v>
      </c>
      <c r="V93" s="124">
        <v>46193</v>
      </c>
      <c r="W93" s="124">
        <v>46197</v>
      </c>
      <c r="X93" s="124">
        <v>46198</v>
      </c>
      <c r="Y93" s="124"/>
      <c r="Z93" s="124"/>
      <c r="AA93" s="124">
        <v>46197</v>
      </c>
      <c r="AB93" s="124">
        <v>46200</v>
      </c>
      <c r="AC93" s="124">
        <v>46204</v>
      </c>
      <c r="AD93" s="124">
        <v>46205</v>
      </c>
      <c r="AE93" s="124"/>
      <c r="AF93" s="124"/>
      <c r="AG93" s="124">
        <v>46207</v>
      </c>
      <c r="AH93" s="124">
        <v>46210</v>
      </c>
      <c r="AI93" s="124">
        <v>46213</v>
      </c>
      <c r="AJ93" s="129">
        <v>46223</v>
      </c>
      <c r="AK93" s="129">
        <v>46225</v>
      </c>
      <c r="AL93" s="219">
        <v>112</v>
      </c>
      <c r="AM93" s="18" t="s">
        <v>286</v>
      </c>
      <c r="AN93" s="18" t="s">
        <v>619</v>
      </c>
      <c r="AO93" s="18" t="s">
        <v>42</v>
      </c>
      <c r="AP93" s="18" t="s">
        <v>18</v>
      </c>
      <c r="AQ93" s="18" t="s">
        <v>1074</v>
      </c>
      <c r="AR93" s="50"/>
      <c r="AS93" s="120" t="s">
        <v>701</v>
      </c>
      <c r="AT93" s="44" t="s">
        <v>596</v>
      </c>
      <c r="AW93" s="173" t="s">
        <v>468</v>
      </c>
      <c r="AX93" s="44">
        <f>IFERROR(VLOOKUP(B93,'[1]Tracking sheet'!$A$3:$D$98000,2,0),0)</f>
        <v>0</v>
      </c>
      <c r="AY93" s="44">
        <f>IFERROR(VLOOKUP(B93,'[1]Tracking sheet'!$A$3:$D$98000,3,0),0)</f>
        <v>0</v>
      </c>
      <c r="AZ93" s="159">
        <f t="shared" si="70"/>
        <v>0</v>
      </c>
      <c r="BA93" s="158">
        <f>IFERROR(VLOOKUP(B93,'[2]Tracking Sheet'!$B$3:$J$5000,2,0),0)</f>
        <v>0</v>
      </c>
      <c r="BB93" s="174">
        <f t="shared" si="71"/>
        <v>-880</v>
      </c>
      <c r="BC93" s="44">
        <f>IFERROR(VLOOKUP(G93,'[1]Tracking sheet'!$A$3:$D$98000,2,0),0)</f>
        <v>0</v>
      </c>
      <c r="BD93" s="44">
        <f>IFERROR(VLOOKUP(G93,'[1]Tracking sheet'!$A$3:$D$98000,3,0),0)</f>
        <v>0</v>
      </c>
      <c r="BE93" s="159">
        <f t="shared" si="86"/>
        <v>0</v>
      </c>
      <c r="BF93" s="158">
        <f>IFERROR(VLOOKUP(G93,'[2]Tracking Sheet'!$B$3:$J$5000,2,0),0)</f>
        <v>0</v>
      </c>
      <c r="BG93" s="174" t="e">
        <f t="shared" si="87"/>
        <v>#VALUE!</v>
      </c>
      <c r="BH93" s="44">
        <f>IFERROR(VLOOKUP(L93,'[1]Tracking sheet'!$A$3:$D$98000,2,0),0)</f>
        <v>0</v>
      </c>
      <c r="BI93" s="44">
        <f>IFERROR(VLOOKUP(L93,'[1]Tracking sheet'!$A$3:$D$98000,3,0),0)</f>
        <v>0</v>
      </c>
      <c r="BJ93" s="159">
        <f t="shared" si="88"/>
        <v>0</v>
      </c>
      <c r="BK93" s="158">
        <f>IFERROR(VLOOKUP(L93,'[2]Tracking Sheet'!$B$3:$J$5000,2,0),0)</f>
        <v>0</v>
      </c>
      <c r="BL93" s="174">
        <f t="shared" si="89"/>
        <v>-46160</v>
      </c>
      <c r="BM93" s="44">
        <f>IFERROR(VLOOKUP(Q93,'[1]Tracking sheet'!$A$3:$D$98000,2,0),0)</f>
        <v>0</v>
      </c>
      <c r="BN93" s="187">
        <f t="shared" si="90"/>
        <v>30</v>
      </c>
      <c r="BO93" s="44" t="s">
        <v>916</v>
      </c>
      <c r="BR93" s="70" t="s">
        <v>1850</v>
      </c>
    </row>
    <row r="94" spans="1:70" ht="37.5" customHeight="1" x14ac:dyDescent="0.3">
      <c r="A94" s="48" t="s">
        <v>4</v>
      </c>
      <c r="B94" s="131">
        <v>47416</v>
      </c>
      <c r="C94" s="127">
        <v>22039851</v>
      </c>
      <c r="D94" s="119">
        <v>1752</v>
      </c>
      <c r="E94" s="119">
        <v>555</v>
      </c>
      <c r="F94" s="129">
        <v>46108</v>
      </c>
      <c r="G94" s="126">
        <v>46120</v>
      </c>
      <c r="H94" s="18" t="s">
        <v>637</v>
      </c>
      <c r="I94" s="18" t="s">
        <v>347</v>
      </c>
      <c r="J94" s="125"/>
      <c r="K94" s="125"/>
      <c r="L94" s="124">
        <v>46144</v>
      </c>
      <c r="M94" s="124">
        <v>46149</v>
      </c>
      <c r="N94" s="124">
        <v>46154</v>
      </c>
      <c r="O94" s="124">
        <v>46179</v>
      </c>
      <c r="P94" s="124"/>
      <c r="Q94" s="124"/>
      <c r="R94" s="124">
        <v>46183</v>
      </c>
      <c r="S94" s="125">
        <v>46183</v>
      </c>
      <c r="T94" s="124">
        <v>46189</v>
      </c>
      <c r="U94" s="124">
        <v>46191</v>
      </c>
      <c r="V94" s="124">
        <v>46192</v>
      </c>
      <c r="W94" s="124">
        <v>46195</v>
      </c>
      <c r="X94" s="124">
        <v>46196</v>
      </c>
      <c r="Y94" s="124"/>
      <c r="Z94" s="124"/>
      <c r="AA94" s="124">
        <v>46196</v>
      </c>
      <c r="AB94" s="124">
        <v>46198</v>
      </c>
      <c r="AC94" s="124">
        <v>46200</v>
      </c>
      <c r="AD94" s="124">
        <v>46202</v>
      </c>
      <c r="AE94" s="124"/>
      <c r="AF94" s="124"/>
      <c r="AG94" s="124">
        <v>46203</v>
      </c>
      <c r="AH94" s="124">
        <v>46205</v>
      </c>
      <c r="AI94" s="124">
        <v>46207</v>
      </c>
      <c r="AJ94" s="129">
        <v>46221</v>
      </c>
      <c r="AK94" s="129">
        <v>46223</v>
      </c>
      <c r="AL94" s="219">
        <v>113</v>
      </c>
      <c r="AM94" s="18" t="s">
        <v>262</v>
      </c>
      <c r="AN94" s="18" t="s">
        <v>619</v>
      </c>
      <c r="AO94" s="18" t="s">
        <v>42</v>
      </c>
      <c r="AP94" s="18" t="s">
        <v>18</v>
      </c>
      <c r="AQ94" s="18" t="s">
        <v>1075</v>
      </c>
      <c r="AR94" s="227"/>
      <c r="AS94" s="120"/>
      <c r="AT94" s="44" t="s">
        <v>596</v>
      </c>
      <c r="AW94" s="173" t="s">
        <v>468</v>
      </c>
      <c r="AX94" s="44">
        <f>IFERROR(VLOOKUP(B94,'[1]Tracking sheet'!$A$3:$D$98000,2,0),0)</f>
        <v>0</v>
      </c>
      <c r="AY94" s="44">
        <f>IFERROR(VLOOKUP(B94,'[1]Tracking sheet'!$A$3:$D$98000,3,0),0)</f>
        <v>0</v>
      </c>
      <c r="AZ94" s="159">
        <f t="shared" si="70"/>
        <v>0</v>
      </c>
      <c r="BA94" s="158">
        <f>IFERROR(VLOOKUP(B94,'[2]Tracking Sheet'!$B$3:$J$5000,2,0),0)</f>
        <v>0</v>
      </c>
      <c r="BB94" s="174">
        <f t="shared" si="71"/>
        <v>-1752</v>
      </c>
      <c r="BC94" s="44">
        <f>IFERROR(VLOOKUP(G94,'[1]Tracking sheet'!$A$3:$D$98000,2,0),0)</f>
        <v>0</v>
      </c>
      <c r="BD94" s="44">
        <f>IFERROR(VLOOKUP(G94,'[1]Tracking sheet'!$A$3:$D$98000,3,0),0)</f>
        <v>0</v>
      </c>
      <c r="BE94" s="159">
        <f t="shared" si="86"/>
        <v>0</v>
      </c>
      <c r="BF94" s="158">
        <f>IFERROR(VLOOKUP(G94,'[2]Tracking Sheet'!$B$3:$J$5000,2,0),0)</f>
        <v>0</v>
      </c>
      <c r="BG94" s="174" t="e">
        <f t="shared" si="87"/>
        <v>#VALUE!</v>
      </c>
      <c r="BH94" s="44">
        <f>IFERROR(VLOOKUP(L94,'[1]Tracking sheet'!$A$3:$D$98000,2,0),0)</f>
        <v>0</v>
      </c>
      <c r="BI94" s="44">
        <f>IFERROR(VLOOKUP(L94,'[1]Tracking sheet'!$A$3:$D$98000,3,0),0)</f>
        <v>0</v>
      </c>
      <c r="BJ94" s="159">
        <f t="shared" si="88"/>
        <v>0</v>
      </c>
      <c r="BK94" s="158">
        <f>IFERROR(VLOOKUP(L94,'[2]Tracking Sheet'!$B$3:$J$5000,2,0),0)</f>
        <v>0</v>
      </c>
      <c r="BL94" s="174">
        <f t="shared" si="89"/>
        <v>-46154</v>
      </c>
      <c r="BM94" s="44">
        <f>IFERROR(VLOOKUP(Q94,'[1]Tracking sheet'!$A$3:$D$98000,2,0),0)</f>
        <v>0</v>
      </c>
      <c r="BN94" s="187">
        <f t="shared" si="90"/>
        <v>30</v>
      </c>
      <c r="BO94" s="44" t="s">
        <v>916</v>
      </c>
      <c r="BR94" s="70" t="s">
        <v>1850</v>
      </c>
    </row>
    <row r="95" spans="1:70" ht="37.5" customHeight="1" x14ac:dyDescent="0.3">
      <c r="A95" s="48" t="s">
        <v>4</v>
      </c>
      <c r="B95" s="131" t="s">
        <v>1076</v>
      </c>
      <c r="C95" s="127">
        <v>22031973</v>
      </c>
      <c r="D95" s="119">
        <v>3000</v>
      </c>
      <c r="E95" s="119">
        <v>1935</v>
      </c>
      <c r="F95" s="129">
        <v>46121</v>
      </c>
      <c r="G95" s="125">
        <v>46123</v>
      </c>
      <c r="H95" s="18" t="s">
        <v>794</v>
      </c>
      <c r="I95" s="18" t="s">
        <v>652</v>
      </c>
      <c r="J95" s="125"/>
      <c r="K95" s="125"/>
      <c r="L95" s="124">
        <v>46135</v>
      </c>
      <c r="M95" s="124">
        <v>46144</v>
      </c>
      <c r="N95" s="124">
        <v>46148</v>
      </c>
      <c r="O95" s="124">
        <v>46162</v>
      </c>
      <c r="P95" s="124"/>
      <c r="Q95" s="124"/>
      <c r="R95" s="124">
        <v>46162</v>
      </c>
      <c r="S95" s="125">
        <v>46162</v>
      </c>
      <c r="T95" s="124"/>
      <c r="U95" s="124">
        <v>46178</v>
      </c>
      <c r="V95" s="124">
        <v>46179</v>
      </c>
      <c r="W95" s="124"/>
      <c r="X95" s="124"/>
      <c r="Y95" s="124"/>
      <c r="Z95" s="124"/>
      <c r="AA95" s="124"/>
      <c r="AB95" s="124"/>
      <c r="AC95" s="124">
        <v>46181</v>
      </c>
      <c r="AD95" s="124">
        <v>46185</v>
      </c>
      <c r="AE95" s="124"/>
      <c r="AF95" s="124"/>
      <c r="AG95" s="124">
        <v>46188</v>
      </c>
      <c r="AH95" s="124">
        <v>46189</v>
      </c>
      <c r="AI95" s="124">
        <v>46191</v>
      </c>
      <c r="AJ95" s="129">
        <v>46230</v>
      </c>
      <c r="AK95" s="129">
        <v>46232</v>
      </c>
      <c r="AL95" s="219">
        <v>109</v>
      </c>
      <c r="AM95" s="18" t="s">
        <v>287</v>
      </c>
      <c r="AN95" s="18" t="s">
        <v>619</v>
      </c>
      <c r="AO95" s="50"/>
      <c r="AP95" s="50"/>
      <c r="AQ95" s="50"/>
      <c r="AR95" s="50"/>
      <c r="AS95" s="120"/>
      <c r="AT95" s="44" t="s">
        <v>596</v>
      </c>
      <c r="AW95" s="173" t="s">
        <v>468</v>
      </c>
      <c r="AX95" s="44">
        <f>IFERROR(VLOOKUP(B95,'[1]Tracking sheet'!$A$3:$D$98000,2,0),0)</f>
        <v>0</v>
      </c>
      <c r="AY95" s="44">
        <f>IFERROR(VLOOKUP(B95,'[1]Tracking sheet'!$A$3:$D$98000,3,0),0)</f>
        <v>0</v>
      </c>
      <c r="AZ95" s="159">
        <f t="shared" si="70"/>
        <v>0</v>
      </c>
      <c r="BA95" s="158">
        <f>IFERROR(VLOOKUP(B95,'[2]Tracking Sheet'!$B$3:$J$5000,2,0),0)</f>
        <v>0</v>
      </c>
      <c r="BB95" s="174">
        <f t="shared" si="71"/>
        <v>-3000</v>
      </c>
      <c r="BC95" s="44">
        <f>IFERROR(VLOOKUP(G95,'[1]Tracking sheet'!$A$3:$D$98000,2,0),0)</f>
        <v>0</v>
      </c>
      <c r="BD95" s="44">
        <f>IFERROR(VLOOKUP(G95,'[1]Tracking sheet'!$A$3:$D$98000,3,0),0)</f>
        <v>0</v>
      </c>
      <c r="BE95" s="159">
        <f t="shared" si="86"/>
        <v>0</v>
      </c>
      <c r="BF95" s="158">
        <f>IFERROR(VLOOKUP(G95,'[2]Tracking Sheet'!$B$3:$J$5000,2,0),0)</f>
        <v>0</v>
      </c>
      <c r="BG95" s="174" t="e">
        <f t="shared" si="87"/>
        <v>#VALUE!</v>
      </c>
      <c r="BH95" s="44">
        <f>IFERROR(VLOOKUP(L95,'[1]Tracking sheet'!$A$3:$D$98000,2,0),0)</f>
        <v>0</v>
      </c>
      <c r="BI95" s="44">
        <f>IFERROR(VLOOKUP(L95,'[1]Tracking sheet'!$A$3:$D$98000,3,0),0)</f>
        <v>0</v>
      </c>
      <c r="BJ95" s="159">
        <f t="shared" si="88"/>
        <v>0</v>
      </c>
      <c r="BK95" s="158">
        <f>IFERROR(VLOOKUP(L95,'[2]Tracking Sheet'!$B$3:$J$5000,2,0),0)</f>
        <v>0</v>
      </c>
      <c r="BL95" s="174">
        <f t="shared" si="89"/>
        <v>-46148</v>
      </c>
      <c r="BM95" s="44">
        <f>IFERROR(VLOOKUP(Q95,'[1]Tracking sheet'!$A$3:$D$98000,2,0),0)</f>
        <v>0</v>
      </c>
      <c r="BN95" s="187">
        <f t="shared" si="90"/>
        <v>31</v>
      </c>
      <c r="BO95" s="44" t="s">
        <v>842</v>
      </c>
      <c r="BR95" s="70" t="s">
        <v>1134</v>
      </c>
    </row>
    <row r="96" spans="1:70" ht="37.5" customHeight="1" x14ac:dyDescent="0.3">
      <c r="A96" s="48" t="s">
        <v>4</v>
      </c>
      <c r="B96" s="131">
        <v>47415</v>
      </c>
      <c r="C96" s="127">
        <v>22040202</v>
      </c>
      <c r="D96" s="119">
        <v>516</v>
      </c>
      <c r="E96" s="119">
        <v>328</v>
      </c>
      <c r="F96" s="129">
        <v>46112</v>
      </c>
      <c r="G96" s="125">
        <v>46121</v>
      </c>
      <c r="H96" s="18" t="s">
        <v>920</v>
      </c>
      <c r="I96" s="18" t="s">
        <v>249</v>
      </c>
      <c r="J96" s="192"/>
      <c r="K96" s="192"/>
      <c r="L96" s="124">
        <v>46145</v>
      </c>
      <c r="M96" s="124">
        <v>46152</v>
      </c>
      <c r="N96" s="124">
        <v>46157</v>
      </c>
      <c r="O96" s="124">
        <v>46179</v>
      </c>
      <c r="P96" s="18"/>
      <c r="Q96" s="18"/>
      <c r="R96" s="124">
        <v>46183</v>
      </c>
      <c r="S96" s="125">
        <v>46183</v>
      </c>
      <c r="T96" s="124">
        <v>46190</v>
      </c>
      <c r="U96" s="124">
        <v>46192</v>
      </c>
      <c r="V96" s="124">
        <v>46192</v>
      </c>
      <c r="W96" s="18"/>
      <c r="X96" s="18"/>
      <c r="Y96" s="18"/>
      <c r="Z96" s="18"/>
      <c r="AA96" s="124">
        <v>46195</v>
      </c>
      <c r="AB96" s="124">
        <v>46200</v>
      </c>
      <c r="AC96" s="124">
        <v>46204</v>
      </c>
      <c r="AD96" s="124">
        <v>46205</v>
      </c>
      <c r="AE96" s="18"/>
      <c r="AF96" s="18"/>
      <c r="AG96" s="124">
        <v>46207</v>
      </c>
      <c r="AH96" s="124">
        <v>46210</v>
      </c>
      <c r="AI96" s="124">
        <v>46213</v>
      </c>
      <c r="AJ96" s="129">
        <v>46223</v>
      </c>
      <c r="AK96" s="129">
        <v>46225</v>
      </c>
      <c r="AL96" s="219">
        <v>111</v>
      </c>
      <c r="AM96" s="18" t="s">
        <v>286</v>
      </c>
      <c r="AN96" s="18" t="s">
        <v>624</v>
      </c>
      <c r="AO96" s="18"/>
      <c r="AP96" s="18" t="s">
        <v>18</v>
      </c>
      <c r="AQ96" s="18" t="s">
        <v>1077</v>
      </c>
      <c r="AR96" s="227"/>
      <c r="AS96" s="120" t="s">
        <v>869</v>
      </c>
      <c r="AT96" s="44" t="s">
        <v>596</v>
      </c>
      <c r="AW96" s="173" t="s">
        <v>468</v>
      </c>
      <c r="AX96" s="44">
        <f>IFERROR(VLOOKUP(B96,'[1]Tracking sheet'!$A$3:$D$98000,2,0),0)</f>
        <v>0</v>
      </c>
      <c r="AY96" s="44">
        <f>IFERROR(VLOOKUP(B96,'[1]Tracking sheet'!$A$3:$D$98000,3,0),0)</f>
        <v>0</v>
      </c>
      <c r="AZ96" s="159">
        <f t="shared" si="70"/>
        <v>0</v>
      </c>
      <c r="BA96" s="158">
        <f>IFERROR(VLOOKUP(B96,'[2]Tracking Sheet'!$B$3:$J$5000,2,0),0)</f>
        <v>0</v>
      </c>
      <c r="BB96" s="174">
        <f t="shared" si="71"/>
        <v>-516</v>
      </c>
      <c r="BC96" s="44">
        <f>IFERROR(VLOOKUP(G96,'[1]Tracking sheet'!$A$3:$D$98000,2,0),0)</f>
        <v>0</v>
      </c>
      <c r="BD96" s="44">
        <f>IFERROR(VLOOKUP(G96,'[1]Tracking sheet'!$A$3:$D$98000,3,0),0)</f>
        <v>0</v>
      </c>
      <c r="BE96" s="159">
        <f t="shared" si="86"/>
        <v>0</v>
      </c>
      <c r="BF96" s="158">
        <f>IFERROR(VLOOKUP(G96,'[2]Tracking Sheet'!$B$3:$J$5000,2,0),0)</f>
        <v>0</v>
      </c>
      <c r="BG96" s="174" t="e">
        <f t="shared" si="87"/>
        <v>#VALUE!</v>
      </c>
      <c r="BH96" s="44">
        <f>IFERROR(VLOOKUP(L96,'[1]Tracking sheet'!$A$3:$D$98000,2,0),0)</f>
        <v>0</v>
      </c>
      <c r="BI96" s="44">
        <f>IFERROR(VLOOKUP(L96,'[1]Tracking sheet'!$A$3:$D$98000,3,0),0)</f>
        <v>0</v>
      </c>
      <c r="BJ96" s="159">
        <f t="shared" si="88"/>
        <v>0</v>
      </c>
      <c r="BK96" s="158">
        <f>IFERROR(VLOOKUP(L96,'[2]Tracking Sheet'!$B$3:$J$5000,2,0),0)</f>
        <v>0</v>
      </c>
      <c r="BL96" s="174">
        <f t="shared" si="89"/>
        <v>-46157</v>
      </c>
      <c r="BM96" s="44">
        <f>IFERROR(VLOOKUP(Q96,'[1]Tracking sheet'!$A$3:$D$98000,2,0),0)</f>
        <v>0</v>
      </c>
      <c r="BN96" s="187">
        <f t="shared" si="90"/>
        <v>30</v>
      </c>
      <c r="BO96" s="44" t="s">
        <v>916</v>
      </c>
      <c r="BR96" s="70" t="s">
        <v>1700</v>
      </c>
    </row>
    <row r="97" spans="1:70" ht="37.5" customHeight="1" x14ac:dyDescent="0.3">
      <c r="A97" s="48" t="s">
        <v>4</v>
      </c>
      <c r="B97" s="131">
        <v>47439</v>
      </c>
      <c r="C97" s="127">
        <v>22040115</v>
      </c>
      <c r="D97" s="119">
        <v>513</v>
      </c>
      <c r="E97" s="119">
        <v>81</v>
      </c>
      <c r="F97" s="129">
        <v>46112</v>
      </c>
      <c r="G97" s="125">
        <v>46121</v>
      </c>
      <c r="H97" s="18" t="s">
        <v>637</v>
      </c>
      <c r="I97" s="18" t="s">
        <v>347</v>
      </c>
      <c r="J97" s="192"/>
      <c r="K97" s="192"/>
      <c r="L97" s="124">
        <v>46148</v>
      </c>
      <c r="M97" s="124">
        <v>46152</v>
      </c>
      <c r="N97" s="124">
        <v>46164</v>
      </c>
      <c r="O97" s="124">
        <v>46181</v>
      </c>
      <c r="P97" s="18"/>
      <c r="Q97" s="18"/>
      <c r="R97" s="124">
        <v>46184</v>
      </c>
      <c r="S97" s="125">
        <v>46184</v>
      </c>
      <c r="T97" s="124">
        <v>46190</v>
      </c>
      <c r="U97" s="124">
        <v>46193</v>
      </c>
      <c r="V97" s="124">
        <v>46193</v>
      </c>
      <c r="W97" s="124">
        <v>46196</v>
      </c>
      <c r="X97" s="124">
        <v>46199</v>
      </c>
      <c r="Y97" s="18"/>
      <c r="Z97" s="18"/>
      <c r="AA97" s="18"/>
      <c r="AB97" s="18"/>
      <c r="AC97" s="124">
        <v>46204</v>
      </c>
      <c r="AD97" s="124">
        <v>46204</v>
      </c>
      <c r="AE97" s="18"/>
      <c r="AF97" s="18"/>
      <c r="AG97" s="124">
        <v>46206</v>
      </c>
      <c r="AH97" s="124">
        <v>46209</v>
      </c>
      <c r="AI97" s="124">
        <v>46212</v>
      </c>
      <c r="AJ97" s="129">
        <v>46223</v>
      </c>
      <c r="AK97" s="129">
        <v>46225</v>
      </c>
      <c r="AL97" s="219">
        <v>111</v>
      </c>
      <c r="AM97" s="18" t="s">
        <v>611</v>
      </c>
      <c r="AN97" s="18" t="s">
        <v>624</v>
      </c>
      <c r="AO97" s="18" t="s">
        <v>613</v>
      </c>
      <c r="AP97" s="18"/>
      <c r="AQ97" s="18" t="s">
        <v>1078</v>
      </c>
      <c r="AR97" s="227"/>
      <c r="AS97" s="120" t="s">
        <v>869</v>
      </c>
      <c r="AT97" s="44" t="s">
        <v>596</v>
      </c>
      <c r="AW97" s="173" t="s">
        <v>468</v>
      </c>
      <c r="AX97" s="44">
        <f>IFERROR(VLOOKUP(B97,'[1]Tracking sheet'!$A$3:$D$98000,2,0),0)</f>
        <v>0</v>
      </c>
      <c r="AY97" s="44">
        <f>IFERROR(VLOOKUP(B97,'[1]Tracking sheet'!$A$3:$D$98000,3,0),0)</f>
        <v>0</v>
      </c>
      <c r="AZ97" s="159">
        <f t="shared" si="70"/>
        <v>0</v>
      </c>
      <c r="BA97" s="158">
        <f>IFERROR(VLOOKUP(B97,'[2]Tracking Sheet'!$B$3:$J$5000,2,0),0)</f>
        <v>0</v>
      </c>
      <c r="BB97" s="174">
        <f t="shared" si="71"/>
        <v>-513</v>
      </c>
      <c r="BC97" s="44">
        <f>IFERROR(VLOOKUP(G97,'[1]Tracking sheet'!$A$3:$D$98000,2,0),0)</f>
        <v>0</v>
      </c>
      <c r="BD97" s="44">
        <f>IFERROR(VLOOKUP(G97,'[1]Tracking sheet'!$A$3:$D$98000,3,0),0)</f>
        <v>0</v>
      </c>
      <c r="BE97" s="159">
        <f t="shared" si="86"/>
        <v>0</v>
      </c>
      <c r="BF97" s="158">
        <f>IFERROR(VLOOKUP(G97,'[2]Tracking Sheet'!$B$3:$J$5000,2,0),0)</f>
        <v>0</v>
      </c>
      <c r="BG97" s="174" t="e">
        <f t="shared" si="87"/>
        <v>#VALUE!</v>
      </c>
      <c r="BH97" s="44">
        <f>IFERROR(VLOOKUP(L97,'[1]Tracking sheet'!$A$3:$D$98000,2,0),0)</f>
        <v>0</v>
      </c>
      <c r="BI97" s="44">
        <f>IFERROR(VLOOKUP(L97,'[1]Tracking sheet'!$A$3:$D$98000,3,0),0)</f>
        <v>0</v>
      </c>
      <c r="BJ97" s="159">
        <f t="shared" si="88"/>
        <v>0</v>
      </c>
      <c r="BK97" s="158">
        <f>IFERROR(VLOOKUP(L97,'[2]Tracking Sheet'!$B$3:$J$5000,2,0),0)</f>
        <v>0</v>
      </c>
      <c r="BL97" s="174">
        <f t="shared" si="89"/>
        <v>-46164</v>
      </c>
      <c r="BM97" s="44">
        <f>IFERROR(VLOOKUP(Q97,'[1]Tracking sheet'!$A$3:$D$98000,2,0),0)</f>
        <v>0</v>
      </c>
      <c r="BN97" s="187">
        <f t="shared" si="90"/>
        <v>30</v>
      </c>
      <c r="BO97" s="44" t="s">
        <v>916</v>
      </c>
      <c r="BR97" s="70" t="s">
        <v>1700</v>
      </c>
    </row>
    <row r="98" spans="1:70" ht="37.5" customHeight="1" x14ac:dyDescent="0.3">
      <c r="A98" s="48" t="s">
        <v>2</v>
      </c>
      <c r="B98" s="128">
        <v>47460</v>
      </c>
      <c r="C98" s="127">
        <v>15383814</v>
      </c>
      <c r="D98" s="119">
        <v>1808</v>
      </c>
      <c r="E98" s="119">
        <v>475</v>
      </c>
      <c r="F98" s="129">
        <v>46121</v>
      </c>
      <c r="G98" s="125">
        <v>46121</v>
      </c>
      <c r="H98" s="18" t="s">
        <v>637</v>
      </c>
      <c r="I98" s="18" t="s">
        <v>347</v>
      </c>
      <c r="J98" s="125"/>
      <c r="K98" s="125"/>
      <c r="L98" s="124">
        <v>46144</v>
      </c>
      <c r="M98" s="124">
        <v>46150</v>
      </c>
      <c r="N98" s="124">
        <v>46154</v>
      </c>
      <c r="O98" s="124">
        <v>46167</v>
      </c>
      <c r="P98" s="124"/>
      <c r="Q98" s="124"/>
      <c r="R98" s="124">
        <v>46181</v>
      </c>
      <c r="S98" s="125">
        <v>46181</v>
      </c>
      <c r="T98" s="124">
        <v>46188</v>
      </c>
      <c r="U98" s="61">
        <v>46190</v>
      </c>
      <c r="V98" s="61">
        <v>46191</v>
      </c>
      <c r="W98" s="61"/>
      <c r="X98" s="61"/>
      <c r="Y98" s="61"/>
      <c r="Z98" s="61"/>
      <c r="AA98" s="61">
        <v>46193</v>
      </c>
      <c r="AB98" s="61">
        <v>46200</v>
      </c>
      <c r="AC98" s="61">
        <v>46204</v>
      </c>
      <c r="AD98" s="61">
        <v>46206</v>
      </c>
      <c r="AE98" s="61"/>
      <c r="AF98" s="61"/>
      <c r="AG98" s="61">
        <v>46207</v>
      </c>
      <c r="AH98" s="61">
        <v>46209</v>
      </c>
      <c r="AI98" s="61">
        <v>46210</v>
      </c>
      <c r="AJ98" s="129">
        <v>46215</v>
      </c>
      <c r="AK98" s="129">
        <v>46217</v>
      </c>
      <c r="AL98" s="219">
        <v>94</v>
      </c>
      <c r="AM98" s="18" t="s">
        <v>313</v>
      </c>
      <c r="AN98" s="18" t="s">
        <v>677</v>
      </c>
      <c r="AO98" s="18"/>
      <c r="AP98" s="18" t="s">
        <v>627</v>
      </c>
      <c r="AQ98" s="18" t="s">
        <v>1079</v>
      </c>
      <c r="AR98" s="50"/>
      <c r="AS98" s="64"/>
      <c r="AT98" s="44" t="s">
        <v>594</v>
      </c>
      <c r="AW98" s="173" t="s">
        <v>468</v>
      </c>
      <c r="AX98" s="44">
        <f>IFERROR(VLOOKUP(B98,'[1]Tracking sheet'!$A$3:$D$98000,2,0),0)</f>
        <v>0</v>
      </c>
      <c r="AY98" s="44">
        <f>IFERROR(VLOOKUP(B98,'[1]Tracking sheet'!$A$3:$D$98000,3,0),0)</f>
        <v>0</v>
      </c>
      <c r="AZ98" s="159">
        <f t="shared" si="70"/>
        <v>0</v>
      </c>
      <c r="BA98" s="158">
        <f>IFERROR(VLOOKUP(B98,'[2]Tracking Sheet'!$B$3:$J$5000,2,0),0)</f>
        <v>0</v>
      </c>
      <c r="BB98" s="174">
        <f t="shared" si="71"/>
        <v>-1808</v>
      </c>
      <c r="BC98" s="44">
        <f>IFERROR(VLOOKUP(G98,'[1]Tracking sheet'!$A$3:$D$98000,2,0),0)</f>
        <v>0</v>
      </c>
      <c r="BD98" s="44">
        <f>IFERROR(VLOOKUP(G98,'[1]Tracking sheet'!$A$3:$D$98000,3,0),0)</f>
        <v>0</v>
      </c>
      <c r="BE98" s="159">
        <f t="shared" si="86"/>
        <v>0</v>
      </c>
      <c r="BF98" s="158">
        <f>IFERROR(VLOOKUP(G98,'[2]Tracking Sheet'!$B$3:$J$5000,2,0),0)</f>
        <v>0</v>
      </c>
      <c r="BG98" s="174" t="e">
        <f t="shared" si="87"/>
        <v>#VALUE!</v>
      </c>
      <c r="BH98" s="44">
        <f>IFERROR(VLOOKUP(L98,'[1]Tracking sheet'!$A$3:$D$98000,2,0),0)</f>
        <v>0</v>
      </c>
      <c r="BI98" s="44">
        <f>IFERROR(VLOOKUP(L98,'[1]Tracking sheet'!$A$3:$D$98000,3,0),0)</f>
        <v>0</v>
      </c>
      <c r="BJ98" s="159">
        <f t="shared" si="88"/>
        <v>0</v>
      </c>
      <c r="BK98" s="158">
        <f>IFERROR(VLOOKUP(L98,'[2]Tracking Sheet'!$B$3:$J$5000,2,0),0)</f>
        <v>0</v>
      </c>
      <c r="BL98" s="174">
        <f t="shared" si="89"/>
        <v>-46154</v>
      </c>
      <c r="BM98" s="44">
        <f>IFERROR(VLOOKUP(Q98,'[1]Tracking sheet'!$A$3:$D$98000,2,0),0)</f>
        <v>0</v>
      </c>
      <c r="BN98" s="187">
        <f t="shared" si="90"/>
        <v>29</v>
      </c>
      <c r="BO98" s="44" t="s">
        <v>916</v>
      </c>
      <c r="BR98" s="70" t="s">
        <v>1605</v>
      </c>
    </row>
    <row r="99" spans="1:70" ht="37.5" customHeight="1" x14ac:dyDescent="0.3">
      <c r="A99" s="48" t="s">
        <v>2</v>
      </c>
      <c r="B99" s="128">
        <v>47453</v>
      </c>
      <c r="C99" s="127">
        <v>15333887</v>
      </c>
      <c r="D99" s="119">
        <v>2565</v>
      </c>
      <c r="E99" s="119">
        <v>1142</v>
      </c>
      <c r="F99" s="129">
        <v>46119</v>
      </c>
      <c r="G99" s="125">
        <v>46123</v>
      </c>
      <c r="H99" s="18" t="s">
        <v>743</v>
      </c>
      <c r="I99" s="18" t="s">
        <v>249</v>
      </c>
      <c r="J99" s="125"/>
      <c r="K99" s="125"/>
      <c r="L99" s="124">
        <v>46134</v>
      </c>
      <c r="M99" s="124">
        <v>46144</v>
      </c>
      <c r="N99" s="124">
        <v>46148</v>
      </c>
      <c r="O99" s="124">
        <v>46167</v>
      </c>
      <c r="P99" s="124"/>
      <c r="Q99" s="124"/>
      <c r="R99" s="124">
        <v>46164</v>
      </c>
      <c r="S99" s="125">
        <v>46164</v>
      </c>
      <c r="T99" s="124">
        <v>46181</v>
      </c>
      <c r="U99" s="61">
        <v>46184</v>
      </c>
      <c r="V99" s="61">
        <v>46188</v>
      </c>
      <c r="W99" s="61"/>
      <c r="X99" s="61"/>
      <c r="Y99" s="61">
        <v>46188</v>
      </c>
      <c r="Z99" s="61">
        <v>46196</v>
      </c>
      <c r="AA99" s="61"/>
      <c r="AB99" s="61"/>
      <c r="AC99" s="61">
        <v>46198</v>
      </c>
      <c r="AD99" s="61">
        <v>46202</v>
      </c>
      <c r="AE99" s="61"/>
      <c r="AF99" s="61"/>
      <c r="AG99" s="61">
        <v>46204</v>
      </c>
      <c r="AH99" s="61">
        <v>46206</v>
      </c>
      <c r="AI99" s="61">
        <v>46209</v>
      </c>
      <c r="AJ99" s="129">
        <v>46216</v>
      </c>
      <c r="AK99" s="129">
        <v>46218</v>
      </c>
      <c r="AL99" s="219">
        <v>97</v>
      </c>
      <c r="AM99" s="18" t="s">
        <v>312</v>
      </c>
      <c r="AN99" s="18" t="s">
        <v>677</v>
      </c>
      <c r="AO99" s="18" t="s">
        <v>629</v>
      </c>
      <c r="AP99" s="18"/>
      <c r="AQ99" s="18" t="s">
        <v>1080</v>
      </c>
      <c r="AR99" s="50"/>
      <c r="AS99" s="64"/>
      <c r="AT99" s="44" t="s">
        <v>594</v>
      </c>
      <c r="AW99" s="173" t="s">
        <v>468</v>
      </c>
      <c r="AX99" s="44">
        <f>IFERROR(VLOOKUP(B99,'[1]Tracking sheet'!$A$3:$D$98000,2,0),0)</f>
        <v>0</v>
      </c>
      <c r="AY99" s="44">
        <f>IFERROR(VLOOKUP(B99,'[1]Tracking sheet'!$A$3:$D$98000,3,0),0)</f>
        <v>0</v>
      </c>
      <c r="AZ99" s="159">
        <f t="shared" si="70"/>
        <v>0</v>
      </c>
      <c r="BA99" s="158">
        <f>IFERROR(VLOOKUP(B99,'[2]Tracking Sheet'!$B$3:$J$5000,2,0),0)</f>
        <v>0</v>
      </c>
      <c r="BB99" s="174">
        <f t="shared" si="71"/>
        <v>-2565</v>
      </c>
      <c r="BC99" s="44">
        <f>IFERROR(VLOOKUP(G99,'[1]Tracking sheet'!$A$3:$D$98000,2,0),0)</f>
        <v>0</v>
      </c>
      <c r="BD99" s="44">
        <f>IFERROR(VLOOKUP(G99,'[1]Tracking sheet'!$A$3:$D$98000,3,0),0)</f>
        <v>0</v>
      </c>
      <c r="BE99" s="159">
        <f t="shared" si="86"/>
        <v>0</v>
      </c>
      <c r="BF99" s="158">
        <f>IFERROR(VLOOKUP(G99,'[2]Tracking Sheet'!$B$3:$J$5000,2,0),0)</f>
        <v>0</v>
      </c>
      <c r="BG99" s="174" t="e">
        <f t="shared" si="87"/>
        <v>#VALUE!</v>
      </c>
      <c r="BH99" s="44">
        <f>IFERROR(VLOOKUP(L99,'[1]Tracking sheet'!$A$3:$D$98000,2,0),0)</f>
        <v>0</v>
      </c>
      <c r="BI99" s="44">
        <f>IFERROR(VLOOKUP(L99,'[1]Tracking sheet'!$A$3:$D$98000,3,0),0)</f>
        <v>0</v>
      </c>
      <c r="BJ99" s="159">
        <f t="shared" si="88"/>
        <v>0</v>
      </c>
      <c r="BK99" s="158">
        <f>IFERROR(VLOOKUP(L99,'[2]Tracking Sheet'!$B$3:$J$5000,2,0),0)</f>
        <v>0</v>
      </c>
      <c r="BL99" s="174">
        <f t="shared" si="89"/>
        <v>-46148</v>
      </c>
      <c r="BM99" s="44">
        <f>IFERROR(VLOOKUP(Q99,'[1]Tracking sheet'!$A$3:$D$98000,2,0),0)</f>
        <v>0</v>
      </c>
      <c r="BN99" s="187">
        <f t="shared" si="90"/>
        <v>29</v>
      </c>
      <c r="BO99" s="44" t="s">
        <v>916</v>
      </c>
      <c r="BR99" s="70" t="s">
        <v>1605</v>
      </c>
    </row>
    <row r="100" spans="1:70" ht="37.5" customHeight="1" x14ac:dyDescent="0.3">
      <c r="A100" s="48" t="s">
        <v>2</v>
      </c>
      <c r="B100" s="128" t="s">
        <v>1081</v>
      </c>
      <c r="C100" s="127">
        <v>15355912</v>
      </c>
      <c r="D100" s="119">
        <v>1464</v>
      </c>
      <c r="E100" s="119">
        <v>1295</v>
      </c>
      <c r="F100" s="129">
        <v>46119</v>
      </c>
      <c r="G100" s="125">
        <v>46123</v>
      </c>
      <c r="H100" s="18" t="s">
        <v>947</v>
      </c>
      <c r="I100" s="18" t="s">
        <v>249</v>
      </c>
      <c r="J100" s="125"/>
      <c r="K100" s="125"/>
      <c r="L100" s="124">
        <v>46144</v>
      </c>
      <c r="M100" s="124">
        <v>46152</v>
      </c>
      <c r="N100" s="124">
        <v>46157</v>
      </c>
      <c r="O100" s="124">
        <v>46179</v>
      </c>
      <c r="P100" s="124"/>
      <c r="Q100" s="124"/>
      <c r="R100" s="124">
        <v>46179</v>
      </c>
      <c r="S100" s="125">
        <v>46179</v>
      </c>
      <c r="T100" s="124"/>
      <c r="U100" s="61">
        <v>46186</v>
      </c>
      <c r="V100" s="61">
        <v>46188</v>
      </c>
      <c r="W100" s="61"/>
      <c r="X100" s="61"/>
      <c r="Y100" s="61">
        <v>46193</v>
      </c>
      <c r="Z100" s="61">
        <v>46199</v>
      </c>
      <c r="AA100" s="61"/>
      <c r="AB100" s="61"/>
      <c r="AC100" s="61">
        <v>46190</v>
      </c>
      <c r="AD100" s="61">
        <v>46192</v>
      </c>
      <c r="AE100" s="61"/>
      <c r="AF100" s="61"/>
      <c r="AG100" s="61">
        <v>46202</v>
      </c>
      <c r="AH100" s="61">
        <v>46203</v>
      </c>
      <c r="AI100" s="61">
        <v>46208</v>
      </c>
      <c r="AJ100" s="129">
        <v>46216</v>
      </c>
      <c r="AK100" s="129">
        <v>46218</v>
      </c>
      <c r="AL100" s="219">
        <v>97</v>
      </c>
      <c r="AM100" s="18" t="s">
        <v>281</v>
      </c>
      <c r="AN100" s="18" t="s">
        <v>677</v>
      </c>
      <c r="AO100" s="18"/>
      <c r="AP100" s="18"/>
      <c r="AQ100" s="18" t="s">
        <v>948</v>
      </c>
      <c r="AR100" s="50"/>
      <c r="AS100" s="64" t="s">
        <v>949</v>
      </c>
      <c r="AT100" s="44" t="s">
        <v>594</v>
      </c>
      <c r="AW100" s="173" t="s">
        <v>468</v>
      </c>
      <c r="AX100" s="44">
        <f>IFERROR(VLOOKUP(B100,'[1]Tracking sheet'!$A$3:$D$98000,2,0),0)</f>
        <v>0</v>
      </c>
      <c r="AY100" s="44">
        <f>IFERROR(VLOOKUP(B100,'[1]Tracking sheet'!$A$3:$D$98000,3,0),0)</f>
        <v>0</v>
      </c>
      <c r="AZ100" s="159">
        <f t="shared" si="70"/>
        <v>0</v>
      </c>
      <c r="BA100" s="158">
        <f>IFERROR(VLOOKUP(B100,'[2]Tracking Sheet'!$B$3:$J$5000,2,0),0)</f>
        <v>0</v>
      </c>
      <c r="BB100" s="174">
        <f t="shared" si="71"/>
        <v>-1464</v>
      </c>
      <c r="BC100" s="44">
        <f>IFERROR(VLOOKUP(G100,'[1]Tracking sheet'!$A$3:$D$98000,2,0),0)</f>
        <v>0</v>
      </c>
      <c r="BD100" s="44">
        <f>IFERROR(VLOOKUP(G100,'[1]Tracking sheet'!$A$3:$D$98000,3,0),0)</f>
        <v>0</v>
      </c>
      <c r="BE100" s="159">
        <f t="shared" si="86"/>
        <v>0</v>
      </c>
      <c r="BF100" s="158">
        <f>IFERROR(VLOOKUP(G100,'[2]Tracking Sheet'!$B$3:$J$5000,2,0),0)</f>
        <v>0</v>
      </c>
      <c r="BG100" s="174" t="e">
        <f t="shared" si="87"/>
        <v>#VALUE!</v>
      </c>
      <c r="BH100" s="44">
        <f>IFERROR(VLOOKUP(L100,'[1]Tracking sheet'!$A$3:$D$98000,2,0),0)</f>
        <v>0</v>
      </c>
      <c r="BI100" s="44">
        <f>IFERROR(VLOOKUP(L100,'[1]Tracking sheet'!$A$3:$D$98000,3,0),0)</f>
        <v>0</v>
      </c>
      <c r="BJ100" s="159">
        <f t="shared" si="88"/>
        <v>0</v>
      </c>
      <c r="BK100" s="158">
        <f>IFERROR(VLOOKUP(L100,'[2]Tracking Sheet'!$B$3:$J$5000,2,0),0)</f>
        <v>0</v>
      </c>
      <c r="BL100" s="174">
        <f t="shared" si="89"/>
        <v>-46157</v>
      </c>
      <c r="BM100" s="44">
        <f>IFERROR(VLOOKUP(Q100,'[1]Tracking sheet'!$A$3:$D$98000,2,0),0)</f>
        <v>0</v>
      </c>
      <c r="BN100" s="187">
        <f t="shared" si="90"/>
        <v>29</v>
      </c>
      <c r="BO100" s="44" t="s">
        <v>916</v>
      </c>
      <c r="BR100" s="70" t="s">
        <v>1356</v>
      </c>
    </row>
    <row r="101" spans="1:70" ht="37.5" customHeight="1" x14ac:dyDescent="0.3">
      <c r="A101" s="48" t="s">
        <v>2</v>
      </c>
      <c r="B101" s="128">
        <v>47486</v>
      </c>
      <c r="C101" s="127">
        <v>15390965</v>
      </c>
      <c r="D101" s="119">
        <v>800</v>
      </c>
      <c r="E101" s="119">
        <v>172</v>
      </c>
      <c r="F101" s="129">
        <v>46113</v>
      </c>
      <c r="G101" s="125">
        <v>46127</v>
      </c>
      <c r="H101" s="18" t="s">
        <v>1082</v>
      </c>
      <c r="I101" s="18" t="s">
        <v>347</v>
      </c>
      <c r="J101" s="124"/>
      <c r="K101" s="124"/>
      <c r="L101" s="124">
        <v>46148</v>
      </c>
      <c r="M101" s="124">
        <v>46154</v>
      </c>
      <c r="N101" s="124">
        <v>46160</v>
      </c>
      <c r="O101" s="124">
        <v>46179</v>
      </c>
      <c r="P101" s="124">
        <v>46183</v>
      </c>
      <c r="Q101" s="124">
        <v>46189</v>
      </c>
      <c r="R101" s="124">
        <v>46191</v>
      </c>
      <c r="S101" s="124">
        <v>46191</v>
      </c>
      <c r="T101" s="124">
        <v>46197</v>
      </c>
      <c r="U101" s="124">
        <v>46199</v>
      </c>
      <c r="V101" s="124">
        <v>46200</v>
      </c>
      <c r="W101" s="124"/>
      <c r="X101" s="124"/>
      <c r="Y101" s="124"/>
      <c r="Z101" s="124"/>
      <c r="AA101" s="124"/>
      <c r="AB101" s="124"/>
      <c r="AC101" s="124">
        <v>46204</v>
      </c>
      <c r="AD101" s="124">
        <v>46205</v>
      </c>
      <c r="AE101" s="124"/>
      <c r="AF101" s="124"/>
      <c r="AG101" s="124">
        <v>46207</v>
      </c>
      <c r="AH101" s="124">
        <v>46210</v>
      </c>
      <c r="AI101" s="124">
        <v>46211</v>
      </c>
      <c r="AJ101" s="129">
        <v>46216</v>
      </c>
      <c r="AK101" s="129">
        <v>46218</v>
      </c>
      <c r="AL101" s="219">
        <v>103</v>
      </c>
      <c r="AM101" s="18" t="s">
        <v>311</v>
      </c>
      <c r="AN101" s="18" t="s">
        <v>635</v>
      </c>
      <c r="AO101" s="18"/>
      <c r="AP101" s="18"/>
      <c r="AQ101" s="18"/>
      <c r="AR101" s="50" t="s">
        <v>48</v>
      </c>
      <c r="AS101" s="120"/>
      <c r="AT101" s="44" t="s">
        <v>594</v>
      </c>
      <c r="AW101" s="173" t="s">
        <v>468</v>
      </c>
      <c r="AX101" s="44">
        <f>IFERROR(VLOOKUP(B101,'[1]Tracking sheet'!$A$3:$D$98000,2,0),0)</f>
        <v>172</v>
      </c>
      <c r="AY101" s="44">
        <f>IFERROR(VLOOKUP(B101,'[1]Tracking sheet'!$A$3:$D$98000,3,0),0)</f>
        <v>172</v>
      </c>
      <c r="AZ101" s="159">
        <f t="shared" si="70"/>
        <v>0</v>
      </c>
      <c r="BA101" s="158">
        <f>IFERROR(VLOOKUP(B101,'[2]Tracking Sheet'!$B$3:$J$5000,2,0),0)</f>
        <v>0</v>
      </c>
      <c r="BB101" s="174">
        <f t="shared" si="71"/>
        <v>-800</v>
      </c>
      <c r="BC101" s="44">
        <f>IFERROR(VLOOKUP(G101,'[1]Tracking sheet'!$A$3:$D$98000,2,0),0)</f>
        <v>0</v>
      </c>
      <c r="BD101" s="44">
        <f>IFERROR(VLOOKUP(G101,'[1]Tracking sheet'!$A$3:$D$98000,3,0),0)</f>
        <v>0</v>
      </c>
      <c r="BE101" s="159">
        <f t="shared" si="86"/>
        <v>0</v>
      </c>
      <c r="BF101" s="158">
        <f>IFERROR(VLOOKUP(G101,'[2]Tracking Sheet'!$B$3:$J$5000,2,0),0)</f>
        <v>0</v>
      </c>
      <c r="BG101" s="174" t="e">
        <f t="shared" si="87"/>
        <v>#VALUE!</v>
      </c>
      <c r="BH101" s="44">
        <f>IFERROR(VLOOKUP(L101,'[1]Tracking sheet'!$A$3:$D$98000,2,0),0)</f>
        <v>0</v>
      </c>
      <c r="BI101" s="44">
        <f>IFERROR(VLOOKUP(L101,'[1]Tracking sheet'!$A$3:$D$98000,3,0),0)</f>
        <v>0</v>
      </c>
      <c r="BJ101" s="159">
        <f t="shared" si="88"/>
        <v>0</v>
      </c>
      <c r="BK101" s="158">
        <f>IFERROR(VLOOKUP(L101,'[2]Tracking Sheet'!$B$3:$J$5000,2,0),0)</f>
        <v>0</v>
      </c>
      <c r="BL101" s="174">
        <f t="shared" si="89"/>
        <v>-46160</v>
      </c>
      <c r="BM101" s="44">
        <f>IFERROR(VLOOKUP(Q101,'[1]Tracking sheet'!$A$3:$D$98000,2,0),0)</f>
        <v>0</v>
      </c>
      <c r="BN101" s="187">
        <f t="shared" si="90"/>
        <v>29</v>
      </c>
      <c r="BO101" s="44" t="s">
        <v>886</v>
      </c>
      <c r="BR101" s="70" t="s">
        <v>2671</v>
      </c>
    </row>
    <row r="102" spans="1:70" ht="37.5" customHeight="1" x14ac:dyDescent="0.3">
      <c r="A102" s="48" t="s">
        <v>2</v>
      </c>
      <c r="B102" s="128">
        <v>47487</v>
      </c>
      <c r="C102" s="127">
        <v>15390966</v>
      </c>
      <c r="D102" s="119">
        <v>800</v>
      </c>
      <c r="E102" s="119">
        <v>286</v>
      </c>
      <c r="F102" s="129">
        <v>46113</v>
      </c>
      <c r="G102" s="125">
        <v>46127</v>
      </c>
      <c r="H102" s="18" t="s">
        <v>1083</v>
      </c>
      <c r="I102" s="18" t="s">
        <v>46</v>
      </c>
      <c r="J102" s="124"/>
      <c r="K102" s="124"/>
      <c r="L102" s="124">
        <v>46148</v>
      </c>
      <c r="M102" s="124">
        <v>46155</v>
      </c>
      <c r="N102" s="124">
        <v>46160</v>
      </c>
      <c r="O102" s="124">
        <v>46179</v>
      </c>
      <c r="P102" s="124">
        <v>46182</v>
      </c>
      <c r="Q102" s="124">
        <v>46188</v>
      </c>
      <c r="R102" s="124">
        <v>46190</v>
      </c>
      <c r="S102" s="124">
        <v>46190</v>
      </c>
      <c r="T102" s="124">
        <v>46196</v>
      </c>
      <c r="U102" s="124">
        <v>46199</v>
      </c>
      <c r="V102" s="124">
        <v>46200</v>
      </c>
      <c r="W102" s="124"/>
      <c r="X102" s="124"/>
      <c r="Y102" s="124"/>
      <c r="Z102" s="124"/>
      <c r="AA102" s="124"/>
      <c r="AB102" s="124"/>
      <c r="AC102" s="124">
        <v>46204</v>
      </c>
      <c r="AD102" s="124">
        <v>46205</v>
      </c>
      <c r="AE102" s="124"/>
      <c r="AF102" s="124"/>
      <c r="AG102" s="124">
        <v>46206</v>
      </c>
      <c r="AH102" s="124">
        <v>46209</v>
      </c>
      <c r="AI102" s="124">
        <v>46211</v>
      </c>
      <c r="AJ102" s="129">
        <v>46216</v>
      </c>
      <c r="AK102" s="129">
        <v>46218</v>
      </c>
      <c r="AL102" s="219">
        <v>103</v>
      </c>
      <c r="AM102" s="18" t="s">
        <v>661</v>
      </c>
      <c r="AN102" s="18" t="s">
        <v>635</v>
      </c>
      <c r="AO102" s="18"/>
      <c r="AP102" s="18"/>
      <c r="AQ102" s="18"/>
      <c r="AR102" s="50" t="s">
        <v>48</v>
      </c>
      <c r="AS102" s="120"/>
      <c r="AT102" s="44" t="s">
        <v>594</v>
      </c>
      <c r="AW102" s="173" t="s">
        <v>468</v>
      </c>
      <c r="AX102" s="44">
        <f>IFERROR(VLOOKUP(B102,'[1]Tracking sheet'!$A$3:$D$98000,2,0),0)</f>
        <v>330</v>
      </c>
      <c r="AY102" s="44">
        <f>IFERROR(VLOOKUP(B102,'[1]Tracking sheet'!$A$3:$D$98000,3,0),0)</f>
        <v>330</v>
      </c>
      <c r="AZ102" s="159">
        <f t="shared" si="70"/>
        <v>0</v>
      </c>
      <c r="BA102" s="158">
        <f>IFERROR(VLOOKUP(B102,'[2]Tracking Sheet'!$B$3:$J$5000,2,0),0)</f>
        <v>0</v>
      </c>
      <c r="BB102" s="174">
        <f t="shared" si="71"/>
        <v>-800</v>
      </c>
      <c r="BC102" s="44">
        <f>IFERROR(VLOOKUP(G102,'[1]Tracking sheet'!$A$3:$D$98000,2,0),0)</f>
        <v>0</v>
      </c>
      <c r="BD102" s="44">
        <f>IFERROR(VLOOKUP(G102,'[1]Tracking sheet'!$A$3:$D$98000,3,0),0)</f>
        <v>0</v>
      </c>
      <c r="BE102" s="159">
        <f t="shared" si="86"/>
        <v>0</v>
      </c>
      <c r="BF102" s="158">
        <f>IFERROR(VLOOKUP(G102,'[2]Tracking Sheet'!$B$3:$J$5000,2,0),0)</f>
        <v>0</v>
      </c>
      <c r="BG102" s="174" t="e">
        <f t="shared" si="87"/>
        <v>#VALUE!</v>
      </c>
      <c r="BH102" s="44">
        <f>IFERROR(VLOOKUP(L102,'[1]Tracking sheet'!$A$3:$D$98000,2,0),0)</f>
        <v>0</v>
      </c>
      <c r="BI102" s="44">
        <f>IFERROR(VLOOKUP(L102,'[1]Tracking sheet'!$A$3:$D$98000,3,0),0)</f>
        <v>0</v>
      </c>
      <c r="BJ102" s="159">
        <f t="shared" si="88"/>
        <v>0</v>
      </c>
      <c r="BK102" s="158">
        <f>IFERROR(VLOOKUP(L102,'[2]Tracking Sheet'!$B$3:$J$5000,2,0),0)</f>
        <v>0</v>
      </c>
      <c r="BL102" s="174">
        <f t="shared" si="89"/>
        <v>-46160</v>
      </c>
      <c r="BM102" s="44">
        <f>IFERROR(VLOOKUP(Q102,'[1]Tracking sheet'!$A$3:$D$98000,2,0),0)</f>
        <v>0</v>
      </c>
      <c r="BN102" s="187">
        <f t="shared" si="90"/>
        <v>29</v>
      </c>
      <c r="BO102" s="44" t="s">
        <v>886</v>
      </c>
      <c r="BR102" s="70" t="s">
        <v>2671</v>
      </c>
    </row>
    <row r="103" spans="1:70" ht="37.5" customHeight="1" x14ac:dyDescent="0.3">
      <c r="A103" s="48" t="s">
        <v>2</v>
      </c>
      <c r="B103" s="128">
        <v>47485</v>
      </c>
      <c r="C103" s="127">
        <v>15248240</v>
      </c>
      <c r="D103" s="119">
        <v>2430</v>
      </c>
      <c r="E103" s="119">
        <v>380</v>
      </c>
      <c r="F103" s="129">
        <v>46119</v>
      </c>
      <c r="G103" s="125">
        <v>46127</v>
      </c>
      <c r="H103" s="18" t="s">
        <v>637</v>
      </c>
      <c r="I103" s="18" t="s">
        <v>347</v>
      </c>
      <c r="J103" s="124"/>
      <c r="K103" s="124"/>
      <c r="L103" s="124">
        <v>46144</v>
      </c>
      <c r="M103" s="124">
        <v>46149</v>
      </c>
      <c r="N103" s="124">
        <v>46154</v>
      </c>
      <c r="O103" s="124">
        <v>46166</v>
      </c>
      <c r="P103" s="124"/>
      <c r="Q103" s="124"/>
      <c r="R103" s="124">
        <v>46166</v>
      </c>
      <c r="S103" s="124">
        <v>46166</v>
      </c>
      <c r="T103" s="124">
        <v>46182</v>
      </c>
      <c r="U103" s="124">
        <v>46184</v>
      </c>
      <c r="V103" s="124">
        <v>46185</v>
      </c>
      <c r="W103" s="124"/>
      <c r="X103" s="124"/>
      <c r="Y103" s="124"/>
      <c r="Z103" s="124"/>
      <c r="AA103" s="124"/>
      <c r="AB103" s="124"/>
      <c r="AC103" s="124">
        <v>46188</v>
      </c>
      <c r="AD103" s="124">
        <v>46191</v>
      </c>
      <c r="AE103" s="124"/>
      <c r="AF103" s="124"/>
      <c r="AG103" s="124">
        <v>46193</v>
      </c>
      <c r="AH103" s="124">
        <v>46195</v>
      </c>
      <c r="AI103" s="124">
        <v>46197</v>
      </c>
      <c r="AJ103" s="129">
        <v>46202</v>
      </c>
      <c r="AK103" s="129">
        <v>46204</v>
      </c>
      <c r="AL103" s="219">
        <v>83</v>
      </c>
      <c r="AM103" s="18" t="s">
        <v>313</v>
      </c>
      <c r="AN103" s="18" t="s">
        <v>635</v>
      </c>
      <c r="AO103" s="18"/>
      <c r="AP103" s="18"/>
      <c r="AQ103" s="18"/>
      <c r="AR103" s="50"/>
      <c r="AS103" s="120"/>
      <c r="AT103" s="44" t="s">
        <v>594</v>
      </c>
      <c r="AW103" s="173" t="s">
        <v>468</v>
      </c>
      <c r="AX103" s="44">
        <f>IFERROR(VLOOKUP(B103,'[1]Tracking sheet'!$A$3:$D$98000,2,0),0)</f>
        <v>0</v>
      </c>
      <c r="AY103" s="44">
        <f>IFERROR(VLOOKUP(B103,'[1]Tracking sheet'!$A$3:$D$98000,3,0),0)</f>
        <v>0</v>
      </c>
      <c r="AZ103" s="159">
        <f t="shared" si="70"/>
        <v>0</v>
      </c>
      <c r="BA103" s="158">
        <f>IFERROR(VLOOKUP(B103,'[2]Tracking Sheet'!$B$3:$J$5000,2,0),0)</f>
        <v>0</v>
      </c>
      <c r="BB103" s="174">
        <f t="shared" si="71"/>
        <v>-2430</v>
      </c>
      <c r="BC103" s="44">
        <f>IFERROR(VLOOKUP(G103,'[1]Tracking sheet'!$A$3:$D$98000,2,0),0)</f>
        <v>0</v>
      </c>
      <c r="BD103" s="44">
        <f>IFERROR(VLOOKUP(G103,'[1]Tracking sheet'!$A$3:$D$98000,3,0),0)</f>
        <v>0</v>
      </c>
      <c r="BE103" s="159">
        <f t="shared" si="86"/>
        <v>0</v>
      </c>
      <c r="BF103" s="158">
        <f>IFERROR(VLOOKUP(G103,'[2]Tracking Sheet'!$B$3:$J$5000,2,0),0)</f>
        <v>0</v>
      </c>
      <c r="BG103" s="174" t="e">
        <f t="shared" si="87"/>
        <v>#VALUE!</v>
      </c>
      <c r="BH103" s="44">
        <f>IFERROR(VLOOKUP(L103,'[1]Tracking sheet'!$A$3:$D$98000,2,0),0)</f>
        <v>0</v>
      </c>
      <c r="BI103" s="44">
        <f>IFERROR(VLOOKUP(L103,'[1]Tracking sheet'!$A$3:$D$98000,3,0),0)</f>
        <v>0</v>
      </c>
      <c r="BJ103" s="159">
        <f t="shared" si="88"/>
        <v>0</v>
      </c>
      <c r="BK103" s="158">
        <f>IFERROR(VLOOKUP(L103,'[2]Tracking Sheet'!$B$3:$J$5000,2,0),0)</f>
        <v>0</v>
      </c>
      <c r="BL103" s="174">
        <f t="shared" si="89"/>
        <v>-46154</v>
      </c>
      <c r="BM103" s="44">
        <f>IFERROR(VLOOKUP(Q103,'[1]Tracking sheet'!$A$3:$D$98000,2,0),0)</f>
        <v>0</v>
      </c>
      <c r="BN103" s="187">
        <f t="shared" si="90"/>
        <v>27</v>
      </c>
      <c r="BO103" s="44" t="s">
        <v>916</v>
      </c>
      <c r="BR103" s="70" t="s">
        <v>1134</v>
      </c>
    </row>
    <row r="104" spans="1:70" ht="37.5" customHeight="1" x14ac:dyDescent="0.3">
      <c r="A104" s="48" t="s">
        <v>2</v>
      </c>
      <c r="B104" s="128">
        <v>47436</v>
      </c>
      <c r="C104" s="127">
        <v>15389237</v>
      </c>
      <c r="D104" s="119">
        <v>1893</v>
      </c>
      <c r="E104" s="119">
        <v>965</v>
      </c>
      <c r="F104" s="129">
        <v>46112</v>
      </c>
      <c r="G104" s="125">
        <v>46120</v>
      </c>
      <c r="H104" s="18" t="s">
        <v>1084</v>
      </c>
      <c r="I104" s="18" t="s">
        <v>249</v>
      </c>
      <c r="J104" s="125"/>
      <c r="K104" s="125"/>
      <c r="L104" s="124">
        <v>46135</v>
      </c>
      <c r="M104" s="124">
        <v>46142</v>
      </c>
      <c r="N104" s="124">
        <v>46147</v>
      </c>
      <c r="O104" s="124">
        <v>46160</v>
      </c>
      <c r="P104" s="124"/>
      <c r="Q104" s="124"/>
      <c r="R104" s="124">
        <v>46162</v>
      </c>
      <c r="S104" s="125">
        <v>46162</v>
      </c>
      <c r="T104" s="124">
        <v>46181</v>
      </c>
      <c r="U104" s="124">
        <v>46184</v>
      </c>
      <c r="V104" s="124">
        <v>46185</v>
      </c>
      <c r="W104" s="124"/>
      <c r="X104" s="124"/>
      <c r="Y104" s="124">
        <v>46188</v>
      </c>
      <c r="Z104" s="124">
        <v>46192</v>
      </c>
      <c r="AA104" s="124"/>
      <c r="AB104" s="124"/>
      <c r="AC104" s="124">
        <v>46195</v>
      </c>
      <c r="AD104" s="124">
        <v>46197</v>
      </c>
      <c r="AE104" s="124"/>
      <c r="AF104" s="124"/>
      <c r="AG104" s="124">
        <v>46199</v>
      </c>
      <c r="AH104" s="124">
        <v>46202</v>
      </c>
      <c r="AI104" s="124">
        <v>46206</v>
      </c>
      <c r="AJ104" s="129">
        <v>46223</v>
      </c>
      <c r="AK104" s="129">
        <v>46225</v>
      </c>
      <c r="AL104" s="219">
        <v>111</v>
      </c>
      <c r="AM104" s="18" t="s">
        <v>312</v>
      </c>
      <c r="AN104" s="18" t="s">
        <v>754</v>
      </c>
      <c r="AO104" s="18" t="s">
        <v>629</v>
      </c>
      <c r="AP104" s="18"/>
      <c r="AQ104" s="18" t="s">
        <v>1085</v>
      </c>
      <c r="AR104" s="50"/>
      <c r="AS104" s="120"/>
      <c r="AT104" s="44" t="s">
        <v>594</v>
      </c>
      <c r="AW104" s="173" t="s">
        <v>468</v>
      </c>
      <c r="AX104" s="44">
        <f>IFERROR(VLOOKUP(B104,'[1]Tracking sheet'!$A$3:$D$98000,2,0),0)</f>
        <v>0</v>
      </c>
      <c r="AY104" s="44">
        <f>IFERROR(VLOOKUP(B104,'[1]Tracking sheet'!$A$3:$D$98000,3,0),0)</f>
        <v>0</v>
      </c>
      <c r="AZ104" s="159">
        <f t="shared" si="70"/>
        <v>0</v>
      </c>
      <c r="BA104" s="158">
        <f>IFERROR(VLOOKUP(B104,'[2]Tracking Sheet'!$B$3:$J$5000,2,0),0)</f>
        <v>0</v>
      </c>
      <c r="BB104" s="174">
        <f t="shared" si="71"/>
        <v>-1893</v>
      </c>
      <c r="BC104" s="44">
        <f>IFERROR(VLOOKUP(G104,'[1]Tracking sheet'!$A$3:$D$98000,2,0),0)</f>
        <v>0</v>
      </c>
      <c r="BD104" s="44">
        <f>IFERROR(VLOOKUP(G104,'[1]Tracking sheet'!$A$3:$D$98000,3,0),0)</f>
        <v>0</v>
      </c>
      <c r="BE104" s="159">
        <f t="shared" si="86"/>
        <v>0</v>
      </c>
      <c r="BF104" s="158">
        <f>IFERROR(VLOOKUP(G104,'[2]Tracking Sheet'!$B$3:$J$5000,2,0),0)</f>
        <v>0</v>
      </c>
      <c r="BG104" s="174" t="e">
        <f t="shared" si="87"/>
        <v>#VALUE!</v>
      </c>
      <c r="BH104" s="44">
        <f>IFERROR(VLOOKUP(L104,'[1]Tracking sheet'!$A$3:$D$98000,2,0),0)</f>
        <v>0</v>
      </c>
      <c r="BI104" s="44">
        <f>IFERROR(VLOOKUP(L104,'[1]Tracking sheet'!$A$3:$D$98000,3,0),0)</f>
        <v>0</v>
      </c>
      <c r="BJ104" s="159">
        <f t="shared" si="88"/>
        <v>0</v>
      </c>
      <c r="BK104" s="158">
        <f>IFERROR(VLOOKUP(L104,'[2]Tracking Sheet'!$B$3:$J$5000,2,0),0)</f>
        <v>0</v>
      </c>
      <c r="BL104" s="174">
        <f t="shared" si="89"/>
        <v>-46147</v>
      </c>
      <c r="BM104" s="44">
        <f>IFERROR(VLOOKUP(Q104,'[1]Tracking sheet'!$A$3:$D$98000,2,0),0)</f>
        <v>0</v>
      </c>
      <c r="BN104" s="187">
        <f t="shared" si="90"/>
        <v>30</v>
      </c>
      <c r="BO104" s="44" t="s">
        <v>916</v>
      </c>
      <c r="BR104" s="70" t="s">
        <v>1605</v>
      </c>
    </row>
    <row r="105" spans="1:70" ht="37.5" customHeight="1" x14ac:dyDescent="0.3">
      <c r="A105" s="48" t="s">
        <v>2</v>
      </c>
      <c r="B105" s="128">
        <v>47434</v>
      </c>
      <c r="C105" s="127">
        <v>15358644</v>
      </c>
      <c r="D105" s="119">
        <v>2022</v>
      </c>
      <c r="E105" s="119">
        <v>1340</v>
      </c>
      <c r="F105" s="129">
        <v>46112</v>
      </c>
      <c r="G105" s="125">
        <v>46120</v>
      </c>
      <c r="H105" s="18" t="s">
        <v>1086</v>
      </c>
      <c r="I105" s="18" t="s">
        <v>249</v>
      </c>
      <c r="J105" s="125"/>
      <c r="K105" s="125"/>
      <c r="L105" s="124">
        <v>46136</v>
      </c>
      <c r="M105" s="124">
        <v>46146</v>
      </c>
      <c r="N105" s="124">
        <v>46154</v>
      </c>
      <c r="O105" s="124">
        <v>46179</v>
      </c>
      <c r="P105" s="124"/>
      <c r="Q105" s="124"/>
      <c r="R105" s="124">
        <v>46182</v>
      </c>
      <c r="S105" s="125">
        <v>46182</v>
      </c>
      <c r="T105" s="124">
        <v>46189</v>
      </c>
      <c r="U105" s="124">
        <v>46192</v>
      </c>
      <c r="V105" s="124">
        <v>46193</v>
      </c>
      <c r="W105" s="124"/>
      <c r="X105" s="124"/>
      <c r="Y105" s="124">
        <v>46196</v>
      </c>
      <c r="Z105" s="124">
        <v>46200</v>
      </c>
      <c r="AA105" s="124"/>
      <c r="AB105" s="124"/>
      <c r="AC105" s="124">
        <v>46204</v>
      </c>
      <c r="AD105" s="124">
        <v>46207</v>
      </c>
      <c r="AE105" s="124"/>
      <c r="AF105" s="124"/>
      <c r="AG105" s="124">
        <v>46209</v>
      </c>
      <c r="AH105" s="124">
        <v>46211</v>
      </c>
      <c r="AI105" s="124">
        <v>46213</v>
      </c>
      <c r="AJ105" s="129">
        <v>46223</v>
      </c>
      <c r="AK105" s="129">
        <v>46225</v>
      </c>
      <c r="AL105" s="219">
        <v>111</v>
      </c>
      <c r="AM105" s="18" t="s">
        <v>281</v>
      </c>
      <c r="AN105" s="18" t="s">
        <v>754</v>
      </c>
      <c r="AO105" s="18" t="s">
        <v>629</v>
      </c>
      <c r="AP105" s="18"/>
      <c r="AQ105" s="18" t="s">
        <v>1087</v>
      </c>
      <c r="AR105" s="50"/>
      <c r="AS105" s="120"/>
      <c r="AT105" s="44" t="s">
        <v>594</v>
      </c>
      <c r="AW105" s="173" t="s">
        <v>468</v>
      </c>
      <c r="AX105" s="44">
        <f>IFERROR(VLOOKUP(B105,'[1]Tracking sheet'!$A$3:$D$98000,2,0),0)</f>
        <v>0</v>
      </c>
      <c r="AY105" s="44">
        <f>IFERROR(VLOOKUP(B105,'[1]Tracking sheet'!$A$3:$D$98000,3,0),0)</f>
        <v>0</v>
      </c>
      <c r="AZ105" s="159">
        <f t="shared" si="70"/>
        <v>0</v>
      </c>
      <c r="BA105" s="158">
        <f>IFERROR(VLOOKUP(B105,'[2]Tracking Sheet'!$B$3:$J$5000,2,0),0)</f>
        <v>0</v>
      </c>
      <c r="BB105" s="174">
        <f t="shared" si="71"/>
        <v>-2022</v>
      </c>
      <c r="BC105" s="44">
        <f>IFERROR(VLOOKUP(G105,'[1]Tracking sheet'!$A$3:$D$98000,2,0),0)</f>
        <v>0</v>
      </c>
      <c r="BD105" s="44">
        <f>IFERROR(VLOOKUP(G105,'[1]Tracking sheet'!$A$3:$D$98000,3,0),0)</f>
        <v>0</v>
      </c>
      <c r="BE105" s="159">
        <f t="shared" si="86"/>
        <v>0</v>
      </c>
      <c r="BF105" s="158">
        <f>IFERROR(VLOOKUP(G105,'[2]Tracking Sheet'!$B$3:$J$5000,2,0),0)</f>
        <v>0</v>
      </c>
      <c r="BG105" s="174" t="e">
        <f t="shared" si="87"/>
        <v>#VALUE!</v>
      </c>
      <c r="BH105" s="44">
        <f>IFERROR(VLOOKUP(L105,'[1]Tracking sheet'!$A$3:$D$98000,2,0),0)</f>
        <v>0</v>
      </c>
      <c r="BI105" s="44">
        <f>IFERROR(VLOOKUP(L105,'[1]Tracking sheet'!$A$3:$D$98000,3,0),0)</f>
        <v>0</v>
      </c>
      <c r="BJ105" s="159">
        <f t="shared" si="88"/>
        <v>0</v>
      </c>
      <c r="BK105" s="158">
        <f>IFERROR(VLOOKUP(L105,'[2]Tracking Sheet'!$B$3:$J$5000,2,0),0)</f>
        <v>0</v>
      </c>
      <c r="BL105" s="174">
        <f t="shared" si="89"/>
        <v>-46154</v>
      </c>
      <c r="BM105" s="44">
        <f>IFERROR(VLOOKUP(Q105,'[1]Tracking sheet'!$A$3:$D$98000,2,0),0)</f>
        <v>0</v>
      </c>
      <c r="BN105" s="187">
        <f t="shared" si="90"/>
        <v>30</v>
      </c>
      <c r="BO105" s="44" t="s">
        <v>916</v>
      </c>
      <c r="BR105" s="70" t="s">
        <v>1597</v>
      </c>
    </row>
    <row r="106" spans="1:70" ht="37.5" customHeight="1" x14ac:dyDescent="0.3">
      <c r="A106" s="48" t="s">
        <v>2</v>
      </c>
      <c r="B106" s="128" t="s">
        <v>1088</v>
      </c>
      <c r="C106" s="127">
        <v>15188036</v>
      </c>
      <c r="D106" s="119">
        <v>504</v>
      </c>
      <c r="E106" s="119">
        <v>105</v>
      </c>
      <c r="F106" s="129">
        <v>46112</v>
      </c>
      <c r="G106" s="125">
        <v>46120</v>
      </c>
      <c r="H106" s="18" t="s">
        <v>45</v>
      </c>
      <c r="I106" s="18" t="s">
        <v>45</v>
      </c>
      <c r="J106" s="125"/>
      <c r="K106" s="125"/>
      <c r="L106" s="124">
        <v>46144</v>
      </c>
      <c r="M106" s="124">
        <v>46148</v>
      </c>
      <c r="N106" s="124">
        <v>46154</v>
      </c>
      <c r="O106" s="124">
        <v>46164</v>
      </c>
      <c r="P106" s="124"/>
      <c r="Q106" s="124"/>
      <c r="R106" s="124">
        <v>46179</v>
      </c>
      <c r="S106" s="125">
        <v>46179</v>
      </c>
      <c r="T106" s="124"/>
      <c r="U106" s="124">
        <v>46185</v>
      </c>
      <c r="V106" s="124">
        <v>46185</v>
      </c>
      <c r="W106" s="124"/>
      <c r="X106" s="124"/>
      <c r="Y106" s="124"/>
      <c r="Z106" s="124"/>
      <c r="AA106" s="124"/>
      <c r="AB106" s="124"/>
      <c r="AC106" s="124">
        <v>46188</v>
      </c>
      <c r="AD106" s="124">
        <v>46189</v>
      </c>
      <c r="AE106" s="124"/>
      <c r="AF106" s="124"/>
      <c r="AG106" s="124">
        <v>46191</v>
      </c>
      <c r="AH106" s="124">
        <v>46193</v>
      </c>
      <c r="AI106" s="124">
        <v>46198</v>
      </c>
      <c r="AJ106" s="129">
        <v>46223</v>
      </c>
      <c r="AK106" s="129">
        <v>46225</v>
      </c>
      <c r="AL106" s="219">
        <v>111</v>
      </c>
      <c r="AM106" s="18" t="s">
        <v>314</v>
      </c>
      <c r="AN106" s="18" t="s">
        <v>754</v>
      </c>
      <c r="AO106" s="18"/>
      <c r="AP106" s="18"/>
      <c r="AQ106" s="50"/>
      <c r="AR106" s="50"/>
      <c r="AS106" s="120"/>
      <c r="AT106" s="44" t="s">
        <v>594</v>
      </c>
      <c r="AW106" s="173" t="s">
        <v>468</v>
      </c>
      <c r="AX106" s="44">
        <f>IFERROR(VLOOKUP(B106,'[1]Tracking sheet'!$A$3:$D$98000,2,0),0)</f>
        <v>0</v>
      </c>
      <c r="AY106" s="44">
        <f>IFERROR(VLOOKUP(B106,'[1]Tracking sheet'!$A$3:$D$98000,3,0),0)</f>
        <v>0</v>
      </c>
      <c r="AZ106" s="159">
        <f t="shared" si="70"/>
        <v>0</v>
      </c>
      <c r="BA106" s="158">
        <f>IFERROR(VLOOKUP(B106,'[2]Tracking Sheet'!$B$3:$J$5000,2,0),0)</f>
        <v>535</v>
      </c>
      <c r="BB106" s="174">
        <f t="shared" si="71"/>
        <v>31</v>
      </c>
      <c r="BC106" s="44">
        <f>IFERROR(VLOOKUP(G106,'[1]Tracking sheet'!$A$3:$D$98000,2,0),0)</f>
        <v>0</v>
      </c>
      <c r="BD106" s="44">
        <f>IFERROR(VLOOKUP(G106,'[1]Tracking sheet'!$A$3:$D$98000,3,0),0)</f>
        <v>0</v>
      </c>
      <c r="BE106" s="159">
        <f t="shared" si="86"/>
        <v>0</v>
      </c>
      <c r="BF106" s="158">
        <f>IFERROR(VLOOKUP(G106,'[2]Tracking Sheet'!$B$3:$J$5000,2,0),0)</f>
        <v>0</v>
      </c>
      <c r="BG106" s="174" t="e">
        <f t="shared" si="87"/>
        <v>#VALUE!</v>
      </c>
      <c r="BH106" s="44">
        <f>IFERROR(VLOOKUP(L106,'[1]Tracking sheet'!$A$3:$D$98000,2,0),0)</f>
        <v>0</v>
      </c>
      <c r="BI106" s="44">
        <f>IFERROR(VLOOKUP(L106,'[1]Tracking sheet'!$A$3:$D$98000,3,0),0)</f>
        <v>0</v>
      </c>
      <c r="BJ106" s="159">
        <f t="shared" si="88"/>
        <v>0</v>
      </c>
      <c r="BK106" s="158">
        <f>IFERROR(VLOOKUP(L106,'[2]Tracking Sheet'!$B$3:$J$5000,2,0),0)</f>
        <v>0</v>
      </c>
      <c r="BL106" s="174">
        <f t="shared" si="89"/>
        <v>-46154</v>
      </c>
      <c r="BM106" s="44">
        <f>IFERROR(VLOOKUP(Q106,'[1]Tracking sheet'!$A$3:$D$98000,2,0),0)</f>
        <v>0</v>
      </c>
      <c r="BN106" s="187">
        <f t="shared" si="90"/>
        <v>30</v>
      </c>
      <c r="BO106" s="44" t="s">
        <v>916</v>
      </c>
      <c r="BR106" s="70" t="s">
        <v>1597</v>
      </c>
    </row>
    <row r="107" spans="1:70" ht="37.5" customHeight="1" x14ac:dyDescent="0.3">
      <c r="A107" s="48" t="s">
        <v>2</v>
      </c>
      <c r="B107" s="128">
        <v>47435</v>
      </c>
      <c r="C107" s="127">
        <v>15384316</v>
      </c>
      <c r="D107" s="119">
        <v>2280</v>
      </c>
      <c r="E107" s="119">
        <v>1125</v>
      </c>
      <c r="F107" s="129">
        <v>46112</v>
      </c>
      <c r="G107" s="125">
        <v>46120</v>
      </c>
      <c r="H107" s="18" t="s">
        <v>1089</v>
      </c>
      <c r="I107" s="18" t="s">
        <v>249</v>
      </c>
      <c r="J107" s="125"/>
      <c r="K107" s="125"/>
      <c r="L107" s="124">
        <v>46132</v>
      </c>
      <c r="M107" s="124">
        <v>46138</v>
      </c>
      <c r="N107" s="124">
        <v>46144</v>
      </c>
      <c r="O107" s="124">
        <v>46155</v>
      </c>
      <c r="P107" s="124"/>
      <c r="Q107" s="124"/>
      <c r="R107" s="124">
        <v>46155</v>
      </c>
      <c r="S107" s="125">
        <v>46155</v>
      </c>
      <c r="T107" s="124">
        <v>46160</v>
      </c>
      <c r="U107" s="124">
        <v>46162</v>
      </c>
      <c r="V107" s="124">
        <v>46163</v>
      </c>
      <c r="W107" s="124">
        <v>46165</v>
      </c>
      <c r="X107" s="124">
        <v>46178</v>
      </c>
      <c r="Y107" s="124"/>
      <c r="Z107" s="124"/>
      <c r="AA107" s="124">
        <v>46178</v>
      </c>
      <c r="AB107" s="124">
        <v>46181</v>
      </c>
      <c r="AC107" s="124">
        <v>46181</v>
      </c>
      <c r="AD107" s="124">
        <v>46184</v>
      </c>
      <c r="AE107" s="124"/>
      <c r="AF107" s="124"/>
      <c r="AG107" s="124">
        <v>46185</v>
      </c>
      <c r="AH107" s="124">
        <v>46186</v>
      </c>
      <c r="AI107" s="124">
        <v>46188</v>
      </c>
      <c r="AJ107" s="129">
        <v>46188</v>
      </c>
      <c r="AK107" s="129">
        <v>46220</v>
      </c>
      <c r="AL107" s="219">
        <v>76</v>
      </c>
      <c r="AM107" s="18" t="s">
        <v>281</v>
      </c>
      <c r="AN107" s="18" t="s">
        <v>754</v>
      </c>
      <c r="AO107" s="18" t="s">
        <v>18</v>
      </c>
      <c r="AP107" s="18" t="s">
        <v>18</v>
      </c>
      <c r="AQ107" s="18" t="s">
        <v>1090</v>
      </c>
      <c r="AR107" s="50"/>
      <c r="AS107" s="120"/>
      <c r="AT107" s="44" t="s">
        <v>594</v>
      </c>
      <c r="AW107" s="173" t="s">
        <v>468</v>
      </c>
      <c r="AX107" s="44">
        <f>IFERROR(VLOOKUP(B107,'[1]Tracking sheet'!$A$3:$D$98000,2,0),0)</f>
        <v>0</v>
      </c>
      <c r="AY107" s="44">
        <f>IFERROR(VLOOKUP(B107,'[1]Tracking sheet'!$A$3:$D$98000,3,0),0)</f>
        <v>0</v>
      </c>
      <c r="AZ107" s="159">
        <f t="shared" si="70"/>
        <v>0</v>
      </c>
      <c r="BA107" s="158">
        <f>IFERROR(VLOOKUP(B107,'[2]Tracking Sheet'!$B$3:$J$5000,2,0),0)</f>
        <v>0</v>
      </c>
      <c r="BB107" s="174">
        <f t="shared" si="71"/>
        <v>-2280</v>
      </c>
      <c r="BC107" s="44">
        <f>IFERROR(VLOOKUP(G107,'[1]Tracking sheet'!$A$3:$D$98000,2,0),0)</f>
        <v>0</v>
      </c>
      <c r="BD107" s="44">
        <f>IFERROR(VLOOKUP(G107,'[1]Tracking sheet'!$A$3:$D$98000,3,0),0)</f>
        <v>0</v>
      </c>
      <c r="BE107" s="159">
        <f t="shared" si="86"/>
        <v>0</v>
      </c>
      <c r="BF107" s="158">
        <f>IFERROR(VLOOKUP(G107,'[2]Tracking Sheet'!$B$3:$J$5000,2,0),0)</f>
        <v>0</v>
      </c>
      <c r="BG107" s="174" t="e">
        <f t="shared" si="87"/>
        <v>#VALUE!</v>
      </c>
      <c r="BH107" s="44">
        <f>IFERROR(VLOOKUP(L107,'[1]Tracking sheet'!$A$3:$D$98000,2,0),0)</f>
        <v>0</v>
      </c>
      <c r="BI107" s="44">
        <f>IFERROR(VLOOKUP(L107,'[1]Tracking sheet'!$A$3:$D$98000,3,0),0)</f>
        <v>0</v>
      </c>
      <c r="BJ107" s="159">
        <f t="shared" si="88"/>
        <v>0</v>
      </c>
      <c r="BK107" s="158">
        <f>IFERROR(VLOOKUP(L107,'[2]Tracking Sheet'!$B$3:$J$5000,2,0),0)</f>
        <v>0</v>
      </c>
      <c r="BL107" s="174">
        <f t="shared" si="89"/>
        <v>-46144</v>
      </c>
      <c r="BM107" s="44">
        <f>IFERROR(VLOOKUP(Q107,'[1]Tracking sheet'!$A$3:$D$98000,2,0),0)</f>
        <v>0</v>
      </c>
      <c r="BN107" s="187">
        <f t="shared" si="90"/>
        <v>29</v>
      </c>
      <c r="BO107" s="44" t="s">
        <v>841</v>
      </c>
      <c r="BR107" s="70" t="s">
        <v>1357</v>
      </c>
    </row>
    <row r="108" spans="1:70" ht="37.5" customHeight="1" x14ac:dyDescent="0.3">
      <c r="A108" s="48" t="s">
        <v>2</v>
      </c>
      <c r="B108" s="128">
        <v>47430</v>
      </c>
      <c r="C108" s="127">
        <v>15384235</v>
      </c>
      <c r="D108" s="119">
        <v>504</v>
      </c>
      <c r="E108" s="119">
        <v>110</v>
      </c>
      <c r="F108" s="129">
        <v>46112</v>
      </c>
      <c r="G108" s="125">
        <v>46121</v>
      </c>
      <c r="H108" s="18" t="s">
        <v>637</v>
      </c>
      <c r="I108" s="18" t="s">
        <v>347</v>
      </c>
      <c r="J108" s="125"/>
      <c r="K108" s="125"/>
      <c r="L108" s="124">
        <v>46144</v>
      </c>
      <c r="M108" s="124">
        <v>46148</v>
      </c>
      <c r="N108" s="124">
        <v>46152</v>
      </c>
      <c r="O108" s="124">
        <v>46164</v>
      </c>
      <c r="P108" s="124"/>
      <c r="Q108" s="124"/>
      <c r="R108" s="124">
        <v>46181</v>
      </c>
      <c r="S108" s="125">
        <v>46181</v>
      </c>
      <c r="T108" s="124">
        <v>46186</v>
      </c>
      <c r="U108" s="124">
        <v>46188</v>
      </c>
      <c r="V108" s="124">
        <v>46188</v>
      </c>
      <c r="W108" s="124">
        <v>46190</v>
      </c>
      <c r="X108" s="124">
        <v>46192</v>
      </c>
      <c r="Y108" s="124"/>
      <c r="Z108" s="124"/>
      <c r="AA108" s="124"/>
      <c r="AB108" s="124"/>
      <c r="AC108" s="124">
        <v>46195</v>
      </c>
      <c r="AD108" s="124">
        <v>46196</v>
      </c>
      <c r="AE108" s="124"/>
      <c r="AF108" s="124"/>
      <c r="AG108" s="124">
        <v>46198</v>
      </c>
      <c r="AH108" s="124">
        <v>46200</v>
      </c>
      <c r="AI108" s="124">
        <v>46203</v>
      </c>
      <c r="AJ108" s="129">
        <v>46223</v>
      </c>
      <c r="AK108" s="129">
        <v>46225</v>
      </c>
      <c r="AL108" s="219">
        <v>111</v>
      </c>
      <c r="AM108" s="18" t="s">
        <v>313</v>
      </c>
      <c r="AN108" s="18" t="s">
        <v>754</v>
      </c>
      <c r="AO108" s="18" t="s">
        <v>18</v>
      </c>
      <c r="AP108" s="18"/>
      <c r="AQ108" s="18" t="s">
        <v>1091</v>
      </c>
      <c r="AR108" s="50"/>
      <c r="AS108" s="120"/>
      <c r="AT108" s="44" t="s">
        <v>594</v>
      </c>
      <c r="AW108" s="173" t="s">
        <v>468</v>
      </c>
      <c r="AX108" s="44">
        <f>IFERROR(VLOOKUP(B108,'[1]Tracking sheet'!$A$3:$D$98000,2,0),0)</f>
        <v>0</v>
      </c>
      <c r="AY108" s="44">
        <f>IFERROR(VLOOKUP(B108,'[1]Tracking sheet'!$A$3:$D$98000,3,0),0)</f>
        <v>0</v>
      </c>
      <c r="AZ108" s="159">
        <f t="shared" si="70"/>
        <v>0</v>
      </c>
      <c r="BA108" s="158">
        <f>IFERROR(VLOOKUP(B108,'[2]Tracking Sheet'!$B$3:$J$5000,2,0),0)</f>
        <v>0</v>
      </c>
      <c r="BB108" s="174">
        <f t="shared" si="71"/>
        <v>-504</v>
      </c>
      <c r="BC108" s="44">
        <f>IFERROR(VLOOKUP(G108,'[1]Tracking sheet'!$A$3:$D$98000,2,0),0)</f>
        <v>0</v>
      </c>
      <c r="BD108" s="44">
        <f>IFERROR(VLOOKUP(G108,'[1]Tracking sheet'!$A$3:$D$98000,3,0),0)</f>
        <v>0</v>
      </c>
      <c r="BE108" s="159">
        <f t="shared" si="86"/>
        <v>0</v>
      </c>
      <c r="BF108" s="158">
        <f>IFERROR(VLOOKUP(G108,'[2]Tracking Sheet'!$B$3:$J$5000,2,0),0)</f>
        <v>0</v>
      </c>
      <c r="BG108" s="174" t="e">
        <f t="shared" si="87"/>
        <v>#VALUE!</v>
      </c>
      <c r="BH108" s="44">
        <f>IFERROR(VLOOKUP(L108,'[1]Tracking sheet'!$A$3:$D$98000,2,0),0)</f>
        <v>0</v>
      </c>
      <c r="BI108" s="44">
        <f>IFERROR(VLOOKUP(L108,'[1]Tracking sheet'!$A$3:$D$98000,3,0),0)</f>
        <v>0</v>
      </c>
      <c r="BJ108" s="159">
        <f t="shared" si="88"/>
        <v>0</v>
      </c>
      <c r="BK108" s="158">
        <f>IFERROR(VLOOKUP(L108,'[2]Tracking Sheet'!$B$3:$J$5000,2,0),0)</f>
        <v>0</v>
      </c>
      <c r="BL108" s="174">
        <f t="shared" si="89"/>
        <v>-46152</v>
      </c>
      <c r="BM108" s="44">
        <f>IFERROR(VLOOKUP(Q108,'[1]Tracking sheet'!$A$3:$D$98000,2,0),0)</f>
        <v>0</v>
      </c>
      <c r="BN108" s="187">
        <f t="shared" si="90"/>
        <v>30</v>
      </c>
      <c r="BO108" s="44" t="s">
        <v>916</v>
      </c>
      <c r="BR108" s="70" t="s">
        <v>1598</v>
      </c>
    </row>
    <row r="109" spans="1:70" ht="37.5" customHeight="1" x14ac:dyDescent="0.3">
      <c r="A109" s="48" t="s">
        <v>2</v>
      </c>
      <c r="B109" s="128">
        <v>47426</v>
      </c>
      <c r="C109" s="127">
        <v>15384275</v>
      </c>
      <c r="D109" s="119">
        <v>504</v>
      </c>
      <c r="E109" s="119">
        <v>115</v>
      </c>
      <c r="F109" s="129">
        <v>46112</v>
      </c>
      <c r="G109" s="125">
        <v>46121</v>
      </c>
      <c r="H109" s="18" t="s">
        <v>637</v>
      </c>
      <c r="I109" s="18" t="s">
        <v>347</v>
      </c>
      <c r="J109" s="125"/>
      <c r="K109" s="125"/>
      <c r="L109" s="124">
        <v>46144</v>
      </c>
      <c r="M109" s="124">
        <v>46148</v>
      </c>
      <c r="N109" s="124">
        <v>46154</v>
      </c>
      <c r="O109" s="124">
        <v>46164</v>
      </c>
      <c r="P109" s="124"/>
      <c r="Q109" s="124"/>
      <c r="R109" s="124">
        <v>46179</v>
      </c>
      <c r="S109" s="125">
        <v>46179</v>
      </c>
      <c r="T109" s="124">
        <v>46184</v>
      </c>
      <c r="U109" s="124">
        <v>46186</v>
      </c>
      <c r="V109" s="124">
        <v>46186</v>
      </c>
      <c r="W109" s="124">
        <v>46189</v>
      </c>
      <c r="X109" s="124">
        <v>46192</v>
      </c>
      <c r="Y109" s="124"/>
      <c r="Z109" s="124"/>
      <c r="AA109" s="124"/>
      <c r="AB109" s="124"/>
      <c r="AC109" s="124">
        <v>46195</v>
      </c>
      <c r="AD109" s="124">
        <v>46196</v>
      </c>
      <c r="AE109" s="124"/>
      <c r="AF109" s="124"/>
      <c r="AG109" s="124">
        <v>46198</v>
      </c>
      <c r="AH109" s="124">
        <v>46200</v>
      </c>
      <c r="AI109" s="124">
        <v>46203</v>
      </c>
      <c r="AJ109" s="129">
        <v>46223</v>
      </c>
      <c r="AK109" s="129">
        <v>46225</v>
      </c>
      <c r="AL109" s="219">
        <v>111</v>
      </c>
      <c r="AM109" s="18" t="s">
        <v>313</v>
      </c>
      <c r="AN109" s="18" t="s">
        <v>754</v>
      </c>
      <c r="AO109" s="18" t="s">
        <v>613</v>
      </c>
      <c r="AP109" s="18"/>
      <c r="AQ109" s="18" t="s">
        <v>1092</v>
      </c>
      <c r="AR109" s="227"/>
      <c r="AS109" s="120"/>
      <c r="AT109" s="44" t="s">
        <v>594</v>
      </c>
      <c r="AW109" s="173" t="s">
        <v>468</v>
      </c>
      <c r="AX109" s="44">
        <f>IFERROR(VLOOKUP(B109,'[1]Tracking sheet'!$A$3:$D$98000,2,0),0)</f>
        <v>0</v>
      </c>
      <c r="AY109" s="44">
        <f>IFERROR(VLOOKUP(B109,'[1]Tracking sheet'!$A$3:$D$98000,3,0),0)</f>
        <v>0</v>
      </c>
      <c r="AZ109" s="159">
        <f t="shared" si="70"/>
        <v>0</v>
      </c>
      <c r="BA109" s="158">
        <f>IFERROR(VLOOKUP(B109,'[2]Tracking Sheet'!$B$3:$J$5000,2,0),0)</f>
        <v>0</v>
      </c>
      <c r="BB109" s="174">
        <f t="shared" si="71"/>
        <v>-504</v>
      </c>
      <c r="BC109" s="44">
        <f>IFERROR(VLOOKUP(G109,'[1]Tracking sheet'!$A$3:$D$98000,2,0),0)</f>
        <v>0</v>
      </c>
      <c r="BD109" s="44">
        <f>IFERROR(VLOOKUP(G109,'[1]Tracking sheet'!$A$3:$D$98000,3,0),0)</f>
        <v>0</v>
      </c>
      <c r="BE109" s="159">
        <f t="shared" si="86"/>
        <v>0</v>
      </c>
      <c r="BF109" s="158">
        <f>IFERROR(VLOOKUP(G109,'[2]Tracking Sheet'!$B$3:$J$5000,2,0),0)</f>
        <v>0</v>
      </c>
      <c r="BG109" s="174" t="e">
        <f t="shared" si="87"/>
        <v>#VALUE!</v>
      </c>
      <c r="BH109" s="44">
        <f>IFERROR(VLOOKUP(L109,'[1]Tracking sheet'!$A$3:$D$98000,2,0),0)</f>
        <v>0</v>
      </c>
      <c r="BI109" s="44">
        <f>IFERROR(VLOOKUP(L109,'[1]Tracking sheet'!$A$3:$D$98000,3,0),0)</f>
        <v>0</v>
      </c>
      <c r="BJ109" s="159">
        <f t="shared" si="88"/>
        <v>0</v>
      </c>
      <c r="BK109" s="158">
        <f>IFERROR(VLOOKUP(L109,'[2]Tracking Sheet'!$B$3:$J$5000,2,0),0)</f>
        <v>0</v>
      </c>
      <c r="BL109" s="174">
        <f t="shared" si="89"/>
        <v>-46154</v>
      </c>
      <c r="BM109" s="44">
        <f>IFERROR(VLOOKUP(Q109,'[1]Tracking sheet'!$A$3:$D$98000,2,0),0)</f>
        <v>0</v>
      </c>
      <c r="BN109" s="187">
        <f t="shared" si="90"/>
        <v>30</v>
      </c>
      <c r="BO109" s="44" t="s">
        <v>916</v>
      </c>
      <c r="BR109" s="70" t="s">
        <v>1598</v>
      </c>
    </row>
    <row r="110" spans="1:70" ht="37.5" customHeight="1" x14ac:dyDescent="0.3">
      <c r="A110" s="48" t="s">
        <v>2</v>
      </c>
      <c r="B110" s="128" t="s">
        <v>1094</v>
      </c>
      <c r="C110" s="127">
        <v>15323159</v>
      </c>
      <c r="D110" s="119">
        <v>5040</v>
      </c>
      <c r="E110" s="119">
        <v>1208</v>
      </c>
      <c r="F110" s="129">
        <v>46126</v>
      </c>
      <c r="G110" s="125">
        <v>46127</v>
      </c>
      <c r="H110" s="18" t="s">
        <v>641</v>
      </c>
      <c r="I110" s="18" t="s">
        <v>347</v>
      </c>
      <c r="J110" s="125"/>
      <c r="K110" s="125"/>
      <c r="L110" s="124">
        <v>46145</v>
      </c>
      <c r="M110" s="124">
        <v>46154</v>
      </c>
      <c r="N110" s="124">
        <v>46157</v>
      </c>
      <c r="O110" s="124">
        <v>46167</v>
      </c>
      <c r="P110" s="124"/>
      <c r="Q110" s="124"/>
      <c r="R110" s="124">
        <v>46179</v>
      </c>
      <c r="S110" s="125">
        <v>46179</v>
      </c>
      <c r="T110" s="124"/>
      <c r="U110" s="124">
        <v>46185</v>
      </c>
      <c r="V110" s="124">
        <v>46188</v>
      </c>
      <c r="W110" s="124"/>
      <c r="X110" s="124"/>
      <c r="Y110" s="124"/>
      <c r="Z110" s="124"/>
      <c r="AA110" s="124"/>
      <c r="AB110" s="124"/>
      <c r="AC110" s="124">
        <v>46190</v>
      </c>
      <c r="AD110" s="124">
        <v>46193</v>
      </c>
      <c r="AE110" s="124"/>
      <c r="AF110" s="124"/>
      <c r="AG110" s="124">
        <v>46196</v>
      </c>
      <c r="AH110" s="124">
        <v>46197</v>
      </c>
      <c r="AI110" s="124">
        <v>46198</v>
      </c>
      <c r="AJ110" s="129">
        <v>46202</v>
      </c>
      <c r="AK110" s="129">
        <v>46204</v>
      </c>
      <c r="AL110" s="219">
        <v>76</v>
      </c>
      <c r="AM110" s="18" t="s">
        <v>258</v>
      </c>
      <c r="AN110" s="18" t="s">
        <v>601</v>
      </c>
      <c r="AO110" s="18"/>
      <c r="AP110" s="18"/>
      <c r="AQ110" s="18"/>
      <c r="AR110" s="50"/>
      <c r="AS110" s="50"/>
      <c r="AT110" s="44" t="s">
        <v>596</v>
      </c>
      <c r="AW110" s="173" t="s">
        <v>468</v>
      </c>
      <c r="AX110" s="44">
        <f>IFERROR(VLOOKUP(B110,'[1]Tracking sheet'!$A$3:$D$98000,2,0),0)</f>
        <v>0</v>
      </c>
      <c r="AY110" s="44">
        <f>IFERROR(VLOOKUP(B110,'[1]Tracking sheet'!$A$3:$D$98000,3,0),0)</f>
        <v>0</v>
      </c>
      <c r="AZ110" s="159">
        <f t="shared" si="70"/>
        <v>0</v>
      </c>
      <c r="BA110" s="158">
        <f>IFERROR(VLOOKUP(B110,'[2]Tracking Sheet'!$B$3:$J$5000,2,0),0)</f>
        <v>0</v>
      </c>
      <c r="BB110" s="174">
        <f t="shared" si="71"/>
        <v>-5040</v>
      </c>
      <c r="BC110" s="44">
        <f>IFERROR(VLOOKUP(G110,'[1]Tracking sheet'!$A$3:$D$98000,2,0),0)</f>
        <v>0</v>
      </c>
      <c r="BD110" s="44">
        <f>IFERROR(VLOOKUP(G110,'[1]Tracking sheet'!$A$3:$D$98000,3,0),0)</f>
        <v>0</v>
      </c>
      <c r="BE110" s="159">
        <f>BD110-BC110</f>
        <v>0</v>
      </c>
      <c r="BF110" s="158">
        <f>IFERROR(VLOOKUP(G110,'[2]Tracking Sheet'!$B$3:$J$5000,2,0),0)</f>
        <v>0</v>
      </c>
      <c r="BG110" s="174" t="e">
        <f>BF110-I110</f>
        <v>#VALUE!</v>
      </c>
      <c r="BH110" s="44">
        <f>IFERROR(VLOOKUP(L110,'[1]Tracking sheet'!$A$3:$D$98000,2,0),0)</f>
        <v>0</v>
      </c>
      <c r="BI110" s="44">
        <f>IFERROR(VLOOKUP(L110,'[1]Tracking sheet'!$A$3:$D$98000,3,0),0)</f>
        <v>0</v>
      </c>
      <c r="BJ110" s="159">
        <f>BI110-BH110</f>
        <v>0</v>
      </c>
      <c r="BK110" s="158">
        <f>IFERROR(VLOOKUP(L110,'[2]Tracking Sheet'!$B$3:$J$5000,2,0),0)</f>
        <v>0</v>
      </c>
      <c r="BL110" s="174">
        <f>BK110-N110</f>
        <v>-46157</v>
      </c>
      <c r="BM110" s="44">
        <f>IFERROR(VLOOKUP(Q110,'[1]Tracking sheet'!$A$3:$D$98000,2,0),0)</f>
        <v>0</v>
      </c>
      <c r="BN110" s="187">
        <f>WEEKNUM(AK110,1)</f>
        <v>27</v>
      </c>
      <c r="BO110" s="44" t="s">
        <v>916</v>
      </c>
      <c r="BR110" s="70" t="s">
        <v>1135</v>
      </c>
    </row>
    <row r="111" spans="1:70" ht="37.5" customHeight="1" x14ac:dyDescent="0.3">
      <c r="A111" s="48" t="s">
        <v>2</v>
      </c>
      <c r="B111" s="128" t="s">
        <v>1093</v>
      </c>
      <c r="C111" s="127">
        <v>15270390</v>
      </c>
      <c r="D111" s="119">
        <v>6080</v>
      </c>
      <c r="E111" s="119">
        <v>1009</v>
      </c>
      <c r="F111" s="129">
        <v>46121</v>
      </c>
      <c r="G111" s="125">
        <v>46122</v>
      </c>
      <c r="H111" s="18" t="s">
        <v>637</v>
      </c>
      <c r="I111" s="18" t="s">
        <v>347</v>
      </c>
      <c r="J111" s="125"/>
      <c r="K111" s="125"/>
      <c r="L111" s="124">
        <v>46145</v>
      </c>
      <c r="M111" s="124">
        <v>46152</v>
      </c>
      <c r="N111" s="124">
        <v>46157</v>
      </c>
      <c r="O111" s="124">
        <v>46179</v>
      </c>
      <c r="P111" s="124"/>
      <c r="Q111" s="124"/>
      <c r="R111" s="124">
        <v>46178</v>
      </c>
      <c r="S111" s="125">
        <v>46178</v>
      </c>
      <c r="T111" s="124"/>
      <c r="U111" s="124">
        <v>46183</v>
      </c>
      <c r="V111" s="124">
        <v>46184</v>
      </c>
      <c r="W111" s="124"/>
      <c r="X111" s="124"/>
      <c r="Y111" s="124"/>
      <c r="Z111" s="124"/>
      <c r="AA111" s="124"/>
      <c r="AB111" s="124"/>
      <c r="AC111" s="124">
        <v>46186</v>
      </c>
      <c r="AD111" s="124">
        <v>46189</v>
      </c>
      <c r="AE111" s="124"/>
      <c r="AF111" s="124"/>
      <c r="AG111" s="124">
        <v>46191</v>
      </c>
      <c r="AH111" s="124">
        <v>46193</v>
      </c>
      <c r="AI111" s="124">
        <v>46196</v>
      </c>
      <c r="AJ111" s="129">
        <v>46202</v>
      </c>
      <c r="AK111" s="129">
        <v>46204</v>
      </c>
      <c r="AL111" s="219">
        <v>81</v>
      </c>
      <c r="AM111" s="18" t="s">
        <v>303</v>
      </c>
      <c r="AN111" s="18" t="s">
        <v>601</v>
      </c>
      <c r="AO111" s="18"/>
      <c r="AP111" s="18"/>
      <c r="AQ111" s="18"/>
      <c r="AR111" s="227"/>
      <c r="AS111" s="120"/>
      <c r="AT111" s="44" t="s">
        <v>595</v>
      </c>
      <c r="AW111" s="173" t="s">
        <v>468</v>
      </c>
      <c r="AX111" s="44">
        <f>IFERROR(VLOOKUP(B111,'[1]Tracking sheet'!$A$3:$D$98000,2,0),0)</f>
        <v>0</v>
      </c>
      <c r="AY111" s="44">
        <f>IFERROR(VLOOKUP(B111,'[1]Tracking sheet'!$A$3:$D$98000,3,0),0)</f>
        <v>0</v>
      </c>
      <c r="AZ111" s="159">
        <f t="shared" si="70"/>
        <v>0</v>
      </c>
      <c r="BA111" s="158">
        <f>IFERROR(VLOOKUP(B111,'[2]Tracking Sheet'!$B$3:$J$5000,2,0),0)</f>
        <v>0</v>
      </c>
      <c r="BB111" s="174">
        <f t="shared" si="71"/>
        <v>-6080</v>
      </c>
      <c r="BC111" s="44">
        <f>IFERROR(VLOOKUP(G111,'[1]Tracking sheet'!$A$3:$D$98000,2,0),0)</f>
        <v>0</v>
      </c>
      <c r="BD111" s="44">
        <f>IFERROR(VLOOKUP(G111,'[1]Tracking sheet'!$A$3:$D$98000,3,0),0)</f>
        <v>0</v>
      </c>
      <c r="BE111" s="159">
        <f t="shared" si="86"/>
        <v>0</v>
      </c>
      <c r="BF111" s="158">
        <f>IFERROR(VLOOKUP(G111,'[2]Tracking Sheet'!$B$3:$J$5000,2,0),0)</f>
        <v>0</v>
      </c>
      <c r="BG111" s="174" t="e">
        <f t="shared" si="87"/>
        <v>#VALUE!</v>
      </c>
      <c r="BH111" s="44">
        <f>IFERROR(VLOOKUP(L111,'[1]Tracking sheet'!$A$3:$D$98000,2,0),0)</f>
        <v>0</v>
      </c>
      <c r="BI111" s="44">
        <f>IFERROR(VLOOKUP(L111,'[1]Tracking sheet'!$A$3:$D$98000,3,0),0)</f>
        <v>0</v>
      </c>
      <c r="BJ111" s="159">
        <f t="shared" si="88"/>
        <v>0</v>
      </c>
      <c r="BK111" s="158">
        <f>IFERROR(VLOOKUP(L111,'[2]Tracking Sheet'!$B$3:$J$5000,2,0),0)</f>
        <v>0</v>
      </c>
      <c r="BL111" s="174">
        <f t="shared" si="89"/>
        <v>-46157</v>
      </c>
      <c r="BM111" s="44">
        <f>IFERROR(VLOOKUP(Q111,'[1]Tracking sheet'!$A$3:$D$98000,2,0),0)</f>
        <v>0</v>
      </c>
      <c r="BN111" s="187">
        <f t="shared" si="90"/>
        <v>27</v>
      </c>
      <c r="BO111" s="44" t="s">
        <v>842</v>
      </c>
      <c r="BR111" s="70" t="s">
        <v>1135</v>
      </c>
    </row>
    <row r="112" spans="1:70" ht="37.5" customHeight="1" x14ac:dyDescent="0.3">
      <c r="A112" s="119" t="s">
        <v>99</v>
      </c>
      <c r="B112" s="118">
        <v>47443</v>
      </c>
      <c r="C112" s="127" t="s">
        <v>1095</v>
      </c>
      <c r="D112" s="119">
        <v>15674</v>
      </c>
      <c r="E112" s="119">
        <v>4519</v>
      </c>
      <c r="F112" s="129">
        <v>46114</v>
      </c>
      <c r="G112" s="125">
        <v>46123</v>
      </c>
      <c r="H112" s="18" t="s">
        <v>1096</v>
      </c>
      <c r="I112" s="18" t="s">
        <v>353</v>
      </c>
      <c r="J112" s="125"/>
      <c r="K112" s="125"/>
      <c r="L112" s="124">
        <v>46144</v>
      </c>
      <c r="M112" s="124">
        <v>46156</v>
      </c>
      <c r="N112" s="124">
        <v>46156</v>
      </c>
      <c r="O112" s="124">
        <v>46181</v>
      </c>
      <c r="P112" s="124">
        <v>46182</v>
      </c>
      <c r="Q112" s="124">
        <v>46193</v>
      </c>
      <c r="R112" s="124">
        <v>46200</v>
      </c>
      <c r="S112" s="125">
        <v>46186</v>
      </c>
      <c r="T112" s="124">
        <v>46192</v>
      </c>
      <c r="U112" s="124">
        <v>46193</v>
      </c>
      <c r="V112" s="124">
        <v>46199</v>
      </c>
      <c r="W112" s="124">
        <v>46198</v>
      </c>
      <c r="X112" s="124">
        <v>46205</v>
      </c>
      <c r="Y112" s="124"/>
      <c r="Z112" s="124"/>
      <c r="AA112" s="124">
        <v>46205</v>
      </c>
      <c r="AB112" s="124">
        <v>46211</v>
      </c>
      <c r="AC112" s="124">
        <v>46210</v>
      </c>
      <c r="AD112" s="124">
        <v>46219</v>
      </c>
      <c r="AE112" s="124"/>
      <c r="AF112" s="124"/>
      <c r="AG112" s="124">
        <v>46220</v>
      </c>
      <c r="AH112" s="124">
        <v>46221</v>
      </c>
      <c r="AI112" s="124">
        <v>46223</v>
      </c>
      <c r="AJ112" s="129">
        <v>46225</v>
      </c>
      <c r="AK112" s="129">
        <v>46225</v>
      </c>
      <c r="AL112" s="219">
        <v>111</v>
      </c>
      <c r="AM112" s="18" t="s">
        <v>1097</v>
      </c>
      <c r="AN112" s="18" t="s">
        <v>29</v>
      </c>
      <c r="AO112" s="18" t="s">
        <v>599</v>
      </c>
      <c r="AP112" s="18" t="s">
        <v>18</v>
      </c>
      <c r="AQ112" s="18" t="s">
        <v>1098</v>
      </c>
      <c r="AR112" s="50" t="s">
        <v>48</v>
      </c>
      <c r="AS112" s="50"/>
      <c r="AT112" s="44" t="s">
        <v>596</v>
      </c>
      <c r="AW112" s="173" t="s">
        <v>468</v>
      </c>
      <c r="AX112" s="44">
        <f>IFERROR(VLOOKUP(B112,'[1]Tracking sheet'!$A$3:$D$98000,2,0),0)</f>
        <v>4656</v>
      </c>
      <c r="AY112" s="44">
        <f>IFERROR(VLOOKUP(B112,'[1]Tracking sheet'!$A$3:$D$98000,3,0),0)</f>
        <v>4656</v>
      </c>
      <c r="AZ112" s="159">
        <f t="shared" si="70"/>
        <v>0</v>
      </c>
      <c r="BA112" s="158">
        <f>IFERROR(VLOOKUP(B112,'[2]Tracking Sheet'!$B$3:$J$5000,2,0),0)</f>
        <v>0</v>
      </c>
      <c r="BB112" s="174">
        <f t="shared" si="71"/>
        <v>-15674</v>
      </c>
      <c r="BC112" s="44">
        <f>IFERROR(VLOOKUP(G112,'[1]Tracking sheet'!$A$3:$D$98000,2,0),0)</f>
        <v>0</v>
      </c>
      <c r="BD112" s="44">
        <f>IFERROR(VLOOKUP(G112,'[1]Tracking sheet'!$A$3:$D$98000,3,0),0)</f>
        <v>0</v>
      </c>
      <c r="BE112" s="159">
        <f t="shared" si="86"/>
        <v>0</v>
      </c>
      <c r="BF112" s="158">
        <f>IFERROR(VLOOKUP(G112,'[2]Tracking Sheet'!$B$3:$J$5000,2,0),0)</f>
        <v>0</v>
      </c>
      <c r="BG112" s="174" t="e">
        <f t="shared" si="87"/>
        <v>#VALUE!</v>
      </c>
      <c r="BH112" s="44">
        <f>IFERROR(VLOOKUP(L112,'[1]Tracking sheet'!$A$3:$D$98000,2,0),0)</f>
        <v>0</v>
      </c>
      <c r="BI112" s="44">
        <f>IFERROR(VLOOKUP(L112,'[1]Tracking sheet'!$A$3:$D$98000,3,0),0)</f>
        <v>0</v>
      </c>
      <c r="BJ112" s="159">
        <f t="shared" si="88"/>
        <v>0</v>
      </c>
      <c r="BK112" s="158">
        <f>IFERROR(VLOOKUP(L112,'[2]Tracking Sheet'!$B$3:$J$5000,2,0),0)</f>
        <v>0</v>
      </c>
      <c r="BL112" s="174">
        <f t="shared" si="89"/>
        <v>-46156</v>
      </c>
      <c r="BM112" s="44">
        <f>IFERROR(VLOOKUP(Q112,'[1]Tracking sheet'!$A$3:$D$98000,2,0),0)</f>
        <v>0</v>
      </c>
      <c r="BN112" s="187">
        <f t="shared" si="90"/>
        <v>30</v>
      </c>
      <c r="BO112" s="44" t="s">
        <v>916</v>
      </c>
      <c r="BR112" s="70" t="s">
        <v>1696</v>
      </c>
    </row>
    <row r="113" spans="1:70" ht="37.5" customHeight="1" x14ac:dyDescent="0.3">
      <c r="A113" s="119" t="s">
        <v>99</v>
      </c>
      <c r="B113" s="118">
        <v>47441</v>
      </c>
      <c r="C113" s="127" t="s">
        <v>1099</v>
      </c>
      <c r="D113" s="119">
        <v>7932</v>
      </c>
      <c r="E113" s="119">
        <v>2320</v>
      </c>
      <c r="F113" s="129">
        <v>46114</v>
      </c>
      <c r="G113" s="125">
        <v>46123</v>
      </c>
      <c r="H113" s="18" t="s">
        <v>1096</v>
      </c>
      <c r="I113" s="18" t="s">
        <v>353</v>
      </c>
      <c r="J113" s="125"/>
      <c r="K113" s="125"/>
      <c r="L113" s="124">
        <v>46144</v>
      </c>
      <c r="M113" s="124">
        <v>46155</v>
      </c>
      <c r="N113" s="124">
        <v>46156</v>
      </c>
      <c r="O113" s="124">
        <v>46181</v>
      </c>
      <c r="P113" s="124">
        <v>46182</v>
      </c>
      <c r="Q113" s="124">
        <v>46195</v>
      </c>
      <c r="R113" s="124">
        <v>46203</v>
      </c>
      <c r="S113" s="125">
        <v>46196</v>
      </c>
      <c r="T113" s="124">
        <v>46203</v>
      </c>
      <c r="U113" s="124">
        <v>46204</v>
      </c>
      <c r="V113" s="124">
        <v>46209</v>
      </c>
      <c r="W113" s="124">
        <v>46207</v>
      </c>
      <c r="X113" s="124">
        <v>46214</v>
      </c>
      <c r="Y113" s="124"/>
      <c r="Z113" s="124"/>
      <c r="AA113" s="124"/>
      <c r="AB113" s="124"/>
      <c r="AC113" s="124">
        <v>46213</v>
      </c>
      <c r="AD113" s="124">
        <v>46218</v>
      </c>
      <c r="AE113" s="124"/>
      <c r="AF113" s="124"/>
      <c r="AG113" s="124">
        <v>46219</v>
      </c>
      <c r="AH113" s="124">
        <v>46220</v>
      </c>
      <c r="AI113" s="124">
        <v>46223</v>
      </c>
      <c r="AJ113" s="129">
        <v>46225</v>
      </c>
      <c r="AK113" s="129">
        <v>46225</v>
      </c>
      <c r="AL113" s="219">
        <v>111</v>
      </c>
      <c r="AM113" s="18" t="s">
        <v>612</v>
      </c>
      <c r="AN113" s="18" t="s">
        <v>29</v>
      </c>
      <c r="AO113" s="18" t="s">
        <v>599</v>
      </c>
      <c r="AP113" s="18"/>
      <c r="AQ113" s="18" t="s">
        <v>1100</v>
      </c>
      <c r="AR113" s="50" t="s">
        <v>48</v>
      </c>
      <c r="AS113" s="50"/>
      <c r="AT113" s="44" t="s">
        <v>285</v>
      </c>
      <c r="AW113" s="173" t="s">
        <v>463</v>
      </c>
      <c r="AX113" s="44">
        <f>IFERROR(VLOOKUP(B113,'[1]Tracking sheet'!$A$3:$D$98000,2,0),0)</f>
        <v>2357</v>
      </c>
      <c r="AY113" s="44">
        <f>IFERROR(VLOOKUP(B113,'[1]Tracking sheet'!$A$3:$D$98000,3,0),0)</f>
        <v>2357</v>
      </c>
      <c r="AZ113" s="159">
        <f t="shared" si="70"/>
        <v>0</v>
      </c>
      <c r="BA113" s="158">
        <f>IFERROR(VLOOKUP(B113,'[2]Tracking Sheet'!$B$3:$J$5000,2,0),0)</f>
        <v>0</v>
      </c>
      <c r="BB113" s="174">
        <f t="shared" si="71"/>
        <v>-7932</v>
      </c>
      <c r="BC113" s="44">
        <f>IFERROR(VLOOKUP(G113,'[1]Tracking sheet'!$A$3:$D$98000,2,0),0)</f>
        <v>0</v>
      </c>
      <c r="BD113" s="44">
        <f>IFERROR(VLOOKUP(G113,'[1]Tracking sheet'!$A$3:$D$98000,3,0),0)</f>
        <v>0</v>
      </c>
      <c r="BE113" s="159">
        <f t="shared" si="86"/>
        <v>0</v>
      </c>
      <c r="BF113" s="158">
        <f>IFERROR(VLOOKUP(G113,'[2]Tracking Sheet'!$B$3:$J$5000,2,0),0)</f>
        <v>0</v>
      </c>
      <c r="BG113" s="174" t="e">
        <f t="shared" si="87"/>
        <v>#VALUE!</v>
      </c>
      <c r="BH113" s="44">
        <f>IFERROR(VLOOKUP(L113,'[1]Tracking sheet'!$A$3:$D$98000,2,0),0)</f>
        <v>0</v>
      </c>
      <c r="BI113" s="44">
        <f>IFERROR(VLOOKUP(L113,'[1]Tracking sheet'!$A$3:$D$98000,3,0),0)</f>
        <v>0</v>
      </c>
      <c r="BJ113" s="159">
        <f t="shared" si="88"/>
        <v>0</v>
      </c>
      <c r="BK113" s="158">
        <f>IFERROR(VLOOKUP(L113,'[2]Tracking Sheet'!$B$3:$J$5000,2,0),0)</f>
        <v>0</v>
      </c>
      <c r="BL113" s="174">
        <f t="shared" si="89"/>
        <v>-46156</v>
      </c>
      <c r="BM113" s="44">
        <f>IFERROR(VLOOKUP(Q113,'[1]Tracking sheet'!$A$3:$D$98000,2,0),0)</f>
        <v>0</v>
      </c>
      <c r="BN113" s="187">
        <f t="shared" si="90"/>
        <v>30</v>
      </c>
      <c r="BO113" s="44" t="s">
        <v>855</v>
      </c>
    </row>
    <row r="114" spans="1:70" ht="37.5" customHeight="1" x14ac:dyDescent="0.3">
      <c r="A114" s="119" t="s">
        <v>99</v>
      </c>
      <c r="B114" s="118">
        <v>47442</v>
      </c>
      <c r="C114" s="127" t="s">
        <v>1101</v>
      </c>
      <c r="D114" s="119">
        <v>15674</v>
      </c>
      <c r="E114" s="119">
        <v>5035</v>
      </c>
      <c r="F114" s="129">
        <v>46114</v>
      </c>
      <c r="G114" s="125">
        <v>46123</v>
      </c>
      <c r="H114" s="18" t="s">
        <v>1102</v>
      </c>
      <c r="I114" s="18" t="s">
        <v>353</v>
      </c>
      <c r="J114" s="125"/>
      <c r="K114" s="125"/>
      <c r="L114" s="124">
        <v>46144</v>
      </c>
      <c r="M114" s="124">
        <v>46156</v>
      </c>
      <c r="N114" s="124">
        <v>46156</v>
      </c>
      <c r="O114" s="124">
        <v>46181</v>
      </c>
      <c r="P114" s="124">
        <v>46182</v>
      </c>
      <c r="Q114" s="124">
        <v>46193</v>
      </c>
      <c r="R114" s="124">
        <v>46200</v>
      </c>
      <c r="S114" s="125">
        <v>46191</v>
      </c>
      <c r="T114" s="124">
        <v>46198</v>
      </c>
      <c r="U114" s="124">
        <v>46199</v>
      </c>
      <c r="V114" s="124">
        <v>46205</v>
      </c>
      <c r="W114" s="124">
        <v>46205</v>
      </c>
      <c r="X114" s="124">
        <v>46211</v>
      </c>
      <c r="Y114" s="124"/>
      <c r="Z114" s="124"/>
      <c r="AA114" s="124"/>
      <c r="AB114" s="124"/>
      <c r="AC114" s="124">
        <v>46210</v>
      </c>
      <c r="AD114" s="124">
        <v>46219</v>
      </c>
      <c r="AE114" s="124"/>
      <c r="AF114" s="124"/>
      <c r="AG114" s="124">
        <v>46220</v>
      </c>
      <c r="AH114" s="124">
        <v>46221</v>
      </c>
      <c r="AI114" s="124">
        <v>46223</v>
      </c>
      <c r="AJ114" s="129">
        <v>46225</v>
      </c>
      <c r="AK114" s="129">
        <v>46225</v>
      </c>
      <c r="AL114" s="219">
        <v>111</v>
      </c>
      <c r="AM114" s="18" t="s">
        <v>1097</v>
      </c>
      <c r="AN114" s="18" t="s">
        <v>29</v>
      </c>
      <c r="AO114" s="18" t="s">
        <v>715</v>
      </c>
      <c r="AP114" s="18"/>
      <c r="AQ114" s="18" t="s">
        <v>1103</v>
      </c>
      <c r="AR114" s="50" t="s">
        <v>48</v>
      </c>
      <c r="AS114" s="50"/>
      <c r="AT114" s="44" t="s">
        <v>596</v>
      </c>
      <c r="AW114" s="173" t="s">
        <v>468</v>
      </c>
      <c r="AX114" s="44">
        <f>IFERROR(VLOOKUP(B114,'[1]Tracking sheet'!$A$3:$D$98000,2,0),0)</f>
        <v>5035</v>
      </c>
      <c r="AY114" s="44">
        <f>IFERROR(VLOOKUP(B114,'[1]Tracking sheet'!$A$3:$D$98000,3,0),0)</f>
        <v>5035</v>
      </c>
      <c r="AZ114" s="159">
        <f t="shared" si="70"/>
        <v>0</v>
      </c>
      <c r="BA114" s="158">
        <f>IFERROR(VLOOKUP(B114,'[2]Tracking Sheet'!$B$3:$J$5000,2,0),0)</f>
        <v>0</v>
      </c>
      <c r="BB114" s="174">
        <f t="shared" si="71"/>
        <v>-15674</v>
      </c>
      <c r="BC114" s="44">
        <f>IFERROR(VLOOKUP(G114,'[1]Tracking sheet'!$A$3:$D$98000,2,0),0)</f>
        <v>0</v>
      </c>
      <c r="BD114" s="44">
        <f>IFERROR(VLOOKUP(G114,'[1]Tracking sheet'!$A$3:$D$98000,3,0),0)</f>
        <v>0</v>
      </c>
      <c r="BE114" s="159">
        <f t="shared" si="86"/>
        <v>0</v>
      </c>
      <c r="BF114" s="158">
        <f>IFERROR(VLOOKUP(G114,'[2]Tracking Sheet'!$B$3:$J$5000,2,0),0)</f>
        <v>0</v>
      </c>
      <c r="BG114" s="174" t="e">
        <f t="shared" si="87"/>
        <v>#VALUE!</v>
      </c>
      <c r="BH114" s="44">
        <f>IFERROR(VLOOKUP(L114,'[1]Tracking sheet'!$A$3:$D$98000,2,0),0)</f>
        <v>0</v>
      </c>
      <c r="BI114" s="44">
        <f>IFERROR(VLOOKUP(L114,'[1]Tracking sheet'!$A$3:$D$98000,3,0),0)</f>
        <v>0</v>
      </c>
      <c r="BJ114" s="159">
        <f t="shared" si="88"/>
        <v>0</v>
      </c>
      <c r="BK114" s="158">
        <f>IFERROR(VLOOKUP(L114,'[2]Tracking Sheet'!$B$3:$J$5000,2,0),0)</f>
        <v>0</v>
      </c>
      <c r="BL114" s="174">
        <f t="shared" si="89"/>
        <v>-46156</v>
      </c>
      <c r="BM114" s="44">
        <f>IFERROR(VLOOKUP(Q114,'[1]Tracking sheet'!$A$3:$D$98000,2,0),0)</f>
        <v>0</v>
      </c>
      <c r="BN114" s="187">
        <f t="shared" si="90"/>
        <v>30</v>
      </c>
      <c r="BO114" s="44" t="s">
        <v>886</v>
      </c>
      <c r="BR114" s="70" t="s">
        <v>1699</v>
      </c>
    </row>
    <row r="115" spans="1:70" ht="37.5" customHeight="1" x14ac:dyDescent="0.3">
      <c r="A115" s="119" t="s">
        <v>99</v>
      </c>
      <c r="B115" s="118">
        <v>47444</v>
      </c>
      <c r="C115" s="127" t="s">
        <v>1104</v>
      </c>
      <c r="D115" s="119">
        <v>2244</v>
      </c>
      <c r="E115" s="119">
        <v>1290</v>
      </c>
      <c r="F115" s="129">
        <v>46111</v>
      </c>
      <c r="G115" s="125">
        <v>46123</v>
      </c>
      <c r="H115" s="18" t="s">
        <v>1105</v>
      </c>
      <c r="I115" s="18" t="s">
        <v>350</v>
      </c>
      <c r="J115" s="125"/>
      <c r="K115" s="125"/>
      <c r="L115" s="124">
        <v>46144</v>
      </c>
      <c r="M115" s="124">
        <v>46155</v>
      </c>
      <c r="N115" s="124">
        <v>46157</v>
      </c>
      <c r="O115" s="124">
        <v>46188</v>
      </c>
      <c r="P115" s="124"/>
      <c r="Q115" s="124"/>
      <c r="R115" s="124">
        <v>46200</v>
      </c>
      <c r="S115" s="125">
        <v>46199</v>
      </c>
      <c r="T115" s="124">
        <v>46205</v>
      </c>
      <c r="U115" s="124">
        <v>46206</v>
      </c>
      <c r="V115" s="124">
        <v>46207</v>
      </c>
      <c r="W115" s="124"/>
      <c r="X115" s="124"/>
      <c r="Y115" s="124"/>
      <c r="Z115" s="124"/>
      <c r="AA115" s="124"/>
      <c r="AB115" s="124"/>
      <c r="AC115" s="124">
        <v>46209</v>
      </c>
      <c r="AD115" s="124">
        <v>46212</v>
      </c>
      <c r="AE115" s="124"/>
      <c r="AF115" s="124"/>
      <c r="AG115" s="124">
        <v>46213</v>
      </c>
      <c r="AH115" s="124">
        <v>46214</v>
      </c>
      <c r="AI115" s="124">
        <v>46216</v>
      </c>
      <c r="AJ115" s="129">
        <v>46218</v>
      </c>
      <c r="AK115" s="129">
        <v>46218</v>
      </c>
      <c r="AL115" s="219">
        <v>107</v>
      </c>
      <c r="AM115" s="18" t="s">
        <v>614</v>
      </c>
      <c r="AN115" s="18" t="s">
        <v>29</v>
      </c>
      <c r="AO115" s="18"/>
      <c r="AP115" s="18"/>
      <c r="AQ115" s="18"/>
      <c r="AR115" s="50"/>
      <c r="AS115" s="120"/>
      <c r="AT115" s="44" t="s">
        <v>285</v>
      </c>
      <c r="AW115" s="173" t="s">
        <v>463</v>
      </c>
      <c r="AX115" s="44">
        <f>IFERROR(VLOOKUP(B115,'[1]Tracking sheet'!$A$3:$D$98000,2,0),0)</f>
        <v>0</v>
      </c>
      <c r="AY115" s="44">
        <f>IFERROR(VLOOKUP(B115,'[1]Tracking sheet'!$A$3:$D$98000,3,0),0)</f>
        <v>0</v>
      </c>
      <c r="AZ115" s="159">
        <f t="shared" si="70"/>
        <v>0</v>
      </c>
      <c r="BA115" s="158">
        <f>IFERROR(VLOOKUP(B115,'[2]Tracking Sheet'!$B$3:$J$5000,2,0),0)</f>
        <v>0</v>
      </c>
      <c r="BB115" s="174">
        <f t="shared" si="71"/>
        <v>-2244</v>
      </c>
      <c r="BC115" s="44">
        <f>IFERROR(VLOOKUP(G115,'[1]Tracking sheet'!$A$3:$D$98000,2,0),0)</f>
        <v>0</v>
      </c>
      <c r="BD115" s="44">
        <f>IFERROR(VLOOKUP(G115,'[1]Tracking sheet'!$A$3:$D$98000,3,0),0)</f>
        <v>0</v>
      </c>
      <c r="BE115" s="159">
        <f t="shared" si="86"/>
        <v>0</v>
      </c>
      <c r="BF115" s="158">
        <f>IFERROR(VLOOKUP(G115,'[2]Tracking Sheet'!$B$3:$J$5000,2,0),0)</f>
        <v>0</v>
      </c>
      <c r="BG115" s="174" t="e">
        <f t="shared" si="87"/>
        <v>#VALUE!</v>
      </c>
      <c r="BH115" s="44">
        <f>IFERROR(VLOOKUP(L115,'[1]Tracking sheet'!$A$3:$D$98000,2,0),0)</f>
        <v>0</v>
      </c>
      <c r="BI115" s="44">
        <f>IFERROR(VLOOKUP(L115,'[1]Tracking sheet'!$A$3:$D$98000,3,0),0)</f>
        <v>0</v>
      </c>
      <c r="BJ115" s="159">
        <f t="shared" si="88"/>
        <v>0</v>
      </c>
      <c r="BK115" s="158">
        <f>IFERROR(VLOOKUP(L115,'[2]Tracking Sheet'!$B$3:$J$5000,2,0),0)</f>
        <v>0</v>
      </c>
      <c r="BL115" s="174">
        <f t="shared" si="89"/>
        <v>-46157</v>
      </c>
      <c r="BM115" s="44">
        <f>IFERROR(VLOOKUP(Q115,'[1]Tracking sheet'!$A$3:$D$98000,2,0),0)</f>
        <v>0</v>
      </c>
      <c r="BN115" s="187">
        <f t="shared" si="90"/>
        <v>29</v>
      </c>
      <c r="BO115" s="44" t="s">
        <v>855</v>
      </c>
    </row>
    <row r="116" spans="1:70" ht="37.5" customHeight="1" x14ac:dyDescent="0.3">
      <c r="A116" s="119" t="s">
        <v>99</v>
      </c>
      <c r="B116" s="118">
        <v>47469</v>
      </c>
      <c r="C116" s="127" t="s">
        <v>1106</v>
      </c>
      <c r="D116" s="119">
        <v>3785</v>
      </c>
      <c r="E116" s="119">
        <v>536</v>
      </c>
      <c r="F116" s="129">
        <v>46114</v>
      </c>
      <c r="G116" s="125">
        <v>46123</v>
      </c>
      <c r="H116" s="18" t="s">
        <v>1107</v>
      </c>
      <c r="I116" s="18" t="s">
        <v>46</v>
      </c>
      <c r="J116" s="125"/>
      <c r="K116" s="125"/>
      <c r="L116" s="124">
        <v>46144</v>
      </c>
      <c r="M116" s="124">
        <v>46155</v>
      </c>
      <c r="N116" s="124">
        <v>46156</v>
      </c>
      <c r="O116" s="124">
        <v>46181</v>
      </c>
      <c r="P116" s="124">
        <v>46183</v>
      </c>
      <c r="Q116" s="124">
        <v>46193</v>
      </c>
      <c r="R116" s="124">
        <v>46206</v>
      </c>
      <c r="S116" s="125">
        <v>46207</v>
      </c>
      <c r="T116" s="124">
        <v>46212</v>
      </c>
      <c r="U116" s="124">
        <v>46213</v>
      </c>
      <c r="V116" s="124">
        <v>46214</v>
      </c>
      <c r="W116" s="124"/>
      <c r="X116" s="124"/>
      <c r="Y116" s="124"/>
      <c r="Z116" s="124"/>
      <c r="AA116" s="124"/>
      <c r="AB116" s="124"/>
      <c r="AC116" s="124">
        <v>46216</v>
      </c>
      <c r="AD116" s="124">
        <v>46220</v>
      </c>
      <c r="AE116" s="124"/>
      <c r="AF116" s="124"/>
      <c r="AG116" s="124">
        <v>46221</v>
      </c>
      <c r="AH116" s="124">
        <v>46223</v>
      </c>
      <c r="AI116" s="124">
        <v>46225</v>
      </c>
      <c r="AJ116" s="129">
        <v>46228</v>
      </c>
      <c r="AK116" s="129">
        <v>46228</v>
      </c>
      <c r="AL116" s="219">
        <v>114</v>
      </c>
      <c r="AM116" s="18" t="s">
        <v>306</v>
      </c>
      <c r="AN116" s="18" t="s">
        <v>57</v>
      </c>
      <c r="AO116" s="18"/>
      <c r="AP116" s="18"/>
      <c r="AQ116" s="18"/>
      <c r="AR116" s="50" t="s">
        <v>48</v>
      </c>
      <c r="AS116" s="120"/>
      <c r="AT116" s="44" t="s">
        <v>596</v>
      </c>
      <c r="AW116" s="173" t="s">
        <v>468</v>
      </c>
      <c r="AX116" s="44">
        <f>IFERROR(VLOOKUP(B116,'[1]Tracking sheet'!$A$3:$D$98000,2,0),0)</f>
        <v>536</v>
      </c>
      <c r="AY116" s="44">
        <f>IFERROR(VLOOKUP(B116,'[1]Tracking sheet'!$A$3:$D$98000,3,0),0)</f>
        <v>536</v>
      </c>
      <c r="AZ116" s="159">
        <f t="shared" si="70"/>
        <v>0</v>
      </c>
      <c r="BA116" s="158">
        <f>IFERROR(VLOOKUP(B116,'[2]Tracking Sheet'!$B$3:$J$5000,2,0),0)</f>
        <v>0</v>
      </c>
      <c r="BB116" s="174">
        <f t="shared" si="71"/>
        <v>-3785</v>
      </c>
      <c r="BC116" s="44">
        <f>IFERROR(VLOOKUP(G116,'[1]Tracking sheet'!$A$3:$D$98000,2,0),0)</f>
        <v>0</v>
      </c>
      <c r="BD116" s="44">
        <f>IFERROR(VLOOKUP(G116,'[1]Tracking sheet'!$A$3:$D$98000,3,0),0)</f>
        <v>0</v>
      </c>
      <c r="BE116" s="159">
        <f t="shared" si="86"/>
        <v>0</v>
      </c>
      <c r="BF116" s="158">
        <f>IFERROR(VLOOKUP(G116,'[2]Tracking Sheet'!$B$3:$J$5000,2,0),0)</f>
        <v>0</v>
      </c>
      <c r="BG116" s="174" t="e">
        <f t="shared" si="87"/>
        <v>#VALUE!</v>
      </c>
      <c r="BH116" s="44">
        <f>IFERROR(VLOOKUP(L116,'[1]Tracking sheet'!$A$3:$D$98000,2,0),0)</f>
        <v>0</v>
      </c>
      <c r="BI116" s="44">
        <f>IFERROR(VLOOKUP(L116,'[1]Tracking sheet'!$A$3:$D$98000,3,0),0)</f>
        <v>0</v>
      </c>
      <c r="BJ116" s="159">
        <f t="shared" si="88"/>
        <v>0</v>
      </c>
      <c r="BK116" s="158">
        <f>IFERROR(VLOOKUP(L116,'[2]Tracking Sheet'!$B$3:$J$5000,2,0),0)</f>
        <v>0</v>
      </c>
      <c r="BL116" s="174">
        <f t="shared" si="89"/>
        <v>-46156</v>
      </c>
      <c r="BM116" s="44">
        <f>IFERROR(VLOOKUP(Q116,'[1]Tracking sheet'!$A$3:$D$98000,2,0),0)</f>
        <v>0</v>
      </c>
      <c r="BN116" s="187">
        <f t="shared" si="90"/>
        <v>30</v>
      </c>
      <c r="BO116" s="44" t="s">
        <v>855</v>
      </c>
      <c r="BR116" s="70" t="s">
        <v>2367</v>
      </c>
    </row>
    <row r="117" spans="1:70" ht="37.5" customHeight="1" x14ac:dyDescent="0.3">
      <c r="A117" s="119" t="s">
        <v>99</v>
      </c>
      <c r="B117" s="118">
        <v>47470</v>
      </c>
      <c r="C117" s="127" t="s">
        <v>1108</v>
      </c>
      <c r="D117" s="119">
        <v>4040</v>
      </c>
      <c r="E117" s="119">
        <v>768</v>
      </c>
      <c r="F117" s="129">
        <v>46114</v>
      </c>
      <c r="G117" s="125">
        <v>46123</v>
      </c>
      <c r="H117" s="18" t="s">
        <v>1109</v>
      </c>
      <c r="I117" s="18" t="s">
        <v>353</v>
      </c>
      <c r="J117" s="125"/>
      <c r="K117" s="125"/>
      <c r="L117" s="124">
        <v>46144</v>
      </c>
      <c r="M117" s="124">
        <v>46155</v>
      </c>
      <c r="N117" s="124">
        <v>46156</v>
      </c>
      <c r="O117" s="124">
        <v>46181</v>
      </c>
      <c r="P117" s="124">
        <v>46183</v>
      </c>
      <c r="Q117" s="124">
        <v>46193</v>
      </c>
      <c r="R117" s="124">
        <v>46206</v>
      </c>
      <c r="S117" s="125">
        <v>46202</v>
      </c>
      <c r="T117" s="124">
        <v>46207</v>
      </c>
      <c r="U117" s="124">
        <v>46209</v>
      </c>
      <c r="V117" s="124">
        <v>46212</v>
      </c>
      <c r="W117" s="124"/>
      <c r="X117" s="124"/>
      <c r="Y117" s="124"/>
      <c r="Z117" s="124"/>
      <c r="AA117" s="124">
        <v>46212</v>
      </c>
      <c r="AB117" s="124">
        <v>46216</v>
      </c>
      <c r="AC117" s="124">
        <v>46216</v>
      </c>
      <c r="AD117" s="124">
        <v>46219</v>
      </c>
      <c r="AE117" s="124"/>
      <c r="AF117" s="124"/>
      <c r="AG117" s="124">
        <v>46220</v>
      </c>
      <c r="AH117" s="124">
        <v>46223</v>
      </c>
      <c r="AI117" s="124">
        <v>46225</v>
      </c>
      <c r="AJ117" s="129">
        <v>46228</v>
      </c>
      <c r="AK117" s="129">
        <v>46228</v>
      </c>
      <c r="AL117" s="219">
        <v>114</v>
      </c>
      <c r="AM117" s="18" t="s">
        <v>1097</v>
      </c>
      <c r="AN117" s="18" t="s">
        <v>57</v>
      </c>
      <c r="AO117" s="18"/>
      <c r="AP117" s="18" t="s">
        <v>18</v>
      </c>
      <c r="AQ117" s="18" t="s">
        <v>1110</v>
      </c>
      <c r="AR117" s="50" t="s">
        <v>48</v>
      </c>
      <c r="AS117" s="120"/>
      <c r="AT117" s="44" t="s">
        <v>596</v>
      </c>
      <c r="AW117" s="173" t="s">
        <v>468</v>
      </c>
      <c r="AX117" s="44">
        <f>IFERROR(VLOOKUP(B117,'[1]Tracking sheet'!$A$3:$D$98000,2,0),0)</f>
        <v>784</v>
      </c>
      <c r="AY117" s="44">
        <f>IFERROR(VLOOKUP(B117,'[1]Tracking sheet'!$A$3:$D$98000,3,0),0)</f>
        <v>773</v>
      </c>
      <c r="AZ117" s="159">
        <f t="shared" si="70"/>
        <v>-11</v>
      </c>
      <c r="BA117" s="158">
        <f>IFERROR(VLOOKUP(B117,'[2]Tracking Sheet'!$B$3:$J$5000,2,0),0)</f>
        <v>0</v>
      </c>
      <c r="BB117" s="174">
        <f t="shared" si="71"/>
        <v>-4040</v>
      </c>
      <c r="BC117" s="44">
        <f>IFERROR(VLOOKUP(G117,'[1]Tracking sheet'!$A$3:$D$98000,2,0),0)</f>
        <v>0</v>
      </c>
      <c r="BD117" s="44">
        <f>IFERROR(VLOOKUP(G117,'[1]Tracking sheet'!$A$3:$D$98000,3,0),0)</f>
        <v>0</v>
      </c>
      <c r="BE117" s="159">
        <f t="shared" si="86"/>
        <v>0</v>
      </c>
      <c r="BF117" s="158">
        <f>IFERROR(VLOOKUP(G117,'[2]Tracking Sheet'!$B$3:$J$5000,2,0),0)</f>
        <v>0</v>
      </c>
      <c r="BG117" s="174" t="e">
        <f t="shared" si="87"/>
        <v>#VALUE!</v>
      </c>
      <c r="BH117" s="44">
        <f>IFERROR(VLOOKUP(L117,'[1]Tracking sheet'!$A$3:$D$98000,2,0),0)</f>
        <v>0</v>
      </c>
      <c r="BI117" s="44">
        <f>IFERROR(VLOOKUP(L117,'[1]Tracking sheet'!$A$3:$D$98000,3,0),0)</f>
        <v>0</v>
      </c>
      <c r="BJ117" s="159">
        <f t="shared" si="88"/>
        <v>0</v>
      </c>
      <c r="BK117" s="158">
        <f>IFERROR(VLOOKUP(L117,'[2]Tracking Sheet'!$B$3:$J$5000,2,0),0)</f>
        <v>0</v>
      </c>
      <c r="BL117" s="174">
        <f t="shared" si="89"/>
        <v>-46156</v>
      </c>
      <c r="BM117" s="44">
        <f>IFERROR(VLOOKUP(Q117,'[1]Tracking sheet'!$A$3:$D$98000,2,0),0)</f>
        <v>0</v>
      </c>
      <c r="BN117" s="187">
        <f t="shared" si="90"/>
        <v>30</v>
      </c>
      <c r="BO117" s="44" t="s">
        <v>855</v>
      </c>
      <c r="BR117" s="70" t="s">
        <v>2371</v>
      </c>
    </row>
    <row r="118" spans="1:70" ht="37.5" customHeight="1" x14ac:dyDescent="0.3">
      <c r="A118" s="119" t="s">
        <v>99</v>
      </c>
      <c r="B118" s="118">
        <v>47471</v>
      </c>
      <c r="C118" s="127" t="s">
        <v>1111</v>
      </c>
      <c r="D118" s="119">
        <v>7700</v>
      </c>
      <c r="E118" s="119">
        <v>1216</v>
      </c>
      <c r="F118" s="129">
        <v>46114</v>
      </c>
      <c r="G118" s="125">
        <v>46123</v>
      </c>
      <c r="H118" s="18" t="s">
        <v>1112</v>
      </c>
      <c r="I118" s="18" t="s">
        <v>353</v>
      </c>
      <c r="J118" s="125"/>
      <c r="K118" s="125"/>
      <c r="L118" s="124">
        <v>46153</v>
      </c>
      <c r="M118" s="124">
        <v>46164</v>
      </c>
      <c r="N118" s="124">
        <v>46181</v>
      </c>
      <c r="O118" s="124">
        <v>46193</v>
      </c>
      <c r="P118" s="124"/>
      <c r="Q118" s="124"/>
      <c r="R118" s="124">
        <v>46205</v>
      </c>
      <c r="S118" s="125">
        <v>46197</v>
      </c>
      <c r="T118" s="124">
        <v>46203</v>
      </c>
      <c r="U118" s="124">
        <v>46204</v>
      </c>
      <c r="V118" s="124">
        <v>46207</v>
      </c>
      <c r="W118" s="124"/>
      <c r="X118" s="124"/>
      <c r="Y118" s="124"/>
      <c r="Z118" s="124"/>
      <c r="AA118" s="124">
        <v>46207</v>
      </c>
      <c r="AB118" s="124">
        <v>46215</v>
      </c>
      <c r="AC118" s="124">
        <v>46214</v>
      </c>
      <c r="AD118" s="124">
        <v>46221</v>
      </c>
      <c r="AE118" s="124"/>
      <c r="AF118" s="124"/>
      <c r="AG118" s="124">
        <v>46223</v>
      </c>
      <c r="AH118" s="124">
        <v>46225</v>
      </c>
      <c r="AI118" s="124">
        <v>46227</v>
      </c>
      <c r="AJ118" s="129">
        <v>46228</v>
      </c>
      <c r="AK118" s="129">
        <v>46228</v>
      </c>
      <c r="AL118" s="219">
        <v>114</v>
      </c>
      <c r="AM118" s="18" t="s">
        <v>1097</v>
      </c>
      <c r="AN118" s="18" t="s">
        <v>57</v>
      </c>
      <c r="AO118" s="18"/>
      <c r="AP118" s="18" t="s">
        <v>18</v>
      </c>
      <c r="AQ118" s="18" t="s">
        <v>1113</v>
      </c>
      <c r="AR118" s="50"/>
      <c r="AS118" s="120"/>
      <c r="AT118" s="44" t="s">
        <v>596</v>
      </c>
      <c r="AW118" s="173" t="s">
        <v>468</v>
      </c>
      <c r="AX118" s="44">
        <f>IFERROR(VLOOKUP(B118,'[1]Tracking sheet'!$A$3:$D$98000,2,0),0)</f>
        <v>1298</v>
      </c>
      <c r="AY118" s="44">
        <f>IFERROR(VLOOKUP(B118,'[1]Tracking sheet'!$A$3:$D$98000,3,0),0)</f>
        <v>1297</v>
      </c>
      <c r="AZ118" s="159">
        <f t="shared" si="70"/>
        <v>-1</v>
      </c>
      <c r="BA118" s="158">
        <f>IFERROR(VLOOKUP(B118,'[2]Tracking Sheet'!$B$3:$J$5000,2,0),0)</f>
        <v>0</v>
      </c>
      <c r="BB118" s="174">
        <f t="shared" si="71"/>
        <v>-7700</v>
      </c>
      <c r="BC118" s="44">
        <f>IFERROR(VLOOKUP(G118,'[1]Tracking sheet'!$A$3:$D$98000,2,0),0)</f>
        <v>0</v>
      </c>
      <c r="BD118" s="44">
        <f>IFERROR(VLOOKUP(G118,'[1]Tracking sheet'!$A$3:$D$98000,3,0),0)</f>
        <v>0</v>
      </c>
      <c r="BE118" s="159">
        <f t="shared" ref="BE118:BE140" si="91">BD118-BC118</f>
        <v>0</v>
      </c>
      <c r="BF118" s="158">
        <f>IFERROR(VLOOKUP(G118,'[2]Tracking Sheet'!$B$3:$J$5000,2,0),0)</f>
        <v>0</v>
      </c>
      <c r="BG118" s="174" t="e">
        <f t="shared" ref="BG118:BG140" si="92">BF118-I118</f>
        <v>#VALUE!</v>
      </c>
      <c r="BH118" s="44">
        <f>IFERROR(VLOOKUP(L118,'[1]Tracking sheet'!$A$3:$D$98000,2,0),0)</f>
        <v>0</v>
      </c>
      <c r="BI118" s="44">
        <f>IFERROR(VLOOKUP(L118,'[1]Tracking sheet'!$A$3:$D$98000,3,0),0)</f>
        <v>0</v>
      </c>
      <c r="BJ118" s="159">
        <f t="shared" ref="BJ118:BJ140" si="93">BI118-BH118</f>
        <v>0</v>
      </c>
      <c r="BK118" s="158">
        <f>IFERROR(VLOOKUP(L118,'[2]Tracking Sheet'!$B$3:$J$5000,2,0),0)</f>
        <v>0</v>
      </c>
      <c r="BL118" s="174">
        <f t="shared" ref="BL118:BL140" si="94">BK118-N118</f>
        <v>-46181</v>
      </c>
      <c r="BM118" s="44">
        <f>IFERROR(VLOOKUP(Q118,'[1]Tracking sheet'!$A$3:$D$98000,2,0),0)</f>
        <v>0</v>
      </c>
      <c r="BN118" s="187">
        <f t="shared" ref="BN118:BN140" si="95">WEEKNUM(AK118,1)</f>
        <v>30</v>
      </c>
      <c r="BO118" s="44" t="s">
        <v>855</v>
      </c>
      <c r="BR118" s="70" t="s">
        <v>2371</v>
      </c>
    </row>
    <row r="119" spans="1:70" ht="37.5" customHeight="1" x14ac:dyDescent="0.3">
      <c r="A119" s="53" t="s">
        <v>99</v>
      </c>
      <c r="B119" s="214">
        <v>47481</v>
      </c>
      <c r="C119" s="127" t="s">
        <v>1114</v>
      </c>
      <c r="D119" s="53">
        <v>25236</v>
      </c>
      <c r="E119" s="53">
        <v>3628</v>
      </c>
      <c r="F119" s="136">
        <v>46122</v>
      </c>
      <c r="G119" s="125">
        <v>46123</v>
      </c>
      <c r="H119" s="18" t="s">
        <v>1115</v>
      </c>
      <c r="I119" s="18" t="s">
        <v>353</v>
      </c>
      <c r="J119" s="125"/>
      <c r="K119" s="125"/>
      <c r="L119" s="15">
        <v>46137</v>
      </c>
      <c r="M119" s="15">
        <v>46150</v>
      </c>
      <c r="N119" s="15">
        <v>46151</v>
      </c>
      <c r="O119" s="15">
        <v>46183</v>
      </c>
      <c r="P119" s="15"/>
      <c r="Q119" s="15"/>
      <c r="R119" s="15">
        <v>46198</v>
      </c>
      <c r="S119" s="125">
        <v>46186</v>
      </c>
      <c r="T119" s="15">
        <v>46192</v>
      </c>
      <c r="U119" s="15">
        <v>46193</v>
      </c>
      <c r="V119" s="15">
        <v>46200</v>
      </c>
      <c r="W119" s="15"/>
      <c r="X119" s="15"/>
      <c r="Y119" s="15">
        <v>46199</v>
      </c>
      <c r="Z119" s="15">
        <v>46209</v>
      </c>
      <c r="AA119" s="15"/>
      <c r="AB119" s="15"/>
      <c r="AC119" s="15">
        <v>46207</v>
      </c>
      <c r="AD119" s="15">
        <v>46218</v>
      </c>
      <c r="AE119" s="15"/>
      <c r="AF119" s="15"/>
      <c r="AG119" s="15">
        <v>46219</v>
      </c>
      <c r="AH119" s="15">
        <v>46220</v>
      </c>
      <c r="AI119" s="15">
        <v>46221</v>
      </c>
      <c r="AJ119" s="136">
        <v>46223</v>
      </c>
      <c r="AK119" s="136">
        <v>46223</v>
      </c>
      <c r="AL119" s="198">
        <f t="shared" ref="AL119" si="96">+AJ119-F119</f>
        <v>101</v>
      </c>
      <c r="AM119" s="14" t="s">
        <v>614</v>
      </c>
      <c r="AN119" s="14" t="s">
        <v>29</v>
      </c>
      <c r="AO119" s="14" t="s">
        <v>18</v>
      </c>
      <c r="AP119" s="14"/>
      <c r="AQ119" s="18" t="s">
        <v>2676</v>
      </c>
      <c r="AR119" s="55"/>
      <c r="AS119" s="120" t="s">
        <v>1116</v>
      </c>
      <c r="AT119" s="44" t="s">
        <v>285</v>
      </c>
      <c r="AW119" s="173" t="s">
        <v>463</v>
      </c>
      <c r="AX119" s="44">
        <f>IFERROR(VLOOKUP(B119,'[1]Tracking sheet'!$A$3:$D$98000,2,0),0)</f>
        <v>0</v>
      </c>
      <c r="AY119" s="44">
        <f>IFERROR(VLOOKUP(B119,'[1]Tracking sheet'!$A$3:$D$98000,3,0),0)</f>
        <v>0</v>
      </c>
      <c r="AZ119" s="159">
        <f t="shared" si="70"/>
        <v>0</v>
      </c>
      <c r="BA119" s="158">
        <f>IFERROR(VLOOKUP(B119,'[2]Tracking Sheet'!$B$3:$J$5000,2,0),0)</f>
        <v>0</v>
      </c>
      <c r="BB119" s="174">
        <f t="shared" si="71"/>
        <v>-25236</v>
      </c>
      <c r="BC119" s="44">
        <f>IFERROR(VLOOKUP(G119,'[1]Tracking sheet'!$A$3:$D$98000,2,0),0)</f>
        <v>0</v>
      </c>
      <c r="BD119" s="44">
        <f>IFERROR(VLOOKUP(G119,'[1]Tracking sheet'!$A$3:$D$98000,3,0),0)</f>
        <v>0</v>
      </c>
      <c r="BE119" s="159">
        <f t="shared" si="91"/>
        <v>0</v>
      </c>
      <c r="BF119" s="158">
        <f>IFERROR(VLOOKUP(G119,'[2]Tracking Sheet'!$B$3:$J$5000,2,0),0)</f>
        <v>0</v>
      </c>
      <c r="BG119" s="174" t="e">
        <f t="shared" si="92"/>
        <v>#VALUE!</v>
      </c>
      <c r="BH119" s="44">
        <f>IFERROR(VLOOKUP(L119,'[1]Tracking sheet'!$A$3:$D$98000,2,0),0)</f>
        <v>0</v>
      </c>
      <c r="BI119" s="44">
        <f>IFERROR(VLOOKUP(L119,'[1]Tracking sheet'!$A$3:$D$98000,3,0),0)</f>
        <v>0</v>
      </c>
      <c r="BJ119" s="159">
        <f t="shared" si="93"/>
        <v>0</v>
      </c>
      <c r="BK119" s="158">
        <f>IFERROR(VLOOKUP(L119,'[2]Tracking Sheet'!$B$3:$J$5000,2,0),0)</f>
        <v>0</v>
      </c>
      <c r="BL119" s="174">
        <f t="shared" si="94"/>
        <v>-46151</v>
      </c>
      <c r="BM119" s="44">
        <f>IFERROR(VLOOKUP(Q119,'[1]Tracking sheet'!$A$3:$D$98000,2,0),0)</f>
        <v>0</v>
      </c>
      <c r="BN119" s="187">
        <f t="shared" si="95"/>
        <v>30</v>
      </c>
      <c r="BO119" s="44" t="s">
        <v>916</v>
      </c>
    </row>
    <row r="120" spans="1:70" ht="37.5" customHeight="1" x14ac:dyDescent="0.3">
      <c r="A120" s="119" t="s">
        <v>99</v>
      </c>
      <c r="B120" s="118">
        <v>47468</v>
      </c>
      <c r="C120" s="127" t="s">
        <v>1117</v>
      </c>
      <c r="D120" s="119">
        <v>8384</v>
      </c>
      <c r="E120" s="119">
        <v>2962</v>
      </c>
      <c r="F120" s="129">
        <v>46121</v>
      </c>
      <c r="G120" s="125">
        <v>46123</v>
      </c>
      <c r="H120" s="18" t="s">
        <v>1118</v>
      </c>
      <c r="I120" s="18" t="s">
        <v>353</v>
      </c>
      <c r="J120" s="125"/>
      <c r="K120" s="125"/>
      <c r="L120" s="124">
        <v>46137</v>
      </c>
      <c r="M120" s="124">
        <v>46150</v>
      </c>
      <c r="N120" s="124">
        <v>46151</v>
      </c>
      <c r="O120" s="124">
        <v>46164</v>
      </c>
      <c r="P120" s="124">
        <v>46179</v>
      </c>
      <c r="Q120" s="124">
        <v>46189</v>
      </c>
      <c r="R120" s="124">
        <v>46203</v>
      </c>
      <c r="S120" s="125">
        <v>46197</v>
      </c>
      <c r="T120" s="124">
        <v>46203</v>
      </c>
      <c r="U120" s="124">
        <v>46204</v>
      </c>
      <c r="V120" s="124">
        <v>46207</v>
      </c>
      <c r="W120" s="124">
        <v>46207</v>
      </c>
      <c r="X120" s="124">
        <v>46214</v>
      </c>
      <c r="Y120" s="124"/>
      <c r="Z120" s="124"/>
      <c r="AA120" s="124"/>
      <c r="AB120" s="124"/>
      <c r="AC120" s="124">
        <v>46213</v>
      </c>
      <c r="AD120" s="124">
        <v>46219</v>
      </c>
      <c r="AE120" s="124"/>
      <c r="AF120" s="124"/>
      <c r="AG120" s="124">
        <v>46220</v>
      </c>
      <c r="AH120" s="124">
        <v>46221</v>
      </c>
      <c r="AI120" s="124">
        <v>46223</v>
      </c>
      <c r="AJ120" s="129">
        <v>46225</v>
      </c>
      <c r="AK120" s="129">
        <v>46225</v>
      </c>
      <c r="AL120" s="219">
        <v>104</v>
      </c>
      <c r="AM120" s="18" t="s">
        <v>612</v>
      </c>
      <c r="AN120" s="18" t="s">
        <v>29</v>
      </c>
      <c r="AO120" s="18" t="s">
        <v>599</v>
      </c>
      <c r="AP120" s="18"/>
      <c r="AQ120" s="18" t="s">
        <v>1119</v>
      </c>
      <c r="AR120" s="50" t="s">
        <v>48</v>
      </c>
      <c r="AS120" s="120"/>
      <c r="AT120" s="44" t="s">
        <v>285</v>
      </c>
      <c r="AW120" s="173" t="s">
        <v>463</v>
      </c>
      <c r="AX120" s="44">
        <f>IFERROR(VLOOKUP(B120,'[1]Tracking sheet'!$A$3:$D$98000,2,0),0)</f>
        <v>2931</v>
      </c>
      <c r="AY120" s="44">
        <f>IFERROR(VLOOKUP(B120,'[1]Tracking sheet'!$A$3:$D$98000,3,0),0)</f>
        <v>2931</v>
      </c>
      <c r="AZ120" s="159">
        <f t="shared" si="70"/>
        <v>0</v>
      </c>
      <c r="BA120" s="158">
        <f>IFERROR(VLOOKUP(B120,'[2]Tracking Sheet'!$B$3:$J$5000,2,0),0)</f>
        <v>0</v>
      </c>
      <c r="BB120" s="174">
        <f t="shared" si="71"/>
        <v>-8384</v>
      </c>
      <c r="BC120" s="44">
        <f>IFERROR(VLOOKUP(G120,'[1]Tracking sheet'!$A$3:$D$98000,2,0),0)</f>
        <v>0</v>
      </c>
      <c r="BD120" s="44">
        <f>IFERROR(VLOOKUP(G120,'[1]Tracking sheet'!$A$3:$D$98000,3,0),0)</f>
        <v>0</v>
      </c>
      <c r="BE120" s="159">
        <f t="shared" si="91"/>
        <v>0</v>
      </c>
      <c r="BF120" s="158">
        <f>IFERROR(VLOOKUP(G120,'[2]Tracking Sheet'!$B$3:$J$5000,2,0),0)</f>
        <v>0</v>
      </c>
      <c r="BG120" s="174" t="e">
        <f t="shared" si="92"/>
        <v>#VALUE!</v>
      </c>
      <c r="BH120" s="44">
        <f>IFERROR(VLOOKUP(L120,'[1]Tracking sheet'!$A$3:$D$98000,2,0),0)</f>
        <v>0</v>
      </c>
      <c r="BI120" s="44">
        <f>IFERROR(VLOOKUP(L120,'[1]Tracking sheet'!$A$3:$D$98000,3,0),0)</f>
        <v>0</v>
      </c>
      <c r="BJ120" s="159">
        <f t="shared" si="93"/>
        <v>0</v>
      </c>
      <c r="BK120" s="158">
        <f>IFERROR(VLOOKUP(L120,'[2]Tracking Sheet'!$B$3:$J$5000,2,0),0)</f>
        <v>0</v>
      </c>
      <c r="BL120" s="174">
        <f t="shared" si="94"/>
        <v>-46151</v>
      </c>
      <c r="BM120" s="44">
        <f>IFERROR(VLOOKUP(Q120,'[1]Tracking sheet'!$A$3:$D$98000,2,0),0)</f>
        <v>0</v>
      </c>
      <c r="BN120" s="187">
        <f t="shared" si="95"/>
        <v>30</v>
      </c>
      <c r="BO120" s="44" t="s">
        <v>855</v>
      </c>
    </row>
    <row r="121" spans="1:70" ht="37.5" customHeight="1" x14ac:dyDescent="0.3">
      <c r="A121" s="119" t="s">
        <v>99</v>
      </c>
      <c r="B121" s="118">
        <v>47445</v>
      </c>
      <c r="C121" s="127" t="s">
        <v>1120</v>
      </c>
      <c r="D121" s="119">
        <v>4168</v>
      </c>
      <c r="E121" s="119">
        <v>1667</v>
      </c>
      <c r="F121" s="129">
        <v>46121</v>
      </c>
      <c r="G121" s="125">
        <v>46129</v>
      </c>
      <c r="H121" s="18" t="s">
        <v>1121</v>
      </c>
      <c r="I121" s="18" t="s">
        <v>250</v>
      </c>
      <c r="J121" s="125"/>
      <c r="K121" s="125"/>
      <c r="L121" s="124">
        <v>46144</v>
      </c>
      <c r="M121" s="124">
        <v>46156</v>
      </c>
      <c r="N121" s="124">
        <v>46157</v>
      </c>
      <c r="O121" s="124">
        <v>46183</v>
      </c>
      <c r="P121" s="124"/>
      <c r="Q121" s="124"/>
      <c r="R121" s="124">
        <v>46193</v>
      </c>
      <c r="S121" s="125">
        <v>46189</v>
      </c>
      <c r="T121" s="124">
        <v>46195</v>
      </c>
      <c r="U121" s="124">
        <v>46196</v>
      </c>
      <c r="V121" s="124">
        <v>46198</v>
      </c>
      <c r="W121" s="124">
        <v>46198</v>
      </c>
      <c r="X121" s="124">
        <v>46204</v>
      </c>
      <c r="Y121" s="124"/>
      <c r="Z121" s="124"/>
      <c r="AA121" s="124"/>
      <c r="AB121" s="124"/>
      <c r="AC121" s="124">
        <v>46204</v>
      </c>
      <c r="AD121" s="124">
        <v>46209</v>
      </c>
      <c r="AE121" s="124"/>
      <c r="AF121" s="124"/>
      <c r="AG121" s="124">
        <v>46210</v>
      </c>
      <c r="AH121" s="124">
        <v>46212</v>
      </c>
      <c r="AI121" s="124">
        <v>46214</v>
      </c>
      <c r="AJ121" s="129">
        <v>46218</v>
      </c>
      <c r="AK121" s="129">
        <v>46218</v>
      </c>
      <c r="AL121" s="219">
        <v>97</v>
      </c>
      <c r="AM121" s="18" t="s">
        <v>612</v>
      </c>
      <c r="AN121" s="18" t="s">
        <v>29</v>
      </c>
      <c r="AO121" s="18" t="s">
        <v>599</v>
      </c>
      <c r="AP121" s="18"/>
      <c r="AQ121" s="18" t="s">
        <v>1122</v>
      </c>
      <c r="AR121" s="50"/>
      <c r="AS121" s="120"/>
      <c r="AT121" s="44" t="s">
        <v>285</v>
      </c>
      <c r="AW121" s="173" t="s">
        <v>463</v>
      </c>
      <c r="AX121" s="44">
        <f>IFERROR(VLOOKUP(B121,'[1]Tracking sheet'!$A$3:$D$98000,2,0),0)</f>
        <v>0</v>
      </c>
      <c r="AY121" s="44">
        <f>IFERROR(VLOOKUP(B121,'[1]Tracking sheet'!$A$3:$D$98000,3,0),0)</f>
        <v>0</v>
      </c>
      <c r="AZ121" s="159">
        <f t="shared" si="70"/>
        <v>0</v>
      </c>
      <c r="BA121" s="158">
        <f>IFERROR(VLOOKUP(B121,'[2]Tracking Sheet'!$B$3:$J$5000,2,0),0)</f>
        <v>0</v>
      </c>
      <c r="BB121" s="174">
        <f t="shared" si="71"/>
        <v>-4168</v>
      </c>
      <c r="BC121" s="44">
        <f>IFERROR(VLOOKUP(G121,'[1]Tracking sheet'!$A$3:$D$98000,2,0),0)</f>
        <v>0</v>
      </c>
      <c r="BD121" s="44">
        <f>IFERROR(VLOOKUP(G121,'[1]Tracking sheet'!$A$3:$D$98000,3,0),0)</f>
        <v>0</v>
      </c>
      <c r="BE121" s="159">
        <f t="shared" si="91"/>
        <v>0</v>
      </c>
      <c r="BF121" s="158">
        <f>IFERROR(VLOOKUP(G121,'[2]Tracking Sheet'!$B$3:$J$5000,2,0),0)</f>
        <v>0</v>
      </c>
      <c r="BG121" s="174" t="e">
        <f t="shared" si="92"/>
        <v>#VALUE!</v>
      </c>
      <c r="BH121" s="44">
        <f>IFERROR(VLOOKUP(L121,'[1]Tracking sheet'!$A$3:$D$98000,2,0),0)</f>
        <v>0</v>
      </c>
      <c r="BI121" s="44">
        <f>IFERROR(VLOOKUP(L121,'[1]Tracking sheet'!$A$3:$D$98000,3,0),0)</f>
        <v>0</v>
      </c>
      <c r="BJ121" s="159">
        <f t="shared" si="93"/>
        <v>0</v>
      </c>
      <c r="BK121" s="158">
        <f>IFERROR(VLOOKUP(L121,'[2]Tracking Sheet'!$B$3:$J$5000,2,0),0)</f>
        <v>0</v>
      </c>
      <c r="BL121" s="174">
        <f t="shared" si="94"/>
        <v>-46157</v>
      </c>
      <c r="BM121" s="44">
        <f>IFERROR(VLOOKUP(Q121,'[1]Tracking sheet'!$A$3:$D$98000,2,0),0)</f>
        <v>0</v>
      </c>
      <c r="BN121" s="187">
        <f t="shared" si="95"/>
        <v>29</v>
      </c>
      <c r="BO121" s="44" t="s">
        <v>886</v>
      </c>
    </row>
    <row r="122" spans="1:70" ht="37.5" customHeight="1" x14ac:dyDescent="0.3">
      <c r="A122" s="119" t="s">
        <v>99</v>
      </c>
      <c r="B122" s="118">
        <v>47503</v>
      </c>
      <c r="C122" s="127" t="s">
        <v>1123</v>
      </c>
      <c r="D122" s="119">
        <v>15990</v>
      </c>
      <c r="E122" s="119">
        <v>4997</v>
      </c>
      <c r="F122" s="129">
        <v>46125</v>
      </c>
      <c r="G122" s="125">
        <v>46129</v>
      </c>
      <c r="H122" s="18" t="s">
        <v>1124</v>
      </c>
      <c r="I122" s="18" t="s">
        <v>353</v>
      </c>
      <c r="J122" s="125"/>
      <c r="K122" s="125"/>
      <c r="L122" s="124">
        <v>46144</v>
      </c>
      <c r="M122" s="124">
        <v>46155</v>
      </c>
      <c r="N122" s="124">
        <v>46155</v>
      </c>
      <c r="O122" s="124">
        <v>46167</v>
      </c>
      <c r="P122" s="124">
        <v>46167</v>
      </c>
      <c r="Q122" s="124">
        <v>46188</v>
      </c>
      <c r="R122" s="124">
        <v>46193</v>
      </c>
      <c r="S122" s="125">
        <v>46179</v>
      </c>
      <c r="T122" s="124">
        <v>46186</v>
      </c>
      <c r="U122" s="124">
        <v>46188</v>
      </c>
      <c r="V122" s="124">
        <v>46193</v>
      </c>
      <c r="W122" s="124">
        <v>46193</v>
      </c>
      <c r="X122" s="124">
        <v>46203</v>
      </c>
      <c r="Y122" s="124"/>
      <c r="Z122" s="124"/>
      <c r="AA122" s="124"/>
      <c r="AB122" s="124"/>
      <c r="AC122" s="124">
        <v>46204</v>
      </c>
      <c r="AD122" s="124">
        <v>46216</v>
      </c>
      <c r="AE122" s="124"/>
      <c r="AF122" s="124"/>
      <c r="AG122" s="124">
        <v>46217</v>
      </c>
      <c r="AH122" s="124">
        <v>46219</v>
      </c>
      <c r="AI122" s="124">
        <v>46221</v>
      </c>
      <c r="AJ122" s="129">
        <v>46225</v>
      </c>
      <c r="AK122" s="129">
        <v>46225</v>
      </c>
      <c r="AL122" s="219">
        <v>100</v>
      </c>
      <c r="AM122" s="18" t="s">
        <v>614</v>
      </c>
      <c r="AN122" s="18" t="s">
        <v>29</v>
      </c>
      <c r="AO122" s="18" t="s">
        <v>599</v>
      </c>
      <c r="AP122" s="18"/>
      <c r="AQ122" s="18" t="s">
        <v>1125</v>
      </c>
      <c r="AR122" s="50" t="s">
        <v>48</v>
      </c>
      <c r="AS122" s="120"/>
      <c r="AT122" s="44" t="s">
        <v>285</v>
      </c>
      <c r="AW122" s="173" t="s">
        <v>463</v>
      </c>
      <c r="AX122" s="44">
        <f>IFERROR(VLOOKUP(B122,'[1]Tracking sheet'!$A$3:$D$98000,2,0),0)</f>
        <v>0</v>
      </c>
      <c r="AY122" s="44">
        <f>IFERROR(VLOOKUP(B122,'[1]Tracking sheet'!$A$3:$D$98000,3,0),0)</f>
        <v>0</v>
      </c>
      <c r="AZ122" s="159">
        <f t="shared" si="70"/>
        <v>0</v>
      </c>
      <c r="BA122" s="158">
        <f>IFERROR(VLOOKUP(B122,'[2]Tracking Sheet'!$B$3:$J$5000,2,0),0)</f>
        <v>0</v>
      </c>
      <c r="BB122" s="174">
        <f t="shared" si="71"/>
        <v>-15990</v>
      </c>
      <c r="BC122" s="44">
        <f>IFERROR(VLOOKUP(G122,'[1]Tracking sheet'!$A$3:$D$98000,2,0),0)</f>
        <v>0</v>
      </c>
      <c r="BD122" s="44">
        <f>IFERROR(VLOOKUP(G122,'[1]Tracking sheet'!$A$3:$D$98000,3,0),0)</f>
        <v>0</v>
      </c>
      <c r="BE122" s="159">
        <f t="shared" si="91"/>
        <v>0</v>
      </c>
      <c r="BF122" s="158">
        <f>IFERROR(VLOOKUP(G122,'[2]Tracking Sheet'!$B$3:$J$5000,2,0),0)</f>
        <v>0</v>
      </c>
      <c r="BG122" s="174" t="e">
        <f t="shared" si="92"/>
        <v>#VALUE!</v>
      </c>
      <c r="BH122" s="44">
        <f>IFERROR(VLOOKUP(L122,'[1]Tracking sheet'!$A$3:$D$98000,2,0),0)</f>
        <v>0</v>
      </c>
      <c r="BI122" s="44">
        <f>IFERROR(VLOOKUP(L122,'[1]Tracking sheet'!$A$3:$D$98000,3,0),0)</f>
        <v>0</v>
      </c>
      <c r="BJ122" s="159">
        <f t="shared" si="93"/>
        <v>0</v>
      </c>
      <c r="BK122" s="158">
        <f>IFERROR(VLOOKUP(L122,'[2]Tracking Sheet'!$B$3:$J$5000,2,0),0)</f>
        <v>0</v>
      </c>
      <c r="BL122" s="174">
        <f t="shared" si="94"/>
        <v>-46155</v>
      </c>
      <c r="BM122" s="44">
        <f>IFERROR(VLOOKUP(Q122,'[1]Tracking sheet'!$A$3:$D$98000,2,0),0)</f>
        <v>0</v>
      </c>
      <c r="BN122" s="187">
        <f t="shared" si="95"/>
        <v>30</v>
      </c>
      <c r="BO122" s="44" t="s">
        <v>916</v>
      </c>
    </row>
    <row r="123" spans="1:70" ht="37.5" customHeight="1" x14ac:dyDescent="0.3">
      <c r="A123" s="119" t="s">
        <v>628</v>
      </c>
      <c r="B123" s="123" t="s">
        <v>1126</v>
      </c>
      <c r="C123" s="127">
        <v>9328960</v>
      </c>
      <c r="D123" s="127">
        <v>908</v>
      </c>
      <c r="E123" s="119">
        <v>300</v>
      </c>
      <c r="F123" s="129">
        <v>46113</v>
      </c>
      <c r="G123" s="124">
        <v>46122</v>
      </c>
      <c r="H123" s="18" t="s">
        <v>951</v>
      </c>
      <c r="I123" s="18" t="s">
        <v>347</v>
      </c>
      <c r="J123" s="18"/>
      <c r="K123" s="18"/>
      <c r="L123" s="47">
        <v>46152</v>
      </c>
      <c r="M123" s="47">
        <v>46157</v>
      </c>
      <c r="N123" s="47">
        <v>46178</v>
      </c>
      <c r="O123" s="47">
        <v>46189</v>
      </c>
      <c r="P123" s="47"/>
      <c r="Q123" s="47"/>
      <c r="R123" s="47">
        <v>46191</v>
      </c>
      <c r="S123" s="47">
        <v>46191</v>
      </c>
      <c r="T123" s="47"/>
      <c r="U123" s="47">
        <v>46197</v>
      </c>
      <c r="V123" s="47">
        <v>46197</v>
      </c>
      <c r="W123" s="47">
        <v>46200</v>
      </c>
      <c r="X123" s="47">
        <v>46200</v>
      </c>
      <c r="Y123" s="47"/>
      <c r="Z123" s="47"/>
      <c r="AA123" s="47"/>
      <c r="AB123" s="47"/>
      <c r="AC123" s="47">
        <v>46204</v>
      </c>
      <c r="AD123" s="47">
        <v>46205</v>
      </c>
      <c r="AE123" s="47"/>
      <c r="AF123" s="47"/>
      <c r="AG123" s="47">
        <v>46207</v>
      </c>
      <c r="AH123" s="47">
        <v>46211</v>
      </c>
      <c r="AI123" s="47">
        <v>46213</v>
      </c>
      <c r="AJ123" s="129">
        <v>46221</v>
      </c>
      <c r="AK123" s="129">
        <v>46221</v>
      </c>
      <c r="AL123" s="219">
        <v>108</v>
      </c>
      <c r="AM123" s="18" t="s">
        <v>612</v>
      </c>
      <c r="AN123" s="18" t="s">
        <v>49</v>
      </c>
      <c r="AO123" s="18" t="s">
        <v>42</v>
      </c>
      <c r="AP123" s="18"/>
      <c r="AQ123" s="18" t="s">
        <v>876</v>
      </c>
      <c r="AR123" s="50"/>
      <c r="AS123" s="50"/>
      <c r="AT123" s="44" t="s">
        <v>285</v>
      </c>
      <c r="AW123" s="173" t="s">
        <v>463</v>
      </c>
      <c r="AX123" s="44">
        <f>IFERROR(VLOOKUP(B123,'[1]Tracking sheet'!$A$3:$D$98000,2,0),0)</f>
        <v>480</v>
      </c>
      <c r="AY123" s="44">
        <f>IFERROR(VLOOKUP(B123,'[1]Tracking sheet'!$A$3:$D$98000,3,0),0)</f>
        <v>480</v>
      </c>
      <c r="AZ123" s="159">
        <f t="shared" si="70"/>
        <v>0</v>
      </c>
      <c r="BA123" s="158">
        <f>IFERROR(VLOOKUP(B123,'[2]Tracking Sheet'!$B$3:$J$5000,2,0),0)</f>
        <v>0</v>
      </c>
      <c r="BB123" s="174">
        <f t="shared" si="71"/>
        <v>-908</v>
      </c>
      <c r="BC123" s="44">
        <f>IFERROR(VLOOKUP(G123,'[1]Tracking sheet'!$A$3:$D$98000,2,0),0)</f>
        <v>0</v>
      </c>
      <c r="BD123" s="44">
        <f>IFERROR(VLOOKUP(G123,'[1]Tracking sheet'!$A$3:$D$98000,3,0),0)</f>
        <v>0</v>
      </c>
      <c r="BE123" s="159">
        <f t="shared" si="91"/>
        <v>0</v>
      </c>
      <c r="BF123" s="158">
        <f>IFERROR(VLOOKUP(G123,'[2]Tracking Sheet'!$B$3:$J$5000,2,0),0)</f>
        <v>0</v>
      </c>
      <c r="BG123" s="174" t="e">
        <f t="shared" si="92"/>
        <v>#VALUE!</v>
      </c>
      <c r="BH123" s="44">
        <f>IFERROR(VLOOKUP(L123,'[1]Tracking sheet'!$A$3:$D$98000,2,0),0)</f>
        <v>0</v>
      </c>
      <c r="BI123" s="44">
        <f>IFERROR(VLOOKUP(L123,'[1]Tracking sheet'!$A$3:$D$98000,3,0),0)</f>
        <v>0</v>
      </c>
      <c r="BJ123" s="159">
        <f t="shared" si="93"/>
        <v>0</v>
      </c>
      <c r="BK123" s="158">
        <f>IFERROR(VLOOKUP(L123,'[2]Tracking Sheet'!$B$3:$J$5000,2,0),0)</f>
        <v>0</v>
      </c>
      <c r="BL123" s="174">
        <f t="shared" si="94"/>
        <v>-46178</v>
      </c>
      <c r="BM123" s="44">
        <f>IFERROR(VLOOKUP(Q123,'[1]Tracking sheet'!$A$3:$D$98000,2,0),0)</f>
        <v>0</v>
      </c>
      <c r="BN123" s="187">
        <f t="shared" si="95"/>
        <v>29</v>
      </c>
      <c r="BO123" s="44" t="s">
        <v>886</v>
      </c>
    </row>
    <row r="124" spans="1:70" ht="37.5" customHeight="1" x14ac:dyDescent="0.3">
      <c r="A124" s="48" t="s">
        <v>4</v>
      </c>
      <c r="B124" s="131">
        <v>47440</v>
      </c>
      <c r="C124" s="127">
        <v>22040200</v>
      </c>
      <c r="D124" s="119">
        <v>519</v>
      </c>
      <c r="E124" s="119">
        <v>265</v>
      </c>
      <c r="F124" s="129">
        <v>46112</v>
      </c>
      <c r="G124" s="125">
        <v>46121</v>
      </c>
      <c r="H124" s="18" t="s">
        <v>1127</v>
      </c>
      <c r="I124" s="18" t="s">
        <v>249</v>
      </c>
      <c r="J124" s="192"/>
      <c r="K124" s="192"/>
      <c r="L124" s="124">
        <v>46145</v>
      </c>
      <c r="M124" s="124">
        <v>46152</v>
      </c>
      <c r="N124" s="124">
        <v>46160</v>
      </c>
      <c r="O124" s="124">
        <v>46186</v>
      </c>
      <c r="P124" s="18"/>
      <c r="Q124" s="18"/>
      <c r="R124" s="124">
        <v>46191</v>
      </c>
      <c r="S124" s="125">
        <v>46191</v>
      </c>
      <c r="T124" s="124">
        <v>46198</v>
      </c>
      <c r="U124" s="124">
        <v>46200</v>
      </c>
      <c r="V124" s="124">
        <v>46200</v>
      </c>
      <c r="W124" s="18"/>
      <c r="X124" s="18"/>
      <c r="Y124" s="18"/>
      <c r="Z124" s="18"/>
      <c r="AA124" s="124">
        <v>46204</v>
      </c>
      <c r="AB124" s="124">
        <v>46207</v>
      </c>
      <c r="AC124" s="124">
        <v>46211</v>
      </c>
      <c r="AD124" s="124">
        <v>46212</v>
      </c>
      <c r="AE124" s="18"/>
      <c r="AF124" s="18"/>
      <c r="AG124" s="124">
        <v>46214</v>
      </c>
      <c r="AH124" s="124">
        <v>46217</v>
      </c>
      <c r="AI124" s="124">
        <v>46223</v>
      </c>
      <c r="AJ124" s="129">
        <v>46251</v>
      </c>
      <c r="AK124" s="129">
        <v>46253</v>
      </c>
      <c r="AL124" s="219">
        <f t="shared" ref="AL124" si="97">+AJ124-F124</f>
        <v>139</v>
      </c>
      <c r="AM124" s="18" t="s">
        <v>288</v>
      </c>
      <c r="AN124" s="18" t="s">
        <v>624</v>
      </c>
      <c r="AO124" s="18"/>
      <c r="AP124" s="18" t="s">
        <v>18</v>
      </c>
      <c r="AQ124" s="18" t="s">
        <v>1128</v>
      </c>
      <c r="AR124" s="227"/>
      <c r="AS124" s="120" t="s">
        <v>869</v>
      </c>
      <c r="AT124" s="44" t="s">
        <v>596</v>
      </c>
      <c r="AW124" s="173" t="s">
        <v>468</v>
      </c>
      <c r="AX124" s="44">
        <f>IFERROR(VLOOKUP(B124,'[1]Tracking sheet'!$A$3:$D$98000,2,0),0)</f>
        <v>0</v>
      </c>
      <c r="AY124" s="44">
        <f>IFERROR(VLOOKUP(B124,'[1]Tracking sheet'!$A$3:$D$98000,3,0),0)</f>
        <v>0</v>
      </c>
      <c r="AZ124" s="159">
        <f t="shared" si="70"/>
        <v>0</v>
      </c>
      <c r="BA124" s="158">
        <f>IFERROR(VLOOKUP(B124,'[2]Tracking Sheet'!$B$3:$J$5000,2,0),0)</f>
        <v>0</v>
      </c>
      <c r="BB124" s="174">
        <f t="shared" si="71"/>
        <v>-519</v>
      </c>
      <c r="BC124" s="44">
        <f>IFERROR(VLOOKUP(G124,'[1]Tracking sheet'!$A$3:$D$98000,2,0),0)</f>
        <v>0</v>
      </c>
      <c r="BD124" s="44">
        <f>IFERROR(VLOOKUP(G124,'[1]Tracking sheet'!$A$3:$D$98000,3,0),0)</f>
        <v>0</v>
      </c>
      <c r="BE124" s="159">
        <f t="shared" si="91"/>
        <v>0</v>
      </c>
      <c r="BF124" s="158">
        <f>IFERROR(VLOOKUP(G124,'[2]Tracking Sheet'!$B$3:$J$5000,2,0),0)</f>
        <v>0</v>
      </c>
      <c r="BG124" s="174" t="e">
        <f t="shared" si="92"/>
        <v>#VALUE!</v>
      </c>
      <c r="BH124" s="44">
        <f>IFERROR(VLOOKUP(L124,'[1]Tracking sheet'!$A$3:$D$98000,2,0),0)</f>
        <v>0</v>
      </c>
      <c r="BI124" s="44">
        <f>IFERROR(VLOOKUP(L124,'[1]Tracking sheet'!$A$3:$D$98000,3,0),0)</f>
        <v>0</v>
      </c>
      <c r="BJ124" s="159">
        <f t="shared" si="93"/>
        <v>0</v>
      </c>
      <c r="BK124" s="158">
        <f>IFERROR(VLOOKUP(L124,'[2]Tracking Sheet'!$B$3:$J$5000,2,0),0)</f>
        <v>0</v>
      </c>
      <c r="BL124" s="174">
        <f t="shared" si="94"/>
        <v>-46160</v>
      </c>
      <c r="BM124" s="44">
        <f>IFERROR(VLOOKUP(Q124,'[1]Tracking sheet'!$A$3:$D$98000,2,0),0)</f>
        <v>0</v>
      </c>
      <c r="BN124" s="187">
        <f t="shared" si="95"/>
        <v>34</v>
      </c>
      <c r="BO124" s="44" t="s">
        <v>886</v>
      </c>
      <c r="BR124" s="70" t="s">
        <v>1700</v>
      </c>
    </row>
    <row r="125" spans="1:70" ht="34.5" customHeight="1" x14ac:dyDescent="0.3">
      <c r="A125" s="62" t="s">
        <v>2</v>
      </c>
      <c r="B125" s="147" t="s">
        <v>1136</v>
      </c>
      <c r="C125" s="127">
        <v>15323159</v>
      </c>
      <c r="D125" s="53">
        <v>10080</v>
      </c>
      <c r="E125" s="53">
        <v>2419</v>
      </c>
      <c r="F125" s="136">
        <v>46134</v>
      </c>
      <c r="G125" s="125">
        <v>46135</v>
      </c>
      <c r="H125" s="18" t="s">
        <v>641</v>
      </c>
      <c r="I125" s="18" t="s">
        <v>347</v>
      </c>
      <c r="J125" s="125"/>
      <c r="K125" s="125"/>
      <c r="L125" s="15">
        <v>46147</v>
      </c>
      <c r="M125" s="15">
        <v>46157</v>
      </c>
      <c r="N125" s="15">
        <v>46178</v>
      </c>
      <c r="O125" s="15">
        <v>46188</v>
      </c>
      <c r="P125" s="15"/>
      <c r="Q125" s="15"/>
      <c r="R125" s="15">
        <v>46183</v>
      </c>
      <c r="S125" s="125">
        <v>46183</v>
      </c>
      <c r="T125" s="15"/>
      <c r="U125" s="15">
        <v>46188</v>
      </c>
      <c r="V125" s="15">
        <v>46191</v>
      </c>
      <c r="W125" s="15"/>
      <c r="X125" s="15"/>
      <c r="Y125" s="15"/>
      <c r="Z125" s="15"/>
      <c r="AA125" s="15"/>
      <c r="AB125" s="15"/>
      <c r="AC125" s="15">
        <v>46191</v>
      </c>
      <c r="AD125" s="15">
        <v>46196</v>
      </c>
      <c r="AE125" s="15"/>
      <c r="AF125" s="15"/>
      <c r="AG125" s="15">
        <v>46198</v>
      </c>
      <c r="AH125" s="15">
        <v>46199</v>
      </c>
      <c r="AI125" s="15">
        <v>46200</v>
      </c>
      <c r="AJ125" s="136">
        <v>46202</v>
      </c>
      <c r="AK125" s="136">
        <v>46204</v>
      </c>
      <c r="AL125" s="198">
        <f>+AJ125-F125</f>
        <v>68</v>
      </c>
      <c r="AM125" s="14" t="s">
        <v>323</v>
      </c>
      <c r="AN125" s="14" t="s">
        <v>601</v>
      </c>
      <c r="AO125" s="14"/>
      <c r="AP125" s="14"/>
      <c r="AQ125" s="18"/>
      <c r="AR125" s="55"/>
      <c r="AS125" s="50"/>
      <c r="AT125" s="44" t="s">
        <v>596</v>
      </c>
      <c r="AW125" s="173" t="s">
        <v>468</v>
      </c>
      <c r="AX125" s="44">
        <f>IFERROR(VLOOKUP(B125,'[1]Tracking sheet'!$A$3:$D$98000,2,0),0)</f>
        <v>2419</v>
      </c>
      <c r="AY125" s="44">
        <f>IFERROR(VLOOKUP(B125,'[1]Tracking sheet'!$A$3:$D$98000,3,0),0)</f>
        <v>2419</v>
      </c>
      <c r="AZ125" s="159">
        <f t="shared" si="70"/>
        <v>0</v>
      </c>
      <c r="BA125" s="158">
        <f>IFERROR(VLOOKUP(B125,'[2]Tracking Sheet'!$B$3:$J$5000,2,0),0)</f>
        <v>0</v>
      </c>
      <c r="BB125" s="174">
        <f t="shared" si="71"/>
        <v>-10080</v>
      </c>
      <c r="BC125" s="44">
        <f>IFERROR(VLOOKUP(G125,'[1]Tracking sheet'!$A$3:$D$98000,2,0),0)</f>
        <v>0</v>
      </c>
      <c r="BD125" s="44">
        <f>IFERROR(VLOOKUP(G125,'[1]Tracking sheet'!$A$3:$D$98000,3,0),0)</f>
        <v>0</v>
      </c>
      <c r="BE125" s="159">
        <f t="shared" si="91"/>
        <v>0</v>
      </c>
      <c r="BF125" s="158">
        <f>IFERROR(VLOOKUP(G125,'[2]Tracking Sheet'!$B$3:$J$5000,2,0),0)</f>
        <v>0</v>
      </c>
      <c r="BG125" s="174" t="e">
        <f t="shared" si="92"/>
        <v>#VALUE!</v>
      </c>
      <c r="BH125" s="44">
        <f>IFERROR(VLOOKUP(L125,'[1]Tracking sheet'!$A$3:$D$98000,2,0),0)</f>
        <v>0</v>
      </c>
      <c r="BI125" s="44">
        <f>IFERROR(VLOOKUP(L125,'[1]Tracking sheet'!$A$3:$D$98000,3,0),0)</f>
        <v>0</v>
      </c>
      <c r="BJ125" s="159">
        <f t="shared" si="93"/>
        <v>0</v>
      </c>
      <c r="BK125" s="158">
        <f>IFERROR(VLOOKUP(L125,'[2]Tracking Sheet'!$B$3:$J$5000,2,0),0)</f>
        <v>0</v>
      </c>
      <c r="BL125" s="174">
        <f t="shared" si="94"/>
        <v>-46178</v>
      </c>
      <c r="BM125" s="44">
        <f>IFERROR(VLOOKUP(Q125,'[1]Tracking sheet'!$A$3:$D$98000,2,0),0)</f>
        <v>0</v>
      </c>
      <c r="BN125" s="187">
        <f t="shared" si="95"/>
        <v>27</v>
      </c>
      <c r="BO125" s="44" t="s">
        <v>916</v>
      </c>
      <c r="BR125" s="70" t="s">
        <v>1135</v>
      </c>
    </row>
    <row r="126" spans="1:70" ht="39" customHeight="1" x14ac:dyDescent="0.3">
      <c r="A126" s="62" t="s">
        <v>3</v>
      </c>
      <c r="B126" s="121">
        <v>47517</v>
      </c>
      <c r="C126" s="127" t="s">
        <v>682</v>
      </c>
      <c r="D126" s="53">
        <v>5889</v>
      </c>
      <c r="E126" s="53">
        <v>820</v>
      </c>
      <c r="F126" s="136">
        <v>46128</v>
      </c>
      <c r="G126" s="15">
        <v>46137</v>
      </c>
      <c r="H126" s="18" t="s">
        <v>902</v>
      </c>
      <c r="I126" s="18" t="s">
        <v>347</v>
      </c>
      <c r="J126" s="125"/>
      <c r="K126" s="125"/>
      <c r="L126" s="15">
        <v>46148</v>
      </c>
      <c r="M126" s="15">
        <v>46155</v>
      </c>
      <c r="N126" s="15">
        <v>46159</v>
      </c>
      <c r="O126" s="15">
        <v>46186</v>
      </c>
      <c r="P126" s="15"/>
      <c r="Q126" s="15"/>
      <c r="R126" s="15">
        <v>46188</v>
      </c>
      <c r="S126" s="125">
        <v>46188</v>
      </c>
      <c r="T126" s="15">
        <v>46193</v>
      </c>
      <c r="U126" s="15">
        <v>46196</v>
      </c>
      <c r="V126" s="15">
        <v>46199</v>
      </c>
      <c r="W126" s="15">
        <v>46198</v>
      </c>
      <c r="X126" s="15">
        <v>46203</v>
      </c>
      <c r="Y126" s="15"/>
      <c r="Z126" s="15"/>
      <c r="AA126" s="15"/>
      <c r="AB126" s="15"/>
      <c r="AC126" s="15">
        <v>46205</v>
      </c>
      <c r="AD126" s="15">
        <v>46209</v>
      </c>
      <c r="AE126" s="15"/>
      <c r="AF126" s="15"/>
      <c r="AG126" s="15">
        <v>46211</v>
      </c>
      <c r="AH126" s="15">
        <v>46213</v>
      </c>
      <c r="AI126" s="15">
        <v>46217</v>
      </c>
      <c r="AJ126" s="136">
        <v>46230</v>
      </c>
      <c r="AK126" s="136">
        <v>46232</v>
      </c>
      <c r="AL126" s="198">
        <v>102</v>
      </c>
      <c r="AM126" s="14" t="s">
        <v>303</v>
      </c>
      <c r="AN126" s="14" t="s">
        <v>52</v>
      </c>
      <c r="AO126" s="14" t="s">
        <v>58</v>
      </c>
      <c r="AP126" s="14"/>
      <c r="AQ126" s="18" t="s">
        <v>1140</v>
      </c>
      <c r="AR126" s="50"/>
      <c r="AS126" s="50"/>
      <c r="AT126" s="44" t="s">
        <v>595</v>
      </c>
      <c r="AW126" s="173" t="s">
        <v>468</v>
      </c>
      <c r="AX126" s="44">
        <f>IFERROR(VLOOKUP(B126,'[1]Tracking sheet'!$A$3:$D$98000,2,0),0)</f>
        <v>0</v>
      </c>
      <c r="AY126" s="44">
        <f>IFERROR(VLOOKUP(B126,'[1]Tracking sheet'!$A$3:$D$98000,3,0),0)</f>
        <v>0</v>
      </c>
      <c r="AZ126" s="159">
        <f t="shared" si="70"/>
        <v>0</v>
      </c>
      <c r="BA126" s="158">
        <f>IFERROR(VLOOKUP(B126,'[2]Tracking Sheet'!$B$3:$J$5000,2,0),0)</f>
        <v>0</v>
      </c>
      <c r="BB126" s="174">
        <f t="shared" si="71"/>
        <v>-5889</v>
      </c>
      <c r="BC126" s="44">
        <f>IFERROR(VLOOKUP(G126,'[1]Tracking sheet'!$A$3:$D$98000,2,0),0)</f>
        <v>0</v>
      </c>
      <c r="BD126" s="44">
        <f>IFERROR(VLOOKUP(G126,'[1]Tracking sheet'!$A$3:$D$98000,3,0),0)</f>
        <v>0</v>
      </c>
      <c r="BE126" s="159">
        <f t="shared" si="91"/>
        <v>0</v>
      </c>
      <c r="BF126" s="158">
        <f>IFERROR(VLOOKUP(G126,'[2]Tracking Sheet'!$B$3:$J$5000,2,0),0)</f>
        <v>0</v>
      </c>
      <c r="BG126" s="174" t="e">
        <f t="shared" si="92"/>
        <v>#VALUE!</v>
      </c>
      <c r="BH126" s="44">
        <f>IFERROR(VLOOKUP(L126,'[1]Tracking sheet'!$A$3:$D$98000,2,0),0)</f>
        <v>0</v>
      </c>
      <c r="BI126" s="44">
        <f>IFERROR(VLOOKUP(L126,'[1]Tracking sheet'!$A$3:$D$98000,3,0),0)</f>
        <v>0</v>
      </c>
      <c r="BJ126" s="159">
        <f t="shared" si="93"/>
        <v>0</v>
      </c>
      <c r="BK126" s="158">
        <f>IFERROR(VLOOKUP(L126,'[2]Tracking Sheet'!$B$3:$J$5000,2,0),0)</f>
        <v>0</v>
      </c>
      <c r="BL126" s="174">
        <f t="shared" si="94"/>
        <v>-46159</v>
      </c>
      <c r="BM126" s="44">
        <f>IFERROR(VLOOKUP(Q126,'[1]Tracking sheet'!$A$3:$D$98000,2,0),0)</f>
        <v>0</v>
      </c>
      <c r="BN126" s="187">
        <f t="shared" si="95"/>
        <v>31</v>
      </c>
      <c r="BO126" s="44" t="s">
        <v>886</v>
      </c>
      <c r="BR126" s="70" t="s">
        <v>1700</v>
      </c>
    </row>
    <row r="127" spans="1:70" ht="39" customHeight="1" x14ac:dyDescent="0.3">
      <c r="A127" s="62" t="s">
        <v>3</v>
      </c>
      <c r="B127" s="121">
        <v>47518</v>
      </c>
      <c r="C127" s="127" t="s">
        <v>1141</v>
      </c>
      <c r="D127" s="53">
        <v>8126</v>
      </c>
      <c r="E127" s="53">
        <v>1659</v>
      </c>
      <c r="F127" s="136">
        <v>46128</v>
      </c>
      <c r="G127" s="15">
        <v>46137</v>
      </c>
      <c r="H127" s="18" t="s">
        <v>902</v>
      </c>
      <c r="I127" s="18" t="s">
        <v>347</v>
      </c>
      <c r="J127" s="125"/>
      <c r="K127" s="125"/>
      <c r="L127" s="15">
        <v>46149</v>
      </c>
      <c r="M127" s="15">
        <v>46155</v>
      </c>
      <c r="N127" s="15">
        <v>46159</v>
      </c>
      <c r="O127" s="15">
        <v>46186</v>
      </c>
      <c r="P127" s="15"/>
      <c r="Q127" s="15"/>
      <c r="R127" s="15">
        <v>46188</v>
      </c>
      <c r="S127" s="125">
        <v>46188</v>
      </c>
      <c r="T127" s="15">
        <v>46193</v>
      </c>
      <c r="U127" s="15">
        <v>46196</v>
      </c>
      <c r="V127" s="15">
        <v>46199</v>
      </c>
      <c r="W127" s="15">
        <v>46198</v>
      </c>
      <c r="X127" s="15">
        <v>46202</v>
      </c>
      <c r="Y127" s="15"/>
      <c r="Z127" s="15"/>
      <c r="AA127" s="15"/>
      <c r="AB127" s="15"/>
      <c r="AC127" s="15">
        <v>46204</v>
      </c>
      <c r="AD127" s="15">
        <v>46207</v>
      </c>
      <c r="AE127" s="15"/>
      <c r="AF127" s="15"/>
      <c r="AG127" s="15">
        <v>46210</v>
      </c>
      <c r="AH127" s="15">
        <v>46213</v>
      </c>
      <c r="AI127" s="15">
        <v>46216</v>
      </c>
      <c r="AJ127" s="136">
        <v>46223</v>
      </c>
      <c r="AK127" s="136">
        <v>46225</v>
      </c>
      <c r="AL127" s="198">
        <v>95</v>
      </c>
      <c r="AM127" s="14" t="s">
        <v>303</v>
      </c>
      <c r="AN127" s="14" t="s">
        <v>52</v>
      </c>
      <c r="AO127" s="14" t="s">
        <v>58</v>
      </c>
      <c r="AP127" s="14"/>
      <c r="AQ127" s="18" t="s">
        <v>1142</v>
      </c>
      <c r="AR127" s="50"/>
      <c r="AS127" s="50"/>
      <c r="AT127" s="44" t="s">
        <v>595</v>
      </c>
      <c r="AW127" s="173" t="s">
        <v>468</v>
      </c>
      <c r="AX127" s="44">
        <f>IFERROR(VLOOKUP(B127,'[1]Tracking sheet'!$A$3:$D$98000,2,0),0)</f>
        <v>0</v>
      </c>
      <c r="AY127" s="44">
        <f>IFERROR(VLOOKUP(B127,'[1]Tracking sheet'!$A$3:$D$98000,3,0),0)</f>
        <v>0</v>
      </c>
      <c r="AZ127" s="159">
        <f t="shared" si="70"/>
        <v>0</v>
      </c>
      <c r="BA127" s="158">
        <f>IFERROR(VLOOKUP(B127,'[2]Tracking Sheet'!$B$3:$J$5000,2,0),0)</f>
        <v>0</v>
      </c>
      <c r="BB127" s="174">
        <f t="shared" si="71"/>
        <v>-8126</v>
      </c>
      <c r="BC127" s="44">
        <f>IFERROR(VLOOKUP(G127,'[1]Tracking sheet'!$A$3:$D$98000,2,0),0)</f>
        <v>0</v>
      </c>
      <c r="BD127" s="44">
        <f>IFERROR(VLOOKUP(G127,'[1]Tracking sheet'!$A$3:$D$98000,3,0),0)</f>
        <v>0</v>
      </c>
      <c r="BE127" s="159">
        <f t="shared" si="91"/>
        <v>0</v>
      </c>
      <c r="BF127" s="158">
        <f>IFERROR(VLOOKUP(G127,'[2]Tracking Sheet'!$B$3:$J$5000,2,0),0)</f>
        <v>0</v>
      </c>
      <c r="BG127" s="174" t="e">
        <f t="shared" si="92"/>
        <v>#VALUE!</v>
      </c>
      <c r="BH127" s="44">
        <f>IFERROR(VLOOKUP(L127,'[1]Tracking sheet'!$A$3:$D$98000,2,0),0)</f>
        <v>0</v>
      </c>
      <c r="BI127" s="44">
        <f>IFERROR(VLOOKUP(L127,'[1]Tracking sheet'!$A$3:$D$98000,3,0),0)</f>
        <v>0</v>
      </c>
      <c r="BJ127" s="159">
        <f t="shared" si="93"/>
        <v>0</v>
      </c>
      <c r="BK127" s="158">
        <f>IFERROR(VLOOKUP(L127,'[2]Tracking Sheet'!$B$3:$J$5000,2,0),0)</f>
        <v>0</v>
      </c>
      <c r="BL127" s="174">
        <f t="shared" si="94"/>
        <v>-46159</v>
      </c>
      <c r="BM127" s="44">
        <f>IFERROR(VLOOKUP(Q127,'[1]Tracking sheet'!$A$3:$D$98000,2,0),0)</f>
        <v>0</v>
      </c>
      <c r="BN127" s="187">
        <f t="shared" si="95"/>
        <v>30</v>
      </c>
      <c r="BO127" s="44" t="s">
        <v>886</v>
      </c>
      <c r="BR127" s="70" t="s">
        <v>1700</v>
      </c>
    </row>
    <row r="128" spans="1:70" ht="39" customHeight="1" x14ac:dyDescent="0.3">
      <c r="A128" s="62" t="s">
        <v>3</v>
      </c>
      <c r="B128" s="121">
        <v>47519</v>
      </c>
      <c r="C128" s="127">
        <v>13224952</v>
      </c>
      <c r="D128" s="53">
        <v>1944</v>
      </c>
      <c r="E128" s="53">
        <v>405</v>
      </c>
      <c r="F128" s="136">
        <v>46128</v>
      </c>
      <c r="G128" s="15">
        <v>46137</v>
      </c>
      <c r="H128" s="18" t="s">
        <v>902</v>
      </c>
      <c r="I128" s="18" t="s">
        <v>347</v>
      </c>
      <c r="J128" s="125"/>
      <c r="K128" s="125"/>
      <c r="L128" s="15">
        <v>46152</v>
      </c>
      <c r="M128" s="15">
        <v>46157</v>
      </c>
      <c r="N128" s="15">
        <v>46162</v>
      </c>
      <c r="O128" s="15">
        <v>46187</v>
      </c>
      <c r="P128" s="15"/>
      <c r="Q128" s="15"/>
      <c r="R128" s="15">
        <v>46188</v>
      </c>
      <c r="S128" s="125">
        <v>46188</v>
      </c>
      <c r="T128" s="15">
        <v>46193</v>
      </c>
      <c r="U128" s="15">
        <v>46195</v>
      </c>
      <c r="V128" s="15">
        <v>46196</v>
      </c>
      <c r="W128" s="15">
        <v>46198</v>
      </c>
      <c r="X128" s="15">
        <v>46200</v>
      </c>
      <c r="Y128" s="15"/>
      <c r="Z128" s="15"/>
      <c r="AA128" s="15"/>
      <c r="AB128" s="15"/>
      <c r="AC128" s="15">
        <v>46204</v>
      </c>
      <c r="AD128" s="15">
        <v>46205</v>
      </c>
      <c r="AE128" s="15"/>
      <c r="AF128" s="15"/>
      <c r="AG128" s="15">
        <v>46207</v>
      </c>
      <c r="AH128" s="15">
        <v>46209</v>
      </c>
      <c r="AI128" s="15">
        <v>46212</v>
      </c>
      <c r="AJ128" s="136">
        <v>46223</v>
      </c>
      <c r="AK128" s="136">
        <v>46225</v>
      </c>
      <c r="AL128" s="198">
        <v>95</v>
      </c>
      <c r="AM128" s="14" t="s">
        <v>597</v>
      </c>
      <c r="AN128" s="14" t="s">
        <v>52</v>
      </c>
      <c r="AO128" s="14" t="s">
        <v>58</v>
      </c>
      <c r="AP128" s="14"/>
      <c r="AQ128" s="18" t="s">
        <v>1143</v>
      </c>
      <c r="AR128" s="50"/>
      <c r="AS128" s="50"/>
      <c r="AT128" s="44" t="s">
        <v>595</v>
      </c>
      <c r="AW128" s="173" t="s">
        <v>468</v>
      </c>
      <c r="AX128" s="44">
        <f>IFERROR(VLOOKUP(B128,'[1]Tracking sheet'!$A$3:$D$98000,2,0),0)</f>
        <v>0</v>
      </c>
      <c r="AY128" s="44">
        <f>IFERROR(VLOOKUP(B128,'[1]Tracking sheet'!$A$3:$D$98000,3,0),0)</f>
        <v>0</v>
      </c>
      <c r="AZ128" s="159">
        <f t="shared" si="70"/>
        <v>0</v>
      </c>
      <c r="BA128" s="158">
        <f>IFERROR(VLOOKUP(B128,'[2]Tracking Sheet'!$B$3:$J$5000,2,0),0)</f>
        <v>0</v>
      </c>
      <c r="BB128" s="174">
        <f t="shared" si="71"/>
        <v>-1944</v>
      </c>
      <c r="BC128" s="44">
        <f>IFERROR(VLOOKUP(G128,'[1]Tracking sheet'!$A$3:$D$98000,2,0),0)</f>
        <v>0</v>
      </c>
      <c r="BD128" s="44">
        <f>IFERROR(VLOOKUP(G128,'[1]Tracking sheet'!$A$3:$D$98000,3,0),0)</f>
        <v>0</v>
      </c>
      <c r="BE128" s="159">
        <f t="shared" si="91"/>
        <v>0</v>
      </c>
      <c r="BF128" s="158">
        <f>IFERROR(VLOOKUP(G128,'[2]Tracking Sheet'!$B$3:$J$5000,2,0),0)</f>
        <v>0</v>
      </c>
      <c r="BG128" s="174" t="e">
        <f t="shared" si="92"/>
        <v>#VALUE!</v>
      </c>
      <c r="BH128" s="44">
        <f>IFERROR(VLOOKUP(L128,'[1]Tracking sheet'!$A$3:$D$98000,2,0),0)</f>
        <v>0</v>
      </c>
      <c r="BI128" s="44">
        <f>IFERROR(VLOOKUP(L128,'[1]Tracking sheet'!$A$3:$D$98000,3,0),0)</f>
        <v>0</v>
      </c>
      <c r="BJ128" s="159">
        <f t="shared" si="93"/>
        <v>0</v>
      </c>
      <c r="BK128" s="158">
        <f>IFERROR(VLOOKUP(L128,'[2]Tracking Sheet'!$B$3:$J$5000,2,0),0)</f>
        <v>0</v>
      </c>
      <c r="BL128" s="174">
        <f t="shared" si="94"/>
        <v>-46162</v>
      </c>
      <c r="BM128" s="44">
        <f>IFERROR(VLOOKUP(Q128,'[1]Tracking sheet'!$A$3:$D$98000,2,0),0)</f>
        <v>0</v>
      </c>
      <c r="BN128" s="187">
        <f t="shared" si="95"/>
        <v>30</v>
      </c>
      <c r="BO128" s="44" t="s">
        <v>886</v>
      </c>
      <c r="BR128" s="70" t="s">
        <v>1854</v>
      </c>
    </row>
    <row r="129" spans="1:70" ht="39" customHeight="1" x14ac:dyDescent="0.3">
      <c r="A129" s="62" t="s">
        <v>3</v>
      </c>
      <c r="B129" s="121">
        <v>47520</v>
      </c>
      <c r="C129" s="127">
        <v>13229879</v>
      </c>
      <c r="D129" s="53">
        <v>2010</v>
      </c>
      <c r="E129" s="53">
        <v>273</v>
      </c>
      <c r="F129" s="136">
        <v>46128</v>
      </c>
      <c r="G129" s="15">
        <v>46137</v>
      </c>
      <c r="H129" s="18" t="s">
        <v>902</v>
      </c>
      <c r="I129" s="18" t="s">
        <v>347</v>
      </c>
      <c r="J129" s="125"/>
      <c r="K129" s="125"/>
      <c r="L129" s="15">
        <v>46152</v>
      </c>
      <c r="M129" s="15">
        <v>46157</v>
      </c>
      <c r="N129" s="15">
        <v>46178</v>
      </c>
      <c r="O129" s="15">
        <v>46188</v>
      </c>
      <c r="P129" s="15"/>
      <c r="Q129" s="15"/>
      <c r="R129" s="15">
        <v>46188</v>
      </c>
      <c r="S129" s="125">
        <v>46188</v>
      </c>
      <c r="T129" s="15">
        <v>46193</v>
      </c>
      <c r="U129" s="15">
        <v>46195</v>
      </c>
      <c r="V129" s="15">
        <v>46196</v>
      </c>
      <c r="W129" s="15">
        <v>46198</v>
      </c>
      <c r="X129" s="15">
        <v>46200</v>
      </c>
      <c r="Y129" s="15"/>
      <c r="Z129" s="15"/>
      <c r="AA129" s="15"/>
      <c r="AB129" s="15"/>
      <c r="AC129" s="15">
        <v>46206</v>
      </c>
      <c r="AD129" s="15">
        <v>46207</v>
      </c>
      <c r="AE129" s="15"/>
      <c r="AF129" s="15"/>
      <c r="AG129" s="15">
        <v>46210</v>
      </c>
      <c r="AH129" s="15">
        <v>46212</v>
      </c>
      <c r="AI129" s="15">
        <v>46214</v>
      </c>
      <c r="AJ129" s="136">
        <v>46230</v>
      </c>
      <c r="AK129" s="136">
        <v>46232</v>
      </c>
      <c r="AL129" s="198">
        <v>102</v>
      </c>
      <c r="AM129" s="14" t="s">
        <v>597</v>
      </c>
      <c r="AN129" s="14" t="s">
        <v>52</v>
      </c>
      <c r="AO129" s="14" t="s">
        <v>58</v>
      </c>
      <c r="AP129" s="14"/>
      <c r="AQ129" s="18" t="s">
        <v>1144</v>
      </c>
      <c r="AR129" s="50"/>
      <c r="AS129" s="50" t="s">
        <v>674</v>
      </c>
      <c r="AT129" s="44" t="s">
        <v>595</v>
      </c>
      <c r="AW129" s="173" t="s">
        <v>468</v>
      </c>
      <c r="AX129" s="44">
        <f>IFERROR(VLOOKUP(B129,'[1]Tracking sheet'!$A$3:$D$98000,2,0),0)</f>
        <v>274</v>
      </c>
      <c r="AY129" s="44">
        <f>IFERROR(VLOOKUP(B129,'[1]Tracking sheet'!$A$3:$D$98000,3,0),0)</f>
        <v>274</v>
      </c>
      <c r="AZ129" s="159">
        <f t="shared" si="70"/>
        <v>0</v>
      </c>
      <c r="BA129" s="158">
        <f>IFERROR(VLOOKUP(B129,'[2]Tracking Sheet'!$B$3:$J$5000,2,0),0)</f>
        <v>0</v>
      </c>
      <c r="BB129" s="174">
        <f t="shared" si="71"/>
        <v>-2010</v>
      </c>
      <c r="BC129" s="44">
        <f>IFERROR(VLOOKUP(G129,'[1]Tracking sheet'!$A$3:$D$98000,2,0),0)</f>
        <v>0</v>
      </c>
      <c r="BD129" s="44">
        <f>IFERROR(VLOOKUP(G129,'[1]Tracking sheet'!$A$3:$D$98000,3,0),0)</f>
        <v>0</v>
      </c>
      <c r="BE129" s="159">
        <f t="shared" si="91"/>
        <v>0</v>
      </c>
      <c r="BF129" s="158">
        <f>IFERROR(VLOOKUP(G129,'[2]Tracking Sheet'!$B$3:$J$5000,2,0),0)</f>
        <v>0</v>
      </c>
      <c r="BG129" s="174" t="e">
        <f t="shared" si="92"/>
        <v>#VALUE!</v>
      </c>
      <c r="BH129" s="44">
        <f>IFERROR(VLOOKUP(L129,'[1]Tracking sheet'!$A$3:$D$98000,2,0),0)</f>
        <v>0</v>
      </c>
      <c r="BI129" s="44">
        <f>IFERROR(VLOOKUP(L129,'[1]Tracking sheet'!$A$3:$D$98000,3,0),0)</f>
        <v>0</v>
      </c>
      <c r="BJ129" s="159">
        <f t="shared" si="93"/>
        <v>0</v>
      </c>
      <c r="BK129" s="158">
        <f>IFERROR(VLOOKUP(L129,'[2]Tracking Sheet'!$B$3:$J$5000,2,0),0)</f>
        <v>0</v>
      </c>
      <c r="BL129" s="174">
        <f t="shared" si="94"/>
        <v>-46178</v>
      </c>
      <c r="BM129" s="44">
        <f>IFERROR(VLOOKUP(Q129,'[1]Tracking sheet'!$A$3:$D$98000,2,0),0)</f>
        <v>0</v>
      </c>
      <c r="BN129" s="187">
        <f t="shared" si="95"/>
        <v>31</v>
      </c>
      <c r="BO129" s="44" t="s">
        <v>886</v>
      </c>
      <c r="BR129" s="70" t="s">
        <v>1853</v>
      </c>
    </row>
    <row r="130" spans="1:70" ht="39" customHeight="1" x14ac:dyDescent="0.3">
      <c r="A130" s="62" t="s">
        <v>3</v>
      </c>
      <c r="B130" s="121">
        <v>47521</v>
      </c>
      <c r="C130" s="127" t="s">
        <v>1145</v>
      </c>
      <c r="D130" s="53">
        <v>3770</v>
      </c>
      <c r="E130" s="53">
        <v>669</v>
      </c>
      <c r="F130" s="136">
        <v>46128</v>
      </c>
      <c r="G130" s="15">
        <v>46137</v>
      </c>
      <c r="H130" s="18" t="s">
        <v>902</v>
      </c>
      <c r="I130" s="18" t="s">
        <v>347</v>
      </c>
      <c r="J130" s="125"/>
      <c r="K130" s="125"/>
      <c r="L130" s="15">
        <v>46152</v>
      </c>
      <c r="M130" s="15">
        <v>46157</v>
      </c>
      <c r="N130" s="15">
        <v>46162</v>
      </c>
      <c r="O130" s="15">
        <v>46183</v>
      </c>
      <c r="P130" s="15"/>
      <c r="Q130" s="15"/>
      <c r="R130" s="15">
        <v>46185</v>
      </c>
      <c r="S130" s="125">
        <v>46185</v>
      </c>
      <c r="T130" s="15">
        <v>46189</v>
      </c>
      <c r="U130" s="15">
        <v>46191</v>
      </c>
      <c r="V130" s="15">
        <v>46193</v>
      </c>
      <c r="W130" s="15">
        <v>46193</v>
      </c>
      <c r="X130" s="15">
        <v>46197</v>
      </c>
      <c r="Y130" s="15"/>
      <c r="Z130" s="15"/>
      <c r="AA130" s="15"/>
      <c r="AB130" s="15"/>
      <c r="AC130" s="15">
        <v>46198</v>
      </c>
      <c r="AD130" s="15">
        <v>46202</v>
      </c>
      <c r="AE130" s="15"/>
      <c r="AF130" s="15"/>
      <c r="AG130" s="15">
        <v>46205</v>
      </c>
      <c r="AH130" s="15">
        <v>46206</v>
      </c>
      <c r="AI130" s="15">
        <v>46211</v>
      </c>
      <c r="AJ130" s="136">
        <v>46223</v>
      </c>
      <c r="AK130" s="136">
        <v>46225</v>
      </c>
      <c r="AL130" s="198">
        <v>95</v>
      </c>
      <c r="AM130" s="14" t="s">
        <v>597</v>
      </c>
      <c r="AN130" s="14" t="s">
        <v>52</v>
      </c>
      <c r="AO130" s="14" t="s">
        <v>58</v>
      </c>
      <c r="AP130" s="14"/>
      <c r="AQ130" s="18" t="s">
        <v>1146</v>
      </c>
      <c r="AR130" s="50"/>
      <c r="AS130" s="50"/>
      <c r="AT130" s="44" t="s">
        <v>595</v>
      </c>
      <c r="AW130" s="173" t="s">
        <v>468</v>
      </c>
      <c r="AX130" s="44">
        <f>IFERROR(VLOOKUP(B130,'[1]Tracking sheet'!$A$3:$D$98000,2,0),0)</f>
        <v>0</v>
      </c>
      <c r="AY130" s="44">
        <f>IFERROR(VLOOKUP(B130,'[1]Tracking sheet'!$A$3:$D$98000,3,0),0)</f>
        <v>0</v>
      </c>
      <c r="AZ130" s="159">
        <f t="shared" si="70"/>
        <v>0</v>
      </c>
      <c r="BA130" s="158">
        <f>IFERROR(VLOOKUP(B130,'[2]Tracking Sheet'!$B$3:$J$5000,2,0),0)</f>
        <v>0</v>
      </c>
      <c r="BB130" s="174">
        <f t="shared" si="71"/>
        <v>-3770</v>
      </c>
      <c r="BC130" s="44">
        <f>IFERROR(VLOOKUP(G130,'[1]Tracking sheet'!$A$3:$D$98000,2,0),0)</f>
        <v>0</v>
      </c>
      <c r="BD130" s="44">
        <f>IFERROR(VLOOKUP(G130,'[1]Tracking sheet'!$A$3:$D$98000,3,0),0)</f>
        <v>0</v>
      </c>
      <c r="BE130" s="159">
        <f t="shared" si="91"/>
        <v>0</v>
      </c>
      <c r="BF130" s="158">
        <f>IFERROR(VLOOKUP(G130,'[2]Tracking Sheet'!$B$3:$J$5000,2,0),0)</f>
        <v>0</v>
      </c>
      <c r="BG130" s="174" t="e">
        <f t="shared" si="92"/>
        <v>#VALUE!</v>
      </c>
      <c r="BH130" s="44">
        <f>IFERROR(VLOOKUP(L130,'[1]Tracking sheet'!$A$3:$D$98000,2,0),0)</f>
        <v>0</v>
      </c>
      <c r="BI130" s="44">
        <f>IFERROR(VLOOKUP(L130,'[1]Tracking sheet'!$A$3:$D$98000,3,0),0)</f>
        <v>0</v>
      </c>
      <c r="BJ130" s="159">
        <f t="shared" si="93"/>
        <v>0</v>
      </c>
      <c r="BK130" s="158">
        <f>IFERROR(VLOOKUP(L130,'[2]Tracking Sheet'!$B$3:$J$5000,2,0),0)</f>
        <v>0</v>
      </c>
      <c r="BL130" s="174">
        <f t="shared" si="94"/>
        <v>-46162</v>
      </c>
      <c r="BM130" s="44">
        <f>IFERROR(VLOOKUP(Q130,'[1]Tracking sheet'!$A$3:$D$98000,2,0),0)</f>
        <v>0</v>
      </c>
      <c r="BN130" s="187">
        <f t="shared" si="95"/>
        <v>30</v>
      </c>
      <c r="BO130" s="44" t="s">
        <v>842</v>
      </c>
      <c r="BR130" s="70" t="s">
        <v>1854</v>
      </c>
    </row>
    <row r="131" spans="1:70" ht="39" customHeight="1" x14ac:dyDescent="0.3">
      <c r="A131" s="62" t="s">
        <v>3</v>
      </c>
      <c r="B131" s="121">
        <v>47522</v>
      </c>
      <c r="C131" s="127" t="s">
        <v>1147</v>
      </c>
      <c r="D131" s="53">
        <v>2408</v>
      </c>
      <c r="E131" s="53">
        <v>305</v>
      </c>
      <c r="F131" s="136">
        <v>46128</v>
      </c>
      <c r="G131" s="15">
        <v>46137</v>
      </c>
      <c r="H131" s="18" t="s">
        <v>902</v>
      </c>
      <c r="I131" s="18" t="s">
        <v>347</v>
      </c>
      <c r="J131" s="125"/>
      <c r="K131" s="125"/>
      <c r="L131" s="15">
        <v>46152</v>
      </c>
      <c r="M131" s="15">
        <v>46157</v>
      </c>
      <c r="N131" s="15">
        <v>46178</v>
      </c>
      <c r="O131" s="15">
        <v>46188</v>
      </c>
      <c r="P131" s="15"/>
      <c r="Q131" s="15"/>
      <c r="R131" s="15">
        <v>46190</v>
      </c>
      <c r="S131" s="125">
        <v>46190</v>
      </c>
      <c r="T131" s="15">
        <v>46196</v>
      </c>
      <c r="U131" s="15">
        <v>46198</v>
      </c>
      <c r="V131" s="15">
        <v>46199</v>
      </c>
      <c r="W131" s="15">
        <v>46202</v>
      </c>
      <c r="X131" s="15">
        <v>46203</v>
      </c>
      <c r="Y131" s="15"/>
      <c r="Z131" s="15"/>
      <c r="AA131" s="15"/>
      <c r="AB131" s="15"/>
      <c r="AC131" s="15">
        <v>46209</v>
      </c>
      <c r="AD131" s="15">
        <v>46211</v>
      </c>
      <c r="AE131" s="15"/>
      <c r="AF131" s="15"/>
      <c r="AG131" s="15">
        <v>46213</v>
      </c>
      <c r="AH131" s="15">
        <v>46216</v>
      </c>
      <c r="AI131" s="15">
        <v>46218</v>
      </c>
      <c r="AJ131" s="136">
        <v>46230</v>
      </c>
      <c r="AK131" s="136">
        <v>46232</v>
      </c>
      <c r="AL131" s="198">
        <v>102</v>
      </c>
      <c r="AM131" s="14" t="s">
        <v>303</v>
      </c>
      <c r="AN131" s="14" t="s">
        <v>52</v>
      </c>
      <c r="AO131" s="14" t="s">
        <v>58</v>
      </c>
      <c r="AP131" s="14"/>
      <c r="AQ131" s="18" t="s">
        <v>1148</v>
      </c>
      <c r="AR131" s="50"/>
      <c r="AS131" s="50"/>
      <c r="AT131" s="44" t="s">
        <v>595</v>
      </c>
      <c r="AW131" s="173" t="s">
        <v>468</v>
      </c>
      <c r="AX131" s="44">
        <f>IFERROR(VLOOKUP(B131,'[1]Tracking sheet'!$A$3:$D$98000,2,0),0)</f>
        <v>305</v>
      </c>
      <c r="AY131" s="44">
        <f>IFERROR(VLOOKUP(B131,'[1]Tracking sheet'!$A$3:$D$98000,3,0),0)</f>
        <v>305</v>
      </c>
      <c r="AZ131" s="159">
        <f t="shared" si="70"/>
        <v>0</v>
      </c>
      <c r="BA131" s="158">
        <f>IFERROR(VLOOKUP(B131,'[2]Tracking Sheet'!$B$3:$J$5000,2,0),0)</f>
        <v>0</v>
      </c>
      <c r="BB131" s="174">
        <f t="shared" si="71"/>
        <v>-2408</v>
      </c>
      <c r="BC131" s="44">
        <f>IFERROR(VLOOKUP(G131,'[1]Tracking sheet'!$A$3:$D$98000,2,0),0)</f>
        <v>0</v>
      </c>
      <c r="BD131" s="44">
        <f>IFERROR(VLOOKUP(G131,'[1]Tracking sheet'!$A$3:$D$98000,3,0),0)</f>
        <v>0</v>
      </c>
      <c r="BE131" s="159">
        <f t="shared" si="91"/>
        <v>0</v>
      </c>
      <c r="BF131" s="158">
        <f>IFERROR(VLOOKUP(G131,'[2]Tracking Sheet'!$B$3:$J$5000,2,0),0)</f>
        <v>0</v>
      </c>
      <c r="BG131" s="174" t="e">
        <f t="shared" si="92"/>
        <v>#VALUE!</v>
      </c>
      <c r="BH131" s="44">
        <f>IFERROR(VLOOKUP(L131,'[1]Tracking sheet'!$A$3:$D$98000,2,0),0)</f>
        <v>0</v>
      </c>
      <c r="BI131" s="44">
        <f>IFERROR(VLOOKUP(L131,'[1]Tracking sheet'!$A$3:$D$98000,3,0),0)</f>
        <v>0</v>
      </c>
      <c r="BJ131" s="159">
        <f t="shared" si="93"/>
        <v>0</v>
      </c>
      <c r="BK131" s="158">
        <f>IFERROR(VLOOKUP(L131,'[2]Tracking Sheet'!$B$3:$J$5000,2,0),0)</f>
        <v>0</v>
      </c>
      <c r="BL131" s="174">
        <f t="shared" si="94"/>
        <v>-46178</v>
      </c>
      <c r="BM131" s="44">
        <f>IFERROR(VLOOKUP(Q131,'[1]Tracking sheet'!$A$3:$D$98000,2,0),0)</f>
        <v>0</v>
      </c>
      <c r="BN131" s="187">
        <f t="shared" si="95"/>
        <v>31</v>
      </c>
      <c r="BO131" s="44" t="s">
        <v>886</v>
      </c>
      <c r="BR131" s="70" t="s">
        <v>1853</v>
      </c>
    </row>
    <row r="132" spans="1:70" ht="39" customHeight="1" x14ac:dyDescent="0.3">
      <c r="A132" s="62" t="s">
        <v>3</v>
      </c>
      <c r="B132" s="121">
        <v>47523</v>
      </c>
      <c r="C132" s="127">
        <v>13262446</v>
      </c>
      <c r="D132" s="53">
        <v>810</v>
      </c>
      <c r="E132" s="53">
        <v>147</v>
      </c>
      <c r="F132" s="136">
        <v>46128</v>
      </c>
      <c r="G132" s="15">
        <v>46137</v>
      </c>
      <c r="H132" s="18" t="s">
        <v>1149</v>
      </c>
      <c r="I132" s="18" t="s">
        <v>250</v>
      </c>
      <c r="J132" s="125"/>
      <c r="K132" s="125"/>
      <c r="L132" s="15">
        <v>46160</v>
      </c>
      <c r="M132" s="15">
        <v>46165</v>
      </c>
      <c r="N132" s="15">
        <v>46185</v>
      </c>
      <c r="O132" s="15">
        <v>46195</v>
      </c>
      <c r="P132" s="15"/>
      <c r="Q132" s="15"/>
      <c r="R132" s="15">
        <v>46199</v>
      </c>
      <c r="S132" s="125">
        <v>46199</v>
      </c>
      <c r="T132" s="15">
        <v>46205</v>
      </c>
      <c r="U132" s="15">
        <v>46207</v>
      </c>
      <c r="V132" s="15">
        <v>46207</v>
      </c>
      <c r="W132" s="15">
        <v>46210</v>
      </c>
      <c r="X132" s="15">
        <v>46210</v>
      </c>
      <c r="Y132" s="15"/>
      <c r="Z132" s="15"/>
      <c r="AA132" s="15"/>
      <c r="AB132" s="15"/>
      <c r="AC132" s="15">
        <v>46212</v>
      </c>
      <c r="AD132" s="15">
        <v>46213</v>
      </c>
      <c r="AE132" s="15"/>
      <c r="AF132" s="15"/>
      <c r="AG132" s="15">
        <v>46214</v>
      </c>
      <c r="AH132" s="15">
        <v>46216</v>
      </c>
      <c r="AI132" s="15">
        <v>46218</v>
      </c>
      <c r="AJ132" s="136">
        <v>46230</v>
      </c>
      <c r="AK132" s="136">
        <v>46232</v>
      </c>
      <c r="AL132" s="198">
        <v>102</v>
      </c>
      <c r="AM132" s="14" t="s">
        <v>300</v>
      </c>
      <c r="AN132" s="14" t="s">
        <v>52</v>
      </c>
      <c r="AO132" s="14" t="s">
        <v>58</v>
      </c>
      <c r="AP132" s="14"/>
      <c r="AQ132" s="18" t="s">
        <v>1150</v>
      </c>
      <c r="AR132" s="50"/>
      <c r="AS132" s="50"/>
      <c r="AT132" s="44" t="s">
        <v>595</v>
      </c>
      <c r="AW132" s="173" t="s">
        <v>468</v>
      </c>
      <c r="AX132" s="44">
        <f>IFERROR(VLOOKUP(B132,'[1]Tracking sheet'!$A$3:$D$98000,2,0),0)</f>
        <v>146</v>
      </c>
      <c r="AY132" s="44">
        <f>IFERROR(VLOOKUP(B132,'[1]Tracking sheet'!$A$3:$D$98000,3,0),0)</f>
        <v>146</v>
      </c>
      <c r="AZ132" s="159">
        <f t="shared" ref="AZ132:AZ195" si="98">AY132-AX132</f>
        <v>0</v>
      </c>
      <c r="BA132" s="158">
        <f>IFERROR(VLOOKUP(B132,'[2]Tracking Sheet'!$B$3:$J$5000,2,0),0)</f>
        <v>0</v>
      </c>
      <c r="BB132" s="174">
        <f t="shared" ref="BB132:BB195" si="99">BA132-D132</f>
        <v>-810</v>
      </c>
      <c r="BC132" s="44">
        <f>IFERROR(VLOOKUP(G132,'[1]Tracking sheet'!$A$3:$D$98000,2,0),0)</f>
        <v>0</v>
      </c>
      <c r="BD132" s="44">
        <f>IFERROR(VLOOKUP(G132,'[1]Tracking sheet'!$A$3:$D$98000,3,0),0)</f>
        <v>0</v>
      </c>
      <c r="BE132" s="159">
        <f t="shared" si="91"/>
        <v>0</v>
      </c>
      <c r="BF132" s="158">
        <f>IFERROR(VLOOKUP(G132,'[2]Tracking Sheet'!$B$3:$J$5000,2,0),0)</f>
        <v>0</v>
      </c>
      <c r="BG132" s="174" t="e">
        <f t="shared" si="92"/>
        <v>#VALUE!</v>
      </c>
      <c r="BH132" s="44">
        <f>IFERROR(VLOOKUP(L132,'[1]Tracking sheet'!$A$3:$D$98000,2,0),0)</f>
        <v>0</v>
      </c>
      <c r="BI132" s="44">
        <f>IFERROR(VLOOKUP(L132,'[1]Tracking sheet'!$A$3:$D$98000,3,0),0)</f>
        <v>0</v>
      </c>
      <c r="BJ132" s="159">
        <f t="shared" si="93"/>
        <v>0</v>
      </c>
      <c r="BK132" s="158">
        <f>IFERROR(VLOOKUP(L132,'[2]Tracking Sheet'!$B$3:$J$5000,2,0),0)</f>
        <v>0</v>
      </c>
      <c r="BL132" s="174">
        <f t="shared" si="94"/>
        <v>-46185</v>
      </c>
      <c r="BM132" s="44">
        <f>IFERROR(VLOOKUP(Q132,'[1]Tracking sheet'!$A$3:$D$98000,2,0),0)</f>
        <v>0</v>
      </c>
      <c r="BN132" s="187">
        <f t="shared" si="95"/>
        <v>31</v>
      </c>
      <c r="BO132" s="44" t="s">
        <v>855</v>
      </c>
      <c r="BR132" s="70" t="s">
        <v>2672</v>
      </c>
    </row>
    <row r="133" spans="1:70" ht="39" customHeight="1" x14ac:dyDescent="0.3">
      <c r="A133" s="62" t="s">
        <v>3</v>
      </c>
      <c r="B133" s="121">
        <v>47524</v>
      </c>
      <c r="C133" s="127">
        <v>13260598</v>
      </c>
      <c r="D133" s="53">
        <v>1744</v>
      </c>
      <c r="E133" s="53">
        <v>639</v>
      </c>
      <c r="F133" s="136">
        <v>46128</v>
      </c>
      <c r="G133" s="15">
        <v>46137</v>
      </c>
      <c r="H133" s="18" t="s">
        <v>1151</v>
      </c>
      <c r="I133" s="18" t="s">
        <v>249</v>
      </c>
      <c r="J133" s="125"/>
      <c r="K133" s="125"/>
      <c r="L133" s="15">
        <v>46149</v>
      </c>
      <c r="M133" s="15">
        <v>46154</v>
      </c>
      <c r="N133" s="15">
        <v>46158</v>
      </c>
      <c r="O133" s="15">
        <v>46179</v>
      </c>
      <c r="P133" s="15">
        <v>46179</v>
      </c>
      <c r="Q133" s="15">
        <v>46185</v>
      </c>
      <c r="R133" s="15">
        <v>46185</v>
      </c>
      <c r="S133" s="125">
        <v>46185</v>
      </c>
      <c r="T133" s="15">
        <v>46190</v>
      </c>
      <c r="U133" s="15">
        <v>46192</v>
      </c>
      <c r="V133" s="15">
        <v>46193</v>
      </c>
      <c r="W133" s="15"/>
      <c r="X133" s="15"/>
      <c r="Y133" s="15"/>
      <c r="Z133" s="15"/>
      <c r="AA133" s="15"/>
      <c r="AB133" s="15"/>
      <c r="AC133" s="15">
        <v>46196</v>
      </c>
      <c r="AD133" s="15">
        <v>46197</v>
      </c>
      <c r="AE133" s="15"/>
      <c r="AF133" s="15"/>
      <c r="AG133" s="15">
        <v>46199</v>
      </c>
      <c r="AH133" s="15">
        <v>46200</v>
      </c>
      <c r="AI133" s="15">
        <v>46203</v>
      </c>
      <c r="AJ133" s="136">
        <v>46209</v>
      </c>
      <c r="AK133" s="136">
        <v>46211</v>
      </c>
      <c r="AL133" s="198">
        <v>81</v>
      </c>
      <c r="AM133" s="14" t="s">
        <v>315</v>
      </c>
      <c r="AN133" s="14" t="s">
        <v>52</v>
      </c>
      <c r="AO133" s="14"/>
      <c r="AP133" s="14"/>
      <c r="AQ133" s="18"/>
      <c r="AR133" s="50" t="s">
        <v>48</v>
      </c>
      <c r="AS133" s="50"/>
      <c r="AT133" s="44" t="s">
        <v>595</v>
      </c>
      <c r="AW133" s="173" t="s">
        <v>468</v>
      </c>
      <c r="AX133" s="44">
        <f>IFERROR(VLOOKUP(B133,'[1]Tracking sheet'!$A$3:$D$98000,2,0),0)</f>
        <v>640</v>
      </c>
      <c r="AY133" s="44">
        <f>IFERROR(VLOOKUP(B133,'[1]Tracking sheet'!$A$3:$D$98000,3,0),0)</f>
        <v>640</v>
      </c>
      <c r="AZ133" s="159">
        <f t="shared" si="98"/>
        <v>0</v>
      </c>
      <c r="BA133" s="158">
        <f>IFERROR(VLOOKUP(B133,'[2]Tracking Sheet'!$B$3:$J$5000,2,0),0)</f>
        <v>0</v>
      </c>
      <c r="BB133" s="174">
        <f t="shared" si="99"/>
        <v>-1744</v>
      </c>
      <c r="BC133" s="44">
        <f>IFERROR(VLOOKUP(G133,'[1]Tracking sheet'!$A$3:$D$98000,2,0),0)</f>
        <v>0</v>
      </c>
      <c r="BD133" s="44">
        <f>IFERROR(VLOOKUP(G133,'[1]Tracking sheet'!$A$3:$D$98000,3,0),0)</f>
        <v>0</v>
      </c>
      <c r="BE133" s="159">
        <f t="shared" si="91"/>
        <v>0</v>
      </c>
      <c r="BF133" s="158">
        <f>IFERROR(VLOOKUP(G133,'[2]Tracking Sheet'!$B$3:$J$5000,2,0),0)</f>
        <v>0</v>
      </c>
      <c r="BG133" s="174" t="e">
        <f t="shared" si="92"/>
        <v>#VALUE!</v>
      </c>
      <c r="BH133" s="44">
        <f>IFERROR(VLOOKUP(L133,'[1]Tracking sheet'!$A$3:$D$98000,2,0),0)</f>
        <v>0</v>
      </c>
      <c r="BI133" s="44">
        <f>IFERROR(VLOOKUP(L133,'[1]Tracking sheet'!$A$3:$D$98000,3,0),0)</f>
        <v>0</v>
      </c>
      <c r="BJ133" s="159">
        <f t="shared" si="93"/>
        <v>0</v>
      </c>
      <c r="BK133" s="158">
        <f>IFERROR(VLOOKUP(L133,'[2]Tracking Sheet'!$B$3:$J$5000,2,0),0)</f>
        <v>0</v>
      </c>
      <c r="BL133" s="174">
        <f t="shared" si="94"/>
        <v>-46158</v>
      </c>
      <c r="BM133" s="44">
        <f>IFERROR(VLOOKUP(Q133,'[1]Tracking sheet'!$A$3:$D$98000,2,0),0)</f>
        <v>0</v>
      </c>
      <c r="BN133" s="187">
        <f t="shared" si="95"/>
        <v>28</v>
      </c>
      <c r="BO133" s="44" t="s">
        <v>842</v>
      </c>
      <c r="BR133" s="70" t="s">
        <v>2188</v>
      </c>
    </row>
    <row r="134" spans="1:70" ht="39" customHeight="1" x14ac:dyDescent="0.3">
      <c r="A134" s="62" t="s">
        <v>3</v>
      </c>
      <c r="B134" s="121">
        <v>47525</v>
      </c>
      <c r="C134" s="127">
        <v>13260594</v>
      </c>
      <c r="D134" s="53">
        <v>4146</v>
      </c>
      <c r="E134" s="53">
        <v>967</v>
      </c>
      <c r="F134" s="136">
        <v>46128</v>
      </c>
      <c r="G134" s="15">
        <v>46137</v>
      </c>
      <c r="H134" s="18" t="s">
        <v>1151</v>
      </c>
      <c r="I134" s="18" t="s">
        <v>249</v>
      </c>
      <c r="J134" s="125"/>
      <c r="K134" s="125"/>
      <c r="L134" s="15">
        <v>46147</v>
      </c>
      <c r="M134" s="15">
        <v>46155</v>
      </c>
      <c r="N134" s="15">
        <v>46157</v>
      </c>
      <c r="O134" s="15">
        <v>46181</v>
      </c>
      <c r="P134" s="15">
        <v>46181</v>
      </c>
      <c r="Q134" s="15">
        <v>46189</v>
      </c>
      <c r="R134" s="15">
        <v>46188</v>
      </c>
      <c r="S134" s="125">
        <v>46188</v>
      </c>
      <c r="T134" s="15">
        <v>46193</v>
      </c>
      <c r="U134" s="15">
        <v>46195</v>
      </c>
      <c r="V134" s="15">
        <v>46197</v>
      </c>
      <c r="W134" s="15"/>
      <c r="X134" s="15"/>
      <c r="Y134" s="15"/>
      <c r="Z134" s="15"/>
      <c r="AA134" s="15"/>
      <c r="AB134" s="15"/>
      <c r="AC134" s="15">
        <v>46198</v>
      </c>
      <c r="AD134" s="15">
        <v>46200</v>
      </c>
      <c r="AE134" s="15"/>
      <c r="AF134" s="15"/>
      <c r="AG134" s="15">
        <v>46203</v>
      </c>
      <c r="AH134" s="15">
        <v>46204</v>
      </c>
      <c r="AI134" s="15">
        <v>46205</v>
      </c>
      <c r="AJ134" s="136">
        <v>46209</v>
      </c>
      <c r="AK134" s="136">
        <v>46211</v>
      </c>
      <c r="AL134" s="198">
        <v>81</v>
      </c>
      <c r="AM134" s="14" t="s">
        <v>600</v>
      </c>
      <c r="AN134" s="14" t="s">
        <v>52</v>
      </c>
      <c r="AO134" s="14"/>
      <c r="AP134" s="14"/>
      <c r="AQ134" s="18"/>
      <c r="AR134" s="50" t="s">
        <v>48</v>
      </c>
      <c r="AS134" s="50"/>
      <c r="AT134" s="44" t="s">
        <v>595</v>
      </c>
      <c r="AW134" s="173" t="s">
        <v>468</v>
      </c>
      <c r="AX134" s="44">
        <f>IFERROR(VLOOKUP(B134,'[1]Tracking sheet'!$A$3:$D$98000,2,0),0)</f>
        <v>967</v>
      </c>
      <c r="AY134" s="44">
        <f>IFERROR(VLOOKUP(B134,'[1]Tracking sheet'!$A$3:$D$98000,3,0),0)</f>
        <v>942</v>
      </c>
      <c r="AZ134" s="159">
        <f t="shared" si="98"/>
        <v>-25</v>
      </c>
      <c r="BA134" s="158">
        <f>IFERROR(VLOOKUP(B134,'[2]Tracking Sheet'!$B$3:$J$5000,2,0),0)</f>
        <v>0</v>
      </c>
      <c r="BB134" s="174">
        <f t="shared" si="99"/>
        <v>-4146</v>
      </c>
      <c r="BC134" s="44">
        <f>IFERROR(VLOOKUP(G134,'[1]Tracking sheet'!$A$3:$D$98000,2,0),0)</f>
        <v>0</v>
      </c>
      <c r="BD134" s="44">
        <f>IFERROR(VLOOKUP(G134,'[1]Tracking sheet'!$A$3:$D$98000,3,0),0)</f>
        <v>0</v>
      </c>
      <c r="BE134" s="159">
        <f t="shared" si="91"/>
        <v>0</v>
      </c>
      <c r="BF134" s="158">
        <f>IFERROR(VLOOKUP(G134,'[2]Tracking Sheet'!$B$3:$J$5000,2,0),0)</f>
        <v>0</v>
      </c>
      <c r="BG134" s="174" t="e">
        <f t="shared" si="92"/>
        <v>#VALUE!</v>
      </c>
      <c r="BH134" s="44">
        <f>IFERROR(VLOOKUP(L134,'[1]Tracking sheet'!$A$3:$D$98000,2,0),0)</f>
        <v>0</v>
      </c>
      <c r="BI134" s="44">
        <f>IFERROR(VLOOKUP(L134,'[1]Tracking sheet'!$A$3:$D$98000,3,0),0)</f>
        <v>0</v>
      </c>
      <c r="BJ134" s="159">
        <f t="shared" si="93"/>
        <v>0</v>
      </c>
      <c r="BK134" s="158">
        <f>IFERROR(VLOOKUP(L134,'[2]Tracking Sheet'!$B$3:$J$5000,2,0),0)</f>
        <v>0</v>
      </c>
      <c r="BL134" s="174">
        <f t="shared" si="94"/>
        <v>-46157</v>
      </c>
      <c r="BM134" s="44">
        <f>IFERROR(VLOOKUP(Q134,'[1]Tracking sheet'!$A$3:$D$98000,2,0),0)</f>
        <v>0</v>
      </c>
      <c r="BN134" s="187">
        <f t="shared" si="95"/>
        <v>28</v>
      </c>
      <c r="BO134" s="44" t="s">
        <v>886</v>
      </c>
      <c r="BR134" s="70" t="s">
        <v>2188</v>
      </c>
    </row>
    <row r="135" spans="1:70" ht="39" customHeight="1" x14ac:dyDescent="0.3">
      <c r="A135" s="62" t="s">
        <v>3</v>
      </c>
      <c r="B135" s="121">
        <v>47526</v>
      </c>
      <c r="C135" s="127">
        <v>13235162</v>
      </c>
      <c r="D135" s="53">
        <v>6264</v>
      </c>
      <c r="E135" s="53">
        <v>1132</v>
      </c>
      <c r="F135" s="136">
        <v>46128</v>
      </c>
      <c r="G135" s="15">
        <v>46137</v>
      </c>
      <c r="H135" s="18" t="s">
        <v>1152</v>
      </c>
      <c r="I135" s="18" t="s">
        <v>347</v>
      </c>
      <c r="J135" s="125">
        <v>46147</v>
      </c>
      <c r="K135" s="125">
        <v>46154</v>
      </c>
      <c r="L135" s="15">
        <v>46149</v>
      </c>
      <c r="M135" s="15">
        <v>46162</v>
      </c>
      <c r="N135" s="15">
        <v>46163</v>
      </c>
      <c r="O135" s="15">
        <v>46189</v>
      </c>
      <c r="P135" s="15">
        <v>46188</v>
      </c>
      <c r="Q135" s="15">
        <v>46193</v>
      </c>
      <c r="R135" s="15">
        <v>46195</v>
      </c>
      <c r="S135" s="125">
        <v>46195</v>
      </c>
      <c r="T135" s="15">
        <v>46200</v>
      </c>
      <c r="U135" s="15">
        <v>46202</v>
      </c>
      <c r="V135" s="15">
        <v>46205</v>
      </c>
      <c r="W135" s="15">
        <v>46205</v>
      </c>
      <c r="X135" s="15">
        <v>46209</v>
      </c>
      <c r="Y135" s="15"/>
      <c r="Z135" s="15"/>
      <c r="AA135" s="15">
        <v>46205</v>
      </c>
      <c r="AB135" s="15">
        <v>46209</v>
      </c>
      <c r="AC135" s="15">
        <v>46210</v>
      </c>
      <c r="AD135" s="15">
        <v>46216</v>
      </c>
      <c r="AE135" s="15"/>
      <c r="AF135" s="15"/>
      <c r="AG135" s="15">
        <v>46218</v>
      </c>
      <c r="AH135" s="15">
        <v>46219</v>
      </c>
      <c r="AI135" s="15">
        <v>46221</v>
      </c>
      <c r="AJ135" s="136">
        <v>46223</v>
      </c>
      <c r="AK135" s="136">
        <v>46225</v>
      </c>
      <c r="AL135" s="198">
        <v>95</v>
      </c>
      <c r="AM135" s="14" t="s">
        <v>301</v>
      </c>
      <c r="AN135" s="14" t="s">
        <v>52</v>
      </c>
      <c r="AO135" s="14" t="s">
        <v>42</v>
      </c>
      <c r="AP135" s="14" t="s">
        <v>18</v>
      </c>
      <c r="AQ135" s="18" t="s">
        <v>1153</v>
      </c>
      <c r="AR135" s="50" t="s">
        <v>742</v>
      </c>
      <c r="AS135" s="50"/>
      <c r="AT135" s="44" t="s">
        <v>595</v>
      </c>
      <c r="AW135" s="173" t="s">
        <v>468</v>
      </c>
      <c r="AX135" s="44">
        <f>IFERROR(VLOOKUP(B135,'[1]Tracking sheet'!$A$3:$D$98000,2,0),0)</f>
        <v>1133</v>
      </c>
      <c r="AY135" s="44">
        <f>IFERROR(VLOOKUP(B135,'[1]Tracking sheet'!$A$3:$D$98000,3,0),0)</f>
        <v>1133</v>
      </c>
      <c r="AZ135" s="159">
        <f t="shared" si="98"/>
        <v>0</v>
      </c>
      <c r="BA135" s="158">
        <f>IFERROR(VLOOKUP(B135,'[2]Tracking Sheet'!$B$3:$J$5000,2,0),0)</f>
        <v>0</v>
      </c>
      <c r="BB135" s="174">
        <f t="shared" si="99"/>
        <v>-6264</v>
      </c>
      <c r="BC135" s="44">
        <f>IFERROR(VLOOKUP(G135,'[1]Tracking sheet'!$A$3:$D$98000,2,0),0)</f>
        <v>0</v>
      </c>
      <c r="BD135" s="44">
        <f>IFERROR(VLOOKUP(G135,'[1]Tracking sheet'!$A$3:$D$98000,3,0),0)</f>
        <v>0</v>
      </c>
      <c r="BE135" s="159">
        <f t="shared" si="91"/>
        <v>0</v>
      </c>
      <c r="BF135" s="158">
        <f>IFERROR(VLOOKUP(G135,'[2]Tracking Sheet'!$B$3:$J$5000,2,0),0)</f>
        <v>0</v>
      </c>
      <c r="BG135" s="174" t="e">
        <f t="shared" si="92"/>
        <v>#VALUE!</v>
      </c>
      <c r="BH135" s="44">
        <f>IFERROR(VLOOKUP(L135,'[1]Tracking sheet'!$A$3:$D$98000,2,0),0)</f>
        <v>0</v>
      </c>
      <c r="BI135" s="44">
        <f>IFERROR(VLOOKUP(L135,'[1]Tracking sheet'!$A$3:$D$98000,3,0),0)</f>
        <v>0</v>
      </c>
      <c r="BJ135" s="159">
        <f t="shared" si="93"/>
        <v>0</v>
      </c>
      <c r="BK135" s="158">
        <f>IFERROR(VLOOKUP(L135,'[2]Tracking Sheet'!$B$3:$J$5000,2,0),0)</f>
        <v>0</v>
      </c>
      <c r="BL135" s="174">
        <f t="shared" si="94"/>
        <v>-46163</v>
      </c>
      <c r="BM135" s="44">
        <f>IFERROR(VLOOKUP(Q135,'[1]Tracking sheet'!$A$3:$D$98000,2,0),0)</f>
        <v>0</v>
      </c>
      <c r="BN135" s="187">
        <f t="shared" si="95"/>
        <v>30</v>
      </c>
      <c r="BO135" s="44" t="s">
        <v>886</v>
      </c>
      <c r="BR135" s="70" t="s">
        <v>2188</v>
      </c>
    </row>
    <row r="136" spans="1:70" ht="39" customHeight="1" x14ac:dyDescent="0.3">
      <c r="A136" s="62" t="s">
        <v>3</v>
      </c>
      <c r="B136" s="121">
        <v>47527</v>
      </c>
      <c r="C136" s="127">
        <v>13235163</v>
      </c>
      <c r="D136" s="53">
        <v>3612</v>
      </c>
      <c r="E136" s="53">
        <v>474</v>
      </c>
      <c r="F136" s="136">
        <v>46128</v>
      </c>
      <c r="G136" s="15">
        <v>46137</v>
      </c>
      <c r="H136" s="18" t="s">
        <v>1152</v>
      </c>
      <c r="I136" s="18" t="s">
        <v>347</v>
      </c>
      <c r="J136" s="125">
        <v>46157</v>
      </c>
      <c r="K136" s="125">
        <v>46162</v>
      </c>
      <c r="L136" s="15">
        <v>46162</v>
      </c>
      <c r="M136" s="15">
        <v>46179</v>
      </c>
      <c r="N136" s="15">
        <v>46182</v>
      </c>
      <c r="O136" s="15">
        <v>46191</v>
      </c>
      <c r="P136" s="15">
        <v>46193</v>
      </c>
      <c r="Q136" s="15">
        <v>46198</v>
      </c>
      <c r="R136" s="15">
        <v>46199</v>
      </c>
      <c r="S136" s="125">
        <v>46199</v>
      </c>
      <c r="T136" s="15">
        <v>46205</v>
      </c>
      <c r="U136" s="15">
        <v>46207</v>
      </c>
      <c r="V136" s="15">
        <v>46210</v>
      </c>
      <c r="W136" s="15">
        <v>46210</v>
      </c>
      <c r="X136" s="15">
        <v>46211</v>
      </c>
      <c r="Y136" s="15"/>
      <c r="Z136" s="15"/>
      <c r="AA136" s="15"/>
      <c r="AB136" s="15"/>
      <c r="AC136" s="15">
        <v>46213</v>
      </c>
      <c r="AD136" s="15">
        <v>46216</v>
      </c>
      <c r="AE136" s="15"/>
      <c r="AF136" s="15"/>
      <c r="AG136" s="15">
        <v>46218</v>
      </c>
      <c r="AH136" s="15">
        <v>46220</v>
      </c>
      <c r="AI136" s="15">
        <v>46221</v>
      </c>
      <c r="AJ136" s="136">
        <v>46230</v>
      </c>
      <c r="AK136" s="136">
        <v>46232</v>
      </c>
      <c r="AL136" s="198">
        <v>102</v>
      </c>
      <c r="AM136" s="14" t="s">
        <v>301</v>
      </c>
      <c r="AN136" s="14" t="s">
        <v>52</v>
      </c>
      <c r="AO136" s="14" t="s">
        <v>42</v>
      </c>
      <c r="AP136" s="14"/>
      <c r="AQ136" s="18" t="s">
        <v>775</v>
      </c>
      <c r="AR136" s="50" t="s">
        <v>742</v>
      </c>
      <c r="AS136" s="50"/>
      <c r="AT136" s="44" t="s">
        <v>595</v>
      </c>
      <c r="AW136" s="173" t="s">
        <v>468</v>
      </c>
      <c r="AX136" s="44">
        <f>IFERROR(VLOOKUP(B136,'[1]Tracking sheet'!$A$3:$D$98000,2,0),0)</f>
        <v>483</v>
      </c>
      <c r="AY136" s="44">
        <f>IFERROR(VLOOKUP(B136,'[1]Tracking sheet'!$A$3:$D$98000,3,0),0)</f>
        <v>483</v>
      </c>
      <c r="AZ136" s="159">
        <f t="shared" si="98"/>
        <v>0</v>
      </c>
      <c r="BA136" s="158">
        <f>IFERROR(VLOOKUP(B136,'[2]Tracking Sheet'!$B$3:$J$5000,2,0),0)</f>
        <v>0</v>
      </c>
      <c r="BB136" s="174">
        <f t="shared" si="99"/>
        <v>-3612</v>
      </c>
      <c r="BC136" s="44">
        <f>IFERROR(VLOOKUP(G136,'[1]Tracking sheet'!$A$3:$D$98000,2,0),0)</f>
        <v>0</v>
      </c>
      <c r="BD136" s="44">
        <f>IFERROR(VLOOKUP(G136,'[1]Tracking sheet'!$A$3:$D$98000,3,0),0)</f>
        <v>0</v>
      </c>
      <c r="BE136" s="159">
        <f t="shared" si="91"/>
        <v>0</v>
      </c>
      <c r="BF136" s="158">
        <f>IFERROR(VLOOKUP(G136,'[2]Tracking Sheet'!$B$3:$J$5000,2,0),0)</f>
        <v>0</v>
      </c>
      <c r="BG136" s="174" t="e">
        <f t="shared" si="92"/>
        <v>#VALUE!</v>
      </c>
      <c r="BH136" s="44">
        <f>IFERROR(VLOOKUP(L136,'[1]Tracking sheet'!$A$3:$D$98000,2,0),0)</f>
        <v>0</v>
      </c>
      <c r="BI136" s="44">
        <f>IFERROR(VLOOKUP(L136,'[1]Tracking sheet'!$A$3:$D$98000,3,0),0)</f>
        <v>0</v>
      </c>
      <c r="BJ136" s="159">
        <f t="shared" si="93"/>
        <v>0</v>
      </c>
      <c r="BK136" s="158">
        <f>IFERROR(VLOOKUP(L136,'[2]Tracking Sheet'!$B$3:$J$5000,2,0),0)</f>
        <v>0</v>
      </c>
      <c r="BL136" s="174">
        <f t="shared" si="94"/>
        <v>-46182</v>
      </c>
      <c r="BM136" s="44">
        <f>IFERROR(VLOOKUP(Q136,'[1]Tracking sheet'!$A$3:$D$98000,2,0),0)</f>
        <v>0</v>
      </c>
      <c r="BN136" s="187">
        <f t="shared" si="95"/>
        <v>31</v>
      </c>
      <c r="BO136" s="44" t="s">
        <v>855</v>
      </c>
      <c r="BR136" s="70" t="s">
        <v>2188</v>
      </c>
    </row>
    <row r="137" spans="1:70" ht="39" customHeight="1" x14ac:dyDescent="0.3">
      <c r="A137" s="62" t="s">
        <v>3</v>
      </c>
      <c r="B137" s="121">
        <v>47528</v>
      </c>
      <c r="C137" s="127">
        <v>13260622</v>
      </c>
      <c r="D137" s="53">
        <v>3218</v>
      </c>
      <c r="E137" s="53">
        <v>389</v>
      </c>
      <c r="F137" s="136">
        <v>46128</v>
      </c>
      <c r="G137" s="15">
        <v>46137</v>
      </c>
      <c r="H137" s="18" t="s">
        <v>1154</v>
      </c>
      <c r="I137" s="18" t="s">
        <v>347</v>
      </c>
      <c r="J137" s="125"/>
      <c r="K137" s="125"/>
      <c r="L137" s="15">
        <v>46149</v>
      </c>
      <c r="M137" s="15">
        <v>46154</v>
      </c>
      <c r="N137" s="15">
        <v>46160</v>
      </c>
      <c r="O137" s="15">
        <v>46185</v>
      </c>
      <c r="P137" s="15"/>
      <c r="Q137" s="15"/>
      <c r="R137" s="15">
        <v>46185</v>
      </c>
      <c r="S137" s="125">
        <v>46185</v>
      </c>
      <c r="T137" s="15">
        <v>46190</v>
      </c>
      <c r="U137" s="15">
        <v>46192</v>
      </c>
      <c r="V137" s="15">
        <v>46193</v>
      </c>
      <c r="W137" s="15">
        <v>46195</v>
      </c>
      <c r="X137" s="15">
        <v>46197</v>
      </c>
      <c r="Y137" s="15"/>
      <c r="Z137" s="15"/>
      <c r="AA137" s="15">
        <v>46195</v>
      </c>
      <c r="AB137" s="15">
        <v>46198</v>
      </c>
      <c r="AC137" s="15">
        <v>46199</v>
      </c>
      <c r="AD137" s="15">
        <v>46202</v>
      </c>
      <c r="AE137" s="15"/>
      <c r="AF137" s="15"/>
      <c r="AG137" s="15">
        <v>46203</v>
      </c>
      <c r="AH137" s="15">
        <v>46205</v>
      </c>
      <c r="AI137" s="15">
        <v>46206</v>
      </c>
      <c r="AJ137" s="136">
        <v>46209</v>
      </c>
      <c r="AK137" s="136">
        <v>46211</v>
      </c>
      <c r="AL137" s="198">
        <v>81</v>
      </c>
      <c r="AM137" s="14" t="s">
        <v>303</v>
      </c>
      <c r="AN137" s="14" t="s">
        <v>52</v>
      </c>
      <c r="AO137" s="14" t="s">
        <v>42</v>
      </c>
      <c r="AP137" s="14" t="s">
        <v>18</v>
      </c>
      <c r="AQ137" s="18" t="s">
        <v>1155</v>
      </c>
      <c r="AR137" s="50"/>
      <c r="AS137" s="50"/>
      <c r="AT137" s="44" t="s">
        <v>595</v>
      </c>
      <c r="AW137" s="173" t="s">
        <v>468</v>
      </c>
      <c r="AX137" s="44">
        <f>IFERROR(VLOOKUP(B137,'[1]Tracking sheet'!$A$3:$D$98000,2,0),0)</f>
        <v>0</v>
      </c>
      <c r="AY137" s="44">
        <f>IFERROR(VLOOKUP(B137,'[1]Tracking sheet'!$A$3:$D$98000,3,0),0)</f>
        <v>0</v>
      </c>
      <c r="AZ137" s="159">
        <f t="shared" si="98"/>
        <v>0</v>
      </c>
      <c r="BA137" s="158">
        <f>IFERROR(VLOOKUP(B137,'[2]Tracking Sheet'!$B$3:$J$5000,2,0),0)</f>
        <v>0</v>
      </c>
      <c r="BB137" s="174">
        <f t="shared" si="99"/>
        <v>-3218</v>
      </c>
      <c r="BC137" s="44">
        <f>IFERROR(VLOOKUP(G137,'[1]Tracking sheet'!$A$3:$D$98000,2,0),0)</f>
        <v>0</v>
      </c>
      <c r="BD137" s="44">
        <f>IFERROR(VLOOKUP(G137,'[1]Tracking sheet'!$A$3:$D$98000,3,0),0)</f>
        <v>0</v>
      </c>
      <c r="BE137" s="159">
        <f t="shared" si="91"/>
        <v>0</v>
      </c>
      <c r="BF137" s="158">
        <f>IFERROR(VLOOKUP(G137,'[2]Tracking Sheet'!$B$3:$J$5000,2,0),0)</f>
        <v>0</v>
      </c>
      <c r="BG137" s="174" t="e">
        <f t="shared" si="92"/>
        <v>#VALUE!</v>
      </c>
      <c r="BH137" s="44">
        <f>IFERROR(VLOOKUP(L137,'[1]Tracking sheet'!$A$3:$D$98000,2,0),0)</f>
        <v>0</v>
      </c>
      <c r="BI137" s="44">
        <f>IFERROR(VLOOKUP(L137,'[1]Tracking sheet'!$A$3:$D$98000,3,0),0)</f>
        <v>0</v>
      </c>
      <c r="BJ137" s="159">
        <f t="shared" si="93"/>
        <v>0</v>
      </c>
      <c r="BK137" s="158">
        <f>IFERROR(VLOOKUP(L137,'[2]Tracking Sheet'!$B$3:$J$5000,2,0),0)</f>
        <v>0</v>
      </c>
      <c r="BL137" s="174">
        <f t="shared" si="94"/>
        <v>-46160</v>
      </c>
      <c r="BM137" s="44">
        <f>IFERROR(VLOOKUP(Q137,'[1]Tracking sheet'!$A$3:$D$98000,2,0),0)</f>
        <v>0</v>
      </c>
      <c r="BN137" s="187">
        <f t="shared" si="95"/>
        <v>28</v>
      </c>
      <c r="BO137" s="44" t="s">
        <v>842</v>
      </c>
      <c r="BR137" s="70" t="s">
        <v>2187</v>
      </c>
    </row>
    <row r="138" spans="1:70" ht="39" customHeight="1" x14ac:dyDescent="0.3">
      <c r="A138" s="62" t="s">
        <v>3</v>
      </c>
      <c r="B138" s="121">
        <v>47529</v>
      </c>
      <c r="C138" s="127">
        <v>13249494</v>
      </c>
      <c r="D138" s="53">
        <v>2406</v>
      </c>
      <c r="E138" s="53">
        <v>726</v>
      </c>
      <c r="F138" s="136">
        <v>46128</v>
      </c>
      <c r="G138" s="15">
        <v>46137</v>
      </c>
      <c r="H138" s="18" t="s">
        <v>1156</v>
      </c>
      <c r="I138" s="18" t="s">
        <v>348</v>
      </c>
      <c r="J138" s="125"/>
      <c r="K138" s="125"/>
      <c r="L138" s="15">
        <v>46148</v>
      </c>
      <c r="M138" s="15">
        <v>46155</v>
      </c>
      <c r="N138" s="15">
        <v>46158</v>
      </c>
      <c r="O138" s="15">
        <v>46185</v>
      </c>
      <c r="P138" s="15"/>
      <c r="Q138" s="15"/>
      <c r="R138" s="15">
        <v>46186</v>
      </c>
      <c r="S138" s="125">
        <v>46186</v>
      </c>
      <c r="T138" s="15">
        <v>46192</v>
      </c>
      <c r="U138" s="15">
        <v>46195</v>
      </c>
      <c r="V138" s="15">
        <v>46197</v>
      </c>
      <c r="W138" s="15">
        <v>46198</v>
      </c>
      <c r="X138" s="15">
        <v>46202</v>
      </c>
      <c r="Y138" s="15"/>
      <c r="Z138" s="15"/>
      <c r="AA138" s="15"/>
      <c r="AB138" s="15"/>
      <c r="AC138" s="15">
        <v>46204</v>
      </c>
      <c r="AD138" s="15">
        <v>46207</v>
      </c>
      <c r="AE138" s="15"/>
      <c r="AF138" s="15"/>
      <c r="AG138" s="15">
        <v>46210</v>
      </c>
      <c r="AH138" s="15">
        <v>46212</v>
      </c>
      <c r="AI138" s="15">
        <v>46216</v>
      </c>
      <c r="AJ138" s="136">
        <v>46230</v>
      </c>
      <c r="AK138" s="136">
        <v>46232</v>
      </c>
      <c r="AL138" s="198">
        <v>102</v>
      </c>
      <c r="AM138" s="14" t="s">
        <v>294</v>
      </c>
      <c r="AN138" s="14" t="s">
        <v>52</v>
      </c>
      <c r="AO138" s="14" t="s">
        <v>18</v>
      </c>
      <c r="AP138" s="14"/>
      <c r="AQ138" s="18" t="s">
        <v>1157</v>
      </c>
      <c r="AR138" s="50"/>
      <c r="AS138" s="50"/>
      <c r="AT138" s="44" t="s">
        <v>595</v>
      </c>
      <c r="AW138" s="173" t="s">
        <v>468</v>
      </c>
      <c r="AX138" s="44">
        <f>IFERROR(VLOOKUP(B138,'[1]Tracking sheet'!$A$3:$D$98000,2,0),0)</f>
        <v>0</v>
      </c>
      <c r="AY138" s="44">
        <f>IFERROR(VLOOKUP(B138,'[1]Tracking sheet'!$A$3:$D$98000,3,0),0)</f>
        <v>0</v>
      </c>
      <c r="AZ138" s="159">
        <f t="shared" si="98"/>
        <v>0</v>
      </c>
      <c r="BA138" s="158">
        <f>IFERROR(VLOOKUP(B138,'[2]Tracking Sheet'!$B$3:$J$5000,2,0),0)</f>
        <v>0</v>
      </c>
      <c r="BB138" s="174">
        <f t="shared" si="99"/>
        <v>-2406</v>
      </c>
      <c r="BC138" s="44">
        <f>IFERROR(VLOOKUP(G138,'[1]Tracking sheet'!$A$3:$D$98000,2,0),0)</f>
        <v>0</v>
      </c>
      <c r="BD138" s="44">
        <f>IFERROR(VLOOKUP(G138,'[1]Tracking sheet'!$A$3:$D$98000,3,0),0)</f>
        <v>0</v>
      </c>
      <c r="BE138" s="159">
        <f t="shared" si="91"/>
        <v>0</v>
      </c>
      <c r="BF138" s="158">
        <f>IFERROR(VLOOKUP(G138,'[2]Tracking Sheet'!$B$3:$J$5000,2,0),0)</f>
        <v>0</v>
      </c>
      <c r="BG138" s="174" t="e">
        <f t="shared" si="92"/>
        <v>#VALUE!</v>
      </c>
      <c r="BH138" s="44">
        <f>IFERROR(VLOOKUP(L138,'[1]Tracking sheet'!$A$3:$D$98000,2,0),0)</f>
        <v>0</v>
      </c>
      <c r="BI138" s="44">
        <f>IFERROR(VLOOKUP(L138,'[1]Tracking sheet'!$A$3:$D$98000,3,0),0)</f>
        <v>0</v>
      </c>
      <c r="BJ138" s="159">
        <f t="shared" si="93"/>
        <v>0</v>
      </c>
      <c r="BK138" s="158">
        <f>IFERROR(VLOOKUP(L138,'[2]Tracking Sheet'!$B$3:$J$5000,2,0),0)</f>
        <v>0</v>
      </c>
      <c r="BL138" s="174">
        <f t="shared" si="94"/>
        <v>-46158</v>
      </c>
      <c r="BM138" s="44">
        <f>IFERROR(VLOOKUP(Q138,'[1]Tracking sheet'!$A$3:$D$98000,2,0),0)</f>
        <v>0</v>
      </c>
      <c r="BN138" s="187">
        <f t="shared" si="95"/>
        <v>31</v>
      </c>
      <c r="BO138" s="44" t="s">
        <v>886</v>
      </c>
      <c r="BR138" s="70" t="s">
        <v>2367</v>
      </c>
    </row>
    <row r="139" spans="1:70" ht="39" customHeight="1" x14ac:dyDescent="0.3">
      <c r="A139" s="62" t="s">
        <v>3</v>
      </c>
      <c r="B139" s="121">
        <v>47530</v>
      </c>
      <c r="C139" s="127">
        <v>13250549</v>
      </c>
      <c r="D139" s="53">
        <v>2979</v>
      </c>
      <c r="E139" s="53">
        <v>670</v>
      </c>
      <c r="F139" s="136">
        <v>46128</v>
      </c>
      <c r="G139" s="15">
        <v>46137</v>
      </c>
      <c r="H139" s="18" t="s">
        <v>1158</v>
      </c>
      <c r="I139" s="18" t="s">
        <v>256</v>
      </c>
      <c r="J139" s="125"/>
      <c r="K139" s="125"/>
      <c r="L139" s="15">
        <v>46152</v>
      </c>
      <c r="M139" s="15">
        <v>46158</v>
      </c>
      <c r="N139" s="15">
        <v>46179</v>
      </c>
      <c r="O139" s="15">
        <v>46191</v>
      </c>
      <c r="P139" s="15"/>
      <c r="Q139" s="15"/>
      <c r="R139" s="15">
        <v>46192</v>
      </c>
      <c r="S139" s="125">
        <v>46192</v>
      </c>
      <c r="T139" s="15">
        <v>46198</v>
      </c>
      <c r="U139" s="15">
        <v>46200</v>
      </c>
      <c r="V139" s="15">
        <v>46202</v>
      </c>
      <c r="W139" s="15"/>
      <c r="X139" s="15"/>
      <c r="Y139" s="15"/>
      <c r="Z139" s="15"/>
      <c r="AA139" s="15"/>
      <c r="AB139" s="15"/>
      <c r="AC139" s="15">
        <v>46204</v>
      </c>
      <c r="AD139" s="15">
        <v>46206</v>
      </c>
      <c r="AE139" s="15"/>
      <c r="AF139" s="15"/>
      <c r="AG139" s="15">
        <v>46209</v>
      </c>
      <c r="AH139" s="15">
        <v>46211</v>
      </c>
      <c r="AI139" s="15">
        <v>46216</v>
      </c>
      <c r="AJ139" s="136">
        <v>46230</v>
      </c>
      <c r="AK139" s="136">
        <v>46232</v>
      </c>
      <c r="AL139" s="198">
        <v>102</v>
      </c>
      <c r="AM139" s="14" t="s">
        <v>296</v>
      </c>
      <c r="AN139" s="14" t="s">
        <v>52</v>
      </c>
      <c r="AO139" s="14"/>
      <c r="AP139" s="14"/>
      <c r="AQ139" s="18"/>
      <c r="AR139" s="50"/>
      <c r="AS139" s="50"/>
      <c r="AT139" s="44" t="s">
        <v>595</v>
      </c>
      <c r="AW139" s="173" t="s">
        <v>468</v>
      </c>
      <c r="AX139" s="44">
        <f>IFERROR(VLOOKUP(B139,'[1]Tracking sheet'!$A$3:$D$98000,2,0),0)</f>
        <v>670</v>
      </c>
      <c r="AY139" s="44">
        <f>IFERROR(VLOOKUP(B139,'[1]Tracking sheet'!$A$3:$D$98000,3,0),0)</f>
        <v>670</v>
      </c>
      <c r="AZ139" s="159">
        <f t="shared" si="98"/>
        <v>0</v>
      </c>
      <c r="BA139" s="158">
        <f>IFERROR(VLOOKUP(B139,'[2]Tracking Sheet'!$B$3:$J$5000,2,0),0)</f>
        <v>0</v>
      </c>
      <c r="BB139" s="174">
        <f t="shared" si="99"/>
        <v>-2979</v>
      </c>
      <c r="BC139" s="44">
        <f>IFERROR(VLOOKUP(G139,'[1]Tracking sheet'!$A$3:$D$98000,2,0),0)</f>
        <v>0</v>
      </c>
      <c r="BD139" s="44">
        <f>IFERROR(VLOOKUP(G139,'[1]Tracking sheet'!$A$3:$D$98000,3,0),0)</f>
        <v>0</v>
      </c>
      <c r="BE139" s="159">
        <f t="shared" si="91"/>
        <v>0</v>
      </c>
      <c r="BF139" s="158">
        <f>IFERROR(VLOOKUP(G139,'[2]Tracking Sheet'!$B$3:$J$5000,2,0),0)</f>
        <v>0</v>
      </c>
      <c r="BG139" s="174" t="e">
        <f t="shared" si="92"/>
        <v>#VALUE!</v>
      </c>
      <c r="BH139" s="44">
        <f>IFERROR(VLOOKUP(L139,'[1]Tracking sheet'!$A$3:$D$98000,2,0),0)</f>
        <v>0</v>
      </c>
      <c r="BI139" s="44">
        <f>IFERROR(VLOOKUP(L139,'[1]Tracking sheet'!$A$3:$D$98000,3,0),0)</f>
        <v>0</v>
      </c>
      <c r="BJ139" s="159">
        <f t="shared" si="93"/>
        <v>0</v>
      </c>
      <c r="BK139" s="158">
        <f>IFERROR(VLOOKUP(L139,'[2]Tracking Sheet'!$B$3:$J$5000,2,0),0)</f>
        <v>0</v>
      </c>
      <c r="BL139" s="174">
        <f t="shared" si="94"/>
        <v>-46179</v>
      </c>
      <c r="BM139" s="44">
        <f>IFERROR(VLOOKUP(Q139,'[1]Tracking sheet'!$A$3:$D$98000,2,0),0)</f>
        <v>0</v>
      </c>
      <c r="BN139" s="187">
        <f t="shared" si="95"/>
        <v>31</v>
      </c>
      <c r="BO139" s="44" t="s">
        <v>886</v>
      </c>
      <c r="BR139" s="70" t="s">
        <v>2188</v>
      </c>
    </row>
    <row r="140" spans="1:70" ht="39" customHeight="1" x14ac:dyDescent="0.3">
      <c r="A140" s="62" t="s">
        <v>3</v>
      </c>
      <c r="B140" s="121">
        <v>47531</v>
      </c>
      <c r="C140" s="127">
        <v>13260641</v>
      </c>
      <c r="D140" s="53">
        <v>6865</v>
      </c>
      <c r="E140" s="53">
        <v>2185</v>
      </c>
      <c r="F140" s="136">
        <v>46128</v>
      </c>
      <c r="G140" s="15">
        <v>46137</v>
      </c>
      <c r="H140" s="18" t="s">
        <v>743</v>
      </c>
      <c r="I140" s="18" t="s">
        <v>249</v>
      </c>
      <c r="J140" s="125"/>
      <c r="K140" s="125"/>
      <c r="L140" s="15">
        <v>46148</v>
      </c>
      <c r="M140" s="15">
        <v>46155</v>
      </c>
      <c r="N140" s="15">
        <v>46157</v>
      </c>
      <c r="O140" s="15">
        <v>46182</v>
      </c>
      <c r="P140" s="15"/>
      <c r="Q140" s="15"/>
      <c r="R140" s="15">
        <v>46182</v>
      </c>
      <c r="S140" s="125">
        <v>46182</v>
      </c>
      <c r="T140" s="15">
        <v>46186</v>
      </c>
      <c r="U140" s="15">
        <v>46188</v>
      </c>
      <c r="V140" s="15">
        <v>46190</v>
      </c>
      <c r="W140" s="15">
        <v>46189</v>
      </c>
      <c r="X140" s="15">
        <v>46193</v>
      </c>
      <c r="Y140" s="15"/>
      <c r="Z140" s="15"/>
      <c r="AA140" s="15"/>
      <c r="AB140" s="15"/>
      <c r="AC140" s="15">
        <v>46193</v>
      </c>
      <c r="AD140" s="15">
        <v>46197</v>
      </c>
      <c r="AE140" s="15"/>
      <c r="AF140" s="15"/>
      <c r="AG140" s="15">
        <v>46199</v>
      </c>
      <c r="AH140" s="15">
        <v>46200</v>
      </c>
      <c r="AI140" s="15">
        <v>46203</v>
      </c>
      <c r="AJ140" s="136">
        <v>46209</v>
      </c>
      <c r="AK140" s="136">
        <v>46211</v>
      </c>
      <c r="AL140" s="198">
        <v>81</v>
      </c>
      <c r="AM140" s="14" t="s">
        <v>600</v>
      </c>
      <c r="AN140" s="14" t="s">
        <v>52</v>
      </c>
      <c r="AO140" s="14" t="s">
        <v>18</v>
      </c>
      <c r="AP140" s="14"/>
      <c r="AQ140" s="18" t="s">
        <v>1159</v>
      </c>
      <c r="AR140" s="50"/>
      <c r="AS140" s="50"/>
      <c r="AT140" s="44" t="s">
        <v>595</v>
      </c>
      <c r="AW140" s="173" t="s">
        <v>468</v>
      </c>
      <c r="AX140" s="44">
        <f>IFERROR(VLOOKUP(B140,'[1]Tracking sheet'!$A$3:$D$98000,2,0),0)</f>
        <v>0</v>
      </c>
      <c r="AY140" s="44">
        <f>IFERROR(VLOOKUP(B140,'[1]Tracking sheet'!$A$3:$D$98000,3,0),0)</f>
        <v>0</v>
      </c>
      <c r="AZ140" s="159">
        <f t="shared" si="98"/>
        <v>0</v>
      </c>
      <c r="BA140" s="158">
        <f>IFERROR(VLOOKUP(B140,'[2]Tracking Sheet'!$B$3:$J$5000,2,0),0)</f>
        <v>0</v>
      </c>
      <c r="BB140" s="174">
        <f t="shared" si="99"/>
        <v>-6865</v>
      </c>
      <c r="BC140" s="44">
        <f>IFERROR(VLOOKUP(G140,'[1]Tracking sheet'!$A$3:$D$98000,2,0),0)</f>
        <v>0</v>
      </c>
      <c r="BD140" s="44">
        <f>IFERROR(VLOOKUP(G140,'[1]Tracking sheet'!$A$3:$D$98000,3,0),0)</f>
        <v>0</v>
      </c>
      <c r="BE140" s="159">
        <f t="shared" si="91"/>
        <v>0</v>
      </c>
      <c r="BF140" s="158">
        <f>IFERROR(VLOOKUP(G140,'[2]Tracking Sheet'!$B$3:$J$5000,2,0),0)</f>
        <v>0</v>
      </c>
      <c r="BG140" s="174" t="e">
        <f t="shared" si="92"/>
        <v>#VALUE!</v>
      </c>
      <c r="BH140" s="44">
        <f>IFERROR(VLOOKUP(L140,'[1]Tracking sheet'!$A$3:$D$98000,2,0),0)</f>
        <v>0</v>
      </c>
      <c r="BI140" s="44">
        <f>IFERROR(VLOOKUP(L140,'[1]Tracking sheet'!$A$3:$D$98000,3,0),0)</f>
        <v>0</v>
      </c>
      <c r="BJ140" s="159">
        <f t="shared" si="93"/>
        <v>0</v>
      </c>
      <c r="BK140" s="158">
        <f>IFERROR(VLOOKUP(L140,'[2]Tracking Sheet'!$B$3:$J$5000,2,0),0)</f>
        <v>0</v>
      </c>
      <c r="BL140" s="174">
        <f t="shared" si="94"/>
        <v>-46157</v>
      </c>
      <c r="BM140" s="44">
        <f>IFERROR(VLOOKUP(Q140,'[1]Tracking sheet'!$A$3:$D$98000,2,0),0)</f>
        <v>0</v>
      </c>
      <c r="BN140" s="187">
        <f t="shared" si="95"/>
        <v>28</v>
      </c>
      <c r="BO140" s="44" t="s">
        <v>842</v>
      </c>
      <c r="BR140" s="70" t="s">
        <v>1854</v>
      </c>
    </row>
    <row r="141" spans="1:70" ht="39" customHeight="1" x14ac:dyDescent="0.3">
      <c r="A141" s="62" t="s">
        <v>3</v>
      </c>
      <c r="B141" s="121">
        <v>47532</v>
      </c>
      <c r="C141" s="127">
        <v>13260636</v>
      </c>
      <c r="D141" s="53">
        <v>3964</v>
      </c>
      <c r="E141" s="53">
        <v>889</v>
      </c>
      <c r="F141" s="136">
        <v>46128</v>
      </c>
      <c r="G141" s="15">
        <v>46137</v>
      </c>
      <c r="H141" s="18" t="s">
        <v>897</v>
      </c>
      <c r="I141" s="18" t="s">
        <v>249</v>
      </c>
      <c r="J141" s="125"/>
      <c r="K141" s="125"/>
      <c r="L141" s="15">
        <v>46147</v>
      </c>
      <c r="M141" s="15">
        <v>46155</v>
      </c>
      <c r="N141" s="15">
        <v>46157</v>
      </c>
      <c r="O141" s="15">
        <v>46183</v>
      </c>
      <c r="P141" s="15">
        <v>46179</v>
      </c>
      <c r="Q141" s="15">
        <v>46185</v>
      </c>
      <c r="R141" s="15">
        <v>46183</v>
      </c>
      <c r="S141" s="125">
        <v>46183</v>
      </c>
      <c r="T141" s="15">
        <v>46189</v>
      </c>
      <c r="U141" s="15">
        <v>46191</v>
      </c>
      <c r="V141" s="15">
        <v>46193</v>
      </c>
      <c r="W141" s="15">
        <v>46193</v>
      </c>
      <c r="X141" s="15">
        <v>46195</v>
      </c>
      <c r="Y141" s="15"/>
      <c r="Z141" s="15"/>
      <c r="AA141" s="15"/>
      <c r="AB141" s="15"/>
      <c r="AC141" s="15">
        <v>46197</v>
      </c>
      <c r="AD141" s="15">
        <v>46199</v>
      </c>
      <c r="AE141" s="15"/>
      <c r="AF141" s="15"/>
      <c r="AG141" s="15">
        <v>46200</v>
      </c>
      <c r="AH141" s="15">
        <v>46202</v>
      </c>
      <c r="AI141" s="15">
        <v>46203</v>
      </c>
      <c r="AJ141" s="136">
        <v>46209</v>
      </c>
      <c r="AK141" s="136">
        <v>46211</v>
      </c>
      <c r="AL141" s="198">
        <v>81</v>
      </c>
      <c r="AM141" s="14" t="s">
        <v>600</v>
      </c>
      <c r="AN141" s="14" t="s">
        <v>52</v>
      </c>
      <c r="AO141" s="14" t="s">
        <v>18</v>
      </c>
      <c r="AP141" s="14"/>
      <c r="AQ141" s="18" t="s">
        <v>1160</v>
      </c>
      <c r="AR141" s="50" t="s">
        <v>48</v>
      </c>
      <c r="AS141" s="50"/>
      <c r="AT141" s="44" t="s">
        <v>595</v>
      </c>
      <c r="AW141" s="173" t="s">
        <v>468</v>
      </c>
      <c r="AX141" s="44">
        <f>IFERROR(VLOOKUP(B141,'[1]Tracking sheet'!$A$3:$D$98000,2,0),0)</f>
        <v>887</v>
      </c>
      <c r="AY141" s="44">
        <f>IFERROR(VLOOKUP(B141,'[1]Tracking sheet'!$A$3:$D$98000,3,0),0)</f>
        <v>887</v>
      </c>
      <c r="AZ141" s="159">
        <f t="shared" si="98"/>
        <v>0</v>
      </c>
      <c r="BA141" s="158">
        <f>IFERROR(VLOOKUP(B141,'[2]Tracking Sheet'!$B$3:$J$5000,2,0),0)</f>
        <v>0</v>
      </c>
      <c r="BB141" s="174">
        <f t="shared" si="99"/>
        <v>-3964</v>
      </c>
      <c r="BC141" s="44">
        <f>IFERROR(VLOOKUP(G141,'[1]Tracking sheet'!$A$3:$D$98000,2,0),0)</f>
        <v>0</v>
      </c>
      <c r="BD141" s="44">
        <f>IFERROR(VLOOKUP(G141,'[1]Tracking sheet'!$A$3:$D$98000,3,0),0)</f>
        <v>0</v>
      </c>
      <c r="BE141" s="159">
        <f t="shared" ref="BE141:BE204" si="100">BD141-BC141</f>
        <v>0</v>
      </c>
      <c r="BF141" s="158">
        <f>IFERROR(VLOOKUP(G141,'[2]Tracking Sheet'!$B$3:$J$5000,2,0),0)</f>
        <v>0</v>
      </c>
      <c r="BG141" s="174" t="e">
        <f t="shared" ref="BG141:BG204" si="101">BF141-I141</f>
        <v>#VALUE!</v>
      </c>
      <c r="BH141" s="44">
        <f>IFERROR(VLOOKUP(L141,'[1]Tracking sheet'!$A$3:$D$98000,2,0),0)</f>
        <v>0</v>
      </c>
      <c r="BI141" s="44">
        <f>IFERROR(VLOOKUP(L141,'[1]Tracking sheet'!$A$3:$D$98000,3,0),0)</f>
        <v>0</v>
      </c>
      <c r="BJ141" s="159">
        <f t="shared" ref="BJ141:BJ204" si="102">BI141-BH141</f>
        <v>0</v>
      </c>
      <c r="BK141" s="158">
        <f>IFERROR(VLOOKUP(L141,'[2]Tracking Sheet'!$B$3:$J$5000,2,0),0)</f>
        <v>0</v>
      </c>
      <c r="BL141" s="174">
        <f t="shared" ref="BL141:BL204" si="103">BK141-N141</f>
        <v>-46157</v>
      </c>
      <c r="BM141" s="44">
        <f>IFERROR(VLOOKUP(Q141,'[1]Tracking sheet'!$A$3:$D$98000,2,0),0)</f>
        <v>0</v>
      </c>
      <c r="BN141" s="187">
        <f t="shared" ref="BN141:BN204" si="104">WEEKNUM(AK141,1)</f>
        <v>28</v>
      </c>
      <c r="BO141" s="44" t="s">
        <v>842</v>
      </c>
      <c r="BR141" s="70" t="s">
        <v>2188</v>
      </c>
    </row>
    <row r="142" spans="1:70" ht="39" customHeight="1" x14ac:dyDescent="0.3">
      <c r="A142" s="62" t="s">
        <v>3</v>
      </c>
      <c r="B142" s="121">
        <v>47533</v>
      </c>
      <c r="C142" s="127">
        <v>13260621</v>
      </c>
      <c r="D142" s="53">
        <v>5898</v>
      </c>
      <c r="E142" s="53">
        <v>1853</v>
      </c>
      <c r="F142" s="136">
        <v>46128</v>
      </c>
      <c r="G142" s="15">
        <v>46137</v>
      </c>
      <c r="H142" s="18" t="s">
        <v>743</v>
      </c>
      <c r="I142" s="18" t="s">
        <v>249</v>
      </c>
      <c r="J142" s="125"/>
      <c r="K142" s="125"/>
      <c r="L142" s="15">
        <v>46145</v>
      </c>
      <c r="M142" s="15">
        <v>46155</v>
      </c>
      <c r="N142" s="15">
        <v>46157</v>
      </c>
      <c r="O142" s="15">
        <v>46183</v>
      </c>
      <c r="P142" s="15"/>
      <c r="Q142" s="15"/>
      <c r="R142" s="15">
        <v>46183</v>
      </c>
      <c r="S142" s="125">
        <v>46183</v>
      </c>
      <c r="T142" s="15">
        <v>46188</v>
      </c>
      <c r="U142" s="15">
        <v>46189</v>
      </c>
      <c r="V142" s="15">
        <v>46192</v>
      </c>
      <c r="W142" s="15">
        <v>46191</v>
      </c>
      <c r="X142" s="15">
        <v>46195</v>
      </c>
      <c r="Y142" s="15"/>
      <c r="Z142" s="15"/>
      <c r="AA142" s="15"/>
      <c r="AB142" s="15"/>
      <c r="AC142" s="15">
        <v>46195</v>
      </c>
      <c r="AD142" s="15">
        <v>46199</v>
      </c>
      <c r="AE142" s="15"/>
      <c r="AF142" s="15"/>
      <c r="AG142" s="15">
        <v>46200</v>
      </c>
      <c r="AH142" s="15">
        <v>46203</v>
      </c>
      <c r="AI142" s="15">
        <v>46205</v>
      </c>
      <c r="AJ142" s="136">
        <v>46209</v>
      </c>
      <c r="AK142" s="136">
        <v>46211</v>
      </c>
      <c r="AL142" s="198">
        <v>81</v>
      </c>
      <c r="AM142" s="14" t="s">
        <v>315</v>
      </c>
      <c r="AN142" s="14" t="s">
        <v>52</v>
      </c>
      <c r="AO142" s="14" t="s">
        <v>18</v>
      </c>
      <c r="AP142" s="14"/>
      <c r="AQ142" s="18" t="s">
        <v>1161</v>
      </c>
      <c r="AR142" s="50"/>
      <c r="AS142" s="50"/>
      <c r="AT142" s="44" t="s">
        <v>595</v>
      </c>
      <c r="AW142" s="173" t="s">
        <v>468</v>
      </c>
      <c r="AX142" s="44">
        <f>IFERROR(VLOOKUP(B142,'[1]Tracking sheet'!$A$3:$D$98000,2,0),0)</f>
        <v>0</v>
      </c>
      <c r="AY142" s="44">
        <f>IFERROR(VLOOKUP(B142,'[1]Tracking sheet'!$A$3:$D$98000,3,0),0)</f>
        <v>0</v>
      </c>
      <c r="AZ142" s="159">
        <f t="shared" si="98"/>
        <v>0</v>
      </c>
      <c r="BA142" s="158">
        <f>IFERROR(VLOOKUP(B142,'[2]Tracking Sheet'!$B$3:$J$5000,2,0),0)</f>
        <v>0</v>
      </c>
      <c r="BB142" s="174">
        <f t="shared" si="99"/>
        <v>-5898</v>
      </c>
      <c r="BC142" s="44">
        <f>IFERROR(VLOOKUP(G142,'[1]Tracking sheet'!$A$3:$D$98000,2,0),0)</f>
        <v>0</v>
      </c>
      <c r="BD142" s="44">
        <f>IFERROR(VLOOKUP(G142,'[1]Tracking sheet'!$A$3:$D$98000,3,0),0)</f>
        <v>0</v>
      </c>
      <c r="BE142" s="159">
        <f t="shared" si="100"/>
        <v>0</v>
      </c>
      <c r="BF142" s="158">
        <f>IFERROR(VLOOKUP(G142,'[2]Tracking Sheet'!$B$3:$J$5000,2,0),0)</f>
        <v>0</v>
      </c>
      <c r="BG142" s="174" t="e">
        <f t="shared" si="101"/>
        <v>#VALUE!</v>
      </c>
      <c r="BH142" s="44">
        <f>IFERROR(VLOOKUP(L142,'[1]Tracking sheet'!$A$3:$D$98000,2,0),0)</f>
        <v>0</v>
      </c>
      <c r="BI142" s="44">
        <f>IFERROR(VLOOKUP(L142,'[1]Tracking sheet'!$A$3:$D$98000,3,0),0)</f>
        <v>0</v>
      </c>
      <c r="BJ142" s="159">
        <f t="shared" si="102"/>
        <v>0</v>
      </c>
      <c r="BK142" s="158">
        <f>IFERROR(VLOOKUP(L142,'[2]Tracking Sheet'!$B$3:$J$5000,2,0),0)</f>
        <v>0</v>
      </c>
      <c r="BL142" s="174">
        <f t="shared" si="103"/>
        <v>-46157</v>
      </c>
      <c r="BM142" s="44">
        <f>IFERROR(VLOOKUP(Q142,'[1]Tracking sheet'!$A$3:$D$98000,2,0),0)</f>
        <v>0</v>
      </c>
      <c r="BN142" s="187">
        <f t="shared" si="104"/>
        <v>28</v>
      </c>
      <c r="BO142" s="44" t="s">
        <v>842</v>
      </c>
      <c r="BR142" s="70" t="s">
        <v>2188</v>
      </c>
    </row>
    <row r="143" spans="1:70" ht="39" customHeight="1" x14ac:dyDescent="0.3">
      <c r="A143" s="62" t="s">
        <v>3</v>
      </c>
      <c r="B143" s="121">
        <v>47534</v>
      </c>
      <c r="C143" s="127">
        <v>13260623</v>
      </c>
      <c r="D143" s="53">
        <v>7909</v>
      </c>
      <c r="E143" s="53">
        <v>1468</v>
      </c>
      <c r="F143" s="136">
        <v>46128</v>
      </c>
      <c r="G143" s="15">
        <v>46137</v>
      </c>
      <c r="H143" s="18" t="s">
        <v>897</v>
      </c>
      <c r="I143" s="18" t="s">
        <v>249</v>
      </c>
      <c r="J143" s="125"/>
      <c r="K143" s="125"/>
      <c r="L143" s="15">
        <v>46147</v>
      </c>
      <c r="M143" s="15">
        <v>46155</v>
      </c>
      <c r="N143" s="15">
        <v>46157</v>
      </c>
      <c r="O143" s="15">
        <v>46181</v>
      </c>
      <c r="P143" s="15">
        <v>46178</v>
      </c>
      <c r="Q143" s="15">
        <v>46183</v>
      </c>
      <c r="R143" s="15">
        <v>46183</v>
      </c>
      <c r="S143" s="125">
        <v>46183</v>
      </c>
      <c r="T143" s="15">
        <v>46188</v>
      </c>
      <c r="U143" s="15">
        <v>46189</v>
      </c>
      <c r="V143" s="15">
        <v>46192</v>
      </c>
      <c r="W143" s="15">
        <v>46191</v>
      </c>
      <c r="X143" s="15">
        <v>46195</v>
      </c>
      <c r="Y143" s="15"/>
      <c r="Z143" s="15"/>
      <c r="AA143" s="15"/>
      <c r="AB143" s="15"/>
      <c r="AC143" s="15">
        <v>46195</v>
      </c>
      <c r="AD143" s="15">
        <v>46198</v>
      </c>
      <c r="AE143" s="15"/>
      <c r="AF143" s="15"/>
      <c r="AG143" s="15">
        <v>46200</v>
      </c>
      <c r="AH143" s="15">
        <v>46202</v>
      </c>
      <c r="AI143" s="15">
        <v>46203</v>
      </c>
      <c r="AJ143" s="136">
        <v>46209</v>
      </c>
      <c r="AK143" s="136">
        <v>46211</v>
      </c>
      <c r="AL143" s="198">
        <v>81</v>
      </c>
      <c r="AM143" s="14" t="s">
        <v>600</v>
      </c>
      <c r="AN143" s="14" t="s">
        <v>52</v>
      </c>
      <c r="AO143" s="14" t="s">
        <v>613</v>
      </c>
      <c r="AP143" s="14"/>
      <c r="AQ143" s="18" t="s">
        <v>1162</v>
      </c>
      <c r="AR143" s="50"/>
      <c r="AS143" s="50"/>
      <c r="AT143" s="44" t="s">
        <v>595</v>
      </c>
      <c r="AW143" s="173" t="s">
        <v>468</v>
      </c>
      <c r="AX143" s="44">
        <f>IFERROR(VLOOKUP(B143,'[1]Tracking sheet'!$A$3:$D$98000,2,0),0)</f>
        <v>1670</v>
      </c>
      <c r="AY143" s="44">
        <f>IFERROR(VLOOKUP(B143,'[1]Tracking sheet'!$A$3:$D$98000,3,0),0)</f>
        <v>1632</v>
      </c>
      <c r="AZ143" s="159">
        <f t="shared" si="98"/>
        <v>-38</v>
      </c>
      <c r="BA143" s="158">
        <f>IFERROR(VLOOKUP(B143,'[2]Tracking Sheet'!$B$3:$J$5000,2,0),0)</f>
        <v>0</v>
      </c>
      <c r="BB143" s="174">
        <f t="shared" si="99"/>
        <v>-7909</v>
      </c>
      <c r="BC143" s="44">
        <f>IFERROR(VLOOKUP(G143,'[1]Tracking sheet'!$A$3:$D$98000,2,0),0)</f>
        <v>0</v>
      </c>
      <c r="BD143" s="44">
        <f>IFERROR(VLOOKUP(G143,'[1]Tracking sheet'!$A$3:$D$98000,3,0),0)</f>
        <v>0</v>
      </c>
      <c r="BE143" s="159">
        <f t="shared" si="100"/>
        <v>0</v>
      </c>
      <c r="BF143" s="158">
        <f>IFERROR(VLOOKUP(G143,'[2]Tracking Sheet'!$B$3:$J$5000,2,0),0)</f>
        <v>0</v>
      </c>
      <c r="BG143" s="174" t="e">
        <f t="shared" si="101"/>
        <v>#VALUE!</v>
      </c>
      <c r="BH143" s="44">
        <f>IFERROR(VLOOKUP(L143,'[1]Tracking sheet'!$A$3:$D$98000,2,0),0)</f>
        <v>0</v>
      </c>
      <c r="BI143" s="44">
        <f>IFERROR(VLOOKUP(L143,'[1]Tracking sheet'!$A$3:$D$98000,3,0),0)</f>
        <v>0</v>
      </c>
      <c r="BJ143" s="159">
        <f t="shared" si="102"/>
        <v>0</v>
      </c>
      <c r="BK143" s="158">
        <f>IFERROR(VLOOKUP(L143,'[2]Tracking Sheet'!$B$3:$J$5000,2,0),0)</f>
        <v>0</v>
      </c>
      <c r="BL143" s="174">
        <f t="shared" si="103"/>
        <v>-46157</v>
      </c>
      <c r="BM143" s="44">
        <f>IFERROR(VLOOKUP(Q143,'[1]Tracking sheet'!$A$3:$D$98000,2,0),0)</f>
        <v>0</v>
      </c>
      <c r="BN143" s="187">
        <f t="shared" si="104"/>
        <v>28</v>
      </c>
      <c r="BO143" s="44" t="s">
        <v>842</v>
      </c>
      <c r="BR143" s="70" t="s">
        <v>2188</v>
      </c>
    </row>
    <row r="144" spans="1:70" ht="39" customHeight="1" x14ac:dyDescent="0.3">
      <c r="A144" s="62" t="s">
        <v>3</v>
      </c>
      <c r="B144" s="121">
        <v>47535</v>
      </c>
      <c r="C144" s="127">
        <v>13235095</v>
      </c>
      <c r="D144" s="53">
        <v>2781</v>
      </c>
      <c r="E144" s="53">
        <v>1187</v>
      </c>
      <c r="F144" s="136">
        <v>46128</v>
      </c>
      <c r="G144" s="15">
        <v>46137</v>
      </c>
      <c r="H144" s="18" t="s">
        <v>678</v>
      </c>
      <c r="I144" s="18" t="s">
        <v>348</v>
      </c>
      <c r="J144" s="15"/>
      <c r="K144" s="15"/>
      <c r="L144" s="15">
        <v>46150</v>
      </c>
      <c r="M144" s="15">
        <v>46157</v>
      </c>
      <c r="N144" s="15">
        <v>46162</v>
      </c>
      <c r="O144" s="15">
        <v>46188</v>
      </c>
      <c r="P144" s="15"/>
      <c r="Q144" s="15"/>
      <c r="R144" s="15">
        <v>46190</v>
      </c>
      <c r="S144" s="15">
        <v>46190</v>
      </c>
      <c r="T144" s="15">
        <v>46195</v>
      </c>
      <c r="U144" s="15">
        <v>46197</v>
      </c>
      <c r="V144" s="15">
        <v>46198</v>
      </c>
      <c r="W144" s="15"/>
      <c r="X144" s="15"/>
      <c r="Y144" s="15"/>
      <c r="Z144" s="15"/>
      <c r="AA144" s="15"/>
      <c r="AB144" s="15"/>
      <c r="AC144" s="15">
        <v>46204</v>
      </c>
      <c r="AD144" s="15">
        <v>46207</v>
      </c>
      <c r="AE144" s="15"/>
      <c r="AF144" s="15"/>
      <c r="AG144" s="15">
        <v>46210</v>
      </c>
      <c r="AH144" s="15">
        <v>46212</v>
      </c>
      <c r="AI144" s="15">
        <v>46216</v>
      </c>
      <c r="AJ144" s="136">
        <v>46223</v>
      </c>
      <c r="AK144" s="136">
        <v>46225</v>
      </c>
      <c r="AL144" s="198">
        <v>95</v>
      </c>
      <c r="AM144" s="14" t="s">
        <v>521</v>
      </c>
      <c r="AN144" s="14" t="s">
        <v>52</v>
      </c>
      <c r="AO144" s="14"/>
      <c r="AP144" s="14"/>
      <c r="AQ144" s="18"/>
      <c r="AR144" s="55"/>
      <c r="AS144" s="122"/>
      <c r="AT144" s="44" t="s">
        <v>595</v>
      </c>
      <c r="AW144" s="173" t="s">
        <v>468</v>
      </c>
      <c r="AX144" s="44">
        <f>IFERROR(VLOOKUP(B144,'[1]Tracking sheet'!$A$3:$D$98000,2,0),0)</f>
        <v>0</v>
      </c>
      <c r="AY144" s="44">
        <f>IFERROR(VLOOKUP(B144,'[1]Tracking sheet'!$A$3:$D$98000,3,0),0)</f>
        <v>0</v>
      </c>
      <c r="AZ144" s="159">
        <f t="shared" si="98"/>
        <v>0</v>
      </c>
      <c r="BA144" s="158">
        <f>IFERROR(VLOOKUP(B144,'[2]Tracking Sheet'!$B$3:$J$5000,2,0),0)</f>
        <v>0</v>
      </c>
      <c r="BB144" s="174">
        <f t="shared" si="99"/>
        <v>-2781</v>
      </c>
      <c r="BC144" s="44">
        <f>IFERROR(VLOOKUP(G144,'[1]Tracking sheet'!$A$3:$D$98000,2,0),0)</f>
        <v>0</v>
      </c>
      <c r="BD144" s="44">
        <f>IFERROR(VLOOKUP(G144,'[1]Tracking sheet'!$A$3:$D$98000,3,0),0)</f>
        <v>0</v>
      </c>
      <c r="BE144" s="159">
        <f t="shared" si="100"/>
        <v>0</v>
      </c>
      <c r="BF144" s="158">
        <f>IFERROR(VLOOKUP(G144,'[2]Tracking Sheet'!$B$3:$J$5000,2,0),0)</f>
        <v>0</v>
      </c>
      <c r="BG144" s="174" t="e">
        <f t="shared" si="101"/>
        <v>#VALUE!</v>
      </c>
      <c r="BH144" s="44">
        <f>IFERROR(VLOOKUP(L144,'[1]Tracking sheet'!$A$3:$D$98000,2,0),0)</f>
        <v>0</v>
      </c>
      <c r="BI144" s="44">
        <f>IFERROR(VLOOKUP(L144,'[1]Tracking sheet'!$A$3:$D$98000,3,0),0)</f>
        <v>0</v>
      </c>
      <c r="BJ144" s="159">
        <f t="shared" si="102"/>
        <v>0</v>
      </c>
      <c r="BK144" s="158">
        <f>IFERROR(VLOOKUP(L144,'[2]Tracking Sheet'!$B$3:$J$5000,2,0),0)</f>
        <v>0</v>
      </c>
      <c r="BL144" s="174">
        <f t="shared" si="103"/>
        <v>-46162</v>
      </c>
      <c r="BM144" s="44">
        <f>IFERROR(VLOOKUP(Q144,'[1]Tracking sheet'!$A$3:$D$98000,2,0),0)</f>
        <v>0</v>
      </c>
      <c r="BN144" s="187">
        <f t="shared" si="104"/>
        <v>30</v>
      </c>
      <c r="BO144" s="44" t="s">
        <v>886</v>
      </c>
      <c r="BR144" s="70" t="s">
        <v>2188</v>
      </c>
    </row>
    <row r="145" spans="1:70" ht="39" customHeight="1" x14ac:dyDescent="0.3">
      <c r="A145" s="62" t="s">
        <v>3</v>
      </c>
      <c r="B145" s="135">
        <v>47681</v>
      </c>
      <c r="C145" s="127">
        <v>13262049</v>
      </c>
      <c r="D145" s="53">
        <v>810</v>
      </c>
      <c r="E145" s="53">
        <v>170</v>
      </c>
      <c r="F145" s="136">
        <v>46127</v>
      </c>
      <c r="G145" s="125">
        <v>46140</v>
      </c>
      <c r="H145" s="18" t="s">
        <v>1163</v>
      </c>
      <c r="I145" s="18" t="s">
        <v>347</v>
      </c>
      <c r="J145" s="125"/>
      <c r="K145" s="125"/>
      <c r="L145" s="15">
        <v>46155</v>
      </c>
      <c r="M145" s="15">
        <v>46159</v>
      </c>
      <c r="N145" s="15">
        <v>46181</v>
      </c>
      <c r="O145" s="15">
        <v>46191</v>
      </c>
      <c r="P145" s="15"/>
      <c r="Q145" s="15"/>
      <c r="R145" s="15">
        <v>46193</v>
      </c>
      <c r="S145" s="125">
        <v>46193</v>
      </c>
      <c r="T145" s="15">
        <v>46198</v>
      </c>
      <c r="U145" s="15">
        <v>46200</v>
      </c>
      <c r="V145" s="15">
        <v>46200</v>
      </c>
      <c r="W145" s="15"/>
      <c r="X145" s="15"/>
      <c r="Y145" s="15"/>
      <c r="Z145" s="15"/>
      <c r="AA145" s="15"/>
      <c r="AB145" s="15"/>
      <c r="AC145" s="15">
        <v>46204</v>
      </c>
      <c r="AD145" s="15">
        <v>46205</v>
      </c>
      <c r="AE145" s="15"/>
      <c r="AF145" s="15"/>
      <c r="AG145" s="15">
        <v>46207</v>
      </c>
      <c r="AH145" s="15">
        <v>46211</v>
      </c>
      <c r="AI145" s="15">
        <v>46213</v>
      </c>
      <c r="AJ145" s="136">
        <v>46223</v>
      </c>
      <c r="AK145" s="136">
        <v>46225</v>
      </c>
      <c r="AL145" s="198">
        <v>96</v>
      </c>
      <c r="AM145" s="14" t="s">
        <v>301</v>
      </c>
      <c r="AN145" s="14" t="s">
        <v>41</v>
      </c>
      <c r="AO145" s="14"/>
      <c r="AP145" s="14"/>
      <c r="AQ145" s="18"/>
      <c r="AR145" s="55"/>
      <c r="AS145" s="120" t="s">
        <v>577</v>
      </c>
      <c r="AT145" s="44" t="s">
        <v>595</v>
      </c>
      <c r="AW145" s="173" t="s">
        <v>468</v>
      </c>
      <c r="AX145" s="44">
        <f>IFERROR(VLOOKUP(B145,'[1]Tracking sheet'!$A$3:$D$98000,2,0),0)</f>
        <v>170</v>
      </c>
      <c r="AY145" s="44">
        <f>IFERROR(VLOOKUP(B145,'[1]Tracking sheet'!$A$3:$D$98000,3,0),0)</f>
        <v>170</v>
      </c>
      <c r="AZ145" s="159">
        <f t="shared" si="98"/>
        <v>0</v>
      </c>
      <c r="BA145" s="158">
        <f>IFERROR(VLOOKUP(B145,'[2]Tracking Sheet'!$B$3:$J$5000,2,0),0)</f>
        <v>0</v>
      </c>
      <c r="BB145" s="174">
        <f t="shared" si="99"/>
        <v>-810</v>
      </c>
      <c r="BC145" s="44">
        <f>IFERROR(VLOOKUP(G145,'[1]Tracking sheet'!$A$3:$D$98000,2,0),0)</f>
        <v>0</v>
      </c>
      <c r="BD145" s="44">
        <f>IFERROR(VLOOKUP(G145,'[1]Tracking sheet'!$A$3:$D$98000,3,0),0)</f>
        <v>0</v>
      </c>
      <c r="BE145" s="159">
        <f t="shared" si="100"/>
        <v>0</v>
      </c>
      <c r="BF145" s="158">
        <f>IFERROR(VLOOKUP(G145,'[2]Tracking Sheet'!$B$3:$J$5000,2,0),0)</f>
        <v>0</v>
      </c>
      <c r="BG145" s="174" t="e">
        <f t="shared" si="101"/>
        <v>#VALUE!</v>
      </c>
      <c r="BH145" s="44">
        <f>IFERROR(VLOOKUP(L145,'[1]Tracking sheet'!$A$3:$D$98000,2,0),0)</f>
        <v>0</v>
      </c>
      <c r="BI145" s="44">
        <f>IFERROR(VLOOKUP(L145,'[1]Tracking sheet'!$A$3:$D$98000,3,0),0)</f>
        <v>0</v>
      </c>
      <c r="BJ145" s="159">
        <f t="shared" si="102"/>
        <v>0</v>
      </c>
      <c r="BK145" s="158">
        <f>IFERROR(VLOOKUP(L145,'[2]Tracking Sheet'!$B$3:$J$5000,2,0),0)</f>
        <v>0</v>
      </c>
      <c r="BL145" s="174">
        <f t="shared" si="103"/>
        <v>-46181</v>
      </c>
      <c r="BM145" s="44">
        <f>IFERROR(VLOOKUP(Q145,'[1]Tracking sheet'!$A$3:$D$98000,2,0),0)</f>
        <v>0</v>
      </c>
      <c r="BN145" s="187">
        <f t="shared" si="104"/>
        <v>30</v>
      </c>
      <c r="BO145" s="44" t="s">
        <v>886</v>
      </c>
      <c r="BR145" s="70" t="s">
        <v>2194</v>
      </c>
    </row>
    <row r="146" spans="1:70" ht="39" customHeight="1" x14ac:dyDescent="0.3">
      <c r="A146" s="53" t="s">
        <v>3</v>
      </c>
      <c r="B146" s="121">
        <v>47660</v>
      </c>
      <c r="C146" s="127">
        <v>13258653</v>
      </c>
      <c r="D146" s="53">
        <v>3288</v>
      </c>
      <c r="E146" s="53">
        <v>725</v>
      </c>
      <c r="F146" s="136">
        <v>46126</v>
      </c>
      <c r="G146" s="125">
        <v>46136</v>
      </c>
      <c r="H146" s="18" t="s">
        <v>1164</v>
      </c>
      <c r="I146" s="18" t="s">
        <v>256</v>
      </c>
      <c r="J146" s="125"/>
      <c r="K146" s="125"/>
      <c r="L146" s="15">
        <v>46146</v>
      </c>
      <c r="M146" s="15">
        <v>46152</v>
      </c>
      <c r="N146" s="15">
        <v>46157</v>
      </c>
      <c r="O146" s="15">
        <v>46178</v>
      </c>
      <c r="P146" s="15">
        <v>46179</v>
      </c>
      <c r="Q146" s="15">
        <v>46185</v>
      </c>
      <c r="R146" s="15">
        <v>46185</v>
      </c>
      <c r="S146" s="125">
        <v>46185</v>
      </c>
      <c r="T146" s="15">
        <v>46190</v>
      </c>
      <c r="U146" s="15">
        <v>46192</v>
      </c>
      <c r="V146" s="15">
        <v>46193</v>
      </c>
      <c r="W146" s="15"/>
      <c r="X146" s="15"/>
      <c r="Y146" s="14"/>
      <c r="Z146" s="14"/>
      <c r="AA146" s="14"/>
      <c r="AB146" s="14"/>
      <c r="AC146" s="15">
        <v>46195</v>
      </c>
      <c r="AD146" s="15">
        <v>46198</v>
      </c>
      <c r="AE146" s="14"/>
      <c r="AF146" s="14"/>
      <c r="AG146" s="15">
        <v>46199</v>
      </c>
      <c r="AH146" s="15">
        <v>46200</v>
      </c>
      <c r="AI146" s="15">
        <v>46202</v>
      </c>
      <c r="AJ146" s="136">
        <v>46202</v>
      </c>
      <c r="AK146" s="136">
        <v>46204</v>
      </c>
      <c r="AL146" s="198">
        <v>76</v>
      </c>
      <c r="AM146" s="14" t="s">
        <v>301</v>
      </c>
      <c r="AN146" s="18" t="s">
        <v>17</v>
      </c>
      <c r="AO146" s="18"/>
      <c r="AP146" s="14"/>
      <c r="AQ146" s="18"/>
      <c r="AR146" s="14" t="s">
        <v>48</v>
      </c>
      <c r="AS146" s="120"/>
      <c r="AT146" s="44" t="s">
        <v>595</v>
      </c>
      <c r="AW146" s="173" t="s">
        <v>468</v>
      </c>
      <c r="AX146" s="44">
        <f>IFERROR(VLOOKUP(B146,'[1]Tracking sheet'!$A$3:$D$98000,2,0),0)</f>
        <v>725</v>
      </c>
      <c r="AY146" s="44">
        <f>IFERROR(VLOOKUP(B146,'[1]Tracking sheet'!$A$3:$D$98000,3,0),0)</f>
        <v>725</v>
      </c>
      <c r="AZ146" s="159">
        <f t="shared" si="98"/>
        <v>0</v>
      </c>
      <c r="BA146" s="158">
        <f>IFERROR(VLOOKUP(B146,'[2]Tracking Sheet'!$B$3:$J$5000,2,0),0)</f>
        <v>0</v>
      </c>
      <c r="BB146" s="174">
        <f t="shared" si="99"/>
        <v>-3288</v>
      </c>
      <c r="BC146" s="44">
        <f>IFERROR(VLOOKUP(G146,'[1]Tracking sheet'!$A$3:$D$98000,2,0),0)</f>
        <v>0</v>
      </c>
      <c r="BD146" s="44">
        <f>IFERROR(VLOOKUP(G146,'[1]Tracking sheet'!$A$3:$D$98000,3,0),0)</f>
        <v>0</v>
      </c>
      <c r="BE146" s="159">
        <f t="shared" si="100"/>
        <v>0</v>
      </c>
      <c r="BF146" s="158">
        <f>IFERROR(VLOOKUP(G146,'[2]Tracking Sheet'!$B$3:$J$5000,2,0),0)</f>
        <v>0</v>
      </c>
      <c r="BG146" s="174" t="e">
        <f t="shared" si="101"/>
        <v>#VALUE!</v>
      </c>
      <c r="BH146" s="44">
        <f>IFERROR(VLOOKUP(L146,'[1]Tracking sheet'!$A$3:$D$98000,2,0),0)</f>
        <v>0</v>
      </c>
      <c r="BI146" s="44">
        <f>IFERROR(VLOOKUP(L146,'[1]Tracking sheet'!$A$3:$D$98000,3,0),0)</f>
        <v>0</v>
      </c>
      <c r="BJ146" s="159">
        <f t="shared" si="102"/>
        <v>0</v>
      </c>
      <c r="BK146" s="158">
        <f>IFERROR(VLOOKUP(L146,'[2]Tracking Sheet'!$B$3:$J$5000,2,0),0)</f>
        <v>0</v>
      </c>
      <c r="BL146" s="174">
        <f t="shared" si="103"/>
        <v>-46157</v>
      </c>
      <c r="BM146" s="44">
        <f>IFERROR(VLOOKUP(Q146,'[1]Tracking sheet'!$A$3:$D$98000,2,0),0)</f>
        <v>0</v>
      </c>
      <c r="BN146" s="187">
        <f t="shared" si="104"/>
        <v>27</v>
      </c>
      <c r="BO146" s="44" t="s">
        <v>842</v>
      </c>
      <c r="BR146" s="70" t="s">
        <v>1600</v>
      </c>
    </row>
    <row r="147" spans="1:70" ht="39" customHeight="1" x14ac:dyDescent="0.3">
      <c r="A147" s="53" t="s">
        <v>3</v>
      </c>
      <c r="B147" s="121">
        <v>47658</v>
      </c>
      <c r="C147" s="127">
        <v>13258646</v>
      </c>
      <c r="D147" s="53">
        <v>1606</v>
      </c>
      <c r="E147" s="53">
        <v>240</v>
      </c>
      <c r="F147" s="136">
        <v>46126</v>
      </c>
      <c r="G147" s="125">
        <v>46136</v>
      </c>
      <c r="H147" s="18" t="s">
        <v>644</v>
      </c>
      <c r="I147" s="18" t="s">
        <v>347</v>
      </c>
      <c r="J147" s="125">
        <v>46149</v>
      </c>
      <c r="K147" s="125">
        <v>46155</v>
      </c>
      <c r="L147" s="15">
        <v>46158</v>
      </c>
      <c r="M147" s="15">
        <v>46164</v>
      </c>
      <c r="N147" s="15">
        <v>46178</v>
      </c>
      <c r="O147" s="15">
        <v>46183</v>
      </c>
      <c r="P147" s="15"/>
      <c r="Q147" s="15"/>
      <c r="R147" s="15">
        <v>46182</v>
      </c>
      <c r="S147" s="125">
        <v>46182</v>
      </c>
      <c r="T147" s="15">
        <v>46188</v>
      </c>
      <c r="U147" s="15">
        <v>46189</v>
      </c>
      <c r="V147" s="15">
        <v>46190</v>
      </c>
      <c r="W147" s="15">
        <v>46191</v>
      </c>
      <c r="X147" s="15">
        <v>46192</v>
      </c>
      <c r="Y147" s="14"/>
      <c r="Z147" s="14"/>
      <c r="AA147" s="14"/>
      <c r="AB147" s="14"/>
      <c r="AC147" s="15">
        <v>46195</v>
      </c>
      <c r="AD147" s="15">
        <v>46196</v>
      </c>
      <c r="AE147" s="14"/>
      <c r="AF147" s="14"/>
      <c r="AG147" s="15">
        <v>46197</v>
      </c>
      <c r="AH147" s="15">
        <v>46198</v>
      </c>
      <c r="AI147" s="15">
        <v>46200</v>
      </c>
      <c r="AJ147" s="136">
        <v>46202</v>
      </c>
      <c r="AK147" s="136">
        <v>46204</v>
      </c>
      <c r="AL147" s="198">
        <v>76</v>
      </c>
      <c r="AM147" s="14" t="s">
        <v>315</v>
      </c>
      <c r="AN147" s="18" t="s">
        <v>17</v>
      </c>
      <c r="AO147" s="18" t="s">
        <v>58</v>
      </c>
      <c r="AP147" s="14"/>
      <c r="AQ147" s="18" t="s">
        <v>1165</v>
      </c>
      <c r="AR147" s="14" t="s">
        <v>21</v>
      </c>
      <c r="AS147" s="50"/>
      <c r="AT147" s="44" t="s">
        <v>595</v>
      </c>
      <c r="AW147" s="173" t="s">
        <v>468</v>
      </c>
      <c r="AX147" s="44">
        <f>IFERROR(VLOOKUP(B147,'[1]Tracking sheet'!$A$3:$D$98000,2,0),0)</f>
        <v>240</v>
      </c>
      <c r="AY147" s="44">
        <f>IFERROR(VLOOKUP(B147,'[1]Tracking sheet'!$A$3:$D$98000,3,0),0)</f>
        <v>240</v>
      </c>
      <c r="AZ147" s="159">
        <f t="shared" si="98"/>
        <v>0</v>
      </c>
      <c r="BA147" s="158">
        <f>IFERROR(VLOOKUP(B147,'[2]Tracking Sheet'!$B$3:$J$5000,2,0),0)</f>
        <v>0</v>
      </c>
      <c r="BB147" s="174">
        <f t="shared" si="99"/>
        <v>-1606</v>
      </c>
      <c r="BC147" s="44">
        <f>IFERROR(VLOOKUP(G147,'[1]Tracking sheet'!$A$3:$D$98000,2,0),0)</f>
        <v>0</v>
      </c>
      <c r="BD147" s="44">
        <f>IFERROR(VLOOKUP(G147,'[1]Tracking sheet'!$A$3:$D$98000,3,0),0)</f>
        <v>0</v>
      </c>
      <c r="BE147" s="159">
        <f t="shared" si="100"/>
        <v>0</v>
      </c>
      <c r="BF147" s="158">
        <f>IFERROR(VLOOKUP(G147,'[2]Tracking Sheet'!$B$3:$J$5000,2,0),0)</f>
        <v>0</v>
      </c>
      <c r="BG147" s="174" t="e">
        <f t="shared" si="101"/>
        <v>#VALUE!</v>
      </c>
      <c r="BH147" s="44">
        <f>IFERROR(VLOOKUP(L147,'[1]Tracking sheet'!$A$3:$D$98000,2,0),0)</f>
        <v>0</v>
      </c>
      <c r="BI147" s="44">
        <f>IFERROR(VLOOKUP(L147,'[1]Tracking sheet'!$A$3:$D$98000,3,0),0)</f>
        <v>0</v>
      </c>
      <c r="BJ147" s="159">
        <f t="shared" si="102"/>
        <v>0</v>
      </c>
      <c r="BK147" s="158">
        <f>IFERROR(VLOOKUP(L147,'[2]Tracking Sheet'!$B$3:$J$5000,2,0),0)</f>
        <v>0</v>
      </c>
      <c r="BL147" s="174">
        <f t="shared" si="103"/>
        <v>-46178</v>
      </c>
      <c r="BM147" s="44">
        <f>IFERROR(VLOOKUP(Q147,'[1]Tracking sheet'!$A$3:$D$98000,2,0),0)</f>
        <v>0</v>
      </c>
      <c r="BN147" s="187">
        <f t="shared" si="104"/>
        <v>27</v>
      </c>
      <c r="BO147" s="44" t="s">
        <v>842</v>
      </c>
      <c r="BR147" s="70" t="s">
        <v>1700</v>
      </c>
    </row>
    <row r="148" spans="1:70" ht="39" customHeight="1" x14ac:dyDescent="0.3">
      <c r="A148" s="53" t="s">
        <v>3</v>
      </c>
      <c r="B148" s="121">
        <v>47659</v>
      </c>
      <c r="C148" s="127">
        <v>13258652</v>
      </c>
      <c r="D148" s="53">
        <v>4221</v>
      </c>
      <c r="E148" s="53">
        <v>1161</v>
      </c>
      <c r="F148" s="136">
        <v>46126</v>
      </c>
      <c r="G148" s="125">
        <v>46136</v>
      </c>
      <c r="H148" s="18" t="s">
        <v>1166</v>
      </c>
      <c r="I148" s="18" t="s">
        <v>348</v>
      </c>
      <c r="J148" s="192"/>
      <c r="K148" s="192"/>
      <c r="L148" s="15">
        <v>46144</v>
      </c>
      <c r="M148" s="15">
        <v>46152</v>
      </c>
      <c r="N148" s="15">
        <v>46154</v>
      </c>
      <c r="O148" s="15">
        <v>46167</v>
      </c>
      <c r="P148" s="15">
        <v>46167</v>
      </c>
      <c r="Q148" s="15">
        <v>46183</v>
      </c>
      <c r="R148" s="15">
        <v>46182</v>
      </c>
      <c r="S148" s="125">
        <v>46182</v>
      </c>
      <c r="T148" s="15">
        <v>46188</v>
      </c>
      <c r="U148" s="15">
        <v>46190</v>
      </c>
      <c r="V148" s="15">
        <v>46193</v>
      </c>
      <c r="W148" s="15"/>
      <c r="X148" s="15"/>
      <c r="Y148" s="14"/>
      <c r="Z148" s="14"/>
      <c r="AA148" s="14"/>
      <c r="AB148" s="14"/>
      <c r="AC148" s="15">
        <v>46193</v>
      </c>
      <c r="AD148" s="15">
        <v>46198</v>
      </c>
      <c r="AE148" s="14"/>
      <c r="AF148" s="14"/>
      <c r="AG148" s="15">
        <v>46199</v>
      </c>
      <c r="AH148" s="15">
        <v>46200</v>
      </c>
      <c r="AI148" s="15">
        <v>46202</v>
      </c>
      <c r="AJ148" s="136">
        <v>46202</v>
      </c>
      <c r="AK148" s="136">
        <v>46204</v>
      </c>
      <c r="AL148" s="198">
        <v>76</v>
      </c>
      <c r="AM148" s="14" t="s">
        <v>294</v>
      </c>
      <c r="AN148" s="18" t="s">
        <v>17</v>
      </c>
      <c r="AO148" s="18"/>
      <c r="AP148" s="14"/>
      <c r="AQ148" s="18"/>
      <c r="AR148" s="14" t="s">
        <v>48</v>
      </c>
      <c r="AS148" s="50"/>
      <c r="AT148" s="44" t="s">
        <v>595</v>
      </c>
      <c r="AW148" s="173" t="s">
        <v>468</v>
      </c>
      <c r="AX148" s="44">
        <f>IFERROR(VLOOKUP(B148,'[1]Tracking sheet'!$A$3:$D$98000,2,0),0)</f>
        <v>0</v>
      </c>
      <c r="AY148" s="44">
        <f>IFERROR(VLOOKUP(B148,'[1]Tracking sheet'!$A$3:$D$98000,3,0),0)</f>
        <v>0</v>
      </c>
      <c r="AZ148" s="159">
        <f t="shared" si="98"/>
        <v>0</v>
      </c>
      <c r="BA148" s="158">
        <f>IFERROR(VLOOKUP(B148,'[2]Tracking Sheet'!$B$3:$J$5000,2,0),0)</f>
        <v>0</v>
      </c>
      <c r="BB148" s="174">
        <f t="shared" si="99"/>
        <v>-4221</v>
      </c>
      <c r="BC148" s="44">
        <f>IFERROR(VLOOKUP(G148,'[1]Tracking sheet'!$A$3:$D$98000,2,0),0)</f>
        <v>0</v>
      </c>
      <c r="BD148" s="44">
        <f>IFERROR(VLOOKUP(G148,'[1]Tracking sheet'!$A$3:$D$98000,3,0),0)</f>
        <v>0</v>
      </c>
      <c r="BE148" s="159">
        <f t="shared" si="100"/>
        <v>0</v>
      </c>
      <c r="BF148" s="158">
        <f>IFERROR(VLOOKUP(G148,'[2]Tracking Sheet'!$B$3:$J$5000,2,0),0)</f>
        <v>0</v>
      </c>
      <c r="BG148" s="174" t="e">
        <f t="shared" si="101"/>
        <v>#VALUE!</v>
      </c>
      <c r="BH148" s="44">
        <f>IFERROR(VLOOKUP(L148,'[1]Tracking sheet'!$A$3:$D$98000,2,0),0)</f>
        <v>0</v>
      </c>
      <c r="BI148" s="44">
        <f>IFERROR(VLOOKUP(L148,'[1]Tracking sheet'!$A$3:$D$98000,3,0),0)</f>
        <v>0</v>
      </c>
      <c r="BJ148" s="159">
        <f t="shared" si="102"/>
        <v>0</v>
      </c>
      <c r="BK148" s="158">
        <f>IFERROR(VLOOKUP(L148,'[2]Tracking Sheet'!$B$3:$J$5000,2,0),0)</f>
        <v>0</v>
      </c>
      <c r="BL148" s="174">
        <f t="shared" si="103"/>
        <v>-46154</v>
      </c>
      <c r="BM148" s="44">
        <f>IFERROR(VLOOKUP(Q148,'[1]Tracking sheet'!$A$3:$D$98000,2,0),0)</f>
        <v>0</v>
      </c>
      <c r="BN148" s="187">
        <f t="shared" si="104"/>
        <v>27</v>
      </c>
      <c r="BO148" s="44" t="s">
        <v>842</v>
      </c>
      <c r="BR148" s="70" t="s">
        <v>2188</v>
      </c>
    </row>
    <row r="149" spans="1:70" ht="39" customHeight="1" x14ac:dyDescent="0.3">
      <c r="A149" s="53" t="s">
        <v>3</v>
      </c>
      <c r="B149" s="121">
        <v>47665</v>
      </c>
      <c r="C149" s="127">
        <v>13258661</v>
      </c>
      <c r="D149" s="53">
        <v>2724</v>
      </c>
      <c r="E149" s="53">
        <v>429</v>
      </c>
      <c r="F149" s="136">
        <v>46126</v>
      </c>
      <c r="G149" s="125">
        <v>46136</v>
      </c>
      <c r="H149" s="18" t="s">
        <v>637</v>
      </c>
      <c r="I149" s="18" t="s">
        <v>347</v>
      </c>
      <c r="J149" s="192"/>
      <c r="K149" s="192"/>
      <c r="L149" s="15">
        <v>46150</v>
      </c>
      <c r="M149" s="15">
        <v>46154</v>
      </c>
      <c r="N149" s="15">
        <v>46158</v>
      </c>
      <c r="O149" s="15">
        <v>46181</v>
      </c>
      <c r="P149" s="15"/>
      <c r="Q149" s="15"/>
      <c r="R149" s="15">
        <v>46181</v>
      </c>
      <c r="S149" s="125">
        <v>46181</v>
      </c>
      <c r="T149" s="15">
        <v>46186</v>
      </c>
      <c r="U149" s="15">
        <v>46188</v>
      </c>
      <c r="V149" s="15">
        <v>46189</v>
      </c>
      <c r="W149" s="15">
        <v>46189</v>
      </c>
      <c r="X149" s="15">
        <v>46191</v>
      </c>
      <c r="Y149" s="14"/>
      <c r="Z149" s="14"/>
      <c r="AA149" s="14"/>
      <c r="AB149" s="14"/>
      <c r="AC149" s="15">
        <v>46193</v>
      </c>
      <c r="AD149" s="15">
        <v>46196</v>
      </c>
      <c r="AE149" s="14"/>
      <c r="AF149" s="14"/>
      <c r="AG149" s="15">
        <v>46198</v>
      </c>
      <c r="AH149" s="15">
        <v>46199</v>
      </c>
      <c r="AI149" s="15">
        <v>46200</v>
      </c>
      <c r="AJ149" s="136">
        <v>46202</v>
      </c>
      <c r="AK149" s="136">
        <v>46204</v>
      </c>
      <c r="AL149" s="198">
        <v>76</v>
      </c>
      <c r="AM149" s="14" t="s">
        <v>303</v>
      </c>
      <c r="AN149" s="18" t="s">
        <v>17</v>
      </c>
      <c r="AO149" s="18" t="s">
        <v>609</v>
      </c>
      <c r="AP149" s="14"/>
      <c r="AQ149" s="18" t="s">
        <v>1167</v>
      </c>
      <c r="AR149" s="14"/>
      <c r="AS149" s="120"/>
      <c r="AT149" s="44" t="s">
        <v>596</v>
      </c>
      <c r="AW149" s="173" t="s">
        <v>468</v>
      </c>
      <c r="AX149" s="44">
        <f>IFERROR(VLOOKUP(B149,'[1]Tracking sheet'!$A$3:$D$98000,2,0),0)</f>
        <v>0</v>
      </c>
      <c r="AY149" s="44">
        <f>IFERROR(VLOOKUP(B149,'[1]Tracking sheet'!$A$3:$D$98000,3,0),0)</f>
        <v>0</v>
      </c>
      <c r="AZ149" s="159">
        <f t="shared" si="98"/>
        <v>0</v>
      </c>
      <c r="BA149" s="158">
        <f>IFERROR(VLOOKUP(B149,'[2]Tracking Sheet'!$B$3:$J$5000,2,0),0)</f>
        <v>0</v>
      </c>
      <c r="BB149" s="174">
        <f t="shared" si="99"/>
        <v>-2724</v>
      </c>
      <c r="BC149" s="44">
        <f>IFERROR(VLOOKUP(G149,'[1]Tracking sheet'!$A$3:$D$98000,2,0),0)</f>
        <v>0</v>
      </c>
      <c r="BD149" s="44">
        <f>IFERROR(VLOOKUP(G149,'[1]Tracking sheet'!$A$3:$D$98000,3,0),0)</f>
        <v>0</v>
      </c>
      <c r="BE149" s="159">
        <f t="shared" si="100"/>
        <v>0</v>
      </c>
      <c r="BF149" s="158">
        <f>IFERROR(VLOOKUP(G149,'[2]Tracking Sheet'!$B$3:$J$5000,2,0),0)</f>
        <v>0</v>
      </c>
      <c r="BG149" s="174" t="e">
        <f t="shared" si="101"/>
        <v>#VALUE!</v>
      </c>
      <c r="BH149" s="44">
        <f>IFERROR(VLOOKUP(L149,'[1]Tracking sheet'!$A$3:$D$98000,2,0),0)</f>
        <v>0</v>
      </c>
      <c r="BI149" s="44">
        <f>IFERROR(VLOOKUP(L149,'[1]Tracking sheet'!$A$3:$D$98000,3,0),0)</f>
        <v>0</v>
      </c>
      <c r="BJ149" s="159">
        <f t="shared" si="102"/>
        <v>0</v>
      </c>
      <c r="BK149" s="158">
        <f>IFERROR(VLOOKUP(L149,'[2]Tracking Sheet'!$B$3:$J$5000,2,0),0)</f>
        <v>0</v>
      </c>
      <c r="BL149" s="174">
        <f t="shared" si="103"/>
        <v>-46158</v>
      </c>
      <c r="BM149" s="44">
        <f>IFERROR(VLOOKUP(Q149,'[1]Tracking sheet'!$A$3:$D$98000,2,0),0)</f>
        <v>0</v>
      </c>
      <c r="BN149" s="187">
        <f t="shared" si="104"/>
        <v>27</v>
      </c>
      <c r="BO149" s="44" t="s">
        <v>842</v>
      </c>
      <c r="BR149" s="70" t="s">
        <v>1600</v>
      </c>
    </row>
    <row r="150" spans="1:70" ht="39" customHeight="1" x14ac:dyDescent="0.3">
      <c r="A150" s="53" t="s">
        <v>3</v>
      </c>
      <c r="B150" s="121">
        <v>47661</v>
      </c>
      <c r="C150" s="127">
        <v>13258654</v>
      </c>
      <c r="D150" s="53">
        <v>1600</v>
      </c>
      <c r="E150" s="53">
        <v>457</v>
      </c>
      <c r="F150" s="136">
        <v>46126</v>
      </c>
      <c r="G150" s="125">
        <v>46136</v>
      </c>
      <c r="H150" s="18" t="s">
        <v>1168</v>
      </c>
      <c r="I150" s="18" t="s">
        <v>249</v>
      </c>
      <c r="J150" s="125"/>
      <c r="K150" s="125"/>
      <c r="L150" s="15">
        <v>46148</v>
      </c>
      <c r="M150" s="15">
        <v>46154</v>
      </c>
      <c r="N150" s="15">
        <v>46160</v>
      </c>
      <c r="O150" s="15">
        <v>46183</v>
      </c>
      <c r="P150" s="15"/>
      <c r="Q150" s="15"/>
      <c r="R150" s="15">
        <v>46183</v>
      </c>
      <c r="S150" s="125">
        <v>46183</v>
      </c>
      <c r="T150" s="15">
        <v>46188</v>
      </c>
      <c r="U150" s="15">
        <v>46189</v>
      </c>
      <c r="V150" s="15">
        <v>46190</v>
      </c>
      <c r="W150" s="15">
        <v>46191</v>
      </c>
      <c r="X150" s="15">
        <v>46192</v>
      </c>
      <c r="Y150" s="14"/>
      <c r="Z150" s="14"/>
      <c r="AA150" s="15"/>
      <c r="AB150" s="15"/>
      <c r="AC150" s="15">
        <v>46195</v>
      </c>
      <c r="AD150" s="15">
        <v>46196</v>
      </c>
      <c r="AE150" s="14"/>
      <c r="AF150" s="14"/>
      <c r="AG150" s="15">
        <v>46197</v>
      </c>
      <c r="AH150" s="15">
        <v>46198</v>
      </c>
      <c r="AI150" s="15">
        <v>46200</v>
      </c>
      <c r="AJ150" s="136">
        <v>46202</v>
      </c>
      <c r="AK150" s="136">
        <v>46204</v>
      </c>
      <c r="AL150" s="198">
        <v>76</v>
      </c>
      <c r="AM150" s="14" t="s">
        <v>521</v>
      </c>
      <c r="AN150" s="18" t="s">
        <v>17</v>
      </c>
      <c r="AO150" s="18" t="s">
        <v>18</v>
      </c>
      <c r="AP150" s="14"/>
      <c r="AQ150" s="18" t="s">
        <v>1169</v>
      </c>
      <c r="AR150" s="55"/>
      <c r="AS150" s="50"/>
      <c r="AT150" s="44" t="s">
        <v>595</v>
      </c>
      <c r="AW150" s="173" t="s">
        <v>468</v>
      </c>
      <c r="AX150" s="44">
        <f>IFERROR(VLOOKUP(B150,'[1]Tracking sheet'!$A$3:$D$98000,2,0),0)</f>
        <v>0</v>
      </c>
      <c r="AY150" s="44">
        <f>IFERROR(VLOOKUP(B150,'[1]Tracking sheet'!$A$3:$D$98000,3,0),0)</f>
        <v>0</v>
      </c>
      <c r="AZ150" s="159">
        <f t="shared" si="98"/>
        <v>0</v>
      </c>
      <c r="BA150" s="158">
        <f>IFERROR(VLOOKUP(B150,'[2]Tracking Sheet'!$B$3:$J$5000,2,0),0)</f>
        <v>0</v>
      </c>
      <c r="BB150" s="174">
        <f t="shared" si="99"/>
        <v>-1600</v>
      </c>
      <c r="BC150" s="44">
        <f>IFERROR(VLOOKUP(G150,'[1]Tracking sheet'!$A$3:$D$98000,2,0),0)</f>
        <v>0</v>
      </c>
      <c r="BD150" s="44">
        <f>IFERROR(VLOOKUP(G150,'[1]Tracking sheet'!$A$3:$D$98000,3,0),0)</f>
        <v>0</v>
      </c>
      <c r="BE150" s="159">
        <f t="shared" si="100"/>
        <v>0</v>
      </c>
      <c r="BF150" s="158">
        <f>IFERROR(VLOOKUP(G150,'[2]Tracking Sheet'!$B$3:$J$5000,2,0),0)</f>
        <v>0</v>
      </c>
      <c r="BG150" s="174" t="e">
        <f t="shared" si="101"/>
        <v>#VALUE!</v>
      </c>
      <c r="BH150" s="44">
        <f>IFERROR(VLOOKUP(L150,'[1]Tracking sheet'!$A$3:$D$98000,2,0),0)</f>
        <v>0</v>
      </c>
      <c r="BI150" s="44">
        <f>IFERROR(VLOOKUP(L150,'[1]Tracking sheet'!$A$3:$D$98000,3,0),0)</f>
        <v>0</v>
      </c>
      <c r="BJ150" s="159">
        <f t="shared" si="102"/>
        <v>0</v>
      </c>
      <c r="BK150" s="158">
        <f>IFERROR(VLOOKUP(L150,'[2]Tracking Sheet'!$B$3:$J$5000,2,0),0)</f>
        <v>0</v>
      </c>
      <c r="BL150" s="174">
        <f t="shared" si="103"/>
        <v>-46160</v>
      </c>
      <c r="BM150" s="44">
        <f>IFERROR(VLOOKUP(Q150,'[1]Tracking sheet'!$A$3:$D$98000,2,0),0)</f>
        <v>0</v>
      </c>
      <c r="BN150" s="187">
        <f t="shared" si="104"/>
        <v>27</v>
      </c>
      <c r="BO150" s="44" t="s">
        <v>842</v>
      </c>
      <c r="BR150" s="70" t="s">
        <v>1600</v>
      </c>
    </row>
    <row r="151" spans="1:70" ht="39" customHeight="1" x14ac:dyDescent="0.3">
      <c r="A151" s="53" t="s">
        <v>3</v>
      </c>
      <c r="B151" s="121">
        <v>47662</v>
      </c>
      <c r="C151" s="127">
        <v>13258657</v>
      </c>
      <c r="D151" s="53">
        <v>2691</v>
      </c>
      <c r="E151" s="53">
        <v>1150</v>
      </c>
      <c r="F151" s="136">
        <v>46126</v>
      </c>
      <c r="G151" s="125">
        <v>46141</v>
      </c>
      <c r="H151" s="18" t="s">
        <v>1170</v>
      </c>
      <c r="I151" s="18" t="s">
        <v>249</v>
      </c>
      <c r="J151" s="192"/>
      <c r="K151" s="192"/>
      <c r="L151" s="15">
        <v>46149</v>
      </c>
      <c r="M151" s="15">
        <v>46155</v>
      </c>
      <c r="N151" s="15">
        <v>46158</v>
      </c>
      <c r="O151" s="15">
        <v>46183</v>
      </c>
      <c r="P151" s="15"/>
      <c r="Q151" s="15"/>
      <c r="R151" s="15">
        <v>46181</v>
      </c>
      <c r="S151" s="125">
        <v>46181</v>
      </c>
      <c r="T151" s="15">
        <v>46186</v>
      </c>
      <c r="U151" s="15">
        <v>46188</v>
      </c>
      <c r="V151" s="15">
        <v>46189</v>
      </c>
      <c r="W151" s="15">
        <v>46191</v>
      </c>
      <c r="X151" s="15">
        <v>46193</v>
      </c>
      <c r="Y151" s="205"/>
      <c r="Z151" s="205"/>
      <c r="AA151" s="14"/>
      <c r="AB151" s="14"/>
      <c r="AC151" s="15">
        <v>46196</v>
      </c>
      <c r="AD151" s="15">
        <v>46197</v>
      </c>
      <c r="AE151" s="14"/>
      <c r="AF151" s="14"/>
      <c r="AG151" s="15">
        <v>46198</v>
      </c>
      <c r="AH151" s="15">
        <v>46199</v>
      </c>
      <c r="AI151" s="15">
        <v>46200</v>
      </c>
      <c r="AJ151" s="136">
        <v>46202</v>
      </c>
      <c r="AK151" s="136">
        <v>46204</v>
      </c>
      <c r="AL151" s="198">
        <v>76</v>
      </c>
      <c r="AM151" s="14" t="s">
        <v>258</v>
      </c>
      <c r="AN151" s="18" t="s">
        <v>17</v>
      </c>
      <c r="AO151" s="18" t="s">
        <v>613</v>
      </c>
      <c r="AP151" s="14"/>
      <c r="AQ151" s="18" t="s">
        <v>1171</v>
      </c>
      <c r="AR151" s="55"/>
      <c r="AS151" s="50"/>
      <c r="AT151" s="44" t="s">
        <v>596</v>
      </c>
      <c r="AW151" s="173" t="s">
        <v>468</v>
      </c>
      <c r="AX151" s="44">
        <f>IFERROR(VLOOKUP(B151,'[1]Tracking sheet'!$A$3:$D$98000,2,0),0)</f>
        <v>0</v>
      </c>
      <c r="AY151" s="44">
        <f>IFERROR(VLOOKUP(B151,'[1]Tracking sheet'!$A$3:$D$98000,3,0),0)</f>
        <v>0</v>
      </c>
      <c r="AZ151" s="159">
        <f t="shared" si="98"/>
        <v>0</v>
      </c>
      <c r="BA151" s="158">
        <f>IFERROR(VLOOKUP(B151,'[2]Tracking Sheet'!$B$3:$J$5000,2,0),0)</f>
        <v>0</v>
      </c>
      <c r="BB151" s="174">
        <f t="shared" si="99"/>
        <v>-2691</v>
      </c>
      <c r="BC151" s="44">
        <f>IFERROR(VLOOKUP(G151,'[1]Tracking sheet'!$A$3:$D$98000,2,0),0)</f>
        <v>0</v>
      </c>
      <c r="BD151" s="44">
        <f>IFERROR(VLOOKUP(G151,'[1]Tracking sheet'!$A$3:$D$98000,3,0),0)</f>
        <v>0</v>
      </c>
      <c r="BE151" s="159">
        <f t="shared" si="100"/>
        <v>0</v>
      </c>
      <c r="BF151" s="158">
        <f>IFERROR(VLOOKUP(G151,'[2]Tracking Sheet'!$B$3:$J$5000,2,0),0)</f>
        <v>0</v>
      </c>
      <c r="BG151" s="174" t="e">
        <f t="shared" si="101"/>
        <v>#VALUE!</v>
      </c>
      <c r="BH151" s="44">
        <f>IFERROR(VLOOKUP(L151,'[1]Tracking sheet'!$A$3:$D$98000,2,0),0)</f>
        <v>0</v>
      </c>
      <c r="BI151" s="44">
        <f>IFERROR(VLOOKUP(L151,'[1]Tracking sheet'!$A$3:$D$98000,3,0),0)</f>
        <v>0</v>
      </c>
      <c r="BJ151" s="159">
        <f t="shared" si="102"/>
        <v>0</v>
      </c>
      <c r="BK151" s="158">
        <f>IFERROR(VLOOKUP(L151,'[2]Tracking Sheet'!$B$3:$J$5000,2,0),0)</f>
        <v>0</v>
      </c>
      <c r="BL151" s="174">
        <f t="shared" si="103"/>
        <v>-46158</v>
      </c>
      <c r="BM151" s="44">
        <f>IFERROR(VLOOKUP(Q151,'[1]Tracking sheet'!$A$3:$D$98000,2,0),0)</f>
        <v>0</v>
      </c>
      <c r="BN151" s="187">
        <f t="shared" si="104"/>
        <v>27</v>
      </c>
      <c r="BO151" s="44" t="s">
        <v>842</v>
      </c>
      <c r="BR151" s="70" t="s">
        <v>1600</v>
      </c>
    </row>
    <row r="152" spans="1:70" ht="39" customHeight="1" x14ac:dyDescent="0.3">
      <c r="A152" s="53" t="s">
        <v>3</v>
      </c>
      <c r="B152" s="121">
        <v>47663</v>
      </c>
      <c r="C152" s="127">
        <v>13258658</v>
      </c>
      <c r="D152" s="53">
        <v>1626</v>
      </c>
      <c r="E152" s="53">
        <v>790</v>
      </c>
      <c r="F152" s="136">
        <v>46126</v>
      </c>
      <c r="G152" s="125">
        <v>46141</v>
      </c>
      <c r="H152" s="18" t="s">
        <v>1172</v>
      </c>
      <c r="I152" s="18" t="s">
        <v>256</v>
      </c>
      <c r="J152" s="125"/>
      <c r="K152" s="125"/>
      <c r="L152" s="15">
        <v>46150</v>
      </c>
      <c r="M152" s="15">
        <v>46156</v>
      </c>
      <c r="N152" s="15">
        <v>46160</v>
      </c>
      <c r="O152" s="15">
        <v>46183</v>
      </c>
      <c r="P152" s="15"/>
      <c r="Q152" s="15"/>
      <c r="R152" s="15">
        <v>46183</v>
      </c>
      <c r="S152" s="125">
        <v>46183</v>
      </c>
      <c r="T152" s="15">
        <v>46189</v>
      </c>
      <c r="U152" s="15">
        <v>46191</v>
      </c>
      <c r="V152" s="15">
        <v>46192</v>
      </c>
      <c r="W152" s="15"/>
      <c r="X152" s="15"/>
      <c r="Y152" s="14"/>
      <c r="Z152" s="14"/>
      <c r="AA152" s="14"/>
      <c r="AB152" s="14"/>
      <c r="AC152" s="15">
        <v>46195</v>
      </c>
      <c r="AD152" s="15">
        <v>46197</v>
      </c>
      <c r="AE152" s="14"/>
      <c r="AF152" s="14"/>
      <c r="AG152" s="15">
        <v>46198</v>
      </c>
      <c r="AH152" s="15">
        <v>46199</v>
      </c>
      <c r="AI152" s="15">
        <v>46200</v>
      </c>
      <c r="AJ152" s="136">
        <v>46202</v>
      </c>
      <c r="AK152" s="136">
        <v>46204</v>
      </c>
      <c r="AL152" s="198">
        <v>76</v>
      </c>
      <c r="AM152" s="14" t="s">
        <v>299</v>
      </c>
      <c r="AN152" s="18" t="s">
        <v>17</v>
      </c>
      <c r="AO152" s="18"/>
      <c r="AP152" s="14"/>
      <c r="AQ152" s="18"/>
      <c r="AR152" s="55"/>
      <c r="AS152" s="50"/>
      <c r="AT152" s="44" t="s">
        <v>595</v>
      </c>
      <c r="AW152" s="173" t="s">
        <v>468</v>
      </c>
      <c r="AX152" s="44">
        <f>IFERROR(VLOOKUP(B152,'[1]Tracking sheet'!$A$3:$D$98000,2,0),0)</f>
        <v>0</v>
      </c>
      <c r="AY152" s="44">
        <f>IFERROR(VLOOKUP(B152,'[1]Tracking sheet'!$A$3:$D$98000,3,0),0)</f>
        <v>0</v>
      </c>
      <c r="AZ152" s="159">
        <f t="shared" si="98"/>
        <v>0</v>
      </c>
      <c r="BA152" s="158">
        <f>IFERROR(VLOOKUP(B152,'[2]Tracking Sheet'!$B$3:$J$5000,2,0),0)</f>
        <v>0</v>
      </c>
      <c r="BB152" s="174">
        <f t="shared" si="99"/>
        <v>-1626</v>
      </c>
      <c r="BC152" s="44">
        <f>IFERROR(VLOOKUP(G152,'[1]Tracking sheet'!$A$3:$D$98000,2,0),0)</f>
        <v>0</v>
      </c>
      <c r="BD152" s="44">
        <f>IFERROR(VLOOKUP(G152,'[1]Tracking sheet'!$A$3:$D$98000,3,0),0)</f>
        <v>0</v>
      </c>
      <c r="BE152" s="159">
        <f t="shared" si="100"/>
        <v>0</v>
      </c>
      <c r="BF152" s="158">
        <f>IFERROR(VLOOKUP(G152,'[2]Tracking Sheet'!$B$3:$J$5000,2,0),0)</f>
        <v>0</v>
      </c>
      <c r="BG152" s="174" t="e">
        <f t="shared" si="101"/>
        <v>#VALUE!</v>
      </c>
      <c r="BH152" s="44">
        <f>IFERROR(VLOOKUP(L152,'[1]Tracking sheet'!$A$3:$D$98000,2,0),0)</f>
        <v>0</v>
      </c>
      <c r="BI152" s="44">
        <f>IFERROR(VLOOKUP(L152,'[1]Tracking sheet'!$A$3:$D$98000,3,0),0)</f>
        <v>0</v>
      </c>
      <c r="BJ152" s="159">
        <f t="shared" si="102"/>
        <v>0</v>
      </c>
      <c r="BK152" s="158">
        <f>IFERROR(VLOOKUP(L152,'[2]Tracking Sheet'!$B$3:$J$5000,2,0),0)</f>
        <v>0</v>
      </c>
      <c r="BL152" s="174">
        <f t="shared" si="103"/>
        <v>-46160</v>
      </c>
      <c r="BM152" s="44">
        <f>IFERROR(VLOOKUP(Q152,'[1]Tracking sheet'!$A$3:$D$98000,2,0),0)</f>
        <v>0</v>
      </c>
      <c r="BN152" s="187">
        <f t="shared" si="104"/>
        <v>27</v>
      </c>
      <c r="BO152" s="44" t="s">
        <v>842</v>
      </c>
      <c r="BR152" s="70" t="s">
        <v>1600</v>
      </c>
    </row>
    <row r="153" spans="1:70" ht="39" customHeight="1" x14ac:dyDescent="0.3">
      <c r="A153" s="53" t="s">
        <v>3</v>
      </c>
      <c r="B153" s="121">
        <v>47664</v>
      </c>
      <c r="C153" s="127">
        <v>13258659</v>
      </c>
      <c r="D153" s="53">
        <v>3215</v>
      </c>
      <c r="E153" s="53">
        <v>1608</v>
      </c>
      <c r="F153" s="136">
        <v>46126</v>
      </c>
      <c r="G153" s="125">
        <v>46141</v>
      </c>
      <c r="H153" s="18" t="s">
        <v>1173</v>
      </c>
      <c r="I153" s="18" t="s">
        <v>348</v>
      </c>
      <c r="J153" s="192"/>
      <c r="K153" s="192"/>
      <c r="L153" s="15">
        <v>46146</v>
      </c>
      <c r="M153" s="15">
        <v>46155</v>
      </c>
      <c r="N153" s="15">
        <v>46157</v>
      </c>
      <c r="O153" s="15">
        <v>46181</v>
      </c>
      <c r="P153" s="15"/>
      <c r="Q153" s="15"/>
      <c r="R153" s="15">
        <v>46179</v>
      </c>
      <c r="S153" s="125">
        <v>46179</v>
      </c>
      <c r="T153" s="15">
        <v>46186</v>
      </c>
      <c r="U153" s="15">
        <v>46189</v>
      </c>
      <c r="V153" s="15">
        <v>46190</v>
      </c>
      <c r="W153" s="15">
        <v>46191</v>
      </c>
      <c r="X153" s="15">
        <v>46193</v>
      </c>
      <c r="Y153" s="14"/>
      <c r="Z153" s="14"/>
      <c r="AA153" s="14"/>
      <c r="AB153" s="14"/>
      <c r="AC153" s="15">
        <v>46195</v>
      </c>
      <c r="AD153" s="15">
        <v>46197</v>
      </c>
      <c r="AE153" s="15"/>
      <c r="AF153" s="14"/>
      <c r="AG153" s="15">
        <v>46198</v>
      </c>
      <c r="AH153" s="15">
        <v>46199</v>
      </c>
      <c r="AI153" s="15">
        <v>46200</v>
      </c>
      <c r="AJ153" s="136">
        <v>46202</v>
      </c>
      <c r="AK153" s="136">
        <v>46204</v>
      </c>
      <c r="AL153" s="198">
        <v>76</v>
      </c>
      <c r="AM153" s="14" t="s">
        <v>297</v>
      </c>
      <c r="AN153" s="18" t="s">
        <v>17</v>
      </c>
      <c r="AO153" s="18" t="s">
        <v>343</v>
      </c>
      <c r="AP153" s="14"/>
      <c r="AQ153" s="18" t="s">
        <v>1174</v>
      </c>
      <c r="AR153" s="55"/>
      <c r="AS153" s="50"/>
      <c r="AT153" s="44" t="s">
        <v>595</v>
      </c>
      <c r="AW153" s="173" t="s">
        <v>468</v>
      </c>
      <c r="AX153" s="44">
        <f>IFERROR(VLOOKUP(B153,'[1]Tracking sheet'!$A$3:$D$98000,2,0),0)</f>
        <v>0</v>
      </c>
      <c r="AY153" s="44">
        <f>IFERROR(VLOOKUP(B153,'[1]Tracking sheet'!$A$3:$D$98000,3,0),0)</f>
        <v>0</v>
      </c>
      <c r="AZ153" s="159">
        <f t="shared" si="98"/>
        <v>0</v>
      </c>
      <c r="BA153" s="158">
        <f>IFERROR(VLOOKUP(B153,'[2]Tracking Sheet'!$B$3:$J$5000,2,0),0)</f>
        <v>0</v>
      </c>
      <c r="BB153" s="174">
        <f t="shared" si="99"/>
        <v>-3215</v>
      </c>
      <c r="BC153" s="44">
        <f>IFERROR(VLOOKUP(G153,'[1]Tracking sheet'!$A$3:$D$98000,2,0),0)</f>
        <v>0</v>
      </c>
      <c r="BD153" s="44">
        <f>IFERROR(VLOOKUP(G153,'[1]Tracking sheet'!$A$3:$D$98000,3,0),0)</f>
        <v>0</v>
      </c>
      <c r="BE153" s="159">
        <f t="shared" si="100"/>
        <v>0</v>
      </c>
      <c r="BF153" s="158">
        <f>IFERROR(VLOOKUP(G153,'[2]Tracking Sheet'!$B$3:$J$5000,2,0),0)</f>
        <v>0</v>
      </c>
      <c r="BG153" s="174" t="e">
        <f t="shared" si="101"/>
        <v>#VALUE!</v>
      </c>
      <c r="BH153" s="44">
        <f>IFERROR(VLOOKUP(L153,'[1]Tracking sheet'!$A$3:$D$98000,2,0),0)</f>
        <v>0</v>
      </c>
      <c r="BI153" s="44">
        <f>IFERROR(VLOOKUP(L153,'[1]Tracking sheet'!$A$3:$D$98000,3,0),0)</f>
        <v>0</v>
      </c>
      <c r="BJ153" s="159">
        <f t="shared" si="102"/>
        <v>0</v>
      </c>
      <c r="BK153" s="158">
        <f>IFERROR(VLOOKUP(L153,'[2]Tracking Sheet'!$B$3:$J$5000,2,0),0)</f>
        <v>0</v>
      </c>
      <c r="BL153" s="174">
        <f t="shared" si="103"/>
        <v>-46157</v>
      </c>
      <c r="BM153" s="44">
        <f>IFERROR(VLOOKUP(Q153,'[1]Tracking sheet'!$A$3:$D$98000,2,0),0)</f>
        <v>0</v>
      </c>
      <c r="BN153" s="187">
        <f t="shared" si="104"/>
        <v>27</v>
      </c>
      <c r="BO153" s="44" t="s">
        <v>842</v>
      </c>
      <c r="BR153" s="70" t="s">
        <v>1600</v>
      </c>
    </row>
    <row r="154" spans="1:70" ht="39" customHeight="1" x14ac:dyDescent="0.3">
      <c r="A154" s="53" t="s">
        <v>3</v>
      </c>
      <c r="B154" s="121">
        <v>47666</v>
      </c>
      <c r="C154" s="127">
        <v>13258665</v>
      </c>
      <c r="D154" s="53">
        <v>5126</v>
      </c>
      <c r="E154" s="53">
        <v>2520</v>
      </c>
      <c r="F154" s="136">
        <v>46126</v>
      </c>
      <c r="G154" s="125">
        <v>46141</v>
      </c>
      <c r="H154" s="18" t="s">
        <v>1173</v>
      </c>
      <c r="I154" s="18" t="s">
        <v>348</v>
      </c>
      <c r="J154" s="125"/>
      <c r="K154" s="125"/>
      <c r="L154" s="15">
        <v>46148</v>
      </c>
      <c r="M154" s="15">
        <v>46157</v>
      </c>
      <c r="N154" s="15">
        <v>46158</v>
      </c>
      <c r="O154" s="15">
        <v>46183</v>
      </c>
      <c r="P154" s="15"/>
      <c r="Q154" s="15"/>
      <c r="R154" s="15">
        <v>46181</v>
      </c>
      <c r="S154" s="125">
        <v>46181</v>
      </c>
      <c r="T154" s="15">
        <v>46186</v>
      </c>
      <c r="U154" s="15">
        <v>46188</v>
      </c>
      <c r="V154" s="15">
        <v>46190</v>
      </c>
      <c r="W154" s="15">
        <v>46190</v>
      </c>
      <c r="X154" s="15">
        <v>46193</v>
      </c>
      <c r="Y154" s="14"/>
      <c r="Z154" s="14"/>
      <c r="AA154" s="14"/>
      <c r="AB154" s="14"/>
      <c r="AC154" s="15">
        <v>46195</v>
      </c>
      <c r="AD154" s="15">
        <v>46198</v>
      </c>
      <c r="AE154" s="14"/>
      <c r="AF154" s="14"/>
      <c r="AG154" s="15">
        <v>46199</v>
      </c>
      <c r="AH154" s="15">
        <v>46200</v>
      </c>
      <c r="AI154" s="15">
        <v>46202</v>
      </c>
      <c r="AJ154" s="136">
        <v>46202</v>
      </c>
      <c r="AK154" s="136">
        <v>46204</v>
      </c>
      <c r="AL154" s="198">
        <v>76</v>
      </c>
      <c r="AM154" s="14" t="s">
        <v>297</v>
      </c>
      <c r="AN154" s="18" t="s">
        <v>17</v>
      </c>
      <c r="AO154" s="18" t="s">
        <v>613</v>
      </c>
      <c r="AP154" s="14"/>
      <c r="AQ154" s="18" t="s">
        <v>1175</v>
      </c>
      <c r="AR154" s="55"/>
      <c r="AS154" s="50"/>
      <c r="AT154" s="44" t="s">
        <v>595</v>
      </c>
      <c r="AW154" s="173" t="s">
        <v>468</v>
      </c>
      <c r="AX154" s="44">
        <f>IFERROR(VLOOKUP(B154,'[1]Tracking sheet'!$A$3:$D$98000,2,0),0)</f>
        <v>0</v>
      </c>
      <c r="AY154" s="44">
        <f>IFERROR(VLOOKUP(B154,'[1]Tracking sheet'!$A$3:$D$98000,3,0),0)</f>
        <v>0</v>
      </c>
      <c r="AZ154" s="159">
        <f t="shared" si="98"/>
        <v>0</v>
      </c>
      <c r="BA154" s="158">
        <f>IFERROR(VLOOKUP(B154,'[2]Tracking Sheet'!$B$3:$J$5000,2,0),0)</f>
        <v>0</v>
      </c>
      <c r="BB154" s="174">
        <f t="shared" si="99"/>
        <v>-5126</v>
      </c>
      <c r="BC154" s="44">
        <f>IFERROR(VLOOKUP(G154,'[1]Tracking sheet'!$A$3:$D$98000,2,0),0)</f>
        <v>0</v>
      </c>
      <c r="BD154" s="44">
        <f>IFERROR(VLOOKUP(G154,'[1]Tracking sheet'!$A$3:$D$98000,3,0),0)</f>
        <v>0</v>
      </c>
      <c r="BE154" s="159">
        <f t="shared" si="100"/>
        <v>0</v>
      </c>
      <c r="BF154" s="158">
        <f>IFERROR(VLOOKUP(G154,'[2]Tracking Sheet'!$B$3:$J$5000,2,0),0)</f>
        <v>0</v>
      </c>
      <c r="BG154" s="174" t="e">
        <f t="shared" si="101"/>
        <v>#VALUE!</v>
      </c>
      <c r="BH154" s="44">
        <f>IFERROR(VLOOKUP(L154,'[1]Tracking sheet'!$A$3:$D$98000,2,0),0)</f>
        <v>0</v>
      </c>
      <c r="BI154" s="44">
        <f>IFERROR(VLOOKUP(L154,'[1]Tracking sheet'!$A$3:$D$98000,3,0),0)</f>
        <v>0</v>
      </c>
      <c r="BJ154" s="159">
        <f t="shared" si="102"/>
        <v>0</v>
      </c>
      <c r="BK154" s="158">
        <f>IFERROR(VLOOKUP(L154,'[2]Tracking Sheet'!$B$3:$J$5000,2,0),0)</f>
        <v>0</v>
      </c>
      <c r="BL154" s="174">
        <f t="shared" si="103"/>
        <v>-46158</v>
      </c>
      <c r="BM154" s="44">
        <f>IFERROR(VLOOKUP(Q154,'[1]Tracking sheet'!$A$3:$D$98000,2,0),0)</f>
        <v>0</v>
      </c>
      <c r="BN154" s="187">
        <f t="shared" si="104"/>
        <v>27</v>
      </c>
      <c r="BO154" s="44" t="s">
        <v>842</v>
      </c>
      <c r="BR154" s="70" t="s">
        <v>1600</v>
      </c>
    </row>
    <row r="155" spans="1:70" ht="39" customHeight="1" x14ac:dyDescent="0.3">
      <c r="A155" s="53" t="s">
        <v>3</v>
      </c>
      <c r="B155" s="121">
        <v>47667</v>
      </c>
      <c r="C155" s="127">
        <v>13258669</v>
      </c>
      <c r="D155" s="53">
        <v>5935</v>
      </c>
      <c r="E155" s="53">
        <v>1588</v>
      </c>
      <c r="F155" s="136">
        <v>46126</v>
      </c>
      <c r="G155" s="125">
        <v>46141</v>
      </c>
      <c r="H155" s="18" t="s">
        <v>1172</v>
      </c>
      <c r="I155" s="18" t="s">
        <v>256</v>
      </c>
      <c r="J155" s="125"/>
      <c r="K155" s="125"/>
      <c r="L155" s="15">
        <v>46159</v>
      </c>
      <c r="M155" s="15">
        <v>46158</v>
      </c>
      <c r="N155" s="15">
        <v>46158</v>
      </c>
      <c r="O155" s="15">
        <v>46183</v>
      </c>
      <c r="P155" s="14"/>
      <c r="Q155" s="14"/>
      <c r="R155" s="15">
        <v>46182</v>
      </c>
      <c r="S155" s="125">
        <v>46182</v>
      </c>
      <c r="T155" s="15">
        <v>46188</v>
      </c>
      <c r="U155" s="15">
        <v>46190</v>
      </c>
      <c r="V155" s="15">
        <v>46193</v>
      </c>
      <c r="W155" s="15"/>
      <c r="X155" s="15"/>
      <c r="Y155" s="14"/>
      <c r="Z155" s="14"/>
      <c r="AA155" s="14"/>
      <c r="AB155" s="14"/>
      <c r="AC155" s="15">
        <v>46193</v>
      </c>
      <c r="AD155" s="15">
        <v>46199</v>
      </c>
      <c r="AE155" s="14"/>
      <c r="AF155" s="14"/>
      <c r="AG155" s="15">
        <v>46200</v>
      </c>
      <c r="AH155" s="15">
        <v>46202</v>
      </c>
      <c r="AI155" s="15">
        <v>46202</v>
      </c>
      <c r="AJ155" s="136">
        <v>46202</v>
      </c>
      <c r="AK155" s="136">
        <v>46204</v>
      </c>
      <c r="AL155" s="198">
        <v>76</v>
      </c>
      <c r="AM155" s="14" t="s">
        <v>299</v>
      </c>
      <c r="AN155" s="18" t="s">
        <v>17</v>
      </c>
      <c r="AO155" s="18"/>
      <c r="AP155" s="14"/>
      <c r="AQ155" s="18"/>
      <c r="AR155" s="55"/>
      <c r="AS155" s="50"/>
      <c r="AT155" s="44" t="s">
        <v>595</v>
      </c>
      <c r="AW155" s="173" t="s">
        <v>468</v>
      </c>
      <c r="AX155" s="44">
        <f>IFERROR(VLOOKUP(B155,'[1]Tracking sheet'!$A$3:$D$98000,2,0),0)</f>
        <v>0</v>
      </c>
      <c r="AY155" s="44">
        <f>IFERROR(VLOOKUP(B155,'[1]Tracking sheet'!$A$3:$D$98000,3,0),0)</f>
        <v>0</v>
      </c>
      <c r="AZ155" s="159">
        <f t="shared" si="98"/>
        <v>0</v>
      </c>
      <c r="BA155" s="158">
        <f>IFERROR(VLOOKUP(B155,'[2]Tracking Sheet'!$B$3:$J$5000,2,0),0)</f>
        <v>0</v>
      </c>
      <c r="BB155" s="174">
        <f t="shared" si="99"/>
        <v>-5935</v>
      </c>
      <c r="BC155" s="44">
        <f>IFERROR(VLOOKUP(G155,'[1]Tracking sheet'!$A$3:$D$98000,2,0),0)</f>
        <v>0</v>
      </c>
      <c r="BD155" s="44">
        <f>IFERROR(VLOOKUP(G155,'[1]Tracking sheet'!$A$3:$D$98000,3,0),0)</f>
        <v>0</v>
      </c>
      <c r="BE155" s="159">
        <f t="shared" si="100"/>
        <v>0</v>
      </c>
      <c r="BF155" s="158">
        <f>IFERROR(VLOOKUP(G155,'[2]Tracking Sheet'!$B$3:$J$5000,2,0),0)</f>
        <v>0</v>
      </c>
      <c r="BG155" s="174" t="e">
        <f t="shared" si="101"/>
        <v>#VALUE!</v>
      </c>
      <c r="BH155" s="44">
        <f>IFERROR(VLOOKUP(L155,'[1]Tracking sheet'!$A$3:$D$98000,2,0),0)</f>
        <v>0</v>
      </c>
      <c r="BI155" s="44">
        <f>IFERROR(VLOOKUP(L155,'[1]Tracking sheet'!$A$3:$D$98000,3,0),0)</f>
        <v>0</v>
      </c>
      <c r="BJ155" s="159">
        <f t="shared" si="102"/>
        <v>0</v>
      </c>
      <c r="BK155" s="158">
        <f>IFERROR(VLOOKUP(L155,'[2]Tracking Sheet'!$B$3:$J$5000,2,0),0)</f>
        <v>0</v>
      </c>
      <c r="BL155" s="174">
        <f t="shared" si="103"/>
        <v>-46158</v>
      </c>
      <c r="BM155" s="44">
        <f>IFERROR(VLOOKUP(Q155,'[1]Tracking sheet'!$A$3:$D$98000,2,0),0)</f>
        <v>0</v>
      </c>
      <c r="BN155" s="187">
        <f t="shared" si="104"/>
        <v>27</v>
      </c>
      <c r="BO155" s="44" t="s">
        <v>842</v>
      </c>
      <c r="BR155" s="70" t="s">
        <v>1600</v>
      </c>
    </row>
    <row r="156" spans="1:70" ht="39" customHeight="1" x14ac:dyDescent="0.3">
      <c r="A156" s="53" t="s">
        <v>3</v>
      </c>
      <c r="B156" s="135">
        <v>47542</v>
      </c>
      <c r="C156" s="127">
        <v>13261843</v>
      </c>
      <c r="D156" s="53">
        <v>6165</v>
      </c>
      <c r="E156" s="53">
        <v>804</v>
      </c>
      <c r="F156" s="136">
        <v>46127</v>
      </c>
      <c r="G156" s="125">
        <v>46139</v>
      </c>
      <c r="H156" s="18" t="s">
        <v>1176</v>
      </c>
      <c r="I156" s="18" t="s">
        <v>256</v>
      </c>
      <c r="J156" s="125"/>
      <c r="K156" s="125"/>
      <c r="L156" s="15">
        <v>46154</v>
      </c>
      <c r="M156" s="15">
        <v>46160</v>
      </c>
      <c r="N156" s="15">
        <v>46183</v>
      </c>
      <c r="O156" s="15">
        <v>46190</v>
      </c>
      <c r="P156" s="15"/>
      <c r="Q156" s="15"/>
      <c r="R156" s="15">
        <v>46191</v>
      </c>
      <c r="S156" s="125">
        <v>46191</v>
      </c>
      <c r="T156" s="15">
        <v>46198</v>
      </c>
      <c r="U156" s="15">
        <v>46200</v>
      </c>
      <c r="V156" s="15">
        <v>46203</v>
      </c>
      <c r="W156" s="15"/>
      <c r="X156" s="15"/>
      <c r="Y156" s="15"/>
      <c r="Z156" s="15"/>
      <c r="AA156" s="15"/>
      <c r="AB156" s="15"/>
      <c r="AC156" s="15">
        <v>46204</v>
      </c>
      <c r="AD156" s="15">
        <v>46209</v>
      </c>
      <c r="AE156" s="15"/>
      <c r="AF156" s="15"/>
      <c r="AG156" s="15">
        <v>46211</v>
      </c>
      <c r="AH156" s="15">
        <v>46213</v>
      </c>
      <c r="AI156" s="15">
        <v>46217</v>
      </c>
      <c r="AJ156" s="136">
        <v>46230</v>
      </c>
      <c r="AK156" s="136">
        <v>46232</v>
      </c>
      <c r="AL156" s="198">
        <v>103</v>
      </c>
      <c r="AM156" s="14" t="s">
        <v>299</v>
      </c>
      <c r="AN156" s="14" t="s">
        <v>889</v>
      </c>
      <c r="AO156" s="18"/>
      <c r="AP156" s="14"/>
      <c r="AQ156" s="18"/>
      <c r="AR156" s="55"/>
      <c r="AS156" s="50" t="s">
        <v>1177</v>
      </c>
      <c r="AT156" s="44" t="s">
        <v>595</v>
      </c>
      <c r="AW156" s="173" t="s">
        <v>468</v>
      </c>
      <c r="AX156" s="44">
        <f>IFERROR(VLOOKUP(B156,'[1]Tracking sheet'!$A$3:$D$98000,2,0),0)</f>
        <v>0</v>
      </c>
      <c r="AY156" s="44">
        <f>IFERROR(VLOOKUP(B156,'[1]Tracking sheet'!$A$3:$D$98000,3,0),0)</f>
        <v>0</v>
      </c>
      <c r="AZ156" s="159">
        <f t="shared" si="98"/>
        <v>0</v>
      </c>
      <c r="BA156" s="158">
        <f>IFERROR(VLOOKUP(B156,'[2]Tracking Sheet'!$B$3:$J$5000,2,0),0)</f>
        <v>0</v>
      </c>
      <c r="BB156" s="174">
        <f t="shared" si="99"/>
        <v>-6165</v>
      </c>
      <c r="BC156" s="44">
        <f>IFERROR(VLOOKUP(G156,'[1]Tracking sheet'!$A$3:$D$98000,2,0),0)</f>
        <v>0</v>
      </c>
      <c r="BD156" s="44">
        <f>IFERROR(VLOOKUP(G156,'[1]Tracking sheet'!$A$3:$D$98000,3,0),0)</f>
        <v>0</v>
      </c>
      <c r="BE156" s="159">
        <f t="shared" si="100"/>
        <v>0</v>
      </c>
      <c r="BF156" s="158">
        <f>IFERROR(VLOOKUP(G156,'[2]Tracking Sheet'!$B$3:$J$5000,2,0),0)</f>
        <v>0</v>
      </c>
      <c r="BG156" s="174" t="e">
        <f t="shared" si="101"/>
        <v>#VALUE!</v>
      </c>
      <c r="BH156" s="44">
        <f>IFERROR(VLOOKUP(L156,'[1]Tracking sheet'!$A$3:$D$98000,2,0),0)</f>
        <v>0</v>
      </c>
      <c r="BI156" s="44">
        <f>IFERROR(VLOOKUP(L156,'[1]Tracking sheet'!$A$3:$D$98000,3,0),0)</f>
        <v>0</v>
      </c>
      <c r="BJ156" s="159">
        <f t="shared" si="102"/>
        <v>0</v>
      </c>
      <c r="BK156" s="158">
        <f>IFERROR(VLOOKUP(L156,'[2]Tracking Sheet'!$B$3:$J$5000,2,0),0)</f>
        <v>0</v>
      </c>
      <c r="BL156" s="174">
        <f t="shared" si="103"/>
        <v>-46183</v>
      </c>
      <c r="BM156" s="44">
        <f>IFERROR(VLOOKUP(Q156,'[1]Tracking sheet'!$A$3:$D$98000,2,0),0)</f>
        <v>0</v>
      </c>
      <c r="BN156" s="187">
        <f t="shared" si="104"/>
        <v>31</v>
      </c>
      <c r="BO156" s="44" t="s">
        <v>886</v>
      </c>
      <c r="BR156" s="70" t="s">
        <v>2366</v>
      </c>
    </row>
    <row r="157" spans="1:70" ht="39" customHeight="1" x14ac:dyDescent="0.3">
      <c r="A157" s="53" t="s">
        <v>3</v>
      </c>
      <c r="B157" s="135">
        <v>47541</v>
      </c>
      <c r="C157" s="127">
        <v>13261845</v>
      </c>
      <c r="D157" s="53">
        <v>1140</v>
      </c>
      <c r="E157" s="53">
        <v>165</v>
      </c>
      <c r="F157" s="136">
        <v>46127</v>
      </c>
      <c r="G157" s="125">
        <v>46139</v>
      </c>
      <c r="H157" s="18" t="s">
        <v>1178</v>
      </c>
      <c r="I157" s="18" t="s">
        <v>249</v>
      </c>
      <c r="J157" s="125"/>
      <c r="K157" s="125"/>
      <c r="L157" s="15">
        <v>46157</v>
      </c>
      <c r="M157" s="15">
        <v>46159</v>
      </c>
      <c r="N157" s="15" t="s">
        <v>1179</v>
      </c>
      <c r="O157" s="15">
        <v>46191</v>
      </c>
      <c r="P157" s="15"/>
      <c r="Q157" s="15"/>
      <c r="R157" s="15">
        <v>46196</v>
      </c>
      <c r="S157" s="125">
        <v>46196</v>
      </c>
      <c r="T157" s="15">
        <v>46202</v>
      </c>
      <c r="U157" s="15">
        <v>46204</v>
      </c>
      <c r="V157" s="15">
        <v>46205</v>
      </c>
      <c r="W157" s="15"/>
      <c r="X157" s="15"/>
      <c r="Y157" s="15"/>
      <c r="Z157" s="15"/>
      <c r="AA157" s="15"/>
      <c r="AB157" s="15"/>
      <c r="AC157" s="15">
        <v>46209</v>
      </c>
      <c r="AD157" s="15">
        <v>46211</v>
      </c>
      <c r="AE157" s="15"/>
      <c r="AF157" s="15"/>
      <c r="AG157" s="15">
        <v>46213</v>
      </c>
      <c r="AH157" s="15">
        <v>46216</v>
      </c>
      <c r="AI157" s="15">
        <v>46218</v>
      </c>
      <c r="AJ157" s="136">
        <v>46230</v>
      </c>
      <c r="AK157" s="136">
        <v>46232</v>
      </c>
      <c r="AL157" s="198">
        <v>103</v>
      </c>
      <c r="AM157" s="14" t="s">
        <v>294</v>
      </c>
      <c r="AN157" s="14" t="s">
        <v>889</v>
      </c>
      <c r="AO157" s="18"/>
      <c r="AP157" s="14"/>
      <c r="AQ157" s="18"/>
      <c r="AR157" s="55"/>
      <c r="AS157" s="50" t="s">
        <v>1177</v>
      </c>
      <c r="AT157" s="44" t="s">
        <v>595</v>
      </c>
      <c r="AW157" s="173" t="s">
        <v>468</v>
      </c>
      <c r="AX157" s="44">
        <f>IFERROR(VLOOKUP(B157,'[1]Tracking sheet'!$A$3:$D$98000,2,0),0)</f>
        <v>3</v>
      </c>
      <c r="AY157" s="44">
        <f>IFERROR(VLOOKUP(B157,'[1]Tracking sheet'!$A$3:$D$98000,3,0),0)</f>
        <v>3</v>
      </c>
      <c r="AZ157" s="159">
        <f t="shared" si="98"/>
        <v>0</v>
      </c>
      <c r="BA157" s="158">
        <f>IFERROR(VLOOKUP(B157,'[2]Tracking Sheet'!$B$3:$J$5000,2,0),0)</f>
        <v>0</v>
      </c>
      <c r="BB157" s="174">
        <f t="shared" si="99"/>
        <v>-1140</v>
      </c>
      <c r="BC157" s="44">
        <f>IFERROR(VLOOKUP(G157,'[1]Tracking sheet'!$A$3:$D$98000,2,0),0)</f>
        <v>0</v>
      </c>
      <c r="BD157" s="44">
        <f>IFERROR(VLOOKUP(G157,'[1]Tracking sheet'!$A$3:$D$98000,3,0),0)</f>
        <v>0</v>
      </c>
      <c r="BE157" s="159">
        <f t="shared" si="100"/>
        <v>0</v>
      </c>
      <c r="BF157" s="158">
        <f>IFERROR(VLOOKUP(G157,'[2]Tracking Sheet'!$B$3:$J$5000,2,0),0)</f>
        <v>0</v>
      </c>
      <c r="BG157" s="174" t="e">
        <f t="shared" si="101"/>
        <v>#VALUE!</v>
      </c>
      <c r="BH157" s="44">
        <f>IFERROR(VLOOKUP(L157,'[1]Tracking sheet'!$A$3:$D$98000,2,0),0)</f>
        <v>0</v>
      </c>
      <c r="BI157" s="44">
        <f>IFERROR(VLOOKUP(L157,'[1]Tracking sheet'!$A$3:$D$98000,3,0),0)</f>
        <v>0</v>
      </c>
      <c r="BJ157" s="159">
        <f t="shared" si="102"/>
        <v>0</v>
      </c>
      <c r="BK157" s="158">
        <f>IFERROR(VLOOKUP(L157,'[2]Tracking Sheet'!$B$3:$J$5000,2,0),0)</f>
        <v>0</v>
      </c>
      <c r="BL157" s="174" t="e">
        <f t="shared" si="103"/>
        <v>#VALUE!</v>
      </c>
      <c r="BM157" s="44">
        <f>IFERROR(VLOOKUP(Q157,'[1]Tracking sheet'!$A$3:$D$98000,2,0),0)</f>
        <v>0</v>
      </c>
      <c r="BN157" s="187">
        <f t="shared" si="104"/>
        <v>31</v>
      </c>
      <c r="BO157" s="44" t="s">
        <v>855</v>
      </c>
      <c r="BR157" s="70" t="s">
        <v>2366</v>
      </c>
    </row>
    <row r="158" spans="1:70" ht="39" customHeight="1" x14ac:dyDescent="0.3">
      <c r="A158" s="53" t="s">
        <v>3</v>
      </c>
      <c r="B158" s="135">
        <v>47558</v>
      </c>
      <c r="C158" s="127">
        <v>13258871</v>
      </c>
      <c r="D158" s="53">
        <v>1626</v>
      </c>
      <c r="E158" s="53">
        <v>133</v>
      </c>
      <c r="F158" s="136">
        <v>46127</v>
      </c>
      <c r="G158" s="125">
        <v>46139</v>
      </c>
      <c r="H158" s="18" t="s">
        <v>808</v>
      </c>
      <c r="I158" s="18" t="s">
        <v>347</v>
      </c>
      <c r="J158" s="125"/>
      <c r="K158" s="125"/>
      <c r="L158" s="15">
        <v>46151</v>
      </c>
      <c r="M158" s="15">
        <v>46156</v>
      </c>
      <c r="N158" s="15">
        <v>46160</v>
      </c>
      <c r="O158" s="15">
        <v>46183</v>
      </c>
      <c r="P158" s="15"/>
      <c r="Q158" s="15"/>
      <c r="R158" s="15">
        <v>46183</v>
      </c>
      <c r="S158" s="125">
        <v>46183</v>
      </c>
      <c r="T158" s="15">
        <v>46188</v>
      </c>
      <c r="U158" s="15">
        <v>46189</v>
      </c>
      <c r="V158" s="15">
        <v>46190</v>
      </c>
      <c r="W158" s="15">
        <v>46191</v>
      </c>
      <c r="X158" s="15">
        <v>46195</v>
      </c>
      <c r="Y158" s="15"/>
      <c r="Z158" s="15"/>
      <c r="AA158" s="15"/>
      <c r="AB158" s="15"/>
      <c r="AC158" s="15">
        <v>46197</v>
      </c>
      <c r="AD158" s="15">
        <v>46199</v>
      </c>
      <c r="AE158" s="15"/>
      <c r="AF158" s="15"/>
      <c r="AG158" s="15">
        <v>46202</v>
      </c>
      <c r="AH158" s="15">
        <v>46203</v>
      </c>
      <c r="AI158" s="15">
        <v>46205</v>
      </c>
      <c r="AJ158" s="136">
        <v>46208</v>
      </c>
      <c r="AK158" s="136">
        <v>46210</v>
      </c>
      <c r="AL158" s="198">
        <v>81</v>
      </c>
      <c r="AM158" s="14" t="s">
        <v>315</v>
      </c>
      <c r="AN158" s="14" t="s">
        <v>889</v>
      </c>
      <c r="AO158" s="18" t="s">
        <v>58</v>
      </c>
      <c r="AP158" s="14"/>
      <c r="AQ158" s="18" t="s">
        <v>1180</v>
      </c>
      <c r="AR158" s="55"/>
      <c r="AS158" s="50"/>
      <c r="AT158" s="44" t="s">
        <v>595</v>
      </c>
      <c r="AW158" s="173" t="s">
        <v>468</v>
      </c>
      <c r="AX158" s="44">
        <f>IFERROR(VLOOKUP(B158,'[1]Tracking sheet'!$A$3:$D$98000,2,0),0)</f>
        <v>0</v>
      </c>
      <c r="AY158" s="44">
        <f>IFERROR(VLOOKUP(B158,'[1]Tracking sheet'!$A$3:$D$98000,3,0),0)</f>
        <v>0</v>
      </c>
      <c r="AZ158" s="159">
        <f t="shared" si="98"/>
        <v>0</v>
      </c>
      <c r="BA158" s="158">
        <f>IFERROR(VLOOKUP(B158,'[2]Tracking Sheet'!$B$3:$J$5000,2,0),0)</f>
        <v>0</v>
      </c>
      <c r="BB158" s="174">
        <f t="shared" si="99"/>
        <v>-1626</v>
      </c>
      <c r="BC158" s="44">
        <f>IFERROR(VLOOKUP(G158,'[1]Tracking sheet'!$A$3:$D$98000,2,0),0)</f>
        <v>0</v>
      </c>
      <c r="BD158" s="44">
        <f>IFERROR(VLOOKUP(G158,'[1]Tracking sheet'!$A$3:$D$98000,3,0),0)</f>
        <v>0</v>
      </c>
      <c r="BE158" s="159">
        <f t="shared" si="100"/>
        <v>0</v>
      </c>
      <c r="BF158" s="158">
        <f>IFERROR(VLOOKUP(G158,'[2]Tracking Sheet'!$B$3:$J$5000,2,0),0)</f>
        <v>0</v>
      </c>
      <c r="BG158" s="174" t="e">
        <f t="shared" si="101"/>
        <v>#VALUE!</v>
      </c>
      <c r="BH158" s="44">
        <f>IFERROR(VLOOKUP(L158,'[1]Tracking sheet'!$A$3:$D$98000,2,0),0)</f>
        <v>0</v>
      </c>
      <c r="BI158" s="44">
        <f>IFERROR(VLOOKUP(L158,'[1]Tracking sheet'!$A$3:$D$98000,3,0),0)</f>
        <v>0</v>
      </c>
      <c r="BJ158" s="159">
        <f t="shared" si="102"/>
        <v>0</v>
      </c>
      <c r="BK158" s="158">
        <f>IFERROR(VLOOKUP(L158,'[2]Tracking Sheet'!$B$3:$J$5000,2,0),0)</f>
        <v>0</v>
      </c>
      <c r="BL158" s="174">
        <f t="shared" si="103"/>
        <v>-46160</v>
      </c>
      <c r="BM158" s="44">
        <f>IFERROR(VLOOKUP(Q158,'[1]Tracking sheet'!$A$3:$D$98000,2,0),0)</f>
        <v>0</v>
      </c>
      <c r="BN158" s="187">
        <f t="shared" si="104"/>
        <v>28</v>
      </c>
      <c r="BO158" s="44" t="s">
        <v>842</v>
      </c>
      <c r="BR158" s="70" t="s">
        <v>1689</v>
      </c>
    </row>
    <row r="159" spans="1:70" ht="39" customHeight="1" x14ac:dyDescent="0.3">
      <c r="A159" s="53" t="s">
        <v>3</v>
      </c>
      <c r="B159" s="135">
        <v>47561</v>
      </c>
      <c r="C159" s="127">
        <v>13261553</v>
      </c>
      <c r="D159" s="53">
        <v>2993</v>
      </c>
      <c r="E159" s="53">
        <v>163</v>
      </c>
      <c r="F159" s="136">
        <v>46127</v>
      </c>
      <c r="G159" s="125">
        <v>46139</v>
      </c>
      <c r="H159" s="18" t="s">
        <v>1181</v>
      </c>
      <c r="I159" s="18" t="s">
        <v>46</v>
      </c>
      <c r="J159" s="125"/>
      <c r="K159" s="125"/>
      <c r="L159" s="15">
        <v>46160</v>
      </c>
      <c r="M159" s="15">
        <v>46164</v>
      </c>
      <c r="N159" s="15">
        <v>46181</v>
      </c>
      <c r="O159" s="15">
        <v>46190</v>
      </c>
      <c r="P159" s="15">
        <v>46193</v>
      </c>
      <c r="Q159" s="15">
        <v>46198</v>
      </c>
      <c r="R159" s="15">
        <v>46198</v>
      </c>
      <c r="S159" s="125">
        <v>46198</v>
      </c>
      <c r="T159" s="15">
        <v>46203</v>
      </c>
      <c r="U159" s="15">
        <v>46205</v>
      </c>
      <c r="V159" s="15">
        <v>46206</v>
      </c>
      <c r="W159" s="15">
        <v>46207</v>
      </c>
      <c r="X159" s="15">
        <v>46209</v>
      </c>
      <c r="Y159" s="15"/>
      <c r="Z159" s="15"/>
      <c r="AA159" s="15"/>
      <c r="AB159" s="15"/>
      <c r="AC159" s="15">
        <v>46211</v>
      </c>
      <c r="AD159" s="15">
        <v>46212</v>
      </c>
      <c r="AE159" s="15"/>
      <c r="AF159" s="15"/>
      <c r="AG159" s="15">
        <v>46214</v>
      </c>
      <c r="AH159" s="15">
        <v>46216</v>
      </c>
      <c r="AI159" s="15">
        <v>46218</v>
      </c>
      <c r="AJ159" s="136">
        <v>46230</v>
      </c>
      <c r="AK159" s="136">
        <v>46232</v>
      </c>
      <c r="AL159" s="198">
        <v>103</v>
      </c>
      <c r="AM159" s="14" t="s">
        <v>605</v>
      </c>
      <c r="AN159" s="14" t="s">
        <v>889</v>
      </c>
      <c r="AO159" s="18" t="s">
        <v>53</v>
      </c>
      <c r="AP159" s="14"/>
      <c r="AQ159" s="18" t="s">
        <v>769</v>
      </c>
      <c r="AR159" s="55" t="s">
        <v>48</v>
      </c>
      <c r="AS159" s="50"/>
      <c r="AT159" s="44" t="s">
        <v>595</v>
      </c>
      <c r="AW159" s="173" t="s">
        <v>468</v>
      </c>
      <c r="AX159" s="44">
        <f>IFERROR(VLOOKUP(B159,'[1]Tracking sheet'!$A$3:$D$98000,2,0),0)</f>
        <v>163</v>
      </c>
      <c r="AY159" s="44">
        <f>IFERROR(VLOOKUP(B159,'[1]Tracking sheet'!$A$3:$D$98000,3,0),0)</f>
        <v>163</v>
      </c>
      <c r="AZ159" s="159">
        <f t="shared" si="98"/>
        <v>0</v>
      </c>
      <c r="BA159" s="158">
        <f>IFERROR(VLOOKUP(B159,'[2]Tracking Sheet'!$B$3:$J$5000,2,0),0)</f>
        <v>0</v>
      </c>
      <c r="BB159" s="174">
        <f t="shared" si="99"/>
        <v>-2993</v>
      </c>
      <c r="BC159" s="44">
        <f>IFERROR(VLOOKUP(G159,'[1]Tracking sheet'!$A$3:$D$98000,2,0),0)</f>
        <v>0</v>
      </c>
      <c r="BD159" s="44">
        <f>IFERROR(VLOOKUP(G159,'[1]Tracking sheet'!$A$3:$D$98000,3,0),0)</f>
        <v>0</v>
      </c>
      <c r="BE159" s="159">
        <f t="shared" si="100"/>
        <v>0</v>
      </c>
      <c r="BF159" s="158">
        <f>IFERROR(VLOOKUP(G159,'[2]Tracking Sheet'!$B$3:$J$5000,2,0),0)</f>
        <v>0</v>
      </c>
      <c r="BG159" s="174" t="e">
        <f t="shared" si="101"/>
        <v>#VALUE!</v>
      </c>
      <c r="BH159" s="44">
        <f>IFERROR(VLOOKUP(L159,'[1]Tracking sheet'!$A$3:$D$98000,2,0),0)</f>
        <v>0</v>
      </c>
      <c r="BI159" s="44">
        <f>IFERROR(VLOOKUP(L159,'[1]Tracking sheet'!$A$3:$D$98000,3,0),0)</f>
        <v>0</v>
      </c>
      <c r="BJ159" s="159">
        <f t="shared" si="102"/>
        <v>0</v>
      </c>
      <c r="BK159" s="158">
        <f>IFERROR(VLOOKUP(L159,'[2]Tracking Sheet'!$B$3:$J$5000,2,0),0)</f>
        <v>0</v>
      </c>
      <c r="BL159" s="174">
        <f t="shared" si="103"/>
        <v>-46181</v>
      </c>
      <c r="BM159" s="44">
        <f>IFERROR(VLOOKUP(Q159,'[1]Tracking sheet'!$A$3:$D$98000,2,0),0)</f>
        <v>0</v>
      </c>
      <c r="BN159" s="187">
        <f t="shared" si="104"/>
        <v>31</v>
      </c>
      <c r="BO159" s="44" t="s">
        <v>855</v>
      </c>
      <c r="BR159" s="70" t="s">
        <v>1695</v>
      </c>
    </row>
    <row r="160" spans="1:70" ht="39" customHeight="1" x14ac:dyDescent="0.3">
      <c r="A160" s="53" t="s">
        <v>3</v>
      </c>
      <c r="B160" s="135">
        <v>47546</v>
      </c>
      <c r="C160" s="127">
        <v>13265448</v>
      </c>
      <c r="D160" s="53">
        <v>3018</v>
      </c>
      <c r="E160" s="53">
        <v>286</v>
      </c>
      <c r="F160" s="136">
        <v>46127</v>
      </c>
      <c r="G160" s="125">
        <v>46139</v>
      </c>
      <c r="H160" s="18" t="s">
        <v>1182</v>
      </c>
      <c r="I160" s="18" t="s">
        <v>250</v>
      </c>
      <c r="J160" s="125"/>
      <c r="K160" s="125"/>
      <c r="L160" s="15"/>
      <c r="M160" s="15"/>
      <c r="N160" s="15"/>
      <c r="O160" s="15"/>
      <c r="P160" s="15"/>
      <c r="Q160" s="15"/>
      <c r="R160" s="15">
        <v>46197</v>
      </c>
      <c r="S160" s="125">
        <v>46197</v>
      </c>
      <c r="T160" s="15">
        <v>46203</v>
      </c>
      <c r="U160" s="15">
        <v>46206</v>
      </c>
      <c r="V160" s="15">
        <v>46209</v>
      </c>
      <c r="W160" s="15">
        <v>46209</v>
      </c>
      <c r="X160" s="15">
        <v>46211</v>
      </c>
      <c r="Y160" s="15"/>
      <c r="Z160" s="15"/>
      <c r="AA160" s="15"/>
      <c r="AB160" s="15"/>
      <c r="AC160" s="15">
        <v>46213</v>
      </c>
      <c r="AD160" s="15">
        <v>46218</v>
      </c>
      <c r="AE160" s="15"/>
      <c r="AF160" s="15"/>
      <c r="AG160" s="15">
        <v>46220</v>
      </c>
      <c r="AH160" s="15">
        <v>46221</v>
      </c>
      <c r="AI160" s="15">
        <v>46223</v>
      </c>
      <c r="AJ160" s="136">
        <v>46230</v>
      </c>
      <c r="AK160" s="136">
        <v>46232</v>
      </c>
      <c r="AL160" s="198">
        <v>103</v>
      </c>
      <c r="AM160" s="14" t="s">
        <v>294</v>
      </c>
      <c r="AN160" s="14" t="s">
        <v>889</v>
      </c>
      <c r="AO160" s="18" t="s">
        <v>42</v>
      </c>
      <c r="AP160" s="14"/>
      <c r="AQ160" s="18" t="s">
        <v>769</v>
      </c>
      <c r="AR160" s="55"/>
      <c r="AS160" s="50" t="s">
        <v>1177</v>
      </c>
      <c r="AT160" s="44" t="s">
        <v>595</v>
      </c>
      <c r="AW160" s="173" t="s">
        <v>468</v>
      </c>
      <c r="AX160" s="44">
        <f>IFERROR(VLOOKUP(B160,'[1]Tracking sheet'!$A$3:$D$98000,2,0),0)</f>
        <v>0</v>
      </c>
      <c r="AY160" s="44">
        <f>IFERROR(VLOOKUP(B160,'[1]Tracking sheet'!$A$3:$D$98000,3,0),0)</f>
        <v>0</v>
      </c>
      <c r="AZ160" s="159">
        <f t="shared" si="98"/>
        <v>0</v>
      </c>
      <c r="BA160" s="158">
        <f>IFERROR(VLOOKUP(B160,'[2]Tracking Sheet'!$B$3:$J$5000,2,0),0)</f>
        <v>0</v>
      </c>
      <c r="BB160" s="174">
        <f t="shared" si="99"/>
        <v>-3018</v>
      </c>
      <c r="BC160" s="44">
        <f>IFERROR(VLOOKUP(G160,'[1]Tracking sheet'!$A$3:$D$98000,2,0),0)</f>
        <v>0</v>
      </c>
      <c r="BD160" s="44">
        <f>IFERROR(VLOOKUP(G160,'[1]Tracking sheet'!$A$3:$D$98000,3,0),0)</f>
        <v>0</v>
      </c>
      <c r="BE160" s="159">
        <f t="shared" si="100"/>
        <v>0</v>
      </c>
      <c r="BF160" s="158">
        <f>IFERROR(VLOOKUP(G160,'[2]Tracking Sheet'!$B$3:$J$5000,2,0),0)</f>
        <v>0</v>
      </c>
      <c r="BG160" s="174" t="e">
        <f t="shared" si="101"/>
        <v>#VALUE!</v>
      </c>
      <c r="BH160" s="44">
        <f>IFERROR(VLOOKUP(L160,'[1]Tracking sheet'!$A$3:$D$98000,2,0),0)</f>
        <v>0</v>
      </c>
      <c r="BI160" s="44">
        <f>IFERROR(VLOOKUP(L160,'[1]Tracking sheet'!$A$3:$D$98000,3,0),0)</f>
        <v>0</v>
      </c>
      <c r="BJ160" s="159">
        <f t="shared" si="102"/>
        <v>0</v>
      </c>
      <c r="BK160" s="158">
        <f>IFERROR(VLOOKUP(L160,'[2]Tracking Sheet'!$B$3:$J$5000,2,0),0)</f>
        <v>0</v>
      </c>
      <c r="BL160" s="174">
        <f t="shared" si="103"/>
        <v>0</v>
      </c>
      <c r="BM160" s="44">
        <f>IFERROR(VLOOKUP(Q160,'[1]Tracking sheet'!$A$3:$D$98000,2,0),0)</f>
        <v>0</v>
      </c>
      <c r="BN160" s="187">
        <f t="shared" si="104"/>
        <v>31</v>
      </c>
      <c r="BO160" s="44" t="s">
        <v>855</v>
      </c>
      <c r="BR160" s="70" t="s">
        <v>2682</v>
      </c>
    </row>
    <row r="161" spans="1:70" ht="39" customHeight="1" x14ac:dyDescent="0.3">
      <c r="A161" s="53" t="s">
        <v>3</v>
      </c>
      <c r="B161" s="135">
        <v>47543</v>
      </c>
      <c r="C161" s="127">
        <v>13249242</v>
      </c>
      <c r="D161" s="53">
        <v>6983</v>
      </c>
      <c r="E161" s="53">
        <v>344</v>
      </c>
      <c r="F161" s="136">
        <v>46127</v>
      </c>
      <c r="G161" s="125">
        <v>46139</v>
      </c>
      <c r="H161" s="18" t="s">
        <v>1183</v>
      </c>
      <c r="I161" s="18" t="s">
        <v>46</v>
      </c>
      <c r="J161" s="125"/>
      <c r="K161" s="125"/>
      <c r="L161" s="15"/>
      <c r="M161" s="15"/>
      <c r="N161" s="15"/>
      <c r="O161" s="15"/>
      <c r="P161" s="15"/>
      <c r="Q161" s="15"/>
      <c r="R161" s="15">
        <v>46193</v>
      </c>
      <c r="S161" s="125">
        <v>46193</v>
      </c>
      <c r="T161" s="15">
        <v>46199</v>
      </c>
      <c r="U161" s="15">
        <v>46202</v>
      </c>
      <c r="V161" s="15">
        <v>46203</v>
      </c>
      <c r="W161" s="15">
        <v>46205</v>
      </c>
      <c r="X161" s="15">
        <v>46207</v>
      </c>
      <c r="Y161" s="15"/>
      <c r="Z161" s="15"/>
      <c r="AA161" s="15"/>
      <c r="AB161" s="15"/>
      <c r="AC161" s="15">
        <v>46209</v>
      </c>
      <c r="AD161" s="15">
        <v>46212</v>
      </c>
      <c r="AE161" s="15"/>
      <c r="AF161" s="15"/>
      <c r="AG161" s="15">
        <v>46214</v>
      </c>
      <c r="AH161" s="15">
        <v>46216</v>
      </c>
      <c r="AI161" s="15">
        <v>46219</v>
      </c>
      <c r="AJ161" s="136">
        <v>46230</v>
      </c>
      <c r="AK161" s="136">
        <v>46232</v>
      </c>
      <c r="AL161" s="198">
        <v>103</v>
      </c>
      <c r="AM161" s="14" t="s">
        <v>605</v>
      </c>
      <c r="AN161" s="14" t="s">
        <v>889</v>
      </c>
      <c r="AO161" s="18" t="s">
        <v>53</v>
      </c>
      <c r="AP161" s="14"/>
      <c r="AQ161" s="18" t="s">
        <v>764</v>
      </c>
      <c r="AR161" s="55"/>
      <c r="AS161" s="50" t="s">
        <v>1177</v>
      </c>
      <c r="AT161" s="44" t="s">
        <v>595</v>
      </c>
      <c r="AW161" s="173" t="s">
        <v>468</v>
      </c>
      <c r="AX161" s="44">
        <f>IFERROR(VLOOKUP(B161,'[1]Tracking sheet'!$A$3:$D$98000,2,0),0)</f>
        <v>0</v>
      </c>
      <c r="AY161" s="44">
        <f>IFERROR(VLOOKUP(B161,'[1]Tracking sheet'!$A$3:$D$98000,3,0),0)</f>
        <v>0</v>
      </c>
      <c r="AZ161" s="159">
        <f t="shared" si="98"/>
        <v>0</v>
      </c>
      <c r="BA161" s="158">
        <f>IFERROR(VLOOKUP(B161,'[2]Tracking Sheet'!$B$3:$J$5000,2,0),0)</f>
        <v>0</v>
      </c>
      <c r="BB161" s="174">
        <f t="shared" si="99"/>
        <v>-6983</v>
      </c>
      <c r="BC161" s="44">
        <f>IFERROR(VLOOKUP(G161,'[1]Tracking sheet'!$A$3:$D$98000,2,0),0)</f>
        <v>0</v>
      </c>
      <c r="BD161" s="44">
        <f>IFERROR(VLOOKUP(G161,'[1]Tracking sheet'!$A$3:$D$98000,3,0),0)</f>
        <v>0</v>
      </c>
      <c r="BE161" s="159">
        <f t="shared" si="100"/>
        <v>0</v>
      </c>
      <c r="BF161" s="158">
        <f>IFERROR(VLOOKUP(G161,'[2]Tracking Sheet'!$B$3:$J$5000,2,0),0)</f>
        <v>0</v>
      </c>
      <c r="BG161" s="174" t="e">
        <f t="shared" si="101"/>
        <v>#VALUE!</v>
      </c>
      <c r="BH161" s="44">
        <f>IFERROR(VLOOKUP(L161,'[1]Tracking sheet'!$A$3:$D$98000,2,0),0)</f>
        <v>0</v>
      </c>
      <c r="BI161" s="44">
        <f>IFERROR(VLOOKUP(L161,'[1]Tracking sheet'!$A$3:$D$98000,3,0),0)</f>
        <v>0</v>
      </c>
      <c r="BJ161" s="159">
        <f t="shared" si="102"/>
        <v>0</v>
      </c>
      <c r="BK161" s="158">
        <f>IFERROR(VLOOKUP(L161,'[2]Tracking Sheet'!$B$3:$J$5000,2,0),0)</f>
        <v>0</v>
      </c>
      <c r="BL161" s="174">
        <f t="shared" si="103"/>
        <v>0</v>
      </c>
      <c r="BM161" s="44">
        <f>IFERROR(VLOOKUP(Q161,'[1]Tracking sheet'!$A$3:$D$98000,2,0),0)</f>
        <v>0</v>
      </c>
      <c r="BN161" s="187">
        <f t="shared" si="104"/>
        <v>31</v>
      </c>
      <c r="BO161" s="44" t="s">
        <v>886</v>
      </c>
      <c r="BR161" s="70" t="s">
        <v>2366</v>
      </c>
    </row>
    <row r="162" spans="1:70" ht="39" customHeight="1" x14ac:dyDescent="0.3">
      <c r="A162" s="53" t="s">
        <v>3</v>
      </c>
      <c r="B162" s="135">
        <v>47544</v>
      </c>
      <c r="C162" s="127">
        <v>13249241</v>
      </c>
      <c r="D162" s="53">
        <v>6757</v>
      </c>
      <c r="E162" s="53">
        <v>459</v>
      </c>
      <c r="F162" s="136">
        <v>46127</v>
      </c>
      <c r="G162" s="125">
        <v>46139</v>
      </c>
      <c r="H162" s="18" t="s">
        <v>1184</v>
      </c>
      <c r="I162" s="18" t="s">
        <v>625</v>
      </c>
      <c r="J162" s="125"/>
      <c r="K162" s="125"/>
      <c r="L162" s="15"/>
      <c r="M162" s="15"/>
      <c r="N162" s="15"/>
      <c r="O162" s="15"/>
      <c r="P162" s="15"/>
      <c r="Q162" s="15"/>
      <c r="R162" s="15">
        <v>46189</v>
      </c>
      <c r="S162" s="125">
        <v>46189</v>
      </c>
      <c r="T162" s="15">
        <v>46195</v>
      </c>
      <c r="U162" s="15">
        <v>46197</v>
      </c>
      <c r="V162" s="15">
        <v>46200</v>
      </c>
      <c r="W162" s="15">
        <v>46200</v>
      </c>
      <c r="X162" s="15">
        <v>46203</v>
      </c>
      <c r="Y162" s="15"/>
      <c r="Z162" s="15"/>
      <c r="AA162" s="15"/>
      <c r="AB162" s="15"/>
      <c r="AC162" s="15">
        <v>46204</v>
      </c>
      <c r="AD162" s="15">
        <v>46209</v>
      </c>
      <c r="AE162" s="15"/>
      <c r="AF162" s="15"/>
      <c r="AG162" s="15">
        <v>46211</v>
      </c>
      <c r="AH162" s="15">
        <v>46213</v>
      </c>
      <c r="AI162" s="15">
        <v>46216</v>
      </c>
      <c r="AJ162" s="136">
        <v>46230</v>
      </c>
      <c r="AK162" s="136">
        <v>46232</v>
      </c>
      <c r="AL162" s="198">
        <v>103</v>
      </c>
      <c r="AM162" s="14" t="s">
        <v>300</v>
      </c>
      <c r="AN162" s="14" t="s">
        <v>889</v>
      </c>
      <c r="AO162" s="18" t="s">
        <v>42</v>
      </c>
      <c r="AP162" s="14"/>
      <c r="AQ162" s="18" t="s">
        <v>764</v>
      </c>
      <c r="AR162" s="55"/>
      <c r="AS162" s="50" t="s">
        <v>1177</v>
      </c>
      <c r="AT162" s="44" t="s">
        <v>595</v>
      </c>
      <c r="AW162" s="173" t="s">
        <v>468</v>
      </c>
      <c r="AX162" s="44">
        <f>IFERROR(VLOOKUP(B162,'[1]Tracking sheet'!$A$3:$D$98000,2,0),0)</f>
        <v>0</v>
      </c>
      <c r="AY162" s="44">
        <f>IFERROR(VLOOKUP(B162,'[1]Tracking sheet'!$A$3:$D$98000,3,0),0)</f>
        <v>0</v>
      </c>
      <c r="AZ162" s="159">
        <f t="shared" si="98"/>
        <v>0</v>
      </c>
      <c r="BA162" s="158">
        <f>IFERROR(VLOOKUP(B162,'[2]Tracking Sheet'!$B$3:$J$5000,2,0),0)</f>
        <v>0</v>
      </c>
      <c r="BB162" s="174">
        <f t="shared" si="99"/>
        <v>-6757</v>
      </c>
      <c r="BC162" s="44">
        <f>IFERROR(VLOOKUP(G162,'[1]Tracking sheet'!$A$3:$D$98000,2,0),0)</f>
        <v>0</v>
      </c>
      <c r="BD162" s="44">
        <f>IFERROR(VLOOKUP(G162,'[1]Tracking sheet'!$A$3:$D$98000,3,0),0)</f>
        <v>0</v>
      </c>
      <c r="BE162" s="159">
        <f t="shared" si="100"/>
        <v>0</v>
      </c>
      <c r="BF162" s="158">
        <f>IFERROR(VLOOKUP(G162,'[2]Tracking Sheet'!$B$3:$J$5000,2,0),0)</f>
        <v>0</v>
      </c>
      <c r="BG162" s="174" t="e">
        <f t="shared" si="101"/>
        <v>#VALUE!</v>
      </c>
      <c r="BH162" s="44">
        <f>IFERROR(VLOOKUP(L162,'[1]Tracking sheet'!$A$3:$D$98000,2,0),0)</f>
        <v>0</v>
      </c>
      <c r="BI162" s="44">
        <f>IFERROR(VLOOKUP(L162,'[1]Tracking sheet'!$A$3:$D$98000,3,0),0)</f>
        <v>0</v>
      </c>
      <c r="BJ162" s="159">
        <f t="shared" si="102"/>
        <v>0</v>
      </c>
      <c r="BK162" s="158">
        <f>IFERROR(VLOOKUP(L162,'[2]Tracking Sheet'!$B$3:$J$5000,2,0),0)</f>
        <v>0</v>
      </c>
      <c r="BL162" s="174">
        <f t="shared" si="103"/>
        <v>0</v>
      </c>
      <c r="BM162" s="44">
        <f>IFERROR(VLOOKUP(Q162,'[1]Tracking sheet'!$A$3:$D$98000,2,0),0)</f>
        <v>0</v>
      </c>
      <c r="BN162" s="187">
        <f t="shared" si="104"/>
        <v>31</v>
      </c>
      <c r="BO162" s="44" t="s">
        <v>886</v>
      </c>
      <c r="BR162" s="70" t="s">
        <v>2366</v>
      </c>
    </row>
    <row r="163" spans="1:70" ht="39" customHeight="1" x14ac:dyDescent="0.3">
      <c r="A163" s="53" t="s">
        <v>3</v>
      </c>
      <c r="B163" s="135">
        <v>47569</v>
      </c>
      <c r="C163" s="127">
        <v>13262050</v>
      </c>
      <c r="D163" s="53">
        <v>1215</v>
      </c>
      <c r="E163" s="53">
        <v>186</v>
      </c>
      <c r="F163" s="136">
        <v>46127</v>
      </c>
      <c r="G163" s="125">
        <v>46139</v>
      </c>
      <c r="H163" s="18" t="s">
        <v>1185</v>
      </c>
      <c r="I163" s="18" t="s">
        <v>702</v>
      </c>
      <c r="J163" s="125"/>
      <c r="K163" s="125"/>
      <c r="L163" s="15">
        <v>46154</v>
      </c>
      <c r="M163" s="15">
        <v>46157</v>
      </c>
      <c r="N163" s="15">
        <v>46179</v>
      </c>
      <c r="O163" s="15">
        <v>46189</v>
      </c>
      <c r="P163" s="15">
        <v>46191</v>
      </c>
      <c r="Q163" s="15">
        <v>46197</v>
      </c>
      <c r="R163" s="15">
        <v>46198</v>
      </c>
      <c r="S163" s="125">
        <v>46198</v>
      </c>
      <c r="T163" s="15">
        <v>46204</v>
      </c>
      <c r="U163" s="15">
        <v>46206</v>
      </c>
      <c r="V163" s="15">
        <v>46207</v>
      </c>
      <c r="W163" s="15">
        <v>46210</v>
      </c>
      <c r="X163" s="15">
        <v>46211</v>
      </c>
      <c r="Y163" s="15"/>
      <c r="Z163" s="15"/>
      <c r="AA163" s="15"/>
      <c r="AB163" s="15"/>
      <c r="AC163" s="15">
        <v>46213</v>
      </c>
      <c r="AD163" s="15">
        <v>46216</v>
      </c>
      <c r="AE163" s="15"/>
      <c r="AF163" s="15"/>
      <c r="AG163" s="15">
        <v>46218</v>
      </c>
      <c r="AH163" s="15">
        <v>46220</v>
      </c>
      <c r="AI163" s="15">
        <v>46223</v>
      </c>
      <c r="AJ163" s="136">
        <v>46230</v>
      </c>
      <c r="AK163" s="136">
        <v>46232</v>
      </c>
      <c r="AL163" s="198">
        <v>103</v>
      </c>
      <c r="AM163" s="14" t="s">
        <v>294</v>
      </c>
      <c r="AN163" s="14" t="s">
        <v>889</v>
      </c>
      <c r="AO163" s="18" t="s">
        <v>42</v>
      </c>
      <c r="AP163" s="14"/>
      <c r="AQ163" s="18" t="s">
        <v>765</v>
      </c>
      <c r="AR163" s="55" t="s">
        <v>48</v>
      </c>
      <c r="AS163" s="50"/>
      <c r="AT163" s="44" t="s">
        <v>595</v>
      </c>
      <c r="AW163" s="173" t="s">
        <v>468</v>
      </c>
      <c r="AX163" s="44">
        <f>IFERROR(VLOOKUP(B163,'[1]Tracking sheet'!$A$3:$D$98000,2,0),0)</f>
        <v>186</v>
      </c>
      <c r="AY163" s="44">
        <f>IFERROR(VLOOKUP(B163,'[1]Tracking sheet'!$A$3:$D$98000,3,0),0)</f>
        <v>186</v>
      </c>
      <c r="AZ163" s="159">
        <f t="shared" si="98"/>
        <v>0</v>
      </c>
      <c r="BA163" s="158">
        <f>IFERROR(VLOOKUP(B163,'[2]Tracking Sheet'!$B$3:$J$5000,2,0),0)</f>
        <v>0</v>
      </c>
      <c r="BB163" s="174">
        <f t="shared" si="99"/>
        <v>-1215</v>
      </c>
      <c r="BC163" s="44">
        <f>IFERROR(VLOOKUP(G163,'[1]Tracking sheet'!$A$3:$D$98000,2,0),0)</f>
        <v>0</v>
      </c>
      <c r="BD163" s="44">
        <f>IFERROR(VLOOKUP(G163,'[1]Tracking sheet'!$A$3:$D$98000,3,0),0)</f>
        <v>0</v>
      </c>
      <c r="BE163" s="159">
        <f t="shared" si="100"/>
        <v>0</v>
      </c>
      <c r="BF163" s="158">
        <f>IFERROR(VLOOKUP(G163,'[2]Tracking Sheet'!$B$3:$J$5000,2,0),0)</f>
        <v>0</v>
      </c>
      <c r="BG163" s="174" t="e">
        <f t="shared" si="101"/>
        <v>#VALUE!</v>
      </c>
      <c r="BH163" s="44">
        <f>IFERROR(VLOOKUP(L163,'[1]Tracking sheet'!$A$3:$D$98000,2,0),0)</f>
        <v>0</v>
      </c>
      <c r="BI163" s="44">
        <f>IFERROR(VLOOKUP(L163,'[1]Tracking sheet'!$A$3:$D$98000,3,0),0)</f>
        <v>0</v>
      </c>
      <c r="BJ163" s="159">
        <f t="shared" si="102"/>
        <v>0</v>
      </c>
      <c r="BK163" s="158">
        <f>IFERROR(VLOOKUP(L163,'[2]Tracking Sheet'!$B$3:$J$5000,2,0),0)</f>
        <v>0</v>
      </c>
      <c r="BL163" s="174">
        <f t="shared" si="103"/>
        <v>-46179</v>
      </c>
      <c r="BM163" s="44">
        <f>IFERROR(VLOOKUP(Q163,'[1]Tracking sheet'!$A$3:$D$98000,2,0),0)</f>
        <v>0</v>
      </c>
      <c r="BN163" s="187">
        <f t="shared" si="104"/>
        <v>31</v>
      </c>
      <c r="BO163" s="44" t="s">
        <v>855</v>
      </c>
      <c r="BR163" s="70" t="s">
        <v>1689</v>
      </c>
    </row>
    <row r="164" spans="1:70" ht="39" customHeight="1" x14ac:dyDescent="0.3">
      <c r="A164" s="53" t="s">
        <v>3</v>
      </c>
      <c r="B164" s="135">
        <v>47553</v>
      </c>
      <c r="C164" s="127">
        <v>13258874</v>
      </c>
      <c r="D164" s="53">
        <v>2178</v>
      </c>
      <c r="E164" s="53">
        <v>231</v>
      </c>
      <c r="F164" s="136">
        <v>46127</v>
      </c>
      <c r="G164" s="125">
        <v>46139</v>
      </c>
      <c r="H164" s="18" t="s">
        <v>1186</v>
      </c>
      <c r="I164" s="18" t="s">
        <v>250</v>
      </c>
      <c r="J164" s="125"/>
      <c r="K164" s="125"/>
      <c r="L164" s="15">
        <v>46150</v>
      </c>
      <c r="M164" s="15">
        <v>46155</v>
      </c>
      <c r="N164" s="15">
        <v>46162</v>
      </c>
      <c r="O164" s="15">
        <v>46182</v>
      </c>
      <c r="P164" s="15">
        <v>46183</v>
      </c>
      <c r="Q164" s="15">
        <v>46188</v>
      </c>
      <c r="R164" s="15">
        <v>46188</v>
      </c>
      <c r="S164" s="125">
        <v>46188</v>
      </c>
      <c r="T164" s="15">
        <v>46193</v>
      </c>
      <c r="U164" s="15">
        <v>46195</v>
      </c>
      <c r="V164" s="15">
        <v>46196</v>
      </c>
      <c r="W164" s="15">
        <v>46197</v>
      </c>
      <c r="X164" s="15">
        <v>46198</v>
      </c>
      <c r="Y164" s="15"/>
      <c r="Z164" s="15"/>
      <c r="AA164" s="15"/>
      <c r="AB164" s="15"/>
      <c r="AC164" s="15">
        <v>46200</v>
      </c>
      <c r="AD164" s="15">
        <v>46203</v>
      </c>
      <c r="AE164" s="15"/>
      <c r="AF164" s="15"/>
      <c r="AG164" s="15">
        <v>46204</v>
      </c>
      <c r="AH164" s="15">
        <v>46205</v>
      </c>
      <c r="AI164" s="15">
        <v>46207</v>
      </c>
      <c r="AJ164" s="136">
        <v>46209</v>
      </c>
      <c r="AK164" s="136">
        <v>46211</v>
      </c>
      <c r="AL164" s="198">
        <v>82</v>
      </c>
      <c r="AM164" s="14" t="s">
        <v>294</v>
      </c>
      <c r="AN164" s="14" t="s">
        <v>889</v>
      </c>
      <c r="AO164" s="18" t="s">
        <v>42</v>
      </c>
      <c r="AP164" s="14"/>
      <c r="AQ164" s="18" t="s">
        <v>765</v>
      </c>
      <c r="AR164" s="55" t="s">
        <v>48</v>
      </c>
      <c r="AS164" s="50"/>
      <c r="AT164" s="44" t="s">
        <v>595</v>
      </c>
      <c r="AW164" s="173" t="s">
        <v>468</v>
      </c>
      <c r="AX164" s="44">
        <f>IFERROR(VLOOKUP(B164,'[1]Tracking sheet'!$A$3:$D$98000,2,0),0)</f>
        <v>231</v>
      </c>
      <c r="AY164" s="44">
        <f>IFERROR(VLOOKUP(B164,'[1]Tracking sheet'!$A$3:$D$98000,3,0),0)</f>
        <v>231</v>
      </c>
      <c r="AZ164" s="159">
        <f t="shared" si="98"/>
        <v>0</v>
      </c>
      <c r="BA164" s="158">
        <f>IFERROR(VLOOKUP(B164,'[2]Tracking Sheet'!$B$3:$J$5000,2,0),0)</f>
        <v>0</v>
      </c>
      <c r="BB164" s="174">
        <f t="shared" si="99"/>
        <v>-2178</v>
      </c>
      <c r="BC164" s="44">
        <f>IFERROR(VLOOKUP(G164,'[1]Tracking sheet'!$A$3:$D$98000,2,0),0)</f>
        <v>0</v>
      </c>
      <c r="BD164" s="44">
        <f>IFERROR(VLOOKUP(G164,'[1]Tracking sheet'!$A$3:$D$98000,3,0),0)</f>
        <v>0</v>
      </c>
      <c r="BE164" s="159">
        <f t="shared" si="100"/>
        <v>0</v>
      </c>
      <c r="BF164" s="158">
        <f>IFERROR(VLOOKUP(G164,'[2]Tracking Sheet'!$B$3:$J$5000,2,0),0)</f>
        <v>0</v>
      </c>
      <c r="BG164" s="174" t="e">
        <f t="shared" si="101"/>
        <v>#VALUE!</v>
      </c>
      <c r="BH164" s="44">
        <f>IFERROR(VLOOKUP(L164,'[1]Tracking sheet'!$A$3:$D$98000,2,0),0)</f>
        <v>0</v>
      </c>
      <c r="BI164" s="44">
        <f>IFERROR(VLOOKUP(L164,'[1]Tracking sheet'!$A$3:$D$98000,3,0),0)</f>
        <v>0</v>
      </c>
      <c r="BJ164" s="159">
        <f t="shared" si="102"/>
        <v>0</v>
      </c>
      <c r="BK164" s="158">
        <f>IFERROR(VLOOKUP(L164,'[2]Tracking Sheet'!$B$3:$J$5000,2,0),0)</f>
        <v>0</v>
      </c>
      <c r="BL164" s="174">
        <f t="shared" si="103"/>
        <v>-46162</v>
      </c>
      <c r="BM164" s="44">
        <f>IFERROR(VLOOKUP(Q164,'[1]Tracking sheet'!$A$3:$D$98000,2,0),0)</f>
        <v>0</v>
      </c>
      <c r="BN164" s="187">
        <f t="shared" si="104"/>
        <v>28</v>
      </c>
      <c r="BO164" s="44" t="s">
        <v>886</v>
      </c>
      <c r="BR164" s="70" t="s">
        <v>1689</v>
      </c>
    </row>
    <row r="165" spans="1:70" ht="39" customHeight="1" x14ac:dyDescent="0.3">
      <c r="A165" s="53" t="s">
        <v>3</v>
      </c>
      <c r="B165" s="135">
        <v>47545</v>
      </c>
      <c r="C165" s="127">
        <v>13249243</v>
      </c>
      <c r="D165" s="53">
        <v>5409</v>
      </c>
      <c r="E165" s="53">
        <v>583</v>
      </c>
      <c r="F165" s="136">
        <v>46127</v>
      </c>
      <c r="G165" s="125">
        <v>46139</v>
      </c>
      <c r="H165" s="18" t="s">
        <v>1187</v>
      </c>
      <c r="I165" s="18" t="s">
        <v>250</v>
      </c>
      <c r="J165" s="125"/>
      <c r="K165" s="125"/>
      <c r="L165" s="15">
        <v>46151</v>
      </c>
      <c r="M165" s="15">
        <v>46157</v>
      </c>
      <c r="N165" s="15">
        <v>46182</v>
      </c>
      <c r="O165" s="15">
        <v>46190</v>
      </c>
      <c r="P165" s="15"/>
      <c r="Q165" s="15"/>
      <c r="R165" s="15">
        <v>46189</v>
      </c>
      <c r="S165" s="125">
        <v>46189</v>
      </c>
      <c r="T165" s="15">
        <v>46195</v>
      </c>
      <c r="U165" s="15">
        <v>46197</v>
      </c>
      <c r="V165" s="15">
        <v>46200</v>
      </c>
      <c r="W165" s="15">
        <v>46200</v>
      </c>
      <c r="X165" s="15">
        <v>46203</v>
      </c>
      <c r="Y165" s="15"/>
      <c r="Z165" s="15"/>
      <c r="AA165" s="15"/>
      <c r="AB165" s="15"/>
      <c r="AC165" s="15">
        <v>46204</v>
      </c>
      <c r="AD165" s="15">
        <v>46209</v>
      </c>
      <c r="AE165" s="15"/>
      <c r="AF165" s="15"/>
      <c r="AG165" s="15">
        <v>46211</v>
      </c>
      <c r="AH165" s="15">
        <v>46213</v>
      </c>
      <c r="AI165" s="15">
        <v>46217</v>
      </c>
      <c r="AJ165" s="136">
        <v>46230</v>
      </c>
      <c r="AK165" s="136">
        <v>46232</v>
      </c>
      <c r="AL165" s="198">
        <v>103</v>
      </c>
      <c r="AM165" s="14" t="s">
        <v>294</v>
      </c>
      <c r="AN165" s="14" t="s">
        <v>889</v>
      </c>
      <c r="AO165" s="18" t="s">
        <v>42</v>
      </c>
      <c r="AP165" s="14"/>
      <c r="AQ165" s="18" t="s">
        <v>775</v>
      </c>
      <c r="AR165" s="55"/>
      <c r="AS165" s="50" t="s">
        <v>1177</v>
      </c>
      <c r="AT165" s="44" t="s">
        <v>595</v>
      </c>
      <c r="AW165" s="173" t="s">
        <v>468</v>
      </c>
      <c r="AX165" s="44">
        <f>IFERROR(VLOOKUP(B165,'[1]Tracking sheet'!$A$3:$D$98000,2,0),0)</f>
        <v>241</v>
      </c>
      <c r="AY165" s="44">
        <f>IFERROR(VLOOKUP(B165,'[1]Tracking sheet'!$A$3:$D$98000,3,0),0)</f>
        <v>241</v>
      </c>
      <c r="AZ165" s="159">
        <f t="shared" si="98"/>
        <v>0</v>
      </c>
      <c r="BA165" s="158">
        <f>IFERROR(VLOOKUP(B165,'[2]Tracking Sheet'!$B$3:$J$5000,2,0),0)</f>
        <v>0</v>
      </c>
      <c r="BB165" s="174">
        <f t="shared" si="99"/>
        <v>-5409</v>
      </c>
      <c r="BC165" s="44">
        <f>IFERROR(VLOOKUP(G165,'[1]Tracking sheet'!$A$3:$D$98000,2,0),0)</f>
        <v>0</v>
      </c>
      <c r="BD165" s="44">
        <f>IFERROR(VLOOKUP(G165,'[1]Tracking sheet'!$A$3:$D$98000,3,0),0)</f>
        <v>0</v>
      </c>
      <c r="BE165" s="159">
        <f t="shared" si="100"/>
        <v>0</v>
      </c>
      <c r="BF165" s="158">
        <f>IFERROR(VLOOKUP(G165,'[2]Tracking Sheet'!$B$3:$J$5000,2,0),0)</f>
        <v>0</v>
      </c>
      <c r="BG165" s="174" t="e">
        <f t="shared" si="101"/>
        <v>#VALUE!</v>
      </c>
      <c r="BH165" s="44">
        <f>IFERROR(VLOOKUP(L165,'[1]Tracking sheet'!$A$3:$D$98000,2,0),0)</f>
        <v>0</v>
      </c>
      <c r="BI165" s="44">
        <f>IFERROR(VLOOKUP(L165,'[1]Tracking sheet'!$A$3:$D$98000,3,0),0)</f>
        <v>0</v>
      </c>
      <c r="BJ165" s="159">
        <f t="shared" si="102"/>
        <v>0</v>
      </c>
      <c r="BK165" s="158">
        <f>IFERROR(VLOOKUP(L165,'[2]Tracking Sheet'!$B$3:$J$5000,2,0),0)</f>
        <v>0</v>
      </c>
      <c r="BL165" s="174">
        <f t="shared" si="103"/>
        <v>-46182</v>
      </c>
      <c r="BM165" s="44">
        <f>IFERROR(VLOOKUP(Q165,'[1]Tracking sheet'!$A$3:$D$98000,2,0),0)</f>
        <v>0</v>
      </c>
      <c r="BN165" s="187">
        <f t="shared" si="104"/>
        <v>31</v>
      </c>
      <c r="BO165" s="44" t="s">
        <v>886</v>
      </c>
      <c r="BR165" s="70" t="s">
        <v>2367</v>
      </c>
    </row>
    <row r="166" spans="1:70" ht="39" customHeight="1" x14ac:dyDescent="0.3">
      <c r="A166" s="53" t="s">
        <v>3</v>
      </c>
      <c r="B166" s="135">
        <v>47547</v>
      </c>
      <c r="C166" s="127">
        <v>13261839</v>
      </c>
      <c r="D166" s="53">
        <v>4908</v>
      </c>
      <c r="E166" s="53">
        <v>482</v>
      </c>
      <c r="F166" s="136">
        <v>46127</v>
      </c>
      <c r="G166" s="125">
        <v>46139</v>
      </c>
      <c r="H166" s="18" t="s">
        <v>1187</v>
      </c>
      <c r="I166" s="18" t="s">
        <v>250</v>
      </c>
      <c r="J166" s="15"/>
      <c r="K166" s="15"/>
      <c r="L166" s="15">
        <v>46144</v>
      </c>
      <c r="M166" s="15">
        <v>46159</v>
      </c>
      <c r="N166" s="15">
        <v>46181</v>
      </c>
      <c r="O166" s="15">
        <v>46191</v>
      </c>
      <c r="P166" s="15"/>
      <c r="Q166" s="15"/>
      <c r="R166" s="15">
        <v>46191</v>
      </c>
      <c r="S166" s="15">
        <v>46191</v>
      </c>
      <c r="T166" s="15">
        <v>46197</v>
      </c>
      <c r="U166" s="15">
        <v>46199</v>
      </c>
      <c r="V166" s="15">
        <v>46203</v>
      </c>
      <c r="W166" s="15">
        <v>46202</v>
      </c>
      <c r="X166" s="15">
        <v>46204</v>
      </c>
      <c r="Y166" s="15"/>
      <c r="Z166" s="15"/>
      <c r="AA166" s="15"/>
      <c r="AB166" s="15"/>
      <c r="AC166" s="15">
        <v>46206</v>
      </c>
      <c r="AD166" s="15">
        <v>46212</v>
      </c>
      <c r="AE166" s="15"/>
      <c r="AF166" s="15"/>
      <c r="AG166" s="15">
        <v>46214</v>
      </c>
      <c r="AH166" s="15">
        <v>46216</v>
      </c>
      <c r="AI166" s="15">
        <v>46218</v>
      </c>
      <c r="AJ166" s="136">
        <v>46230</v>
      </c>
      <c r="AK166" s="136">
        <v>46232</v>
      </c>
      <c r="AL166" s="198">
        <v>103</v>
      </c>
      <c r="AM166" s="14" t="s">
        <v>294</v>
      </c>
      <c r="AN166" s="14" t="s">
        <v>889</v>
      </c>
      <c r="AO166" s="14" t="s">
        <v>42</v>
      </c>
      <c r="AP166" s="14"/>
      <c r="AQ166" s="18" t="s">
        <v>775</v>
      </c>
      <c r="AR166" s="55"/>
      <c r="AS166" s="122" t="s">
        <v>1177</v>
      </c>
      <c r="AT166" s="44" t="s">
        <v>595</v>
      </c>
      <c r="AW166" s="173" t="s">
        <v>468</v>
      </c>
      <c r="AX166" s="44">
        <f>IFERROR(VLOOKUP(B166,'[1]Tracking sheet'!$A$3:$D$98000,2,0),0)</f>
        <v>209</v>
      </c>
      <c r="AY166" s="44">
        <f>IFERROR(VLOOKUP(B166,'[1]Tracking sheet'!$A$3:$D$98000,3,0),0)</f>
        <v>209</v>
      </c>
      <c r="AZ166" s="159">
        <f t="shared" si="98"/>
        <v>0</v>
      </c>
      <c r="BA166" s="158">
        <f>IFERROR(VLOOKUP(B166,'[2]Tracking Sheet'!$B$3:$J$5000,2,0),0)</f>
        <v>0</v>
      </c>
      <c r="BB166" s="174">
        <f t="shared" si="99"/>
        <v>-4908</v>
      </c>
      <c r="BC166" s="44">
        <f>IFERROR(VLOOKUP(G166,'[1]Tracking sheet'!$A$3:$D$98000,2,0),0)</f>
        <v>0</v>
      </c>
      <c r="BD166" s="44">
        <f>IFERROR(VLOOKUP(G166,'[1]Tracking sheet'!$A$3:$D$98000,3,0),0)</f>
        <v>0</v>
      </c>
      <c r="BE166" s="159">
        <f t="shared" si="100"/>
        <v>0</v>
      </c>
      <c r="BF166" s="158">
        <f>IFERROR(VLOOKUP(G166,'[2]Tracking Sheet'!$B$3:$J$5000,2,0),0)</f>
        <v>0</v>
      </c>
      <c r="BG166" s="174" t="e">
        <f t="shared" si="101"/>
        <v>#VALUE!</v>
      </c>
      <c r="BH166" s="44">
        <f>IFERROR(VLOOKUP(L166,'[1]Tracking sheet'!$A$3:$D$98000,2,0),0)</f>
        <v>0</v>
      </c>
      <c r="BI166" s="44">
        <f>IFERROR(VLOOKUP(L166,'[1]Tracking sheet'!$A$3:$D$98000,3,0),0)</f>
        <v>0</v>
      </c>
      <c r="BJ166" s="159">
        <f t="shared" si="102"/>
        <v>0</v>
      </c>
      <c r="BK166" s="158">
        <f>IFERROR(VLOOKUP(L166,'[2]Tracking Sheet'!$B$3:$J$5000,2,0),0)</f>
        <v>0</v>
      </c>
      <c r="BL166" s="174">
        <f t="shared" si="103"/>
        <v>-46181</v>
      </c>
      <c r="BM166" s="44">
        <f>IFERROR(VLOOKUP(Q166,'[1]Tracking sheet'!$A$3:$D$98000,2,0),0)</f>
        <v>0</v>
      </c>
      <c r="BN166" s="187">
        <f t="shared" si="104"/>
        <v>31</v>
      </c>
      <c r="BO166" s="44" t="s">
        <v>886</v>
      </c>
      <c r="BR166" s="70" t="s">
        <v>2682</v>
      </c>
    </row>
    <row r="167" spans="1:70" ht="39" customHeight="1" x14ac:dyDescent="0.3">
      <c r="A167" s="53" t="s">
        <v>3</v>
      </c>
      <c r="B167" s="135">
        <v>47551</v>
      </c>
      <c r="C167" s="127">
        <v>13258872</v>
      </c>
      <c r="D167" s="53">
        <v>1725</v>
      </c>
      <c r="E167" s="53">
        <v>162</v>
      </c>
      <c r="F167" s="136">
        <v>46127</v>
      </c>
      <c r="G167" s="125">
        <v>46139</v>
      </c>
      <c r="H167" s="18" t="s">
        <v>1185</v>
      </c>
      <c r="I167" s="18" t="s">
        <v>702</v>
      </c>
      <c r="J167" s="15"/>
      <c r="K167" s="15"/>
      <c r="L167" s="15">
        <v>46151</v>
      </c>
      <c r="M167" s="15">
        <v>46156</v>
      </c>
      <c r="N167" s="15">
        <v>46162</v>
      </c>
      <c r="O167" s="15">
        <v>46182</v>
      </c>
      <c r="P167" s="15">
        <v>46185</v>
      </c>
      <c r="Q167" s="15">
        <v>46190</v>
      </c>
      <c r="R167" s="15">
        <v>46190</v>
      </c>
      <c r="S167" s="15">
        <v>46190</v>
      </c>
      <c r="T167" s="15">
        <v>46195</v>
      </c>
      <c r="U167" s="15">
        <v>46196</v>
      </c>
      <c r="V167" s="15">
        <v>46197</v>
      </c>
      <c r="W167" s="15">
        <v>46198</v>
      </c>
      <c r="X167" s="15">
        <v>46199</v>
      </c>
      <c r="Y167" s="15"/>
      <c r="Z167" s="15"/>
      <c r="AA167" s="15"/>
      <c r="AB167" s="15"/>
      <c r="AC167" s="15">
        <v>46200</v>
      </c>
      <c r="AD167" s="15">
        <v>46203</v>
      </c>
      <c r="AE167" s="15"/>
      <c r="AF167" s="15"/>
      <c r="AG167" s="15">
        <v>46205</v>
      </c>
      <c r="AH167" s="15">
        <v>46206</v>
      </c>
      <c r="AI167" s="15">
        <v>46207</v>
      </c>
      <c r="AJ167" s="136">
        <v>46209</v>
      </c>
      <c r="AK167" s="136">
        <v>46211</v>
      </c>
      <c r="AL167" s="198">
        <v>82</v>
      </c>
      <c r="AM167" s="14" t="s">
        <v>300</v>
      </c>
      <c r="AN167" s="14" t="s">
        <v>889</v>
      </c>
      <c r="AO167" s="14" t="s">
        <v>42</v>
      </c>
      <c r="AP167" s="14"/>
      <c r="AQ167" s="18" t="s">
        <v>765</v>
      </c>
      <c r="AR167" s="55" t="s">
        <v>48</v>
      </c>
      <c r="AS167" s="122"/>
      <c r="AT167" s="44" t="s">
        <v>595</v>
      </c>
      <c r="AW167" s="173" t="s">
        <v>468</v>
      </c>
      <c r="AX167" s="44">
        <f>IFERROR(VLOOKUP(B167,'[1]Tracking sheet'!$A$3:$D$98000,2,0),0)</f>
        <v>162</v>
      </c>
      <c r="AY167" s="44">
        <f>IFERROR(VLOOKUP(B167,'[1]Tracking sheet'!$A$3:$D$98000,3,0),0)</f>
        <v>162</v>
      </c>
      <c r="AZ167" s="159">
        <f t="shared" si="98"/>
        <v>0</v>
      </c>
      <c r="BA167" s="158">
        <f>IFERROR(VLOOKUP(B167,'[2]Tracking Sheet'!$B$3:$J$5000,2,0),0)</f>
        <v>0</v>
      </c>
      <c r="BB167" s="174">
        <f t="shared" si="99"/>
        <v>-1725</v>
      </c>
      <c r="BC167" s="44">
        <f>IFERROR(VLOOKUP(G167,'[1]Tracking sheet'!$A$3:$D$98000,2,0),0)</f>
        <v>0</v>
      </c>
      <c r="BD167" s="44">
        <f>IFERROR(VLOOKUP(G167,'[1]Tracking sheet'!$A$3:$D$98000,3,0),0)</f>
        <v>0</v>
      </c>
      <c r="BE167" s="159">
        <f t="shared" si="100"/>
        <v>0</v>
      </c>
      <c r="BF167" s="158">
        <f>IFERROR(VLOOKUP(G167,'[2]Tracking Sheet'!$B$3:$J$5000,2,0),0)</f>
        <v>0</v>
      </c>
      <c r="BG167" s="174" t="e">
        <f t="shared" si="101"/>
        <v>#VALUE!</v>
      </c>
      <c r="BH167" s="44">
        <f>IFERROR(VLOOKUP(L167,'[1]Tracking sheet'!$A$3:$D$98000,2,0),0)</f>
        <v>0</v>
      </c>
      <c r="BI167" s="44">
        <f>IFERROR(VLOOKUP(L167,'[1]Tracking sheet'!$A$3:$D$98000,3,0),0)</f>
        <v>0</v>
      </c>
      <c r="BJ167" s="159">
        <f t="shared" si="102"/>
        <v>0</v>
      </c>
      <c r="BK167" s="158">
        <f>IFERROR(VLOOKUP(L167,'[2]Tracking Sheet'!$B$3:$J$5000,2,0),0)</f>
        <v>0</v>
      </c>
      <c r="BL167" s="174">
        <f t="shared" si="103"/>
        <v>-46162</v>
      </c>
      <c r="BM167" s="44">
        <f>IFERROR(VLOOKUP(Q167,'[1]Tracking sheet'!$A$3:$D$98000,2,0),0)</f>
        <v>0</v>
      </c>
      <c r="BN167" s="187">
        <f t="shared" si="104"/>
        <v>28</v>
      </c>
      <c r="BO167" s="44" t="s">
        <v>886</v>
      </c>
      <c r="BR167" s="70" t="s">
        <v>1689</v>
      </c>
    </row>
    <row r="168" spans="1:70" ht="39" customHeight="1" x14ac:dyDescent="0.3">
      <c r="A168" s="53" t="s">
        <v>3</v>
      </c>
      <c r="B168" s="135">
        <v>47550</v>
      </c>
      <c r="C168" s="127">
        <v>13258875</v>
      </c>
      <c r="D168" s="53">
        <v>855</v>
      </c>
      <c r="E168" s="53">
        <v>65</v>
      </c>
      <c r="F168" s="136">
        <v>46127</v>
      </c>
      <c r="G168" s="125">
        <v>46139</v>
      </c>
      <c r="H168" s="18" t="s">
        <v>1188</v>
      </c>
      <c r="I168" s="18" t="s">
        <v>46</v>
      </c>
      <c r="J168" s="15"/>
      <c r="K168" s="15"/>
      <c r="L168" s="15">
        <v>46153</v>
      </c>
      <c r="M168" s="15">
        <v>46156</v>
      </c>
      <c r="N168" s="15">
        <v>46162</v>
      </c>
      <c r="O168" s="15">
        <v>46181</v>
      </c>
      <c r="P168" s="15">
        <v>46183</v>
      </c>
      <c r="Q168" s="15">
        <v>46189</v>
      </c>
      <c r="R168" s="15">
        <v>46190</v>
      </c>
      <c r="S168" s="15">
        <v>46190</v>
      </c>
      <c r="T168" s="15">
        <v>46196</v>
      </c>
      <c r="U168" s="15">
        <v>46198</v>
      </c>
      <c r="V168" s="15">
        <v>46198</v>
      </c>
      <c r="W168" s="15">
        <v>46200</v>
      </c>
      <c r="X168" s="15">
        <v>46200</v>
      </c>
      <c r="Y168" s="15"/>
      <c r="Z168" s="15"/>
      <c r="AA168" s="15"/>
      <c r="AB168" s="15"/>
      <c r="AC168" s="15">
        <v>46202</v>
      </c>
      <c r="AD168" s="15">
        <v>46203</v>
      </c>
      <c r="AE168" s="15"/>
      <c r="AF168" s="15"/>
      <c r="AG168" s="15">
        <v>46204</v>
      </c>
      <c r="AH168" s="15">
        <v>46205</v>
      </c>
      <c r="AI168" s="15">
        <v>46207</v>
      </c>
      <c r="AJ168" s="136">
        <v>46207</v>
      </c>
      <c r="AK168" s="136">
        <v>46209</v>
      </c>
      <c r="AL168" s="198">
        <v>80</v>
      </c>
      <c r="AM168" s="14" t="s">
        <v>521</v>
      </c>
      <c r="AN168" s="14" t="s">
        <v>889</v>
      </c>
      <c r="AO168" s="14" t="s">
        <v>53</v>
      </c>
      <c r="AP168" s="14"/>
      <c r="AQ168" s="18" t="s">
        <v>765</v>
      </c>
      <c r="AR168" s="55" t="s">
        <v>48</v>
      </c>
      <c r="AS168" s="122"/>
      <c r="AT168" s="44" t="s">
        <v>595</v>
      </c>
      <c r="AW168" s="173" t="s">
        <v>468</v>
      </c>
      <c r="AX168" s="44">
        <f>IFERROR(VLOOKUP(B168,'[1]Tracking sheet'!$A$3:$D$98000,2,0),0)</f>
        <v>65</v>
      </c>
      <c r="AY168" s="44">
        <f>IFERROR(VLOOKUP(B168,'[1]Tracking sheet'!$A$3:$D$98000,3,0),0)</f>
        <v>65</v>
      </c>
      <c r="AZ168" s="159">
        <f t="shared" si="98"/>
        <v>0</v>
      </c>
      <c r="BA168" s="158">
        <f>IFERROR(VLOOKUP(B168,'[2]Tracking Sheet'!$B$3:$J$5000,2,0),0)</f>
        <v>0</v>
      </c>
      <c r="BB168" s="174">
        <f t="shared" si="99"/>
        <v>-855</v>
      </c>
      <c r="BC168" s="44">
        <f>IFERROR(VLOOKUP(G168,'[1]Tracking sheet'!$A$3:$D$98000,2,0),0)</f>
        <v>0</v>
      </c>
      <c r="BD168" s="44">
        <f>IFERROR(VLOOKUP(G168,'[1]Tracking sheet'!$A$3:$D$98000,3,0),0)</f>
        <v>0</v>
      </c>
      <c r="BE168" s="159">
        <f t="shared" si="100"/>
        <v>0</v>
      </c>
      <c r="BF168" s="158">
        <f>IFERROR(VLOOKUP(G168,'[2]Tracking Sheet'!$B$3:$J$5000,2,0),0)</f>
        <v>0</v>
      </c>
      <c r="BG168" s="174" t="e">
        <f t="shared" si="101"/>
        <v>#VALUE!</v>
      </c>
      <c r="BH168" s="44">
        <f>IFERROR(VLOOKUP(L168,'[1]Tracking sheet'!$A$3:$D$98000,2,0),0)</f>
        <v>0</v>
      </c>
      <c r="BI168" s="44">
        <f>IFERROR(VLOOKUP(L168,'[1]Tracking sheet'!$A$3:$D$98000,3,0),0)</f>
        <v>0</v>
      </c>
      <c r="BJ168" s="159">
        <f t="shared" si="102"/>
        <v>0</v>
      </c>
      <c r="BK168" s="158">
        <f>IFERROR(VLOOKUP(L168,'[2]Tracking Sheet'!$B$3:$J$5000,2,0),0)</f>
        <v>0</v>
      </c>
      <c r="BL168" s="174">
        <f t="shared" si="103"/>
        <v>-46162</v>
      </c>
      <c r="BM168" s="44">
        <f>IFERROR(VLOOKUP(Q168,'[1]Tracking sheet'!$A$3:$D$98000,2,0),0)</f>
        <v>0</v>
      </c>
      <c r="BN168" s="187">
        <f t="shared" si="104"/>
        <v>28</v>
      </c>
      <c r="BO168" s="44" t="s">
        <v>886</v>
      </c>
      <c r="BR168" s="70" t="s">
        <v>1689</v>
      </c>
    </row>
    <row r="169" spans="1:70" ht="39" customHeight="1" x14ac:dyDescent="0.3">
      <c r="A169" s="53" t="s">
        <v>3</v>
      </c>
      <c r="B169" s="135">
        <v>47575</v>
      </c>
      <c r="C169" s="127">
        <v>13261569</v>
      </c>
      <c r="D169" s="53">
        <v>1005</v>
      </c>
      <c r="E169" s="53">
        <v>147</v>
      </c>
      <c r="F169" s="136">
        <v>46127</v>
      </c>
      <c r="G169" s="125">
        <v>46139</v>
      </c>
      <c r="H169" s="18" t="s">
        <v>1189</v>
      </c>
      <c r="I169" s="18" t="s">
        <v>249</v>
      </c>
      <c r="J169" s="15"/>
      <c r="K169" s="15"/>
      <c r="L169" s="15">
        <v>46157</v>
      </c>
      <c r="M169" s="15">
        <v>46162</v>
      </c>
      <c r="N169" s="15">
        <v>46183</v>
      </c>
      <c r="O169" s="15">
        <v>46196</v>
      </c>
      <c r="P169" s="15"/>
      <c r="Q169" s="15"/>
      <c r="R169" s="15">
        <v>46198</v>
      </c>
      <c r="S169" s="15">
        <v>46198</v>
      </c>
      <c r="T169" s="15">
        <v>46205</v>
      </c>
      <c r="U169" s="15">
        <v>46207</v>
      </c>
      <c r="V169" s="15">
        <v>46209</v>
      </c>
      <c r="W169" s="15"/>
      <c r="X169" s="15"/>
      <c r="Y169" s="15"/>
      <c r="Z169" s="15"/>
      <c r="AA169" s="15"/>
      <c r="AB169" s="15"/>
      <c r="AC169" s="15">
        <v>46211</v>
      </c>
      <c r="AD169" s="15">
        <v>46213</v>
      </c>
      <c r="AE169" s="15"/>
      <c r="AF169" s="15"/>
      <c r="AG169" s="15">
        <v>46216</v>
      </c>
      <c r="AH169" s="15">
        <v>46218</v>
      </c>
      <c r="AI169" s="15">
        <v>46221</v>
      </c>
      <c r="AJ169" s="136">
        <v>46230</v>
      </c>
      <c r="AK169" s="136">
        <v>46232</v>
      </c>
      <c r="AL169" s="198">
        <v>103</v>
      </c>
      <c r="AM169" s="14" t="s">
        <v>294</v>
      </c>
      <c r="AN169" s="14" t="s">
        <v>889</v>
      </c>
      <c r="AO169" s="14"/>
      <c r="AP169" s="14"/>
      <c r="AQ169" s="18"/>
      <c r="AR169" s="55"/>
      <c r="AS169" s="122"/>
      <c r="AT169" s="44" t="s">
        <v>595</v>
      </c>
      <c r="AW169" s="173" t="s">
        <v>468</v>
      </c>
      <c r="AX169" s="44">
        <f>IFERROR(VLOOKUP(B169,'[1]Tracking sheet'!$A$3:$D$98000,2,0),0)</f>
        <v>147</v>
      </c>
      <c r="AY169" s="44">
        <f>IFERROR(VLOOKUP(B169,'[1]Tracking sheet'!$A$3:$D$98000,3,0),0)</f>
        <v>147</v>
      </c>
      <c r="AZ169" s="159">
        <f t="shared" si="98"/>
        <v>0</v>
      </c>
      <c r="BA169" s="158">
        <f>IFERROR(VLOOKUP(B169,'[2]Tracking Sheet'!$B$3:$J$5000,2,0),0)</f>
        <v>0</v>
      </c>
      <c r="BB169" s="174">
        <f t="shared" si="99"/>
        <v>-1005</v>
      </c>
      <c r="BC169" s="44">
        <f>IFERROR(VLOOKUP(G169,'[1]Tracking sheet'!$A$3:$D$98000,2,0),0)</f>
        <v>0</v>
      </c>
      <c r="BD169" s="44">
        <f>IFERROR(VLOOKUP(G169,'[1]Tracking sheet'!$A$3:$D$98000,3,0),0)</f>
        <v>0</v>
      </c>
      <c r="BE169" s="159">
        <f t="shared" si="100"/>
        <v>0</v>
      </c>
      <c r="BF169" s="158">
        <f>IFERROR(VLOOKUP(G169,'[2]Tracking Sheet'!$B$3:$J$5000,2,0),0)</f>
        <v>0</v>
      </c>
      <c r="BG169" s="174" t="e">
        <f t="shared" si="101"/>
        <v>#VALUE!</v>
      </c>
      <c r="BH169" s="44">
        <f>IFERROR(VLOOKUP(L169,'[1]Tracking sheet'!$A$3:$D$98000,2,0),0)</f>
        <v>0</v>
      </c>
      <c r="BI169" s="44">
        <f>IFERROR(VLOOKUP(L169,'[1]Tracking sheet'!$A$3:$D$98000,3,0),0)</f>
        <v>0</v>
      </c>
      <c r="BJ169" s="159">
        <f t="shared" si="102"/>
        <v>0</v>
      </c>
      <c r="BK169" s="158">
        <f>IFERROR(VLOOKUP(L169,'[2]Tracking Sheet'!$B$3:$J$5000,2,0),0)</f>
        <v>0</v>
      </c>
      <c r="BL169" s="174">
        <f t="shared" si="103"/>
        <v>-46183</v>
      </c>
      <c r="BM169" s="44">
        <f>IFERROR(VLOOKUP(Q169,'[1]Tracking sheet'!$A$3:$D$98000,2,0),0)</f>
        <v>0</v>
      </c>
      <c r="BN169" s="187">
        <f t="shared" si="104"/>
        <v>31</v>
      </c>
      <c r="BO169" s="44" t="s">
        <v>855</v>
      </c>
      <c r="BR169" s="70" t="s">
        <v>1854</v>
      </c>
    </row>
    <row r="170" spans="1:70" ht="39" customHeight="1" x14ac:dyDescent="0.3">
      <c r="A170" s="53" t="s">
        <v>3</v>
      </c>
      <c r="B170" s="135">
        <v>47562</v>
      </c>
      <c r="C170" s="127">
        <v>13246830</v>
      </c>
      <c r="D170" s="53">
        <v>3380</v>
      </c>
      <c r="E170" s="53">
        <v>286</v>
      </c>
      <c r="F170" s="136">
        <v>46127</v>
      </c>
      <c r="G170" s="125">
        <v>46139</v>
      </c>
      <c r="H170" s="18" t="s">
        <v>1190</v>
      </c>
      <c r="I170" s="18" t="s">
        <v>625</v>
      </c>
      <c r="J170" s="15"/>
      <c r="K170" s="15"/>
      <c r="L170" s="15">
        <v>46153</v>
      </c>
      <c r="M170" s="15">
        <v>46159</v>
      </c>
      <c r="N170" s="15">
        <v>46183</v>
      </c>
      <c r="O170" s="15">
        <v>46195</v>
      </c>
      <c r="P170" s="15"/>
      <c r="Q170" s="15"/>
      <c r="R170" s="15">
        <v>46198</v>
      </c>
      <c r="S170" s="15">
        <v>46198</v>
      </c>
      <c r="T170" s="15">
        <v>46204</v>
      </c>
      <c r="U170" s="15">
        <v>46206</v>
      </c>
      <c r="V170" s="15">
        <v>46209</v>
      </c>
      <c r="W170" s="15">
        <v>46209</v>
      </c>
      <c r="X170" s="15">
        <v>46211</v>
      </c>
      <c r="Y170" s="15"/>
      <c r="Z170" s="15"/>
      <c r="AA170" s="15"/>
      <c r="AB170" s="15"/>
      <c r="AC170" s="15">
        <v>46213</v>
      </c>
      <c r="AD170" s="15">
        <v>46219</v>
      </c>
      <c r="AE170" s="15"/>
      <c r="AF170" s="15"/>
      <c r="AG170" s="15">
        <v>46221</v>
      </c>
      <c r="AH170" s="15">
        <v>46223</v>
      </c>
      <c r="AI170" s="15">
        <v>46225</v>
      </c>
      <c r="AJ170" s="136">
        <v>46230</v>
      </c>
      <c r="AK170" s="136">
        <v>46232</v>
      </c>
      <c r="AL170" s="198">
        <v>103</v>
      </c>
      <c r="AM170" s="14" t="s">
        <v>656</v>
      </c>
      <c r="AN170" s="14" t="s">
        <v>889</v>
      </c>
      <c r="AO170" s="14" t="s">
        <v>42</v>
      </c>
      <c r="AP170" s="14"/>
      <c r="AQ170" s="18" t="s">
        <v>765</v>
      </c>
      <c r="AR170" s="55"/>
      <c r="AS170" s="122"/>
      <c r="AT170" s="44" t="s">
        <v>595</v>
      </c>
      <c r="AW170" s="173" t="s">
        <v>468</v>
      </c>
      <c r="AX170" s="44">
        <f>IFERROR(VLOOKUP(B170,'[1]Tracking sheet'!$A$3:$D$98000,2,0),0)</f>
        <v>285</v>
      </c>
      <c r="AY170" s="44">
        <f>IFERROR(VLOOKUP(B170,'[1]Tracking sheet'!$A$3:$D$98000,3,0),0)</f>
        <v>285</v>
      </c>
      <c r="AZ170" s="159">
        <f t="shared" si="98"/>
        <v>0</v>
      </c>
      <c r="BA170" s="158">
        <f>IFERROR(VLOOKUP(B170,'[2]Tracking Sheet'!$B$3:$J$5000,2,0),0)</f>
        <v>0</v>
      </c>
      <c r="BB170" s="174">
        <f t="shared" si="99"/>
        <v>-3380</v>
      </c>
      <c r="BC170" s="44">
        <f>IFERROR(VLOOKUP(G170,'[1]Tracking sheet'!$A$3:$D$98000,2,0),0)</f>
        <v>0</v>
      </c>
      <c r="BD170" s="44">
        <f>IFERROR(VLOOKUP(G170,'[1]Tracking sheet'!$A$3:$D$98000,3,0),0)</f>
        <v>0</v>
      </c>
      <c r="BE170" s="159">
        <f t="shared" si="100"/>
        <v>0</v>
      </c>
      <c r="BF170" s="158">
        <f>IFERROR(VLOOKUP(G170,'[2]Tracking Sheet'!$B$3:$J$5000,2,0),0)</f>
        <v>0</v>
      </c>
      <c r="BG170" s="174" t="e">
        <f t="shared" si="101"/>
        <v>#VALUE!</v>
      </c>
      <c r="BH170" s="44">
        <f>IFERROR(VLOOKUP(L170,'[1]Tracking sheet'!$A$3:$D$98000,2,0),0)</f>
        <v>0</v>
      </c>
      <c r="BI170" s="44">
        <f>IFERROR(VLOOKUP(L170,'[1]Tracking sheet'!$A$3:$D$98000,3,0),0)</f>
        <v>0</v>
      </c>
      <c r="BJ170" s="159">
        <f t="shared" si="102"/>
        <v>0</v>
      </c>
      <c r="BK170" s="158">
        <f>IFERROR(VLOOKUP(L170,'[2]Tracking Sheet'!$B$3:$J$5000,2,0),0)</f>
        <v>0</v>
      </c>
      <c r="BL170" s="174">
        <f t="shared" si="103"/>
        <v>-46183</v>
      </c>
      <c r="BM170" s="44">
        <f>IFERROR(VLOOKUP(Q170,'[1]Tracking sheet'!$A$3:$D$98000,2,0),0)</f>
        <v>0</v>
      </c>
      <c r="BN170" s="187">
        <f t="shared" si="104"/>
        <v>31</v>
      </c>
      <c r="BO170" s="44" t="s">
        <v>855</v>
      </c>
      <c r="BR170" s="70" t="s">
        <v>1689</v>
      </c>
    </row>
    <row r="171" spans="1:70" ht="39" customHeight="1" x14ac:dyDescent="0.3">
      <c r="A171" s="53" t="s">
        <v>3</v>
      </c>
      <c r="B171" s="135">
        <v>47566</v>
      </c>
      <c r="C171" s="127">
        <v>13249501</v>
      </c>
      <c r="D171" s="53">
        <v>1605</v>
      </c>
      <c r="E171" s="53">
        <v>137</v>
      </c>
      <c r="F171" s="136">
        <v>46127</v>
      </c>
      <c r="G171" s="125">
        <v>46139</v>
      </c>
      <c r="H171" s="18" t="s">
        <v>1191</v>
      </c>
      <c r="I171" s="18" t="s">
        <v>347</v>
      </c>
      <c r="J171" s="15"/>
      <c r="K171" s="15"/>
      <c r="L171" s="15">
        <v>46157</v>
      </c>
      <c r="M171" s="15">
        <v>46160</v>
      </c>
      <c r="N171" s="15">
        <v>46185</v>
      </c>
      <c r="O171" s="15">
        <v>46195</v>
      </c>
      <c r="P171" s="15"/>
      <c r="Q171" s="15"/>
      <c r="R171" s="15">
        <v>46198</v>
      </c>
      <c r="S171" s="15">
        <v>46198</v>
      </c>
      <c r="T171" s="15">
        <v>46204</v>
      </c>
      <c r="U171" s="15">
        <v>46206</v>
      </c>
      <c r="V171" s="15">
        <v>46207</v>
      </c>
      <c r="W171" s="15">
        <v>46210</v>
      </c>
      <c r="X171" s="15">
        <v>46211</v>
      </c>
      <c r="Y171" s="15"/>
      <c r="Z171" s="15"/>
      <c r="AA171" s="15"/>
      <c r="AB171" s="15"/>
      <c r="AC171" s="15">
        <v>46213</v>
      </c>
      <c r="AD171" s="15">
        <v>46216</v>
      </c>
      <c r="AE171" s="15"/>
      <c r="AF171" s="15"/>
      <c r="AG171" s="15">
        <v>46218</v>
      </c>
      <c r="AH171" s="15">
        <v>46219</v>
      </c>
      <c r="AI171" s="15">
        <v>46223</v>
      </c>
      <c r="AJ171" s="136">
        <v>46230</v>
      </c>
      <c r="AK171" s="136">
        <v>46232</v>
      </c>
      <c r="AL171" s="198">
        <v>103</v>
      </c>
      <c r="AM171" s="14" t="s">
        <v>294</v>
      </c>
      <c r="AN171" s="14" t="s">
        <v>889</v>
      </c>
      <c r="AO171" s="14" t="s">
        <v>42</v>
      </c>
      <c r="AP171" s="14"/>
      <c r="AQ171" s="18" t="s">
        <v>765</v>
      </c>
      <c r="AR171" s="55"/>
      <c r="AS171" s="122"/>
      <c r="AT171" s="44" t="s">
        <v>595</v>
      </c>
      <c r="AW171" s="173" t="s">
        <v>468</v>
      </c>
      <c r="AX171" s="44">
        <f>IFERROR(VLOOKUP(B171,'[1]Tracking sheet'!$A$3:$D$98000,2,0),0)</f>
        <v>138</v>
      </c>
      <c r="AY171" s="44">
        <f>IFERROR(VLOOKUP(B171,'[1]Tracking sheet'!$A$3:$D$98000,3,0),0)</f>
        <v>138</v>
      </c>
      <c r="AZ171" s="159">
        <f t="shared" si="98"/>
        <v>0</v>
      </c>
      <c r="BA171" s="158">
        <f>IFERROR(VLOOKUP(B171,'[2]Tracking Sheet'!$B$3:$J$5000,2,0),0)</f>
        <v>0</v>
      </c>
      <c r="BB171" s="174">
        <f t="shared" si="99"/>
        <v>-1605</v>
      </c>
      <c r="BC171" s="44">
        <f>IFERROR(VLOOKUP(G171,'[1]Tracking sheet'!$A$3:$D$98000,2,0),0)</f>
        <v>0</v>
      </c>
      <c r="BD171" s="44">
        <f>IFERROR(VLOOKUP(G171,'[1]Tracking sheet'!$A$3:$D$98000,3,0),0)</f>
        <v>0</v>
      </c>
      <c r="BE171" s="159">
        <f t="shared" si="100"/>
        <v>0</v>
      </c>
      <c r="BF171" s="158">
        <f>IFERROR(VLOOKUP(G171,'[2]Tracking Sheet'!$B$3:$J$5000,2,0),0)</f>
        <v>0</v>
      </c>
      <c r="BG171" s="174" t="e">
        <f t="shared" si="101"/>
        <v>#VALUE!</v>
      </c>
      <c r="BH171" s="44">
        <f>IFERROR(VLOOKUP(L171,'[1]Tracking sheet'!$A$3:$D$98000,2,0),0)</f>
        <v>0</v>
      </c>
      <c r="BI171" s="44">
        <f>IFERROR(VLOOKUP(L171,'[1]Tracking sheet'!$A$3:$D$98000,3,0),0)</f>
        <v>0</v>
      </c>
      <c r="BJ171" s="159">
        <f t="shared" si="102"/>
        <v>0</v>
      </c>
      <c r="BK171" s="158">
        <f>IFERROR(VLOOKUP(L171,'[2]Tracking Sheet'!$B$3:$J$5000,2,0),0)</f>
        <v>0</v>
      </c>
      <c r="BL171" s="174">
        <f t="shared" si="103"/>
        <v>-46185</v>
      </c>
      <c r="BM171" s="44">
        <f>IFERROR(VLOOKUP(Q171,'[1]Tracking sheet'!$A$3:$D$98000,2,0),0)</f>
        <v>0</v>
      </c>
      <c r="BN171" s="187">
        <f t="shared" si="104"/>
        <v>31</v>
      </c>
      <c r="BO171" s="44" t="s">
        <v>855</v>
      </c>
      <c r="BR171" s="70" t="s">
        <v>1689</v>
      </c>
    </row>
    <row r="172" spans="1:70" ht="39" customHeight="1" x14ac:dyDescent="0.3">
      <c r="A172" s="53" t="s">
        <v>3</v>
      </c>
      <c r="B172" s="135">
        <v>47567</v>
      </c>
      <c r="C172" s="127">
        <v>13261576</v>
      </c>
      <c r="D172" s="53">
        <v>3722</v>
      </c>
      <c r="E172" s="53">
        <v>412</v>
      </c>
      <c r="F172" s="136">
        <v>46127</v>
      </c>
      <c r="G172" s="125">
        <v>46139</v>
      </c>
      <c r="H172" s="18" t="s">
        <v>1192</v>
      </c>
      <c r="I172" s="18" t="s">
        <v>702</v>
      </c>
      <c r="J172" s="15"/>
      <c r="K172" s="15"/>
      <c r="L172" s="15">
        <v>46158</v>
      </c>
      <c r="M172" s="15">
        <v>46164</v>
      </c>
      <c r="N172" s="15">
        <v>46181</v>
      </c>
      <c r="O172" s="15">
        <v>46191</v>
      </c>
      <c r="P172" s="15">
        <v>46193</v>
      </c>
      <c r="Q172" s="15">
        <v>46198</v>
      </c>
      <c r="R172" s="15">
        <v>46198</v>
      </c>
      <c r="S172" s="15">
        <v>46198</v>
      </c>
      <c r="T172" s="15">
        <v>46204</v>
      </c>
      <c r="U172" s="15">
        <v>46206</v>
      </c>
      <c r="V172" s="15">
        <v>46209</v>
      </c>
      <c r="W172" s="15">
        <v>46209</v>
      </c>
      <c r="X172" s="15">
        <v>46212</v>
      </c>
      <c r="Y172" s="15"/>
      <c r="Z172" s="15"/>
      <c r="AA172" s="15"/>
      <c r="AB172" s="15"/>
      <c r="AC172" s="15">
        <v>46213</v>
      </c>
      <c r="AD172" s="15">
        <v>46218</v>
      </c>
      <c r="AE172" s="15"/>
      <c r="AF172" s="15"/>
      <c r="AG172" s="15">
        <v>46220</v>
      </c>
      <c r="AH172" s="15">
        <v>46221</v>
      </c>
      <c r="AI172" s="15">
        <v>46225</v>
      </c>
      <c r="AJ172" s="136">
        <v>46230</v>
      </c>
      <c r="AK172" s="136">
        <v>46232</v>
      </c>
      <c r="AL172" s="198">
        <v>103</v>
      </c>
      <c r="AM172" s="14" t="s">
        <v>300</v>
      </c>
      <c r="AN172" s="14" t="s">
        <v>889</v>
      </c>
      <c r="AO172" s="14" t="s">
        <v>42</v>
      </c>
      <c r="AP172" s="14"/>
      <c r="AQ172" s="18" t="s">
        <v>1193</v>
      </c>
      <c r="AR172" s="55" t="s">
        <v>48</v>
      </c>
      <c r="AS172" s="122"/>
      <c r="AT172" s="44" t="s">
        <v>595</v>
      </c>
      <c r="AW172" s="173" t="s">
        <v>468</v>
      </c>
      <c r="AX172" s="44">
        <f>IFERROR(VLOOKUP(B172,'[1]Tracking sheet'!$A$3:$D$98000,2,0),0)</f>
        <v>413</v>
      </c>
      <c r="AY172" s="44">
        <f>IFERROR(VLOOKUP(B172,'[1]Tracking sheet'!$A$3:$D$98000,3,0),0)</f>
        <v>413</v>
      </c>
      <c r="AZ172" s="159">
        <f t="shared" si="98"/>
        <v>0</v>
      </c>
      <c r="BA172" s="158">
        <f>IFERROR(VLOOKUP(B172,'[2]Tracking Sheet'!$B$3:$J$5000,2,0),0)</f>
        <v>0</v>
      </c>
      <c r="BB172" s="174">
        <f t="shared" si="99"/>
        <v>-3722</v>
      </c>
      <c r="BC172" s="44">
        <f>IFERROR(VLOOKUP(G172,'[1]Tracking sheet'!$A$3:$D$98000,2,0),0)</f>
        <v>0</v>
      </c>
      <c r="BD172" s="44">
        <f>IFERROR(VLOOKUP(G172,'[1]Tracking sheet'!$A$3:$D$98000,3,0),0)</f>
        <v>0</v>
      </c>
      <c r="BE172" s="159">
        <f t="shared" si="100"/>
        <v>0</v>
      </c>
      <c r="BF172" s="158">
        <f>IFERROR(VLOOKUP(G172,'[2]Tracking Sheet'!$B$3:$J$5000,2,0),0)</f>
        <v>0</v>
      </c>
      <c r="BG172" s="174" t="e">
        <f t="shared" si="101"/>
        <v>#VALUE!</v>
      </c>
      <c r="BH172" s="44">
        <f>IFERROR(VLOOKUP(L172,'[1]Tracking sheet'!$A$3:$D$98000,2,0),0)</f>
        <v>0</v>
      </c>
      <c r="BI172" s="44">
        <f>IFERROR(VLOOKUP(L172,'[1]Tracking sheet'!$A$3:$D$98000,3,0),0)</f>
        <v>0</v>
      </c>
      <c r="BJ172" s="159">
        <f t="shared" si="102"/>
        <v>0</v>
      </c>
      <c r="BK172" s="158">
        <f>IFERROR(VLOOKUP(L172,'[2]Tracking Sheet'!$B$3:$J$5000,2,0),0)</f>
        <v>0</v>
      </c>
      <c r="BL172" s="174">
        <f t="shared" si="103"/>
        <v>-46181</v>
      </c>
      <c r="BM172" s="44">
        <f>IFERROR(VLOOKUP(Q172,'[1]Tracking sheet'!$A$3:$D$98000,2,0),0)</f>
        <v>0</v>
      </c>
      <c r="BN172" s="187">
        <f t="shared" si="104"/>
        <v>31</v>
      </c>
      <c r="BO172" s="44" t="s">
        <v>855</v>
      </c>
      <c r="BR172" s="70" t="s">
        <v>1695</v>
      </c>
    </row>
    <row r="173" spans="1:70" ht="39" customHeight="1" x14ac:dyDescent="0.3">
      <c r="A173" s="53" t="s">
        <v>3</v>
      </c>
      <c r="B173" s="135">
        <v>47576</v>
      </c>
      <c r="C173" s="127">
        <v>13261570</v>
      </c>
      <c r="D173" s="53">
        <v>1065</v>
      </c>
      <c r="E173" s="53">
        <v>138</v>
      </c>
      <c r="F173" s="136">
        <v>46127</v>
      </c>
      <c r="G173" s="125">
        <v>46139</v>
      </c>
      <c r="H173" s="18" t="s">
        <v>1194</v>
      </c>
      <c r="I173" s="18" t="s">
        <v>256</v>
      </c>
      <c r="J173" s="15"/>
      <c r="K173" s="15"/>
      <c r="L173" s="15">
        <v>46156</v>
      </c>
      <c r="M173" s="15">
        <v>46160</v>
      </c>
      <c r="N173" s="15">
        <v>46183</v>
      </c>
      <c r="O173" s="15">
        <v>46193</v>
      </c>
      <c r="P173" s="15"/>
      <c r="Q173" s="15"/>
      <c r="R173" s="15">
        <v>46196</v>
      </c>
      <c r="S173" s="15">
        <v>46196</v>
      </c>
      <c r="T173" s="15">
        <v>46202</v>
      </c>
      <c r="U173" s="15">
        <v>46205</v>
      </c>
      <c r="V173" s="15">
        <v>46206</v>
      </c>
      <c r="W173" s="15"/>
      <c r="X173" s="15"/>
      <c r="Y173" s="15"/>
      <c r="Z173" s="15"/>
      <c r="AA173" s="15"/>
      <c r="AB173" s="15"/>
      <c r="AC173" s="15">
        <v>46209</v>
      </c>
      <c r="AD173" s="15">
        <v>46211</v>
      </c>
      <c r="AE173" s="15"/>
      <c r="AF173" s="15"/>
      <c r="AG173" s="15">
        <v>46213</v>
      </c>
      <c r="AH173" s="15">
        <v>46214</v>
      </c>
      <c r="AI173" s="15">
        <v>46218</v>
      </c>
      <c r="AJ173" s="136">
        <v>46230</v>
      </c>
      <c r="AK173" s="136">
        <v>46232</v>
      </c>
      <c r="AL173" s="198">
        <v>103</v>
      </c>
      <c r="AM173" s="14" t="s">
        <v>299</v>
      </c>
      <c r="AN173" s="14" t="s">
        <v>889</v>
      </c>
      <c r="AO173" s="14"/>
      <c r="AP173" s="14"/>
      <c r="AQ173" s="18"/>
      <c r="AR173" s="55"/>
      <c r="AS173" s="122"/>
      <c r="AT173" s="44" t="s">
        <v>595</v>
      </c>
      <c r="AW173" s="173" t="s">
        <v>468</v>
      </c>
      <c r="AX173" s="44">
        <f>IFERROR(VLOOKUP(B173,'[1]Tracking sheet'!$A$3:$D$98000,2,0),0)</f>
        <v>138</v>
      </c>
      <c r="AY173" s="44">
        <f>IFERROR(VLOOKUP(B173,'[1]Tracking sheet'!$A$3:$D$98000,3,0),0)</f>
        <v>138</v>
      </c>
      <c r="AZ173" s="159">
        <f t="shared" si="98"/>
        <v>0</v>
      </c>
      <c r="BA173" s="158">
        <f>IFERROR(VLOOKUP(B173,'[2]Tracking Sheet'!$B$3:$J$5000,2,0),0)</f>
        <v>0</v>
      </c>
      <c r="BB173" s="174">
        <f t="shared" si="99"/>
        <v>-1065</v>
      </c>
      <c r="BC173" s="44">
        <f>IFERROR(VLOOKUP(G173,'[1]Tracking sheet'!$A$3:$D$98000,2,0),0)</f>
        <v>0</v>
      </c>
      <c r="BD173" s="44">
        <f>IFERROR(VLOOKUP(G173,'[1]Tracking sheet'!$A$3:$D$98000,3,0),0)</f>
        <v>0</v>
      </c>
      <c r="BE173" s="159">
        <f t="shared" si="100"/>
        <v>0</v>
      </c>
      <c r="BF173" s="158">
        <f>IFERROR(VLOOKUP(G173,'[2]Tracking Sheet'!$B$3:$J$5000,2,0),0)</f>
        <v>0</v>
      </c>
      <c r="BG173" s="174" t="e">
        <f t="shared" si="101"/>
        <v>#VALUE!</v>
      </c>
      <c r="BH173" s="44">
        <f>IFERROR(VLOOKUP(L173,'[1]Tracking sheet'!$A$3:$D$98000,2,0),0)</f>
        <v>0</v>
      </c>
      <c r="BI173" s="44">
        <f>IFERROR(VLOOKUP(L173,'[1]Tracking sheet'!$A$3:$D$98000,3,0),0)</f>
        <v>0</v>
      </c>
      <c r="BJ173" s="159">
        <f t="shared" si="102"/>
        <v>0</v>
      </c>
      <c r="BK173" s="158">
        <f>IFERROR(VLOOKUP(L173,'[2]Tracking Sheet'!$B$3:$J$5000,2,0),0)</f>
        <v>0</v>
      </c>
      <c r="BL173" s="174">
        <f t="shared" si="103"/>
        <v>-46183</v>
      </c>
      <c r="BM173" s="44">
        <f>IFERROR(VLOOKUP(Q173,'[1]Tracking sheet'!$A$3:$D$98000,2,0),0)</f>
        <v>0</v>
      </c>
      <c r="BN173" s="187">
        <f t="shared" si="104"/>
        <v>31</v>
      </c>
      <c r="BO173" s="44" t="s">
        <v>855</v>
      </c>
      <c r="BR173" s="70" t="s">
        <v>1854</v>
      </c>
    </row>
    <row r="174" spans="1:70" ht="39" customHeight="1" x14ac:dyDescent="0.3">
      <c r="A174" s="53" t="s">
        <v>3</v>
      </c>
      <c r="B174" s="135">
        <v>47560</v>
      </c>
      <c r="C174" s="127">
        <v>13261551</v>
      </c>
      <c r="D174" s="53">
        <v>3112</v>
      </c>
      <c r="E174" s="53">
        <v>311</v>
      </c>
      <c r="F174" s="136">
        <v>46127</v>
      </c>
      <c r="G174" s="125">
        <v>46139</v>
      </c>
      <c r="H174" s="18" t="s">
        <v>1185</v>
      </c>
      <c r="I174" s="18" t="s">
        <v>702</v>
      </c>
      <c r="J174" s="15"/>
      <c r="K174" s="15"/>
      <c r="L174" s="15">
        <v>46157</v>
      </c>
      <c r="M174" s="15">
        <v>46162</v>
      </c>
      <c r="N174" s="15">
        <v>46179</v>
      </c>
      <c r="O174" s="15">
        <v>46187</v>
      </c>
      <c r="P174" s="15">
        <v>46188</v>
      </c>
      <c r="Q174" s="15">
        <v>46192</v>
      </c>
      <c r="R174" s="15">
        <v>46192</v>
      </c>
      <c r="S174" s="15">
        <v>46192</v>
      </c>
      <c r="T174" s="15">
        <v>46197</v>
      </c>
      <c r="U174" s="15">
        <v>46199</v>
      </c>
      <c r="V174" s="15">
        <v>46200</v>
      </c>
      <c r="W174" s="15">
        <v>46203</v>
      </c>
      <c r="X174" s="15">
        <v>46204</v>
      </c>
      <c r="Y174" s="15"/>
      <c r="Z174" s="15"/>
      <c r="AA174" s="15"/>
      <c r="AB174" s="15"/>
      <c r="AC174" s="15">
        <v>46206</v>
      </c>
      <c r="AD174" s="15">
        <v>46210</v>
      </c>
      <c r="AE174" s="15"/>
      <c r="AF174" s="15"/>
      <c r="AG174" s="15">
        <v>46212</v>
      </c>
      <c r="AH174" s="15">
        <v>46214</v>
      </c>
      <c r="AI174" s="15">
        <v>46217</v>
      </c>
      <c r="AJ174" s="136">
        <v>46230</v>
      </c>
      <c r="AK174" s="136">
        <v>46232</v>
      </c>
      <c r="AL174" s="198">
        <v>103</v>
      </c>
      <c r="AM174" s="14" t="s">
        <v>300</v>
      </c>
      <c r="AN174" s="14" t="s">
        <v>889</v>
      </c>
      <c r="AO174" s="14" t="s">
        <v>42</v>
      </c>
      <c r="AP174" s="14"/>
      <c r="AQ174" s="18" t="s">
        <v>1193</v>
      </c>
      <c r="AR174" s="55" t="s">
        <v>48</v>
      </c>
      <c r="AS174" s="122"/>
      <c r="AT174" s="44" t="s">
        <v>595</v>
      </c>
      <c r="AW174" s="173" t="s">
        <v>468</v>
      </c>
      <c r="AX174" s="44">
        <f>IFERROR(VLOOKUP(B174,'[1]Tracking sheet'!$A$3:$D$98000,2,0),0)</f>
        <v>312</v>
      </c>
      <c r="AY174" s="44">
        <f>IFERROR(VLOOKUP(B174,'[1]Tracking sheet'!$A$3:$D$98000,3,0),0)</f>
        <v>312</v>
      </c>
      <c r="AZ174" s="159">
        <f t="shared" si="98"/>
        <v>0</v>
      </c>
      <c r="BA174" s="158">
        <f>IFERROR(VLOOKUP(B174,'[2]Tracking Sheet'!$B$3:$J$5000,2,0),0)</f>
        <v>0</v>
      </c>
      <c r="BB174" s="174">
        <f t="shared" si="99"/>
        <v>-3112</v>
      </c>
      <c r="BC174" s="44">
        <f>IFERROR(VLOOKUP(G174,'[1]Tracking sheet'!$A$3:$D$98000,2,0),0)</f>
        <v>0</v>
      </c>
      <c r="BD174" s="44">
        <f>IFERROR(VLOOKUP(G174,'[1]Tracking sheet'!$A$3:$D$98000,3,0),0)</f>
        <v>0</v>
      </c>
      <c r="BE174" s="159">
        <f t="shared" si="100"/>
        <v>0</v>
      </c>
      <c r="BF174" s="158">
        <f>IFERROR(VLOOKUP(G174,'[2]Tracking Sheet'!$B$3:$J$5000,2,0),0)</f>
        <v>0</v>
      </c>
      <c r="BG174" s="174" t="e">
        <f t="shared" si="101"/>
        <v>#VALUE!</v>
      </c>
      <c r="BH174" s="44">
        <f>IFERROR(VLOOKUP(L174,'[1]Tracking sheet'!$A$3:$D$98000,2,0),0)</f>
        <v>0</v>
      </c>
      <c r="BI174" s="44">
        <f>IFERROR(VLOOKUP(L174,'[1]Tracking sheet'!$A$3:$D$98000,3,0),0)</f>
        <v>0</v>
      </c>
      <c r="BJ174" s="159">
        <f t="shared" si="102"/>
        <v>0</v>
      </c>
      <c r="BK174" s="158">
        <f>IFERROR(VLOOKUP(L174,'[2]Tracking Sheet'!$B$3:$J$5000,2,0),0)</f>
        <v>0</v>
      </c>
      <c r="BL174" s="174">
        <f t="shared" si="103"/>
        <v>-46179</v>
      </c>
      <c r="BM174" s="44">
        <f>IFERROR(VLOOKUP(Q174,'[1]Tracking sheet'!$A$3:$D$98000,2,0),0)</f>
        <v>0</v>
      </c>
      <c r="BN174" s="187">
        <f t="shared" si="104"/>
        <v>31</v>
      </c>
      <c r="BO174" s="44" t="s">
        <v>886</v>
      </c>
      <c r="BR174" s="70" t="s">
        <v>1854</v>
      </c>
    </row>
    <row r="175" spans="1:70" ht="39" customHeight="1" x14ac:dyDescent="0.3">
      <c r="A175" s="53" t="s">
        <v>3</v>
      </c>
      <c r="B175" s="135">
        <v>47573</v>
      </c>
      <c r="C175" s="127">
        <v>13261567</v>
      </c>
      <c r="D175" s="53">
        <v>2584</v>
      </c>
      <c r="E175" s="53">
        <v>319</v>
      </c>
      <c r="F175" s="136">
        <v>46127</v>
      </c>
      <c r="G175" s="125">
        <v>46139</v>
      </c>
      <c r="H175" s="18" t="s">
        <v>1195</v>
      </c>
      <c r="I175" s="18" t="s">
        <v>256</v>
      </c>
      <c r="J175" s="15">
        <v>46158</v>
      </c>
      <c r="K175" s="15">
        <v>46164</v>
      </c>
      <c r="L175" s="15">
        <v>46181</v>
      </c>
      <c r="M175" s="15">
        <v>46189</v>
      </c>
      <c r="N175" s="15">
        <v>46191</v>
      </c>
      <c r="O175" s="15">
        <v>46200</v>
      </c>
      <c r="P175" s="15"/>
      <c r="Q175" s="15"/>
      <c r="R175" s="15">
        <v>46204</v>
      </c>
      <c r="S175" s="15">
        <v>46204</v>
      </c>
      <c r="T175" s="15">
        <v>46210</v>
      </c>
      <c r="U175" s="15">
        <v>46212</v>
      </c>
      <c r="V175" s="15">
        <v>46213</v>
      </c>
      <c r="W175" s="15"/>
      <c r="X175" s="15"/>
      <c r="Y175" s="15"/>
      <c r="Z175" s="15"/>
      <c r="AA175" s="15"/>
      <c r="AB175" s="15"/>
      <c r="AC175" s="15">
        <v>46216</v>
      </c>
      <c r="AD175" s="15">
        <v>46219</v>
      </c>
      <c r="AE175" s="15"/>
      <c r="AF175" s="15"/>
      <c r="AG175" s="15">
        <v>46221</v>
      </c>
      <c r="AH175" s="15">
        <v>46223</v>
      </c>
      <c r="AI175" s="15">
        <v>46225</v>
      </c>
      <c r="AJ175" s="136">
        <v>46230</v>
      </c>
      <c r="AK175" s="136">
        <v>46232</v>
      </c>
      <c r="AL175" s="198">
        <v>103</v>
      </c>
      <c r="AM175" s="14" t="s">
        <v>301</v>
      </c>
      <c r="AN175" s="14" t="s">
        <v>889</v>
      </c>
      <c r="AO175" s="14"/>
      <c r="AP175" s="14"/>
      <c r="AQ175" s="18"/>
      <c r="AR175" s="55" t="s">
        <v>21</v>
      </c>
      <c r="AS175" s="122"/>
      <c r="AT175" s="44" t="s">
        <v>595</v>
      </c>
      <c r="AW175" s="173" t="s">
        <v>468</v>
      </c>
      <c r="AX175" s="44">
        <f>IFERROR(VLOOKUP(B175,'[1]Tracking sheet'!$A$3:$D$98000,2,0),0)</f>
        <v>319</v>
      </c>
      <c r="AY175" s="44">
        <f>IFERROR(VLOOKUP(B175,'[1]Tracking sheet'!$A$3:$D$98000,3,0),0)</f>
        <v>319</v>
      </c>
      <c r="AZ175" s="159">
        <f t="shared" si="98"/>
        <v>0</v>
      </c>
      <c r="BA175" s="158">
        <f>IFERROR(VLOOKUP(B175,'[2]Tracking Sheet'!$B$3:$J$5000,2,0),0)</f>
        <v>0</v>
      </c>
      <c r="BB175" s="174">
        <f t="shared" si="99"/>
        <v>-2584</v>
      </c>
      <c r="BC175" s="44">
        <f>IFERROR(VLOOKUP(G175,'[1]Tracking sheet'!$A$3:$D$98000,2,0),0)</f>
        <v>0</v>
      </c>
      <c r="BD175" s="44">
        <f>IFERROR(VLOOKUP(G175,'[1]Tracking sheet'!$A$3:$D$98000,3,0),0)</f>
        <v>0</v>
      </c>
      <c r="BE175" s="159">
        <f t="shared" si="100"/>
        <v>0</v>
      </c>
      <c r="BF175" s="158">
        <f>IFERROR(VLOOKUP(G175,'[2]Tracking Sheet'!$B$3:$J$5000,2,0),0)</f>
        <v>0</v>
      </c>
      <c r="BG175" s="174" t="e">
        <f t="shared" si="101"/>
        <v>#VALUE!</v>
      </c>
      <c r="BH175" s="44">
        <f>IFERROR(VLOOKUP(L175,'[1]Tracking sheet'!$A$3:$D$98000,2,0),0)</f>
        <v>0</v>
      </c>
      <c r="BI175" s="44">
        <f>IFERROR(VLOOKUP(L175,'[1]Tracking sheet'!$A$3:$D$98000,3,0),0)</f>
        <v>0</v>
      </c>
      <c r="BJ175" s="159">
        <f t="shared" si="102"/>
        <v>0</v>
      </c>
      <c r="BK175" s="158">
        <f>IFERROR(VLOOKUP(L175,'[2]Tracking Sheet'!$B$3:$J$5000,2,0),0)</f>
        <v>0</v>
      </c>
      <c r="BL175" s="174">
        <f t="shared" si="103"/>
        <v>-46191</v>
      </c>
      <c r="BM175" s="44">
        <f>IFERROR(VLOOKUP(Q175,'[1]Tracking sheet'!$A$3:$D$98000,2,0),0)</f>
        <v>0</v>
      </c>
      <c r="BN175" s="187">
        <f t="shared" si="104"/>
        <v>31</v>
      </c>
      <c r="BO175" s="44" t="s">
        <v>855</v>
      </c>
      <c r="BR175" s="70" t="s">
        <v>2194</v>
      </c>
    </row>
    <row r="176" spans="1:70" ht="39" customHeight="1" x14ac:dyDescent="0.3">
      <c r="A176" s="53" t="s">
        <v>3</v>
      </c>
      <c r="B176" s="135">
        <v>47572</v>
      </c>
      <c r="C176" s="127">
        <v>13261566</v>
      </c>
      <c r="D176" s="53">
        <v>6118</v>
      </c>
      <c r="E176" s="53">
        <v>919</v>
      </c>
      <c r="F176" s="136">
        <v>46127</v>
      </c>
      <c r="G176" s="125">
        <v>46139</v>
      </c>
      <c r="H176" s="18" t="s">
        <v>1196</v>
      </c>
      <c r="I176" s="18" t="s">
        <v>249</v>
      </c>
      <c r="J176" s="15">
        <v>46156</v>
      </c>
      <c r="K176" s="15">
        <v>46162</v>
      </c>
      <c r="L176" s="15">
        <v>46164</v>
      </c>
      <c r="M176" s="15">
        <v>46183</v>
      </c>
      <c r="N176" s="15">
        <v>46187</v>
      </c>
      <c r="O176" s="15">
        <v>46193</v>
      </c>
      <c r="P176" s="15"/>
      <c r="Q176" s="15"/>
      <c r="R176" s="15">
        <v>46193</v>
      </c>
      <c r="S176" s="15">
        <v>46193</v>
      </c>
      <c r="T176" s="15">
        <v>46200</v>
      </c>
      <c r="U176" s="15">
        <v>46202</v>
      </c>
      <c r="V176" s="15">
        <v>46204</v>
      </c>
      <c r="W176" s="15"/>
      <c r="X176" s="15"/>
      <c r="Y176" s="15"/>
      <c r="Z176" s="15"/>
      <c r="AA176" s="15">
        <v>46202</v>
      </c>
      <c r="AB176" s="15">
        <v>46211</v>
      </c>
      <c r="AC176" s="15">
        <v>46214</v>
      </c>
      <c r="AD176" s="15">
        <v>46219</v>
      </c>
      <c r="AE176" s="15"/>
      <c r="AF176" s="15"/>
      <c r="AG176" s="15">
        <v>46221</v>
      </c>
      <c r="AH176" s="15">
        <v>46224</v>
      </c>
      <c r="AI176" s="15">
        <v>46226</v>
      </c>
      <c r="AJ176" s="136">
        <v>46230</v>
      </c>
      <c r="AK176" s="136">
        <v>46232</v>
      </c>
      <c r="AL176" s="198">
        <v>103</v>
      </c>
      <c r="AM176" s="14" t="s">
        <v>521</v>
      </c>
      <c r="AN176" s="14" t="s">
        <v>889</v>
      </c>
      <c r="AO176" s="14"/>
      <c r="AP176" s="14" t="s">
        <v>18</v>
      </c>
      <c r="AQ176" s="18" t="s">
        <v>1197</v>
      </c>
      <c r="AR176" s="55" t="s">
        <v>21</v>
      </c>
      <c r="AS176" s="122"/>
      <c r="AT176" s="44" t="s">
        <v>595</v>
      </c>
      <c r="AW176" s="173" t="s">
        <v>468</v>
      </c>
      <c r="AX176" s="44">
        <f>IFERROR(VLOOKUP(B176,'[1]Tracking sheet'!$A$3:$D$98000,2,0),0)</f>
        <v>919</v>
      </c>
      <c r="AY176" s="44">
        <f>IFERROR(VLOOKUP(B176,'[1]Tracking sheet'!$A$3:$D$98000,3,0),0)</f>
        <v>908</v>
      </c>
      <c r="AZ176" s="159">
        <f t="shared" si="98"/>
        <v>-11</v>
      </c>
      <c r="BA176" s="158">
        <f>IFERROR(VLOOKUP(B176,'[2]Tracking Sheet'!$B$3:$J$5000,2,0),0)</f>
        <v>0</v>
      </c>
      <c r="BB176" s="174">
        <f t="shared" si="99"/>
        <v>-6118</v>
      </c>
      <c r="BC176" s="44">
        <f>IFERROR(VLOOKUP(G176,'[1]Tracking sheet'!$A$3:$D$98000,2,0),0)</f>
        <v>0</v>
      </c>
      <c r="BD176" s="44">
        <f>IFERROR(VLOOKUP(G176,'[1]Tracking sheet'!$A$3:$D$98000,3,0),0)</f>
        <v>0</v>
      </c>
      <c r="BE176" s="159">
        <f t="shared" si="100"/>
        <v>0</v>
      </c>
      <c r="BF176" s="158">
        <f>IFERROR(VLOOKUP(G176,'[2]Tracking Sheet'!$B$3:$J$5000,2,0),0)</f>
        <v>0</v>
      </c>
      <c r="BG176" s="174" t="e">
        <f t="shared" si="101"/>
        <v>#VALUE!</v>
      </c>
      <c r="BH176" s="44">
        <f>IFERROR(VLOOKUP(L176,'[1]Tracking sheet'!$A$3:$D$98000,2,0),0)</f>
        <v>0</v>
      </c>
      <c r="BI176" s="44">
        <f>IFERROR(VLOOKUP(L176,'[1]Tracking sheet'!$A$3:$D$98000,3,0),0)</f>
        <v>0</v>
      </c>
      <c r="BJ176" s="159">
        <f t="shared" si="102"/>
        <v>0</v>
      </c>
      <c r="BK176" s="158">
        <f>IFERROR(VLOOKUP(L176,'[2]Tracking Sheet'!$B$3:$J$5000,2,0),0)</f>
        <v>0</v>
      </c>
      <c r="BL176" s="174">
        <f t="shared" si="103"/>
        <v>-46187</v>
      </c>
      <c r="BM176" s="44">
        <f>IFERROR(VLOOKUP(Q176,'[1]Tracking sheet'!$A$3:$D$98000,2,0),0)</f>
        <v>0</v>
      </c>
      <c r="BN176" s="187">
        <f t="shared" si="104"/>
        <v>31</v>
      </c>
      <c r="BO176" s="44" t="s">
        <v>886</v>
      </c>
      <c r="BR176" s="70" t="s">
        <v>1854</v>
      </c>
    </row>
    <row r="177" spans="1:70" ht="39" customHeight="1" x14ac:dyDescent="0.3">
      <c r="A177" s="53" t="s">
        <v>3</v>
      </c>
      <c r="B177" s="135">
        <v>47548</v>
      </c>
      <c r="C177" s="127">
        <v>13224060</v>
      </c>
      <c r="D177" s="53">
        <v>3292</v>
      </c>
      <c r="E177" s="53">
        <v>315</v>
      </c>
      <c r="F177" s="136">
        <v>46127</v>
      </c>
      <c r="G177" s="125">
        <v>46139</v>
      </c>
      <c r="H177" s="18" t="s">
        <v>1198</v>
      </c>
      <c r="I177" s="18" t="s">
        <v>625</v>
      </c>
      <c r="J177" s="15"/>
      <c r="K177" s="15"/>
      <c r="L177" s="15">
        <v>46150</v>
      </c>
      <c r="M177" s="15">
        <v>46155</v>
      </c>
      <c r="N177" s="15">
        <v>46162</v>
      </c>
      <c r="O177" s="15">
        <v>46183</v>
      </c>
      <c r="P177" s="15"/>
      <c r="Q177" s="15"/>
      <c r="R177" s="15">
        <v>46185</v>
      </c>
      <c r="S177" s="15">
        <v>46185</v>
      </c>
      <c r="T177" s="15">
        <v>46190</v>
      </c>
      <c r="U177" s="15">
        <v>46192</v>
      </c>
      <c r="V177" s="15">
        <v>46193</v>
      </c>
      <c r="W177" s="15">
        <v>46195</v>
      </c>
      <c r="X177" s="15">
        <v>46197</v>
      </c>
      <c r="Y177" s="15"/>
      <c r="Z177" s="15"/>
      <c r="AA177" s="15"/>
      <c r="AB177" s="15"/>
      <c r="AC177" s="15">
        <v>46199</v>
      </c>
      <c r="AD177" s="15">
        <v>46203</v>
      </c>
      <c r="AE177" s="15"/>
      <c r="AF177" s="15"/>
      <c r="AG177" s="15">
        <v>46204</v>
      </c>
      <c r="AH177" s="15">
        <v>46205</v>
      </c>
      <c r="AI177" s="15">
        <v>46206</v>
      </c>
      <c r="AJ177" s="136">
        <v>46209</v>
      </c>
      <c r="AK177" s="136">
        <v>46211</v>
      </c>
      <c r="AL177" s="198">
        <v>82</v>
      </c>
      <c r="AM177" s="14" t="s">
        <v>300</v>
      </c>
      <c r="AN177" s="14" t="s">
        <v>889</v>
      </c>
      <c r="AO177" s="14" t="s">
        <v>58</v>
      </c>
      <c r="AP177" s="14"/>
      <c r="AQ177" s="18" t="s">
        <v>1199</v>
      </c>
      <c r="AR177" s="55"/>
      <c r="AS177" s="122"/>
      <c r="AT177" s="44" t="s">
        <v>595</v>
      </c>
      <c r="AW177" s="173" t="s">
        <v>468</v>
      </c>
      <c r="AX177" s="44">
        <f>IFERROR(VLOOKUP(B177,'[1]Tracking sheet'!$A$3:$D$98000,2,0),0)</f>
        <v>0</v>
      </c>
      <c r="AY177" s="44">
        <f>IFERROR(VLOOKUP(B177,'[1]Tracking sheet'!$A$3:$D$98000,3,0),0)</f>
        <v>0</v>
      </c>
      <c r="AZ177" s="159">
        <f t="shared" si="98"/>
        <v>0</v>
      </c>
      <c r="BA177" s="158">
        <f>IFERROR(VLOOKUP(B177,'[2]Tracking Sheet'!$B$3:$J$5000,2,0),0)</f>
        <v>0</v>
      </c>
      <c r="BB177" s="174">
        <f t="shared" si="99"/>
        <v>-3292</v>
      </c>
      <c r="BC177" s="44">
        <f>IFERROR(VLOOKUP(G177,'[1]Tracking sheet'!$A$3:$D$98000,2,0),0)</f>
        <v>0</v>
      </c>
      <c r="BD177" s="44">
        <f>IFERROR(VLOOKUP(G177,'[1]Tracking sheet'!$A$3:$D$98000,3,0),0)</f>
        <v>0</v>
      </c>
      <c r="BE177" s="159">
        <f t="shared" si="100"/>
        <v>0</v>
      </c>
      <c r="BF177" s="158">
        <f>IFERROR(VLOOKUP(G177,'[2]Tracking Sheet'!$B$3:$J$5000,2,0),0)</f>
        <v>0</v>
      </c>
      <c r="BG177" s="174" t="e">
        <f t="shared" si="101"/>
        <v>#VALUE!</v>
      </c>
      <c r="BH177" s="44">
        <f>IFERROR(VLOOKUP(L177,'[1]Tracking sheet'!$A$3:$D$98000,2,0),0)</f>
        <v>0</v>
      </c>
      <c r="BI177" s="44">
        <f>IFERROR(VLOOKUP(L177,'[1]Tracking sheet'!$A$3:$D$98000,3,0),0)</f>
        <v>0</v>
      </c>
      <c r="BJ177" s="159">
        <f t="shared" si="102"/>
        <v>0</v>
      </c>
      <c r="BK177" s="158">
        <f>IFERROR(VLOOKUP(L177,'[2]Tracking Sheet'!$B$3:$J$5000,2,0),0)</f>
        <v>0</v>
      </c>
      <c r="BL177" s="174">
        <f t="shared" si="103"/>
        <v>-46162</v>
      </c>
      <c r="BM177" s="44">
        <f>IFERROR(VLOOKUP(Q177,'[1]Tracking sheet'!$A$3:$D$98000,2,0),0)</f>
        <v>0</v>
      </c>
      <c r="BN177" s="187">
        <f t="shared" si="104"/>
        <v>28</v>
      </c>
      <c r="BO177" s="44" t="s">
        <v>842</v>
      </c>
      <c r="BR177" s="70" t="s">
        <v>1689</v>
      </c>
    </row>
    <row r="178" spans="1:70" ht="39" customHeight="1" x14ac:dyDescent="0.3">
      <c r="A178" s="53" t="s">
        <v>3</v>
      </c>
      <c r="B178" s="135">
        <v>47578</v>
      </c>
      <c r="C178" s="127">
        <v>13261451</v>
      </c>
      <c r="D178" s="53">
        <v>2644</v>
      </c>
      <c r="E178" s="53">
        <v>211</v>
      </c>
      <c r="F178" s="136">
        <v>46127</v>
      </c>
      <c r="G178" s="125">
        <v>46139</v>
      </c>
      <c r="H178" s="18" t="s">
        <v>808</v>
      </c>
      <c r="I178" s="18" t="s">
        <v>347</v>
      </c>
      <c r="J178" s="15"/>
      <c r="K178" s="15"/>
      <c r="L178" s="15">
        <v>46153</v>
      </c>
      <c r="M178" s="15">
        <v>46159</v>
      </c>
      <c r="N178" s="15">
        <v>46179</v>
      </c>
      <c r="O178" s="15">
        <v>46189</v>
      </c>
      <c r="P178" s="15"/>
      <c r="Q178" s="15"/>
      <c r="R178" s="15">
        <v>46190</v>
      </c>
      <c r="S178" s="15">
        <v>46190</v>
      </c>
      <c r="T178" s="15">
        <v>46195</v>
      </c>
      <c r="U178" s="15">
        <v>46197</v>
      </c>
      <c r="V178" s="15">
        <v>46198</v>
      </c>
      <c r="W178" s="15">
        <v>46199</v>
      </c>
      <c r="X178" s="15">
        <v>46202</v>
      </c>
      <c r="Y178" s="15"/>
      <c r="Z178" s="15"/>
      <c r="AA178" s="15"/>
      <c r="AB178" s="15"/>
      <c r="AC178" s="15">
        <v>46204</v>
      </c>
      <c r="AD178" s="15">
        <v>46206</v>
      </c>
      <c r="AE178" s="15"/>
      <c r="AF178" s="15"/>
      <c r="AG178" s="15">
        <v>46209</v>
      </c>
      <c r="AH178" s="15">
        <v>46211</v>
      </c>
      <c r="AI178" s="15">
        <v>46214</v>
      </c>
      <c r="AJ178" s="136">
        <v>46230</v>
      </c>
      <c r="AK178" s="136">
        <v>46232</v>
      </c>
      <c r="AL178" s="198">
        <v>103</v>
      </c>
      <c r="AM178" s="14" t="s">
        <v>315</v>
      </c>
      <c r="AN178" s="14" t="s">
        <v>889</v>
      </c>
      <c r="AO178" s="14" t="s">
        <v>58</v>
      </c>
      <c r="AP178" s="14"/>
      <c r="AQ178" s="18" t="s">
        <v>1200</v>
      </c>
      <c r="AR178" s="55"/>
      <c r="AS178" s="122"/>
      <c r="AT178" s="44" t="s">
        <v>595</v>
      </c>
      <c r="AW178" s="173" t="s">
        <v>468</v>
      </c>
      <c r="AX178" s="44">
        <f>IFERROR(VLOOKUP(B178,'[1]Tracking sheet'!$A$3:$D$98000,2,0),0)</f>
        <v>211</v>
      </c>
      <c r="AY178" s="44">
        <f>IFERROR(VLOOKUP(B178,'[1]Tracking sheet'!$A$3:$D$98000,3,0),0)</f>
        <v>211</v>
      </c>
      <c r="AZ178" s="159">
        <f t="shared" si="98"/>
        <v>0</v>
      </c>
      <c r="BA178" s="158">
        <f>IFERROR(VLOOKUP(B178,'[2]Tracking Sheet'!$B$3:$J$5000,2,0),0)</f>
        <v>0</v>
      </c>
      <c r="BB178" s="174">
        <f t="shared" si="99"/>
        <v>-2644</v>
      </c>
      <c r="BC178" s="44">
        <f>IFERROR(VLOOKUP(G178,'[1]Tracking sheet'!$A$3:$D$98000,2,0),0)</f>
        <v>0</v>
      </c>
      <c r="BD178" s="44">
        <f>IFERROR(VLOOKUP(G178,'[1]Tracking sheet'!$A$3:$D$98000,3,0),0)</f>
        <v>0</v>
      </c>
      <c r="BE178" s="159">
        <f t="shared" si="100"/>
        <v>0</v>
      </c>
      <c r="BF178" s="158">
        <f>IFERROR(VLOOKUP(G178,'[2]Tracking Sheet'!$B$3:$J$5000,2,0),0)</f>
        <v>0</v>
      </c>
      <c r="BG178" s="174" t="e">
        <f t="shared" si="101"/>
        <v>#VALUE!</v>
      </c>
      <c r="BH178" s="44">
        <f>IFERROR(VLOOKUP(L178,'[1]Tracking sheet'!$A$3:$D$98000,2,0),0)</f>
        <v>0</v>
      </c>
      <c r="BI178" s="44">
        <f>IFERROR(VLOOKUP(L178,'[1]Tracking sheet'!$A$3:$D$98000,3,0),0)</f>
        <v>0</v>
      </c>
      <c r="BJ178" s="159">
        <f t="shared" si="102"/>
        <v>0</v>
      </c>
      <c r="BK178" s="158">
        <f>IFERROR(VLOOKUP(L178,'[2]Tracking Sheet'!$B$3:$J$5000,2,0),0)</f>
        <v>0</v>
      </c>
      <c r="BL178" s="174">
        <f t="shared" si="103"/>
        <v>-46179</v>
      </c>
      <c r="BM178" s="44">
        <f>IFERROR(VLOOKUP(Q178,'[1]Tracking sheet'!$A$3:$D$98000,2,0),0)</f>
        <v>0</v>
      </c>
      <c r="BN178" s="187">
        <f t="shared" si="104"/>
        <v>31</v>
      </c>
      <c r="BO178" s="44" t="s">
        <v>886</v>
      </c>
      <c r="BR178" s="70" t="s">
        <v>1854</v>
      </c>
    </row>
    <row r="179" spans="1:70" ht="39" customHeight="1" x14ac:dyDescent="0.3">
      <c r="A179" s="53" t="s">
        <v>3</v>
      </c>
      <c r="B179" s="135">
        <v>47571</v>
      </c>
      <c r="C179" s="127">
        <v>13261605</v>
      </c>
      <c r="D179" s="53">
        <v>1689</v>
      </c>
      <c r="E179" s="53">
        <v>152</v>
      </c>
      <c r="F179" s="136">
        <v>46127</v>
      </c>
      <c r="G179" s="125">
        <v>46139</v>
      </c>
      <c r="H179" s="18" t="s">
        <v>808</v>
      </c>
      <c r="I179" s="18" t="s">
        <v>347</v>
      </c>
      <c r="J179" s="15"/>
      <c r="K179" s="15"/>
      <c r="L179" s="15">
        <v>46154</v>
      </c>
      <c r="M179" s="15">
        <v>46156</v>
      </c>
      <c r="N179" s="15">
        <v>46179</v>
      </c>
      <c r="O179" s="15">
        <v>46188</v>
      </c>
      <c r="P179" s="15"/>
      <c r="Q179" s="15"/>
      <c r="R179" s="15">
        <v>46188</v>
      </c>
      <c r="S179" s="15">
        <v>46188</v>
      </c>
      <c r="T179" s="15">
        <v>46193</v>
      </c>
      <c r="U179" s="15">
        <v>46196</v>
      </c>
      <c r="V179" s="15">
        <v>46197</v>
      </c>
      <c r="W179" s="15">
        <v>46199</v>
      </c>
      <c r="X179" s="15">
        <v>46202</v>
      </c>
      <c r="Y179" s="15"/>
      <c r="Z179" s="15"/>
      <c r="AA179" s="15"/>
      <c r="AB179" s="15"/>
      <c r="AC179" s="15">
        <v>46205</v>
      </c>
      <c r="AD179" s="15">
        <v>46207</v>
      </c>
      <c r="AE179" s="15"/>
      <c r="AF179" s="15"/>
      <c r="AG179" s="15">
        <v>46210</v>
      </c>
      <c r="AH179" s="15">
        <v>46211</v>
      </c>
      <c r="AI179" s="15">
        <v>46214</v>
      </c>
      <c r="AJ179" s="136">
        <v>46230</v>
      </c>
      <c r="AK179" s="136">
        <v>46232</v>
      </c>
      <c r="AL179" s="198">
        <v>103</v>
      </c>
      <c r="AM179" s="14" t="s">
        <v>315</v>
      </c>
      <c r="AN179" s="14" t="s">
        <v>889</v>
      </c>
      <c r="AO179" s="14" t="s">
        <v>58</v>
      </c>
      <c r="AP179" s="14"/>
      <c r="AQ179" s="18" t="s">
        <v>1201</v>
      </c>
      <c r="AR179" s="55"/>
      <c r="AS179" s="122"/>
      <c r="AT179" s="44" t="s">
        <v>595</v>
      </c>
      <c r="AW179" s="173" t="s">
        <v>468</v>
      </c>
      <c r="AX179" s="44">
        <f>IFERROR(VLOOKUP(B179,'[1]Tracking sheet'!$A$3:$D$98000,2,0),0)</f>
        <v>152</v>
      </c>
      <c r="AY179" s="44">
        <f>IFERROR(VLOOKUP(B179,'[1]Tracking sheet'!$A$3:$D$98000,3,0),0)</f>
        <v>152</v>
      </c>
      <c r="AZ179" s="159">
        <f t="shared" si="98"/>
        <v>0</v>
      </c>
      <c r="BA179" s="158">
        <f>IFERROR(VLOOKUP(B179,'[2]Tracking Sheet'!$B$3:$J$5000,2,0),0)</f>
        <v>0</v>
      </c>
      <c r="BB179" s="174">
        <f t="shared" si="99"/>
        <v>-1689</v>
      </c>
      <c r="BC179" s="44">
        <f>IFERROR(VLOOKUP(G179,'[1]Tracking sheet'!$A$3:$D$98000,2,0),0)</f>
        <v>0</v>
      </c>
      <c r="BD179" s="44">
        <f>IFERROR(VLOOKUP(G179,'[1]Tracking sheet'!$A$3:$D$98000,3,0),0)</f>
        <v>0</v>
      </c>
      <c r="BE179" s="159">
        <f t="shared" si="100"/>
        <v>0</v>
      </c>
      <c r="BF179" s="158">
        <f>IFERROR(VLOOKUP(G179,'[2]Tracking Sheet'!$B$3:$J$5000,2,0),0)</f>
        <v>0</v>
      </c>
      <c r="BG179" s="174" t="e">
        <f t="shared" si="101"/>
        <v>#VALUE!</v>
      </c>
      <c r="BH179" s="44">
        <f>IFERROR(VLOOKUP(L179,'[1]Tracking sheet'!$A$3:$D$98000,2,0),0)</f>
        <v>0</v>
      </c>
      <c r="BI179" s="44">
        <f>IFERROR(VLOOKUP(L179,'[1]Tracking sheet'!$A$3:$D$98000,3,0),0)</f>
        <v>0</v>
      </c>
      <c r="BJ179" s="159">
        <f t="shared" si="102"/>
        <v>0</v>
      </c>
      <c r="BK179" s="158">
        <f>IFERROR(VLOOKUP(L179,'[2]Tracking Sheet'!$B$3:$J$5000,2,0),0)</f>
        <v>0</v>
      </c>
      <c r="BL179" s="174">
        <f t="shared" si="103"/>
        <v>-46179</v>
      </c>
      <c r="BM179" s="44">
        <f>IFERROR(VLOOKUP(Q179,'[1]Tracking sheet'!$A$3:$D$98000,2,0),0)</f>
        <v>0</v>
      </c>
      <c r="BN179" s="187">
        <f t="shared" si="104"/>
        <v>31</v>
      </c>
      <c r="BO179" s="44" t="s">
        <v>886</v>
      </c>
      <c r="BR179" s="70" t="s">
        <v>2194</v>
      </c>
    </row>
    <row r="180" spans="1:70" ht="39" customHeight="1" x14ac:dyDescent="0.3">
      <c r="A180" s="53" t="s">
        <v>3</v>
      </c>
      <c r="B180" s="135">
        <v>47568</v>
      </c>
      <c r="C180" s="127">
        <v>13261578</v>
      </c>
      <c r="D180" s="53">
        <v>2220</v>
      </c>
      <c r="E180" s="53">
        <v>121</v>
      </c>
      <c r="F180" s="136">
        <v>46127</v>
      </c>
      <c r="G180" s="125">
        <v>46139</v>
      </c>
      <c r="H180" s="18" t="s">
        <v>1202</v>
      </c>
      <c r="I180" s="18" t="s">
        <v>46</v>
      </c>
      <c r="J180" s="15"/>
      <c r="K180" s="15"/>
      <c r="L180" s="15">
        <v>46154</v>
      </c>
      <c r="M180" s="15">
        <v>46159</v>
      </c>
      <c r="N180" s="15">
        <v>46179</v>
      </c>
      <c r="O180" s="15">
        <v>46189</v>
      </c>
      <c r="P180" s="15">
        <v>46191</v>
      </c>
      <c r="Q180" s="15">
        <v>46197</v>
      </c>
      <c r="R180" s="15">
        <v>46199</v>
      </c>
      <c r="S180" s="15">
        <v>46199</v>
      </c>
      <c r="T180" s="15">
        <v>46205</v>
      </c>
      <c r="U180" s="15">
        <v>46207</v>
      </c>
      <c r="V180" s="15">
        <v>46209</v>
      </c>
      <c r="W180" s="15">
        <v>46210</v>
      </c>
      <c r="X180" s="15">
        <v>46211</v>
      </c>
      <c r="Y180" s="15"/>
      <c r="Z180" s="15"/>
      <c r="AA180" s="15"/>
      <c r="AB180" s="15"/>
      <c r="AC180" s="15">
        <v>46213</v>
      </c>
      <c r="AD180" s="15">
        <v>46216</v>
      </c>
      <c r="AE180" s="15"/>
      <c r="AF180" s="15"/>
      <c r="AG180" s="15">
        <v>46218</v>
      </c>
      <c r="AH180" s="15">
        <v>46219</v>
      </c>
      <c r="AI180" s="15">
        <v>46221</v>
      </c>
      <c r="AJ180" s="136">
        <v>46230</v>
      </c>
      <c r="AK180" s="136">
        <v>46232</v>
      </c>
      <c r="AL180" s="198">
        <v>103</v>
      </c>
      <c r="AM180" s="14" t="s">
        <v>315</v>
      </c>
      <c r="AN180" s="14" t="s">
        <v>889</v>
      </c>
      <c r="AO180" s="14" t="s">
        <v>53</v>
      </c>
      <c r="AP180" s="14"/>
      <c r="AQ180" s="18" t="s">
        <v>765</v>
      </c>
      <c r="AR180" s="55" t="s">
        <v>48</v>
      </c>
      <c r="AS180" s="122"/>
      <c r="AT180" s="44" t="s">
        <v>595</v>
      </c>
      <c r="AW180" s="173" t="s">
        <v>468</v>
      </c>
      <c r="AX180" s="44">
        <f>IFERROR(VLOOKUP(B180,'[1]Tracking sheet'!$A$3:$D$98000,2,0),0)</f>
        <v>121</v>
      </c>
      <c r="AY180" s="44">
        <f>IFERROR(VLOOKUP(B180,'[1]Tracking sheet'!$A$3:$D$98000,3,0),0)</f>
        <v>121</v>
      </c>
      <c r="AZ180" s="159">
        <f t="shared" si="98"/>
        <v>0</v>
      </c>
      <c r="BA180" s="158">
        <f>IFERROR(VLOOKUP(B180,'[2]Tracking Sheet'!$B$3:$J$5000,2,0),0)</f>
        <v>0</v>
      </c>
      <c r="BB180" s="174">
        <f t="shared" si="99"/>
        <v>-2220</v>
      </c>
      <c r="BC180" s="44">
        <f>IFERROR(VLOOKUP(G180,'[1]Tracking sheet'!$A$3:$D$98000,2,0),0)</f>
        <v>0</v>
      </c>
      <c r="BD180" s="44">
        <f>IFERROR(VLOOKUP(G180,'[1]Tracking sheet'!$A$3:$D$98000,3,0),0)</f>
        <v>0</v>
      </c>
      <c r="BE180" s="159">
        <f t="shared" si="100"/>
        <v>0</v>
      </c>
      <c r="BF180" s="158">
        <f>IFERROR(VLOOKUP(G180,'[2]Tracking Sheet'!$B$3:$J$5000,2,0),0)</f>
        <v>0</v>
      </c>
      <c r="BG180" s="174" t="e">
        <f t="shared" si="101"/>
        <v>#VALUE!</v>
      </c>
      <c r="BH180" s="44">
        <f>IFERROR(VLOOKUP(L180,'[1]Tracking sheet'!$A$3:$D$98000,2,0),0)</f>
        <v>0</v>
      </c>
      <c r="BI180" s="44">
        <f>IFERROR(VLOOKUP(L180,'[1]Tracking sheet'!$A$3:$D$98000,3,0),0)</f>
        <v>0</v>
      </c>
      <c r="BJ180" s="159">
        <f t="shared" si="102"/>
        <v>0</v>
      </c>
      <c r="BK180" s="158">
        <f>IFERROR(VLOOKUP(L180,'[2]Tracking Sheet'!$B$3:$J$5000,2,0),0)</f>
        <v>0</v>
      </c>
      <c r="BL180" s="174">
        <f t="shared" si="103"/>
        <v>-46179</v>
      </c>
      <c r="BM180" s="44">
        <f>IFERROR(VLOOKUP(Q180,'[1]Tracking sheet'!$A$3:$D$98000,2,0),0)</f>
        <v>0</v>
      </c>
      <c r="BN180" s="187">
        <f t="shared" si="104"/>
        <v>31</v>
      </c>
      <c r="BO180" s="44" t="s">
        <v>855</v>
      </c>
      <c r="BR180" s="70" t="s">
        <v>2194</v>
      </c>
    </row>
    <row r="181" spans="1:70" ht="39" customHeight="1" x14ac:dyDescent="0.3">
      <c r="A181" s="53" t="s">
        <v>3</v>
      </c>
      <c r="B181" s="135">
        <v>47552</v>
      </c>
      <c r="C181" s="127">
        <v>13265099</v>
      </c>
      <c r="D181" s="53">
        <v>810</v>
      </c>
      <c r="E181" s="53">
        <v>46</v>
      </c>
      <c r="F181" s="136">
        <v>46127</v>
      </c>
      <c r="G181" s="125">
        <v>46141</v>
      </c>
      <c r="H181" s="18" t="s">
        <v>1181</v>
      </c>
      <c r="I181" s="18" t="s">
        <v>46</v>
      </c>
      <c r="J181" s="15"/>
      <c r="K181" s="15"/>
      <c r="L181" s="15">
        <v>46154</v>
      </c>
      <c r="M181" s="15">
        <v>46157</v>
      </c>
      <c r="N181" s="15">
        <v>46162</v>
      </c>
      <c r="O181" s="15">
        <v>46181</v>
      </c>
      <c r="P181" s="15">
        <v>46183</v>
      </c>
      <c r="Q181" s="15">
        <v>46188</v>
      </c>
      <c r="R181" s="15">
        <v>46189</v>
      </c>
      <c r="S181" s="15">
        <v>46189</v>
      </c>
      <c r="T181" s="15">
        <v>46193</v>
      </c>
      <c r="U181" s="15">
        <v>46196</v>
      </c>
      <c r="V181" s="15">
        <v>46196</v>
      </c>
      <c r="W181" s="15">
        <v>46198</v>
      </c>
      <c r="X181" s="15">
        <v>46198</v>
      </c>
      <c r="Y181" s="15"/>
      <c r="Z181" s="15"/>
      <c r="AA181" s="15"/>
      <c r="AB181" s="15"/>
      <c r="AC181" s="15">
        <v>46200</v>
      </c>
      <c r="AD181" s="15">
        <v>46200</v>
      </c>
      <c r="AE181" s="15"/>
      <c r="AF181" s="15"/>
      <c r="AG181" s="15">
        <v>46202</v>
      </c>
      <c r="AH181" s="15">
        <v>46203</v>
      </c>
      <c r="AI181" s="15">
        <v>46205</v>
      </c>
      <c r="AJ181" s="136">
        <v>46209</v>
      </c>
      <c r="AK181" s="136">
        <v>46211</v>
      </c>
      <c r="AL181" s="198">
        <v>82</v>
      </c>
      <c r="AM181" s="14" t="s">
        <v>605</v>
      </c>
      <c r="AN181" s="14" t="s">
        <v>889</v>
      </c>
      <c r="AO181" s="14" t="s">
        <v>42</v>
      </c>
      <c r="AP181" s="14"/>
      <c r="AQ181" s="18" t="s">
        <v>765</v>
      </c>
      <c r="AR181" s="55" t="s">
        <v>48</v>
      </c>
      <c r="AS181" s="122"/>
      <c r="AT181" s="44" t="s">
        <v>595</v>
      </c>
      <c r="AW181" s="173" t="s">
        <v>468</v>
      </c>
      <c r="AX181" s="44">
        <f>IFERROR(VLOOKUP(B181,'[1]Tracking sheet'!$A$3:$D$98000,2,0),0)</f>
        <v>46</v>
      </c>
      <c r="AY181" s="44">
        <f>IFERROR(VLOOKUP(B181,'[1]Tracking sheet'!$A$3:$D$98000,3,0),0)</f>
        <v>46</v>
      </c>
      <c r="AZ181" s="159">
        <f t="shared" si="98"/>
        <v>0</v>
      </c>
      <c r="BA181" s="158">
        <f>IFERROR(VLOOKUP(B181,'[2]Tracking Sheet'!$B$3:$J$5000,2,0),0)</f>
        <v>0</v>
      </c>
      <c r="BB181" s="174">
        <f t="shared" si="99"/>
        <v>-810</v>
      </c>
      <c r="BC181" s="44">
        <f>IFERROR(VLOOKUP(G181,'[1]Tracking sheet'!$A$3:$D$98000,2,0),0)</f>
        <v>0</v>
      </c>
      <c r="BD181" s="44">
        <f>IFERROR(VLOOKUP(G181,'[1]Tracking sheet'!$A$3:$D$98000,3,0),0)</f>
        <v>0</v>
      </c>
      <c r="BE181" s="159">
        <f t="shared" si="100"/>
        <v>0</v>
      </c>
      <c r="BF181" s="158">
        <f>IFERROR(VLOOKUP(G181,'[2]Tracking Sheet'!$B$3:$J$5000,2,0),0)</f>
        <v>0</v>
      </c>
      <c r="BG181" s="174" t="e">
        <f t="shared" si="101"/>
        <v>#VALUE!</v>
      </c>
      <c r="BH181" s="44">
        <f>IFERROR(VLOOKUP(L181,'[1]Tracking sheet'!$A$3:$D$98000,2,0),0)</f>
        <v>0</v>
      </c>
      <c r="BI181" s="44">
        <f>IFERROR(VLOOKUP(L181,'[1]Tracking sheet'!$A$3:$D$98000,3,0),0)</f>
        <v>0</v>
      </c>
      <c r="BJ181" s="159">
        <f t="shared" si="102"/>
        <v>0</v>
      </c>
      <c r="BK181" s="158">
        <f>IFERROR(VLOOKUP(L181,'[2]Tracking Sheet'!$B$3:$J$5000,2,0),0)</f>
        <v>0</v>
      </c>
      <c r="BL181" s="174">
        <f t="shared" si="103"/>
        <v>-46162</v>
      </c>
      <c r="BM181" s="44">
        <f>IFERROR(VLOOKUP(Q181,'[1]Tracking sheet'!$A$3:$D$98000,2,0),0)</f>
        <v>0</v>
      </c>
      <c r="BN181" s="187">
        <f t="shared" si="104"/>
        <v>28</v>
      </c>
      <c r="BO181" s="44" t="s">
        <v>886</v>
      </c>
      <c r="BR181" s="70" t="s">
        <v>1854</v>
      </c>
    </row>
    <row r="182" spans="1:70" ht="39" customHeight="1" x14ac:dyDescent="0.3">
      <c r="A182" s="53" t="s">
        <v>3</v>
      </c>
      <c r="B182" s="135">
        <v>47559</v>
      </c>
      <c r="C182" s="127">
        <v>13261607</v>
      </c>
      <c r="D182" s="53">
        <v>1332</v>
      </c>
      <c r="E182" s="53">
        <v>201</v>
      </c>
      <c r="F182" s="136">
        <v>46127</v>
      </c>
      <c r="G182" s="125">
        <v>46141</v>
      </c>
      <c r="H182" s="18" t="s">
        <v>1203</v>
      </c>
      <c r="I182" s="18" t="s">
        <v>625</v>
      </c>
      <c r="J182" s="15"/>
      <c r="K182" s="15"/>
      <c r="L182" s="15">
        <v>46164</v>
      </c>
      <c r="M182" s="15">
        <v>46179</v>
      </c>
      <c r="N182" s="15">
        <v>46183</v>
      </c>
      <c r="O182" s="15">
        <v>46197</v>
      </c>
      <c r="P182" s="15"/>
      <c r="Q182" s="15"/>
      <c r="R182" s="15">
        <v>46199</v>
      </c>
      <c r="S182" s="15">
        <v>46199</v>
      </c>
      <c r="T182" s="15">
        <v>46205</v>
      </c>
      <c r="U182" s="15">
        <v>46207</v>
      </c>
      <c r="V182" s="15">
        <v>46209</v>
      </c>
      <c r="W182" s="15">
        <v>46210</v>
      </c>
      <c r="X182" s="15">
        <v>46211</v>
      </c>
      <c r="Y182" s="15"/>
      <c r="Z182" s="15"/>
      <c r="AA182" s="15"/>
      <c r="AB182" s="15"/>
      <c r="AC182" s="15">
        <v>46213</v>
      </c>
      <c r="AD182" s="15">
        <v>46216</v>
      </c>
      <c r="AE182" s="15"/>
      <c r="AF182" s="15"/>
      <c r="AG182" s="15">
        <v>46217</v>
      </c>
      <c r="AH182" s="15">
        <v>46218</v>
      </c>
      <c r="AI182" s="15">
        <v>46220</v>
      </c>
      <c r="AJ182" s="136">
        <v>46223</v>
      </c>
      <c r="AK182" s="136">
        <v>46225</v>
      </c>
      <c r="AL182" s="198">
        <v>96</v>
      </c>
      <c r="AM182" s="14" t="s">
        <v>299</v>
      </c>
      <c r="AN182" s="14" t="s">
        <v>889</v>
      </c>
      <c r="AO182" s="14" t="s">
        <v>42</v>
      </c>
      <c r="AP182" s="14"/>
      <c r="AQ182" s="18" t="s">
        <v>765</v>
      </c>
      <c r="AR182" s="55"/>
      <c r="AS182" s="122"/>
      <c r="AT182" s="44" t="s">
        <v>595</v>
      </c>
      <c r="AW182" s="173" t="s">
        <v>468</v>
      </c>
      <c r="AX182" s="44">
        <f>IFERROR(VLOOKUP(B182,'[1]Tracking sheet'!$A$3:$D$98000,2,0),0)</f>
        <v>200</v>
      </c>
      <c r="AY182" s="44">
        <f>IFERROR(VLOOKUP(B182,'[1]Tracking sheet'!$A$3:$D$98000,3,0),0)</f>
        <v>200</v>
      </c>
      <c r="AZ182" s="159">
        <f t="shared" si="98"/>
        <v>0</v>
      </c>
      <c r="BA182" s="158">
        <f>IFERROR(VLOOKUP(B182,'[2]Tracking Sheet'!$B$3:$J$5000,2,0),0)</f>
        <v>0</v>
      </c>
      <c r="BB182" s="174">
        <f t="shared" si="99"/>
        <v>-1332</v>
      </c>
      <c r="BC182" s="44">
        <f>IFERROR(VLOOKUP(G182,'[1]Tracking sheet'!$A$3:$D$98000,2,0),0)</f>
        <v>0</v>
      </c>
      <c r="BD182" s="44">
        <f>IFERROR(VLOOKUP(G182,'[1]Tracking sheet'!$A$3:$D$98000,3,0),0)</f>
        <v>0</v>
      </c>
      <c r="BE182" s="159">
        <f t="shared" si="100"/>
        <v>0</v>
      </c>
      <c r="BF182" s="158">
        <f>IFERROR(VLOOKUP(G182,'[2]Tracking Sheet'!$B$3:$J$5000,2,0),0)</f>
        <v>0</v>
      </c>
      <c r="BG182" s="174" t="e">
        <f t="shared" si="101"/>
        <v>#VALUE!</v>
      </c>
      <c r="BH182" s="44">
        <f>IFERROR(VLOOKUP(L182,'[1]Tracking sheet'!$A$3:$D$98000,2,0),0)</f>
        <v>0</v>
      </c>
      <c r="BI182" s="44">
        <f>IFERROR(VLOOKUP(L182,'[1]Tracking sheet'!$A$3:$D$98000,3,0),0)</f>
        <v>0</v>
      </c>
      <c r="BJ182" s="159">
        <f t="shared" si="102"/>
        <v>0</v>
      </c>
      <c r="BK182" s="158">
        <f>IFERROR(VLOOKUP(L182,'[2]Tracking Sheet'!$B$3:$J$5000,2,0),0)</f>
        <v>0</v>
      </c>
      <c r="BL182" s="174">
        <f t="shared" si="103"/>
        <v>-46183</v>
      </c>
      <c r="BM182" s="44">
        <f>IFERROR(VLOOKUP(Q182,'[1]Tracking sheet'!$A$3:$D$98000,2,0),0)</f>
        <v>0</v>
      </c>
      <c r="BN182" s="187">
        <f t="shared" si="104"/>
        <v>30</v>
      </c>
      <c r="BO182" s="44" t="s">
        <v>855</v>
      </c>
      <c r="BR182" s="70" t="s">
        <v>2367</v>
      </c>
    </row>
    <row r="183" spans="1:70" ht="39" customHeight="1" x14ac:dyDescent="0.3">
      <c r="A183" s="53" t="s">
        <v>3</v>
      </c>
      <c r="B183" s="135">
        <v>47557</v>
      </c>
      <c r="C183" s="127">
        <v>13262902</v>
      </c>
      <c r="D183" s="53">
        <v>810</v>
      </c>
      <c r="E183" s="53">
        <v>70</v>
      </c>
      <c r="F183" s="136">
        <v>46127</v>
      </c>
      <c r="G183" s="125">
        <v>46141</v>
      </c>
      <c r="H183" s="18" t="s">
        <v>808</v>
      </c>
      <c r="I183" s="18" t="s">
        <v>347</v>
      </c>
      <c r="J183" s="15"/>
      <c r="K183" s="15"/>
      <c r="L183" s="15">
        <v>46154</v>
      </c>
      <c r="M183" s="15">
        <v>46158</v>
      </c>
      <c r="N183" s="15">
        <v>46179</v>
      </c>
      <c r="O183" s="15">
        <v>46185</v>
      </c>
      <c r="P183" s="15"/>
      <c r="Q183" s="15"/>
      <c r="R183" s="15">
        <v>46186</v>
      </c>
      <c r="S183" s="15">
        <v>46186</v>
      </c>
      <c r="T183" s="15">
        <v>46191</v>
      </c>
      <c r="U183" s="15">
        <v>46193</v>
      </c>
      <c r="V183" s="15">
        <v>46195</v>
      </c>
      <c r="W183" s="15">
        <v>46196</v>
      </c>
      <c r="X183" s="15">
        <v>46198</v>
      </c>
      <c r="Y183" s="15"/>
      <c r="Z183" s="15"/>
      <c r="AA183" s="15"/>
      <c r="AB183" s="15"/>
      <c r="AC183" s="15">
        <v>46200</v>
      </c>
      <c r="AD183" s="15">
        <v>46202</v>
      </c>
      <c r="AE183" s="15"/>
      <c r="AF183" s="15"/>
      <c r="AG183" s="15">
        <v>46203</v>
      </c>
      <c r="AH183" s="15">
        <v>46205</v>
      </c>
      <c r="AI183" s="15">
        <v>46207</v>
      </c>
      <c r="AJ183" s="136">
        <v>46209</v>
      </c>
      <c r="AK183" s="136">
        <v>46211</v>
      </c>
      <c r="AL183" s="198">
        <v>82</v>
      </c>
      <c r="AM183" s="14" t="s">
        <v>315</v>
      </c>
      <c r="AN183" s="14" t="s">
        <v>889</v>
      </c>
      <c r="AO183" s="14" t="s">
        <v>58</v>
      </c>
      <c r="AP183" s="14"/>
      <c r="AQ183" s="18" t="s">
        <v>1204</v>
      </c>
      <c r="AR183" s="55"/>
      <c r="AS183" s="122"/>
      <c r="AT183" s="44" t="s">
        <v>595</v>
      </c>
      <c r="AW183" s="173" t="s">
        <v>468</v>
      </c>
      <c r="AX183" s="44">
        <f>IFERROR(VLOOKUP(B183,'[1]Tracking sheet'!$A$3:$D$98000,2,0),0)</f>
        <v>69</v>
      </c>
      <c r="AY183" s="44">
        <f>IFERROR(VLOOKUP(B183,'[1]Tracking sheet'!$A$3:$D$98000,3,0),0)</f>
        <v>69</v>
      </c>
      <c r="AZ183" s="159">
        <f t="shared" si="98"/>
        <v>0</v>
      </c>
      <c r="BA183" s="158">
        <f>IFERROR(VLOOKUP(B183,'[2]Tracking Sheet'!$B$3:$J$5000,2,0),0)</f>
        <v>0</v>
      </c>
      <c r="BB183" s="174">
        <f t="shared" si="99"/>
        <v>-810</v>
      </c>
      <c r="BC183" s="44">
        <f>IFERROR(VLOOKUP(G183,'[1]Tracking sheet'!$A$3:$D$98000,2,0),0)</f>
        <v>0</v>
      </c>
      <c r="BD183" s="44">
        <f>IFERROR(VLOOKUP(G183,'[1]Tracking sheet'!$A$3:$D$98000,3,0),0)</f>
        <v>0</v>
      </c>
      <c r="BE183" s="159">
        <f t="shared" si="100"/>
        <v>0</v>
      </c>
      <c r="BF183" s="158">
        <f>IFERROR(VLOOKUP(G183,'[2]Tracking Sheet'!$B$3:$J$5000,2,0),0)</f>
        <v>0</v>
      </c>
      <c r="BG183" s="174" t="e">
        <f t="shared" si="101"/>
        <v>#VALUE!</v>
      </c>
      <c r="BH183" s="44">
        <f>IFERROR(VLOOKUP(L183,'[1]Tracking sheet'!$A$3:$D$98000,2,0),0)</f>
        <v>0</v>
      </c>
      <c r="BI183" s="44">
        <f>IFERROR(VLOOKUP(L183,'[1]Tracking sheet'!$A$3:$D$98000,3,0),0)</f>
        <v>0</v>
      </c>
      <c r="BJ183" s="159">
        <f t="shared" si="102"/>
        <v>0</v>
      </c>
      <c r="BK183" s="158">
        <f>IFERROR(VLOOKUP(L183,'[2]Tracking Sheet'!$B$3:$J$5000,2,0),0)</f>
        <v>0</v>
      </c>
      <c r="BL183" s="174">
        <f t="shared" si="103"/>
        <v>-46179</v>
      </c>
      <c r="BM183" s="44">
        <f>IFERROR(VLOOKUP(Q183,'[1]Tracking sheet'!$A$3:$D$98000,2,0),0)</f>
        <v>0</v>
      </c>
      <c r="BN183" s="187">
        <f t="shared" si="104"/>
        <v>28</v>
      </c>
      <c r="BO183" s="44" t="s">
        <v>842</v>
      </c>
      <c r="BR183" s="70" t="s">
        <v>1689</v>
      </c>
    </row>
    <row r="184" spans="1:70" ht="39" customHeight="1" x14ac:dyDescent="0.3">
      <c r="A184" s="53" t="s">
        <v>3</v>
      </c>
      <c r="B184" s="135">
        <v>47554</v>
      </c>
      <c r="C184" s="127">
        <v>13264588</v>
      </c>
      <c r="D184" s="53">
        <v>1460</v>
      </c>
      <c r="E184" s="53">
        <v>42</v>
      </c>
      <c r="F184" s="136">
        <v>46127</v>
      </c>
      <c r="G184" s="125">
        <v>46141</v>
      </c>
      <c r="H184" s="18" t="s">
        <v>1205</v>
      </c>
      <c r="I184" s="18" t="s">
        <v>892</v>
      </c>
      <c r="J184" s="15"/>
      <c r="K184" s="15"/>
      <c r="L184" s="15">
        <v>46154</v>
      </c>
      <c r="M184" s="15">
        <v>46157</v>
      </c>
      <c r="N184" s="15">
        <v>46179</v>
      </c>
      <c r="O184" s="15">
        <v>46189</v>
      </c>
      <c r="P184" s="15"/>
      <c r="Q184" s="15"/>
      <c r="R184" s="15">
        <v>46190</v>
      </c>
      <c r="S184" s="15">
        <v>46190</v>
      </c>
      <c r="T184" s="15">
        <v>46195</v>
      </c>
      <c r="U184" s="15">
        <v>46196</v>
      </c>
      <c r="V184" s="15">
        <v>46196</v>
      </c>
      <c r="W184" s="15">
        <v>46198</v>
      </c>
      <c r="X184" s="15">
        <v>46199</v>
      </c>
      <c r="Y184" s="15"/>
      <c r="Z184" s="15"/>
      <c r="AA184" s="15"/>
      <c r="AB184" s="15"/>
      <c r="AC184" s="15">
        <v>46202</v>
      </c>
      <c r="AD184" s="15">
        <v>46203</v>
      </c>
      <c r="AE184" s="15"/>
      <c r="AF184" s="15"/>
      <c r="AG184" s="15">
        <v>46204</v>
      </c>
      <c r="AH184" s="15">
        <v>46205</v>
      </c>
      <c r="AI184" s="15">
        <v>46206</v>
      </c>
      <c r="AJ184" s="136">
        <v>46209</v>
      </c>
      <c r="AK184" s="136">
        <v>46211</v>
      </c>
      <c r="AL184" s="198">
        <v>82</v>
      </c>
      <c r="AM184" s="14" t="s">
        <v>315</v>
      </c>
      <c r="AN184" s="14" t="s">
        <v>889</v>
      </c>
      <c r="AO184" s="14" t="s">
        <v>18</v>
      </c>
      <c r="AP184" s="14"/>
      <c r="AQ184" s="18" t="s">
        <v>1206</v>
      </c>
      <c r="AR184" s="55"/>
      <c r="AS184" s="122"/>
      <c r="AT184" s="44" t="s">
        <v>595</v>
      </c>
      <c r="AW184" s="173" t="s">
        <v>468</v>
      </c>
      <c r="AX184" s="44">
        <f>IFERROR(VLOOKUP(B184,'[1]Tracking sheet'!$A$3:$D$98000,2,0),0)</f>
        <v>42</v>
      </c>
      <c r="AY184" s="44">
        <f>IFERROR(VLOOKUP(B184,'[1]Tracking sheet'!$A$3:$D$98000,3,0),0)</f>
        <v>42</v>
      </c>
      <c r="AZ184" s="159">
        <f t="shared" si="98"/>
        <v>0</v>
      </c>
      <c r="BA184" s="158">
        <f>IFERROR(VLOOKUP(B184,'[2]Tracking Sheet'!$B$3:$J$5000,2,0),0)</f>
        <v>0</v>
      </c>
      <c r="BB184" s="174">
        <f t="shared" si="99"/>
        <v>-1460</v>
      </c>
      <c r="BC184" s="44">
        <f>IFERROR(VLOOKUP(G184,'[1]Tracking sheet'!$A$3:$D$98000,2,0),0)</f>
        <v>0</v>
      </c>
      <c r="BD184" s="44">
        <f>IFERROR(VLOOKUP(G184,'[1]Tracking sheet'!$A$3:$D$98000,3,0),0)</f>
        <v>0</v>
      </c>
      <c r="BE184" s="159">
        <f t="shared" si="100"/>
        <v>0</v>
      </c>
      <c r="BF184" s="158">
        <f>IFERROR(VLOOKUP(G184,'[2]Tracking Sheet'!$B$3:$J$5000,2,0),0)</f>
        <v>0</v>
      </c>
      <c r="BG184" s="174" t="e">
        <f t="shared" si="101"/>
        <v>#VALUE!</v>
      </c>
      <c r="BH184" s="44">
        <f>IFERROR(VLOOKUP(L184,'[1]Tracking sheet'!$A$3:$D$98000,2,0),0)</f>
        <v>0</v>
      </c>
      <c r="BI184" s="44">
        <f>IFERROR(VLOOKUP(L184,'[1]Tracking sheet'!$A$3:$D$98000,3,0),0)</f>
        <v>0</v>
      </c>
      <c r="BJ184" s="159">
        <f t="shared" si="102"/>
        <v>0</v>
      </c>
      <c r="BK184" s="158">
        <f>IFERROR(VLOOKUP(L184,'[2]Tracking Sheet'!$B$3:$J$5000,2,0),0)</f>
        <v>0</v>
      </c>
      <c r="BL184" s="174">
        <f t="shared" si="103"/>
        <v>-46179</v>
      </c>
      <c r="BM184" s="44">
        <f>IFERROR(VLOOKUP(Q184,'[1]Tracking sheet'!$A$3:$D$98000,2,0),0)</f>
        <v>0</v>
      </c>
      <c r="BN184" s="187">
        <f t="shared" si="104"/>
        <v>28</v>
      </c>
      <c r="BO184" s="44" t="s">
        <v>886</v>
      </c>
      <c r="BR184" s="70" t="s">
        <v>1689</v>
      </c>
    </row>
    <row r="185" spans="1:70" ht="39" customHeight="1" x14ac:dyDescent="0.3">
      <c r="A185" s="53" t="s">
        <v>3</v>
      </c>
      <c r="B185" s="135">
        <v>47593</v>
      </c>
      <c r="C185" s="127">
        <v>13251906</v>
      </c>
      <c r="D185" s="53">
        <v>1526</v>
      </c>
      <c r="E185" s="53">
        <v>177</v>
      </c>
      <c r="F185" s="136">
        <v>46127</v>
      </c>
      <c r="G185" s="15">
        <v>46136</v>
      </c>
      <c r="H185" s="18" t="s">
        <v>1207</v>
      </c>
      <c r="I185" s="18" t="s">
        <v>256</v>
      </c>
      <c r="J185" s="15"/>
      <c r="K185" s="15"/>
      <c r="L185" s="15">
        <v>46149</v>
      </c>
      <c r="M185" s="15">
        <v>46155</v>
      </c>
      <c r="N185" s="15">
        <v>46158</v>
      </c>
      <c r="O185" s="15">
        <v>46183</v>
      </c>
      <c r="P185" s="15">
        <v>46183</v>
      </c>
      <c r="Q185" s="15">
        <v>46191</v>
      </c>
      <c r="R185" s="15">
        <v>46191</v>
      </c>
      <c r="S185" s="15">
        <v>46191</v>
      </c>
      <c r="T185" s="15">
        <v>46197</v>
      </c>
      <c r="U185" s="15">
        <v>46199</v>
      </c>
      <c r="V185" s="15">
        <v>46200</v>
      </c>
      <c r="W185" s="15"/>
      <c r="X185" s="15"/>
      <c r="Y185" s="15"/>
      <c r="Z185" s="15"/>
      <c r="AA185" s="15"/>
      <c r="AB185" s="15"/>
      <c r="AC185" s="15">
        <v>46205</v>
      </c>
      <c r="AD185" s="15">
        <v>46207</v>
      </c>
      <c r="AE185" s="15"/>
      <c r="AF185" s="15"/>
      <c r="AG185" s="15">
        <v>46210</v>
      </c>
      <c r="AH185" s="15">
        <v>46212</v>
      </c>
      <c r="AI185" s="15">
        <v>46216</v>
      </c>
      <c r="AJ185" s="136">
        <v>46230</v>
      </c>
      <c r="AK185" s="136">
        <v>46232</v>
      </c>
      <c r="AL185" s="198">
        <v>103</v>
      </c>
      <c r="AM185" s="14" t="s">
        <v>315</v>
      </c>
      <c r="AN185" s="14" t="s">
        <v>768</v>
      </c>
      <c r="AO185" s="14"/>
      <c r="AP185" s="14"/>
      <c r="AQ185" s="18"/>
      <c r="AR185" s="55" t="s">
        <v>48</v>
      </c>
      <c r="AS185" s="122"/>
      <c r="AT185" s="44" t="s">
        <v>595</v>
      </c>
      <c r="AW185" s="173" t="s">
        <v>468</v>
      </c>
      <c r="AX185" s="44">
        <f>IFERROR(VLOOKUP(B185,'[1]Tracking sheet'!$A$3:$D$98000,2,0),0)</f>
        <v>184</v>
      </c>
      <c r="AY185" s="44">
        <f>IFERROR(VLOOKUP(B185,'[1]Tracking sheet'!$A$3:$D$98000,3,0),0)</f>
        <v>177</v>
      </c>
      <c r="AZ185" s="159">
        <f t="shared" si="98"/>
        <v>-7</v>
      </c>
      <c r="BA185" s="158">
        <f>IFERROR(VLOOKUP(B185,'[2]Tracking Sheet'!$B$3:$J$5000,2,0),0)</f>
        <v>0</v>
      </c>
      <c r="BB185" s="174">
        <f t="shared" si="99"/>
        <v>-1526</v>
      </c>
      <c r="BC185" s="44">
        <f>IFERROR(VLOOKUP(G185,'[1]Tracking sheet'!$A$3:$D$98000,2,0),0)</f>
        <v>0</v>
      </c>
      <c r="BD185" s="44">
        <f>IFERROR(VLOOKUP(G185,'[1]Tracking sheet'!$A$3:$D$98000,3,0),0)</f>
        <v>0</v>
      </c>
      <c r="BE185" s="159">
        <f t="shared" si="100"/>
        <v>0</v>
      </c>
      <c r="BF185" s="158">
        <f>IFERROR(VLOOKUP(G185,'[2]Tracking Sheet'!$B$3:$J$5000,2,0),0)</f>
        <v>0</v>
      </c>
      <c r="BG185" s="174" t="e">
        <f t="shared" si="101"/>
        <v>#VALUE!</v>
      </c>
      <c r="BH185" s="44">
        <f>IFERROR(VLOOKUP(L185,'[1]Tracking sheet'!$A$3:$D$98000,2,0),0)</f>
        <v>0</v>
      </c>
      <c r="BI185" s="44">
        <f>IFERROR(VLOOKUP(L185,'[1]Tracking sheet'!$A$3:$D$98000,3,0),0)</f>
        <v>0</v>
      </c>
      <c r="BJ185" s="159">
        <f t="shared" si="102"/>
        <v>0</v>
      </c>
      <c r="BK185" s="158">
        <f>IFERROR(VLOOKUP(L185,'[2]Tracking Sheet'!$B$3:$J$5000,2,0),0)</f>
        <v>0</v>
      </c>
      <c r="BL185" s="174">
        <f t="shared" si="103"/>
        <v>-46158</v>
      </c>
      <c r="BM185" s="44">
        <f>IFERROR(VLOOKUP(Q185,'[1]Tracking sheet'!$A$3:$D$98000,2,0),0)</f>
        <v>0</v>
      </c>
      <c r="BN185" s="187">
        <f t="shared" si="104"/>
        <v>31</v>
      </c>
      <c r="BO185" s="44" t="s">
        <v>886</v>
      </c>
      <c r="BR185" s="70" t="s">
        <v>1598</v>
      </c>
    </row>
    <row r="186" spans="1:70" ht="39" customHeight="1" x14ac:dyDescent="0.3">
      <c r="A186" s="53" t="s">
        <v>3</v>
      </c>
      <c r="B186" s="135">
        <v>47590</v>
      </c>
      <c r="C186" s="127">
        <v>13251953</v>
      </c>
      <c r="D186" s="53">
        <v>2628</v>
      </c>
      <c r="E186" s="53">
        <v>314</v>
      </c>
      <c r="F186" s="136">
        <v>46127</v>
      </c>
      <c r="G186" s="15">
        <v>46136</v>
      </c>
      <c r="H186" s="18" t="s">
        <v>1208</v>
      </c>
      <c r="I186" s="18" t="s">
        <v>256</v>
      </c>
      <c r="J186" s="15"/>
      <c r="K186" s="15"/>
      <c r="L186" s="15">
        <v>46149</v>
      </c>
      <c r="M186" s="15">
        <v>46155</v>
      </c>
      <c r="N186" s="15">
        <v>46160</v>
      </c>
      <c r="O186" s="15">
        <v>46183</v>
      </c>
      <c r="P186" s="15">
        <v>46183</v>
      </c>
      <c r="Q186" s="15">
        <v>46189</v>
      </c>
      <c r="R186" s="15">
        <v>46190</v>
      </c>
      <c r="S186" s="15">
        <v>46190</v>
      </c>
      <c r="T186" s="15">
        <v>46196</v>
      </c>
      <c r="U186" s="15">
        <v>46198</v>
      </c>
      <c r="V186" s="15">
        <v>46199</v>
      </c>
      <c r="W186" s="15">
        <v>46202</v>
      </c>
      <c r="X186" s="15">
        <v>46205</v>
      </c>
      <c r="Y186" s="15"/>
      <c r="Z186" s="15"/>
      <c r="AA186" s="15"/>
      <c r="AB186" s="15"/>
      <c r="AC186" s="15">
        <v>46207</v>
      </c>
      <c r="AD186" s="15">
        <v>46211</v>
      </c>
      <c r="AE186" s="15"/>
      <c r="AF186" s="15"/>
      <c r="AG186" s="15">
        <v>46213</v>
      </c>
      <c r="AH186" s="15">
        <v>46214</v>
      </c>
      <c r="AI186" s="15">
        <v>46217</v>
      </c>
      <c r="AJ186" s="136">
        <v>46230</v>
      </c>
      <c r="AK186" s="136">
        <v>46232</v>
      </c>
      <c r="AL186" s="198">
        <v>103</v>
      </c>
      <c r="AM186" s="14" t="s">
        <v>315</v>
      </c>
      <c r="AN186" s="14" t="s">
        <v>768</v>
      </c>
      <c r="AO186" s="14" t="s">
        <v>28</v>
      </c>
      <c r="AP186" s="14"/>
      <c r="AQ186" s="18" t="s">
        <v>1209</v>
      </c>
      <c r="AR186" s="55" t="s">
        <v>48</v>
      </c>
      <c r="AS186" s="122"/>
      <c r="AT186" s="44" t="s">
        <v>595</v>
      </c>
      <c r="AW186" s="173" t="s">
        <v>468</v>
      </c>
      <c r="AX186" s="44">
        <f>IFERROR(VLOOKUP(B186,'[1]Tracking sheet'!$A$3:$D$98000,2,0),0)</f>
        <v>314</v>
      </c>
      <c r="AY186" s="44">
        <f>IFERROR(VLOOKUP(B186,'[1]Tracking sheet'!$A$3:$D$98000,3,0),0)</f>
        <v>314</v>
      </c>
      <c r="AZ186" s="159">
        <f t="shared" si="98"/>
        <v>0</v>
      </c>
      <c r="BA186" s="158">
        <f>IFERROR(VLOOKUP(B186,'[2]Tracking Sheet'!$B$3:$J$5000,2,0),0)</f>
        <v>0</v>
      </c>
      <c r="BB186" s="174">
        <f t="shared" si="99"/>
        <v>-2628</v>
      </c>
      <c r="BC186" s="44">
        <f>IFERROR(VLOOKUP(G186,'[1]Tracking sheet'!$A$3:$D$98000,2,0),0)</f>
        <v>0</v>
      </c>
      <c r="BD186" s="44">
        <f>IFERROR(VLOOKUP(G186,'[1]Tracking sheet'!$A$3:$D$98000,3,0),0)</f>
        <v>0</v>
      </c>
      <c r="BE186" s="159">
        <f t="shared" si="100"/>
        <v>0</v>
      </c>
      <c r="BF186" s="158">
        <f>IFERROR(VLOOKUP(G186,'[2]Tracking Sheet'!$B$3:$J$5000,2,0),0)</f>
        <v>0</v>
      </c>
      <c r="BG186" s="174" t="e">
        <f t="shared" si="101"/>
        <v>#VALUE!</v>
      </c>
      <c r="BH186" s="44">
        <f>IFERROR(VLOOKUP(L186,'[1]Tracking sheet'!$A$3:$D$98000,2,0),0)</f>
        <v>0</v>
      </c>
      <c r="BI186" s="44">
        <f>IFERROR(VLOOKUP(L186,'[1]Tracking sheet'!$A$3:$D$98000,3,0),0)</f>
        <v>0</v>
      </c>
      <c r="BJ186" s="159">
        <f t="shared" si="102"/>
        <v>0</v>
      </c>
      <c r="BK186" s="158">
        <f>IFERROR(VLOOKUP(L186,'[2]Tracking Sheet'!$B$3:$J$5000,2,0),0)</f>
        <v>0</v>
      </c>
      <c r="BL186" s="174">
        <f t="shared" si="103"/>
        <v>-46160</v>
      </c>
      <c r="BM186" s="44">
        <f>IFERROR(VLOOKUP(Q186,'[1]Tracking sheet'!$A$3:$D$98000,2,0),0)</f>
        <v>0</v>
      </c>
      <c r="BN186" s="187">
        <f t="shared" si="104"/>
        <v>31</v>
      </c>
      <c r="BO186" s="44" t="s">
        <v>886</v>
      </c>
      <c r="BR186" s="70" t="s">
        <v>1598</v>
      </c>
    </row>
    <row r="187" spans="1:70" ht="39" customHeight="1" x14ac:dyDescent="0.3">
      <c r="A187" s="53" t="s">
        <v>3</v>
      </c>
      <c r="B187" s="135">
        <v>47594</v>
      </c>
      <c r="C187" s="127">
        <v>13255270</v>
      </c>
      <c r="D187" s="53">
        <v>1380</v>
      </c>
      <c r="E187" s="53">
        <v>180</v>
      </c>
      <c r="F187" s="136">
        <v>46127</v>
      </c>
      <c r="G187" s="15">
        <v>46136</v>
      </c>
      <c r="H187" s="18" t="s">
        <v>1210</v>
      </c>
      <c r="I187" s="18" t="s">
        <v>353</v>
      </c>
      <c r="J187" s="15"/>
      <c r="K187" s="15"/>
      <c r="L187" s="15">
        <v>46152</v>
      </c>
      <c r="M187" s="15">
        <v>46157</v>
      </c>
      <c r="N187" s="15">
        <v>46160</v>
      </c>
      <c r="O187" s="15">
        <v>46183</v>
      </c>
      <c r="P187" s="15">
        <v>46185</v>
      </c>
      <c r="Q187" s="15">
        <v>46191</v>
      </c>
      <c r="R187" s="15">
        <v>46193</v>
      </c>
      <c r="S187" s="15">
        <v>46193</v>
      </c>
      <c r="T187" s="15">
        <v>46199</v>
      </c>
      <c r="U187" s="15">
        <v>46202</v>
      </c>
      <c r="V187" s="15">
        <v>46203</v>
      </c>
      <c r="W187" s="15"/>
      <c r="X187" s="15"/>
      <c r="Y187" s="15"/>
      <c r="Z187" s="15"/>
      <c r="AA187" s="15"/>
      <c r="AB187" s="15"/>
      <c r="AC187" s="15">
        <v>46206</v>
      </c>
      <c r="AD187" s="15">
        <v>46209</v>
      </c>
      <c r="AE187" s="15"/>
      <c r="AF187" s="15"/>
      <c r="AG187" s="15">
        <v>46211</v>
      </c>
      <c r="AH187" s="15">
        <v>46213</v>
      </c>
      <c r="AI187" s="15">
        <v>46218</v>
      </c>
      <c r="AJ187" s="136">
        <v>46230</v>
      </c>
      <c r="AK187" s="136">
        <v>46232</v>
      </c>
      <c r="AL187" s="198">
        <v>103</v>
      </c>
      <c r="AM187" s="14" t="s">
        <v>1211</v>
      </c>
      <c r="AN187" s="14" t="s">
        <v>768</v>
      </c>
      <c r="AO187" s="18"/>
      <c r="AP187" s="14"/>
      <c r="AQ187" s="18"/>
      <c r="AR187" s="55" t="s">
        <v>48</v>
      </c>
      <c r="AS187" s="122"/>
      <c r="AT187" s="44" t="s">
        <v>595</v>
      </c>
      <c r="AW187" s="173" t="s">
        <v>468</v>
      </c>
      <c r="AX187" s="44">
        <f>IFERROR(VLOOKUP(B187,'[1]Tracking sheet'!$A$3:$D$98000,2,0),0)</f>
        <v>180</v>
      </c>
      <c r="AY187" s="44">
        <f>IFERROR(VLOOKUP(B187,'[1]Tracking sheet'!$A$3:$D$98000,3,0),0)</f>
        <v>180</v>
      </c>
      <c r="AZ187" s="159">
        <f t="shared" si="98"/>
        <v>0</v>
      </c>
      <c r="BA187" s="158">
        <f>IFERROR(VLOOKUP(B187,'[2]Tracking Sheet'!$B$3:$J$5000,2,0),0)</f>
        <v>0</v>
      </c>
      <c r="BB187" s="174">
        <f t="shared" si="99"/>
        <v>-1380</v>
      </c>
      <c r="BC187" s="44">
        <f>IFERROR(VLOOKUP(G187,'[1]Tracking sheet'!$A$3:$D$98000,2,0),0)</f>
        <v>0</v>
      </c>
      <c r="BD187" s="44">
        <f>IFERROR(VLOOKUP(G187,'[1]Tracking sheet'!$A$3:$D$98000,3,0),0)</f>
        <v>0</v>
      </c>
      <c r="BE187" s="159">
        <f t="shared" si="100"/>
        <v>0</v>
      </c>
      <c r="BF187" s="158">
        <f>IFERROR(VLOOKUP(G187,'[2]Tracking Sheet'!$B$3:$J$5000,2,0),0)</f>
        <v>0</v>
      </c>
      <c r="BG187" s="174" t="e">
        <f t="shared" si="101"/>
        <v>#VALUE!</v>
      </c>
      <c r="BH187" s="44">
        <f>IFERROR(VLOOKUP(L187,'[1]Tracking sheet'!$A$3:$D$98000,2,0),0)</f>
        <v>0</v>
      </c>
      <c r="BI187" s="44">
        <f>IFERROR(VLOOKUP(L187,'[1]Tracking sheet'!$A$3:$D$98000,3,0),0)</f>
        <v>0</v>
      </c>
      <c r="BJ187" s="159">
        <f t="shared" si="102"/>
        <v>0</v>
      </c>
      <c r="BK187" s="158">
        <f>IFERROR(VLOOKUP(L187,'[2]Tracking Sheet'!$B$3:$J$5000,2,0),0)</f>
        <v>0</v>
      </c>
      <c r="BL187" s="174">
        <f t="shared" si="103"/>
        <v>-46160</v>
      </c>
      <c r="BM187" s="44">
        <f>IFERROR(VLOOKUP(Q187,'[1]Tracking sheet'!$A$3:$D$98000,2,0),0)</f>
        <v>0</v>
      </c>
      <c r="BN187" s="187">
        <f t="shared" si="104"/>
        <v>31</v>
      </c>
      <c r="BO187" s="44" t="s">
        <v>886</v>
      </c>
      <c r="BR187" s="70" t="s">
        <v>1598</v>
      </c>
    </row>
    <row r="188" spans="1:70" ht="39" customHeight="1" x14ac:dyDescent="0.3">
      <c r="A188" s="53" t="s">
        <v>3</v>
      </c>
      <c r="B188" s="135">
        <v>47591</v>
      </c>
      <c r="C188" s="127">
        <v>13255268</v>
      </c>
      <c r="D188" s="53">
        <v>1746</v>
      </c>
      <c r="E188" s="53">
        <v>237</v>
      </c>
      <c r="F188" s="136">
        <v>46127</v>
      </c>
      <c r="G188" s="15">
        <v>46136</v>
      </c>
      <c r="H188" s="18" t="s">
        <v>1210</v>
      </c>
      <c r="I188" s="18" t="s">
        <v>353</v>
      </c>
      <c r="J188" s="15"/>
      <c r="K188" s="15"/>
      <c r="L188" s="15">
        <v>46149</v>
      </c>
      <c r="M188" s="15">
        <v>46155</v>
      </c>
      <c r="N188" s="15">
        <v>46158</v>
      </c>
      <c r="O188" s="15">
        <v>46184</v>
      </c>
      <c r="P188" s="15">
        <v>46186</v>
      </c>
      <c r="Q188" s="15">
        <v>46193</v>
      </c>
      <c r="R188" s="15">
        <v>46193</v>
      </c>
      <c r="S188" s="15">
        <v>46193</v>
      </c>
      <c r="T188" s="15">
        <v>46199</v>
      </c>
      <c r="U188" s="15">
        <v>46202</v>
      </c>
      <c r="V188" s="15">
        <v>46203</v>
      </c>
      <c r="W188" s="15"/>
      <c r="X188" s="15"/>
      <c r="Y188" s="15"/>
      <c r="Z188" s="15"/>
      <c r="AA188" s="15"/>
      <c r="AB188" s="15"/>
      <c r="AC188" s="15">
        <v>46207</v>
      </c>
      <c r="AD188" s="15">
        <v>46210</v>
      </c>
      <c r="AE188" s="15"/>
      <c r="AF188" s="15"/>
      <c r="AG188" s="15">
        <v>46212</v>
      </c>
      <c r="AH188" s="15">
        <v>46213</v>
      </c>
      <c r="AI188" s="15">
        <v>46217</v>
      </c>
      <c r="AJ188" s="136">
        <v>46230</v>
      </c>
      <c r="AK188" s="136">
        <v>46232</v>
      </c>
      <c r="AL188" s="198">
        <v>103</v>
      </c>
      <c r="AM188" s="14" t="s">
        <v>1211</v>
      </c>
      <c r="AN188" s="14" t="s">
        <v>768</v>
      </c>
      <c r="AO188" s="14"/>
      <c r="AP188" s="14"/>
      <c r="AQ188" s="18"/>
      <c r="AR188" s="55" t="s">
        <v>48</v>
      </c>
      <c r="AS188" s="122"/>
      <c r="AT188" s="44" t="s">
        <v>595</v>
      </c>
      <c r="AW188" s="173" t="s">
        <v>468</v>
      </c>
      <c r="AX188" s="44">
        <f>IFERROR(VLOOKUP(B188,'[1]Tracking sheet'!$A$3:$D$98000,2,0),0)</f>
        <v>237</v>
      </c>
      <c r="AY188" s="44">
        <f>IFERROR(VLOOKUP(B188,'[1]Tracking sheet'!$A$3:$D$98000,3,0),0)</f>
        <v>237</v>
      </c>
      <c r="AZ188" s="159">
        <f t="shared" si="98"/>
        <v>0</v>
      </c>
      <c r="BA188" s="158">
        <f>IFERROR(VLOOKUP(B188,'[2]Tracking Sheet'!$B$3:$J$5000,2,0),0)</f>
        <v>0</v>
      </c>
      <c r="BB188" s="174">
        <f t="shared" si="99"/>
        <v>-1746</v>
      </c>
      <c r="BC188" s="44">
        <f>IFERROR(VLOOKUP(G188,'[1]Tracking sheet'!$A$3:$D$98000,2,0),0)</f>
        <v>0</v>
      </c>
      <c r="BD188" s="44">
        <f>IFERROR(VLOOKUP(G188,'[1]Tracking sheet'!$A$3:$D$98000,3,0),0)</f>
        <v>0</v>
      </c>
      <c r="BE188" s="159">
        <f t="shared" si="100"/>
        <v>0</v>
      </c>
      <c r="BF188" s="158">
        <f>IFERROR(VLOOKUP(G188,'[2]Tracking Sheet'!$B$3:$J$5000,2,0),0)</f>
        <v>0</v>
      </c>
      <c r="BG188" s="174" t="e">
        <f t="shared" si="101"/>
        <v>#VALUE!</v>
      </c>
      <c r="BH188" s="44">
        <f>IFERROR(VLOOKUP(L188,'[1]Tracking sheet'!$A$3:$D$98000,2,0),0)</f>
        <v>0</v>
      </c>
      <c r="BI188" s="44">
        <f>IFERROR(VLOOKUP(L188,'[1]Tracking sheet'!$A$3:$D$98000,3,0),0)</f>
        <v>0</v>
      </c>
      <c r="BJ188" s="159">
        <f t="shared" si="102"/>
        <v>0</v>
      </c>
      <c r="BK188" s="158">
        <f>IFERROR(VLOOKUP(L188,'[2]Tracking Sheet'!$B$3:$J$5000,2,0),0)</f>
        <v>0</v>
      </c>
      <c r="BL188" s="174">
        <f t="shared" si="103"/>
        <v>-46158</v>
      </c>
      <c r="BM188" s="44">
        <f>IFERROR(VLOOKUP(Q188,'[1]Tracking sheet'!$A$3:$D$98000,2,0),0)</f>
        <v>0</v>
      </c>
      <c r="BN188" s="187">
        <f t="shared" si="104"/>
        <v>31</v>
      </c>
      <c r="BO188" s="44" t="s">
        <v>886</v>
      </c>
      <c r="BR188" s="70" t="s">
        <v>1598</v>
      </c>
    </row>
    <row r="189" spans="1:70" ht="39" customHeight="1" x14ac:dyDescent="0.3">
      <c r="A189" s="53" t="s">
        <v>3</v>
      </c>
      <c r="B189" s="135">
        <v>47589</v>
      </c>
      <c r="C189" s="127">
        <v>13251951</v>
      </c>
      <c r="D189" s="53">
        <v>1630</v>
      </c>
      <c r="E189" s="53">
        <v>237</v>
      </c>
      <c r="F189" s="136">
        <v>46127</v>
      </c>
      <c r="G189" s="15">
        <v>46136</v>
      </c>
      <c r="H189" s="18" t="s">
        <v>1212</v>
      </c>
      <c r="I189" s="18" t="s">
        <v>249</v>
      </c>
      <c r="J189" s="15"/>
      <c r="K189" s="15"/>
      <c r="L189" s="15">
        <v>46149</v>
      </c>
      <c r="M189" s="15">
        <v>46155</v>
      </c>
      <c r="N189" s="15">
        <v>46157</v>
      </c>
      <c r="O189" s="15">
        <v>46183</v>
      </c>
      <c r="P189" s="15">
        <v>46185</v>
      </c>
      <c r="Q189" s="15">
        <v>46191</v>
      </c>
      <c r="R189" s="15">
        <v>46192</v>
      </c>
      <c r="S189" s="15">
        <v>46192</v>
      </c>
      <c r="T189" s="15">
        <v>46198</v>
      </c>
      <c r="U189" s="15">
        <v>46200</v>
      </c>
      <c r="V189" s="15">
        <v>46202</v>
      </c>
      <c r="W189" s="15"/>
      <c r="X189" s="15"/>
      <c r="Y189" s="15"/>
      <c r="Z189" s="15"/>
      <c r="AA189" s="15"/>
      <c r="AB189" s="15"/>
      <c r="AC189" s="15">
        <v>46206</v>
      </c>
      <c r="AD189" s="15">
        <v>46207</v>
      </c>
      <c r="AE189" s="15"/>
      <c r="AF189" s="15"/>
      <c r="AG189" s="15">
        <v>46210</v>
      </c>
      <c r="AH189" s="15">
        <v>46212</v>
      </c>
      <c r="AI189" s="15">
        <v>46216</v>
      </c>
      <c r="AJ189" s="136">
        <v>46230</v>
      </c>
      <c r="AK189" s="136">
        <v>46232</v>
      </c>
      <c r="AL189" s="198">
        <v>103</v>
      </c>
      <c r="AM189" s="14" t="s">
        <v>521</v>
      </c>
      <c r="AN189" s="14" t="s">
        <v>768</v>
      </c>
      <c r="AO189" s="14"/>
      <c r="AP189" s="14"/>
      <c r="AQ189" s="18"/>
      <c r="AR189" s="55" t="s">
        <v>48</v>
      </c>
      <c r="AS189" s="122"/>
      <c r="AT189" s="44" t="s">
        <v>595</v>
      </c>
      <c r="AW189" s="173" t="s">
        <v>468</v>
      </c>
      <c r="AX189" s="44">
        <f>IFERROR(VLOOKUP(B189,'[1]Tracking sheet'!$A$3:$D$98000,2,0),0)</f>
        <v>238</v>
      </c>
      <c r="AY189" s="44">
        <f>IFERROR(VLOOKUP(B189,'[1]Tracking sheet'!$A$3:$D$98000,3,0),0)</f>
        <v>238</v>
      </c>
      <c r="AZ189" s="159">
        <f t="shared" si="98"/>
        <v>0</v>
      </c>
      <c r="BA189" s="158">
        <f>IFERROR(VLOOKUP(B189,'[2]Tracking Sheet'!$B$3:$J$5000,2,0),0)</f>
        <v>0</v>
      </c>
      <c r="BB189" s="174">
        <f t="shared" si="99"/>
        <v>-1630</v>
      </c>
      <c r="BC189" s="44">
        <f>IFERROR(VLOOKUP(G189,'[1]Tracking sheet'!$A$3:$D$98000,2,0),0)</f>
        <v>0</v>
      </c>
      <c r="BD189" s="44">
        <f>IFERROR(VLOOKUP(G189,'[1]Tracking sheet'!$A$3:$D$98000,3,0),0)</f>
        <v>0</v>
      </c>
      <c r="BE189" s="159">
        <f t="shared" si="100"/>
        <v>0</v>
      </c>
      <c r="BF189" s="158">
        <f>IFERROR(VLOOKUP(G189,'[2]Tracking Sheet'!$B$3:$J$5000,2,0),0)</f>
        <v>0</v>
      </c>
      <c r="BG189" s="174" t="e">
        <f t="shared" si="101"/>
        <v>#VALUE!</v>
      </c>
      <c r="BH189" s="44">
        <f>IFERROR(VLOOKUP(L189,'[1]Tracking sheet'!$A$3:$D$98000,2,0),0)</f>
        <v>0</v>
      </c>
      <c r="BI189" s="44">
        <f>IFERROR(VLOOKUP(L189,'[1]Tracking sheet'!$A$3:$D$98000,3,0),0)</f>
        <v>0</v>
      </c>
      <c r="BJ189" s="159">
        <f t="shared" si="102"/>
        <v>0</v>
      </c>
      <c r="BK189" s="158">
        <f>IFERROR(VLOOKUP(L189,'[2]Tracking Sheet'!$B$3:$J$5000,2,0),0)</f>
        <v>0</v>
      </c>
      <c r="BL189" s="174">
        <f t="shared" si="103"/>
        <v>-46157</v>
      </c>
      <c r="BM189" s="44">
        <f>IFERROR(VLOOKUP(Q189,'[1]Tracking sheet'!$A$3:$D$98000,2,0),0)</f>
        <v>0</v>
      </c>
      <c r="BN189" s="187">
        <f t="shared" si="104"/>
        <v>31</v>
      </c>
      <c r="BO189" s="44" t="s">
        <v>886</v>
      </c>
      <c r="BR189" s="70" t="s">
        <v>1598</v>
      </c>
    </row>
    <row r="190" spans="1:70" ht="39" customHeight="1" x14ac:dyDescent="0.3">
      <c r="A190" s="53" t="s">
        <v>3</v>
      </c>
      <c r="B190" s="135">
        <v>47592</v>
      </c>
      <c r="C190" s="127">
        <v>13251904</v>
      </c>
      <c r="D190" s="53">
        <v>2024</v>
      </c>
      <c r="E190" s="53">
        <v>292</v>
      </c>
      <c r="F190" s="136">
        <v>46127</v>
      </c>
      <c r="G190" s="15">
        <v>46136</v>
      </c>
      <c r="H190" s="18" t="s">
        <v>1212</v>
      </c>
      <c r="I190" s="18" t="s">
        <v>249</v>
      </c>
      <c r="J190" s="15"/>
      <c r="K190" s="15"/>
      <c r="L190" s="15">
        <v>46149</v>
      </c>
      <c r="M190" s="15">
        <v>46155</v>
      </c>
      <c r="N190" s="15">
        <v>46157</v>
      </c>
      <c r="O190" s="15">
        <v>46183</v>
      </c>
      <c r="P190" s="15">
        <v>46184</v>
      </c>
      <c r="Q190" s="15">
        <v>46191</v>
      </c>
      <c r="R190" s="15">
        <v>46190</v>
      </c>
      <c r="S190" s="15">
        <v>46190</v>
      </c>
      <c r="T190" s="15">
        <v>46198</v>
      </c>
      <c r="U190" s="15">
        <v>46200</v>
      </c>
      <c r="V190" s="15">
        <v>46202</v>
      </c>
      <c r="W190" s="15"/>
      <c r="X190" s="15"/>
      <c r="Y190" s="15"/>
      <c r="Z190" s="15"/>
      <c r="AA190" s="15"/>
      <c r="AB190" s="15"/>
      <c r="AC190" s="15">
        <v>46204</v>
      </c>
      <c r="AD190" s="15">
        <v>46206</v>
      </c>
      <c r="AE190" s="15"/>
      <c r="AF190" s="15"/>
      <c r="AG190" s="15">
        <v>46209</v>
      </c>
      <c r="AH190" s="15">
        <v>46211</v>
      </c>
      <c r="AI190" s="15">
        <v>46216</v>
      </c>
      <c r="AJ190" s="136">
        <v>46230</v>
      </c>
      <c r="AK190" s="136">
        <v>46232</v>
      </c>
      <c r="AL190" s="198">
        <v>103</v>
      </c>
      <c r="AM190" s="14" t="s">
        <v>521</v>
      </c>
      <c r="AN190" s="14" t="s">
        <v>768</v>
      </c>
      <c r="AO190" s="14"/>
      <c r="AP190" s="14"/>
      <c r="AQ190" s="18"/>
      <c r="AR190" s="55" t="s">
        <v>48</v>
      </c>
      <c r="AS190" s="122"/>
      <c r="AT190" s="44" t="s">
        <v>595</v>
      </c>
      <c r="AW190" s="173" t="s">
        <v>468</v>
      </c>
      <c r="AX190" s="44">
        <f>IFERROR(VLOOKUP(B190,'[1]Tracking sheet'!$A$3:$D$98000,2,0),0)</f>
        <v>292</v>
      </c>
      <c r="AY190" s="44">
        <f>IFERROR(VLOOKUP(B190,'[1]Tracking sheet'!$A$3:$D$98000,3,0),0)</f>
        <v>292</v>
      </c>
      <c r="AZ190" s="159">
        <f t="shared" si="98"/>
        <v>0</v>
      </c>
      <c r="BA190" s="158">
        <f>IFERROR(VLOOKUP(B190,'[2]Tracking Sheet'!$B$3:$J$5000,2,0),0)</f>
        <v>0</v>
      </c>
      <c r="BB190" s="174">
        <f t="shared" si="99"/>
        <v>-2024</v>
      </c>
      <c r="BC190" s="44">
        <f>IFERROR(VLOOKUP(G190,'[1]Tracking sheet'!$A$3:$D$98000,2,0),0)</f>
        <v>0</v>
      </c>
      <c r="BD190" s="44">
        <f>IFERROR(VLOOKUP(G190,'[1]Tracking sheet'!$A$3:$D$98000,3,0),0)</f>
        <v>0</v>
      </c>
      <c r="BE190" s="159">
        <f t="shared" si="100"/>
        <v>0</v>
      </c>
      <c r="BF190" s="158">
        <f>IFERROR(VLOOKUP(G190,'[2]Tracking Sheet'!$B$3:$J$5000,2,0),0)</f>
        <v>0</v>
      </c>
      <c r="BG190" s="174" t="e">
        <f t="shared" si="101"/>
        <v>#VALUE!</v>
      </c>
      <c r="BH190" s="44">
        <f>IFERROR(VLOOKUP(L190,'[1]Tracking sheet'!$A$3:$D$98000,2,0),0)</f>
        <v>0</v>
      </c>
      <c r="BI190" s="44">
        <f>IFERROR(VLOOKUP(L190,'[1]Tracking sheet'!$A$3:$D$98000,3,0),0)</f>
        <v>0</v>
      </c>
      <c r="BJ190" s="159">
        <f t="shared" si="102"/>
        <v>0</v>
      </c>
      <c r="BK190" s="158">
        <f>IFERROR(VLOOKUP(L190,'[2]Tracking Sheet'!$B$3:$J$5000,2,0),0)</f>
        <v>0</v>
      </c>
      <c r="BL190" s="174">
        <f t="shared" si="103"/>
        <v>-46157</v>
      </c>
      <c r="BM190" s="44">
        <f>IFERROR(VLOOKUP(Q190,'[1]Tracking sheet'!$A$3:$D$98000,2,0),0)</f>
        <v>0</v>
      </c>
      <c r="BN190" s="187">
        <f t="shared" si="104"/>
        <v>31</v>
      </c>
      <c r="BO190" s="44" t="s">
        <v>886</v>
      </c>
      <c r="BR190" s="70" t="s">
        <v>1598</v>
      </c>
    </row>
    <row r="191" spans="1:70" ht="39" customHeight="1" x14ac:dyDescent="0.3">
      <c r="A191" s="53" t="s">
        <v>3</v>
      </c>
      <c r="B191" s="135" t="s">
        <v>1213</v>
      </c>
      <c r="C191" s="127">
        <v>13251205</v>
      </c>
      <c r="D191" s="53">
        <v>3000</v>
      </c>
      <c r="E191" s="53">
        <v>543</v>
      </c>
      <c r="F191" s="136">
        <v>46127</v>
      </c>
      <c r="G191" s="125">
        <v>46130</v>
      </c>
      <c r="H191" s="18" t="s">
        <v>648</v>
      </c>
      <c r="I191" s="18" t="s">
        <v>46</v>
      </c>
      <c r="J191" s="192"/>
      <c r="K191" s="192"/>
      <c r="L191" s="15">
        <v>46144</v>
      </c>
      <c r="M191" s="15">
        <v>46149</v>
      </c>
      <c r="N191" s="15">
        <v>46152</v>
      </c>
      <c r="O191" s="15">
        <v>46165</v>
      </c>
      <c r="P191" s="15">
        <v>46178</v>
      </c>
      <c r="Q191" s="15">
        <v>46184</v>
      </c>
      <c r="R191" s="15">
        <v>46183</v>
      </c>
      <c r="S191" s="125">
        <v>46183</v>
      </c>
      <c r="T191" s="15"/>
      <c r="U191" s="15">
        <v>46188</v>
      </c>
      <c r="V191" s="15">
        <v>46189</v>
      </c>
      <c r="W191" s="14"/>
      <c r="X191" s="14"/>
      <c r="Y191" s="14"/>
      <c r="Z191" s="14"/>
      <c r="AA191" s="14"/>
      <c r="AB191" s="14"/>
      <c r="AC191" s="15">
        <v>46191</v>
      </c>
      <c r="AD191" s="15">
        <v>46193</v>
      </c>
      <c r="AE191" s="14"/>
      <c r="AF191" s="14"/>
      <c r="AG191" s="15">
        <v>46196</v>
      </c>
      <c r="AH191" s="15">
        <v>46198</v>
      </c>
      <c r="AI191" s="15">
        <v>46200</v>
      </c>
      <c r="AJ191" s="136">
        <v>46209</v>
      </c>
      <c r="AK191" s="136">
        <v>46211</v>
      </c>
      <c r="AL191" s="198">
        <v>82</v>
      </c>
      <c r="AM191" s="14" t="s">
        <v>605</v>
      </c>
      <c r="AN191" s="14" t="s">
        <v>658</v>
      </c>
      <c r="AO191" s="14"/>
      <c r="AP191" s="14"/>
      <c r="AQ191" s="18"/>
      <c r="AR191" s="55" t="s">
        <v>48</v>
      </c>
      <c r="AS191" s="120"/>
      <c r="AT191" s="44" t="s">
        <v>595</v>
      </c>
      <c r="AW191" s="173" t="s">
        <v>468</v>
      </c>
      <c r="AX191" s="44">
        <f>IFERROR(VLOOKUP(B191,'[1]Tracking sheet'!$A$3:$D$98000,2,0),0)</f>
        <v>542</v>
      </c>
      <c r="AY191" s="44">
        <f>IFERROR(VLOOKUP(B191,'[1]Tracking sheet'!$A$3:$D$98000,3,0),0)</f>
        <v>523</v>
      </c>
      <c r="AZ191" s="159">
        <f t="shared" si="98"/>
        <v>-19</v>
      </c>
      <c r="BA191" s="158">
        <f>IFERROR(VLOOKUP(B191,'[2]Tracking Sheet'!$B$3:$J$5000,2,0),0)</f>
        <v>0</v>
      </c>
      <c r="BB191" s="174">
        <f t="shared" si="99"/>
        <v>-3000</v>
      </c>
      <c r="BC191" s="44">
        <f>IFERROR(VLOOKUP(G191,'[1]Tracking sheet'!$A$3:$D$98000,2,0),0)</f>
        <v>0</v>
      </c>
      <c r="BD191" s="44">
        <f>IFERROR(VLOOKUP(G191,'[1]Tracking sheet'!$A$3:$D$98000,3,0),0)</f>
        <v>0</v>
      </c>
      <c r="BE191" s="159">
        <f t="shared" si="100"/>
        <v>0</v>
      </c>
      <c r="BF191" s="158">
        <f>IFERROR(VLOOKUP(G191,'[2]Tracking Sheet'!$B$3:$J$5000,2,0),0)</f>
        <v>0</v>
      </c>
      <c r="BG191" s="174" t="e">
        <f t="shared" si="101"/>
        <v>#VALUE!</v>
      </c>
      <c r="BH191" s="44">
        <f>IFERROR(VLOOKUP(L191,'[1]Tracking sheet'!$A$3:$D$98000,2,0),0)</f>
        <v>0</v>
      </c>
      <c r="BI191" s="44">
        <f>IFERROR(VLOOKUP(L191,'[1]Tracking sheet'!$A$3:$D$98000,3,0),0)</f>
        <v>0</v>
      </c>
      <c r="BJ191" s="159">
        <f t="shared" si="102"/>
        <v>0</v>
      </c>
      <c r="BK191" s="158">
        <f>IFERROR(VLOOKUP(L191,'[2]Tracking Sheet'!$B$3:$J$5000,2,0),0)</f>
        <v>0</v>
      </c>
      <c r="BL191" s="174">
        <f t="shared" si="103"/>
        <v>-46152</v>
      </c>
      <c r="BM191" s="44">
        <f>IFERROR(VLOOKUP(Q191,'[1]Tracking sheet'!$A$3:$D$98000,2,0),0)</f>
        <v>0</v>
      </c>
      <c r="BN191" s="187">
        <f t="shared" si="104"/>
        <v>28</v>
      </c>
      <c r="BO191" s="44" t="s">
        <v>842</v>
      </c>
      <c r="BR191" s="70" t="s">
        <v>1600</v>
      </c>
    </row>
    <row r="192" spans="1:70" ht="39" customHeight="1" x14ac:dyDescent="0.3">
      <c r="A192" s="62" t="s">
        <v>3</v>
      </c>
      <c r="B192" s="135">
        <v>47669</v>
      </c>
      <c r="C192" s="127">
        <v>13249975</v>
      </c>
      <c r="D192" s="53">
        <v>1608</v>
      </c>
      <c r="E192" s="53">
        <v>862</v>
      </c>
      <c r="F192" s="136">
        <v>46127</v>
      </c>
      <c r="G192" s="125">
        <v>46140</v>
      </c>
      <c r="H192" s="18" t="s">
        <v>1214</v>
      </c>
      <c r="I192" s="18" t="s">
        <v>249</v>
      </c>
      <c r="J192" s="192"/>
      <c r="K192" s="192"/>
      <c r="L192" s="15">
        <v>46155</v>
      </c>
      <c r="M192" s="15">
        <v>46167</v>
      </c>
      <c r="N192" s="15">
        <v>46183</v>
      </c>
      <c r="O192" s="15">
        <v>46196</v>
      </c>
      <c r="P192" s="14"/>
      <c r="Q192" s="14"/>
      <c r="R192" s="15">
        <v>46198</v>
      </c>
      <c r="S192" s="125">
        <v>46198</v>
      </c>
      <c r="T192" s="15">
        <v>46204</v>
      </c>
      <c r="U192" s="15">
        <v>46206</v>
      </c>
      <c r="V192" s="15">
        <v>46207</v>
      </c>
      <c r="W192" s="15"/>
      <c r="X192" s="15"/>
      <c r="Y192" s="14"/>
      <c r="Z192" s="14"/>
      <c r="AA192" s="15">
        <v>46209</v>
      </c>
      <c r="AB192" s="15">
        <v>46210</v>
      </c>
      <c r="AC192" s="15">
        <v>46212</v>
      </c>
      <c r="AD192" s="15">
        <v>46214</v>
      </c>
      <c r="AE192" s="14"/>
      <c r="AF192" s="14"/>
      <c r="AG192" s="15">
        <v>46217</v>
      </c>
      <c r="AH192" s="15">
        <v>46218</v>
      </c>
      <c r="AI192" s="15">
        <v>46220</v>
      </c>
      <c r="AJ192" s="136">
        <v>46223</v>
      </c>
      <c r="AK192" s="136">
        <v>46225</v>
      </c>
      <c r="AL192" s="198">
        <v>96</v>
      </c>
      <c r="AM192" s="14" t="s">
        <v>844</v>
      </c>
      <c r="AN192" s="14" t="s">
        <v>41</v>
      </c>
      <c r="AO192" s="14"/>
      <c r="AP192" s="14" t="s">
        <v>18</v>
      </c>
      <c r="AQ192" s="18" t="s">
        <v>1215</v>
      </c>
      <c r="AR192" s="189"/>
      <c r="AS192" s="120"/>
      <c r="AT192" s="44" t="s">
        <v>595</v>
      </c>
      <c r="AW192" s="173" t="s">
        <v>468</v>
      </c>
      <c r="AX192" s="44">
        <f>IFERROR(VLOOKUP(B192,'[1]Tracking sheet'!$A$3:$D$98000,2,0),0)</f>
        <v>861</v>
      </c>
      <c r="AY192" s="44">
        <f>IFERROR(VLOOKUP(B192,'[1]Tracking sheet'!$A$3:$D$98000,3,0),0)</f>
        <v>861</v>
      </c>
      <c r="AZ192" s="159">
        <f t="shared" si="98"/>
        <v>0</v>
      </c>
      <c r="BA192" s="158">
        <f>IFERROR(VLOOKUP(B192,'[2]Tracking Sheet'!$B$3:$J$5000,2,0),0)</f>
        <v>0</v>
      </c>
      <c r="BB192" s="174">
        <f t="shared" si="99"/>
        <v>-1608</v>
      </c>
      <c r="BC192" s="44">
        <f>IFERROR(VLOOKUP(G192,'[1]Tracking sheet'!$A$3:$D$98000,2,0),0)</f>
        <v>0</v>
      </c>
      <c r="BD192" s="44">
        <f>IFERROR(VLOOKUP(G192,'[1]Tracking sheet'!$A$3:$D$98000,3,0),0)</f>
        <v>0</v>
      </c>
      <c r="BE192" s="159">
        <f t="shared" si="100"/>
        <v>0</v>
      </c>
      <c r="BF192" s="158">
        <f>IFERROR(VLOOKUP(G192,'[2]Tracking Sheet'!$B$3:$J$5000,2,0),0)</f>
        <v>0</v>
      </c>
      <c r="BG192" s="174" t="e">
        <f t="shared" si="101"/>
        <v>#VALUE!</v>
      </c>
      <c r="BH192" s="44">
        <f>IFERROR(VLOOKUP(L192,'[1]Tracking sheet'!$A$3:$D$98000,2,0),0)</f>
        <v>0</v>
      </c>
      <c r="BI192" s="44">
        <f>IFERROR(VLOOKUP(L192,'[1]Tracking sheet'!$A$3:$D$98000,3,0),0)</f>
        <v>0</v>
      </c>
      <c r="BJ192" s="159">
        <f t="shared" si="102"/>
        <v>0</v>
      </c>
      <c r="BK192" s="158">
        <f>IFERROR(VLOOKUP(L192,'[2]Tracking Sheet'!$B$3:$J$5000,2,0),0)</f>
        <v>0</v>
      </c>
      <c r="BL192" s="174">
        <f t="shared" si="103"/>
        <v>-46183</v>
      </c>
      <c r="BM192" s="44">
        <f>IFERROR(VLOOKUP(Q192,'[1]Tracking sheet'!$A$3:$D$98000,2,0),0)</f>
        <v>0</v>
      </c>
      <c r="BN192" s="187">
        <f t="shared" si="104"/>
        <v>30</v>
      </c>
      <c r="BO192" s="44" t="s">
        <v>855</v>
      </c>
      <c r="BR192" s="70" t="s">
        <v>2194</v>
      </c>
    </row>
    <row r="193" spans="1:70" ht="39" customHeight="1" x14ac:dyDescent="0.3">
      <c r="A193" s="62" t="s">
        <v>3</v>
      </c>
      <c r="B193" s="135">
        <v>47671</v>
      </c>
      <c r="C193" s="127">
        <v>13261383</v>
      </c>
      <c r="D193" s="53">
        <v>1699</v>
      </c>
      <c r="E193" s="53">
        <v>835</v>
      </c>
      <c r="F193" s="136">
        <v>46127</v>
      </c>
      <c r="G193" s="125">
        <v>46140</v>
      </c>
      <c r="H193" s="18" t="s">
        <v>822</v>
      </c>
      <c r="I193" s="18" t="s">
        <v>256</v>
      </c>
      <c r="J193" s="192"/>
      <c r="K193" s="192"/>
      <c r="L193" s="15">
        <v>46157</v>
      </c>
      <c r="M193" s="15">
        <v>46179</v>
      </c>
      <c r="N193" s="15">
        <v>46183</v>
      </c>
      <c r="O193" s="15">
        <v>46196</v>
      </c>
      <c r="P193" s="14"/>
      <c r="Q193" s="14"/>
      <c r="R193" s="15">
        <v>46197</v>
      </c>
      <c r="S193" s="125">
        <v>46197</v>
      </c>
      <c r="T193" s="15">
        <v>46204</v>
      </c>
      <c r="U193" s="15">
        <v>46206</v>
      </c>
      <c r="V193" s="15">
        <v>46207</v>
      </c>
      <c r="W193" s="15"/>
      <c r="X193" s="15"/>
      <c r="Y193" s="14"/>
      <c r="Z193" s="14"/>
      <c r="AA193" s="14"/>
      <c r="AB193" s="14"/>
      <c r="AC193" s="15">
        <v>46209</v>
      </c>
      <c r="AD193" s="15">
        <v>46212</v>
      </c>
      <c r="AE193" s="14"/>
      <c r="AF193" s="14"/>
      <c r="AG193" s="15">
        <v>46214</v>
      </c>
      <c r="AH193" s="15">
        <v>46216</v>
      </c>
      <c r="AI193" s="15">
        <v>46218</v>
      </c>
      <c r="AJ193" s="136">
        <v>46223</v>
      </c>
      <c r="AK193" s="136">
        <v>46225</v>
      </c>
      <c r="AL193" s="198">
        <v>96</v>
      </c>
      <c r="AM193" s="14" t="s">
        <v>299</v>
      </c>
      <c r="AN193" s="14" t="s">
        <v>41</v>
      </c>
      <c r="AO193" s="14"/>
      <c r="AP193" s="14"/>
      <c r="AQ193" s="18"/>
      <c r="AR193" s="189"/>
      <c r="AS193" s="120"/>
      <c r="AT193" s="44" t="s">
        <v>595</v>
      </c>
      <c r="AW193" s="173" t="s">
        <v>468</v>
      </c>
      <c r="AX193" s="44">
        <f>IFERROR(VLOOKUP(B193,'[1]Tracking sheet'!$A$3:$D$98000,2,0),0)</f>
        <v>836</v>
      </c>
      <c r="AY193" s="44">
        <f>IFERROR(VLOOKUP(B193,'[1]Tracking sheet'!$A$3:$D$98000,3,0),0)</f>
        <v>836</v>
      </c>
      <c r="AZ193" s="159">
        <f t="shared" si="98"/>
        <v>0</v>
      </c>
      <c r="BA193" s="158">
        <f>IFERROR(VLOOKUP(B193,'[2]Tracking Sheet'!$B$3:$J$5000,2,0),0)</f>
        <v>0</v>
      </c>
      <c r="BB193" s="174">
        <f t="shared" si="99"/>
        <v>-1699</v>
      </c>
      <c r="BC193" s="44">
        <f>IFERROR(VLOOKUP(G193,'[1]Tracking sheet'!$A$3:$D$98000,2,0),0)</f>
        <v>0</v>
      </c>
      <c r="BD193" s="44">
        <f>IFERROR(VLOOKUP(G193,'[1]Tracking sheet'!$A$3:$D$98000,3,0),0)</f>
        <v>0</v>
      </c>
      <c r="BE193" s="159">
        <f t="shared" si="100"/>
        <v>0</v>
      </c>
      <c r="BF193" s="158">
        <f>IFERROR(VLOOKUP(G193,'[2]Tracking Sheet'!$B$3:$J$5000,2,0),0)</f>
        <v>0</v>
      </c>
      <c r="BG193" s="174" t="e">
        <f t="shared" si="101"/>
        <v>#VALUE!</v>
      </c>
      <c r="BH193" s="44">
        <f>IFERROR(VLOOKUP(L193,'[1]Tracking sheet'!$A$3:$D$98000,2,0),0)</f>
        <v>0</v>
      </c>
      <c r="BI193" s="44">
        <f>IFERROR(VLOOKUP(L193,'[1]Tracking sheet'!$A$3:$D$98000,3,0),0)</f>
        <v>0</v>
      </c>
      <c r="BJ193" s="159">
        <f t="shared" si="102"/>
        <v>0</v>
      </c>
      <c r="BK193" s="158">
        <f>IFERROR(VLOOKUP(L193,'[2]Tracking Sheet'!$B$3:$J$5000,2,0),0)</f>
        <v>0</v>
      </c>
      <c r="BL193" s="174">
        <f t="shared" si="103"/>
        <v>-46183</v>
      </c>
      <c r="BM193" s="44">
        <f>IFERROR(VLOOKUP(Q193,'[1]Tracking sheet'!$A$3:$D$98000,2,0),0)</f>
        <v>0</v>
      </c>
      <c r="BN193" s="187">
        <f t="shared" si="104"/>
        <v>30</v>
      </c>
      <c r="BO193" s="44" t="s">
        <v>855</v>
      </c>
      <c r="BR193" s="70" t="s">
        <v>2671</v>
      </c>
    </row>
    <row r="194" spans="1:70" ht="39" customHeight="1" x14ac:dyDescent="0.3">
      <c r="A194" s="62" t="s">
        <v>3</v>
      </c>
      <c r="B194" s="135">
        <v>47675</v>
      </c>
      <c r="C194" s="127">
        <v>13261590</v>
      </c>
      <c r="D194" s="53">
        <v>3597</v>
      </c>
      <c r="E194" s="53">
        <v>890</v>
      </c>
      <c r="F194" s="136">
        <v>46127</v>
      </c>
      <c r="G194" s="125">
        <v>46140</v>
      </c>
      <c r="H194" s="18" t="s">
        <v>1216</v>
      </c>
      <c r="I194" s="18" t="s">
        <v>256</v>
      </c>
      <c r="J194" s="192"/>
      <c r="K194" s="192"/>
      <c r="L194" s="15">
        <v>46154</v>
      </c>
      <c r="M194" s="15">
        <v>46162</v>
      </c>
      <c r="N194" s="15">
        <v>46181</v>
      </c>
      <c r="O194" s="15">
        <v>46196</v>
      </c>
      <c r="P194" s="14"/>
      <c r="Q194" s="14"/>
      <c r="R194" s="15">
        <v>46198</v>
      </c>
      <c r="S194" s="125">
        <v>46198</v>
      </c>
      <c r="T194" s="15">
        <v>46206</v>
      </c>
      <c r="U194" s="15">
        <v>46209</v>
      </c>
      <c r="V194" s="15">
        <v>46212</v>
      </c>
      <c r="W194" s="14"/>
      <c r="X194" s="14"/>
      <c r="Y194" s="14"/>
      <c r="Z194" s="14"/>
      <c r="AA194" s="15"/>
      <c r="AB194" s="15"/>
      <c r="AC194" s="15">
        <v>46213</v>
      </c>
      <c r="AD194" s="15">
        <v>46218</v>
      </c>
      <c r="AE194" s="14"/>
      <c r="AF194" s="14"/>
      <c r="AG194" s="15">
        <v>46220</v>
      </c>
      <c r="AH194" s="15">
        <v>46221</v>
      </c>
      <c r="AI194" s="15">
        <v>46223</v>
      </c>
      <c r="AJ194" s="136">
        <v>46230</v>
      </c>
      <c r="AK194" s="136">
        <v>46232</v>
      </c>
      <c r="AL194" s="198">
        <v>103</v>
      </c>
      <c r="AM194" s="14" t="s">
        <v>299</v>
      </c>
      <c r="AN194" s="14" t="s">
        <v>41</v>
      </c>
      <c r="AO194" s="14"/>
      <c r="AP194" s="14"/>
      <c r="AQ194" s="18"/>
      <c r="AR194" s="189"/>
      <c r="AS194" s="120"/>
      <c r="AT194" s="44" t="s">
        <v>595</v>
      </c>
      <c r="AW194" s="173" t="s">
        <v>468</v>
      </c>
      <c r="AX194" s="44">
        <f>IFERROR(VLOOKUP(B194,'[1]Tracking sheet'!$A$3:$D$98000,2,0),0)</f>
        <v>890</v>
      </c>
      <c r="AY194" s="44">
        <f>IFERROR(VLOOKUP(B194,'[1]Tracking sheet'!$A$3:$D$98000,3,0),0)</f>
        <v>890</v>
      </c>
      <c r="AZ194" s="159">
        <f t="shared" si="98"/>
        <v>0</v>
      </c>
      <c r="BA194" s="158">
        <f>IFERROR(VLOOKUP(B194,'[2]Tracking Sheet'!$B$3:$J$5000,2,0),0)</f>
        <v>3660</v>
      </c>
      <c r="BB194" s="174">
        <f t="shared" si="99"/>
        <v>63</v>
      </c>
      <c r="BC194" s="44">
        <f>IFERROR(VLOOKUP(G194,'[1]Tracking sheet'!$A$3:$D$98000,2,0),0)</f>
        <v>0</v>
      </c>
      <c r="BD194" s="44">
        <f>IFERROR(VLOOKUP(G194,'[1]Tracking sheet'!$A$3:$D$98000,3,0),0)</f>
        <v>0</v>
      </c>
      <c r="BE194" s="159">
        <f t="shared" si="100"/>
        <v>0</v>
      </c>
      <c r="BF194" s="158">
        <f>IFERROR(VLOOKUP(G194,'[2]Tracking Sheet'!$B$3:$J$5000,2,0),0)</f>
        <v>0</v>
      </c>
      <c r="BG194" s="174" t="e">
        <f t="shared" si="101"/>
        <v>#VALUE!</v>
      </c>
      <c r="BH194" s="44">
        <f>IFERROR(VLOOKUP(L194,'[1]Tracking sheet'!$A$3:$D$98000,2,0),0)</f>
        <v>0</v>
      </c>
      <c r="BI194" s="44">
        <f>IFERROR(VLOOKUP(L194,'[1]Tracking sheet'!$A$3:$D$98000,3,0),0)</f>
        <v>0</v>
      </c>
      <c r="BJ194" s="159">
        <f t="shared" si="102"/>
        <v>0</v>
      </c>
      <c r="BK194" s="158">
        <f>IFERROR(VLOOKUP(L194,'[2]Tracking Sheet'!$B$3:$J$5000,2,0),0)</f>
        <v>0</v>
      </c>
      <c r="BL194" s="174">
        <f t="shared" si="103"/>
        <v>-46181</v>
      </c>
      <c r="BM194" s="44">
        <f>IFERROR(VLOOKUP(Q194,'[1]Tracking sheet'!$A$3:$D$98000,2,0),0)</f>
        <v>0</v>
      </c>
      <c r="BN194" s="187">
        <f t="shared" si="104"/>
        <v>31</v>
      </c>
      <c r="BO194" s="44" t="s">
        <v>855</v>
      </c>
      <c r="BR194" s="70" t="s">
        <v>2194</v>
      </c>
    </row>
    <row r="195" spans="1:70" ht="39" customHeight="1" x14ac:dyDescent="0.3">
      <c r="A195" s="62" t="s">
        <v>3</v>
      </c>
      <c r="B195" s="135">
        <v>47670</v>
      </c>
      <c r="C195" s="127">
        <v>13261382</v>
      </c>
      <c r="D195" s="53">
        <v>810</v>
      </c>
      <c r="E195" s="53">
        <v>320</v>
      </c>
      <c r="F195" s="136">
        <v>46127</v>
      </c>
      <c r="G195" s="125">
        <v>46140</v>
      </c>
      <c r="H195" s="18" t="s">
        <v>1217</v>
      </c>
      <c r="I195" s="18" t="s">
        <v>347</v>
      </c>
      <c r="J195" s="125"/>
      <c r="K195" s="125"/>
      <c r="L195" s="15">
        <v>46165</v>
      </c>
      <c r="M195" s="15">
        <v>46181</v>
      </c>
      <c r="N195" s="15">
        <v>46185</v>
      </c>
      <c r="O195" s="15">
        <v>46197</v>
      </c>
      <c r="P195" s="14"/>
      <c r="Q195" s="14"/>
      <c r="R195" s="15">
        <v>46199</v>
      </c>
      <c r="S195" s="125">
        <v>46199</v>
      </c>
      <c r="T195" s="15">
        <v>46205</v>
      </c>
      <c r="U195" s="15">
        <v>46207</v>
      </c>
      <c r="V195" s="15">
        <v>46209</v>
      </c>
      <c r="W195" s="15"/>
      <c r="X195" s="15"/>
      <c r="Y195" s="14"/>
      <c r="Z195" s="14"/>
      <c r="AA195" s="14"/>
      <c r="AB195" s="14"/>
      <c r="AC195" s="15">
        <v>46211</v>
      </c>
      <c r="AD195" s="15">
        <v>46212</v>
      </c>
      <c r="AE195" s="14"/>
      <c r="AF195" s="14"/>
      <c r="AG195" s="15">
        <v>46213</v>
      </c>
      <c r="AH195" s="15">
        <v>46216</v>
      </c>
      <c r="AI195" s="15">
        <v>46218</v>
      </c>
      <c r="AJ195" s="136">
        <v>46223</v>
      </c>
      <c r="AK195" s="136">
        <v>46225</v>
      </c>
      <c r="AL195" s="198">
        <v>96</v>
      </c>
      <c r="AM195" s="14" t="s">
        <v>301</v>
      </c>
      <c r="AN195" s="14" t="s">
        <v>41</v>
      </c>
      <c r="AO195" s="14"/>
      <c r="AP195" s="14"/>
      <c r="AQ195" s="18"/>
      <c r="AR195" s="189"/>
      <c r="AS195" s="120"/>
      <c r="AT195" s="44" t="s">
        <v>595</v>
      </c>
      <c r="AW195" s="173" t="s">
        <v>468</v>
      </c>
      <c r="AX195" s="44">
        <f>IFERROR(VLOOKUP(B195,'[1]Tracking sheet'!$A$3:$D$98000,2,0),0)</f>
        <v>320</v>
      </c>
      <c r="AY195" s="44">
        <f>IFERROR(VLOOKUP(B195,'[1]Tracking sheet'!$A$3:$D$98000,3,0),0)</f>
        <v>320</v>
      </c>
      <c r="AZ195" s="159">
        <f t="shared" si="98"/>
        <v>0</v>
      </c>
      <c r="BA195" s="158">
        <f>IFERROR(VLOOKUP(B195,'[2]Tracking Sheet'!$B$3:$J$5000,2,0),0)</f>
        <v>0</v>
      </c>
      <c r="BB195" s="174">
        <f t="shared" si="99"/>
        <v>-810</v>
      </c>
      <c r="BC195" s="44">
        <f>IFERROR(VLOOKUP(G195,'[1]Tracking sheet'!$A$3:$D$98000,2,0),0)</f>
        <v>0</v>
      </c>
      <c r="BD195" s="44">
        <f>IFERROR(VLOOKUP(G195,'[1]Tracking sheet'!$A$3:$D$98000,3,0),0)</f>
        <v>0</v>
      </c>
      <c r="BE195" s="159">
        <f t="shared" si="100"/>
        <v>0</v>
      </c>
      <c r="BF195" s="158">
        <f>IFERROR(VLOOKUP(G195,'[2]Tracking Sheet'!$B$3:$J$5000,2,0),0)</f>
        <v>0</v>
      </c>
      <c r="BG195" s="174" t="e">
        <f t="shared" si="101"/>
        <v>#VALUE!</v>
      </c>
      <c r="BH195" s="44">
        <f>IFERROR(VLOOKUP(L195,'[1]Tracking sheet'!$A$3:$D$98000,2,0),0)</f>
        <v>0</v>
      </c>
      <c r="BI195" s="44">
        <f>IFERROR(VLOOKUP(L195,'[1]Tracking sheet'!$A$3:$D$98000,3,0),0)</f>
        <v>0</v>
      </c>
      <c r="BJ195" s="159">
        <f t="shared" si="102"/>
        <v>0</v>
      </c>
      <c r="BK195" s="158">
        <f>IFERROR(VLOOKUP(L195,'[2]Tracking Sheet'!$B$3:$J$5000,2,0),0)</f>
        <v>0</v>
      </c>
      <c r="BL195" s="174">
        <f t="shared" si="103"/>
        <v>-46185</v>
      </c>
      <c r="BM195" s="44">
        <f>IFERROR(VLOOKUP(Q195,'[1]Tracking sheet'!$A$3:$D$98000,2,0),0)</f>
        <v>0</v>
      </c>
      <c r="BN195" s="187">
        <f t="shared" si="104"/>
        <v>30</v>
      </c>
      <c r="BO195" s="44" t="s">
        <v>855</v>
      </c>
      <c r="BR195" s="70" t="s">
        <v>2194</v>
      </c>
    </row>
    <row r="196" spans="1:70" ht="39" customHeight="1" x14ac:dyDescent="0.3">
      <c r="A196" s="62" t="s">
        <v>3</v>
      </c>
      <c r="B196" s="135">
        <v>47672</v>
      </c>
      <c r="C196" s="127">
        <v>13261489</v>
      </c>
      <c r="D196" s="53">
        <v>3728</v>
      </c>
      <c r="E196" s="53">
        <v>981</v>
      </c>
      <c r="F196" s="136">
        <v>46127</v>
      </c>
      <c r="G196" s="125">
        <v>46140</v>
      </c>
      <c r="H196" s="18" t="s">
        <v>897</v>
      </c>
      <c r="I196" s="18" t="s">
        <v>249</v>
      </c>
      <c r="J196" s="125"/>
      <c r="K196" s="125"/>
      <c r="L196" s="15">
        <v>46153</v>
      </c>
      <c r="M196" s="15">
        <v>46159</v>
      </c>
      <c r="N196" s="15">
        <v>46162</v>
      </c>
      <c r="O196" s="15">
        <v>46188</v>
      </c>
      <c r="P196" s="15">
        <v>46189</v>
      </c>
      <c r="Q196" s="15">
        <v>46195</v>
      </c>
      <c r="R196" s="15">
        <v>46196</v>
      </c>
      <c r="S196" s="125">
        <v>46196</v>
      </c>
      <c r="T196" s="15">
        <v>46200</v>
      </c>
      <c r="U196" s="15">
        <v>46203</v>
      </c>
      <c r="V196" s="15">
        <v>46205</v>
      </c>
      <c r="W196" s="15">
        <v>46205</v>
      </c>
      <c r="X196" s="15">
        <v>46209</v>
      </c>
      <c r="Y196" s="14"/>
      <c r="Z196" s="14"/>
      <c r="AA196" s="14"/>
      <c r="AB196" s="14"/>
      <c r="AC196" s="15">
        <v>46210</v>
      </c>
      <c r="AD196" s="15">
        <v>46213</v>
      </c>
      <c r="AE196" s="14"/>
      <c r="AF196" s="14"/>
      <c r="AG196" s="15">
        <v>46216</v>
      </c>
      <c r="AH196" s="15">
        <v>46218</v>
      </c>
      <c r="AI196" s="15">
        <v>46220</v>
      </c>
      <c r="AJ196" s="136">
        <v>46230</v>
      </c>
      <c r="AK196" s="136">
        <v>46232</v>
      </c>
      <c r="AL196" s="198">
        <v>103</v>
      </c>
      <c r="AM196" s="14" t="s">
        <v>600</v>
      </c>
      <c r="AN196" s="14" t="s">
        <v>41</v>
      </c>
      <c r="AO196" s="14" t="s">
        <v>18</v>
      </c>
      <c r="AP196" s="14"/>
      <c r="AQ196" s="18" t="s">
        <v>1218</v>
      </c>
      <c r="AR196" s="55" t="s">
        <v>48</v>
      </c>
      <c r="AS196" s="120"/>
      <c r="AT196" s="44" t="s">
        <v>595</v>
      </c>
      <c r="AW196" s="173" t="s">
        <v>468</v>
      </c>
      <c r="AX196" s="44">
        <f>IFERROR(VLOOKUP(B196,'[1]Tracking sheet'!$A$3:$D$98000,2,0),0)</f>
        <v>980</v>
      </c>
      <c r="AY196" s="44">
        <f>IFERROR(VLOOKUP(B196,'[1]Tracking sheet'!$A$3:$D$98000,3,0),0)</f>
        <v>980</v>
      </c>
      <c r="AZ196" s="159">
        <f t="shared" ref="AZ196:AZ259" si="105">AY196-AX196</f>
        <v>0</v>
      </c>
      <c r="BA196" s="158">
        <f>IFERROR(VLOOKUP(B196,'[2]Tracking Sheet'!$B$3:$J$5000,2,0),0)</f>
        <v>0</v>
      </c>
      <c r="BB196" s="174">
        <f t="shared" ref="BB196:BB259" si="106">BA196-D196</f>
        <v>-3728</v>
      </c>
      <c r="BC196" s="44">
        <f>IFERROR(VLOOKUP(G196,'[1]Tracking sheet'!$A$3:$D$98000,2,0),0)</f>
        <v>0</v>
      </c>
      <c r="BD196" s="44">
        <f>IFERROR(VLOOKUP(G196,'[1]Tracking sheet'!$A$3:$D$98000,3,0),0)</f>
        <v>0</v>
      </c>
      <c r="BE196" s="159">
        <f t="shared" si="100"/>
        <v>0</v>
      </c>
      <c r="BF196" s="158">
        <f>IFERROR(VLOOKUP(G196,'[2]Tracking Sheet'!$B$3:$J$5000,2,0),0)</f>
        <v>0</v>
      </c>
      <c r="BG196" s="174" t="e">
        <f t="shared" si="101"/>
        <v>#VALUE!</v>
      </c>
      <c r="BH196" s="44">
        <f>IFERROR(VLOOKUP(L196,'[1]Tracking sheet'!$A$3:$D$98000,2,0),0)</f>
        <v>0</v>
      </c>
      <c r="BI196" s="44">
        <f>IFERROR(VLOOKUP(L196,'[1]Tracking sheet'!$A$3:$D$98000,3,0),0)</f>
        <v>0</v>
      </c>
      <c r="BJ196" s="159">
        <f t="shared" si="102"/>
        <v>0</v>
      </c>
      <c r="BK196" s="158">
        <f>IFERROR(VLOOKUP(L196,'[2]Tracking Sheet'!$B$3:$J$5000,2,0),0)</f>
        <v>0</v>
      </c>
      <c r="BL196" s="174">
        <f t="shared" si="103"/>
        <v>-46162</v>
      </c>
      <c r="BM196" s="44">
        <f>IFERROR(VLOOKUP(Q196,'[1]Tracking sheet'!$A$3:$D$98000,2,0),0)</f>
        <v>0</v>
      </c>
      <c r="BN196" s="187">
        <f t="shared" si="104"/>
        <v>31</v>
      </c>
      <c r="BO196" s="44" t="s">
        <v>886</v>
      </c>
      <c r="BR196" s="70" t="s">
        <v>2194</v>
      </c>
    </row>
    <row r="197" spans="1:70" ht="39" customHeight="1" x14ac:dyDescent="0.3">
      <c r="A197" s="62" t="s">
        <v>3</v>
      </c>
      <c r="B197" s="135">
        <v>47676</v>
      </c>
      <c r="C197" s="127">
        <v>13261969</v>
      </c>
      <c r="D197" s="53">
        <v>1624</v>
      </c>
      <c r="E197" s="53">
        <v>618</v>
      </c>
      <c r="F197" s="136">
        <v>46127</v>
      </c>
      <c r="G197" s="125">
        <v>46140</v>
      </c>
      <c r="H197" s="18" t="s">
        <v>743</v>
      </c>
      <c r="I197" s="18" t="s">
        <v>249</v>
      </c>
      <c r="J197" s="125"/>
      <c r="K197" s="125"/>
      <c r="L197" s="15">
        <v>46154</v>
      </c>
      <c r="M197" s="15">
        <v>46160</v>
      </c>
      <c r="N197" s="15">
        <v>46179</v>
      </c>
      <c r="O197" s="15">
        <v>46191</v>
      </c>
      <c r="P197" s="14"/>
      <c r="Q197" s="14"/>
      <c r="R197" s="15">
        <v>46193</v>
      </c>
      <c r="S197" s="125">
        <v>46193</v>
      </c>
      <c r="T197" s="15">
        <v>46199</v>
      </c>
      <c r="U197" s="15">
        <v>46202</v>
      </c>
      <c r="V197" s="15">
        <v>46203</v>
      </c>
      <c r="W197" s="15">
        <v>46205</v>
      </c>
      <c r="X197" s="15">
        <v>46207</v>
      </c>
      <c r="Y197" s="14"/>
      <c r="Z197" s="14"/>
      <c r="AA197" s="14"/>
      <c r="AB197" s="14"/>
      <c r="AC197" s="15">
        <v>46210</v>
      </c>
      <c r="AD197" s="15">
        <v>46211</v>
      </c>
      <c r="AE197" s="14"/>
      <c r="AF197" s="14"/>
      <c r="AG197" s="15">
        <v>46213</v>
      </c>
      <c r="AH197" s="15">
        <v>46216</v>
      </c>
      <c r="AI197" s="15">
        <v>46218</v>
      </c>
      <c r="AJ197" s="136">
        <v>46223</v>
      </c>
      <c r="AK197" s="136">
        <v>46225</v>
      </c>
      <c r="AL197" s="198">
        <v>96</v>
      </c>
      <c r="AM197" s="14" t="s">
        <v>600</v>
      </c>
      <c r="AN197" s="14" t="s">
        <v>41</v>
      </c>
      <c r="AO197" s="14" t="s">
        <v>18</v>
      </c>
      <c r="AP197" s="14"/>
      <c r="AQ197" s="18" t="s">
        <v>1219</v>
      </c>
      <c r="AR197" s="55"/>
      <c r="AS197" s="120"/>
      <c r="AT197" s="44" t="s">
        <v>595</v>
      </c>
      <c r="AW197" s="173" t="s">
        <v>468</v>
      </c>
      <c r="AX197" s="44">
        <f>IFERROR(VLOOKUP(B197,'[1]Tracking sheet'!$A$3:$D$98000,2,0),0)</f>
        <v>619</v>
      </c>
      <c r="AY197" s="44">
        <f>IFERROR(VLOOKUP(B197,'[1]Tracking sheet'!$A$3:$D$98000,3,0),0)</f>
        <v>619</v>
      </c>
      <c r="AZ197" s="159">
        <f t="shared" si="105"/>
        <v>0</v>
      </c>
      <c r="BA197" s="158">
        <f>IFERROR(VLOOKUP(B197,'[2]Tracking Sheet'!$B$3:$J$5000,2,0),0)</f>
        <v>0</v>
      </c>
      <c r="BB197" s="174">
        <f t="shared" si="106"/>
        <v>-1624</v>
      </c>
      <c r="BC197" s="44">
        <f>IFERROR(VLOOKUP(G197,'[1]Tracking sheet'!$A$3:$D$98000,2,0),0)</f>
        <v>0</v>
      </c>
      <c r="BD197" s="44">
        <f>IFERROR(VLOOKUP(G197,'[1]Tracking sheet'!$A$3:$D$98000,3,0),0)</f>
        <v>0</v>
      </c>
      <c r="BE197" s="159">
        <f t="shared" si="100"/>
        <v>0</v>
      </c>
      <c r="BF197" s="158">
        <f>IFERROR(VLOOKUP(G197,'[2]Tracking Sheet'!$B$3:$J$5000,2,0),0)</f>
        <v>0</v>
      </c>
      <c r="BG197" s="174" t="e">
        <f t="shared" si="101"/>
        <v>#VALUE!</v>
      </c>
      <c r="BH197" s="44">
        <f>IFERROR(VLOOKUP(L197,'[1]Tracking sheet'!$A$3:$D$98000,2,0),0)</f>
        <v>0</v>
      </c>
      <c r="BI197" s="44">
        <f>IFERROR(VLOOKUP(L197,'[1]Tracking sheet'!$A$3:$D$98000,3,0),0)</f>
        <v>0</v>
      </c>
      <c r="BJ197" s="159">
        <f t="shared" si="102"/>
        <v>0</v>
      </c>
      <c r="BK197" s="158">
        <f>IFERROR(VLOOKUP(L197,'[2]Tracking Sheet'!$B$3:$J$5000,2,0),0)</f>
        <v>0</v>
      </c>
      <c r="BL197" s="174">
        <f t="shared" si="103"/>
        <v>-46179</v>
      </c>
      <c r="BM197" s="44">
        <f>IFERROR(VLOOKUP(Q197,'[1]Tracking sheet'!$A$3:$D$98000,2,0),0)</f>
        <v>0</v>
      </c>
      <c r="BN197" s="187">
        <f t="shared" si="104"/>
        <v>30</v>
      </c>
      <c r="BO197" s="44" t="s">
        <v>886</v>
      </c>
      <c r="BR197" s="70" t="s">
        <v>2670</v>
      </c>
    </row>
    <row r="198" spans="1:70" ht="39" customHeight="1" x14ac:dyDescent="0.3">
      <c r="A198" s="62" t="s">
        <v>3</v>
      </c>
      <c r="B198" s="135">
        <v>47673</v>
      </c>
      <c r="C198" s="127">
        <v>13261493</v>
      </c>
      <c r="D198" s="53">
        <v>1602</v>
      </c>
      <c r="E198" s="53">
        <v>219</v>
      </c>
      <c r="F198" s="136">
        <v>46127</v>
      </c>
      <c r="G198" s="125">
        <v>46140</v>
      </c>
      <c r="H198" s="18" t="s">
        <v>641</v>
      </c>
      <c r="I198" s="18" t="s">
        <v>347</v>
      </c>
      <c r="J198" s="125"/>
      <c r="K198" s="125"/>
      <c r="L198" s="15">
        <v>46156</v>
      </c>
      <c r="M198" s="15">
        <v>46160</v>
      </c>
      <c r="N198" s="15">
        <v>46180</v>
      </c>
      <c r="O198" s="15">
        <v>46191</v>
      </c>
      <c r="P198" s="14"/>
      <c r="Q198" s="14"/>
      <c r="R198" s="15">
        <v>46193</v>
      </c>
      <c r="S198" s="125">
        <v>46193</v>
      </c>
      <c r="T198" s="15">
        <v>46198</v>
      </c>
      <c r="U198" s="15">
        <v>46200</v>
      </c>
      <c r="V198" s="15">
        <v>46202</v>
      </c>
      <c r="W198" s="15">
        <v>46205</v>
      </c>
      <c r="X198" s="15">
        <v>46207</v>
      </c>
      <c r="Y198" s="14"/>
      <c r="Z198" s="14"/>
      <c r="AA198" s="14"/>
      <c r="AB198" s="14"/>
      <c r="AC198" s="15">
        <v>46210</v>
      </c>
      <c r="AD198" s="15">
        <v>46211</v>
      </c>
      <c r="AE198" s="14"/>
      <c r="AF198" s="14"/>
      <c r="AG198" s="15">
        <v>46213</v>
      </c>
      <c r="AH198" s="15">
        <v>46216</v>
      </c>
      <c r="AI198" s="15">
        <v>46219</v>
      </c>
      <c r="AJ198" s="136">
        <v>46230</v>
      </c>
      <c r="AK198" s="136">
        <v>46232</v>
      </c>
      <c r="AL198" s="198">
        <v>103</v>
      </c>
      <c r="AM198" s="14" t="s">
        <v>303</v>
      </c>
      <c r="AN198" s="14" t="s">
        <v>41</v>
      </c>
      <c r="AO198" s="14" t="s">
        <v>58</v>
      </c>
      <c r="AP198" s="14"/>
      <c r="AQ198" s="18" t="s">
        <v>2840</v>
      </c>
      <c r="AR198" s="55"/>
      <c r="AS198" s="120"/>
      <c r="AT198" s="44" t="s">
        <v>595</v>
      </c>
      <c r="AW198" s="173" t="s">
        <v>468</v>
      </c>
      <c r="AX198" s="44">
        <f>IFERROR(VLOOKUP(B198,'[1]Tracking sheet'!$A$3:$D$98000,2,0),0)</f>
        <v>218</v>
      </c>
      <c r="AY198" s="44">
        <f>IFERROR(VLOOKUP(B198,'[1]Tracking sheet'!$A$3:$D$98000,3,0),0)</f>
        <v>218</v>
      </c>
      <c r="AZ198" s="159">
        <f t="shared" si="105"/>
        <v>0</v>
      </c>
      <c r="BA198" s="158">
        <f>IFERROR(VLOOKUP(B198,'[2]Tracking Sheet'!$B$3:$J$5000,2,0),0)</f>
        <v>0</v>
      </c>
      <c r="BB198" s="174">
        <f t="shared" si="106"/>
        <v>-1602</v>
      </c>
      <c r="BC198" s="44">
        <f>IFERROR(VLOOKUP(G198,'[1]Tracking sheet'!$A$3:$D$98000,2,0),0)</f>
        <v>0</v>
      </c>
      <c r="BD198" s="44">
        <f>IFERROR(VLOOKUP(G198,'[1]Tracking sheet'!$A$3:$D$98000,3,0),0)</f>
        <v>0</v>
      </c>
      <c r="BE198" s="159">
        <f t="shared" si="100"/>
        <v>0</v>
      </c>
      <c r="BF198" s="158">
        <f>IFERROR(VLOOKUP(G198,'[2]Tracking Sheet'!$B$3:$J$5000,2,0),0)</f>
        <v>0</v>
      </c>
      <c r="BG198" s="174" t="e">
        <f t="shared" si="101"/>
        <v>#VALUE!</v>
      </c>
      <c r="BH198" s="44">
        <f>IFERROR(VLOOKUP(L198,'[1]Tracking sheet'!$A$3:$D$98000,2,0),0)</f>
        <v>0</v>
      </c>
      <c r="BI198" s="44">
        <f>IFERROR(VLOOKUP(L198,'[1]Tracking sheet'!$A$3:$D$98000,3,0),0)</f>
        <v>0</v>
      </c>
      <c r="BJ198" s="159">
        <f t="shared" si="102"/>
        <v>0</v>
      </c>
      <c r="BK198" s="158">
        <f>IFERROR(VLOOKUP(L198,'[2]Tracking Sheet'!$B$3:$J$5000,2,0),0)</f>
        <v>0</v>
      </c>
      <c r="BL198" s="174">
        <f t="shared" si="103"/>
        <v>-46180</v>
      </c>
      <c r="BM198" s="44">
        <f>IFERROR(VLOOKUP(Q198,'[1]Tracking sheet'!$A$3:$D$98000,2,0),0)</f>
        <v>0</v>
      </c>
      <c r="BN198" s="187">
        <f t="shared" si="104"/>
        <v>31</v>
      </c>
      <c r="BO198" s="44" t="s">
        <v>886</v>
      </c>
      <c r="BR198" s="70" t="s">
        <v>2677</v>
      </c>
    </row>
    <row r="199" spans="1:70" ht="39" customHeight="1" x14ac:dyDescent="0.3">
      <c r="A199" s="62" t="s">
        <v>3</v>
      </c>
      <c r="B199" s="135">
        <v>47680</v>
      </c>
      <c r="C199" s="127">
        <v>13262049</v>
      </c>
      <c r="D199" s="53">
        <v>1641</v>
      </c>
      <c r="E199" s="53">
        <v>313</v>
      </c>
      <c r="F199" s="136">
        <v>46127</v>
      </c>
      <c r="G199" s="125">
        <v>46140</v>
      </c>
      <c r="H199" s="18" t="s">
        <v>637</v>
      </c>
      <c r="I199" s="18" t="s">
        <v>347</v>
      </c>
      <c r="J199" s="125"/>
      <c r="K199" s="125"/>
      <c r="L199" s="15">
        <v>46154</v>
      </c>
      <c r="M199" s="15">
        <v>46157</v>
      </c>
      <c r="N199" s="15">
        <v>46164</v>
      </c>
      <c r="O199" s="15">
        <v>46186</v>
      </c>
      <c r="P199" s="14"/>
      <c r="Q199" s="14"/>
      <c r="R199" s="15">
        <v>46188</v>
      </c>
      <c r="S199" s="125">
        <v>46188</v>
      </c>
      <c r="T199" s="15">
        <v>46193</v>
      </c>
      <c r="U199" s="15">
        <v>46196</v>
      </c>
      <c r="V199" s="15">
        <v>46197</v>
      </c>
      <c r="W199" s="15">
        <v>46199</v>
      </c>
      <c r="X199" s="15">
        <v>46200</v>
      </c>
      <c r="Y199" s="14"/>
      <c r="Z199" s="14"/>
      <c r="AA199" s="14"/>
      <c r="AB199" s="14"/>
      <c r="AC199" s="15">
        <v>46204</v>
      </c>
      <c r="AD199" s="15">
        <v>46205</v>
      </c>
      <c r="AE199" s="14"/>
      <c r="AF199" s="14"/>
      <c r="AG199" s="15">
        <v>46207</v>
      </c>
      <c r="AH199" s="15">
        <v>46210</v>
      </c>
      <c r="AI199" s="15">
        <v>46213</v>
      </c>
      <c r="AJ199" s="136">
        <v>46223</v>
      </c>
      <c r="AK199" s="136">
        <v>46225</v>
      </c>
      <c r="AL199" s="198">
        <v>96</v>
      </c>
      <c r="AM199" s="14" t="s">
        <v>301</v>
      </c>
      <c r="AN199" s="14" t="s">
        <v>41</v>
      </c>
      <c r="AO199" s="14" t="s">
        <v>58</v>
      </c>
      <c r="AP199" s="14"/>
      <c r="AQ199" s="18" t="s">
        <v>1220</v>
      </c>
      <c r="AR199" s="55"/>
      <c r="AS199" s="120"/>
      <c r="AT199" s="44" t="s">
        <v>595</v>
      </c>
      <c r="AW199" s="173" t="s">
        <v>468</v>
      </c>
      <c r="AX199" s="44">
        <f>IFERROR(VLOOKUP(B199,'[1]Tracking sheet'!$A$3:$D$98000,2,0),0)</f>
        <v>0</v>
      </c>
      <c r="AY199" s="44">
        <f>IFERROR(VLOOKUP(B199,'[1]Tracking sheet'!$A$3:$D$98000,3,0),0)</f>
        <v>0</v>
      </c>
      <c r="AZ199" s="159">
        <f t="shared" si="105"/>
        <v>0</v>
      </c>
      <c r="BA199" s="158">
        <f>IFERROR(VLOOKUP(B199,'[2]Tracking Sheet'!$B$3:$J$5000,2,0),0)</f>
        <v>0</v>
      </c>
      <c r="BB199" s="174">
        <f t="shared" si="106"/>
        <v>-1641</v>
      </c>
      <c r="BC199" s="44">
        <f>IFERROR(VLOOKUP(G199,'[1]Tracking sheet'!$A$3:$D$98000,2,0),0)</f>
        <v>0</v>
      </c>
      <c r="BD199" s="44">
        <f>IFERROR(VLOOKUP(G199,'[1]Tracking sheet'!$A$3:$D$98000,3,0),0)</f>
        <v>0</v>
      </c>
      <c r="BE199" s="159">
        <f t="shared" si="100"/>
        <v>0</v>
      </c>
      <c r="BF199" s="158">
        <f>IFERROR(VLOOKUP(G199,'[2]Tracking Sheet'!$B$3:$J$5000,2,0),0)</f>
        <v>0</v>
      </c>
      <c r="BG199" s="174" t="e">
        <f t="shared" si="101"/>
        <v>#VALUE!</v>
      </c>
      <c r="BH199" s="44">
        <f>IFERROR(VLOOKUP(L199,'[1]Tracking sheet'!$A$3:$D$98000,2,0),0)</f>
        <v>0</v>
      </c>
      <c r="BI199" s="44">
        <f>IFERROR(VLOOKUP(L199,'[1]Tracking sheet'!$A$3:$D$98000,3,0),0)</f>
        <v>0</v>
      </c>
      <c r="BJ199" s="159">
        <f t="shared" si="102"/>
        <v>0</v>
      </c>
      <c r="BK199" s="158">
        <f>IFERROR(VLOOKUP(L199,'[2]Tracking Sheet'!$B$3:$J$5000,2,0),0)</f>
        <v>0</v>
      </c>
      <c r="BL199" s="174">
        <f t="shared" si="103"/>
        <v>-46164</v>
      </c>
      <c r="BM199" s="44">
        <f>IFERROR(VLOOKUP(Q199,'[1]Tracking sheet'!$A$3:$D$98000,2,0),0)</f>
        <v>0</v>
      </c>
      <c r="BN199" s="187">
        <f t="shared" si="104"/>
        <v>30</v>
      </c>
      <c r="BO199" s="44" t="s">
        <v>886</v>
      </c>
      <c r="BR199" s="70" t="s">
        <v>2194</v>
      </c>
    </row>
    <row r="200" spans="1:70" ht="39" customHeight="1" x14ac:dyDescent="0.3">
      <c r="A200" s="62" t="s">
        <v>3</v>
      </c>
      <c r="B200" s="135">
        <v>47677</v>
      </c>
      <c r="C200" s="127" t="s">
        <v>1221</v>
      </c>
      <c r="D200" s="53">
        <v>2640</v>
      </c>
      <c r="E200" s="53">
        <v>325</v>
      </c>
      <c r="F200" s="136">
        <v>46127</v>
      </c>
      <c r="G200" s="125">
        <v>46140</v>
      </c>
      <c r="H200" s="18" t="s">
        <v>641</v>
      </c>
      <c r="I200" s="18" t="s">
        <v>347</v>
      </c>
      <c r="J200" s="125"/>
      <c r="K200" s="125"/>
      <c r="L200" s="15">
        <v>46154</v>
      </c>
      <c r="M200" s="15">
        <v>46160</v>
      </c>
      <c r="N200" s="15">
        <v>46179</v>
      </c>
      <c r="O200" s="15">
        <v>46190</v>
      </c>
      <c r="P200" s="14"/>
      <c r="Q200" s="14"/>
      <c r="R200" s="15">
        <v>46191</v>
      </c>
      <c r="S200" s="125">
        <v>46191</v>
      </c>
      <c r="T200" s="15">
        <v>46197</v>
      </c>
      <c r="U200" s="15">
        <v>46199</v>
      </c>
      <c r="V200" s="15">
        <v>46200</v>
      </c>
      <c r="W200" s="15">
        <v>46204</v>
      </c>
      <c r="X200" s="15">
        <v>46206</v>
      </c>
      <c r="Y200" s="14"/>
      <c r="Z200" s="14"/>
      <c r="AA200" s="14"/>
      <c r="AB200" s="14"/>
      <c r="AC200" s="15">
        <v>46210</v>
      </c>
      <c r="AD200" s="15">
        <v>46212</v>
      </c>
      <c r="AE200" s="14"/>
      <c r="AF200" s="14"/>
      <c r="AG200" s="15">
        <v>46214</v>
      </c>
      <c r="AH200" s="15">
        <v>46216</v>
      </c>
      <c r="AI200" s="15">
        <v>46218</v>
      </c>
      <c r="AJ200" s="136">
        <v>46230</v>
      </c>
      <c r="AK200" s="136">
        <v>46232</v>
      </c>
      <c r="AL200" s="198">
        <v>103</v>
      </c>
      <c r="AM200" s="14" t="s">
        <v>303</v>
      </c>
      <c r="AN200" s="14" t="s">
        <v>41</v>
      </c>
      <c r="AO200" s="14" t="s">
        <v>58</v>
      </c>
      <c r="AP200" s="14"/>
      <c r="AQ200" s="18" t="s">
        <v>1222</v>
      </c>
      <c r="AR200" s="55"/>
      <c r="AS200" s="120"/>
      <c r="AT200" s="44" t="s">
        <v>595</v>
      </c>
      <c r="AW200" s="173" t="s">
        <v>468</v>
      </c>
      <c r="AX200" s="44">
        <f>IFERROR(VLOOKUP(B200,'[1]Tracking sheet'!$A$3:$D$98000,2,0),0)</f>
        <v>324</v>
      </c>
      <c r="AY200" s="44">
        <f>IFERROR(VLOOKUP(B200,'[1]Tracking sheet'!$A$3:$D$98000,3,0),0)</f>
        <v>324</v>
      </c>
      <c r="AZ200" s="159">
        <f t="shared" si="105"/>
        <v>0</v>
      </c>
      <c r="BA200" s="158">
        <f>IFERROR(VLOOKUP(B200,'[2]Tracking Sheet'!$B$3:$J$5000,2,0),0)</f>
        <v>0</v>
      </c>
      <c r="BB200" s="174">
        <f t="shared" si="106"/>
        <v>-2640</v>
      </c>
      <c r="BC200" s="44">
        <f>IFERROR(VLOOKUP(G200,'[1]Tracking sheet'!$A$3:$D$98000,2,0),0)</f>
        <v>0</v>
      </c>
      <c r="BD200" s="44">
        <f>IFERROR(VLOOKUP(G200,'[1]Tracking sheet'!$A$3:$D$98000,3,0),0)</f>
        <v>0</v>
      </c>
      <c r="BE200" s="159">
        <f t="shared" si="100"/>
        <v>0</v>
      </c>
      <c r="BF200" s="158">
        <f>IFERROR(VLOOKUP(G200,'[2]Tracking Sheet'!$B$3:$J$5000,2,0),0)</f>
        <v>0</v>
      </c>
      <c r="BG200" s="174" t="e">
        <f t="shared" si="101"/>
        <v>#VALUE!</v>
      </c>
      <c r="BH200" s="44">
        <f>IFERROR(VLOOKUP(L200,'[1]Tracking sheet'!$A$3:$D$98000,2,0),0)</f>
        <v>0</v>
      </c>
      <c r="BI200" s="44">
        <f>IFERROR(VLOOKUP(L200,'[1]Tracking sheet'!$A$3:$D$98000,3,0),0)</f>
        <v>0</v>
      </c>
      <c r="BJ200" s="159">
        <f t="shared" si="102"/>
        <v>0</v>
      </c>
      <c r="BK200" s="158">
        <f>IFERROR(VLOOKUP(L200,'[2]Tracking Sheet'!$B$3:$J$5000,2,0),0)</f>
        <v>0</v>
      </c>
      <c r="BL200" s="174">
        <f t="shared" si="103"/>
        <v>-46179</v>
      </c>
      <c r="BM200" s="44">
        <f>IFERROR(VLOOKUP(Q200,'[1]Tracking sheet'!$A$3:$D$98000,2,0),0)</f>
        <v>0</v>
      </c>
      <c r="BN200" s="187">
        <f t="shared" si="104"/>
        <v>31</v>
      </c>
      <c r="BO200" s="44" t="s">
        <v>886</v>
      </c>
      <c r="BR200" s="70" t="s">
        <v>2194</v>
      </c>
    </row>
    <row r="201" spans="1:70" ht="39" customHeight="1" x14ac:dyDescent="0.3">
      <c r="A201" s="62" t="s">
        <v>3</v>
      </c>
      <c r="B201" s="135">
        <v>47678</v>
      </c>
      <c r="C201" s="127">
        <v>13262044</v>
      </c>
      <c r="D201" s="53">
        <v>6006</v>
      </c>
      <c r="E201" s="53">
        <v>731</v>
      </c>
      <c r="F201" s="136">
        <v>46127</v>
      </c>
      <c r="G201" s="125">
        <v>46140</v>
      </c>
      <c r="H201" s="18" t="s">
        <v>1223</v>
      </c>
      <c r="I201" s="18" t="s">
        <v>353</v>
      </c>
      <c r="J201" s="125"/>
      <c r="K201" s="125"/>
      <c r="L201" s="15">
        <v>46149</v>
      </c>
      <c r="M201" s="15">
        <v>46155</v>
      </c>
      <c r="N201" s="15">
        <v>46160</v>
      </c>
      <c r="O201" s="15">
        <v>46183</v>
      </c>
      <c r="P201" s="14"/>
      <c r="Q201" s="14"/>
      <c r="R201" s="15">
        <v>46184</v>
      </c>
      <c r="S201" s="125">
        <v>46184</v>
      </c>
      <c r="T201" s="15">
        <v>46189</v>
      </c>
      <c r="U201" s="15">
        <v>46191</v>
      </c>
      <c r="V201" s="15">
        <v>46194</v>
      </c>
      <c r="W201" s="15">
        <v>46195</v>
      </c>
      <c r="X201" s="15">
        <v>46197</v>
      </c>
      <c r="Y201" s="15"/>
      <c r="Z201" s="15"/>
      <c r="AA201" s="14"/>
      <c r="AB201" s="14"/>
      <c r="AC201" s="15">
        <v>46200</v>
      </c>
      <c r="AD201" s="15">
        <v>46203</v>
      </c>
      <c r="AE201" s="14"/>
      <c r="AF201" s="14"/>
      <c r="AG201" s="15">
        <v>46205</v>
      </c>
      <c r="AH201" s="15">
        <v>46206</v>
      </c>
      <c r="AI201" s="15">
        <v>46207</v>
      </c>
      <c r="AJ201" s="136">
        <v>46209</v>
      </c>
      <c r="AK201" s="136">
        <v>46211</v>
      </c>
      <c r="AL201" s="198">
        <v>82</v>
      </c>
      <c r="AM201" s="14" t="s">
        <v>894</v>
      </c>
      <c r="AN201" s="14" t="s">
        <v>41</v>
      </c>
      <c r="AO201" s="14" t="s">
        <v>58</v>
      </c>
      <c r="AP201" s="14"/>
      <c r="AQ201" s="18" t="s">
        <v>1224</v>
      </c>
      <c r="AR201" s="55"/>
      <c r="AS201" s="120"/>
      <c r="AT201" s="44" t="s">
        <v>595</v>
      </c>
      <c r="AW201" s="173" t="s">
        <v>468</v>
      </c>
      <c r="AX201" s="44">
        <f>IFERROR(VLOOKUP(B201,'[1]Tracking sheet'!$A$3:$D$98000,2,0),0)</f>
        <v>0</v>
      </c>
      <c r="AY201" s="44">
        <f>IFERROR(VLOOKUP(B201,'[1]Tracking sheet'!$A$3:$D$98000,3,0),0)</f>
        <v>0</v>
      </c>
      <c r="AZ201" s="159">
        <f t="shared" si="105"/>
        <v>0</v>
      </c>
      <c r="BA201" s="158">
        <f>IFERROR(VLOOKUP(B201,'[2]Tracking Sheet'!$B$3:$J$5000,2,0),0)</f>
        <v>0</v>
      </c>
      <c r="BB201" s="174">
        <f t="shared" si="106"/>
        <v>-6006</v>
      </c>
      <c r="BC201" s="44">
        <f>IFERROR(VLOOKUP(G201,'[1]Tracking sheet'!$A$3:$D$98000,2,0),0)</f>
        <v>0</v>
      </c>
      <c r="BD201" s="44">
        <f>IFERROR(VLOOKUP(G201,'[1]Tracking sheet'!$A$3:$D$98000,3,0),0)</f>
        <v>0</v>
      </c>
      <c r="BE201" s="159">
        <f t="shared" si="100"/>
        <v>0</v>
      </c>
      <c r="BF201" s="158">
        <f>IFERROR(VLOOKUP(G201,'[2]Tracking Sheet'!$B$3:$J$5000,2,0),0)</f>
        <v>0</v>
      </c>
      <c r="BG201" s="174" t="e">
        <f t="shared" si="101"/>
        <v>#VALUE!</v>
      </c>
      <c r="BH201" s="44">
        <f>IFERROR(VLOOKUP(L201,'[1]Tracking sheet'!$A$3:$D$98000,2,0),0)</f>
        <v>0</v>
      </c>
      <c r="BI201" s="44">
        <f>IFERROR(VLOOKUP(L201,'[1]Tracking sheet'!$A$3:$D$98000,3,0),0)</f>
        <v>0</v>
      </c>
      <c r="BJ201" s="159">
        <f t="shared" si="102"/>
        <v>0</v>
      </c>
      <c r="BK201" s="158">
        <f>IFERROR(VLOOKUP(L201,'[2]Tracking Sheet'!$B$3:$J$5000,2,0),0)</f>
        <v>0</v>
      </c>
      <c r="BL201" s="174">
        <f t="shared" si="103"/>
        <v>-46160</v>
      </c>
      <c r="BM201" s="44">
        <f>IFERROR(VLOOKUP(Q201,'[1]Tracking sheet'!$A$3:$D$98000,2,0),0)</f>
        <v>0</v>
      </c>
      <c r="BN201" s="187">
        <f t="shared" si="104"/>
        <v>28</v>
      </c>
      <c r="BO201" s="44" t="s">
        <v>842</v>
      </c>
      <c r="BR201" s="70" t="s">
        <v>1854</v>
      </c>
    </row>
    <row r="202" spans="1:70" ht="39" customHeight="1" x14ac:dyDescent="0.3">
      <c r="A202" s="62" t="s">
        <v>3</v>
      </c>
      <c r="B202" s="135">
        <v>47679</v>
      </c>
      <c r="C202" s="127">
        <v>13262045</v>
      </c>
      <c r="D202" s="53">
        <v>5898</v>
      </c>
      <c r="E202" s="53">
        <v>683</v>
      </c>
      <c r="F202" s="136">
        <v>46127</v>
      </c>
      <c r="G202" s="125">
        <v>46140</v>
      </c>
      <c r="H202" s="18" t="s">
        <v>1225</v>
      </c>
      <c r="I202" s="18" t="s">
        <v>353</v>
      </c>
      <c r="J202" s="125"/>
      <c r="K202" s="125"/>
      <c r="L202" s="15">
        <v>46150</v>
      </c>
      <c r="M202" s="15">
        <v>46155</v>
      </c>
      <c r="N202" s="15">
        <v>46160</v>
      </c>
      <c r="O202" s="15">
        <v>46182</v>
      </c>
      <c r="P202" s="14"/>
      <c r="Q202" s="14"/>
      <c r="R202" s="15">
        <v>46183</v>
      </c>
      <c r="S202" s="125">
        <v>46183</v>
      </c>
      <c r="T202" s="15">
        <v>46189</v>
      </c>
      <c r="U202" s="15">
        <v>46191</v>
      </c>
      <c r="V202" s="15">
        <v>46193</v>
      </c>
      <c r="W202" s="15">
        <v>46193</v>
      </c>
      <c r="X202" s="15">
        <v>46196</v>
      </c>
      <c r="Y202" s="14"/>
      <c r="Z202" s="14"/>
      <c r="AA202" s="14"/>
      <c r="AB202" s="14"/>
      <c r="AC202" s="15">
        <v>46198</v>
      </c>
      <c r="AD202" s="15">
        <v>46200</v>
      </c>
      <c r="AE202" s="14"/>
      <c r="AF202" s="14"/>
      <c r="AG202" s="15">
        <v>46202</v>
      </c>
      <c r="AH202" s="15">
        <v>46203</v>
      </c>
      <c r="AI202" s="15">
        <v>46205</v>
      </c>
      <c r="AJ202" s="136">
        <v>46209</v>
      </c>
      <c r="AK202" s="136">
        <v>46211</v>
      </c>
      <c r="AL202" s="198">
        <v>82</v>
      </c>
      <c r="AM202" s="14" t="s">
        <v>894</v>
      </c>
      <c r="AN202" s="14" t="s">
        <v>41</v>
      </c>
      <c r="AO202" s="14" t="s">
        <v>58</v>
      </c>
      <c r="AP202" s="14"/>
      <c r="AQ202" s="18" t="s">
        <v>1226</v>
      </c>
      <c r="AR202" s="55"/>
      <c r="AS202" s="120"/>
      <c r="AT202" s="44" t="s">
        <v>595</v>
      </c>
      <c r="AW202" s="173" t="s">
        <v>468</v>
      </c>
      <c r="AX202" s="44">
        <f>IFERROR(VLOOKUP(B202,'[1]Tracking sheet'!$A$3:$D$98000,2,0),0)</f>
        <v>0</v>
      </c>
      <c r="AY202" s="44">
        <f>IFERROR(VLOOKUP(B202,'[1]Tracking sheet'!$A$3:$D$98000,3,0),0)</f>
        <v>0</v>
      </c>
      <c r="AZ202" s="159">
        <f t="shared" si="105"/>
        <v>0</v>
      </c>
      <c r="BA202" s="158">
        <f>IFERROR(VLOOKUP(B202,'[2]Tracking Sheet'!$B$3:$J$5000,2,0),0)</f>
        <v>0</v>
      </c>
      <c r="BB202" s="174">
        <f t="shared" si="106"/>
        <v>-5898</v>
      </c>
      <c r="BC202" s="44">
        <f>IFERROR(VLOOKUP(G202,'[1]Tracking sheet'!$A$3:$D$98000,2,0),0)</f>
        <v>0</v>
      </c>
      <c r="BD202" s="44">
        <f>IFERROR(VLOOKUP(G202,'[1]Tracking sheet'!$A$3:$D$98000,3,0),0)</f>
        <v>0</v>
      </c>
      <c r="BE202" s="159">
        <f t="shared" si="100"/>
        <v>0</v>
      </c>
      <c r="BF202" s="158">
        <f>IFERROR(VLOOKUP(G202,'[2]Tracking Sheet'!$B$3:$J$5000,2,0),0)</f>
        <v>0</v>
      </c>
      <c r="BG202" s="174" t="e">
        <f t="shared" si="101"/>
        <v>#VALUE!</v>
      </c>
      <c r="BH202" s="44">
        <f>IFERROR(VLOOKUP(L202,'[1]Tracking sheet'!$A$3:$D$98000,2,0),0)</f>
        <v>0</v>
      </c>
      <c r="BI202" s="44">
        <f>IFERROR(VLOOKUP(L202,'[1]Tracking sheet'!$A$3:$D$98000,3,0),0)</f>
        <v>0</v>
      </c>
      <c r="BJ202" s="159">
        <f t="shared" si="102"/>
        <v>0</v>
      </c>
      <c r="BK202" s="158">
        <f>IFERROR(VLOOKUP(L202,'[2]Tracking Sheet'!$B$3:$J$5000,2,0),0)</f>
        <v>0</v>
      </c>
      <c r="BL202" s="174">
        <f t="shared" si="103"/>
        <v>-46160</v>
      </c>
      <c r="BM202" s="44">
        <f>IFERROR(VLOOKUP(Q202,'[1]Tracking sheet'!$A$3:$D$98000,2,0),0)</f>
        <v>0</v>
      </c>
      <c r="BN202" s="187">
        <f t="shared" si="104"/>
        <v>28</v>
      </c>
      <c r="BO202" s="44" t="s">
        <v>842</v>
      </c>
      <c r="BR202" s="70" t="s">
        <v>1854</v>
      </c>
    </row>
    <row r="203" spans="1:70" ht="39" customHeight="1" x14ac:dyDescent="0.3">
      <c r="A203" s="62" t="s">
        <v>3</v>
      </c>
      <c r="B203" s="135">
        <v>47674</v>
      </c>
      <c r="C203" s="127">
        <v>13261588</v>
      </c>
      <c r="D203" s="53">
        <v>5372</v>
      </c>
      <c r="E203" s="53">
        <v>1464</v>
      </c>
      <c r="F203" s="136">
        <v>46127</v>
      </c>
      <c r="G203" s="125">
        <v>46140</v>
      </c>
      <c r="H203" s="18" t="s">
        <v>1227</v>
      </c>
      <c r="I203" s="18" t="s">
        <v>249</v>
      </c>
      <c r="J203" s="125">
        <v>46152</v>
      </c>
      <c r="K203" s="125">
        <v>46159</v>
      </c>
      <c r="L203" s="15">
        <v>46162</v>
      </c>
      <c r="M203" s="15">
        <v>46184</v>
      </c>
      <c r="N203" s="15">
        <v>46188</v>
      </c>
      <c r="O203" s="15">
        <v>46198</v>
      </c>
      <c r="P203" s="14"/>
      <c r="Q203" s="14"/>
      <c r="R203" s="15">
        <v>46199</v>
      </c>
      <c r="S203" s="125">
        <v>46199</v>
      </c>
      <c r="T203" s="15">
        <v>46205</v>
      </c>
      <c r="U203" s="15">
        <v>46207</v>
      </c>
      <c r="V203" s="15">
        <v>46210</v>
      </c>
      <c r="W203" s="15"/>
      <c r="X203" s="15"/>
      <c r="Y203" s="14"/>
      <c r="Z203" s="14"/>
      <c r="AA203" s="15">
        <v>46209</v>
      </c>
      <c r="AB203" s="15">
        <v>46213</v>
      </c>
      <c r="AC203" s="15">
        <v>46213</v>
      </c>
      <c r="AD203" s="15">
        <v>46217</v>
      </c>
      <c r="AE203" s="14"/>
      <c r="AF203" s="14"/>
      <c r="AG203" s="15">
        <v>46219</v>
      </c>
      <c r="AH203" s="15">
        <v>46221</v>
      </c>
      <c r="AI203" s="15">
        <v>46223</v>
      </c>
      <c r="AJ203" s="136">
        <v>46230</v>
      </c>
      <c r="AK203" s="136">
        <v>46232</v>
      </c>
      <c r="AL203" s="198">
        <v>103</v>
      </c>
      <c r="AM203" s="14" t="s">
        <v>600</v>
      </c>
      <c r="AN203" s="14" t="s">
        <v>41</v>
      </c>
      <c r="AO203" s="14"/>
      <c r="AP203" s="14" t="s">
        <v>18</v>
      </c>
      <c r="AQ203" s="18" t="s">
        <v>1228</v>
      </c>
      <c r="AR203" s="55" t="s">
        <v>21</v>
      </c>
      <c r="AS203" s="120"/>
      <c r="AT203" s="44" t="s">
        <v>595</v>
      </c>
      <c r="AW203" s="173" t="s">
        <v>468</v>
      </c>
      <c r="AX203" s="44">
        <f>IFERROR(VLOOKUP(B203,'[1]Tracking sheet'!$A$3:$D$98000,2,0),0)</f>
        <v>1465</v>
      </c>
      <c r="AY203" s="44">
        <f>IFERROR(VLOOKUP(B203,'[1]Tracking sheet'!$A$3:$D$98000,3,0),0)</f>
        <v>1438</v>
      </c>
      <c r="AZ203" s="159">
        <f t="shared" si="105"/>
        <v>-27</v>
      </c>
      <c r="BA203" s="158">
        <f>IFERROR(VLOOKUP(B203,'[2]Tracking Sheet'!$B$3:$J$5000,2,0),0)</f>
        <v>0</v>
      </c>
      <c r="BB203" s="174">
        <f t="shared" si="106"/>
        <v>-5372</v>
      </c>
      <c r="BC203" s="44">
        <f>IFERROR(VLOOKUP(G203,'[1]Tracking sheet'!$A$3:$D$98000,2,0),0)</f>
        <v>0</v>
      </c>
      <c r="BD203" s="44">
        <f>IFERROR(VLOOKUP(G203,'[1]Tracking sheet'!$A$3:$D$98000,3,0),0)</f>
        <v>0</v>
      </c>
      <c r="BE203" s="159">
        <f t="shared" si="100"/>
        <v>0</v>
      </c>
      <c r="BF203" s="158">
        <f>IFERROR(VLOOKUP(G203,'[2]Tracking Sheet'!$B$3:$J$5000,2,0),0)</f>
        <v>0</v>
      </c>
      <c r="BG203" s="174" t="e">
        <f t="shared" si="101"/>
        <v>#VALUE!</v>
      </c>
      <c r="BH203" s="44">
        <f>IFERROR(VLOOKUP(L203,'[1]Tracking sheet'!$A$3:$D$98000,2,0),0)</f>
        <v>0</v>
      </c>
      <c r="BI203" s="44">
        <f>IFERROR(VLOOKUP(L203,'[1]Tracking sheet'!$A$3:$D$98000,3,0),0)</f>
        <v>0</v>
      </c>
      <c r="BJ203" s="159">
        <f t="shared" si="102"/>
        <v>0</v>
      </c>
      <c r="BK203" s="158">
        <f>IFERROR(VLOOKUP(L203,'[2]Tracking Sheet'!$B$3:$J$5000,2,0),0)</f>
        <v>0</v>
      </c>
      <c r="BL203" s="174">
        <f t="shared" si="103"/>
        <v>-46188</v>
      </c>
      <c r="BM203" s="44">
        <f>IFERROR(VLOOKUP(Q203,'[1]Tracking sheet'!$A$3:$D$98000,2,0),0)</f>
        <v>0</v>
      </c>
      <c r="BN203" s="187">
        <f t="shared" si="104"/>
        <v>31</v>
      </c>
      <c r="BO203" s="44" t="s">
        <v>855</v>
      </c>
      <c r="BR203" s="70" t="s">
        <v>2194</v>
      </c>
    </row>
    <row r="204" spans="1:70" ht="39" customHeight="1" x14ac:dyDescent="0.3">
      <c r="A204" s="62" t="s">
        <v>3</v>
      </c>
      <c r="B204" s="135">
        <v>47613</v>
      </c>
      <c r="C204" s="127">
        <v>13265387</v>
      </c>
      <c r="D204" s="53">
        <v>4889</v>
      </c>
      <c r="E204" s="53">
        <v>546</v>
      </c>
      <c r="F204" s="136">
        <v>46127</v>
      </c>
      <c r="G204" s="125">
        <v>46140</v>
      </c>
      <c r="H204" s="18" t="s">
        <v>1229</v>
      </c>
      <c r="I204" s="18" t="s">
        <v>347</v>
      </c>
      <c r="J204" s="192"/>
      <c r="K204" s="192"/>
      <c r="L204" s="14"/>
      <c r="M204" s="14"/>
      <c r="N204" s="14"/>
      <c r="O204" s="14"/>
      <c r="P204" s="14"/>
      <c r="Q204" s="14"/>
      <c r="R204" s="15">
        <v>46198</v>
      </c>
      <c r="S204" s="125">
        <v>46198</v>
      </c>
      <c r="T204" s="15">
        <v>46205</v>
      </c>
      <c r="U204" s="15">
        <v>46207</v>
      </c>
      <c r="V204" s="15">
        <v>46210</v>
      </c>
      <c r="W204" s="15">
        <v>46210</v>
      </c>
      <c r="X204" s="15">
        <v>46212</v>
      </c>
      <c r="Y204" s="14"/>
      <c r="Z204" s="14"/>
      <c r="AA204" s="14"/>
      <c r="AB204" s="14"/>
      <c r="AC204" s="15">
        <v>46213</v>
      </c>
      <c r="AD204" s="15">
        <v>46218</v>
      </c>
      <c r="AE204" s="14"/>
      <c r="AF204" s="14"/>
      <c r="AG204" s="15">
        <v>46220</v>
      </c>
      <c r="AH204" s="15">
        <v>46221</v>
      </c>
      <c r="AI204" s="15">
        <v>46224</v>
      </c>
      <c r="AJ204" s="136">
        <v>46230</v>
      </c>
      <c r="AK204" s="136">
        <v>46232</v>
      </c>
      <c r="AL204" s="198">
        <v>103</v>
      </c>
      <c r="AM204" s="14" t="s">
        <v>301</v>
      </c>
      <c r="AN204" s="14" t="s">
        <v>662</v>
      </c>
      <c r="AO204" s="14" t="s">
        <v>42</v>
      </c>
      <c r="AP204" s="14"/>
      <c r="AQ204" s="18" t="s">
        <v>764</v>
      </c>
      <c r="AR204" s="55"/>
      <c r="AS204" s="120" t="s">
        <v>1230</v>
      </c>
      <c r="AT204" s="44" t="s">
        <v>595</v>
      </c>
      <c r="AW204" s="173" t="s">
        <v>468</v>
      </c>
      <c r="AX204" s="44">
        <f>IFERROR(VLOOKUP(B204,'[1]Tracking sheet'!$A$3:$D$98000,2,0),0)</f>
        <v>0</v>
      </c>
      <c r="AY204" s="44">
        <f>IFERROR(VLOOKUP(B204,'[1]Tracking sheet'!$A$3:$D$98000,3,0),0)</f>
        <v>0</v>
      </c>
      <c r="AZ204" s="159">
        <f t="shared" si="105"/>
        <v>0</v>
      </c>
      <c r="BA204" s="158">
        <f>IFERROR(VLOOKUP(B204,'[2]Tracking Sheet'!$B$3:$J$5000,2,0),0)</f>
        <v>0</v>
      </c>
      <c r="BB204" s="174">
        <f t="shared" si="106"/>
        <v>-4889</v>
      </c>
      <c r="BC204" s="44">
        <f>IFERROR(VLOOKUP(G204,'[1]Tracking sheet'!$A$3:$D$98000,2,0),0)</f>
        <v>0</v>
      </c>
      <c r="BD204" s="44">
        <f>IFERROR(VLOOKUP(G204,'[1]Tracking sheet'!$A$3:$D$98000,3,0),0)</f>
        <v>0</v>
      </c>
      <c r="BE204" s="159">
        <f t="shared" si="100"/>
        <v>0</v>
      </c>
      <c r="BF204" s="158">
        <f>IFERROR(VLOOKUP(G204,'[2]Tracking Sheet'!$B$3:$J$5000,2,0),0)</f>
        <v>0</v>
      </c>
      <c r="BG204" s="174" t="e">
        <f t="shared" si="101"/>
        <v>#VALUE!</v>
      </c>
      <c r="BH204" s="44">
        <f>IFERROR(VLOOKUP(L204,'[1]Tracking sheet'!$A$3:$D$98000,2,0),0)</f>
        <v>0</v>
      </c>
      <c r="BI204" s="44">
        <f>IFERROR(VLOOKUP(L204,'[1]Tracking sheet'!$A$3:$D$98000,3,0),0)</f>
        <v>0</v>
      </c>
      <c r="BJ204" s="159">
        <f t="shared" si="102"/>
        <v>0</v>
      </c>
      <c r="BK204" s="158">
        <f>IFERROR(VLOOKUP(L204,'[2]Tracking Sheet'!$B$3:$J$5000,2,0),0)</f>
        <v>0</v>
      </c>
      <c r="BL204" s="174">
        <f t="shared" si="103"/>
        <v>0</v>
      </c>
      <c r="BM204" s="44">
        <f>IFERROR(VLOOKUP(Q204,'[1]Tracking sheet'!$A$3:$D$98000,2,0),0)</f>
        <v>0</v>
      </c>
      <c r="BN204" s="187">
        <f t="shared" si="104"/>
        <v>31</v>
      </c>
      <c r="BO204" s="44" t="s">
        <v>855</v>
      </c>
      <c r="BR204" s="70" t="s">
        <v>2194</v>
      </c>
    </row>
    <row r="205" spans="1:70" ht="39" customHeight="1" x14ac:dyDescent="0.3">
      <c r="A205" s="62" t="s">
        <v>3</v>
      </c>
      <c r="B205" s="135">
        <v>47612</v>
      </c>
      <c r="C205" s="127">
        <v>13265388</v>
      </c>
      <c r="D205" s="53">
        <v>4754</v>
      </c>
      <c r="E205" s="53">
        <v>452</v>
      </c>
      <c r="F205" s="136">
        <v>46127</v>
      </c>
      <c r="G205" s="125">
        <v>46140</v>
      </c>
      <c r="H205" s="18" t="s">
        <v>891</v>
      </c>
      <c r="I205" s="18" t="s">
        <v>46</v>
      </c>
      <c r="J205" s="192"/>
      <c r="K205" s="192"/>
      <c r="L205" s="14"/>
      <c r="M205" s="14"/>
      <c r="N205" s="14"/>
      <c r="O205" s="14"/>
      <c r="P205" s="14"/>
      <c r="Q205" s="14"/>
      <c r="R205" s="15">
        <v>46193</v>
      </c>
      <c r="S205" s="125">
        <v>46193</v>
      </c>
      <c r="T205" s="15">
        <v>46202</v>
      </c>
      <c r="U205" s="15">
        <v>46203</v>
      </c>
      <c r="V205" s="15">
        <v>46204</v>
      </c>
      <c r="W205" s="15">
        <v>46205</v>
      </c>
      <c r="X205" s="15">
        <v>46207</v>
      </c>
      <c r="Y205" s="14"/>
      <c r="Z205" s="14"/>
      <c r="AA205" s="14"/>
      <c r="AB205" s="14"/>
      <c r="AC205" s="15">
        <v>46209</v>
      </c>
      <c r="AD205" s="15">
        <v>46212</v>
      </c>
      <c r="AE205" s="14"/>
      <c r="AF205" s="14"/>
      <c r="AG205" s="15">
        <v>46214</v>
      </c>
      <c r="AH205" s="15">
        <v>46217</v>
      </c>
      <c r="AI205" s="15">
        <v>46218</v>
      </c>
      <c r="AJ205" s="136">
        <v>46230</v>
      </c>
      <c r="AK205" s="136">
        <v>46232</v>
      </c>
      <c r="AL205" s="198">
        <v>103</v>
      </c>
      <c r="AM205" s="14" t="s">
        <v>605</v>
      </c>
      <c r="AN205" s="14" t="s">
        <v>662</v>
      </c>
      <c r="AO205" s="14" t="s">
        <v>53</v>
      </c>
      <c r="AP205" s="14"/>
      <c r="AQ205" s="18" t="s">
        <v>764</v>
      </c>
      <c r="AR205" s="55"/>
      <c r="AS205" s="120" t="s">
        <v>1230</v>
      </c>
      <c r="AT205" s="44" t="s">
        <v>595</v>
      </c>
      <c r="AW205" s="173" t="s">
        <v>468</v>
      </c>
      <c r="AX205" s="44">
        <f>IFERROR(VLOOKUP(B205,'[1]Tracking sheet'!$A$3:$D$98000,2,0),0)</f>
        <v>0</v>
      </c>
      <c r="AY205" s="44">
        <f>IFERROR(VLOOKUP(B205,'[1]Tracking sheet'!$A$3:$D$98000,3,0),0)</f>
        <v>0</v>
      </c>
      <c r="AZ205" s="159">
        <f t="shared" si="105"/>
        <v>0</v>
      </c>
      <c r="BA205" s="158">
        <f>IFERROR(VLOOKUP(B205,'[2]Tracking Sheet'!$B$3:$J$5000,2,0),0)</f>
        <v>0</v>
      </c>
      <c r="BB205" s="174">
        <f t="shared" si="106"/>
        <v>-4754</v>
      </c>
      <c r="BC205" s="44">
        <f>IFERROR(VLOOKUP(G205,'[1]Tracking sheet'!$A$3:$D$98000,2,0),0)</f>
        <v>0</v>
      </c>
      <c r="BD205" s="44">
        <f>IFERROR(VLOOKUP(G205,'[1]Tracking sheet'!$A$3:$D$98000,3,0),0)</f>
        <v>0</v>
      </c>
      <c r="BE205" s="159">
        <f t="shared" ref="BE205:BE268" si="107">BD205-BC205</f>
        <v>0</v>
      </c>
      <c r="BF205" s="158">
        <f>IFERROR(VLOOKUP(G205,'[2]Tracking Sheet'!$B$3:$J$5000,2,0),0)</f>
        <v>0</v>
      </c>
      <c r="BG205" s="174" t="e">
        <f t="shared" ref="BG205:BG268" si="108">BF205-I205</f>
        <v>#VALUE!</v>
      </c>
      <c r="BH205" s="44">
        <f>IFERROR(VLOOKUP(L205,'[1]Tracking sheet'!$A$3:$D$98000,2,0),0)</f>
        <v>0</v>
      </c>
      <c r="BI205" s="44">
        <f>IFERROR(VLOOKUP(L205,'[1]Tracking sheet'!$A$3:$D$98000,3,0),0)</f>
        <v>0</v>
      </c>
      <c r="BJ205" s="159">
        <f t="shared" ref="BJ205:BJ268" si="109">BI205-BH205</f>
        <v>0</v>
      </c>
      <c r="BK205" s="158">
        <f>IFERROR(VLOOKUP(L205,'[2]Tracking Sheet'!$B$3:$J$5000,2,0),0)</f>
        <v>0</v>
      </c>
      <c r="BL205" s="174">
        <f t="shared" ref="BL205:BL268" si="110">BK205-N205</f>
        <v>0</v>
      </c>
      <c r="BM205" s="44">
        <f>IFERROR(VLOOKUP(Q205,'[1]Tracking sheet'!$A$3:$D$98000,2,0),0)</f>
        <v>0</v>
      </c>
      <c r="BN205" s="187">
        <f t="shared" ref="BN205:BN268" si="111">WEEKNUM(AK205,1)</f>
        <v>31</v>
      </c>
      <c r="BO205" s="44" t="s">
        <v>886</v>
      </c>
      <c r="BR205" s="70" t="s">
        <v>2194</v>
      </c>
    </row>
    <row r="206" spans="1:70" ht="39" customHeight="1" x14ac:dyDescent="0.3">
      <c r="A206" s="62" t="s">
        <v>3</v>
      </c>
      <c r="B206" s="135">
        <v>47599</v>
      </c>
      <c r="C206" s="127">
        <v>13262039</v>
      </c>
      <c r="D206" s="53">
        <v>5334</v>
      </c>
      <c r="E206" s="53">
        <v>618</v>
      </c>
      <c r="F206" s="136">
        <v>46127</v>
      </c>
      <c r="G206" s="125">
        <v>46140</v>
      </c>
      <c r="H206" s="18" t="s">
        <v>1231</v>
      </c>
      <c r="I206" s="18" t="s">
        <v>353</v>
      </c>
      <c r="J206" s="125"/>
      <c r="K206" s="125"/>
      <c r="L206" s="15">
        <v>46151</v>
      </c>
      <c r="M206" s="15">
        <v>46157</v>
      </c>
      <c r="N206" s="15">
        <v>46162</v>
      </c>
      <c r="O206" s="15">
        <v>46183</v>
      </c>
      <c r="P206" s="14"/>
      <c r="Q206" s="14"/>
      <c r="R206" s="15">
        <v>46185</v>
      </c>
      <c r="S206" s="125">
        <v>46185</v>
      </c>
      <c r="T206" s="15">
        <v>46189</v>
      </c>
      <c r="U206" s="15">
        <v>46191</v>
      </c>
      <c r="V206" s="15">
        <v>46193</v>
      </c>
      <c r="W206" s="15">
        <v>46193</v>
      </c>
      <c r="X206" s="15">
        <v>46196</v>
      </c>
      <c r="Y206" s="14"/>
      <c r="Z206" s="14"/>
      <c r="AA206" s="14"/>
      <c r="AB206" s="14"/>
      <c r="AC206" s="15">
        <v>46198</v>
      </c>
      <c r="AD206" s="15">
        <v>46200</v>
      </c>
      <c r="AE206" s="14"/>
      <c r="AF206" s="14"/>
      <c r="AG206" s="15">
        <v>46203</v>
      </c>
      <c r="AH206" s="15">
        <v>46205</v>
      </c>
      <c r="AI206" s="15">
        <v>46206</v>
      </c>
      <c r="AJ206" s="136">
        <v>46209</v>
      </c>
      <c r="AK206" s="136">
        <v>46211</v>
      </c>
      <c r="AL206" s="198">
        <v>82</v>
      </c>
      <c r="AM206" s="14" t="s">
        <v>1232</v>
      </c>
      <c r="AN206" s="14" t="s">
        <v>662</v>
      </c>
      <c r="AO206" s="14" t="s">
        <v>58</v>
      </c>
      <c r="AP206" s="14"/>
      <c r="AQ206" s="18" t="s">
        <v>1233</v>
      </c>
      <c r="AR206" s="55"/>
      <c r="AS206" s="120"/>
      <c r="AT206" s="44" t="s">
        <v>595</v>
      </c>
      <c r="AW206" s="173" t="s">
        <v>468</v>
      </c>
      <c r="AX206" s="44">
        <f>IFERROR(VLOOKUP(B206,'[1]Tracking sheet'!$A$3:$D$98000,2,0),0)</f>
        <v>0</v>
      </c>
      <c r="AY206" s="44">
        <f>IFERROR(VLOOKUP(B206,'[1]Tracking sheet'!$A$3:$D$98000,3,0),0)</f>
        <v>0</v>
      </c>
      <c r="AZ206" s="159">
        <f t="shared" si="105"/>
        <v>0</v>
      </c>
      <c r="BA206" s="158">
        <f>IFERROR(VLOOKUP(B206,'[2]Tracking Sheet'!$B$3:$J$5000,2,0),0)</f>
        <v>0</v>
      </c>
      <c r="BB206" s="174">
        <f t="shared" si="106"/>
        <v>-5334</v>
      </c>
      <c r="BC206" s="44">
        <f>IFERROR(VLOOKUP(G206,'[1]Tracking sheet'!$A$3:$D$98000,2,0),0)</f>
        <v>0</v>
      </c>
      <c r="BD206" s="44">
        <f>IFERROR(VLOOKUP(G206,'[1]Tracking sheet'!$A$3:$D$98000,3,0),0)</f>
        <v>0</v>
      </c>
      <c r="BE206" s="159">
        <f t="shared" si="107"/>
        <v>0</v>
      </c>
      <c r="BF206" s="158">
        <f>IFERROR(VLOOKUP(G206,'[2]Tracking Sheet'!$B$3:$J$5000,2,0),0)</f>
        <v>0</v>
      </c>
      <c r="BG206" s="174" t="e">
        <f t="shared" si="108"/>
        <v>#VALUE!</v>
      </c>
      <c r="BH206" s="44">
        <f>IFERROR(VLOOKUP(L206,'[1]Tracking sheet'!$A$3:$D$98000,2,0),0)</f>
        <v>0</v>
      </c>
      <c r="BI206" s="44">
        <f>IFERROR(VLOOKUP(L206,'[1]Tracking sheet'!$A$3:$D$98000,3,0),0)</f>
        <v>0</v>
      </c>
      <c r="BJ206" s="159">
        <f t="shared" si="109"/>
        <v>0</v>
      </c>
      <c r="BK206" s="158">
        <f>IFERROR(VLOOKUP(L206,'[2]Tracking Sheet'!$B$3:$J$5000,2,0),0)</f>
        <v>0</v>
      </c>
      <c r="BL206" s="174">
        <f t="shared" si="110"/>
        <v>-46162</v>
      </c>
      <c r="BM206" s="44">
        <f>IFERROR(VLOOKUP(Q206,'[1]Tracking sheet'!$A$3:$D$98000,2,0),0)</f>
        <v>0</v>
      </c>
      <c r="BN206" s="187">
        <f t="shared" si="111"/>
        <v>28</v>
      </c>
      <c r="BO206" s="44" t="s">
        <v>842</v>
      </c>
      <c r="BR206" s="70" t="s">
        <v>1697</v>
      </c>
    </row>
    <row r="207" spans="1:70" ht="39" customHeight="1" x14ac:dyDescent="0.3">
      <c r="A207" s="62" t="s">
        <v>3</v>
      </c>
      <c r="B207" s="135">
        <v>47598</v>
      </c>
      <c r="C207" s="127">
        <v>13262041</v>
      </c>
      <c r="D207" s="53">
        <v>7844</v>
      </c>
      <c r="E207" s="53">
        <v>869</v>
      </c>
      <c r="F207" s="136">
        <v>46127</v>
      </c>
      <c r="G207" s="125">
        <v>46140</v>
      </c>
      <c r="H207" s="18" t="s">
        <v>1234</v>
      </c>
      <c r="I207" s="18" t="s">
        <v>353</v>
      </c>
      <c r="J207" s="192"/>
      <c r="K207" s="192"/>
      <c r="L207" s="15">
        <v>46150</v>
      </c>
      <c r="M207" s="15">
        <v>46156</v>
      </c>
      <c r="N207" s="15">
        <v>46162</v>
      </c>
      <c r="O207" s="15">
        <v>46181</v>
      </c>
      <c r="P207" s="14"/>
      <c r="Q207" s="14"/>
      <c r="R207" s="15">
        <v>46183</v>
      </c>
      <c r="S207" s="125">
        <v>46183</v>
      </c>
      <c r="T207" s="15">
        <v>46189</v>
      </c>
      <c r="U207" s="15">
        <v>46191</v>
      </c>
      <c r="V207" s="15">
        <v>46193</v>
      </c>
      <c r="W207" s="15">
        <v>46193</v>
      </c>
      <c r="X207" s="15">
        <v>46198</v>
      </c>
      <c r="Y207" s="14"/>
      <c r="Z207" s="14"/>
      <c r="AA207" s="14"/>
      <c r="AB207" s="14"/>
      <c r="AC207" s="15">
        <v>46198</v>
      </c>
      <c r="AD207" s="15">
        <v>46202</v>
      </c>
      <c r="AE207" s="14"/>
      <c r="AF207" s="14"/>
      <c r="AG207" s="15">
        <v>46203</v>
      </c>
      <c r="AH207" s="15">
        <v>46205</v>
      </c>
      <c r="AI207" s="15">
        <v>46206</v>
      </c>
      <c r="AJ207" s="136">
        <v>46209</v>
      </c>
      <c r="AK207" s="136">
        <v>46211</v>
      </c>
      <c r="AL207" s="198">
        <v>82</v>
      </c>
      <c r="AM207" s="14" t="s">
        <v>1235</v>
      </c>
      <c r="AN207" s="14" t="s">
        <v>662</v>
      </c>
      <c r="AO207" s="14" t="s">
        <v>1236</v>
      </c>
      <c r="AP207" s="14"/>
      <c r="AQ207" s="18" t="s">
        <v>1237</v>
      </c>
      <c r="AR207" s="55"/>
      <c r="AS207" s="120"/>
      <c r="AT207" s="44" t="s">
        <v>595</v>
      </c>
      <c r="AW207" s="173" t="s">
        <v>468</v>
      </c>
      <c r="AX207" s="44">
        <f>IFERROR(VLOOKUP(B207,'[1]Tracking sheet'!$A$3:$D$98000,2,0),0)</f>
        <v>0</v>
      </c>
      <c r="AY207" s="44">
        <f>IFERROR(VLOOKUP(B207,'[1]Tracking sheet'!$A$3:$D$98000,3,0),0)</f>
        <v>0</v>
      </c>
      <c r="AZ207" s="159">
        <f t="shared" si="105"/>
        <v>0</v>
      </c>
      <c r="BA207" s="158">
        <f>IFERROR(VLOOKUP(B207,'[2]Tracking Sheet'!$B$3:$J$5000,2,0),0)</f>
        <v>0</v>
      </c>
      <c r="BB207" s="174">
        <f t="shared" si="106"/>
        <v>-7844</v>
      </c>
      <c r="BC207" s="44">
        <f>IFERROR(VLOOKUP(G207,'[1]Tracking sheet'!$A$3:$D$98000,2,0),0)</f>
        <v>0</v>
      </c>
      <c r="BD207" s="44">
        <f>IFERROR(VLOOKUP(G207,'[1]Tracking sheet'!$A$3:$D$98000,3,0),0)</f>
        <v>0</v>
      </c>
      <c r="BE207" s="159">
        <f t="shared" si="107"/>
        <v>0</v>
      </c>
      <c r="BF207" s="158">
        <f>IFERROR(VLOOKUP(G207,'[2]Tracking Sheet'!$B$3:$J$5000,2,0),0)</f>
        <v>0</v>
      </c>
      <c r="BG207" s="174" t="e">
        <f t="shared" si="108"/>
        <v>#VALUE!</v>
      </c>
      <c r="BH207" s="44">
        <f>IFERROR(VLOOKUP(L207,'[1]Tracking sheet'!$A$3:$D$98000,2,0),0)</f>
        <v>0</v>
      </c>
      <c r="BI207" s="44">
        <f>IFERROR(VLOOKUP(L207,'[1]Tracking sheet'!$A$3:$D$98000,3,0),0)</f>
        <v>0</v>
      </c>
      <c r="BJ207" s="159">
        <f t="shared" si="109"/>
        <v>0</v>
      </c>
      <c r="BK207" s="158">
        <f>IFERROR(VLOOKUP(L207,'[2]Tracking Sheet'!$B$3:$J$5000,2,0),0)</f>
        <v>0</v>
      </c>
      <c r="BL207" s="174">
        <f t="shared" si="110"/>
        <v>-46162</v>
      </c>
      <c r="BM207" s="44">
        <f>IFERROR(VLOOKUP(Q207,'[1]Tracking sheet'!$A$3:$D$98000,2,0),0)</f>
        <v>0</v>
      </c>
      <c r="BN207" s="187">
        <f t="shared" si="111"/>
        <v>28</v>
      </c>
      <c r="BO207" s="44" t="s">
        <v>842</v>
      </c>
      <c r="BR207" s="70" t="s">
        <v>1697</v>
      </c>
    </row>
    <row r="208" spans="1:70" ht="39" customHeight="1" x14ac:dyDescent="0.3">
      <c r="A208" s="62" t="s">
        <v>3</v>
      </c>
      <c r="B208" s="135">
        <v>47595</v>
      </c>
      <c r="C208" s="127">
        <v>13251455</v>
      </c>
      <c r="D208" s="53">
        <v>2514</v>
      </c>
      <c r="E208" s="53">
        <v>348</v>
      </c>
      <c r="F208" s="136">
        <v>46127</v>
      </c>
      <c r="G208" s="125">
        <v>46140</v>
      </c>
      <c r="H208" s="18" t="s">
        <v>1238</v>
      </c>
      <c r="I208" s="18" t="s">
        <v>250</v>
      </c>
      <c r="J208" s="192"/>
      <c r="K208" s="192"/>
      <c r="L208" s="15">
        <v>46147</v>
      </c>
      <c r="M208" s="15">
        <v>46154</v>
      </c>
      <c r="N208" s="15">
        <v>46159</v>
      </c>
      <c r="O208" s="15">
        <v>46181</v>
      </c>
      <c r="P208" s="15">
        <v>46182</v>
      </c>
      <c r="Q208" s="15">
        <v>46188</v>
      </c>
      <c r="R208" s="15">
        <v>46188</v>
      </c>
      <c r="S208" s="125">
        <v>46188</v>
      </c>
      <c r="T208" s="15">
        <v>46193</v>
      </c>
      <c r="U208" s="15">
        <v>46195</v>
      </c>
      <c r="V208" s="15">
        <v>46197</v>
      </c>
      <c r="W208" s="15">
        <v>46197</v>
      </c>
      <c r="X208" s="15">
        <v>46198</v>
      </c>
      <c r="Y208" s="14"/>
      <c r="Z208" s="14"/>
      <c r="AA208" s="14"/>
      <c r="AB208" s="14"/>
      <c r="AC208" s="15">
        <v>46199</v>
      </c>
      <c r="AD208" s="15">
        <v>46203</v>
      </c>
      <c r="AE208" s="14"/>
      <c r="AF208" s="14"/>
      <c r="AG208" s="15">
        <v>46205</v>
      </c>
      <c r="AH208" s="15">
        <v>46206</v>
      </c>
      <c r="AI208" s="15">
        <v>46207</v>
      </c>
      <c r="AJ208" s="136">
        <v>46209</v>
      </c>
      <c r="AK208" s="136">
        <v>46211</v>
      </c>
      <c r="AL208" s="198">
        <v>82</v>
      </c>
      <c r="AM208" s="14" t="s">
        <v>294</v>
      </c>
      <c r="AN208" s="14" t="s">
        <v>662</v>
      </c>
      <c r="AO208" s="14" t="s">
        <v>42</v>
      </c>
      <c r="AP208" s="14"/>
      <c r="AQ208" s="18" t="s">
        <v>765</v>
      </c>
      <c r="AR208" s="55" t="s">
        <v>48</v>
      </c>
      <c r="AS208" s="120"/>
      <c r="AT208" s="44" t="s">
        <v>595</v>
      </c>
      <c r="AW208" s="173" t="s">
        <v>468</v>
      </c>
      <c r="AX208" s="44">
        <f>IFERROR(VLOOKUP(B208,'[1]Tracking sheet'!$A$3:$D$98000,2,0),0)</f>
        <v>348</v>
      </c>
      <c r="AY208" s="44">
        <f>IFERROR(VLOOKUP(B208,'[1]Tracking sheet'!$A$3:$D$98000,3,0),0)</f>
        <v>327</v>
      </c>
      <c r="AZ208" s="159">
        <f t="shared" si="105"/>
        <v>-21</v>
      </c>
      <c r="BA208" s="158">
        <f>IFERROR(VLOOKUP(B208,'[2]Tracking Sheet'!$B$3:$J$5000,2,0),0)</f>
        <v>0</v>
      </c>
      <c r="BB208" s="174">
        <f t="shared" si="106"/>
        <v>-2514</v>
      </c>
      <c r="BC208" s="44">
        <f>IFERROR(VLOOKUP(G208,'[1]Tracking sheet'!$A$3:$D$98000,2,0),0)</f>
        <v>0</v>
      </c>
      <c r="BD208" s="44">
        <f>IFERROR(VLOOKUP(G208,'[1]Tracking sheet'!$A$3:$D$98000,3,0),0)</f>
        <v>0</v>
      </c>
      <c r="BE208" s="159">
        <f t="shared" si="107"/>
        <v>0</v>
      </c>
      <c r="BF208" s="158">
        <f>IFERROR(VLOOKUP(G208,'[2]Tracking Sheet'!$B$3:$J$5000,2,0),0)</f>
        <v>0</v>
      </c>
      <c r="BG208" s="174" t="e">
        <f t="shared" si="108"/>
        <v>#VALUE!</v>
      </c>
      <c r="BH208" s="44">
        <f>IFERROR(VLOOKUP(L208,'[1]Tracking sheet'!$A$3:$D$98000,2,0),0)</f>
        <v>0</v>
      </c>
      <c r="BI208" s="44">
        <f>IFERROR(VLOOKUP(L208,'[1]Tracking sheet'!$A$3:$D$98000,3,0),0)</f>
        <v>0</v>
      </c>
      <c r="BJ208" s="159">
        <f t="shared" si="109"/>
        <v>0</v>
      </c>
      <c r="BK208" s="158">
        <f>IFERROR(VLOOKUP(L208,'[2]Tracking Sheet'!$B$3:$J$5000,2,0),0)</f>
        <v>0</v>
      </c>
      <c r="BL208" s="174">
        <f t="shared" si="110"/>
        <v>-46159</v>
      </c>
      <c r="BM208" s="44">
        <f>IFERROR(VLOOKUP(Q208,'[1]Tracking sheet'!$A$3:$D$98000,2,0),0)</f>
        <v>0</v>
      </c>
      <c r="BN208" s="187">
        <f t="shared" si="111"/>
        <v>28</v>
      </c>
      <c r="BO208" s="44" t="s">
        <v>886</v>
      </c>
      <c r="BR208" s="70" t="s">
        <v>1598</v>
      </c>
    </row>
    <row r="209" spans="1:70" ht="39" customHeight="1" x14ac:dyDescent="0.3">
      <c r="A209" s="62" t="s">
        <v>3</v>
      </c>
      <c r="B209" s="135">
        <v>47596</v>
      </c>
      <c r="C209" s="127">
        <v>13251461</v>
      </c>
      <c r="D209" s="53">
        <v>1365</v>
      </c>
      <c r="E209" s="53">
        <v>171</v>
      </c>
      <c r="F209" s="136">
        <v>46127</v>
      </c>
      <c r="G209" s="125">
        <v>46140</v>
      </c>
      <c r="H209" s="18" t="s">
        <v>1239</v>
      </c>
      <c r="I209" s="18" t="s">
        <v>347</v>
      </c>
      <c r="J209" s="192"/>
      <c r="K209" s="192"/>
      <c r="L209" s="15">
        <v>46151</v>
      </c>
      <c r="M209" s="15">
        <v>46156</v>
      </c>
      <c r="N209" s="15">
        <v>46162</v>
      </c>
      <c r="O209" s="15">
        <v>46181</v>
      </c>
      <c r="P209" s="15">
        <v>46183</v>
      </c>
      <c r="Q209" s="15">
        <v>46189</v>
      </c>
      <c r="R209" s="15">
        <v>46190</v>
      </c>
      <c r="S209" s="125">
        <v>46190</v>
      </c>
      <c r="T209" s="15">
        <v>46195</v>
      </c>
      <c r="U209" s="15">
        <v>46197</v>
      </c>
      <c r="V209" s="15">
        <v>46197</v>
      </c>
      <c r="W209" s="15">
        <v>46199</v>
      </c>
      <c r="X209" s="15">
        <v>46199</v>
      </c>
      <c r="Y209" s="14"/>
      <c r="Z209" s="14"/>
      <c r="AA209" s="14"/>
      <c r="AB209" s="14"/>
      <c r="AC209" s="15">
        <v>46202</v>
      </c>
      <c r="AD209" s="15">
        <v>46203</v>
      </c>
      <c r="AE209" s="14"/>
      <c r="AF209" s="14"/>
      <c r="AG209" s="15">
        <v>46205</v>
      </c>
      <c r="AH209" s="15">
        <v>46206</v>
      </c>
      <c r="AI209" s="15">
        <v>46207</v>
      </c>
      <c r="AJ209" s="136">
        <v>46209</v>
      </c>
      <c r="AK209" s="136">
        <v>46211</v>
      </c>
      <c r="AL209" s="198">
        <v>82</v>
      </c>
      <c r="AM209" s="14" t="s">
        <v>600</v>
      </c>
      <c r="AN209" s="14" t="s">
        <v>662</v>
      </c>
      <c r="AO209" s="14" t="s">
        <v>42</v>
      </c>
      <c r="AP209" s="14"/>
      <c r="AQ209" s="18" t="s">
        <v>765</v>
      </c>
      <c r="AR209" s="55" t="s">
        <v>48</v>
      </c>
      <c r="AS209" s="120"/>
      <c r="AT209" s="44" t="s">
        <v>595</v>
      </c>
      <c r="AW209" s="173" t="s">
        <v>468</v>
      </c>
      <c r="AX209" s="44">
        <f>IFERROR(VLOOKUP(B209,'[1]Tracking sheet'!$A$3:$D$98000,2,0),0)</f>
        <v>171</v>
      </c>
      <c r="AY209" s="44">
        <f>IFERROR(VLOOKUP(B209,'[1]Tracking sheet'!$A$3:$D$98000,3,0),0)</f>
        <v>171</v>
      </c>
      <c r="AZ209" s="159">
        <f t="shared" si="105"/>
        <v>0</v>
      </c>
      <c r="BA209" s="158">
        <f>IFERROR(VLOOKUP(B209,'[2]Tracking Sheet'!$B$3:$J$5000,2,0),0)</f>
        <v>0</v>
      </c>
      <c r="BB209" s="174">
        <f t="shared" si="106"/>
        <v>-1365</v>
      </c>
      <c r="BC209" s="44">
        <f>IFERROR(VLOOKUP(G209,'[1]Tracking sheet'!$A$3:$D$98000,2,0),0)</f>
        <v>0</v>
      </c>
      <c r="BD209" s="44">
        <f>IFERROR(VLOOKUP(G209,'[1]Tracking sheet'!$A$3:$D$98000,3,0),0)</f>
        <v>0</v>
      </c>
      <c r="BE209" s="159">
        <f t="shared" si="107"/>
        <v>0</v>
      </c>
      <c r="BF209" s="158">
        <f>IFERROR(VLOOKUP(G209,'[2]Tracking Sheet'!$B$3:$J$5000,2,0),0)</f>
        <v>0</v>
      </c>
      <c r="BG209" s="174" t="e">
        <f t="shared" si="108"/>
        <v>#VALUE!</v>
      </c>
      <c r="BH209" s="44">
        <f>IFERROR(VLOOKUP(L209,'[1]Tracking sheet'!$A$3:$D$98000,2,0),0)</f>
        <v>0</v>
      </c>
      <c r="BI209" s="44">
        <f>IFERROR(VLOOKUP(L209,'[1]Tracking sheet'!$A$3:$D$98000,3,0),0)</f>
        <v>0</v>
      </c>
      <c r="BJ209" s="159">
        <f t="shared" si="109"/>
        <v>0</v>
      </c>
      <c r="BK209" s="158">
        <f>IFERROR(VLOOKUP(L209,'[2]Tracking Sheet'!$B$3:$J$5000,2,0),0)</f>
        <v>0</v>
      </c>
      <c r="BL209" s="174">
        <f t="shared" si="110"/>
        <v>-46162</v>
      </c>
      <c r="BM209" s="44">
        <f>IFERROR(VLOOKUP(Q209,'[1]Tracking sheet'!$A$3:$D$98000,2,0),0)</f>
        <v>0</v>
      </c>
      <c r="BN209" s="187">
        <f t="shared" si="111"/>
        <v>28</v>
      </c>
      <c r="BO209" s="44" t="s">
        <v>886</v>
      </c>
      <c r="BR209" s="70" t="s">
        <v>1598</v>
      </c>
    </row>
    <row r="210" spans="1:70" ht="39" customHeight="1" x14ac:dyDescent="0.3">
      <c r="A210" s="62" t="s">
        <v>3</v>
      </c>
      <c r="B210" s="135">
        <v>47597</v>
      </c>
      <c r="C210" s="127">
        <v>13251459</v>
      </c>
      <c r="D210" s="53">
        <v>1260</v>
      </c>
      <c r="E210" s="53">
        <v>131</v>
      </c>
      <c r="F210" s="136">
        <v>46127</v>
      </c>
      <c r="G210" s="125">
        <v>46140</v>
      </c>
      <c r="H210" s="18" t="s">
        <v>1240</v>
      </c>
      <c r="I210" s="18" t="s">
        <v>46</v>
      </c>
      <c r="J210" s="192"/>
      <c r="K210" s="192"/>
      <c r="L210" s="15">
        <v>46151</v>
      </c>
      <c r="M210" s="15">
        <v>46155</v>
      </c>
      <c r="N210" s="15">
        <v>46162</v>
      </c>
      <c r="O210" s="15">
        <v>46181</v>
      </c>
      <c r="P210" s="15">
        <v>46183</v>
      </c>
      <c r="Q210" s="15">
        <v>46188</v>
      </c>
      <c r="R210" s="15">
        <v>46188</v>
      </c>
      <c r="S210" s="125">
        <v>46188</v>
      </c>
      <c r="T210" s="15">
        <v>46193</v>
      </c>
      <c r="U210" s="15">
        <v>46196</v>
      </c>
      <c r="V210" s="15">
        <v>46196</v>
      </c>
      <c r="W210" s="15">
        <v>46198</v>
      </c>
      <c r="X210" s="15">
        <v>46198</v>
      </c>
      <c r="Y210" s="14"/>
      <c r="Z210" s="14"/>
      <c r="AA210" s="14"/>
      <c r="AB210" s="14"/>
      <c r="AC210" s="15">
        <v>46200</v>
      </c>
      <c r="AD210" s="15">
        <v>46202</v>
      </c>
      <c r="AE210" s="14"/>
      <c r="AF210" s="14"/>
      <c r="AG210" s="15">
        <v>46203</v>
      </c>
      <c r="AH210" s="15">
        <v>46204</v>
      </c>
      <c r="AI210" s="15">
        <v>46205</v>
      </c>
      <c r="AJ210" s="136">
        <v>46209</v>
      </c>
      <c r="AK210" s="136">
        <v>46211</v>
      </c>
      <c r="AL210" s="198">
        <v>82</v>
      </c>
      <c r="AM210" s="14" t="s">
        <v>301</v>
      </c>
      <c r="AN210" s="14" t="s">
        <v>662</v>
      </c>
      <c r="AO210" s="14" t="s">
        <v>53</v>
      </c>
      <c r="AP210" s="14"/>
      <c r="AQ210" s="18" t="s">
        <v>765</v>
      </c>
      <c r="AR210" s="55" t="s">
        <v>48</v>
      </c>
      <c r="AS210" s="120"/>
      <c r="AT210" s="44" t="s">
        <v>595</v>
      </c>
      <c r="AW210" s="173" t="s">
        <v>468</v>
      </c>
      <c r="AX210" s="44">
        <f>IFERROR(VLOOKUP(B210,'[1]Tracking sheet'!$A$3:$D$98000,2,0),0)</f>
        <v>131</v>
      </c>
      <c r="AY210" s="44">
        <f>IFERROR(VLOOKUP(B210,'[1]Tracking sheet'!$A$3:$D$98000,3,0),0)</f>
        <v>131</v>
      </c>
      <c r="AZ210" s="159">
        <f t="shared" si="105"/>
        <v>0</v>
      </c>
      <c r="BA210" s="158">
        <f>IFERROR(VLOOKUP(B210,'[2]Tracking Sheet'!$B$3:$J$5000,2,0),0)</f>
        <v>0</v>
      </c>
      <c r="BB210" s="174">
        <f t="shared" si="106"/>
        <v>-1260</v>
      </c>
      <c r="BC210" s="44">
        <f>IFERROR(VLOOKUP(G210,'[1]Tracking sheet'!$A$3:$D$98000,2,0),0)</f>
        <v>0</v>
      </c>
      <c r="BD210" s="44">
        <f>IFERROR(VLOOKUP(G210,'[1]Tracking sheet'!$A$3:$D$98000,3,0),0)</f>
        <v>0</v>
      </c>
      <c r="BE210" s="159">
        <f t="shared" si="107"/>
        <v>0</v>
      </c>
      <c r="BF210" s="158">
        <f>IFERROR(VLOOKUP(G210,'[2]Tracking Sheet'!$B$3:$J$5000,2,0),0)</f>
        <v>0</v>
      </c>
      <c r="BG210" s="174" t="e">
        <f t="shared" si="108"/>
        <v>#VALUE!</v>
      </c>
      <c r="BH210" s="44">
        <f>IFERROR(VLOOKUP(L210,'[1]Tracking sheet'!$A$3:$D$98000,2,0),0)</f>
        <v>0</v>
      </c>
      <c r="BI210" s="44">
        <f>IFERROR(VLOOKUP(L210,'[1]Tracking sheet'!$A$3:$D$98000,3,0),0)</f>
        <v>0</v>
      </c>
      <c r="BJ210" s="159">
        <f t="shared" si="109"/>
        <v>0</v>
      </c>
      <c r="BK210" s="158">
        <f>IFERROR(VLOOKUP(L210,'[2]Tracking Sheet'!$B$3:$J$5000,2,0),0)</f>
        <v>0</v>
      </c>
      <c r="BL210" s="174">
        <f t="shared" si="110"/>
        <v>-46162</v>
      </c>
      <c r="BM210" s="44">
        <f>IFERROR(VLOOKUP(Q210,'[1]Tracking sheet'!$A$3:$D$98000,2,0),0)</f>
        <v>0</v>
      </c>
      <c r="BN210" s="187">
        <f t="shared" si="111"/>
        <v>28</v>
      </c>
      <c r="BO210" s="44" t="s">
        <v>886</v>
      </c>
      <c r="BR210" s="70" t="s">
        <v>1598</v>
      </c>
    </row>
    <row r="211" spans="1:70" ht="39" customHeight="1" x14ac:dyDescent="0.3">
      <c r="A211" s="62" t="s">
        <v>3</v>
      </c>
      <c r="B211" s="135">
        <v>47610</v>
      </c>
      <c r="C211" s="127">
        <v>13252965</v>
      </c>
      <c r="D211" s="53">
        <v>6501</v>
      </c>
      <c r="E211" s="53">
        <v>368</v>
      </c>
      <c r="F211" s="136">
        <v>46127</v>
      </c>
      <c r="G211" s="125">
        <v>46140</v>
      </c>
      <c r="H211" s="18" t="s">
        <v>1241</v>
      </c>
      <c r="I211" s="18" t="s">
        <v>257</v>
      </c>
      <c r="J211" s="192"/>
      <c r="K211" s="192"/>
      <c r="L211" s="15">
        <v>46153</v>
      </c>
      <c r="M211" s="15">
        <v>46160</v>
      </c>
      <c r="N211" s="15">
        <v>46183</v>
      </c>
      <c r="O211" s="15">
        <v>46195</v>
      </c>
      <c r="P211" s="14"/>
      <c r="Q211" s="14"/>
      <c r="R211" s="15">
        <v>46198</v>
      </c>
      <c r="S211" s="125">
        <v>46198</v>
      </c>
      <c r="T211" s="15">
        <v>46204</v>
      </c>
      <c r="U211" s="15">
        <v>46206</v>
      </c>
      <c r="V211" s="15">
        <v>46209</v>
      </c>
      <c r="W211" s="15">
        <v>46209</v>
      </c>
      <c r="X211" s="15">
        <v>46212</v>
      </c>
      <c r="Y211" s="14"/>
      <c r="Z211" s="14"/>
      <c r="AA211" s="14"/>
      <c r="AB211" s="14"/>
      <c r="AC211" s="15">
        <v>46213</v>
      </c>
      <c r="AD211" s="15">
        <v>46218</v>
      </c>
      <c r="AE211" s="14"/>
      <c r="AF211" s="14"/>
      <c r="AG211" s="15">
        <v>46220</v>
      </c>
      <c r="AH211" s="15">
        <v>46221</v>
      </c>
      <c r="AI211" s="15">
        <v>46223</v>
      </c>
      <c r="AJ211" s="136">
        <v>46230</v>
      </c>
      <c r="AK211" s="136">
        <v>46232</v>
      </c>
      <c r="AL211" s="198">
        <v>103</v>
      </c>
      <c r="AM211" s="14" t="s">
        <v>315</v>
      </c>
      <c r="AN211" s="14" t="s">
        <v>662</v>
      </c>
      <c r="AO211" s="14" t="s">
        <v>53</v>
      </c>
      <c r="AP211" s="14"/>
      <c r="AQ211" s="18" t="s">
        <v>764</v>
      </c>
      <c r="AR211" s="55"/>
      <c r="AS211" s="120"/>
      <c r="AT211" s="44" t="s">
        <v>595</v>
      </c>
      <c r="AW211" s="173" t="s">
        <v>468</v>
      </c>
      <c r="AX211" s="44">
        <f>IFERROR(VLOOKUP(B211,'[1]Tracking sheet'!$A$3:$D$98000,2,0),0)</f>
        <v>368</v>
      </c>
      <c r="AY211" s="44">
        <f>IFERROR(VLOOKUP(B211,'[1]Tracking sheet'!$A$3:$D$98000,3,0),0)</f>
        <v>368</v>
      </c>
      <c r="AZ211" s="159">
        <f t="shared" si="105"/>
        <v>0</v>
      </c>
      <c r="BA211" s="158">
        <f>IFERROR(VLOOKUP(B211,'[2]Tracking Sheet'!$B$3:$J$5000,2,0),0)</f>
        <v>0</v>
      </c>
      <c r="BB211" s="174">
        <f t="shared" si="106"/>
        <v>-6501</v>
      </c>
      <c r="BC211" s="44">
        <f>IFERROR(VLOOKUP(G211,'[1]Tracking sheet'!$A$3:$D$98000,2,0),0)</f>
        <v>0</v>
      </c>
      <c r="BD211" s="44">
        <f>IFERROR(VLOOKUP(G211,'[1]Tracking sheet'!$A$3:$D$98000,3,0),0)</f>
        <v>0</v>
      </c>
      <c r="BE211" s="159">
        <f t="shared" si="107"/>
        <v>0</v>
      </c>
      <c r="BF211" s="158">
        <f>IFERROR(VLOOKUP(G211,'[2]Tracking Sheet'!$B$3:$J$5000,2,0),0)</f>
        <v>0</v>
      </c>
      <c r="BG211" s="174" t="e">
        <f t="shared" si="108"/>
        <v>#VALUE!</v>
      </c>
      <c r="BH211" s="44">
        <f>IFERROR(VLOOKUP(L211,'[1]Tracking sheet'!$A$3:$D$98000,2,0),0)</f>
        <v>0</v>
      </c>
      <c r="BI211" s="44">
        <f>IFERROR(VLOOKUP(L211,'[1]Tracking sheet'!$A$3:$D$98000,3,0),0)</f>
        <v>0</v>
      </c>
      <c r="BJ211" s="159">
        <f t="shared" si="109"/>
        <v>0</v>
      </c>
      <c r="BK211" s="158">
        <f>IFERROR(VLOOKUP(L211,'[2]Tracking Sheet'!$B$3:$J$5000,2,0),0)</f>
        <v>0</v>
      </c>
      <c r="BL211" s="174">
        <f t="shared" si="110"/>
        <v>-46183</v>
      </c>
      <c r="BM211" s="44">
        <f>IFERROR(VLOOKUP(Q211,'[1]Tracking sheet'!$A$3:$D$98000,2,0),0)</f>
        <v>0</v>
      </c>
      <c r="BN211" s="187">
        <f t="shared" si="111"/>
        <v>31</v>
      </c>
      <c r="BO211" s="44" t="s">
        <v>855</v>
      </c>
      <c r="BR211" s="70" t="s">
        <v>1598</v>
      </c>
    </row>
    <row r="212" spans="1:70" ht="39" customHeight="1" x14ac:dyDescent="0.3">
      <c r="A212" s="62" t="s">
        <v>3</v>
      </c>
      <c r="B212" s="135">
        <v>47601</v>
      </c>
      <c r="C212" s="127">
        <v>13265660</v>
      </c>
      <c r="D212" s="53">
        <v>1011</v>
      </c>
      <c r="E212" s="53">
        <v>381</v>
      </c>
      <c r="F212" s="136">
        <v>46127</v>
      </c>
      <c r="G212" s="125">
        <v>46140</v>
      </c>
      <c r="H212" s="18" t="s">
        <v>1242</v>
      </c>
      <c r="I212" s="18" t="s">
        <v>249</v>
      </c>
      <c r="J212" s="192"/>
      <c r="K212" s="192"/>
      <c r="L212" s="15">
        <v>46154</v>
      </c>
      <c r="M212" s="15">
        <v>46159</v>
      </c>
      <c r="N212" s="15">
        <v>46181</v>
      </c>
      <c r="O212" s="15">
        <v>46193</v>
      </c>
      <c r="P212" s="14"/>
      <c r="Q212" s="14"/>
      <c r="R212" s="15">
        <v>46195</v>
      </c>
      <c r="S212" s="125">
        <v>46195</v>
      </c>
      <c r="T212" s="15">
        <v>46200</v>
      </c>
      <c r="U212" s="15">
        <v>46203</v>
      </c>
      <c r="V212" s="15">
        <v>46203</v>
      </c>
      <c r="W212" s="15">
        <v>46205</v>
      </c>
      <c r="X212" s="15">
        <v>46209</v>
      </c>
      <c r="Y212" s="14"/>
      <c r="Z212" s="14"/>
      <c r="AA212" s="14"/>
      <c r="AB212" s="14"/>
      <c r="AC212" s="15">
        <v>46211</v>
      </c>
      <c r="AD212" s="15">
        <v>46212</v>
      </c>
      <c r="AE212" s="14"/>
      <c r="AF212" s="14"/>
      <c r="AG212" s="15">
        <v>46214</v>
      </c>
      <c r="AH212" s="15">
        <v>46217</v>
      </c>
      <c r="AI212" s="15">
        <v>46219</v>
      </c>
      <c r="AJ212" s="136">
        <v>46223</v>
      </c>
      <c r="AK212" s="136">
        <v>46225</v>
      </c>
      <c r="AL212" s="198">
        <v>96</v>
      </c>
      <c r="AM212" s="14" t="s">
        <v>600</v>
      </c>
      <c r="AN212" s="14" t="s">
        <v>662</v>
      </c>
      <c r="AO212" s="14" t="s">
        <v>343</v>
      </c>
      <c r="AP212" s="14"/>
      <c r="AQ212" s="18" t="s">
        <v>1243</v>
      </c>
      <c r="AR212" s="55"/>
      <c r="AS212" s="120"/>
      <c r="AT212" s="44" t="s">
        <v>595</v>
      </c>
      <c r="AW212" s="173" t="s">
        <v>468</v>
      </c>
      <c r="AX212" s="44">
        <f>IFERROR(VLOOKUP(B212,'[1]Tracking sheet'!$A$3:$D$98000,2,0),0)</f>
        <v>381</v>
      </c>
      <c r="AY212" s="44">
        <f>IFERROR(VLOOKUP(B212,'[1]Tracking sheet'!$A$3:$D$98000,3,0),0)</f>
        <v>381</v>
      </c>
      <c r="AZ212" s="159">
        <f t="shared" si="105"/>
        <v>0</v>
      </c>
      <c r="BA212" s="158">
        <f>IFERROR(VLOOKUP(B212,'[2]Tracking Sheet'!$B$3:$J$5000,2,0),0)</f>
        <v>0</v>
      </c>
      <c r="BB212" s="174">
        <f t="shared" si="106"/>
        <v>-1011</v>
      </c>
      <c r="BC212" s="44">
        <f>IFERROR(VLOOKUP(G212,'[1]Tracking sheet'!$A$3:$D$98000,2,0),0)</f>
        <v>0</v>
      </c>
      <c r="BD212" s="44">
        <f>IFERROR(VLOOKUP(G212,'[1]Tracking sheet'!$A$3:$D$98000,3,0),0)</f>
        <v>0</v>
      </c>
      <c r="BE212" s="159">
        <f t="shared" si="107"/>
        <v>0</v>
      </c>
      <c r="BF212" s="158">
        <f>IFERROR(VLOOKUP(G212,'[2]Tracking Sheet'!$B$3:$J$5000,2,0),0)</f>
        <v>0</v>
      </c>
      <c r="BG212" s="174" t="e">
        <f t="shared" si="108"/>
        <v>#VALUE!</v>
      </c>
      <c r="BH212" s="44">
        <f>IFERROR(VLOOKUP(L212,'[1]Tracking sheet'!$A$3:$D$98000,2,0),0)</f>
        <v>0</v>
      </c>
      <c r="BI212" s="44">
        <f>IFERROR(VLOOKUP(L212,'[1]Tracking sheet'!$A$3:$D$98000,3,0),0)</f>
        <v>0</v>
      </c>
      <c r="BJ212" s="159">
        <f t="shared" si="109"/>
        <v>0</v>
      </c>
      <c r="BK212" s="158">
        <f>IFERROR(VLOOKUP(L212,'[2]Tracking Sheet'!$B$3:$J$5000,2,0),0)</f>
        <v>0</v>
      </c>
      <c r="BL212" s="174">
        <f t="shared" si="110"/>
        <v>-46181</v>
      </c>
      <c r="BM212" s="44">
        <f>IFERROR(VLOOKUP(Q212,'[1]Tracking sheet'!$A$3:$D$98000,2,0),0)</f>
        <v>0</v>
      </c>
      <c r="BN212" s="187">
        <f t="shared" si="111"/>
        <v>30</v>
      </c>
      <c r="BO212" s="44" t="s">
        <v>886</v>
      </c>
      <c r="BR212" s="70" t="s">
        <v>1697</v>
      </c>
    </row>
    <row r="213" spans="1:70" ht="39" customHeight="1" x14ac:dyDescent="0.3">
      <c r="A213" s="62" t="s">
        <v>3</v>
      </c>
      <c r="B213" s="135">
        <v>47600</v>
      </c>
      <c r="C213" s="127">
        <v>13262047</v>
      </c>
      <c r="D213" s="53">
        <v>1005</v>
      </c>
      <c r="E213" s="53">
        <v>152</v>
      </c>
      <c r="F213" s="136">
        <v>46127</v>
      </c>
      <c r="G213" s="125">
        <v>46140</v>
      </c>
      <c r="H213" s="18" t="s">
        <v>692</v>
      </c>
      <c r="I213" s="18" t="s">
        <v>347</v>
      </c>
      <c r="J213" s="192"/>
      <c r="K213" s="192"/>
      <c r="L213" s="15">
        <v>46153</v>
      </c>
      <c r="M213" s="15">
        <v>46159</v>
      </c>
      <c r="N213" s="15">
        <v>46179</v>
      </c>
      <c r="O213" s="15">
        <v>46189</v>
      </c>
      <c r="P213" s="14"/>
      <c r="Q213" s="14"/>
      <c r="R213" s="15">
        <v>46191</v>
      </c>
      <c r="S213" s="125">
        <v>46191</v>
      </c>
      <c r="T213" s="15">
        <v>46197</v>
      </c>
      <c r="U213" s="15">
        <v>46199</v>
      </c>
      <c r="V213" s="15">
        <v>46199</v>
      </c>
      <c r="W213" s="15">
        <v>46202</v>
      </c>
      <c r="X213" s="15">
        <v>46203</v>
      </c>
      <c r="Y213" s="14"/>
      <c r="Z213" s="14"/>
      <c r="AA213" s="14"/>
      <c r="AB213" s="14"/>
      <c r="AC213" s="15">
        <v>46207</v>
      </c>
      <c r="AD213" s="15">
        <v>46209</v>
      </c>
      <c r="AE213" s="14"/>
      <c r="AF213" s="14"/>
      <c r="AG213" s="15">
        <v>46211</v>
      </c>
      <c r="AH213" s="15">
        <v>46213</v>
      </c>
      <c r="AI213" s="15">
        <v>46218</v>
      </c>
      <c r="AJ213" s="136">
        <v>46223</v>
      </c>
      <c r="AK213" s="136">
        <v>46225</v>
      </c>
      <c r="AL213" s="198">
        <v>96</v>
      </c>
      <c r="AM213" s="14" t="s">
        <v>301</v>
      </c>
      <c r="AN213" s="14" t="s">
        <v>662</v>
      </c>
      <c r="AO213" s="14" t="s">
        <v>58</v>
      </c>
      <c r="AP213" s="14"/>
      <c r="AQ213" s="18" t="s">
        <v>1244</v>
      </c>
      <c r="AR213" s="55"/>
      <c r="AS213" s="120"/>
      <c r="AT213" s="44" t="s">
        <v>595</v>
      </c>
      <c r="AW213" s="173" t="s">
        <v>468</v>
      </c>
      <c r="AX213" s="44">
        <f>IFERROR(VLOOKUP(B213,'[1]Tracking sheet'!$A$3:$D$98000,2,0),0)</f>
        <v>152</v>
      </c>
      <c r="AY213" s="44">
        <f>IFERROR(VLOOKUP(B213,'[1]Tracking sheet'!$A$3:$D$98000,3,0),0)</f>
        <v>152</v>
      </c>
      <c r="AZ213" s="159">
        <f t="shared" si="105"/>
        <v>0</v>
      </c>
      <c r="BA213" s="158">
        <f>IFERROR(VLOOKUP(B213,'[2]Tracking Sheet'!$B$3:$J$5000,2,0),0)</f>
        <v>0</v>
      </c>
      <c r="BB213" s="174">
        <f t="shared" si="106"/>
        <v>-1005</v>
      </c>
      <c r="BC213" s="44">
        <f>IFERROR(VLOOKUP(G213,'[1]Tracking sheet'!$A$3:$D$98000,2,0),0)</f>
        <v>0</v>
      </c>
      <c r="BD213" s="44">
        <f>IFERROR(VLOOKUP(G213,'[1]Tracking sheet'!$A$3:$D$98000,3,0),0)</f>
        <v>0</v>
      </c>
      <c r="BE213" s="159">
        <f t="shared" si="107"/>
        <v>0</v>
      </c>
      <c r="BF213" s="158">
        <f>IFERROR(VLOOKUP(G213,'[2]Tracking Sheet'!$B$3:$J$5000,2,0),0)</f>
        <v>0</v>
      </c>
      <c r="BG213" s="174" t="e">
        <f t="shared" si="108"/>
        <v>#VALUE!</v>
      </c>
      <c r="BH213" s="44">
        <f>IFERROR(VLOOKUP(L213,'[1]Tracking sheet'!$A$3:$D$98000,2,0),0)</f>
        <v>0</v>
      </c>
      <c r="BI213" s="44">
        <f>IFERROR(VLOOKUP(L213,'[1]Tracking sheet'!$A$3:$D$98000,3,0),0)</f>
        <v>0</v>
      </c>
      <c r="BJ213" s="159">
        <f t="shared" si="109"/>
        <v>0</v>
      </c>
      <c r="BK213" s="158">
        <f>IFERROR(VLOOKUP(L213,'[2]Tracking Sheet'!$B$3:$J$5000,2,0),0)</f>
        <v>0</v>
      </c>
      <c r="BL213" s="174">
        <f t="shared" si="110"/>
        <v>-46179</v>
      </c>
      <c r="BM213" s="44">
        <f>IFERROR(VLOOKUP(Q213,'[1]Tracking sheet'!$A$3:$D$98000,2,0),0)</f>
        <v>0</v>
      </c>
      <c r="BN213" s="187">
        <f t="shared" si="111"/>
        <v>30</v>
      </c>
      <c r="BO213" s="44" t="s">
        <v>886</v>
      </c>
      <c r="BR213" s="70" t="s">
        <v>1598</v>
      </c>
    </row>
    <row r="214" spans="1:70" ht="39" customHeight="1" x14ac:dyDescent="0.3">
      <c r="A214" s="62" t="s">
        <v>3</v>
      </c>
      <c r="B214" s="135">
        <v>47602</v>
      </c>
      <c r="C214" s="127">
        <v>13266114</v>
      </c>
      <c r="D214" s="53">
        <v>1005</v>
      </c>
      <c r="E214" s="53">
        <v>152</v>
      </c>
      <c r="F214" s="136">
        <v>46127</v>
      </c>
      <c r="G214" s="125">
        <v>46140</v>
      </c>
      <c r="H214" s="18" t="s">
        <v>641</v>
      </c>
      <c r="I214" s="18" t="s">
        <v>347</v>
      </c>
      <c r="J214" s="192"/>
      <c r="K214" s="192"/>
      <c r="L214" s="15">
        <v>46153</v>
      </c>
      <c r="M214" s="15">
        <v>46158</v>
      </c>
      <c r="N214" s="15">
        <v>46179</v>
      </c>
      <c r="O214" s="15">
        <v>46188</v>
      </c>
      <c r="P214" s="14"/>
      <c r="Q214" s="14"/>
      <c r="R214" s="15">
        <v>46190</v>
      </c>
      <c r="S214" s="125">
        <v>46190</v>
      </c>
      <c r="T214" s="15">
        <v>46196</v>
      </c>
      <c r="U214" s="15">
        <v>46198</v>
      </c>
      <c r="V214" s="15">
        <v>46199</v>
      </c>
      <c r="W214" s="15">
        <v>46202</v>
      </c>
      <c r="X214" s="15">
        <v>46203</v>
      </c>
      <c r="Y214" s="14"/>
      <c r="Z214" s="14"/>
      <c r="AA214" s="15">
        <v>46203</v>
      </c>
      <c r="AB214" s="15">
        <v>46205</v>
      </c>
      <c r="AC214" s="15">
        <v>46209</v>
      </c>
      <c r="AD214" s="15">
        <v>46210</v>
      </c>
      <c r="AE214" s="14"/>
      <c r="AF214" s="14"/>
      <c r="AG214" s="15">
        <v>46212</v>
      </c>
      <c r="AH214" s="15">
        <v>46214</v>
      </c>
      <c r="AI214" s="15">
        <v>46216</v>
      </c>
      <c r="AJ214" s="136">
        <v>46223</v>
      </c>
      <c r="AK214" s="136">
        <v>46225</v>
      </c>
      <c r="AL214" s="198">
        <v>96</v>
      </c>
      <c r="AM214" s="14" t="s">
        <v>303</v>
      </c>
      <c r="AN214" s="14" t="s">
        <v>662</v>
      </c>
      <c r="AO214" s="14" t="s">
        <v>42</v>
      </c>
      <c r="AP214" s="14" t="s">
        <v>18</v>
      </c>
      <c r="AQ214" s="18" t="s">
        <v>1245</v>
      </c>
      <c r="AR214" s="55"/>
      <c r="AS214" s="120"/>
      <c r="AT214" s="44" t="s">
        <v>595</v>
      </c>
      <c r="AW214" s="173" t="s">
        <v>468</v>
      </c>
      <c r="AX214" s="44">
        <f>IFERROR(VLOOKUP(B214,'[1]Tracking sheet'!$A$3:$D$98000,2,0),0)</f>
        <v>192</v>
      </c>
      <c r="AY214" s="44">
        <f>IFERROR(VLOOKUP(B214,'[1]Tracking sheet'!$A$3:$D$98000,3,0),0)</f>
        <v>192</v>
      </c>
      <c r="AZ214" s="159">
        <f t="shared" si="105"/>
        <v>0</v>
      </c>
      <c r="BA214" s="158">
        <f>IFERROR(VLOOKUP(B214,'[2]Tracking Sheet'!$B$3:$J$5000,2,0),0)</f>
        <v>0</v>
      </c>
      <c r="BB214" s="174">
        <f t="shared" si="106"/>
        <v>-1005</v>
      </c>
      <c r="BC214" s="44">
        <f>IFERROR(VLOOKUP(G214,'[1]Tracking sheet'!$A$3:$D$98000,2,0),0)</f>
        <v>0</v>
      </c>
      <c r="BD214" s="44">
        <f>IFERROR(VLOOKUP(G214,'[1]Tracking sheet'!$A$3:$D$98000,3,0),0)</f>
        <v>0</v>
      </c>
      <c r="BE214" s="159">
        <f t="shared" si="107"/>
        <v>0</v>
      </c>
      <c r="BF214" s="158">
        <f>IFERROR(VLOOKUP(G214,'[2]Tracking Sheet'!$B$3:$J$5000,2,0),0)</f>
        <v>0</v>
      </c>
      <c r="BG214" s="174" t="e">
        <f t="shared" si="108"/>
        <v>#VALUE!</v>
      </c>
      <c r="BH214" s="44">
        <f>IFERROR(VLOOKUP(L214,'[1]Tracking sheet'!$A$3:$D$98000,2,0),0)</f>
        <v>0</v>
      </c>
      <c r="BI214" s="44">
        <f>IFERROR(VLOOKUP(L214,'[1]Tracking sheet'!$A$3:$D$98000,3,0),0)</f>
        <v>0</v>
      </c>
      <c r="BJ214" s="159">
        <f t="shared" si="109"/>
        <v>0</v>
      </c>
      <c r="BK214" s="158">
        <f>IFERROR(VLOOKUP(L214,'[2]Tracking Sheet'!$B$3:$J$5000,2,0),0)</f>
        <v>0</v>
      </c>
      <c r="BL214" s="174">
        <f t="shared" si="110"/>
        <v>-46179</v>
      </c>
      <c r="BM214" s="44">
        <f>IFERROR(VLOOKUP(Q214,'[1]Tracking sheet'!$A$3:$D$98000,2,0),0)</f>
        <v>0</v>
      </c>
      <c r="BN214" s="187">
        <f t="shared" si="111"/>
        <v>30</v>
      </c>
      <c r="BO214" s="44" t="s">
        <v>886</v>
      </c>
      <c r="BR214" s="70" t="s">
        <v>1697</v>
      </c>
    </row>
    <row r="215" spans="1:70" ht="39" customHeight="1" x14ac:dyDescent="0.3">
      <c r="A215" s="62" t="s">
        <v>3</v>
      </c>
      <c r="B215" s="135">
        <v>47614</v>
      </c>
      <c r="C215" s="127">
        <v>13261649</v>
      </c>
      <c r="D215" s="53">
        <v>5043</v>
      </c>
      <c r="E215" s="53">
        <v>672</v>
      </c>
      <c r="F215" s="136">
        <v>46127</v>
      </c>
      <c r="G215" s="125">
        <v>46140</v>
      </c>
      <c r="H215" s="18" t="s">
        <v>1246</v>
      </c>
      <c r="I215" s="18" t="s">
        <v>250</v>
      </c>
      <c r="J215" s="192"/>
      <c r="K215" s="192"/>
      <c r="L215" s="15">
        <v>46179</v>
      </c>
      <c r="M215" s="15">
        <v>46183</v>
      </c>
      <c r="N215" s="15">
        <v>46195</v>
      </c>
      <c r="O215" s="15">
        <v>46199</v>
      </c>
      <c r="P215" s="14"/>
      <c r="Q215" s="14"/>
      <c r="R215" s="15">
        <v>46198</v>
      </c>
      <c r="S215" s="125">
        <v>46198</v>
      </c>
      <c r="T215" s="15">
        <v>46204</v>
      </c>
      <c r="U215" s="15">
        <v>46206</v>
      </c>
      <c r="V215" s="15">
        <v>46210</v>
      </c>
      <c r="W215" s="15">
        <v>46209</v>
      </c>
      <c r="X215" s="15">
        <v>46212</v>
      </c>
      <c r="Y215" s="14"/>
      <c r="Z215" s="14"/>
      <c r="AA215" s="14"/>
      <c r="AB215" s="14"/>
      <c r="AC215" s="15">
        <v>46213</v>
      </c>
      <c r="AD215" s="15">
        <v>46219</v>
      </c>
      <c r="AE215" s="14"/>
      <c r="AF215" s="14"/>
      <c r="AG215" s="15">
        <v>46221</v>
      </c>
      <c r="AH215" s="15">
        <v>46223</v>
      </c>
      <c r="AI215" s="15">
        <v>46225</v>
      </c>
      <c r="AJ215" s="136">
        <v>46230</v>
      </c>
      <c r="AK215" s="136">
        <v>46232</v>
      </c>
      <c r="AL215" s="198">
        <v>103</v>
      </c>
      <c r="AM215" s="14" t="s">
        <v>297</v>
      </c>
      <c r="AN215" s="14" t="s">
        <v>662</v>
      </c>
      <c r="AO215" s="14" t="s">
        <v>42</v>
      </c>
      <c r="AP215" s="14"/>
      <c r="AQ215" s="18" t="s">
        <v>775</v>
      </c>
      <c r="AR215" s="55"/>
      <c r="AS215" s="120" t="s">
        <v>1247</v>
      </c>
      <c r="AT215" s="44" t="s">
        <v>595</v>
      </c>
      <c r="AW215" s="173" t="s">
        <v>468</v>
      </c>
      <c r="AX215" s="44">
        <f>IFERROR(VLOOKUP(B215,'[1]Tracking sheet'!$A$3:$D$98000,2,0),0)</f>
        <v>256</v>
      </c>
      <c r="AY215" s="44">
        <f>IFERROR(VLOOKUP(B215,'[1]Tracking sheet'!$A$3:$D$98000,3,0),0)</f>
        <v>256</v>
      </c>
      <c r="AZ215" s="159">
        <f t="shared" si="105"/>
        <v>0</v>
      </c>
      <c r="BA215" s="158">
        <f>IFERROR(VLOOKUP(B215,'[2]Tracking Sheet'!$B$3:$J$5000,2,0),0)</f>
        <v>0</v>
      </c>
      <c r="BB215" s="174">
        <f t="shared" si="106"/>
        <v>-5043</v>
      </c>
      <c r="BC215" s="44">
        <f>IFERROR(VLOOKUP(G215,'[1]Tracking sheet'!$A$3:$D$98000,2,0),0)</f>
        <v>0</v>
      </c>
      <c r="BD215" s="44">
        <f>IFERROR(VLOOKUP(G215,'[1]Tracking sheet'!$A$3:$D$98000,3,0),0)</f>
        <v>0</v>
      </c>
      <c r="BE215" s="159">
        <f t="shared" si="107"/>
        <v>0</v>
      </c>
      <c r="BF215" s="158">
        <f>IFERROR(VLOOKUP(G215,'[2]Tracking Sheet'!$B$3:$J$5000,2,0),0)</f>
        <v>0</v>
      </c>
      <c r="BG215" s="174" t="e">
        <f t="shared" si="108"/>
        <v>#VALUE!</v>
      </c>
      <c r="BH215" s="44">
        <f>IFERROR(VLOOKUP(L215,'[1]Tracking sheet'!$A$3:$D$98000,2,0),0)</f>
        <v>0</v>
      </c>
      <c r="BI215" s="44">
        <f>IFERROR(VLOOKUP(L215,'[1]Tracking sheet'!$A$3:$D$98000,3,0),0)</f>
        <v>0</v>
      </c>
      <c r="BJ215" s="159">
        <f t="shared" si="109"/>
        <v>0</v>
      </c>
      <c r="BK215" s="158">
        <f>IFERROR(VLOOKUP(L215,'[2]Tracking Sheet'!$B$3:$J$5000,2,0),0)</f>
        <v>0</v>
      </c>
      <c r="BL215" s="174">
        <f t="shared" si="110"/>
        <v>-46195</v>
      </c>
      <c r="BM215" s="44">
        <f>IFERROR(VLOOKUP(Q215,'[1]Tracking sheet'!$A$3:$D$98000,2,0),0)</f>
        <v>0</v>
      </c>
      <c r="BN215" s="187">
        <f t="shared" si="111"/>
        <v>31</v>
      </c>
      <c r="BO215" s="44" t="s">
        <v>855</v>
      </c>
      <c r="BR215" s="70" t="s">
        <v>1598</v>
      </c>
    </row>
    <row r="216" spans="1:70" ht="39" customHeight="1" x14ac:dyDescent="0.3">
      <c r="A216" s="62" t="s">
        <v>3</v>
      </c>
      <c r="B216" s="135">
        <v>47611</v>
      </c>
      <c r="C216" s="127">
        <v>13252963</v>
      </c>
      <c r="D216" s="53">
        <v>11203</v>
      </c>
      <c r="E216" s="53">
        <v>1708</v>
      </c>
      <c r="F216" s="136">
        <v>46127</v>
      </c>
      <c r="G216" s="125">
        <v>46140</v>
      </c>
      <c r="H216" s="18" t="s">
        <v>1248</v>
      </c>
      <c r="I216" s="18" t="s">
        <v>250</v>
      </c>
      <c r="J216" s="192"/>
      <c r="K216" s="192"/>
      <c r="L216" s="15">
        <v>46179</v>
      </c>
      <c r="M216" s="15">
        <v>46185</v>
      </c>
      <c r="N216" s="15">
        <v>46193</v>
      </c>
      <c r="O216" s="15">
        <v>46201</v>
      </c>
      <c r="P216" s="14"/>
      <c r="Q216" s="14"/>
      <c r="R216" s="15">
        <v>46199</v>
      </c>
      <c r="S216" s="125">
        <v>46199</v>
      </c>
      <c r="T216" s="15">
        <v>46205</v>
      </c>
      <c r="U216" s="15">
        <v>46207</v>
      </c>
      <c r="V216" s="15">
        <v>46213</v>
      </c>
      <c r="W216" s="15">
        <v>46210</v>
      </c>
      <c r="X216" s="15">
        <v>46213</v>
      </c>
      <c r="Y216" s="14"/>
      <c r="Z216" s="14"/>
      <c r="AA216" s="14"/>
      <c r="AB216" s="14"/>
      <c r="AC216" s="15">
        <v>46213</v>
      </c>
      <c r="AD216" s="15">
        <v>46220</v>
      </c>
      <c r="AE216" s="14"/>
      <c r="AF216" s="14"/>
      <c r="AG216" s="15">
        <v>46223</v>
      </c>
      <c r="AH216" s="15">
        <v>46225</v>
      </c>
      <c r="AI216" s="15">
        <v>46226</v>
      </c>
      <c r="AJ216" s="136">
        <v>46230</v>
      </c>
      <c r="AK216" s="136">
        <v>46232</v>
      </c>
      <c r="AL216" s="198">
        <v>103</v>
      </c>
      <c r="AM216" s="14" t="s">
        <v>297</v>
      </c>
      <c r="AN216" s="14" t="s">
        <v>662</v>
      </c>
      <c r="AO216" s="14" t="s">
        <v>42</v>
      </c>
      <c r="AP216" s="14"/>
      <c r="AQ216" s="18" t="s">
        <v>764</v>
      </c>
      <c r="AR216" s="55"/>
      <c r="AS216" s="120" t="s">
        <v>1247</v>
      </c>
      <c r="AT216" s="44" t="s">
        <v>595</v>
      </c>
      <c r="AW216" s="173" t="s">
        <v>468</v>
      </c>
      <c r="AX216" s="44">
        <f>IFERROR(VLOOKUP(B216,'[1]Tracking sheet'!$A$3:$D$98000,2,0),0)</f>
        <v>700</v>
      </c>
      <c r="AY216" s="44">
        <f>IFERROR(VLOOKUP(B216,'[1]Tracking sheet'!$A$3:$D$98000,3,0),0)</f>
        <v>700</v>
      </c>
      <c r="AZ216" s="159">
        <f t="shared" si="105"/>
        <v>0</v>
      </c>
      <c r="BA216" s="158">
        <f>IFERROR(VLOOKUP(B216,'[2]Tracking Sheet'!$B$3:$J$5000,2,0),0)</f>
        <v>0</v>
      </c>
      <c r="BB216" s="174">
        <f t="shared" si="106"/>
        <v>-11203</v>
      </c>
      <c r="BC216" s="44">
        <f>IFERROR(VLOOKUP(G216,'[1]Tracking sheet'!$A$3:$D$98000,2,0),0)</f>
        <v>0</v>
      </c>
      <c r="BD216" s="44">
        <f>IFERROR(VLOOKUP(G216,'[1]Tracking sheet'!$A$3:$D$98000,3,0),0)</f>
        <v>0</v>
      </c>
      <c r="BE216" s="159">
        <f t="shared" si="107"/>
        <v>0</v>
      </c>
      <c r="BF216" s="158">
        <f>IFERROR(VLOOKUP(G216,'[2]Tracking Sheet'!$B$3:$J$5000,2,0),0)</f>
        <v>0</v>
      </c>
      <c r="BG216" s="174" t="e">
        <f t="shared" si="108"/>
        <v>#VALUE!</v>
      </c>
      <c r="BH216" s="44">
        <f>IFERROR(VLOOKUP(L216,'[1]Tracking sheet'!$A$3:$D$98000,2,0),0)</f>
        <v>0</v>
      </c>
      <c r="BI216" s="44">
        <f>IFERROR(VLOOKUP(L216,'[1]Tracking sheet'!$A$3:$D$98000,3,0),0)</f>
        <v>0</v>
      </c>
      <c r="BJ216" s="159">
        <f t="shared" si="109"/>
        <v>0</v>
      </c>
      <c r="BK216" s="158">
        <f>IFERROR(VLOOKUP(L216,'[2]Tracking Sheet'!$B$3:$J$5000,2,0),0)</f>
        <v>0</v>
      </c>
      <c r="BL216" s="174">
        <f t="shared" si="110"/>
        <v>-46193</v>
      </c>
      <c r="BM216" s="44">
        <f>IFERROR(VLOOKUP(Q216,'[1]Tracking sheet'!$A$3:$D$98000,2,0),0)</f>
        <v>0</v>
      </c>
      <c r="BN216" s="187">
        <f t="shared" si="111"/>
        <v>31</v>
      </c>
      <c r="BO216" s="44" t="s">
        <v>855</v>
      </c>
      <c r="BR216" s="70" t="s">
        <v>1598</v>
      </c>
    </row>
    <row r="217" spans="1:70" ht="39" customHeight="1" x14ac:dyDescent="0.3">
      <c r="A217" s="62" t="s">
        <v>2</v>
      </c>
      <c r="B217" s="147">
        <v>47457</v>
      </c>
      <c r="C217" s="127">
        <v>15384402</v>
      </c>
      <c r="D217" s="53">
        <v>1188</v>
      </c>
      <c r="E217" s="53">
        <v>210</v>
      </c>
      <c r="F217" s="136">
        <v>46124</v>
      </c>
      <c r="G217" s="125">
        <v>46132</v>
      </c>
      <c r="H217" s="18" t="s">
        <v>1249</v>
      </c>
      <c r="I217" s="18" t="s">
        <v>45</v>
      </c>
      <c r="J217" s="125"/>
      <c r="K217" s="125"/>
      <c r="L217" s="15">
        <v>46146</v>
      </c>
      <c r="M217" s="15">
        <v>46152</v>
      </c>
      <c r="N217" s="15">
        <v>46157</v>
      </c>
      <c r="O217" s="15">
        <v>46179</v>
      </c>
      <c r="P217" s="15"/>
      <c r="Q217" s="15"/>
      <c r="R217" s="15">
        <v>46179</v>
      </c>
      <c r="S217" s="125">
        <v>46179</v>
      </c>
      <c r="T217" s="15">
        <v>46186</v>
      </c>
      <c r="U217" s="63">
        <v>46189</v>
      </c>
      <c r="V217" s="63">
        <v>46190</v>
      </c>
      <c r="W217" s="63"/>
      <c r="X217" s="63"/>
      <c r="Y217" s="63">
        <v>46195</v>
      </c>
      <c r="Z217" s="63">
        <v>46199</v>
      </c>
      <c r="AA217" s="63"/>
      <c r="AB217" s="63"/>
      <c r="AC217" s="63">
        <v>46192</v>
      </c>
      <c r="AD217" s="63">
        <v>46193</v>
      </c>
      <c r="AE217" s="63"/>
      <c r="AF217" s="63"/>
      <c r="AG217" s="63">
        <v>46200</v>
      </c>
      <c r="AH217" s="63">
        <v>46202</v>
      </c>
      <c r="AI217" s="63">
        <v>46206</v>
      </c>
      <c r="AJ217" s="136">
        <v>46216</v>
      </c>
      <c r="AK217" s="136">
        <v>46218</v>
      </c>
      <c r="AL217" s="198">
        <v>92</v>
      </c>
      <c r="AM217" s="14" t="s">
        <v>314</v>
      </c>
      <c r="AN217" s="14" t="s">
        <v>677</v>
      </c>
      <c r="AO217" s="14"/>
      <c r="AP217" s="14"/>
      <c r="AQ217" s="18" t="s">
        <v>1250</v>
      </c>
      <c r="AR217" s="55"/>
      <c r="AS217" s="64" t="s">
        <v>1251</v>
      </c>
      <c r="AT217" s="44" t="s">
        <v>594</v>
      </c>
      <c r="AW217" s="173" t="s">
        <v>468</v>
      </c>
      <c r="AX217" s="44">
        <f>IFERROR(VLOOKUP(B217,'[1]Tracking sheet'!$A$3:$D$98000,2,0),0)</f>
        <v>0</v>
      </c>
      <c r="AY217" s="44">
        <f>IFERROR(VLOOKUP(B217,'[1]Tracking sheet'!$A$3:$D$98000,3,0),0)</f>
        <v>0</v>
      </c>
      <c r="AZ217" s="159">
        <f t="shared" si="105"/>
        <v>0</v>
      </c>
      <c r="BA217" s="158">
        <f>IFERROR(VLOOKUP(B217,'[2]Tracking Sheet'!$B$3:$J$5000,2,0),0)</f>
        <v>0</v>
      </c>
      <c r="BB217" s="174">
        <f t="shared" si="106"/>
        <v>-1188</v>
      </c>
      <c r="BC217" s="44">
        <f>IFERROR(VLOOKUP(G217,'[1]Tracking sheet'!$A$3:$D$98000,2,0),0)</f>
        <v>0</v>
      </c>
      <c r="BD217" s="44">
        <f>IFERROR(VLOOKUP(G217,'[1]Tracking sheet'!$A$3:$D$98000,3,0),0)</f>
        <v>0</v>
      </c>
      <c r="BE217" s="159">
        <f t="shared" si="107"/>
        <v>0</v>
      </c>
      <c r="BF217" s="158">
        <f>IFERROR(VLOOKUP(G217,'[2]Tracking Sheet'!$B$3:$J$5000,2,0),0)</f>
        <v>0</v>
      </c>
      <c r="BG217" s="174" t="e">
        <f t="shared" si="108"/>
        <v>#VALUE!</v>
      </c>
      <c r="BH217" s="44">
        <f>IFERROR(VLOOKUP(L217,'[1]Tracking sheet'!$A$3:$D$98000,2,0),0)</f>
        <v>0</v>
      </c>
      <c r="BI217" s="44">
        <f>IFERROR(VLOOKUP(L217,'[1]Tracking sheet'!$A$3:$D$98000,3,0),0)</f>
        <v>0</v>
      </c>
      <c r="BJ217" s="159">
        <f t="shared" si="109"/>
        <v>0</v>
      </c>
      <c r="BK217" s="158">
        <f>IFERROR(VLOOKUP(L217,'[2]Tracking Sheet'!$B$3:$J$5000,2,0),0)</f>
        <v>0</v>
      </c>
      <c r="BL217" s="174">
        <f t="shared" si="110"/>
        <v>-46157</v>
      </c>
      <c r="BM217" s="44">
        <f>IFERROR(VLOOKUP(Q217,'[1]Tracking sheet'!$A$3:$D$98000,2,0),0)</f>
        <v>0</v>
      </c>
      <c r="BN217" s="187">
        <f t="shared" si="111"/>
        <v>29</v>
      </c>
      <c r="BO217" s="44" t="s">
        <v>842</v>
      </c>
      <c r="BR217" s="70" t="s">
        <v>1481</v>
      </c>
    </row>
    <row r="218" spans="1:70" ht="39" customHeight="1" x14ac:dyDescent="0.3">
      <c r="A218" s="62" t="s">
        <v>2</v>
      </c>
      <c r="B218" s="147">
        <v>47459</v>
      </c>
      <c r="C218" s="127">
        <v>15388212</v>
      </c>
      <c r="D218" s="53">
        <v>1014</v>
      </c>
      <c r="E218" s="53">
        <v>154</v>
      </c>
      <c r="F218" s="136">
        <v>46124</v>
      </c>
      <c r="G218" s="125">
        <v>46132</v>
      </c>
      <c r="H218" s="18" t="s">
        <v>637</v>
      </c>
      <c r="I218" s="18" t="s">
        <v>347</v>
      </c>
      <c r="J218" s="125"/>
      <c r="K218" s="125"/>
      <c r="L218" s="15">
        <v>46144</v>
      </c>
      <c r="M218" s="15">
        <v>46148</v>
      </c>
      <c r="N218" s="15">
        <v>46152</v>
      </c>
      <c r="O218" s="15">
        <v>46164</v>
      </c>
      <c r="P218" s="15"/>
      <c r="Q218" s="15"/>
      <c r="R218" s="15">
        <v>46162</v>
      </c>
      <c r="S218" s="125">
        <v>46162</v>
      </c>
      <c r="T218" s="15">
        <v>46181</v>
      </c>
      <c r="U218" s="63">
        <v>46183</v>
      </c>
      <c r="V218" s="63">
        <v>46184</v>
      </c>
      <c r="W218" s="63">
        <v>46186</v>
      </c>
      <c r="X218" s="63">
        <v>46188</v>
      </c>
      <c r="Y218" s="63"/>
      <c r="Z218" s="63"/>
      <c r="AA218" s="63">
        <v>46190</v>
      </c>
      <c r="AB218" s="63">
        <v>46192</v>
      </c>
      <c r="AC218" s="63">
        <v>46195</v>
      </c>
      <c r="AD218" s="63">
        <v>46196</v>
      </c>
      <c r="AE218" s="63"/>
      <c r="AF218" s="63"/>
      <c r="AG218" s="63">
        <v>46198</v>
      </c>
      <c r="AH218" s="63">
        <v>46200</v>
      </c>
      <c r="AI218" s="63">
        <v>46203</v>
      </c>
      <c r="AJ218" s="136">
        <v>46216</v>
      </c>
      <c r="AK218" s="136">
        <v>46218</v>
      </c>
      <c r="AL218" s="198">
        <v>92</v>
      </c>
      <c r="AM218" s="14" t="s">
        <v>311</v>
      </c>
      <c r="AN218" s="14" t="s">
        <v>677</v>
      </c>
      <c r="AO218" s="14" t="s">
        <v>18</v>
      </c>
      <c r="AP218" s="14" t="s">
        <v>18</v>
      </c>
      <c r="AQ218" s="18" t="s">
        <v>1252</v>
      </c>
      <c r="AR218" s="55"/>
      <c r="AS218" s="64"/>
      <c r="AT218" s="44" t="s">
        <v>594</v>
      </c>
      <c r="AW218" s="173" t="s">
        <v>468</v>
      </c>
      <c r="AX218" s="44">
        <f>IFERROR(VLOOKUP(B218,'[1]Tracking sheet'!$A$3:$D$98000,2,0),0)</f>
        <v>0</v>
      </c>
      <c r="AY218" s="44">
        <f>IFERROR(VLOOKUP(B218,'[1]Tracking sheet'!$A$3:$D$98000,3,0),0)</f>
        <v>0</v>
      </c>
      <c r="AZ218" s="159">
        <f t="shared" si="105"/>
        <v>0</v>
      </c>
      <c r="BA218" s="158">
        <f>IFERROR(VLOOKUP(B218,'[2]Tracking Sheet'!$B$3:$J$5000,2,0),0)</f>
        <v>0</v>
      </c>
      <c r="BB218" s="174">
        <f t="shared" si="106"/>
        <v>-1014</v>
      </c>
      <c r="BC218" s="44">
        <f>IFERROR(VLOOKUP(G218,'[1]Tracking sheet'!$A$3:$D$98000,2,0),0)</f>
        <v>0</v>
      </c>
      <c r="BD218" s="44">
        <f>IFERROR(VLOOKUP(G218,'[1]Tracking sheet'!$A$3:$D$98000,3,0),0)</f>
        <v>0</v>
      </c>
      <c r="BE218" s="159">
        <f t="shared" si="107"/>
        <v>0</v>
      </c>
      <c r="BF218" s="158">
        <f>IFERROR(VLOOKUP(G218,'[2]Tracking Sheet'!$B$3:$J$5000,2,0),0)</f>
        <v>0</v>
      </c>
      <c r="BG218" s="174" t="e">
        <f t="shared" si="108"/>
        <v>#VALUE!</v>
      </c>
      <c r="BH218" s="44">
        <f>IFERROR(VLOOKUP(L218,'[1]Tracking sheet'!$A$3:$D$98000,2,0),0)</f>
        <v>0</v>
      </c>
      <c r="BI218" s="44">
        <f>IFERROR(VLOOKUP(L218,'[1]Tracking sheet'!$A$3:$D$98000,3,0),0)</f>
        <v>0</v>
      </c>
      <c r="BJ218" s="159">
        <f t="shared" si="109"/>
        <v>0</v>
      </c>
      <c r="BK218" s="158">
        <f>IFERROR(VLOOKUP(L218,'[2]Tracking Sheet'!$B$3:$J$5000,2,0),0)</f>
        <v>0</v>
      </c>
      <c r="BL218" s="174">
        <f t="shared" si="110"/>
        <v>-46152</v>
      </c>
      <c r="BM218" s="44">
        <f>IFERROR(VLOOKUP(Q218,'[1]Tracking sheet'!$A$3:$D$98000,2,0),0)</f>
        <v>0</v>
      </c>
      <c r="BN218" s="187">
        <f t="shared" si="111"/>
        <v>29</v>
      </c>
      <c r="BO218" s="44" t="s">
        <v>842</v>
      </c>
      <c r="BR218" s="70" t="s">
        <v>1594</v>
      </c>
    </row>
    <row r="219" spans="1:70" ht="39" customHeight="1" x14ac:dyDescent="0.3">
      <c r="A219" s="62" t="s">
        <v>2</v>
      </c>
      <c r="B219" s="147" t="s">
        <v>1253</v>
      </c>
      <c r="C219" s="127">
        <v>15209156</v>
      </c>
      <c r="D219" s="53">
        <v>6210</v>
      </c>
      <c r="E219" s="53">
        <v>1217</v>
      </c>
      <c r="F219" s="136">
        <v>46135</v>
      </c>
      <c r="G219" s="125">
        <v>46137</v>
      </c>
      <c r="H219" s="18" t="s">
        <v>641</v>
      </c>
      <c r="I219" s="18" t="s">
        <v>347</v>
      </c>
      <c r="J219" s="125"/>
      <c r="K219" s="125"/>
      <c r="L219" s="15">
        <v>46152</v>
      </c>
      <c r="M219" s="15">
        <v>46157</v>
      </c>
      <c r="N219" s="15">
        <v>46178</v>
      </c>
      <c r="O219" s="15">
        <v>46184</v>
      </c>
      <c r="P219" s="15"/>
      <c r="Q219" s="15"/>
      <c r="R219" s="15">
        <v>46183</v>
      </c>
      <c r="S219" s="125">
        <v>46183</v>
      </c>
      <c r="T219" s="15">
        <v>46188</v>
      </c>
      <c r="U219" s="15">
        <v>46190</v>
      </c>
      <c r="V219" s="15">
        <v>46191</v>
      </c>
      <c r="W219" s="15"/>
      <c r="X219" s="15"/>
      <c r="Y219" s="15"/>
      <c r="Z219" s="15"/>
      <c r="AA219" s="15"/>
      <c r="AB219" s="15"/>
      <c r="AC219" s="15">
        <v>46193</v>
      </c>
      <c r="AD219" s="15">
        <v>46196</v>
      </c>
      <c r="AE219" s="15"/>
      <c r="AF219" s="15"/>
      <c r="AG219" s="15">
        <v>46197</v>
      </c>
      <c r="AH219" s="15">
        <v>46198</v>
      </c>
      <c r="AI219" s="15">
        <v>46199</v>
      </c>
      <c r="AJ219" s="136">
        <v>46202</v>
      </c>
      <c r="AK219" s="136">
        <v>46204</v>
      </c>
      <c r="AL219" s="198">
        <v>67</v>
      </c>
      <c r="AM219" s="14" t="s">
        <v>303</v>
      </c>
      <c r="AN219" s="14" t="s">
        <v>635</v>
      </c>
      <c r="AO219" s="14"/>
      <c r="AP219" s="14"/>
      <c r="AQ219" s="18"/>
      <c r="AR219" s="55"/>
      <c r="AS219" s="120"/>
      <c r="AT219" s="44" t="s">
        <v>595</v>
      </c>
      <c r="AW219" s="173" t="s">
        <v>468</v>
      </c>
      <c r="AX219" s="44">
        <f>IFERROR(VLOOKUP(B219,'[1]Tracking sheet'!$A$3:$D$98000,2,0),0)</f>
        <v>1217</v>
      </c>
      <c r="AY219" s="44">
        <f>IFERROR(VLOOKUP(B219,'[1]Tracking sheet'!$A$3:$D$98000,3,0),0)</f>
        <v>1217</v>
      </c>
      <c r="AZ219" s="159">
        <f t="shared" si="105"/>
        <v>0</v>
      </c>
      <c r="BA219" s="158">
        <f>IFERROR(VLOOKUP(B219,'[2]Tracking Sheet'!$B$3:$J$5000,2,0),0)</f>
        <v>0</v>
      </c>
      <c r="BB219" s="174">
        <f t="shared" si="106"/>
        <v>-6210</v>
      </c>
      <c r="BC219" s="44">
        <f>IFERROR(VLOOKUP(G219,'[1]Tracking sheet'!$A$3:$D$98000,2,0),0)</f>
        <v>0</v>
      </c>
      <c r="BD219" s="44">
        <f>IFERROR(VLOOKUP(G219,'[1]Tracking sheet'!$A$3:$D$98000,3,0),0)</f>
        <v>0</v>
      </c>
      <c r="BE219" s="159">
        <f t="shared" si="107"/>
        <v>0</v>
      </c>
      <c r="BF219" s="158">
        <f>IFERROR(VLOOKUP(G219,'[2]Tracking Sheet'!$B$3:$J$5000,2,0),0)</f>
        <v>0</v>
      </c>
      <c r="BG219" s="174" t="e">
        <f t="shared" si="108"/>
        <v>#VALUE!</v>
      </c>
      <c r="BH219" s="44">
        <f>IFERROR(VLOOKUP(L219,'[1]Tracking sheet'!$A$3:$D$98000,2,0),0)</f>
        <v>0</v>
      </c>
      <c r="BI219" s="44">
        <f>IFERROR(VLOOKUP(L219,'[1]Tracking sheet'!$A$3:$D$98000,3,0),0)</f>
        <v>0</v>
      </c>
      <c r="BJ219" s="159">
        <f t="shared" si="109"/>
        <v>0</v>
      </c>
      <c r="BK219" s="158">
        <f>IFERROR(VLOOKUP(L219,'[2]Tracking Sheet'!$B$3:$J$5000,2,0),0)</f>
        <v>0</v>
      </c>
      <c r="BL219" s="174">
        <f t="shared" si="110"/>
        <v>-46178</v>
      </c>
      <c r="BM219" s="44">
        <f>IFERROR(VLOOKUP(Q219,'[1]Tracking sheet'!$A$3:$D$98000,2,0),0)</f>
        <v>0</v>
      </c>
      <c r="BN219" s="187">
        <f t="shared" si="111"/>
        <v>27</v>
      </c>
      <c r="BO219" s="44" t="s">
        <v>842</v>
      </c>
      <c r="BR219" s="70" t="s">
        <v>1697</v>
      </c>
    </row>
    <row r="220" spans="1:70" ht="39" customHeight="1" x14ac:dyDescent="0.3">
      <c r="A220" s="62" t="s">
        <v>2</v>
      </c>
      <c r="B220" s="147">
        <v>47514</v>
      </c>
      <c r="C220" s="127">
        <v>15381873</v>
      </c>
      <c r="D220" s="53">
        <v>1908</v>
      </c>
      <c r="E220" s="53">
        <v>946</v>
      </c>
      <c r="F220" s="136">
        <v>46128</v>
      </c>
      <c r="G220" s="125">
        <v>46134</v>
      </c>
      <c r="H220" s="18" t="s">
        <v>1254</v>
      </c>
      <c r="I220" s="18" t="s">
        <v>256</v>
      </c>
      <c r="J220" s="125"/>
      <c r="K220" s="125"/>
      <c r="L220" s="15">
        <v>46145</v>
      </c>
      <c r="M220" s="15">
        <v>46152</v>
      </c>
      <c r="N220" s="15">
        <v>46155</v>
      </c>
      <c r="O220" s="15">
        <v>46182</v>
      </c>
      <c r="P220" s="15"/>
      <c r="Q220" s="15"/>
      <c r="R220" s="15">
        <v>46185</v>
      </c>
      <c r="S220" s="125">
        <v>46185</v>
      </c>
      <c r="T220" s="15">
        <v>46192</v>
      </c>
      <c r="U220" s="15">
        <v>46195</v>
      </c>
      <c r="V220" s="15">
        <v>46197</v>
      </c>
      <c r="W220" s="15"/>
      <c r="X220" s="15"/>
      <c r="Y220" s="15"/>
      <c r="Z220" s="15"/>
      <c r="AA220" s="15">
        <v>46198</v>
      </c>
      <c r="AB220" s="15">
        <v>46200</v>
      </c>
      <c r="AC220" s="15">
        <v>46204</v>
      </c>
      <c r="AD220" s="15">
        <v>46207</v>
      </c>
      <c r="AE220" s="15"/>
      <c r="AF220" s="15"/>
      <c r="AG220" s="15">
        <v>46210</v>
      </c>
      <c r="AH220" s="15">
        <v>46211</v>
      </c>
      <c r="AI220" s="15">
        <v>46214</v>
      </c>
      <c r="AJ220" s="136">
        <v>46223</v>
      </c>
      <c r="AK220" s="136">
        <v>46225</v>
      </c>
      <c r="AL220" s="198">
        <v>95</v>
      </c>
      <c r="AM220" s="14" t="s">
        <v>284</v>
      </c>
      <c r="AN220" s="14" t="s">
        <v>653</v>
      </c>
      <c r="AO220" s="14"/>
      <c r="AP220" s="14" t="s">
        <v>28</v>
      </c>
      <c r="AQ220" s="18" t="s">
        <v>1255</v>
      </c>
      <c r="AR220" s="55"/>
      <c r="AS220" s="50"/>
      <c r="AT220" s="44" t="s">
        <v>594</v>
      </c>
      <c r="AW220" s="173" t="s">
        <v>468</v>
      </c>
      <c r="AX220" s="44">
        <f>IFERROR(VLOOKUP(B220,'[1]Tracking sheet'!$A$3:$D$98000,2,0),0)</f>
        <v>0</v>
      </c>
      <c r="AY220" s="44">
        <f>IFERROR(VLOOKUP(B220,'[1]Tracking sheet'!$A$3:$D$98000,3,0),0)</f>
        <v>0</v>
      </c>
      <c r="AZ220" s="159">
        <f t="shared" si="105"/>
        <v>0</v>
      </c>
      <c r="BA220" s="158">
        <f>IFERROR(VLOOKUP(B220,'[2]Tracking Sheet'!$B$3:$J$5000,2,0),0)</f>
        <v>0</v>
      </c>
      <c r="BB220" s="174">
        <f t="shared" si="106"/>
        <v>-1908</v>
      </c>
      <c r="BC220" s="44">
        <f>IFERROR(VLOOKUP(G220,'[1]Tracking sheet'!$A$3:$D$98000,2,0),0)</f>
        <v>0</v>
      </c>
      <c r="BD220" s="44">
        <f>IFERROR(VLOOKUP(G220,'[1]Tracking sheet'!$A$3:$D$98000,3,0),0)</f>
        <v>0</v>
      </c>
      <c r="BE220" s="159">
        <f t="shared" si="107"/>
        <v>0</v>
      </c>
      <c r="BF220" s="158">
        <f>IFERROR(VLOOKUP(G220,'[2]Tracking Sheet'!$B$3:$J$5000,2,0),0)</f>
        <v>0</v>
      </c>
      <c r="BG220" s="174" t="e">
        <f t="shared" si="108"/>
        <v>#VALUE!</v>
      </c>
      <c r="BH220" s="44">
        <f>IFERROR(VLOOKUP(L220,'[1]Tracking sheet'!$A$3:$D$98000,2,0),0)</f>
        <v>0</v>
      </c>
      <c r="BI220" s="44">
        <f>IFERROR(VLOOKUP(L220,'[1]Tracking sheet'!$A$3:$D$98000,3,0),0)</f>
        <v>0</v>
      </c>
      <c r="BJ220" s="159">
        <f t="shared" si="109"/>
        <v>0</v>
      </c>
      <c r="BK220" s="158">
        <f>IFERROR(VLOOKUP(L220,'[2]Tracking Sheet'!$B$3:$J$5000,2,0),0)</f>
        <v>0</v>
      </c>
      <c r="BL220" s="174">
        <f t="shared" si="110"/>
        <v>-46155</v>
      </c>
      <c r="BM220" s="44">
        <f>IFERROR(VLOOKUP(Q220,'[1]Tracking sheet'!$A$3:$D$98000,2,0),0)</f>
        <v>0</v>
      </c>
      <c r="BN220" s="187">
        <f t="shared" si="111"/>
        <v>30</v>
      </c>
      <c r="BO220" s="44" t="s">
        <v>886</v>
      </c>
      <c r="BR220" s="70" t="s">
        <v>1695</v>
      </c>
    </row>
    <row r="221" spans="1:70" ht="39" customHeight="1" x14ac:dyDescent="0.3">
      <c r="A221" s="62" t="s">
        <v>2</v>
      </c>
      <c r="B221" s="147">
        <v>47515</v>
      </c>
      <c r="C221" s="127">
        <v>15381739</v>
      </c>
      <c r="D221" s="53">
        <v>810</v>
      </c>
      <c r="E221" s="53">
        <v>141</v>
      </c>
      <c r="F221" s="136">
        <v>46128</v>
      </c>
      <c r="G221" s="15">
        <v>46134</v>
      </c>
      <c r="H221" s="18" t="s">
        <v>637</v>
      </c>
      <c r="I221" s="18" t="s">
        <v>347</v>
      </c>
      <c r="J221" s="125"/>
      <c r="K221" s="125"/>
      <c r="L221" s="15">
        <v>46148</v>
      </c>
      <c r="M221" s="15">
        <v>46153</v>
      </c>
      <c r="N221" s="15">
        <v>46156</v>
      </c>
      <c r="O221" s="124">
        <v>46167</v>
      </c>
      <c r="P221" s="15"/>
      <c r="Q221" s="15"/>
      <c r="R221" s="15">
        <v>46179</v>
      </c>
      <c r="S221" s="125">
        <v>46179</v>
      </c>
      <c r="T221" s="15">
        <v>46183</v>
      </c>
      <c r="U221" s="15">
        <v>46185</v>
      </c>
      <c r="V221" s="15">
        <v>46186</v>
      </c>
      <c r="W221" s="15">
        <v>46188</v>
      </c>
      <c r="X221" s="15">
        <v>46189</v>
      </c>
      <c r="Y221" s="15"/>
      <c r="Z221" s="15"/>
      <c r="AA221" s="15"/>
      <c r="AB221" s="15"/>
      <c r="AC221" s="15">
        <v>46191</v>
      </c>
      <c r="AD221" s="15">
        <v>46192</v>
      </c>
      <c r="AE221" s="15"/>
      <c r="AF221" s="15"/>
      <c r="AG221" s="15">
        <v>46193</v>
      </c>
      <c r="AH221" s="15">
        <v>46196</v>
      </c>
      <c r="AI221" s="15">
        <v>46197</v>
      </c>
      <c r="AJ221" s="136">
        <v>46202</v>
      </c>
      <c r="AK221" s="136">
        <v>46204</v>
      </c>
      <c r="AL221" s="198">
        <v>74</v>
      </c>
      <c r="AM221" s="14" t="s">
        <v>313</v>
      </c>
      <c r="AN221" s="14" t="s">
        <v>653</v>
      </c>
      <c r="AO221" s="18" t="s">
        <v>18</v>
      </c>
      <c r="AP221" s="18"/>
      <c r="AQ221" s="18" t="s">
        <v>1256</v>
      </c>
      <c r="AR221" s="55"/>
      <c r="AS221" s="50"/>
      <c r="AT221" s="44" t="s">
        <v>594</v>
      </c>
      <c r="AW221" s="173" t="s">
        <v>468</v>
      </c>
      <c r="AX221" s="44">
        <f>IFERROR(VLOOKUP(B221,'[1]Tracking sheet'!$A$3:$D$98000,2,0),0)</f>
        <v>0</v>
      </c>
      <c r="AY221" s="44">
        <f>IFERROR(VLOOKUP(B221,'[1]Tracking sheet'!$A$3:$D$98000,3,0),0)</f>
        <v>0</v>
      </c>
      <c r="AZ221" s="159">
        <f t="shared" si="105"/>
        <v>0</v>
      </c>
      <c r="BA221" s="158">
        <f>IFERROR(VLOOKUP(B221,'[2]Tracking Sheet'!$B$3:$J$5000,2,0),0)</f>
        <v>0</v>
      </c>
      <c r="BB221" s="174">
        <f t="shared" si="106"/>
        <v>-810</v>
      </c>
      <c r="BC221" s="44">
        <f>IFERROR(VLOOKUP(G221,'[1]Tracking sheet'!$A$3:$D$98000,2,0),0)</f>
        <v>0</v>
      </c>
      <c r="BD221" s="44">
        <f>IFERROR(VLOOKUP(G221,'[1]Tracking sheet'!$A$3:$D$98000,3,0),0)</f>
        <v>0</v>
      </c>
      <c r="BE221" s="159">
        <f t="shared" si="107"/>
        <v>0</v>
      </c>
      <c r="BF221" s="158">
        <f>IFERROR(VLOOKUP(G221,'[2]Tracking Sheet'!$B$3:$J$5000,2,0),0)</f>
        <v>0</v>
      </c>
      <c r="BG221" s="174" t="e">
        <f t="shared" si="108"/>
        <v>#VALUE!</v>
      </c>
      <c r="BH221" s="44">
        <f>IFERROR(VLOOKUP(L221,'[1]Tracking sheet'!$A$3:$D$98000,2,0),0)</f>
        <v>0</v>
      </c>
      <c r="BI221" s="44">
        <f>IFERROR(VLOOKUP(L221,'[1]Tracking sheet'!$A$3:$D$98000,3,0),0)</f>
        <v>0</v>
      </c>
      <c r="BJ221" s="159">
        <f t="shared" si="109"/>
        <v>0</v>
      </c>
      <c r="BK221" s="158">
        <f>IFERROR(VLOOKUP(L221,'[2]Tracking Sheet'!$B$3:$J$5000,2,0),0)</f>
        <v>0</v>
      </c>
      <c r="BL221" s="174">
        <f t="shared" si="110"/>
        <v>-46156</v>
      </c>
      <c r="BM221" s="44">
        <f>IFERROR(VLOOKUP(Q221,'[1]Tracking sheet'!$A$3:$D$98000,2,0),0)</f>
        <v>0</v>
      </c>
      <c r="BN221" s="187">
        <f t="shared" si="111"/>
        <v>27</v>
      </c>
      <c r="BO221" s="44" t="s">
        <v>842</v>
      </c>
      <c r="BR221" s="70" t="s">
        <v>1482</v>
      </c>
    </row>
    <row r="222" spans="1:70" ht="39" customHeight="1" x14ac:dyDescent="0.3">
      <c r="A222" s="62" t="s">
        <v>2</v>
      </c>
      <c r="B222" s="147" t="s">
        <v>1257</v>
      </c>
      <c r="C222" s="127">
        <v>15333392</v>
      </c>
      <c r="D222" s="53">
        <v>2748</v>
      </c>
      <c r="E222" s="53">
        <v>682</v>
      </c>
      <c r="F222" s="136">
        <v>46128</v>
      </c>
      <c r="G222" s="125">
        <v>46134</v>
      </c>
      <c r="H222" s="18" t="s">
        <v>1258</v>
      </c>
      <c r="I222" s="18" t="s">
        <v>46</v>
      </c>
      <c r="J222" s="125"/>
      <c r="K222" s="125"/>
      <c r="L222" s="15">
        <v>46147</v>
      </c>
      <c r="M222" s="15">
        <v>46152</v>
      </c>
      <c r="N222" s="15">
        <v>46157</v>
      </c>
      <c r="O222" s="15">
        <v>46181</v>
      </c>
      <c r="P222" s="15"/>
      <c r="Q222" s="15"/>
      <c r="R222" s="15">
        <v>46183</v>
      </c>
      <c r="S222" s="125">
        <v>46183</v>
      </c>
      <c r="T222" s="15">
        <v>46188</v>
      </c>
      <c r="U222" s="15">
        <v>46190</v>
      </c>
      <c r="V222" s="15">
        <v>46191</v>
      </c>
      <c r="W222" s="15"/>
      <c r="X222" s="15"/>
      <c r="Y222" s="15"/>
      <c r="Z222" s="15"/>
      <c r="AA222" s="15">
        <v>46193</v>
      </c>
      <c r="AB222" s="15">
        <v>46196</v>
      </c>
      <c r="AC222" s="15">
        <v>46198</v>
      </c>
      <c r="AD222" s="15">
        <v>46200</v>
      </c>
      <c r="AE222" s="15"/>
      <c r="AF222" s="15"/>
      <c r="AG222" s="15">
        <v>46202</v>
      </c>
      <c r="AH222" s="15">
        <v>46205</v>
      </c>
      <c r="AI222" s="15">
        <v>46207</v>
      </c>
      <c r="AJ222" s="136">
        <v>46216</v>
      </c>
      <c r="AK222" s="136">
        <v>46218</v>
      </c>
      <c r="AL222" s="198">
        <v>88</v>
      </c>
      <c r="AM222" s="14" t="s">
        <v>313</v>
      </c>
      <c r="AN222" s="14" t="s">
        <v>653</v>
      </c>
      <c r="AO222" s="14"/>
      <c r="AP222" s="14" t="s">
        <v>28</v>
      </c>
      <c r="AQ222" s="18" t="s">
        <v>1259</v>
      </c>
      <c r="AR222" s="55"/>
      <c r="AS222" s="50"/>
      <c r="AT222" s="44" t="s">
        <v>594</v>
      </c>
      <c r="AW222" s="173" t="s">
        <v>468</v>
      </c>
      <c r="AX222" s="44">
        <f>IFERROR(VLOOKUP(B222,'[1]Tracking sheet'!$A$3:$D$98000,2,0),0)</f>
        <v>0</v>
      </c>
      <c r="AY222" s="44">
        <f>IFERROR(VLOOKUP(B222,'[1]Tracking sheet'!$A$3:$D$98000,3,0),0)</f>
        <v>0</v>
      </c>
      <c r="AZ222" s="159">
        <f t="shared" si="105"/>
        <v>0</v>
      </c>
      <c r="BA222" s="158">
        <f>IFERROR(VLOOKUP(B222,'[2]Tracking Sheet'!$B$3:$J$5000,2,0),0)</f>
        <v>0</v>
      </c>
      <c r="BB222" s="174">
        <f t="shared" si="106"/>
        <v>-2748</v>
      </c>
      <c r="BC222" s="44">
        <f>IFERROR(VLOOKUP(G222,'[1]Tracking sheet'!$A$3:$D$98000,2,0),0)</f>
        <v>0</v>
      </c>
      <c r="BD222" s="44">
        <f>IFERROR(VLOOKUP(G222,'[1]Tracking sheet'!$A$3:$D$98000,3,0),0)</f>
        <v>0</v>
      </c>
      <c r="BE222" s="159">
        <f t="shared" si="107"/>
        <v>0</v>
      </c>
      <c r="BF222" s="158">
        <f>IFERROR(VLOOKUP(G222,'[2]Tracking Sheet'!$B$3:$J$5000,2,0),0)</f>
        <v>0</v>
      </c>
      <c r="BG222" s="174" t="e">
        <f t="shared" si="108"/>
        <v>#VALUE!</v>
      </c>
      <c r="BH222" s="44">
        <f>IFERROR(VLOOKUP(L222,'[1]Tracking sheet'!$A$3:$D$98000,2,0),0)</f>
        <v>0</v>
      </c>
      <c r="BI222" s="44">
        <f>IFERROR(VLOOKUP(L222,'[1]Tracking sheet'!$A$3:$D$98000,3,0),0)</f>
        <v>0</v>
      </c>
      <c r="BJ222" s="159">
        <f t="shared" si="109"/>
        <v>0</v>
      </c>
      <c r="BK222" s="158">
        <f>IFERROR(VLOOKUP(L222,'[2]Tracking Sheet'!$B$3:$J$5000,2,0),0)</f>
        <v>0</v>
      </c>
      <c r="BL222" s="174">
        <f t="shared" si="110"/>
        <v>-46157</v>
      </c>
      <c r="BM222" s="44">
        <f>IFERROR(VLOOKUP(Q222,'[1]Tracking sheet'!$A$3:$D$98000,2,0),0)</f>
        <v>0</v>
      </c>
      <c r="BN222" s="187">
        <f t="shared" si="111"/>
        <v>29</v>
      </c>
      <c r="BO222" s="44" t="s">
        <v>842</v>
      </c>
      <c r="BR222" s="70" t="s">
        <v>1482</v>
      </c>
    </row>
    <row r="223" spans="1:70" ht="39" customHeight="1" x14ac:dyDescent="0.3">
      <c r="A223" s="62" t="s">
        <v>2</v>
      </c>
      <c r="B223" s="147">
        <v>47511</v>
      </c>
      <c r="C223" s="127">
        <v>15381726</v>
      </c>
      <c r="D223" s="53">
        <v>1256</v>
      </c>
      <c r="E223" s="53">
        <v>852</v>
      </c>
      <c r="F223" s="136">
        <v>46128</v>
      </c>
      <c r="G223" s="125">
        <v>46134</v>
      </c>
      <c r="H223" s="18" t="s">
        <v>1260</v>
      </c>
      <c r="I223" s="18" t="s">
        <v>256</v>
      </c>
      <c r="J223" s="125"/>
      <c r="K223" s="125"/>
      <c r="L223" s="15">
        <v>46146</v>
      </c>
      <c r="M223" s="15">
        <v>46152</v>
      </c>
      <c r="N223" s="15">
        <v>46157</v>
      </c>
      <c r="O223" s="15">
        <v>46179</v>
      </c>
      <c r="P223" s="15"/>
      <c r="Q223" s="15"/>
      <c r="R223" s="15">
        <v>46182</v>
      </c>
      <c r="S223" s="125">
        <v>46182</v>
      </c>
      <c r="T223" s="15">
        <v>46188</v>
      </c>
      <c r="U223" s="15">
        <v>46190</v>
      </c>
      <c r="V223" s="15">
        <v>46191</v>
      </c>
      <c r="W223" s="15"/>
      <c r="X223" s="15"/>
      <c r="Y223" s="15"/>
      <c r="Z223" s="15"/>
      <c r="AA223" s="15"/>
      <c r="AB223" s="15"/>
      <c r="AC223" s="15">
        <v>46193</v>
      </c>
      <c r="AD223" s="15">
        <v>46196</v>
      </c>
      <c r="AE223" s="15"/>
      <c r="AF223" s="15"/>
      <c r="AG223" s="15">
        <v>46198</v>
      </c>
      <c r="AH223" s="15">
        <v>46199</v>
      </c>
      <c r="AI223" s="15">
        <v>46200</v>
      </c>
      <c r="AJ223" s="136">
        <v>46202</v>
      </c>
      <c r="AK223" s="136">
        <v>46204</v>
      </c>
      <c r="AL223" s="198">
        <v>74</v>
      </c>
      <c r="AM223" s="14" t="s">
        <v>259</v>
      </c>
      <c r="AN223" s="14" t="s">
        <v>653</v>
      </c>
      <c r="AO223" s="14"/>
      <c r="AP223" s="14"/>
      <c r="AQ223" s="18"/>
      <c r="AR223" s="55"/>
      <c r="AS223" s="50"/>
      <c r="AT223" s="44" t="s">
        <v>594</v>
      </c>
      <c r="AW223" s="173" t="s">
        <v>468</v>
      </c>
      <c r="AX223" s="44">
        <f>IFERROR(VLOOKUP(B223,'[1]Tracking sheet'!$A$3:$D$98000,2,0),0)</f>
        <v>0</v>
      </c>
      <c r="AY223" s="44">
        <f>IFERROR(VLOOKUP(B223,'[1]Tracking sheet'!$A$3:$D$98000,3,0),0)</f>
        <v>0</v>
      </c>
      <c r="AZ223" s="159">
        <f t="shared" si="105"/>
        <v>0</v>
      </c>
      <c r="BA223" s="158">
        <f>IFERROR(VLOOKUP(B223,'[2]Tracking Sheet'!$B$3:$J$5000,2,0),0)</f>
        <v>0</v>
      </c>
      <c r="BB223" s="174">
        <f t="shared" si="106"/>
        <v>-1256</v>
      </c>
      <c r="BC223" s="44">
        <f>IFERROR(VLOOKUP(G223,'[1]Tracking sheet'!$A$3:$D$98000,2,0),0)</f>
        <v>0</v>
      </c>
      <c r="BD223" s="44">
        <f>IFERROR(VLOOKUP(G223,'[1]Tracking sheet'!$A$3:$D$98000,3,0),0)</f>
        <v>0</v>
      </c>
      <c r="BE223" s="159">
        <f t="shared" si="107"/>
        <v>0</v>
      </c>
      <c r="BF223" s="158">
        <f>IFERROR(VLOOKUP(G223,'[2]Tracking Sheet'!$B$3:$J$5000,2,0),0)</f>
        <v>0</v>
      </c>
      <c r="BG223" s="174" t="e">
        <f t="shared" si="108"/>
        <v>#VALUE!</v>
      </c>
      <c r="BH223" s="44">
        <f>IFERROR(VLOOKUP(L223,'[1]Tracking sheet'!$A$3:$D$98000,2,0),0)</f>
        <v>0</v>
      </c>
      <c r="BI223" s="44">
        <f>IFERROR(VLOOKUP(L223,'[1]Tracking sheet'!$A$3:$D$98000,3,0),0)</f>
        <v>0</v>
      </c>
      <c r="BJ223" s="159">
        <f t="shared" si="109"/>
        <v>0</v>
      </c>
      <c r="BK223" s="158">
        <f>IFERROR(VLOOKUP(L223,'[2]Tracking Sheet'!$B$3:$J$5000,2,0),0)</f>
        <v>0</v>
      </c>
      <c r="BL223" s="174">
        <f t="shared" si="110"/>
        <v>-46157</v>
      </c>
      <c r="BM223" s="44">
        <f>IFERROR(VLOOKUP(Q223,'[1]Tracking sheet'!$A$3:$D$98000,2,0),0)</f>
        <v>0</v>
      </c>
      <c r="BN223" s="187">
        <f t="shared" si="111"/>
        <v>27</v>
      </c>
      <c r="BO223" s="44" t="s">
        <v>842</v>
      </c>
      <c r="BR223" s="70" t="s">
        <v>1482</v>
      </c>
    </row>
    <row r="224" spans="1:70" ht="39" customHeight="1" x14ac:dyDescent="0.3">
      <c r="A224" s="62" t="s">
        <v>2</v>
      </c>
      <c r="B224" s="147">
        <v>47510</v>
      </c>
      <c r="C224" s="127">
        <v>15381877</v>
      </c>
      <c r="D224" s="53">
        <v>5964</v>
      </c>
      <c r="E224" s="53">
        <v>2748</v>
      </c>
      <c r="F224" s="136">
        <v>46128</v>
      </c>
      <c r="G224" s="125">
        <v>46134</v>
      </c>
      <c r="H224" s="18" t="s">
        <v>896</v>
      </c>
      <c r="I224" s="18" t="s">
        <v>256</v>
      </c>
      <c r="J224" s="125"/>
      <c r="K224" s="125"/>
      <c r="L224" s="15">
        <v>46144</v>
      </c>
      <c r="M224" s="15">
        <v>46154</v>
      </c>
      <c r="N224" s="15">
        <v>46156</v>
      </c>
      <c r="O224" s="15">
        <v>46183</v>
      </c>
      <c r="P224" s="15"/>
      <c r="Q224" s="15"/>
      <c r="R224" s="15">
        <v>46183</v>
      </c>
      <c r="S224" s="125">
        <v>46183</v>
      </c>
      <c r="T224" s="15">
        <v>46188</v>
      </c>
      <c r="U224" s="15">
        <v>46190</v>
      </c>
      <c r="V224" s="15">
        <v>46193</v>
      </c>
      <c r="W224" s="15"/>
      <c r="X224" s="15"/>
      <c r="Y224" s="15"/>
      <c r="Z224" s="15"/>
      <c r="AA224" s="15">
        <v>46193</v>
      </c>
      <c r="AB224" s="15">
        <v>46197</v>
      </c>
      <c r="AC224" s="15">
        <v>46198</v>
      </c>
      <c r="AD224" s="15">
        <v>46203</v>
      </c>
      <c r="AE224" s="15"/>
      <c r="AF224" s="15"/>
      <c r="AG224" s="15">
        <v>46205</v>
      </c>
      <c r="AH224" s="15">
        <v>46207</v>
      </c>
      <c r="AI224" s="15">
        <v>46213</v>
      </c>
      <c r="AJ224" s="136">
        <v>46223</v>
      </c>
      <c r="AK224" s="136">
        <v>46225</v>
      </c>
      <c r="AL224" s="198">
        <v>95</v>
      </c>
      <c r="AM224" s="14" t="s">
        <v>259</v>
      </c>
      <c r="AN224" s="14" t="s">
        <v>653</v>
      </c>
      <c r="AO224" s="14"/>
      <c r="AP224" s="14" t="s">
        <v>28</v>
      </c>
      <c r="AQ224" s="18" t="s">
        <v>1261</v>
      </c>
      <c r="AR224" s="55"/>
      <c r="AS224" s="50"/>
      <c r="AT224" s="44" t="s">
        <v>594</v>
      </c>
      <c r="AW224" s="173" t="s">
        <v>468</v>
      </c>
      <c r="AX224" s="44">
        <f>IFERROR(VLOOKUP(B224,'[1]Tracking sheet'!$A$3:$D$98000,2,0),0)</f>
        <v>0</v>
      </c>
      <c r="AY224" s="44">
        <f>IFERROR(VLOOKUP(B224,'[1]Tracking sheet'!$A$3:$D$98000,3,0),0)</f>
        <v>0</v>
      </c>
      <c r="AZ224" s="159">
        <f t="shared" si="105"/>
        <v>0</v>
      </c>
      <c r="BA224" s="158">
        <f>IFERROR(VLOOKUP(B224,'[2]Tracking Sheet'!$B$3:$J$5000,2,0),0)</f>
        <v>0</v>
      </c>
      <c r="BB224" s="174">
        <f t="shared" si="106"/>
        <v>-5964</v>
      </c>
      <c r="BC224" s="44">
        <f>IFERROR(VLOOKUP(G224,'[1]Tracking sheet'!$A$3:$D$98000,2,0),0)</f>
        <v>0</v>
      </c>
      <c r="BD224" s="44">
        <f>IFERROR(VLOOKUP(G224,'[1]Tracking sheet'!$A$3:$D$98000,3,0),0)</f>
        <v>0</v>
      </c>
      <c r="BE224" s="159">
        <f t="shared" si="107"/>
        <v>0</v>
      </c>
      <c r="BF224" s="158">
        <f>IFERROR(VLOOKUP(G224,'[2]Tracking Sheet'!$B$3:$J$5000,2,0),0)</f>
        <v>0</v>
      </c>
      <c r="BG224" s="174" t="e">
        <f t="shared" si="108"/>
        <v>#VALUE!</v>
      </c>
      <c r="BH224" s="44">
        <f>IFERROR(VLOOKUP(L224,'[1]Tracking sheet'!$A$3:$D$98000,2,0),0)</f>
        <v>0</v>
      </c>
      <c r="BI224" s="44">
        <f>IFERROR(VLOOKUP(L224,'[1]Tracking sheet'!$A$3:$D$98000,3,0),0)</f>
        <v>0</v>
      </c>
      <c r="BJ224" s="159">
        <f t="shared" si="109"/>
        <v>0</v>
      </c>
      <c r="BK224" s="158">
        <f>IFERROR(VLOOKUP(L224,'[2]Tracking Sheet'!$B$3:$J$5000,2,0),0)</f>
        <v>0</v>
      </c>
      <c r="BL224" s="174">
        <f t="shared" si="110"/>
        <v>-46156</v>
      </c>
      <c r="BM224" s="44">
        <f>IFERROR(VLOOKUP(Q224,'[1]Tracking sheet'!$A$3:$D$98000,2,0),0)</f>
        <v>0</v>
      </c>
      <c r="BN224" s="187">
        <f t="shared" si="111"/>
        <v>30</v>
      </c>
      <c r="BO224" s="44" t="s">
        <v>842</v>
      </c>
      <c r="BR224" s="70" t="s">
        <v>1695</v>
      </c>
    </row>
    <row r="225" spans="1:70" ht="39" customHeight="1" x14ac:dyDescent="0.3">
      <c r="A225" s="62" t="s">
        <v>2</v>
      </c>
      <c r="B225" s="147" t="s">
        <v>1262</v>
      </c>
      <c r="C225" s="127">
        <v>15333403</v>
      </c>
      <c r="D225" s="53">
        <v>6252</v>
      </c>
      <c r="E225" s="53">
        <v>922</v>
      </c>
      <c r="F225" s="136">
        <v>46128</v>
      </c>
      <c r="G225" s="125">
        <v>46134</v>
      </c>
      <c r="H225" s="18" t="s">
        <v>888</v>
      </c>
      <c r="I225" s="18" t="s">
        <v>347</v>
      </c>
      <c r="J225" s="125"/>
      <c r="K225" s="125"/>
      <c r="L225" s="15">
        <v>46146</v>
      </c>
      <c r="M225" s="15">
        <v>46153</v>
      </c>
      <c r="N225" s="15">
        <v>46157</v>
      </c>
      <c r="O225" s="15">
        <v>46181</v>
      </c>
      <c r="P225" s="15"/>
      <c r="Q225" s="15"/>
      <c r="R225" s="15">
        <v>46183</v>
      </c>
      <c r="S225" s="125">
        <v>46183</v>
      </c>
      <c r="T225" s="15">
        <v>46189</v>
      </c>
      <c r="U225" s="15">
        <v>46191</v>
      </c>
      <c r="V225" s="15">
        <v>46193</v>
      </c>
      <c r="W225" s="15"/>
      <c r="X225" s="15"/>
      <c r="Y225" s="15"/>
      <c r="Z225" s="15"/>
      <c r="AA225" s="15">
        <v>46193</v>
      </c>
      <c r="AB225" s="15">
        <v>46197</v>
      </c>
      <c r="AC225" s="15">
        <v>46198</v>
      </c>
      <c r="AD225" s="15">
        <v>46203</v>
      </c>
      <c r="AE225" s="15"/>
      <c r="AF225" s="15"/>
      <c r="AG225" s="15">
        <v>46205</v>
      </c>
      <c r="AH225" s="15">
        <v>46207</v>
      </c>
      <c r="AI225" s="15">
        <v>46210</v>
      </c>
      <c r="AJ225" s="136">
        <v>46223</v>
      </c>
      <c r="AK225" s="136">
        <v>46225</v>
      </c>
      <c r="AL225" s="198">
        <v>95</v>
      </c>
      <c r="AM225" s="14" t="s">
        <v>311</v>
      </c>
      <c r="AN225" s="14" t="s">
        <v>653</v>
      </c>
      <c r="AO225" s="14"/>
      <c r="AP225" s="14" t="s">
        <v>18</v>
      </c>
      <c r="AQ225" s="18" t="s">
        <v>1263</v>
      </c>
      <c r="AR225" s="55"/>
      <c r="AS225" s="50"/>
      <c r="AT225" s="44" t="s">
        <v>594</v>
      </c>
      <c r="AW225" s="173" t="s">
        <v>468</v>
      </c>
      <c r="AX225" s="44">
        <f>IFERROR(VLOOKUP(B225,'[1]Tracking sheet'!$A$3:$D$98000,2,0),0)</f>
        <v>0</v>
      </c>
      <c r="AY225" s="44">
        <f>IFERROR(VLOOKUP(B225,'[1]Tracking sheet'!$A$3:$D$98000,3,0),0)</f>
        <v>0</v>
      </c>
      <c r="AZ225" s="159">
        <f t="shared" si="105"/>
        <v>0</v>
      </c>
      <c r="BA225" s="158">
        <f>IFERROR(VLOOKUP(B225,'[2]Tracking Sheet'!$B$3:$J$5000,2,0),0)</f>
        <v>0</v>
      </c>
      <c r="BB225" s="174">
        <f t="shared" si="106"/>
        <v>-6252</v>
      </c>
      <c r="BC225" s="44">
        <f>IFERROR(VLOOKUP(G225,'[1]Tracking sheet'!$A$3:$D$98000,2,0),0)</f>
        <v>0</v>
      </c>
      <c r="BD225" s="44">
        <f>IFERROR(VLOOKUP(G225,'[1]Tracking sheet'!$A$3:$D$98000,3,0),0)</f>
        <v>0</v>
      </c>
      <c r="BE225" s="159">
        <f t="shared" si="107"/>
        <v>0</v>
      </c>
      <c r="BF225" s="158">
        <f>IFERROR(VLOOKUP(G225,'[2]Tracking Sheet'!$B$3:$J$5000,2,0),0)</f>
        <v>0</v>
      </c>
      <c r="BG225" s="174" t="e">
        <f t="shared" si="108"/>
        <v>#VALUE!</v>
      </c>
      <c r="BH225" s="44">
        <f>IFERROR(VLOOKUP(L225,'[1]Tracking sheet'!$A$3:$D$98000,2,0),0)</f>
        <v>0</v>
      </c>
      <c r="BI225" s="44">
        <f>IFERROR(VLOOKUP(L225,'[1]Tracking sheet'!$A$3:$D$98000,3,0),0)</f>
        <v>0</v>
      </c>
      <c r="BJ225" s="159">
        <f t="shared" si="109"/>
        <v>0</v>
      </c>
      <c r="BK225" s="158">
        <f>IFERROR(VLOOKUP(L225,'[2]Tracking Sheet'!$B$3:$J$5000,2,0),0)</f>
        <v>0</v>
      </c>
      <c r="BL225" s="174">
        <f t="shared" si="110"/>
        <v>-46157</v>
      </c>
      <c r="BM225" s="44">
        <f>IFERROR(VLOOKUP(Q225,'[1]Tracking sheet'!$A$3:$D$98000,2,0),0)</f>
        <v>0</v>
      </c>
      <c r="BN225" s="187">
        <f t="shared" si="111"/>
        <v>30</v>
      </c>
      <c r="BO225" s="44" t="s">
        <v>842</v>
      </c>
      <c r="BR225" s="70" t="s">
        <v>1482</v>
      </c>
    </row>
    <row r="226" spans="1:70" ht="39" customHeight="1" x14ac:dyDescent="0.3">
      <c r="A226" s="62" t="s">
        <v>2</v>
      </c>
      <c r="B226" s="147" t="s">
        <v>1264</v>
      </c>
      <c r="C226" s="127">
        <v>15359041</v>
      </c>
      <c r="D226" s="53">
        <v>2948</v>
      </c>
      <c r="E226" s="53">
        <v>1142</v>
      </c>
      <c r="F226" s="136">
        <v>46128</v>
      </c>
      <c r="G226" s="125">
        <v>46134</v>
      </c>
      <c r="H226" s="18" t="s">
        <v>1265</v>
      </c>
      <c r="I226" s="18" t="s">
        <v>46</v>
      </c>
      <c r="J226" s="125"/>
      <c r="K226" s="125"/>
      <c r="L226" s="15">
        <v>46148</v>
      </c>
      <c r="M226" s="15">
        <v>46153</v>
      </c>
      <c r="N226" s="15">
        <v>46157</v>
      </c>
      <c r="O226" s="15">
        <v>46181</v>
      </c>
      <c r="P226" s="15"/>
      <c r="Q226" s="15"/>
      <c r="R226" s="15">
        <v>46181</v>
      </c>
      <c r="S226" s="125">
        <v>46181</v>
      </c>
      <c r="T226" s="15">
        <v>46186</v>
      </c>
      <c r="U226" s="15">
        <v>46188</v>
      </c>
      <c r="V226" s="15">
        <v>46190</v>
      </c>
      <c r="W226" s="15">
        <v>46190</v>
      </c>
      <c r="X226" s="15">
        <v>46192</v>
      </c>
      <c r="Y226" s="15"/>
      <c r="Z226" s="15"/>
      <c r="AA226" s="15"/>
      <c r="AB226" s="15"/>
      <c r="AC226" s="15">
        <v>46195</v>
      </c>
      <c r="AD226" s="15">
        <v>46198</v>
      </c>
      <c r="AE226" s="15"/>
      <c r="AF226" s="15"/>
      <c r="AG226" s="15">
        <v>46200</v>
      </c>
      <c r="AH226" s="15">
        <v>46202</v>
      </c>
      <c r="AI226" s="15">
        <v>46206</v>
      </c>
      <c r="AJ226" s="136">
        <v>46216</v>
      </c>
      <c r="AK226" s="136">
        <v>46218</v>
      </c>
      <c r="AL226" s="198">
        <v>88</v>
      </c>
      <c r="AM226" s="14" t="s">
        <v>284</v>
      </c>
      <c r="AN226" s="14" t="s">
        <v>653</v>
      </c>
      <c r="AO226" s="14" t="s">
        <v>53</v>
      </c>
      <c r="AP226" s="14"/>
      <c r="AQ226" s="18" t="s">
        <v>782</v>
      </c>
      <c r="AR226" s="55"/>
      <c r="AS226" s="50"/>
      <c r="AT226" s="44" t="s">
        <v>594</v>
      </c>
      <c r="AW226" s="173" t="s">
        <v>468</v>
      </c>
      <c r="AX226" s="44">
        <f>IFERROR(VLOOKUP(B226,'[1]Tracking sheet'!$A$3:$D$98000,2,0),0)</f>
        <v>0</v>
      </c>
      <c r="AY226" s="44">
        <f>IFERROR(VLOOKUP(B226,'[1]Tracking sheet'!$A$3:$D$98000,3,0),0)</f>
        <v>0</v>
      </c>
      <c r="AZ226" s="159">
        <f t="shared" si="105"/>
        <v>0</v>
      </c>
      <c r="BA226" s="158">
        <f>IFERROR(VLOOKUP(B226,'[2]Tracking Sheet'!$B$3:$J$5000,2,0),0)</f>
        <v>0</v>
      </c>
      <c r="BB226" s="174">
        <f t="shared" si="106"/>
        <v>-2948</v>
      </c>
      <c r="BC226" s="44">
        <f>IFERROR(VLOOKUP(G226,'[1]Tracking sheet'!$A$3:$D$98000,2,0),0)</f>
        <v>0</v>
      </c>
      <c r="BD226" s="44">
        <f>IFERROR(VLOOKUP(G226,'[1]Tracking sheet'!$A$3:$D$98000,3,0),0)</f>
        <v>0</v>
      </c>
      <c r="BE226" s="159">
        <f t="shared" si="107"/>
        <v>0</v>
      </c>
      <c r="BF226" s="158">
        <f>IFERROR(VLOOKUP(G226,'[2]Tracking Sheet'!$B$3:$J$5000,2,0),0)</f>
        <v>0</v>
      </c>
      <c r="BG226" s="174" t="e">
        <f t="shared" si="108"/>
        <v>#VALUE!</v>
      </c>
      <c r="BH226" s="44">
        <f>IFERROR(VLOOKUP(L226,'[1]Tracking sheet'!$A$3:$D$98000,2,0),0)</f>
        <v>0</v>
      </c>
      <c r="BI226" s="44">
        <f>IFERROR(VLOOKUP(L226,'[1]Tracking sheet'!$A$3:$D$98000,3,0),0)</f>
        <v>0</v>
      </c>
      <c r="BJ226" s="159">
        <f t="shared" si="109"/>
        <v>0</v>
      </c>
      <c r="BK226" s="158">
        <f>IFERROR(VLOOKUP(L226,'[2]Tracking Sheet'!$B$3:$J$5000,2,0),0)</f>
        <v>0</v>
      </c>
      <c r="BL226" s="174">
        <f t="shared" si="110"/>
        <v>-46157</v>
      </c>
      <c r="BM226" s="44">
        <f>IFERROR(VLOOKUP(Q226,'[1]Tracking sheet'!$A$3:$D$98000,2,0),0)</f>
        <v>0</v>
      </c>
      <c r="BN226" s="187">
        <f t="shared" si="111"/>
        <v>29</v>
      </c>
      <c r="BO226" s="44" t="s">
        <v>842</v>
      </c>
      <c r="BR226" s="70" t="s">
        <v>1596</v>
      </c>
    </row>
    <row r="227" spans="1:70" ht="39" customHeight="1" x14ac:dyDescent="0.3">
      <c r="A227" s="62" t="s">
        <v>2</v>
      </c>
      <c r="B227" s="147">
        <v>47508</v>
      </c>
      <c r="C227" s="127">
        <v>15381811</v>
      </c>
      <c r="D227" s="53">
        <v>1280</v>
      </c>
      <c r="E227" s="53">
        <v>593</v>
      </c>
      <c r="F227" s="136">
        <v>46128</v>
      </c>
      <c r="G227" s="125">
        <v>46134</v>
      </c>
      <c r="H227" s="18" t="s">
        <v>1266</v>
      </c>
      <c r="I227" s="18" t="s">
        <v>348</v>
      </c>
      <c r="J227" s="125"/>
      <c r="K227" s="125"/>
      <c r="L227" s="15">
        <v>46147</v>
      </c>
      <c r="M227" s="15">
        <v>46153</v>
      </c>
      <c r="N227" s="15">
        <v>46157</v>
      </c>
      <c r="O227" s="15">
        <v>46183</v>
      </c>
      <c r="P227" s="15"/>
      <c r="Q227" s="15"/>
      <c r="R227" s="15">
        <v>46186</v>
      </c>
      <c r="S227" s="125">
        <v>46186</v>
      </c>
      <c r="T227" s="15">
        <v>46192</v>
      </c>
      <c r="U227" s="15">
        <v>46195</v>
      </c>
      <c r="V227" s="15">
        <v>46196</v>
      </c>
      <c r="W227" s="15"/>
      <c r="X227" s="15"/>
      <c r="Y227" s="15"/>
      <c r="Z227" s="15"/>
      <c r="AA227" s="15"/>
      <c r="AB227" s="15"/>
      <c r="AC227" s="15">
        <v>46198</v>
      </c>
      <c r="AD227" s="15">
        <v>46202</v>
      </c>
      <c r="AE227" s="15"/>
      <c r="AF227" s="15"/>
      <c r="AG227" s="15">
        <v>46205</v>
      </c>
      <c r="AH227" s="15">
        <v>46206</v>
      </c>
      <c r="AI227" s="15">
        <v>46209</v>
      </c>
      <c r="AJ227" s="136">
        <v>46216</v>
      </c>
      <c r="AK227" s="136">
        <v>46218</v>
      </c>
      <c r="AL227" s="198">
        <v>88</v>
      </c>
      <c r="AM227" s="14" t="s">
        <v>259</v>
      </c>
      <c r="AN227" s="14" t="s">
        <v>653</v>
      </c>
      <c r="AO227" s="14"/>
      <c r="AP227" s="14"/>
      <c r="AQ227" s="18"/>
      <c r="AR227" s="55"/>
      <c r="AS227" s="50"/>
      <c r="AT227" s="44" t="s">
        <v>594</v>
      </c>
      <c r="AW227" s="173" t="s">
        <v>468</v>
      </c>
      <c r="AX227" s="44">
        <f>IFERROR(VLOOKUP(B227,'[1]Tracking sheet'!$A$3:$D$98000,2,0),0)</f>
        <v>0</v>
      </c>
      <c r="AY227" s="44">
        <f>IFERROR(VLOOKUP(B227,'[1]Tracking sheet'!$A$3:$D$98000,3,0),0)</f>
        <v>0</v>
      </c>
      <c r="AZ227" s="159">
        <f t="shared" si="105"/>
        <v>0</v>
      </c>
      <c r="BA227" s="158">
        <f>IFERROR(VLOOKUP(B227,'[2]Tracking Sheet'!$B$3:$J$5000,2,0),0)</f>
        <v>0</v>
      </c>
      <c r="BB227" s="174">
        <f t="shared" si="106"/>
        <v>-1280</v>
      </c>
      <c r="BC227" s="44">
        <f>IFERROR(VLOOKUP(G227,'[1]Tracking sheet'!$A$3:$D$98000,2,0),0)</f>
        <v>0</v>
      </c>
      <c r="BD227" s="44">
        <f>IFERROR(VLOOKUP(G227,'[1]Tracking sheet'!$A$3:$D$98000,3,0),0)</f>
        <v>0</v>
      </c>
      <c r="BE227" s="159">
        <f t="shared" si="107"/>
        <v>0</v>
      </c>
      <c r="BF227" s="158">
        <f>IFERROR(VLOOKUP(G227,'[2]Tracking Sheet'!$B$3:$J$5000,2,0),0)</f>
        <v>0</v>
      </c>
      <c r="BG227" s="174" t="e">
        <f t="shared" si="108"/>
        <v>#VALUE!</v>
      </c>
      <c r="BH227" s="44">
        <f>IFERROR(VLOOKUP(L227,'[1]Tracking sheet'!$A$3:$D$98000,2,0),0)</f>
        <v>0</v>
      </c>
      <c r="BI227" s="44">
        <f>IFERROR(VLOOKUP(L227,'[1]Tracking sheet'!$A$3:$D$98000,3,0),0)</f>
        <v>0</v>
      </c>
      <c r="BJ227" s="159">
        <f t="shared" si="109"/>
        <v>0</v>
      </c>
      <c r="BK227" s="158">
        <f>IFERROR(VLOOKUP(L227,'[2]Tracking Sheet'!$B$3:$J$5000,2,0),0)</f>
        <v>0</v>
      </c>
      <c r="BL227" s="174">
        <f t="shared" si="110"/>
        <v>-46157</v>
      </c>
      <c r="BM227" s="44">
        <f>IFERROR(VLOOKUP(Q227,'[1]Tracking sheet'!$A$3:$D$98000,2,0),0)</f>
        <v>0</v>
      </c>
      <c r="BN227" s="187">
        <f t="shared" si="111"/>
        <v>29</v>
      </c>
      <c r="BO227" s="44" t="s">
        <v>886</v>
      </c>
      <c r="BR227" s="70" t="s">
        <v>2194</v>
      </c>
    </row>
    <row r="228" spans="1:70" ht="39" customHeight="1" x14ac:dyDescent="0.3">
      <c r="A228" s="62" t="s">
        <v>2</v>
      </c>
      <c r="B228" s="147">
        <v>47512</v>
      </c>
      <c r="C228" s="127">
        <v>15381723</v>
      </c>
      <c r="D228" s="53">
        <v>1176</v>
      </c>
      <c r="E228" s="53">
        <v>754</v>
      </c>
      <c r="F228" s="136">
        <v>46128</v>
      </c>
      <c r="G228" s="125">
        <v>46135</v>
      </c>
      <c r="H228" s="18" t="s">
        <v>1267</v>
      </c>
      <c r="I228" s="18" t="s">
        <v>249</v>
      </c>
      <c r="J228" s="125"/>
      <c r="K228" s="125"/>
      <c r="L228" s="15">
        <v>46146</v>
      </c>
      <c r="M228" s="15">
        <v>46153</v>
      </c>
      <c r="N228" s="15">
        <v>46157</v>
      </c>
      <c r="O228" s="15">
        <v>46181</v>
      </c>
      <c r="P228" s="15"/>
      <c r="Q228" s="15"/>
      <c r="R228" s="15">
        <v>46182</v>
      </c>
      <c r="S228" s="125">
        <v>46182</v>
      </c>
      <c r="T228" s="15">
        <v>46188</v>
      </c>
      <c r="U228" s="15">
        <v>46190</v>
      </c>
      <c r="V228" s="15">
        <v>46191</v>
      </c>
      <c r="W228" s="15"/>
      <c r="X228" s="15"/>
      <c r="Y228" s="15"/>
      <c r="Z228" s="15"/>
      <c r="AA228" s="15"/>
      <c r="AB228" s="15"/>
      <c r="AC228" s="15">
        <v>46193</v>
      </c>
      <c r="AD228" s="15">
        <v>46196</v>
      </c>
      <c r="AE228" s="15"/>
      <c r="AF228" s="15"/>
      <c r="AG228" s="15">
        <v>46197</v>
      </c>
      <c r="AH228" s="15">
        <v>46198</v>
      </c>
      <c r="AI228" s="15">
        <v>46199</v>
      </c>
      <c r="AJ228" s="136">
        <v>46202</v>
      </c>
      <c r="AK228" s="136">
        <v>46204</v>
      </c>
      <c r="AL228" s="198">
        <v>74</v>
      </c>
      <c r="AM228" s="14" t="s">
        <v>259</v>
      </c>
      <c r="AN228" s="14" t="s">
        <v>653</v>
      </c>
      <c r="AO228" s="14"/>
      <c r="AP228" s="14"/>
      <c r="AQ228" s="18"/>
      <c r="AR228" s="55"/>
      <c r="AS228" s="50"/>
      <c r="AT228" s="44" t="s">
        <v>594</v>
      </c>
      <c r="AW228" s="173" t="s">
        <v>468</v>
      </c>
      <c r="AX228" s="44">
        <f>IFERROR(VLOOKUP(B228,'[1]Tracking sheet'!$A$3:$D$98000,2,0),0)</f>
        <v>0</v>
      </c>
      <c r="AY228" s="44">
        <f>IFERROR(VLOOKUP(B228,'[1]Tracking sheet'!$A$3:$D$98000,3,0),0)</f>
        <v>0</v>
      </c>
      <c r="AZ228" s="159">
        <f t="shared" si="105"/>
        <v>0</v>
      </c>
      <c r="BA228" s="158">
        <f>IFERROR(VLOOKUP(B228,'[2]Tracking Sheet'!$B$3:$J$5000,2,0),0)</f>
        <v>0</v>
      </c>
      <c r="BB228" s="174">
        <f t="shared" si="106"/>
        <v>-1176</v>
      </c>
      <c r="BC228" s="44">
        <f>IFERROR(VLOOKUP(G228,'[1]Tracking sheet'!$A$3:$D$98000,2,0),0)</f>
        <v>0</v>
      </c>
      <c r="BD228" s="44">
        <f>IFERROR(VLOOKUP(G228,'[1]Tracking sheet'!$A$3:$D$98000,3,0),0)</f>
        <v>0</v>
      </c>
      <c r="BE228" s="159">
        <f t="shared" si="107"/>
        <v>0</v>
      </c>
      <c r="BF228" s="158">
        <f>IFERROR(VLOOKUP(G228,'[2]Tracking Sheet'!$B$3:$J$5000,2,0),0)</f>
        <v>0</v>
      </c>
      <c r="BG228" s="174" t="e">
        <f t="shared" si="108"/>
        <v>#VALUE!</v>
      </c>
      <c r="BH228" s="44">
        <f>IFERROR(VLOOKUP(L228,'[1]Tracking sheet'!$A$3:$D$98000,2,0),0)</f>
        <v>0</v>
      </c>
      <c r="BI228" s="44">
        <f>IFERROR(VLOOKUP(L228,'[1]Tracking sheet'!$A$3:$D$98000,3,0),0)</f>
        <v>0</v>
      </c>
      <c r="BJ228" s="159">
        <f t="shared" si="109"/>
        <v>0</v>
      </c>
      <c r="BK228" s="158">
        <f>IFERROR(VLOOKUP(L228,'[2]Tracking Sheet'!$B$3:$J$5000,2,0),0)</f>
        <v>0</v>
      </c>
      <c r="BL228" s="174">
        <f t="shared" si="110"/>
        <v>-46157</v>
      </c>
      <c r="BM228" s="44">
        <f>IFERROR(VLOOKUP(Q228,'[1]Tracking sheet'!$A$3:$D$98000,2,0),0)</f>
        <v>0</v>
      </c>
      <c r="BN228" s="187">
        <f t="shared" si="111"/>
        <v>27</v>
      </c>
      <c r="BO228" s="44" t="s">
        <v>842</v>
      </c>
      <c r="BR228" s="70" t="s">
        <v>1482</v>
      </c>
    </row>
    <row r="229" spans="1:70" ht="39" customHeight="1" x14ac:dyDescent="0.3">
      <c r="A229" s="62" t="s">
        <v>2</v>
      </c>
      <c r="B229" s="147">
        <v>47513</v>
      </c>
      <c r="C229" s="127">
        <v>15381876</v>
      </c>
      <c r="D229" s="53">
        <v>1860</v>
      </c>
      <c r="E229" s="53">
        <v>873</v>
      </c>
      <c r="F229" s="136">
        <v>46128</v>
      </c>
      <c r="G229" s="125">
        <v>46135</v>
      </c>
      <c r="H229" s="18" t="s">
        <v>978</v>
      </c>
      <c r="I229" s="18" t="s">
        <v>249</v>
      </c>
      <c r="J229" s="125"/>
      <c r="K229" s="125"/>
      <c r="L229" s="15">
        <v>46146</v>
      </c>
      <c r="M229" s="15">
        <v>46154</v>
      </c>
      <c r="N229" s="15">
        <v>46157</v>
      </c>
      <c r="O229" s="15">
        <v>46186</v>
      </c>
      <c r="P229" s="15"/>
      <c r="Q229" s="15"/>
      <c r="R229" s="15">
        <v>46188</v>
      </c>
      <c r="S229" s="125">
        <v>46188</v>
      </c>
      <c r="T229" s="15">
        <v>46193</v>
      </c>
      <c r="U229" s="15">
        <v>46196</v>
      </c>
      <c r="V229" s="15">
        <v>46198</v>
      </c>
      <c r="W229" s="15"/>
      <c r="X229" s="15"/>
      <c r="Y229" s="15"/>
      <c r="Z229" s="15"/>
      <c r="AA229" s="15">
        <v>46199</v>
      </c>
      <c r="AB229" s="15">
        <v>46202</v>
      </c>
      <c r="AC229" s="15">
        <v>46205</v>
      </c>
      <c r="AD229" s="15">
        <v>46209</v>
      </c>
      <c r="AE229" s="15"/>
      <c r="AF229" s="15"/>
      <c r="AG229" s="15">
        <v>46211</v>
      </c>
      <c r="AH229" s="15">
        <v>46213</v>
      </c>
      <c r="AI229" s="15">
        <v>46216</v>
      </c>
      <c r="AJ229" s="136">
        <v>46223</v>
      </c>
      <c r="AK229" s="136">
        <v>46225</v>
      </c>
      <c r="AL229" s="198">
        <v>95</v>
      </c>
      <c r="AM229" s="14" t="s">
        <v>281</v>
      </c>
      <c r="AN229" s="14" t="s">
        <v>653</v>
      </c>
      <c r="AO229" s="14"/>
      <c r="AP229" s="14" t="s">
        <v>18</v>
      </c>
      <c r="AQ229" s="18" t="s">
        <v>1268</v>
      </c>
      <c r="AR229" s="189"/>
      <c r="AS229" s="120"/>
      <c r="AT229" s="44" t="s">
        <v>594</v>
      </c>
      <c r="AW229" s="173" t="s">
        <v>468</v>
      </c>
      <c r="AX229" s="44">
        <f>IFERROR(VLOOKUP(B229,'[1]Tracking sheet'!$A$3:$D$98000,2,0),0)</f>
        <v>0</v>
      </c>
      <c r="AY229" s="44">
        <f>IFERROR(VLOOKUP(B229,'[1]Tracking sheet'!$A$3:$D$98000,3,0),0)</f>
        <v>0</v>
      </c>
      <c r="AZ229" s="159">
        <f t="shared" si="105"/>
        <v>0</v>
      </c>
      <c r="BA229" s="158">
        <f>IFERROR(VLOOKUP(B229,'[2]Tracking Sheet'!$B$3:$J$5000,2,0),0)</f>
        <v>0</v>
      </c>
      <c r="BB229" s="174">
        <f t="shared" si="106"/>
        <v>-1860</v>
      </c>
      <c r="BC229" s="44">
        <f>IFERROR(VLOOKUP(G229,'[1]Tracking sheet'!$A$3:$D$98000,2,0),0)</f>
        <v>0</v>
      </c>
      <c r="BD229" s="44">
        <f>IFERROR(VLOOKUP(G229,'[1]Tracking sheet'!$A$3:$D$98000,3,0),0)</f>
        <v>0</v>
      </c>
      <c r="BE229" s="159">
        <f t="shared" si="107"/>
        <v>0</v>
      </c>
      <c r="BF229" s="158">
        <f>IFERROR(VLOOKUP(G229,'[2]Tracking Sheet'!$B$3:$J$5000,2,0),0)</f>
        <v>0</v>
      </c>
      <c r="BG229" s="174" t="e">
        <f t="shared" si="108"/>
        <v>#VALUE!</v>
      </c>
      <c r="BH229" s="44">
        <f>IFERROR(VLOOKUP(L229,'[1]Tracking sheet'!$A$3:$D$98000,2,0),0)</f>
        <v>0</v>
      </c>
      <c r="BI229" s="44">
        <f>IFERROR(VLOOKUP(L229,'[1]Tracking sheet'!$A$3:$D$98000,3,0),0)</f>
        <v>0</v>
      </c>
      <c r="BJ229" s="159">
        <f t="shared" si="109"/>
        <v>0</v>
      </c>
      <c r="BK229" s="158">
        <f>IFERROR(VLOOKUP(L229,'[2]Tracking Sheet'!$B$3:$J$5000,2,0),0)</f>
        <v>0</v>
      </c>
      <c r="BL229" s="174">
        <f t="shared" si="110"/>
        <v>-46157</v>
      </c>
      <c r="BM229" s="44">
        <f>IFERROR(VLOOKUP(Q229,'[1]Tracking sheet'!$A$3:$D$98000,2,0),0)</f>
        <v>0</v>
      </c>
      <c r="BN229" s="187">
        <f t="shared" si="111"/>
        <v>30</v>
      </c>
      <c r="BO229" s="44" t="s">
        <v>886</v>
      </c>
      <c r="BR229" s="70" t="s">
        <v>1695</v>
      </c>
    </row>
    <row r="230" spans="1:70" ht="39" customHeight="1" x14ac:dyDescent="0.3">
      <c r="A230" s="62" t="s">
        <v>2</v>
      </c>
      <c r="B230" s="147">
        <v>47509</v>
      </c>
      <c r="C230" s="127">
        <v>15381995</v>
      </c>
      <c r="D230" s="53">
        <v>5352</v>
      </c>
      <c r="E230" s="53">
        <v>2468</v>
      </c>
      <c r="F230" s="136">
        <v>46128</v>
      </c>
      <c r="G230" s="125">
        <v>46135</v>
      </c>
      <c r="H230" s="18" t="s">
        <v>1269</v>
      </c>
      <c r="I230" s="18" t="s">
        <v>349</v>
      </c>
      <c r="J230" s="125"/>
      <c r="K230" s="125"/>
      <c r="L230" s="15">
        <v>46145</v>
      </c>
      <c r="M230" s="15">
        <v>46156</v>
      </c>
      <c r="N230" s="15">
        <v>46155</v>
      </c>
      <c r="O230" s="15">
        <v>46181</v>
      </c>
      <c r="P230" s="15"/>
      <c r="Q230" s="15"/>
      <c r="R230" s="15">
        <v>46179</v>
      </c>
      <c r="S230" s="125">
        <v>46179</v>
      </c>
      <c r="T230" s="15">
        <v>46186</v>
      </c>
      <c r="U230" s="15">
        <v>46189</v>
      </c>
      <c r="V230" s="15">
        <v>46193</v>
      </c>
      <c r="W230" s="15"/>
      <c r="X230" s="15"/>
      <c r="Y230" s="15"/>
      <c r="Z230" s="15"/>
      <c r="AA230" s="15">
        <v>46192</v>
      </c>
      <c r="AB230" s="15">
        <v>46195</v>
      </c>
      <c r="AC230" s="15">
        <v>46195</v>
      </c>
      <c r="AD230" s="15">
        <v>46202</v>
      </c>
      <c r="AE230" s="15"/>
      <c r="AF230" s="15"/>
      <c r="AG230" s="15">
        <v>46206</v>
      </c>
      <c r="AH230" s="15">
        <v>46207</v>
      </c>
      <c r="AI230" s="15">
        <v>46209</v>
      </c>
      <c r="AJ230" s="136">
        <v>46216</v>
      </c>
      <c r="AK230" s="136">
        <v>46218</v>
      </c>
      <c r="AL230" s="198">
        <v>88</v>
      </c>
      <c r="AM230" s="14" t="s">
        <v>259</v>
      </c>
      <c r="AN230" s="14" t="s">
        <v>653</v>
      </c>
      <c r="AO230" s="14"/>
      <c r="AP230" s="14" t="s">
        <v>18</v>
      </c>
      <c r="AQ230" s="18" t="s">
        <v>1270</v>
      </c>
      <c r="AR230" s="189"/>
      <c r="AS230" s="120"/>
      <c r="AT230" s="44" t="s">
        <v>594</v>
      </c>
      <c r="AW230" s="173" t="s">
        <v>468</v>
      </c>
      <c r="AX230" s="44">
        <f>IFERROR(VLOOKUP(B230,'[1]Tracking sheet'!$A$3:$D$98000,2,0),0)</f>
        <v>0</v>
      </c>
      <c r="AY230" s="44">
        <f>IFERROR(VLOOKUP(B230,'[1]Tracking sheet'!$A$3:$D$98000,3,0),0)</f>
        <v>0</v>
      </c>
      <c r="AZ230" s="159">
        <f t="shared" si="105"/>
        <v>0</v>
      </c>
      <c r="BA230" s="158">
        <f>IFERROR(VLOOKUP(B230,'[2]Tracking Sheet'!$B$3:$J$5000,2,0),0)</f>
        <v>0</v>
      </c>
      <c r="BB230" s="174">
        <f t="shared" si="106"/>
        <v>-5352</v>
      </c>
      <c r="BC230" s="44">
        <f>IFERROR(VLOOKUP(G230,'[1]Tracking sheet'!$A$3:$D$98000,2,0),0)</f>
        <v>0</v>
      </c>
      <c r="BD230" s="44">
        <f>IFERROR(VLOOKUP(G230,'[1]Tracking sheet'!$A$3:$D$98000,3,0),0)</f>
        <v>0</v>
      </c>
      <c r="BE230" s="159">
        <f t="shared" si="107"/>
        <v>0</v>
      </c>
      <c r="BF230" s="158">
        <f>IFERROR(VLOOKUP(G230,'[2]Tracking Sheet'!$B$3:$J$5000,2,0),0)</f>
        <v>0</v>
      </c>
      <c r="BG230" s="174" t="e">
        <f t="shared" si="108"/>
        <v>#VALUE!</v>
      </c>
      <c r="BH230" s="44">
        <f>IFERROR(VLOOKUP(L230,'[1]Tracking sheet'!$A$3:$D$98000,2,0),0)</f>
        <v>0</v>
      </c>
      <c r="BI230" s="44">
        <f>IFERROR(VLOOKUP(L230,'[1]Tracking sheet'!$A$3:$D$98000,3,0),0)</f>
        <v>0</v>
      </c>
      <c r="BJ230" s="159">
        <f t="shared" si="109"/>
        <v>0</v>
      </c>
      <c r="BK230" s="158">
        <f>IFERROR(VLOOKUP(L230,'[2]Tracking Sheet'!$B$3:$J$5000,2,0),0)</f>
        <v>0</v>
      </c>
      <c r="BL230" s="174">
        <f t="shared" si="110"/>
        <v>-46155</v>
      </c>
      <c r="BM230" s="44">
        <f>IFERROR(VLOOKUP(Q230,'[1]Tracking sheet'!$A$3:$D$98000,2,0),0)</f>
        <v>0</v>
      </c>
      <c r="BN230" s="187">
        <f t="shared" si="111"/>
        <v>29</v>
      </c>
      <c r="BO230" s="44" t="s">
        <v>842</v>
      </c>
      <c r="BR230" s="70" t="s">
        <v>1596</v>
      </c>
    </row>
    <row r="231" spans="1:70" ht="39" customHeight="1" x14ac:dyDescent="0.3">
      <c r="A231" s="62" t="s">
        <v>2</v>
      </c>
      <c r="B231" s="147">
        <v>47507</v>
      </c>
      <c r="C231" s="127">
        <v>15381872</v>
      </c>
      <c r="D231" s="53">
        <v>2024</v>
      </c>
      <c r="E231" s="53">
        <v>1091</v>
      </c>
      <c r="F231" s="136">
        <v>46128</v>
      </c>
      <c r="G231" s="125">
        <v>46135</v>
      </c>
      <c r="H231" s="18" t="s">
        <v>898</v>
      </c>
      <c r="I231" s="18" t="s">
        <v>348</v>
      </c>
      <c r="J231" s="125"/>
      <c r="K231" s="125"/>
      <c r="L231" s="15">
        <v>46146</v>
      </c>
      <c r="M231" s="15">
        <v>46155</v>
      </c>
      <c r="N231" s="15">
        <v>46157</v>
      </c>
      <c r="O231" s="15">
        <v>46183</v>
      </c>
      <c r="P231" s="15"/>
      <c r="Q231" s="15"/>
      <c r="R231" s="15">
        <v>46186</v>
      </c>
      <c r="S231" s="125">
        <v>46186</v>
      </c>
      <c r="T231" s="15">
        <v>46192</v>
      </c>
      <c r="U231" s="15">
        <v>46195</v>
      </c>
      <c r="V231" s="15">
        <v>46197</v>
      </c>
      <c r="W231" s="15"/>
      <c r="X231" s="15"/>
      <c r="Y231" s="15"/>
      <c r="Z231" s="15"/>
      <c r="AA231" s="15">
        <v>46197</v>
      </c>
      <c r="AB231" s="15">
        <v>46200</v>
      </c>
      <c r="AC231" s="15">
        <v>46204</v>
      </c>
      <c r="AD231" s="15">
        <v>46207</v>
      </c>
      <c r="AE231" s="15"/>
      <c r="AF231" s="15"/>
      <c r="AG231" s="15">
        <v>46209</v>
      </c>
      <c r="AH231" s="15">
        <v>46211</v>
      </c>
      <c r="AI231" s="15">
        <v>46213</v>
      </c>
      <c r="AJ231" s="136">
        <v>46223</v>
      </c>
      <c r="AK231" s="136">
        <v>46225</v>
      </c>
      <c r="AL231" s="198">
        <v>95</v>
      </c>
      <c r="AM231" s="14" t="s">
        <v>259</v>
      </c>
      <c r="AN231" s="14" t="s">
        <v>653</v>
      </c>
      <c r="AO231" s="14"/>
      <c r="AP231" s="14" t="s">
        <v>18</v>
      </c>
      <c r="AQ231" s="18" t="s">
        <v>1271</v>
      </c>
      <c r="AR231" s="189"/>
      <c r="AS231" s="120"/>
      <c r="AT231" s="44" t="s">
        <v>594</v>
      </c>
      <c r="AW231" s="173" t="s">
        <v>468</v>
      </c>
      <c r="AX231" s="44">
        <f>IFERROR(VLOOKUP(B231,'[1]Tracking sheet'!$A$3:$D$98000,2,0),0)</f>
        <v>0</v>
      </c>
      <c r="AY231" s="44">
        <f>IFERROR(VLOOKUP(B231,'[1]Tracking sheet'!$A$3:$D$98000,3,0),0)</f>
        <v>0</v>
      </c>
      <c r="AZ231" s="159">
        <f t="shared" si="105"/>
        <v>0</v>
      </c>
      <c r="BA231" s="158">
        <f>IFERROR(VLOOKUP(B231,'[2]Tracking Sheet'!$B$3:$J$5000,2,0),0)</f>
        <v>0</v>
      </c>
      <c r="BB231" s="174">
        <f t="shared" si="106"/>
        <v>-2024</v>
      </c>
      <c r="BC231" s="44">
        <f>IFERROR(VLOOKUP(G231,'[1]Tracking sheet'!$A$3:$D$98000,2,0),0)</f>
        <v>0</v>
      </c>
      <c r="BD231" s="44">
        <f>IFERROR(VLOOKUP(G231,'[1]Tracking sheet'!$A$3:$D$98000,3,0),0)</f>
        <v>0</v>
      </c>
      <c r="BE231" s="159">
        <f t="shared" si="107"/>
        <v>0</v>
      </c>
      <c r="BF231" s="158">
        <f>IFERROR(VLOOKUP(G231,'[2]Tracking Sheet'!$B$3:$J$5000,2,0),0)</f>
        <v>0</v>
      </c>
      <c r="BG231" s="174" t="e">
        <f t="shared" si="108"/>
        <v>#VALUE!</v>
      </c>
      <c r="BH231" s="44">
        <f>IFERROR(VLOOKUP(L231,'[1]Tracking sheet'!$A$3:$D$98000,2,0),0)</f>
        <v>0</v>
      </c>
      <c r="BI231" s="44">
        <f>IFERROR(VLOOKUP(L231,'[1]Tracking sheet'!$A$3:$D$98000,3,0),0)</f>
        <v>0</v>
      </c>
      <c r="BJ231" s="159">
        <f t="shared" si="109"/>
        <v>0</v>
      </c>
      <c r="BK231" s="158">
        <f>IFERROR(VLOOKUP(L231,'[2]Tracking Sheet'!$B$3:$J$5000,2,0),0)</f>
        <v>0</v>
      </c>
      <c r="BL231" s="174">
        <f t="shared" si="110"/>
        <v>-46157</v>
      </c>
      <c r="BM231" s="44">
        <f>IFERROR(VLOOKUP(Q231,'[1]Tracking sheet'!$A$3:$D$98000,2,0),0)</f>
        <v>0</v>
      </c>
      <c r="BN231" s="187">
        <f t="shared" si="111"/>
        <v>30</v>
      </c>
      <c r="BO231" s="44" t="s">
        <v>886</v>
      </c>
      <c r="BR231" s="70" t="s">
        <v>1596</v>
      </c>
    </row>
    <row r="232" spans="1:70" ht="39" customHeight="1" x14ac:dyDescent="0.3">
      <c r="A232" s="62" t="s">
        <v>2</v>
      </c>
      <c r="B232" s="147" t="s">
        <v>1272</v>
      </c>
      <c r="C232" s="127">
        <v>15381536</v>
      </c>
      <c r="D232" s="53">
        <v>1000</v>
      </c>
      <c r="E232" s="53">
        <v>522</v>
      </c>
      <c r="F232" s="136">
        <v>46128</v>
      </c>
      <c r="G232" s="125">
        <v>46130</v>
      </c>
      <c r="H232" s="18" t="s">
        <v>637</v>
      </c>
      <c r="I232" s="18" t="s">
        <v>347</v>
      </c>
      <c r="J232" s="125"/>
      <c r="K232" s="125"/>
      <c r="L232" s="15">
        <v>46120</v>
      </c>
      <c r="M232" s="15">
        <v>46126</v>
      </c>
      <c r="N232" s="15">
        <v>46162</v>
      </c>
      <c r="O232" s="15">
        <v>46183</v>
      </c>
      <c r="P232" s="15"/>
      <c r="Q232" s="15"/>
      <c r="R232" s="15">
        <v>46183</v>
      </c>
      <c r="S232" s="125">
        <v>46183</v>
      </c>
      <c r="T232" s="15"/>
      <c r="U232" s="15">
        <v>46188</v>
      </c>
      <c r="V232" s="15">
        <v>46189</v>
      </c>
      <c r="W232" s="15">
        <v>46191</v>
      </c>
      <c r="X232" s="15">
        <v>46195</v>
      </c>
      <c r="Y232" s="15"/>
      <c r="Z232" s="15"/>
      <c r="AA232" s="15"/>
      <c r="AB232" s="15"/>
      <c r="AC232" s="15">
        <v>46198</v>
      </c>
      <c r="AD232" s="15">
        <v>46199</v>
      </c>
      <c r="AE232" s="15"/>
      <c r="AF232" s="15"/>
      <c r="AG232" s="15">
        <v>46202</v>
      </c>
      <c r="AH232" s="15">
        <v>46203</v>
      </c>
      <c r="AI232" s="15">
        <v>46209</v>
      </c>
      <c r="AJ232" s="136">
        <v>46223</v>
      </c>
      <c r="AK232" s="136">
        <v>46225</v>
      </c>
      <c r="AL232" s="198">
        <v>95</v>
      </c>
      <c r="AM232" s="14" t="s">
        <v>311</v>
      </c>
      <c r="AN232" s="55" t="s">
        <v>754</v>
      </c>
      <c r="AO232" s="14" t="s">
        <v>18</v>
      </c>
      <c r="AP232" s="14"/>
      <c r="AQ232" s="18" t="s">
        <v>1045</v>
      </c>
      <c r="AR232" s="55"/>
      <c r="AS232" s="120"/>
      <c r="AT232" s="44" t="s">
        <v>594</v>
      </c>
      <c r="AW232" s="173" t="s">
        <v>468</v>
      </c>
      <c r="AX232" s="44">
        <f>IFERROR(VLOOKUP(B232,'[1]Tracking sheet'!$A$3:$D$98000,2,0),0)</f>
        <v>0</v>
      </c>
      <c r="AY232" s="44">
        <f>IFERROR(VLOOKUP(B232,'[1]Tracking sheet'!$A$3:$D$98000,3,0),0)</f>
        <v>0</v>
      </c>
      <c r="AZ232" s="159">
        <f t="shared" si="105"/>
        <v>0</v>
      </c>
      <c r="BA232" s="158">
        <f>IFERROR(VLOOKUP(B232,'[2]Tracking Sheet'!$B$3:$J$5000,2,0),0)</f>
        <v>0</v>
      </c>
      <c r="BB232" s="174">
        <f t="shared" si="106"/>
        <v>-1000</v>
      </c>
      <c r="BC232" s="44">
        <f>IFERROR(VLOOKUP(G232,'[1]Tracking sheet'!$A$3:$D$98000,2,0),0)</f>
        <v>0</v>
      </c>
      <c r="BD232" s="44">
        <f>IFERROR(VLOOKUP(G232,'[1]Tracking sheet'!$A$3:$D$98000,3,0),0)</f>
        <v>0</v>
      </c>
      <c r="BE232" s="159">
        <f t="shared" si="107"/>
        <v>0</v>
      </c>
      <c r="BF232" s="158">
        <f>IFERROR(VLOOKUP(G232,'[2]Tracking Sheet'!$B$3:$J$5000,2,0),0)</f>
        <v>0</v>
      </c>
      <c r="BG232" s="174" t="e">
        <f t="shared" si="108"/>
        <v>#VALUE!</v>
      </c>
      <c r="BH232" s="44">
        <f>IFERROR(VLOOKUP(L232,'[1]Tracking sheet'!$A$3:$D$98000,2,0),0)</f>
        <v>0</v>
      </c>
      <c r="BI232" s="44">
        <f>IFERROR(VLOOKUP(L232,'[1]Tracking sheet'!$A$3:$D$98000,3,0),0)</f>
        <v>0</v>
      </c>
      <c r="BJ232" s="159">
        <f t="shared" si="109"/>
        <v>0</v>
      </c>
      <c r="BK232" s="158">
        <f>IFERROR(VLOOKUP(L232,'[2]Tracking Sheet'!$B$3:$J$5000,2,0),0)</f>
        <v>0</v>
      </c>
      <c r="BL232" s="174">
        <f t="shared" si="110"/>
        <v>-46162</v>
      </c>
      <c r="BM232" s="44">
        <f>IFERROR(VLOOKUP(Q232,'[1]Tracking sheet'!$A$3:$D$98000,2,0),0)</f>
        <v>0</v>
      </c>
      <c r="BN232" s="187">
        <f t="shared" si="111"/>
        <v>30</v>
      </c>
      <c r="BO232" s="44" t="s">
        <v>842</v>
      </c>
      <c r="BR232" s="70" t="s">
        <v>1355</v>
      </c>
    </row>
    <row r="233" spans="1:70" ht="39" customHeight="1" x14ac:dyDescent="0.3">
      <c r="A233" s="62" t="s">
        <v>2</v>
      </c>
      <c r="B233" s="147" t="s">
        <v>1273</v>
      </c>
      <c r="C233" s="127">
        <v>15247220</v>
      </c>
      <c r="D233" s="53">
        <v>1600</v>
      </c>
      <c r="E233" s="53">
        <v>350</v>
      </c>
      <c r="F233" s="136">
        <v>46128</v>
      </c>
      <c r="G233" s="125">
        <v>46130</v>
      </c>
      <c r="H233" s="18" t="s">
        <v>650</v>
      </c>
      <c r="I233" s="18" t="s">
        <v>45</v>
      </c>
      <c r="J233" s="125"/>
      <c r="K233" s="125"/>
      <c r="L233" s="15">
        <v>46145</v>
      </c>
      <c r="M233" s="15">
        <v>46151</v>
      </c>
      <c r="N233" s="15">
        <v>46159</v>
      </c>
      <c r="O233" s="15">
        <v>46179</v>
      </c>
      <c r="P233" s="15"/>
      <c r="Q233" s="15"/>
      <c r="R233" s="15">
        <v>46182</v>
      </c>
      <c r="S233" s="125">
        <v>46182</v>
      </c>
      <c r="T233" s="15"/>
      <c r="U233" s="15">
        <v>46186</v>
      </c>
      <c r="V233" s="15">
        <v>46188</v>
      </c>
      <c r="W233" s="15"/>
      <c r="X233" s="15"/>
      <c r="Y233" s="15"/>
      <c r="Z233" s="15"/>
      <c r="AA233" s="15"/>
      <c r="AB233" s="15"/>
      <c r="AC233" s="15">
        <v>46190</v>
      </c>
      <c r="AD233" s="15">
        <v>46191</v>
      </c>
      <c r="AE233" s="15"/>
      <c r="AF233" s="15"/>
      <c r="AG233" s="15">
        <v>46193</v>
      </c>
      <c r="AH233" s="15">
        <v>46195</v>
      </c>
      <c r="AI233" s="15">
        <v>46196</v>
      </c>
      <c r="AJ233" s="136">
        <v>46202</v>
      </c>
      <c r="AK233" s="136">
        <v>46204</v>
      </c>
      <c r="AL233" s="198">
        <v>74</v>
      </c>
      <c r="AM233" s="14" t="s">
        <v>281</v>
      </c>
      <c r="AN233" s="14" t="s">
        <v>754</v>
      </c>
      <c r="AO233" s="14"/>
      <c r="AP233" s="14"/>
      <c r="AQ233" s="18"/>
      <c r="AR233" s="14"/>
      <c r="AS233" s="50"/>
      <c r="AT233" s="44" t="s">
        <v>594</v>
      </c>
      <c r="AW233" s="173" t="s">
        <v>468</v>
      </c>
      <c r="AX233" s="44">
        <f>IFERROR(VLOOKUP(B233,'[1]Tracking sheet'!$A$3:$D$98000,2,0),0)</f>
        <v>0</v>
      </c>
      <c r="AY233" s="44">
        <f>IFERROR(VLOOKUP(B233,'[1]Tracking sheet'!$A$3:$D$98000,3,0),0)</f>
        <v>0</v>
      </c>
      <c r="AZ233" s="159">
        <f t="shared" si="105"/>
        <v>0</v>
      </c>
      <c r="BA233" s="158">
        <f>IFERROR(VLOOKUP(B233,'[2]Tracking Sheet'!$B$3:$J$5000,2,0),0)</f>
        <v>0</v>
      </c>
      <c r="BB233" s="174">
        <f t="shared" si="106"/>
        <v>-1600</v>
      </c>
      <c r="BC233" s="44">
        <f>IFERROR(VLOOKUP(G233,'[1]Tracking sheet'!$A$3:$D$98000,2,0),0)</f>
        <v>0</v>
      </c>
      <c r="BD233" s="44">
        <f>IFERROR(VLOOKUP(G233,'[1]Tracking sheet'!$A$3:$D$98000,3,0),0)</f>
        <v>0</v>
      </c>
      <c r="BE233" s="159">
        <f t="shared" si="107"/>
        <v>0</v>
      </c>
      <c r="BF233" s="158">
        <f>IFERROR(VLOOKUP(G233,'[2]Tracking Sheet'!$B$3:$J$5000,2,0),0)</f>
        <v>0</v>
      </c>
      <c r="BG233" s="174" t="e">
        <f t="shared" si="108"/>
        <v>#VALUE!</v>
      </c>
      <c r="BH233" s="44">
        <f>IFERROR(VLOOKUP(L233,'[1]Tracking sheet'!$A$3:$D$98000,2,0),0)</f>
        <v>0</v>
      </c>
      <c r="BI233" s="44">
        <f>IFERROR(VLOOKUP(L233,'[1]Tracking sheet'!$A$3:$D$98000,3,0),0)</f>
        <v>0</v>
      </c>
      <c r="BJ233" s="159">
        <f t="shared" si="109"/>
        <v>0</v>
      </c>
      <c r="BK233" s="158">
        <f>IFERROR(VLOOKUP(L233,'[2]Tracking Sheet'!$B$3:$J$5000,2,0),0)</f>
        <v>0</v>
      </c>
      <c r="BL233" s="174">
        <f t="shared" si="110"/>
        <v>-46159</v>
      </c>
      <c r="BM233" s="44">
        <f>IFERROR(VLOOKUP(Q233,'[1]Tracking sheet'!$A$3:$D$98000,2,0),0)</f>
        <v>0</v>
      </c>
      <c r="BN233" s="187">
        <f t="shared" si="111"/>
        <v>27</v>
      </c>
      <c r="BO233" s="44" t="s">
        <v>842</v>
      </c>
      <c r="BR233" s="70" t="s">
        <v>1597</v>
      </c>
    </row>
    <row r="234" spans="1:70" ht="39" customHeight="1" x14ac:dyDescent="0.3">
      <c r="A234" s="62" t="s">
        <v>2</v>
      </c>
      <c r="B234" s="147">
        <v>47316</v>
      </c>
      <c r="C234" s="127">
        <v>15360701</v>
      </c>
      <c r="D234" s="53">
        <v>396</v>
      </c>
      <c r="E234" s="53">
        <v>72</v>
      </c>
      <c r="F234" s="136">
        <v>46116</v>
      </c>
      <c r="G234" s="125">
        <v>46134</v>
      </c>
      <c r="H234" s="18" t="s">
        <v>1274</v>
      </c>
      <c r="I234" s="18" t="s">
        <v>347</v>
      </c>
      <c r="J234" s="125">
        <v>46156</v>
      </c>
      <c r="K234" s="125">
        <v>46162</v>
      </c>
      <c r="L234" s="15">
        <v>46178</v>
      </c>
      <c r="M234" s="15">
        <v>46183</v>
      </c>
      <c r="N234" s="15">
        <v>46185</v>
      </c>
      <c r="O234" s="15">
        <v>46191</v>
      </c>
      <c r="P234" s="15"/>
      <c r="Q234" s="15"/>
      <c r="R234" s="15">
        <v>46193</v>
      </c>
      <c r="S234" s="125">
        <v>46193</v>
      </c>
      <c r="T234" s="15">
        <v>46199</v>
      </c>
      <c r="U234" s="15">
        <v>46202</v>
      </c>
      <c r="V234" s="15">
        <v>46202</v>
      </c>
      <c r="W234" s="15"/>
      <c r="X234" s="15"/>
      <c r="Y234" s="15"/>
      <c r="Z234" s="15"/>
      <c r="AA234" s="15"/>
      <c r="AB234" s="15"/>
      <c r="AC234" s="15">
        <v>46205</v>
      </c>
      <c r="AD234" s="15">
        <v>46205</v>
      </c>
      <c r="AE234" s="15"/>
      <c r="AF234" s="15"/>
      <c r="AG234" s="15">
        <v>46207</v>
      </c>
      <c r="AH234" s="15">
        <v>46209</v>
      </c>
      <c r="AI234" s="15">
        <v>46211</v>
      </c>
      <c r="AJ234" s="136">
        <v>46223</v>
      </c>
      <c r="AK234" s="136">
        <v>46225</v>
      </c>
      <c r="AL234" s="198">
        <v>107</v>
      </c>
      <c r="AM234" s="14" t="s">
        <v>311</v>
      </c>
      <c r="AN234" s="14" t="s">
        <v>1604</v>
      </c>
      <c r="AO234" s="14"/>
      <c r="AP234" s="14"/>
      <c r="AQ234" s="18"/>
      <c r="AR234" s="55" t="s">
        <v>21</v>
      </c>
      <c r="AS234" s="120"/>
      <c r="AT234" s="44" t="s">
        <v>594</v>
      </c>
      <c r="AW234" s="173" t="s">
        <v>468</v>
      </c>
      <c r="AX234" s="44">
        <f>IFERROR(VLOOKUP(B234,'[1]Tracking sheet'!$A$3:$D$98000,2,0),0)</f>
        <v>72</v>
      </c>
      <c r="AY234" s="44">
        <f>IFERROR(VLOOKUP(B234,'[1]Tracking sheet'!$A$3:$D$98000,3,0),0)</f>
        <v>72</v>
      </c>
      <c r="AZ234" s="159">
        <f t="shared" si="105"/>
        <v>0</v>
      </c>
      <c r="BA234" s="158">
        <f>IFERROR(VLOOKUP(B234,'[2]Tracking Sheet'!$B$3:$J$5000,2,0),0)</f>
        <v>421</v>
      </c>
      <c r="BB234" s="174">
        <f t="shared" si="106"/>
        <v>25</v>
      </c>
      <c r="BC234" s="44">
        <f>IFERROR(VLOOKUP(G234,'[1]Tracking sheet'!$A$3:$D$98000,2,0),0)</f>
        <v>0</v>
      </c>
      <c r="BD234" s="44">
        <f>IFERROR(VLOOKUP(G234,'[1]Tracking sheet'!$A$3:$D$98000,3,0),0)</f>
        <v>0</v>
      </c>
      <c r="BE234" s="159">
        <f t="shared" si="107"/>
        <v>0</v>
      </c>
      <c r="BF234" s="158">
        <f>IFERROR(VLOOKUP(G234,'[2]Tracking Sheet'!$B$3:$J$5000,2,0),0)</f>
        <v>0</v>
      </c>
      <c r="BG234" s="174" t="e">
        <f t="shared" si="108"/>
        <v>#VALUE!</v>
      </c>
      <c r="BH234" s="44">
        <f>IFERROR(VLOOKUP(L234,'[1]Tracking sheet'!$A$3:$D$98000,2,0),0)</f>
        <v>0</v>
      </c>
      <c r="BI234" s="44">
        <f>IFERROR(VLOOKUP(L234,'[1]Tracking sheet'!$A$3:$D$98000,3,0),0)</f>
        <v>0</v>
      </c>
      <c r="BJ234" s="159">
        <f t="shared" si="109"/>
        <v>0</v>
      </c>
      <c r="BK234" s="158">
        <f>IFERROR(VLOOKUP(L234,'[2]Tracking Sheet'!$B$3:$J$5000,2,0),0)</f>
        <v>0</v>
      </c>
      <c r="BL234" s="174">
        <f t="shared" si="110"/>
        <v>-46185</v>
      </c>
      <c r="BM234" s="44">
        <f>IFERROR(VLOOKUP(Q234,'[1]Tracking sheet'!$A$3:$D$98000,2,0),0)</f>
        <v>0</v>
      </c>
      <c r="BN234" s="187">
        <f t="shared" si="111"/>
        <v>30</v>
      </c>
      <c r="BO234" s="44" t="s">
        <v>886</v>
      </c>
      <c r="BR234" s="70" t="s">
        <v>2186</v>
      </c>
    </row>
    <row r="235" spans="1:70" ht="39" customHeight="1" x14ac:dyDescent="0.3">
      <c r="A235" s="62" t="s">
        <v>2</v>
      </c>
      <c r="B235" s="147">
        <v>47315</v>
      </c>
      <c r="C235" s="127">
        <v>15387209</v>
      </c>
      <c r="D235" s="53">
        <v>336</v>
      </c>
      <c r="E235" s="53">
        <v>88</v>
      </c>
      <c r="F235" s="136">
        <v>46122</v>
      </c>
      <c r="G235" s="125">
        <v>46134</v>
      </c>
      <c r="H235" s="18" t="s">
        <v>1138</v>
      </c>
      <c r="I235" s="18" t="s">
        <v>347</v>
      </c>
      <c r="J235" s="125"/>
      <c r="K235" s="125"/>
      <c r="L235" s="15">
        <v>46148</v>
      </c>
      <c r="M235" s="15">
        <v>46151</v>
      </c>
      <c r="N235" s="15">
        <v>46160</v>
      </c>
      <c r="O235" s="15">
        <v>46183</v>
      </c>
      <c r="P235" s="15"/>
      <c r="Q235" s="15"/>
      <c r="R235" s="15">
        <v>46185</v>
      </c>
      <c r="S235" s="125">
        <v>46185</v>
      </c>
      <c r="T235" s="15">
        <v>46191</v>
      </c>
      <c r="U235" s="15">
        <v>46193</v>
      </c>
      <c r="V235" s="15">
        <v>46193</v>
      </c>
      <c r="W235" s="15">
        <v>46196</v>
      </c>
      <c r="X235" s="15">
        <v>46199</v>
      </c>
      <c r="Y235" s="15"/>
      <c r="Z235" s="15"/>
      <c r="AA235" s="15"/>
      <c r="AB235" s="15"/>
      <c r="AC235" s="15">
        <v>46204</v>
      </c>
      <c r="AD235" s="15">
        <v>46204</v>
      </c>
      <c r="AE235" s="15"/>
      <c r="AF235" s="15"/>
      <c r="AG235" s="15">
        <v>46206</v>
      </c>
      <c r="AH235" s="15">
        <v>46209</v>
      </c>
      <c r="AI235" s="15">
        <v>46211</v>
      </c>
      <c r="AJ235" s="136">
        <v>46216</v>
      </c>
      <c r="AK235" s="136">
        <v>46218</v>
      </c>
      <c r="AL235" s="198">
        <f t="shared" ref="AL235" si="112">+AJ235-F235</f>
        <v>94</v>
      </c>
      <c r="AM235" s="14" t="s">
        <v>312</v>
      </c>
      <c r="AN235" s="14" t="s">
        <v>1604</v>
      </c>
      <c r="AO235" s="14" t="s">
        <v>613</v>
      </c>
      <c r="AP235" s="14"/>
      <c r="AQ235" s="18" t="s">
        <v>1275</v>
      </c>
      <c r="AR235" s="55"/>
      <c r="AS235" s="199"/>
      <c r="AT235" s="44" t="s">
        <v>594</v>
      </c>
      <c r="AW235" s="173" t="s">
        <v>468</v>
      </c>
      <c r="AX235" s="44">
        <f>IFERROR(VLOOKUP(B235,'[1]Tracking sheet'!$A$3:$D$98000,2,0),0)</f>
        <v>0</v>
      </c>
      <c r="AY235" s="44">
        <f>IFERROR(VLOOKUP(B235,'[1]Tracking sheet'!$A$3:$D$98000,3,0),0)</f>
        <v>0</v>
      </c>
      <c r="AZ235" s="159">
        <f t="shared" si="105"/>
        <v>0</v>
      </c>
      <c r="BA235" s="158">
        <f>IFERROR(VLOOKUP(B235,'[2]Tracking Sheet'!$B$3:$J$5000,2,0),0)</f>
        <v>0</v>
      </c>
      <c r="BB235" s="174">
        <f t="shared" si="106"/>
        <v>-336</v>
      </c>
      <c r="BC235" s="44">
        <f>IFERROR(VLOOKUP(G235,'[1]Tracking sheet'!$A$3:$D$98000,2,0),0)</f>
        <v>0</v>
      </c>
      <c r="BD235" s="44">
        <f>IFERROR(VLOOKUP(G235,'[1]Tracking sheet'!$A$3:$D$98000,3,0),0)</f>
        <v>0</v>
      </c>
      <c r="BE235" s="159">
        <f t="shared" si="107"/>
        <v>0</v>
      </c>
      <c r="BF235" s="158">
        <f>IFERROR(VLOOKUP(G235,'[2]Tracking Sheet'!$B$3:$J$5000,2,0),0)</f>
        <v>0</v>
      </c>
      <c r="BG235" s="174" t="e">
        <f t="shared" si="108"/>
        <v>#VALUE!</v>
      </c>
      <c r="BH235" s="44">
        <f>IFERROR(VLOOKUP(L235,'[1]Tracking sheet'!$A$3:$D$98000,2,0),0)</f>
        <v>0</v>
      </c>
      <c r="BI235" s="44">
        <f>IFERROR(VLOOKUP(L235,'[1]Tracking sheet'!$A$3:$D$98000,3,0),0)</f>
        <v>0</v>
      </c>
      <c r="BJ235" s="159">
        <f t="shared" si="109"/>
        <v>0</v>
      </c>
      <c r="BK235" s="158">
        <f>IFERROR(VLOOKUP(L235,'[2]Tracking Sheet'!$B$3:$J$5000,2,0),0)</f>
        <v>0</v>
      </c>
      <c r="BL235" s="174">
        <f t="shared" si="110"/>
        <v>-46160</v>
      </c>
      <c r="BM235" s="44">
        <f>IFERROR(VLOOKUP(Q235,'[1]Tracking sheet'!$A$3:$D$98000,2,0),0)</f>
        <v>0</v>
      </c>
      <c r="BN235" s="187">
        <f t="shared" si="111"/>
        <v>29</v>
      </c>
      <c r="BO235" s="44" t="s">
        <v>842</v>
      </c>
      <c r="BR235" s="70" t="s">
        <v>2368</v>
      </c>
    </row>
    <row r="236" spans="1:70" ht="39" customHeight="1" x14ac:dyDescent="0.3">
      <c r="A236" s="62" t="s">
        <v>2</v>
      </c>
      <c r="B236" s="147">
        <v>47317</v>
      </c>
      <c r="C236" s="127">
        <v>15364584</v>
      </c>
      <c r="D236" s="53">
        <v>3948</v>
      </c>
      <c r="E236" s="53">
        <v>1262</v>
      </c>
      <c r="F236" s="136">
        <v>46116</v>
      </c>
      <c r="G236" s="125">
        <v>46134</v>
      </c>
      <c r="H236" s="18" t="s">
        <v>787</v>
      </c>
      <c r="I236" s="18" t="s">
        <v>249</v>
      </c>
      <c r="J236" s="125"/>
      <c r="K236" s="125"/>
      <c r="L236" s="15">
        <v>46146</v>
      </c>
      <c r="M236" s="15">
        <v>46154</v>
      </c>
      <c r="N236" s="15">
        <v>46155</v>
      </c>
      <c r="O236" s="15">
        <v>46181</v>
      </c>
      <c r="P236" s="15"/>
      <c r="Q236" s="15"/>
      <c r="R236" s="15">
        <v>46179</v>
      </c>
      <c r="S236" s="125">
        <v>46179</v>
      </c>
      <c r="T236" s="15">
        <v>46186</v>
      </c>
      <c r="U236" s="15">
        <v>46188</v>
      </c>
      <c r="V236" s="15">
        <v>46191</v>
      </c>
      <c r="W236" s="15"/>
      <c r="X236" s="15"/>
      <c r="Y236" s="15"/>
      <c r="Z236" s="15"/>
      <c r="AA236" s="15">
        <v>46190</v>
      </c>
      <c r="AB236" s="15">
        <v>46202</v>
      </c>
      <c r="AC236" s="15">
        <v>46205</v>
      </c>
      <c r="AD236" s="15">
        <v>46211</v>
      </c>
      <c r="AE236" s="15"/>
      <c r="AF236" s="15"/>
      <c r="AG236" s="15">
        <v>46213</v>
      </c>
      <c r="AH236" s="15">
        <v>46214</v>
      </c>
      <c r="AI236" s="15">
        <v>46216</v>
      </c>
      <c r="AJ236" s="136">
        <v>46223</v>
      </c>
      <c r="AK236" s="136">
        <v>46225</v>
      </c>
      <c r="AL236" s="198">
        <v>107</v>
      </c>
      <c r="AM236" s="14" t="s">
        <v>312</v>
      </c>
      <c r="AN236" s="14" t="s">
        <v>1604</v>
      </c>
      <c r="AO236" s="14"/>
      <c r="AP236" s="14" t="s">
        <v>642</v>
      </c>
      <c r="AQ236" s="18" t="s">
        <v>1276</v>
      </c>
      <c r="AR236" s="55"/>
      <c r="AS236" s="120"/>
      <c r="AT236" s="44" t="s">
        <v>594</v>
      </c>
      <c r="AW236" s="173" t="s">
        <v>468</v>
      </c>
      <c r="AX236" s="44">
        <f>IFERROR(VLOOKUP(B236,'[1]Tracking sheet'!$A$3:$D$98000,2,0),0)</f>
        <v>40</v>
      </c>
      <c r="AY236" s="44">
        <f>IFERROR(VLOOKUP(B236,'[1]Tracking sheet'!$A$3:$D$98000,3,0),0)</f>
        <v>40</v>
      </c>
      <c r="AZ236" s="159">
        <f t="shared" si="105"/>
        <v>0</v>
      </c>
      <c r="BA236" s="158">
        <f>IFERROR(VLOOKUP(B236,'[2]Tracking Sheet'!$B$3:$J$5000,2,0),0)</f>
        <v>0</v>
      </c>
      <c r="BB236" s="174">
        <f t="shared" si="106"/>
        <v>-3948</v>
      </c>
      <c r="BC236" s="44">
        <f>IFERROR(VLOOKUP(G236,'[1]Tracking sheet'!$A$3:$D$98000,2,0),0)</f>
        <v>0</v>
      </c>
      <c r="BD236" s="44">
        <f>IFERROR(VLOOKUP(G236,'[1]Tracking sheet'!$A$3:$D$98000,3,0),0)</f>
        <v>0</v>
      </c>
      <c r="BE236" s="159">
        <f t="shared" si="107"/>
        <v>0</v>
      </c>
      <c r="BF236" s="158">
        <f>IFERROR(VLOOKUP(G236,'[2]Tracking Sheet'!$B$3:$J$5000,2,0),0)</f>
        <v>0</v>
      </c>
      <c r="BG236" s="174" t="e">
        <f t="shared" si="108"/>
        <v>#VALUE!</v>
      </c>
      <c r="BH236" s="44">
        <f>IFERROR(VLOOKUP(L236,'[1]Tracking sheet'!$A$3:$D$98000,2,0),0)</f>
        <v>0</v>
      </c>
      <c r="BI236" s="44">
        <f>IFERROR(VLOOKUP(L236,'[1]Tracking sheet'!$A$3:$D$98000,3,0),0)</f>
        <v>0</v>
      </c>
      <c r="BJ236" s="159">
        <f t="shared" si="109"/>
        <v>0</v>
      </c>
      <c r="BK236" s="158">
        <f>IFERROR(VLOOKUP(L236,'[2]Tracking Sheet'!$B$3:$J$5000,2,0),0)</f>
        <v>0</v>
      </c>
      <c r="BL236" s="174">
        <f t="shared" si="110"/>
        <v>-46155</v>
      </c>
      <c r="BM236" s="44">
        <f>IFERROR(VLOOKUP(Q236,'[1]Tracking sheet'!$A$3:$D$98000,2,0),0)</f>
        <v>0</v>
      </c>
      <c r="BN236" s="187">
        <f t="shared" si="111"/>
        <v>30</v>
      </c>
      <c r="BO236" s="44" t="s">
        <v>842</v>
      </c>
      <c r="BR236" s="70" t="s">
        <v>2368</v>
      </c>
    </row>
    <row r="237" spans="1:70" ht="39" customHeight="1" x14ac:dyDescent="0.3">
      <c r="A237" s="62" t="s">
        <v>2</v>
      </c>
      <c r="B237" s="147">
        <v>47634</v>
      </c>
      <c r="C237" s="127">
        <v>15366853</v>
      </c>
      <c r="D237" s="53">
        <v>1476</v>
      </c>
      <c r="E237" s="53">
        <v>341</v>
      </c>
      <c r="F237" s="136">
        <v>46116</v>
      </c>
      <c r="G237" s="125">
        <v>46134</v>
      </c>
      <c r="H237" s="18" t="s">
        <v>1277</v>
      </c>
      <c r="I237" s="18" t="s">
        <v>347</v>
      </c>
      <c r="J237" s="125">
        <v>46154</v>
      </c>
      <c r="K237" s="125">
        <v>46160</v>
      </c>
      <c r="L237" s="15">
        <v>46164</v>
      </c>
      <c r="M237" s="15">
        <v>46181</v>
      </c>
      <c r="N237" s="15">
        <v>46185</v>
      </c>
      <c r="O237" s="15">
        <v>46191</v>
      </c>
      <c r="P237" s="15"/>
      <c r="Q237" s="15"/>
      <c r="R237" s="15">
        <v>46193</v>
      </c>
      <c r="S237" s="125">
        <v>46193</v>
      </c>
      <c r="T237" s="15">
        <v>46198</v>
      </c>
      <c r="U237" s="15">
        <v>46200</v>
      </c>
      <c r="V237" s="15">
        <v>46202</v>
      </c>
      <c r="W237" s="15"/>
      <c r="X237" s="15"/>
      <c r="Y237" s="15"/>
      <c r="Z237" s="15"/>
      <c r="AA237" s="15"/>
      <c r="AB237" s="15"/>
      <c r="AC237" s="15">
        <v>46206</v>
      </c>
      <c r="AD237" s="15">
        <v>46209</v>
      </c>
      <c r="AE237" s="15"/>
      <c r="AF237" s="15"/>
      <c r="AG237" s="15">
        <v>46211</v>
      </c>
      <c r="AH237" s="15">
        <v>46213</v>
      </c>
      <c r="AI237" s="15">
        <v>46216</v>
      </c>
      <c r="AJ237" s="136">
        <v>46223</v>
      </c>
      <c r="AK237" s="136">
        <v>46225</v>
      </c>
      <c r="AL237" s="198">
        <v>107</v>
      </c>
      <c r="AM237" s="14" t="s">
        <v>311</v>
      </c>
      <c r="AN237" s="14" t="s">
        <v>1604</v>
      </c>
      <c r="AO237" s="14"/>
      <c r="AP237" s="14"/>
      <c r="AQ237" s="18"/>
      <c r="AR237" s="55" t="s">
        <v>21</v>
      </c>
      <c r="AS237" s="120"/>
      <c r="AT237" s="44" t="s">
        <v>594</v>
      </c>
      <c r="AW237" s="173" t="s">
        <v>468</v>
      </c>
      <c r="AX237" s="44">
        <f>IFERROR(VLOOKUP(B237,'[1]Tracking sheet'!$A$3:$D$98000,2,0),0)</f>
        <v>386</v>
      </c>
      <c r="AY237" s="44">
        <f>IFERROR(VLOOKUP(B237,'[1]Tracking sheet'!$A$3:$D$98000,3,0),0)</f>
        <v>386</v>
      </c>
      <c r="AZ237" s="159">
        <f t="shared" si="105"/>
        <v>0</v>
      </c>
      <c r="BA237" s="158">
        <f>IFERROR(VLOOKUP(B237,'[2]Tracking Sheet'!$B$3:$J$5000,2,0),0)</f>
        <v>0</v>
      </c>
      <c r="BB237" s="174">
        <f t="shared" si="106"/>
        <v>-1476</v>
      </c>
      <c r="BC237" s="44">
        <f>IFERROR(VLOOKUP(G237,'[1]Tracking sheet'!$A$3:$D$98000,2,0),0)</f>
        <v>0</v>
      </c>
      <c r="BD237" s="44">
        <f>IFERROR(VLOOKUP(G237,'[1]Tracking sheet'!$A$3:$D$98000,3,0),0)</f>
        <v>0</v>
      </c>
      <c r="BE237" s="159">
        <f t="shared" si="107"/>
        <v>0</v>
      </c>
      <c r="BF237" s="158">
        <f>IFERROR(VLOOKUP(G237,'[2]Tracking Sheet'!$B$3:$J$5000,2,0),0)</f>
        <v>0</v>
      </c>
      <c r="BG237" s="174" t="e">
        <f t="shared" si="108"/>
        <v>#VALUE!</v>
      </c>
      <c r="BH237" s="44">
        <f>IFERROR(VLOOKUP(L237,'[1]Tracking sheet'!$A$3:$D$98000,2,0),0)</f>
        <v>0</v>
      </c>
      <c r="BI237" s="44">
        <f>IFERROR(VLOOKUP(L237,'[1]Tracking sheet'!$A$3:$D$98000,3,0),0)</f>
        <v>0</v>
      </c>
      <c r="BJ237" s="159">
        <f t="shared" si="109"/>
        <v>0</v>
      </c>
      <c r="BK237" s="158">
        <f>IFERROR(VLOOKUP(L237,'[2]Tracking Sheet'!$B$3:$J$5000,2,0),0)</f>
        <v>0</v>
      </c>
      <c r="BL237" s="174">
        <f t="shared" si="110"/>
        <v>-46185</v>
      </c>
      <c r="BM237" s="44">
        <f>IFERROR(VLOOKUP(Q237,'[1]Tracking sheet'!$A$3:$D$98000,2,0),0)</f>
        <v>0</v>
      </c>
      <c r="BN237" s="187">
        <f t="shared" si="111"/>
        <v>30</v>
      </c>
      <c r="BO237" s="44" t="s">
        <v>886</v>
      </c>
      <c r="BR237" s="70" t="s">
        <v>2186</v>
      </c>
    </row>
    <row r="238" spans="1:70" ht="39" customHeight="1" x14ac:dyDescent="0.3">
      <c r="A238" s="62" t="s">
        <v>2</v>
      </c>
      <c r="B238" s="147">
        <v>47635</v>
      </c>
      <c r="C238" s="127">
        <v>15380610</v>
      </c>
      <c r="D238" s="53">
        <v>312</v>
      </c>
      <c r="E238" s="53">
        <v>72</v>
      </c>
      <c r="F238" s="136">
        <v>46116</v>
      </c>
      <c r="G238" s="125">
        <v>46135</v>
      </c>
      <c r="H238" s="18" t="s">
        <v>1278</v>
      </c>
      <c r="I238" s="18" t="s">
        <v>46</v>
      </c>
      <c r="J238" s="125">
        <v>46157</v>
      </c>
      <c r="K238" s="125">
        <v>46162</v>
      </c>
      <c r="L238" s="15">
        <v>46181</v>
      </c>
      <c r="M238" s="15">
        <v>46185</v>
      </c>
      <c r="N238" s="15">
        <v>46190</v>
      </c>
      <c r="O238" s="15">
        <v>46195</v>
      </c>
      <c r="P238" s="15"/>
      <c r="Q238" s="15"/>
      <c r="R238" s="15">
        <v>46197</v>
      </c>
      <c r="S238" s="125">
        <v>46197</v>
      </c>
      <c r="T238" s="15">
        <v>46203</v>
      </c>
      <c r="U238" s="15">
        <v>46206</v>
      </c>
      <c r="V238" s="15">
        <v>46206</v>
      </c>
      <c r="W238" s="15"/>
      <c r="X238" s="15"/>
      <c r="Y238" s="15"/>
      <c r="Z238" s="15"/>
      <c r="AA238" s="15"/>
      <c r="AB238" s="15"/>
      <c r="AC238" s="15">
        <v>46209</v>
      </c>
      <c r="AD238" s="15">
        <v>46210</v>
      </c>
      <c r="AE238" s="15"/>
      <c r="AF238" s="15"/>
      <c r="AG238" s="15">
        <v>46212</v>
      </c>
      <c r="AH238" s="15">
        <v>46216</v>
      </c>
      <c r="AI238" s="15">
        <v>46217</v>
      </c>
      <c r="AJ238" s="136">
        <v>46223</v>
      </c>
      <c r="AK238" s="136">
        <v>46225</v>
      </c>
      <c r="AL238" s="198">
        <v>107</v>
      </c>
      <c r="AM238" s="14" t="s">
        <v>284</v>
      </c>
      <c r="AN238" s="14" t="s">
        <v>1604</v>
      </c>
      <c r="AO238" s="14"/>
      <c r="AP238" s="14"/>
      <c r="AQ238" s="18"/>
      <c r="AR238" s="55" t="s">
        <v>21</v>
      </c>
      <c r="AS238" s="120"/>
      <c r="AT238" s="44" t="s">
        <v>594</v>
      </c>
      <c r="AW238" s="173" t="s">
        <v>468</v>
      </c>
      <c r="AX238" s="44">
        <f>IFERROR(VLOOKUP(B238,'[1]Tracking sheet'!$A$3:$D$98000,2,0),0)</f>
        <v>72</v>
      </c>
      <c r="AY238" s="44">
        <f>IFERROR(VLOOKUP(B238,'[1]Tracking sheet'!$A$3:$D$98000,3,0),0)</f>
        <v>72</v>
      </c>
      <c r="AZ238" s="159">
        <f t="shared" si="105"/>
        <v>0</v>
      </c>
      <c r="BA238" s="158">
        <f>IFERROR(VLOOKUP(B238,'[2]Tracking Sheet'!$B$3:$J$5000,2,0),0)</f>
        <v>0</v>
      </c>
      <c r="BB238" s="174">
        <f t="shared" si="106"/>
        <v>-312</v>
      </c>
      <c r="BC238" s="44">
        <f>IFERROR(VLOOKUP(G238,'[1]Tracking sheet'!$A$3:$D$98000,2,0),0)</f>
        <v>0</v>
      </c>
      <c r="BD238" s="44">
        <f>IFERROR(VLOOKUP(G238,'[1]Tracking sheet'!$A$3:$D$98000,3,0),0)</f>
        <v>0</v>
      </c>
      <c r="BE238" s="159">
        <f t="shared" si="107"/>
        <v>0</v>
      </c>
      <c r="BF238" s="158">
        <f>IFERROR(VLOOKUP(G238,'[2]Tracking Sheet'!$B$3:$J$5000,2,0),0)</f>
        <v>0</v>
      </c>
      <c r="BG238" s="174" t="e">
        <f t="shared" si="108"/>
        <v>#VALUE!</v>
      </c>
      <c r="BH238" s="44">
        <f>IFERROR(VLOOKUP(L238,'[1]Tracking sheet'!$A$3:$D$98000,2,0),0)</f>
        <v>0</v>
      </c>
      <c r="BI238" s="44">
        <f>IFERROR(VLOOKUP(L238,'[1]Tracking sheet'!$A$3:$D$98000,3,0),0)</f>
        <v>0</v>
      </c>
      <c r="BJ238" s="159">
        <f t="shared" si="109"/>
        <v>0</v>
      </c>
      <c r="BK238" s="158">
        <f>IFERROR(VLOOKUP(L238,'[2]Tracking Sheet'!$B$3:$J$5000,2,0),0)</f>
        <v>0</v>
      </c>
      <c r="BL238" s="174">
        <f t="shared" si="110"/>
        <v>-46190</v>
      </c>
      <c r="BM238" s="44">
        <f>IFERROR(VLOOKUP(Q238,'[1]Tracking sheet'!$A$3:$D$98000,2,0),0)</f>
        <v>0</v>
      </c>
      <c r="BN238" s="187">
        <f t="shared" si="111"/>
        <v>30</v>
      </c>
      <c r="BO238" s="44" t="s">
        <v>855</v>
      </c>
      <c r="BR238" s="70" t="s">
        <v>2368</v>
      </c>
    </row>
    <row r="239" spans="1:70" ht="39" customHeight="1" x14ac:dyDescent="0.3">
      <c r="A239" s="62" t="s">
        <v>2</v>
      </c>
      <c r="B239" s="147">
        <v>47636</v>
      </c>
      <c r="C239" s="127">
        <v>15380611</v>
      </c>
      <c r="D239" s="53">
        <v>456</v>
      </c>
      <c r="E239" s="53">
        <v>102</v>
      </c>
      <c r="F239" s="136">
        <v>46116</v>
      </c>
      <c r="G239" s="125">
        <v>46135</v>
      </c>
      <c r="H239" s="18" t="s">
        <v>1279</v>
      </c>
      <c r="I239" s="18" t="s">
        <v>250</v>
      </c>
      <c r="J239" s="125">
        <v>46152</v>
      </c>
      <c r="K239" s="125">
        <v>46157</v>
      </c>
      <c r="L239" s="15">
        <v>46179</v>
      </c>
      <c r="M239" s="15">
        <v>46183</v>
      </c>
      <c r="N239" s="15">
        <v>46185</v>
      </c>
      <c r="O239" s="15">
        <v>46190</v>
      </c>
      <c r="P239" s="15"/>
      <c r="Q239" s="15"/>
      <c r="R239" s="15">
        <v>46191</v>
      </c>
      <c r="S239" s="125">
        <v>46191</v>
      </c>
      <c r="T239" s="15">
        <v>46198</v>
      </c>
      <c r="U239" s="15">
        <v>46200</v>
      </c>
      <c r="V239" s="15">
        <v>46200</v>
      </c>
      <c r="W239" s="15"/>
      <c r="X239" s="15"/>
      <c r="Y239" s="15"/>
      <c r="Z239" s="15"/>
      <c r="AA239" s="15"/>
      <c r="AB239" s="15"/>
      <c r="AC239" s="15">
        <v>46205</v>
      </c>
      <c r="AD239" s="15">
        <v>46206</v>
      </c>
      <c r="AE239" s="15"/>
      <c r="AF239" s="15"/>
      <c r="AG239" s="15">
        <v>46210</v>
      </c>
      <c r="AH239" s="15">
        <v>46211</v>
      </c>
      <c r="AI239" s="15">
        <v>46216</v>
      </c>
      <c r="AJ239" s="136">
        <v>46223</v>
      </c>
      <c r="AK239" s="136">
        <v>46225</v>
      </c>
      <c r="AL239" s="198">
        <v>107</v>
      </c>
      <c r="AM239" s="14" t="s">
        <v>293</v>
      </c>
      <c r="AN239" s="14" t="s">
        <v>1604</v>
      </c>
      <c r="AO239" s="14"/>
      <c r="AP239" s="14"/>
      <c r="AQ239" s="18"/>
      <c r="AR239" s="55" t="s">
        <v>21</v>
      </c>
      <c r="AS239" s="120"/>
      <c r="AT239" s="44" t="s">
        <v>594</v>
      </c>
      <c r="AW239" s="173" t="s">
        <v>468</v>
      </c>
      <c r="AX239" s="44">
        <f>IFERROR(VLOOKUP(B239,'[1]Tracking sheet'!$A$3:$D$98000,2,0),0)</f>
        <v>102</v>
      </c>
      <c r="AY239" s="44">
        <f>IFERROR(VLOOKUP(B239,'[1]Tracking sheet'!$A$3:$D$98000,3,0),0)</f>
        <v>102</v>
      </c>
      <c r="AZ239" s="159">
        <f t="shared" si="105"/>
        <v>0</v>
      </c>
      <c r="BA239" s="158">
        <f>IFERROR(VLOOKUP(B239,'[2]Tracking Sheet'!$B$3:$J$5000,2,0),0)</f>
        <v>0</v>
      </c>
      <c r="BB239" s="174">
        <f t="shared" si="106"/>
        <v>-456</v>
      </c>
      <c r="BC239" s="44">
        <f>IFERROR(VLOOKUP(G239,'[1]Tracking sheet'!$A$3:$D$98000,2,0),0)</f>
        <v>0</v>
      </c>
      <c r="BD239" s="44">
        <f>IFERROR(VLOOKUP(G239,'[1]Tracking sheet'!$A$3:$D$98000,3,0),0)</f>
        <v>0</v>
      </c>
      <c r="BE239" s="159">
        <f t="shared" si="107"/>
        <v>0</v>
      </c>
      <c r="BF239" s="158">
        <f>IFERROR(VLOOKUP(G239,'[2]Tracking Sheet'!$B$3:$J$5000,2,0),0)</f>
        <v>0</v>
      </c>
      <c r="BG239" s="174" t="e">
        <f t="shared" si="108"/>
        <v>#VALUE!</v>
      </c>
      <c r="BH239" s="44">
        <f>IFERROR(VLOOKUP(L239,'[1]Tracking sheet'!$A$3:$D$98000,2,0),0)</f>
        <v>0</v>
      </c>
      <c r="BI239" s="44">
        <f>IFERROR(VLOOKUP(L239,'[1]Tracking sheet'!$A$3:$D$98000,3,0),0)</f>
        <v>0</v>
      </c>
      <c r="BJ239" s="159">
        <f t="shared" si="109"/>
        <v>0</v>
      </c>
      <c r="BK239" s="158">
        <f>IFERROR(VLOOKUP(L239,'[2]Tracking Sheet'!$B$3:$J$5000,2,0),0)</f>
        <v>0</v>
      </c>
      <c r="BL239" s="174">
        <f t="shared" si="110"/>
        <v>-46185</v>
      </c>
      <c r="BM239" s="44">
        <f>IFERROR(VLOOKUP(Q239,'[1]Tracking sheet'!$A$3:$D$98000,2,0),0)</f>
        <v>0</v>
      </c>
      <c r="BN239" s="187">
        <f t="shared" si="111"/>
        <v>30</v>
      </c>
      <c r="BO239" s="44" t="s">
        <v>886</v>
      </c>
      <c r="BR239" s="70" t="s">
        <v>2670</v>
      </c>
    </row>
    <row r="240" spans="1:70" ht="39" customHeight="1" x14ac:dyDescent="0.3">
      <c r="A240" s="62" t="s">
        <v>2</v>
      </c>
      <c r="B240" s="147">
        <v>47644</v>
      </c>
      <c r="C240" s="127">
        <v>15384571</v>
      </c>
      <c r="D240" s="53">
        <v>1296</v>
      </c>
      <c r="E240" s="53">
        <v>163</v>
      </c>
      <c r="F240" s="136">
        <v>46116</v>
      </c>
      <c r="G240" s="125">
        <v>46135</v>
      </c>
      <c r="H240" s="18" t="s">
        <v>1280</v>
      </c>
      <c r="I240" s="18" t="s">
        <v>347</v>
      </c>
      <c r="J240" s="125"/>
      <c r="K240" s="125"/>
      <c r="L240" s="15">
        <v>46154</v>
      </c>
      <c r="M240" s="15">
        <v>46189</v>
      </c>
      <c r="N240" s="15">
        <v>46178</v>
      </c>
      <c r="O240" s="15">
        <v>46190</v>
      </c>
      <c r="P240" s="15"/>
      <c r="Q240" s="15"/>
      <c r="R240" s="15">
        <v>46190</v>
      </c>
      <c r="S240" s="125">
        <v>46190</v>
      </c>
      <c r="T240" s="15">
        <v>46196</v>
      </c>
      <c r="U240" s="15">
        <v>46198</v>
      </c>
      <c r="V240" s="15">
        <v>46199</v>
      </c>
      <c r="W240" s="15">
        <v>46202</v>
      </c>
      <c r="X240" s="15">
        <v>46203</v>
      </c>
      <c r="Y240" s="15"/>
      <c r="Z240" s="15"/>
      <c r="AA240" s="15">
        <v>46204</v>
      </c>
      <c r="AB240" s="15">
        <v>46207</v>
      </c>
      <c r="AC240" s="15">
        <v>46209</v>
      </c>
      <c r="AD240" s="15">
        <v>46210</v>
      </c>
      <c r="AE240" s="15"/>
      <c r="AF240" s="15"/>
      <c r="AG240" s="15">
        <v>46212</v>
      </c>
      <c r="AH240" s="15">
        <v>46216</v>
      </c>
      <c r="AI240" s="15">
        <v>46218</v>
      </c>
      <c r="AJ240" s="136">
        <v>46223</v>
      </c>
      <c r="AK240" s="136">
        <v>46225</v>
      </c>
      <c r="AL240" s="198">
        <v>107</v>
      </c>
      <c r="AM240" s="14" t="s">
        <v>311</v>
      </c>
      <c r="AN240" s="14" t="s">
        <v>1604</v>
      </c>
      <c r="AO240" s="14" t="s">
        <v>18</v>
      </c>
      <c r="AP240" s="14" t="s">
        <v>18</v>
      </c>
      <c r="AQ240" s="18" t="s">
        <v>1281</v>
      </c>
      <c r="AR240" s="55"/>
      <c r="AS240" s="120"/>
      <c r="AT240" s="44" t="s">
        <v>594</v>
      </c>
      <c r="AW240" s="173" t="s">
        <v>468</v>
      </c>
      <c r="AX240" s="44">
        <f>IFERROR(VLOOKUP(B240,'[1]Tracking sheet'!$A$3:$D$98000,2,0),0)</f>
        <v>163</v>
      </c>
      <c r="AY240" s="44">
        <f>IFERROR(VLOOKUP(B240,'[1]Tracking sheet'!$A$3:$D$98000,3,0),0)</f>
        <v>163</v>
      </c>
      <c r="AZ240" s="159">
        <f t="shared" si="105"/>
        <v>0</v>
      </c>
      <c r="BA240" s="158">
        <f>IFERROR(VLOOKUP(B240,'[2]Tracking Sheet'!$B$3:$J$5000,2,0),0)</f>
        <v>0</v>
      </c>
      <c r="BB240" s="174">
        <f t="shared" si="106"/>
        <v>-1296</v>
      </c>
      <c r="BC240" s="44">
        <f>IFERROR(VLOOKUP(G240,'[1]Tracking sheet'!$A$3:$D$98000,2,0),0)</f>
        <v>0</v>
      </c>
      <c r="BD240" s="44">
        <f>IFERROR(VLOOKUP(G240,'[1]Tracking sheet'!$A$3:$D$98000,3,0),0)</f>
        <v>0</v>
      </c>
      <c r="BE240" s="159">
        <f t="shared" si="107"/>
        <v>0</v>
      </c>
      <c r="BF240" s="158">
        <f>IFERROR(VLOOKUP(G240,'[2]Tracking Sheet'!$B$3:$J$5000,2,0),0)</f>
        <v>0</v>
      </c>
      <c r="BG240" s="174" t="e">
        <f t="shared" si="108"/>
        <v>#VALUE!</v>
      </c>
      <c r="BH240" s="44">
        <f>IFERROR(VLOOKUP(L240,'[1]Tracking sheet'!$A$3:$D$98000,2,0),0)</f>
        <v>0</v>
      </c>
      <c r="BI240" s="44">
        <f>IFERROR(VLOOKUP(L240,'[1]Tracking sheet'!$A$3:$D$98000,3,0),0)</f>
        <v>0</v>
      </c>
      <c r="BJ240" s="159">
        <f t="shared" si="109"/>
        <v>0</v>
      </c>
      <c r="BK240" s="158">
        <f>IFERROR(VLOOKUP(L240,'[2]Tracking Sheet'!$B$3:$J$5000,2,0),0)</f>
        <v>0</v>
      </c>
      <c r="BL240" s="174">
        <f t="shared" si="110"/>
        <v>-46178</v>
      </c>
      <c r="BM240" s="44">
        <f>IFERROR(VLOOKUP(Q240,'[1]Tracking sheet'!$A$3:$D$98000,2,0),0)</f>
        <v>0</v>
      </c>
      <c r="BN240" s="187">
        <f t="shared" si="111"/>
        <v>30</v>
      </c>
      <c r="BO240" s="44" t="s">
        <v>886</v>
      </c>
      <c r="BR240" s="70" t="s">
        <v>2372</v>
      </c>
    </row>
    <row r="241" spans="1:70" ht="39" customHeight="1" x14ac:dyDescent="0.3">
      <c r="A241" s="62" t="s">
        <v>2</v>
      </c>
      <c r="B241" s="147" t="s">
        <v>1282</v>
      </c>
      <c r="C241" s="127">
        <v>15374735</v>
      </c>
      <c r="D241" s="53">
        <v>3040</v>
      </c>
      <c r="E241" s="53">
        <v>576</v>
      </c>
      <c r="F241" s="136">
        <v>46136</v>
      </c>
      <c r="G241" s="125">
        <v>46139</v>
      </c>
      <c r="H241" s="18" t="s">
        <v>835</v>
      </c>
      <c r="I241" s="18" t="s">
        <v>347</v>
      </c>
      <c r="J241" s="125"/>
      <c r="K241" s="125"/>
      <c r="L241" s="15">
        <v>46147</v>
      </c>
      <c r="M241" s="15">
        <v>46157</v>
      </c>
      <c r="N241" s="15">
        <v>46160</v>
      </c>
      <c r="O241" s="15">
        <v>46183</v>
      </c>
      <c r="P241" s="15">
        <v>46185</v>
      </c>
      <c r="Q241" s="15">
        <v>46192</v>
      </c>
      <c r="R241" s="15">
        <v>46190</v>
      </c>
      <c r="S241" s="125">
        <v>46190</v>
      </c>
      <c r="T241" s="15"/>
      <c r="U241" s="15">
        <v>46195</v>
      </c>
      <c r="V241" s="15">
        <v>46197</v>
      </c>
      <c r="W241" s="15"/>
      <c r="X241" s="15"/>
      <c r="Y241" s="15"/>
      <c r="Z241" s="15"/>
      <c r="AA241" s="15"/>
      <c r="AB241" s="15"/>
      <c r="AC241" s="15">
        <v>46198</v>
      </c>
      <c r="AD241" s="15">
        <v>46202</v>
      </c>
      <c r="AE241" s="15"/>
      <c r="AF241" s="15"/>
      <c r="AG241" s="15">
        <v>46205</v>
      </c>
      <c r="AH241" s="15">
        <v>46207</v>
      </c>
      <c r="AI241" s="15">
        <v>46210</v>
      </c>
      <c r="AJ241" s="136">
        <v>46216</v>
      </c>
      <c r="AK241" s="136">
        <v>46218</v>
      </c>
      <c r="AL241" s="198">
        <v>80</v>
      </c>
      <c r="AM241" s="14" t="s">
        <v>321</v>
      </c>
      <c r="AN241" s="14" t="s">
        <v>1604</v>
      </c>
      <c r="AO241" s="55"/>
      <c r="AP241" s="55"/>
      <c r="AQ241" s="50"/>
      <c r="AR241" s="55" t="s">
        <v>48</v>
      </c>
      <c r="AS241" s="120"/>
      <c r="AT241" s="44" t="s">
        <v>594</v>
      </c>
      <c r="AW241" s="173" t="s">
        <v>468</v>
      </c>
      <c r="AX241" s="44">
        <f>IFERROR(VLOOKUP(B241,'[1]Tracking sheet'!$A$3:$D$98000,2,0),0)</f>
        <v>576</v>
      </c>
      <c r="AY241" s="44">
        <f>IFERROR(VLOOKUP(B241,'[1]Tracking sheet'!$A$3:$D$98000,3,0),0)</f>
        <v>576</v>
      </c>
      <c r="AZ241" s="159">
        <f t="shared" si="105"/>
        <v>0</v>
      </c>
      <c r="BA241" s="158">
        <f>IFERROR(VLOOKUP(B241,'[2]Tracking Sheet'!$B$3:$J$5000,2,0),0)</f>
        <v>0</v>
      </c>
      <c r="BB241" s="174">
        <f t="shared" si="106"/>
        <v>-3040</v>
      </c>
      <c r="BC241" s="44">
        <f>IFERROR(VLOOKUP(G241,'[1]Tracking sheet'!$A$3:$D$98000,2,0),0)</f>
        <v>0</v>
      </c>
      <c r="BD241" s="44">
        <f>IFERROR(VLOOKUP(G241,'[1]Tracking sheet'!$A$3:$D$98000,3,0),0)</f>
        <v>0</v>
      </c>
      <c r="BE241" s="159">
        <f t="shared" si="107"/>
        <v>0</v>
      </c>
      <c r="BF241" s="158">
        <f>IFERROR(VLOOKUP(G241,'[2]Tracking Sheet'!$B$3:$J$5000,2,0),0)</f>
        <v>0</v>
      </c>
      <c r="BG241" s="174" t="e">
        <f t="shared" si="108"/>
        <v>#VALUE!</v>
      </c>
      <c r="BH241" s="44">
        <f>IFERROR(VLOOKUP(L241,'[1]Tracking sheet'!$A$3:$D$98000,2,0),0)</f>
        <v>0</v>
      </c>
      <c r="BI241" s="44">
        <f>IFERROR(VLOOKUP(L241,'[1]Tracking sheet'!$A$3:$D$98000,3,0),0)</f>
        <v>0</v>
      </c>
      <c r="BJ241" s="159">
        <f t="shared" si="109"/>
        <v>0</v>
      </c>
      <c r="BK241" s="158">
        <f>IFERROR(VLOOKUP(L241,'[2]Tracking Sheet'!$B$3:$J$5000,2,0),0)</f>
        <v>0</v>
      </c>
      <c r="BL241" s="174">
        <f t="shared" si="110"/>
        <v>-46160</v>
      </c>
      <c r="BM241" s="44">
        <f>IFERROR(VLOOKUP(Q241,'[1]Tracking sheet'!$A$3:$D$98000,2,0),0)</f>
        <v>0</v>
      </c>
      <c r="BN241" s="187">
        <f t="shared" si="111"/>
        <v>29</v>
      </c>
      <c r="BO241" s="44" t="s">
        <v>886</v>
      </c>
      <c r="BR241" s="70" t="s">
        <v>2368</v>
      </c>
    </row>
    <row r="242" spans="1:70" ht="39" customHeight="1" x14ac:dyDescent="0.3">
      <c r="A242" s="62" t="s">
        <v>2</v>
      </c>
      <c r="B242" s="147">
        <v>47645</v>
      </c>
      <c r="C242" s="127">
        <v>15384584</v>
      </c>
      <c r="D242" s="53">
        <v>1716</v>
      </c>
      <c r="E242" s="53">
        <v>195</v>
      </c>
      <c r="F242" s="136">
        <v>46116</v>
      </c>
      <c r="G242" s="125">
        <v>46139</v>
      </c>
      <c r="H242" s="18" t="s">
        <v>1138</v>
      </c>
      <c r="I242" s="18" t="s">
        <v>347</v>
      </c>
      <c r="J242" s="125"/>
      <c r="K242" s="125"/>
      <c r="L242" s="15">
        <v>46150</v>
      </c>
      <c r="M242" s="15">
        <v>46154</v>
      </c>
      <c r="N242" s="15">
        <v>46159</v>
      </c>
      <c r="O242" s="15">
        <v>46186</v>
      </c>
      <c r="P242" s="15"/>
      <c r="Q242" s="15"/>
      <c r="R242" s="15">
        <v>46189</v>
      </c>
      <c r="S242" s="125">
        <v>46189</v>
      </c>
      <c r="T242" s="15">
        <v>46199</v>
      </c>
      <c r="U242" s="15">
        <v>46195</v>
      </c>
      <c r="V242" s="15">
        <v>46197</v>
      </c>
      <c r="W242" s="15">
        <v>46197</v>
      </c>
      <c r="X242" s="15">
        <v>46200</v>
      </c>
      <c r="Y242" s="15"/>
      <c r="Z242" s="15"/>
      <c r="AA242" s="15">
        <v>46200</v>
      </c>
      <c r="AB242" s="15">
        <v>46209</v>
      </c>
      <c r="AC242" s="15">
        <v>46212</v>
      </c>
      <c r="AD242" s="15">
        <v>46214</v>
      </c>
      <c r="AE242" s="15"/>
      <c r="AF242" s="15"/>
      <c r="AG242" s="15">
        <v>46216</v>
      </c>
      <c r="AH242" s="15">
        <v>46218</v>
      </c>
      <c r="AI242" s="15">
        <v>46220</v>
      </c>
      <c r="AJ242" s="136">
        <v>46223</v>
      </c>
      <c r="AK242" s="136">
        <v>46225</v>
      </c>
      <c r="AL242" s="198">
        <v>107</v>
      </c>
      <c r="AM242" s="14" t="s">
        <v>311</v>
      </c>
      <c r="AN242" s="14" t="s">
        <v>1604</v>
      </c>
      <c r="AO242" s="14" t="s">
        <v>18</v>
      </c>
      <c r="AP242" s="14" t="s">
        <v>18</v>
      </c>
      <c r="AQ242" s="18" t="s">
        <v>1283</v>
      </c>
      <c r="AR242" s="55"/>
      <c r="AS242" s="120"/>
      <c r="AT242" s="44" t="s">
        <v>594</v>
      </c>
      <c r="AW242" s="173" t="s">
        <v>468</v>
      </c>
      <c r="AX242" s="44">
        <f>IFERROR(VLOOKUP(B242,'[1]Tracking sheet'!$A$3:$D$98000,2,0),0)</f>
        <v>0</v>
      </c>
      <c r="AY242" s="44">
        <f>IFERROR(VLOOKUP(B242,'[1]Tracking sheet'!$A$3:$D$98000,3,0),0)</f>
        <v>0</v>
      </c>
      <c r="AZ242" s="159">
        <f t="shared" si="105"/>
        <v>0</v>
      </c>
      <c r="BA242" s="158">
        <f>IFERROR(VLOOKUP(B242,'[2]Tracking Sheet'!$B$3:$J$5000,2,0),0)</f>
        <v>0</v>
      </c>
      <c r="BB242" s="174">
        <f t="shared" si="106"/>
        <v>-1716</v>
      </c>
      <c r="BC242" s="44">
        <f>IFERROR(VLOOKUP(G242,'[1]Tracking sheet'!$A$3:$D$98000,2,0),0)</f>
        <v>0</v>
      </c>
      <c r="BD242" s="44">
        <f>IFERROR(VLOOKUP(G242,'[1]Tracking sheet'!$A$3:$D$98000,3,0),0)</f>
        <v>0</v>
      </c>
      <c r="BE242" s="159">
        <f t="shared" si="107"/>
        <v>0</v>
      </c>
      <c r="BF242" s="158">
        <f>IFERROR(VLOOKUP(G242,'[2]Tracking Sheet'!$B$3:$J$5000,2,0),0)</f>
        <v>0</v>
      </c>
      <c r="BG242" s="174" t="e">
        <f t="shared" si="108"/>
        <v>#VALUE!</v>
      </c>
      <c r="BH242" s="44">
        <f>IFERROR(VLOOKUP(L242,'[1]Tracking sheet'!$A$3:$D$98000,2,0),0)</f>
        <v>0</v>
      </c>
      <c r="BI242" s="44">
        <f>IFERROR(VLOOKUP(L242,'[1]Tracking sheet'!$A$3:$D$98000,3,0),0)</f>
        <v>0</v>
      </c>
      <c r="BJ242" s="159">
        <f t="shared" si="109"/>
        <v>0</v>
      </c>
      <c r="BK242" s="158">
        <f>IFERROR(VLOOKUP(L242,'[2]Tracking Sheet'!$B$3:$J$5000,2,0),0)</f>
        <v>0</v>
      </c>
      <c r="BL242" s="174">
        <f t="shared" si="110"/>
        <v>-46159</v>
      </c>
      <c r="BM242" s="44">
        <f>IFERROR(VLOOKUP(Q242,'[1]Tracking sheet'!$A$3:$D$98000,2,0),0)</f>
        <v>0</v>
      </c>
      <c r="BN242" s="187">
        <f t="shared" si="111"/>
        <v>30</v>
      </c>
      <c r="BO242" s="44" t="s">
        <v>886</v>
      </c>
      <c r="BR242" s="70" t="s">
        <v>2670</v>
      </c>
    </row>
    <row r="243" spans="1:70" ht="39" customHeight="1" x14ac:dyDescent="0.3">
      <c r="A243" s="62" t="s">
        <v>2</v>
      </c>
      <c r="B243" s="147">
        <v>47641</v>
      </c>
      <c r="C243" s="127">
        <v>15383292</v>
      </c>
      <c r="D243" s="53">
        <v>410</v>
      </c>
      <c r="E243" s="53">
        <v>101</v>
      </c>
      <c r="F243" s="136">
        <v>46116</v>
      </c>
      <c r="G243" s="125">
        <v>46139</v>
      </c>
      <c r="H243" s="18" t="s">
        <v>1284</v>
      </c>
      <c r="I243" s="18" t="s">
        <v>347</v>
      </c>
      <c r="J243" s="125"/>
      <c r="K243" s="125"/>
      <c r="L243" s="15">
        <v>46154</v>
      </c>
      <c r="M243" s="15">
        <v>46158</v>
      </c>
      <c r="N243" s="15">
        <v>46179</v>
      </c>
      <c r="O243" s="15">
        <v>46189</v>
      </c>
      <c r="P243" s="15"/>
      <c r="Q243" s="15"/>
      <c r="R243" s="15">
        <v>46191</v>
      </c>
      <c r="S243" s="125">
        <v>46191</v>
      </c>
      <c r="T243" s="15">
        <v>46197</v>
      </c>
      <c r="U243" s="15">
        <v>46199</v>
      </c>
      <c r="V243" s="15">
        <v>46199</v>
      </c>
      <c r="W243" s="15"/>
      <c r="X243" s="15"/>
      <c r="Y243" s="15"/>
      <c r="Z243" s="15"/>
      <c r="AA243" s="15"/>
      <c r="AB243" s="15"/>
      <c r="AC243" s="15">
        <v>46202</v>
      </c>
      <c r="AD243" s="15">
        <v>46203</v>
      </c>
      <c r="AE243" s="15"/>
      <c r="AF243" s="15"/>
      <c r="AG243" s="15">
        <v>46206</v>
      </c>
      <c r="AH243" s="15">
        <v>46209</v>
      </c>
      <c r="AI243" s="15">
        <v>46211</v>
      </c>
      <c r="AJ243" s="136">
        <v>46223</v>
      </c>
      <c r="AK243" s="136">
        <v>46225</v>
      </c>
      <c r="AL243" s="198">
        <v>107</v>
      </c>
      <c r="AM243" s="14" t="s">
        <v>313</v>
      </c>
      <c r="AN243" s="14" t="s">
        <v>1604</v>
      </c>
      <c r="AO243" s="14"/>
      <c r="AP243" s="14"/>
      <c r="AQ243" s="18"/>
      <c r="AR243" s="55"/>
      <c r="AS243" s="120"/>
      <c r="AT243" s="44" t="s">
        <v>594</v>
      </c>
      <c r="AW243" s="173" t="s">
        <v>468</v>
      </c>
      <c r="AX243" s="44">
        <f>IFERROR(VLOOKUP(B243,'[1]Tracking sheet'!$A$3:$D$98000,2,0),0)</f>
        <v>101</v>
      </c>
      <c r="AY243" s="44">
        <f>IFERROR(VLOOKUP(B243,'[1]Tracking sheet'!$A$3:$D$98000,3,0),0)</f>
        <v>101</v>
      </c>
      <c r="AZ243" s="159">
        <f t="shared" si="105"/>
        <v>0</v>
      </c>
      <c r="BA243" s="158">
        <f>IFERROR(VLOOKUP(B243,'[2]Tracking Sheet'!$B$3:$J$5000,2,0),0)</f>
        <v>0</v>
      </c>
      <c r="BB243" s="174">
        <f t="shared" si="106"/>
        <v>-410</v>
      </c>
      <c r="BC243" s="44">
        <f>IFERROR(VLOOKUP(G243,'[1]Tracking sheet'!$A$3:$D$98000,2,0),0)</f>
        <v>0</v>
      </c>
      <c r="BD243" s="44">
        <f>IFERROR(VLOOKUP(G243,'[1]Tracking sheet'!$A$3:$D$98000,3,0),0)</f>
        <v>0</v>
      </c>
      <c r="BE243" s="159">
        <f t="shared" si="107"/>
        <v>0</v>
      </c>
      <c r="BF243" s="158">
        <f>IFERROR(VLOOKUP(G243,'[2]Tracking Sheet'!$B$3:$J$5000,2,0),0)</f>
        <v>0</v>
      </c>
      <c r="BG243" s="174" t="e">
        <f t="shared" si="108"/>
        <v>#VALUE!</v>
      </c>
      <c r="BH243" s="44">
        <f>IFERROR(VLOOKUP(L243,'[1]Tracking sheet'!$A$3:$D$98000,2,0),0)</f>
        <v>0</v>
      </c>
      <c r="BI243" s="44">
        <f>IFERROR(VLOOKUP(L243,'[1]Tracking sheet'!$A$3:$D$98000,3,0),0)</f>
        <v>0</v>
      </c>
      <c r="BJ243" s="159">
        <f t="shared" si="109"/>
        <v>0</v>
      </c>
      <c r="BK243" s="158">
        <f>IFERROR(VLOOKUP(L243,'[2]Tracking Sheet'!$B$3:$J$5000,2,0),0)</f>
        <v>0</v>
      </c>
      <c r="BL243" s="174">
        <f t="shared" si="110"/>
        <v>-46179</v>
      </c>
      <c r="BM243" s="44">
        <f>IFERROR(VLOOKUP(Q243,'[1]Tracking sheet'!$A$3:$D$98000,2,0),0)</f>
        <v>0</v>
      </c>
      <c r="BN243" s="187">
        <f t="shared" si="111"/>
        <v>30</v>
      </c>
      <c r="BO243" s="44" t="s">
        <v>886</v>
      </c>
      <c r="BR243" s="70" t="s">
        <v>2670</v>
      </c>
    </row>
    <row r="244" spans="1:70" ht="39" customHeight="1" x14ac:dyDescent="0.3">
      <c r="A244" s="62" t="s">
        <v>2</v>
      </c>
      <c r="B244" s="147">
        <v>47640</v>
      </c>
      <c r="C244" s="127">
        <v>15382572</v>
      </c>
      <c r="D244" s="53">
        <v>3444</v>
      </c>
      <c r="E244" s="53">
        <v>1168</v>
      </c>
      <c r="F244" s="136">
        <v>46116</v>
      </c>
      <c r="G244" s="125">
        <v>46139</v>
      </c>
      <c r="H244" s="18" t="s">
        <v>787</v>
      </c>
      <c r="I244" s="18" t="s">
        <v>249</v>
      </c>
      <c r="J244" s="125"/>
      <c r="K244" s="125"/>
      <c r="L244" s="15">
        <v>46148</v>
      </c>
      <c r="M244" s="15">
        <v>46155</v>
      </c>
      <c r="N244" s="15">
        <v>46160</v>
      </c>
      <c r="O244" s="15">
        <v>46186</v>
      </c>
      <c r="P244" s="15"/>
      <c r="Q244" s="15"/>
      <c r="R244" s="15">
        <v>46189</v>
      </c>
      <c r="S244" s="125">
        <v>46189</v>
      </c>
      <c r="T244" s="15">
        <v>46196</v>
      </c>
      <c r="U244" s="15">
        <v>46198</v>
      </c>
      <c r="V244" s="15">
        <v>46200</v>
      </c>
      <c r="W244" s="15">
        <v>46200</v>
      </c>
      <c r="X244" s="15">
        <v>46206</v>
      </c>
      <c r="Y244" s="15">
        <v>46206</v>
      </c>
      <c r="Z244" s="15">
        <v>46209</v>
      </c>
      <c r="AA244" s="15">
        <v>46206</v>
      </c>
      <c r="AB244" s="15">
        <v>46211</v>
      </c>
      <c r="AC244" s="15">
        <v>46213</v>
      </c>
      <c r="AD244" s="15">
        <v>46216</v>
      </c>
      <c r="AE244" s="15"/>
      <c r="AF244" s="15"/>
      <c r="AG244" s="15">
        <v>46218</v>
      </c>
      <c r="AH244" s="15">
        <v>46219</v>
      </c>
      <c r="AI244" s="15">
        <v>46220</v>
      </c>
      <c r="AJ244" s="136">
        <v>46223</v>
      </c>
      <c r="AK244" s="136">
        <v>46225</v>
      </c>
      <c r="AL244" s="198">
        <v>107</v>
      </c>
      <c r="AM244" s="14" t="s">
        <v>312</v>
      </c>
      <c r="AN244" s="14" t="s">
        <v>1604</v>
      </c>
      <c r="AO244" s="14" t="s">
        <v>107</v>
      </c>
      <c r="AP244" s="14" t="s">
        <v>18</v>
      </c>
      <c r="AQ244" s="18" t="s">
        <v>1285</v>
      </c>
      <c r="AR244" s="55"/>
      <c r="AS244" s="120"/>
      <c r="AT244" s="44" t="s">
        <v>594</v>
      </c>
      <c r="AW244" s="173" t="s">
        <v>468</v>
      </c>
      <c r="AX244" s="44">
        <f>IFERROR(VLOOKUP(B244,'[1]Tracking sheet'!$A$3:$D$98000,2,0),0)</f>
        <v>0</v>
      </c>
      <c r="AY244" s="44">
        <f>IFERROR(VLOOKUP(B244,'[1]Tracking sheet'!$A$3:$D$98000,3,0),0)</f>
        <v>0</v>
      </c>
      <c r="AZ244" s="159">
        <f t="shared" si="105"/>
        <v>0</v>
      </c>
      <c r="BA244" s="158">
        <f>IFERROR(VLOOKUP(B244,'[2]Tracking Sheet'!$B$3:$J$5000,2,0),0)</f>
        <v>0</v>
      </c>
      <c r="BB244" s="174">
        <f t="shared" si="106"/>
        <v>-3444</v>
      </c>
      <c r="BC244" s="44">
        <f>IFERROR(VLOOKUP(G244,'[1]Tracking sheet'!$A$3:$D$98000,2,0),0)</f>
        <v>0</v>
      </c>
      <c r="BD244" s="44">
        <f>IFERROR(VLOOKUP(G244,'[1]Tracking sheet'!$A$3:$D$98000,3,0),0)</f>
        <v>0</v>
      </c>
      <c r="BE244" s="159">
        <f t="shared" si="107"/>
        <v>0</v>
      </c>
      <c r="BF244" s="158">
        <f>IFERROR(VLOOKUP(G244,'[2]Tracking Sheet'!$B$3:$J$5000,2,0),0)</f>
        <v>0</v>
      </c>
      <c r="BG244" s="174" t="e">
        <f t="shared" si="108"/>
        <v>#VALUE!</v>
      </c>
      <c r="BH244" s="44">
        <f>IFERROR(VLOOKUP(L244,'[1]Tracking sheet'!$A$3:$D$98000,2,0),0)</f>
        <v>0</v>
      </c>
      <c r="BI244" s="44">
        <f>IFERROR(VLOOKUP(L244,'[1]Tracking sheet'!$A$3:$D$98000,3,0),0)</f>
        <v>0</v>
      </c>
      <c r="BJ244" s="159">
        <f t="shared" si="109"/>
        <v>0</v>
      </c>
      <c r="BK244" s="158">
        <f>IFERROR(VLOOKUP(L244,'[2]Tracking Sheet'!$B$3:$J$5000,2,0),0)</f>
        <v>0</v>
      </c>
      <c r="BL244" s="174">
        <f t="shared" si="110"/>
        <v>-46160</v>
      </c>
      <c r="BM244" s="44">
        <f>IFERROR(VLOOKUP(Q244,'[1]Tracking sheet'!$A$3:$D$98000,2,0),0)</f>
        <v>0</v>
      </c>
      <c r="BN244" s="187">
        <f t="shared" si="111"/>
        <v>30</v>
      </c>
      <c r="BO244" s="44" t="s">
        <v>886</v>
      </c>
      <c r="BR244" s="70" t="s">
        <v>2670</v>
      </c>
    </row>
    <row r="245" spans="1:70" ht="39" customHeight="1" x14ac:dyDescent="0.3">
      <c r="A245" s="62" t="s">
        <v>2</v>
      </c>
      <c r="B245" s="147">
        <v>47639</v>
      </c>
      <c r="C245" s="127">
        <v>15382571</v>
      </c>
      <c r="D245" s="53">
        <v>1800</v>
      </c>
      <c r="E245" s="53">
        <v>624</v>
      </c>
      <c r="F245" s="136">
        <v>46116</v>
      </c>
      <c r="G245" s="125">
        <v>46139</v>
      </c>
      <c r="H245" s="18" t="s">
        <v>1286</v>
      </c>
      <c r="I245" s="18" t="s">
        <v>46</v>
      </c>
      <c r="J245" s="125"/>
      <c r="K245" s="125"/>
      <c r="L245" s="15">
        <v>46147</v>
      </c>
      <c r="M245" s="15">
        <v>46158</v>
      </c>
      <c r="N245" s="15">
        <v>46179</v>
      </c>
      <c r="O245" s="15">
        <v>46191</v>
      </c>
      <c r="P245" s="15"/>
      <c r="Q245" s="15"/>
      <c r="R245" s="15">
        <v>46193</v>
      </c>
      <c r="S245" s="125">
        <v>46193</v>
      </c>
      <c r="T245" s="15">
        <v>46199</v>
      </c>
      <c r="U245" s="15">
        <v>46202</v>
      </c>
      <c r="V245" s="15">
        <v>46203</v>
      </c>
      <c r="W245" s="15"/>
      <c r="X245" s="15"/>
      <c r="Y245" s="15"/>
      <c r="Z245" s="15"/>
      <c r="AA245" s="15"/>
      <c r="AB245" s="15"/>
      <c r="AC245" s="15">
        <v>46206</v>
      </c>
      <c r="AD245" s="15">
        <v>46207</v>
      </c>
      <c r="AE245" s="15"/>
      <c r="AF245" s="15"/>
      <c r="AG245" s="15">
        <v>46209</v>
      </c>
      <c r="AH245" s="15">
        <v>46211</v>
      </c>
      <c r="AI245" s="15">
        <v>46216</v>
      </c>
      <c r="AJ245" s="136">
        <v>46223</v>
      </c>
      <c r="AK245" s="136">
        <v>46225</v>
      </c>
      <c r="AL245" s="198">
        <v>107</v>
      </c>
      <c r="AM245" s="14" t="s">
        <v>284</v>
      </c>
      <c r="AN245" s="14" t="s">
        <v>1604</v>
      </c>
      <c r="AO245" s="14"/>
      <c r="AP245" s="14"/>
      <c r="AQ245" s="18"/>
      <c r="AR245" s="55"/>
      <c r="AS245" s="120"/>
      <c r="AT245" s="44" t="s">
        <v>594</v>
      </c>
      <c r="AW245" s="173" t="s">
        <v>468</v>
      </c>
      <c r="AX245" s="44">
        <f>IFERROR(VLOOKUP(B245,'[1]Tracking sheet'!$A$3:$D$98000,2,0),0)</f>
        <v>625</v>
      </c>
      <c r="AY245" s="44">
        <f>IFERROR(VLOOKUP(B245,'[1]Tracking sheet'!$A$3:$D$98000,3,0),0)</f>
        <v>625</v>
      </c>
      <c r="AZ245" s="159">
        <f t="shared" si="105"/>
        <v>0</v>
      </c>
      <c r="BA245" s="158">
        <f>IFERROR(VLOOKUP(B245,'[2]Tracking Sheet'!$B$3:$J$5000,2,0),0)</f>
        <v>0</v>
      </c>
      <c r="BB245" s="174">
        <f t="shared" si="106"/>
        <v>-1800</v>
      </c>
      <c r="BC245" s="44">
        <f>IFERROR(VLOOKUP(G245,'[1]Tracking sheet'!$A$3:$D$98000,2,0),0)</f>
        <v>0</v>
      </c>
      <c r="BD245" s="44">
        <f>IFERROR(VLOOKUP(G245,'[1]Tracking sheet'!$A$3:$D$98000,3,0),0)</f>
        <v>0</v>
      </c>
      <c r="BE245" s="159">
        <f t="shared" si="107"/>
        <v>0</v>
      </c>
      <c r="BF245" s="158">
        <f>IFERROR(VLOOKUP(G245,'[2]Tracking Sheet'!$B$3:$J$5000,2,0),0)</f>
        <v>0</v>
      </c>
      <c r="BG245" s="174" t="e">
        <f t="shared" si="108"/>
        <v>#VALUE!</v>
      </c>
      <c r="BH245" s="44">
        <f>IFERROR(VLOOKUP(L245,'[1]Tracking sheet'!$A$3:$D$98000,2,0),0)</f>
        <v>0</v>
      </c>
      <c r="BI245" s="44">
        <f>IFERROR(VLOOKUP(L245,'[1]Tracking sheet'!$A$3:$D$98000,3,0),0)</f>
        <v>0</v>
      </c>
      <c r="BJ245" s="159">
        <f t="shared" si="109"/>
        <v>0</v>
      </c>
      <c r="BK245" s="158">
        <f>IFERROR(VLOOKUP(L245,'[2]Tracking Sheet'!$B$3:$J$5000,2,0),0)</f>
        <v>0</v>
      </c>
      <c r="BL245" s="174">
        <f t="shared" si="110"/>
        <v>-46179</v>
      </c>
      <c r="BM245" s="44">
        <f>IFERROR(VLOOKUP(Q245,'[1]Tracking sheet'!$A$3:$D$98000,2,0),0)</f>
        <v>0</v>
      </c>
      <c r="BN245" s="187">
        <f t="shared" si="111"/>
        <v>30</v>
      </c>
      <c r="BO245" s="44" t="s">
        <v>886</v>
      </c>
      <c r="BR245" s="70" t="s">
        <v>1856</v>
      </c>
    </row>
    <row r="246" spans="1:70" ht="39" customHeight="1" x14ac:dyDescent="0.3">
      <c r="A246" s="62" t="s">
        <v>2</v>
      </c>
      <c r="B246" s="147">
        <v>47642</v>
      </c>
      <c r="C246" s="127">
        <v>15384328</v>
      </c>
      <c r="D246" s="53">
        <v>405</v>
      </c>
      <c r="E246" s="53">
        <v>69</v>
      </c>
      <c r="F246" s="136">
        <v>46116</v>
      </c>
      <c r="G246" s="125">
        <v>46139</v>
      </c>
      <c r="H246" s="18" t="s">
        <v>1138</v>
      </c>
      <c r="I246" s="18" t="s">
        <v>347</v>
      </c>
      <c r="J246" s="125"/>
      <c r="K246" s="125"/>
      <c r="L246" s="15">
        <v>46154</v>
      </c>
      <c r="M246" s="15">
        <v>46157</v>
      </c>
      <c r="N246" s="15">
        <v>46179</v>
      </c>
      <c r="O246" s="15">
        <v>46188</v>
      </c>
      <c r="P246" s="15"/>
      <c r="Q246" s="15"/>
      <c r="R246" s="15">
        <v>46190</v>
      </c>
      <c r="S246" s="125">
        <v>46190</v>
      </c>
      <c r="T246" s="15">
        <v>46195</v>
      </c>
      <c r="U246" s="15">
        <v>46197</v>
      </c>
      <c r="V246" s="15">
        <v>46197</v>
      </c>
      <c r="W246" s="15">
        <v>46199</v>
      </c>
      <c r="X246" s="15">
        <v>46200</v>
      </c>
      <c r="Y246" s="15"/>
      <c r="Z246" s="15"/>
      <c r="AA246" s="15"/>
      <c r="AB246" s="15"/>
      <c r="AC246" s="15">
        <v>46204</v>
      </c>
      <c r="AD246" s="15">
        <v>46204</v>
      </c>
      <c r="AE246" s="15"/>
      <c r="AF246" s="15"/>
      <c r="AG246" s="15">
        <v>46206</v>
      </c>
      <c r="AH246" s="15">
        <v>46209</v>
      </c>
      <c r="AI246" s="15">
        <v>46211</v>
      </c>
      <c r="AJ246" s="136">
        <v>46223</v>
      </c>
      <c r="AK246" s="136">
        <v>46225</v>
      </c>
      <c r="AL246" s="198">
        <v>107</v>
      </c>
      <c r="AM246" s="14" t="s">
        <v>313</v>
      </c>
      <c r="AN246" s="14" t="s">
        <v>1604</v>
      </c>
      <c r="AO246" s="14" t="s">
        <v>343</v>
      </c>
      <c r="AP246" s="14"/>
      <c r="AQ246" s="18" t="s">
        <v>1287</v>
      </c>
      <c r="AR246" s="55"/>
      <c r="AS246" s="120"/>
      <c r="AT246" s="44" t="s">
        <v>594</v>
      </c>
      <c r="AW246" s="173" t="s">
        <v>468</v>
      </c>
      <c r="AX246" s="44">
        <f>IFERROR(VLOOKUP(B246,'[1]Tracking sheet'!$A$3:$D$98000,2,0),0)</f>
        <v>69</v>
      </c>
      <c r="AY246" s="44">
        <f>IFERROR(VLOOKUP(B246,'[1]Tracking sheet'!$A$3:$D$98000,3,0),0)</f>
        <v>69</v>
      </c>
      <c r="AZ246" s="159">
        <f t="shared" si="105"/>
        <v>0</v>
      </c>
      <c r="BA246" s="158">
        <f>IFERROR(VLOOKUP(B246,'[2]Tracking Sheet'!$B$3:$J$5000,2,0),0)</f>
        <v>0</v>
      </c>
      <c r="BB246" s="174">
        <f t="shared" si="106"/>
        <v>-405</v>
      </c>
      <c r="BC246" s="44">
        <f>IFERROR(VLOOKUP(G246,'[1]Tracking sheet'!$A$3:$D$98000,2,0),0)</f>
        <v>0</v>
      </c>
      <c r="BD246" s="44">
        <f>IFERROR(VLOOKUP(G246,'[1]Tracking sheet'!$A$3:$D$98000,3,0),0)</f>
        <v>0</v>
      </c>
      <c r="BE246" s="159">
        <f t="shared" si="107"/>
        <v>0</v>
      </c>
      <c r="BF246" s="158">
        <f>IFERROR(VLOOKUP(G246,'[2]Tracking Sheet'!$B$3:$J$5000,2,0),0)</f>
        <v>0</v>
      </c>
      <c r="BG246" s="174" t="e">
        <f t="shared" si="108"/>
        <v>#VALUE!</v>
      </c>
      <c r="BH246" s="44">
        <f>IFERROR(VLOOKUP(L246,'[1]Tracking sheet'!$A$3:$D$98000,2,0),0)</f>
        <v>0</v>
      </c>
      <c r="BI246" s="44">
        <f>IFERROR(VLOOKUP(L246,'[1]Tracking sheet'!$A$3:$D$98000,3,0),0)</f>
        <v>0</v>
      </c>
      <c r="BJ246" s="159">
        <f t="shared" si="109"/>
        <v>0</v>
      </c>
      <c r="BK246" s="158">
        <f>IFERROR(VLOOKUP(L246,'[2]Tracking Sheet'!$B$3:$J$5000,2,0),0)</f>
        <v>0</v>
      </c>
      <c r="BL246" s="174">
        <f t="shared" si="110"/>
        <v>-46179</v>
      </c>
      <c r="BM246" s="44">
        <f>IFERROR(VLOOKUP(Q246,'[1]Tracking sheet'!$A$3:$D$98000,2,0),0)</f>
        <v>0</v>
      </c>
      <c r="BN246" s="187">
        <f t="shared" si="111"/>
        <v>30</v>
      </c>
      <c r="BO246" s="44" t="s">
        <v>886</v>
      </c>
      <c r="BR246" s="70" t="s">
        <v>1854</v>
      </c>
    </row>
    <row r="247" spans="1:70" ht="39" customHeight="1" x14ac:dyDescent="0.3">
      <c r="A247" s="62" t="s">
        <v>2</v>
      </c>
      <c r="B247" s="147">
        <v>47637</v>
      </c>
      <c r="C247" s="127">
        <v>15382404</v>
      </c>
      <c r="D247" s="53">
        <v>528</v>
      </c>
      <c r="E247" s="53">
        <v>120</v>
      </c>
      <c r="F247" s="136">
        <v>46116</v>
      </c>
      <c r="G247" s="125">
        <v>46139</v>
      </c>
      <c r="H247" s="18" t="s">
        <v>787</v>
      </c>
      <c r="I247" s="18" t="s">
        <v>249</v>
      </c>
      <c r="J247" s="125"/>
      <c r="K247" s="125"/>
      <c r="L247" s="15">
        <v>46151</v>
      </c>
      <c r="M247" s="15">
        <v>46156</v>
      </c>
      <c r="N247" s="15">
        <v>46162</v>
      </c>
      <c r="O247" s="15">
        <v>46186</v>
      </c>
      <c r="P247" s="15"/>
      <c r="Q247" s="15"/>
      <c r="R247" s="15">
        <v>46188</v>
      </c>
      <c r="S247" s="125">
        <v>46188</v>
      </c>
      <c r="T247" s="15">
        <v>46193</v>
      </c>
      <c r="U247" s="15">
        <v>46196</v>
      </c>
      <c r="V247" s="15">
        <v>46196</v>
      </c>
      <c r="W247" s="15">
        <v>46198</v>
      </c>
      <c r="X247" s="15">
        <v>46199</v>
      </c>
      <c r="Y247" s="15"/>
      <c r="Z247" s="15"/>
      <c r="AA247" s="15">
        <v>46202</v>
      </c>
      <c r="AB247" s="15">
        <v>46205</v>
      </c>
      <c r="AC247" s="15">
        <v>46207</v>
      </c>
      <c r="AD247" s="15">
        <v>46209</v>
      </c>
      <c r="AE247" s="15"/>
      <c r="AF247" s="15"/>
      <c r="AG247" s="15">
        <v>46211</v>
      </c>
      <c r="AH247" s="15">
        <v>46212</v>
      </c>
      <c r="AI247" s="15">
        <v>46214</v>
      </c>
      <c r="AJ247" s="136">
        <v>46223</v>
      </c>
      <c r="AK247" s="136">
        <v>46225</v>
      </c>
      <c r="AL247" s="198">
        <v>107</v>
      </c>
      <c r="AM247" s="14" t="s">
        <v>312</v>
      </c>
      <c r="AN247" s="14" t="s">
        <v>1604</v>
      </c>
      <c r="AO247" s="14" t="s">
        <v>18</v>
      </c>
      <c r="AP247" s="14" t="s">
        <v>18</v>
      </c>
      <c r="AQ247" s="18" t="s">
        <v>1288</v>
      </c>
      <c r="AR247" s="55"/>
      <c r="AS247" s="120"/>
      <c r="AT247" s="44" t="s">
        <v>594</v>
      </c>
      <c r="AW247" s="173" t="s">
        <v>468</v>
      </c>
      <c r="AX247" s="44">
        <f>IFERROR(VLOOKUP(B247,'[1]Tracking sheet'!$A$3:$D$98000,2,0),0)</f>
        <v>0</v>
      </c>
      <c r="AY247" s="44">
        <f>IFERROR(VLOOKUP(B247,'[1]Tracking sheet'!$A$3:$D$98000,3,0),0)</f>
        <v>0</v>
      </c>
      <c r="AZ247" s="159">
        <f t="shared" si="105"/>
        <v>0</v>
      </c>
      <c r="BA247" s="158">
        <f>IFERROR(VLOOKUP(B247,'[2]Tracking Sheet'!$B$3:$J$5000,2,0),0)</f>
        <v>575</v>
      </c>
      <c r="BB247" s="174">
        <f t="shared" si="106"/>
        <v>47</v>
      </c>
      <c r="BC247" s="44">
        <f>IFERROR(VLOOKUP(G247,'[1]Tracking sheet'!$A$3:$D$98000,2,0),0)</f>
        <v>0</v>
      </c>
      <c r="BD247" s="44">
        <f>IFERROR(VLOOKUP(G247,'[1]Tracking sheet'!$A$3:$D$98000,3,0),0)</f>
        <v>0</v>
      </c>
      <c r="BE247" s="159">
        <f t="shared" si="107"/>
        <v>0</v>
      </c>
      <c r="BF247" s="158">
        <f>IFERROR(VLOOKUP(G247,'[2]Tracking Sheet'!$B$3:$J$5000,2,0),0)</f>
        <v>0</v>
      </c>
      <c r="BG247" s="174" t="e">
        <f t="shared" si="108"/>
        <v>#VALUE!</v>
      </c>
      <c r="BH247" s="44">
        <f>IFERROR(VLOOKUP(L247,'[1]Tracking sheet'!$A$3:$D$98000,2,0),0)</f>
        <v>0</v>
      </c>
      <c r="BI247" s="44">
        <f>IFERROR(VLOOKUP(L247,'[1]Tracking sheet'!$A$3:$D$98000,3,0),0)</f>
        <v>0</v>
      </c>
      <c r="BJ247" s="159">
        <f t="shared" si="109"/>
        <v>0</v>
      </c>
      <c r="BK247" s="158">
        <f>IFERROR(VLOOKUP(L247,'[2]Tracking Sheet'!$B$3:$J$5000,2,0),0)</f>
        <v>0</v>
      </c>
      <c r="BL247" s="174">
        <f t="shared" si="110"/>
        <v>-46162</v>
      </c>
      <c r="BM247" s="44">
        <f>IFERROR(VLOOKUP(Q247,'[1]Tracking sheet'!$A$3:$D$98000,2,0),0)</f>
        <v>0</v>
      </c>
      <c r="BN247" s="187">
        <f t="shared" si="111"/>
        <v>30</v>
      </c>
      <c r="BO247" s="44" t="s">
        <v>886</v>
      </c>
      <c r="BR247" s="70" t="s">
        <v>2373</v>
      </c>
    </row>
    <row r="248" spans="1:70" ht="39" customHeight="1" x14ac:dyDescent="0.3">
      <c r="A248" s="62" t="s">
        <v>2</v>
      </c>
      <c r="B248" s="147">
        <v>47638</v>
      </c>
      <c r="C248" s="127">
        <v>15382405</v>
      </c>
      <c r="D248" s="53">
        <v>492</v>
      </c>
      <c r="E248" s="53">
        <v>121</v>
      </c>
      <c r="F248" s="136">
        <v>46116</v>
      </c>
      <c r="G248" s="125">
        <v>46139</v>
      </c>
      <c r="H248" s="18" t="s">
        <v>1289</v>
      </c>
      <c r="I248" s="18" t="s">
        <v>256</v>
      </c>
      <c r="J248" s="125"/>
      <c r="K248" s="125"/>
      <c r="L248" s="15">
        <v>46153</v>
      </c>
      <c r="M248" s="15">
        <v>46157</v>
      </c>
      <c r="N248" s="15">
        <v>46179</v>
      </c>
      <c r="O248" s="15">
        <v>46190</v>
      </c>
      <c r="P248" s="15"/>
      <c r="Q248" s="15"/>
      <c r="R248" s="15">
        <v>46191</v>
      </c>
      <c r="S248" s="125">
        <v>46191</v>
      </c>
      <c r="T248" s="15">
        <v>46198</v>
      </c>
      <c r="U248" s="15">
        <v>46200</v>
      </c>
      <c r="V248" s="15">
        <v>46200</v>
      </c>
      <c r="W248" s="15"/>
      <c r="X248" s="15"/>
      <c r="Y248" s="15"/>
      <c r="Z248" s="15"/>
      <c r="AA248" s="15">
        <v>46203</v>
      </c>
      <c r="AB248" s="15">
        <v>46205</v>
      </c>
      <c r="AC248" s="15">
        <v>46209</v>
      </c>
      <c r="AD248" s="15">
        <v>46210</v>
      </c>
      <c r="AE248" s="15"/>
      <c r="AF248" s="15"/>
      <c r="AG248" s="15">
        <v>46212</v>
      </c>
      <c r="AH248" s="15">
        <v>46214</v>
      </c>
      <c r="AI248" s="15">
        <v>46216</v>
      </c>
      <c r="AJ248" s="136">
        <v>46223</v>
      </c>
      <c r="AK248" s="136">
        <v>46225</v>
      </c>
      <c r="AL248" s="198">
        <v>107</v>
      </c>
      <c r="AM248" s="14" t="s">
        <v>284</v>
      </c>
      <c r="AN248" s="14" t="s">
        <v>1604</v>
      </c>
      <c r="AO248" s="14"/>
      <c r="AP248" s="14" t="s">
        <v>28</v>
      </c>
      <c r="AQ248" s="18" t="s">
        <v>1290</v>
      </c>
      <c r="AR248" s="55"/>
      <c r="AS248" s="120"/>
      <c r="AT248" s="44" t="s">
        <v>594</v>
      </c>
      <c r="AW248" s="173" t="s">
        <v>468</v>
      </c>
      <c r="AX248" s="44">
        <f>IFERROR(VLOOKUP(B248,'[1]Tracking sheet'!$A$3:$D$98000,2,0),0)</f>
        <v>121</v>
      </c>
      <c r="AY248" s="44">
        <f>IFERROR(VLOOKUP(B248,'[1]Tracking sheet'!$A$3:$D$98000,3,0),0)</f>
        <v>121</v>
      </c>
      <c r="AZ248" s="159">
        <f t="shared" si="105"/>
        <v>0</v>
      </c>
      <c r="BA248" s="158">
        <f>IFERROR(VLOOKUP(B248,'[2]Tracking Sheet'!$B$3:$J$5000,2,0),0)</f>
        <v>0</v>
      </c>
      <c r="BB248" s="174">
        <f t="shared" si="106"/>
        <v>-492</v>
      </c>
      <c r="BC248" s="44">
        <f>IFERROR(VLOOKUP(G248,'[1]Tracking sheet'!$A$3:$D$98000,2,0),0)</f>
        <v>0</v>
      </c>
      <c r="BD248" s="44">
        <f>IFERROR(VLOOKUP(G248,'[1]Tracking sheet'!$A$3:$D$98000,3,0),0)</f>
        <v>0</v>
      </c>
      <c r="BE248" s="159">
        <f t="shared" si="107"/>
        <v>0</v>
      </c>
      <c r="BF248" s="158">
        <f>IFERROR(VLOOKUP(G248,'[2]Tracking Sheet'!$B$3:$J$5000,2,0),0)</f>
        <v>0</v>
      </c>
      <c r="BG248" s="174" t="e">
        <f t="shared" si="108"/>
        <v>#VALUE!</v>
      </c>
      <c r="BH248" s="44">
        <f>IFERROR(VLOOKUP(L248,'[1]Tracking sheet'!$A$3:$D$98000,2,0),0)</f>
        <v>0</v>
      </c>
      <c r="BI248" s="44">
        <f>IFERROR(VLOOKUP(L248,'[1]Tracking sheet'!$A$3:$D$98000,3,0),0)</f>
        <v>0</v>
      </c>
      <c r="BJ248" s="159">
        <f t="shared" si="109"/>
        <v>0</v>
      </c>
      <c r="BK248" s="158">
        <f>IFERROR(VLOOKUP(L248,'[2]Tracking Sheet'!$B$3:$J$5000,2,0),0)</f>
        <v>0</v>
      </c>
      <c r="BL248" s="174">
        <f t="shared" si="110"/>
        <v>-46179</v>
      </c>
      <c r="BM248" s="44">
        <f>IFERROR(VLOOKUP(Q248,'[1]Tracking sheet'!$A$3:$D$98000,2,0),0)</f>
        <v>0</v>
      </c>
      <c r="BN248" s="187">
        <f t="shared" si="111"/>
        <v>30</v>
      </c>
      <c r="BO248" s="44" t="s">
        <v>886</v>
      </c>
      <c r="BR248" s="70" t="s">
        <v>2373</v>
      </c>
    </row>
    <row r="249" spans="1:70" ht="39" customHeight="1" x14ac:dyDescent="0.3">
      <c r="A249" s="62" t="s">
        <v>2</v>
      </c>
      <c r="B249" s="147">
        <v>47643</v>
      </c>
      <c r="C249" s="127">
        <v>15384337</v>
      </c>
      <c r="D249" s="53">
        <v>3117</v>
      </c>
      <c r="E249" s="53">
        <v>1054</v>
      </c>
      <c r="F249" s="136">
        <v>46116</v>
      </c>
      <c r="G249" s="125">
        <v>46139</v>
      </c>
      <c r="H249" s="18" t="s">
        <v>787</v>
      </c>
      <c r="I249" s="18" t="s">
        <v>249</v>
      </c>
      <c r="J249" s="125"/>
      <c r="K249" s="125"/>
      <c r="L249" s="15">
        <v>46147</v>
      </c>
      <c r="M249" s="15">
        <v>46155</v>
      </c>
      <c r="N249" s="15">
        <v>46159</v>
      </c>
      <c r="O249" s="15">
        <v>46186</v>
      </c>
      <c r="P249" s="15"/>
      <c r="Q249" s="15"/>
      <c r="R249" s="15">
        <v>46188</v>
      </c>
      <c r="S249" s="125">
        <v>46188</v>
      </c>
      <c r="T249" s="15">
        <v>46193</v>
      </c>
      <c r="U249" s="15">
        <v>46196</v>
      </c>
      <c r="V249" s="15">
        <v>46198</v>
      </c>
      <c r="W249" s="15">
        <v>46198</v>
      </c>
      <c r="X249" s="15">
        <v>46203</v>
      </c>
      <c r="Y249" s="15"/>
      <c r="Z249" s="15"/>
      <c r="AA249" s="15">
        <v>46200</v>
      </c>
      <c r="AB249" s="15">
        <v>46206</v>
      </c>
      <c r="AC249" s="15">
        <v>46209</v>
      </c>
      <c r="AD249" s="15">
        <v>46212</v>
      </c>
      <c r="AE249" s="15"/>
      <c r="AF249" s="15"/>
      <c r="AG249" s="15">
        <v>46214</v>
      </c>
      <c r="AH249" s="15">
        <v>46216</v>
      </c>
      <c r="AI249" s="15">
        <v>46218</v>
      </c>
      <c r="AJ249" s="136">
        <v>46223</v>
      </c>
      <c r="AK249" s="136">
        <v>46225</v>
      </c>
      <c r="AL249" s="198">
        <v>107</v>
      </c>
      <c r="AM249" s="14" t="s">
        <v>312</v>
      </c>
      <c r="AN249" s="14" t="s">
        <v>1604</v>
      </c>
      <c r="AO249" s="14" t="s">
        <v>617</v>
      </c>
      <c r="AP249" s="14" t="s">
        <v>18</v>
      </c>
      <c r="AQ249" s="18" t="s">
        <v>1291</v>
      </c>
      <c r="AR249" s="55"/>
      <c r="AS249" s="120" t="s">
        <v>1292</v>
      </c>
      <c r="AT249" s="44" t="s">
        <v>594</v>
      </c>
      <c r="AW249" s="173" t="s">
        <v>468</v>
      </c>
      <c r="AX249" s="44">
        <f>IFERROR(VLOOKUP(B249,'[1]Tracking sheet'!$A$3:$D$98000,2,0),0)</f>
        <v>0</v>
      </c>
      <c r="AY249" s="44">
        <f>IFERROR(VLOOKUP(B249,'[1]Tracking sheet'!$A$3:$D$98000,3,0),0)</f>
        <v>0</v>
      </c>
      <c r="AZ249" s="159">
        <f t="shared" si="105"/>
        <v>0</v>
      </c>
      <c r="BA249" s="158">
        <f>IFERROR(VLOOKUP(B249,'[2]Tracking Sheet'!$B$3:$J$5000,2,0),0)</f>
        <v>0</v>
      </c>
      <c r="BB249" s="174">
        <f t="shared" si="106"/>
        <v>-3117</v>
      </c>
      <c r="BC249" s="44">
        <f>IFERROR(VLOOKUP(G249,'[1]Tracking sheet'!$A$3:$D$98000,2,0),0)</f>
        <v>0</v>
      </c>
      <c r="BD249" s="44">
        <f>IFERROR(VLOOKUP(G249,'[1]Tracking sheet'!$A$3:$D$98000,3,0),0)</f>
        <v>0</v>
      </c>
      <c r="BE249" s="159">
        <f t="shared" si="107"/>
        <v>0</v>
      </c>
      <c r="BF249" s="158">
        <f>IFERROR(VLOOKUP(G249,'[2]Tracking Sheet'!$B$3:$J$5000,2,0),0)</f>
        <v>0</v>
      </c>
      <c r="BG249" s="174" t="e">
        <f t="shared" si="108"/>
        <v>#VALUE!</v>
      </c>
      <c r="BH249" s="44">
        <f>IFERROR(VLOOKUP(L249,'[1]Tracking sheet'!$A$3:$D$98000,2,0),0)</f>
        <v>0</v>
      </c>
      <c r="BI249" s="44">
        <f>IFERROR(VLOOKUP(L249,'[1]Tracking sheet'!$A$3:$D$98000,3,0),0)</f>
        <v>0</v>
      </c>
      <c r="BJ249" s="159">
        <f t="shared" si="109"/>
        <v>0</v>
      </c>
      <c r="BK249" s="158">
        <f>IFERROR(VLOOKUP(L249,'[2]Tracking Sheet'!$B$3:$J$5000,2,0),0)</f>
        <v>0</v>
      </c>
      <c r="BL249" s="174">
        <f t="shared" si="110"/>
        <v>-46159</v>
      </c>
      <c r="BM249" s="44">
        <f>IFERROR(VLOOKUP(Q249,'[1]Tracking sheet'!$A$3:$D$98000,2,0),0)</f>
        <v>0</v>
      </c>
      <c r="BN249" s="187">
        <f t="shared" si="111"/>
        <v>30</v>
      </c>
      <c r="BO249" s="44" t="s">
        <v>886</v>
      </c>
      <c r="BR249" s="70" t="s">
        <v>2368</v>
      </c>
    </row>
    <row r="250" spans="1:70" ht="39" customHeight="1" x14ac:dyDescent="0.3">
      <c r="A250" s="62" t="s">
        <v>2</v>
      </c>
      <c r="B250" s="147">
        <v>47647</v>
      </c>
      <c r="C250" s="127">
        <v>15384635</v>
      </c>
      <c r="D250" s="53">
        <v>588</v>
      </c>
      <c r="E250" s="53">
        <v>185</v>
      </c>
      <c r="F250" s="136">
        <v>46116</v>
      </c>
      <c r="G250" s="125">
        <v>46139</v>
      </c>
      <c r="H250" s="18" t="s">
        <v>1293</v>
      </c>
      <c r="I250" s="18" t="s">
        <v>250</v>
      </c>
      <c r="J250" s="125"/>
      <c r="K250" s="125"/>
      <c r="L250" s="15">
        <v>46151</v>
      </c>
      <c r="M250" s="15">
        <v>46156</v>
      </c>
      <c r="N250" s="15">
        <v>46160</v>
      </c>
      <c r="O250" s="15">
        <v>46186</v>
      </c>
      <c r="P250" s="15"/>
      <c r="Q250" s="15"/>
      <c r="R250" s="15">
        <v>46188</v>
      </c>
      <c r="S250" s="125">
        <v>46188</v>
      </c>
      <c r="T250" s="15">
        <v>46193</v>
      </c>
      <c r="U250" s="15">
        <v>46195</v>
      </c>
      <c r="V250" s="15">
        <v>46196</v>
      </c>
      <c r="W250" s="15">
        <v>46198</v>
      </c>
      <c r="X250" s="15">
        <v>46200</v>
      </c>
      <c r="Y250" s="15"/>
      <c r="Z250" s="15"/>
      <c r="AA250" s="15"/>
      <c r="AB250" s="15"/>
      <c r="AC250" s="15">
        <v>46205</v>
      </c>
      <c r="AD250" s="15">
        <v>46207</v>
      </c>
      <c r="AE250" s="15"/>
      <c r="AF250" s="15"/>
      <c r="AG250" s="15">
        <v>46210</v>
      </c>
      <c r="AH250" s="15">
        <v>46211</v>
      </c>
      <c r="AI250" s="15">
        <v>46216</v>
      </c>
      <c r="AJ250" s="136">
        <v>46223</v>
      </c>
      <c r="AK250" s="136">
        <v>46225</v>
      </c>
      <c r="AL250" s="198">
        <v>107</v>
      </c>
      <c r="AM250" s="14" t="s">
        <v>275</v>
      </c>
      <c r="AN250" s="14" t="s">
        <v>1604</v>
      </c>
      <c r="AO250" s="14" t="s">
        <v>613</v>
      </c>
      <c r="AP250" s="14"/>
      <c r="AQ250" s="18" t="s">
        <v>1294</v>
      </c>
      <c r="AR250" s="55"/>
      <c r="AS250" s="120"/>
      <c r="AT250" s="44" t="s">
        <v>594</v>
      </c>
      <c r="AW250" s="173" t="s">
        <v>468</v>
      </c>
      <c r="AX250" s="44">
        <f>IFERROR(VLOOKUP(B250,'[1]Tracking sheet'!$A$3:$D$98000,2,0),0)</f>
        <v>0</v>
      </c>
      <c r="AY250" s="44">
        <f>IFERROR(VLOOKUP(B250,'[1]Tracking sheet'!$A$3:$D$98000,3,0),0)</f>
        <v>0</v>
      </c>
      <c r="AZ250" s="159">
        <f t="shared" si="105"/>
        <v>0</v>
      </c>
      <c r="BA250" s="158">
        <f>IFERROR(VLOOKUP(B250,'[2]Tracking Sheet'!$B$3:$J$5000,2,0),0)</f>
        <v>0</v>
      </c>
      <c r="BB250" s="174">
        <f t="shared" si="106"/>
        <v>-588</v>
      </c>
      <c r="BC250" s="44">
        <f>IFERROR(VLOOKUP(G250,'[1]Tracking sheet'!$A$3:$D$98000,2,0),0)</f>
        <v>0</v>
      </c>
      <c r="BD250" s="44">
        <f>IFERROR(VLOOKUP(G250,'[1]Tracking sheet'!$A$3:$D$98000,3,0),0)</f>
        <v>0</v>
      </c>
      <c r="BE250" s="159">
        <f t="shared" si="107"/>
        <v>0</v>
      </c>
      <c r="BF250" s="158">
        <f>IFERROR(VLOOKUP(G250,'[2]Tracking Sheet'!$B$3:$J$5000,2,0),0)</f>
        <v>0</v>
      </c>
      <c r="BG250" s="174" t="e">
        <f t="shared" si="108"/>
        <v>#VALUE!</v>
      </c>
      <c r="BH250" s="44">
        <f>IFERROR(VLOOKUP(L250,'[1]Tracking sheet'!$A$3:$D$98000,2,0),0)</f>
        <v>0</v>
      </c>
      <c r="BI250" s="44">
        <f>IFERROR(VLOOKUP(L250,'[1]Tracking sheet'!$A$3:$D$98000,3,0),0)</f>
        <v>0</v>
      </c>
      <c r="BJ250" s="159">
        <f t="shared" si="109"/>
        <v>0</v>
      </c>
      <c r="BK250" s="158">
        <f>IFERROR(VLOOKUP(L250,'[2]Tracking Sheet'!$B$3:$J$5000,2,0),0)</f>
        <v>0</v>
      </c>
      <c r="BL250" s="174">
        <f t="shared" si="110"/>
        <v>-46160</v>
      </c>
      <c r="BM250" s="44">
        <f>IFERROR(VLOOKUP(Q250,'[1]Tracking sheet'!$A$3:$D$98000,2,0),0)</f>
        <v>0</v>
      </c>
      <c r="BN250" s="187">
        <f t="shared" si="111"/>
        <v>30</v>
      </c>
      <c r="BO250" s="44" t="s">
        <v>886</v>
      </c>
      <c r="BR250" s="70" t="s">
        <v>2672</v>
      </c>
    </row>
    <row r="251" spans="1:70" ht="39" customHeight="1" x14ac:dyDescent="0.3">
      <c r="A251" s="62" t="s">
        <v>2</v>
      </c>
      <c r="B251" s="147">
        <v>47646</v>
      </c>
      <c r="C251" s="127">
        <v>15384633</v>
      </c>
      <c r="D251" s="53">
        <v>948</v>
      </c>
      <c r="E251" s="53">
        <v>205</v>
      </c>
      <c r="F251" s="136">
        <v>46116</v>
      </c>
      <c r="G251" s="125">
        <v>46139</v>
      </c>
      <c r="H251" s="18" t="s">
        <v>787</v>
      </c>
      <c r="I251" s="18" t="s">
        <v>249</v>
      </c>
      <c r="J251" s="125"/>
      <c r="K251" s="125"/>
      <c r="L251" s="15">
        <v>46151</v>
      </c>
      <c r="M251" s="15">
        <v>46157</v>
      </c>
      <c r="N251" s="15">
        <v>46160</v>
      </c>
      <c r="O251" s="15">
        <v>46183</v>
      </c>
      <c r="P251" s="15"/>
      <c r="Q251" s="15"/>
      <c r="R251" s="15">
        <v>46185</v>
      </c>
      <c r="S251" s="125">
        <v>46185</v>
      </c>
      <c r="T251" s="15">
        <v>46191</v>
      </c>
      <c r="U251" s="15">
        <v>46193</v>
      </c>
      <c r="V251" s="15">
        <v>46193</v>
      </c>
      <c r="W251" s="15">
        <v>46195</v>
      </c>
      <c r="X251" s="15">
        <v>46196</v>
      </c>
      <c r="Y251" s="15"/>
      <c r="Z251" s="15"/>
      <c r="AA251" s="15">
        <v>46198</v>
      </c>
      <c r="AB251" s="15">
        <v>46203</v>
      </c>
      <c r="AC251" s="15">
        <v>46207</v>
      </c>
      <c r="AD251" s="15">
        <v>46209</v>
      </c>
      <c r="AE251" s="15"/>
      <c r="AF251" s="15"/>
      <c r="AG251" s="15">
        <v>46211</v>
      </c>
      <c r="AH251" s="15">
        <v>46213</v>
      </c>
      <c r="AI251" s="15">
        <v>46216</v>
      </c>
      <c r="AJ251" s="136">
        <v>46223</v>
      </c>
      <c r="AK251" s="136">
        <v>46225</v>
      </c>
      <c r="AL251" s="198">
        <v>107</v>
      </c>
      <c r="AM251" s="14" t="s">
        <v>312</v>
      </c>
      <c r="AN251" s="14" t="s">
        <v>1604</v>
      </c>
      <c r="AO251" s="14" t="s">
        <v>18</v>
      </c>
      <c r="AP251" s="14" t="s">
        <v>18</v>
      </c>
      <c r="AQ251" s="18" t="s">
        <v>2675</v>
      </c>
      <c r="AR251" s="55"/>
      <c r="AS251" s="120"/>
      <c r="AT251" s="44" t="s">
        <v>594</v>
      </c>
      <c r="AW251" s="173" t="s">
        <v>468</v>
      </c>
      <c r="AX251" s="44">
        <f>IFERROR(VLOOKUP(B251,'[1]Tracking sheet'!$A$3:$D$98000,2,0),0)</f>
        <v>0</v>
      </c>
      <c r="AY251" s="44">
        <f>IFERROR(VLOOKUP(B251,'[1]Tracking sheet'!$A$3:$D$98000,3,0),0)</f>
        <v>0</v>
      </c>
      <c r="AZ251" s="159">
        <f t="shared" si="105"/>
        <v>0</v>
      </c>
      <c r="BA251" s="158">
        <f>IFERROR(VLOOKUP(B251,'[2]Tracking Sheet'!$B$3:$J$5000,2,0),0)</f>
        <v>0</v>
      </c>
      <c r="BB251" s="174">
        <f t="shared" si="106"/>
        <v>-948</v>
      </c>
      <c r="BC251" s="44">
        <f>IFERROR(VLOOKUP(G251,'[1]Tracking sheet'!$A$3:$D$98000,2,0),0)</f>
        <v>0</v>
      </c>
      <c r="BD251" s="44">
        <f>IFERROR(VLOOKUP(G251,'[1]Tracking sheet'!$A$3:$D$98000,3,0),0)</f>
        <v>0</v>
      </c>
      <c r="BE251" s="159">
        <f t="shared" si="107"/>
        <v>0</v>
      </c>
      <c r="BF251" s="158">
        <f>IFERROR(VLOOKUP(G251,'[2]Tracking Sheet'!$B$3:$J$5000,2,0),0)</f>
        <v>0</v>
      </c>
      <c r="BG251" s="174" t="e">
        <f t="shared" si="108"/>
        <v>#VALUE!</v>
      </c>
      <c r="BH251" s="44">
        <f>IFERROR(VLOOKUP(L251,'[1]Tracking sheet'!$A$3:$D$98000,2,0),0)</f>
        <v>0</v>
      </c>
      <c r="BI251" s="44">
        <f>IFERROR(VLOOKUP(L251,'[1]Tracking sheet'!$A$3:$D$98000,3,0),0)</f>
        <v>0</v>
      </c>
      <c r="BJ251" s="159">
        <f t="shared" si="109"/>
        <v>0</v>
      </c>
      <c r="BK251" s="158">
        <f>IFERROR(VLOOKUP(L251,'[2]Tracking Sheet'!$B$3:$J$5000,2,0),0)</f>
        <v>0</v>
      </c>
      <c r="BL251" s="174">
        <f t="shared" si="110"/>
        <v>-46160</v>
      </c>
      <c r="BM251" s="44">
        <f>IFERROR(VLOOKUP(Q251,'[1]Tracking sheet'!$A$3:$D$98000,2,0),0)</f>
        <v>0</v>
      </c>
      <c r="BN251" s="187">
        <f t="shared" si="111"/>
        <v>30</v>
      </c>
      <c r="BO251" s="44" t="s">
        <v>842</v>
      </c>
      <c r="BR251" s="70" t="s">
        <v>2670</v>
      </c>
    </row>
    <row r="252" spans="1:70" ht="39" customHeight="1" x14ac:dyDescent="0.3">
      <c r="A252" s="53" t="s">
        <v>99</v>
      </c>
      <c r="B252" s="214">
        <v>47396</v>
      </c>
      <c r="C252" s="127" t="s">
        <v>1295</v>
      </c>
      <c r="D252" s="53">
        <v>3335</v>
      </c>
      <c r="E252" s="53">
        <v>1139</v>
      </c>
      <c r="F252" s="136">
        <v>46127</v>
      </c>
      <c r="G252" s="124">
        <v>46137</v>
      </c>
      <c r="H252" s="18" t="s">
        <v>666</v>
      </c>
      <c r="I252" s="18" t="s">
        <v>347</v>
      </c>
      <c r="J252" s="15">
        <v>46151</v>
      </c>
      <c r="K252" s="15">
        <v>46160</v>
      </c>
      <c r="L252" s="15">
        <v>46162</v>
      </c>
      <c r="M252" s="15">
        <v>46186</v>
      </c>
      <c r="N252" s="15">
        <v>46188</v>
      </c>
      <c r="O252" s="15">
        <v>46200</v>
      </c>
      <c r="P252" s="15"/>
      <c r="Q252" s="15"/>
      <c r="R252" s="15">
        <v>46213</v>
      </c>
      <c r="S252" s="15">
        <v>46200</v>
      </c>
      <c r="T252" s="15">
        <v>46207</v>
      </c>
      <c r="U252" s="15">
        <v>46209</v>
      </c>
      <c r="V252" s="15">
        <v>46211</v>
      </c>
      <c r="W252" s="15">
        <v>46212</v>
      </c>
      <c r="X252" s="15">
        <v>46216</v>
      </c>
      <c r="Y252" s="15"/>
      <c r="Z252" s="15"/>
      <c r="AA252" s="15">
        <v>46216</v>
      </c>
      <c r="AB252" s="15">
        <v>46220</v>
      </c>
      <c r="AC252" s="15">
        <v>46220</v>
      </c>
      <c r="AD252" s="15">
        <v>46223</v>
      </c>
      <c r="AE252" s="15"/>
      <c r="AF252" s="15"/>
      <c r="AG252" s="15">
        <v>46224</v>
      </c>
      <c r="AH252" s="15">
        <v>46226</v>
      </c>
      <c r="AI252" s="15">
        <v>46228</v>
      </c>
      <c r="AJ252" s="136">
        <v>46230</v>
      </c>
      <c r="AK252" s="136">
        <v>46230</v>
      </c>
      <c r="AL252" s="198">
        <v>103</v>
      </c>
      <c r="AM252" s="14" t="s">
        <v>611</v>
      </c>
      <c r="AN252" s="14" t="s">
        <v>64</v>
      </c>
      <c r="AO252" s="14" t="s">
        <v>18</v>
      </c>
      <c r="AP252" s="14" t="s">
        <v>18</v>
      </c>
      <c r="AQ252" s="18" t="s">
        <v>1296</v>
      </c>
      <c r="AR252" s="55"/>
      <c r="AS252" s="120"/>
      <c r="AT252" s="44" t="s">
        <v>596</v>
      </c>
      <c r="AW252" s="173" t="s">
        <v>468</v>
      </c>
      <c r="AX252" s="44">
        <f>IFERROR(VLOOKUP(B252,'[1]Tracking sheet'!$A$3:$D$98000,2,0),0)</f>
        <v>1139</v>
      </c>
      <c r="AY252" s="44">
        <f>IFERROR(VLOOKUP(B252,'[1]Tracking sheet'!$A$3:$D$98000,3,0),0)</f>
        <v>1139</v>
      </c>
      <c r="AZ252" s="159">
        <f t="shared" si="105"/>
        <v>0</v>
      </c>
      <c r="BA252" s="158">
        <f>IFERROR(VLOOKUP(B252,'[2]Tracking Sheet'!$B$3:$J$5000,2,0),0)</f>
        <v>0</v>
      </c>
      <c r="BB252" s="174">
        <f t="shared" si="106"/>
        <v>-3335</v>
      </c>
      <c r="BC252" s="44">
        <f>IFERROR(VLOOKUP(G252,'[1]Tracking sheet'!$A$3:$D$98000,2,0),0)</f>
        <v>0</v>
      </c>
      <c r="BD252" s="44">
        <f>IFERROR(VLOOKUP(G252,'[1]Tracking sheet'!$A$3:$D$98000,3,0),0)</f>
        <v>0</v>
      </c>
      <c r="BE252" s="159">
        <f t="shared" si="107"/>
        <v>0</v>
      </c>
      <c r="BF252" s="158">
        <f>IFERROR(VLOOKUP(G252,'[2]Tracking Sheet'!$B$3:$J$5000,2,0),0)</f>
        <v>0</v>
      </c>
      <c r="BG252" s="174" t="e">
        <f t="shared" si="108"/>
        <v>#VALUE!</v>
      </c>
      <c r="BH252" s="44">
        <f>IFERROR(VLOOKUP(L252,'[1]Tracking sheet'!$A$3:$D$98000,2,0),0)</f>
        <v>0</v>
      </c>
      <c r="BI252" s="44">
        <f>IFERROR(VLOOKUP(L252,'[1]Tracking sheet'!$A$3:$D$98000,3,0),0)</f>
        <v>0</v>
      </c>
      <c r="BJ252" s="159">
        <f t="shared" si="109"/>
        <v>0</v>
      </c>
      <c r="BK252" s="158">
        <f>IFERROR(VLOOKUP(L252,'[2]Tracking Sheet'!$B$3:$J$5000,2,0),0)</f>
        <v>0</v>
      </c>
      <c r="BL252" s="174">
        <f t="shared" si="110"/>
        <v>-46188</v>
      </c>
      <c r="BM252" s="44">
        <f>IFERROR(VLOOKUP(Q252,'[1]Tracking sheet'!$A$3:$D$98000,2,0),0)</f>
        <v>0</v>
      </c>
      <c r="BN252" s="187">
        <f t="shared" si="111"/>
        <v>31</v>
      </c>
      <c r="BO252" s="44" t="s">
        <v>855</v>
      </c>
      <c r="BR252" s="70" t="s">
        <v>2373</v>
      </c>
    </row>
    <row r="253" spans="1:70" ht="39" customHeight="1" x14ac:dyDescent="0.3">
      <c r="A253" s="53" t="s">
        <v>99</v>
      </c>
      <c r="B253" s="214">
        <v>47505</v>
      </c>
      <c r="C253" s="127" t="s">
        <v>1297</v>
      </c>
      <c r="D253" s="53">
        <v>10290</v>
      </c>
      <c r="E253" s="53">
        <v>3290</v>
      </c>
      <c r="F253" s="136">
        <v>46127</v>
      </c>
      <c r="G253" s="124">
        <v>46137</v>
      </c>
      <c r="H253" s="18" t="s">
        <v>1298</v>
      </c>
      <c r="I253" s="18" t="s">
        <v>353</v>
      </c>
      <c r="J253" s="15"/>
      <c r="K253" s="15"/>
      <c r="L253" s="15">
        <v>46153</v>
      </c>
      <c r="M253" s="15">
        <v>46167</v>
      </c>
      <c r="N253" s="15">
        <v>46179</v>
      </c>
      <c r="O253" s="15">
        <v>46193</v>
      </c>
      <c r="P253" s="15"/>
      <c r="Q253" s="15"/>
      <c r="R253" s="15">
        <v>46198</v>
      </c>
      <c r="S253" s="15">
        <v>46190</v>
      </c>
      <c r="T253" s="15">
        <v>46196</v>
      </c>
      <c r="U253" s="15">
        <v>46197</v>
      </c>
      <c r="V253" s="15">
        <v>46202</v>
      </c>
      <c r="W253" s="15">
        <v>46200</v>
      </c>
      <c r="X253" s="15">
        <v>46207</v>
      </c>
      <c r="Y253" s="15"/>
      <c r="Z253" s="15"/>
      <c r="AA253" s="15"/>
      <c r="AB253" s="15"/>
      <c r="AC253" s="15">
        <v>46207</v>
      </c>
      <c r="AD253" s="15">
        <v>46213</v>
      </c>
      <c r="AE253" s="15"/>
      <c r="AF253" s="15"/>
      <c r="AG253" s="15">
        <v>46214</v>
      </c>
      <c r="AH253" s="15">
        <v>46216</v>
      </c>
      <c r="AI253" s="15">
        <v>46217</v>
      </c>
      <c r="AJ253" s="136">
        <v>46218</v>
      </c>
      <c r="AK253" s="136">
        <v>46218</v>
      </c>
      <c r="AL253" s="198">
        <f t="shared" ref="AL253" si="113">+AJ253-F253</f>
        <v>91</v>
      </c>
      <c r="AM253" s="14" t="s">
        <v>612</v>
      </c>
      <c r="AN253" s="14" t="s">
        <v>64</v>
      </c>
      <c r="AO253" s="14" t="s">
        <v>613</v>
      </c>
      <c r="AP253" s="14"/>
      <c r="AQ253" s="18" t="s">
        <v>1359</v>
      </c>
      <c r="AR253" s="55"/>
      <c r="AS253" s="120"/>
      <c r="AT253" s="44" t="s">
        <v>285</v>
      </c>
      <c r="AW253" s="173" t="s">
        <v>463</v>
      </c>
      <c r="AX253" s="44">
        <f>IFERROR(VLOOKUP(B253,'[1]Tracking sheet'!$A$3:$D$98000,2,0),0)</f>
        <v>3247</v>
      </c>
      <c r="AY253" s="44">
        <f>IFERROR(VLOOKUP(B253,'[1]Tracking sheet'!$A$3:$D$98000,3,0),0)</f>
        <v>3247</v>
      </c>
      <c r="AZ253" s="159">
        <f t="shared" si="105"/>
        <v>0</v>
      </c>
      <c r="BA253" s="158">
        <f>IFERROR(VLOOKUP(B253,'[2]Tracking Sheet'!$B$3:$J$5000,2,0),0)</f>
        <v>0</v>
      </c>
      <c r="BB253" s="174">
        <f t="shared" si="106"/>
        <v>-10290</v>
      </c>
      <c r="BC253" s="44">
        <f>IFERROR(VLOOKUP(G253,'[1]Tracking sheet'!$A$3:$D$98000,2,0),0)</f>
        <v>0</v>
      </c>
      <c r="BD253" s="44">
        <f>IFERROR(VLOOKUP(G253,'[1]Tracking sheet'!$A$3:$D$98000,3,0),0)</f>
        <v>0</v>
      </c>
      <c r="BE253" s="159">
        <f t="shared" si="107"/>
        <v>0</v>
      </c>
      <c r="BF253" s="158">
        <f>IFERROR(VLOOKUP(G253,'[2]Tracking Sheet'!$B$3:$J$5000,2,0),0)</f>
        <v>0</v>
      </c>
      <c r="BG253" s="174" t="e">
        <f t="shared" si="108"/>
        <v>#VALUE!</v>
      </c>
      <c r="BH253" s="44">
        <f>IFERROR(VLOOKUP(L253,'[1]Tracking sheet'!$A$3:$D$98000,2,0),0)</f>
        <v>0</v>
      </c>
      <c r="BI253" s="44">
        <f>IFERROR(VLOOKUP(L253,'[1]Tracking sheet'!$A$3:$D$98000,3,0),0)</f>
        <v>0</v>
      </c>
      <c r="BJ253" s="159">
        <f t="shared" si="109"/>
        <v>0</v>
      </c>
      <c r="BK253" s="158">
        <f>IFERROR(VLOOKUP(L253,'[2]Tracking Sheet'!$B$3:$J$5000,2,0),0)</f>
        <v>0</v>
      </c>
      <c r="BL253" s="174">
        <f t="shared" si="110"/>
        <v>-46179</v>
      </c>
      <c r="BM253" s="44">
        <f>IFERROR(VLOOKUP(Q253,'[1]Tracking sheet'!$A$3:$D$98000,2,0),0)</f>
        <v>0</v>
      </c>
      <c r="BN253" s="187">
        <f t="shared" si="111"/>
        <v>29</v>
      </c>
      <c r="BO253" s="44" t="s">
        <v>886</v>
      </c>
    </row>
    <row r="254" spans="1:70" ht="39" customHeight="1" x14ac:dyDescent="0.3">
      <c r="A254" s="53" t="s">
        <v>99</v>
      </c>
      <c r="B254" s="214">
        <v>47399</v>
      </c>
      <c r="C254" s="127" t="s">
        <v>1299</v>
      </c>
      <c r="D254" s="53">
        <v>3155</v>
      </c>
      <c r="E254" s="53">
        <v>1420</v>
      </c>
      <c r="F254" s="136">
        <v>46127</v>
      </c>
      <c r="G254" s="125">
        <v>46137</v>
      </c>
      <c r="H254" s="18" t="s">
        <v>1300</v>
      </c>
      <c r="I254" s="18" t="s">
        <v>352</v>
      </c>
      <c r="J254" s="15"/>
      <c r="K254" s="15"/>
      <c r="L254" s="15">
        <v>46153</v>
      </c>
      <c r="M254" s="15">
        <v>46167</v>
      </c>
      <c r="N254" s="15">
        <v>46181</v>
      </c>
      <c r="O254" s="15">
        <v>46193</v>
      </c>
      <c r="P254" s="15"/>
      <c r="Q254" s="15"/>
      <c r="R254" s="15">
        <v>46210</v>
      </c>
      <c r="S254" s="15">
        <v>46205</v>
      </c>
      <c r="T254" s="15">
        <v>46210</v>
      </c>
      <c r="U254" s="15">
        <v>46211</v>
      </c>
      <c r="V254" s="15">
        <v>46213</v>
      </c>
      <c r="W254" s="15"/>
      <c r="X254" s="15"/>
      <c r="Y254" s="15"/>
      <c r="Z254" s="15"/>
      <c r="AA254" s="15">
        <v>46213</v>
      </c>
      <c r="AB254" s="15">
        <v>46218</v>
      </c>
      <c r="AC254" s="15">
        <v>46218</v>
      </c>
      <c r="AD254" s="15">
        <v>46223</v>
      </c>
      <c r="AE254" s="15"/>
      <c r="AF254" s="15"/>
      <c r="AG254" s="15">
        <v>46224</v>
      </c>
      <c r="AH254" s="15">
        <v>46226</v>
      </c>
      <c r="AI254" s="15">
        <v>46228</v>
      </c>
      <c r="AJ254" s="136">
        <v>46230</v>
      </c>
      <c r="AK254" s="136">
        <v>46230</v>
      </c>
      <c r="AL254" s="198">
        <v>103</v>
      </c>
      <c r="AM254" s="14" t="s">
        <v>626</v>
      </c>
      <c r="AN254" s="14" t="s">
        <v>64</v>
      </c>
      <c r="AO254" s="14"/>
      <c r="AP254" s="14" t="s">
        <v>28</v>
      </c>
      <c r="AQ254" s="18" t="s">
        <v>1301</v>
      </c>
      <c r="AR254" s="55"/>
      <c r="AS254" s="120"/>
      <c r="AT254" s="44" t="s">
        <v>596</v>
      </c>
      <c r="AW254" s="173" t="s">
        <v>468</v>
      </c>
      <c r="AX254" s="44">
        <f>IFERROR(VLOOKUP(B254,'[1]Tracking sheet'!$A$3:$D$98000,2,0),0)</f>
        <v>1420</v>
      </c>
      <c r="AY254" s="44">
        <f>IFERROR(VLOOKUP(B254,'[1]Tracking sheet'!$A$3:$D$98000,3,0),0)</f>
        <v>1420</v>
      </c>
      <c r="AZ254" s="159">
        <f t="shared" si="105"/>
        <v>0</v>
      </c>
      <c r="BA254" s="158">
        <f>IFERROR(VLOOKUP(B254,'[2]Tracking Sheet'!$B$3:$J$5000,2,0),0)</f>
        <v>0</v>
      </c>
      <c r="BB254" s="174">
        <f t="shared" si="106"/>
        <v>-3155</v>
      </c>
      <c r="BC254" s="44">
        <f>IFERROR(VLOOKUP(G254,'[1]Tracking sheet'!$A$3:$D$98000,2,0),0)</f>
        <v>0</v>
      </c>
      <c r="BD254" s="44">
        <f>IFERROR(VLOOKUP(G254,'[1]Tracking sheet'!$A$3:$D$98000,3,0),0)</f>
        <v>0</v>
      </c>
      <c r="BE254" s="159">
        <f t="shared" si="107"/>
        <v>0</v>
      </c>
      <c r="BF254" s="158">
        <f>IFERROR(VLOOKUP(G254,'[2]Tracking Sheet'!$B$3:$J$5000,2,0),0)</f>
        <v>0</v>
      </c>
      <c r="BG254" s="174" t="e">
        <f t="shared" si="108"/>
        <v>#VALUE!</v>
      </c>
      <c r="BH254" s="44">
        <f>IFERROR(VLOOKUP(L254,'[1]Tracking sheet'!$A$3:$D$98000,2,0),0)</f>
        <v>0</v>
      </c>
      <c r="BI254" s="44">
        <f>IFERROR(VLOOKUP(L254,'[1]Tracking sheet'!$A$3:$D$98000,3,0),0)</f>
        <v>0</v>
      </c>
      <c r="BJ254" s="159">
        <f t="shared" si="109"/>
        <v>0</v>
      </c>
      <c r="BK254" s="158">
        <f>IFERROR(VLOOKUP(L254,'[2]Tracking Sheet'!$B$3:$J$5000,2,0),0)</f>
        <v>0</v>
      </c>
      <c r="BL254" s="174">
        <f t="shared" si="110"/>
        <v>-46181</v>
      </c>
      <c r="BM254" s="44">
        <f>IFERROR(VLOOKUP(Q254,'[1]Tracking sheet'!$A$3:$D$98000,2,0),0)</f>
        <v>0</v>
      </c>
      <c r="BN254" s="187">
        <f t="shared" si="111"/>
        <v>31</v>
      </c>
      <c r="BO254" s="44" t="s">
        <v>855</v>
      </c>
      <c r="BR254" s="70" t="s">
        <v>2367</v>
      </c>
    </row>
    <row r="255" spans="1:70" ht="39" customHeight="1" x14ac:dyDescent="0.3">
      <c r="A255" s="53" t="s">
        <v>99</v>
      </c>
      <c r="B255" s="214">
        <v>47398</v>
      </c>
      <c r="C255" s="127" t="s">
        <v>1302</v>
      </c>
      <c r="D255" s="53">
        <v>11910</v>
      </c>
      <c r="E255" s="53">
        <v>6203</v>
      </c>
      <c r="F255" s="136">
        <v>46127</v>
      </c>
      <c r="G255" s="125">
        <v>46137</v>
      </c>
      <c r="H255" s="18" t="s">
        <v>1303</v>
      </c>
      <c r="I255" s="18" t="s">
        <v>352</v>
      </c>
      <c r="J255" s="15"/>
      <c r="K255" s="15"/>
      <c r="L255" s="15">
        <v>46150</v>
      </c>
      <c r="M255" s="15">
        <v>46167</v>
      </c>
      <c r="N255" s="15">
        <v>46179</v>
      </c>
      <c r="O255" s="15">
        <v>46195</v>
      </c>
      <c r="P255" s="15"/>
      <c r="Q255" s="15"/>
      <c r="R255" s="15">
        <v>46197</v>
      </c>
      <c r="S255" s="15">
        <v>46198</v>
      </c>
      <c r="T255" s="15">
        <v>46203</v>
      </c>
      <c r="U255" s="15">
        <v>46204</v>
      </c>
      <c r="V255" s="15">
        <v>46207</v>
      </c>
      <c r="W255" s="15"/>
      <c r="X255" s="15"/>
      <c r="Y255" s="15"/>
      <c r="Z255" s="15"/>
      <c r="AA255" s="15"/>
      <c r="AB255" s="15"/>
      <c r="AC255" s="15">
        <v>46207</v>
      </c>
      <c r="AD255" s="15">
        <v>46216</v>
      </c>
      <c r="AE255" s="15"/>
      <c r="AF255" s="15"/>
      <c r="AG255" s="15">
        <v>46217</v>
      </c>
      <c r="AH255" s="15">
        <v>46219</v>
      </c>
      <c r="AI255" s="15">
        <v>46221</v>
      </c>
      <c r="AJ255" s="136">
        <v>46223</v>
      </c>
      <c r="AK255" s="136">
        <v>46223</v>
      </c>
      <c r="AL255" s="198">
        <v>96</v>
      </c>
      <c r="AM255" s="14" t="s">
        <v>626</v>
      </c>
      <c r="AN255" s="14" t="s">
        <v>64</v>
      </c>
      <c r="AO255" s="14"/>
      <c r="AP255" s="14"/>
      <c r="AQ255" s="18"/>
      <c r="AR255" s="55"/>
      <c r="AS255" s="120"/>
      <c r="AT255" s="44" t="s">
        <v>596</v>
      </c>
      <c r="AW255" s="173" t="s">
        <v>468</v>
      </c>
      <c r="AX255" s="44">
        <f>IFERROR(VLOOKUP(B255,'[1]Tracking sheet'!$A$3:$D$98000,2,0),0)</f>
        <v>5013</v>
      </c>
      <c r="AY255" s="44">
        <f>IFERROR(VLOOKUP(B255,'[1]Tracking sheet'!$A$3:$D$98000,3,0),0)</f>
        <v>5013</v>
      </c>
      <c r="AZ255" s="159">
        <f t="shared" si="105"/>
        <v>0</v>
      </c>
      <c r="BA255" s="158">
        <f>IFERROR(VLOOKUP(B255,'[2]Tracking Sheet'!$B$3:$J$5000,2,0),0)</f>
        <v>0</v>
      </c>
      <c r="BB255" s="174">
        <f t="shared" si="106"/>
        <v>-11910</v>
      </c>
      <c r="BC255" s="44">
        <f>IFERROR(VLOOKUP(G255,'[1]Tracking sheet'!$A$3:$D$98000,2,0),0)</f>
        <v>0</v>
      </c>
      <c r="BD255" s="44">
        <f>IFERROR(VLOOKUP(G255,'[1]Tracking sheet'!$A$3:$D$98000,3,0),0)</f>
        <v>0</v>
      </c>
      <c r="BE255" s="159">
        <f t="shared" si="107"/>
        <v>0</v>
      </c>
      <c r="BF255" s="158">
        <f>IFERROR(VLOOKUP(G255,'[2]Tracking Sheet'!$B$3:$J$5000,2,0),0)</f>
        <v>0</v>
      </c>
      <c r="BG255" s="174" t="e">
        <f t="shared" si="108"/>
        <v>#VALUE!</v>
      </c>
      <c r="BH255" s="44">
        <f>IFERROR(VLOOKUP(L255,'[1]Tracking sheet'!$A$3:$D$98000,2,0),0)</f>
        <v>0</v>
      </c>
      <c r="BI255" s="44">
        <f>IFERROR(VLOOKUP(L255,'[1]Tracking sheet'!$A$3:$D$98000,3,0),0)</f>
        <v>0</v>
      </c>
      <c r="BJ255" s="159">
        <f t="shared" si="109"/>
        <v>0</v>
      </c>
      <c r="BK255" s="158">
        <f>IFERROR(VLOOKUP(L255,'[2]Tracking Sheet'!$B$3:$J$5000,2,0),0)</f>
        <v>0</v>
      </c>
      <c r="BL255" s="174">
        <f t="shared" si="110"/>
        <v>-46179</v>
      </c>
      <c r="BM255" s="44">
        <f>IFERROR(VLOOKUP(Q255,'[1]Tracking sheet'!$A$3:$D$98000,2,0),0)</f>
        <v>0</v>
      </c>
      <c r="BN255" s="187">
        <f t="shared" si="111"/>
        <v>30</v>
      </c>
      <c r="BO255" s="44" t="s">
        <v>855</v>
      </c>
      <c r="BR255" s="70" t="s">
        <v>2194</v>
      </c>
    </row>
    <row r="256" spans="1:70" ht="39" customHeight="1" x14ac:dyDescent="0.3">
      <c r="A256" s="53" t="s">
        <v>99</v>
      </c>
      <c r="B256" s="214">
        <v>47397</v>
      </c>
      <c r="C256" s="127" t="s">
        <v>1304</v>
      </c>
      <c r="D256" s="53">
        <v>3135</v>
      </c>
      <c r="E256" s="53">
        <v>1680</v>
      </c>
      <c r="F256" s="136">
        <v>46135</v>
      </c>
      <c r="G256" s="125">
        <v>46139</v>
      </c>
      <c r="H256" s="18" t="s">
        <v>1305</v>
      </c>
      <c r="I256" s="18" t="s">
        <v>348</v>
      </c>
      <c r="J256" s="15">
        <v>46150</v>
      </c>
      <c r="K256" s="15">
        <v>46160</v>
      </c>
      <c r="L256" s="15">
        <v>46160</v>
      </c>
      <c r="M256" s="15">
        <v>46186</v>
      </c>
      <c r="N256" s="15">
        <v>46188</v>
      </c>
      <c r="O256" s="15">
        <v>46200</v>
      </c>
      <c r="P256" s="15"/>
      <c r="Q256" s="15"/>
      <c r="R256" s="15">
        <v>46211</v>
      </c>
      <c r="S256" s="15">
        <v>46198</v>
      </c>
      <c r="T256" s="15">
        <v>46206</v>
      </c>
      <c r="U256" s="15">
        <v>46207</v>
      </c>
      <c r="V256" s="15">
        <v>46209</v>
      </c>
      <c r="W256" s="15">
        <v>46210</v>
      </c>
      <c r="X256" s="15">
        <v>46214</v>
      </c>
      <c r="Y256" s="15"/>
      <c r="Z256" s="15"/>
      <c r="AA256" s="15">
        <v>46213</v>
      </c>
      <c r="AB256" s="15">
        <v>46218</v>
      </c>
      <c r="AC256" s="15">
        <v>46218</v>
      </c>
      <c r="AD256" s="15">
        <v>46224</v>
      </c>
      <c r="AE256" s="15"/>
      <c r="AF256" s="15"/>
      <c r="AG256" s="15">
        <v>46225</v>
      </c>
      <c r="AH256" s="15">
        <v>46226</v>
      </c>
      <c r="AI256" s="15">
        <v>46228</v>
      </c>
      <c r="AJ256" s="136">
        <v>46230</v>
      </c>
      <c r="AK256" s="136">
        <v>46230</v>
      </c>
      <c r="AL256" s="198">
        <v>95</v>
      </c>
      <c r="AM256" s="14" t="s">
        <v>612</v>
      </c>
      <c r="AN256" s="14" t="s">
        <v>64</v>
      </c>
      <c r="AO256" s="14" t="s">
        <v>608</v>
      </c>
      <c r="AP256" s="14" t="s">
        <v>744</v>
      </c>
      <c r="AQ256" s="18" t="s">
        <v>1306</v>
      </c>
      <c r="AR256" s="55"/>
      <c r="AS256" s="120"/>
      <c r="AT256" s="44" t="s">
        <v>285</v>
      </c>
      <c r="AW256" s="173" t="s">
        <v>468</v>
      </c>
      <c r="AX256" s="44">
        <f>IFERROR(VLOOKUP(B256,'[1]Tracking sheet'!$A$3:$D$98000,2,0),0)</f>
        <v>1680</v>
      </c>
      <c r="AY256" s="44">
        <f>IFERROR(VLOOKUP(B256,'[1]Tracking sheet'!$A$3:$D$98000,3,0),0)</f>
        <v>1680</v>
      </c>
      <c r="AZ256" s="159">
        <f t="shared" si="105"/>
        <v>0</v>
      </c>
      <c r="BA256" s="158">
        <f>IFERROR(VLOOKUP(B256,'[2]Tracking Sheet'!$B$3:$J$5000,2,0),0)</f>
        <v>0</v>
      </c>
      <c r="BB256" s="174">
        <f t="shared" si="106"/>
        <v>-3135</v>
      </c>
      <c r="BC256" s="44">
        <f>IFERROR(VLOOKUP(G256,'[1]Tracking sheet'!$A$3:$D$98000,2,0),0)</f>
        <v>0</v>
      </c>
      <c r="BD256" s="44">
        <f>IFERROR(VLOOKUP(G256,'[1]Tracking sheet'!$A$3:$D$98000,3,0),0)</f>
        <v>0</v>
      </c>
      <c r="BE256" s="159">
        <f t="shared" si="107"/>
        <v>0</v>
      </c>
      <c r="BF256" s="158">
        <f>IFERROR(VLOOKUP(G256,'[2]Tracking Sheet'!$B$3:$J$5000,2,0),0)</f>
        <v>0</v>
      </c>
      <c r="BG256" s="174" t="e">
        <f t="shared" si="108"/>
        <v>#VALUE!</v>
      </c>
      <c r="BH256" s="44">
        <f>IFERROR(VLOOKUP(L256,'[1]Tracking sheet'!$A$3:$D$98000,2,0),0)</f>
        <v>0</v>
      </c>
      <c r="BI256" s="44">
        <f>IFERROR(VLOOKUP(L256,'[1]Tracking sheet'!$A$3:$D$98000,3,0),0)</f>
        <v>0</v>
      </c>
      <c r="BJ256" s="159">
        <f t="shared" si="109"/>
        <v>0</v>
      </c>
      <c r="BK256" s="158">
        <f>IFERROR(VLOOKUP(L256,'[2]Tracking Sheet'!$B$3:$J$5000,2,0),0)</f>
        <v>0</v>
      </c>
      <c r="BL256" s="174">
        <f t="shared" si="110"/>
        <v>-46188</v>
      </c>
      <c r="BM256" s="44">
        <f>IFERROR(VLOOKUP(Q256,'[1]Tracking sheet'!$A$3:$D$98000,2,0),0)</f>
        <v>0</v>
      </c>
      <c r="BN256" s="187">
        <f t="shared" si="111"/>
        <v>31</v>
      </c>
      <c r="BO256" s="44" t="s">
        <v>855</v>
      </c>
    </row>
    <row r="257" spans="1:70" ht="39" customHeight="1" x14ac:dyDescent="0.3">
      <c r="A257" s="53" t="s">
        <v>99</v>
      </c>
      <c r="B257" s="214">
        <v>47668</v>
      </c>
      <c r="C257" s="127" t="s">
        <v>1307</v>
      </c>
      <c r="D257" s="53">
        <v>2761</v>
      </c>
      <c r="E257" s="53">
        <v>299</v>
      </c>
      <c r="F257" s="136">
        <v>46134</v>
      </c>
      <c r="G257" s="125">
        <v>46137</v>
      </c>
      <c r="H257" s="18" t="s">
        <v>1308</v>
      </c>
      <c r="I257" s="18" t="s">
        <v>347</v>
      </c>
      <c r="J257" s="125"/>
      <c r="K257" s="125"/>
      <c r="L257" s="15">
        <v>46181</v>
      </c>
      <c r="M257" s="15">
        <v>46190</v>
      </c>
      <c r="N257" s="15">
        <v>46191</v>
      </c>
      <c r="O257" s="15">
        <v>46205</v>
      </c>
      <c r="P257" s="15"/>
      <c r="Q257" s="15"/>
      <c r="R257" s="15">
        <v>46213</v>
      </c>
      <c r="S257" s="125">
        <v>46207</v>
      </c>
      <c r="T257" s="15">
        <v>46213</v>
      </c>
      <c r="U257" s="15">
        <v>46214</v>
      </c>
      <c r="V257" s="15">
        <v>46216</v>
      </c>
      <c r="W257" s="15">
        <v>46217</v>
      </c>
      <c r="X257" s="15">
        <v>46223</v>
      </c>
      <c r="Y257" s="15"/>
      <c r="Z257" s="15"/>
      <c r="AA257" s="15"/>
      <c r="AB257" s="15"/>
      <c r="AC257" s="15">
        <v>46223</v>
      </c>
      <c r="AD257" s="15">
        <v>46227</v>
      </c>
      <c r="AE257" s="15"/>
      <c r="AF257" s="15"/>
      <c r="AG257" s="15">
        <v>46227</v>
      </c>
      <c r="AH257" s="15">
        <v>46228</v>
      </c>
      <c r="AI257" s="15">
        <v>46230</v>
      </c>
      <c r="AJ257" s="136">
        <v>46230</v>
      </c>
      <c r="AK257" s="136">
        <v>46230</v>
      </c>
      <c r="AL257" s="198">
        <v>96</v>
      </c>
      <c r="AM257" s="14" t="s">
        <v>286</v>
      </c>
      <c r="AN257" s="14" t="s">
        <v>29</v>
      </c>
      <c r="AO257" s="14" t="s">
        <v>18</v>
      </c>
      <c r="AP257" s="14"/>
      <c r="AQ257" s="18" t="s">
        <v>1309</v>
      </c>
      <c r="AR257" s="189"/>
      <c r="AS257" s="120"/>
      <c r="AT257" s="44" t="s">
        <v>596</v>
      </c>
      <c r="AW257" s="173" t="s">
        <v>468</v>
      </c>
      <c r="AX257" s="44">
        <f>IFERROR(VLOOKUP(B257,'[1]Tracking sheet'!$A$3:$D$98000,2,0),0)</f>
        <v>299</v>
      </c>
      <c r="AY257" s="44">
        <f>IFERROR(VLOOKUP(B257,'[1]Tracking sheet'!$A$3:$D$98000,3,0),0)</f>
        <v>299</v>
      </c>
      <c r="AZ257" s="159">
        <f t="shared" si="105"/>
        <v>0</v>
      </c>
      <c r="BA257" s="158">
        <f>IFERROR(VLOOKUP(B257,'[2]Tracking Sheet'!$B$3:$J$5000,2,0),0)</f>
        <v>0</v>
      </c>
      <c r="BB257" s="174">
        <f t="shared" si="106"/>
        <v>-2761</v>
      </c>
      <c r="BC257" s="44">
        <f>IFERROR(VLOOKUP(G257,'[1]Tracking sheet'!$A$3:$D$98000,2,0),0)</f>
        <v>0</v>
      </c>
      <c r="BD257" s="44">
        <f>IFERROR(VLOOKUP(G257,'[1]Tracking sheet'!$A$3:$D$98000,3,0),0)</f>
        <v>0</v>
      </c>
      <c r="BE257" s="159">
        <f t="shared" si="107"/>
        <v>0</v>
      </c>
      <c r="BF257" s="158">
        <f>IFERROR(VLOOKUP(G257,'[2]Tracking Sheet'!$B$3:$J$5000,2,0),0)</f>
        <v>0</v>
      </c>
      <c r="BG257" s="174" t="e">
        <f t="shared" si="108"/>
        <v>#VALUE!</v>
      </c>
      <c r="BH257" s="44">
        <f>IFERROR(VLOOKUP(L257,'[1]Tracking sheet'!$A$3:$D$98000,2,0),0)</f>
        <v>0</v>
      </c>
      <c r="BI257" s="44">
        <f>IFERROR(VLOOKUP(L257,'[1]Tracking sheet'!$A$3:$D$98000,3,0),0)</f>
        <v>0</v>
      </c>
      <c r="BJ257" s="159">
        <f t="shared" si="109"/>
        <v>0</v>
      </c>
      <c r="BK257" s="158">
        <f>IFERROR(VLOOKUP(L257,'[2]Tracking Sheet'!$B$3:$J$5000,2,0),0)</f>
        <v>0</v>
      </c>
      <c r="BL257" s="174">
        <f t="shared" si="110"/>
        <v>-46191</v>
      </c>
      <c r="BM257" s="44">
        <f>IFERROR(VLOOKUP(Q257,'[1]Tracking sheet'!$A$3:$D$98000,2,0),0)</f>
        <v>0</v>
      </c>
      <c r="BN257" s="187">
        <f t="shared" si="111"/>
        <v>31</v>
      </c>
      <c r="BO257" s="44" t="s">
        <v>867</v>
      </c>
      <c r="BR257" s="70" t="s">
        <v>2367</v>
      </c>
    </row>
    <row r="258" spans="1:70" ht="39" customHeight="1" x14ac:dyDescent="0.3">
      <c r="A258" s="53" t="s">
        <v>99</v>
      </c>
      <c r="B258" s="214">
        <v>47500</v>
      </c>
      <c r="C258" s="127" t="s">
        <v>1310</v>
      </c>
      <c r="D258" s="53">
        <v>20108</v>
      </c>
      <c r="E258" s="53">
        <v>4370</v>
      </c>
      <c r="F258" s="136">
        <v>46125</v>
      </c>
      <c r="G258" s="125">
        <v>46133</v>
      </c>
      <c r="H258" s="18" t="s">
        <v>1311</v>
      </c>
      <c r="I258" s="18" t="s">
        <v>669</v>
      </c>
      <c r="J258" s="125"/>
      <c r="K258" s="125"/>
      <c r="L258" s="15">
        <v>46144</v>
      </c>
      <c r="M258" s="15">
        <v>46183</v>
      </c>
      <c r="N258" s="15">
        <v>46158</v>
      </c>
      <c r="O258" s="15">
        <v>46188</v>
      </c>
      <c r="P258" s="15">
        <v>46183</v>
      </c>
      <c r="Q258" s="15">
        <v>46200</v>
      </c>
      <c r="R258" s="15">
        <v>46202</v>
      </c>
      <c r="S258" s="125">
        <v>46200</v>
      </c>
      <c r="T258" s="15">
        <v>46206</v>
      </c>
      <c r="U258" s="15">
        <v>46207</v>
      </c>
      <c r="V258" s="15">
        <v>46212</v>
      </c>
      <c r="W258" s="15">
        <v>46210</v>
      </c>
      <c r="X258" s="15">
        <v>46216</v>
      </c>
      <c r="Y258" s="15"/>
      <c r="Z258" s="15"/>
      <c r="AA258" s="15"/>
      <c r="AB258" s="15"/>
      <c r="AC258" s="15">
        <v>46211</v>
      </c>
      <c r="AD258" s="15">
        <v>46220</v>
      </c>
      <c r="AE258" s="15"/>
      <c r="AF258" s="15"/>
      <c r="AG258" s="15">
        <v>46221</v>
      </c>
      <c r="AH258" s="15">
        <v>46223</v>
      </c>
      <c r="AI258" s="15">
        <v>46224</v>
      </c>
      <c r="AJ258" s="136">
        <v>46225</v>
      </c>
      <c r="AK258" s="136">
        <v>46225</v>
      </c>
      <c r="AL258" s="198">
        <f t="shared" ref="AL258:AL260" si="114">+AJ258-F258</f>
        <v>100</v>
      </c>
      <c r="AM258" s="14" t="s">
        <v>1312</v>
      </c>
      <c r="AN258" s="14" t="s">
        <v>30</v>
      </c>
      <c r="AO258" s="14" t="s">
        <v>341</v>
      </c>
      <c r="AP258" s="14"/>
      <c r="AQ258" s="18" t="s">
        <v>1313</v>
      </c>
      <c r="AR258" s="55" t="s">
        <v>48</v>
      </c>
      <c r="AS258" s="199"/>
      <c r="AT258" s="44" t="s">
        <v>595</v>
      </c>
      <c r="AW258" s="173" t="s">
        <v>468</v>
      </c>
      <c r="AX258" s="44">
        <f>IFERROR(VLOOKUP(B258,'[1]Tracking sheet'!$A$3:$D$98000,2,0),0)</f>
        <v>4170</v>
      </c>
      <c r="AY258" s="44">
        <f>IFERROR(VLOOKUP(B258,'[1]Tracking sheet'!$A$3:$D$98000,3,0),0)</f>
        <v>4170</v>
      </c>
      <c r="AZ258" s="159">
        <f t="shared" si="105"/>
        <v>0</v>
      </c>
      <c r="BA258" s="158">
        <f>IFERROR(VLOOKUP(B258,'[2]Tracking Sheet'!$B$3:$J$5000,2,0),0)</f>
        <v>0</v>
      </c>
      <c r="BB258" s="174">
        <f t="shared" si="106"/>
        <v>-20108</v>
      </c>
      <c r="BC258" s="44">
        <f>IFERROR(VLOOKUP(G258,'[1]Tracking sheet'!$A$3:$D$98000,2,0),0)</f>
        <v>0</v>
      </c>
      <c r="BD258" s="44">
        <f>IFERROR(VLOOKUP(G258,'[1]Tracking sheet'!$A$3:$D$98000,3,0),0)</f>
        <v>0</v>
      </c>
      <c r="BE258" s="159">
        <f t="shared" si="107"/>
        <v>0</v>
      </c>
      <c r="BF258" s="158">
        <f>IFERROR(VLOOKUP(G258,'[2]Tracking Sheet'!$B$3:$J$5000,2,0),0)</f>
        <v>0</v>
      </c>
      <c r="BG258" s="174" t="e">
        <f t="shared" si="108"/>
        <v>#VALUE!</v>
      </c>
      <c r="BH258" s="44">
        <f>IFERROR(VLOOKUP(L258,'[1]Tracking sheet'!$A$3:$D$98000,2,0),0)</f>
        <v>0</v>
      </c>
      <c r="BI258" s="44">
        <f>IFERROR(VLOOKUP(L258,'[1]Tracking sheet'!$A$3:$D$98000,3,0),0)</f>
        <v>0</v>
      </c>
      <c r="BJ258" s="159">
        <f t="shared" si="109"/>
        <v>0</v>
      </c>
      <c r="BK258" s="158">
        <f>IFERROR(VLOOKUP(L258,'[2]Tracking Sheet'!$B$3:$J$5000,2,0),0)</f>
        <v>0</v>
      </c>
      <c r="BL258" s="174">
        <f t="shared" si="110"/>
        <v>-46158</v>
      </c>
      <c r="BM258" s="44">
        <f>IFERROR(VLOOKUP(Q258,'[1]Tracking sheet'!$A$3:$D$98000,2,0),0)</f>
        <v>0</v>
      </c>
      <c r="BN258" s="187">
        <f t="shared" si="111"/>
        <v>30</v>
      </c>
      <c r="BO258" s="44" t="s">
        <v>855</v>
      </c>
      <c r="BR258" s="70" t="s">
        <v>2372</v>
      </c>
    </row>
    <row r="259" spans="1:70" ht="39" customHeight="1" x14ac:dyDescent="0.3">
      <c r="A259" s="53" t="s">
        <v>99</v>
      </c>
      <c r="B259" s="214">
        <v>47501</v>
      </c>
      <c r="C259" s="127" t="s">
        <v>1314</v>
      </c>
      <c r="D259" s="53">
        <v>5598</v>
      </c>
      <c r="E259" s="53">
        <v>1280</v>
      </c>
      <c r="F259" s="136">
        <v>46125</v>
      </c>
      <c r="G259" s="125">
        <v>46133</v>
      </c>
      <c r="H259" s="18" t="s">
        <v>1315</v>
      </c>
      <c r="I259" s="18" t="s">
        <v>669</v>
      </c>
      <c r="J259" s="125"/>
      <c r="K259" s="125"/>
      <c r="L259" s="15">
        <v>46144</v>
      </c>
      <c r="M259" s="15">
        <v>46183</v>
      </c>
      <c r="N259" s="15">
        <v>46157</v>
      </c>
      <c r="O259" s="15">
        <v>46188</v>
      </c>
      <c r="P259" s="15">
        <v>46183</v>
      </c>
      <c r="Q259" s="15">
        <v>46195</v>
      </c>
      <c r="R259" s="15">
        <v>46206</v>
      </c>
      <c r="S259" s="125">
        <v>46205</v>
      </c>
      <c r="T259" s="15">
        <v>46209</v>
      </c>
      <c r="U259" s="15">
        <v>46210</v>
      </c>
      <c r="V259" s="15">
        <v>46212</v>
      </c>
      <c r="W259" s="15">
        <v>46212</v>
      </c>
      <c r="X259" s="15">
        <v>46216</v>
      </c>
      <c r="Y259" s="15"/>
      <c r="Z259" s="15"/>
      <c r="AA259" s="15"/>
      <c r="AB259" s="15"/>
      <c r="AC259" s="15">
        <v>46216</v>
      </c>
      <c r="AD259" s="15">
        <v>46220</v>
      </c>
      <c r="AE259" s="15"/>
      <c r="AF259" s="15"/>
      <c r="AG259" s="15">
        <v>46221</v>
      </c>
      <c r="AH259" s="15">
        <v>46223</v>
      </c>
      <c r="AI259" s="15">
        <v>46224</v>
      </c>
      <c r="AJ259" s="136">
        <v>46225</v>
      </c>
      <c r="AK259" s="136">
        <v>46225</v>
      </c>
      <c r="AL259" s="198">
        <f t="shared" si="114"/>
        <v>100</v>
      </c>
      <c r="AM259" s="14" t="s">
        <v>614</v>
      </c>
      <c r="AN259" s="218" t="s">
        <v>30</v>
      </c>
      <c r="AO259" s="14" t="s">
        <v>599</v>
      </c>
      <c r="AP259" s="14"/>
      <c r="AQ259" s="18" t="s">
        <v>1606</v>
      </c>
      <c r="AR259" s="55" t="s">
        <v>48</v>
      </c>
      <c r="AS259" s="199"/>
      <c r="AT259" s="44" t="s">
        <v>285</v>
      </c>
      <c r="AW259" s="173" t="s">
        <v>463</v>
      </c>
      <c r="AX259" s="44">
        <f>IFERROR(VLOOKUP(B259,'[1]Tracking sheet'!$A$3:$D$98000,2,0),0)</f>
        <v>1280</v>
      </c>
      <c r="AY259" s="44">
        <f>IFERROR(VLOOKUP(B259,'[1]Tracking sheet'!$A$3:$D$98000,3,0),0)</f>
        <v>1280</v>
      </c>
      <c r="AZ259" s="159">
        <f t="shared" si="105"/>
        <v>0</v>
      </c>
      <c r="BA259" s="158">
        <f>IFERROR(VLOOKUP(B259,'[2]Tracking Sheet'!$B$3:$J$5000,2,0),0)</f>
        <v>0</v>
      </c>
      <c r="BB259" s="174">
        <f t="shared" si="106"/>
        <v>-5598</v>
      </c>
      <c r="BC259" s="44">
        <f>IFERROR(VLOOKUP(G259,'[1]Tracking sheet'!$A$3:$D$98000,2,0),0)</f>
        <v>0</v>
      </c>
      <c r="BD259" s="44">
        <f>IFERROR(VLOOKUP(G259,'[1]Tracking sheet'!$A$3:$D$98000,3,0),0)</f>
        <v>0</v>
      </c>
      <c r="BE259" s="159">
        <f t="shared" si="107"/>
        <v>0</v>
      </c>
      <c r="BF259" s="158">
        <f>IFERROR(VLOOKUP(G259,'[2]Tracking Sheet'!$B$3:$J$5000,2,0),0)</f>
        <v>0</v>
      </c>
      <c r="BG259" s="174" t="e">
        <f t="shared" si="108"/>
        <v>#VALUE!</v>
      </c>
      <c r="BH259" s="44">
        <f>IFERROR(VLOOKUP(L259,'[1]Tracking sheet'!$A$3:$D$98000,2,0),0)</f>
        <v>0</v>
      </c>
      <c r="BI259" s="44">
        <f>IFERROR(VLOOKUP(L259,'[1]Tracking sheet'!$A$3:$D$98000,3,0),0)</f>
        <v>0</v>
      </c>
      <c r="BJ259" s="159">
        <f t="shared" si="109"/>
        <v>0</v>
      </c>
      <c r="BK259" s="158">
        <f>IFERROR(VLOOKUP(L259,'[2]Tracking Sheet'!$B$3:$J$5000,2,0),0)</f>
        <v>0</v>
      </c>
      <c r="BL259" s="174">
        <f t="shared" si="110"/>
        <v>-46157</v>
      </c>
      <c r="BM259" s="44">
        <f>IFERROR(VLOOKUP(Q259,'[1]Tracking sheet'!$A$3:$D$98000,2,0),0)</f>
        <v>0</v>
      </c>
      <c r="BN259" s="187">
        <f t="shared" si="111"/>
        <v>30</v>
      </c>
      <c r="BO259" s="44" t="s">
        <v>855</v>
      </c>
    </row>
    <row r="260" spans="1:70" ht="39" customHeight="1" x14ac:dyDescent="0.3">
      <c r="A260" s="53" t="s">
        <v>99</v>
      </c>
      <c r="B260" s="214">
        <v>47502</v>
      </c>
      <c r="C260" s="127" t="s">
        <v>1316</v>
      </c>
      <c r="D260" s="53">
        <v>14430</v>
      </c>
      <c r="E260" s="53">
        <v>4955</v>
      </c>
      <c r="F260" s="136">
        <v>46125</v>
      </c>
      <c r="G260" s="125">
        <v>46133</v>
      </c>
      <c r="H260" s="18" t="s">
        <v>1315</v>
      </c>
      <c r="I260" s="18" t="s">
        <v>669</v>
      </c>
      <c r="J260" s="125"/>
      <c r="K260" s="125"/>
      <c r="L260" s="15">
        <v>46144</v>
      </c>
      <c r="M260" s="15">
        <v>46183</v>
      </c>
      <c r="N260" s="15">
        <v>46158</v>
      </c>
      <c r="O260" s="15">
        <v>46189</v>
      </c>
      <c r="P260" s="15">
        <v>46183</v>
      </c>
      <c r="Q260" s="15">
        <v>46195</v>
      </c>
      <c r="R260" s="15">
        <v>46203</v>
      </c>
      <c r="S260" s="125">
        <v>46191</v>
      </c>
      <c r="T260" s="15">
        <v>46197</v>
      </c>
      <c r="U260" s="15">
        <v>46198</v>
      </c>
      <c r="V260" s="15">
        <v>46203</v>
      </c>
      <c r="W260" s="15">
        <v>46204</v>
      </c>
      <c r="X260" s="15">
        <v>46210</v>
      </c>
      <c r="Y260" s="15"/>
      <c r="Z260" s="15"/>
      <c r="AA260" s="15">
        <v>46209</v>
      </c>
      <c r="AB260" s="15">
        <v>46214</v>
      </c>
      <c r="AC260" s="15">
        <v>46213</v>
      </c>
      <c r="AD260" s="15">
        <v>46220</v>
      </c>
      <c r="AE260" s="15"/>
      <c r="AF260" s="15"/>
      <c r="AG260" s="15">
        <v>46221</v>
      </c>
      <c r="AH260" s="15">
        <v>46223</v>
      </c>
      <c r="AI260" s="15">
        <v>46224</v>
      </c>
      <c r="AJ260" s="136">
        <v>46225</v>
      </c>
      <c r="AK260" s="136">
        <v>46225</v>
      </c>
      <c r="AL260" s="198">
        <f t="shared" si="114"/>
        <v>100</v>
      </c>
      <c r="AM260" s="14" t="s">
        <v>705</v>
      </c>
      <c r="AN260" s="14" t="s">
        <v>30</v>
      </c>
      <c r="AO260" s="14" t="s">
        <v>599</v>
      </c>
      <c r="AP260" s="14" t="s">
        <v>18</v>
      </c>
      <c r="AQ260" s="18" t="s">
        <v>1607</v>
      </c>
      <c r="AR260" s="55" t="s">
        <v>48</v>
      </c>
      <c r="AS260" s="199"/>
      <c r="AT260" s="44" t="s">
        <v>595</v>
      </c>
      <c r="AW260" s="173" t="s">
        <v>468</v>
      </c>
      <c r="AX260" s="44">
        <f>IFERROR(VLOOKUP(B260,'[1]Tracking sheet'!$A$3:$D$98000,2,0),0)</f>
        <v>4955</v>
      </c>
      <c r="AY260" s="44">
        <f>IFERROR(VLOOKUP(B260,'[1]Tracking sheet'!$A$3:$D$98000,3,0),0)</f>
        <v>4947</v>
      </c>
      <c r="AZ260" s="159">
        <f t="shared" ref="AZ260:AZ323" si="115">AY260-AX260</f>
        <v>-8</v>
      </c>
      <c r="BA260" s="158">
        <f>IFERROR(VLOOKUP(B260,'[2]Tracking Sheet'!$B$3:$J$5000,2,0),0)</f>
        <v>0</v>
      </c>
      <c r="BB260" s="174">
        <f t="shared" ref="BB260:BB323" si="116">BA260-D260</f>
        <v>-14430</v>
      </c>
      <c r="BC260" s="44">
        <f>IFERROR(VLOOKUP(G260,'[1]Tracking sheet'!$A$3:$D$98000,2,0),0)</f>
        <v>0</v>
      </c>
      <c r="BD260" s="44">
        <f>IFERROR(VLOOKUP(G260,'[1]Tracking sheet'!$A$3:$D$98000,3,0),0)</f>
        <v>0</v>
      </c>
      <c r="BE260" s="159">
        <f t="shared" si="107"/>
        <v>0</v>
      </c>
      <c r="BF260" s="158">
        <f>IFERROR(VLOOKUP(G260,'[2]Tracking Sheet'!$B$3:$J$5000,2,0),0)</f>
        <v>0</v>
      </c>
      <c r="BG260" s="174" t="e">
        <f t="shared" si="108"/>
        <v>#VALUE!</v>
      </c>
      <c r="BH260" s="44">
        <f>IFERROR(VLOOKUP(L260,'[1]Tracking sheet'!$A$3:$D$98000,2,0),0)</f>
        <v>0</v>
      </c>
      <c r="BI260" s="44">
        <f>IFERROR(VLOOKUP(L260,'[1]Tracking sheet'!$A$3:$D$98000,3,0),0)</f>
        <v>0</v>
      </c>
      <c r="BJ260" s="159">
        <f t="shared" si="109"/>
        <v>0</v>
      </c>
      <c r="BK260" s="158">
        <f>IFERROR(VLOOKUP(L260,'[2]Tracking Sheet'!$B$3:$J$5000,2,0),0)</f>
        <v>0</v>
      </c>
      <c r="BL260" s="174">
        <f t="shared" si="110"/>
        <v>-46158</v>
      </c>
      <c r="BM260" s="44">
        <f>IFERROR(VLOOKUP(Q260,'[1]Tracking sheet'!$A$3:$D$98000,2,0),0)</f>
        <v>0</v>
      </c>
      <c r="BN260" s="187">
        <f t="shared" si="111"/>
        <v>30</v>
      </c>
      <c r="BO260" s="44" t="s">
        <v>886</v>
      </c>
      <c r="BR260" s="70" t="s">
        <v>2372</v>
      </c>
    </row>
    <row r="261" spans="1:70" ht="39" customHeight="1" x14ac:dyDescent="0.3">
      <c r="A261" s="53" t="s">
        <v>99</v>
      </c>
      <c r="B261" s="214">
        <v>47491</v>
      </c>
      <c r="C261" s="127" t="s">
        <v>1317</v>
      </c>
      <c r="D261" s="53">
        <v>1795</v>
      </c>
      <c r="E261" s="53">
        <v>875</v>
      </c>
      <c r="F261" s="136">
        <v>46128</v>
      </c>
      <c r="G261" s="125">
        <v>46141</v>
      </c>
      <c r="H261" s="18" t="s">
        <v>1318</v>
      </c>
      <c r="I261" s="18" t="s">
        <v>347</v>
      </c>
      <c r="J261" s="125">
        <v>46147</v>
      </c>
      <c r="K261" s="125">
        <v>46157</v>
      </c>
      <c r="L261" s="15">
        <v>46157</v>
      </c>
      <c r="M261" s="15">
        <v>46168</v>
      </c>
      <c r="N261" s="15">
        <v>46179</v>
      </c>
      <c r="O261" s="15">
        <v>46193</v>
      </c>
      <c r="P261" s="15"/>
      <c r="Q261" s="15"/>
      <c r="R261" s="15">
        <v>46202</v>
      </c>
      <c r="S261" s="125">
        <v>46199</v>
      </c>
      <c r="T261" s="15">
        <v>46205</v>
      </c>
      <c r="U261" s="15">
        <v>46206</v>
      </c>
      <c r="V261" s="15">
        <v>46207</v>
      </c>
      <c r="W261" s="15">
        <v>46209</v>
      </c>
      <c r="X261" s="15">
        <v>46212</v>
      </c>
      <c r="Y261" s="15"/>
      <c r="Z261" s="15"/>
      <c r="AA261" s="15">
        <v>46211</v>
      </c>
      <c r="AB261" s="15">
        <v>46213</v>
      </c>
      <c r="AC261" s="15">
        <v>46212</v>
      </c>
      <c r="AD261" s="15">
        <v>46214</v>
      </c>
      <c r="AE261" s="15"/>
      <c r="AF261" s="15"/>
      <c r="AG261" s="15">
        <v>46216</v>
      </c>
      <c r="AH261" s="15">
        <v>46218</v>
      </c>
      <c r="AI261" s="15">
        <v>46220</v>
      </c>
      <c r="AJ261" s="136">
        <v>46223</v>
      </c>
      <c r="AK261" s="136">
        <v>46223</v>
      </c>
      <c r="AL261" s="198">
        <v>95</v>
      </c>
      <c r="AM261" s="14" t="s">
        <v>618</v>
      </c>
      <c r="AN261" s="14" t="s">
        <v>30</v>
      </c>
      <c r="AO261" s="14" t="s">
        <v>613</v>
      </c>
      <c r="AP261" s="14" t="s">
        <v>18</v>
      </c>
      <c r="AQ261" s="18" t="s">
        <v>1319</v>
      </c>
      <c r="AR261" s="55" t="s">
        <v>21</v>
      </c>
      <c r="AS261" s="120"/>
      <c r="AT261" s="44" t="s">
        <v>285</v>
      </c>
      <c r="AW261" s="173" t="s">
        <v>463</v>
      </c>
      <c r="AX261" s="44">
        <f>IFERROR(VLOOKUP(B261,'[1]Tracking sheet'!$A$3:$D$98000,2,0),0)</f>
        <v>875</v>
      </c>
      <c r="AY261" s="44">
        <f>IFERROR(VLOOKUP(B261,'[1]Tracking sheet'!$A$3:$D$98000,3,0),0)</f>
        <v>875</v>
      </c>
      <c r="AZ261" s="159">
        <f t="shared" si="115"/>
        <v>0</v>
      </c>
      <c r="BA261" s="158">
        <f>IFERROR(VLOOKUP(B261,'[2]Tracking Sheet'!$B$3:$J$5000,2,0),0)</f>
        <v>0</v>
      </c>
      <c r="BB261" s="174">
        <f t="shared" si="116"/>
        <v>-1795</v>
      </c>
      <c r="BC261" s="44">
        <f>IFERROR(VLOOKUP(G261,'[1]Tracking sheet'!$A$3:$D$98000,2,0),0)</f>
        <v>0</v>
      </c>
      <c r="BD261" s="44">
        <f>IFERROR(VLOOKUP(G261,'[1]Tracking sheet'!$A$3:$D$98000,3,0),0)</f>
        <v>0</v>
      </c>
      <c r="BE261" s="159">
        <f t="shared" si="107"/>
        <v>0</v>
      </c>
      <c r="BF261" s="158">
        <f>IFERROR(VLOOKUP(G261,'[2]Tracking Sheet'!$B$3:$J$5000,2,0),0)</f>
        <v>0</v>
      </c>
      <c r="BG261" s="174" t="e">
        <f t="shared" si="108"/>
        <v>#VALUE!</v>
      </c>
      <c r="BH261" s="44">
        <f>IFERROR(VLOOKUP(L261,'[1]Tracking sheet'!$A$3:$D$98000,2,0),0)</f>
        <v>0</v>
      </c>
      <c r="BI261" s="44">
        <f>IFERROR(VLOOKUP(L261,'[1]Tracking sheet'!$A$3:$D$98000,3,0),0)</f>
        <v>0</v>
      </c>
      <c r="BJ261" s="159">
        <f t="shared" si="109"/>
        <v>0</v>
      </c>
      <c r="BK261" s="158">
        <f>IFERROR(VLOOKUP(L261,'[2]Tracking Sheet'!$B$3:$J$5000,2,0),0)</f>
        <v>0</v>
      </c>
      <c r="BL261" s="174">
        <f t="shared" si="110"/>
        <v>-46179</v>
      </c>
      <c r="BM261" s="44">
        <f>IFERROR(VLOOKUP(Q261,'[1]Tracking sheet'!$A$3:$D$98000,2,0),0)</f>
        <v>0</v>
      </c>
      <c r="BN261" s="187">
        <f t="shared" si="111"/>
        <v>30</v>
      </c>
      <c r="BO261" s="44" t="s">
        <v>855</v>
      </c>
    </row>
    <row r="262" spans="1:70" ht="39" customHeight="1" x14ac:dyDescent="0.3">
      <c r="A262" s="53" t="s">
        <v>99</v>
      </c>
      <c r="B262" s="214">
        <v>47492</v>
      </c>
      <c r="C262" s="127" t="s">
        <v>1320</v>
      </c>
      <c r="D262" s="53">
        <v>1565</v>
      </c>
      <c r="E262" s="53">
        <v>975</v>
      </c>
      <c r="F262" s="136">
        <v>46128</v>
      </c>
      <c r="G262" s="125">
        <v>46141</v>
      </c>
      <c r="H262" s="18" t="s">
        <v>1321</v>
      </c>
      <c r="I262" s="18" t="s">
        <v>348</v>
      </c>
      <c r="J262" s="125"/>
      <c r="K262" s="125"/>
      <c r="L262" s="15">
        <v>46155</v>
      </c>
      <c r="M262" s="15">
        <v>46167</v>
      </c>
      <c r="N262" s="15">
        <v>46168</v>
      </c>
      <c r="O262" s="15">
        <v>46193</v>
      </c>
      <c r="P262" s="15"/>
      <c r="Q262" s="15"/>
      <c r="R262" s="15">
        <v>46202</v>
      </c>
      <c r="S262" s="125">
        <v>46197</v>
      </c>
      <c r="T262" s="15">
        <v>46203</v>
      </c>
      <c r="U262" s="15">
        <v>46204</v>
      </c>
      <c r="V262" s="15">
        <v>46205</v>
      </c>
      <c r="W262" s="15">
        <v>46205</v>
      </c>
      <c r="X262" s="15">
        <v>46209</v>
      </c>
      <c r="Y262" s="15"/>
      <c r="Z262" s="15"/>
      <c r="AA262" s="15">
        <v>46209</v>
      </c>
      <c r="AB262" s="15">
        <v>46212</v>
      </c>
      <c r="AC262" s="15">
        <v>46212</v>
      </c>
      <c r="AD262" s="15">
        <v>46216</v>
      </c>
      <c r="AE262" s="15"/>
      <c r="AF262" s="15"/>
      <c r="AG262" s="15">
        <v>46217</v>
      </c>
      <c r="AH262" s="15">
        <v>46219</v>
      </c>
      <c r="AI262" s="15">
        <v>46221</v>
      </c>
      <c r="AJ262" s="136">
        <v>46223</v>
      </c>
      <c r="AK262" s="136">
        <v>46223</v>
      </c>
      <c r="AL262" s="198">
        <v>95</v>
      </c>
      <c r="AM262" s="14" t="s">
        <v>287</v>
      </c>
      <c r="AN262" s="14" t="s">
        <v>30</v>
      </c>
      <c r="AO262" s="14" t="s">
        <v>18</v>
      </c>
      <c r="AP262" s="14" t="s">
        <v>18</v>
      </c>
      <c r="AQ262" s="18" t="s">
        <v>1322</v>
      </c>
      <c r="AR262" s="55"/>
      <c r="AS262" s="120"/>
      <c r="AT262" s="44" t="s">
        <v>596</v>
      </c>
      <c r="AW262" s="173" t="s">
        <v>468</v>
      </c>
      <c r="AX262" s="44">
        <f>IFERROR(VLOOKUP(B262,'[1]Tracking sheet'!$A$3:$D$98000,2,0),0)</f>
        <v>80</v>
      </c>
      <c r="AY262" s="44">
        <f>IFERROR(VLOOKUP(B262,'[1]Tracking sheet'!$A$3:$D$98000,3,0),0)</f>
        <v>80</v>
      </c>
      <c r="AZ262" s="159">
        <f t="shared" si="115"/>
        <v>0</v>
      </c>
      <c r="BA262" s="158">
        <f>IFERROR(VLOOKUP(B262,'[2]Tracking Sheet'!$B$3:$J$5000,2,0),0)</f>
        <v>0</v>
      </c>
      <c r="BB262" s="174">
        <f t="shared" si="116"/>
        <v>-1565</v>
      </c>
      <c r="BC262" s="44">
        <f>IFERROR(VLOOKUP(G262,'[1]Tracking sheet'!$A$3:$D$98000,2,0),0)</f>
        <v>0</v>
      </c>
      <c r="BD262" s="44">
        <f>IFERROR(VLOOKUP(G262,'[1]Tracking sheet'!$A$3:$D$98000,3,0),0)</f>
        <v>0</v>
      </c>
      <c r="BE262" s="159">
        <f t="shared" si="107"/>
        <v>0</v>
      </c>
      <c r="BF262" s="158">
        <f>IFERROR(VLOOKUP(G262,'[2]Tracking Sheet'!$B$3:$J$5000,2,0),0)</f>
        <v>0</v>
      </c>
      <c r="BG262" s="174" t="e">
        <f t="shared" si="108"/>
        <v>#VALUE!</v>
      </c>
      <c r="BH262" s="44">
        <f>IFERROR(VLOOKUP(L262,'[1]Tracking sheet'!$A$3:$D$98000,2,0),0)</f>
        <v>0</v>
      </c>
      <c r="BI262" s="44">
        <f>IFERROR(VLOOKUP(L262,'[1]Tracking sheet'!$A$3:$D$98000,3,0),0)</f>
        <v>0</v>
      </c>
      <c r="BJ262" s="159">
        <f t="shared" si="109"/>
        <v>0</v>
      </c>
      <c r="BK262" s="158">
        <f>IFERROR(VLOOKUP(L262,'[2]Tracking Sheet'!$B$3:$J$5000,2,0),0)</f>
        <v>0</v>
      </c>
      <c r="BL262" s="174">
        <f t="shared" si="110"/>
        <v>-46168</v>
      </c>
      <c r="BM262" s="44">
        <f>IFERROR(VLOOKUP(Q262,'[1]Tracking sheet'!$A$3:$D$98000,2,0),0)</f>
        <v>0</v>
      </c>
      <c r="BN262" s="187">
        <f t="shared" si="111"/>
        <v>30</v>
      </c>
      <c r="BO262" s="44" t="s">
        <v>855</v>
      </c>
      <c r="BR262" s="70" t="s">
        <v>2373</v>
      </c>
    </row>
    <row r="263" spans="1:70" ht="39" customHeight="1" x14ac:dyDescent="0.3">
      <c r="A263" s="53" t="s">
        <v>99</v>
      </c>
      <c r="B263" s="214">
        <v>47493</v>
      </c>
      <c r="C263" s="127" t="s">
        <v>1323</v>
      </c>
      <c r="D263" s="53">
        <v>3955</v>
      </c>
      <c r="E263" s="53">
        <v>1540</v>
      </c>
      <c r="F263" s="136">
        <v>46128</v>
      </c>
      <c r="G263" s="125">
        <v>46141</v>
      </c>
      <c r="H263" s="18" t="s">
        <v>1324</v>
      </c>
      <c r="I263" s="18" t="s">
        <v>348</v>
      </c>
      <c r="J263" s="125"/>
      <c r="K263" s="125"/>
      <c r="L263" s="15">
        <v>46155</v>
      </c>
      <c r="M263" s="15">
        <v>46167</v>
      </c>
      <c r="N263" s="15">
        <v>46168</v>
      </c>
      <c r="O263" s="15">
        <v>46191</v>
      </c>
      <c r="P263" s="15"/>
      <c r="Q263" s="15"/>
      <c r="R263" s="15">
        <v>46200</v>
      </c>
      <c r="S263" s="125">
        <v>46193</v>
      </c>
      <c r="T263" s="15">
        <v>46200</v>
      </c>
      <c r="U263" s="15">
        <v>46202</v>
      </c>
      <c r="V263" s="15">
        <v>46204</v>
      </c>
      <c r="W263" s="15">
        <v>46205</v>
      </c>
      <c r="X263" s="15">
        <v>46211</v>
      </c>
      <c r="Y263" s="15"/>
      <c r="Z263" s="15"/>
      <c r="AA263" s="15"/>
      <c r="AB263" s="15"/>
      <c r="AC263" s="15">
        <v>46210</v>
      </c>
      <c r="AD263" s="15">
        <v>46216</v>
      </c>
      <c r="AE263" s="15"/>
      <c r="AF263" s="15"/>
      <c r="AG263" s="15">
        <v>46218</v>
      </c>
      <c r="AH263" s="15">
        <v>46219</v>
      </c>
      <c r="AI263" s="15">
        <v>46221</v>
      </c>
      <c r="AJ263" s="136">
        <v>46223</v>
      </c>
      <c r="AK263" s="136">
        <v>46223</v>
      </c>
      <c r="AL263" s="198">
        <v>95</v>
      </c>
      <c r="AM263" s="14" t="s">
        <v>287</v>
      </c>
      <c r="AN263" s="14" t="s">
        <v>30</v>
      </c>
      <c r="AO263" s="14" t="s">
        <v>18</v>
      </c>
      <c r="AP263" s="14"/>
      <c r="AQ263" s="18" t="s">
        <v>1325</v>
      </c>
      <c r="AR263" s="55"/>
      <c r="AS263" s="120"/>
      <c r="AT263" s="44" t="s">
        <v>596</v>
      </c>
      <c r="AW263" s="173" t="s">
        <v>468</v>
      </c>
      <c r="AX263" s="44">
        <f>IFERROR(VLOOKUP(B263,'[1]Tracking sheet'!$A$3:$D$98000,2,0),0)</f>
        <v>0</v>
      </c>
      <c r="AY263" s="44">
        <f>IFERROR(VLOOKUP(B263,'[1]Tracking sheet'!$A$3:$D$98000,3,0),0)</f>
        <v>0</v>
      </c>
      <c r="AZ263" s="159">
        <f t="shared" si="115"/>
        <v>0</v>
      </c>
      <c r="BA263" s="158">
        <f>IFERROR(VLOOKUP(B263,'[2]Tracking Sheet'!$B$3:$J$5000,2,0),0)</f>
        <v>0</v>
      </c>
      <c r="BB263" s="174">
        <f t="shared" si="116"/>
        <v>-3955</v>
      </c>
      <c r="BC263" s="44">
        <f>IFERROR(VLOOKUP(G263,'[1]Tracking sheet'!$A$3:$D$98000,2,0),0)</f>
        <v>0</v>
      </c>
      <c r="BD263" s="44">
        <f>IFERROR(VLOOKUP(G263,'[1]Tracking sheet'!$A$3:$D$98000,3,0),0)</f>
        <v>0</v>
      </c>
      <c r="BE263" s="159">
        <f t="shared" si="107"/>
        <v>0</v>
      </c>
      <c r="BF263" s="158">
        <f>IFERROR(VLOOKUP(G263,'[2]Tracking Sheet'!$B$3:$J$5000,2,0),0)</f>
        <v>0</v>
      </c>
      <c r="BG263" s="174" t="e">
        <f t="shared" si="108"/>
        <v>#VALUE!</v>
      </c>
      <c r="BH263" s="44">
        <f>IFERROR(VLOOKUP(L263,'[1]Tracking sheet'!$A$3:$D$98000,2,0),0)</f>
        <v>0</v>
      </c>
      <c r="BI263" s="44">
        <f>IFERROR(VLOOKUP(L263,'[1]Tracking sheet'!$A$3:$D$98000,3,0),0)</f>
        <v>0</v>
      </c>
      <c r="BJ263" s="159">
        <f t="shared" si="109"/>
        <v>0</v>
      </c>
      <c r="BK263" s="158">
        <f>IFERROR(VLOOKUP(L263,'[2]Tracking Sheet'!$B$3:$J$5000,2,0),0)</f>
        <v>0</v>
      </c>
      <c r="BL263" s="174">
        <f t="shared" si="110"/>
        <v>-46168</v>
      </c>
      <c r="BM263" s="44">
        <f>IFERROR(VLOOKUP(Q263,'[1]Tracking sheet'!$A$3:$D$98000,2,0),0)</f>
        <v>0</v>
      </c>
      <c r="BN263" s="187">
        <f t="shared" si="111"/>
        <v>30</v>
      </c>
      <c r="BO263" s="44" t="s">
        <v>886</v>
      </c>
      <c r="BR263" s="70" t="s">
        <v>2839</v>
      </c>
    </row>
    <row r="264" spans="1:70" ht="39" customHeight="1" x14ac:dyDescent="0.3">
      <c r="A264" s="53" t="s">
        <v>99</v>
      </c>
      <c r="B264" s="214">
        <v>47497</v>
      </c>
      <c r="C264" s="127" t="s">
        <v>1326</v>
      </c>
      <c r="D264" s="53">
        <v>4235</v>
      </c>
      <c r="E264" s="53">
        <v>740</v>
      </c>
      <c r="F264" s="136">
        <v>46128</v>
      </c>
      <c r="G264" s="125">
        <v>46141</v>
      </c>
      <c r="H264" s="18" t="s">
        <v>1327</v>
      </c>
      <c r="I264" s="18" t="s">
        <v>347</v>
      </c>
      <c r="J264" s="125"/>
      <c r="K264" s="125"/>
      <c r="L264" s="15">
        <v>46155</v>
      </c>
      <c r="M264" s="15">
        <v>46168</v>
      </c>
      <c r="N264" s="15">
        <v>46179</v>
      </c>
      <c r="O264" s="15">
        <v>46197</v>
      </c>
      <c r="P264" s="15"/>
      <c r="Q264" s="15"/>
      <c r="R264" s="15">
        <v>46200</v>
      </c>
      <c r="S264" s="125">
        <v>46197</v>
      </c>
      <c r="T264" s="15">
        <v>46203</v>
      </c>
      <c r="U264" s="15">
        <v>46204</v>
      </c>
      <c r="V264" s="15">
        <v>46207</v>
      </c>
      <c r="W264" s="15">
        <v>46207</v>
      </c>
      <c r="X264" s="15">
        <v>46212</v>
      </c>
      <c r="Y264" s="15"/>
      <c r="Z264" s="15"/>
      <c r="AA264" s="15"/>
      <c r="AB264" s="15"/>
      <c r="AC264" s="15">
        <v>46211</v>
      </c>
      <c r="AD264" s="15">
        <v>46217</v>
      </c>
      <c r="AE264" s="15"/>
      <c r="AF264" s="15"/>
      <c r="AG264" s="15">
        <v>46218</v>
      </c>
      <c r="AH264" s="15">
        <v>46219</v>
      </c>
      <c r="AI264" s="15">
        <v>46221</v>
      </c>
      <c r="AJ264" s="136">
        <v>46223</v>
      </c>
      <c r="AK264" s="136">
        <v>46223</v>
      </c>
      <c r="AL264" s="198">
        <v>95</v>
      </c>
      <c r="AM264" s="14" t="s">
        <v>277</v>
      </c>
      <c r="AN264" s="14" t="s">
        <v>30</v>
      </c>
      <c r="AO264" s="14" t="s">
        <v>613</v>
      </c>
      <c r="AP264" s="14"/>
      <c r="AQ264" s="18" t="s">
        <v>1328</v>
      </c>
      <c r="AR264" s="55"/>
      <c r="AS264" s="120"/>
      <c r="AT264" s="44" t="s">
        <v>596</v>
      </c>
      <c r="AW264" s="173" t="s">
        <v>468</v>
      </c>
      <c r="AX264" s="44">
        <f>IFERROR(VLOOKUP(B264,'[1]Tracking sheet'!$A$3:$D$98000,2,0),0)</f>
        <v>740</v>
      </c>
      <c r="AY264" s="44">
        <f>IFERROR(VLOOKUP(B264,'[1]Tracking sheet'!$A$3:$D$98000,3,0),0)</f>
        <v>740</v>
      </c>
      <c r="AZ264" s="159">
        <f t="shared" si="115"/>
        <v>0</v>
      </c>
      <c r="BA264" s="158">
        <f>IFERROR(VLOOKUP(B264,'[2]Tracking Sheet'!$B$3:$J$5000,2,0),0)</f>
        <v>0</v>
      </c>
      <c r="BB264" s="174">
        <f t="shared" si="116"/>
        <v>-4235</v>
      </c>
      <c r="BC264" s="44">
        <f>IFERROR(VLOOKUP(G264,'[1]Tracking sheet'!$A$3:$D$98000,2,0),0)</f>
        <v>0</v>
      </c>
      <c r="BD264" s="44">
        <f>IFERROR(VLOOKUP(G264,'[1]Tracking sheet'!$A$3:$D$98000,3,0),0)</f>
        <v>0</v>
      </c>
      <c r="BE264" s="159">
        <f t="shared" si="107"/>
        <v>0</v>
      </c>
      <c r="BF264" s="158">
        <f>IFERROR(VLOOKUP(G264,'[2]Tracking Sheet'!$B$3:$J$5000,2,0),0)</f>
        <v>0</v>
      </c>
      <c r="BG264" s="174" t="e">
        <f t="shared" si="108"/>
        <v>#VALUE!</v>
      </c>
      <c r="BH264" s="44">
        <f>IFERROR(VLOOKUP(L264,'[1]Tracking sheet'!$A$3:$D$98000,2,0),0)</f>
        <v>0</v>
      </c>
      <c r="BI264" s="44">
        <f>IFERROR(VLOOKUP(L264,'[1]Tracking sheet'!$A$3:$D$98000,3,0),0)</f>
        <v>0</v>
      </c>
      <c r="BJ264" s="159">
        <f t="shared" si="109"/>
        <v>0</v>
      </c>
      <c r="BK264" s="158">
        <f>IFERROR(VLOOKUP(L264,'[2]Tracking Sheet'!$B$3:$J$5000,2,0),0)</f>
        <v>0</v>
      </c>
      <c r="BL264" s="174">
        <f t="shared" si="110"/>
        <v>-46179</v>
      </c>
      <c r="BM264" s="44">
        <f>IFERROR(VLOOKUP(Q264,'[1]Tracking sheet'!$A$3:$D$98000,2,0),0)</f>
        <v>0</v>
      </c>
      <c r="BN264" s="187">
        <f t="shared" si="111"/>
        <v>30</v>
      </c>
      <c r="BO264" s="44" t="s">
        <v>855</v>
      </c>
      <c r="BR264" s="70" t="s">
        <v>2363</v>
      </c>
    </row>
    <row r="265" spans="1:70" ht="39" customHeight="1" x14ac:dyDescent="0.3">
      <c r="A265" s="53" t="s">
        <v>99</v>
      </c>
      <c r="B265" s="214">
        <v>47498</v>
      </c>
      <c r="C265" s="127" t="s">
        <v>1329</v>
      </c>
      <c r="D265" s="53">
        <v>3955</v>
      </c>
      <c r="E265" s="53">
        <v>1180</v>
      </c>
      <c r="F265" s="136">
        <v>46128</v>
      </c>
      <c r="G265" s="125">
        <v>46141</v>
      </c>
      <c r="H265" s="18" t="s">
        <v>743</v>
      </c>
      <c r="I265" s="18" t="s">
        <v>249</v>
      </c>
      <c r="J265" s="125"/>
      <c r="K265" s="125"/>
      <c r="L265" s="15">
        <v>46153</v>
      </c>
      <c r="M265" s="15">
        <v>46165</v>
      </c>
      <c r="N265" s="15">
        <v>46167</v>
      </c>
      <c r="O265" s="15">
        <v>46195</v>
      </c>
      <c r="P265" s="15"/>
      <c r="Q265" s="15"/>
      <c r="R265" s="15">
        <v>46200</v>
      </c>
      <c r="S265" s="125">
        <v>46197</v>
      </c>
      <c r="T265" s="15">
        <v>46203</v>
      </c>
      <c r="U265" s="15">
        <v>46204</v>
      </c>
      <c r="V265" s="15">
        <v>46206</v>
      </c>
      <c r="W265" s="15">
        <v>46206</v>
      </c>
      <c r="X265" s="15">
        <v>46211</v>
      </c>
      <c r="Y265" s="15"/>
      <c r="Z265" s="15"/>
      <c r="AA265" s="15"/>
      <c r="AB265" s="15"/>
      <c r="AC265" s="15">
        <v>46211</v>
      </c>
      <c r="AD265" s="15">
        <v>46214</v>
      </c>
      <c r="AE265" s="15"/>
      <c r="AF265" s="15"/>
      <c r="AG265" s="15">
        <v>46216</v>
      </c>
      <c r="AH265" s="15">
        <v>46218</v>
      </c>
      <c r="AI265" s="15">
        <v>46220</v>
      </c>
      <c r="AJ265" s="136">
        <v>46223</v>
      </c>
      <c r="AK265" s="136">
        <v>46223</v>
      </c>
      <c r="AL265" s="198">
        <v>95</v>
      </c>
      <c r="AM265" s="14" t="s">
        <v>286</v>
      </c>
      <c r="AN265" s="14" t="s">
        <v>30</v>
      </c>
      <c r="AO265" s="14" t="s">
        <v>18</v>
      </c>
      <c r="AP265" s="14"/>
      <c r="AQ265" s="18" t="s">
        <v>1330</v>
      </c>
      <c r="AR265" s="55"/>
      <c r="AS265" s="120"/>
      <c r="AT265" s="44" t="s">
        <v>596</v>
      </c>
      <c r="AW265" s="173" t="s">
        <v>468</v>
      </c>
      <c r="AX265" s="44">
        <f>IFERROR(VLOOKUP(B265,'[1]Tracking sheet'!$A$3:$D$98000,2,0),0)</f>
        <v>0</v>
      </c>
      <c r="AY265" s="44">
        <f>IFERROR(VLOOKUP(B265,'[1]Tracking sheet'!$A$3:$D$98000,3,0),0)</f>
        <v>0</v>
      </c>
      <c r="AZ265" s="159">
        <f t="shared" si="115"/>
        <v>0</v>
      </c>
      <c r="BA265" s="158">
        <f>IFERROR(VLOOKUP(B265,'[2]Tracking Sheet'!$B$3:$J$5000,2,0),0)</f>
        <v>0</v>
      </c>
      <c r="BB265" s="174">
        <f t="shared" si="116"/>
        <v>-3955</v>
      </c>
      <c r="BC265" s="44">
        <f>IFERROR(VLOOKUP(G265,'[1]Tracking sheet'!$A$3:$D$98000,2,0),0)</f>
        <v>0</v>
      </c>
      <c r="BD265" s="44">
        <f>IFERROR(VLOOKUP(G265,'[1]Tracking sheet'!$A$3:$D$98000,3,0),0)</f>
        <v>0</v>
      </c>
      <c r="BE265" s="159">
        <f t="shared" si="107"/>
        <v>0</v>
      </c>
      <c r="BF265" s="158">
        <f>IFERROR(VLOOKUP(G265,'[2]Tracking Sheet'!$B$3:$J$5000,2,0),0)</f>
        <v>0</v>
      </c>
      <c r="BG265" s="174" t="e">
        <f t="shared" si="108"/>
        <v>#VALUE!</v>
      </c>
      <c r="BH265" s="44">
        <f>IFERROR(VLOOKUP(L265,'[1]Tracking sheet'!$A$3:$D$98000,2,0),0)</f>
        <v>0</v>
      </c>
      <c r="BI265" s="44">
        <f>IFERROR(VLOOKUP(L265,'[1]Tracking sheet'!$A$3:$D$98000,3,0),0)</f>
        <v>0</v>
      </c>
      <c r="BJ265" s="159">
        <f t="shared" si="109"/>
        <v>0</v>
      </c>
      <c r="BK265" s="158">
        <f>IFERROR(VLOOKUP(L265,'[2]Tracking Sheet'!$B$3:$J$5000,2,0),0)</f>
        <v>0</v>
      </c>
      <c r="BL265" s="174">
        <f t="shared" si="110"/>
        <v>-46167</v>
      </c>
      <c r="BM265" s="44">
        <f>IFERROR(VLOOKUP(Q265,'[1]Tracking sheet'!$A$3:$D$98000,2,0),0)</f>
        <v>0</v>
      </c>
      <c r="BN265" s="187">
        <f t="shared" si="111"/>
        <v>30</v>
      </c>
      <c r="BO265" s="44" t="s">
        <v>855</v>
      </c>
      <c r="BR265" s="70" t="s">
        <v>2363</v>
      </c>
    </row>
    <row r="266" spans="1:70" ht="39" customHeight="1" x14ac:dyDescent="0.3">
      <c r="A266" s="62" t="s">
        <v>3</v>
      </c>
      <c r="B266" s="135">
        <v>47536</v>
      </c>
      <c r="C266" s="127">
        <v>13262473</v>
      </c>
      <c r="D266" s="53">
        <v>1600</v>
      </c>
      <c r="E266" s="53">
        <v>540</v>
      </c>
      <c r="F266" s="136">
        <v>46128</v>
      </c>
      <c r="G266" s="15">
        <v>46137</v>
      </c>
      <c r="H266" s="18" t="s">
        <v>1331</v>
      </c>
      <c r="I266" s="18" t="s">
        <v>256</v>
      </c>
      <c r="J266" s="125"/>
      <c r="K266" s="125"/>
      <c r="L266" s="15">
        <v>46157</v>
      </c>
      <c r="M266" s="15">
        <v>46162</v>
      </c>
      <c r="N266" s="15">
        <v>46183</v>
      </c>
      <c r="O266" s="15">
        <v>46199</v>
      </c>
      <c r="P266" s="15"/>
      <c r="Q266" s="15"/>
      <c r="R266" s="15">
        <v>46204</v>
      </c>
      <c r="S266" s="125">
        <v>46204</v>
      </c>
      <c r="T266" s="15">
        <v>46210</v>
      </c>
      <c r="U266" s="15">
        <v>46213</v>
      </c>
      <c r="V266" s="15">
        <v>46214</v>
      </c>
      <c r="W266" s="15"/>
      <c r="X266" s="15"/>
      <c r="Y266" s="15"/>
      <c r="Z266" s="15"/>
      <c r="AA266" s="15"/>
      <c r="AB266" s="15"/>
      <c r="AC266" s="15">
        <v>46218</v>
      </c>
      <c r="AD266" s="15">
        <v>46220</v>
      </c>
      <c r="AE266" s="15"/>
      <c r="AF266" s="15"/>
      <c r="AG266" s="15">
        <v>46223</v>
      </c>
      <c r="AH266" s="15">
        <v>46225</v>
      </c>
      <c r="AI266" s="15">
        <v>46228</v>
      </c>
      <c r="AJ266" s="136">
        <v>46251</v>
      </c>
      <c r="AK266" s="136">
        <v>46253</v>
      </c>
      <c r="AL266" s="198">
        <v>123</v>
      </c>
      <c r="AM266" s="14" t="s">
        <v>299</v>
      </c>
      <c r="AN266" s="14" t="s">
        <v>52</v>
      </c>
      <c r="AO266" s="14"/>
      <c r="AP266" s="14"/>
      <c r="AQ266" s="18"/>
      <c r="AR266" s="50"/>
      <c r="AS266" s="50"/>
      <c r="AT266" s="44" t="s">
        <v>595</v>
      </c>
      <c r="AW266" s="173" t="s">
        <v>468</v>
      </c>
      <c r="AX266" s="44">
        <f>IFERROR(VLOOKUP(B266,'[1]Tracking sheet'!$A$3:$D$98000,2,0),0)</f>
        <v>540</v>
      </c>
      <c r="AY266" s="44">
        <f>IFERROR(VLOOKUP(B266,'[1]Tracking sheet'!$A$3:$D$98000,3,0),0)</f>
        <v>540</v>
      </c>
      <c r="AZ266" s="159">
        <f t="shared" si="115"/>
        <v>0</v>
      </c>
      <c r="BA266" s="158">
        <f>IFERROR(VLOOKUP(B266,'[2]Tracking Sheet'!$B$3:$J$5000,2,0),0)</f>
        <v>1680</v>
      </c>
      <c r="BB266" s="174">
        <f t="shared" si="116"/>
        <v>80</v>
      </c>
      <c r="BC266" s="44">
        <f>IFERROR(VLOOKUP(G266,'[1]Tracking sheet'!$A$3:$D$98000,2,0),0)</f>
        <v>0</v>
      </c>
      <c r="BD266" s="44">
        <f>IFERROR(VLOOKUP(G266,'[1]Tracking sheet'!$A$3:$D$98000,3,0),0)</f>
        <v>0</v>
      </c>
      <c r="BE266" s="159">
        <f t="shared" si="107"/>
        <v>0</v>
      </c>
      <c r="BF266" s="158">
        <f>IFERROR(VLOOKUP(G266,'[2]Tracking Sheet'!$B$3:$J$5000,2,0),0)</f>
        <v>0</v>
      </c>
      <c r="BG266" s="174" t="e">
        <f t="shared" si="108"/>
        <v>#VALUE!</v>
      </c>
      <c r="BH266" s="44">
        <f>IFERROR(VLOOKUP(L266,'[1]Tracking sheet'!$A$3:$D$98000,2,0),0)</f>
        <v>0</v>
      </c>
      <c r="BI266" s="44">
        <f>IFERROR(VLOOKUP(L266,'[1]Tracking sheet'!$A$3:$D$98000,3,0),0)</f>
        <v>0</v>
      </c>
      <c r="BJ266" s="159">
        <f t="shared" si="109"/>
        <v>0</v>
      </c>
      <c r="BK266" s="158">
        <f>IFERROR(VLOOKUP(L266,'[2]Tracking Sheet'!$B$3:$J$5000,2,0),0)</f>
        <v>0</v>
      </c>
      <c r="BL266" s="174">
        <f t="shared" si="110"/>
        <v>-46183</v>
      </c>
      <c r="BM266" s="44">
        <f>IFERROR(VLOOKUP(Q266,'[1]Tracking sheet'!$A$3:$D$98000,2,0),0)</f>
        <v>0</v>
      </c>
      <c r="BN266" s="187">
        <f t="shared" si="111"/>
        <v>34</v>
      </c>
      <c r="BO266" s="44" t="s">
        <v>855</v>
      </c>
      <c r="BR266" s="70" t="s">
        <v>1854</v>
      </c>
    </row>
    <row r="267" spans="1:70" ht="39" customHeight="1" x14ac:dyDescent="0.3">
      <c r="A267" s="62" t="s">
        <v>3</v>
      </c>
      <c r="B267" s="121">
        <v>47537</v>
      </c>
      <c r="C267" s="127">
        <v>13262474</v>
      </c>
      <c r="D267" s="53">
        <v>3018</v>
      </c>
      <c r="E267" s="53">
        <v>1233</v>
      </c>
      <c r="F267" s="136">
        <v>46128</v>
      </c>
      <c r="G267" s="15">
        <v>46137</v>
      </c>
      <c r="H267" s="18" t="s">
        <v>1321</v>
      </c>
      <c r="I267" s="18" t="s">
        <v>348</v>
      </c>
      <c r="J267" s="125"/>
      <c r="K267" s="125"/>
      <c r="L267" s="15">
        <v>46155</v>
      </c>
      <c r="M267" s="15">
        <v>46162</v>
      </c>
      <c r="N267" s="15">
        <v>46181</v>
      </c>
      <c r="O267" s="15">
        <v>46197</v>
      </c>
      <c r="P267" s="15"/>
      <c r="Q267" s="15"/>
      <c r="R267" s="15">
        <v>46200</v>
      </c>
      <c r="S267" s="125">
        <v>46200</v>
      </c>
      <c r="T267" s="15">
        <v>46206</v>
      </c>
      <c r="U267" s="15">
        <v>46209</v>
      </c>
      <c r="V267" s="15">
        <v>46211</v>
      </c>
      <c r="W267" s="15">
        <v>46212</v>
      </c>
      <c r="X267" s="15">
        <v>46216</v>
      </c>
      <c r="Y267" s="15"/>
      <c r="Z267" s="15"/>
      <c r="AA267" s="15"/>
      <c r="AB267" s="15"/>
      <c r="AC267" s="15">
        <v>46218</v>
      </c>
      <c r="AD267" s="15">
        <v>46221</v>
      </c>
      <c r="AE267" s="15"/>
      <c r="AF267" s="15"/>
      <c r="AG267" s="15">
        <v>46224</v>
      </c>
      <c r="AH267" s="15">
        <v>46226</v>
      </c>
      <c r="AI267" s="15">
        <v>46228</v>
      </c>
      <c r="AJ267" s="136">
        <v>46251</v>
      </c>
      <c r="AK267" s="136">
        <v>46253</v>
      </c>
      <c r="AL267" s="198">
        <v>123</v>
      </c>
      <c r="AM267" s="14" t="s">
        <v>521</v>
      </c>
      <c r="AN267" s="14" t="s">
        <v>52</v>
      </c>
      <c r="AO267" s="14" t="s">
        <v>18</v>
      </c>
      <c r="AP267" s="14"/>
      <c r="AQ267" s="18" t="s">
        <v>1332</v>
      </c>
      <c r="AR267" s="50"/>
      <c r="AS267" s="50"/>
      <c r="AT267" s="44" t="s">
        <v>595</v>
      </c>
      <c r="AW267" s="173" t="s">
        <v>468</v>
      </c>
      <c r="AX267" s="44">
        <f>IFERROR(VLOOKUP(B267,'[1]Tracking sheet'!$A$3:$D$98000,2,0),0)</f>
        <v>1232</v>
      </c>
      <c r="AY267" s="44">
        <f>IFERROR(VLOOKUP(B267,'[1]Tracking sheet'!$A$3:$D$98000,3,0),0)</f>
        <v>1232</v>
      </c>
      <c r="AZ267" s="159">
        <f t="shared" si="115"/>
        <v>0</v>
      </c>
      <c r="BA267" s="158">
        <f>IFERROR(VLOOKUP(B267,'[2]Tracking Sheet'!$B$3:$J$5000,2,0),0)</f>
        <v>3155</v>
      </c>
      <c r="BB267" s="174">
        <f t="shared" si="116"/>
        <v>137</v>
      </c>
      <c r="BC267" s="44">
        <f>IFERROR(VLOOKUP(G267,'[1]Tracking sheet'!$A$3:$D$98000,2,0),0)</f>
        <v>0</v>
      </c>
      <c r="BD267" s="44">
        <f>IFERROR(VLOOKUP(G267,'[1]Tracking sheet'!$A$3:$D$98000,3,0),0)</f>
        <v>0</v>
      </c>
      <c r="BE267" s="159">
        <f t="shared" si="107"/>
        <v>0</v>
      </c>
      <c r="BF267" s="158">
        <f>IFERROR(VLOOKUP(G267,'[2]Tracking Sheet'!$B$3:$J$5000,2,0),0)</f>
        <v>0</v>
      </c>
      <c r="BG267" s="174" t="e">
        <f t="shared" si="108"/>
        <v>#VALUE!</v>
      </c>
      <c r="BH267" s="44">
        <f>IFERROR(VLOOKUP(L267,'[1]Tracking sheet'!$A$3:$D$98000,2,0),0)</f>
        <v>0</v>
      </c>
      <c r="BI267" s="44">
        <f>IFERROR(VLOOKUP(L267,'[1]Tracking sheet'!$A$3:$D$98000,3,0),0)</f>
        <v>0</v>
      </c>
      <c r="BJ267" s="159">
        <f t="shared" si="109"/>
        <v>0</v>
      </c>
      <c r="BK267" s="158">
        <f>IFERROR(VLOOKUP(L267,'[2]Tracking Sheet'!$B$3:$J$5000,2,0),0)</f>
        <v>0</v>
      </c>
      <c r="BL267" s="174">
        <f t="shared" si="110"/>
        <v>-46181</v>
      </c>
      <c r="BM267" s="44">
        <f>IFERROR(VLOOKUP(Q267,'[1]Tracking sheet'!$A$3:$D$98000,2,0),0)</f>
        <v>0</v>
      </c>
      <c r="BN267" s="187">
        <f t="shared" si="111"/>
        <v>34</v>
      </c>
      <c r="BO267" s="44" t="s">
        <v>855</v>
      </c>
      <c r="BR267" s="70" t="s">
        <v>1853</v>
      </c>
    </row>
    <row r="268" spans="1:70" ht="39" customHeight="1" x14ac:dyDescent="0.3">
      <c r="A268" s="62" t="s">
        <v>3</v>
      </c>
      <c r="B268" s="135">
        <v>47538</v>
      </c>
      <c r="C268" s="127">
        <v>13235128</v>
      </c>
      <c r="D268" s="53">
        <v>801</v>
      </c>
      <c r="E268" s="53">
        <v>170</v>
      </c>
      <c r="F268" s="136">
        <v>46128</v>
      </c>
      <c r="G268" s="15">
        <v>46137</v>
      </c>
      <c r="H268" s="18" t="s">
        <v>1333</v>
      </c>
      <c r="I268" s="18" t="s">
        <v>249</v>
      </c>
      <c r="J268" s="125"/>
      <c r="K268" s="125"/>
      <c r="L268" s="15">
        <v>46157</v>
      </c>
      <c r="M268" s="15">
        <v>46162</v>
      </c>
      <c r="N268" s="15">
        <v>46183</v>
      </c>
      <c r="O268" s="15">
        <v>46195</v>
      </c>
      <c r="P268" s="15">
        <v>46198</v>
      </c>
      <c r="Q268" s="15">
        <v>46203</v>
      </c>
      <c r="R268" s="15">
        <v>46207</v>
      </c>
      <c r="S268" s="125">
        <v>46207</v>
      </c>
      <c r="T268" s="15">
        <v>46213</v>
      </c>
      <c r="U268" s="15">
        <v>46216</v>
      </c>
      <c r="V268" s="15">
        <v>46216</v>
      </c>
      <c r="W268" s="15"/>
      <c r="X268" s="15"/>
      <c r="Y268" s="15"/>
      <c r="Z268" s="15"/>
      <c r="AA268" s="15"/>
      <c r="AB268" s="15"/>
      <c r="AC268" s="15">
        <v>46218</v>
      </c>
      <c r="AD268" s="15">
        <v>46219</v>
      </c>
      <c r="AE268" s="15"/>
      <c r="AF268" s="15"/>
      <c r="AG268" s="15">
        <v>46221</v>
      </c>
      <c r="AH268" s="15">
        <v>46224</v>
      </c>
      <c r="AI268" s="15">
        <v>46228</v>
      </c>
      <c r="AJ268" s="136">
        <v>46258</v>
      </c>
      <c r="AK268" s="136">
        <v>46260</v>
      </c>
      <c r="AL268" s="198">
        <v>130</v>
      </c>
      <c r="AM268" s="14" t="s">
        <v>301</v>
      </c>
      <c r="AN268" s="14" t="s">
        <v>52</v>
      </c>
      <c r="AO268" s="14"/>
      <c r="AP268" s="14"/>
      <c r="AQ268" s="18"/>
      <c r="AR268" s="50" t="s">
        <v>48</v>
      </c>
      <c r="AS268" s="50"/>
      <c r="AT268" s="44" t="s">
        <v>595</v>
      </c>
      <c r="AW268" s="173" t="s">
        <v>468</v>
      </c>
      <c r="AX268" s="44">
        <f>IFERROR(VLOOKUP(B268,'[1]Tracking sheet'!$A$3:$D$98000,2,0),0)</f>
        <v>170</v>
      </c>
      <c r="AY268" s="44">
        <f>IFERROR(VLOOKUP(B268,'[1]Tracking sheet'!$A$3:$D$98000,3,0),0)</f>
        <v>170</v>
      </c>
      <c r="AZ268" s="159">
        <f t="shared" si="115"/>
        <v>0</v>
      </c>
      <c r="BA268" s="158">
        <f>IFERROR(VLOOKUP(B268,'[2]Tracking Sheet'!$B$3:$J$5000,2,0),0)</f>
        <v>820</v>
      </c>
      <c r="BB268" s="174">
        <f t="shared" si="116"/>
        <v>19</v>
      </c>
      <c r="BC268" s="44">
        <f>IFERROR(VLOOKUP(G268,'[1]Tracking sheet'!$A$3:$D$98000,2,0),0)</f>
        <v>0</v>
      </c>
      <c r="BD268" s="44">
        <f>IFERROR(VLOOKUP(G268,'[1]Tracking sheet'!$A$3:$D$98000,3,0),0)</f>
        <v>0</v>
      </c>
      <c r="BE268" s="159">
        <f t="shared" si="107"/>
        <v>0</v>
      </c>
      <c r="BF268" s="158">
        <f>IFERROR(VLOOKUP(G268,'[2]Tracking Sheet'!$B$3:$J$5000,2,0),0)</f>
        <v>0</v>
      </c>
      <c r="BG268" s="174" t="e">
        <f t="shared" si="108"/>
        <v>#VALUE!</v>
      </c>
      <c r="BH268" s="44">
        <f>IFERROR(VLOOKUP(L268,'[1]Tracking sheet'!$A$3:$D$98000,2,0),0)</f>
        <v>0</v>
      </c>
      <c r="BI268" s="44">
        <f>IFERROR(VLOOKUP(L268,'[1]Tracking sheet'!$A$3:$D$98000,3,0),0)</f>
        <v>0</v>
      </c>
      <c r="BJ268" s="159">
        <f t="shared" si="109"/>
        <v>0</v>
      </c>
      <c r="BK268" s="158">
        <f>IFERROR(VLOOKUP(L268,'[2]Tracking Sheet'!$B$3:$J$5000,2,0),0)</f>
        <v>0</v>
      </c>
      <c r="BL268" s="174">
        <f t="shared" si="110"/>
        <v>-46183</v>
      </c>
      <c r="BM268" s="44">
        <f>IFERROR(VLOOKUP(Q268,'[1]Tracking sheet'!$A$3:$D$98000,2,0),0)</f>
        <v>0</v>
      </c>
      <c r="BN268" s="187">
        <f t="shared" si="111"/>
        <v>35</v>
      </c>
      <c r="BO268" s="44" t="s">
        <v>867</v>
      </c>
      <c r="BR268" s="70" t="s">
        <v>2367</v>
      </c>
    </row>
    <row r="269" spans="1:70" ht="39" customHeight="1" x14ac:dyDescent="0.3">
      <c r="A269" s="62" t="s">
        <v>3</v>
      </c>
      <c r="B269" s="121">
        <v>47539</v>
      </c>
      <c r="C269" s="127">
        <v>13235130</v>
      </c>
      <c r="D269" s="53">
        <v>1608</v>
      </c>
      <c r="E269" s="53">
        <v>454</v>
      </c>
      <c r="F269" s="136">
        <v>46128</v>
      </c>
      <c r="G269" s="15">
        <v>46137</v>
      </c>
      <c r="H269" s="18" t="s">
        <v>1334</v>
      </c>
      <c r="I269" s="18" t="s">
        <v>250</v>
      </c>
      <c r="J269" s="125"/>
      <c r="K269" s="125"/>
      <c r="L269" s="15">
        <v>46157</v>
      </c>
      <c r="M269" s="15">
        <v>46162</v>
      </c>
      <c r="N269" s="15">
        <v>46183</v>
      </c>
      <c r="O269" s="15">
        <v>46196</v>
      </c>
      <c r="P269" s="15">
        <v>46198</v>
      </c>
      <c r="Q269" s="15">
        <v>46203</v>
      </c>
      <c r="R269" s="15">
        <v>46209</v>
      </c>
      <c r="S269" s="125">
        <v>46209</v>
      </c>
      <c r="T269" s="15">
        <v>46214</v>
      </c>
      <c r="U269" s="15">
        <v>46216</v>
      </c>
      <c r="V269" s="15">
        <v>46217</v>
      </c>
      <c r="W269" s="15">
        <v>46217</v>
      </c>
      <c r="X269" s="15">
        <v>46219</v>
      </c>
      <c r="Y269" s="15"/>
      <c r="Z269" s="15"/>
      <c r="AA269" s="15"/>
      <c r="AB269" s="15"/>
      <c r="AC269" s="15">
        <v>46219</v>
      </c>
      <c r="AD269" s="15">
        <v>46220</v>
      </c>
      <c r="AE269" s="15"/>
      <c r="AF269" s="15"/>
      <c r="AG269" s="15">
        <v>46223</v>
      </c>
      <c r="AH269" s="15">
        <v>46225</v>
      </c>
      <c r="AI269" s="15">
        <v>46228</v>
      </c>
      <c r="AJ269" s="136">
        <v>46258</v>
      </c>
      <c r="AK269" s="136">
        <v>46260</v>
      </c>
      <c r="AL269" s="198">
        <v>130</v>
      </c>
      <c r="AM269" s="14" t="s">
        <v>300</v>
      </c>
      <c r="AN269" s="14" t="s">
        <v>52</v>
      </c>
      <c r="AO269" s="14" t="s">
        <v>18</v>
      </c>
      <c r="AP269" s="14"/>
      <c r="AQ269" s="18" t="s">
        <v>1335</v>
      </c>
      <c r="AR269" s="50" t="s">
        <v>48</v>
      </c>
      <c r="AS269" s="50"/>
      <c r="AT269" s="44" t="s">
        <v>595</v>
      </c>
      <c r="AW269" s="173" t="s">
        <v>468</v>
      </c>
      <c r="AX269" s="44">
        <f>IFERROR(VLOOKUP(B269,'[1]Tracking sheet'!$A$3:$D$98000,2,0),0)</f>
        <v>454</v>
      </c>
      <c r="AY269" s="44">
        <f>IFERROR(VLOOKUP(B269,'[1]Tracking sheet'!$A$3:$D$98000,3,0),0)</f>
        <v>435</v>
      </c>
      <c r="AZ269" s="159">
        <f t="shared" si="115"/>
        <v>-19</v>
      </c>
      <c r="BA269" s="158">
        <f>IFERROR(VLOOKUP(B269,'[2]Tracking Sheet'!$B$3:$J$5000,2,0),0)</f>
        <v>1699</v>
      </c>
      <c r="BB269" s="174">
        <f t="shared" si="116"/>
        <v>91</v>
      </c>
      <c r="BC269" s="44">
        <f>IFERROR(VLOOKUP(G269,'[1]Tracking sheet'!$A$3:$D$98000,2,0),0)</f>
        <v>0</v>
      </c>
      <c r="BD269" s="44">
        <f>IFERROR(VLOOKUP(G269,'[1]Tracking sheet'!$A$3:$D$98000,3,0),0)</f>
        <v>0</v>
      </c>
      <c r="BE269" s="159">
        <f t="shared" ref="BE269:BE293" si="117">BD269-BC269</f>
        <v>0</v>
      </c>
      <c r="BF269" s="158">
        <f>IFERROR(VLOOKUP(G269,'[2]Tracking Sheet'!$B$3:$J$5000,2,0),0)</f>
        <v>0</v>
      </c>
      <c r="BG269" s="174" t="e">
        <f t="shared" ref="BG269:BG293" si="118">BF269-I269</f>
        <v>#VALUE!</v>
      </c>
      <c r="BH269" s="44">
        <f>IFERROR(VLOOKUP(L269,'[1]Tracking sheet'!$A$3:$D$98000,2,0),0)</f>
        <v>0</v>
      </c>
      <c r="BI269" s="44">
        <f>IFERROR(VLOOKUP(L269,'[1]Tracking sheet'!$A$3:$D$98000,3,0),0)</f>
        <v>0</v>
      </c>
      <c r="BJ269" s="159">
        <f t="shared" ref="BJ269:BJ293" si="119">BI269-BH269</f>
        <v>0</v>
      </c>
      <c r="BK269" s="158">
        <f>IFERROR(VLOOKUP(L269,'[2]Tracking Sheet'!$B$3:$J$5000,2,0),0)</f>
        <v>0</v>
      </c>
      <c r="BL269" s="174">
        <f t="shared" ref="BL269:BL293" si="120">BK269-N269</f>
        <v>-46183</v>
      </c>
      <c r="BM269" s="44">
        <f>IFERROR(VLOOKUP(Q269,'[1]Tracking sheet'!$A$3:$D$98000,2,0),0)</f>
        <v>0</v>
      </c>
      <c r="BN269" s="187">
        <f t="shared" ref="BN269:BN293" si="121">WEEKNUM(AK269,1)</f>
        <v>35</v>
      </c>
      <c r="BO269" s="44" t="s">
        <v>867</v>
      </c>
      <c r="BR269" s="70" t="s">
        <v>2367</v>
      </c>
    </row>
    <row r="270" spans="1:70" ht="39" customHeight="1" x14ac:dyDescent="0.3">
      <c r="A270" s="62" t="s">
        <v>3</v>
      </c>
      <c r="B270" s="135">
        <v>47540</v>
      </c>
      <c r="C270" s="127">
        <v>13234338</v>
      </c>
      <c r="D270" s="53">
        <v>2682</v>
      </c>
      <c r="E270" s="53">
        <v>710</v>
      </c>
      <c r="F270" s="136">
        <v>46128</v>
      </c>
      <c r="G270" s="15">
        <v>46137</v>
      </c>
      <c r="H270" s="18" t="s">
        <v>1336</v>
      </c>
      <c r="I270" s="18" t="s">
        <v>249</v>
      </c>
      <c r="J270" s="125"/>
      <c r="K270" s="125"/>
      <c r="L270" s="15">
        <v>46154</v>
      </c>
      <c r="M270" s="15">
        <v>46160</v>
      </c>
      <c r="N270" s="15">
        <v>46179</v>
      </c>
      <c r="O270" s="15">
        <v>46193</v>
      </c>
      <c r="P270" s="15">
        <v>46195</v>
      </c>
      <c r="Q270" s="15">
        <v>46200</v>
      </c>
      <c r="R270" s="15">
        <v>46202</v>
      </c>
      <c r="S270" s="125">
        <v>46202</v>
      </c>
      <c r="T270" s="15">
        <v>46207</v>
      </c>
      <c r="U270" s="15">
        <v>46210</v>
      </c>
      <c r="V270" s="15">
        <v>46211</v>
      </c>
      <c r="W270" s="15">
        <v>46213</v>
      </c>
      <c r="X270" s="15">
        <v>46217</v>
      </c>
      <c r="Y270" s="15"/>
      <c r="Z270" s="15"/>
      <c r="AA270" s="15"/>
      <c r="AB270" s="15"/>
      <c r="AC270" s="15">
        <v>46219</v>
      </c>
      <c r="AD270" s="15">
        <v>46221</v>
      </c>
      <c r="AE270" s="15"/>
      <c r="AF270" s="15"/>
      <c r="AG270" s="15">
        <v>46223</v>
      </c>
      <c r="AH270" s="15">
        <v>46225</v>
      </c>
      <c r="AI270" s="15">
        <v>46230</v>
      </c>
      <c r="AJ270" s="136">
        <v>46258</v>
      </c>
      <c r="AK270" s="136">
        <v>46260</v>
      </c>
      <c r="AL270" s="198">
        <v>130</v>
      </c>
      <c r="AM270" s="14" t="s">
        <v>301</v>
      </c>
      <c r="AN270" s="14" t="s">
        <v>52</v>
      </c>
      <c r="AO270" s="14" t="s">
        <v>18</v>
      </c>
      <c r="AP270" s="14"/>
      <c r="AQ270" s="18" t="s">
        <v>1337</v>
      </c>
      <c r="AR270" s="50" t="s">
        <v>48</v>
      </c>
      <c r="AS270" s="50"/>
      <c r="AT270" s="44" t="s">
        <v>595</v>
      </c>
      <c r="AW270" s="173" t="s">
        <v>468</v>
      </c>
      <c r="AX270" s="44">
        <f>IFERROR(VLOOKUP(B270,'[1]Tracking sheet'!$A$3:$D$98000,2,0),0)</f>
        <v>593</v>
      </c>
      <c r="AY270" s="44">
        <f>IFERROR(VLOOKUP(B270,'[1]Tracking sheet'!$A$3:$D$98000,3,0),0)</f>
        <v>593</v>
      </c>
      <c r="AZ270" s="159">
        <f t="shared" si="115"/>
        <v>0</v>
      </c>
      <c r="BA270" s="158">
        <f>IFERROR(VLOOKUP(B270,'[2]Tracking Sheet'!$B$3:$J$5000,2,0),0)</f>
        <v>2804</v>
      </c>
      <c r="BB270" s="174">
        <f t="shared" si="116"/>
        <v>122</v>
      </c>
      <c r="BC270" s="44">
        <f>IFERROR(VLOOKUP(G270,'[1]Tracking sheet'!$A$3:$D$98000,2,0),0)</f>
        <v>0</v>
      </c>
      <c r="BD270" s="44">
        <f>IFERROR(VLOOKUP(G270,'[1]Tracking sheet'!$A$3:$D$98000,3,0),0)</f>
        <v>0</v>
      </c>
      <c r="BE270" s="159">
        <f t="shared" si="117"/>
        <v>0</v>
      </c>
      <c r="BF270" s="158">
        <f>IFERROR(VLOOKUP(G270,'[2]Tracking Sheet'!$B$3:$J$5000,2,0),0)</f>
        <v>0</v>
      </c>
      <c r="BG270" s="174" t="e">
        <f t="shared" si="118"/>
        <v>#VALUE!</v>
      </c>
      <c r="BH270" s="44">
        <f>IFERROR(VLOOKUP(L270,'[1]Tracking sheet'!$A$3:$D$98000,2,0),0)</f>
        <v>0</v>
      </c>
      <c r="BI270" s="44">
        <f>IFERROR(VLOOKUP(L270,'[1]Tracking sheet'!$A$3:$D$98000,3,0),0)</f>
        <v>0</v>
      </c>
      <c r="BJ270" s="159">
        <f t="shared" si="119"/>
        <v>0</v>
      </c>
      <c r="BK270" s="158">
        <f>IFERROR(VLOOKUP(L270,'[2]Tracking Sheet'!$B$3:$J$5000,2,0),0)</f>
        <v>0</v>
      </c>
      <c r="BL270" s="174">
        <f t="shared" si="120"/>
        <v>-46179</v>
      </c>
      <c r="BM270" s="44">
        <f>IFERROR(VLOOKUP(Q270,'[1]Tracking sheet'!$A$3:$D$98000,2,0),0)</f>
        <v>0</v>
      </c>
      <c r="BN270" s="187">
        <f t="shared" si="121"/>
        <v>35</v>
      </c>
      <c r="BO270" s="44" t="s">
        <v>855</v>
      </c>
      <c r="BR270" s="70" t="s">
        <v>2367</v>
      </c>
    </row>
    <row r="271" spans="1:70" ht="39" customHeight="1" x14ac:dyDescent="0.3">
      <c r="A271" s="53" t="s">
        <v>3</v>
      </c>
      <c r="B271" s="135">
        <v>47587</v>
      </c>
      <c r="C271" s="127">
        <v>13262630</v>
      </c>
      <c r="D271" s="53">
        <v>1860</v>
      </c>
      <c r="E271" s="53">
        <v>191</v>
      </c>
      <c r="F271" s="136">
        <v>46127</v>
      </c>
      <c r="G271" s="125">
        <v>46139</v>
      </c>
      <c r="H271" s="18" t="s">
        <v>1338</v>
      </c>
      <c r="I271" s="18" t="s">
        <v>250</v>
      </c>
      <c r="J271" s="15"/>
      <c r="K271" s="15"/>
      <c r="L271" s="15">
        <v>46190</v>
      </c>
      <c r="M271" s="15">
        <v>46162</v>
      </c>
      <c r="N271" s="15">
        <v>46193</v>
      </c>
      <c r="O271" s="15">
        <v>46203</v>
      </c>
      <c r="P271" s="15"/>
      <c r="Q271" s="15"/>
      <c r="R271" s="15">
        <v>46210</v>
      </c>
      <c r="S271" s="15">
        <v>46210</v>
      </c>
      <c r="T271" s="15">
        <v>46218</v>
      </c>
      <c r="U271" s="15">
        <v>46221</v>
      </c>
      <c r="V271" s="15">
        <v>46223</v>
      </c>
      <c r="W271" s="15">
        <v>46225</v>
      </c>
      <c r="X271" s="15">
        <v>46226</v>
      </c>
      <c r="Y271" s="15"/>
      <c r="Z271" s="15"/>
      <c r="AA271" s="15"/>
      <c r="AB271" s="15"/>
      <c r="AC271" s="15">
        <v>46228</v>
      </c>
      <c r="AD271" s="15">
        <v>46231</v>
      </c>
      <c r="AE271" s="15"/>
      <c r="AF271" s="15"/>
      <c r="AG271" s="15">
        <v>46233</v>
      </c>
      <c r="AH271" s="15">
        <v>46235</v>
      </c>
      <c r="AI271" s="15">
        <v>46237</v>
      </c>
      <c r="AJ271" s="136">
        <v>46258</v>
      </c>
      <c r="AK271" s="136">
        <v>46260</v>
      </c>
      <c r="AL271" s="198">
        <v>131</v>
      </c>
      <c r="AM271" s="14" t="s">
        <v>1339</v>
      </c>
      <c r="AN271" s="14" t="s">
        <v>889</v>
      </c>
      <c r="AO271" s="14" t="s">
        <v>42</v>
      </c>
      <c r="AP271" s="14"/>
      <c r="AQ271" s="18" t="s">
        <v>765</v>
      </c>
      <c r="AR271" s="55"/>
      <c r="AS271" s="122"/>
      <c r="AT271" s="44" t="s">
        <v>595</v>
      </c>
      <c r="AW271" s="173" t="s">
        <v>468</v>
      </c>
      <c r="AX271" s="44">
        <f>IFERROR(VLOOKUP(B271,'[1]Tracking sheet'!$A$3:$D$98000,2,0),0)</f>
        <v>192</v>
      </c>
      <c r="AY271" s="44">
        <f>IFERROR(VLOOKUP(B271,'[1]Tracking sheet'!$A$3:$D$98000,3,0),0)</f>
        <v>192</v>
      </c>
      <c r="AZ271" s="159">
        <f t="shared" si="115"/>
        <v>0</v>
      </c>
      <c r="BA271" s="158">
        <f>IFERROR(VLOOKUP(B271,'[2]Tracking Sheet'!$B$3:$J$5000,2,0),0)</f>
        <v>0</v>
      </c>
      <c r="BB271" s="174">
        <f t="shared" si="116"/>
        <v>-1860</v>
      </c>
      <c r="BC271" s="44">
        <f>IFERROR(VLOOKUP(G271,'[1]Tracking sheet'!$A$3:$D$98000,2,0),0)</f>
        <v>0</v>
      </c>
      <c r="BD271" s="44">
        <f>IFERROR(VLOOKUP(G271,'[1]Tracking sheet'!$A$3:$D$98000,3,0),0)</f>
        <v>0</v>
      </c>
      <c r="BE271" s="159">
        <f t="shared" si="117"/>
        <v>0</v>
      </c>
      <c r="BF271" s="158">
        <f>IFERROR(VLOOKUP(G271,'[2]Tracking Sheet'!$B$3:$J$5000,2,0),0)</f>
        <v>0</v>
      </c>
      <c r="BG271" s="174" t="e">
        <f t="shared" si="118"/>
        <v>#VALUE!</v>
      </c>
      <c r="BH271" s="44">
        <f>IFERROR(VLOOKUP(L271,'[1]Tracking sheet'!$A$3:$D$98000,2,0),0)</f>
        <v>0</v>
      </c>
      <c r="BI271" s="44">
        <f>IFERROR(VLOOKUP(L271,'[1]Tracking sheet'!$A$3:$D$98000,3,0),0)</f>
        <v>0</v>
      </c>
      <c r="BJ271" s="159">
        <f t="shared" si="119"/>
        <v>0</v>
      </c>
      <c r="BK271" s="158">
        <f>IFERROR(VLOOKUP(L271,'[2]Tracking Sheet'!$B$3:$J$5000,2,0),0)</f>
        <v>0</v>
      </c>
      <c r="BL271" s="174">
        <f t="shared" si="120"/>
        <v>-46193</v>
      </c>
      <c r="BM271" s="44">
        <f>IFERROR(VLOOKUP(Q271,'[1]Tracking sheet'!$A$3:$D$98000,2,0),0)</f>
        <v>0</v>
      </c>
      <c r="BN271" s="187">
        <f t="shared" si="121"/>
        <v>35</v>
      </c>
      <c r="BO271" s="44" t="s">
        <v>867</v>
      </c>
      <c r="BR271" s="70" t="s">
        <v>3083</v>
      </c>
    </row>
    <row r="272" spans="1:70" ht="39" customHeight="1" x14ac:dyDescent="0.3">
      <c r="A272" s="53" t="s">
        <v>3</v>
      </c>
      <c r="B272" s="135">
        <v>47588</v>
      </c>
      <c r="C272" s="127">
        <v>13262631</v>
      </c>
      <c r="D272" s="53">
        <v>1005</v>
      </c>
      <c r="E272" s="53">
        <v>43</v>
      </c>
      <c r="F272" s="136">
        <v>46127</v>
      </c>
      <c r="G272" s="125">
        <v>46139</v>
      </c>
      <c r="H272" s="18" t="s">
        <v>1340</v>
      </c>
      <c r="I272" s="18" t="s">
        <v>257</v>
      </c>
      <c r="J272" s="15"/>
      <c r="K272" s="15"/>
      <c r="L272" s="15">
        <v>46157</v>
      </c>
      <c r="M272" s="15">
        <v>46159</v>
      </c>
      <c r="N272" s="15">
        <v>46193</v>
      </c>
      <c r="O272" s="15">
        <v>46200</v>
      </c>
      <c r="P272" s="15"/>
      <c r="Q272" s="15"/>
      <c r="R272" s="15">
        <v>46209</v>
      </c>
      <c r="S272" s="15">
        <v>46209</v>
      </c>
      <c r="T272" s="15">
        <v>46216</v>
      </c>
      <c r="U272" s="15">
        <v>46218</v>
      </c>
      <c r="V272" s="15">
        <v>46219</v>
      </c>
      <c r="W272" s="15">
        <v>46223</v>
      </c>
      <c r="X272" s="15">
        <v>46224</v>
      </c>
      <c r="Y272" s="15"/>
      <c r="Z272" s="15"/>
      <c r="AA272" s="15"/>
      <c r="AB272" s="15"/>
      <c r="AC272" s="15">
        <v>46226</v>
      </c>
      <c r="AD272" s="15">
        <v>46230</v>
      </c>
      <c r="AE272" s="15"/>
      <c r="AF272" s="15"/>
      <c r="AG272" s="15">
        <v>46232</v>
      </c>
      <c r="AH272" s="15">
        <v>46233</v>
      </c>
      <c r="AI272" s="15">
        <v>46240</v>
      </c>
      <c r="AJ272" s="136">
        <v>46258</v>
      </c>
      <c r="AK272" s="136">
        <v>46260</v>
      </c>
      <c r="AL272" s="198">
        <v>131</v>
      </c>
      <c r="AM272" s="14" t="s">
        <v>299</v>
      </c>
      <c r="AN272" s="14" t="s">
        <v>889</v>
      </c>
      <c r="AO272" s="14" t="s">
        <v>53</v>
      </c>
      <c r="AP272" s="14"/>
      <c r="AQ272" s="18" t="s">
        <v>765</v>
      </c>
      <c r="AR272" s="55"/>
      <c r="AS272" s="122"/>
      <c r="AT272" s="44" t="s">
        <v>595</v>
      </c>
      <c r="AW272" s="173" t="s">
        <v>468</v>
      </c>
      <c r="AX272" s="44">
        <f>IFERROR(VLOOKUP(B272,'[1]Tracking sheet'!$A$3:$D$98000,2,0),0)</f>
        <v>43</v>
      </c>
      <c r="AY272" s="44">
        <f>IFERROR(VLOOKUP(B272,'[1]Tracking sheet'!$A$3:$D$98000,3,0),0)</f>
        <v>43</v>
      </c>
      <c r="AZ272" s="159">
        <f t="shared" si="115"/>
        <v>0</v>
      </c>
      <c r="BA272" s="158">
        <f>IFERROR(VLOOKUP(B272,'[2]Tracking Sheet'!$B$3:$J$5000,2,0),0)</f>
        <v>0</v>
      </c>
      <c r="BB272" s="174">
        <f t="shared" si="116"/>
        <v>-1005</v>
      </c>
      <c r="BC272" s="44">
        <f>IFERROR(VLOOKUP(G272,'[1]Tracking sheet'!$A$3:$D$98000,2,0),0)</f>
        <v>0</v>
      </c>
      <c r="BD272" s="44">
        <f>IFERROR(VLOOKUP(G272,'[1]Tracking sheet'!$A$3:$D$98000,3,0),0)</f>
        <v>0</v>
      </c>
      <c r="BE272" s="159">
        <f t="shared" si="117"/>
        <v>0</v>
      </c>
      <c r="BF272" s="158">
        <f>IFERROR(VLOOKUP(G272,'[2]Tracking Sheet'!$B$3:$J$5000,2,0),0)</f>
        <v>0</v>
      </c>
      <c r="BG272" s="174" t="e">
        <f t="shared" si="118"/>
        <v>#VALUE!</v>
      </c>
      <c r="BH272" s="44">
        <f>IFERROR(VLOOKUP(L272,'[1]Tracking sheet'!$A$3:$D$98000,2,0),0)</f>
        <v>0</v>
      </c>
      <c r="BI272" s="44">
        <f>IFERROR(VLOOKUP(L272,'[1]Tracking sheet'!$A$3:$D$98000,3,0),0)</f>
        <v>0</v>
      </c>
      <c r="BJ272" s="159">
        <f t="shared" si="119"/>
        <v>0</v>
      </c>
      <c r="BK272" s="158">
        <f>IFERROR(VLOOKUP(L272,'[2]Tracking Sheet'!$B$3:$J$5000,2,0),0)</f>
        <v>0</v>
      </c>
      <c r="BL272" s="174">
        <f t="shared" si="120"/>
        <v>-46193</v>
      </c>
      <c r="BM272" s="44">
        <f>IFERROR(VLOOKUP(Q272,'[1]Tracking sheet'!$A$3:$D$98000,2,0),0)</f>
        <v>0</v>
      </c>
      <c r="BN272" s="187">
        <f t="shared" si="121"/>
        <v>35</v>
      </c>
      <c r="BO272" s="44" t="s">
        <v>867</v>
      </c>
      <c r="BR272" s="70" t="s">
        <v>3086</v>
      </c>
    </row>
    <row r="273" spans="1:70" ht="39" customHeight="1" x14ac:dyDescent="0.3">
      <c r="A273" s="62" t="s">
        <v>3</v>
      </c>
      <c r="B273" s="135">
        <v>47621</v>
      </c>
      <c r="C273" s="127">
        <v>13262658</v>
      </c>
      <c r="D273" s="53">
        <v>1654</v>
      </c>
      <c r="E273" s="53">
        <v>544</v>
      </c>
      <c r="F273" s="136">
        <v>46127</v>
      </c>
      <c r="G273" s="125">
        <v>46140</v>
      </c>
      <c r="H273" s="18" t="s">
        <v>1341</v>
      </c>
      <c r="I273" s="18" t="s">
        <v>348</v>
      </c>
      <c r="J273" s="192"/>
      <c r="K273" s="192"/>
      <c r="L273" s="15">
        <v>46179</v>
      </c>
      <c r="M273" s="15">
        <v>46183</v>
      </c>
      <c r="N273" s="15">
        <v>46195</v>
      </c>
      <c r="O273" s="15">
        <v>46203</v>
      </c>
      <c r="P273" s="14"/>
      <c r="Q273" s="14"/>
      <c r="R273" s="15">
        <v>46207</v>
      </c>
      <c r="S273" s="125">
        <v>46207</v>
      </c>
      <c r="T273" s="15">
        <v>46214</v>
      </c>
      <c r="U273" s="15">
        <v>46217</v>
      </c>
      <c r="V273" s="15">
        <v>46218</v>
      </c>
      <c r="W273" s="14"/>
      <c r="X273" s="14"/>
      <c r="Y273" s="14"/>
      <c r="Z273" s="14"/>
      <c r="AA273" s="15">
        <v>46220</v>
      </c>
      <c r="AB273" s="15">
        <v>46223</v>
      </c>
      <c r="AC273" s="15">
        <v>46226</v>
      </c>
      <c r="AD273" s="15">
        <v>46230</v>
      </c>
      <c r="AE273" s="14"/>
      <c r="AF273" s="14"/>
      <c r="AG273" s="15">
        <v>46232</v>
      </c>
      <c r="AH273" s="15">
        <v>46234</v>
      </c>
      <c r="AI273" s="15">
        <v>46237</v>
      </c>
      <c r="AJ273" s="136">
        <v>46258</v>
      </c>
      <c r="AK273" s="136">
        <v>46260</v>
      </c>
      <c r="AL273" s="198">
        <v>131</v>
      </c>
      <c r="AM273" s="14" t="s">
        <v>294</v>
      </c>
      <c r="AN273" s="14" t="s">
        <v>662</v>
      </c>
      <c r="AO273" s="14"/>
      <c r="AP273" s="14" t="s">
        <v>18</v>
      </c>
      <c r="AQ273" s="18" t="s">
        <v>1342</v>
      </c>
      <c r="AR273" s="55"/>
      <c r="AS273" s="120" t="s">
        <v>1247</v>
      </c>
      <c r="AT273" s="44" t="s">
        <v>595</v>
      </c>
      <c r="AW273" s="173" t="s">
        <v>468</v>
      </c>
      <c r="AX273" s="44">
        <f>IFERROR(VLOOKUP(B273,'[1]Tracking sheet'!$A$3:$D$98000,2,0),0)</f>
        <v>142</v>
      </c>
      <c r="AY273" s="44">
        <f>IFERROR(VLOOKUP(B273,'[1]Tracking sheet'!$A$3:$D$98000,3,0),0)</f>
        <v>142</v>
      </c>
      <c r="AZ273" s="159">
        <f t="shared" si="115"/>
        <v>0</v>
      </c>
      <c r="BA273" s="158">
        <f>IFERROR(VLOOKUP(B273,'[2]Tracking Sheet'!$B$3:$J$5000,2,0),0)</f>
        <v>1733</v>
      </c>
      <c r="BB273" s="174">
        <f t="shared" si="116"/>
        <v>79</v>
      </c>
      <c r="BC273" s="44">
        <f>IFERROR(VLOOKUP(G273,'[1]Tracking sheet'!$A$3:$D$98000,2,0),0)</f>
        <v>0</v>
      </c>
      <c r="BD273" s="44">
        <f>IFERROR(VLOOKUP(G273,'[1]Tracking sheet'!$A$3:$D$98000,3,0),0)</f>
        <v>0</v>
      </c>
      <c r="BE273" s="159">
        <f t="shared" si="117"/>
        <v>0</v>
      </c>
      <c r="BF273" s="158">
        <f>IFERROR(VLOOKUP(G273,'[2]Tracking Sheet'!$B$3:$J$5000,2,0),0)</f>
        <v>0</v>
      </c>
      <c r="BG273" s="174" t="e">
        <f t="shared" si="118"/>
        <v>#VALUE!</v>
      </c>
      <c r="BH273" s="44">
        <f>IFERROR(VLOOKUP(L273,'[1]Tracking sheet'!$A$3:$D$98000,2,0),0)</f>
        <v>0</v>
      </c>
      <c r="BI273" s="44">
        <f>IFERROR(VLOOKUP(L273,'[1]Tracking sheet'!$A$3:$D$98000,3,0),0)</f>
        <v>0</v>
      </c>
      <c r="BJ273" s="159">
        <f t="shared" si="119"/>
        <v>0</v>
      </c>
      <c r="BK273" s="158">
        <f>IFERROR(VLOOKUP(L273,'[2]Tracking Sheet'!$B$3:$J$5000,2,0),0)</f>
        <v>0</v>
      </c>
      <c r="BL273" s="174">
        <f t="shared" si="120"/>
        <v>-46195</v>
      </c>
      <c r="BM273" s="44">
        <f>IFERROR(VLOOKUP(Q273,'[1]Tracking sheet'!$A$3:$D$98000,2,0),0)</f>
        <v>0</v>
      </c>
      <c r="BN273" s="187">
        <f t="shared" si="121"/>
        <v>35</v>
      </c>
      <c r="BO273" s="44" t="s">
        <v>867</v>
      </c>
      <c r="BR273" s="70" t="s">
        <v>2372</v>
      </c>
    </row>
    <row r="274" spans="1:70" ht="39" customHeight="1" x14ac:dyDescent="0.3">
      <c r="A274" s="62" t="s">
        <v>3</v>
      </c>
      <c r="B274" s="135">
        <v>47620</v>
      </c>
      <c r="C274" s="127">
        <v>13262657</v>
      </c>
      <c r="D274" s="53">
        <v>1815</v>
      </c>
      <c r="E274" s="53">
        <v>363</v>
      </c>
      <c r="F274" s="136">
        <v>46127</v>
      </c>
      <c r="G274" s="125">
        <v>46140</v>
      </c>
      <c r="H274" s="18" t="s">
        <v>1343</v>
      </c>
      <c r="I274" s="18" t="s">
        <v>256</v>
      </c>
      <c r="J274" s="192"/>
      <c r="K274" s="192"/>
      <c r="L274" s="14"/>
      <c r="M274" s="14"/>
      <c r="N274" s="14"/>
      <c r="O274" s="14"/>
      <c r="P274" s="14"/>
      <c r="Q274" s="14"/>
      <c r="R274" s="15">
        <v>46213</v>
      </c>
      <c r="S274" s="125">
        <v>46213</v>
      </c>
      <c r="T274" s="15">
        <v>46221</v>
      </c>
      <c r="U274" s="15">
        <v>46224</v>
      </c>
      <c r="V274" s="15">
        <v>46225</v>
      </c>
      <c r="W274" s="14"/>
      <c r="X274" s="14"/>
      <c r="Y274" s="14"/>
      <c r="Z274" s="14"/>
      <c r="AA274" s="14"/>
      <c r="AB274" s="14"/>
      <c r="AC274" s="15">
        <v>46227</v>
      </c>
      <c r="AD274" s="15">
        <v>46231</v>
      </c>
      <c r="AE274" s="14"/>
      <c r="AF274" s="14"/>
      <c r="AG274" s="15">
        <v>46233</v>
      </c>
      <c r="AH274" s="15">
        <v>46235</v>
      </c>
      <c r="AI274" s="15">
        <v>46239</v>
      </c>
      <c r="AJ274" s="136">
        <v>46258</v>
      </c>
      <c r="AK274" s="136">
        <v>46260</v>
      </c>
      <c r="AL274" s="198">
        <v>131</v>
      </c>
      <c r="AM274" s="14" t="s">
        <v>301</v>
      </c>
      <c r="AN274" s="14" t="s">
        <v>662</v>
      </c>
      <c r="AO274" s="14"/>
      <c r="AP274" s="14"/>
      <c r="AQ274" s="18"/>
      <c r="AR274" s="55"/>
      <c r="AS274" s="120" t="s">
        <v>1230</v>
      </c>
      <c r="AT274" s="44" t="s">
        <v>595</v>
      </c>
      <c r="AW274" s="173" t="s">
        <v>468</v>
      </c>
      <c r="AX274" s="44">
        <f>IFERROR(VLOOKUP(B274,'[1]Tracking sheet'!$A$3:$D$98000,2,0),0)</f>
        <v>0</v>
      </c>
      <c r="AY274" s="44">
        <f>IFERROR(VLOOKUP(B274,'[1]Tracking sheet'!$A$3:$D$98000,3,0),0)</f>
        <v>0</v>
      </c>
      <c r="AZ274" s="159">
        <f t="shared" si="115"/>
        <v>0</v>
      </c>
      <c r="BA274" s="158">
        <f>IFERROR(VLOOKUP(B274,'[2]Tracking Sheet'!$B$3:$J$5000,2,0),0)</f>
        <v>1895</v>
      </c>
      <c r="BB274" s="174">
        <f t="shared" si="116"/>
        <v>80</v>
      </c>
      <c r="BC274" s="44">
        <f>IFERROR(VLOOKUP(G274,'[1]Tracking sheet'!$A$3:$D$98000,2,0),0)</f>
        <v>0</v>
      </c>
      <c r="BD274" s="44">
        <f>IFERROR(VLOOKUP(G274,'[1]Tracking sheet'!$A$3:$D$98000,3,0),0)</f>
        <v>0</v>
      </c>
      <c r="BE274" s="159">
        <f t="shared" si="117"/>
        <v>0</v>
      </c>
      <c r="BF274" s="158">
        <f>IFERROR(VLOOKUP(G274,'[2]Tracking Sheet'!$B$3:$J$5000,2,0),0)</f>
        <v>0</v>
      </c>
      <c r="BG274" s="174" t="e">
        <f t="shared" si="118"/>
        <v>#VALUE!</v>
      </c>
      <c r="BH274" s="44">
        <f>IFERROR(VLOOKUP(L274,'[1]Tracking sheet'!$A$3:$D$98000,2,0),0)</f>
        <v>0</v>
      </c>
      <c r="BI274" s="44">
        <f>IFERROR(VLOOKUP(L274,'[1]Tracking sheet'!$A$3:$D$98000,3,0),0)</f>
        <v>0</v>
      </c>
      <c r="BJ274" s="159">
        <f t="shared" si="119"/>
        <v>0</v>
      </c>
      <c r="BK274" s="158">
        <f>IFERROR(VLOOKUP(L274,'[2]Tracking Sheet'!$B$3:$J$5000,2,0),0)</f>
        <v>0</v>
      </c>
      <c r="BL274" s="174">
        <f t="shared" si="120"/>
        <v>0</v>
      </c>
      <c r="BM274" s="44">
        <f>IFERROR(VLOOKUP(Q274,'[1]Tracking sheet'!$A$3:$D$98000,2,0),0)</f>
        <v>0</v>
      </c>
      <c r="BN274" s="187">
        <f t="shared" si="121"/>
        <v>35</v>
      </c>
      <c r="BO274" s="44" t="s">
        <v>1029</v>
      </c>
      <c r="BR274" s="70" t="s">
        <v>2372</v>
      </c>
    </row>
    <row r="275" spans="1:70" ht="39" customHeight="1" x14ac:dyDescent="0.3">
      <c r="A275" s="62" t="s">
        <v>2</v>
      </c>
      <c r="B275" s="147">
        <v>47649</v>
      </c>
      <c r="C275" s="127">
        <v>15384289</v>
      </c>
      <c r="D275" s="53">
        <v>996</v>
      </c>
      <c r="E275" s="53">
        <v>143</v>
      </c>
      <c r="F275" s="136">
        <v>46116</v>
      </c>
      <c r="G275" s="125">
        <v>46135</v>
      </c>
      <c r="H275" s="18" t="s">
        <v>1344</v>
      </c>
      <c r="I275" s="18" t="s">
        <v>347</v>
      </c>
      <c r="J275" s="125"/>
      <c r="K275" s="125"/>
      <c r="L275" s="15">
        <v>46157</v>
      </c>
      <c r="M275" s="15">
        <v>46162</v>
      </c>
      <c r="N275" s="15">
        <v>46183</v>
      </c>
      <c r="O275" s="15">
        <v>46196</v>
      </c>
      <c r="P275" s="15"/>
      <c r="Q275" s="15"/>
      <c r="R275" s="15">
        <v>46199</v>
      </c>
      <c r="S275" s="125">
        <v>46199</v>
      </c>
      <c r="T275" s="15">
        <v>46207</v>
      </c>
      <c r="U275" s="15">
        <v>46210</v>
      </c>
      <c r="V275" s="15">
        <v>46210</v>
      </c>
      <c r="W275" s="15">
        <v>46213</v>
      </c>
      <c r="X275" s="15">
        <v>46214</v>
      </c>
      <c r="Y275" s="15"/>
      <c r="Z275" s="15"/>
      <c r="AA275" s="15">
        <v>46216</v>
      </c>
      <c r="AB275" s="15">
        <v>46220</v>
      </c>
      <c r="AC275" s="15">
        <v>46223</v>
      </c>
      <c r="AD275" s="15">
        <v>46224</v>
      </c>
      <c r="AE275" s="15"/>
      <c r="AF275" s="15"/>
      <c r="AG275" s="15">
        <v>46226</v>
      </c>
      <c r="AH275" s="15">
        <v>46228</v>
      </c>
      <c r="AI275" s="15">
        <v>46231</v>
      </c>
      <c r="AJ275" s="136">
        <v>46256</v>
      </c>
      <c r="AK275" s="136">
        <v>46258</v>
      </c>
      <c r="AL275" s="198">
        <v>140</v>
      </c>
      <c r="AM275" s="14" t="s">
        <v>313</v>
      </c>
      <c r="AN275" s="14" t="s">
        <v>1604</v>
      </c>
      <c r="AO275" s="14" t="s">
        <v>18</v>
      </c>
      <c r="AP275" s="14" t="s">
        <v>18</v>
      </c>
      <c r="AQ275" s="18" t="s">
        <v>1345</v>
      </c>
      <c r="AR275" s="55"/>
      <c r="AS275" s="120"/>
      <c r="AT275" s="44" t="s">
        <v>594</v>
      </c>
      <c r="AW275" s="173" t="s">
        <v>468</v>
      </c>
      <c r="AX275" s="44">
        <f>IFERROR(VLOOKUP(B275,'[1]Tracking sheet'!$A$3:$D$98000,2,0),0)</f>
        <v>143</v>
      </c>
      <c r="AY275" s="44">
        <f>IFERROR(VLOOKUP(B275,'[1]Tracking sheet'!$A$3:$D$98000,3,0),0)</f>
        <v>143</v>
      </c>
      <c r="AZ275" s="159">
        <f t="shared" si="115"/>
        <v>0</v>
      </c>
      <c r="BA275" s="158">
        <f>IFERROR(VLOOKUP(B275,'[2]Tracking Sheet'!$B$3:$J$5000,2,0),0)</f>
        <v>0</v>
      </c>
      <c r="BB275" s="174">
        <f t="shared" si="116"/>
        <v>-996</v>
      </c>
      <c r="BC275" s="44">
        <f>IFERROR(VLOOKUP(G275,'[1]Tracking sheet'!$A$3:$D$98000,2,0),0)</f>
        <v>0</v>
      </c>
      <c r="BD275" s="44">
        <f>IFERROR(VLOOKUP(G275,'[1]Tracking sheet'!$A$3:$D$98000,3,0),0)</f>
        <v>0</v>
      </c>
      <c r="BE275" s="159">
        <f t="shared" si="117"/>
        <v>0</v>
      </c>
      <c r="BF275" s="158">
        <f>IFERROR(VLOOKUP(G275,'[2]Tracking Sheet'!$B$3:$J$5000,2,0),0)</f>
        <v>0</v>
      </c>
      <c r="BG275" s="174" t="e">
        <f t="shared" si="118"/>
        <v>#VALUE!</v>
      </c>
      <c r="BH275" s="44">
        <f>IFERROR(VLOOKUP(L275,'[1]Tracking sheet'!$A$3:$D$98000,2,0),0)</f>
        <v>0</v>
      </c>
      <c r="BI275" s="44">
        <f>IFERROR(VLOOKUP(L275,'[1]Tracking sheet'!$A$3:$D$98000,3,0),0)</f>
        <v>0</v>
      </c>
      <c r="BJ275" s="159">
        <f t="shared" si="119"/>
        <v>0</v>
      </c>
      <c r="BK275" s="158">
        <f>IFERROR(VLOOKUP(L275,'[2]Tracking Sheet'!$B$3:$J$5000,2,0),0)</f>
        <v>0</v>
      </c>
      <c r="BL275" s="174">
        <f t="shared" si="120"/>
        <v>-46183</v>
      </c>
      <c r="BM275" s="44">
        <f>IFERROR(VLOOKUP(Q275,'[1]Tracking sheet'!$A$3:$D$98000,2,0),0)</f>
        <v>0</v>
      </c>
      <c r="BN275" s="187">
        <f t="shared" si="121"/>
        <v>35</v>
      </c>
      <c r="BO275" s="44" t="s">
        <v>855</v>
      </c>
      <c r="BR275" s="70" t="s">
        <v>2186</v>
      </c>
    </row>
    <row r="276" spans="1:70" ht="39" customHeight="1" x14ac:dyDescent="0.3">
      <c r="A276" s="62" t="s">
        <v>2</v>
      </c>
      <c r="B276" s="147">
        <v>47648</v>
      </c>
      <c r="C276" s="127">
        <v>15383418</v>
      </c>
      <c r="D276" s="53">
        <v>1684</v>
      </c>
      <c r="E276" s="53">
        <v>377</v>
      </c>
      <c r="F276" s="136">
        <v>46116</v>
      </c>
      <c r="G276" s="125">
        <v>46140</v>
      </c>
      <c r="H276" s="18" t="s">
        <v>1346</v>
      </c>
      <c r="I276" s="18" t="s">
        <v>347</v>
      </c>
      <c r="J276" s="125"/>
      <c r="K276" s="125"/>
      <c r="L276" s="15">
        <v>46179</v>
      </c>
      <c r="M276" s="15">
        <v>46183</v>
      </c>
      <c r="N276" s="15">
        <v>46189</v>
      </c>
      <c r="O276" s="15">
        <v>46203</v>
      </c>
      <c r="P276" s="15"/>
      <c r="Q276" s="15"/>
      <c r="R276" s="15">
        <v>46210</v>
      </c>
      <c r="S276" s="125">
        <v>46210</v>
      </c>
      <c r="T276" s="15">
        <v>46216</v>
      </c>
      <c r="U276" s="15">
        <v>46219</v>
      </c>
      <c r="V276" s="15">
        <v>46220</v>
      </c>
      <c r="W276" s="15"/>
      <c r="X276" s="15"/>
      <c r="Y276" s="15"/>
      <c r="Z276" s="15"/>
      <c r="AA276" s="15"/>
      <c r="AB276" s="15"/>
      <c r="AC276" s="15">
        <v>46223</v>
      </c>
      <c r="AD276" s="15">
        <v>46227</v>
      </c>
      <c r="AE276" s="15"/>
      <c r="AF276" s="15"/>
      <c r="AG276" s="15">
        <v>46230</v>
      </c>
      <c r="AH276" s="15">
        <v>46232</v>
      </c>
      <c r="AI276" s="15">
        <v>46241</v>
      </c>
      <c r="AJ276" s="136">
        <v>46256</v>
      </c>
      <c r="AK276" s="136">
        <v>46258</v>
      </c>
      <c r="AL276" s="198">
        <v>140</v>
      </c>
      <c r="AM276" s="14" t="s">
        <v>275</v>
      </c>
      <c r="AN276" s="14" t="s">
        <v>1604</v>
      </c>
      <c r="AO276" s="14"/>
      <c r="AP276" s="14"/>
      <c r="AQ276" s="18"/>
      <c r="AR276" s="55"/>
      <c r="AS276" s="120"/>
      <c r="AT276" s="44" t="s">
        <v>594</v>
      </c>
      <c r="AW276" s="173" t="s">
        <v>468</v>
      </c>
      <c r="AX276" s="44">
        <f>IFERROR(VLOOKUP(B276,'[1]Tracking sheet'!$A$3:$D$98000,2,0),0)</f>
        <v>377</v>
      </c>
      <c r="AY276" s="44">
        <f>IFERROR(VLOOKUP(B276,'[1]Tracking sheet'!$A$3:$D$98000,3,0),0)</f>
        <v>377</v>
      </c>
      <c r="AZ276" s="159">
        <f t="shared" si="115"/>
        <v>0</v>
      </c>
      <c r="BA276" s="158">
        <f>IFERROR(VLOOKUP(B276,'[2]Tracking Sheet'!$B$3:$J$5000,2,0),0)</f>
        <v>0</v>
      </c>
      <c r="BB276" s="174">
        <f t="shared" si="116"/>
        <v>-1684</v>
      </c>
      <c r="BC276" s="44">
        <f>IFERROR(VLOOKUP(G276,'[1]Tracking sheet'!$A$3:$D$98000,2,0),0)</f>
        <v>0</v>
      </c>
      <c r="BD276" s="44">
        <f>IFERROR(VLOOKUP(G276,'[1]Tracking sheet'!$A$3:$D$98000,3,0),0)</f>
        <v>0</v>
      </c>
      <c r="BE276" s="159">
        <f t="shared" si="117"/>
        <v>0</v>
      </c>
      <c r="BF276" s="158">
        <f>IFERROR(VLOOKUP(G276,'[2]Tracking Sheet'!$B$3:$J$5000,2,0),0)</f>
        <v>0</v>
      </c>
      <c r="BG276" s="174" t="e">
        <f t="shared" si="118"/>
        <v>#VALUE!</v>
      </c>
      <c r="BH276" s="44">
        <f>IFERROR(VLOOKUP(L276,'[1]Tracking sheet'!$A$3:$D$98000,2,0),0)</f>
        <v>0</v>
      </c>
      <c r="BI276" s="44">
        <f>IFERROR(VLOOKUP(L276,'[1]Tracking sheet'!$A$3:$D$98000,3,0),0)</f>
        <v>0</v>
      </c>
      <c r="BJ276" s="159">
        <f t="shared" si="119"/>
        <v>0</v>
      </c>
      <c r="BK276" s="158">
        <f>IFERROR(VLOOKUP(L276,'[2]Tracking Sheet'!$B$3:$J$5000,2,0),0)</f>
        <v>0</v>
      </c>
      <c r="BL276" s="174">
        <f t="shared" si="120"/>
        <v>-46189</v>
      </c>
      <c r="BM276" s="44">
        <f>IFERROR(VLOOKUP(Q276,'[1]Tracking sheet'!$A$3:$D$98000,2,0),0)</f>
        <v>0</v>
      </c>
      <c r="BN276" s="187">
        <f t="shared" si="121"/>
        <v>35</v>
      </c>
      <c r="BO276" s="44" t="s">
        <v>867</v>
      </c>
      <c r="BR276" s="70" t="s">
        <v>2928</v>
      </c>
    </row>
    <row r="277" spans="1:70" ht="39" customHeight="1" x14ac:dyDescent="0.3">
      <c r="A277" s="62" t="s">
        <v>2</v>
      </c>
      <c r="B277" s="147">
        <v>47651</v>
      </c>
      <c r="C277" s="127" t="s">
        <v>1347</v>
      </c>
      <c r="D277" s="53">
        <v>945</v>
      </c>
      <c r="E277" s="53">
        <v>291</v>
      </c>
      <c r="F277" s="136">
        <v>46116</v>
      </c>
      <c r="G277" s="125">
        <v>46140</v>
      </c>
      <c r="H277" s="18" t="s">
        <v>743</v>
      </c>
      <c r="I277" s="18" t="s">
        <v>249</v>
      </c>
      <c r="J277" s="125"/>
      <c r="K277" s="125"/>
      <c r="L277" s="15">
        <v>46155</v>
      </c>
      <c r="M277" s="15">
        <v>46160</v>
      </c>
      <c r="N277" s="15">
        <v>46183</v>
      </c>
      <c r="O277" s="15">
        <v>46197</v>
      </c>
      <c r="P277" s="15"/>
      <c r="Q277" s="15"/>
      <c r="R277" s="15">
        <v>46199</v>
      </c>
      <c r="S277" s="125">
        <v>46199</v>
      </c>
      <c r="T277" s="15">
        <v>46207</v>
      </c>
      <c r="U277" s="15">
        <v>46210</v>
      </c>
      <c r="V277" s="15">
        <v>46211</v>
      </c>
      <c r="W277" s="15">
        <v>46213</v>
      </c>
      <c r="X277" s="15">
        <v>46221</v>
      </c>
      <c r="Y277" s="15"/>
      <c r="Z277" s="15"/>
      <c r="AA277" s="15"/>
      <c r="AB277" s="15"/>
      <c r="AC277" s="15">
        <v>46225</v>
      </c>
      <c r="AD277" s="15">
        <v>46226</v>
      </c>
      <c r="AE277" s="15"/>
      <c r="AF277" s="15"/>
      <c r="AG277" s="15">
        <v>46228</v>
      </c>
      <c r="AH277" s="15">
        <v>46231</v>
      </c>
      <c r="AI277" s="15">
        <v>46233</v>
      </c>
      <c r="AJ277" s="136">
        <v>46244</v>
      </c>
      <c r="AK277" s="136">
        <v>46246</v>
      </c>
      <c r="AL277" s="198">
        <f t="shared" ref="AL277" si="122">+AJ277-F277</f>
        <v>128</v>
      </c>
      <c r="AM277" s="14" t="s">
        <v>312</v>
      </c>
      <c r="AN277" s="14" t="s">
        <v>1604</v>
      </c>
      <c r="AO277" s="14" t="s">
        <v>617</v>
      </c>
      <c r="AP277" s="14"/>
      <c r="AQ277" s="18" t="s">
        <v>1348</v>
      </c>
      <c r="AR277" s="55"/>
      <c r="AS277" s="199"/>
      <c r="AT277" s="44" t="s">
        <v>594</v>
      </c>
      <c r="AW277" s="173" t="s">
        <v>468</v>
      </c>
      <c r="AX277" s="44">
        <f>IFERROR(VLOOKUP(B277,'[1]Tracking sheet'!$A$3:$D$98000,2,0),0)</f>
        <v>291</v>
      </c>
      <c r="AY277" s="44">
        <f>IFERROR(VLOOKUP(B277,'[1]Tracking sheet'!$A$3:$D$98000,3,0),0)</f>
        <v>291</v>
      </c>
      <c r="AZ277" s="159">
        <f t="shared" si="115"/>
        <v>0</v>
      </c>
      <c r="BA277" s="158">
        <f>IFERROR(VLOOKUP(B277,'[2]Tracking Sheet'!$B$3:$J$5000,2,0),0)</f>
        <v>0</v>
      </c>
      <c r="BB277" s="174">
        <f t="shared" si="116"/>
        <v>-945</v>
      </c>
      <c r="BC277" s="44">
        <f>IFERROR(VLOOKUP(G277,'[1]Tracking sheet'!$A$3:$D$98000,2,0),0)</f>
        <v>0</v>
      </c>
      <c r="BD277" s="44">
        <f>IFERROR(VLOOKUP(G277,'[1]Tracking sheet'!$A$3:$D$98000,3,0),0)</f>
        <v>0</v>
      </c>
      <c r="BE277" s="159">
        <f t="shared" si="117"/>
        <v>0</v>
      </c>
      <c r="BF277" s="158">
        <f>IFERROR(VLOOKUP(G277,'[2]Tracking Sheet'!$B$3:$J$5000,2,0),0)</f>
        <v>0</v>
      </c>
      <c r="BG277" s="174" t="e">
        <f t="shared" si="118"/>
        <v>#VALUE!</v>
      </c>
      <c r="BH277" s="44">
        <f>IFERROR(VLOOKUP(L277,'[1]Tracking sheet'!$A$3:$D$98000,2,0),0)</f>
        <v>0</v>
      </c>
      <c r="BI277" s="44">
        <f>IFERROR(VLOOKUP(L277,'[1]Tracking sheet'!$A$3:$D$98000,3,0),0)</f>
        <v>0</v>
      </c>
      <c r="BJ277" s="159">
        <f t="shared" si="119"/>
        <v>0</v>
      </c>
      <c r="BK277" s="158">
        <f>IFERROR(VLOOKUP(L277,'[2]Tracking Sheet'!$B$3:$J$5000,2,0),0)</f>
        <v>0</v>
      </c>
      <c r="BL277" s="174">
        <f t="shared" si="120"/>
        <v>-46183</v>
      </c>
      <c r="BM277" s="44">
        <f>IFERROR(VLOOKUP(Q277,'[1]Tracking sheet'!$A$3:$D$98000,2,0),0)</f>
        <v>0</v>
      </c>
      <c r="BN277" s="187">
        <f t="shared" si="121"/>
        <v>33</v>
      </c>
      <c r="BO277" s="44" t="s">
        <v>855</v>
      </c>
      <c r="BR277" s="70" t="s">
        <v>2368</v>
      </c>
    </row>
    <row r="278" spans="1:70" ht="39" customHeight="1" x14ac:dyDescent="0.3">
      <c r="A278" s="62" t="s">
        <v>2</v>
      </c>
      <c r="B278" s="147">
        <v>47650</v>
      </c>
      <c r="C278" s="127">
        <v>15384295</v>
      </c>
      <c r="D278" s="53">
        <v>876</v>
      </c>
      <c r="E278" s="53">
        <v>329</v>
      </c>
      <c r="F278" s="136">
        <v>46116</v>
      </c>
      <c r="G278" s="125">
        <v>46140</v>
      </c>
      <c r="H278" s="18" t="s">
        <v>743</v>
      </c>
      <c r="I278" s="18" t="s">
        <v>249</v>
      </c>
      <c r="J278" s="125"/>
      <c r="K278" s="125"/>
      <c r="L278" s="15">
        <v>46159</v>
      </c>
      <c r="M278" s="15">
        <v>46164</v>
      </c>
      <c r="N278" s="15">
        <v>46185</v>
      </c>
      <c r="O278" s="15">
        <v>46200</v>
      </c>
      <c r="P278" s="15"/>
      <c r="Q278" s="15"/>
      <c r="R278" s="15">
        <v>46204</v>
      </c>
      <c r="S278" s="125">
        <v>46204</v>
      </c>
      <c r="T278" s="15">
        <v>46212</v>
      </c>
      <c r="U278" s="15">
        <v>46214</v>
      </c>
      <c r="V278" s="15">
        <v>46214</v>
      </c>
      <c r="W278" s="15">
        <v>46217</v>
      </c>
      <c r="X278" s="15">
        <v>46221</v>
      </c>
      <c r="Y278" s="15"/>
      <c r="Z278" s="15"/>
      <c r="AA278" s="15"/>
      <c r="AB278" s="15"/>
      <c r="AC278" s="15">
        <v>46225</v>
      </c>
      <c r="AD278" s="15">
        <v>46226</v>
      </c>
      <c r="AE278" s="15"/>
      <c r="AF278" s="15"/>
      <c r="AG278" s="15">
        <v>46228</v>
      </c>
      <c r="AH278" s="15">
        <v>46231</v>
      </c>
      <c r="AI278" s="15">
        <v>46233</v>
      </c>
      <c r="AJ278" s="136">
        <v>46258</v>
      </c>
      <c r="AK278" s="136">
        <v>46260</v>
      </c>
      <c r="AL278" s="198">
        <v>142</v>
      </c>
      <c r="AM278" s="14" t="s">
        <v>312</v>
      </c>
      <c r="AN278" s="14" t="s">
        <v>1604</v>
      </c>
      <c r="AO278" s="14" t="s">
        <v>613</v>
      </c>
      <c r="AP278" s="14"/>
      <c r="AQ278" s="18" t="s">
        <v>1349</v>
      </c>
      <c r="AR278" s="55"/>
      <c r="AS278" s="120"/>
      <c r="AT278" s="44" t="s">
        <v>594</v>
      </c>
      <c r="AW278" s="173" t="s">
        <v>468</v>
      </c>
      <c r="AX278" s="44">
        <f>IFERROR(VLOOKUP(B278,'[1]Tracking sheet'!$A$3:$D$98000,2,0),0)</f>
        <v>328</v>
      </c>
      <c r="AY278" s="44">
        <f>IFERROR(VLOOKUP(B278,'[1]Tracking sheet'!$A$3:$D$98000,3,0),0)</f>
        <v>328</v>
      </c>
      <c r="AZ278" s="159">
        <f t="shared" si="115"/>
        <v>0</v>
      </c>
      <c r="BA278" s="158">
        <f>IFERROR(VLOOKUP(B278,'[2]Tracking Sheet'!$B$3:$J$5000,2,0),0)</f>
        <v>917</v>
      </c>
      <c r="BB278" s="174">
        <f t="shared" si="116"/>
        <v>41</v>
      </c>
      <c r="BC278" s="44">
        <f>IFERROR(VLOOKUP(G278,'[1]Tracking sheet'!$A$3:$D$98000,2,0),0)</f>
        <v>0</v>
      </c>
      <c r="BD278" s="44">
        <f>IFERROR(VLOOKUP(G278,'[1]Tracking sheet'!$A$3:$D$98000,3,0),0)</f>
        <v>0</v>
      </c>
      <c r="BE278" s="159">
        <f t="shared" si="117"/>
        <v>0</v>
      </c>
      <c r="BF278" s="158">
        <f>IFERROR(VLOOKUP(G278,'[2]Tracking Sheet'!$B$3:$J$5000,2,0),0)</f>
        <v>0</v>
      </c>
      <c r="BG278" s="174" t="e">
        <f t="shared" si="118"/>
        <v>#VALUE!</v>
      </c>
      <c r="BH278" s="44">
        <f>IFERROR(VLOOKUP(L278,'[1]Tracking sheet'!$A$3:$D$98000,2,0),0)</f>
        <v>0</v>
      </c>
      <c r="BI278" s="44">
        <f>IFERROR(VLOOKUP(L278,'[1]Tracking sheet'!$A$3:$D$98000,3,0),0)</f>
        <v>0</v>
      </c>
      <c r="BJ278" s="159">
        <f t="shared" si="119"/>
        <v>0</v>
      </c>
      <c r="BK278" s="158">
        <f>IFERROR(VLOOKUP(L278,'[2]Tracking Sheet'!$B$3:$J$5000,2,0),0)</f>
        <v>0</v>
      </c>
      <c r="BL278" s="174">
        <f t="shared" si="120"/>
        <v>-46185</v>
      </c>
      <c r="BM278" s="44">
        <f>IFERROR(VLOOKUP(Q278,'[1]Tracking sheet'!$A$3:$D$98000,2,0),0)</f>
        <v>0</v>
      </c>
      <c r="BN278" s="187">
        <f t="shared" si="121"/>
        <v>35</v>
      </c>
      <c r="BO278" s="44" t="s">
        <v>867</v>
      </c>
      <c r="BR278" s="70" t="s">
        <v>2373</v>
      </c>
    </row>
    <row r="279" spans="1:70" ht="39" customHeight="1" x14ac:dyDescent="0.3">
      <c r="A279" s="62" t="s">
        <v>2</v>
      </c>
      <c r="B279" s="147">
        <v>47654</v>
      </c>
      <c r="C279" s="127">
        <v>15385290</v>
      </c>
      <c r="D279" s="53">
        <v>828</v>
      </c>
      <c r="E279" s="53">
        <v>323</v>
      </c>
      <c r="F279" s="136">
        <v>46116</v>
      </c>
      <c r="G279" s="125">
        <v>46140</v>
      </c>
      <c r="H279" s="18" t="s">
        <v>743</v>
      </c>
      <c r="I279" s="18" t="s">
        <v>249</v>
      </c>
      <c r="J279" s="125"/>
      <c r="K279" s="125"/>
      <c r="L279" s="15">
        <v>46179</v>
      </c>
      <c r="M279" s="15">
        <v>46183</v>
      </c>
      <c r="N279" s="15">
        <v>46188</v>
      </c>
      <c r="O279" s="15">
        <v>46203</v>
      </c>
      <c r="P279" s="15"/>
      <c r="Q279" s="15"/>
      <c r="R279" s="15">
        <v>46209</v>
      </c>
      <c r="S279" s="125">
        <v>46209</v>
      </c>
      <c r="T279" s="15">
        <v>46216</v>
      </c>
      <c r="U279" s="15">
        <v>46218</v>
      </c>
      <c r="V279" s="15">
        <v>46219</v>
      </c>
      <c r="W279" s="15">
        <v>46223</v>
      </c>
      <c r="X279" s="15">
        <v>46227</v>
      </c>
      <c r="Y279" s="15"/>
      <c r="Z279" s="15"/>
      <c r="AA279" s="15"/>
      <c r="AB279" s="15"/>
      <c r="AC279" s="15">
        <v>46231</v>
      </c>
      <c r="AD279" s="15">
        <v>46232</v>
      </c>
      <c r="AE279" s="15"/>
      <c r="AF279" s="15"/>
      <c r="AG279" s="15">
        <v>46234</v>
      </c>
      <c r="AH279" s="15">
        <v>46239</v>
      </c>
      <c r="AI279" s="15">
        <v>46244</v>
      </c>
      <c r="AJ279" s="136">
        <v>46286</v>
      </c>
      <c r="AK279" s="136">
        <v>46288</v>
      </c>
      <c r="AL279" s="198">
        <f>+AJ279-F279</f>
        <v>170</v>
      </c>
      <c r="AM279" s="14" t="s">
        <v>312</v>
      </c>
      <c r="AN279" s="14" t="s">
        <v>1604</v>
      </c>
      <c r="AO279" s="14" t="s">
        <v>613</v>
      </c>
      <c r="AP279" s="14"/>
      <c r="AQ279" s="18" t="s">
        <v>1350</v>
      </c>
      <c r="AR279" s="55"/>
      <c r="AS279" s="120"/>
      <c r="AT279" s="44" t="s">
        <v>594</v>
      </c>
      <c r="AW279" s="173" t="s">
        <v>468</v>
      </c>
      <c r="AX279" s="44">
        <f>IFERROR(VLOOKUP(B279,'[1]Tracking sheet'!$A$3:$D$98000,2,0),0)</f>
        <v>323</v>
      </c>
      <c r="AY279" s="44">
        <f>IFERROR(VLOOKUP(B279,'[1]Tracking sheet'!$A$3:$D$98000,3,0),0)</f>
        <v>323</v>
      </c>
      <c r="AZ279" s="159">
        <f t="shared" si="115"/>
        <v>0</v>
      </c>
      <c r="BA279" s="158">
        <f>IFERROR(VLOOKUP(B279,'[2]Tracking Sheet'!$B$3:$J$5000,2,0),0)</f>
        <v>946</v>
      </c>
      <c r="BB279" s="174">
        <f t="shared" si="116"/>
        <v>118</v>
      </c>
      <c r="BC279" s="44">
        <f>IFERROR(VLOOKUP(G279,'[1]Tracking sheet'!$A$3:$D$98000,2,0),0)</f>
        <v>0</v>
      </c>
      <c r="BD279" s="44">
        <f>IFERROR(VLOOKUP(G279,'[1]Tracking sheet'!$A$3:$D$98000,3,0),0)</f>
        <v>0</v>
      </c>
      <c r="BE279" s="159">
        <f t="shared" si="117"/>
        <v>0</v>
      </c>
      <c r="BF279" s="158">
        <f>IFERROR(VLOOKUP(G279,'[2]Tracking Sheet'!$B$3:$J$5000,2,0),0)</f>
        <v>0</v>
      </c>
      <c r="BG279" s="174" t="e">
        <f t="shared" si="118"/>
        <v>#VALUE!</v>
      </c>
      <c r="BH279" s="44">
        <f>IFERROR(VLOOKUP(L279,'[1]Tracking sheet'!$A$3:$D$98000,2,0),0)</f>
        <v>0</v>
      </c>
      <c r="BI279" s="44">
        <f>IFERROR(VLOOKUP(L279,'[1]Tracking sheet'!$A$3:$D$98000,3,0),0)</f>
        <v>0</v>
      </c>
      <c r="BJ279" s="159">
        <f t="shared" si="119"/>
        <v>0</v>
      </c>
      <c r="BK279" s="158">
        <f>IFERROR(VLOOKUP(L279,'[2]Tracking Sheet'!$B$3:$J$5000,2,0),0)</f>
        <v>0</v>
      </c>
      <c r="BL279" s="174">
        <f t="shared" si="120"/>
        <v>-46188</v>
      </c>
      <c r="BM279" s="44">
        <f>IFERROR(VLOOKUP(Q279,'[1]Tracking sheet'!$A$3:$D$98000,2,0),0)</f>
        <v>0</v>
      </c>
      <c r="BN279" s="187">
        <f t="shared" si="121"/>
        <v>39</v>
      </c>
      <c r="BO279" s="44" t="s">
        <v>867</v>
      </c>
      <c r="BR279" s="70" t="s">
        <v>2373</v>
      </c>
    </row>
    <row r="280" spans="1:70" ht="39" customHeight="1" x14ac:dyDescent="0.3">
      <c r="A280" s="62" t="s">
        <v>2</v>
      </c>
      <c r="B280" s="147">
        <v>47653</v>
      </c>
      <c r="C280" s="127">
        <v>15384868</v>
      </c>
      <c r="D280" s="53">
        <v>420</v>
      </c>
      <c r="E280" s="53">
        <v>102</v>
      </c>
      <c r="F280" s="136">
        <v>46116</v>
      </c>
      <c r="G280" s="125">
        <v>46140</v>
      </c>
      <c r="H280" s="18" t="s">
        <v>743</v>
      </c>
      <c r="I280" s="18" t="s">
        <v>249</v>
      </c>
      <c r="J280" s="125"/>
      <c r="K280" s="125"/>
      <c r="L280" s="15">
        <v>46179</v>
      </c>
      <c r="M280" s="15">
        <v>46183</v>
      </c>
      <c r="N280" s="15">
        <v>46188</v>
      </c>
      <c r="O280" s="15">
        <v>46203</v>
      </c>
      <c r="P280" s="15"/>
      <c r="Q280" s="15"/>
      <c r="R280" s="15">
        <v>46212</v>
      </c>
      <c r="S280" s="125">
        <v>46212</v>
      </c>
      <c r="T280" s="15">
        <v>46219</v>
      </c>
      <c r="U280" s="15">
        <v>46223</v>
      </c>
      <c r="V280" s="15">
        <v>46223</v>
      </c>
      <c r="W280" s="15">
        <v>46226</v>
      </c>
      <c r="X280" s="15">
        <v>46228</v>
      </c>
      <c r="Y280" s="15"/>
      <c r="Z280" s="15"/>
      <c r="AA280" s="15"/>
      <c r="AB280" s="15"/>
      <c r="AC280" s="15">
        <v>46231</v>
      </c>
      <c r="AD280" s="15">
        <v>46232</v>
      </c>
      <c r="AE280" s="15"/>
      <c r="AF280" s="15"/>
      <c r="AG280" s="15">
        <v>46234</v>
      </c>
      <c r="AH280" s="15">
        <v>46239</v>
      </c>
      <c r="AI280" s="15">
        <v>46244</v>
      </c>
      <c r="AJ280" s="136">
        <v>46286</v>
      </c>
      <c r="AK280" s="136">
        <v>46288</v>
      </c>
      <c r="AL280" s="198">
        <f>+AJ280-F280</f>
        <v>170</v>
      </c>
      <c r="AM280" s="14" t="s">
        <v>312</v>
      </c>
      <c r="AN280" s="14" t="s">
        <v>1604</v>
      </c>
      <c r="AO280" s="14" t="s">
        <v>18</v>
      </c>
      <c r="AP280" s="14"/>
      <c r="AQ280" s="18" t="s">
        <v>1351</v>
      </c>
      <c r="AR280" s="55"/>
      <c r="AS280" s="120"/>
      <c r="AT280" s="44" t="s">
        <v>594</v>
      </c>
      <c r="AW280" s="173" t="s">
        <v>468</v>
      </c>
      <c r="AX280" s="44">
        <f>IFERROR(VLOOKUP(B280,'[1]Tracking sheet'!$A$3:$D$98000,2,0),0)</f>
        <v>102</v>
      </c>
      <c r="AY280" s="44">
        <f>IFERROR(VLOOKUP(B280,'[1]Tracking sheet'!$A$3:$D$98000,3,0),0)</f>
        <v>102</v>
      </c>
      <c r="AZ280" s="159">
        <f t="shared" si="115"/>
        <v>0</v>
      </c>
      <c r="BA280" s="158">
        <f>IFERROR(VLOOKUP(B280,'[2]Tracking Sheet'!$B$3:$J$5000,2,0),0)</f>
        <v>450</v>
      </c>
      <c r="BB280" s="174">
        <f t="shared" si="116"/>
        <v>30</v>
      </c>
      <c r="BC280" s="44">
        <f>IFERROR(VLOOKUP(G280,'[1]Tracking sheet'!$A$3:$D$98000,2,0),0)</f>
        <v>0</v>
      </c>
      <c r="BD280" s="44">
        <f>IFERROR(VLOOKUP(G280,'[1]Tracking sheet'!$A$3:$D$98000,3,0),0)</f>
        <v>0</v>
      </c>
      <c r="BE280" s="159">
        <f t="shared" si="117"/>
        <v>0</v>
      </c>
      <c r="BF280" s="158">
        <f>IFERROR(VLOOKUP(G280,'[2]Tracking Sheet'!$B$3:$J$5000,2,0),0)</f>
        <v>0</v>
      </c>
      <c r="BG280" s="174" t="e">
        <f t="shared" si="118"/>
        <v>#VALUE!</v>
      </c>
      <c r="BH280" s="44">
        <f>IFERROR(VLOOKUP(L280,'[1]Tracking sheet'!$A$3:$D$98000,2,0),0)</f>
        <v>0</v>
      </c>
      <c r="BI280" s="44">
        <f>IFERROR(VLOOKUP(L280,'[1]Tracking sheet'!$A$3:$D$98000,3,0),0)</f>
        <v>0</v>
      </c>
      <c r="BJ280" s="159">
        <f t="shared" si="119"/>
        <v>0</v>
      </c>
      <c r="BK280" s="158">
        <f>IFERROR(VLOOKUP(L280,'[2]Tracking Sheet'!$B$3:$J$5000,2,0),0)</f>
        <v>0</v>
      </c>
      <c r="BL280" s="174">
        <f t="shared" si="120"/>
        <v>-46188</v>
      </c>
      <c r="BM280" s="44">
        <f>IFERROR(VLOOKUP(Q280,'[1]Tracking sheet'!$A$3:$D$98000,2,0),0)</f>
        <v>0</v>
      </c>
      <c r="BN280" s="187">
        <f t="shared" si="121"/>
        <v>39</v>
      </c>
      <c r="BO280" s="44" t="s">
        <v>867</v>
      </c>
      <c r="BR280" s="70" t="s">
        <v>2368</v>
      </c>
    </row>
    <row r="281" spans="1:70" ht="39" customHeight="1" x14ac:dyDescent="0.3">
      <c r="A281" s="62" t="s">
        <v>2</v>
      </c>
      <c r="B281" s="147">
        <v>47652</v>
      </c>
      <c r="C281" s="127">
        <v>15384864</v>
      </c>
      <c r="D281" s="53">
        <v>786</v>
      </c>
      <c r="E281" s="53">
        <v>122</v>
      </c>
      <c r="F281" s="136">
        <v>46116</v>
      </c>
      <c r="G281" s="125">
        <v>46140</v>
      </c>
      <c r="H281" s="18" t="s">
        <v>1138</v>
      </c>
      <c r="I281" s="18" t="s">
        <v>347</v>
      </c>
      <c r="J281" s="125"/>
      <c r="K281" s="125"/>
      <c r="L281" s="15">
        <v>46179</v>
      </c>
      <c r="M281" s="15">
        <v>46183</v>
      </c>
      <c r="N281" s="15">
        <v>46188</v>
      </c>
      <c r="O281" s="15">
        <v>46203</v>
      </c>
      <c r="P281" s="15"/>
      <c r="Q281" s="15"/>
      <c r="R281" s="15">
        <v>46213</v>
      </c>
      <c r="S281" s="125">
        <v>46213</v>
      </c>
      <c r="T281" s="15">
        <v>46219</v>
      </c>
      <c r="U281" s="15">
        <v>46221</v>
      </c>
      <c r="V281" s="15">
        <v>46221</v>
      </c>
      <c r="W281" s="15">
        <v>46224</v>
      </c>
      <c r="X281" s="15">
        <v>46226</v>
      </c>
      <c r="Y281" s="15"/>
      <c r="Z281" s="15"/>
      <c r="AA281" s="15"/>
      <c r="AB281" s="15"/>
      <c r="AC281" s="15">
        <v>46228</v>
      </c>
      <c r="AD281" s="15">
        <v>46230</v>
      </c>
      <c r="AE281" s="15"/>
      <c r="AF281" s="15"/>
      <c r="AG281" s="15">
        <v>46232</v>
      </c>
      <c r="AH281" s="15">
        <v>46234</v>
      </c>
      <c r="AI281" s="15">
        <v>46239</v>
      </c>
      <c r="AJ281" s="136">
        <v>46286</v>
      </c>
      <c r="AK281" s="136">
        <v>46288</v>
      </c>
      <c r="AL281" s="198">
        <f>+AJ281-F281</f>
        <v>170</v>
      </c>
      <c r="AM281" s="14" t="s">
        <v>313</v>
      </c>
      <c r="AN281" s="14" t="s">
        <v>1604</v>
      </c>
      <c r="AO281" s="14" t="s">
        <v>18</v>
      </c>
      <c r="AP281" s="14"/>
      <c r="AQ281" s="18" t="s">
        <v>1352</v>
      </c>
      <c r="AR281" s="55"/>
      <c r="AS281" s="120"/>
      <c r="AT281" s="44" t="s">
        <v>594</v>
      </c>
      <c r="AW281" s="173" t="s">
        <v>468</v>
      </c>
      <c r="AX281" s="44">
        <f>IFERROR(VLOOKUP(B281,'[1]Tracking sheet'!$A$3:$D$98000,2,0),0)</f>
        <v>103</v>
      </c>
      <c r="AY281" s="44">
        <f>IFERROR(VLOOKUP(B281,'[1]Tracking sheet'!$A$3:$D$98000,3,0),0)</f>
        <v>103</v>
      </c>
      <c r="AZ281" s="159">
        <f t="shared" si="115"/>
        <v>0</v>
      </c>
      <c r="BA281" s="158">
        <f>IFERROR(VLOOKUP(B281,'[2]Tracking Sheet'!$B$3:$J$5000,2,0),0)</f>
        <v>864</v>
      </c>
      <c r="BB281" s="174">
        <f t="shared" si="116"/>
        <v>78</v>
      </c>
      <c r="BC281" s="44">
        <f>IFERROR(VLOOKUP(G281,'[1]Tracking sheet'!$A$3:$D$98000,2,0),0)</f>
        <v>0</v>
      </c>
      <c r="BD281" s="44">
        <f>IFERROR(VLOOKUP(G281,'[1]Tracking sheet'!$A$3:$D$98000,3,0),0)</f>
        <v>0</v>
      </c>
      <c r="BE281" s="159">
        <f t="shared" si="117"/>
        <v>0</v>
      </c>
      <c r="BF281" s="158">
        <f>IFERROR(VLOOKUP(G281,'[2]Tracking Sheet'!$B$3:$J$5000,2,0),0)</f>
        <v>0</v>
      </c>
      <c r="BG281" s="174" t="e">
        <f t="shared" si="118"/>
        <v>#VALUE!</v>
      </c>
      <c r="BH281" s="44">
        <f>IFERROR(VLOOKUP(L281,'[1]Tracking sheet'!$A$3:$D$98000,2,0),0)</f>
        <v>0</v>
      </c>
      <c r="BI281" s="44">
        <f>IFERROR(VLOOKUP(L281,'[1]Tracking sheet'!$A$3:$D$98000,3,0),0)</f>
        <v>0</v>
      </c>
      <c r="BJ281" s="159">
        <f t="shared" si="119"/>
        <v>0</v>
      </c>
      <c r="BK281" s="158">
        <f>IFERROR(VLOOKUP(L281,'[2]Tracking Sheet'!$B$3:$J$5000,2,0),0)</f>
        <v>0</v>
      </c>
      <c r="BL281" s="174">
        <f t="shared" si="120"/>
        <v>-46188</v>
      </c>
      <c r="BM281" s="44">
        <f>IFERROR(VLOOKUP(Q281,'[1]Tracking sheet'!$A$3:$D$98000,2,0),0)</f>
        <v>0</v>
      </c>
      <c r="BN281" s="187">
        <f t="shared" si="121"/>
        <v>39</v>
      </c>
      <c r="BO281" s="44" t="s">
        <v>867</v>
      </c>
      <c r="BR281" s="70" t="s">
        <v>1854</v>
      </c>
    </row>
    <row r="282" spans="1:70" ht="40.5" customHeight="1" x14ac:dyDescent="0.3">
      <c r="A282" s="62" t="s">
        <v>3</v>
      </c>
      <c r="B282" s="121">
        <v>47682</v>
      </c>
      <c r="C282" s="127">
        <v>13262049</v>
      </c>
      <c r="D282" s="53">
        <v>2098</v>
      </c>
      <c r="E282" s="53">
        <v>465</v>
      </c>
      <c r="F282" s="136">
        <v>46129</v>
      </c>
      <c r="G282" s="125">
        <v>46150</v>
      </c>
      <c r="H282" s="18" t="s">
        <v>1363</v>
      </c>
      <c r="I282" s="18" t="s">
        <v>347</v>
      </c>
      <c r="J282" s="125"/>
      <c r="K282" s="125"/>
      <c r="L282" s="15">
        <v>46158</v>
      </c>
      <c r="M282" s="15">
        <v>46164</v>
      </c>
      <c r="N282" s="15">
        <v>46183</v>
      </c>
      <c r="O282" s="15">
        <v>46196</v>
      </c>
      <c r="P282" s="15"/>
      <c r="Q282" s="15"/>
      <c r="R282" s="15">
        <v>46198</v>
      </c>
      <c r="S282" s="125">
        <v>46198</v>
      </c>
      <c r="T282" s="15">
        <v>46204</v>
      </c>
      <c r="U282" s="15">
        <v>46206</v>
      </c>
      <c r="V282" s="15">
        <v>46207</v>
      </c>
      <c r="W282" s="15"/>
      <c r="X282" s="15"/>
      <c r="Y282" s="15"/>
      <c r="Z282" s="15"/>
      <c r="AA282" s="15"/>
      <c r="AB282" s="15"/>
      <c r="AC282" s="15">
        <v>46210</v>
      </c>
      <c r="AD282" s="15">
        <v>46213</v>
      </c>
      <c r="AE282" s="15"/>
      <c r="AF282" s="15"/>
      <c r="AG282" s="15">
        <v>46216</v>
      </c>
      <c r="AH282" s="15">
        <v>46218</v>
      </c>
      <c r="AI282" s="15">
        <v>46220</v>
      </c>
      <c r="AJ282" s="136">
        <v>46223</v>
      </c>
      <c r="AK282" s="136">
        <v>46225</v>
      </c>
      <c r="AL282" s="198">
        <v>94</v>
      </c>
      <c r="AM282" s="14" t="s">
        <v>300</v>
      </c>
      <c r="AN282" s="14" t="s">
        <v>41</v>
      </c>
      <c r="AO282" s="18"/>
      <c r="AP282" s="14"/>
      <c r="AQ282" s="18"/>
      <c r="AR282" s="55"/>
      <c r="AS282" s="50" t="s">
        <v>577</v>
      </c>
      <c r="AT282" s="44" t="s">
        <v>595</v>
      </c>
      <c r="AW282" s="173" t="s">
        <v>468</v>
      </c>
      <c r="AX282" s="44">
        <f>IFERROR(VLOOKUP(B282,'[1]Tracking sheet'!$A$3:$D$98000,2,0),0)</f>
        <v>465</v>
      </c>
      <c r="AY282" s="44">
        <f>IFERROR(VLOOKUP(B282,'[1]Tracking sheet'!$A$3:$D$98000,3,0),0)</f>
        <v>465</v>
      </c>
      <c r="AZ282" s="159">
        <f t="shared" si="115"/>
        <v>0</v>
      </c>
      <c r="BA282" s="158">
        <f>IFERROR(VLOOKUP(B282,'[2]Tracking Sheet'!$B$3:$J$5000,2,0),0)</f>
        <v>0</v>
      </c>
      <c r="BB282" s="174">
        <f t="shared" si="116"/>
        <v>-2098</v>
      </c>
      <c r="BC282" s="44">
        <f>IFERROR(VLOOKUP(G282,'[1]Tracking sheet'!$A$3:$D$98000,2,0),0)</f>
        <v>0</v>
      </c>
      <c r="BD282" s="44">
        <f>IFERROR(VLOOKUP(G282,'[1]Tracking sheet'!$A$3:$D$98000,3,0),0)</f>
        <v>0</v>
      </c>
      <c r="BE282" s="159">
        <f t="shared" si="117"/>
        <v>0</v>
      </c>
      <c r="BF282" s="158">
        <f>IFERROR(VLOOKUP(G282,'[2]Tracking Sheet'!$B$3:$J$5000,2,0),0)</f>
        <v>0</v>
      </c>
      <c r="BG282" s="174" t="e">
        <f t="shared" si="118"/>
        <v>#VALUE!</v>
      </c>
      <c r="BH282" s="44">
        <f>IFERROR(VLOOKUP(L282,'[1]Tracking sheet'!$A$3:$D$98000,2,0),0)</f>
        <v>0</v>
      </c>
      <c r="BI282" s="44">
        <f>IFERROR(VLOOKUP(L282,'[1]Tracking sheet'!$A$3:$D$98000,3,0),0)</f>
        <v>0</v>
      </c>
      <c r="BJ282" s="159">
        <f t="shared" si="119"/>
        <v>0</v>
      </c>
      <c r="BK282" s="158">
        <f>IFERROR(VLOOKUP(L282,'[2]Tracking Sheet'!$B$3:$J$5000,2,0),0)</f>
        <v>0</v>
      </c>
      <c r="BL282" s="174">
        <f t="shared" si="120"/>
        <v>-46183</v>
      </c>
      <c r="BM282" s="44">
        <f>IFERROR(VLOOKUP(Q282,'[1]Tracking sheet'!$A$3:$D$98000,2,0),0)</f>
        <v>0</v>
      </c>
      <c r="BN282" s="187">
        <f t="shared" si="121"/>
        <v>30</v>
      </c>
      <c r="BO282" s="44" t="s">
        <v>855</v>
      </c>
      <c r="BR282" s="70" t="s">
        <v>2839</v>
      </c>
    </row>
    <row r="283" spans="1:70" ht="40.5" customHeight="1" x14ac:dyDescent="0.3">
      <c r="A283" s="53" t="s">
        <v>3</v>
      </c>
      <c r="B283" s="135">
        <v>47564</v>
      </c>
      <c r="C283" s="127">
        <v>13261430</v>
      </c>
      <c r="D283" s="53">
        <v>900</v>
      </c>
      <c r="E283" s="53">
        <v>92</v>
      </c>
      <c r="F283" s="136">
        <v>46127</v>
      </c>
      <c r="G283" s="125">
        <v>46150</v>
      </c>
      <c r="H283" s="18" t="s">
        <v>1364</v>
      </c>
      <c r="I283" s="18" t="s">
        <v>1365</v>
      </c>
      <c r="J283" s="15"/>
      <c r="K283" s="15"/>
      <c r="L283" s="15">
        <v>46162</v>
      </c>
      <c r="M283" s="15">
        <v>46167</v>
      </c>
      <c r="N283" s="15">
        <v>46188</v>
      </c>
      <c r="O283" s="15">
        <v>46198</v>
      </c>
      <c r="P283" s="15"/>
      <c r="Q283" s="15"/>
      <c r="R283" s="15">
        <v>46204</v>
      </c>
      <c r="S283" s="15">
        <v>46204</v>
      </c>
      <c r="T283" s="15">
        <v>46210</v>
      </c>
      <c r="U283" s="15">
        <v>46212</v>
      </c>
      <c r="V283" s="15">
        <v>46213</v>
      </c>
      <c r="W283" s="15">
        <v>46216</v>
      </c>
      <c r="X283" s="15">
        <v>46217</v>
      </c>
      <c r="Y283" s="15"/>
      <c r="Z283" s="15"/>
      <c r="AA283" s="15"/>
      <c r="AB283" s="15"/>
      <c r="AC283" s="15">
        <v>46219</v>
      </c>
      <c r="AD283" s="15">
        <v>46221</v>
      </c>
      <c r="AE283" s="15"/>
      <c r="AF283" s="15"/>
      <c r="AG283" s="15">
        <v>46223</v>
      </c>
      <c r="AH283" s="15">
        <v>46224</v>
      </c>
      <c r="AI283" s="15">
        <v>46225</v>
      </c>
      <c r="AJ283" s="136">
        <v>46230</v>
      </c>
      <c r="AK283" s="136">
        <v>46232</v>
      </c>
      <c r="AL283" s="198">
        <v>103</v>
      </c>
      <c r="AM283" s="14" t="s">
        <v>521</v>
      </c>
      <c r="AN283" s="14" t="s">
        <v>889</v>
      </c>
      <c r="AO283" s="14" t="s">
        <v>660</v>
      </c>
      <c r="AP283" s="14"/>
      <c r="AQ283" s="18" t="s">
        <v>1366</v>
      </c>
      <c r="AR283" s="55"/>
      <c r="AS283" s="122"/>
      <c r="AT283" s="44" t="s">
        <v>595</v>
      </c>
      <c r="AW283" s="173" t="s">
        <v>468</v>
      </c>
      <c r="AX283" s="44">
        <f>IFERROR(VLOOKUP(B283,'[1]Tracking sheet'!$A$3:$D$98000,2,0),0)</f>
        <v>92</v>
      </c>
      <c r="AY283" s="44">
        <f>IFERROR(VLOOKUP(B283,'[1]Tracking sheet'!$A$3:$D$98000,3,0),0)</f>
        <v>92</v>
      </c>
      <c r="AZ283" s="159">
        <f t="shared" si="115"/>
        <v>0</v>
      </c>
      <c r="BA283" s="158">
        <f>IFERROR(VLOOKUP(B283,'[2]Tracking Sheet'!$B$3:$J$5000,2,0),0)</f>
        <v>0</v>
      </c>
      <c r="BB283" s="174">
        <f t="shared" si="116"/>
        <v>-900</v>
      </c>
      <c r="BC283" s="44">
        <f>IFERROR(VLOOKUP(G283,'[1]Tracking sheet'!$A$3:$D$98000,2,0),0)</f>
        <v>0</v>
      </c>
      <c r="BD283" s="44">
        <f>IFERROR(VLOOKUP(G283,'[1]Tracking sheet'!$A$3:$D$98000,3,0),0)</f>
        <v>0</v>
      </c>
      <c r="BE283" s="159">
        <f t="shared" si="117"/>
        <v>0</v>
      </c>
      <c r="BF283" s="158">
        <f>IFERROR(VLOOKUP(G283,'[2]Tracking Sheet'!$B$3:$J$5000,2,0),0)</f>
        <v>0</v>
      </c>
      <c r="BG283" s="174" t="e">
        <f t="shared" si="118"/>
        <v>#VALUE!</v>
      </c>
      <c r="BH283" s="44">
        <f>IFERROR(VLOOKUP(L283,'[1]Tracking sheet'!$A$3:$D$98000,2,0),0)</f>
        <v>0</v>
      </c>
      <c r="BI283" s="44">
        <f>IFERROR(VLOOKUP(L283,'[1]Tracking sheet'!$A$3:$D$98000,3,0),0)</f>
        <v>0</v>
      </c>
      <c r="BJ283" s="159">
        <f t="shared" si="119"/>
        <v>0</v>
      </c>
      <c r="BK283" s="158">
        <f>IFERROR(VLOOKUP(L283,'[2]Tracking Sheet'!$B$3:$J$5000,2,0),0)</f>
        <v>0</v>
      </c>
      <c r="BL283" s="174">
        <f t="shared" si="120"/>
        <v>-46188</v>
      </c>
      <c r="BM283" s="44">
        <f>IFERROR(VLOOKUP(Q283,'[1]Tracking sheet'!$A$3:$D$98000,2,0),0)</f>
        <v>0</v>
      </c>
      <c r="BN283" s="187">
        <f t="shared" si="121"/>
        <v>31</v>
      </c>
      <c r="BO283" s="44" t="s">
        <v>855</v>
      </c>
      <c r="BR283" s="70" t="s">
        <v>2368</v>
      </c>
    </row>
    <row r="284" spans="1:70" ht="40.5" customHeight="1" x14ac:dyDescent="0.3">
      <c r="A284" s="53" t="s">
        <v>3</v>
      </c>
      <c r="B284" s="135">
        <v>47563</v>
      </c>
      <c r="C284" s="127">
        <v>13261571</v>
      </c>
      <c r="D284" s="53">
        <v>1290</v>
      </c>
      <c r="E284" s="53">
        <v>132</v>
      </c>
      <c r="F284" s="136">
        <v>46127</v>
      </c>
      <c r="G284" s="125">
        <v>46150</v>
      </c>
      <c r="H284" s="18" t="s">
        <v>1364</v>
      </c>
      <c r="I284" s="18" t="s">
        <v>1365</v>
      </c>
      <c r="J284" s="15"/>
      <c r="K284" s="15"/>
      <c r="L284" s="15">
        <v>46159</v>
      </c>
      <c r="M284" s="15">
        <v>46164</v>
      </c>
      <c r="N284" s="15">
        <v>46185</v>
      </c>
      <c r="O284" s="15">
        <v>46197</v>
      </c>
      <c r="P284" s="15"/>
      <c r="Q284" s="15"/>
      <c r="R284" s="15">
        <v>46200</v>
      </c>
      <c r="S284" s="15">
        <v>46200</v>
      </c>
      <c r="T284" s="15">
        <v>46207</v>
      </c>
      <c r="U284" s="15">
        <v>46210</v>
      </c>
      <c r="V284" s="15">
        <v>46211</v>
      </c>
      <c r="W284" s="15">
        <v>46213</v>
      </c>
      <c r="X284" s="15">
        <v>46216</v>
      </c>
      <c r="Y284" s="15"/>
      <c r="Z284" s="15"/>
      <c r="AA284" s="15"/>
      <c r="AB284" s="15"/>
      <c r="AC284" s="15">
        <v>46219</v>
      </c>
      <c r="AD284" s="15">
        <v>46221</v>
      </c>
      <c r="AE284" s="15"/>
      <c r="AF284" s="15"/>
      <c r="AG284" s="15">
        <v>46223</v>
      </c>
      <c r="AH284" s="15">
        <v>46225</v>
      </c>
      <c r="AI284" s="15">
        <v>46226</v>
      </c>
      <c r="AJ284" s="136">
        <v>46230</v>
      </c>
      <c r="AK284" s="136">
        <v>46232</v>
      </c>
      <c r="AL284" s="198">
        <v>103</v>
      </c>
      <c r="AM284" s="14" t="s">
        <v>521</v>
      </c>
      <c r="AN284" s="14" t="s">
        <v>889</v>
      </c>
      <c r="AO284" s="14" t="s">
        <v>660</v>
      </c>
      <c r="AP284" s="14"/>
      <c r="AQ284" s="18" t="s">
        <v>1367</v>
      </c>
      <c r="AR284" s="55"/>
      <c r="AS284" s="122"/>
      <c r="AT284" s="44" t="s">
        <v>595</v>
      </c>
      <c r="AW284" s="173" t="s">
        <v>468</v>
      </c>
      <c r="AX284" s="44">
        <f>IFERROR(VLOOKUP(B284,'[1]Tracking sheet'!$A$3:$D$98000,2,0),0)</f>
        <v>131</v>
      </c>
      <c r="AY284" s="44">
        <f>IFERROR(VLOOKUP(B284,'[1]Tracking sheet'!$A$3:$D$98000,3,0),0)</f>
        <v>131</v>
      </c>
      <c r="AZ284" s="159">
        <f t="shared" si="115"/>
        <v>0</v>
      </c>
      <c r="BA284" s="158">
        <f>IFERROR(VLOOKUP(B284,'[2]Tracking Sheet'!$B$3:$J$5000,2,0),0)</f>
        <v>0</v>
      </c>
      <c r="BB284" s="174">
        <f t="shared" si="116"/>
        <v>-1290</v>
      </c>
      <c r="BC284" s="44">
        <f>IFERROR(VLOOKUP(G284,'[1]Tracking sheet'!$A$3:$D$98000,2,0),0)</f>
        <v>0</v>
      </c>
      <c r="BD284" s="44">
        <f>IFERROR(VLOOKUP(G284,'[1]Tracking sheet'!$A$3:$D$98000,3,0),0)</f>
        <v>0</v>
      </c>
      <c r="BE284" s="159">
        <f t="shared" si="117"/>
        <v>0</v>
      </c>
      <c r="BF284" s="158">
        <f>IFERROR(VLOOKUP(G284,'[2]Tracking Sheet'!$B$3:$J$5000,2,0),0)</f>
        <v>0</v>
      </c>
      <c r="BG284" s="174" t="e">
        <f t="shared" si="118"/>
        <v>#VALUE!</v>
      </c>
      <c r="BH284" s="44">
        <f>IFERROR(VLOOKUP(L284,'[1]Tracking sheet'!$A$3:$D$98000,2,0),0)</f>
        <v>0</v>
      </c>
      <c r="BI284" s="44">
        <f>IFERROR(VLOOKUP(L284,'[1]Tracking sheet'!$A$3:$D$98000,3,0),0)</f>
        <v>0</v>
      </c>
      <c r="BJ284" s="159">
        <f t="shared" si="119"/>
        <v>0</v>
      </c>
      <c r="BK284" s="158">
        <f>IFERROR(VLOOKUP(L284,'[2]Tracking Sheet'!$B$3:$J$5000,2,0),0)</f>
        <v>0</v>
      </c>
      <c r="BL284" s="174">
        <f t="shared" si="120"/>
        <v>-46185</v>
      </c>
      <c r="BM284" s="44">
        <f>IFERROR(VLOOKUP(Q284,'[1]Tracking sheet'!$A$3:$D$98000,2,0),0)</f>
        <v>0</v>
      </c>
      <c r="BN284" s="187">
        <f t="shared" si="121"/>
        <v>31</v>
      </c>
      <c r="BO284" s="44" t="s">
        <v>855</v>
      </c>
      <c r="BR284" s="70" t="s">
        <v>2368</v>
      </c>
    </row>
    <row r="285" spans="1:70" ht="40.5" customHeight="1" x14ac:dyDescent="0.3">
      <c r="A285" s="53" t="s">
        <v>3</v>
      </c>
      <c r="B285" s="135">
        <v>47565</v>
      </c>
      <c r="C285" s="127">
        <v>13246585</v>
      </c>
      <c r="D285" s="53">
        <v>1245</v>
      </c>
      <c r="E285" s="53">
        <v>175</v>
      </c>
      <c r="F285" s="136">
        <v>46127</v>
      </c>
      <c r="G285" s="125">
        <v>46150</v>
      </c>
      <c r="H285" s="18" t="s">
        <v>1368</v>
      </c>
      <c r="I285" s="18" t="s">
        <v>351</v>
      </c>
      <c r="J285" s="15">
        <v>46179</v>
      </c>
      <c r="K285" s="15">
        <v>46184</v>
      </c>
      <c r="L285" s="15">
        <v>46186</v>
      </c>
      <c r="M285" s="15">
        <v>46192</v>
      </c>
      <c r="N285" s="15">
        <v>46195</v>
      </c>
      <c r="O285" s="15">
        <v>46200</v>
      </c>
      <c r="P285" s="15"/>
      <c r="Q285" s="15"/>
      <c r="R285" s="15">
        <v>46205</v>
      </c>
      <c r="S285" s="15">
        <v>46205</v>
      </c>
      <c r="T285" s="15">
        <v>46211</v>
      </c>
      <c r="U285" s="15">
        <v>46213</v>
      </c>
      <c r="V285" s="15">
        <v>46214</v>
      </c>
      <c r="W285" s="15"/>
      <c r="X285" s="15"/>
      <c r="Y285" s="15"/>
      <c r="Z285" s="15"/>
      <c r="AA285" s="15"/>
      <c r="AB285" s="15"/>
      <c r="AC285" s="15">
        <v>46217</v>
      </c>
      <c r="AD285" s="15">
        <v>46220</v>
      </c>
      <c r="AE285" s="15"/>
      <c r="AF285" s="15"/>
      <c r="AG285" s="15">
        <v>46221</v>
      </c>
      <c r="AH285" s="15">
        <v>46223</v>
      </c>
      <c r="AI285" s="15">
        <v>46225</v>
      </c>
      <c r="AJ285" s="136">
        <v>46230</v>
      </c>
      <c r="AK285" s="136">
        <v>46232</v>
      </c>
      <c r="AL285" s="198">
        <f t="shared" ref="AL285" si="123">+AJ285-F285</f>
        <v>103</v>
      </c>
      <c r="AM285" s="14" t="s">
        <v>299</v>
      </c>
      <c r="AN285" s="14" t="s">
        <v>889</v>
      </c>
      <c r="AO285" s="14"/>
      <c r="AP285" s="14"/>
      <c r="AQ285" s="18"/>
      <c r="AR285" s="55" t="s">
        <v>21</v>
      </c>
      <c r="AS285" s="153"/>
      <c r="AT285" s="44" t="s">
        <v>595</v>
      </c>
      <c r="AW285" s="173" t="s">
        <v>468</v>
      </c>
      <c r="AX285" s="44">
        <f>IFERROR(VLOOKUP(B285,'[1]Tracking sheet'!$A$3:$D$98000,2,0),0)</f>
        <v>175</v>
      </c>
      <c r="AY285" s="44">
        <f>IFERROR(VLOOKUP(B285,'[1]Tracking sheet'!$A$3:$D$98000,3,0),0)</f>
        <v>175</v>
      </c>
      <c r="AZ285" s="159">
        <f t="shared" si="115"/>
        <v>0</v>
      </c>
      <c r="BA285" s="158">
        <f>IFERROR(VLOOKUP(B285,'[2]Tracking Sheet'!$B$3:$J$5000,2,0),0)</f>
        <v>0</v>
      </c>
      <c r="BB285" s="174">
        <f t="shared" si="116"/>
        <v>-1245</v>
      </c>
      <c r="BC285" s="44">
        <f>IFERROR(VLOOKUP(G285,'[1]Tracking sheet'!$A$3:$D$98000,2,0),0)</f>
        <v>0</v>
      </c>
      <c r="BD285" s="44">
        <f>IFERROR(VLOOKUP(G285,'[1]Tracking sheet'!$A$3:$D$98000,3,0),0)</f>
        <v>0</v>
      </c>
      <c r="BE285" s="159">
        <f t="shared" si="117"/>
        <v>0</v>
      </c>
      <c r="BF285" s="158">
        <f>IFERROR(VLOOKUP(G285,'[2]Tracking Sheet'!$B$3:$J$5000,2,0),0)</f>
        <v>0</v>
      </c>
      <c r="BG285" s="174" t="e">
        <f t="shared" si="118"/>
        <v>#VALUE!</v>
      </c>
      <c r="BH285" s="44">
        <f>IFERROR(VLOOKUP(L285,'[1]Tracking sheet'!$A$3:$D$98000,2,0),0)</f>
        <v>0</v>
      </c>
      <c r="BI285" s="44">
        <f>IFERROR(VLOOKUP(L285,'[1]Tracking sheet'!$A$3:$D$98000,3,0),0)</f>
        <v>0</v>
      </c>
      <c r="BJ285" s="159">
        <f t="shared" si="119"/>
        <v>0</v>
      </c>
      <c r="BK285" s="158">
        <f>IFERROR(VLOOKUP(L285,'[2]Tracking Sheet'!$B$3:$J$5000,2,0),0)</f>
        <v>0</v>
      </c>
      <c r="BL285" s="174">
        <f t="shared" si="120"/>
        <v>-46195</v>
      </c>
      <c r="BM285" s="44">
        <f>IFERROR(VLOOKUP(Q285,'[1]Tracking sheet'!$A$3:$D$98000,2,0),0)</f>
        <v>0</v>
      </c>
      <c r="BN285" s="187">
        <f t="shared" si="121"/>
        <v>31</v>
      </c>
      <c r="BO285" s="44" t="s">
        <v>855</v>
      </c>
      <c r="BR285" s="70" t="s">
        <v>1689</v>
      </c>
    </row>
    <row r="286" spans="1:70" ht="40.5" customHeight="1" x14ac:dyDescent="0.3">
      <c r="A286" s="53" t="s">
        <v>3</v>
      </c>
      <c r="B286" s="135">
        <v>47556</v>
      </c>
      <c r="C286" s="127">
        <v>13258863</v>
      </c>
      <c r="D286" s="53">
        <v>2394</v>
      </c>
      <c r="E286" s="53">
        <v>363</v>
      </c>
      <c r="F286" s="136">
        <v>46127</v>
      </c>
      <c r="G286" s="125">
        <v>46150</v>
      </c>
      <c r="H286" s="18" t="s">
        <v>1369</v>
      </c>
      <c r="I286" s="18" t="s">
        <v>625</v>
      </c>
      <c r="J286" s="15"/>
      <c r="K286" s="15"/>
      <c r="L286" s="15">
        <v>46157</v>
      </c>
      <c r="M286" s="15">
        <v>46162</v>
      </c>
      <c r="N286" s="15">
        <v>46179</v>
      </c>
      <c r="O286" s="15">
        <v>46186</v>
      </c>
      <c r="P286" s="15"/>
      <c r="Q286" s="15"/>
      <c r="R286" s="15">
        <v>46185</v>
      </c>
      <c r="S286" s="15">
        <v>46185</v>
      </c>
      <c r="T286" s="15">
        <v>46191</v>
      </c>
      <c r="U286" s="15">
        <v>46192</v>
      </c>
      <c r="V286" s="15">
        <v>46195</v>
      </c>
      <c r="W286" s="15">
        <v>46195</v>
      </c>
      <c r="X286" s="15">
        <v>46197</v>
      </c>
      <c r="Y286" s="15"/>
      <c r="Z286" s="15"/>
      <c r="AA286" s="15">
        <v>46197</v>
      </c>
      <c r="AB286" s="15">
        <v>46202</v>
      </c>
      <c r="AC286" s="15">
        <v>46204</v>
      </c>
      <c r="AD286" s="15">
        <v>46206</v>
      </c>
      <c r="AE286" s="15"/>
      <c r="AF286" s="15"/>
      <c r="AG286" s="15">
        <v>46207</v>
      </c>
      <c r="AH286" s="15">
        <v>46209</v>
      </c>
      <c r="AI286" s="15">
        <v>46209</v>
      </c>
      <c r="AJ286" s="136">
        <v>46209</v>
      </c>
      <c r="AK286" s="136">
        <v>46211</v>
      </c>
      <c r="AL286" s="198">
        <v>82</v>
      </c>
      <c r="AM286" s="14" t="s">
        <v>300</v>
      </c>
      <c r="AN286" s="14" t="s">
        <v>889</v>
      </c>
      <c r="AO286" s="14" t="s">
        <v>58</v>
      </c>
      <c r="AP286" s="14" t="s">
        <v>18</v>
      </c>
      <c r="AQ286" s="18" t="s">
        <v>1370</v>
      </c>
      <c r="AR286" s="55"/>
      <c r="AS286" s="122"/>
      <c r="AT286" s="44" t="s">
        <v>595</v>
      </c>
      <c r="AW286" s="173" t="s">
        <v>468</v>
      </c>
      <c r="AX286" s="44">
        <f>IFERROR(VLOOKUP(B286,'[1]Tracking sheet'!$A$3:$D$98000,2,0),0)</f>
        <v>363</v>
      </c>
      <c r="AY286" s="44">
        <f>IFERROR(VLOOKUP(B286,'[1]Tracking sheet'!$A$3:$D$98000,3,0),0)</f>
        <v>363</v>
      </c>
      <c r="AZ286" s="159">
        <f t="shared" si="115"/>
        <v>0</v>
      </c>
      <c r="BA286" s="158">
        <f>IFERROR(VLOOKUP(B286,'[2]Tracking Sheet'!$B$3:$J$5000,2,0),0)</f>
        <v>0</v>
      </c>
      <c r="BB286" s="174">
        <f t="shared" si="116"/>
        <v>-2394</v>
      </c>
      <c r="BC286" s="44">
        <f>IFERROR(VLOOKUP(G286,'[1]Tracking sheet'!$A$3:$D$98000,2,0),0)</f>
        <v>0</v>
      </c>
      <c r="BD286" s="44">
        <f>IFERROR(VLOOKUP(G286,'[1]Tracking sheet'!$A$3:$D$98000,3,0),0)</f>
        <v>0</v>
      </c>
      <c r="BE286" s="159">
        <f t="shared" si="117"/>
        <v>0</v>
      </c>
      <c r="BF286" s="158">
        <f>IFERROR(VLOOKUP(G286,'[2]Tracking Sheet'!$B$3:$J$5000,2,0),0)</f>
        <v>0</v>
      </c>
      <c r="BG286" s="174" t="e">
        <f t="shared" si="118"/>
        <v>#VALUE!</v>
      </c>
      <c r="BH286" s="44">
        <f>IFERROR(VLOOKUP(L286,'[1]Tracking sheet'!$A$3:$D$98000,2,0),0)</f>
        <v>0</v>
      </c>
      <c r="BI286" s="44">
        <f>IFERROR(VLOOKUP(L286,'[1]Tracking sheet'!$A$3:$D$98000,3,0),0)</f>
        <v>0</v>
      </c>
      <c r="BJ286" s="159">
        <f t="shared" si="119"/>
        <v>0</v>
      </c>
      <c r="BK286" s="158">
        <f>IFERROR(VLOOKUP(L286,'[2]Tracking Sheet'!$B$3:$J$5000,2,0),0)</f>
        <v>0</v>
      </c>
      <c r="BL286" s="174">
        <f t="shared" si="120"/>
        <v>-46179</v>
      </c>
      <c r="BM286" s="44">
        <f>IFERROR(VLOOKUP(Q286,'[1]Tracking sheet'!$A$3:$D$98000,2,0),0)</f>
        <v>0</v>
      </c>
      <c r="BN286" s="187">
        <f t="shared" si="121"/>
        <v>28</v>
      </c>
      <c r="BO286" s="44" t="s">
        <v>916</v>
      </c>
      <c r="BR286" s="70" t="s">
        <v>1689</v>
      </c>
    </row>
    <row r="287" spans="1:70" ht="40.5" customHeight="1" x14ac:dyDescent="0.3">
      <c r="A287" s="53" t="s">
        <v>3</v>
      </c>
      <c r="B287" s="135">
        <v>47574</v>
      </c>
      <c r="C287" s="127">
        <v>13261609</v>
      </c>
      <c r="D287" s="53">
        <v>5894</v>
      </c>
      <c r="E287" s="53">
        <v>629</v>
      </c>
      <c r="F287" s="136">
        <v>46127</v>
      </c>
      <c r="G287" s="125">
        <v>46150</v>
      </c>
      <c r="H287" s="18" t="s">
        <v>1371</v>
      </c>
      <c r="I287" s="18" t="s">
        <v>702</v>
      </c>
      <c r="J287" s="15"/>
      <c r="K287" s="15"/>
      <c r="L287" s="15">
        <v>46157</v>
      </c>
      <c r="M287" s="15">
        <v>46181</v>
      </c>
      <c r="N287" s="15">
        <v>46183</v>
      </c>
      <c r="O287" s="15">
        <v>46196</v>
      </c>
      <c r="P287" s="15"/>
      <c r="Q287" s="15"/>
      <c r="R287" s="15">
        <v>46198</v>
      </c>
      <c r="S287" s="15">
        <v>46198</v>
      </c>
      <c r="T287" s="15">
        <v>46204</v>
      </c>
      <c r="U287" s="15">
        <v>46206</v>
      </c>
      <c r="V287" s="15">
        <v>46209</v>
      </c>
      <c r="W287" s="15">
        <v>46209</v>
      </c>
      <c r="X287" s="15">
        <v>46212</v>
      </c>
      <c r="Y287" s="15"/>
      <c r="Z287" s="15"/>
      <c r="AA287" s="15"/>
      <c r="AB287" s="15"/>
      <c r="AC287" s="15">
        <v>46213</v>
      </c>
      <c r="AD287" s="15">
        <v>46219</v>
      </c>
      <c r="AE287" s="15"/>
      <c r="AF287" s="15"/>
      <c r="AG287" s="15">
        <v>46221</v>
      </c>
      <c r="AH287" s="15">
        <v>46223</v>
      </c>
      <c r="AI287" s="15">
        <v>46225</v>
      </c>
      <c r="AJ287" s="136">
        <v>46230</v>
      </c>
      <c r="AK287" s="136">
        <v>46232</v>
      </c>
      <c r="AL287" s="198">
        <v>103</v>
      </c>
      <c r="AM287" s="14" t="s">
        <v>299</v>
      </c>
      <c r="AN287" s="14" t="s">
        <v>889</v>
      </c>
      <c r="AO287" s="14" t="s">
        <v>42</v>
      </c>
      <c r="AP287" s="14"/>
      <c r="AQ287" s="18" t="s">
        <v>769</v>
      </c>
      <c r="AR287" s="55"/>
      <c r="AS287" s="122"/>
      <c r="AT287" s="44" t="s">
        <v>595</v>
      </c>
      <c r="AW287" s="173" t="s">
        <v>468</v>
      </c>
      <c r="AX287" s="44">
        <f>IFERROR(VLOOKUP(B287,'[1]Tracking sheet'!$A$3:$D$98000,2,0),0)</f>
        <v>629</v>
      </c>
      <c r="AY287" s="44">
        <f>IFERROR(VLOOKUP(B287,'[1]Tracking sheet'!$A$3:$D$98000,3,0),0)</f>
        <v>629</v>
      </c>
      <c r="AZ287" s="159">
        <f t="shared" si="115"/>
        <v>0</v>
      </c>
      <c r="BA287" s="158">
        <f>IFERROR(VLOOKUP(B287,'[2]Tracking Sheet'!$B$3:$J$5000,2,0),0)</f>
        <v>0</v>
      </c>
      <c r="BB287" s="174">
        <f t="shared" si="116"/>
        <v>-5894</v>
      </c>
      <c r="BC287" s="44">
        <f>IFERROR(VLOOKUP(G287,'[1]Tracking sheet'!$A$3:$D$98000,2,0),0)</f>
        <v>0</v>
      </c>
      <c r="BD287" s="44">
        <f>IFERROR(VLOOKUP(G287,'[1]Tracking sheet'!$A$3:$D$98000,3,0),0)</f>
        <v>0</v>
      </c>
      <c r="BE287" s="159">
        <f t="shared" si="117"/>
        <v>0</v>
      </c>
      <c r="BF287" s="158">
        <f>IFERROR(VLOOKUP(G287,'[2]Tracking Sheet'!$B$3:$J$5000,2,0),0)</f>
        <v>0</v>
      </c>
      <c r="BG287" s="174" t="e">
        <f t="shared" si="118"/>
        <v>#VALUE!</v>
      </c>
      <c r="BH287" s="44">
        <f>IFERROR(VLOOKUP(L287,'[1]Tracking sheet'!$A$3:$D$98000,2,0),0)</f>
        <v>0</v>
      </c>
      <c r="BI287" s="44">
        <f>IFERROR(VLOOKUP(L287,'[1]Tracking sheet'!$A$3:$D$98000,3,0),0)</f>
        <v>0</v>
      </c>
      <c r="BJ287" s="159">
        <f t="shared" si="119"/>
        <v>0</v>
      </c>
      <c r="BK287" s="158">
        <f>IFERROR(VLOOKUP(L287,'[2]Tracking Sheet'!$B$3:$J$5000,2,0),0)</f>
        <v>0</v>
      </c>
      <c r="BL287" s="174">
        <f t="shared" si="120"/>
        <v>-46183</v>
      </c>
      <c r="BM287" s="44">
        <f>IFERROR(VLOOKUP(Q287,'[1]Tracking sheet'!$A$3:$D$98000,2,0),0)</f>
        <v>0</v>
      </c>
      <c r="BN287" s="187">
        <f t="shared" si="121"/>
        <v>31</v>
      </c>
      <c r="BO287" s="44" t="s">
        <v>855</v>
      </c>
      <c r="BR287" s="70" t="s">
        <v>2682</v>
      </c>
    </row>
    <row r="288" spans="1:70" ht="40.5" customHeight="1" x14ac:dyDescent="0.3">
      <c r="A288" s="53" t="s">
        <v>3</v>
      </c>
      <c r="B288" s="135">
        <v>47570</v>
      </c>
      <c r="C288" s="127">
        <v>13262051</v>
      </c>
      <c r="D288" s="53">
        <v>1200</v>
      </c>
      <c r="E288" s="53">
        <v>203</v>
      </c>
      <c r="F288" s="136">
        <v>46127</v>
      </c>
      <c r="G288" s="125">
        <v>46150</v>
      </c>
      <c r="H288" s="18" t="s">
        <v>1372</v>
      </c>
      <c r="I288" s="18" t="s">
        <v>625</v>
      </c>
      <c r="J288" s="15"/>
      <c r="K288" s="15"/>
      <c r="L288" s="15">
        <v>46157</v>
      </c>
      <c r="M288" s="15">
        <v>46162</v>
      </c>
      <c r="N288" s="15">
        <v>46183</v>
      </c>
      <c r="O288" s="15">
        <v>46195</v>
      </c>
      <c r="P288" s="15">
        <v>46197</v>
      </c>
      <c r="Q288" s="15">
        <v>46203</v>
      </c>
      <c r="R288" s="15">
        <v>46206</v>
      </c>
      <c r="S288" s="15">
        <v>46206</v>
      </c>
      <c r="T288" s="15">
        <v>46212</v>
      </c>
      <c r="U288" s="15">
        <v>46214</v>
      </c>
      <c r="V288" s="15">
        <v>46214</v>
      </c>
      <c r="W288" s="15">
        <v>46217</v>
      </c>
      <c r="X288" s="15">
        <v>46218</v>
      </c>
      <c r="Y288" s="15"/>
      <c r="Z288" s="15"/>
      <c r="AA288" s="15"/>
      <c r="AB288" s="15"/>
      <c r="AC288" s="15">
        <v>46220</v>
      </c>
      <c r="AD288" s="15">
        <v>46221</v>
      </c>
      <c r="AE288" s="15"/>
      <c r="AF288" s="15"/>
      <c r="AG288" s="15">
        <v>46224</v>
      </c>
      <c r="AH288" s="15">
        <v>46225</v>
      </c>
      <c r="AI288" s="15">
        <v>46226</v>
      </c>
      <c r="AJ288" s="136">
        <v>46230</v>
      </c>
      <c r="AK288" s="136">
        <v>46232</v>
      </c>
      <c r="AL288" s="198">
        <v>103</v>
      </c>
      <c r="AM288" s="14" t="s">
        <v>294</v>
      </c>
      <c r="AN288" s="14" t="s">
        <v>889</v>
      </c>
      <c r="AO288" s="14" t="s">
        <v>42</v>
      </c>
      <c r="AP288" s="14"/>
      <c r="AQ288" s="18" t="s">
        <v>765</v>
      </c>
      <c r="AR288" s="55" t="s">
        <v>48</v>
      </c>
      <c r="AS288" s="122"/>
      <c r="AT288" s="44" t="s">
        <v>595</v>
      </c>
      <c r="AW288" s="173" t="s">
        <v>468</v>
      </c>
      <c r="AX288" s="44">
        <f>IFERROR(VLOOKUP(B288,'[1]Tracking sheet'!$A$3:$D$98000,2,0),0)</f>
        <v>203</v>
      </c>
      <c r="AY288" s="44">
        <f>IFERROR(VLOOKUP(B288,'[1]Tracking sheet'!$A$3:$D$98000,3,0),0)</f>
        <v>203</v>
      </c>
      <c r="AZ288" s="159">
        <f t="shared" si="115"/>
        <v>0</v>
      </c>
      <c r="BA288" s="158">
        <f>IFERROR(VLOOKUP(B288,'[2]Tracking Sheet'!$B$3:$J$5000,2,0),0)</f>
        <v>0</v>
      </c>
      <c r="BB288" s="174">
        <f t="shared" si="116"/>
        <v>-1200</v>
      </c>
      <c r="BC288" s="44">
        <f>IFERROR(VLOOKUP(G288,'[1]Tracking sheet'!$A$3:$D$98000,2,0),0)</f>
        <v>0</v>
      </c>
      <c r="BD288" s="44">
        <f>IFERROR(VLOOKUP(G288,'[1]Tracking sheet'!$A$3:$D$98000,3,0),0)</f>
        <v>0</v>
      </c>
      <c r="BE288" s="159">
        <f t="shared" si="117"/>
        <v>0</v>
      </c>
      <c r="BF288" s="158">
        <f>IFERROR(VLOOKUP(G288,'[2]Tracking Sheet'!$B$3:$J$5000,2,0),0)</f>
        <v>0</v>
      </c>
      <c r="BG288" s="174" t="e">
        <f t="shared" si="118"/>
        <v>#VALUE!</v>
      </c>
      <c r="BH288" s="44">
        <f>IFERROR(VLOOKUP(L288,'[1]Tracking sheet'!$A$3:$D$98000,2,0),0)</f>
        <v>0</v>
      </c>
      <c r="BI288" s="44">
        <f>IFERROR(VLOOKUP(L288,'[1]Tracking sheet'!$A$3:$D$98000,3,0),0)</f>
        <v>0</v>
      </c>
      <c r="BJ288" s="159">
        <f t="shared" si="119"/>
        <v>0</v>
      </c>
      <c r="BK288" s="158">
        <f>IFERROR(VLOOKUP(L288,'[2]Tracking Sheet'!$B$3:$J$5000,2,0),0)</f>
        <v>0</v>
      </c>
      <c r="BL288" s="174">
        <f t="shared" si="120"/>
        <v>-46183</v>
      </c>
      <c r="BM288" s="44">
        <f>IFERROR(VLOOKUP(Q288,'[1]Tracking sheet'!$A$3:$D$98000,2,0),0)</f>
        <v>0</v>
      </c>
      <c r="BN288" s="187">
        <f t="shared" si="121"/>
        <v>31</v>
      </c>
      <c r="BO288" s="44" t="s">
        <v>867</v>
      </c>
      <c r="BR288" s="70" t="s">
        <v>2194</v>
      </c>
    </row>
    <row r="289" spans="1:70" ht="40.5" customHeight="1" x14ac:dyDescent="0.3">
      <c r="A289" s="53" t="s">
        <v>3</v>
      </c>
      <c r="B289" s="135">
        <v>47577</v>
      </c>
      <c r="C289" s="127">
        <v>13261558</v>
      </c>
      <c r="D289" s="53">
        <v>3525</v>
      </c>
      <c r="E289" s="53">
        <v>323</v>
      </c>
      <c r="F289" s="136">
        <v>46127</v>
      </c>
      <c r="G289" s="125">
        <v>46150</v>
      </c>
      <c r="H289" s="18" t="s">
        <v>1373</v>
      </c>
      <c r="I289" s="18" t="s">
        <v>625</v>
      </c>
      <c r="J289" s="15"/>
      <c r="K289" s="15"/>
      <c r="L289" s="15">
        <v>46162</v>
      </c>
      <c r="M289" s="15">
        <v>46181</v>
      </c>
      <c r="N289" s="15">
        <v>46188</v>
      </c>
      <c r="O289" s="15">
        <v>46198</v>
      </c>
      <c r="P289" s="15"/>
      <c r="Q289" s="15"/>
      <c r="R289" s="15">
        <v>46200</v>
      </c>
      <c r="S289" s="15">
        <v>46200</v>
      </c>
      <c r="T289" s="15">
        <v>46206</v>
      </c>
      <c r="U289" s="15">
        <v>46209</v>
      </c>
      <c r="V289" s="15">
        <v>46211</v>
      </c>
      <c r="W289" s="15">
        <v>46211</v>
      </c>
      <c r="X289" s="15">
        <v>46213</v>
      </c>
      <c r="Y289" s="15"/>
      <c r="Z289" s="15"/>
      <c r="AA289" s="15"/>
      <c r="AB289" s="15"/>
      <c r="AC289" s="15">
        <v>46216</v>
      </c>
      <c r="AD289" s="15">
        <v>46220</v>
      </c>
      <c r="AE289" s="15"/>
      <c r="AF289" s="15"/>
      <c r="AG289" s="15">
        <v>46221</v>
      </c>
      <c r="AH289" s="15">
        <v>46223</v>
      </c>
      <c r="AI289" s="15">
        <v>46225</v>
      </c>
      <c r="AJ289" s="136">
        <v>46230</v>
      </c>
      <c r="AK289" s="136">
        <v>46232</v>
      </c>
      <c r="AL289" s="198">
        <v>103</v>
      </c>
      <c r="AM289" s="14" t="s">
        <v>521</v>
      </c>
      <c r="AN289" s="14" t="s">
        <v>889</v>
      </c>
      <c r="AO289" s="14" t="s">
        <v>42</v>
      </c>
      <c r="AP289" s="14"/>
      <c r="AQ289" s="18" t="s">
        <v>765</v>
      </c>
      <c r="AR289" s="55"/>
      <c r="AS289" s="122"/>
      <c r="AT289" s="44" t="s">
        <v>595</v>
      </c>
      <c r="AW289" s="173" t="s">
        <v>468</v>
      </c>
      <c r="AX289" s="44">
        <f>IFERROR(VLOOKUP(B289,'[1]Tracking sheet'!$A$3:$D$98000,2,0),0)</f>
        <v>323</v>
      </c>
      <c r="AY289" s="44">
        <f>IFERROR(VLOOKUP(B289,'[1]Tracking sheet'!$A$3:$D$98000,3,0),0)</f>
        <v>323</v>
      </c>
      <c r="AZ289" s="159">
        <f t="shared" si="115"/>
        <v>0</v>
      </c>
      <c r="BA289" s="158">
        <f>IFERROR(VLOOKUP(B289,'[2]Tracking Sheet'!$B$3:$J$5000,2,0),0)</f>
        <v>0</v>
      </c>
      <c r="BB289" s="174">
        <f t="shared" si="116"/>
        <v>-3525</v>
      </c>
      <c r="BC289" s="44">
        <f>IFERROR(VLOOKUP(G289,'[1]Tracking sheet'!$A$3:$D$98000,2,0),0)</f>
        <v>0</v>
      </c>
      <c r="BD289" s="44">
        <f>IFERROR(VLOOKUP(G289,'[1]Tracking sheet'!$A$3:$D$98000,3,0),0)</f>
        <v>0</v>
      </c>
      <c r="BE289" s="159">
        <f t="shared" si="117"/>
        <v>0</v>
      </c>
      <c r="BF289" s="158">
        <f>IFERROR(VLOOKUP(G289,'[2]Tracking Sheet'!$B$3:$J$5000,2,0),0)</f>
        <v>0</v>
      </c>
      <c r="BG289" s="174" t="e">
        <f t="shared" si="118"/>
        <v>#VALUE!</v>
      </c>
      <c r="BH289" s="44">
        <f>IFERROR(VLOOKUP(L289,'[1]Tracking sheet'!$A$3:$D$98000,2,0),0)</f>
        <v>0</v>
      </c>
      <c r="BI289" s="44">
        <f>IFERROR(VLOOKUP(L289,'[1]Tracking sheet'!$A$3:$D$98000,3,0),0)</f>
        <v>0</v>
      </c>
      <c r="BJ289" s="159">
        <f t="shared" si="119"/>
        <v>0</v>
      </c>
      <c r="BK289" s="158">
        <f>IFERROR(VLOOKUP(L289,'[2]Tracking Sheet'!$B$3:$J$5000,2,0),0)</f>
        <v>0</v>
      </c>
      <c r="BL289" s="174">
        <f t="shared" si="120"/>
        <v>-46188</v>
      </c>
      <c r="BM289" s="44">
        <f>IFERROR(VLOOKUP(Q289,'[1]Tracking sheet'!$A$3:$D$98000,2,0),0)</f>
        <v>0</v>
      </c>
      <c r="BN289" s="187">
        <f t="shared" si="121"/>
        <v>31</v>
      </c>
      <c r="BO289" s="44" t="s">
        <v>855</v>
      </c>
      <c r="BR289" s="70" t="s">
        <v>1854</v>
      </c>
    </row>
    <row r="290" spans="1:70" ht="40.5" customHeight="1" x14ac:dyDescent="0.3">
      <c r="A290" s="53" t="s">
        <v>3</v>
      </c>
      <c r="B290" s="135">
        <v>47555</v>
      </c>
      <c r="C290" s="127">
        <v>13258864</v>
      </c>
      <c r="D290" s="53">
        <v>1848</v>
      </c>
      <c r="E290" s="53">
        <v>54</v>
      </c>
      <c r="F290" s="136">
        <v>46127</v>
      </c>
      <c r="G290" s="125">
        <v>46150</v>
      </c>
      <c r="H290" s="18" t="s">
        <v>1205</v>
      </c>
      <c r="I290" s="18" t="s">
        <v>892</v>
      </c>
      <c r="J290" s="15"/>
      <c r="K290" s="15"/>
      <c r="L290" s="15">
        <v>46154</v>
      </c>
      <c r="M290" s="15">
        <v>46157</v>
      </c>
      <c r="N290" s="15">
        <v>46162</v>
      </c>
      <c r="O290" s="15">
        <v>46184</v>
      </c>
      <c r="P290" s="15"/>
      <c r="Q290" s="15"/>
      <c r="R290" s="15">
        <v>46186</v>
      </c>
      <c r="S290" s="15">
        <v>46186</v>
      </c>
      <c r="T290" s="15">
        <v>46191</v>
      </c>
      <c r="U290" s="15">
        <v>46193</v>
      </c>
      <c r="V290" s="15">
        <v>46195</v>
      </c>
      <c r="W290" s="15">
        <v>46196</v>
      </c>
      <c r="X290" s="15">
        <v>46197</v>
      </c>
      <c r="Y290" s="15"/>
      <c r="Z290" s="15"/>
      <c r="AA290" s="15"/>
      <c r="AB290" s="15"/>
      <c r="AC290" s="15">
        <v>46200</v>
      </c>
      <c r="AD290" s="15">
        <v>46202</v>
      </c>
      <c r="AE290" s="15"/>
      <c r="AF290" s="15"/>
      <c r="AG290" s="15">
        <v>46203</v>
      </c>
      <c r="AH290" s="15">
        <v>46204</v>
      </c>
      <c r="AI290" s="15">
        <v>46205</v>
      </c>
      <c r="AJ290" s="136">
        <v>46209</v>
      </c>
      <c r="AK290" s="136">
        <v>46211</v>
      </c>
      <c r="AL290" s="198">
        <v>82</v>
      </c>
      <c r="AM290" s="14" t="s">
        <v>315</v>
      </c>
      <c r="AN290" s="14" t="s">
        <v>889</v>
      </c>
      <c r="AO290" s="14" t="s">
        <v>18</v>
      </c>
      <c r="AP290" s="14"/>
      <c r="AQ290" s="18" t="s">
        <v>1374</v>
      </c>
      <c r="AR290" s="55"/>
      <c r="AS290" s="122"/>
      <c r="AT290" s="44" t="s">
        <v>595</v>
      </c>
      <c r="AW290" s="173" t="s">
        <v>468</v>
      </c>
      <c r="AX290" s="44">
        <f>IFERROR(VLOOKUP(B290,'[1]Tracking sheet'!$A$3:$D$98000,2,0),0)</f>
        <v>0</v>
      </c>
      <c r="AY290" s="44">
        <f>IFERROR(VLOOKUP(B290,'[1]Tracking sheet'!$A$3:$D$98000,3,0),0)</f>
        <v>0</v>
      </c>
      <c r="AZ290" s="159">
        <f t="shared" si="115"/>
        <v>0</v>
      </c>
      <c r="BA290" s="158">
        <f>IFERROR(VLOOKUP(B290,'[2]Tracking Sheet'!$B$3:$J$5000,2,0),0)</f>
        <v>0</v>
      </c>
      <c r="BB290" s="174">
        <f t="shared" si="116"/>
        <v>-1848</v>
      </c>
      <c r="BC290" s="44">
        <f>IFERROR(VLOOKUP(G290,'[1]Tracking sheet'!$A$3:$D$98000,2,0),0)</f>
        <v>0</v>
      </c>
      <c r="BD290" s="44">
        <f>IFERROR(VLOOKUP(G290,'[1]Tracking sheet'!$A$3:$D$98000,3,0),0)</f>
        <v>0</v>
      </c>
      <c r="BE290" s="159">
        <f t="shared" si="117"/>
        <v>0</v>
      </c>
      <c r="BF290" s="158">
        <f>IFERROR(VLOOKUP(G290,'[2]Tracking Sheet'!$B$3:$J$5000,2,0),0)</f>
        <v>0</v>
      </c>
      <c r="BG290" s="174" t="e">
        <f t="shared" si="118"/>
        <v>#VALUE!</v>
      </c>
      <c r="BH290" s="44">
        <f>IFERROR(VLOOKUP(L290,'[1]Tracking sheet'!$A$3:$D$98000,2,0),0)</f>
        <v>0</v>
      </c>
      <c r="BI290" s="44">
        <f>IFERROR(VLOOKUP(L290,'[1]Tracking sheet'!$A$3:$D$98000,3,0),0)</f>
        <v>0</v>
      </c>
      <c r="BJ290" s="159">
        <f t="shared" si="119"/>
        <v>0</v>
      </c>
      <c r="BK290" s="158">
        <f>IFERROR(VLOOKUP(L290,'[2]Tracking Sheet'!$B$3:$J$5000,2,0),0)</f>
        <v>0</v>
      </c>
      <c r="BL290" s="174">
        <f t="shared" si="120"/>
        <v>-46162</v>
      </c>
      <c r="BM290" s="44">
        <f>IFERROR(VLOOKUP(Q290,'[1]Tracking sheet'!$A$3:$D$98000,2,0),0)</f>
        <v>0</v>
      </c>
      <c r="BN290" s="187">
        <f t="shared" si="121"/>
        <v>28</v>
      </c>
      <c r="BO290" s="44" t="s">
        <v>916</v>
      </c>
      <c r="BR290" s="70" t="s">
        <v>1689</v>
      </c>
    </row>
    <row r="291" spans="1:70" ht="40.5" customHeight="1" x14ac:dyDescent="0.3">
      <c r="A291" s="53" t="s">
        <v>3</v>
      </c>
      <c r="B291" s="135">
        <v>47549</v>
      </c>
      <c r="C291" s="127">
        <v>13258865</v>
      </c>
      <c r="D291" s="53">
        <v>825</v>
      </c>
      <c r="E291" s="53">
        <v>24</v>
      </c>
      <c r="F291" s="136">
        <v>46127</v>
      </c>
      <c r="G291" s="125">
        <v>46150</v>
      </c>
      <c r="H291" s="18" t="s">
        <v>1205</v>
      </c>
      <c r="I291" s="18" t="s">
        <v>892</v>
      </c>
      <c r="J291" s="15"/>
      <c r="K291" s="15"/>
      <c r="L291" s="15">
        <v>46156</v>
      </c>
      <c r="M291" s="15">
        <v>46158</v>
      </c>
      <c r="N291" s="15">
        <v>46179</v>
      </c>
      <c r="O291" s="15">
        <v>46184</v>
      </c>
      <c r="P291" s="15"/>
      <c r="Q291" s="15"/>
      <c r="R291" s="15">
        <v>46186</v>
      </c>
      <c r="S291" s="15">
        <v>46186</v>
      </c>
      <c r="T291" s="15">
        <v>46191</v>
      </c>
      <c r="U291" s="15">
        <v>46193</v>
      </c>
      <c r="V291" s="15">
        <v>46193</v>
      </c>
      <c r="W291" s="15">
        <v>46196</v>
      </c>
      <c r="X291" s="15">
        <v>46197</v>
      </c>
      <c r="Y291" s="15"/>
      <c r="Z291" s="15"/>
      <c r="AA291" s="15"/>
      <c r="AB291" s="15"/>
      <c r="AC291" s="15">
        <v>46199</v>
      </c>
      <c r="AD291" s="15">
        <v>46199</v>
      </c>
      <c r="AE291" s="15"/>
      <c r="AF291" s="15"/>
      <c r="AG291" s="15">
        <v>46200</v>
      </c>
      <c r="AH291" s="15">
        <v>46203</v>
      </c>
      <c r="AI291" s="15">
        <v>46205</v>
      </c>
      <c r="AJ291" s="136">
        <v>46209</v>
      </c>
      <c r="AK291" s="136">
        <v>46211</v>
      </c>
      <c r="AL291" s="198">
        <v>82</v>
      </c>
      <c r="AM291" s="14" t="s">
        <v>315</v>
      </c>
      <c r="AN291" s="14" t="s">
        <v>889</v>
      </c>
      <c r="AO291" s="14" t="s">
        <v>18</v>
      </c>
      <c r="AP291" s="14"/>
      <c r="AQ291" s="18" t="s">
        <v>1375</v>
      </c>
      <c r="AR291" s="55"/>
      <c r="AS291" s="122"/>
      <c r="AT291" s="44" t="s">
        <v>595</v>
      </c>
      <c r="AW291" s="173" t="s">
        <v>468</v>
      </c>
      <c r="AX291" s="44">
        <f>IFERROR(VLOOKUP(B291,'[1]Tracking sheet'!$A$3:$D$98000,2,0),0)</f>
        <v>24</v>
      </c>
      <c r="AY291" s="44">
        <f>IFERROR(VLOOKUP(B291,'[1]Tracking sheet'!$A$3:$D$98000,3,0),0)</f>
        <v>24</v>
      </c>
      <c r="AZ291" s="159">
        <f t="shared" si="115"/>
        <v>0</v>
      </c>
      <c r="BA291" s="158">
        <f>IFERROR(VLOOKUP(B291,'[2]Tracking Sheet'!$B$3:$J$5000,2,0),0)</f>
        <v>0</v>
      </c>
      <c r="BB291" s="174">
        <f t="shared" si="116"/>
        <v>-825</v>
      </c>
      <c r="BC291" s="44">
        <f>IFERROR(VLOOKUP(G291,'[1]Tracking sheet'!$A$3:$D$98000,2,0),0)</f>
        <v>0</v>
      </c>
      <c r="BD291" s="44">
        <f>IFERROR(VLOOKUP(G291,'[1]Tracking sheet'!$A$3:$D$98000,3,0),0)</f>
        <v>0</v>
      </c>
      <c r="BE291" s="159">
        <f t="shared" si="117"/>
        <v>0</v>
      </c>
      <c r="BF291" s="158">
        <f>IFERROR(VLOOKUP(G291,'[2]Tracking Sheet'!$B$3:$J$5000,2,0),0)</f>
        <v>0</v>
      </c>
      <c r="BG291" s="174" t="e">
        <f t="shared" si="118"/>
        <v>#VALUE!</v>
      </c>
      <c r="BH291" s="44">
        <f>IFERROR(VLOOKUP(L291,'[1]Tracking sheet'!$A$3:$D$98000,2,0),0)</f>
        <v>0</v>
      </c>
      <c r="BI291" s="44">
        <f>IFERROR(VLOOKUP(L291,'[1]Tracking sheet'!$A$3:$D$98000,3,0),0)</f>
        <v>0</v>
      </c>
      <c r="BJ291" s="159">
        <f t="shared" si="119"/>
        <v>0</v>
      </c>
      <c r="BK291" s="158">
        <f>IFERROR(VLOOKUP(L291,'[2]Tracking Sheet'!$B$3:$J$5000,2,0),0)</f>
        <v>0</v>
      </c>
      <c r="BL291" s="174">
        <f t="shared" si="120"/>
        <v>-46179</v>
      </c>
      <c r="BM291" s="44">
        <f>IFERROR(VLOOKUP(Q291,'[1]Tracking sheet'!$A$3:$D$98000,2,0),0)</f>
        <v>0</v>
      </c>
      <c r="BN291" s="187">
        <f t="shared" si="121"/>
        <v>28</v>
      </c>
      <c r="BO291" s="44" t="s">
        <v>916</v>
      </c>
      <c r="BR291" s="70" t="s">
        <v>1689</v>
      </c>
    </row>
    <row r="292" spans="1:70" ht="40.5" customHeight="1" x14ac:dyDescent="0.3">
      <c r="A292" s="53" t="s">
        <v>3</v>
      </c>
      <c r="B292" s="135" t="s">
        <v>1376</v>
      </c>
      <c r="C292" s="127">
        <v>13235553</v>
      </c>
      <c r="D292" s="53">
        <v>2000</v>
      </c>
      <c r="E292" s="53">
        <v>206</v>
      </c>
      <c r="F292" s="136">
        <v>46141</v>
      </c>
      <c r="G292" s="125">
        <v>46148</v>
      </c>
      <c r="H292" s="18" t="s">
        <v>873</v>
      </c>
      <c r="I292" s="18" t="s">
        <v>353</v>
      </c>
      <c r="J292" s="192"/>
      <c r="K292" s="192"/>
      <c r="L292" s="15">
        <v>46148</v>
      </c>
      <c r="M292" s="15">
        <v>46153</v>
      </c>
      <c r="N292" s="15">
        <v>46155</v>
      </c>
      <c r="O292" s="15">
        <v>46165</v>
      </c>
      <c r="P292" s="14"/>
      <c r="Q292" s="14"/>
      <c r="R292" s="15">
        <v>46162</v>
      </c>
      <c r="S292" s="125">
        <v>46162</v>
      </c>
      <c r="T292" s="15"/>
      <c r="U292" s="15">
        <v>46167</v>
      </c>
      <c r="V292" s="15">
        <v>46168</v>
      </c>
      <c r="W292" s="15">
        <v>46178</v>
      </c>
      <c r="X292" s="15">
        <v>46178</v>
      </c>
      <c r="Y292" s="14"/>
      <c r="Z292" s="14"/>
      <c r="AA292" s="14"/>
      <c r="AB292" s="14"/>
      <c r="AC292" s="15">
        <v>46181</v>
      </c>
      <c r="AD292" s="15">
        <v>46183</v>
      </c>
      <c r="AE292" s="14"/>
      <c r="AF292" s="14"/>
      <c r="AG292" s="15">
        <v>46185</v>
      </c>
      <c r="AH292" s="15">
        <v>46188</v>
      </c>
      <c r="AI292" s="15">
        <v>46191</v>
      </c>
      <c r="AJ292" s="136">
        <v>46202</v>
      </c>
      <c r="AK292" s="136">
        <v>46204</v>
      </c>
      <c r="AL292" s="198">
        <v>61</v>
      </c>
      <c r="AM292" s="14" t="s">
        <v>1043</v>
      </c>
      <c r="AN292" s="14" t="s">
        <v>658</v>
      </c>
      <c r="AO292" s="14" t="s">
        <v>606</v>
      </c>
      <c r="AP292" s="14"/>
      <c r="AQ292" s="18" t="s">
        <v>874</v>
      </c>
      <c r="AR292" s="55"/>
      <c r="AS292" s="120"/>
      <c r="AT292" s="44" t="s">
        <v>595</v>
      </c>
      <c r="AW292" s="173" t="s">
        <v>468</v>
      </c>
      <c r="AX292" s="44">
        <f>IFERROR(VLOOKUP(B292,'[1]Tracking sheet'!$A$3:$D$98000,2,0),0)</f>
        <v>0</v>
      </c>
      <c r="AY292" s="44">
        <f>IFERROR(VLOOKUP(B292,'[1]Tracking sheet'!$A$3:$D$98000,3,0),0)</f>
        <v>0</v>
      </c>
      <c r="AZ292" s="159">
        <f t="shared" si="115"/>
        <v>0</v>
      </c>
      <c r="BA292" s="158">
        <f>IFERROR(VLOOKUP(B292,'[2]Tracking Sheet'!$B$3:$J$5000,2,0),0)</f>
        <v>0</v>
      </c>
      <c r="BB292" s="174">
        <f t="shared" si="116"/>
        <v>-2000</v>
      </c>
      <c r="BC292" s="44">
        <f>IFERROR(VLOOKUP(G292,'[1]Tracking sheet'!$A$3:$D$98000,2,0),0)</f>
        <v>0</v>
      </c>
      <c r="BD292" s="44">
        <f>IFERROR(VLOOKUP(G292,'[1]Tracking sheet'!$A$3:$D$98000,3,0),0)</f>
        <v>0</v>
      </c>
      <c r="BE292" s="159">
        <f t="shared" si="117"/>
        <v>0</v>
      </c>
      <c r="BF292" s="158">
        <f>IFERROR(VLOOKUP(G292,'[2]Tracking Sheet'!$B$3:$J$5000,2,0),0)</f>
        <v>0</v>
      </c>
      <c r="BG292" s="174" t="e">
        <f t="shared" si="118"/>
        <v>#VALUE!</v>
      </c>
      <c r="BH292" s="44">
        <f>IFERROR(VLOOKUP(L292,'[1]Tracking sheet'!$A$3:$D$98000,2,0),0)</f>
        <v>0</v>
      </c>
      <c r="BI292" s="44">
        <f>IFERROR(VLOOKUP(L292,'[1]Tracking sheet'!$A$3:$D$98000,3,0),0)</f>
        <v>0</v>
      </c>
      <c r="BJ292" s="159">
        <f t="shared" si="119"/>
        <v>0</v>
      </c>
      <c r="BK292" s="158">
        <f>IFERROR(VLOOKUP(L292,'[2]Tracking Sheet'!$B$3:$J$5000,2,0),0)</f>
        <v>0</v>
      </c>
      <c r="BL292" s="174">
        <f t="shared" si="120"/>
        <v>-46155</v>
      </c>
      <c r="BM292" s="44">
        <f>IFERROR(VLOOKUP(Q292,'[1]Tracking sheet'!$A$3:$D$98000,2,0),0)</f>
        <v>0</v>
      </c>
      <c r="BN292" s="187">
        <f t="shared" si="121"/>
        <v>27</v>
      </c>
      <c r="BO292" s="44" t="s">
        <v>854</v>
      </c>
      <c r="BR292" s="70" t="s">
        <v>1482</v>
      </c>
    </row>
    <row r="293" spans="1:70" ht="40.5" customHeight="1" x14ac:dyDescent="0.3">
      <c r="A293" s="62" t="s">
        <v>3</v>
      </c>
      <c r="B293" s="135" t="s">
        <v>1377</v>
      </c>
      <c r="C293" s="127">
        <v>13216876</v>
      </c>
      <c r="D293" s="53">
        <v>1040</v>
      </c>
      <c r="E293" s="53">
        <v>94</v>
      </c>
      <c r="F293" s="136">
        <v>46148</v>
      </c>
      <c r="G293" s="125">
        <v>46150</v>
      </c>
      <c r="H293" s="18" t="s">
        <v>706</v>
      </c>
      <c r="I293" s="18" t="s">
        <v>625</v>
      </c>
      <c r="J293" s="15"/>
      <c r="K293" s="15"/>
      <c r="L293" s="15">
        <v>46157</v>
      </c>
      <c r="M293" s="15">
        <v>46162</v>
      </c>
      <c r="N293" s="15">
        <v>46183</v>
      </c>
      <c r="O293" s="15">
        <v>46193</v>
      </c>
      <c r="P293" s="15"/>
      <c r="Q293" s="15"/>
      <c r="R293" s="15">
        <v>46191</v>
      </c>
      <c r="S293" s="15">
        <v>46191</v>
      </c>
      <c r="T293" s="15"/>
      <c r="U293" s="15">
        <v>46197</v>
      </c>
      <c r="V293" s="15">
        <v>46198</v>
      </c>
      <c r="W293" s="15">
        <v>46199</v>
      </c>
      <c r="X293" s="15">
        <v>46199</v>
      </c>
      <c r="Y293" s="15"/>
      <c r="Z293" s="15"/>
      <c r="AA293" s="15"/>
      <c r="AB293" s="15"/>
      <c r="AC293" s="15">
        <v>46202</v>
      </c>
      <c r="AD293" s="15">
        <v>46203</v>
      </c>
      <c r="AE293" s="205"/>
      <c r="AF293" s="205"/>
      <c r="AG293" s="15">
        <v>46205</v>
      </c>
      <c r="AH293" s="15">
        <v>46206</v>
      </c>
      <c r="AI293" s="15">
        <v>46207</v>
      </c>
      <c r="AJ293" s="136">
        <v>46209</v>
      </c>
      <c r="AK293" s="136">
        <v>46211</v>
      </c>
      <c r="AL293" s="198">
        <v>61</v>
      </c>
      <c r="AM293" s="14" t="s">
        <v>300</v>
      </c>
      <c r="AN293" s="14" t="s">
        <v>658</v>
      </c>
      <c r="AO293" s="14" t="s">
        <v>42</v>
      </c>
      <c r="AP293" s="14"/>
      <c r="AQ293" s="18" t="s">
        <v>765</v>
      </c>
      <c r="AR293" s="55"/>
      <c r="AS293" s="50"/>
      <c r="AT293" s="44" t="s">
        <v>595</v>
      </c>
      <c r="AW293" s="173" t="s">
        <v>468</v>
      </c>
      <c r="AX293" s="44">
        <f>IFERROR(VLOOKUP(B293,'[1]Tracking sheet'!$A$3:$D$98000,2,0),0)</f>
        <v>94</v>
      </c>
      <c r="AY293" s="44">
        <f>IFERROR(VLOOKUP(B293,'[1]Tracking sheet'!$A$3:$D$98000,3,0),0)</f>
        <v>94</v>
      </c>
      <c r="AZ293" s="159">
        <f t="shared" si="115"/>
        <v>0</v>
      </c>
      <c r="BA293" s="158">
        <f>IFERROR(VLOOKUP(B293,'[2]Tracking Sheet'!$B$3:$J$5000,2,0),0)</f>
        <v>0</v>
      </c>
      <c r="BB293" s="174">
        <f t="shared" si="116"/>
        <v>-1040</v>
      </c>
      <c r="BC293" s="44">
        <f>IFERROR(VLOOKUP(G293,'[1]Tracking sheet'!$A$3:$D$98000,2,0),0)</f>
        <v>0</v>
      </c>
      <c r="BD293" s="44">
        <f>IFERROR(VLOOKUP(G293,'[1]Tracking sheet'!$A$3:$D$98000,3,0),0)</f>
        <v>0</v>
      </c>
      <c r="BE293" s="159">
        <f t="shared" si="117"/>
        <v>0</v>
      </c>
      <c r="BF293" s="158">
        <f>IFERROR(VLOOKUP(G293,'[2]Tracking Sheet'!$B$3:$J$5000,2,0),0)</f>
        <v>0</v>
      </c>
      <c r="BG293" s="174" t="e">
        <f t="shared" si="118"/>
        <v>#VALUE!</v>
      </c>
      <c r="BH293" s="44">
        <f>IFERROR(VLOOKUP(L293,'[1]Tracking sheet'!$A$3:$D$98000,2,0),0)</f>
        <v>0</v>
      </c>
      <c r="BI293" s="44">
        <f>IFERROR(VLOOKUP(L293,'[1]Tracking sheet'!$A$3:$D$98000,3,0),0)</f>
        <v>0</v>
      </c>
      <c r="BJ293" s="159">
        <f t="shared" si="119"/>
        <v>0</v>
      </c>
      <c r="BK293" s="158">
        <f>IFERROR(VLOOKUP(L293,'[2]Tracking Sheet'!$B$3:$J$5000,2,0),0)</f>
        <v>0</v>
      </c>
      <c r="BL293" s="174">
        <f t="shared" si="120"/>
        <v>-46183</v>
      </c>
      <c r="BM293" s="44">
        <f>IFERROR(VLOOKUP(Q293,'[1]Tracking sheet'!$A$3:$D$98000,2,0),0)</f>
        <v>0</v>
      </c>
      <c r="BN293" s="187">
        <f t="shared" si="121"/>
        <v>28</v>
      </c>
      <c r="BO293" s="44" t="s">
        <v>886</v>
      </c>
      <c r="BR293" s="70" t="s">
        <v>1600</v>
      </c>
    </row>
    <row r="294" spans="1:70" ht="40.5" customHeight="1" x14ac:dyDescent="0.3">
      <c r="A294" s="53" t="s">
        <v>3</v>
      </c>
      <c r="B294" s="135" t="s">
        <v>1378</v>
      </c>
      <c r="C294" s="127">
        <v>13195885</v>
      </c>
      <c r="D294" s="53">
        <v>16680</v>
      </c>
      <c r="E294" s="53">
        <v>2942</v>
      </c>
      <c r="F294" s="136">
        <v>46148</v>
      </c>
      <c r="G294" s="15">
        <v>46150</v>
      </c>
      <c r="H294" s="18" t="s">
        <v>699</v>
      </c>
      <c r="I294" s="18" t="s">
        <v>46</v>
      </c>
      <c r="J294" s="14"/>
      <c r="K294" s="14"/>
      <c r="L294" s="15">
        <v>46157</v>
      </c>
      <c r="M294" s="15">
        <v>46164</v>
      </c>
      <c r="N294" s="15">
        <v>46178</v>
      </c>
      <c r="O294" s="124">
        <v>46188</v>
      </c>
      <c r="P294" s="14"/>
      <c r="Q294" s="14"/>
      <c r="R294" s="15">
        <v>46190</v>
      </c>
      <c r="S294" s="15">
        <v>46190</v>
      </c>
      <c r="T294" s="15"/>
      <c r="U294" s="15">
        <v>46196</v>
      </c>
      <c r="V294" s="15">
        <v>46199</v>
      </c>
      <c r="W294" s="14"/>
      <c r="X294" s="14"/>
      <c r="Y294" s="14"/>
      <c r="Z294" s="14"/>
      <c r="AA294" s="14"/>
      <c r="AB294" s="15"/>
      <c r="AC294" s="15">
        <v>46199</v>
      </c>
      <c r="AD294" s="15">
        <v>46203</v>
      </c>
      <c r="AE294" s="14"/>
      <c r="AF294" s="14"/>
      <c r="AG294" s="15">
        <v>46205</v>
      </c>
      <c r="AH294" s="15">
        <v>46206</v>
      </c>
      <c r="AI294" s="15">
        <v>46207</v>
      </c>
      <c r="AJ294" s="136">
        <v>46209</v>
      </c>
      <c r="AK294" s="58">
        <v>46211</v>
      </c>
      <c r="AL294" s="198">
        <v>61</v>
      </c>
      <c r="AM294" s="18" t="s">
        <v>605</v>
      </c>
      <c r="AN294" s="14" t="s">
        <v>658</v>
      </c>
      <c r="AO294" s="18"/>
      <c r="AP294" s="14"/>
      <c r="AQ294" s="18"/>
      <c r="AR294" s="55"/>
      <c r="AS294" s="50"/>
      <c r="AT294" s="44" t="s">
        <v>595</v>
      </c>
      <c r="AW294" s="173" t="s">
        <v>468</v>
      </c>
      <c r="AX294" s="44">
        <f>IFERROR(VLOOKUP(B294,'[1]Tracking sheet'!$A$3:$D$98000,2,0),0)</f>
        <v>2943</v>
      </c>
      <c r="AY294" s="44">
        <f>IFERROR(VLOOKUP(B294,'[1]Tracking sheet'!$A$3:$D$98000,3,0),0)</f>
        <v>2943</v>
      </c>
      <c r="AZ294" s="159">
        <f t="shared" si="115"/>
        <v>0</v>
      </c>
      <c r="BA294" s="158">
        <f>IFERROR(VLOOKUP(B294,'[2]Tracking Sheet'!$B$3:$J$5000,2,0),0)</f>
        <v>0</v>
      </c>
      <c r="BB294" s="174">
        <f t="shared" si="116"/>
        <v>-16680</v>
      </c>
      <c r="BC294" s="44">
        <f>IFERROR(VLOOKUP(G294,'[1]Tracking sheet'!$A$3:$D$98000,2,0),0)</f>
        <v>0</v>
      </c>
      <c r="BD294" s="44">
        <f>IFERROR(VLOOKUP(G294,'[1]Tracking sheet'!$A$3:$D$98000,3,0),0)</f>
        <v>0</v>
      </c>
      <c r="BE294" s="159">
        <f t="shared" ref="BE294:BE356" si="124">BD294-BC294</f>
        <v>0</v>
      </c>
      <c r="BF294" s="158">
        <f>IFERROR(VLOOKUP(G294,'[2]Tracking Sheet'!$B$3:$J$5000,2,0),0)</f>
        <v>0</v>
      </c>
      <c r="BG294" s="174" t="e">
        <f t="shared" ref="BG294:BG356" si="125">BF294-I294</f>
        <v>#VALUE!</v>
      </c>
      <c r="BH294" s="44">
        <f>IFERROR(VLOOKUP(L294,'[1]Tracking sheet'!$A$3:$D$98000,2,0),0)</f>
        <v>0</v>
      </c>
      <c r="BI294" s="44">
        <f>IFERROR(VLOOKUP(L294,'[1]Tracking sheet'!$A$3:$D$98000,3,0),0)</f>
        <v>0</v>
      </c>
      <c r="BJ294" s="159">
        <f t="shared" ref="BJ294:BJ356" si="126">BI294-BH294</f>
        <v>0</v>
      </c>
      <c r="BK294" s="158">
        <f>IFERROR(VLOOKUP(L294,'[2]Tracking Sheet'!$B$3:$J$5000,2,0),0)</f>
        <v>0</v>
      </c>
      <c r="BL294" s="174">
        <f t="shared" ref="BL294:BL356" si="127">BK294-N294</f>
        <v>-46178</v>
      </c>
      <c r="BM294" s="44">
        <f>IFERROR(VLOOKUP(Q294,'[1]Tracking sheet'!$A$3:$D$98000,2,0),0)</f>
        <v>0</v>
      </c>
      <c r="BN294" s="187">
        <f t="shared" ref="BN294:BN356" si="128">WEEKNUM(AK294,1)</f>
        <v>28</v>
      </c>
      <c r="BO294" s="44" t="s">
        <v>886</v>
      </c>
      <c r="BR294" s="70" t="s">
        <v>1600</v>
      </c>
    </row>
    <row r="295" spans="1:70" ht="40.5" customHeight="1" x14ac:dyDescent="0.3">
      <c r="A295" s="62" t="s">
        <v>3</v>
      </c>
      <c r="B295" s="135">
        <v>47603</v>
      </c>
      <c r="C295" s="127">
        <v>13261625</v>
      </c>
      <c r="D295" s="53">
        <v>2655</v>
      </c>
      <c r="E295" s="53">
        <v>378</v>
      </c>
      <c r="F295" s="136">
        <v>46127</v>
      </c>
      <c r="G295" s="125">
        <v>46150</v>
      </c>
      <c r="H295" s="18" t="s">
        <v>1379</v>
      </c>
      <c r="I295" s="18" t="s">
        <v>347</v>
      </c>
      <c r="J295" s="192"/>
      <c r="K295" s="192"/>
      <c r="L295" s="15">
        <v>46162</v>
      </c>
      <c r="M295" s="15">
        <v>46167</v>
      </c>
      <c r="N295" s="15">
        <v>46181</v>
      </c>
      <c r="O295" s="15">
        <v>46193</v>
      </c>
      <c r="P295" s="15">
        <v>46196</v>
      </c>
      <c r="Q295" s="15">
        <v>46201</v>
      </c>
      <c r="R295" s="15">
        <v>46205</v>
      </c>
      <c r="S295" s="125">
        <v>46205</v>
      </c>
      <c r="T295" s="15">
        <v>46211</v>
      </c>
      <c r="U295" s="15">
        <v>46213</v>
      </c>
      <c r="V295" s="15">
        <v>46214</v>
      </c>
      <c r="W295" s="15">
        <v>46216</v>
      </c>
      <c r="X295" s="15">
        <v>46217</v>
      </c>
      <c r="Y295" s="14"/>
      <c r="Z295" s="14"/>
      <c r="AA295" s="14"/>
      <c r="AB295" s="14"/>
      <c r="AC295" s="15">
        <v>46219</v>
      </c>
      <c r="AD295" s="15">
        <v>46221</v>
      </c>
      <c r="AE295" s="14"/>
      <c r="AF295" s="14"/>
      <c r="AG295" s="15">
        <v>46223</v>
      </c>
      <c r="AH295" s="15">
        <v>46225</v>
      </c>
      <c r="AI295" s="15">
        <v>46228</v>
      </c>
      <c r="AJ295" s="136">
        <v>46230</v>
      </c>
      <c r="AK295" s="136">
        <v>46232</v>
      </c>
      <c r="AL295" s="198">
        <v>103</v>
      </c>
      <c r="AM295" s="14" t="s">
        <v>301</v>
      </c>
      <c r="AN295" s="14" t="s">
        <v>662</v>
      </c>
      <c r="AO295" s="14" t="s">
        <v>42</v>
      </c>
      <c r="AP295" s="14"/>
      <c r="AQ295" s="18" t="s">
        <v>769</v>
      </c>
      <c r="AR295" s="55" t="s">
        <v>48</v>
      </c>
      <c r="AS295" s="120"/>
      <c r="AT295" s="44" t="s">
        <v>595</v>
      </c>
      <c r="AW295" s="173" t="s">
        <v>468</v>
      </c>
      <c r="AX295" s="44">
        <f>IFERROR(VLOOKUP(B295,'[1]Tracking sheet'!$A$3:$D$98000,2,0),0)</f>
        <v>378</v>
      </c>
      <c r="AY295" s="44">
        <f>IFERROR(VLOOKUP(B295,'[1]Tracking sheet'!$A$3:$D$98000,3,0),0)</f>
        <v>378</v>
      </c>
      <c r="AZ295" s="159">
        <f t="shared" si="115"/>
        <v>0</v>
      </c>
      <c r="BA295" s="158">
        <f>IFERROR(VLOOKUP(B295,'[2]Tracking Sheet'!$B$3:$J$5000,2,0),0)</f>
        <v>0</v>
      </c>
      <c r="BB295" s="174">
        <f t="shared" si="116"/>
        <v>-2655</v>
      </c>
      <c r="BC295" s="44">
        <f>IFERROR(VLOOKUP(G295,'[1]Tracking sheet'!$A$3:$D$98000,2,0),0)</f>
        <v>0</v>
      </c>
      <c r="BD295" s="44">
        <f>IFERROR(VLOOKUP(G295,'[1]Tracking sheet'!$A$3:$D$98000,3,0),0)</f>
        <v>0</v>
      </c>
      <c r="BE295" s="159">
        <f t="shared" si="124"/>
        <v>0</v>
      </c>
      <c r="BF295" s="158">
        <f>IFERROR(VLOOKUP(G295,'[2]Tracking Sheet'!$B$3:$J$5000,2,0),0)</f>
        <v>0</v>
      </c>
      <c r="BG295" s="174" t="e">
        <f t="shared" si="125"/>
        <v>#VALUE!</v>
      </c>
      <c r="BH295" s="44">
        <f>IFERROR(VLOOKUP(L295,'[1]Tracking sheet'!$A$3:$D$98000,2,0),0)</f>
        <v>0</v>
      </c>
      <c r="BI295" s="44">
        <f>IFERROR(VLOOKUP(L295,'[1]Tracking sheet'!$A$3:$D$98000,3,0),0)</f>
        <v>0</v>
      </c>
      <c r="BJ295" s="159">
        <f t="shared" si="126"/>
        <v>0</v>
      </c>
      <c r="BK295" s="158">
        <f>IFERROR(VLOOKUP(L295,'[2]Tracking Sheet'!$B$3:$J$5000,2,0),0)</f>
        <v>0</v>
      </c>
      <c r="BL295" s="174">
        <f t="shared" si="127"/>
        <v>-46181</v>
      </c>
      <c r="BM295" s="44">
        <f>IFERROR(VLOOKUP(Q295,'[1]Tracking sheet'!$A$3:$D$98000,2,0),0)</f>
        <v>0</v>
      </c>
      <c r="BN295" s="187">
        <f t="shared" si="128"/>
        <v>31</v>
      </c>
      <c r="BO295" s="44" t="s">
        <v>855</v>
      </c>
      <c r="BR295" s="70" t="s">
        <v>2194</v>
      </c>
    </row>
    <row r="296" spans="1:70" ht="40.5" customHeight="1" x14ac:dyDescent="0.3">
      <c r="A296" s="62" t="s">
        <v>3</v>
      </c>
      <c r="B296" s="135">
        <v>47604</v>
      </c>
      <c r="C296" s="127">
        <v>13262218</v>
      </c>
      <c r="D296" s="53">
        <v>1614</v>
      </c>
      <c r="E296" s="53">
        <v>317</v>
      </c>
      <c r="F296" s="136">
        <v>46127</v>
      </c>
      <c r="G296" s="125">
        <v>46150</v>
      </c>
      <c r="H296" s="18" t="s">
        <v>1380</v>
      </c>
      <c r="I296" s="18" t="s">
        <v>250</v>
      </c>
      <c r="J296" s="192"/>
      <c r="K296" s="192"/>
      <c r="L296" s="15">
        <v>46162</v>
      </c>
      <c r="M296" s="15">
        <v>46167</v>
      </c>
      <c r="N296" s="15">
        <v>46181</v>
      </c>
      <c r="O296" s="15">
        <v>46192</v>
      </c>
      <c r="P296" s="15">
        <v>46195</v>
      </c>
      <c r="Q296" s="15">
        <v>46200</v>
      </c>
      <c r="R296" s="15">
        <v>46202</v>
      </c>
      <c r="S296" s="125">
        <v>46202</v>
      </c>
      <c r="T296" s="15">
        <v>46207</v>
      </c>
      <c r="U296" s="15">
        <v>46209</v>
      </c>
      <c r="V296" s="15">
        <v>46210</v>
      </c>
      <c r="W296" s="15">
        <v>46212</v>
      </c>
      <c r="X296" s="15">
        <v>46213</v>
      </c>
      <c r="Y296" s="14"/>
      <c r="Z296" s="14"/>
      <c r="AA296" s="14"/>
      <c r="AB296" s="14"/>
      <c r="AC296" s="15">
        <v>46216</v>
      </c>
      <c r="AD296" s="15">
        <v>46219</v>
      </c>
      <c r="AE296" s="14"/>
      <c r="AF296" s="14"/>
      <c r="AG296" s="15">
        <v>46221</v>
      </c>
      <c r="AH296" s="15">
        <v>46224</v>
      </c>
      <c r="AI296" s="15">
        <v>46225</v>
      </c>
      <c r="AJ296" s="136">
        <v>46230</v>
      </c>
      <c r="AK296" s="136">
        <v>46232</v>
      </c>
      <c r="AL296" s="198">
        <v>103</v>
      </c>
      <c r="AM296" s="14" t="s">
        <v>521</v>
      </c>
      <c r="AN296" s="14" t="s">
        <v>662</v>
      </c>
      <c r="AO296" s="14" t="s">
        <v>42</v>
      </c>
      <c r="AP296" s="14"/>
      <c r="AQ296" s="18" t="s">
        <v>769</v>
      </c>
      <c r="AR296" s="55" t="s">
        <v>48</v>
      </c>
      <c r="AS296" s="120"/>
      <c r="AT296" s="44" t="s">
        <v>595</v>
      </c>
      <c r="AW296" s="173" t="s">
        <v>468</v>
      </c>
      <c r="AX296" s="44">
        <f>IFERROR(VLOOKUP(B296,'[1]Tracking sheet'!$A$3:$D$98000,2,0),0)</f>
        <v>318</v>
      </c>
      <c r="AY296" s="44">
        <f>IFERROR(VLOOKUP(B296,'[1]Tracking sheet'!$A$3:$D$98000,3,0),0)</f>
        <v>308</v>
      </c>
      <c r="AZ296" s="159">
        <f t="shared" si="115"/>
        <v>-10</v>
      </c>
      <c r="BA296" s="158">
        <f>IFERROR(VLOOKUP(B296,'[2]Tracking Sheet'!$B$3:$J$5000,2,0),0)</f>
        <v>0</v>
      </c>
      <c r="BB296" s="174">
        <f t="shared" si="116"/>
        <v>-1614</v>
      </c>
      <c r="BC296" s="44">
        <f>IFERROR(VLOOKUP(G296,'[1]Tracking sheet'!$A$3:$D$98000,2,0),0)</f>
        <v>0</v>
      </c>
      <c r="BD296" s="44">
        <f>IFERROR(VLOOKUP(G296,'[1]Tracking sheet'!$A$3:$D$98000,3,0),0)</f>
        <v>0</v>
      </c>
      <c r="BE296" s="159">
        <f t="shared" si="124"/>
        <v>0</v>
      </c>
      <c r="BF296" s="158">
        <f>IFERROR(VLOOKUP(G296,'[2]Tracking Sheet'!$B$3:$J$5000,2,0),0)</f>
        <v>0</v>
      </c>
      <c r="BG296" s="174" t="e">
        <f t="shared" si="125"/>
        <v>#VALUE!</v>
      </c>
      <c r="BH296" s="44">
        <f>IFERROR(VLOOKUP(L296,'[1]Tracking sheet'!$A$3:$D$98000,2,0),0)</f>
        <v>0</v>
      </c>
      <c r="BI296" s="44">
        <f>IFERROR(VLOOKUP(L296,'[1]Tracking sheet'!$A$3:$D$98000,3,0),0)</f>
        <v>0</v>
      </c>
      <c r="BJ296" s="159">
        <f t="shared" si="126"/>
        <v>0</v>
      </c>
      <c r="BK296" s="158">
        <f>IFERROR(VLOOKUP(L296,'[2]Tracking Sheet'!$B$3:$J$5000,2,0),0)</f>
        <v>0</v>
      </c>
      <c r="BL296" s="174">
        <f t="shared" si="127"/>
        <v>-46181</v>
      </c>
      <c r="BM296" s="44">
        <f>IFERROR(VLOOKUP(Q296,'[1]Tracking sheet'!$A$3:$D$98000,2,0),0)</f>
        <v>0</v>
      </c>
      <c r="BN296" s="187">
        <f t="shared" si="128"/>
        <v>31</v>
      </c>
      <c r="BO296" s="44" t="s">
        <v>855</v>
      </c>
      <c r="BR296" s="70" t="s">
        <v>1598</v>
      </c>
    </row>
    <row r="297" spans="1:70" ht="40.5" customHeight="1" x14ac:dyDescent="0.3">
      <c r="A297" s="62" t="s">
        <v>3</v>
      </c>
      <c r="B297" s="135">
        <v>47605</v>
      </c>
      <c r="C297" s="127">
        <v>13261626</v>
      </c>
      <c r="D297" s="53">
        <v>2817</v>
      </c>
      <c r="E297" s="53">
        <v>345</v>
      </c>
      <c r="F297" s="136">
        <v>46127</v>
      </c>
      <c r="G297" s="125">
        <v>46150</v>
      </c>
      <c r="H297" s="18" t="s">
        <v>1240</v>
      </c>
      <c r="I297" s="18" t="s">
        <v>46</v>
      </c>
      <c r="J297" s="192"/>
      <c r="K297" s="192"/>
      <c r="L297" s="15">
        <v>46162</v>
      </c>
      <c r="M297" s="15">
        <v>46167</v>
      </c>
      <c r="N297" s="15">
        <v>46182</v>
      </c>
      <c r="O297" s="15">
        <v>46191</v>
      </c>
      <c r="P297" s="15">
        <v>46195</v>
      </c>
      <c r="Q297" s="15">
        <v>46200</v>
      </c>
      <c r="R297" s="15">
        <v>46202</v>
      </c>
      <c r="S297" s="125">
        <v>46202</v>
      </c>
      <c r="T297" s="15">
        <v>46206</v>
      </c>
      <c r="U297" s="15">
        <v>46209</v>
      </c>
      <c r="V297" s="15">
        <v>46210</v>
      </c>
      <c r="W297" s="15">
        <v>46212</v>
      </c>
      <c r="X297" s="15">
        <v>46213</v>
      </c>
      <c r="Y297" s="14"/>
      <c r="Z297" s="14"/>
      <c r="AA297" s="14"/>
      <c r="AB297" s="14"/>
      <c r="AC297" s="15">
        <v>46216</v>
      </c>
      <c r="AD297" s="15">
        <v>46218</v>
      </c>
      <c r="AE297" s="14"/>
      <c r="AF297" s="14"/>
      <c r="AG297" s="15">
        <v>46220</v>
      </c>
      <c r="AH297" s="15">
        <v>46223</v>
      </c>
      <c r="AI297" s="15">
        <v>46226</v>
      </c>
      <c r="AJ297" s="136">
        <v>46230</v>
      </c>
      <c r="AK297" s="136">
        <v>46232</v>
      </c>
      <c r="AL297" s="198">
        <v>103</v>
      </c>
      <c r="AM297" s="14" t="s">
        <v>605</v>
      </c>
      <c r="AN297" s="14" t="s">
        <v>662</v>
      </c>
      <c r="AO297" s="14" t="s">
        <v>53</v>
      </c>
      <c r="AP297" s="14"/>
      <c r="AQ297" s="18" t="s">
        <v>769</v>
      </c>
      <c r="AR297" s="55" t="s">
        <v>48</v>
      </c>
      <c r="AS297" s="120"/>
      <c r="AT297" s="44" t="s">
        <v>595</v>
      </c>
      <c r="AW297" s="173" t="s">
        <v>468</v>
      </c>
      <c r="AX297" s="44">
        <f>IFERROR(VLOOKUP(B297,'[1]Tracking sheet'!$A$3:$D$98000,2,0),0)</f>
        <v>345</v>
      </c>
      <c r="AY297" s="44">
        <f>IFERROR(VLOOKUP(B297,'[1]Tracking sheet'!$A$3:$D$98000,3,0),0)</f>
        <v>345</v>
      </c>
      <c r="AZ297" s="159">
        <f t="shared" si="115"/>
        <v>0</v>
      </c>
      <c r="BA297" s="158">
        <f>IFERROR(VLOOKUP(B297,'[2]Tracking Sheet'!$B$3:$J$5000,2,0),0)</f>
        <v>2910</v>
      </c>
      <c r="BB297" s="174">
        <f t="shared" si="116"/>
        <v>93</v>
      </c>
      <c r="BC297" s="44">
        <f>IFERROR(VLOOKUP(G297,'[1]Tracking sheet'!$A$3:$D$98000,2,0),0)</f>
        <v>0</v>
      </c>
      <c r="BD297" s="44">
        <f>IFERROR(VLOOKUP(G297,'[1]Tracking sheet'!$A$3:$D$98000,3,0),0)</f>
        <v>0</v>
      </c>
      <c r="BE297" s="159">
        <f t="shared" si="124"/>
        <v>0</v>
      </c>
      <c r="BF297" s="158">
        <f>IFERROR(VLOOKUP(G297,'[2]Tracking Sheet'!$B$3:$J$5000,2,0),0)</f>
        <v>0</v>
      </c>
      <c r="BG297" s="174" t="e">
        <f t="shared" si="125"/>
        <v>#VALUE!</v>
      </c>
      <c r="BH297" s="44">
        <f>IFERROR(VLOOKUP(L297,'[1]Tracking sheet'!$A$3:$D$98000,2,0),0)</f>
        <v>0</v>
      </c>
      <c r="BI297" s="44">
        <f>IFERROR(VLOOKUP(L297,'[1]Tracking sheet'!$A$3:$D$98000,3,0),0)</f>
        <v>0</v>
      </c>
      <c r="BJ297" s="159">
        <f t="shared" si="126"/>
        <v>0</v>
      </c>
      <c r="BK297" s="158">
        <f>IFERROR(VLOOKUP(L297,'[2]Tracking Sheet'!$B$3:$J$5000,2,0),0)</f>
        <v>0</v>
      </c>
      <c r="BL297" s="174">
        <f t="shared" si="127"/>
        <v>-46182</v>
      </c>
      <c r="BM297" s="44">
        <f>IFERROR(VLOOKUP(Q297,'[1]Tracking sheet'!$A$3:$D$98000,2,0),0)</f>
        <v>0</v>
      </c>
      <c r="BN297" s="187">
        <f t="shared" si="128"/>
        <v>31</v>
      </c>
      <c r="BO297" s="44" t="s">
        <v>855</v>
      </c>
      <c r="BR297" s="70" t="s">
        <v>2194</v>
      </c>
    </row>
    <row r="298" spans="1:70" ht="40.5" customHeight="1" x14ac:dyDescent="0.3">
      <c r="A298" s="62" t="s">
        <v>3</v>
      </c>
      <c r="B298" s="135">
        <v>47606</v>
      </c>
      <c r="C298" s="127">
        <v>13261639</v>
      </c>
      <c r="D298" s="53">
        <v>1210</v>
      </c>
      <c r="E298" s="53">
        <v>288</v>
      </c>
      <c r="F298" s="136">
        <v>46127</v>
      </c>
      <c r="G298" s="125">
        <v>46150</v>
      </c>
      <c r="H298" s="18" t="s">
        <v>679</v>
      </c>
      <c r="I298" s="18" t="s">
        <v>249</v>
      </c>
      <c r="J298" s="192"/>
      <c r="K298" s="192"/>
      <c r="L298" s="15">
        <v>46153</v>
      </c>
      <c r="M298" s="15">
        <v>46160</v>
      </c>
      <c r="N298" s="15">
        <v>46181</v>
      </c>
      <c r="O298" s="15">
        <v>46193</v>
      </c>
      <c r="P298" s="15">
        <v>46196</v>
      </c>
      <c r="Q298" s="15">
        <v>46202</v>
      </c>
      <c r="R298" s="15">
        <v>46204</v>
      </c>
      <c r="S298" s="125">
        <v>46204</v>
      </c>
      <c r="T298" s="15">
        <v>46210</v>
      </c>
      <c r="U298" s="15">
        <v>46213</v>
      </c>
      <c r="V298" s="15">
        <v>46213</v>
      </c>
      <c r="W298" s="14"/>
      <c r="X298" s="14"/>
      <c r="Y298" s="14"/>
      <c r="Z298" s="14"/>
      <c r="AA298" s="14"/>
      <c r="AB298" s="14"/>
      <c r="AC298" s="15">
        <v>46216</v>
      </c>
      <c r="AD298" s="15">
        <v>46217</v>
      </c>
      <c r="AE298" s="14"/>
      <c r="AF298" s="14"/>
      <c r="AG298" s="15">
        <v>46219</v>
      </c>
      <c r="AH298" s="15">
        <v>46221</v>
      </c>
      <c r="AI298" s="15">
        <v>46223</v>
      </c>
      <c r="AJ298" s="136">
        <v>46230</v>
      </c>
      <c r="AK298" s="136">
        <v>46232</v>
      </c>
      <c r="AL298" s="198">
        <v>103</v>
      </c>
      <c r="AM298" s="14" t="s">
        <v>600</v>
      </c>
      <c r="AN298" s="14" t="s">
        <v>662</v>
      </c>
      <c r="AO298" s="14"/>
      <c r="AP298" s="14"/>
      <c r="AQ298" s="18"/>
      <c r="AR298" s="55" t="s">
        <v>48</v>
      </c>
      <c r="AS298" s="120"/>
      <c r="AT298" s="44" t="s">
        <v>595</v>
      </c>
      <c r="AW298" s="173" t="s">
        <v>468</v>
      </c>
      <c r="AX298" s="44">
        <f>IFERROR(VLOOKUP(B298,'[1]Tracking sheet'!$A$3:$D$98000,2,0),0)</f>
        <v>289</v>
      </c>
      <c r="AY298" s="44">
        <f>IFERROR(VLOOKUP(B298,'[1]Tracking sheet'!$A$3:$D$98000,3,0),0)</f>
        <v>289</v>
      </c>
      <c r="AZ298" s="159">
        <f t="shared" si="115"/>
        <v>0</v>
      </c>
      <c r="BA298" s="158">
        <f>IFERROR(VLOOKUP(B298,'[2]Tracking Sheet'!$B$3:$J$5000,2,0),0)</f>
        <v>0</v>
      </c>
      <c r="BB298" s="174">
        <f t="shared" si="116"/>
        <v>-1210</v>
      </c>
      <c r="BC298" s="44">
        <f>IFERROR(VLOOKUP(G298,'[1]Tracking sheet'!$A$3:$D$98000,2,0),0)</f>
        <v>0</v>
      </c>
      <c r="BD298" s="44">
        <f>IFERROR(VLOOKUP(G298,'[1]Tracking sheet'!$A$3:$D$98000,3,0),0)</f>
        <v>0</v>
      </c>
      <c r="BE298" s="159">
        <f t="shared" si="124"/>
        <v>0</v>
      </c>
      <c r="BF298" s="158">
        <f>IFERROR(VLOOKUP(G298,'[2]Tracking Sheet'!$B$3:$J$5000,2,0),0)</f>
        <v>0</v>
      </c>
      <c r="BG298" s="174" t="e">
        <f t="shared" si="125"/>
        <v>#VALUE!</v>
      </c>
      <c r="BH298" s="44">
        <f>IFERROR(VLOOKUP(L298,'[1]Tracking sheet'!$A$3:$D$98000,2,0),0)</f>
        <v>0</v>
      </c>
      <c r="BI298" s="44">
        <f>IFERROR(VLOOKUP(L298,'[1]Tracking sheet'!$A$3:$D$98000,3,0),0)</f>
        <v>0</v>
      </c>
      <c r="BJ298" s="159">
        <f t="shared" si="126"/>
        <v>0</v>
      </c>
      <c r="BK298" s="158">
        <f>IFERROR(VLOOKUP(L298,'[2]Tracking Sheet'!$B$3:$J$5000,2,0),0)</f>
        <v>0</v>
      </c>
      <c r="BL298" s="174">
        <f t="shared" si="127"/>
        <v>-46181</v>
      </c>
      <c r="BM298" s="44">
        <f>IFERROR(VLOOKUP(Q298,'[1]Tracking sheet'!$A$3:$D$98000,2,0),0)</f>
        <v>0</v>
      </c>
      <c r="BN298" s="187">
        <f t="shared" si="128"/>
        <v>31</v>
      </c>
      <c r="BO298" s="44" t="s">
        <v>855</v>
      </c>
      <c r="BR298" s="70" t="s">
        <v>2677</v>
      </c>
    </row>
    <row r="299" spans="1:70" ht="40.5" customHeight="1" x14ac:dyDescent="0.3">
      <c r="A299" s="62" t="s">
        <v>3</v>
      </c>
      <c r="B299" s="135">
        <v>47607</v>
      </c>
      <c r="C299" s="127">
        <v>13261635</v>
      </c>
      <c r="D299" s="53">
        <v>3535</v>
      </c>
      <c r="E299" s="53">
        <v>784</v>
      </c>
      <c r="F299" s="136">
        <v>46127</v>
      </c>
      <c r="G299" s="125">
        <v>46150</v>
      </c>
      <c r="H299" s="18" t="s">
        <v>1381</v>
      </c>
      <c r="I299" s="18" t="s">
        <v>256</v>
      </c>
      <c r="J299" s="192"/>
      <c r="K299" s="192"/>
      <c r="L299" s="15">
        <v>46155</v>
      </c>
      <c r="M299" s="15">
        <v>46162</v>
      </c>
      <c r="N299" s="15">
        <v>46181</v>
      </c>
      <c r="O299" s="15">
        <v>46193</v>
      </c>
      <c r="P299" s="15">
        <v>46196</v>
      </c>
      <c r="Q299" s="15">
        <v>46202</v>
      </c>
      <c r="R299" s="15">
        <v>46204</v>
      </c>
      <c r="S299" s="125">
        <v>46204</v>
      </c>
      <c r="T299" s="15">
        <v>46210</v>
      </c>
      <c r="U299" s="15">
        <v>46212</v>
      </c>
      <c r="V299" s="15">
        <v>46213</v>
      </c>
      <c r="W299" s="14"/>
      <c r="X299" s="14"/>
      <c r="Y299" s="14"/>
      <c r="Z299" s="14"/>
      <c r="AA299" s="14"/>
      <c r="AB299" s="14"/>
      <c r="AC299" s="15">
        <v>46216</v>
      </c>
      <c r="AD299" s="15">
        <v>46219</v>
      </c>
      <c r="AE299" s="14"/>
      <c r="AF299" s="14"/>
      <c r="AG299" s="15">
        <v>46221</v>
      </c>
      <c r="AH299" s="15">
        <v>46223</v>
      </c>
      <c r="AI299" s="15">
        <v>46225</v>
      </c>
      <c r="AJ299" s="136">
        <v>46229</v>
      </c>
      <c r="AK299" s="136">
        <v>46231</v>
      </c>
      <c r="AL299" s="198">
        <v>102</v>
      </c>
      <c r="AM299" s="14" t="s">
        <v>296</v>
      </c>
      <c r="AN299" s="14" t="s">
        <v>662</v>
      </c>
      <c r="AO299" s="14"/>
      <c r="AP299" s="14"/>
      <c r="AQ299" s="18"/>
      <c r="AR299" s="55" t="s">
        <v>48</v>
      </c>
      <c r="AS299" s="120"/>
      <c r="AT299" s="44" t="s">
        <v>595</v>
      </c>
      <c r="AW299" s="173" t="s">
        <v>468</v>
      </c>
      <c r="AX299" s="44">
        <f>IFERROR(VLOOKUP(B299,'[1]Tracking sheet'!$A$3:$D$98000,2,0),0)</f>
        <v>784</v>
      </c>
      <c r="AY299" s="44">
        <f>IFERROR(VLOOKUP(B299,'[1]Tracking sheet'!$A$3:$D$98000,3,0),0)</f>
        <v>784</v>
      </c>
      <c r="AZ299" s="159">
        <f t="shared" si="115"/>
        <v>0</v>
      </c>
      <c r="BA299" s="158">
        <f>IFERROR(VLOOKUP(B299,'[2]Tracking Sheet'!$B$3:$J$5000,2,0),0)</f>
        <v>0</v>
      </c>
      <c r="BB299" s="174">
        <f t="shared" si="116"/>
        <v>-3535</v>
      </c>
      <c r="BC299" s="44">
        <f>IFERROR(VLOOKUP(G299,'[1]Tracking sheet'!$A$3:$D$98000,2,0),0)</f>
        <v>0</v>
      </c>
      <c r="BD299" s="44">
        <f>IFERROR(VLOOKUP(G299,'[1]Tracking sheet'!$A$3:$D$98000,3,0),0)</f>
        <v>0</v>
      </c>
      <c r="BE299" s="159">
        <f t="shared" si="124"/>
        <v>0</v>
      </c>
      <c r="BF299" s="158">
        <f>IFERROR(VLOOKUP(G299,'[2]Tracking Sheet'!$B$3:$J$5000,2,0),0)</f>
        <v>0</v>
      </c>
      <c r="BG299" s="174" t="e">
        <f t="shared" si="125"/>
        <v>#VALUE!</v>
      </c>
      <c r="BH299" s="44">
        <f>IFERROR(VLOOKUP(L299,'[1]Tracking sheet'!$A$3:$D$98000,2,0),0)</f>
        <v>0</v>
      </c>
      <c r="BI299" s="44">
        <f>IFERROR(VLOOKUP(L299,'[1]Tracking sheet'!$A$3:$D$98000,3,0),0)</f>
        <v>0</v>
      </c>
      <c r="BJ299" s="159">
        <f t="shared" si="126"/>
        <v>0</v>
      </c>
      <c r="BK299" s="158">
        <f>IFERROR(VLOOKUP(L299,'[2]Tracking Sheet'!$B$3:$J$5000,2,0),0)</f>
        <v>0</v>
      </c>
      <c r="BL299" s="174">
        <f t="shared" si="127"/>
        <v>-46181</v>
      </c>
      <c r="BM299" s="44">
        <f>IFERROR(VLOOKUP(Q299,'[1]Tracking sheet'!$A$3:$D$98000,2,0),0)</f>
        <v>0</v>
      </c>
      <c r="BN299" s="187">
        <f t="shared" si="128"/>
        <v>31</v>
      </c>
      <c r="BO299" s="44" t="s">
        <v>855</v>
      </c>
      <c r="BR299" s="70" t="s">
        <v>2194</v>
      </c>
    </row>
    <row r="300" spans="1:70" ht="40.5" customHeight="1" x14ac:dyDescent="0.3">
      <c r="A300" s="62" t="s">
        <v>3</v>
      </c>
      <c r="B300" s="135">
        <v>47608</v>
      </c>
      <c r="C300" s="127">
        <v>13261653</v>
      </c>
      <c r="D300" s="53">
        <v>3155</v>
      </c>
      <c r="E300" s="53">
        <v>329</v>
      </c>
      <c r="F300" s="136">
        <v>46127</v>
      </c>
      <c r="G300" s="125">
        <v>46150</v>
      </c>
      <c r="H300" s="18" t="s">
        <v>1382</v>
      </c>
      <c r="I300" s="18" t="s">
        <v>347</v>
      </c>
      <c r="J300" s="192"/>
      <c r="K300" s="192"/>
      <c r="L300" s="15">
        <v>46157</v>
      </c>
      <c r="M300" s="15">
        <v>46162</v>
      </c>
      <c r="N300" s="15">
        <v>46183</v>
      </c>
      <c r="O300" s="15">
        <v>46195</v>
      </c>
      <c r="P300" s="14"/>
      <c r="Q300" s="14"/>
      <c r="R300" s="15">
        <v>46197</v>
      </c>
      <c r="S300" s="125">
        <v>46197</v>
      </c>
      <c r="T300" s="15">
        <v>46202</v>
      </c>
      <c r="U300" s="15">
        <v>46204</v>
      </c>
      <c r="V300" s="15">
        <v>46206</v>
      </c>
      <c r="W300" s="15">
        <v>46206</v>
      </c>
      <c r="X300" s="15">
        <v>46207</v>
      </c>
      <c r="Y300" s="14"/>
      <c r="Z300" s="14"/>
      <c r="AA300" s="14"/>
      <c r="AB300" s="14"/>
      <c r="AC300" s="15">
        <v>46209</v>
      </c>
      <c r="AD300" s="15">
        <v>46212</v>
      </c>
      <c r="AE300" s="14"/>
      <c r="AF300" s="14"/>
      <c r="AG300" s="15">
        <v>46214</v>
      </c>
      <c r="AH300" s="15">
        <v>46216</v>
      </c>
      <c r="AI300" s="15">
        <v>46219</v>
      </c>
      <c r="AJ300" s="136">
        <v>46230</v>
      </c>
      <c r="AK300" s="136">
        <v>46232</v>
      </c>
      <c r="AL300" s="198">
        <v>103</v>
      </c>
      <c r="AM300" s="14" t="s">
        <v>301</v>
      </c>
      <c r="AN300" s="14" t="s">
        <v>662</v>
      </c>
      <c r="AO300" s="14" t="s">
        <v>42</v>
      </c>
      <c r="AP300" s="14"/>
      <c r="AQ300" s="18" t="s">
        <v>769</v>
      </c>
      <c r="AR300" s="55"/>
      <c r="AS300" s="120"/>
      <c r="AT300" s="44" t="s">
        <v>595</v>
      </c>
      <c r="AW300" s="173" t="s">
        <v>468</v>
      </c>
      <c r="AX300" s="44">
        <f>IFERROR(VLOOKUP(B300,'[1]Tracking sheet'!$A$3:$D$98000,2,0),0)</f>
        <v>329</v>
      </c>
      <c r="AY300" s="44">
        <f>IFERROR(VLOOKUP(B300,'[1]Tracking sheet'!$A$3:$D$98000,3,0),0)</f>
        <v>329</v>
      </c>
      <c r="AZ300" s="159">
        <f t="shared" si="115"/>
        <v>0</v>
      </c>
      <c r="BA300" s="158">
        <f>IFERROR(VLOOKUP(B300,'[2]Tracking Sheet'!$B$3:$J$5000,2,0),0)</f>
        <v>0</v>
      </c>
      <c r="BB300" s="174">
        <f t="shared" si="116"/>
        <v>-3155</v>
      </c>
      <c r="BC300" s="44">
        <f>IFERROR(VLOOKUP(G300,'[1]Tracking sheet'!$A$3:$D$98000,2,0),0)</f>
        <v>0</v>
      </c>
      <c r="BD300" s="44">
        <f>IFERROR(VLOOKUP(G300,'[1]Tracking sheet'!$A$3:$D$98000,3,0),0)</f>
        <v>0</v>
      </c>
      <c r="BE300" s="159">
        <f t="shared" si="124"/>
        <v>0</v>
      </c>
      <c r="BF300" s="158">
        <f>IFERROR(VLOOKUP(G300,'[2]Tracking Sheet'!$B$3:$J$5000,2,0),0)</f>
        <v>0</v>
      </c>
      <c r="BG300" s="174" t="e">
        <f t="shared" si="125"/>
        <v>#VALUE!</v>
      </c>
      <c r="BH300" s="44">
        <f>IFERROR(VLOOKUP(L300,'[1]Tracking sheet'!$A$3:$D$98000,2,0),0)</f>
        <v>0</v>
      </c>
      <c r="BI300" s="44">
        <f>IFERROR(VLOOKUP(L300,'[1]Tracking sheet'!$A$3:$D$98000,3,0),0)</f>
        <v>0</v>
      </c>
      <c r="BJ300" s="159">
        <f t="shared" si="126"/>
        <v>0</v>
      </c>
      <c r="BK300" s="158">
        <f>IFERROR(VLOOKUP(L300,'[2]Tracking Sheet'!$B$3:$J$5000,2,0),0)</f>
        <v>0</v>
      </c>
      <c r="BL300" s="174">
        <f t="shared" si="127"/>
        <v>-46183</v>
      </c>
      <c r="BM300" s="44">
        <f>IFERROR(VLOOKUP(Q300,'[1]Tracking sheet'!$A$3:$D$98000,2,0),0)</f>
        <v>0</v>
      </c>
      <c r="BN300" s="187">
        <f t="shared" si="128"/>
        <v>31</v>
      </c>
      <c r="BO300" s="44" t="s">
        <v>855</v>
      </c>
      <c r="BR300" s="70" t="s">
        <v>1598</v>
      </c>
    </row>
    <row r="301" spans="1:70" ht="40.5" customHeight="1" x14ac:dyDescent="0.3">
      <c r="A301" s="62" t="s">
        <v>3</v>
      </c>
      <c r="B301" s="135">
        <v>47609</v>
      </c>
      <c r="C301" s="127">
        <v>13261606</v>
      </c>
      <c r="D301" s="53">
        <v>885</v>
      </c>
      <c r="E301" s="53">
        <v>103</v>
      </c>
      <c r="F301" s="136">
        <v>46127</v>
      </c>
      <c r="G301" s="125">
        <v>46150</v>
      </c>
      <c r="H301" s="18" t="s">
        <v>1383</v>
      </c>
      <c r="I301" s="18" t="s">
        <v>347</v>
      </c>
      <c r="J301" s="192"/>
      <c r="K301" s="192"/>
      <c r="L301" s="15">
        <v>46179</v>
      </c>
      <c r="M301" s="15">
        <v>46183</v>
      </c>
      <c r="N301" s="15">
        <v>46189</v>
      </c>
      <c r="O301" s="15">
        <v>46200</v>
      </c>
      <c r="P301" s="14"/>
      <c r="Q301" s="14"/>
      <c r="R301" s="15">
        <v>46204</v>
      </c>
      <c r="S301" s="125">
        <v>46204</v>
      </c>
      <c r="T301" s="15">
        <v>46209</v>
      </c>
      <c r="U301" s="15">
        <v>46211</v>
      </c>
      <c r="V301" s="15">
        <v>46212</v>
      </c>
      <c r="W301" s="15">
        <v>46214</v>
      </c>
      <c r="X301" s="15">
        <v>46214</v>
      </c>
      <c r="Y301" s="14"/>
      <c r="Z301" s="14"/>
      <c r="AA301" s="15">
        <v>46214</v>
      </c>
      <c r="AB301" s="15">
        <v>46217</v>
      </c>
      <c r="AC301" s="15">
        <v>46219</v>
      </c>
      <c r="AD301" s="15">
        <v>46220</v>
      </c>
      <c r="AE301" s="14"/>
      <c r="AF301" s="14"/>
      <c r="AG301" s="15">
        <v>46223</v>
      </c>
      <c r="AH301" s="15">
        <v>46225</v>
      </c>
      <c r="AI301" s="15">
        <v>46227</v>
      </c>
      <c r="AJ301" s="136">
        <v>46230</v>
      </c>
      <c r="AK301" s="136">
        <v>46232</v>
      </c>
      <c r="AL301" s="198">
        <v>103</v>
      </c>
      <c r="AM301" s="14" t="s">
        <v>301</v>
      </c>
      <c r="AN301" s="14" t="s">
        <v>662</v>
      </c>
      <c r="AO301" s="14" t="s">
        <v>42</v>
      </c>
      <c r="AP301" s="14" t="s">
        <v>18</v>
      </c>
      <c r="AQ301" s="18" t="s">
        <v>1384</v>
      </c>
      <c r="AR301" s="55"/>
      <c r="AS301" s="120"/>
      <c r="AT301" s="44" t="s">
        <v>595</v>
      </c>
      <c r="AW301" s="173" t="s">
        <v>468</v>
      </c>
      <c r="AX301" s="44">
        <f>IFERROR(VLOOKUP(B301,'[1]Tracking sheet'!$A$3:$D$98000,2,0),0)</f>
        <v>103</v>
      </c>
      <c r="AY301" s="44">
        <f>IFERROR(VLOOKUP(B301,'[1]Tracking sheet'!$A$3:$D$98000,3,0),0)</f>
        <v>103</v>
      </c>
      <c r="AZ301" s="159">
        <f t="shared" si="115"/>
        <v>0</v>
      </c>
      <c r="BA301" s="158">
        <f>IFERROR(VLOOKUP(B301,'[2]Tracking Sheet'!$B$3:$J$5000,2,0),0)</f>
        <v>0</v>
      </c>
      <c r="BB301" s="174">
        <f t="shared" si="116"/>
        <v>-885</v>
      </c>
      <c r="BC301" s="44">
        <f>IFERROR(VLOOKUP(G301,'[1]Tracking sheet'!$A$3:$D$98000,2,0),0)</f>
        <v>0</v>
      </c>
      <c r="BD301" s="44">
        <f>IFERROR(VLOOKUP(G301,'[1]Tracking sheet'!$A$3:$D$98000,3,0),0)</f>
        <v>0</v>
      </c>
      <c r="BE301" s="159">
        <f t="shared" si="124"/>
        <v>0</v>
      </c>
      <c r="BF301" s="158">
        <f>IFERROR(VLOOKUP(G301,'[2]Tracking Sheet'!$B$3:$J$5000,2,0),0)</f>
        <v>0</v>
      </c>
      <c r="BG301" s="174" t="e">
        <f t="shared" si="125"/>
        <v>#VALUE!</v>
      </c>
      <c r="BH301" s="44">
        <f>IFERROR(VLOOKUP(L301,'[1]Tracking sheet'!$A$3:$D$98000,2,0),0)</f>
        <v>0</v>
      </c>
      <c r="BI301" s="44">
        <f>IFERROR(VLOOKUP(L301,'[1]Tracking sheet'!$A$3:$D$98000,3,0),0)</f>
        <v>0</v>
      </c>
      <c r="BJ301" s="159">
        <f t="shared" si="126"/>
        <v>0</v>
      </c>
      <c r="BK301" s="158">
        <f>IFERROR(VLOOKUP(L301,'[2]Tracking Sheet'!$B$3:$J$5000,2,0),0)</f>
        <v>0</v>
      </c>
      <c r="BL301" s="174">
        <f t="shared" si="127"/>
        <v>-46189</v>
      </c>
      <c r="BM301" s="44">
        <f>IFERROR(VLOOKUP(Q301,'[1]Tracking sheet'!$A$3:$D$98000,2,0),0)</f>
        <v>0</v>
      </c>
      <c r="BN301" s="187">
        <f t="shared" si="128"/>
        <v>31</v>
      </c>
      <c r="BO301" s="44" t="s">
        <v>855</v>
      </c>
      <c r="BR301" s="70" t="s">
        <v>2194</v>
      </c>
    </row>
    <row r="302" spans="1:70" ht="40.5" customHeight="1" x14ac:dyDescent="0.3">
      <c r="A302" s="62" t="s">
        <v>4</v>
      </c>
      <c r="B302" s="53" t="s">
        <v>1477</v>
      </c>
      <c r="C302" s="127">
        <v>22013782</v>
      </c>
      <c r="D302" s="53">
        <v>3900</v>
      </c>
      <c r="E302" s="53">
        <v>842</v>
      </c>
      <c r="F302" s="136">
        <v>46144</v>
      </c>
      <c r="G302" s="15">
        <v>46146</v>
      </c>
      <c r="H302" s="18" t="s">
        <v>1385</v>
      </c>
      <c r="I302" s="18" t="s">
        <v>347</v>
      </c>
      <c r="J302" s="14"/>
      <c r="K302" s="14"/>
      <c r="L302" s="15">
        <v>46158</v>
      </c>
      <c r="M302" s="15">
        <v>46164</v>
      </c>
      <c r="N302" s="15">
        <v>46179</v>
      </c>
      <c r="O302" s="15">
        <v>46191</v>
      </c>
      <c r="P302" s="14"/>
      <c r="Q302" s="14"/>
      <c r="R302" s="15">
        <v>46190</v>
      </c>
      <c r="S302" s="15">
        <v>46190</v>
      </c>
      <c r="T302" s="14"/>
      <c r="U302" s="15">
        <v>46195</v>
      </c>
      <c r="V302" s="15">
        <v>46196</v>
      </c>
      <c r="W302" s="14"/>
      <c r="X302" s="14"/>
      <c r="Y302" s="14"/>
      <c r="Z302" s="14"/>
      <c r="AA302" s="14"/>
      <c r="AB302" s="14"/>
      <c r="AC302" s="15">
        <v>46198</v>
      </c>
      <c r="AD302" s="15">
        <v>46199</v>
      </c>
      <c r="AE302" s="14"/>
      <c r="AF302" s="14"/>
      <c r="AG302" s="15">
        <v>46205</v>
      </c>
      <c r="AH302" s="15">
        <v>46206</v>
      </c>
      <c r="AI302" s="15">
        <v>46210</v>
      </c>
      <c r="AJ302" s="136">
        <v>46216</v>
      </c>
      <c r="AK302" s="136">
        <v>46218</v>
      </c>
      <c r="AL302" s="198">
        <v>72</v>
      </c>
      <c r="AM302" s="14" t="s">
        <v>323</v>
      </c>
      <c r="AN302" s="18" t="s">
        <v>619</v>
      </c>
      <c r="AO302" s="14"/>
      <c r="AP302" s="14"/>
      <c r="AQ302" s="18"/>
      <c r="AR302" s="189"/>
      <c r="AS302" s="120"/>
      <c r="AT302" s="44" t="s">
        <v>596</v>
      </c>
      <c r="AW302" s="173" t="s">
        <v>468</v>
      </c>
      <c r="AX302" s="44">
        <f>IFERROR(VLOOKUP(B302,'[1]Tracking sheet'!$A$3:$D$98000,2,0),0)</f>
        <v>841</v>
      </c>
      <c r="AY302" s="44">
        <f>IFERROR(VLOOKUP(B302,'[1]Tracking sheet'!$A$3:$D$98000,3,0),0)</f>
        <v>841</v>
      </c>
      <c r="AZ302" s="159">
        <f t="shared" si="115"/>
        <v>0</v>
      </c>
      <c r="BA302" s="158">
        <f>IFERROR(VLOOKUP(B302,'[2]Tracking Sheet'!$B$3:$J$5000,2,0),0)</f>
        <v>0</v>
      </c>
      <c r="BB302" s="174">
        <f t="shared" si="116"/>
        <v>-3900</v>
      </c>
      <c r="BC302" s="44">
        <f>IFERROR(VLOOKUP(G302,'[1]Tracking sheet'!$A$3:$D$98000,2,0),0)</f>
        <v>0</v>
      </c>
      <c r="BD302" s="44">
        <f>IFERROR(VLOOKUP(G302,'[1]Tracking sheet'!$A$3:$D$98000,3,0),0)</f>
        <v>0</v>
      </c>
      <c r="BE302" s="159">
        <f t="shared" si="124"/>
        <v>0</v>
      </c>
      <c r="BF302" s="158">
        <f>IFERROR(VLOOKUP(G302,'[2]Tracking Sheet'!$B$3:$J$5000,2,0),0)</f>
        <v>0</v>
      </c>
      <c r="BG302" s="174" t="e">
        <f t="shared" si="125"/>
        <v>#VALUE!</v>
      </c>
      <c r="BH302" s="44">
        <f>IFERROR(VLOOKUP(L302,'[1]Tracking sheet'!$A$3:$D$98000,2,0),0)</f>
        <v>0</v>
      </c>
      <c r="BI302" s="44">
        <f>IFERROR(VLOOKUP(L302,'[1]Tracking sheet'!$A$3:$D$98000,3,0),0)</f>
        <v>0</v>
      </c>
      <c r="BJ302" s="159">
        <f t="shared" si="126"/>
        <v>0</v>
      </c>
      <c r="BK302" s="158">
        <f>IFERROR(VLOOKUP(L302,'[2]Tracking Sheet'!$B$3:$J$5000,2,0),0)</f>
        <v>0</v>
      </c>
      <c r="BL302" s="174">
        <f t="shared" si="127"/>
        <v>-46179</v>
      </c>
      <c r="BM302" s="44">
        <f>IFERROR(VLOOKUP(Q302,'[1]Tracking sheet'!$A$3:$D$98000,2,0),0)</f>
        <v>0</v>
      </c>
      <c r="BN302" s="187">
        <f t="shared" si="128"/>
        <v>29</v>
      </c>
      <c r="BO302" s="44" t="s">
        <v>886</v>
      </c>
      <c r="BR302" s="70" t="s">
        <v>1475</v>
      </c>
    </row>
    <row r="303" spans="1:70" ht="40.5" customHeight="1" x14ac:dyDescent="0.3">
      <c r="A303" s="62" t="s">
        <v>2</v>
      </c>
      <c r="B303" s="147">
        <v>47698</v>
      </c>
      <c r="C303" s="127">
        <v>15387396</v>
      </c>
      <c r="D303" s="53">
        <v>2304</v>
      </c>
      <c r="E303" s="53">
        <v>347</v>
      </c>
      <c r="F303" s="136">
        <v>46138</v>
      </c>
      <c r="G303" s="125">
        <v>46142</v>
      </c>
      <c r="H303" s="192" t="s">
        <v>637</v>
      </c>
      <c r="I303" s="192" t="s">
        <v>347</v>
      </c>
      <c r="J303" s="77"/>
      <c r="K303" s="77"/>
      <c r="L303" s="15"/>
      <c r="M303" s="15"/>
      <c r="N303" s="15"/>
      <c r="O303" s="124"/>
      <c r="P303" s="15"/>
      <c r="Q303" s="15"/>
      <c r="R303" s="125">
        <v>46188</v>
      </c>
      <c r="S303" s="15">
        <v>46188</v>
      </c>
      <c r="T303" s="15">
        <v>46192</v>
      </c>
      <c r="U303" s="15">
        <v>46193</v>
      </c>
      <c r="V303" s="15">
        <v>46195</v>
      </c>
      <c r="W303" s="15">
        <v>46196</v>
      </c>
      <c r="X303" s="15">
        <v>46197</v>
      </c>
      <c r="Y303" s="15"/>
      <c r="Z303" s="15"/>
      <c r="AA303" s="15"/>
      <c r="AB303" s="15"/>
      <c r="AC303" s="15">
        <v>46198</v>
      </c>
      <c r="AD303" s="15">
        <v>46200</v>
      </c>
      <c r="AE303" s="15"/>
      <c r="AF303" s="15"/>
      <c r="AG303" s="15">
        <v>46203</v>
      </c>
      <c r="AH303" s="15">
        <v>46205</v>
      </c>
      <c r="AI303" s="15">
        <v>46206</v>
      </c>
      <c r="AJ303" s="136">
        <v>46216</v>
      </c>
      <c r="AK303" s="136">
        <v>46218</v>
      </c>
      <c r="AL303" s="198">
        <f t="shared" ref="AL303" si="129">+AJ303-F303</f>
        <v>78</v>
      </c>
      <c r="AM303" s="14" t="s">
        <v>311</v>
      </c>
      <c r="AN303" s="14" t="s">
        <v>25</v>
      </c>
      <c r="AO303" s="14" t="s">
        <v>58</v>
      </c>
      <c r="AP303" s="18"/>
      <c r="AQ303" s="18" t="s">
        <v>1386</v>
      </c>
      <c r="AR303" s="14"/>
      <c r="AS303" s="18" t="s">
        <v>1387</v>
      </c>
      <c r="AT303" s="44" t="s">
        <v>594</v>
      </c>
      <c r="AW303" s="173" t="s">
        <v>468</v>
      </c>
      <c r="AX303" s="44">
        <f>IFERROR(VLOOKUP(B303,'[1]Tracking sheet'!$A$3:$D$98000,2,0),0)</f>
        <v>0</v>
      </c>
      <c r="AY303" s="44">
        <f>IFERROR(VLOOKUP(B303,'[1]Tracking sheet'!$A$3:$D$98000,3,0),0)</f>
        <v>0</v>
      </c>
      <c r="AZ303" s="159">
        <f t="shared" si="115"/>
        <v>0</v>
      </c>
      <c r="BA303" s="158">
        <f>IFERROR(VLOOKUP(B303,'[2]Tracking Sheet'!$B$3:$J$5000,2,0),0)</f>
        <v>0</v>
      </c>
      <c r="BB303" s="174">
        <f t="shared" si="116"/>
        <v>-2304</v>
      </c>
      <c r="BC303" s="44">
        <f>IFERROR(VLOOKUP(G303,'[1]Tracking sheet'!$A$3:$D$98000,2,0),0)</f>
        <v>0</v>
      </c>
      <c r="BD303" s="44">
        <f>IFERROR(VLOOKUP(G303,'[1]Tracking sheet'!$A$3:$D$98000,3,0),0)</f>
        <v>0</v>
      </c>
      <c r="BE303" s="159">
        <f t="shared" si="124"/>
        <v>0</v>
      </c>
      <c r="BF303" s="158">
        <f>IFERROR(VLOOKUP(G303,'[2]Tracking Sheet'!$B$3:$J$5000,2,0),0)</f>
        <v>0</v>
      </c>
      <c r="BG303" s="174" t="e">
        <f t="shared" si="125"/>
        <v>#VALUE!</v>
      </c>
      <c r="BH303" s="44">
        <f>IFERROR(VLOOKUP(L303,'[1]Tracking sheet'!$A$3:$D$98000,2,0),0)</f>
        <v>0</v>
      </c>
      <c r="BI303" s="44">
        <f>IFERROR(VLOOKUP(L303,'[1]Tracking sheet'!$A$3:$D$98000,3,0),0)</f>
        <v>0</v>
      </c>
      <c r="BJ303" s="159">
        <f t="shared" si="126"/>
        <v>0</v>
      </c>
      <c r="BK303" s="158">
        <f>IFERROR(VLOOKUP(L303,'[2]Tracking Sheet'!$B$3:$J$5000,2,0),0)</f>
        <v>0</v>
      </c>
      <c r="BL303" s="174">
        <f t="shared" si="127"/>
        <v>0</v>
      </c>
      <c r="BM303" s="44">
        <f>IFERROR(VLOOKUP(Q303,'[1]Tracking sheet'!$A$3:$D$98000,2,0),0)</f>
        <v>0</v>
      </c>
      <c r="BN303" s="187">
        <f t="shared" si="128"/>
        <v>29</v>
      </c>
      <c r="BO303" s="44" t="s">
        <v>842</v>
      </c>
      <c r="BR303" s="70" t="s">
        <v>1858</v>
      </c>
    </row>
    <row r="304" spans="1:70" ht="40.5" customHeight="1" x14ac:dyDescent="0.3">
      <c r="A304" s="62" t="s">
        <v>2</v>
      </c>
      <c r="B304" s="147">
        <v>47700</v>
      </c>
      <c r="C304" s="127">
        <v>15388197</v>
      </c>
      <c r="D304" s="53">
        <v>1272</v>
      </c>
      <c r="E304" s="53">
        <v>569</v>
      </c>
      <c r="F304" s="136">
        <v>46142</v>
      </c>
      <c r="G304" s="125">
        <v>46148</v>
      </c>
      <c r="H304" s="18" t="s">
        <v>978</v>
      </c>
      <c r="I304" s="18" t="s">
        <v>249</v>
      </c>
      <c r="J304" s="125"/>
      <c r="K304" s="125"/>
      <c r="L304" s="15">
        <v>46155</v>
      </c>
      <c r="M304" s="15">
        <v>46162</v>
      </c>
      <c r="N304" s="15">
        <v>46179</v>
      </c>
      <c r="O304" s="15">
        <v>46191</v>
      </c>
      <c r="P304" s="15"/>
      <c r="Q304" s="15"/>
      <c r="R304" s="15">
        <v>46189</v>
      </c>
      <c r="S304" s="125">
        <v>46189</v>
      </c>
      <c r="T304" s="15">
        <v>46195</v>
      </c>
      <c r="U304" s="15">
        <v>46197</v>
      </c>
      <c r="V304" s="15">
        <v>46198</v>
      </c>
      <c r="W304" s="15">
        <v>46200</v>
      </c>
      <c r="X304" s="15">
        <v>46203</v>
      </c>
      <c r="Y304" s="15"/>
      <c r="Z304" s="15"/>
      <c r="AA304" s="15"/>
      <c r="AB304" s="15"/>
      <c r="AC304" s="15">
        <v>46205</v>
      </c>
      <c r="AD304" s="15">
        <v>46207</v>
      </c>
      <c r="AE304" s="15"/>
      <c r="AF304" s="15"/>
      <c r="AG304" s="15">
        <v>46210</v>
      </c>
      <c r="AH304" s="15">
        <v>46211</v>
      </c>
      <c r="AI304" s="15">
        <v>46213</v>
      </c>
      <c r="AJ304" s="136">
        <v>46216</v>
      </c>
      <c r="AK304" s="136">
        <v>46218</v>
      </c>
      <c r="AL304" s="198">
        <v>74</v>
      </c>
      <c r="AM304" s="136" t="s">
        <v>312</v>
      </c>
      <c r="AN304" s="14" t="s">
        <v>25</v>
      </c>
      <c r="AO304" s="18" t="s">
        <v>58</v>
      </c>
      <c r="AP304" s="14"/>
      <c r="AQ304" s="18" t="s">
        <v>1388</v>
      </c>
      <c r="AR304" s="189"/>
      <c r="AS304" s="120" t="s">
        <v>1389</v>
      </c>
      <c r="AT304" s="44" t="s">
        <v>594</v>
      </c>
      <c r="AW304" s="173" t="s">
        <v>468</v>
      </c>
      <c r="AX304" s="44">
        <f>IFERROR(VLOOKUP(B304,'[1]Tracking sheet'!$A$3:$D$98000,2,0),0)</f>
        <v>568</v>
      </c>
      <c r="AY304" s="44">
        <f>IFERROR(VLOOKUP(B304,'[1]Tracking sheet'!$A$3:$D$98000,3,0),0)</f>
        <v>568</v>
      </c>
      <c r="AZ304" s="159">
        <f t="shared" si="115"/>
        <v>0</v>
      </c>
      <c r="BA304" s="158">
        <f>IFERROR(VLOOKUP(B304,'[2]Tracking Sheet'!$B$3:$J$5000,2,0),0)</f>
        <v>0</v>
      </c>
      <c r="BB304" s="174">
        <f t="shared" si="116"/>
        <v>-1272</v>
      </c>
      <c r="BC304" s="44">
        <f>IFERROR(VLOOKUP(G304,'[1]Tracking sheet'!$A$3:$D$98000,2,0),0)</f>
        <v>0</v>
      </c>
      <c r="BD304" s="44">
        <f>IFERROR(VLOOKUP(G304,'[1]Tracking sheet'!$A$3:$D$98000,3,0),0)</f>
        <v>0</v>
      </c>
      <c r="BE304" s="159">
        <f t="shared" si="124"/>
        <v>0</v>
      </c>
      <c r="BF304" s="158">
        <f>IFERROR(VLOOKUP(G304,'[2]Tracking Sheet'!$B$3:$J$5000,2,0),0)</f>
        <v>0</v>
      </c>
      <c r="BG304" s="174" t="e">
        <f t="shared" si="125"/>
        <v>#VALUE!</v>
      </c>
      <c r="BH304" s="44">
        <f>IFERROR(VLOOKUP(L304,'[1]Tracking sheet'!$A$3:$D$98000,2,0),0)</f>
        <v>0</v>
      </c>
      <c r="BI304" s="44">
        <f>IFERROR(VLOOKUP(L304,'[1]Tracking sheet'!$A$3:$D$98000,3,0),0)</f>
        <v>0</v>
      </c>
      <c r="BJ304" s="159">
        <f t="shared" si="126"/>
        <v>0</v>
      </c>
      <c r="BK304" s="158">
        <f>IFERROR(VLOOKUP(L304,'[2]Tracking Sheet'!$B$3:$J$5000,2,0),0)</f>
        <v>0</v>
      </c>
      <c r="BL304" s="174">
        <f t="shared" si="127"/>
        <v>-46179</v>
      </c>
      <c r="BM304" s="44">
        <f>IFERROR(VLOOKUP(Q304,'[1]Tracking sheet'!$A$3:$D$98000,2,0),0)</f>
        <v>0</v>
      </c>
      <c r="BN304" s="187">
        <f t="shared" si="128"/>
        <v>29</v>
      </c>
      <c r="BO304" s="44" t="s">
        <v>886</v>
      </c>
      <c r="BR304" s="70" t="s">
        <v>1858</v>
      </c>
    </row>
    <row r="305" spans="1:70" ht="40.5" customHeight="1" x14ac:dyDescent="0.3">
      <c r="A305" s="62" t="s">
        <v>2</v>
      </c>
      <c r="B305" s="147">
        <v>47697</v>
      </c>
      <c r="C305" s="127">
        <v>15387403</v>
      </c>
      <c r="D305" s="53">
        <v>3276</v>
      </c>
      <c r="E305" s="53">
        <v>1450</v>
      </c>
      <c r="F305" s="136">
        <v>46142</v>
      </c>
      <c r="G305" s="125">
        <v>46148</v>
      </c>
      <c r="H305" s="18" t="s">
        <v>978</v>
      </c>
      <c r="I305" s="18" t="s">
        <v>249</v>
      </c>
      <c r="J305" s="125"/>
      <c r="K305" s="125"/>
      <c r="L305" s="125">
        <v>46151</v>
      </c>
      <c r="M305" s="15">
        <v>46160</v>
      </c>
      <c r="N305" s="15">
        <v>46162</v>
      </c>
      <c r="O305" s="15">
        <v>46186</v>
      </c>
      <c r="P305" s="15"/>
      <c r="Q305" s="15"/>
      <c r="R305" s="15">
        <v>46188</v>
      </c>
      <c r="S305" s="125">
        <v>46188</v>
      </c>
      <c r="T305" s="15">
        <v>46193</v>
      </c>
      <c r="U305" s="63">
        <v>46196</v>
      </c>
      <c r="V305" s="63">
        <v>46198</v>
      </c>
      <c r="W305" s="63">
        <v>46198</v>
      </c>
      <c r="X305" s="63">
        <v>46202</v>
      </c>
      <c r="Y305" s="63"/>
      <c r="Z305" s="63"/>
      <c r="AA305" s="63"/>
      <c r="AB305" s="63"/>
      <c r="AC305" s="63">
        <v>46204</v>
      </c>
      <c r="AD305" s="63">
        <v>46207</v>
      </c>
      <c r="AE305" s="63"/>
      <c r="AF305" s="63"/>
      <c r="AG305" s="63">
        <v>46209</v>
      </c>
      <c r="AH305" s="63">
        <v>46211</v>
      </c>
      <c r="AI305" s="63">
        <v>46213</v>
      </c>
      <c r="AJ305" s="136">
        <v>46216</v>
      </c>
      <c r="AK305" s="136">
        <v>46218</v>
      </c>
      <c r="AL305" s="198">
        <v>74</v>
      </c>
      <c r="AM305" s="14" t="s">
        <v>312</v>
      </c>
      <c r="AN305" s="14" t="s">
        <v>25</v>
      </c>
      <c r="AO305" s="18" t="s">
        <v>58</v>
      </c>
      <c r="AP305" s="14"/>
      <c r="AQ305" s="18" t="s">
        <v>1390</v>
      </c>
      <c r="AR305" s="50"/>
      <c r="AS305" s="64" t="s">
        <v>1389</v>
      </c>
      <c r="AT305" s="44" t="s">
        <v>594</v>
      </c>
      <c r="AW305" s="173" t="s">
        <v>468</v>
      </c>
      <c r="AX305" s="44">
        <f>IFERROR(VLOOKUP(B305,'[1]Tracking sheet'!$A$3:$D$98000,2,0),0)</f>
        <v>0</v>
      </c>
      <c r="AY305" s="44">
        <f>IFERROR(VLOOKUP(B305,'[1]Tracking sheet'!$A$3:$D$98000,3,0),0)</f>
        <v>0</v>
      </c>
      <c r="AZ305" s="159">
        <f t="shared" si="115"/>
        <v>0</v>
      </c>
      <c r="BA305" s="158">
        <f>IFERROR(VLOOKUP(B305,'[2]Tracking Sheet'!$B$3:$J$5000,2,0),0)</f>
        <v>0</v>
      </c>
      <c r="BB305" s="174">
        <f t="shared" si="116"/>
        <v>-3276</v>
      </c>
      <c r="BC305" s="44">
        <f>IFERROR(VLOOKUP(G305,'[1]Tracking sheet'!$A$3:$D$98000,2,0),0)</f>
        <v>0</v>
      </c>
      <c r="BD305" s="44">
        <f>IFERROR(VLOOKUP(G305,'[1]Tracking sheet'!$A$3:$D$98000,3,0),0)</f>
        <v>0</v>
      </c>
      <c r="BE305" s="159">
        <f t="shared" si="124"/>
        <v>0</v>
      </c>
      <c r="BF305" s="158">
        <f>IFERROR(VLOOKUP(G305,'[2]Tracking Sheet'!$B$3:$J$5000,2,0),0)</f>
        <v>0</v>
      </c>
      <c r="BG305" s="174" t="e">
        <f t="shared" si="125"/>
        <v>#VALUE!</v>
      </c>
      <c r="BH305" s="44">
        <f>IFERROR(VLOOKUP(L305,'[1]Tracking sheet'!$A$3:$D$98000,2,0),0)</f>
        <v>0</v>
      </c>
      <c r="BI305" s="44">
        <f>IFERROR(VLOOKUP(L305,'[1]Tracking sheet'!$A$3:$D$98000,3,0),0)</f>
        <v>0</v>
      </c>
      <c r="BJ305" s="159">
        <f t="shared" si="126"/>
        <v>0</v>
      </c>
      <c r="BK305" s="158">
        <f>IFERROR(VLOOKUP(L305,'[2]Tracking Sheet'!$B$3:$J$5000,2,0),0)</f>
        <v>0</v>
      </c>
      <c r="BL305" s="174">
        <f t="shared" si="127"/>
        <v>-46162</v>
      </c>
      <c r="BM305" s="44">
        <f>IFERROR(VLOOKUP(Q305,'[1]Tracking sheet'!$A$3:$D$98000,2,0),0)</f>
        <v>0</v>
      </c>
      <c r="BN305" s="187">
        <f t="shared" si="128"/>
        <v>29</v>
      </c>
      <c r="BO305" s="44" t="s">
        <v>886</v>
      </c>
      <c r="BR305" s="70" t="s">
        <v>1858</v>
      </c>
    </row>
    <row r="306" spans="1:70" ht="40.5" customHeight="1" x14ac:dyDescent="0.3">
      <c r="A306" s="62" t="s">
        <v>2</v>
      </c>
      <c r="B306" s="147" t="s">
        <v>1391</v>
      </c>
      <c r="C306" s="127">
        <v>15204712</v>
      </c>
      <c r="D306" s="53">
        <v>3708</v>
      </c>
      <c r="E306" s="53">
        <v>773</v>
      </c>
      <c r="F306" s="136">
        <v>46147</v>
      </c>
      <c r="G306" s="125">
        <v>46148</v>
      </c>
      <c r="H306" s="18" t="s">
        <v>664</v>
      </c>
      <c r="I306" s="18" t="s">
        <v>347</v>
      </c>
      <c r="J306" s="125"/>
      <c r="K306" s="125"/>
      <c r="L306" s="125">
        <v>46154</v>
      </c>
      <c r="M306" s="15">
        <v>46160</v>
      </c>
      <c r="N306" s="15">
        <v>46181</v>
      </c>
      <c r="O306" s="15">
        <v>46191</v>
      </c>
      <c r="P306" s="15"/>
      <c r="Q306" s="15"/>
      <c r="R306" s="15">
        <v>46190</v>
      </c>
      <c r="S306" s="125">
        <v>46190</v>
      </c>
      <c r="T306" s="15"/>
      <c r="U306" s="63">
        <v>46196</v>
      </c>
      <c r="V306" s="63">
        <v>46197</v>
      </c>
      <c r="W306" s="63"/>
      <c r="X306" s="63"/>
      <c r="Y306" s="63"/>
      <c r="Z306" s="63"/>
      <c r="AA306" s="63"/>
      <c r="AB306" s="63"/>
      <c r="AC306" s="63">
        <v>46199</v>
      </c>
      <c r="AD306" s="63">
        <v>46202</v>
      </c>
      <c r="AE306" s="63"/>
      <c r="AF306" s="63"/>
      <c r="AG306" s="63">
        <v>46203</v>
      </c>
      <c r="AH306" s="63">
        <v>46205</v>
      </c>
      <c r="AI306" s="63">
        <v>46206</v>
      </c>
      <c r="AJ306" s="136">
        <v>46207</v>
      </c>
      <c r="AK306" s="136">
        <v>46209</v>
      </c>
      <c r="AL306" s="198">
        <v>60</v>
      </c>
      <c r="AM306" s="14" t="s">
        <v>323</v>
      </c>
      <c r="AN306" s="14" t="s">
        <v>25</v>
      </c>
      <c r="AO306" s="18"/>
      <c r="AP306" s="18"/>
      <c r="AQ306" s="18"/>
      <c r="AR306" s="50"/>
      <c r="AS306" s="64"/>
      <c r="AT306" s="44" t="s">
        <v>596</v>
      </c>
      <c r="AW306" s="173" t="s">
        <v>468</v>
      </c>
      <c r="AX306" s="44">
        <f>IFERROR(VLOOKUP(B306,'[1]Tracking sheet'!$A$3:$D$98000,2,0),0)</f>
        <v>774</v>
      </c>
      <c r="AY306" s="44">
        <f>IFERROR(VLOOKUP(B306,'[1]Tracking sheet'!$A$3:$D$98000,3,0),0)</f>
        <v>774</v>
      </c>
      <c r="AZ306" s="159">
        <f t="shared" si="115"/>
        <v>0</v>
      </c>
      <c r="BA306" s="158">
        <f>IFERROR(VLOOKUP(B306,'[2]Tracking Sheet'!$B$3:$J$5000,2,0),0)</f>
        <v>0</v>
      </c>
      <c r="BB306" s="174">
        <f t="shared" si="116"/>
        <v>-3708</v>
      </c>
      <c r="BC306" s="44">
        <f>IFERROR(VLOOKUP(G306,'[1]Tracking sheet'!$A$3:$D$98000,2,0),0)</f>
        <v>0</v>
      </c>
      <c r="BD306" s="44">
        <f>IFERROR(VLOOKUP(G306,'[1]Tracking sheet'!$A$3:$D$98000,3,0),0)</f>
        <v>0</v>
      </c>
      <c r="BE306" s="159">
        <f t="shared" si="124"/>
        <v>0</v>
      </c>
      <c r="BF306" s="158">
        <f>IFERROR(VLOOKUP(G306,'[2]Tracking Sheet'!$B$3:$J$5000,2,0),0)</f>
        <v>0</v>
      </c>
      <c r="BG306" s="174" t="e">
        <f t="shared" si="125"/>
        <v>#VALUE!</v>
      </c>
      <c r="BH306" s="44">
        <f>IFERROR(VLOOKUP(L306,'[1]Tracking sheet'!$A$3:$D$98000,2,0),0)</f>
        <v>0</v>
      </c>
      <c r="BI306" s="44">
        <f>IFERROR(VLOOKUP(L306,'[1]Tracking sheet'!$A$3:$D$98000,3,0),0)</f>
        <v>0</v>
      </c>
      <c r="BJ306" s="159">
        <f t="shared" si="126"/>
        <v>0</v>
      </c>
      <c r="BK306" s="158">
        <f>IFERROR(VLOOKUP(L306,'[2]Tracking Sheet'!$B$3:$J$5000,2,0),0)</f>
        <v>0</v>
      </c>
      <c r="BL306" s="174">
        <f t="shared" si="127"/>
        <v>-46181</v>
      </c>
      <c r="BM306" s="44">
        <f>IFERROR(VLOOKUP(Q306,'[1]Tracking sheet'!$A$3:$D$98000,2,0),0)</f>
        <v>0</v>
      </c>
      <c r="BN306" s="187">
        <f t="shared" si="128"/>
        <v>28</v>
      </c>
      <c r="BO306" s="44" t="s">
        <v>886</v>
      </c>
      <c r="BR306" s="70" t="s">
        <v>1689</v>
      </c>
    </row>
    <row r="307" spans="1:70" ht="40.5" customHeight="1" x14ac:dyDescent="0.3">
      <c r="A307" s="62" t="s">
        <v>2</v>
      </c>
      <c r="B307" s="147" t="s">
        <v>1392</v>
      </c>
      <c r="C307" s="127">
        <v>15095808</v>
      </c>
      <c r="D307" s="53">
        <v>3672</v>
      </c>
      <c r="E307" s="53">
        <v>812</v>
      </c>
      <c r="F307" s="136">
        <v>46147</v>
      </c>
      <c r="G307" s="125">
        <v>46148</v>
      </c>
      <c r="H307" s="18" t="s">
        <v>665</v>
      </c>
      <c r="I307" s="18" t="s">
        <v>650</v>
      </c>
      <c r="J307" s="125"/>
      <c r="K307" s="125"/>
      <c r="L307" s="125">
        <v>46154</v>
      </c>
      <c r="M307" s="15">
        <v>46162</v>
      </c>
      <c r="N307" s="15">
        <v>46181</v>
      </c>
      <c r="O307" s="15">
        <v>46193</v>
      </c>
      <c r="P307" s="15"/>
      <c r="Q307" s="15"/>
      <c r="R307" s="15">
        <v>46193</v>
      </c>
      <c r="S307" s="125">
        <v>46193</v>
      </c>
      <c r="T307" s="15"/>
      <c r="U307" s="63">
        <v>46199</v>
      </c>
      <c r="V307" s="63">
        <v>46200</v>
      </c>
      <c r="W307" s="63"/>
      <c r="X307" s="63"/>
      <c r="Y307" s="63"/>
      <c r="Z307" s="63"/>
      <c r="AA307" s="63"/>
      <c r="AB307" s="63"/>
      <c r="AC307" s="63">
        <v>46204</v>
      </c>
      <c r="AD307" s="63">
        <v>46206</v>
      </c>
      <c r="AE307" s="63"/>
      <c r="AF307" s="63"/>
      <c r="AG307" s="63">
        <v>46209</v>
      </c>
      <c r="AH307" s="63">
        <v>46211</v>
      </c>
      <c r="AI307" s="63">
        <v>46213</v>
      </c>
      <c r="AJ307" s="136">
        <v>46216</v>
      </c>
      <c r="AK307" s="136">
        <v>46218</v>
      </c>
      <c r="AL307" s="198">
        <v>69</v>
      </c>
      <c r="AM307" s="14" t="s">
        <v>597</v>
      </c>
      <c r="AN307" s="14" t="s">
        <v>25</v>
      </c>
      <c r="AO307" s="18"/>
      <c r="AP307" s="18"/>
      <c r="AQ307" s="18"/>
      <c r="AR307" s="50"/>
      <c r="AS307" s="64"/>
      <c r="AT307" s="44" t="s">
        <v>595</v>
      </c>
      <c r="AW307" s="173" t="s">
        <v>468</v>
      </c>
      <c r="AX307" s="44">
        <f>IFERROR(VLOOKUP(B307,'[1]Tracking sheet'!$A$3:$D$98000,2,0),0)</f>
        <v>525</v>
      </c>
      <c r="AY307" s="44">
        <f>IFERROR(VLOOKUP(B307,'[1]Tracking sheet'!$A$3:$D$98000,3,0),0)</f>
        <v>525</v>
      </c>
      <c r="AZ307" s="159">
        <f t="shared" si="115"/>
        <v>0</v>
      </c>
      <c r="BA307" s="158">
        <f>IFERROR(VLOOKUP(B307,'[2]Tracking Sheet'!$B$3:$J$5000,2,0),0)</f>
        <v>0</v>
      </c>
      <c r="BB307" s="174">
        <f t="shared" si="116"/>
        <v>-3672</v>
      </c>
      <c r="BC307" s="44">
        <f>IFERROR(VLOOKUP(G307,'[1]Tracking sheet'!$A$3:$D$98000,2,0),0)</f>
        <v>0</v>
      </c>
      <c r="BD307" s="44">
        <f>IFERROR(VLOOKUP(G307,'[1]Tracking sheet'!$A$3:$D$98000,3,0),0)</f>
        <v>0</v>
      </c>
      <c r="BE307" s="159">
        <f t="shared" si="124"/>
        <v>0</v>
      </c>
      <c r="BF307" s="158">
        <f>IFERROR(VLOOKUP(G307,'[2]Tracking Sheet'!$B$3:$J$5000,2,0),0)</f>
        <v>0</v>
      </c>
      <c r="BG307" s="174" t="e">
        <f t="shared" si="125"/>
        <v>#VALUE!</v>
      </c>
      <c r="BH307" s="44">
        <f>IFERROR(VLOOKUP(L307,'[1]Tracking sheet'!$A$3:$D$98000,2,0),0)</f>
        <v>0</v>
      </c>
      <c r="BI307" s="44">
        <f>IFERROR(VLOOKUP(L307,'[1]Tracking sheet'!$A$3:$D$98000,3,0),0)</f>
        <v>0</v>
      </c>
      <c r="BJ307" s="159">
        <f t="shared" si="126"/>
        <v>0</v>
      </c>
      <c r="BK307" s="158">
        <f>IFERROR(VLOOKUP(L307,'[2]Tracking Sheet'!$B$3:$J$5000,2,0),0)</f>
        <v>0</v>
      </c>
      <c r="BL307" s="174">
        <f t="shared" si="127"/>
        <v>-46181</v>
      </c>
      <c r="BM307" s="44">
        <f>IFERROR(VLOOKUP(Q307,'[1]Tracking sheet'!$A$3:$D$98000,2,0),0)</f>
        <v>0</v>
      </c>
      <c r="BN307" s="187">
        <f t="shared" si="128"/>
        <v>29</v>
      </c>
      <c r="BO307" s="44" t="s">
        <v>886</v>
      </c>
      <c r="BR307" s="70" t="s">
        <v>1689</v>
      </c>
    </row>
    <row r="308" spans="1:70" ht="40.5" customHeight="1" x14ac:dyDescent="0.3">
      <c r="A308" s="62" t="s">
        <v>2</v>
      </c>
      <c r="B308" s="147" t="s">
        <v>1393</v>
      </c>
      <c r="C308" s="127">
        <v>15312874</v>
      </c>
      <c r="D308" s="53">
        <v>3024</v>
      </c>
      <c r="E308" s="53">
        <v>1712</v>
      </c>
      <c r="F308" s="136">
        <v>46150</v>
      </c>
      <c r="G308" s="125">
        <v>46150</v>
      </c>
      <c r="H308" s="18" t="s">
        <v>685</v>
      </c>
      <c r="I308" s="18" t="s">
        <v>348</v>
      </c>
      <c r="J308" s="125"/>
      <c r="K308" s="125"/>
      <c r="L308" s="125">
        <v>46155</v>
      </c>
      <c r="M308" s="15">
        <v>46165</v>
      </c>
      <c r="N308" s="15">
        <v>46183</v>
      </c>
      <c r="O308" s="15">
        <v>46196</v>
      </c>
      <c r="P308" s="15"/>
      <c r="Q308" s="15"/>
      <c r="R308" s="15">
        <v>46198</v>
      </c>
      <c r="S308" s="125">
        <v>46198</v>
      </c>
      <c r="T308" s="15"/>
      <c r="U308" s="63">
        <v>46204</v>
      </c>
      <c r="V308" s="63">
        <v>46205</v>
      </c>
      <c r="W308" s="63"/>
      <c r="X308" s="63"/>
      <c r="Y308" s="63"/>
      <c r="Z308" s="63"/>
      <c r="AA308" s="63">
        <v>46207</v>
      </c>
      <c r="AB308" s="63">
        <v>46209</v>
      </c>
      <c r="AC308" s="63">
        <v>46211</v>
      </c>
      <c r="AD308" s="63">
        <v>46212</v>
      </c>
      <c r="AE308" s="63"/>
      <c r="AF308" s="63"/>
      <c r="AG308" s="63">
        <v>46214</v>
      </c>
      <c r="AH308" s="63">
        <v>46216</v>
      </c>
      <c r="AI308" s="63">
        <v>46218</v>
      </c>
      <c r="AJ308" s="136">
        <v>46230</v>
      </c>
      <c r="AK308" s="136">
        <v>46232</v>
      </c>
      <c r="AL308" s="198">
        <v>80</v>
      </c>
      <c r="AM308" s="14" t="s">
        <v>277</v>
      </c>
      <c r="AN308" s="14" t="s">
        <v>25</v>
      </c>
      <c r="AO308" s="18"/>
      <c r="AP308" s="18" t="s">
        <v>715</v>
      </c>
      <c r="AQ308" s="18" t="s">
        <v>1394</v>
      </c>
      <c r="AR308" s="50"/>
      <c r="AS308" s="50"/>
      <c r="AT308" s="44" t="s">
        <v>596</v>
      </c>
      <c r="AW308" s="173" t="s">
        <v>468</v>
      </c>
      <c r="AX308" s="44">
        <f>IFERROR(VLOOKUP(B308,'[1]Tracking sheet'!$A$3:$D$98000,2,0),0)</f>
        <v>1712</v>
      </c>
      <c r="AY308" s="44">
        <f>IFERROR(VLOOKUP(B308,'[1]Tracking sheet'!$A$3:$D$98000,3,0),0)</f>
        <v>1712</v>
      </c>
      <c r="AZ308" s="159">
        <f t="shared" si="115"/>
        <v>0</v>
      </c>
      <c r="BA308" s="158">
        <f>IFERROR(VLOOKUP(B308,'[2]Tracking Sheet'!$B$3:$J$5000,2,0),0)</f>
        <v>0</v>
      </c>
      <c r="BB308" s="174">
        <f t="shared" si="116"/>
        <v>-3024</v>
      </c>
      <c r="BC308" s="44">
        <f>IFERROR(VLOOKUP(G308,'[1]Tracking sheet'!$A$3:$D$98000,2,0),0)</f>
        <v>0</v>
      </c>
      <c r="BD308" s="44">
        <f>IFERROR(VLOOKUP(G308,'[1]Tracking sheet'!$A$3:$D$98000,3,0),0)</f>
        <v>0</v>
      </c>
      <c r="BE308" s="159">
        <f t="shared" si="124"/>
        <v>0</v>
      </c>
      <c r="BF308" s="158">
        <f>IFERROR(VLOOKUP(G308,'[2]Tracking Sheet'!$B$3:$J$5000,2,0),0)</f>
        <v>0</v>
      </c>
      <c r="BG308" s="174" t="e">
        <f t="shared" si="125"/>
        <v>#VALUE!</v>
      </c>
      <c r="BH308" s="44">
        <f>IFERROR(VLOOKUP(L308,'[1]Tracking sheet'!$A$3:$D$98000,2,0),0)</f>
        <v>0</v>
      </c>
      <c r="BI308" s="44">
        <f>IFERROR(VLOOKUP(L308,'[1]Tracking sheet'!$A$3:$D$98000,3,0),0)</f>
        <v>0</v>
      </c>
      <c r="BJ308" s="159">
        <f t="shared" si="126"/>
        <v>0</v>
      </c>
      <c r="BK308" s="158">
        <f>IFERROR(VLOOKUP(L308,'[2]Tracking Sheet'!$B$3:$J$5000,2,0),0)</f>
        <v>0</v>
      </c>
      <c r="BL308" s="174">
        <f t="shared" si="127"/>
        <v>-46183</v>
      </c>
      <c r="BM308" s="44">
        <f>IFERROR(VLOOKUP(Q308,'[1]Tracking sheet'!$A$3:$D$98000,2,0),0)</f>
        <v>0</v>
      </c>
      <c r="BN308" s="187">
        <f t="shared" si="128"/>
        <v>31</v>
      </c>
      <c r="BO308" s="44" t="s">
        <v>855</v>
      </c>
      <c r="BR308" s="70" t="s">
        <v>1689</v>
      </c>
    </row>
    <row r="309" spans="1:70" ht="40.5" customHeight="1" x14ac:dyDescent="0.3">
      <c r="A309" s="62" t="s">
        <v>2</v>
      </c>
      <c r="B309" s="147">
        <v>47705</v>
      </c>
      <c r="C309" s="127">
        <v>15393197</v>
      </c>
      <c r="D309" s="53">
        <v>1296</v>
      </c>
      <c r="E309" s="53">
        <v>483</v>
      </c>
      <c r="F309" s="136">
        <v>46137</v>
      </c>
      <c r="G309" s="125">
        <v>46144</v>
      </c>
      <c r="H309" s="18" t="s">
        <v>1395</v>
      </c>
      <c r="I309" s="18" t="s">
        <v>256</v>
      </c>
      <c r="J309" s="125"/>
      <c r="K309" s="125"/>
      <c r="L309" s="15">
        <v>46205</v>
      </c>
      <c r="M309" s="15">
        <v>46211</v>
      </c>
      <c r="N309" s="15">
        <v>46211</v>
      </c>
      <c r="O309" s="15">
        <v>46216</v>
      </c>
      <c r="P309" s="15"/>
      <c r="Q309" s="15"/>
      <c r="R309" s="15">
        <v>46197</v>
      </c>
      <c r="S309" s="125">
        <v>46197</v>
      </c>
      <c r="T309" s="15">
        <v>46218</v>
      </c>
      <c r="U309" s="15">
        <v>46219</v>
      </c>
      <c r="V309" s="15">
        <v>46220</v>
      </c>
      <c r="W309" s="15"/>
      <c r="X309" s="15"/>
      <c r="Y309" s="15"/>
      <c r="Z309" s="15"/>
      <c r="AA309" s="15"/>
      <c r="AB309" s="15"/>
      <c r="AC309" s="15">
        <v>46221</v>
      </c>
      <c r="AD309" s="15">
        <v>46223</v>
      </c>
      <c r="AE309" s="15"/>
      <c r="AF309" s="15"/>
      <c r="AG309" s="15">
        <v>46224</v>
      </c>
      <c r="AH309" s="15">
        <v>46225</v>
      </c>
      <c r="AI309" s="15">
        <v>46226</v>
      </c>
      <c r="AJ309" s="136">
        <v>46223</v>
      </c>
      <c r="AK309" s="136">
        <v>46225</v>
      </c>
      <c r="AL309" s="198">
        <f t="shared" ref="AL309" si="130">+AJ309-F309</f>
        <v>86</v>
      </c>
      <c r="AM309" s="14" t="s">
        <v>284</v>
      </c>
      <c r="AN309" s="14" t="s">
        <v>1604</v>
      </c>
      <c r="AO309" s="14"/>
      <c r="AP309" s="14"/>
      <c r="AQ309" s="18"/>
      <c r="AR309" s="55"/>
      <c r="AS309" s="199"/>
      <c r="AT309" s="44" t="s">
        <v>594</v>
      </c>
      <c r="AW309" s="173" t="s">
        <v>468</v>
      </c>
      <c r="AX309" s="44">
        <f>IFERROR(VLOOKUP(B309,'[1]Tracking sheet'!$A$3:$D$98000,2,0),0)</f>
        <v>530</v>
      </c>
      <c r="AY309" s="44">
        <f>IFERROR(VLOOKUP(B309,'[1]Tracking sheet'!$A$3:$D$98000,3,0),0)</f>
        <v>530</v>
      </c>
      <c r="AZ309" s="159">
        <f t="shared" si="115"/>
        <v>0</v>
      </c>
      <c r="BA309" s="158">
        <f>IFERROR(VLOOKUP(B309,'[2]Tracking Sheet'!$B$3:$J$5000,2,0),0)</f>
        <v>0</v>
      </c>
      <c r="BB309" s="174">
        <f t="shared" si="116"/>
        <v>-1296</v>
      </c>
      <c r="BC309" s="44">
        <f>IFERROR(VLOOKUP(G309,'[1]Tracking sheet'!$A$3:$D$98000,2,0),0)</f>
        <v>0</v>
      </c>
      <c r="BD309" s="44">
        <f>IFERROR(VLOOKUP(G309,'[1]Tracking sheet'!$A$3:$D$98000,3,0),0)</f>
        <v>0</v>
      </c>
      <c r="BE309" s="159">
        <f t="shared" si="124"/>
        <v>0</v>
      </c>
      <c r="BF309" s="158">
        <f>IFERROR(VLOOKUP(G309,'[2]Tracking Sheet'!$B$3:$J$5000,2,0),0)</f>
        <v>0</v>
      </c>
      <c r="BG309" s="174" t="e">
        <f t="shared" si="125"/>
        <v>#VALUE!</v>
      </c>
      <c r="BH309" s="44">
        <f>IFERROR(VLOOKUP(L309,'[1]Tracking sheet'!$A$3:$D$98000,2,0),0)</f>
        <v>0</v>
      </c>
      <c r="BI309" s="44">
        <f>IFERROR(VLOOKUP(L309,'[1]Tracking sheet'!$A$3:$D$98000,3,0),0)</f>
        <v>0</v>
      </c>
      <c r="BJ309" s="159">
        <f t="shared" si="126"/>
        <v>0</v>
      </c>
      <c r="BK309" s="158">
        <f>IFERROR(VLOOKUP(L309,'[2]Tracking Sheet'!$B$3:$J$5000,2,0),0)</f>
        <v>0</v>
      </c>
      <c r="BL309" s="174">
        <f t="shared" si="127"/>
        <v>-46211</v>
      </c>
      <c r="BM309" s="44">
        <f>IFERROR(VLOOKUP(Q309,'[1]Tracking sheet'!$A$3:$D$98000,2,0),0)</f>
        <v>0</v>
      </c>
      <c r="BN309" s="187">
        <f t="shared" si="128"/>
        <v>30</v>
      </c>
      <c r="BO309" s="44" t="s">
        <v>855</v>
      </c>
      <c r="BR309" s="70" t="s">
        <v>2672</v>
      </c>
    </row>
    <row r="310" spans="1:70" ht="40.5" customHeight="1" x14ac:dyDescent="0.3">
      <c r="A310" s="62" t="s">
        <v>2</v>
      </c>
      <c r="B310" s="147">
        <v>47706</v>
      </c>
      <c r="C310" s="127">
        <v>15382406</v>
      </c>
      <c r="D310" s="53">
        <v>996</v>
      </c>
      <c r="E310" s="53">
        <v>165</v>
      </c>
      <c r="F310" s="136">
        <v>46132</v>
      </c>
      <c r="G310" s="125">
        <v>46150</v>
      </c>
      <c r="H310" s="18" t="s">
        <v>1396</v>
      </c>
      <c r="I310" s="18" t="s">
        <v>347</v>
      </c>
      <c r="J310" s="125">
        <v>46179</v>
      </c>
      <c r="K310" s="125">
        <v>46183</v>
      </c>
      <c r="L310" s="15">
        <v>46185</v>
      </c>
      <c r="M310" s="15">
        <v>46190</v>
      </c>
      <c r="N310" s="15">
        <v>46192</v>
      </c>
      <c r="O310" s="15">
        <v>46196</v>
      </c>
      <c r="P310" s="15"/>
      <c r="Q310" s="15"/>
      <c r="R310" s="15">
        <v>46198</v>
      </c>
      <c r="S310" s="125">
        <v>46198</v>
      </c>
      <c r="T310" s="15">
        <v>46203</v>
      </c>
      <c r="U310" s="15">
        <v>46205</v>
      </c>
      <c r="V310" s="15">
        <v>46206</v>
      </c>
      <c r="W310" s="15"/>
      <c r="X310" s="15"/>
      <c r="Y310" s="15"/>
      <c r="Z310" s="15"/>
      <c r="AA310" s="15">
        <v>46209</v>
      </c>
      <c r="AB310" s="15">
        <v>46211</v>
      </c>
      <c r="AC310" s="15">
        <v>46213</v>
      </c>
      <c r="AD310" s="15">
        <v>46214</v>
      </c>
      <c r="AE310" s="15"/>
      <c r="AF310" s="15"/>
      <c r="AG310" s="15">
        <v>46216</v>
      </c>
      <c r="AH310" s="15">
        <v>46218</v>
      </c>
      <c r="AI310" s="15">
        <v>46219</v>
      </c>
      <c r="AJ310" s="136">
        <v>46223</v>
      </c>
      <c r="AK310" s="136">
        <v>46225</v>
      </c>
      <c r="AL310" s="198">
        <v>91</v>
      </c>
      <c r="AM310" s="14" t="s">
        <v>340</v>
      </c>
      <c r="AN310" s="14" t="s">
        <v>1604</v>
      </c>
      <c r="AO310" s="14"/>
      <c r="AP310" s="14" t="s">
        <v>18</v>
      </c>
      <c r="AQ310" s="18" t="s">
        <v>1397</v>
      </c>
      <c r="AR310" s="55" t="s">
        <v>21</v>
      </c>
      <c r="AS310" s="120"/>
      <c r="AT310" s="44" t="s">
        <v>594</v>
      </c>
      <c r="AW310" s="173" t="s">
        <v>468</v>
      </c>
      <c r="AX310" s="44">
        <f>IFERROR(VLOOKUP(B310,'[1]Tracking sheet'!$A$3:$D$98000,2,0),0)</f>
        <v>166</v>
      </c>
      <c r="AY310" s="44">
        <f>IFERROR(VLOOKUP(B310,'[1]Tracking sheet'!$A$3:$D$98000,3,0),0)</f>
        <v>166</v>
      </c>
      <c r="AZ310" s="159">
        <f t="shared" si="115"/>
        <v>0</v>
      </c>
      <c r="BA310" s="158">
        <f>IFERROR(VLOOKUP(B310,'[2]Tracking Sheet'!$B$3:$J$5000,2,0),0)</f>
        <v>0</v>
      </c>
      <c r="BB310" s="174">
        <f t="shared" si="116"/>
        <v>-996</v>
      </c>
      <c r="BC310" s="44">
        <f>IFERROR(VLOOKUP(G310,'[1]Tracking sheet'!$A$3:$D$98000,2,0),0)</f>
        <v>0</v>
      </c>
      <c r="BD310" s="44">
        <f>IFERROR(VLOOKUP(G310,'[1]Tracking sheet'!$A$3:$D$98000,3,0),0)</f>
        <v>0</v>
      </c>
      <c r="BE310" s="159">
        <f t="shared" si="124"/>
        <v>0</v>
      </c>
      <c r="BF310" s="158">
        <f>IFERROR(VLOOKUP(G310,'[2]Tracking Sheet'!$B$3:$J$5000,2,0),0)</f>
        <v>0</v>
      </c>
      <c r="BG310" s="174" t="e">
        <f t="shared" si="125"/>
        <v>#VALUE!</v>
      </c>
      <c r="BH310" s="44">
        <f>IFERROR(VLOOKUP(L310,'[1]Tracking sheet'!$A$3:$D$98000,2,0),0)</f>
        <v>0</v>
      </c>
      <c r="BI310" s="44">
        <f>IFERROR(VLOOKUP(L310,'[1]Tracking sheet'!$A$3:$D$98000,3,0),0)</f>
        <v>0</v>
      </c>
      <c r="BJ310" s="159">
        <f t="shared" si="126"/>
        <v>0</v>
      </c>
      <c r="BK310" s="158">
        <f>IFERROR(VLOOKUP(L310,'[2]Tracking Sheet'!$B$3:$J$5000,2,0),0)</f>
        <v>0</v>
      </c>
      <c r="BL310" s="174">
        <f t="shared" si="127"/>
        <v>-46192</v>
      </c>
      <c r="BM310" s="44">
        <f>IFERROR(VLOOKUP(Q310,'[1]Tracking sheet'!$A$3:$D$98000,2,0),0)</f>
        <v>0</v>
      </c>
      <c r="BN310" s="187">
        <f t="shared" si="128"/>
        <v>30</v>
      </c>
      <c r="BO310" s="44" t="s">
        <v>855</v>
      </c>
      <c r="BR310" s="70" t="s">
        <v>2670</v>
      </c>
    </row>
    <row r="311" spans="1:70" ht="40.5" customHeight="1" x14ac:dyDescent="0.3">
      <c r="A311" s="53" t="s">
        <v>99</v>
      </c>
      <c r="B311" s="214">
        <v>47494</v>
      </c>
      <c r="C311" s="127" t="s">
        <v>1398</v>
      </c>
      <c r="D311" s="53">
        <v>2448</v>
      </c>
      <c r="E311" s="53">
        <v>1235</v>
      </c>
      <c r="F311" s="136">
        <v>46141</v>
      </c>
      <c r="G311" s="125">
        <v>46150</v>
      </c>
      <c r="H311" s="18" t="s">
        <v>1399</v>
      </c>
      <c r="I311" s="18" t="s">
        <v>256</v>
      </c>
      <c r="J311" s="125"/>
      <c r="K311" s="125"/>
      <c r="L311" s="15">
        <v>46157</v>
      </c>
      <c r="M311" s="15">
        <v>46167</v>
      </c>
      <c r="N311" s="15">
        <v>46179</v>
      </c>
      <c r="O311" s="15">
        <v>46193</v>
      </c>
      <c r="P311" s="15"/>
      <c r="Q311" s="15"/>
      <c r="R311" s="15">
        <v>46202</v>
      </c>
      <c r="S311" s="125">
        <v>46197</v>
      </c>
      <c r="T311" s="15">
        <v>46204</v>
      </c>
      <c r="U311" s="15">
        <v>46205</v>
      </c>
      <c r="V311" s="15">
        <v>46207</v>
      </c>
      <c r="W311" s="15">
        <v>46209</v>
      </c>
      <c r="X311" s="15">
        <v>46212</v>
      </c>
      <c r="Y311" s="15"/>
      <c r="Z311" s="15"/>
      <c r="AA311" s="15"/>
      <c r="AB311" s="15"/>
      <c r="AC311" s="15">
        <v>46212</v>
      </c>
      <c r="AD311" s="15">
        <v>46216</v>
      </c>
      <c r="AE311" s="15"/>
      <c r="AF311" s="15"/>
      <c r="AG311" s="15">
        <v>46217</v>
      </c>
      <c r="AH311" s="15">
        <v>46219</v>
      </c>
      <c r="AI311" s="15">
        <v>46221</v>
      </c>
      <c r="AJ311" s="136">
        <v>46223</v>
      </c>
      <c r="AK311" s="136">
        <v>46223</v>
      </c>
      <c r="AL311" s="198">
        <v>82</v>
      </c>
      <c r="AM311" s="14" t="s">
        <v>626</v>
      </c>
      <c r="AN311" s="14" t="s">
        <v>30</v>
      </c>
      <c r="AO311" s="14" t="s">
        <v>660</v>
      </c>
      <c r="AP311" s="14"/>
      <c r="AQ311" s="18" t="s">
        <v>1400</v>
      </c>
      <c r="AR311" s="55"/>
      <c r="AS311" s="120"/>
      <c r="AT311" s="44" t="s">
        <v>596</v>
      </c>
      <c r="AW311" s="173" t="s">
        <v>468</v>
      </c>
      <c r="AX311" s="44">
        <f>IFERROR(VLOOKUP(B311,'[1]Tracking sheet'!$A$3:$D$98000,2,0),0)</f>
        <v>1235</v>
      </c>
      <c r="AY311" s="44">
        <f>IFERROR(VLOOKUP(B311,'[1]Tracking sheet'!$A$3:$D$98000,3,0),0)</f>
        <v>1235</v>
      </c>
      <c r="AZ311" s="159">
        <f t="shared" si="115"/>
        <v>0</v>
      </c>
      <c r="BA311" s="158">
        <f>IFERROR(VLOOKUP(B311,'[2]Tracking Sheet'!$B$3:$J$5000,2,0),0)</f>
        <v>0</v>
      </c>
      <c r="BB311" s="174">
        <f t="shared" si="116"/>
        <v>-2448</v>
      </c>
      <c r="BC311" s="44">
        <f>IFERROR(VLOOKUP(G311,'[1]Tracking sheet'!$A$3:$D$98000,2,0),0)</f>
        <v>0</v>
      </c>
      <c r="BD311" s="44">
        <f>IFERROR(VLOOKUP(G311,'[1]Tracking sheet'!$A$3:$D$98000,3,0),0)</f>
        <v>0</v>
      </c>
      <c r="BE311" s="159">
        <f t="shared" si="124"/>
        <v>0</v>
      </c>
      <c r="BF311" s="158">
        <f>IFERROR(VLOOKUP(G311,'[2]Tracking Sheet'!$B$3:$J$5000,2,0),0)</f>
        <v>0</v>
      </c>
      <c r="BG311" s="174" t="e">
        <f t="shared" si="125"/>
        <v>#VALUE!</v>
      </c>
      <c r="BH311" s="44">
        <f>IFERROR(VLOOKUP(L311,'[1]Tracking sheet'!$A$3:$D$98000,2,0),0)</f>
        <v>0</v>
      </c>
      <c r="BI311" s="44">
        <f>IFERROR(VLOOKUP(L311,'[1]Tracking sheet'!$A$3:$D$98000,3,0),0)</f>
        <v>0</v>
      </c>
      <c r="BJ311" s="159">
        <f t="shared" si="126"/>
        <v>0</v>
      </c>
      <c r="BK311" s="158">
        <f>IFERROR(VLOOKUP(L311,'[2]Tracking Sheet'!$B$3:$J$5000,2,0),0)</f>
        <v>0</v>
      </c>
      <c r="BL311" s="174">
        <f t="shared" si="127"/>
        <v>-46179</v>
      </c>
      <c r="BM311" s="44">
        <f>IFERROR(VLOOKUP(Q311,'[1]Tracking sheet'!$A$3:$D$98000,2,0),0)</f>
        <v>0</v>
      </c>
      <c r="BN311" s="187">
        <f t="shared" si="128"/>
        <v>30</v>
      </c>
      <c r="BO311" s="44" t="s">
        <v>855</v>
      </c>
      <c r="BR311" s="70" t="s">
        <v>2363</v>
      </c>
    </row>
    <row r="312" spans="1:70" ht="40.5" customHeight="1" x14ac:dyDescent="0.3">
      <c r="A312" s="53" t="s">
        <v>99</v>
      </c>
      <c r="B312" s="214">
        <v>47448</v>
      </c>
      <c r="C312" s="127" t="s">
        <v>1401</v>
      </c>
      <c r="D312" s="53">
        <v>2448</v>
      </c>
      <c r="E312" s="53">
        <v>995</v>
      </c>
      <c r="F312" s="136">
        <v>46141</v>
      </c>
      <c r="G312" s="125">
        <v>46150</v>
      </c>
      <c r="H312" s="18" t="s">
        <v>1402</v>
      </c>
      <c r="I312" s="18" t="s">
        <v>256</v>
      </c>
      <c r="J312" s="125"/>
      <c r="K312" s="125"/>
      <c r="L312" s="15">
        <v>46157</v>
      </c>
      <c r="M312" s="15">
        <v>46167</v>
      </c>
      <c r="N312" s="15">
        <v>46179</v>
      </c>
      <c r="O312" s="15">
        <v>46191</v>
      </c>
      <c r="P312" s="15"/>
      <c r="Q312" s="15"/>
      <c r="R312" s="15">
        <v>46204</v>
      </c>
      <c r="S312" s="125">
        <v>46207</v>
      </c>
      <c r="T312" s="15">
        <v>46211</v>
      </c>
      <c r="U312" s="15">
        <v>46212</v>
      </c>
      <c r="V312" s="15">
        <v>46213</v>
      </c>
      <c r="W312" s="15"/>
      <c r="X312" s="15"/>
      <c r="Y312" s="15"/>
      <c r="Z312" s="15"/>
      <c r="AA312" s="15"/>
      <c r="AB312" s="15"/>
      <c r="AC312" s="15">
        <v>46214</v>
      </c>
      <c r="AD312" s="15">
        <v>46218</v>
      </c>
      <c r="AE312" s="15"/>
      <c r="AF312" s="15"/>
      <c r="AG312" s="15">
        <v>46219</v>
      </c>
      <c r="AH312" s="15">
        <v>46220</v>
      </c>
      <c r="AI312" s="15">
        <v>46221</v>
      </c>
      <c r="AJ312" s="136">
        <v>46223</v>
      </c>
      <c r="AK312" s="136">
        <v>46223</v>
      </c>
      <c r="AL312" s="198">
        <v>82</v>
      </c>
      <c r="AM312" s="14" t="s">
        <v>626</v>
      </c>
      <c r="AN312" s="14" t="s">
        <v>30</v>
      </c>
      <c r="AO312" s="14"/>
      <c r="AP312" s="14"/>
      <c r="AQ312" s="18"/>
      <c r="AR312" s="55"/>
      <c r="AS312" s="120"/>
      <c r="AT312" s="44" t="s">
        <v>596</v>
      </c>
      <c r="AW312" s="173" t="s">
        <v>468</v>
      </c>
      <c r="AX312" s="44">
        <f>IFERROR(VLOOKUP(B312,'[1]Tracking sheet'!$A$3:$D$98000,2,0),0)</f>
        <v>995</v>
      </c>
      <c r="AY312" s="44">
        <f>IFERROR(VLOOKUP(B312,'[1]Tracking sheet'!$A$3:$D$98000,3,0),0)</f>
        <v>995</v>
      </c>
      <c r="AZ312" s="159">
        <f t="shared" si="115"/>
        <v>0</v>
      </c>
      <c r="BA312" s="158">
        <f>IFERROR(VLOOKUP(B312,'[2]Tracking Sheet'!$B$3:$J$5000,2,0),0)</f>
        <v>0</v>
      </c>
      <c r="BB312" s="174">
        <f t="shared" si="116"/>
        <v>-2448</v>
      </c>
      <c r="BC312" s="44">
        <f>IFERROR(VLOOKUP(G312,'[1]Tracking sheet'!$A$3:$D$98000,2,0),0)</f>
        <v>0</v>
      </c>
      <c r="BD312" s="44">
        <f>IFERROR(VLOOKUP(G312,'[1]Tracking sheet'!$A$3:$D$98000,3,0),0)</f>
        <v>0</v>
      </c>
      <c r="BE312" s="159">
        <f t="shared" si="124"/>
        <v>0</v>
      </c>
      <c r="BF312" s="158">
        <f>IFERROR(VLOOKUP(G312,'[2]Tracking Sheet'!$B$3:$J$5000,2,0),0)</f>
        <v>0</v>
      </c>
      <c r="BG312" s="174" t="e">
        <f t="shared" si="125"/>
        <v>#VALUE!</v>
      </c>
      <c r="BH312" s="44">
        <f>IFERROR(VLOOKUP(L312,'[1]Tracking sheet'!$A$3:$D$98000,2,0),0)</f>
        <v>0</v>
      </c>
      <c r="BI312" s="44">
        <f>IFERROR(VLOOKUP(L312,'[1]Tracking sheet'!$A$3:$D$98000,3,0),0)</f>
        <v>0</v>
      </c>
      <c r="BJ312" s="159">
        <f t="shared" si="126"/>
        <v>0</v>
      </c>
      <c r="BK312" s="158">
        <f>IFERROR(VLOOKUP(L312,'[2]Tracking Sheet'!$B$3:$J$5000,2,0),0)</f>
        <v>0</v>
      </c>
      <c r="BL312" s="174">
        <f t="shared" si="127"/>
        <v>-46179</v>
      </c>
      <c r="BM312" s="44">
        <f>IFERROR(VLOOKUP(Q312,'[1]Tracking sheet'!$A$3:$D$98000,2,0),0)</f>
        <v>0</v>
      </c>
      <c r="BN312" s="187">
        <f t="shared" si="128"/>
        <v>30</v>
      </c>
      <c r="BO312" s="44" t="s">
        <v>855</v>
      </c>
      <c r="BR312" s="70" t="s">
        <v>2367</v>
      </c>
    </row>
    <row r="313" spans="1:70" ht="40.5" customHeight="1" x14ac:dyDescent="0.3">
      <c r="A313" s="53" t="s">
        <v>99</v>
      </c>
      <c r="B313" s="214">
        <v>47496</v>
      </c>
      <c r="C313" s="127" t="s">
        <v>1403</v>
      </c>
      <c r="D313" s="53">
        <v>2448</v>
      </c>
      <c r="E313" s="53">
        <v>1055</v>
      </c>
      <c r="F313" s="136">
        <v>46141</v>
      </c>
      <c r="G313" s="125">
        <v>46150</v>
      </c>
      <c r="H313" s="18" t="s">
        <v>1404</v>
      </c>
      <c r="I313" s="18" t="s">
        <v>249</v>
      </c>
      <c r="J313" s="125"/>
      <c r="K313" s="125"/>
      <c r="L313" s="15">
        <v>46179</v>
      </c>
      <c r="M313" s="15">
        <v>46188</v>
      </c>
      <c r="N313" s="15">
        <v>46188</v>
      </c>
      <c r="O313" s="15">
        <v>46200</v>
      </c>
      <c r="P313" s="15"/>
      <c r="Q313" s="15"/>
      <c r="R313" s="15">
        <v>46203</v>
      </c>
      <c r="S313" s="125">
        <v>46199</v>
      </c>
      <c r="T313" s="15">
        <v>46206</v>
      </c>
      <c r="U313" s="15">
        <v>46207</v>
      </c>
      <c r="V313" s="15">
        <v>46209</v>
      </c>
      <c r="W313" s="15">
        <v>46210</v>
      </c>
      <c r="X313" s="15">
        <v>46214</v>
      </c>
      <c r="Y313" s="15"/>
      <c r="Z313" s="15"/>
      <c r="AA313" s="15"/>
      <c r="AB313" s="15"/>
      <c r="AC313" s="15">
        <v>46214</v>
      </c>
      <c r="AD313" s="15">
        <v>46218</v>
      </c>
      <c r="AE313" s="15"/>
      <c r="AF313" s="15"/>
      <c r="AG313" s="15">
        <v>46219</v>
      </c>
      <c r="AH313" s="15">
        <v>46220</v>
      </c>
      <c r="AI313" s="15">
        <v>46221</v>
      </c>
      <c r="AJ313" s="136">
        <v>46223</v>
      </c>
      <c r="AK313" s="136">
        <v>46223</v>
      </c>
      <c r="AL313" s="198">
        <v>82</v>
      </c>
      <c r="AM313" s="14" t="s">
        <v>612</v>
      </c>
      <c r="AN313" s="14" t="s">
        <v>30</v>
      </c>
      <c r="AO313" s="14" t="s">
        <v>613</v>
      </c>
      <c r="AP313" s="14"/>
      <c r="AQ313" s="18" t="s">
        <v>1405</v>
      </c>
      <c r="AR313" s="55"/>
      <c r="AS313" s="120"/>
      <c r="AT313" s="44" t="s">
        <v>285</v>
      </c>
      <c r="AW313" s="173" t="s">
        <v>463</v>
      </c>
      <c r="AX313" s="44">
        <f>IFERROR(VLOOKUP(B313,'[1]Tracking sheet'!$A$3:$D$98000,2,0),0)</f>
        <v>1055</v>
      </c>
      <c r="AY313" s="44">
        <f>IFERROR(VLOOKUP(B313,'[1]Tracking sheet'!$A$3:$D$98000,3,0),0)</f>
        <v>1055</v>
      </c>
      <c r="AZ313" s="159">
        <f t="shared" si="115"/>
        <v>0</v>
      </c>
      <c r="BA313" s="158">
        <f>IFERROR(VLOOKUP(B313,'[2]Tracking Sheet'!$B$3:$J$5000,2,0),0)</f>
        <v>0</v>
      </c>
      <c r="BB313" s="174">
        <f t="shared" si="116"/>
        <v>-2448</v>
      </c>
      <c r="BC313" s="44">
        <f>IFERROR(VLOOKUP(G313,'[1]Tracking sheet'!$A$3:$D$98000,2,0),0)</f>
        <v>0</v>
      </c>
      <c r="BD313" s="44">
        <f>IFERROR(VLOOKUP(G313,'[1]Tracking sheet'!$A$3:$D$98000,3,0),0)</f>
        <v>0</v>
      </c>
      <c r="BE313" s="159">
        <f t="shared" si="124"/>
        <v>0</v>
      </c>
      <c r="BF313" s="158">
        <f>IFERROR(VLOOKUP(G313,'[2]Tracking Sheet'!$B$3:$J$5000,2,0),0)</f>
        <v>0</v>
      </c>
      <c r="BG313" s="174" t="e">
        <f t="shared" si="125"/>
        <v>#VALUE!</v>
      </c>
      <c r="BH313" s="44">
        <f>IFERROR(VLOOKUP(L313,'[1]Tracking sheet'!$A$3:$D$98000,2,0),0)</f>
        <v>0</v>
      </c>
      <c r="BI313" s="44">
        <f>IFERROR(VLOOKUP(L313,'[1]Tracking sheet'!$A$3:$D$98000,3,0),0)</f>
        <v>0</v>
      </c>
      <c r="BJ313" s="159">
        <f t="shared" si="126"/>
        <v>0</v>
      </c>
      <c r="BK313" s="158">
        <f>IFERROR(VLOOKUP(L313,'[2]Tracking Sheet'!$B$3:$J$5000,2,0),0)</f>
        <v>0</v>
      </c>
      <c r="BL313" s="174">
        <f t="shared" si="127"/>
        <v>-46188</v>
      </c>
      <c r="BM313" s="44">
        <f>IFERROR(VLOOKUP(Q313,'[1]Tracking sheet'!$A$3:$D$98000,2,0),0)</f>
        <v>0</v>
      </c>
      <c r="BN313" s="187">
        <f t="shared" si="128"/>
        <v>30</v>
      </c>
      <c r="BO313" s="44" t="s">
        <v>855</v>
      </c>
    </row>
    <row r="314" spans="1:70" ht="40.5" customHeight="1" x14ac:dyDescent="0.3">
      <c r="A314" s="53" t="s">
        <v>99</v>
      </c>
      <c r="B314" s="214">
        <v>47495</v>
      </c>
      <c r="C314" s="127" t="s">
        <v>1406</v>
      </c>
      <c r="D314" s="53">
        <v>2448</v>
      </c>
      <c r="E314" s="53">
        <v>1085</v>
      </c>
      <c r="F314" s="136">
        <v>46141</v>
      </c>
      <c r="G314" s="125">
        <v>46150</v>
      </c>
      <c r="H314" s="18" t="s">
        <v>1318</v>
      </c>
      <c r="I314" s="18" t="s">
        <v>347</v>
      </c>
      <c r="J314" s="125">
        <v>46157</v>
      </c>
      <c r="K314" s="125">
        <v>46167</v>
      </c>
      <c r="L314" s="15">
        <v>46179</v>
      </c>
      <c r="M314" s="15">
        <v>46188</v>
      </c>
      <c r="N314" s="15">
        <v>46189</v>
      </c>
      <c r="O314" s="15">
        <v>46198</v>
      </c>
      <c r="P314" s="15"/>
      <c r="Q314" s="15"/>
      <c r="R314" s="15">
        <v>46203</v>
      </c>
      <c r="S314" s="125">
        <v>46199</v>
      </c>
      <c r="T314" s="15">
        <v>46206</v>
      </c>
      <c r="U314" s="15">
        <v>46207</v>
      </c>
      <c r="V314" s="15">
        <v>46209</v>
      </c>
      <c r="W314" s="15">
        <v>46210</v>
      </c>
      <c r="X314" s="15">
        <v>46214</v>
      </c>
      <c r="Y314" s="15"/>
      <c r="Z314" s="15"/>
      <c r="AA314" s="15"/>
      <c r="AB314" s="15"/>
      <c r="AC314" s="15">
        <v>46214</v>
      </c>
      <c r="AD314" s="15">
        <v>46218</v>
      </c>
      <c r="AE314" s="15"/>
      <c r="AF314" s="15"/>
      <c r="AG314" s="15">
        <v>46219</v>
      </c>
      <c r="AH314" s="15">
        <v>46220</v>
      </c>
      <c r="AI314" s="15">
        <v>46221</v>
      </c>
      <c r="AJ314" s="136">
        <v>46223</v>
      </c>
      <c r="AK314" s="136">
        <v>46223</v>
      </c>
      <c r="AL314" s="198">
        <v>82</v>
      </c>
      <c r="AM314" s="14" t="s">
        <v>612</v>
      </c>
      <c r="AN314" s="14" t="s">
        <v>30</v>
      </c>
      <c r="AO314" s="14" t="s">
        <v>18</v>
      </c>
      <c r="AP314" s="14"/>
      <c r="AQ314" s="18" t="s">
        <v>1407</v>
      </c>
      <c r="AR314" s="55"/>
      <c r="AS314" s="120"/>
      <c r="AT314" s="44" t="s">
        <v>285</v>
      </c>
      <c r="AW314" s="173" t="s">
        <v>463</v>
      </c>
      <c r="AX314" s="44">
        <f>IFERROR(VLOOKUP(B314,'[1]Tracking sheet'!$A$3:$D$98000,2,0),0)</f>
        <v>1085</v>
      </c>
      <c r="AY314" s="44">
        <f>IFERROR(VLOOKUP(B314,'[1]Tracking sheet'!$A$3:$D$98000,3,0),0)</f>
        <v>1085</v>
      </c>
      <c r="AZ314" s="159">
        <f t="shared" si="115"/>
        <v>0</v>
      </c>
      <c r="BA314" s="158">
        <f>IFERROR(VLOOKUP(B314,'[2]Tracking Sheet'!$B$3:$J$5000,2,0),0)</f>
        <v>0</v>
      </c>
      <c r="BB314" s="174">
        <f t="shared" si="116"/>
        <v>-2448</v>
      </c>
      <c r="BC314" s="44">
        <f>IFERROR(VLOOKUP(G314,'[1]Tracking sheet'!$A$3:$D$98000,2,0),0)</f>
        <v>0</v>
      </c>
      <c r="BD314" s="44">
        <f>IFERROR(VLOOKUP(G314,'[1]Tracking sheet'!$A$3:$D$98000,3,0),0)</f>
        <v>0</v>
      </c>
      <c r="BE314" s="159">
        <f t="shared" si="124"/>
        <v>0</v>
      </c>
      <c r="BF314" s="158">
        <f>IFERROR(VLOOKUP(G314,'[2]Tracking Sheet'!$B$3:$J$5000,2,0),0)</f>
        <v>0</v>
      </c>
      <c r="BG314" s="174" t="e">
        <f t="shared" si="125"/>
        <v>#VALUE!</v>
      </c>
      <c r="BH314" s="44">
        <f>IFERROR(VLOOKUP(L314,'[1]Tracking sheet'!$A$3:$D$98000,2,0),0)</f>
        <v>0</v>
      </c>
      <c r="BI314" s="44">
        <f>IFERROR(VLOOKUP(L314,'[1]Tracking sheet'!$A$3:$D$98000,3,0),0)</f>
        <v>0</v>
      </c>
      <c r="BJ314" s="159">
        <f t="shared" si="126"/>
        <v>0</v>
      </c>
      <c r="BK314" s="158">
        <f>IFERROR(VLOOKUP(L314,'[2]Tracking Sheet'!$B$3:$J$5000,2,0),0)</f>
        <v>0</v>
      </c>
      <c r="BL314" s="174">
        <f t="shared" si="127"/>
        <v>-46189</v>
      </c>
      <c r="BM314" s="44">
        <f>IFERROR(VLOOKUP(Q314,'[1]Tracking sheet'!$A$3:$D$98000,2,0),0)</f>
        <v>0</v>
      </c>
      <c r="BN314" s="187">
        <f t="shared" si="128"/>
        <v>30</v>
      </c>
      <c r="BO314" s="44" t="s">
        <v>855</v>
      </c>
    </row>
    <row r="315" spans="1:70" ht="40.5" customHeight="1" x14ac:dyDescent="0.3">
      <c r="A315" s="53" t="s">
        <v>628</v>
      </c>
      <c r="B315" s="123">
        <v>47738</v>
      </c>
      <c r="C315" s="127" t="s">
        <v>1408</v>
      </c>
      <c r="D315" s="53">
        <v>4120</v>
      </c>
      <c r="E315" s="53">
        <v>1425</v>
      </c>
      <c r="F315" s="136">
        <v>46152</v>
      </c>
      <c r="G315" s="15">
        <v>46148</v>
      </c>
      <c r="H315" s="18" t="s">
        <v>1409</v>
      </c>
      <c r="I315" s="18" t="s">
        <v>250</v>
      </c>
      <c r="J315" s="14"/>
      <c r="K315" s="14"/>
      <c r="L315" s="54">
        <v>46155</v>
      </c>
      <c r="M315" s="54">
        <v>46162</v>
      </c>
      <c r="N315" s="54">
        <v>46179</v>
      </c>
      <c r="O315" s="47">
        <v>46157</v>
      </c>
      <c r="P315" s="54"/>
      <c r="Q315" s="54"/>
      <c r="R315" s="54">
        <v>46186</v>
      </c>
      <c r="S315" s="54">
        <v>46186</v>
      </c>
      <c r="T315" s="54">
        <v>46191</v>
      </c>
      <c r="U315" s="54">
        <v>46193</v>
      </c>
      <c r="V315" s="54">
        <v>46196</v>
      </c>
      <c r="W315" s="54"/>
      <c r="X315" s="54"/>
      <c r="Y315" s="54"/>
      <c r="Z315" s="54"/>
      <c r="AA315" s="54"/>
      <c r="AB315" s="54"/>
      <c r="AC315" s="54">
        <v>46197</v>
      </c>
      <c r="AD315" s="54">
        <v>46203</v>
      </c>
      <c r="AE315" s="54"/>
      <c r="AF315" s="54"/>
      <c r="AG315" s="54">
        <v>46205</v>
      </c>
      <c r="AH315" s="54">
        <v>46206</v>
      </c>
      <c r="AI315" s="54">
        <v>46207</v>
      </c>
      <c r="AJ315" s="136">
        <v>46207</v>
      </c>
      <c r="AK315" s="58">
        <v>46208</v>
      </c>
      <c r="AL315" s="198">
        <v>55</v>
      </c>
      <c r="AM315" s="18" t="s">
        <v>612</v>
      </c>
      <c r="AN315" s="14" t="s">
        <v>32</v>
      </c>
      <c r="AO315" s="18"/>
      <c r="AP315" s="14"/>
      <c r="AQ315" s="18"/>
      <c r="AR315" s="55"/>
      <c r="AS315" s="50"/>
      <c r="AT315" s="44" t="s">
        <v>285</v>
      </c>
      <c r="AW315" s="173" t="s">
        <v>463</v>
      </c>
      <c r="AX315" s="44">
        <f>IFERROR(VLOOKUP(B315,'[1]Tracking sheet'!$A$3:$D$98000,2,0),0)</f>
        <v>1425</v>
      </c>
      <c r="AY315" s="44">
        <f>IFERROR(VLOOKUP(B315,'[1]Tracking sheet'!$A$3:$D$98000,3,0),0)</f>
        <v>1425</v>
      </c>
      <c r="AZ315" s="159">
        <f t="shared" si="115"/>
        <v>0</v>
      </c>
      <c r="BA315" s="158">
        <f>IFERROR(VLOOKUP(B315,'[2]Tracking Sheet'!$B$3:$J$5000,2,0),0)</f>
        <v>0</v>
      </c>
      <c r="BB315" s="174">
        <f t="shared" si="116"/>
        <v>-4120</v>
      </c>
      <c r="BC315" s="44">
        <f>IFERROR(VLOOKUP(G315,'[1]Tracking sheet'!$A$3:$D$98000,2,0),0)</f>
        <v>0</v>
      </c>
      <c r="BD315" s="44">
        <f>IFERROR(VLOOKUP(G315,'[1]Tracking sheet'!$A$3:$D$98000,3,0),0)</f>
        <v>0</v>
      </c>
      <c r="BE315" s="159">
        <f t="shared" si="124"/>
        <v>0</v>
      </c>
      <c r="BF315" s="158">
        <f>IFERROR(VLOOKUP(G315,'[2]Tracking Sheet'!$B$3:$J$5000,2,0),0)</f>
        <v>0</v>
      </c>
      <c r="BG315" s="174" t="e">
        <f t="shared" si="125"/>
        <v>#VALUE!</v>
      </c>
      <c r="BH315" s="44">
        <f>IFERROR(VLOOKUP(L315,'[1]Tracking sheet'!$A$3:$D$98000,2,0),0)</f>
        <v>0</v>
      </c>
      <c r="BI315" s="44">
        <f>IFERROR(VLOOKUP(L315,'[1]Tracking sheet'!$A$3:$D$98000,3,0),0)</f>
        <v>0</v>
      </c>
      <c r="BJ315" s="159">
        <f t="shared" si="126"/>
        <v>0</v>
      </c>
      <c r="BK315" s="158">
        <f>IFERROR(VLOOKUP(L315,'[2]Tracking Sheet'!$B$3:$J$5000,2,0),0)</f>
        <v>0</v>
      </c>
      <c r="BL315" s="174">
        <f t="shared" si="127"/>
        <v>-46179</v>
      </c>
      <c r="BM315" s="44">
        <f>IFERROR(VLOOKUP(Q315,'[1]Tracking sheet'!$A$3:$D$98000,2,0),0)</f>
        <v>0</v>
      </c>
      <c r="BN315" s="187">
        <f t="shared" si="128"/>
        <v>28</v>
      </c>
      <c r="BO315" s="44" t="s">
        <v>916</v>
      </c>
    </row>
    <row r="316" spans="1:70" ht="40.5" customHeight="1" x14ac:dyDescent="0.3">
      <c r="A316" s="53" t="s">
        <v>628</v>
      </c>
      <c r="B316" s="123" t="s">
        <v>1410</v>
      </c>
      <c r="C316" s="127">
        <v>91533449</v>
      </c>
      <c r="D316" s="53">
        <v>3805</v>
      </c>
      <c r="E316" s="53">
        <v>476</v>
      </c>
      <c r="F316" s="136">
        <v>46149</v>
      </c>
      <c r="G316" s="15">
        <v>46150</v>
      </c>
      <c r="H316" s="18" t="s">
        <v>980</v>
      </c>
      <c r="I316" s="18" t="s">
        <v>347</v>
      </c>
      <c r="J316" s="15">
        <v>46164</v>
      </c>
      <c r="K316" s="15">
        <v>46178</v>
      </c>
      <c r="L316" s="15">
        <v>46179</v>
      </c>
      <c r="M316" s="15">
        <v>46188</v>
      </c>
      <c r="N316" s="15">
        <v>46188</v>
      </c>
      <c r="O316" s="15">
        <v>46193</v>
      </c>
      <c r="P316" s="15"/>
      <c r="Q316" s="15"/>
      <c r="R316" s="15">
        <v>46190</v>
      </c>
      <c r="S316" s="15">
        <v>46190</v>
      </c>
      <c r="T316" s="15"/>
      <c r="U316" s="15">
        <v>46195</v>
      </c>
      <c r="V316" s="15">
        <v>46197</v>
      </c>
      <c r="W316" s="15"/>
      <c r="X316" s="15"/>
      <c r="Y316" s="15"/>
      <c r="Z316" s="15"/>
      <c r="AA316" s="15"/>
      <c r="AB316" s="15"/>
      <c r="AC316" s="15">
        <v>46197</v>
      </c>
      <c r="AD316" s="15">
        <v>46202</v>
      </c>
      <c r="AE316" s="15"/>
      <c r="AF316" s="15"/>
      <c r="AG316" s="15">
        <v>46203</v>
      </c>
      <c r="AH316" s="15">
        <v>46204</v>
      </c>
      <c r="AI316" s="15">
        <v>46205</v>
      </c>
      <c r="AJ316" s="136">
        <v>46207</v>
      </c>
      <c r="AK316" s="136">
        <v>46208</v>
      </c>
      <c r="AL316" s="198">
        <v>58</v>
      </c>
      <c r="AM316" s="14" t="s">
        <v>614</v>
      </c>
      <c r="AN316" s="14" t="s">
        <v>32</v>
      </c>
      <c r="AO316" s="55"/>
      <c r="AP316" s="55"/>
      <c r="AQ316" s="50"/>
      <c r="AR316" s="55" t="s">
        <v>21</v>
      </c>
      <c r="AS316" s="50"/>
      <c r="AT316" s="44" t="s">
        <v>285</v>
      </c>
      <c r="AW316" s="173" t="s">
        <v>463</v>
      </c>
      <c r="AX316" s="44">
        <f>IFERROR(VLOOKUP(B316,'[1]Tracking sheet'!$A$3:$D$98000,2,0),0)</f>
        <v>476</v>
      </c>
      <c r="AY316" s="44">
        <f>IFERROR(VLOOKUP(B316,'[1]Tracking sheet'!$A$3:$D$98000,3,0),0)</f>
        <v>460</v>
      </c>
      <c r="AZ316" s="159">
        <f t="shared" si="115"/>
        <v>-16</v>
      </c>
      <c r="BA316" s="158">
        <f>IFERROR(VLOOKUP(B316,'[2]Tracking Sheet'!$B$3:$J$5000,2,0),0)</f>
        <v>0</v>
      </c>
      <c r="BB316" s="174">
        <f t="shared" si="116"/>
        <v>-3805</v>
      </c>
      <c r="BC316" s="44">
        <f>IFERROR(VLOOKUP(G316,'[1]Tracking sheet'!$A$3:$D$98000,2,0),0)</f>
        <v>0</v>
      </c>
      <c r="BD316" s="44">
        <f>IFERROR(VLOOKUP(G316,'[1]Tracking sheet'!$A$3:$D$98000,3,0),0)</f>
        <v>0</v>
      </c>
      <c r="BE316" s="159">
        <f t="shared" si="124"/>
        <v>0</v>
      </c>
      <c r="BF316" s="158">
        <f>IFERROR(VLOOKUP(G316,'[2]Tracking Sheet'!$B$3:$J$5000,2,0),0)</f>
        <v>0</v>
      </c>
      <c r="BG316" s="174" t="e">
        <f t="shared" si="125"/>
        <v>#VALUE!</v>
      </c>
      <c r="BH316" s="44">
        <f>IFERROR(VLOOKUP(L316,'[1]Tracking sheet'!$A$3:$D$98000,2,0),0)</f>
        <v>0</v>
      </c>
      <c r="BI316" s="44">
        <f>IFERROR(VLOOKUP(L316,'[1]Tracking sheet'!$A$3:$D$98000,3,0),0)</f>
        <v>0</v>
      </c>
      <c r="BJ316" s="159">
        <f t="shared" si="126"/>
        <v>0</v>
      </c>
      <c r="BK316" s="158">
        <f>IFERROR(VLOOKUP(L316,'[2]Tracking Sheet'!$B$3:$J$5000,2,0),0)</f>
        <v>0</v>
      </c>
      <c r="BL316" s="174">
        <f t="shared" si="127"/>
        <v>-46188</v>
      </c>
      <c r="BM316" s="44">
        <f>IFERROR(VLOOKUP(Q316,'[1]Tracking sheet'!$A$3:$D$98000,2,0),0)</f>
        <v>0</v>
      </c>
      <c r="BN316" s="187">
        <f t="shared" si="128"/>
        <v>28</v>
      </c>
      <c r="BO316" s="44" t="s">
        <v>886</v>
      </c>
    </row>
    <row r="317" spans="1:70" ht="40.5" customHeight="1" x14ac:dyDescent="0.3">
      <c r="A317" s="62" t="s">
        <v>870</v>
      </c>
      <c r="B317" s="123">
        <v>47717</v>
      </c>
      <c r="C317" s="127" t="s">
        <v>1411</v>
      </c>
      <c r="D317" s="53">
        <v>2670</v>
      </c>
      <c r="E317" s="53">
        <v>1848</v>
      </c>
      <c r="F317" s="136">
        <v>46146</v>
      </c>
      <c r="G317" s="125">
        <v>46149</v>
      </c>
      <c r="H317" s="18" t="s">
        <v>1412</v>
      </c>
      <c r="I317" s="18" t="s">
        <v>351</v>
      </c>
      <c r="J317" s="192"/>
      <c r="K317" s="192"/>
      <c r="L317" s="15">
        <v>46157</v>
      </c>
      <c r="M317" s="15">
        <v>46186</v>
      </c>
      <c r="N317" s="15">
        <v>46182</v>
      </c>
      <c r="O317" s="15">
        <v>46196</v>
      </c>
      <c r="P317" s="14"/>
      <c r="Q317" s="14"/>
      <c r="R317" s="15">
        <v>46196</v>
      </c>
      <c r="S317" s="125">
        <v>46196</v>
      </c>
      <c r="T317" s="15">
        <v>46202</v>
      </c>
      <c r="U317" s="15">
        <v>46204</v>
      </c>
      <c r="V317" s="15">
        <v>46206</v>
      </c>
      <c r="W317" s="14"/>
      <c r="X317" s="14"/>
      <c r="Y317" s="14"/>
      <c r="Z317" s="14"/>
      <c r="AA317" s="14"/>
      <c r="AB317" s="14"/>
      <c r="AC317" s="15">
        <v>46207</v>
      </c>
      <c r="AD317" s="15">
        <v>46212</v>
      </c>
      <c r="AE317" s="14"/>
      <c r="AF317" s="14"/>
      <c r="AG317" s="15">
        <v>46214</v>
      </c>
      <c r="AH317" s="15">
        <v>46216</v>
      </c>
      <c r="AI317" s="15">
        <v>46218</v>
      </c>
      <c r="AJ317" s="136">
        <v>46223</v>
      </c>
      <c r="AK317" s="136">
        <v>46223</v>
      </c>
      <c r="AL317" s="198">
        <f t="shared" ref="AL317" si="131">+AJ317-F317</f>
        <v>77</v>
      </c>
      <c r="AM317" s="14" t="s">
        <v>614</v>
      </c>
      <c r="AN317" s="14" t="s">
        <v>32</v>
      </c>
      <c r="AO317" s="14"/>
      <c r="AP317" s="14"/>
      <c r="AQ317" s="18"/>
      <c r="AR317" s="189"/>
      <c r="AS317" s="199"/>
      <c r="AT317" s="44" t="s">
        <v>285</v>
      </c>
      <c r="AW317" s="173" t="s">
        <v>463</v>
      </c>
      <c r="AX317" s="44">
        <f>IFERROR(VLOOKUP(B317,'[1]Tracking sheet'!$A$3:$D$98000,2,0),0)</f>
        <v>1855</v>
      </c>
      <c r="AY317" s="44">
        <f>IFERROR(VLOOKUP(B317,'[1]Tracking sheet'!$A$3:$D$98000,3,0),0)</f>
        <v>1855</v>
      </c>
      <c r="AZ317" s="159">
        <f t="shared" si="115"/>
        <v>0</v>
      </c>
      <c r="BA317" s="158">
        <f>IFERROR(VLOOKUP(B317,'[2]Tracking Sheet'!$B$3:$J$5000,2,0),0)</f>
        <v>0</v>
      </c>
      <c r="BB317" s="174">
        <f t="shared" si="116"/>
        <v>-2670</v>
      </c>
      <c r="BC317" s="44">
        <f>IFERROR(VLOOKUP(G317,'[1]Tracking sheet'!$A$3:$D$98000,2,0),0)</f>
        <v>0</v>
      </c>
      <c r="BD317" s="44">
        <f>IFERROR(VLOOKUP(G317,'[1]Tracking sheet'!$A$3:$D$98000,3,0),0)</f>
        <v>0</v>
      </c>
      <c r="BE317" s="159">
        <f t="shared" si="124"/>
        <v>0</v>
      </c>
      <c r="BF317" s="158">
        <f>IFERROR(VLOOKUP(G317,'[2]Tracking Sheet'!$B$3:$J$5000,2,0),0)</f>
        <v>0</v>
      </c>
      <c r="BG317" s="174" t="e">
        <f t="shared" si="125"/>
        <v>#VALUE!</v>
      </c>
      <c r="BH317" s="44">
        <f>IFERROR(VLOOKUP(L317,'[1]Tracking sheet'!$A$3:$D$98000,2,0),0)</f>
        <v>0</v>
      </c>
      <c r="BI317" s="44">
        <f>IFERROR(VLOOKUP(L317,'[1]Tracking sheet'!$A$3:$D$98000,3,0),0)</f>
        <v>0</v>
      </c>
      <c r="BJ317" s="159">
        <f t="shared" si="126"/>
        <v>0</v>
      </c>
      <c r="BK317" s="158">
        <f>IFERROR(VLOOKUP(L317,'[2]Tracking Sheet'!$B$3:$J$5000,2,0),0)</f>
        <v>0</v>
      </c>
      <c r="BL317" s="174">
        <f t="shared" si="127"/>
        <v>-46182</v>
      </c>
      <c r="BM317" s="44">
        <f>IFERROR(VLOOKUP(Q317,'[1]Tracking sheet'!$A$3:$D$98000,2,0),0)</f>
        <v>0</v>
      </c>
      <c r="BN317" s="187">
        <f t="shared" si="128"/>
        <v>30</v>
      </c>
      <c r="BO317" s="44" t="s">
        <v>855</v>
      </c>
    </row>
    <row r="318" spans="1:70" ht="40.5" customHeight="1" x14ac:dyDescent="0.3">
      <c r="A318" s="62" t="s">
        <v>870</v>
      </c>
      <c r="B318" s="123">
        <v>47725</v>
      </c>
      <c r="C318" s="127" t="s">
        <v>1413</v>
      </c>
      <c r="D318" s="53">
        <v>2310</v>
      </c>
      <c r="E318" s="53">
        <v>1708</v>
      </c>
      <c r="F318" s="136">
        <v>46147</v>
      </c>
      <c r="G318" s="125">
        <v>46150</v>
      </c>
      <c r="H318" s="18" t="s">
        <v>645</v>
      </c>
      <c r="I318" s="18" t="s">
        <v>249</v>
      </c>
      <c r="J318" s="192"/>
      <c r="K318" s="192"/>
      <c r="L318" s="15">
        <v>46235</v>
      </c>
      <c r="M318" s="15">
        <v>46238</v>
      </c>
      <c r="N318" s="15">
        <v>46241</v>
      </c>
      <c r="O318" s="15">
        <v>46247</v>
      </c>
      <c r="P318" s="14"/>
      <c r="Q318" s="14"/>
      <c r="R318" s="15">
        <v>46238</v>
      </c>
      <c r="S318" s="125">
        <v>46238</v>
      </c>
      <c r="T318" s="15">
        <v>46246</v>
      </c>
      <c r="U318" s="15">
        <v>46248</v>
      </c>
      <c r="V318" s="15">
        <v>46249</v>
      </c>
      <c r="W318" s="14"/>
      <c r="X318" s="14"/>
      <c r="Y318" s="14"/>
      <c r="Z318" s="14"/>
      <c r="AA318" s="14"/>
      <c r="AB318" s="14"/>
      <c r="AC318" s="15">
        <v>46251</v>
      </c>
      <c r="AD318" s="15">
        <v>46254</v>
      </c>
      <c r="AE318" s="14"/>
      <c r="AF318" s="14"/>
      <c r="AG318" s="15">
        <v>46255</v>
      </c>
      <c r="AH318" s="15">
        <v>46256</v>
      </c>
      <c r="AI318" s="15">
        <v>46258</v>
      </c>
      <c r="AJ318" s="136">
        <v>46259</v>
      </c>
      <c r="AK318" s="136">
        <v>46259</v>
      </c>
      <c r="AL318" s="198">
        <f>+AJ318-F318</f>
        <v>112</v>
      </c>
      <c r="AM318" s="14" t="s">
        <v>612</v>
      </c>
      <c r="AN318" s="14" t="s">
        <v>32</v>
      </c>
      <c r="AO318" s="14"/>
      <c r="AP318" s="14"/>
      <c r="AQ318" s="18"/>
      <c r="AR318" s="189"/>
      <c r="AS318" s="199"/>
      <c r="AT318" s="44" t="s">
        <v>285</v>
      </c>
      <c r="AW318" s="173" t="s">
        <v>463</v>
      </c>
      <c r="AX318" s="44">
        <f>IFERROR(VLOOKUP(B318,'[1]Tracking sheet'!$A$3:$D$98000,2,0),0)</f>
        <v>1710</v>
      </c>
      <c r="AY318" s="44">
        <f>IFERROR(VLOOKUP(B318,'[1]Tracking sheet'!$A$3:$D$98000,3,0),0)</f>
        <v>1623</v>
      </c>
      <c r="AZ318" s="159">
        <f t="shared" si="115"/>
        <v>-87</v>
      </c>
      <c r="BA318" s="158">
        <f>IFERROR(VLOOKUP(B318,'[2]Tracking Sheet'!$B$3:$J$5000,2,0),0)</f>
        <v>0</v>
      </c>
      <c r="BB318" s="174">
        <f t="shared" si="116"/>
        <v>-2310</v>
      </c>
      <c r="BC318" s="44">
        <f>IFERROR(VLOOKUP(G318,'[1]Tracking sheet'!$A$3:$D$98000,2,0),0)</f>
        <v>0</v>
      </c>
      <c r="BD318" s="44">
        <f>IFERROR(VLOOKUP(G318,'[1]Tracking sheet'!$A$3:$D$98000,3,0),0)</f>
        <v>0</v>
      </c>
      <c r="BE318" s="159">
        <f t="shared" si="124"/>
        <v>0</v>
      </c>
      <c r="BF318" s="158">
        <f>IFERROR(VLOOKUP(G318,'[2]Tracking Sheet'!$B$3:$J$5000,2,0),0)</f>
        <v>0</v>
      </c>
      <c r="BG318" s="174" t="e">
        <f t="shared" si="125"/>
        <v>#VALUE!</v>
      </c>
      <c r="BH318" s="44">
        <f>IFERROR(VLOOKUP(L318,'[1]Tracking sheet'!$A$3:$D$98000,2,0),0)</f>
        <v>0</v>
      </c>
      <c r="BI318" s="44">
        <f>IFERROR(VLOOKUP(L318,'[1]Tracking sheet'!$A$3:$D$98000,3,0),0)</f>
        <v>0</v>
      </c>
      <c r="BJ318" s="159">
        <f t="shared" si="126"/>
        <v>0</v>
      </c>
      <c r="BK318" s="158">
        <f>IFERROR(VLOOKUP(L318,'[2]Tracking Sheet'!$B$3:$J$5000,2,0),0)</f>
        <v>0</v>
      </c>
      <c r="BL318" s="174">
        <f t="shared" si="127"/>
        <v>-46241</v>
      </c>
      <c r="BM318" s="44">
        <f>IFERROR(VLOOKUP(Q318,'[1]Tracking sheet'!$A$3:$D$98000,2,0),0)</f>
        <v>0</v>
      </c>
      <c r="BN318" s="187">
        <f t="shared" si="128"/>
        <v>35</v>
      </c>
      <c r="BO318" s="44" t="s">
        <v>972</v>
      </c>
    </row>
    <row r="319" spans="1:70" ht="40.5" customHeight="1" x14ac:dyDescent="0.3">
      <c r="A319" s="62" t="s">
        <v>870</v>
      </c>
      <c r="B319" s="123">
        <v>47720</v>
      </c>
      <c r="C319" s="127" t="s">
        <v>1414</v>
      </c>
      <c r="D319" s="53">
        <v>1275</v>
      </c>
      <c r="E319" s="53">
        <v>865</v>
      </c>
      <c r="F319" s="136">
        <v>46147</v>
      </c>
      <c r="G319" s="125">
        <v>46150</v>
      </c>
      <c r="H319" s="18" t="s">
        <v>1412</v>
      </c>
      <c r="I319" s="18" t="s">
        <v>351</v>
      </c>
      <c r="J319" s="192"/>
      <c r="K319" s="192"/>
      <c r="L319" s="15">
        <v>46162</v>
      </c>
      <c r="M319" s="15">
        <v>46181</v>
      </c>
      <c r="N319" s="15">
        <v>46183</v>
      </c>
      <c r="O319" s="15">
        <v>46197</v>
      </c>
      <c r="P319" s="14"/>
      <c r="Q319" s="14"/>
      <c r="R319" s="15">
        <v>46197</v>
      </c>
      <c r="S319" s="125">
        <v>46197</v>
      </c>
      <c r="T319" s="15">
        <v>46204</v>
      </c>
      <c r="U319" s="15">
        <v>46206</v>
      </c>
      <c r="V319" s="15">
        <v>46207</v>
      </c>
      <c r="W319" s="14"/>
      <c r="X319" s="14"/>
      <c r="Y319" s="14"/>
      <c r="Z319" s="14"/>
      <c r="AA319" s="14"/>
      <c r="AB319" s="14"/>
      <c r="AC319" s="15">
        <v>46210</v>
      </c>
      <c r="AD319" s="15">
        <v>46213</v>
      </c>
      <c r="AE319" s="14"/>
      <c r="AF319" s="14"/>
      <c r="AG319" s="15">
        <v>46216</v>
      </c>
      <c r="AH319" s="15">
        <v>46218</v>
      </c>
      <c r="AI319" s="15">
        <v>46220</v>
      </c>
      <c r="AJ319" s="136">
        <v>46223</v>
      </c>
      <c r="AK319" s="136">
        <v>46223</v>
      </c>
      <c r="AL319" s="198">
        <v>76</v>
      </c>
      <c r="AM319" s="14" t="s">
        <v>614</v>
      </c>
      <c r="AN319" s="14" t="s">
        <v>32</v>
      </c>
      <c r="AO319" s="14"/>
      <c r="AP319" s="14"/>
      <c r="AQ319" s="18"/>
      <c r="AR319" s="189"/>
      <c r="AS319" s="120"/>
      <c r="AT319" s="44" t="s">
        <v>285</v>
      </c>
      <c r="AW319" s="173" t="s">
        <v>463</v>
      </c>
      <c r="AX319" s="44">
        <f>IFERROR(VLOOKUP(B319,'[1]Tracking sheet'!$A$3:$D$98000,2,0),0)</f>
        <v>864</v>
      </c>
      <c r="AY319" s="44">
        <f>IFERROR(VLOOKUP(B319,'[1]Tracking sheet'!$A$3:$D$98000,3,0),0)</f>
        <v>864</v>
      </c>
      <c r="AZ319" s="159">
        <f t="shared" si="115"/>
        <v>0</v>
      </c>
      <c r="BA319" s="158">
        <f>IFERROR(VLOOKUP(B319,'[2]Tracking Sheet'!$B$3:$J$5000,2,0),0)</f>
        <v>0</v>
      </c>
      <c r="BB319" s="174">
        <f t="shared" si="116"/>
        <v>-1275</v>
      </c>
      <c r="BC319" s="44">
        <f>IFERROR(VLOOKUP(G319,'[1]Tracking sheet'!$A$3:$D$98000,2,0),0)</f>
        <v>0</v>
      </c>
      <c r="BD319" s="44">
        <f>IFERROR(VLOOKUP(G319,'[1]Tracking sheet'!$A$3:$D$98000,3,0),0)</f>
        <v>0</v>
      </c>
      <c r="BE319" s="159">
        <f t="shared" si="124"/>
        <v>0</v>
      </c>
      <c r="BF319" s="158">
        <f>IFERROR(VLOOKUP(G319,'[2]Tracking Sheet'!$B$3:$J$5000,2,0),0)</f>
        <v>0</v>
      </c>
      <c r="BG319" s="174" t="e">
        <f t="shared" si="125"/>
        <v>#VALUE!</v>
      </c>
      <c r="BH319" s="44">
        <f>IFERROR(VLOOKUP(L319,'[1]Tracking sheet'!$A$3:$D$98000,2,0),0)</f>
        <v>0</v>
      </c>
      <c r="BI319" s="44">
        <f>IFERROR(VLOOKUP(L319,'[1]Tracking sheet'!$A$3:$D$98000,3,0),0)</f>
        <v>0</v>
      </c>
      <c r="BJ319" s="159">
        <f t="shared" si="126"/>
        <v>0</v>
      </c>
      <c r="BK319" s="158">
        <f>IFERROR(VLOOKUP(L319,'[2]Tracking Sheet'!$B$3:$J$5000,2,0),0)</f>
        <v>0</v>
      </c>
      <c r="BL319" s="174">
        <f t="shared" si="127"/>
        <v>-46183</v>
      </c>
      <c r="BM319" s="44">
        <f>IFERROR(VLOOKUP(Q319,'[1]Tracking sheet'!$A$3:$D$98000,2,0),0)</f>
        <v>0</v>
      </c>
      <c r="BN319" s="187">
        <f t="shared" si="128"/>
        <v>30</v>
      </c>
      <c r="BO319" s="44" t="s">
        <v>855</v>
      </c>
    </row>
    <row r="320" spans="1:70" ht="40.5" customHeight="1" x14ac:dyDescent="0.3">
      <c r="A320" s="62" t="s">
        <v>870</v>
      </c>
      <c r="B320" s="123">
        <v>47719</v>
      </c>
      <c r="C320" s="127">
        <v>68659</v>
      </c>
      <c r="D320" s="53">
        <v>430</v>
      </c>
      <c r="E320" s="53">
        <v>304</v>
      </c>
      <c r="F320" s="136">
        <v>46147</v>
      </c>
      <c r="G320" s="125">
        <v>46150</v>
      </c>
      <c r="H320" s="18" t="s">
        <v>1412</v>
      </c>
      <c r="I320" s="18" t="s">
        <v>351</v>
      </c>
      <c r="J320" s="192"/>
      <c r="K320" s="192"/>
      <c r="L320" s="15">
        <v>46167</v>
      </c>
      <c r="M320" s="15">
        <v>46183</v>
      </c>
      <c r="N320" s="15">
        <v>46187</v>
      </c>
      <c r="O320" s="15">
        <v>46197</v>
      </c>
      <c r="P320" s="14"/>
      <c r="Q320" s="14"/>
      <c r="R320" s="15">
        <v>46199</v>
      </c>
      <c r="S320" s="125">
        <v>46199</v>
      </c>
      <c r="T320" s="15">
        <v>46205</v>
      </c>
      <c r="U320" s="15">
        <v>46207</v>
      </c>
      <c r="V320" s="15">
        <v>46207</v>
      </c>
      <c r="W320" s="14"/>
      <c r="X320" s="14"/>
      <c r="Y320" s="14"/>
      <c r="Z320" s="14"/>
      <c r="AA320" s="14"/>
      <c r="AB320" s="14"/>
      <c r="AC320" s="15">
        <v>46211</v>
      </c>
      <c r="AD320" s="15">
        <v>46212</v>
      </c>
      <c r="AE320" s="14"/>
      <c r="AF320" s="14"/>
      <c r="AG320" s="15">
        <v>46214</v>
      </c>
      <c r="AH320" s="15">
        <v>46216</v>
      </c>
      <c r="AI320" s="15">
        <v>46218</v>
      </c>
      <c r="AJ320" s="136">
        <v>46223</v>
      </c>
      <c r="AK320" s="136">
        <v>46223</v>
      </c>
      <c r="AL320" s="198">
        <v>76</v>
      </c>
      <c r="AM320" s="14" t="s">
        <v>614</v>
      </c>
      <c r="AN320" s="14" t="s">
        <v>32</v>
      </c>
      <c r="AO320" s="14"/>
      <c r="AP320" s="14"/>
      <c r="AQ320" s="18"/>
      <c r="AR320" s="189"/>
      <c r="AS320" s="120"/>
      <c r="AT320" s="44" t="s">
        <v>594</v>
      </c>
      <c r="AW320" s="173" t="s">
        <v>468</v>
      </c>
      <c r="AX320" s="44">
        <f>IFERROR(VLOOKUP(B320,'[1]Tracking sheet'!$A$3:$D$98000,2,0),0)</f>
        <v>304</v>
      </c>
      <c r="AY320" s="44">
        <f>IFERROR(VLOOKUP(B320,'[1]Tracking sheet'!$A$3:$D$98000,3,0),0)</f>
        <v>304</v>
      </c>
      <c r="AZ320" s="159">
        <f t="shared" si="115"/>
        <v>0</v>
      </c>
      <c r="BA320" s="158">
        <f>IFERROR(VLOOKUP(B320,'[2]Tracking Sheet'!$B$3:$J$5000,2,0),0)</f>
        <v>448</v>
      </c>
      <c r="BB320" s="174">
        <f t="shared" si="116"/>
        <v>18</v>
      </c>
      <c r="BC320" s="44">
        <f>IFERROR(VLOOKUP(G320,'[1]Tracking sheet'!$A$3:$D$98000,2,0),0)</f>
        <v>0</v>
      </c>
      <c r="BD320" s="44">
        <f>IFERROR(VLOOKUP(G320,'[1]Tracking sheet'!$A$3:$D$98000,3,0),0)</f>
        <v>0</v>
      </c>
      <c r="BE320" s="159">
        <f t="shared" si="124"/>
        <v>0</v>
      </c>
      <c r="BF320" s="158">
        <f>IFERROR(VLOOKUP(G320,'[2]Tracking Sheet'!$B$3:$J$5000,2,0),0)</f>
        <v>0</v>
      </c>
      <c r="BG320" s="174" t="e">
        <f t="shared" si="125"/>
        <v>#VALUE!</v>
      </c>
      <c r="BH320" s="44">
        <f>IFERROR(VLOOKUP(L320,'[1]Tracking sheet'!$A$3:$D$98000,2,0),0)</f>
        <v>0</v>
      </c>
      <c r="BI320" s="44">
        <f>IFERROR(VLOOKUP(L320,'[1]Tracking sheet'!$A$3:$D$98000,3,0),0)</f>
        <v>0</v>
      </c>
      <c r="BJ320" s="159">
        <f t="shared" si="126"/>
        <v>0</v>
      </c>
      <c r="BK320" s="158">
        <f>IFERROR(VLOOKUP(L320,'[2]Tracking Sheet'!$B$3:$J$5000,2,0),0)</f>
        <v>0</v>
      </c>
      <c r="BL320" s="174">
        <f t="shared" si="127"/>
        <v>-46187</v>
      </c>
      <c r="BM320" s="44">
        <f>IFERROR(VLOOKUP(Q320,'[1]Tracking sheet'!$A$3:$D$98000,2,0),0)</f>
        <v>0</v>
      </c>
      <c r="BN320" s="187">
        <f t="shared" si="128"/>
        <v>30</v>
      </c>
      <c r="BO320" s="44" t="s">
        <v>855</v>
      </c>
    </row>
    <row r="321" spans="1:70" ht="40.5" customHeight="1" x14ac:dyDescent="0.3">
      <c r="A321" s="62" t="s">
        <v>870</v>
      </c>
      <c r="B321" s="123">
        <v>47724</v>
      </c>
      <c r="C321" s="127" t="s">
        <v>1415</v>
      </c>
      <c r="D321" s="53">
        <v>2530</v>
      </c>
      <c r="E321" s="53">
        <v>1868</v>
      </c>
      <c r="F321" s="136">
        <v>46147</v>
      </c>
      <c r="G321" s="125">
        <v>46150</v>
      </c>
      <c r="H321" s="18" t="s">
        <v>645</v>
      </c>
      <c r="I321" s="18" t="s">
        <v>249</v>
      </c>
      <c r="J321" s="192"/>
      <c r="K321" s="192"/>
      <c r="L321" s="15">
        <v>46159</v>
      </c>
      <c r="M321" s="15">
        <v>46181</v>
      </c>
      <c r="N321" s="15">
        <v>46185</v>
      </c>
      <c r="O321" s="15">
        <v>46200</v>
      </c>
      <c r="P321" s="14"/>
      <c r="Q321" s="14"/>
      <c r="R321" s="15">
        <v>46202</v>
      </c>
      <c r="S321" s="125">
        <v>46202</v>
      </c>
      <c r="T321" s="15">
        <v>46207</v>
      </c>
      <c r="U321" s="15">
        <v>46210</v>
      </c>
      <c r="V321" s="15">
        <v>46211</v>
      </c>
      <c r="W321" s="14"/>
      <c r="X321" s="14"/>
      <c r="Y321" s="14"/>
      <c r="Z321" s="14"/>
      <c r="AA321" s="14"/>
      <c r="AB321" s="14"/>
      <c r="AC321" s="15">
        <v>46213</v>
      </c>
      <c r="AD321" s="15">
        <v>46217</v>
      </c>
      <c r="AE321" s="14"/>
      <c r="AF321" s="14"/>
      <c r="AG321" s="15">
        <v>46219</v>
      </c>
      <c r="AH321" s="15">
        <v>46220</v>
      </c>
      <c r="AI321" s="15">
        <v>46221</v>
      </c>
      <c r="AJ321" s="136">
        <v>46223</v>
      </c>
      <c r="AK321" s="136">
        <v>46223</v>
      </c>
      <c r="AL321" s="198">
        <v>76</v>
      </c>
      <c r="AM321" s="14" t="s">
        <v>612</v>
      </c>
      <c r="AN321" s="14" t="s">
        <v>32</v>
      </c>
      <c r="AO321" s="14"/>
      <c r="AP321" s="14"/>
      <c r="AQ321" s="18"/>
      <c r="AR321" s="189"/>
      <c r="AS321" s="120"/>
      <c r="AT321" s="44" t="s">
        <v>285</v>
      </c>
      <c r="AW321" s="173" t="s">
        <v>463</v>
      </c>
      <c r="AX321" s="44">
        <f>IFERROR(VLOOKUP(B321,'[1]Tracking sheet'!$A$3:$D$98000,2,0),0)</f>
        <v>1871</v>
      </c>
      <c r="AY321" s="44">
        <f>IFERROR(VLOOKUP(B321,'[1]Tracking sheet'!$A$3:$D$98000,3,0),0)</f>
        <v>1871</v>
      </c>
      <c r="AZ321" s="159">
        <f t="shared" si="115"/>
        <v>0</v>
      </c>
      <c r="BA321" s="158">
        <f>IFERROR(VLOOKUP(B321,'[2]Tracking Sheet'!$B$3:$J$5000,2,0),0)</f>
        <v>0</v>
      </c>
      <c r="BB321" s="174">
        <f t="shared" si="116"/>
        <v>-2530</v>
      </c>
      <c r="BC321" s="44">
        <f>IFERROR(VLOOKUP(G321,'[1]Tracking sheet'!$A$3:$D$98000,2,0),0)</f>
        <v>0</v>
      </c>
      <c r="BD321" s="44">
        <f>IFERROR(VLOOKUP(G321,'[1]Tracking sheet'!$A$3:$D$98000,3,0),0)</f>
        <v>0</v>
      </c>
      <c r="BE321" s="159">
        <f t="shared" si="124"/>
        <v>0</v>
      </c>
      <c r="BF321" s="158">
        <f>IFERROR(VLOOKUP(G321,'[2]Tracking Sheet'!$B$3:$J$5000,2,0),0)</f>
        <v>0</v>
      </c>
      <c r="BG321" s="174" t="e">
        <f t="shared" si="125"/>
        <v>#VALUE!</v>
      </c>
      <c r="BH321" s="44">
        <f>IFERROR(VLOOKUP(L321,'[1]Tracking sheet'!$A$3:$D$98000,2,0),0)</f>
        <v>0</v>
      </c>
      <c r="BI321" s="44">
        <f>IFERROR(VLOOKUP(L321,'[1]Tracking sheet'!$A$3:$D$98000,3,0),0)</f>
        <v>0</v>
      </c>
      <c r="BJ321" s="159">
        <f t="shared" si="126"/>
        <v>0</v>
      </c>
      <c r="BK321" s="158">
        <f>IFERROR(VLOOKUP(L321,'[2]Tracking Sheet'!$B$3:$J$5000,2,0),0)</f>
        <v>0</v>
      </c>
      <c r="BL321" s="174">
        <f t="shared" si="127"/>
        <v>-46185</v>
      </c>
      <c r="BM321" s="44">
        <f>IFERROR(VLOOKUP(Q321,'[1]Tracking sheet'!$A$3:$D$98000,2,0),0)</f>
        <v>0</v>
      </c>
      <c r="BN321" s="187">
        <f t="shared" si="128"/>
        <v>30</v>
      </c>
      <c r="BO321" s="44" t="s">
        <v>855</v>
      </c>
    </row>
    <row r="322" spans="1:70" ht="40.5" customHeight="1" x14ac:dyDescent="0.3">
      <c r="A322" s="62" t="s">
        <v>870</v>
      </c>
      <c r="B322" s="123">
        <v>47721</v>
      </c>
      <c r="C322" s="127" t="s">
        <v>1416</v>
      </c>
      <c r="D322" s="53">
        <v>1590</v>
      </c>
      <c r="E322" s="53">
        <v>1282</v>
      </c>
      <c r="F322" s="136">
        <v>46147</v>
      </c>
      <c r="G322" s="125">
        <v>46150</v>
      </c>
      <c r="H322" s="18" t="s">
        <v>1417</v>
      </c>
      <c r="I322" s="18" t="s">
        <v>351</v>
      </c>
      <c r="J322" s="192"/>
      <c r="K322" s="192"/>
      <c r="L322" s="15">
        <v>46164</v>
      </c>
      <c r="M322" s="15">
        <v>46183</v>
      </c>
      <c r="N322" s="15">
        <v>46183</v>
      </c>
      <c r="O322" s="15">
        <v>46198</v>
      </c>
      <c r="P322" s="14"/>
      <c r="Q322" s="14"/>
      <c r="R322" s="15">
        <v>46198</v>
      </c>
      <c r="S322" s="125">
        <v>46198</v>
      </c>
      <c r="T322" s="15">
        <v>46204</v>
      </c>
      <c r="U322" s="15">
        <v>46206</v>
      </c>
      <c r="V322" s="15">
        <v>46207</v>
      </c>
      <c r="W322" s="14"/>
      <c r="X322" s="14"/>
      <c r="Y322" s="14"/>
      <c r="Z322" s="14"/>
      <c r="AA322" s="14"/>
      <c r="AB322" s="14"/>
      <c r="AC322" s="15">
        <v>46209</v>
      </c>
      <c r="AD322" s="15">
        <v>46213</v>
      </c>
      <c r="AE322" s="14"/>
      <c r="AF322" s="14"/>
      <c r="AG322" s="15">
        <v>46214</v>
      </c>
      <c r="AH322" s="15">
        <v>46216</v>
      </c>
      <c r="AI322" s="15">
        <v>46218</v>
      </c>
      <c r="AJ322" s="136">
        <v>46223</v>
      </c>
      <c r="AK322" s="136">
        <v>46223</v>
      </c>
      <c r="AL322" s="198">
        <v>76</v>
      </c>
      <c r="AM322" s="14" t="s">
        <v>612</v>
      </c>
      <c r="AN322" s="14" t="s">
        <v>32</v>
      </c>
      <c r="AO322" s="14"/>
      <c r="AP322" s="14"/>
      <c r="AQ322" s="18"/>
      <c r="AR322" s="189"/>
      <c r="AS322" s="120"/>
      <c r="AT322" s="44" t="s">
        <v>594</v>
      </c>
      <c r="AW322" s="173" t="s">
        <v>468</v>
      </c>
      <c r="AX322" s="44">
        <f>IFERROR(VLOOKUP(B322,'[1]Tracking sheet'!$A$3:$D$98000,2,0),0)</f>
        <v>1282</v>
      </c>
      <c r="AY322" s="44">
        <f>IFERROR(VLOOKUP(B322,'[1]Tracking sheet'!$A$3:$D$98000,3,0),0)</f>
        <v>1282</v>
      </c>
      <c r="AZ322" s="159">
        <f t="shared" si="115"/>
        <v>0</v>
      </c>
      <c r="BA322" s="158">
        <f>IFERROR(VLOOKUP(B322,'[2]Tracking Sheet'!$B$3:$J$5000,2,0),0)</f>
        <v>1652</v>
      </c>
      <c r="BB322" s="174">
        <f t="shared" si="116"/>
        <v>62</v>
      </c>
      <c r="BC322" s="44">
        <f>IFERROR(VLOOKUP(G322,'[1]Tracking sheet'!$A$3:$D$98000,2,0),0)</f>
        <v>0</v>
      </c>
      <c r="BD322" s="44">
        <f>IFERROR(VLOOKUP(G322,'[1]Tracking sheet'!$A$3:$D$98000,3,0),0)</f>
        <v>0</v>
      </c>
      <c r="BE322" s="159">
        <f t="shared" si="124"/>
        <v>0</v>
      </c>
      <c r="BF322" s="158">
        <f>IFERROR(VLOOKUP(G322,'[2]Tracking Sheet'!$B$3:$J$5000,2,0),0)</f>
        <v>0</v>
      </c>
      <c r="BG322" s="174" t="e">
        <f t="shared" si="125"/>
        <v>#VALUE!</v>
      </c>
      <c r="BH322" s="44">
        <f>IFERROR(VLOOKUP(L322,'[1]Tracking sheet'!$A$3:$D$98000,2,0),0)</f>
        <v>0</v>
      </c>
      <c r="BI322" s="44">
        <f>IFERROR(VLOOKUP(L322,'[1]Tracking sheet'!$A$3:$D$98000,3,0),0)</f>
        <v>0</v>
      </c>
      <c r="BJ322" s="159">
        <f t="shared" si="126"/>
        <v>0</v>
      </c>
      <c r="BK322" s="158">
        <f>IFERROR(VLOOKUP(L322,'[2]Tracking Sheet'!$B$3:$J$5000,2,0),0)</f>
        <v>0</v>
      </c>
      <c r="BL322" s="174">
        <f t="shared" si="127"/>
        <v>-46183</v>
      </c>
      <c r="BM322" s="44">
        <f>IFERROR(VLOOKUP(Q322,'[1]Tracking sheet'!$A$3:$D$98000,2,0),0)</f>
        <v>0</v>
      </c>
      <c r="BN322" s="187">
        <f t="shared" si="128"/>
        <v>30</v>
      </c>
      <c r="BO322" s="44" t="s">
        <v>855</v>
      </c>
    </row>
    <row r="323" spans="1:70" ht="40.5" customHeight="1" x14ac:dyDescent="0.3">
      <c r="A323" s="62" t="s">
        <v>3</v>
      </c>
      <c r="B323" s="121">
        <v>47683</v>
      </c>
      <c r="C323" s="127">
        <v>13262445</v>
      </c>
      <c r="D323" s="53">
        <v>600</v>
      </c>
      <c r="E323" s="53">
        <v>126</v>
      </c>
      <c r="F323" s="136">
        <v>46129</v>
      </c>
      <c r="G323" s="125">
        <v>46150</v>
      </c>
      <c r="H323" s="18" t="s">
        <v>641</v>
      </c>
      <c r="I323" s="18" t="s">
        <v>347</v>
      </c>
      <c r="J323" s="125"/>
      <c r="K323" s="125"/>
      <c r="L323" s="15">
        <v>46150</v>
      </c>
      <c r="M323" s="15">
        <v>46185</v>
      </c>
      <c r="N323" s="15">
        <v>46189</v>
      </c>
      <c r="O323" s="15">
        <v>46203</v>
      </c>
      <c r="P323" s="15"/>
      <c r="Q323" s="15"/>
      <c r="R323" s="15">
        <v>46209</v>
      </c>
      <c r="S323" s="125">
        <v>46209</v>
      </c>
      <c r="T323" s="15">
        <v>46216</v>
      </c>
      <c r="U323" s="15">
        <v>46218</v>
      </c>
      <c r="V323" s="15">
        <v>46218</v>
      </c>
      <c r="W323" s="15"/>
      <c r="X323" s="15"/>
      <c r="Y323" s="15">
        <v>46220</v>
      </c>
      <c r="Z323" s="15">
        <v>46221</v>
      </c>
      <c r="AA323" s="15"/>
      <c r="AB323" s="15"/>
      <c r="AC323" s="15">
        <v>46224</v>
      </c>
      <c r="AD323" s="15">
        <v>46225</v>
      </c>
      <c r="AE323" s="15"/>
      <c r="AF323" s="15"/>
      <c r="AG323" s="15">
        <v>46227</v>
      </c>
      <c r="AH323" s="15">
        <v>46231</v>
      </c>
      <c r="AI323" s="15">
        <v>46233</v>
      </c>
      <c r="AJ323" s="136">
        <v>46251</v>
      </c>
      <c r="AK323" s="136">
        <v>46253</v>
      </c>
      <c r="AL323" s="198">
        <v>122</v>
      </c>
      <c r="AM323" s="14" t="s">
        <v>301</v>
      </c>
      <c r="AN323" s="14" t="s">
        <v>41</v>
      </c>
      <c r="AO323" s="18" t="s">
        <v>629</v>
      </c>
      <c r="AP323" s="14"/>
      <c r="AQ323" s="18" t="s">
        <v>1418</v>
      </c>
      <c r="AR323" s="55"/>
      <c r="AS323" s="50"/>
      <c r="AT323" s="44" t="s">
        <v>595</v>
      </c>
      <c r="AW323" s="173" t="s">
        <v>468</v>
      </c>
      <c r="AX323" s="44">
        <f>IFERROR(VLOOKUP(B323,'[1]Tracking sheet'!$A$3:$D$98000,2,0),0)</f>
        <v>126</v>
      </c>
      <c r="AY323" s="44">
        <f>IFERROR(VLOOKUP(B323,'[1]Tracking sheet'!$A$3:$D$98000,3,0),0)</f>
        <v>126</v>
      </c>
      <c r="AZ323" s="159">
        <f t="shared" si="115"/>
        <v>0</v>
      </c>
      <c r="BA323" s="158">
        <f>IFERROR(VLOOKUP(B323,'[2]Tracking Sheet'!$B$3:$J$5000,2,0),0)</f>
        <v>0</v>
      </c>
      <c r="BB323" s="174">
        <f t="shared" si="116"/>
        <v>-600</v>
      </c>
      <c r="BC323" s="44">
        <f>IFERROR(VLOOKUP(G323,'[1]Tracking sheet'!$A$3:$D$98000,2,0),0)</f>
        <v>0</v>
      </c>
      <c r="BD323" s="44">
        <f>IFERROR(VLOOKUP(G323,'[1]Tracking sheet'!$A$3:$D$98000,3,0),0)</f>
        <v>0</v>
      </c>
      <c r="BE323" s="159">
        <f t="shared" si="124"/>
        <v>0</v>
      </c>
      <c r="BF323" s="158">
        <f>IFERROR(VLOOKUP(G323,'[2]Tracking Sheet'!$B$3:$J$5000,2,0),0)</f>
        <v>0</v>
      </c>
      <c r="BG323" s="174" t="e">
        <f t="shared" si="125"/>
        <v>#VALUE!</v>
      </c>
      <c r="BH323" s="44">
        <f>IFERROR(VLOOKUP(L323,'[1]Tracking sheet'!$A$3:$D$98000,2,0),0)</f>
        <v>0</v>
      </c>
      <c r="BI323" s="44">
        <f>IFERROR(VLOOKUP(L323,'[1]Tracking sheet'!$A$3:$D$98000,3,0),0)</f>
        <v>0</v>
      </c>
      <c r="BJ323" s="159">
        <f t="shared" si="126"/>
        <v>0</v>
      </c>
      <c r="BK323" s="158">
        <f>IFERROR(VLOOKUP(L323,'[2]Tracking Sheet'!$B$3:$J$5000,2,0),0)</f>
        <v>0</v>
      </c>
      <c r="BL323" s="174">
        <f t="shared" si="127"/>
        <v>-46189</v>
      </c>
      <c r="BM323" s="44">
        <f>IFERROR(VLOOKUP(Q323,'[1]Tracking sheet'!$A$3:$D$98000,2,0),0)</f>
        <v>0</v>
      </c>
      <c r="BN323" s="187">
        <f t="shared" si="128"/>
        <v>34</v>
      </c>
      <c r="BO323" s="44" t="s">
        <v>867</v>
      </c>
      <c r="BR323" s="70" t="s">
        <v>2929</v>
      </c>
    </row>
    <row r="324" spans="1:70" ht="40.5" customHeight="1" x14ac:dyDescent="0.3">
      <c r="A324" s="53" t="s">
        <v>3</v>
      </c>
      <c r="B324" s="135">
        <v>47584</v>
      </c>
      <c r="C324" s="127">
        <v>13262617</v>
      </c>
      <c r="D324" s="53">
        <v>1910</v>
      </c>
      <c r="E324" s="53">
        <v>152</v>
      </c>
      <c r="F324" s="136">
        <v>46127</v>
      </c>
      <c r="G324" s="125">
        <v>46142</v>
      </c>
      <c r="H324" s="18" t="s">
        <v>891</v>
      </c>
      <c r="I324" s="18" t="s">
        <v>46</v>
      </c>
      <c r="J324" s="125"/>
      <c r="K324" s="125"/>
      <c r="L324" s="15">
        <v>46179</v>
      </c>
      <c r="M324" s="15">
        <v>46183</v>
      </c>
      <c r="N324" s="15">
        <v>46188</v>
      </c>
      <c r="O324" s="15">
        <v>46200</v>
      </c>
      <c r="P324" s="15"/>
      <c r="Q324" s="15"/>
      <c r="R324" s="15">
        <v>46204</v>
      </c>
      <c r="S324" s="125">
        <v>46204</v>
      </c>
      <c r="T324" s="15">
        <v>46211</v>
      </c>
      <c r="U324" s="15">
        <v>46213</v>
      </c>
      <c r="V324" s="15">
        <v>46213</v>
      </c>
      <c r="W324" s="15"/>
      <c r="X324" s="15"/>
      <c r="Y324" s="15"/>
      <c r="Z324" s="15"/>
      <c r="AA324" s="15">
        <v>46216</v>
      </c>
      <c r="AB324" s="15">
        <v>46220</v>
      </c>
      <c r="AC324" s="15">
        <v>46223</v>
      </c>
      <c r="AD324" s="15">
        <v>46224</v>
      </c>
      <c r="AE324" s="15"/>
      <c r="AF324" s="15"/>
      <c r="AG324" s="15">
        <v>46226</v>
      </c>
      <c r="AH324" s="15">
        <v>46228</v>
      </c>
      <c r="AI324" s="15">
        <v>46231</v>
      </c>
      <c r="AJ324" s="136">
        <v>46258</v>
      </c>
      <c r="AK324" s="136">
        <v>46260</v>
      </c>
      <c r="AL324" s="198">
        <v>131</v>
      </c>
      <c r="AM324" s="14" t="s">
        <v>605</v>
      </c>
      <c r="AN324" s="14" t="s">
        <v>889</v>
      </c>
      <c r="AO324" s="18"/>
      <c r="AP324" s="14" t="s">
        <v>106</v>
      </c>
      <c r="AQ324" s="18" t="s">
        <v>1419</v>
      </c>
      <c r="AR324" s="55"/>
      <c r="AS324" s="50"/>
      <c r="AT324" s="44" t="s">
        <v>595</v>
      </c>
      <c r="AW324" s="173" t="s">
        <v>468</v>
      </c>
      <c r="AX324" s="44">
        <f>IFERROR(VLOOKUP(B324,'[1]Tracking sheet'!$A$3:$D$98000,2,0),0)</f>
        <v>151</v>
      </c>
      <c r="AY324" s="44">
        <f>IFERROR(VLOOKUP(B324,'[1]Tracking sheet'!$A$3:$D$98000,3,0),0)</f>
        <v>151</v>
      </c>
      <c r="AZ324" s="159">
        <f t="shared" ref="AZ324:AZ387" si="132">AY324-AX324</f>
        <v>0</v>
      </c>
      <c r="BA324" s="158">
        <f>IFERROR(VLOOKUP(B324,'[2]Tracking Sheet'!$B$3:$J$5000,2,0),0)</f>
        <v>1981</v>
      </c>
      <c r="BB324" s="174">
        <f t="shared" ref="BB324:BB387" si="133">BA324-D324</f>
        <v>71</v>
      </c>
      <c r="BC324" s="44">
        <f>IFERROR(VLOOKUP(G324,'[1]Tracking sheet'!$A$3:$D$98000,2,0),0)</f>
        <v>0</v>
      </c>
      <c r="BD324" s="44">
        <f>IFERROR(VLOOKUP(G324,'[1]Tracking sheet'!$A$3:$D$98000,3,0),0)</f>
        <v>0</v>
      </c>
      <c r="BE324" s="159">
        <f t="shared" si="124"/>
        <v>0</v>
      </c>
      <c r="BF324" s="158">
        <f>IFERROR(VLOOKUP(G324,'[2]Tracking Sheet'!$B$3:$J$5000,2,0),0)</f>
        <v>0</v>
      </c>
      <c r="BG324" s="174" t="e">
        <f t="shared" si="125"/>
        <v>#VALUE!</v>
      </c>
      <c r="BH324" s="44">
        <f>IFERROR(VLOOKUP(L324,'[1]Tracking sheet'!$A$3:$D$98000,2,0),0)</f>
        <v>0</v>
      </c>
      <c r="BI324" s="44">
        <f>IFERROR(VLOOKUP(L324,'[1]Tracking sheet'!$A$3:$D$98000,3,0),0)</f>
        <v>0</v>
      </c>
      <c r="BJ324" s="159">
        <f t="shared" si="126"/>
        <v>0</v>
      </c>
      <c r="BK324" s="158">
        <f>IFERROR(VLOOKUP(L324,'[2]Tracking Sheet'!$B$3:$J$5000,2,0),0)</f>
        <v>0</v>
      </c>
      <c r="BL324" s="174">
        <f t="shared" si="127"/>
        <v>-46188</v>
      </c>
      <c r="BM324" s="44">
        <f>IFERROR(VLOOKUP(Q324,'[1]Tracking sheet'!$A$3:$D$98000,2,0),0)</f>
        <v>0</v>
      </c>
      <c r="BN324" s="187">
        <f t="shared" si="128"/>
        <v>35</v>
      </c>
      <c r="BO324" s="44" t="s">
        <v>855</v>
      </c>
      <c r="BR324" s="70" t="s">
        <v>2852</v>
      </c>
    </row>
    <row r="325" spans="1:70" ht="40.5" customHeight="1" x14ac:dyDescent="0.3">
      <c r="A325" s="53" t="s">
        <v>3</v>
      </c>
      <c r="B325" s="135">
        <v>47583</v>
      </c>
      <c r="C325" s="127">
        <v>13262616</v>
      </c>
      <c r="D325" s="53">
        <v>2493</v>
      </c>
      <c r="E325" s="53">
        <v>341</v>
      </c>
      <c r="F325" s="136">
        <v>46127</v>
      </c>
      <c r="G325" s="125">
        <v>46142</v>
      </c>
      <c r="H325" s="18" t="s">
        <v>1420</v>
      </c>
      <c r="I325" s="18" t="s">
        <v>249</v>
      </c>
      <c r="J325" s="125"/>
      <c r="K325" s="125"/>
      <c r="L325" s="15">
        <v>46158</v>
      </c>
      <c r="M325" s="15">
        <v>46198</v>
      </c>
      <c r="N325" s="15">
        <v>46183</v>
      </c>
      <c r="O325" s="15">
        <v>46198</v>
      </c>
      <c r="P325" s="15"/>
      <c r="Q325" s="15"/>
      <c r="R325" s="15">
        <v>46202</v>
      </c>
      <c r="S325" s="125">
        <v>46202</v>
      </c>
      <c r="T325" s="15">
        <v>46209</v>
      </c>
      <c r="U325" s="15">
        <v>46211</v>
      </c>
      <c r="V325" s="15">
        <v>46212</v>
      </c>
      <c r="W325" s="15">
        <v>46214</v>
      </c>
      <c r="X325" s="15">
        <v>46216</v>
      </c>
      <c r="Y325" s="15"/>
      <c r="Z325" s="15"/>
      <c r="AA325" s="15">
        <v>46218</v>
      </c>
      <c r="AB325" s="15">
        <v>46227</v>
      </c>
      <c r="AC325" s="15">
        <v>46230</v>
      </c>
      <c r="AD325" s="15">
        <v>46233</v>
      </c>
      <c r="AE325" s="15"/>
      <c r="AF325" s="15"/>
      <c r="AG325" s="15">
        <v>46237</v>
      </c>
      <c r="AH325" s="15">
        <v>46239</v>
      </c>
      <c r="AI325" s="15">
        <v>46244</v>
      </c>
      <c r="AJ325" s="136">
        <v>46258</v>
      </c>
      <c r="AK325" s="136">
        <v>46260</v>
      </c>
      <c r="AL325" s="198">
        <v>131</v>
      </c>
      <c r="AM325" s="14" t="s">
        <v>521</v>
      </c>
      <c r="AN325" s="14" t="s">
        <v>889</v>
      </c>
      <c r="AO325" s="18" t="s">
        <v>18</v>
      </c>
      <c r="AP325" s="14" t="s">
        <v>647</v>
      </c>
      <c r="AQ325" s="18" t="s">
        <v>1421</v>
      </c>
      <c r="AR325" s="55"/>
      <c r="AS325" s="50"/>
      <c r="AT325" s="44" t="s">
        <v>595</v>
      </c>
      <c r="AW325" s="173" t="s">
        <v>468</v>
      </c>
      <c r="AX325" s="44">
        <f>IFERROR(VLOOKUP(B325,'[1]Tracking sheet'!$A$3:$D$98000,2,0),0)</f>
        <v>341</v>
      </c>
      <c r="AY325" s="44">
        <f>IFERROR(VLOOKUP(B325,'[1]Tracking sheet'!$A$3:$D$98000,3,0),0)</f>
        <v>341</v>
      </c>
      <c r="AZ325" s="159">
        <f t="shared" si="132"/>
        <v>0</v>
      </c>
      <c r="BA325" s="158">
        <f>IFERROR(VLOOKUP(B325,'[2]Tracking Sheet'!$B$3:$J$5000,2,0),0)</f>
        <v>2622</v>
      </c>
      <c r="BB325" s="174">
        <f t="shared" si="133"/>
        <v>129</v>
      </c>
      <c r="BC325" s="44">
        <f>IFERROR(VLOOKUP(G325,'[1]Tracking sheet'!$A$3:$D$98000,2,0),0)</f>
        <v>0</v>
      </c>
      <c r="BD325" s="44">
        <f>IFERROR(VLOOKUP(G325,'[1]Tracking sheet'!$A$3:$D$98000,3,0),0)</f>
        <v>0</v>
      </c>
      <c r="BE325" s="159">
        <f t="shared" si="124"/>
        <v>0</v>
      </c>
      <c r="BF325" s="158">
        <f>IFERROR(VLOOKUP(G325,'[2]Tracking Sheet'!$B$3:$J$5000,2,0),0)</f>
        <v>0</v>
      </c>
      <c r="BG325" s="174" t="e">
        <f t="shared" si="125"/>
        <v>#VALUE!</v>
      </c>
      <c r="BH325" s="44">
        <f>IFERROR(VLOOKUP(L325,'[1]Tracking sheet'!$A$3:$D$98000,2,0),0)</f>
        <v>0</v>
      </c>
      <c r="BI325" s="44">
        <f>IFERROR(VLOOKUP(L325,'[1]Tracking sheet'!$A$3:$D$98000,3,0),0)</f>
        <v>0</v>
      </c>
      <c r="BJ325" s="159">
        <f t="shared" si="126"/>
        <v>0</v>
      </c>
      <c r="BK325" s="158">
        <f>IFERROR(VLOOKUP(L325,'[2]Tracking Sheet'!$B$3:$J$5000,2,0),0)</f>
        <v>0</v>
      </c>
      <c r="BL325" s="174">
        <f t="shared" si="127"/>
        <v>-46183</v>
      </c>
      <c r="BM325" s="44">
        <f>IFERROR(VLOOKUP(Q325,'[1]Tracking sheet'!$A$3:$D$98000,2,0),0)</f>
        <v>0</v>
      </c>
      <c r="BN325" s="187">
        <f t="shared" si="128"/>
        <v>35</v>
      </c>
      <c r="BO325" s="44" t="s">
        <v>855</v>
      </c>
      <c r="BR325" s="70" t="s">
        <v>2683</v>
      </c>
    </row>
    <row r="326" spans="1:70" ht="40.5" customHeight="1" x14ac:dyDescent="0.3">
      <c r="A326" s="53" t="s">
        <v>3</v>
      </c>
      <c r="B326" s="135">
        <v>47582</v>
      </c>
      <c r="C326" s="127">
        <v>13265643</v>
      </c>
      <c r="D326" s="53">
        <v>1200</v>
      </c>
      <c r="E326" s="53">
        <v>105</v>
      </c>
      <c r="F326" s="136">
        <v>46127</v>
      </c>
      <c r="G326" s="125">
        <v>46142</v>
      </c>
      <c r="H326" s="18" t="s">
        <v>1422</v>
      </c>
      <c r="I326" s="18" t="s">
        <v>353</v>
      </c>
      <c r="J326" s="125"/>
      <c r="K326" s="125"/>
      <c r="L326" s="15">
        <v>46155</v>
      </c>
      <c r="M326" s="15">
        <v>46158</v>
      </c>
      <c r="N326" s="15">
        <v>46183</v>
      </c>
      <c r="O326" s="15">
        <v>46196</v>
      </c>
      <c r="P326" s="15">
        <v>46198</v>
      </c>
      <c r="Q326" s="15">
        <v>46203</v>
      </c>
      <c r="R326" s="15">
        <v>46209</v>
      </c>
      <c r="S326" s="125">
        <v>46209</v>
      </c>
      <c r="T326" s="15">
        <v>46214</v>
      </c>
      <c r="U326" s="15">
        <v>46216</v>
      </c>
      <c r="V326" s="15">
        <v>46217</v>
      </c>
      <c r="W326" s="15">
        <v>46219</v>
      </c>
      <c r="X326" s="15">
        <v>46220</v>
      </c>
      <c r="Y326" s="15"/>
      <c r="Z326" s="15"/>
      <c r="AA326" s="15"/>
      <c r="AB326" s="15"/>
      <c r="AC326" s="15">
        <v>46223</v>
      </c>
      <c r="AD326" s="15">
        <v>46230</v>
      </c>
      <c r="AE326" s="15"/>
      <c r="AF326" s="15"/>
      <c r="AG326" s="15">
        <v>46226</v>
      </c>
      <c r="AH326" s="15">
        <v>46230</v>
      </c>
      <c r="AI326" s="15">
        <v>46232</v>
      </c>
      <c r="AJ326" s="136">
        <v>46258</v>
      </c>
      <c r="AK326" s="136">
        <v>46260</v>
      </c>
      <c r="AL326" s="198">
        <v>131</v>
      </c>
      <c r="AM326" s="14" t="s">
        <v>890</v>
      </c>
      <c r="AN326" s="14" t="s">
        <v>889</v>
      </c>
      <c r="AO326" s="18" t="s">
        <v>606</v>
      </c>
      <c r="AP326" s="14"/>
      <c r="AQ326" s="18" t="s">
        <v>769</v>
      </c>
      <c r="AR326" s="55"/>
      <c r="AS326" s="50"/>
      <c r="AT326" s="44" t="s">
        <v>595</v>
      </c>
      <c r="AW326" s="173" t="s">
        <v>468</v>
      </c>
      <c r="AX326" s="44">
        <f>IFERROR(VLOOKUP(B326,'[1]Tracking sheet'!$A$3:$D$98000,2,0),0)</f>
        <v>105</v>
      </c>
      <c r="AY326" s="44">
        <f>IFERROR(VLOOKUP(B326,'[1]Tracking sheet'!$A$3:$D$98000,3,0),0)</f>
        <v>105</v>
      </c>
      <c r="AZ326" s="159">
        <f t="shared" si="132"/>
        <v>0</v>
      </c>
      <c r="BA326" s="158">
        <f>IFERROR(VLOOKUP(B326,'[2]Tracking Sheet'!$B$3:$J$5000,2,0),0)</f>
        <v>1250</v>
      </c>
      <c r="BB326" s="174">
        <f t="shared" si="133"/>
        <v>50</v>
      </c>
      <c r="BC326" s="44">
        <f>IFERROR(VLOOKUP(G326,'[1]Tracking sheet'!$A$3:$D$98000,2,0),0)</f>
        <v>0</v>
      </c>
      <c r="BD326" s="44">
        <f>IFERROR(VLOOKUP(G326,'[1]Tracking sheet'!$A$3:$D$98000,3,0),0)</f>
        <v>0</v>
      </c>
      <c r="BE326" s="159">
        <f t="shared" si="124"/>
        <v>0</v>
      </c>
      <c r="BF326" s="158">
        <f>IFERROR(VLOOKUP(G326,'[2]Tracking Sheet'!$B$3:$J$5000,2,0),0)</f>
        <v>0</v>
      </c>
      <c r="BG326" s="174" t="e">
        <f t="shared" si="125"/>
        <v>#VALUE!</v>
      </c>
      <c r="BH326" s="44">
        <f>IFERROR(VLOOKUP(L326,'[1]Tracking sheet'!$A$3:$D$98000,2,0),0)</f>
        <v>0</v>
      </c>
      <c r="BI326" s="44">
        <f>IFERROR(VLOOKUP(L326,'[1]Tracking sheet'!$A$3:$D$98000,3,0),0)</f>
        <v>0</v>
      </c>
      <c r="BJ326" s="159">
        <f t="shared" si="126"/>
        <v>0</v>
      </c>
      <c r="BK326" s="158">
        <f>IFERROR(VLOOKUP(L326,'[2]Tracking Sheet'!$B$3:$J$5000,2,0),0)</f>
        <v>0</v>
      </c>
      <c r="BL326" s="174">
        <f t="shared" si="127"/>
        <v>-46183</v>
      </c>
      <c r="BM326" s="44">
        <f>IFERROR(VLOOKUP(Q326,'[1]Tracking sheet'!$A$3:$D$98000,2,0),0)</f>
        <v>0</v>
      </c>
      <c r="BN326" s="187">
        <f t="shared" si="128"/>
        <v>35</v>
      </c>
      <c r="BO326" s="44" t="s">
        <v>867</v>
      </c>
      <c r="BR326" s="70" t="s">
        <v>2841</v>
      </c>
    </row>
    <row r="327" spans="1:70" ht="40.5" customHeight="1" x14ac:dyDescent="0.3">
      <c r="A327" s="53" t="s">
        <v>3</v>
      </c>
      <c r="B327" s="135">
        <v>47581</v>
      </c>
      <c r="C327" s="127">
        <v>13262614</v>
      </c>
      <c r="D327" s="53">
        <v>1608</v>
      </c>
      <c r="E327" s="53">
        <v>55</v>
      </c>
      <c r="F327" s="136">
        <v>46127</v>
      </c>
      <c r="G327" s="125">
        <v>46142</v>
      </c>
      <c r="H327" s="18" t="s">
        <v>1423</v>
      </c>
      <c r="I327" s="18" t="s">
        <v>892</v>
      </c>
      <c r="J327" s="125"/>
      <c r="K327" s="125"/>
      <c r="L327" s="15">
        <v>46179</v>
      </c>
      <c r="M327" s="15">
        <v>46183</v>
      </c>
      <c r="N327" s="15">
        <v>46186</v>
      </c>
      <c r="O327" s="15">
        <v>46196</v>
      </c>
      <c r="P327" s="15">
        <v>46204</v>
      </c>
      <c r="Q327" s="15">
        <v>46208</v>
      </c>
      <c r="R327" s="15">
        <v>46213</v>
      </c>
      <c r="S327" s="125">
        <v>46213</v>
      </c>
      <c r="T327" s="15">
        <v>46220</v>
      </c>
      <c r="U327" s="15">
        <v>46223</v>
      </c>
      <c r="V327" s="15">
        <v>46223</v>
      </c>
      <c r="W327" s="15"/>
      <c r="X327" s="15"/>
      <c r="Y327" s="15"/>
      <c r="Z327" s="15"/>
      <c r="AA327" s="15"/>
      <c r="AB327" s="15"/>
      <c r="AC327" s="15">
        <v>46226</v>
      </c>
      <c r="AD327" s="15">
        <v>46227</v>
      </c>
      <c r="AE327" s="15"/>
      <c r="AF327" s="15"/>
      <c r="AG327" s="15">
        <v>46230</v>
      </c>
      <c r="AH327" s="15">
        <v>46232</v>
      </c>
      <c r="AI327" s="15">
        <v>46239</v>
      </c>
      <c r="AJ327" s="136">
        <v>46258</v>
      </c>
      <c r="AK327" s="136">
        <v>46260</v>
      </c>
      <c r="AL327" s="198">
        <v>131</v>
      </c>
      <c r="AM327" s="14" t="s">
        <v>315</v>
      </c>
      <c r="AN327" s="14" t="s">
        <v>889</v>
      </c>
      <c r="AO327" s="18"/>
      <c r="AP327" s="14"/>
      <c r="AQ327" s="18"/>
      <c r="AR327" s="55" t="s">
        <v>48</v>
      </c>
      <c r="AS327" s="50"/>
      <c r="AT327" s="44" t="s">
        <v>595</v>
      </c>
      <c r="AW327" s="173" t="s">
        <v>468</v>
      </c>
      <c r="AX327" s="44">
        <f>IFERROR(VLOOKUP(B327,'[1]Tracking sheet'!$A$3:$D$98000,2,0),0)</f>
        <v>56</v>
      </c>
      <c r="AY327" s="44">
        <f>IFERROR(VLOOKUP(B327,'[1]Tracking sheet'!$A$3:$D$98000,3,0),0)</f>
        <v>56</v>
      </c>
      <c r="AZ327" s="159">
        <f t="shared" si="132"/>
        <v>0</v>
      </c>
      <c r="BA327" s="158">
        <f>IFERROR(VLOOKUP(B327,'[2]Tracking Sheet'!$B$3:$J$5000,2,0),0)</f>
        <v>1700</v>
      </c>
      <c r="BB327" s="174">
        <f t="shared" si="133"/>
        <v>92</v>
      </c>
      <c r="BC327" s="44">
        <f>IFERROR(VLOOKUP(G327,'[1]Tracking sheet'!$A$3:$D$98000,2,0),0)</f>
        <v>0</v>
      </c>
      <c r="BD327" s="44">
        <f>IFERROR(VLOOKUP(G327,'[1]Tracking sheet'!$A$3:$D$98000,3,0),0)</f>
        <v>0</v>
      </c>
      <c r="BE327" s="159">
        <f t="shared" si="124"/>
        <v>0</v>
      </c>
      <c r="BF327" s="158">
        <f>IFERROR(VLOOKUP(G327,'[2]Tracking Sheet'!$B$3:$J$5000,2,0),0)</f>
        <v>0</v>
      </c>
      <c r="BG327" s="174" t="e">
        <f t="shared" si="125"/>
        <v>#VALUE!</v>
      </c>
      <c r="BH327" s="44">
        <f>IFERROR(VLOOKUP(L327,'[1]Tracking sheet'!$A$3:$D$98000,2,0),0)</f>
        <v>0</v>
      </c>
      <c r="BI327" s="44">
        <f>IFERROR(VLOOKUP(L327,'[1]Tracking sheet'!$A$3:$D$98000,3,0),0)</f>
        <v>0</v>
      </c>
      <c r="BJ327" s="159">
        <f t="shared" si="126"/>
        <v>0</v>
      </c>
      <c r="BK327" s="158">
        <f>IFERROR(VLOOKUP(L327,'[2]Tracking Sheet'!$B$3:$J$5000,2,0),0)</f>
        <v>0</v>
      </c>
      <c r="BL327" s="174">
        <f t="shared" si="127"/>
        <v>-46186</v>
      </c>
      <c r="BM327" s="44">
        <f>IFERROR(VLOOKUP(Q327,'[1]Tracking sheet'!$A$3:$D$98000,2,0),0)</f>
        <v>0</v>
      </c>
      <c r="BN327" s="187">
        <f t="shared" si="128"/>
        <v>35</v>
      </c>
      <c r="BO327" s="44" t="s">
        <v>867</v>
      </c>
      <c r="BR327" s="70" t="s">
        <v>2852</v>
      </c>
    </row>
    <row r="328" spans="1:70" ht="40.5" customHeight="1" x14ac:dyDescent="0.3">
      <c r="A328" s="53" t="s">
        <v>3</v>
      </c>
      <c r="B328" s="135">
        <v>47586</v>
      </c>
      <c r="C328" s="127">
        <v>13250320</v>
      </c>
      <c r="D328" s="53">
        <v>2191</v>
      </c>
      <c r="E328" s="53">
        <v>214</v>
      </c>
      <c r="F328" s="136">
        <v>46127</v>
      </c>
      <c r="G328" s="125">
        <v>46142</v>
      </c>
      <c r="H328" s="18" t="s">
        <v>672</v>
      </c>
      <c r="I328" s="18" t="s">
        <v>256</v>
      </c>
      <c r="J328" s="125"/>
      <c r="K328" s="125"/>
      <c r="L328" s="15">
        <v>46183</v>
      </c>
      <c r="M328" s="15">
        <v>46189</v>
      </c>
      <c r="N328" s="15">
        <v>46204</v>
      </c>
      <c r="O328" s="15">
        <v>46213</v>
      </c>
      <c r="P328" s="15"/>
      <c r="Q328" s="15"/>
      <c r="R328" s="15">
        <v>46217</v>
      </c>
      <c r="S328" s="125">
        <v>46217</v>
      </c>
      <c r="T328" s="15">
        <v>46223</v>
      </c>
      <c r="U328" s="15">
        <v>46226</v>
      </c>
      <c r="V328" s="15">
        <v>46227</v>
      </c>
      <c r="W328" s="15"/>
      <c r="X328" s="15"/>
      <c r="Y328" s="15"/>
      <c r="Z328" s="15"/>
      <c r="AA328" s="15"/>
      <c r="AB328" s="15"/>
      <c r="AC328" s="15">
        <v>46230</v>
      </c>
      <c r="AD328" s="15">
        <v>46232</v>
      </c>
      <c r="AE328" s="15"/>
      <c r="AF328" s="15"/>
      <c r="AG328" s="15">
        <v>46233</v>
      </c>
      <c r="AH328" s="15">
        <v>46237</v>
      </c>
      <c r="AI328" s="15">
        <v>46240</v>
      </c>
      <c r="AJ328" s="136">
        <v>46258</v>
      </c>
      <c r="AK328" s="136">
        <v>46260</v>
      </c>
      <c r="AL328" s="198">
        <v>131</v>
      </c>
      <c r="AM328" s="14" t="s">
        <v>301</v>
      </c>
      <c r="AN328" s="14" t="s">
        <v>889</v>
      </c>
      <c r="AO328" s="18"/>
      <c r="AP328" s="14"/>
      <c r="AQ328" s="18"/>
      <c r="AR328" s="55"/>
      <c r="AS328" s="50"/>
      <c r="AT328" s="44" t="s">
        <v>595</v>
      </c>
      <c r="AW328" s="173" t="s">
        <v>468</v>
      </c>
      <c r="AX328" s="44">
        <f>IFERROR(VLOOKUP(B328,'[1]Tracking sheet'!$A$3:$D$98000,2,0),0)</f>
        <v>215</v>
      </c>
      <c r="AY328" s="44">
        <f>IFERROR(VLOOKUP(B328,'[1]Tracking sheet'!$A$3:$D$98000,3,0),0)</f>
        <v>215</v>
      </c>
      <c r="AZ328" s="159">
        <f t="shared" si="132"/>
        <v>0</v>
      </c>
      <c r="BA328" s="158">
        <f>IFERROR(VLOOKUP(B328,'[2]Tracking Sheet'!$B$3:$J$5000,2,0),0)</f>
        <v>2312</v>
      </c>
      <c r="BB328" s="174">
        <f t="shared" si="133"/>
        <v>121</v>
      </c>
      <c r="BC328" s="44">
        <f>IFERROR(VLOOKUP(G328,'[1]Tracking sheet'!$A$3:$D$98000,2,0),0)</f>
        <v>0</v>
      </c>
      <c r="BD328" s="44">
        <f>IFERROR(VLOOKUP(G328,'[1]Tracking sheet'!$A$3:$D$98000,3,0),0)</f>
        <v>0</v>
      </c>
      <c r="BE328" s="159">
        <f t="shared" si="124"/>
        <v>0</v>
      </c>
      <c r="BF328" s="158">
        <f>IFERROR(VLOOKUP(G328,'[2]Tracking Sheet'!$B$3:$J$5000,2,0),0)</f>
        <v>0</v>
      </c>
      <c r="BG328" s="174" t="e">
        <f t="shared" si="125"/>
        <v>#VALUE!</v>
      </c>
      <c r="BH328" s="44">
        <f>IFERROR(VLOOKUP(L328,'[1]Tracking sheet'!$A$3:$D$98000,2,0),0)</f>
        <v>0</v>
      </c>
      <c r="BI328" s="44">
        <f>IFERROR(VLOOKUP(L328,'[1]Tracking sheet'!$A$3:$D$98000,3,0),0)</f>
        <v>0</v>
      </c>
      <c r="BJ328" s="159">
        <f t="shared" si="126"/>
        <v>0</v>
      </c>
      <c r="BK328" s="158">
        <f>IFERROR(VLOOKUP(L328,'[2]Tracking Sheet'!$B$3:$J$5000,2,0),0)</f>
        <v>0</v>
      </c>
      <c r="BL328" s="174">
        <f t="shared" si="127"/>
        <v>-46204</v>
      </c>
      <c r="BM328" s="44">
        <f>IFERROR(VLOOKUP(Q328,'[1]Tracking sheet'!$A$3:$D$98000,2,0),0)</f>
        <v>0</v>
      </c>
      <c r="BN328" s="187">
        <f t="shared" si="128"/>
        <v>35</v>
      </c>
      <c r="BO328" s="44" t="s">
        <v>1029</v>
      </c>
      <c r="BR328" s="70" t="s">
        <v>2683</v>
      </c>
    </row>
    <row r="329" spans="1:70" ht="40.5" customHeight="1" x14ac:dyDescent="0.3">
      <c r="A329" s="53" t="s">
        <v>3</v>
      </c>
      <c r="B329" s="135">
        <v>47580</v>
      </c>
      <c r="C329" s="127">
        <v>13262613</v>
      </c>
      <c r="D329" s="53">
        <v>4505</v>
      </c>
      <c r="E329" s="53">
        <v>488</v>
      </c>
      <c r="F329" s="136">
        <v>46127</v>
      </c>
      <c r="G329" s="125">
        <v>46150</v>
      </c>
      <c r="H329" s="18" t="s">
        <v>1424</v>
      </c>
      <c r="I329" s="18" t="s">
        <v>46</v>
      </c>
      <c r="J329" s="125"/>
      <c r="K329" s="125"/>
      <c r="L329" s="15">
        <v>46164</v>
      </c>
      <c r="M329" s="15">
        <v>46179</v>
      </c>
      <c r="N329" s="15">
        <v>46183</v>
      </c>
      <c r="O329" s="15">
        <v>46195</v>
      </c>
      <c r="P329" s="15">
        <v>46197</v>
      </c>
      <c r="Q329" s="15">
        <v>46203</v>
      </c>
      <c r="R329" s="15">
        <v>46206</v>
      </c>
      <c r="S329" s="125">
        <v>46206</v>
      </c>
      <c r="T329" s="15">
        <v>46213</v>
      </c>
      <c r="U329" s="15">
        <v>46216</v>
      </c>
      <c r="V329" s="15">
        <v>46217</v>
      </c>
      <c r="W329" s="15">
        <v>46219</v>
      </c>
      <c r="X329" s="15">
        <v>46220</v>
      </c>
      <c r="Y329" s="15"/>
      <c r="Z329" s="15"/>
      <c r="AA329" s="15"/>
      <c r="AB329" s="15"/>
      <c r="AC329" s="15">
        <v>46223</v>
      </c>
      <c r="AD329" s="15">
        <v>46226</v>
      </c>
      <c r="AE329" s="15"/>
      <c r="AF329" s="15"/>
      <c r="AG329" s="15">
        <v>46228</v>
      </c>
      <c r="AH329" s="15">
        <v>46231</v>
      </c>
      <c r="AI329" s="15">
        <v>46233</v>
      </c>
      <c r="AJ329" s="136">
        <v>46258</v>
      </c>
      <c r="AK329" s="136">
        <v>46260</v>
      </c>
      <c r="AL329" s="198">
        <v>131</v>
      </c>
      <c r="AM329" s="14" t="s">
        <v>605</v>
      </c>
      <c r="AN329" s="14" t="s">
        <v>889</v>
      </c>
      <c r="AO329" s="18" t="s">
        <v>53</v>
      </c>
      <c r="AP329" s="14"/>
      <c r="AQ329" s="18" t="s">
        <v>769</v>
      </c>
      <c r="AR329" s="55" t="s">
        <v>48</v>
      </c>
      <c r="AS329" s="50"/>
      <c r="AT329" s="44" t="s">
        <v>595</v>
      </c>
      <c r="AW329" s="173" t="s">
        <v>468</v>
      </c>
      <c r="AX329" s="44">
        <f>IFERROR(VLOOKUP(B329,'[1]Tracking sheet'!$A$3:$D$98000,2,0),0)</f>
        <v>488</v>
      </c>
      <c r="AY329" s="44">
        <f>IFERROR(VLOOKUP(B329,'[1]Tracking sheet'!$A$3:$D$98000,3,0),0)</f>
        <v>488</v>
      </c>
      <c r="AZ329" s="159">
        <f t="shared" si="132"/>
        <v>0</v>
      </c>
      <c r="BA329" s="158">
        <f>IFERROR(VLOOKUP(B329,'[2]Tracking Sheet'!$B$3:$J$5000,2,0),0)</f>
        <v>4628</v>
      </c>
      <c r="BB329" s="174">
        <f t="shared" si="133"/>
        <v>123</v>
      </c>
      <c r="BC329" s="44">
        <f>IFERROR(VLOOKUP(G329,'[1]Tracking sheet'!$A$3:$D$98000,2,0),0)</f>
        <v>0</v>
      </c>
      <c r="BD329" s="44">
        <f>IFERROR(VLOOKUP(G329,'[1]Tracking sheet'!$A$3:$D$98000,3,0),0)</f>
        <v>0</v>
      </c>
      <c r="BE329" s="159">
        <f t="shared" si="124"/>
        <v>0</v>
      </c>
      <c r="BF329" s="158">
        <f>IFERROR(VLOOKUP(G329,'[2]Tracking Sheet'!$B$3:$J$5000,2,0),0)</f>
        <v>0</v>
      </c>
      <c r="BG329" s="174" t="e">
        <f t="shared" si="125"/>
        <v>#VALUE!</v>
      </c>
      <c r="BH329" s="44">
        <f>IFERROR(VLOOKUP(L329,'[1]Tracking sheet'!$A$3:$D$98000,2,0),0)</f>
        <v>0</v>
      </c>
      <c r="BI329" s="44">
        <f>IFERROR(VLOOKUP(L329,'[1]Tracking sheet'!$A$3:$D$98000,3,0),0)</f>
        <v>0</v>
      </c>
      <c r="BJ329" s="159">
        <f t="shared" si="126"/>
        <v>0</v>
      </c>
      <c r="BK329" s="158">
        <f>IFERROR(VLOOKUP(L329,'[2]Tracking Sheet'!$B$3:$J$5000,2,0),0)</f>
        <v>0</v>
      </c>
      <c r="BL329" s="174">
        <f t="shared" si="127"/>
        <v>-46183</v>
      </c>
      <c r="BM329" s="44">
        <f>IFERROR(VLOOKUP(Q329,'[1]Tracking sheet'!$A$3:$D$98000,2,0),0)</f>
        <v>0</v>
      </c>
      <c r="BN329" s="187">
        <f t="shared" si="128"/>
        <v>35</v>
      </c>
      <c r="BO329" s="44" t="s">
        <v>867</v>
      </c>
      <c r="BR329" s="70" t="s">
        <v>2841</v>
      </c>
    </row>
    <row r="330" spans="1:70" ht="40.5" customHeight="1" x14ac:dyDescent="0.3">
      <c r="A330" s="53" t="s">
        <v>3</v>
      </c>
      <c r="B330" s="135">
        <v>47579</v>
      </c>
      <c r="C330" s="127">
        <v>13262612</v>
      </c>
      <c r="D330" s="53">
        <v>4834</v>
      </c>
      <c r="E330" s="53">
        <v>524</v>
      </c>
      <c r="F330" s="136">
        <v>46127</v>
      </c>
      <c r="G330" s="125">
        <v>46150</v>
      </c>
      <c r="H330" s="18" t="s">
        <v>1425</v>
      </c>
      <c r="I330" s="18" t="s">
        <v>625</v>
      </c>
      <c r="J330" s="125"/>
      <c r="K330" s="125"/>
      <c r="L330" s="15">
        <v>46162</v>
      </c>
      <c r="M330" s="15">
        <v>46167</v>
      </c>
      <c r="N330" s="15">
        <v>46181</v>
      </c>
      <c r="O330" s="15">
        <v>46193</v>
      </c>
      <c r="P330" s="15">
        <v>46196</v>
      </c>
      <c r="Q330" s="15">
        <v>46203</v>
      </c>
      <c r="R330" s="15">
        <v>46209</v>
      </c>
      <c r="S330" s="125">
        <v>46209</v>
      </c>
      <c r="T330" s="15">
        <v>46216</v>
      </c>
      <c r="U330" s="15">
        <v>46218</v>
      </c>
      <c r="V330" s="15">
        <v>46221</v>
      </c>
      <c r="W330" s="15">
        <v>46223</v>
      </c>
      <c r="X330" s="15">
        <v>46225</v>
      </c>
      <c r="Y330" s="15"/>
      <c r="Z330" s="15"/>
      <c r="AA330" s="15"/>
      <c r="AB330" s="15"/>
      <c r="AC330" s="15">
        <v>46227</v>
      </c>
      <c r="AD330" s="15">
        <v>46232</v>
      </c>
      <c r="AE330" s="15"/>
      <c r="AF330" s="15"/>
      <c r="AG330" s="15">
        <v>46234</v>
      </c>
      <c r="AH330" s="15">
        <v>46237</v>
      </c>
      <c r="AI330" s="15">
        <v>46240</v>
      </c>
      <c r="AJ330" s="136">
        <v>46258</v>
      </c>
      <c r="AK330" s="136">
        <v>46260</v>
      </c>
      <c r="AL330" s="198">
        <v>131</v>
      </c>
      <c r="AM330" s="14" t="s">
        <v>300</v>
      </c>
      <c r="AN330" s="14" t="s">
        <v>889</v>
      </c>
      <c r="AO330" s="18" t="s">
        <v>42</v>
      </c>
      <c r="AP330" s="14"/>
      <c r="AQ330" s="18" t="s">
        <v>769</v>
      </c>
      <c r="AR330" s="55" t="s">
        <v>48</v>
      </c>
      <c r="AS330" s="50"/>
      <c r="AT330" s="44" t="s">
        <v>595</v>
      </c>
      <c r="AW330" s="173" t="s">
        <v>468</v>
      </c>
      <c r="AX330" s="44">
        <f>IFERROR(VLOOKUP(B330,'[1]Tracking sheet'!$A$3:$D$98000,2,0),0)</f>
        <v>524</v>
      </c>
      <c r="AY330" s="44">
        <f>IFERROR(VLOOKUP(B330,'[1]Tracking sheet'!$A$3:$D$98000,3,0),0)</f>
        <v>524</v>
      </c>
      <c r="AZ330" s="159">
        <f t="shared" si="132"/>
        <v>0</v>
      </c>
      <c r="BA330" s="158">
        <f>IFERROR(VLOOKUP(B330,'[2]Tracking Sheet'!$B$3:$J$5000,2,0),0)</f>
        <v>4925</v>
      </c>
      <c r="BB330" s="174">
        <f t="shared" si="133"/>
        <v>91</v>
      </c>
      <c r="BC330" s="44">
        <f>IFERROR(VLOOKUP(G330,'[1]Tracking sheet'!$A$3:$D$98000,2,0),0)</f>
        <v>0</v>
      </c>
      <c r="BD330" s="44">
        <f>IFERROR(VLOOKUP(G330,'[1]Tracking sheet'!$A$3:$D$98000,3,0),0)</f>
        <v>0</v>
      </c>
      <c r="BE330" s="159">
        <f t="shared" si="124"/>
        <v>0</v>
      </c>
      <c r="BF330" s="158">
        <f>IFERROR(VLOOKUP(G330,'[2]Tracking Sheet'!$B$3:$J$5000,2,0),0)</f>
        <v>0</v>
      </c>
      <c r="BG330" s="174" t="e">
        <f t="shared" si="125"/>
        <v>#VALUE!</v>
      </c>
      <c r="BH330" s="44">
        <f>IFERROR(VLOOKUP(L330,'[1]Tracking sheet'!$A$3:$D$98000,2,0),0)</f>
        <v>0</v>
      </c>
      <c r="BI330" s="44">
        <f>IFERROR(VLOOKUP(L330,'[1]Tracking sheet'!$A$3:$D$98000,3,0),0)</f>
        <v>0</v>
      </c>
      <c r="BJ330" s="159">
        <f t="shared" si="126"/>
        <v>0</v>
      </c>
      <c r="BK330" s="158">
        <f>IFERROR(VLOOKUP(L330,'[2]Tracking Sheet'!$B$3:$J$5000,2,0),0)</f>
        <v>0</v>
      </c>
      <c r="BL330" s="174">
        <f t="shared" si="127"/>
        <v>-46181</v>
      </c>
      <c r="BM330" s="44">
        <f>IFERROR(VLOOKUP(Q330,'[1]Tracking sheet'!$A$3:$D$98000,2,0),0)</f>
        <v>0</v>
      </c>
      <c r="BN330" s="187">
        <f t="shared" si="128"/>
        <v>35</v>
      </c>
      <c r="BO330" s="44" t="s">
        <v>867</v>
      </c>
      <c r="BR330" s="70" t="s">
        <v>2841</v>
      </c>
    </row>
    <row r="331" spans="1:70" ht="40.5" customHeight="1" x14ac:dyDescent="0.3">
      <c r="A331" s="53" t="s">
        <v>3</v>
      </c>
      <c r="B331" s="135">
        <v>47585</v>
      </c>
      <c r="C331" s="127">
        <v>13262898</v>
      </c>
      <c r="D331" s="53">
        <v>1335</v>
      </c>
      <c r="E331" s="53">
        <v>151</v>
      </c>
      <c r="F331" s="136">
        <v>46127</v>
      </c>
      <c r="G331" s="125">
        <v>46150</v>
      </c>
      <c r="H331" s="18" t="s">
        <v>1426</v>
      </c>
      <c r="I331" s="18" t="s">
        <v>249</v>
      </c>
      <c r="J331" s="125">
        <v>46180</v>
      </c>
      <c r="K331" s="125">
        <v>46185</v>
      </c>
      <c r="L331" s="15">
        <v>46188</v>
      </c>
      <c r="M331" s="15">
        <v>46193</v>
      </c>
      <c r="N331" s="15">
        <v>46199</v>
      </c>
      <c r="O331" s="15">
        <v>46211</v>
      </c>
      <c r="P331" s="15"/>
      <c r="Q331" s="15"/>
      <c r="R331" s="15">
        <v>46217</v>
      </c>
      <c r="S331" s="125">
        <v>46217</v>
      </c>
      <c r="T331" s="15">
        <v>46223</v>
      </c>
      <c r="U331" s="15">
        <v>46225</v>
      </c>
      <c r="V331" s="15">
        <v>46226</v>
      </c>
      <c r="W331" s="15"/>
      <c r="X331" s="15"/>
      <c r="Y331" s="15"/>
      <c r="Z331" s="15"/>
      <c r="AA331" s="15">
        <v>46228</v>
      </c>
      <c r="AB331" s="15">
        <v>46232</v>
      </c>
      <c r="AC331" s="15">
        <v>46235</v>
      </c>
      <c r="AD331" s="15">
        <v>46238</v>
      </c>
      <c r="AE331" s="15"/>
      <c r="AF331" s="15"/>
      <c r="AG331" s="15">
        <v>46240</v>
      </c>
      <c r="AH331" s="15">
        <v>46242</v>
      </c>
      <c r="AI331" s="15">
        <v>46245</v>
      </c>
      <c r="AJ331" s="136">
        <v>46258</v>
      </c>
      <c r="AK331" s="136">
        <v>46260</v>
      </c>
      <c r="AL331" s="198">
        <v>131</v>
      </c>
      <c r="AM331" s="14" t="s">
        <v>294</v>
      </c>
      <c r="AN331" s="14" t="s">
        <v>889</v>
      </c>
      <c r="AO331" s="18"/>
      <c r="AP331" s="14" t="s">
        <v>18</v>
      </c>
      <c r="AQ331" s="18" t="s">
        <v>1427</v>
      </c>
      <c r="AR331" s="55"/>
      <c r="AS331" s="50"/>
      <c r="AT331" s="44" t="s">
        <v>595</v>
      </c>
      <c r="AW331" s="173" t="s">
        <v>468</v>
      </c>
      <c r="AX331" s="44">
        <f>IFERROR(VLOOKUP(B331,'[1]Tracking sheet'!$A$3:$D$98000,2,0),0)</f>
        <v>209</v>
      </c>
      <c r="AY331" s="44">
        <f>IFERROR(VLOOKUP(B331,'[1]Tracking sheet'!$A$3:$D$98000,3,0),0)</f>
        <v>209</v>
      </c>
      <c r="AZ331" s="159">
        <f t="shared" si="132"/>
        <v>0</v>
      </c>
      <c r="BA331" s="158">
        <f>IFERROR(VLOOKUP(B331,'[2]Tracking Sheet'!$B$3:$J$5000,2,0),0)</f>
        <v>1381</v>
      </c>
      <c r="BB331" s="174">
        <f t="shared" si="133"/>
        <v>46</v>
      </c>
      <c r="BC331" s="44">
        <f>IFERROR(VLOOKUP(G331,'[1]Tracking sheet'!$A$3:$D$98000,2,0),0)</f>
        <v>0</v>
      </c>
      <c r="BD331" s="44">
        <f>IFERROR(VLOOKUP(G331,'[1]Tracking sheet'!$A$3:$D$98000,3,0),0)</f>
        <v>0</v>
      </c>
      <c r="BE331" s="159">
        <f t="shared" si="124"/>
        <v>0</v>
      </c>
      <c r="BF331" s="158">
        <f>IFERROR(VLOOKUP(G331,'[2]Tracking Sheet'!$B$3:$J$5000,2,0),0)</f>
        <v>0</v>
      </c>
      <c r="BG331" s="174" t="e">
        <f t="shared" si="125"/>
        <v>#VALUE!</v>
      </c>
      <c r="BH331" s="44">
        <f>IFERROR(VLOOKUP(L331,'[1]Tracking sheet'!$A$3:$D$98000,2,0),0)</f>
        <v>0</v>
      </c>
      <c r="BI331" s="44">
        <f>IFERROR(VLOOKUP(L331,'[1]Tracking sheet'!$A$3:$D$98000,3,0),0)</f>
        <v>0</v>
      </c>
      <c r="BJ331" s="159">
        <f t="shared" si="126"/>
        <v>0</v>
      </c>
      <c r="BK331" s="158">
        <f>IFERROR(VLOOKUP(L331,'[2]Tracking Sheet'!$B$3:$J$5000,2,0),0)</f>
        <v>0</v>
      </c>
      <c r="BL331" s="174">
        <f t="shared" si="127"/>
        <v>-46199</v>
      </c>
      <c r="BM331" s="44">
        <f>IFERROR(VLOOKUP(Q331,'[1]Tracking sheet'!$A$3:$D$98000,2,0),0)</f>
        <v>0</v>
      </c>
      <c r="BN331" s="187">
        <f t="shared" si="128"/>
        <v>35</v>
      </c>
      <c r="BO331" s="44" t="s">
        <v>1029</v>
      </c>
      <c r="BR331" s="70" t="s">
        <v>2683</v>
      </c>
    </row>
    <row r="332" spans="1:70" ht="40.5" customHeight="1" x14ac:dyDescent="0.3">
      <c r="A332" s="62" t="s">
        <v>3</v>
      </c>
      <c r="B332" s="135">
        <v>47684</v>
      </c>
      <c r="C332" s="127">
        <v>13262778</v>
      </c>
      <c r="D332" s="53">
        <v>1608</v>
      </c>
      <c r="E332" s="53">
        <v>381</v>
      </c>
      <c r="F332" s="136">
        <v>46129</v>
      </c>
      <c r="G332" s="125">
        <v>46150</v>
      </c>
      <c r="H332" s="18" t="s">
        <v>641</v>
      </c>
      <c r="I332" s="18" t="s">
        <v>347</v>
      </c>
      <c r="J332" s="192"/>
      <c r="K332" s="192"/>
      <c r="L332" s="15">
        <v>46157</v>
      </c>
      <c r="M332" s="15">
        <v>46164</v>
      </c>
      <c r="N332" s="15">
        <v>46185</v>
      </c>
      <c r="O332" s="15">
        <v>46200</v>
      </c>
      <c r="P332" s="14"/>
      <c r="Q332" s="14"/>
      <c r="R332" s="15">
        <v>46204</v>
      </c>
      <c r="S332" s="125">
        <v>46204</v>
      </c>
      <c r="T332" s="15">
        <v>46210</v>
      </c>
      <c r="U332" s="15">
        <v>46212</v>
      </c>
      <c r="V332" s="15">
        <v>46213</v>
      </c>
      <c r="W332" s="15">
        <v>46216</v>
      </c>
      <c r="X332" s="15">
        <v>46220</v>
      </c>
      <c r="Y332" s="14"/>
      <c r="Z332" s="14"/>
      <c r="AA332" s="14"/>
      <c r="AB332" s="14"/>
      <c r="AC332" s="15">
        <v>46223</v>
      </c>
      <c r="AD332" s="15">
        <v>46225</v>
      </c>
      <c r="AE332" s="14"/>
      <c r="AF332" s="14"/>
      <c r="AG332" s="15">
        <v>46227</v>
      </c>
      <c r="AH332" s="15">
        <v>46230</v>
      </c>
      <c r="AI332" s="15">
        <v>46233</v>
      </c>
      <c r="AJ332" s="136">
        <v>46251</v>
      </c>
      <c r="AK332" s="136">
        <v>46253</v>
      </c>
      <c r="AL332" s="198">
        <v>122</v>
      </c>
      <c r="AM332" s="14" t="s">
        <v>301</v>
      </c>
      <c r="AN332" s="14" t="s">
        <v>41</v>
      </c>
      <c r="AO332" s="14" t="s">
        <v>609</v>
      </c>
      <c r="AP332" s="14"/>
      <c r="AQ332" s="18" t="s">
        <v>1428</v>
      </c>
      <c r="AR332" s="189"/>
      <c r="AS332" s="120"/>
      <c r="AT332" s="44" t="s">
        <v>595</v>
      </c>
      <c r="AW332" s="173" t="s">
        <v>468</v>
      </c>
      <c r="AX332" s="44">
        <f>IFERROR(VLOOKUP(B332,'[1]Tracking sheet'!$A$3:$D$98000,2,0),0)</f>
        <v>382</v>
      </c>
      <c r="AY332" s="44">
        <f>IFERROR(VLOOKUP(B332,'[1]Tracking sheet'!$A$3:$D$98000,3,0),0)</f>
        <v>382</v>
      </c>
      <c r="AZ332" s="159">
        <f t="shared" si="132"/>
        <v>0</v>
      </c>
      <c r="BA332" s="158">
        <f>IFERROR(VLOOKUP(B332,'[2]Tracking Sheet'!$B$3:$J$5000,2,0),0)</f>
        <v>0</v>
      </c>
      <c r="BB332" s="174">
        <f t="shared" si="133"/>
        <v>-1608</v>
      </c>
      <c r="BC332" s="44">
        <f>IFERROR(VLOOKUP(G332,'[1]Tracking sheet'!$A$3:$D$98000,2,0),0)</f>
        <v>0</v>
      </c>
      <c r="BD332" s="44">
        <f>IFERROR(VLOOKUP(G332,'[1]Tracking sheet'!$A$3:$D$98000,3,0),0)</f>
        <v>0</v>
      </c>
      <c r="BE332" s="159">
        <f t="shared" si="124"/>
        <v>0</v>
      </c>
      <c r="BF332" s="158">
        <f>IFERROR(VLOOKUP(G332,'[2]Tracking Sheet'!$B$3:$J$5000,2,0),0)</f>
        <v>0</v>
      </c>
      <c r="BG332" s="174" t="e">
        <f t="shared" si="125"/>
        <v>#VALUE!</v>
      </c>
      <c r="BH332" s="44">
        <f>IFERROR(VLOOKUP(L332,'[1]Tracking sheet'!$A$3:$D$98000,2,0),0)</f>
        <v>0</v>
      </c>
      <c r="BI332" s="44">
        <f>IFERROR(VLOOKUP(L332,'[1]Tracking sheet'!$A$3:$D$98000,3,0),0)</f>
        <v>0</v>
      </c>
      <c r="BJ332" s="159">
        <f t="shared" si="126"/>
        <v>0</v>
      </c>
      <c r="BK332" s="158">
        <f>IFERROR(VLOOKUP(L332,'[2]Tracking Sheet'!$B$3:$J$5000,2,0),0)</f>
        <v>0</v>
      </c>
      <c r="BL332" s="174">
        <f t="shared" si="127"/>
        <v>-46185</v>
      </c>
      <c r="BM332" s="44">
        <f>IFERROR(VLOOKUP(Q332,'[1]Tracking sheet'!$A$3:$D$98000,2,0),0)</f>
        <v>0</v>
      </c>
      <c r="BN332" s="187">
        <f t="shared" si="128"/>
        <v>34</v>
      </c>
      <c r="BO332" s="44" t="s">
        <v>855</v>
      </c>
      <c r="BR332" s="70" t="s">
        <v>2839</v>
      </c>
    </row>
    <row r="333" spans="1:70" ht="40.5" customHeight="1" x14ac:dyDescent="0.3">
      <c r="A333" s="62" t="s">
        <v>3</v>
      </c>
      <c r="B333" s="135">
        <v>47685</v>
      </c>
      <c r="C333" s="127">
        <v>13262862</v>
      </c>
      <c r="D333" s="53">
        <v>4523</v>
      </c>
      <c r="E333" s="53">
        <v>1119</v>
      </c>
      <c r="F333" s="136">
        <v>46129</v>
      </c>
      <c r="G333" s="125">
        <v>46150</v>
      </c>
      <c r="H333" s="18" t="s">
        <v>787</v>
      </c>
      <c r="I333" s="18" t="s">
        <v>249</v>
      </c>
      <c r="J333" s="192"/>
      <c r="K333" s="192"/>
      <c r="L333" s="15">
        <v>46157</v>
      </c>
      <c r="M333" s="15">
        <v>46164</v>
      </c>
      <c r="N333" s="15">
        <v>46183</v>
      </c>
      <c r="O333" s="15">
        <v>46195</v>
      </c>
      <c r="P333" s="14"/>
      <c r="Q333" s="14"/>
      <c r="R333" s="15">
        <v>46197</v>
      </c>
      <c r="S333" s="125">
        <v>46197</v>
      </c>
      <c r="T333" s="15">
        <v>46204</v>
      </c>
      <c r="U333" s="15">
        <v>46206</v>
      </c>
      <c r="V333" s="15">
        <v>46209</v>
      </c>
      <c r="W333" s="15"/>
      <c r="X333" s="15"/>
      <c r="Y333" s="14"/>
      <c r="Z333" s="14"/>
      <c r="AA333" s="15">
        <v>46209</v>
      </c>
      <c r="AB333" s="15">
        <v>46218</v>
      </c>
      <c r="AC333" s="15">
        <v>46221</v>
      </c>
      <c r="AD333" s="15">
        <v>46225</v>
      </c>
      <c r="AE333" s="14"/>
      <c r="AF333" s="14"/>
      <c r="AG333" s="15">
        <v>46227</v>
      </c>
      <c r="AH333" s="15">
        <v>46231</v>
      </c>
      <c r="AI333" s="15">
        <v>46233</v>
      </c>
      <c r="AJ333" s="136">
        <v>46251</v>
      </c>
      <c r="AK333" s="136">
        <v>46253</v>
      </c>
      <c r="AL333" s="198">
        <v>122</v>
      </c>
      <c r="AM333" s="14" t="s">
        <v>600</v>
      </c>
      <c r="AN333" s="14" t="s">
        <v>41</v>
      </c>
      <c r="AO333" s="14"/>
      <c r="AP333" s="14" t="s">
        <v>18</v>
      </c>
      <c r="AQ333" s="18" t="s">
        <v>1429</v>
      </c>
      <c r="AR333" s="189"/>
      <c r="AS333" s="120"/>
      <c r="AT333" s="44" t="s">
        <v>595</v>
      </c>
      <c r="AW333" s="173" t="s">
        <v>468</v>
      </c>
      <c r="AX333" s="44">
        <f>IFERROR(VLOOKUP(B333,'[1]Tracking sheet'!$A$3:$D$98000,2,0),0)</f>
        <v>1119</v>
      </c>
      <c r="AY333" s="44">
        <f>IFERROR(VLOOKUP(B333,'[1]Tracking sheet'!$A$3:$D$98000,3,0),0)</f>
        <v>1119</v>
      </c>
      <c r="AZ333" s="159">
        <f t="shared" si="132"/>
        <v>0</v>
      </c>
      <c r="BA333" s="158">
        <f>IFERROR(VLOOKUP(B333,'[2]Tracking Sheet'!$B$3:$J$5000,2,0),0)</f>
        <v>4707</v>
      </c>
      <c r="BB333" s="174">
        <f t="shared" si="133"/>
        <v>184</v>
      </c>
      <c r="BC333" s="44">
        <f>IFERROR(VLOOKUP(G333,'[1]Tracking sheet'!$A$3:$D$98000,2,0),0)</f>
        <v>0</v>
      </c>
      <c r="BD333" s="44">
        <f>IFERROR(VLOOKUP(G333,'[1]Tracking sheet'!$A$3:$D$98000,3,0),0)</f>
        <v>0</v>
      </c>
      <c r="BE333" s="159">
        <f t="shared" si="124"/>
        <v>0</v>
      </c>
      <c r="BF333" s="158">
        <f>IFERROR(VLOOKUP(G333,'[2]Tracking Sheet'!$B$3:$J$5000,2,0),0)</f>
        <v>0</v>
      </c>
      <c r="BG333" s="174" t="e">
        <f t="shared" si="125"/>
        <v>#VALUE!</v>
      </c>
      <c r="BH333" s="44">
        <f>IFERROR(VLOOKUP(L333,'[1]Tracking sheet'!$A$3:$D$98000,2,0),0)</f>
        <v>0</v>
      </c>
      <c r="BI333" s="44">
        <f>IFERROR(VLOOKUP(L333,'[1]Tracking sheet'!$A$3:$D$98000,3,0),0)</f>
        <v>0</v>
      </c>
      <c r="BJ333" s="159">
        <f t="shared" si="126"/>
        <v>0</v>
      </c>
      <c r="BK333" s="158">
        <f>IFERROR(VLOOKUP(L333,'[2]Tracking Sheet'!$B$3:$J$5000,2,0),0)</f>
        <v>0</v>
      </c>
      <c r="BL333" s="174">
        <f t="shared" si="127"/>
        <v>-46183</v>
      </c>
      <c r="BM333" s="44">
        <f>IFERROR(VLOOKUP(Q333,'[1]Tracking sheet'!$A$3:$D$98000,2,0),0)</f>
        <v>0</v>
      </c>
      <c r="BN333" s="187">
        <f t="shared" si="128"/>
        <v>34</v>
      </c>
      <c r="BO333" s="44" t="s">
        <v>855</v>
      </c>
      <c r="BR333" s="70" t="s">
        <v>2839</v>
      </c>
    </row>
    <row r="334" spans="1:70" ht="40.5" customHeight="1" x14ac:dyDescent="0.3">
      <c r="A334" s="62" t="s">
        <v>3</v>
      </c>
      <c r="B334" s="135">
        <v>47686</v>
      </c>
      <c r="C334" s="127">
        <v>13262865</v>
      </c>
      <c r="D334" s="53">
        <v>3310</v>
      </c>
      <c r="E334" s="53">
        <v>877</v>
      </c>
      <c r="F334" s="136">
        <v>46129</v>
      </c>
      <c r="G334" s="125">
        <v>46150</v>
      </c>
      <c r="H334" s="18" t="s">
        <v>1430</v>
      </c>
      <c r="I334" s="18" t="s">
        <v>256</v>
      </c>
      <c r="J334" s="192"/>
      <c r="K334" s="192"/>
      <c r="L334" s="15">
        <v>46186</v>
      </c>
      <c r="M334" s="15">
        <v>46193</v>
      </c>
      <c r="N334" s="15">
        <v>46200</v>
      </c>
      <c r="O334" s="15">
        <v>46215</v>
      </c>
      <c r="P334" s="14"/>
      <c r="Q334" s="14"/>
      <c r="R334" s="15">
        <v>46220</v>
      </c>
      <c r="S334" s="125">
        <v>46220</v>
      </c>
      <c r="T334" s="15">
        <v>46227</v>
      </c>
      <c r="U334" s="15">
        <v>46230</v>
      </c>
      <c r="V334" s="15">
        <v>46232</v>
      </c>
      <c r="W334" s="14"/>
      <c r="X334" s="14"/>
      <c r="Y334" s="14"/>
      <c r="Z334" s="14"/>
      <c r="AA334" s="15"/>
      <c r="AB334" s="15"/>
      <c r="AC334" s="15">
        <v>46235</v>
      </c>
      <c r="AD334" s="15">
        <v>46241</v>
      </c>
      <c r="AE334" s="14"/>
      <c r="AF334" s="14"/>
      <c r="AG334" s="15">
        <v>46243</v>
      </c>
      <c r="AH334" s="15">
        <v>46244</v>
      </c>
      <c r="AI334" s="15">
        <v>46246</v>
      </c>
      <c r="AJ334" s="136">
        <v>46258</v>
      </c>
      <c r="AK334" s="136">
        <v>46260</v>
      </c>
      <c r="AL334" s="198">
        <v>129</v>
      </c>
      <c r="AM334" s="14" t="s">
        <v>656</v>
      </c>
      <c r="AN334" s="14" t="s">
        <v>41</v>
      </c>
      <c r="AO334" s="14"/>
      <c r="AP334" s="14"/>
      <c r="AQ334" s="18"/>
      <c r="AR334" s="189"/>
      <c r="AS334" s="120"/>
      <c r="AT334" s="44" t="s">
        <v>595</v>
      </c>
      <c r="AW334" s="173" t="s">
        <v>468</v>
      </c>
      <c r="AX334" s="44">
        <f>IFERROR(VLOOKUP(B334,'[1]Tracking sheet'!$A$3:$D$98000,2,0),0)</f>
        <v>877</v>
      </c>
      <c r="AY334" s="44">
        <f>IFERROR(VLOOKUP(B334,'[1]Tracking sheet'!$A$3:$D$98000,3,0),0)</f>
        <v>877</v>
      </c>
      <c r="AZ334" s="159">
        <f t="shared" si="132"/>
        <v>0</v>
      </c>
      <c r="BA334" s="158">
        <f>IFERROR(VLOOKUP(B334,'[2]Tracking Sheet'!$B$3:$J$5000,2,0),0)</f>
        <v>3410</v>
      </c>
      <c r="BB334" s="174">
        <f t="shared" si="133"/>
        <v>100</v>
      </c>
      <c r="BC334" s="44">
        <f>IFERROR(VLOOKUP(G334,'[1]Tracking sheet'!$A$3:$D$98000,2,0),0)</f>
        <v>0</v>
      </c>
      <c r="BD334" s="44">
        <f>IFERROR(VLOOKUP(G334,'[1]Tracking sheet'!$A$3:$D$98000,3,0),0)</f>
        <v>0</v>
      </c>
      <c r="BE334" s="159">
        <f t="shared" si="124"/>
        <v>0</v>
      </c>
      <c r="BF334" s="158">
        <f>IFERROR(VLOOKUP(G334,'[2]Tracking Sheet'!$B$3:$J$5000,2,0),0)</f>
        <v>0</v>
      </c>
      <c r="BG334" s="174" t="e">
        <f t="shared" si="125"/>
        <v>#VALUE!</v>
      </c>
      <c r="BH334" s="44">
        <f>IFERROR(VLOOKUP(L334,'[1]Tracking sheet'!$A$3:$D$98000,2,0),0)</f>
        <v>0</v>
      </c>
      <c r="BI334" s="44">
        <f>IFERROR(VLOOKUP(L334,'[1]Tracking sheet'!$A$3:$D$98000,3,0),0)</f>
        <v>0</v>
      </c>
      <c r="BJ334" s="159">
        <f t="shared" si="126"/>
        <v>0</v>
      </c>
      <c r="BK334" s="158">
        <f>IFERROR(VLOOKUP(L334,'[2]Tracking Sheet'!$B$3:$J$5000,2,0),0)</f>
        <v>0</v>
      </c>
      <c r="BL334" s="174">
        <f t="shared" si="127"/>
        <v>-46200</v>
      </c>
      <c r="BM334" s="44">
        <f>IFERROR(VLOOKUP(Q334,'[1]Tracking sheet'!$A$3:$D$98000,2,0),0)</f>
        <v>0</v>
      </c>
      <c r="BN334" s="187">
        <f t="shared" si="128"/>
        <v>35</v>
      </c>
      <c r="BO334" s="44" t="s">
        <v>1029</v>
      </c>
      <c r="BR334" s="70" t="s">
        <v>2839</v>
      </c>
    </row>
    <row r="335" spans="1:70" ht="40.5" customHeight="1" x14ac:dyDescent="0.3">
      <c r="A335" s="62" t="s">
        <v>3</v>
      </c>
      <c r="B335" s="135">
        <v>47615</v>
      </c>
      <c r="C335" s="127">
        <v>13262764</v>
      </c>
      <c r="D335" s="53">
        <v>1000</v>
      </c>
      <c r="E335" s="53">
        <v>183</v>
      </c>
      <c r="F335" s="136">
        <v>46127</v>
      </c>
      <c r="G335" s="125">
        <v>46150</v>
      </c>
      <c r="H335" s="18" t="s">
        <v>643</v>
      </c>
      <c r="I335" s="18" t="s">
        <v>347</v>
      </c>
      <c r="J335" s="192"/>
      <c r="K335" s="192"/>
      <c r="L335" s="15">
        <v>46181</v>
      </c>
      <c r="M335" s="15">
        <v>46186</v>
      </c>
      <c r="N335" s="15">
        <v>46191</v>
      </c>
      <c r="O335" s="15">
        <v>46197</v>
      </c>
      <c r="P335" s="14"/>
      <c r="Q335" s="14"/>
      <c r="R335" s="15">
        <v>46205</v>
      </c>
      <c r="S335" s="125">
        <v>46205</v>
      </c>
      <c r="T335" s="15">
        <v>46214</v>
      </c>
      <c r="U335" s="15">
        <v>46217</v>
      </c>
      <c r="V335" s="15">
        <v>46218</v>
      </c>
      <c r="W335" s="15">
        <v>46232</v>
      </c>
      <c r="X335" s="15">
        <v>46234</v>
      </c>
      <c r="Y335" s="14"/>
      <c r="Z335" s="14"/>
      <c r="AA335" s="14"/>
      <c r="AB335" s="14"/>
      <c r="AC335" s="15">
        <v>46220</v>
      </c>
      <c r="AD335" s="15">
        <v>46221</v>
      </c>
      <c r="AE335" s="15">
        <v>46225</v>
      </c>
      <c r="AF335" s="15">
        <v>46230</v>
      </c>
      <c r="AG335" s="15">
        <v>46238</v>
      </c>
      <c r="AH335" s="15">
        <v>46241</v>
      </c>
      <c r="AI335" s="15">
        <v>46244</v>
      </c>
      <c r="AJ335" s="136">
        <v>46249</v>
      </c>
      <c r="AK335" s="136">
        <v>46251</v>
      </c>
      <c r="AL335" s="198">
        <v>122</v>
      </c>
      <c r="AM335" s="14" t="s">
        <v>315</v>
      </c>
      <c r="AN335" s="14" t="s">
        <v>662</v>
      </c>
      <c r="AO335" s="14" t="s">
        <v>58</v>
      </c>
      <c r="AP335" s="14"/>
      <c r="AQ335" s="18" t="s">
        <v>1431</v>
      </c>
      <c r="AR335" s="55"/>
      <c r="AS335" s="120" t="s">
        <v>638</v>
      </c>
      <c r="AT335" s="44" t="s">
        <v>595</v>
      </c>
      <c r="AW335" s="173" t="s">
        <v>468</v>
      </c>
      <c r="AX335" s="44">
        <f>IFERROR(VLOOKUP(B335,'[1]Tracking sheet'!$A$3:$D$98000,2,0),0)</f>
        <v>185</v>
      </c>
      <c r="AY335" s="44">
        <f>IFERROR(VLOOKUP(B335,'[1]Tracking sheet'!$A$3:$D$98000,3,0),0)</f>
        <v>185</v>
      </c>
      <c r="AZ335" s="159">
        <f t="shared" si="132"/>
        <v>0</v>
      </c>
      <c r="BA335" s="158">
        <f>IFERROR(VLOOKUP(B335,'[2]Tracking Sheet'!$B$3:$J$5000,2,0),0)</f>
        <v>0</v>
      </c>
      <c r="BB335" s="174">
        <f t="shared" si="133"/>
        <v>-1000</v>
      </c>
      <c r="BC335" s="44">
        <f>IFERROR(VLOOKUP(G335,'[1]Tracking sheet'!$A$3:$D$98000,2,0),0)</f>
        <v>0</v>
      </c>
      <c r="BD335" s="44">
        <f>IFERROR(VLOOKUP(G335,'[1]Tracking sheet'!$A$3:$D$98000,3,0),0)</f>
        <v>0</v>
      </c>
      <c r="BE335" s="159">
        <f t="shared" si="124"/>
        <v>0</v>
      </c>
      <c r="BF335" s="158">
        <f>IFERROR(VLOOKUP(G335,'[2]Tracking Sheet'!$B$3:$J$5000,2,0),0)</f>
        <v>0</v>
      </c>
      <c r="BG335" s="174" t="e">
        <f t="shared" si="125"/>
        <v>#VALUE!</v>
      </c>
      <c r="BH335" s="44">
        <f>IFERROR(VLOOKUP(L335,'[1]Tracking sheet'!$A$3:$D$98000,2,0),0)</f>
        <v>0</v>
      </c>
      <c r="BI335" s="44">
        <f>IFERROR(VLOOKUP(L335,'[1]Tracking sheet'!$A$3:$D$98000,3,0),0)</f>
        <v>0</v>
      </c>
      <c r="BJ335" s="159">
        <f t="shared" si="126"/>
        <v>0</v>
      </c>
      <c r="BK335" s="158">
        <f>IFERROR(VLOOKUP(L335,'[2]Tracking Sheet'!$B$3:$J$5000,2,0),0)</f>
        <v>0</v>
      </c>
      <c r="BL335" s="174">
        <f t="shared" si="127"/>
        <v>-46191</v>
      </c>
      <c r="BM335" s="44">
        <f>IFERROR(VLOOKUP(Q335,'[1]Tracking sheet'!$A$3:$D$98000,2,0),0)</f>
        <v>0</v>
      </c>
      <c r="BN335" s="187">
        <f t="shared" si="128"/>
        <v>34</v>
      </c>
      <c r="BO335" s="44" t="s">
        <v>867</v>
      </c>
      <c r="BR335" s="70" t="s">
        <v>2372</v>
      </c>
    </row>
    <row r="336" spans="1:70" ht="40.5" customHeight="1" x14ac:dyDescent="0.3">
      <c r="A336" s="62" t="s">
        <v>3</v>
      </c>
      <c r="B336" s="135">
        <v>47616</v>
      </c>
      <c r="C336" s="127">
        <v>13262761</v>
      </c>
      <c r="D336" s="53">
        <v>1737</v>
      </c>
      <c r="E336" s="53">
        <v>307</v>
      </c>
      <c r="F336" s="136">
        <v>46127</v>
      </c>
      <c r="G336" s="125">
        <v>46150</v>
      </c>
      <c r="H336" s="18" t="s">
        <v>641</v>
      </c>
      <c r="I336" s="18" t="s">
        <v>347</v>
      </c>
      <c r="J336" s="192"/>
      <c r="K336" s="192"/>
      <c r="L336" s="15">
        <v>46179</v>
      </c>
      <c r="M336" s="15">
        <v>46184</v>
      </c>
      <c r="N336" s="15">
        <v>46188</v>
      </c>
      <c r="O336" s="15">
        <v>46203</v>
      </c>
      <c r="P336" s="14"/>
      <c r="Q336" s="14"/>
      <c r="R336" s="15">
        <v>46207</v>
      </c>
      <c r="S336" s="125">
        <v>46207</v>
      </c>
      <c r="T336" s="15">
        <v>46214</v>
      </c>
      <c r="U336" s="15">
        <v>46218</v>
      </c>
      <c r="V336" s="15">
        <v>46219</v>
      </c>
      <c r="W336" s="15">
        <v>46221</v>
      </c>
      <c r="X336" s="15">
        <v>46223</v>
      </c>
      <c r="Y336" s="14"/>
      <c r="Z336" s="14"/>
      <c r="AA336" s="15">
        <v>46221</v>
      </c>
      <c r="AB336" s="15">
        <v>46225</v>
      </c>
      <c r="AC336" s="15">
        <v>46227</v>
      </c>
      <c r="AD336" s="15">
        <v>46228</v>
      </c>
      <c r="AE336" s="14"/>
      <c r="AF336" s="14"/>
      <c r="AG336" s="15">
        <v>46231</v>
      </c>
      <c r="AH336" s="15">
        <v>46233</v>
      </c>
      <c r="AI336" s="15">
        <v>46242</v>
      </c>
      <c r="AJ336" s="136">
        <v>46251</v>
      </c>
      <c r="AK336" s="136">
        <v>46253</v>
      </c>
      <c r="AL336" s="198">
        <v>124</v>
      </c>
      <c r="AM336" s="14" t="s">
        <v>303</v>
      </c>
      <c r="AN336" s="14" t="s">
        <v>662</v>
      </c>
      <c r="AO336" s="14" t="s">
        <v>42</v>
      </c>
      <c r="AP336" s="14" t="s">
        <v>18</v>
      </c>
      <c r="AQ336" s="18" t="s">
        <v>1432</v>
      </c>
      <c r="AR336" s="55"/>
      <c r="AS336" s="120"/>
      <c r="AT336" s="44" t="s">
        <v>595</v>
      </c>
      <c r="AW336" s="173" t="s">
        <v>468</v>
      </c>
      <c r="AX336" s="44">
        <f>IFERROR(VLOOKUP(B336,'[1]Tracking sheet'!$A$3:$D$98000,2,0),0)</f>
        <v>307</v>
      </c>
      <c r="AY336" s="44">
        <f>IFERROR(VLOOKUP(B336,'[1]Tracking sheet'!$A$3:$D$98000,3,0),0)</f>
        <v>307</v>
      </c>
      <c r="AZ336" s="159">
        <f t="shared" si="132"/>
        <v>0</v>
      </c>
      <c r="BA336" s="158">
        <f>IFERROR(VLOOKUP(B336,'[2]Tracking Sheet'!$B$3:$J$5000,2,0),0)</f>
        <v>1806</v>
      </c>
      <c r="BB336" s="174">
        <f t="shared" si="133"/>
        <v>69</v>
      </c>
      <c r="BC336" s="44">
        <f>IFERROR(VLOOKUP(G336,'[1]Tracking sheet'!$A$3:$D$98000,2,0),0)</f>
        <v>0</v>
      </c>
      <c r="BD336" s="44">
        <f>IFERROR(VLOOKUP(G336,'[1]Tracking sheet'!$A$3:$D$98000,3,0),0)</f>
        <v>0</v>
      </c>
      <c r="BE336" s="159">
        <f t="shared" si="124"/>
        <v>0</v>
      </c>
      <c r="BF336" s="158">
        <f>IFERROR(VLOOKUP(G336,'[2]Tracking Sheet'!$B$3:$J$5000,2,0),0)</f>
        <v>0</v>
      </c>
      <c r="BG336" s="174" t="e">
        <f t="shared" si="125"/>
        <v>#VALUE!</v>
      </c>
      <c r="BH336" s="44">
        <f>IFERROR(VLOOKUP(L336,'[1]Tracking sheet'!$A$3:$D$98000,2,0),0)</f>
        <v>0</v>
      </c>
      <c r="BI336" s="44">
        <f>IFERROR(VLOOKUP(L336,'[1]Tracking sheet'!$A$3:$D$98000,3,0),0)</f>
        <v>0</v>
      </c>
      <c r="BJ336" s="159">
        <f t="shared" si="126"/>
        <v>0</v>
      </c>
      <c r="BK336" s="158">
        <f>IFERROR(VLOOKUP(L336,'[2]Tracking Sheet'!$B$3:$J$5000,2,0),0)</f>
        <v>0</v>
      </c>
      <c r="BL336" s="174">
        <f t="shared" si="127"/>
        <v>-46188</v>
      </c>
      <c r="BM336" s="44">
        <f>IFERROR(VLOOKUP(Q336,'[1]Tracking sheet'!$A$3:$D$98000,2,0),0)</f>
        <v>0</v>
      </c>
      <c r="BN336" s="187">
        <f t="shared" si="128"/>
        <v>34</v>
      </c>
      <c r="BO336" s="44" t="s">
        <v>867</v>
      </c>
      <c r="BR336" s="70" t="s">
        <v>2372</v>
      </c>
    </row>
    <row r="337" spans="1:70" ht="40.5" customHeight="1" x14ac:dyDescent="0.3">
      <c r="A337" s="62" t="s">
        <v>3</v>
      </c>
      <c r="B337" s="135">
        <v>47617</v>
      </c>
      <c r="C337" s="127">
        <v>13265471</v>
      </c>
      <c r="D337" s="53">
        <v>2395</v>
      </c>
      <c r="E337" s="53">
        <v>369</v>
      </c>
      <c r="F337" s="136">
        <v>46127</v>
      </c>
      <c r="G337" s="125">
        <v>46150</v>
      </c>
      <c r="H337" s="18" t="s">
        <v>687</v>
      </c>
      <c r="I337" s="18" t="s">
        <v>347</v>
      </c>
      <c r="J337" s="192"/>
      <c r="K337" s="192"/>
      <c r="L337" s="15">
        <v>46162</v>
      </c>
      <c r="M337" s="15">
        <v>46179</v>
      </c>
      <c r="N337" s="15">
        <v>46183</v>
      </c>
      <c r="O337" s="15">
        <v>46196</v>
      </c>
      <c r="P337" s="15">
        <v>46200</v>
      </c>
      <c r="Q337" s="15">
        <v>46207</v>
      </c>
      <c r="R337" s="15">
        <v>46212</v>
      </c>
      <c r="S337" s="125">
        <v>46212</v>
      </c>
      <c r="T337" s="15">
        <v>46218</v>
      </c>
      <c r="U337" s="15">
        <v>46220</v>
      </c>
      <c r="V337" s="15">
        <v>46220</v>
      </c>
      <c r="W337" s="15">
        <v>46223</v>
      </c>
      <c r="X337" s="15">
        <v>46225</v>
      </c>
      <c r="Y337" s="14"/>
      <c r="Z337" s="14"/>
      <c r="AA337" s="14"/>
      <c r="AB337" s="14"/>
      <c r="AC337" s="15">
        <v>46227</v>
      </c>
      <c r="AD337" s="15">
        <v>46230</v>
      </c>
      <c r="AE337" s="14"/>
      <c r="AF337" s="14"/>
      <c r="AG337" s="15">
        <v>46232</v>
      </c>
      <c r="AH337" s="15">
        <v>46234</v>
      </c>
      <c r="AI337" s="15">
        <v>46242</v>
      </c>
      <c r="AJ337" s="136">
        <v>46258</v>
      </c>
      <c r="AK337" s="136">
        <v>46260</v>
      </c>
      <c r="AL337" s="198">
        <v>131</v>
      </c>
      <c r="AM337" s="14" t="s">
        <v>303</v>
      </c>
      <c r="AN337" s="14" t="s">
        <v>662</v>
      </c>
      <c r="AO337" s="14" t="s">
        <v>42</v>
      </c>
      <c r="AP337" s="14"/>
      <c r="AQ337" s="18" t="s">
        <v>774</v>
      </c>
      <c r="AR337" s="55" t="s">
        <v>48</v>
      </c>
      <c r="AS337" s="120"/>
      <c r="AT337" s="44" t="s">
        <v>595</v>
      </c>
      <c r="AW337" s="173" t="s">
        <v>468</v>
      </c>
      <c r="AX337" s="44">
        <f>IFERROR(VLOOKUP(B337,'[1]Tracking sheet'!$A$3:$D$98000,2,0),0)</f>
        <v>369</v>
      </c>
      <c r="AY337" s="44">
        <f>IFERROR(VLOOKUP(B337,'[1]Tracking sheet'!$A$3:$D$98000,3,0),0)</f>
        <v>369</v>
      </c>
      <c r="AZ337" s="159">
        <f t="shared" si="132"/>
        <v>0</v>
      </c>
      <c r="BA337" s="158">
        <f>IFERROR(VLOOKUP(B337,'[2]Tracking Sheet'!$B$3:$J$5000,2,0),0)</f>
        <v>2465</v>
      </c>
      <c r="BB337" s="174">
        <f t="shared" si="133"/>
        <v>70</v>
      </c>
      <c r="BC337" s="44">
        <f>IFERROR(VLOOKUP(G337,'[1]Tracking sheet'!$A$3:$D$98000,2,0),0)</f>
        <v>0</v>
      </c>
      <c r="BD337" s="44">
        <f>IFERROR(VLOOKUP(G337,'[1]Tracking sheet'!$A$3:$D$98000,3,0),0)</f>
        <v>0</v>
      </c>
      <c r="BE337" s="159">
        <f t="shared" si="124"/>
        <v>0</v>
      </c>
      <c r="BF337" s="158">
        <f>IFERROR(VLOOKUP(G337,'[2]Tracking Sheet'!$B$3:$J$5000,2,0),0)</f>
        <v>0</v>
      </c>
      <c r="BG337" s="174" t="e">
        <f t="shared" si="125"/>
        <v>#VALUE!</v>
      </c>
      <c r="BH337" s="44">
        <f>IFERROR(VLOOKUP(L337,'[1]Tracking sheet'!$A$3:$D$98000,2,0),0)</f>
        <v>0</v>
      </c>
      <c r="BI337" s="44">
        <f>IFERROR(VLOOKUP(L337,'[1]Tracking sheet'!$A$3:$D$98000,3,0),0)</f>
        <v>0</v>
      </c>
      <c r="BJ337" s="159">
        <f t="shared" si="126"/>
        <v>0</v>
      </c>
      <c r="BK337" s="158">
        <f>IFERROR(VLOOKUP(L337,'[2]Tracking Sheet'!$B$3:$J$5000,2,0),0)</f>
        <v>0</v>
      </c>
      <c r="BL337" s="174">
        <f t="shared" si="127"/>
        <v>-46183</v>
      </c>
      <c r="BM337" s="44">
        <f>IFERROR(VLOOKUP(Q337,'[1]Tracking sheet'!$A$3:$D$98000,2,0),0)</f>
        <v>0</v>
      </c>
      <c r="BN337" s="187">
        <f t="shared" si="128"/>
        <v>35</v>
      </c>
      <c r="BO337" s="44" t="s">
        <v>867</v>
      </c>
      <c r="BR337" s="70" t="s">
        <v>2372</v>
      </c>
    </row>
    <row r="338" spans="1:70" ht="40.5" customHeight="1" x14ac:dyDescent="0.3">
      <c r="A338" s="62" t="s">
        <v>3</v>
      </c>
      <c r="B338" s="135">
        <v>47618</v>
      </c>
      <c r="C338" s="127">
        <v>13262680</v>
      </c>
      <c r="D338" s="53">
        <v>2634</v>
      </c>
      <c r="E338" s="53">
        <v>601</v>
      </c>
      <c r="F338" s="136">
        <v>46127</v>
      </c>
      <c r="G338" s="125">
        <v>46150</v>
      </c>
      <c r="H338" s="18" t="s">
        <v>1433</v>
      </c>
      <c r="I338" s="18" t="s">
        <v>250</v>
      </c>
      <c r="J338" s="192"/>
      <c r="K338" s="192"/>
      <c r="L338" s="15">
        <v>46162</v>
      </c>
      <c r="M338" s="15">
        <v>46179</v>
      </c>
      <c r="N338" s="15">
        <v>46185</v>
      </c>
      <c r="O338" s="15">
        <v>46197</v>
      </c>
      <c r="P338" s="15">
        <v>46200</v>
      </c>
      <c r="Q338" s="15">
        <v>46207</v>
      </c>
      <c r="R338" s="15">
        <v>46210</v>
      </c>
      <c r="S338" s="125">
        <v>46210</v>
      </c>
      <c r="T338" s="15">
        <v>46216</v>
      </c>
      <c r="U338" s="15">
        <v>46218</v>
      </c>
      <c r="V338" s="15">
        <v>46219</v>
      </c>
      <c r="W338" s="15">
        <v>46221</v>
      </c>
      <c r="X338" s="15">
        <v>46223</v>
      </c>
      <c r="Y338" s="14"/>
      <c r="Z338" s="14"/>
      <c r="AA338" s="14"/>
      <c r="AB338" s="14"/>
      <c r="AC338" s="15">
        <v>46225</v>
      </c>
      <c r="AD338" s="15">
        <v>46228</v>
      </c>
      <c r="AE338" s="14"/>
      <c r="AF338" s="14"/>
      <c r="AG338" s="15">
        <v>46230</v>
      </c>
      <c r="AH338" s="15">
        <v>46232</v>
      </c>
      <c r="AI338" s="15">
        <v>46234</v>
      </c>
      <c r="AJ338" s="136">
        <v>46258</v>
      </c>
      <c r="AK338" s="136">
        <v>46260</v>
      </c>
      <c r="AL338" s="198">
        <v>131</v>
      </c>
      <c r="AM338" s="14" t="s">
        <v>297</v>
      </c>
      <c r="AN338" s="14" t="s">
        <v>662</v>
      </c>
      <c r="AO338" s="14" t="s">
        <v>42</v>
      </c>
      <c r="AP338" s="14"/>
      <c r="AQ338" s="18" t="s">
        <v>774</v>
      </c>
      <c r="AR338" s="55" t="s">
        <v>48</v>
      </c>
      <c r="AS338" s="120"/>
      <c r="AT338" s="44" t="s">
        <v>595</v>
      </c>
      <c r="AW338" s="173" t="s">
        <v>468</v>
      </c>
      <c r="AX338" s="44">
        <f>IFERROR(VLOOKUP(B338,'[1]Tracking sheet'!$A$3:$D$98000,2,0),0)</f>
        <v>602</v>
      </c>
      <c r="AY338" s="44">
        <f>IFERROR(VLOOKUP(B338,'[1]Tracking sheet'!$A$3:$D$98000,3,0),0)</f>
        <v>602</v>
      </c>
      <c r="AZ338" s="159">
        <f t="shared" si="132"/>
        <v>0</v>
      </c>
      <c r="BA338" s="158">
        <f>IFERROR(VLOOKUP(B338,'[2]Tracking Sheet'!$B$3:$J$5000,2,0),0)</f>
        <v>2731</v>
      </c>
      <c r="BB338" s="174">
        <f t="shared" si="133"/>
        <v>97</v>
      </c>
      <c r="BC338" s="44">
        <f>IFERROR(VLOOKUP(G338,'[1]Tracking sheet'!$A$3:$D$98000,2,0),0)</f>
        <v>0</v>
      </c>
      <c r="BD338" s="44">
        <f>IFERROR(VLOOKUP(G338,'[1]Tracking sheet'!$A$3:$D$98000,3,0),0)</f>
        <v>0</v>
      </c>
      <c r="BE338" s="159">
        <f t="shared" si="124"/>
        <v>0</v>
      </c>
      <c r="BF338" s="158">
        <f>IFERROR(VLOOKUP(G338,'[2]Tracking Sheet'!$B$3:$J$5000,2,0),0)</f>
        <v>0</v>
      </c>
      <c r="BG338" s="174" t="e">
        <f t="shared" si="125"/>
        <v>#VALUE!</v>
      </c>
      <c r="BH338" s="44">
        <f>IFERROR(VLOOKUP(L338,'[1]Tracking sheet'!$A$3:$D$98000,2,0),0)</f>
        <v>0</v>
      </c>
      <c r="BI338" s="44">
        <f>IFERROR(VLOOKUP(L338,'[1]Tracking sheet'!$A$3:$D$98000,3,0),0)</f>
        <v>0</v>
      </c>
      <c r="BJ338" s="159">
        <f t="shared" si="126"/>
        <v>0</v>
      </c>
      <c r="BK338" s="158">
        <f>IFERROR(VLOOKUP(L338,'[2]Tracking Sheet'!$B$3:$J$5000,2,0),0)</f>
        <v>0</v>
      </c>
      <c r="BL338" s="174">
        <f t="shared" si="127"/>
        <v>-46185</v>
      </c>
      <c r="BM338" s="44">
        <f>IFERROR(VLOOKUP(Q338,'[1]Tracking sheet'!$A$3:$D$98000,2,0),0)</f>
        <v>0</v>
      </c>
      <c r="BN338" s="187">
        <f t="shared" si="128"/>
        <v>35</v>
      </c>
      <c r="BO338" s="44" t="s">
        <v>867</v>
      </c>
      <c r="BR338" s="70" t="s">
        <v>2372</v>
      </c>
    </row>
    <row r="339" spans="1:70" ht="40.5" customHeight="1" x14ac:dyDescent="0.3">
      <c r="A339" s="62" t="s">
        <v>3</v>
      </c>
      <c r="B339" s="135">
        <v>47619</v>
      </c>
      <c r="C339" s="127">
        <v>13262679</v>
      </c>
      <c r="D339" s="53">
        <v>2851</v>
      </c>
      <c r="E339" s="53">
        <v>309</v>
      </c>
      <c r="F339" s="136">
        <v>46127</v>
      </c>
      <c r="G339" s="125">
        <v>46150</v>
      </c>
      <c r="H339" s="18" t="s">
        <v>895</v>
      </c>
      <c r="I339" s="18" t="s">
        <v>46</v>
      </c>
      <c r="J339" s="192"/>
      <c r="K339" s="192"/>
      <c r="L339" s="15">
        <v>46162</v>
      </c>
      <c r="M339" s="15">
        <v>46179</v>
      </c>
      <c r="N339" s="15">
        <v>46185</v>
      </c>
      <c r="O339" s="15">
        <v>46197</v>
      </c>
      <c r="P339" s="15">
        <v>46200</v>
      </c>
      <c r="Q339" s="15">
        <v>46207</v>
      </c>
      <c r="R339" s="15">
        <v>46210</v>
      </c>
      <c r="S339" s="125">
        <v>46210</v>
      </c>
      <c r="T339" s="15">
        <v>46216</v>
      </c>
      <c r="U339" s="15">
        <v>46218</v>
      </c>
      <c r="V339" s="15">
        <v>46219</v>
      </c>
      <c r="W339" s="15">
        <v>46221</v>
      </c>
      <c r="X339" s="15">
        <v>46223</v>
      </c>
      <c r="Y339" s="14"/>
      <c r="Z339" s="14"/>
      <c r="AA339" s="14"/>
      <c r="AB339" s="14"/>
      <c r="AC339" s="15">
        <v>46225</v>
      </c>
      <c r="AD339" s="15">
        <v>46227</v>
      </c>
      <c r="AE339" s="14"/>
      <c r="AF339" s="14"/>
      <c r="AG339" s="15">
        <v>46230</v>
      </c>
      <c r="AH339" s="15">
        <v>46232</v>
      </c>
      <c r="AI339" s="15">
        <v>46234</v>
      </c>
      <c r="AJ339" s="136">
        <v>46258</v>
      </c>
      <c r="AK339" s="136">
        <v>46260</v>
      </c>
      <c r="AL339" s="198">
        <v>131</v>
      </c>
      <c r="AM339" s="14" t="s">
        <v>605</v>
      </c>
      <c r="AN339" s="14" t="s">
        <v>662</v>
      </c>
      <c r="AO339" s="14" t="s">
        <v>53</v>
      </c>
      <c r="AP339" s="14"/>
      <c r="AQ339" s="18" t="s">
        <v>774</v>
      </c>
      <c r="AR339" s="55" t="s">
        <v>48</v>
      </c>
      <c r="AS339" s="120"/>
      <c r="AT339" s="44" t="s">
        <v>595</v>
      </c>
      <c r="AW339" s="173" t="s">
        <v>468</v>
      </c>
      <c r="AX339" s="44">
        <f>IFERROR(VLOOKUP(B339,'[1]Tracking sheet'!$A$3:$D$98000,2,0),0)</f>
        <v>318</v>
      </c>
      <c r="AY339" s="44">
        <f>IFERROR(VLOOKUP(B339,'[1]Tracking sheet'!$A$3:$D$98000,3,0),0)</f>
        <v>308</v>
      </c>
      <c r="AZ339" s="159">
        <f t="shared" si="132"/>
        <v>-10</v>
      </c>
      <c r="BA339" s="158">
        <f>IFERROR(VLOOKUP(B339,'[2]Tracking Sheet'!$B$3:$J$5000,2,0),0)</f>
        <v>2933</v>
      </c>
      <c r="BB339" s="174">
        <f t="shared" si="133"/>
        <v>82</v>
      </c>
      <c r="BC339" s="44">
        <f>IFERROR(VLOOKUP(G339,'[1]Tracking sheet'!$A$3:$D$98000,2,0),0)</f>
        <v>0</v>
      </c>
      <c r="BD339" s="44">
        <f>IFERROR(VLOOKUP(G339,'[1]Tracking sheet'!$A$3:$D$98000,3,0),0)</f>
        <v>0</v>
      </c>
      <c r="BE339" s="159">
        <f t="shared" si="124"/>
        <v>0</v>
      </c>
      <c r="BF339" s="158">
        <f>IFERROR(VLOOKUP(G339,'[2]Tracking Sheet'!$B$3:$J$5000,2,0),0)</f>
        <v>0</v>
      </c>
      <c r="BG339" s="174" t="e">
        <f t="shared" si="125"/>
        <v>#VALUE!</v>
      </c>
      <c r="BH339" s="44">
        <f>IFERROR(VLOOKUP(L339,'[1]Tracking sheet'!$A$3:$D$98000,2,0),0)</f>
        <v>0</v>
      </c>
      <c r="BI339" s="44">
        <f>IFERROR(VLOOKUP(L339,'[1]Tracking sheet'!$A$3:$D$98000,3,0),0)</f>
        <v>0</v>
      </c>
      <c r="BJ339" s="159">
        <f t="shared" si="126"/>
        <v>0</v>
      </c>
      <c r="BK339" s="158">
        <f>IFERROR(VLOOKUP(L339,'[2]Tracking Sheet'!$B$3:$J$5000,2,0),0)</f>
        <v>0</v>
      </c>
      <c r="BL339" s="174">
        <f t="shared" si="127"/>
        <v>-46185</v>
      </c>
      <c r="BM339" s="44">
        <f>IFERROR(VLOOKUP(Q339,'[1]Tracking sheet'!$A$3:$D$98000,2,0),0)</f>
        <v>0</v>
      </c>
      <c r="BN339" s="187">
        <f t="shared" si="128"/>
        <v>35</v>
      </c>
      <c r="BO339" s="44" t="s">
        <v>867</v>
      </c>
      <c r="BR339" s="70" t="s">
        <v>2372</v>
      </c>
    </row>
    <row r="340" spans="1:70" ht="40.5" customHeight="1" x14ac:dyDescent="0.3">
      <c r="A340" s="62" t="s">
        <v>3</v>
      </c>
      <c r="B340" s="135">
        <v>47622</v>
      </c>
      <c r="C340" s="127">
        <v>13263242</v>
      </c>
      <c r="D340" s="53">
        <v>2193</v>
      </c>
      <c r="E340" s="53">
        <v>333</v>
      </c>
      <c r="F340" s="136">
        <v>46127</v>
      </c>
      <c r="G340" s="125">
        <v>46150</v>
      </c>
      <c r="H340" s="18" t="s">
        <v>1434</v>
      </c>
      <c r="I340" s="18" t="s">
        <v>250</v>
      </c>
      <c r="J340" s="192"/>
      <c r="K340" s="192"/>
      <c r="L340" s="15">
        <v>46178</v>
      </c>
      <c r="M340" s="15">
        <v>46184</v>
      </c>
      <c r="N340" s="15">
        <v>46188</v>
      </c>
      <c r="O340" s="15">
        <v>46203</v>
      </c>
      <c r="P340" s="14"/>
      <c r="Q340" s="14"/>
      <c r="R340" s="15">
        <v>46211</v>
      </c>
      <c r="S340" s="125">
        <v>46211</v>
      </c>
      <c r="T340" s="15">
        <v>46218</v>
      </c>
      <c r="U340" s="15">
        <v>46220</v>
      </c>
      <c r="V340" s="15">
        <v>46221</v>
      </c>
      <c r="W340" s="15">
        <v>46223</v>
      </c>
      <c r="X340" s="15">
        <v>46224</v>
      </c>
      <c r="Y340" s="14"/>
      <c r="Z340" s="14"/>
      <c r="AA340" s="14"/>
      <c r="AB340" s="14"/>
      <c r="AC340" s="15">
        <v>46227</v>
      </c>
      <c r="AD340" s="15">
        <v>46231</v>
      </c>
      <c r="AE340" s="14"/>
      <c r="AF340" s="14"/>
      <c r="AG340" s="15">
        <v>46233</v>
      </c>
      <c r="AH340" s="15">
        <v>46234</v>
      </c>
      <c r="AI340" s="15">
        <v>46240</v>
      </c>
      <c r="AJ340" s="136">
        <v>46258</v>
      </c>
      <c r="AK340" s="136">
        <v>46260</v>
      </c>
      <c r="AL340" s="198">
        <v>131</v>
      </c>
      <c r="AM340" s="14" t="s">
        <v>844</v>
      </c>
      <c r="AN340" s="14" t="s">
        <v>662</v>
      </c>
      <c r="AO340" s="14" t="s">
        <v>42</v>
      </c>
      <c r="AP340" s="14"/>
      <c r="AQ340" s="18" t="s">
        <v>774</v>
      </c>
      <c r="AR340" s="55"/>
      <c r="AS340" s="120"/>
      <c r="AT340" s="44" t="s">
        <v>595</v>
      </c>
      <c r="AW340" s="173" t="s">
        <v>468</v>
      </c>
      <c r="AX340" s="44">
        <f>IFERROR(VLOOKUP(B340,'[1]Tracking sheet'!$A$3:$D$98000,2,0),0)</f>
        <v>333</v>
      </c>
      <c r="AY340" s="44">
        <f>IFERROR(VLOOKUP(B340,'[1]Tracking sheet'!$A$3:$D$98000,3,0),0)</f>
        <v>333</v>
      </c>
      <c r="AZ340" s="159">
        <f t="shared" si="132"/>
        <v>0</v>
      </c>
      <c r="BA340" s="158">
        <f>IFERROR(VLOOKUP(B340,'[2]Tracking Sheet'!$B$3:$J$5000,2,0),0)</f>
        <v>2280</v>
      </c>
      <c r="BB340" s="174">
        <f t="shared" si="133"/>
        <v>87</v>
      </c>
      <c r="BC340" s="44">
        <f>IFERROR(VLOOKUP(G340,'[1]Tracking sheet'!$A$3:$D$98000,2,0),0)</f>
        <v>0</v>
      </c>
      <c r="BD340" s="44">
        <f>IFERROR(VLOOKUP(G340,'[1]Tracking sheet'!$A$3:$D$98000,3,0),0)</f>
        <v>0</v>
      </c>
      <c r="BE340" s="159">
        <f t="shared" si="124"/>
        <v>0</v>
      </c>
      <c r="BF340" s="158">
        <f>IFERROR(VLOOKUP(G340,'[2]Tracking Sheet'!$B$3:$J$5000,2,0),0)</f>
        <v>0</v>
      </c>
      <c r="BG340" s="174" t="e">
        <f t="shared" si="125"/>
        <v>#VALUE!</v>
      </c>
      <c r="BH340" s="44">
        <f>IFERROR(VLOOKUP(L340,'[1]Tracking sheet'!$A$3:$D$98000,2,0),0)</f>
        <v>0</v>
      </c>
      <c r="BI340" s="44">
        <f>IFERROR(VLOOKUP(L340,'[1]Tracking sheet'!$A$3:$D$98000,3,0),0)</f>
        <v>0</v>
      </c>
      <c r="BJ340" s="159">
        <f t="shared" si="126"/>
        <v>0</v>
      </c>
      <c r="BK340" s="158">
        <f>IFERROR(VLOOKUP(L340,'[2]Tracking Sheet'!$B$3:$J$5000,2,0),0)</f>
        <v>0</v>
      </c>
      <c r="BL340" s="174">
        <f t="shared" si="127"/>
        <v>-46188</v>
      </c>
      <c r="BM340" s="44">
        <f>IFERROR(VLOOKUP(Q340,'[1]Tracking sheet'!$A$3:$D$98000,2,0),0)</f>
        <v>0</v>
      </c>
      <c r="BN340" s="187">
        <f t="shared" si="128"/>
        <v>35</v>
      </c>
      <c r="BO340" s="44" t="s">
        <v>867</v>
      </c>
      <c r="BR340" s="70" t="s">
        <v>2681</v>
      </c>
    </row>
    <row r="341" spans="1:70" ht="40.5" customHeight="1" x14ac:dyDescent="0.3">
      <c r="A341" s="62" t="s">
        <v>3</v>
      </c>
      <c r="B341" s="135">
        <v>47623</v>
      </c>
      <c r="C341" s="127">
        <v>13263243</v>
      </c>
      <c r="D341" s="53">
        <v>2022</v>
      </c>
      <c r="E341" s="53">
        <v>101</v>
      </c>
      <c r="F341" s="136">
        <v>46127</v>
      </c>
      <c r="G341" s="125">
        <v>46150</v>
      </c>
      <c r="H341" s="18" t="s">
        <v>1435</v>
      </c>
      <c r="I341" s="18" t="s">
        <v>257</v>
      </c>
      <c r="J341" s="192"/>
      <c r="K341" s="192"/>
      <c r="L341" s="15">
        <v>46179</v>
      </c>
      <c r="M341" s="15">
        <v>46186</v>
      </c>
      <c r="N341" s="15">
        <v>46188</v>
      </c>
      <c r="O341" s="15">
        <v>46203</v>
      </c>
      <c r="P341" s="14"/>
      <c r="Q341" s="14"/>
      <c r="R341" s="15">
        <v>46212</v>
      </c>
      <c r="S341" s="125">
        <v>46212</v>
      </c>
      <c r="T341" s="15">
        <v>46219</v>
      </c>
      <c r="U341" s="15">
        <v>46221</v>
      </c>
      <c r="V341" s="15">
        <v>46223</v>
      </c>
      <c r="W341" s="15">
        <v>46224</v>
      </c>
      <c r="X341" s="15">
        <v>46225</v>
      </c>
      <c r="Y341" s="14"/>
      <c r="Z341" s="14"/>
      <c r="AA341" s="14"/>
      <c r="AB341" s="14"/>
      <c r="AC341" s="15">
        <v>46227</v>
      </c>
      <c r="AD341" s="15">
        <v>46230</v>
      </c>
      <c r="AE341" s="14"/>
      <c r="AF341" s="14"/>
      <c r="AG341" s="15">
        <v>46232</v>
      </c>
      <c r="AH341" s="15">
        <v>46234</v>
      </c>
      <c r="AI341" s="15">
        <v>46241</v>
      </c>
      <c r="AJ341" s="136">
        <v>46258</v>
      </c>
      <c r="AK341" s="136">
        <v>46260</v>
      </c>
      <c r="AL341" s="198">
        <v>131</v>
      </c>
      <c r="AM341" s="14" t="s">
        <v>299</v>
      </c>
      <c r="AN341" s="14" t="s">
        <v>662</v>
      </c>
      <c r="AO341" s="14" t="s">
        <v>53</v>
      </c>
      <c r="AP341" s="14"/>
      <c r="AQ341" s="18" t="s">
        <v>774</v>
      </c>
      <c r="AR341" s="55"/>
      <c r="AS341" s="120"/>
      <c r="AT341" s="44" t="s">
        <v>595</v>
      </c>
      <c r="AW341" s="173" t="s">
        <v>468</v>
      </c>
      <c r="AX341" s="44">
        <f>IFERROR(VLOOKUP(B341,'[1]Tracking sheet'!$A$3:$D$98000,2,0),0)</f>
        <v>101</v>
      </c>
      <c r="AY341" s="44">
        <f>IFERROR(VLOOKUP(B341,'[1]Tracking sheet'!$A$3:$D$98000,3,0),0)</f>
        <v>101</v>
      </c>
      <c r="AZ341" s="159">
        <f t="shared" si="132"/>
        <v>0</v>
      </c>
      <c r="BA341" s="158">
        <f>IFERROR(VLOOKUP(B341,'[2]Tracking Sheet'!$B$3:$J$5000,2,0),0)</f>
        <v>2164</v>
      </c>
      <c r="BB341" s="174">
        <f t="shared" si="133"/>
        <v>142</v>
      </c>
      <c r="BC341" s="44">
        <f>IFERROR(VLOOKUP(G341,'[1]Tracking sheet'!$A$3:$D$98000,2,0),0)</f>
        <v>0</v>
      </c>
      <c r="BD341" s="44">
        <f>IFERROR(VLOOKUP(G341,'[1]Tracking sheet'!$A$3:$D$98000,3,0),0)</f>
        <v>0</v>
      </c>
      <c r="BE341" s="159">
        <f t="shared" si="124"/>
        <v>0</v>
      </c>
      <c r="BF341" s="158">
        <f>IFERROR(VLOOKUP(G341,'[2]Tracking Sheet'!$B$3:$J$5000,2,0),0)</f>
        <v>0</v>
      </c>
      <c r="BG341" s="174" t="e">
        <f t="shared" si="125"/>
        <v>#VALUE!</v>
      </c>
      <c r="BH341" s="44">
        <f>IFERROR(VLOOKUP(L341,'[1]Tracking sheet'!$A$3:$D$98000,2,0),0)</f>
        <v>0</v>
      </c>
      <c r="BI341" s="44">
        <f>IFERROR(VLOOKUP(L341,'[1]Tracking sheet'!$A$3:$D$98000,3,0),0)</f>
        <v>0</v>
      </c>
      <c r="BJ341" s="159">
        <f t="shared" si="126"/>
        <v>0</v>
      </c>
      <c r="BK341" s="158">
        <f>IFERROR(VLOOKUP(L341,'[2]Tracking Sheet'!$B$3:$J$5000,2,0),0)</f>
        <v>0</v>
      </c>
      <c r="BL341" s="174">
        <f t="shared" si="127"/>
        <v>-46188</v>
      </c>
      <c r="BM341" s="44">
        <f>IFERROR(VLOOKUP(Q341,'[1]Tracking sheet'!$A$3:$D$98000,2,0),0)</f>
        <v>0</v>
      </c>
      <c r="BN341" s="187">
        <f t="shared" si="128"/>
        <v>35</v>
      </c>
      <c r="BO341" s="44" t="s">
        <v>867</v>
      </c>
      <c r="BR341" s="70" t="s">
        <v>2372</v>
      </c>
    </row>
    <row r="342" spans="1:70" ht="40.5" customHeight="1" x14ac:dyDescent="0.3">
      <c r="A342" s="62" t="s">
        <v>2</v>
      </c>
      <c r="B342" s="147">
        <v>47707</v>
      </c>
      <c r="C342" s="127">
        <v>15384287</v>
      </c>
      <c r="D342" s="53">
        <v>1536</v>
      </c>
      <c r="E342" s="53">
        <v>322</v>
      </c>
      <c r="F342" s="136">
        <v>46138</v>
      </c>
      <c r="G342" s="125">
        <v>46150</v>
      </c>
      <c r="H342" s="18" t="s">
        <v>641</v>
      </c>
      <c r="I342" s="18" t="s">
        <v>347</v>
      </c>
      <c r="J342" s="125"/>
      <c r="K342" s="125"/>
      <c r="L342" s="15">
        <v>46178</v>
      </c>
      <c r="M342" s="15">
        <v>46183</v>
      </c>
      <c r="N342" s="15">
        <v>46188</v>
      </c>
      <c r="O342" s="15">
        <v>46203</v>
      </c>
      <c r="P342" s="15"/>
      <c r="Q342" s="15"/>
      <c r="R342" s="15">
        <v>46209</v>
      </c>
      <c r="S342" s="125">
        <v>46209</v>
      </c>
      <c r="T342" s="15">
        <v>46214</v>
      </c>
      <c r="U342" s="15">
        <v>46216</v>
      </c>
      <c r="V342" s="15">
        <v>46217</v>
      </c>
      <c r="W342" s="15">
        <v>46219</v>
      </c>
      <c r="X342" s="15">
        <v>46220</v>
      </c>
      <c r="Y342" s="15"/>
      <c r="Z342" s="15"/>
      <c r="AA342" s="15"/>
      <c r="AB342" s="15"/>
      <c r="AC342" s="15">
        <v>46223</v>
      </c>
      <c r="AD342" s="15">
        <v>46225</v>
      </c>
      <c r="AE342" s="15"/>
      <c r="AF342" s="15"/>
      <c r="AG342" s="15">
        <v>46227</v>
      </c>
      <c r="AH342" s="15">
        <v>46231</v>
      </c>
      <c r="AI342" s="15">
        <v>46234</v>
      </c>
      <c r="AJ342" s="136">
        <v>46258</v>
      </c>
      <c r="AK342" s="136">
        <v>46260</v>
      </c>
      <c r="AL342" s="198">
        <v>120</v>
      </c>
      <c r="AM342" s="14" t="s">
        <v>313</v>
      </c>
      <c r="AN342" s="14" t="s">
        <v>1604</v>
      </c>
      <c r="AO342" s="14" t="s">
        <v>613</v>
      </c>
      <c r="AP342" s="14"/>
      <c r="AQ342" s="18" t="s">
        <v>1436</v>
      </c>
      <c r="AR342" s="55"/>
      <c r="AS342" s="120"/>
      <c r="AT342" s="44" t="s">
        <v>594</v>
      </c>
      <c r="AW342" s="173" t="s">
        <v>468</v>
      </c>
      <c r="AX342" s="44">
        <f>IFERROR(VLOOKUP(B342,'[1]Tracking sheet'!$A$3:$D$98000,2,0),0)</f>
        <v>323</v>
      </c>
      <c r="AY342" s="44">
        <f>IFERROR(VLOOKUP(B342,'[1]Tracking sheet'!$A$3:$D$98000,3,0),0)</f>
        <v>323</v>
      </c>
      <c r="AZ342" s="159">
        <f t="shared" si="132"/>
        <v>0</v>
      </c>
      <c r="BA342" s="158">
        <f>IFERROR(VLOOKUP(B342,'[2]Tracking Sheet'!$B$3:$J$5000,2,0),0)</f>
        <v>0</v>
      </c>
      <c r="BB342" s="174">
        <f t="shared" si="133"/>
        <v>-1536</v>
      </c>
      <c r="BC342" s="44">
        <f>IFERROR(VLOOKUP(G342,'[1]Tracking sheet'!$A$3:$D$98000,2,0),0)</f>
        <v>0</v>
      </c>
      <c r="BD342" s="44">
        <f>IFERROR(VLOOKUP(G342,'[1]Tracking sheet'!$A$3:$D$98000,3,0),0)</f>
        <v>0</v>
      </c>
      <c r="BE342" s="159">
        <f t="shared" si="124"/>
        <v>0</v>
      </c>
      <c r="BF342" s="158">
        <f>IFERROR(VLOOKUP(G342,'[2]Tracking Sheet'!$B$3:$J$5000,2,0),0)</f>
        <v>0</v>
      </c>
      <c r="BG342" s="174" t="e">
        <f t="shared" si="125"/>
        <v>#VALUE!</v>
      </c>
      <c r="BH342" s="44">
        <f>IFERROR(VLOOKUP(L342,'[1]Tracking sheet'!$A$3:$D$98000,2,0),0)</f>
        <v>0</v>
      </c>
      <c r="BI342" s="44">
        <f>IFERROR(VLOOKUP(L342,'[1]Tracking sheet'!$A$3:$D$98000,3,0),0)</f>
        <v>0</v>
      </c>
      <c r="BJ342" s="159">
        <f t="shared" si="126"/>
        <v>0</v>
      </c>
      <c r="BK342" s="158">
        <f>IFERROR(VLOOKUP(L342,'[2]Tracking Sheet'!$B$3:$J$5000,2,0),0)</f>
        <v>0</v>
      </c>
      <c r="BL342" s="174">
        <f t="shared" si="127"/>
        <v>-46188</v>
      </c>
      <c r="BM342" s="44">
        <f>IFERROR(VLOOKUP(Q342,'[1]Tracking sheet'!$A$3:$D$98000,2,0),0)</f>
        <v>0</v>
      </c>
      <c r="BN342" s="187">
        <f t="shared" si="128"/>
        <v>35</v>
      </c>
      <c r="BO342" s="44" t="s">
        <v>867</v>
      </c>
      <c r="BR342" s="70" t="s">
        <v>2186</v>
      </c>
    </row>
    <row r="343" spans="1:70" ht="40.5" customHeight="1" x14ac:dyDescent="0.3">
      <c r="A343" s="62" t="s">
        <v>2</v>
      </c>
      <c r="B343" s="147">
        <v>47708</v>
      </c>
      <c r="C343" s="127">
        <v>15384867</v>
      </c>
      <c r="D343" s="53">
        <v>216</v>
      </c>
      <c r="E343" s="53">
        <v>43</v>
      </c>
      <c r="F343" s="136">
        <v>46138</v>
      </c>
      <c r="G343" s="125">
        <v>46150</v>
      </c>
      <c r="H343" s="18" t="s">
        <v>641</v>
      </c>
      <c r="I343" s="18" t="s">
        <v>347</v>
      </c>
      <c r="J343" s="125"/>
      <c r="K343" s="125"/>
      <c r="L343" s="15">
        <v>46181</v>
      </c>
      <c r="M343" s="15">
        <v>46185</v>
      </c>
      <c r="N343" s="15">
        <v>46191</v>
      </c>
      <c r="O343" s="15">
        <v>46203</v>
      </c>
      <c r="P343" s="15"/>
      <c r="Q343" s="15"/>
      <c r="R343" s="15">
        <v>46212</v>
      </c>
      <c r="S343" s="125">
        <v>46212</v>
      </c>
      <c r="T343" s="15">
        <v>46218</v>
      </c>
      <c r="U343" s="15">
        <v>46220</v>
      </c>
      <c r="V343" s="15">
        <v>46220</v>
      </c>
      <c r="W343" s="15">
        <v>46223</v>
      </c>
      <c r="X343" s="15">
        <v>46227</v>
      </c>
      <c r="Y343" s="15"/>
      <c r="Z343" s="15"/>
      <c r="AA343" s="15"/>
      <c r="AB343" s="15"/>
      <c r="AC343" s="15">
        <v>46231</v>
      </c>
      <c r="AD343" s="15">
        <v>46231</v>
      </c>
      <c r="AE343" s="15"/>
      <c r="AF343" s="15"/>
      <c r="AG343" s="15">
        <v>46233</v>
      </c>
      <c r="AH343" s="15">
        <v>46238</v>
      </c>
      <c r="AI343" s="15">
        <v>46241</v>
      </c>
      <c r="AJ343" s="136">
        <v>46255</v>
      </c>
      <c r="AK343" s="136">
        <v>46257</v>
      </c>
      <c r="AL343" s="198">
        <v>117</v>
      </c>
      <c r="AM343" s="14" t="s">
        <v>313</v>
      </c>
      <c r="AN343" s="14" t="s">
        <v>1604</v>
      </c>
      <c r="AO343" s="14" t="s">
        <v>18</v>
      </c>
      <c r="AP343" s="14"/>
      <c r="AQ343" s="18" t="s">
        <v>1437</v>
      </c>
      <c r="AR343" s="55"/>
      <c r="AS343" s="120"/>
      <c r="AT343" s="44" t="s">
        <v>594</v>
      </c>
      <c r="AW343" s="173" t="s">
        <v>468</v>
      </c>
      <c r="AX343" s="44">
        <f>IFERROR(VLOOKUP(B343,'[1]Tracking sheet'!$A$3:$D$98000,2,0),0)</f>
        <v>42</v>
      </c>
      <c r="AY343" s="44">
        <f>IFERROR(VLOOKUP(B343,'[1]Tracking sheet'!$A$3:$D$98000,3,0),0)</f>
        <v>41</v>
      </c>
      <c r="AZ343" s="159">
        <f t="shared" si="132"/>
        <v>-1</v>
      </c>
      <c r="BA343" s="158">
        <f>IFERROR(VLOOKUP(B343,'[2]Tracking Sheet'!$B$3:$J$5000,2,0),0)</f>
        <v>0</v>
      </c>
      <c r="BB343" s="174">
        <f t="shared" si="133"/>
        <v>-216</v>
      </c>
      <c r="BC343" s="44">
        <f>IFERROR(VLOOKUP(G343,'[1]Tracking sheet'!$A$3:$D$98000,2,0),0)</f>
        <v>0</v>
      </c>
      <c r="BD343" s="44">
        <f>IFERROR(VLOOKUP(G343,'[1]Tracking sheet'!$A$3:$D$98000,3,0),0)</f>
        <v>0</v>
      </c>
      <c r="BE343" s="159">
        <f t="shared" si="124"/>
        <v>0</v>
      </c>
      <c r="BF343" s="158">
        <f>IFERROR(VLOOKUP(G343,'[2]Tracking Sheet'!$B$3:$J$5000,2,0),0)</f>
        <v>0</v>
      </c>
      <c r="BG343" s="174" t="e">
        <f t="shared" si="125"/>
        <v>#VALUE!</v>
      </c>
      <c r="BH343" s="44">
        <f>IFERROR(VLOOKUP(L343,'[1]Tracking sheet'!$A$3:$D$98000,2,0),0)</f>
        <v>0</v>
      </c>
      <c r="BI343" s="44">
        <f>IFERROR(VLOOKUP(L343,'[1]Tracking sheet'!$A$3:$D$98000,3,0),0)</f>
        <v>0</v>
      </c>
      <c r="BJ343" s="159">
        <f t="shared" si="126"/>
        <v>0</v>
      </c>
      <c r="BK343" s="158">
        <f>IFERROR(VLOOKUP(L343,'[2]Tracking Sheet'!$B$3:$J$5000,2,0),0)</f>
        <v>0</v>
      </c>
      <c r="BL343" s="174">
        <f t="shared" si="127"/>
        <v>-46191</v>
      </c>
      <c r="BM343" s="44">
        <f>IFERROR(VLOOKUP(Q343,'[1]Tracking sheet'!$A$3:$D$98000,2,0),0)</f>
        <v>0</v>
      </c>
      <c r="BN343" s="187">
        <f t="shared" si="128"/>
        <v>35</v>
      </c>
      <c r="BO343" s="44" t="s">
        <v>867</v>
      </c>
      <c r="BR343" s="70" t="s">
        <v>2929</v>
      </c>
    </row>
    <row r="344" spans="1:70" ht="40.5" customHeight="1" x14ac:dyDescent="0.3">
      <c r="A344" s="53" t="s">
        <v>99</v>
      </c>
      <c r="B344" s="214">
        <v>47693</v>
      </c>
      <c r="C344" s="127" t="s">
        <v>1438</v>
      </c>
      <c r="D344" s="53">
        <v>4440</v>
      </c>
      <c r="E344" s="53">
        <v>970</v>
      </c>
      <c r="F344" s="136">
        <v>46136</v>
      </c>
      <c r="G344" s="124">
        <v>46142</v>
      </c>
      <c r="H344" s="18" t="s">
        <v>1439</v>
      </c>
      <c r="I344" s="18" t="s">
        <v>353</v>
      </c>
      <c r="J344" s="124"/>
      <c r="K344" s="124"/>
      <c r="L344" s="15">
        <v>46188</v>
      </c>
      <c r="M344" s="15">
        <v>46198</v>
      </c>
      <c r="N344" s="15">
        <v>46204</v>
      </c>
      <c r="O344" s="15">
        <v>46216</v>
      </c>
      <c r="P344" s="15">
        <v>46217</v>
      </c>
      <c r="Q344" s="15">
        <v>46224</v>
      </c>
      <c r="R344" s="15">
        <v>46231</v>
      </c>
      <c r="S344" s="124">
        <v>46227</v>
      </c>
      <c r="T344" s="15">
        <v>46232</v>
      </c>
      <c r="U344" s="15">
        <v>46233</v>
      </c>
      <c r="V344" s="15">
        <v>46234</v>
      </c>
      <c r="W344" s="15">
        <v>46235</v>
      </c>
      <c r="X344" s="15">
        <v>46238</v>
      </c>
      <c r="Y344" s="15"/>
      <c r="Z344" s="15"/>
      <c r="AA344" s="15"/>
      <c r="AB344" s="15"/>
      <c r="AC344" s="15">
        <v>46240</v>
      </c>
      <c r="AD344" s="15">
        <v>46245</v>
      </c>
      <c r="AE344" s="15"/>
      <c r="AF344" s="15"/>
      <c r="AG344" s="15">
        <v>46246</v>
      </c>
      <c r="AH344" s="15">
        <v>46248</v>
      </c>
      <c r="AI344" s="15">
        <v>46251</v>
      </c>
      <c r="AJ344" s="136">
        <v>46251</v>
      </c>
      <c r="AK344" s="136">
        <v>46251</v>
      </c>
      <c r="AL344" s="198">
        <v>115</v>
      </c>
      <c r="AM344" s="14" t="s">
        <v>1440</v>
      </c>
      <c r="AN344" s="14" t="s">
        <v>2364</v>
      </c>
      <c r="AO344" s="14" t="s">
        <v>58</v>
      </c>
      <c r="AP344" s="18"/>
      <c r="AQ344" s="18" t="s">
        <v>1441</v>
      </c>
      <c r="AR344" s="55" t="s">
        <v>48</v>
      </c>
      <c r="AS344" s="194"/>
      <c r="AT344" s="44" t="s">
        <v>596</v>
      </c>
      <c r="AW344" s="173" t="s">
        <v>468</v>
      </c>
      <c r="AX344" s="44">
        <f>IFERROR(VLOOKUP(B344,'[1]Tracking sheet'!$A$3:$D$98000,2,0),0)</f>
        <v>970</v>
      </c>
      <c r="AY344" s="44">
        <f>IFERROR(VLOOKUP(B344,'[1]Tracking sheet'!$A$3:$D$98000,3,0),0)</f>
        <v>970</v>
      </c>
      <c r="AZ344" s="159">
        <f t="shared" si="132"/>
        <v>0</v>
      </c>
      <c r="BA344" s="158">
        <f>IFERROR(VLOOKUP(B344,'[2]Tracking Sheet'!$B$3:$J$5000,2,0),0)</f>
        <v>0</v>
      </c>
      <c r="BB344" s="174">
        <f t="shared" si="133"/>
        <v>-4440</v>
      </c>
      <c r="BC344" s="44">
        <f>IFERROR(VLOOKUP(G344,'[1]Tracking sheet'!$A$3:$D$98000,2,0),0)</f>
        <v>0</v>
      </c>
      <c r="BD344" s="44">
        <f>IFERROR(VLOOKUP(G344,'[1]Tracking sheet'!$A$3:$D$98000,3,0),0)</f>
        <v>0</v>
      </c>
      <c r="BE344" s="159">
        <f t="shared" si="124"/>
        <v>0</v>
      </c>
      <c r="BF344" s="158">
        <f>IFERROR(VLOOKUP(G344,'[2]Tracking Sheet'!$B$3:$J$5000,2,0),0)</f>
        <v>0</v>
      </c>
      <c r="BG344" s="174" t="e">
        <f t="shared" si="125"/>
        <v>#VALUE!</v>
      </c>
      <c r="BH344" s="44">
        <f>IFERROR(VLOOKUP(L344,'[1]Tracking sheet'!$A$3:$D$98000,2,0),0)</f>
        <v>0</v>
      </c>
      <c r="BI344" s="44">
        <f>IFERROR(VLOOKUP(L344,'[1]Tracking sheet'!$A$3:$D$98000,3,0),0)</f>
        <v>0</v>
      </c>
      <c r="BJ344" s="159">
        <f t="shared" si="126"/>
        <v>0</v>
      </c>
      <c r="BK344" s="158">
        <f>IFERROR(VLOOKUP(L344,'[2]Tracking Sheet'!$B$3:$J$5000,2,0),0)</f>
        <v>0</v>
      </c>
      <c r="BL344" s="174">
        <f t="shared" si="127"/>
        <v>-46204</v>
      </c>
      <c r="BM344" s="44">
        <f>IFERROR(VLOOKUP(Q344,'[1]Tracking sheet'!$A$3:$D$98000,2,0),0)</f>
        <v>0</v>
      </c>
      <c r="BN344" s="187">
        <f t="shared" si="128"/>
        <v>34</v>
      </c>
      <c r="BO344" s="44" t="s">
        <v>1029</v>
      </c>
      <c r="BR344" s="70" t="s">
        <v>2852</v>
      </c>
    </row>
    <row r="345" spans="1:70" ht="40.5" customHeight="1" x14ac:dyDescent="0.3">
      <c r="A345" s="53" t="s">
        <v>99</v>
      </c>
      <c r="B345" s="214">
        <v>47694</v>
      </c>
      <c r="C345" s="127" t="s">
        <v>1442</v>
      </c>
      <c r="D345" s="53">
        <v>11403</v>
      </c>
      <c r="E345" s="53">
        <v>1200</v>
      </c>
      <c r="F345" s="136">
        <v>46136</v>
      </c>
      <c r="G345" s="124">
        <v>46142</v>
      </c>
      <c r="H345" s="18" t="s">
        <v>637</v>
      </c>
      <c r="I345" s="18" t="s">
        <v>347</v>
      </c>
      <c r="J345" s="124"/>
      <c r="K345" s="124"/>
      <c r="L345" s="15">
        <v>46198</v>
      </c>
      <c r="M345" s="15">
        <v>46211</v>
      </c>
      <c r="N345" s="15">
        <v>46212</v>
      </c>
      <c r="O345" s="15">
        <v>46223</v>
      </c>
      <c r="P345" s="15"/>
      <c r="Q345" s="15"/>
      <c r="R345" s="15">
        <v>46228</v>
      </c>
      <c r="S345" s="124">
        <v>46228</v>
      </c>
      <c r="T345" s="15">
        <v>46234</v>
      </c>
      <c r="U345" s="15">
        <v>46235</v>
      </c>
      <c r="V345" s="15">
        <v>46240</v>
      </c>
      <c r="W345" s="15">
        <v>46239</v>
      </c>
      <c r="X345" s="15">
        <v>46244</v>
      </c>
      <c r="Y345" s="15"/>
      <c r="Z345" s="15"/>
      <c r="AA345" s="15"/>
      <c r="AB345" s="15"/>
      <c r="AC345" s="15">
        <v>46239</v>
      </c>
      <c r="AD345" s="15">
        <v>46247</v>
      </c>
      <c r="AE345" s="15"/>
      <c r="AF345" s="15"/>
      <c r="AG345" s="15">
        <v>46247</v>
      </c>
      <c r="AH345" s="15">
        <v>46248</v>
      </c>
      <c r="AI345" s="15">
        <v>46249</v>
      </c>
      <c r="AJ345" s="136">
        <v>46251</v>
      </c>
      <c r="AK345" s="136">
        <v>46251</v>
      </c>
      <c r="AL345" s="198">
        <f t="shared" ref="AL345" si="134">+AJ345-F345</f>
        <v>115</v>
      </c>
      <c r="AM345" s="14" t="s">
        <v>611</v>
      </c>
      <c r="AN345" s="14" t="s">
        <v>2364</v>
      </c>
      <c r="AO345" s="14" t="s">
        <v>341</v>
      </c>
      <c r="AP345" s="14"/>
      <c r="AQ345" s="18" t="s">
        <v>1443</v>
      </c>
      <c r="AR345" s="55"/>
      <c r="AS345" s="120"/>
      <c r="AT345" s="44" t="s">
        <v>596</v>
      </c>
      <c r="AW345" s="173" t="s">
        <v>468</v>
      </c>
      <c r="AX345" s="44">
        <f>IFERROR(VLOOKUP(B345,'[1]Tracking sheet'!$A$3:$D$98000,2,0),0)</f>
        <v>1200</v>
      </c>
      <c r="AY345" s="44">
        <f>IFERROR(VLOOKUP(B345,'[1]Tracking sheet'!$A$3:$D$98000,3,0),0)</f>
        <v>1200</v>
      </c>
      <c r="AZ345" s="159">
        <f t="shared" si="132"/>
        <v>0</v>
      </c>
      <c r="BA345" s="158">
        <f>IFERROR(VLOOKUP(B345,'[2]Tracking Sheet'!$B$3:$J$5000,2,0),0)</f>
        <v>0</v>
      </c>
      <c r="BB345" s="174">
        <f t="shared" si="133"/>
        <v>-11403</v>
      </c>
      <c r="BC345" s="44">
        <f>IFERROR(VLOOKUP(G345,'[1]Tracking sheet'!$A$3:$D$98000,2,0),0)</f>
        <v>0</v>
      </c>
      <c r="BD345" s="44">
        <f>IFERROR(VLOOKUP(G345,'[1]Tracking sheet'!$A$3:$D$98000,3,0),0)</f>
        <v>0</v>
      </c>
      <c r="BE345" s="159">
        <f t="shared" si="124"/>
        <v>0</v>
      </c>
      <c r="BF345" s="158">
        <f>IFERROR(VLOOKUP(G345,'[2]Tracking Sheet'!$B$3:$J$5000,2,0),0)</f>
        <v>0</v>
      </c>
      <c r="BG345" s="174" t="e">
        <f t="shared" si="125"/>
        <v>#VALUE!</v>
      </c>
      <c r="BH345" s="44">
        <f>IFERROR(VLOOKUP(L345,'[1]Tracking sheet'!$A$3:$D$98000,2,0),0)</f>
        <v>0</v>
      </c>
      <c r="BI345" s="44">
        <f>IFERROR(VLOOKUP(L345,'[1]Tracking sheet'!$A$3:$D$98000,3,0),0)</f>
        <v>0</v>
      </c>
      <c r="BJ345" s="159">
        <f t="shared" si="126"/>
        <v>0</v>
      </c>
      <c r="BK345" s="158">
        <f>IFERROR(VLOOKUP(L345,'[2]Tracking Sheet'!$B$3:$J$5000,2,0),0)</f>
        <v>0</v>
      </c>
      <c r="BL345" s="174">
        <f t="shared" si="127"/>
        <v>-46212</v>
      </c>
      <c r="BM345" s="44">
        <f>IFERROR(VLOOKUP(Q345,'[1]Tracking sheet'!$A$3:$D$98000,2,0),0)</f>
        <v>0</v>
      </c>
      <c r="BN345" s="187">
        <f t="shared" si="128"/>
        <v>34</v>
      </c>
      <c r="BO345" s="44" t="s">
        <v>971</v>
      </c>
      <c r="BR345" s="70" t="s">
        <v>2929</v>
      </c>
    </row>
    <row r="346" spans="1:70" ht="40.5" customHeight="1" x14ac:dyDescent="0.3">
      <c r="A346" s="53" t="s">
        <v>99</v>
      </c>
      <c r="B346" s="214">
        <v>47695</v>
      </c>
      <c r="C346" s="127" t="s">
        <v>1444</v>
      </c>
      <c r="D346" s="53">
        <v>6816</v>
      </c>
      <c r="E346" s="53">
        <v>1020</v>
      </c>
      <c r="F346" s="136">
        <v>46136</v>
      </c>
      <c r="G346" s="124">
        <v>46142</v>
      </c>
      <c r="H346" s="18" t="s">
        <v>637</v>
      </c>
      <c r="I346" s="18" t="s">
        <v>347</v>
      </c>
      <c r="J346" s="124"/>
      <c r="K346" s="124"/>
      <c r="L346" s="15">
        <v>46198</v>
      </c>
      <c r="M346" s="15">
        <v>46211</v>
      </c>
      <c r="N346" s="15">
        <v>46212</v>
      </c>
      <c r="O346" s="15">
        <v>46223</v>
      </c>
      <c r="P346" s="15"/>
      <c r="Q346" s="15"/>
      <c r="R346" s="15">
        <v>46228</v>
      </c>
      <c r="S346" s="124">
        <v>46232</v>
      </c>
      <c r="T346" s="15">
        <v>46237</v>
      </c>
      <c r="U346" s="15">
        <v>46238</v>
      </c>
      <c r="V346" s="15">
        <v>46240</v>
      </c>
      <c r="W346" s="15">
        <v>46237</v>
      </c>
      <c r="X346" s="15">
        <v>46241</v>
      </c>
      <c r="Y346" s="15"/>
      <c r="Z346" s="15"/>
      <c r="AA346" s="15"/>
      <c r="AB346" s="15"/>
      <c r="AC346" s="15">
        <v>46240</v>
      </c>
      <c r="AD346" s="15">
        <v>46245</v>
      </c>
      <c r="AE346" s="15"/>
      <c r="AF346" s="15"/>
      <c r="AG346" s="15">
        <v>46246</v>
      </c>
      <c r="AH346" s="15">
        <v>46247</v>
      </c>
      <c r="AI346" s="15">
        <v>46249</v>
      </c>
      <c r="AJ346" s="136">
        <v>46251</v>
      </c>
      <c r="AK346" s="136">
        <v>46251</v>
      </c>
      <c r="AL346" s="198">
        <v>115</v>
      </c>
      <c r="AM346" s="14" t="s">
        <v>306</v>
      </c>
      <c r="AN346" s="14" t="s">
        <v>2364</v>
      </c>
      <c r="AO346" s="14" t="s">
        <v>341</v>
      </c>
      <c r="AP346" s="14"/>
      <c r="AQ346" s="18" t="s">
        <v>1443</v>
      </c>
      <c r="AR346" s="55"/>
      <c r="AS346" s="120"/>
      <c r="AT346" s="44" t="s">
        <v>596</v>
      </c>
      <c r="AW346" s="173" t="s">
        <v>468</v>
      </c>
      <c r="AX346" s="44">
        <f>IFERROR(VLOOKUP(B346,'[1]Tracking sheet'!$A$3:$D$98000,2,0),0)</f>
        <v>1020</v>
      </c>
      <c r="AY346" s="44">
        <f>IFERROR(VLOOKUP(B346,'[1]Tracking sheet'!$A$3:$D$98000,3,0),0)</f>
        <v>1020</v>
      </c>
      <c r="AZ346" s="159">
        <f t="shared" si="132"/>
        <v>0</v>
      </c>
      <c r="BA346" s="158">
        <f>IFERROR(VLOOKUP(B346,'[2]Tracking Sheet'!$B$3:$J$5000,2,0),0)</f>
        <v>0</v>
      </c>
      <c r="BB346" s="174">
        <f t="shared" si="133"/>
        <v>-6816</v>
      </c>
      <c r="BC346" s="44">
        <f>IFERROR(VLOOKUP(G346,'[1]Tracking sheet'!$A$3:$D$98000,2,0),0)</f>
        <v>0</v>
      </c>
      <c r="BD346" s="44">
        <f>IFERROR(VLOOKUP(G346,'[1]Tracking sheet'!$A$3:$D$98000,3,0),0)</f>
        <v>0</v>
      </c>
      <c r="BE346" s="159">
        <f t="shared" si="124"/>
        <v>0</v>
      </c>
      <c r="BF346" s="158">
        <f>IFERROR(VLOOKUP(G346,'[2]Tracking Sheet'!$B$3:$J$5000,2,0),0)</f>
        <v>0</v>
      </c>
      <c r="BG346" s="174" t="e">
        <f t="shared" si="125"/>
        <v>#VALUE!</v>
      </c>
      <c r="BH346" s="44">
        <f>IFERROR(VLOOKUP(L346,'[1]Tracking sheet'!$A$3:$D$98000,2,0),0)</f>
        <v>0</v>
      </c>
      <c r="BI346" s="44">
        <f>IFERROR(VLOOKUP(L346,'[1]Tracking sheet'!$A$3:$D$98000,3,0),0)</f>
        <v>0</v>
      </c>
      <c r="BJ346" s="159">
        <f t="shared" si="126"/>
        <v>0</v>
      </c>
      <c r="BK346" s="158">
        <f>IFERROR(VLOOKUP(L346,'[2]Tracking Sheet'!$B$3:$J$5000,2,0),0)</f>
        <v>0</v>
      </c>
      <c r="BL346" s="174">
        <f t="shared" si="127"/>
        <v>-46212</v>
      </c>
      <c r="BM346" s="44">
        <f>IFERROR(VLOOKUP(Q346,'[1]Tracking sheet'!$A$3:$D$98000,2,0),0)</f>
        <v>0</v>
      </c>
      <c r="BN346" s="187">
        <f t="shared" si="128"/>
        <v>34</v>
      </c>
      <c r="BO346" s="44" t="s">
        <v>971</v>
      </c>
      <c r="BR346" s="70" t="s">
        <v>2852</v>
      </c>
    </row>
    <row r="347" spans="1:70" ht="40.5" customHeight="1" x14ac:dyDescent="0.3">
      <c r="A347" s="53" t="s">
        <v>99</v>
      </c>
      <c r="B347" s="214">
        <v>47691</v>
      </c>
      <c r="C347" s="127" t="s">
        <v>1445</v>
      </c>
      <c r="D347" s="53">
        <v>6456</v>
      </c>
      <c r="E347" s="53">
        <v>1320</v>
      </c>
      <c r="F347" s="136">
        <v>46136</v>
      </c>
      <c r="G347" s="15">
        <v>46150</v>
      </c>
      <c r="H347" s="18" t="s">
        <v>1439</v>
      </c>
      <c r="I347" s="18" t="s">
        <v>353</v>
      </c>
      <c r="J347" s="15"/>
      <c r="K347" s="15"/>
      <c r="L347" s="15">
        <v>46179</v>
      </c>
      <c r="M347" s="15">
        <v>46188</v>
      </c>
      <c r="N347" s="15">
        <v>46189</v>
      </c>
      <c r="O347" s="15">
        <v>46200</v>
      </c>
      <c r="P347" s="15">
        <v>46204</v>
      </c>
      <c r="Q347" s="15">
        <v>46211</v>
      </c>
      <c r="R347" s="15">
        <v>46227</v>
      </c>
      <c r="S347" s="15">
        <v>46219</v>
      </c>
      <c r="T347" s="15">
        <v>46225</v>
      </c>
      <c r="U347" s="15">
        <v>46226</v>
      </c>
      <c r="V347" s="15">
        <v>46228</v>
      </c>
      <c r="W347" s="15">
        <v>46230</v>
      </c>
      <c r="X347" s="15">
        <v>46237</v>
      </c>
      <c r="Y347" s="15"/>
      <c r="Z347" s="15"/>
      <c r="AA347" s="15"/>
      <c r="AB347" s="15"/>
      <c r="AC347" s="15">
        <v>46237</v>
      </c>
      <c r="AD347" s="15">
        <v>46242</v>
      </c>
      <c r="AE347" s="15"/>
      <c r="AF347" s="15"/>
      <c r="AG347" s="15">
        <v>46244</v>
      </c>
      <c r="AH347" s="15">
        <v>46246</v>
      </c>
      <c r="AI347" s="15">
        <v>46248</v>
      </c>
      <c r="AJ347" s="136">
        <v>46251</v>
      </c>
      <c r="AK347" s="136">
        <v>46251</v>
      </c>
      <c r="AL347" s="198">
        <v>115</v>
      </c>
      <c r="AM347" s="14" t="s">
        <v>612</v>
      </c>
      <c r="AN347" s="14" t="s">
        <v>2364</v>
      </c>
      <c r="AO347" s="18" t="s">
        <v>58</v>
      </c>
      <c r="AP347" s="14"/>
      <c r="AQ347" s="18" t="s">
        <v>1446</v>
      </c>
      <c r="AR347" s="55" t="s">
        <v>48</v>
      </c>
      <c r="AS347" s="194"/>
      <c r="AT347" s="44" t="s">
        <v>285</v>
      </c>
      <c r="AW347" s="173" t="s">
        <v>463</v>
      </c>
      <c r="AX347" s="44">
        <f>IFERROR(VLOOKUP(B347,'[1]Tracking sheet'!$A$3:$D$98000,2,0),0)</f>
        <v>1320</v>
      </c>
      <c r="AY347" s="44">
        <f>IFERROR(VLOOKUP(B347,'[1]Tracking sheet'!$A$3:$D$98000,3,0),0)</f>
        <v>1320</v>
      </c>
      <c r="AZ347" s="159">
        <f t="shared" si="132"/>
        <v>0</v>
      </c>
      <c r="BA347" s="158">
        <f>IFERROR(VLOOKUP(B347,'[2]Tracking Sheet'!$B$3:$J$5000,2,0),0)</f>
        <v>0</v>
      </c>
      <c r="BB347" s="174">
        <f t="shared" si="133"/>
        <v>-6456</v>
      </c>
      <c r="BC347" s="44">
        <f>IFERROR(VLOOKUP(G347,'[1]Tracking sheet'!$A$3:$D$98000,2,0),0)</f>
        <v>0</v>
      </c>
      <c r="BD347" s="44">
        <f>IFERROR(VLOOKUP(G347,'[1]Tracking sheet'!$A$3:$D$98000,3,0),0)</f>
        <v>0</v>
      </c>
      <c r="BE347" s="159">
        <f t="shared" si="124"/>
        <v>0</v>
      </c>
      <c r="BF347" s="158">
        <f>IFERROR(VLOOKUP(G347,'[2]Tracking Sheet'!$B$3:$J$5000,2,0),0)</f>
        <v>0</v>
      </c>
      <c r="BG347" s="174" t="e">
        <f t="shared" si="125"/>
        <v>#VALUE!</v>
      </c>
      <c r="BH347" s="44">
        <f>IFERROR(VLOOKUP(L347,'[1]Tracking sheet'!$A$3:$D$98000,2,0),0)</f>
        <v>0</v>
      </c>
      <c r="BI347" s="44">
        <f>IFERROR(VLOOKUP(L347,'[1]Tracking sheet'!$A$3:$D$98000,3,0),0)</f>
        <v>0</v>
      </c>
      <c r="BJ347" s="159">
        <f t="shared" si="126"/>
        <v>0</v>
      </c>
      <c r="BK347" s="158">
        <f>IFERROR(VLOOKUP(L347,'[2]Tracking Sheet'!$B$3:$J$5000,2,0),0)</f>
        <v>0</v>
      </c>
      <c r="BL347" s="174">
        <f t="shared" si="127"/>
        <v>-46189</v>
      </c>
      <c r="BM347" s="44">
        <f>IFERROR(VLOOKUP(Q347,'[1]Tracking sheet'!$A$3:$D$98000,2,0),0)</f>
        <v>0</v>
      </c>
      <c r="BN347" s="187">
        <f t="shared" si="128"/>
        <v>34</v>
      </c>
      <c r="BO347" s="44" t="s">
        <v>1029</v>
      </c>
    </row>
    <row r="348" spans="1:70" ht="40.5" customHeight="1" x14ac:dyDescent="0.3">
      <c r="A348" s="53" t="s">
        <v>99</v>
      </c>
      <c r="B348" s="214">
        <v>47689</v>
      </c>
      <c r="C348" s="127" t="s">
        <v>1447</v>
      </c>
      <c r="D348" s="53">
        <v>11606</v>
      </c>
      <c r="E348" s="53">
        <v>1655</v>
      </c>
      <c r="F348" s="136">
        <v>46136</v>
      </c>
      <c r="G348" s="124">
        <v>46150</v>
      </c>
      <c r="H348" s="18" t="s">
        <v>1448</v>
      </c>
      <c r="I348" s="18" t="s">
        <v>353</v>
      </c>
      <c r="J348" s="15"/>
      <c r="K348" s="15"/>
      <c r="L348" s="15">
        <v>46179</v>
      </c>
      <c r="M348" s="15">
        <v>46188</v>
      </c>
      <c r="N348" s="15">
        <v>46189</v>
      </c>
      <c r="O348" s="15">
        <v>46200</v>
      </c>
      <c r="P348" s="15">
        <v>46204</v>
      </c>
      <c r="Q348" s="15">
        <v>46214</v>
      </c>
      <c r="R348" s="15">
        <v>46223</v>
      </c>
      <c r="S348" s="124">
        <v>46217</v>
      </c>
      <c r="T348" s="15">
        <v>46223</v>
      </c>
      <c r="U348" s="15">
        <v>46224</v>
      </c>
      <c r="V348" s="15">
        <v>46228</v>
      </c>
      <c r="W348" s="15">
        <v>46230</v>
      </c>
      <c r="X348" s="15">
        <v>46235</v>
      </c>
      <c r="Y348" s="15"/>
      <c r="Z348" s="15"/>
      <c r="AA348" s="15"/>
      <c r="AB348" s="15"/>
      <c r="AC348" s="15">
        <v>46235</v>
      </c>
      <c r="AD348" s="15">
        <v>46241</v>
      </c>
      <c r="AE348" s="15"/>
      <c r="AF348" s="15"/>
      <c r="AG348" s="15">
        <v>46242</v>
      </c>
      <c r="AH348" s="15">
        <v>46244</v>
      </c>
      <c r="AI348" s="15">
        <v>46246</v>
      </c>
      <c r="AJ348" s="136">
        <v>46251</v>
      </c>
      <c r="AK348" s="136">
        <v>46251</v>
      </c>
      <c r="AL348" s="198">
        <v>115</v>
      </c>
      <c r="AM348" s="14" t="s">
        <v>1449</v>
      </c>
      <c r="AN348" s="14" t="s">
        <v>2364</v>
      </c>
      <c r="AO348" s="18" t="s">
        <v>58</v>
      </c>
      <c r="AP348" s="14"/>
      <c r="AQ348" s="18" t="s">
        <v>1450</v>
      </c>
      <c r="AR348" s="55" t="s">
        <v>48</v>
      </c>
      <c r="AS348" s="120"/>
      <c r="AT348" s="44" t="s">
        <v>596</v>
      </c>
      <c r="AW348" s="173" t="s">
        <v>468</v>
      </c>
      <c r="AX348" s="44">
        <f>IFERROR(VLOOKUP(B348,'[1]Tracking sheet'!$A$3:$D$98000,2,0),0)</f>
        <v>1655</v>
      </c>
      <c r="AY348" s="44">
        <f>IFERROR(VLOOKUP(B348,'[1]Tracking sheet'!$A$3:$D$98000,3,0),0)</f>
        <v>1655</v>
      </c>
      <c r="AZ348" s="159">
        <f t="shared" si="132"/>
        <v>0</v>
      </c>
      <c r="BA348" s="158">
        <f>IFERROR(VLOOKUP(B348,'[2]Tracking Sheet'!$B$3:$J$5000,2,0),0)</f>
        <v>0</v>
      </c>
      <c r="BB348" s="174">
        <f t="shared" si="133"/>
        <v>-11606</v>
      </c>
      <c r="BC348" s="44">
        <f>IFERROR(VLOOKUP(G348,'[1]Tracking sheet'!$A$3:$D$98000,2,0),0)</f>
        <v>0</v>
      </c>
      <c r="BD348" s="44">
        <f>IFERROR(VLOOKUP(G348,'[1]Tracking sheet'!$A$3:$D$98000,3,0),0)</f>
        <v>0</v>
      </c>
      <c r="BE348" s="159">
        <f t="shared" si="124"/>
        <v>0</v>
      </c>
      <c r="BF348" s="158">
        <f>IFERROR(VLOOKUP(G348,'[2]Tracking Sheet'!$B$3:$J$5000,2,0),0)</f>
        <v>0</v>
      </c>
      <c r="BG348" s="174" t="e">
        <f t="shared" si="125"/>
        <v>#VALUE!</v>
      </c>
      <c r="BH348" s="44">
        <f>IFERROR(VLOOKUP(L348,'[1]Tracking sheet'!$A$3:$D$98000,2,0),0)</f>
        <v>0</v>
      </c>
      <c r="BI348" s="44">
        <f>IFERROR(VLOOKUP(L348,'[1]Tracking sheet'!$A$3:$D$98000,3,0),0)</f>
        <v>0</v>
      </c>
      <c r="BJ348" s="159">
        <f t="shared" si="126"/>
        <v>0</v>
      </c>
      <c r="BK348" s="158">
        <f>IFERROR(VLOOKUP(L348,'[2]Tracking Sheet'!$B$3:$J$5000,2,0),0)</f>
        <v>0</v>
      </c>
      <c r="BL348" s="174">
        <f t="shared" si="127"/>
        <v>-46189</v>
      </c>
      <c r="BM348" s="44">
        <f>IFERROR(VLOOKUP(Q348,'[1]Tracking sheet'!$A$3:$D$98000,2,0),0)</f>
        <v>0</v>
      </c>
      <c r="BN348" s="187">
        <f t="shared" si="128"/>
        <v>34</v>
      </c>
      <c r="BO348" s="44" t="s">
        <v>1029</v>
      </c>
      <c r="BR348" s="70" t="s">
        <v>2850</v>
      </c>
    </row>
    <row r="349" spans="1:70" ht="40.5" customHeight="1" x14ac:dyDescent="0.3">
      <c r="A349" s="53" t="s">
        <v>99</v>
      </c>
      <c r="B349" s="118">
        <v>47690</v>
      </c>
      <c r="C349" s="127" t="s">
        <v>1451</v>
      </c>
      <c r="D349" s="53">
        <v>7728</v>
      </c>
      <c r="E349" s="53">
        <v>1110</v>
      </c>
      <c r="F349" s="136">
        <v>46136</v>
      </c>
      <c r="G349" s="124">
        <v>46150</v>
      </c>
      <c r="H349" s="18" t="s">
        <v>1448</v>
      </c>
      <c r="I349" s="18" t="s">
        <v>353</v>
      </c>
      <c r="J349" s="15"/>
      <c r="K349" s="15"/>
      <c r="L349" s="15">
        <v>46179</v>
      </c>
      <c r="M349" s="15">
        <v>46188</v>
      </c>
      <c r="N349" s="15">
        <v>46188</v>
      </c>
      <c r="O349" s="15">
        <v>46200</v>
      </c>
      <c r="P349" s="15">
        <v>46204</v>
      </c>
      <c r="Q349" s="15">
        <v>46211</v>
      </c>
      <c r="R349" s="15">
        <v>46225</v>
      </c>
      <c r="S349" s="124">
        <v>46218</v>
      </c>
      <c r="T349" s="15">
        <v>46224</v>
      </c>
      <c r="U349" s="15">
        <v>46225</v>
      </c>
      <c r="V349" s="15">
        <v>46228</v>
      </c>
      <c r="W349" s="15">
        <v>46228</v>
      </c>
      <c r="X349" s="15">
        <v>46234</v>
      </c>
      <c r="Y349" s="15"/>
      <c r="Z349" s="15"/>
      <c r="AA349" s="15"/>
      <c r="AB349" s="15"/>
      <c r="AC349" s="15">
        <v>46237</v>
      </c>
      <c r="AD349" s="15">
        <v>46244</v>
      </c>
      <c r="AE349" s="15"/>
      <c r="AF349" s="15"/>
      <c r="AG349" s="15">
        <v>46245</v>
      </c>
      <c r="AH349" s="15">
        <v>46247</v>
      </c>
      <c r="AI349" s="15">
        <v>46249</v>
      </c>
      <c r="AJ349" s="136">
        <v>46251</v>
      </c>
      <c r="AK349" s="136">
        <v>46251</v>
      </c>
      <c r="AL349" s="198">
        <v>115</v>
      </c>
      <c r="AM349" s="14" t="s">
        <v>1449</v>
      </c>
      <c r="AN349" s="14" t="s">
        <v>2364</v>
      </c>
      <c r="AO349" s="18" t="s">
        <v>58</v>
      </c>
      <c r="AP349" s="14"/>
      <c r="AQ349" s="18" t="s">
        <v>1452</v>
      </c>
      <c r="AR349" s="55" t="s">
        <v>48</v>
      </c>
      <c r="AS349" s="120"/>
      <c r="AT349" s="44" t="s">
        <v>596</v>
      </c>
      <c r="AW349" s="173" t="s">
        <v>468</v>
      </c>
      <c r="AX349" s="44">
        <f>IFERROR(VLOOKUP(B349,'[1]Tracking sheet'!$A$3:$D$98000,2,0),0)</f>
        <v>1110</v>
      </c>
      <c r="AY349" s="44">
        <f>IFERROR(VLOOKUP(B349,'[1]Tracking sheet'!$A$3:$D$98000,3,0),0)</f>
        <v>1110</v>
      </c>
      <c r="AZ349" s="159">
        <f t="shared" si="132"/>
        <v>0</v>
      </c>
      <c r="BA349" s="158">
        <f>IFERROR(VLOOKUP(B349,'[2]Tracking Sheet'!$B$3:$J$5000,2,0),0)</f>
        <v>0</v>
      </c>
      <c r="BB349" s="174">
        <f t="shared" si="133"/>
        <v>-7728</v>
      </c>
      <c r="BC349" s="44">
        <f>IFERROR(VLOOKUP(G349,'[1]Tracking sheet'!$A$3:$D$98000,2,0),0)</f>
        <v>0</v>
      </c>
      <c r="BD349" s="44">
        <f>IFERROR(VLOOKUP(G349,'[1]Tracking sheet'!$A$3:$D$98000,3,0),0)</f>
        <v>0</v>
      </c>
      <c r="BE349" s="159">
        <f t="shared" si="124"/>
        <v>0</v>
      </c>
      <c r="BF349" s="158">
        <f>IFERROR(VLOOKUP(G349,'[2]Tracking Sheet'!$B$3:$J$5000,2,0),0)</f>
        <v>0</v>
      </c>
      <c r="BG349" s="174" t="e">
        <f t="shared" si="125"/>
        <v>#VALUE!</v>
      </c>
      <c r="BH349" s="44">
        <f>IFERROR(VLOOKUP(L349,'[1]Tracking sheet'!$A$3:$D$98000,2,0),0)</f>
        <v>0</v>
      </c>
      <c r="BI349" s="44">
        <f>IFERROR(VLOOKUP(L349,'[1]Tracking sheet'!$A$3:$D$98000,3,0),0)</f>
        <v>0</v>
      </c>
      <c r="BJ349" s="159">
        <f t="shared" si="126"/>
        <v>0</v>
      </c>
      <c r="BK349" s="158">
        <f>IFERROR(VLOOKUP(L349,'[2]Tracking Sheet'!$B$3:$J$5000,2,0),0)</f>
        <v>0</v>
      </c>
      <c r="BL349" s="174">
        <f t="shared" si="127"/>
        <v>-46188</v>
      </c>
      <c r="BM349" s="44">
        <f>IFERROR(VLOOKUP(Q349,'[1]Tracking sheet'!$A$3:$D$98000,2,0),0)</f>
        <v>0</v>
      </c>
      <c r="BN349" s="187">
        <f t="shared" si="128"/>
        <v>34</v>
      </c>
      <c r="BO349" s="44" t="s">
        <v>1029</v>
      </c>
      <c r="BR349" s="70" t="s">
        <v>2852</v>
      </c>
    </row>
    <row r="350" spans="1:70" ht="40.5" customHeight="1" x14ac:dyDescent="0.3">
      <c r="A350" s="53" t="s">
        <v>99</v>
      </c>
      <c r="B350" s="214">
        <v>47688</v>
      </c>
      <c r="C350" s="127" t="s">
        <v>1453</v>
      </c>
      <c r="D350" s="53">
        <v>5110</v>
      </c>
      <c r="E350" s="53">
        <v>740</v>
      </c>
      <c r="F350" s="136">
        <v>46136</v>
      </c>
      <c r="G350" s="125">
        <v>46150</v>
      </c>
      <c r="H350" s="18" t="s">
        <v>1448</v>
      </c>
      <c r="I350" s="18" t="s">
        <v>353</v>
      </c>
      <c r="J350" s="125"/>
      <c r="K350" s="125"/>
      <c r="L350" s="15">
        <v>46179</v>
      </c>
      <c r="M350" s="15">
        <v>46188</v>
      </c>
      <c r="N350" s="15">
        <v>46188</v>
      </c>
      <c r="O350" s="15">
        <v>46200</v>
      </c>
      <c r="P350" s="15">
        <v>46204</v>
      </c>
      <c r="Q350" s="15">
        <v>46214</v>
      </c>
      <c r="R350" s="15">
        <v>46231</v>
      </c>
      <c r="S350" s="125">
        <v>46228</v>
      </c>
      <c r="T350" s="15">
        <v>46234</v>
      </c>
      <c r="U350" s="15">
        <v>46235</v>
      </c>
      <c r="V350" s="15">
        <v>46237</v>
      </c>
      <c r="W350" s="15">
        <v>46238</v>
      </c>
      <c r="X350" s="15">
        <v>46242</v>
      </c>
      <c r="Y350" s="15"/>
      <c r="Z350" s="15"/>
      <c r="AA350" s="15"/>
      <c r="AB350" s="15"/>
      <c r="AC350" s="15">
        <v>46242</v>
      </c>
      <c r="AD350" s="15">
        <v>46247</v>
      </c>
      <c r="AE350" s="15"/>
      <c r="AF350" s="15"/>
      <c r="AG350" s="15">
        <v>46247</v>
      </c>
      <c r="AH350" s="15">
        <v>46248</v>
      </c>
      <c r="AI350" s="15">
        <v>46249</v>
      </c>
      <c r="AJ350" s="136">
        <v>46251</v>
      </c>
      <c r="AK350" s="136">
        <v>46251</v>
      </c>
      <c r="AL350" s="198">
        <v>115</v>
      </c>
      <c r="AM350" s="14" t="s">
        <v>612</v>
      </c>
      <c r="AN350" s="14" t="s">
        <v>2364</v>
      </c>
      <c r="AO350" s="14" t="s">
        <v>58</v>
      </c>
      <c r="AP350" s="14"/>
      <c r="AQ350" s="18" t="s">
        <v>1454</v>
      </c>
      <c r="AR350" s="55" t="s">
        <v>48</v>
      </c>
      <c r="AS350" s="120" t="s">
        <v>1455</v>
      </c>
      <c r="AT350" s="44" t="s">
        <v>285</v>
      </c>
      <c r="AW350" s="173" t="s">
        <v>463</v>
      </c>
      <c r="AX350" s="44">
        <f>IFERROR(VLOOKUP(B350,'[1]Tracking sheet'!$A$3:$D$98000,2,0),0)</f>
        <v>740</v>
      </c>
      <c r="AY350" s="44">
        <f>IFERROR(VLOOKUP(B350,'[1]Tracking sheet'!$A$3:$D$98000,3,0),0)</f>
        <v>740</v>
      </c>
      <c r="AZ350" s="159">
        <f t="shared" si="132"/>
        <v>0</v>
      </c>
      <c r="BA350" s="158">
        <f>IFERROR(VLOOKUP(B350,'[2]Tracking Sheet'!$B$3:$J$5000,2,0),0)</f>
        <v>0</v>
      </c>
      <c r="BB350" s="174">
        <f t="shared" si="133"/>
        <v>-5110</v>
      </c>
      <c r="BC350" s="44">
        <f>IFERROR(VLOOKUP(G350,'[1]Tracking sheet'!$A$3:$D$98000,2,0),0)</f>
        <v>0</v>
      </c>
      <c r="BD350" s="44">
        <f>IFERROR(VLOOKUP(G350,'[1]Tracking sheet'!$A$3:$D$98000,3,0),0)</f>
        <v>0</v>
      </c>
      <c r="BE350" s="159">
        <f t="shared" si="124"/>
        <v>0</v>
      </c>
      <c r="BF350" s="158">
        <f>IFERROR(VLOOKUP(G350,'[2]Tracking Sheet'!$B$3:$J$5000,2,0),0)</f>
        <v>0</v>
      </c>
      <c r="BG350" s="174" t="e">
        <f t="shared" si="125"/>
        <v>#VALUE!</v>
      </c>
      <c r="BH350" s="44">
        <f>IFERROR(VLOOKUP(L350,'[1]Tracking sheet'!$A$3:$D$98000,2,0),0)</f>
        <v>0</v>
      </c>
      <c r="BI350" s="44">
        <f>IFERROR(VLOOKUP(L350,'[1]Tracking sheet'!$A$3:$D$98000,3,0),0)</f>
        <v>0</v>
      </c>
      <c r="BJ350" s="159">
        <f t="shared" si="126"/>
        <v>0</v>
      </c>
      <c r="BK350" s="158">
        <f>IFERROR(VLOOKUP(L350,'[2]Tracking Sheet'!$B$3:$J$5000,2,0),0)</f>
        <v>0</v>
      </c>
      <c r="BL350" s="174">
        <f t="shared" si="127"/>
        <v>-46188</v>
      </c>
      <c r="BM350" s="44">
        <f>IFERROR(VLOOKUP(Q350,'[1]Tracking sheet'!$A$3:$D$98000,2,0),0)</f>
        <v>0</v>
      </c>
      <c r="BN350" s="187">
        <f t="shared" si="128"/>
        <v>34</v>
      </c>
      <c r="BO350" s="44" t="s">
        <v>971</v>
      </c>
    </row>
    <row r="351" spans="1:70" ht="40.5" customHeight="1" x14ac:dyDescent="0.3">
      <c r="A351" s="53" t="s">
        <v>99</v>
      </c>
      <c r="B351" s="214">
        <v>47692</v>
      </c>
      <c r="C351" s="127" t="s">
        <v>1456</v>
      </c>
      <c r="D351" s="53">
        <v>4144</v>
      </c>
      <c r="E351" s="53">
        <v>910</v>
      </c>
      <c r="F351" s="136">
        <v>46136</v>
      </c>
      <c r="G351" s="125">
        <v>46150</v>
      </c>
      <c r="H351" s="18" t="s">
        <v>1457</v>
      </c>
      <c r="I351" s="18" t="s">
        <v>353</v>
      </c>
      <c r="J351" s="125"/>
      <c r="K351" s="125"/>
      <c r="L351" s="15">
        <v>46179</v>
      </c>
      <c r="M351" s="15">
        <v>46188</v>
      </c>
      <c r="N351" s="15">
        <v>46188</v>
      </c>
      <c r="O351" s="15">
        <v>46200</v>
      </c>
      <c r="P351" s="15">
        <v>46204</v>
      </c>
      <c r="Q351" s="15">
        <v>46214</v>
      </c>
      <c r="R351" s="15">
        <v>46231</v>
      </c>
      <c r="S351" s="125">
        <v>46228</v>
      </c>
      <c r="T351" s="15">
        <v>46234</v>
      </c>
      <c r="U351" s="15">
        <v>46235</v>
      </c>
      <c r="V351" s="15">
        <v>46237</v>
      </c>
      <c r="W351" s="15">
        <v>46238</v>
      </c>
      <c r="X351" s="15">
        <v>46242</v>
      </c>
      <c r="Y351" s="15"/>
      <c r="Z351" s="15"/>
      <c r="AA351" s="15"/>
      <c r="AB351" s="15"/>
      <c r="AC351" s="15">
        <v>46242</v>
      </c>
      <c r="AD351" s="15">
        <v>46247</v>
      </c>
      <c r="AE351" s="15"/>
      <c r="AF351" s="15"/>
      <c r="AG351" s="15">
        <v>46248</v>
      </c>
      <c r="AH351" s="15">
        <v>46249</v>
      </c>
      <c r="AI351" s="15">
        <v>46251</v>
      </c>
      <c r="AJ351" s="136">
        <v>46251</v>
      </c>
      <c r="AK351" s="136">
        <v>46251</v>
      </c>
      <c r="AL351" s="198">
        <v>115</v>
      </c>
      <c r="AM351" s="14" t="s">
        <v>612</v>
      </c>
      <c r="AN351" s="14" t="s">
        <v>2364</v>
      </c>
      <c r="AO351" s="14" t="s">
        <v>58</v>
      </c>
      <c r="AP351" s="14"/>
      <c r="AQ351" s="18" t="s">
        <v>1458</v>
      </c>
      <c r="AR351" s="55" t="s">
        <v>48</v>
      </c>
      <c r="AS351" s="120" t="s">
        <v>1459</v>
      </c>
      <c r="AT351" s="44" t="s">
        <v>285</v>
      </c>
      <c r="AW351" s="173" t="s">
        <v>463</v>
      </c>
      <c r="AX351" s="44">
        <f>IFERROR(VLOOKUP(B351,'[1]Tracking sheet'!$A$3:$D$98000,2,0),0)</f>
        <v>890</v>
      </c>
      <c r="AY351" s="44">
        <f>IFERROR(VLOOKUP(B351,'[1]Tracking sheet'!$A$3:$D$98000,3,0),0)</f>
        <v>890</v>
      </c>
      <c r="AZ351" s="159">
        <f t="shared" si="132"/>
        <v>0</v>
      </c>
      <c r="BA351" s="158">
        <f>IFERROR(VLOOKUP(B351,'[2]Tracking Sheet'!$B$3:$J$5000,2,0),0)</f>
        <v>0</v>
      </c>
      <c r="BB351" s="174">
        <f t="shared" si="133"/>
        <v>-4144</v>
      </c>
      <c r="BC351" s="44">
        <f>IFERROR(VLOOKUP(G351,'[1]Tracking sheet'!$A$3:$D$98000,2,0),0)</f>
        <v>0</v>
      </c>
      <c r="BD351" s="44">
        <f>IFERROR(VLOOKUP(G351,'[1]Tracking sheet'!$A$3:$D$98000,3,0),0)</f>
        <v>0</v>
      </c>
      <c r="BE351" s="159">
        <f t="shared" si="124"/>
        <v>0</v>
      </c>
      <c r="BF351" s="158">
        <f>IFERROR(VLOOKUP(G351,'[2]Tracking Sheet'!$B$3:$J$5000,2,0),0)</f>
        <v>0</v>
      </c>
      <c r="BG351" s="174" t="e">
        <f t="shared" si="125"/>
        <v>#VALUE!</v>
      </c>
      <c r="BH351" s="44">
        <f>IFERROR(VLOOKUP(L351,'[1]Tracking sheet'!$A$3:$D$98000,2,0),0)</f>
        <v>0</v>
      </c>
      <c r="BI351" s="44">
        <f>IFERROR(VLOOKUP(L351,'[1]Tracking sheet'!$A$3:$D$98000,3,0),0)</f>
        <v>0</v>
      </c>
      <c r="BJ351" s="159">
        <f t="shared" si="126"/>
        <v>0</v>
      </c>
      <c r="BK351" s="158">
        <f>IFERROR(VLOOKUP(L351,'[2]Tracking Sheet'!$B$3:$J$5000,2,0),0)</f>
        <v>0</v>
      </c>
      <c r="BL351" s="174">
        <f t="shared" si="127"/>
        <v>-46188</v>
      </c>
      <c r="BM351" s="44">
        <f>IFERROR(VLOOKUP(Q351,'[1]Tracking sheet'!$A$3:$D$98000,2,0),0)</f>
        <v>0</v>
      </c>
      <c r="BN351" s="187">
        <f t="shared" si="128"/>
        <v>34</v>
      </c>
      <c r="BO351" s="44" t="s">
        <v>971</v>
      </c>
    </row>
    <row r="352" spans="1:70" ht="40.5" customHeight="1" x14ac:dyDescent="0.3">
      <c r="A352" s="53" t="s">
        <v>99</v>
      </c>
      <c r="B352" s="214">
        <v>47696</v>
      </c>
      <c r="C352" s="127" t="s">
        <v>1460</v>
      </c>
      <c r="D352" s="53">
        <v>63025</v>
      </c>
      <c r="E352" s="53">
        <v>5385</v>
      </c>
      <c r="F352" s="136">
        <v>46136</v>
      </c>
      <c r="G352" s="125">
        <v>46150</v>
      </c>
      <c r="H352" s="18" t="s">
        <v>1461</v>
      </c>
      <c r="I352" s="18" t="s">
        <v>45</v>
      </c>
      <c r="J352" s="125"/>
      <c r="K352" s="125"/>
      <c r="L352" s="15">
        <v>46157</v>
      </c>
      <c r="M352" s="15">
        <v>46183</v>
      </c>
      <c r="N352" s="15">
        <v>46183</v>
      </c>
      <c r="O352" s="15">
        <v>46198</v>
      </c>
      <c r="P352" s="15">
        <v>46196</v>
      </c>
      <c r="Q352" s="15">
        <v>46213</v>
      </c>
      <c r="R352" s="15">
        <v>46213</v>
      </c>
      <c r="S352" s="125">
        <v>46204</v>
      </c>
      <c r="T352" s="15">
        <v>46209</v>
      </c>
      <c r="U352" s="15">
        <v>46210</v>
      </c>
      <c r="V352" s="15">
        <v>46223</v>
      </c>
      <c r="W352" s="15">
        <v>46217</v>
      </c>
      <c r="X352" s="15">
        <v>46228</v>
      </c>
      <c r="Y352" s="15"/>
      <c r="Z352" s="15"/>
      <c r="AA352" s="15"/>
      <c r="AB352" s="15"/>
      <c r="AC352" s="15">
        <v>46223</v>
      </c>
      <c r="AD352" s="15">
        <v>46246</v>
      </c>
      <c r="AE352" s="15"/>
      <c r="AF352" s="15"/>
      <c r="AG352" s="15">
        <v>46247</v>
      </c>
      <c r="AH352" s="15">
        <v>46248</v>
      </c>
      <c r="AI352" s="15">
        <v>46249</v>
      </c>
      <c r="AJ352" s="136">
        <v>46251</v>
      </c>
      <c r="AK352" s="136">
        <v>46251</v>
      </c>
      <c r="AL352" s="198">
        <v>115</v>
      </c>
      <c r="AM352" s="14" t="s">
        <v>1462</v>
      </c>
      <c r="AN352" s="14" t="s">
        <v>2364</v>
      </c>
      <c r="AO352" s="14" t="s">
        <v>42</v>
      </c>
      <c r="AP352" s="14"/>
      <c r="AQ352" s="18" t="s">
        <v>800</v>
      </c>
      <c r="AR352" s="55" t="s">
        <v>48</v>
      </c>
      <c r="AS352" s="120"/>
      <c r="AT352" s="44" t="s">
        <v>596</v>
      </c>
      <c r="AW352" s="173" t="s">
        <v>468</v>
      </c>
      <c r="AX352" s="44">
        <f>IFERROR(VLOOKUP(B352,'[1]Tracking sheet'!$A$3:$D$98000,2,0),0)</f>
        <v>5385</v>
      </c>
      <c r="AY352" s="44">
        <f>IFERROR(VLOOKUP(B352,'[1]Tracking sheet'!$A$3:$D$98000,3,0),0)</f>
        <v>5385</v>
      </c>
      <c r="AZ352" s="159">
        <f t="shared" si="132"/>
        <v>0</v>
      </c>
      <c r="BA352" s="158">
        <f>IFERROR(VLOOKUP(B352,'[2]Tracking Sheet'!$B$3:$J$5000,2,0),0)</f>
        <v>0</v>
      </c>
      <c r="BB352" s="174">
        <f t="shared" si="133"/>
        <v>-63025</v>
      </c>
      <c r="BC352" s="44">
        <f>IFERROR(VLOOKUP(G352,'[1]Tracking sheet'!$A$3:$D$98000,2,0),0)</f>
        <v>0</v>
      </c>
      <c r="BD352" s="44">
        <f>IFERROR(VLOOKUP(G352,'[1]Tracking sheet'!$A$3:$D$98000,3,0),0)</f>
        <v>0</v>
      </c>
      <c r="BE352" s="159">
        <f t="shared" si="124"/>
        <v>0</v>
      </c>
      <c r="BF352" s="158">
        <f>IFERROR(VLOOKUP(G352,'[2]Tracking Sheet'!$B$3:$J$5000,2,0),0)</f>
        <v>0</v>
      </c>
      <c r="BG352" s="174" t="e">
        <f t="shared" si="125"/>
        <v>#VALUE!</v>
      </c>
      <c r="BH352" s="44">
        <f>IFERROR(VLOOKUP(L352,'[1]Tracking sheet'!$A$3:$D$98000,2,0),0)</f>
        <v>0</v>
      </c>
      <c r="BI352" s="44">
        <f>IFERROR(VLOOKUP(L352,'[1]Tracking sheet'!$A$3:$D$98000,3,0),0)</f>
        <v>0</v>
      </c>
      <c r="BJ352" s="159">
        <f t="shared" si="126"/>
        <v>0</v>
      </c>
      <c r="BK352" s="158">
        <f>IFERROR(VLOOKUP(L352,'[2]Tracking Sheet'!$B$3:$J$5000,2,0),0)</f>
        <v>0</v>
      </c>
      <c r="BL352" s="174">
        <f t="shared" si="127"/>
        <v>-46183</v>
      </c>
      <c r="BM352" s="44">
        <f>IFERROR(VLOOKUP(Q352,'[1]Tracking sheet'!$A$3:$D$98000,2,0),0)</f>
        <v>0</v>
      </c>
      <c r="BN352" s="187">
        <f t="shared" si="128"/>
        <v>34</v>
      </c>
      <c r="BO352" s="44" t="s">
        <v>855</v>
      </c>
      <c r="BR352" s="70" t="s">
        <v>2850</v>
      </c>
    </row>
    <row r="353" spans="1:70" ht="40.5" customHeight="1" x14ac:dyDescent="0.3">
      <c r="A353" s="62" t="s">
        <v>4</v>
      </c>
      <c r="B353" s="200" t="s">
        <v>1463</v>
      </c>
      <c r="C353" s="127">
        <v>22037659</v>
      </c>
      <c r="D353" s="53">
        <v>4252</v>
      </c>
      <c r="E353" s="53">
        <v>1341</v>
      </c>
      <c r="F353" s="136">
        <v>46142</v>
      </c>
      <c r="G353" s="126">
        <v>46149</v>
      </c>
      <c r="H353" s="18" t="s">
        <v>1464</v>
      </c>
      <c r="I353" s="18" t="s">
        <v>347</v>
      </c>
      <c r="J353" s="125"/>
      <c r="K353" s="125"/>
      <c r="L353" s="15">
        <v>46188</v>
      </c>
      <c r="M353" s="15">
        <v>46198</v>
      </c>
      <c r="N353" s="15">
        <v>46209</v>
      </c>
      <c r="O353" s="15">
        <v>46223</v>
      </c>
      <c r="P353" s="15"/>
      <c r="Q353" s="15"/>
      <c r="R353" s="15">
        <v>46228</v>
      </c>
      <c r="S353" s="125">
        <v>46228</v>
      </c>
      <c r="T353" s="15">
        <v>46237</v>
      </c>
      <c r="U353" s="15">
        <v>46240</v>
      </c>
      <c r="V353" s="15">
        <v>46242</v>
      </c>
      <c r="W353" s="15">
        <v>46244</v>
      </c>
      <c r="X353" s="15">
        <v>46246</v>
      </c>
      <c r="Y353" s="15"/>
      <c r="Z353" s="15"/>
      <c r="AA353" s="15">
        <v>46244</v>
      </c>
      <c r="AB353" s="15">
        <v>46247</v>
      </c>
      <c r="AC353" s="15">
        <v>46251</v>
      </c>
      <c r="AD353" s="15">
        <v>46254</v>
      </c>
      <c r="AE353" s="15"/>
      <c r="AF353" s="15"/>
      <c r="AG353" s="15">
        <v>46256</v>
      </c>
      <c r="AH353" s="15">
        <v>46258</v>
      </c>
      <c r="AI353" s="15">
        <v>46265</v>
      </c>
      <c r="AJ353" s="136">
        <v>46314</v>
      </c>
      <c r="AK353" s="136">
        <v>46316</v>
      </c>
      <c r="AL353" s="198">
        <v>172</v>
      </c>
      <c r="AM353" s="14" t="s">
        <v>262</v>
      </c>
      <c r="AN353" s="18" t="s">
        <v>619</v>
      </c>
      <c r="AO353" s="14" t="s">
        <v>42</v>
      </c>
      <c r="AP353" s="14" t="s">
        <v>18</v>
      </c>
      <c r="AQ353" s="18" t="s">
        <v>1465</v>
      </c>
      <c r="AR353" s="55"/>
      <c r="AS353" s="120" t="s">
        <v>701</v>
      </c>
      <c r="AT353" s="44" t="s">
        <v>596</v>
      </c>
      <c r="AW353" s="173" t="s">
        <v>468</v>
      </c>
      <c r="AX353" s="44">
        <f>IFERROR(VLOOKUP(B353,'[1]Tracking sheet'!$A$3:$D$98000,2,0),0)</f>
        <v>1344</v>
      </c>
      <c r="AY353" s="44">
        <f>IFERROR(VLOOKUP(B353,'[1]Tracking sheet'!$A$3:$D$98000,3,0),0)</f>
        <v>1344</v>
      </c>
      <c r="AZ353" s="159">
        <f t="shared" si="132"/>
        <v>0</v>
      </c>
      <c r="BA353" s="158">
        <f>IFERROR(VLOOKUP(B353,'[2]Tracking Sheet'!$B$3:$J$5000,2,0),0)</f>
        <v>4534</v>
      </c>
      <c r="BB353" s="174">
        <f t="shared" si="133"/>
        <v>282</v>
      </c>
      <c r="BC353" s="44">
        <f>IFERROR(VLOOKUP(G353,'[1]Tracking sheet'!$A$3:$D$98000,2,0),0)</f>
        <v>0</v>
      </c>
      <c r="BD353" s="44">
        <f>IFERROR(VLOOKUP(G353,'[1]Tracking sheet'!$A$3:$D$98000,3,0),0)</f>
        <v>0</v>
      </c>
      <c r="BE353" s="159">
        <f t="shared" si="124"/>
        <v>0</v>
      </c>
      <c r="BF353" s="158">
        <f>IFERROR(VLOOKUP(G353,'[2]Tracking Sheet'!$B$3:$J$5000,2,0),0)</f>
        <v>0</v>
      </c>
      <c r="BG353" s="174" t="e">
        <f t="shared" si="125"/>
        <v>#VALUE!</v>
      </c>
      <c r="BH353" s="44">
        <f>IFERROR(VLOOKUP(L353,'[1]Tracking sheet'!$A$3:$D$98000,2,0),0)</f>
        <v>0</v>
      </c>
      <c r="BI353" s="44">
        <f>IFERROR(VLOOKUP(L353,'[1]Tracking sheet'!$A$3:$D$98000,3,0),0)</f>
        <v>0</v>
      </c>
      <c r="BJ353" s="159">
        <f t="shared" si="126"/>
        <v>0</v>
      </c>
      <c r="BK353" s="158">
        <f>IFERROR(VLOOKUP(L353,'[2]Tracking Sheet'!$B$3:$J$5000,2,0),0)</f>
        <v>0</v>
      </c>
      <c r="BL353" s="174">
        <f t="shared" si="127"/>
        <v>-46209</v>
      </c>
      <c r="BM353" s="44">
        <f>IFERROR(VLOOKUP(Q353,'[1]Tracking sheet'!$A$3:$D$98000,2,0),0)</f>
        <v>0</v>
      </c>
      <c r="BN353" s="187">
        <f t="shared" si="128"/>
        <v>43</v>
      </c>
      <c r="BO353" s="44" t="s">
        <v>971</v>
      </c>
      <c r="BR353" s="70" t="s">
        <v>2932</v>
      </c>
    </row>
    <row r="354" spans="1:70" ht="40.5" customHeight="1" x14ac:dyDescent="0.3">
      <c r="A354" s="119" t="s">
        <v>99</v>
      </c>
      <c r="B354" s="118">
        <v>47699</v>
      </c>
      <c r="C354" s="127" t="s">
        <v>1466</v>
      </c>
      <c r="D354" s="119">
        <v>2630</v>
      </c>
      <c r="E354" s="119">
        <v>1622</v>
      </c>
      <c r="F354" s="129">
        <v>46139</v>
      </c>
      <c r="G354" s="125">
        <v>46150</v>
      </c>
      <c r="H354" s="18" t="s">
        <v>1467</v>
      </c>
      <c r="I354" s="18" t="s">
        <v>1468</v>
      </c>
      <c r="J354" s="192"/>
      <c r="K354" s="192"/>
      <c r="L354" s="124">
        <v>46204</v>
      </c>
      <c r="M354" s="124">
        <v>46214</v>
      </c>
      <c r="N354" s="124">
        <v>46216</v>
      </c>
      <c r="O354" s="124">
        <v>46227</v>
      </c>
      <c r="P354" s="18"/>
      <c r="Q354" s="18"/>
      <c r="R354" s="124">
        <v>46242</v>
      </c>
      <c r="S354" s="125">
        <v>46241</v>
      </c>
      <c r="T354" s="124">
        <v>46246</v>
      </c>
      <c r="U354" s="124">
        <v>46247</v>
      </c>
      <c r="V354" s="124">
        <v>46248</v>
      </c>
      <c r="W354" s="18"/>
      <c r="X354" s="18"/>
      <c r="Y354" s="18"/>
      <c r="Z354" s="18"/>
      <c r="AA354" s="18"/>
      <c r="AB354" s="18"/>
      <c r="AC354" s="124">
        <v>46249</v>
      </c>
      <c r="AD354" s="124">
        <v>46255</v>
      </c>
      <c r="AE354" s="18"/>
      <c r="AF354" s="18"/>
      <c r="AG354" s="124">
        <v>46256</v>
      </c>
      <c r="AH354" s="124">
        <v>46258</v>
      </c>
      <c r="AI354" s="124">
        <v>46260</v>
      </c>
      <c r="AJ354" s="129">
        <v>46272</v>
      </c>
      <c r="AK354" s="129">
        <v>46272</v>
      </c>
      <c r="AL354" s="219">
        <f>+AJ354-F354</f>
        <v>133</v>
      </c>
      <c r="AM354" s="18" t="s">
        <v>614</v>
      </c>
      <c r="AN354" s="18" t="s">
        <v>598</v>
      </c>
      <c r="AO354" s="18"/>
      <c r="AP354" s="18"/>
      <c r="AQ354" s="18"/>
      <c r="AR354" s="50"/>
      <c r="AS354" s="120"/>
      <c r="AT354" s="44" t="s">
        <v>285</v>
      </c>
      <c r="AW354" s="173" t="s">
        <v>463</v>
      </c>
      <c r="AX354" s="44">
        <f>IFERROR(VLOOKUP(B354,'[1]Tracking sheet'!$A$3:$D$98000,2,0),0)</f>
        <v>1622</v>
      </c>
      <c r="AY354" s="44">
        <f>IFERROR(VLOOKUP(B354,'[1]Tracking sheet'!$A$3:$D$98000,3,0),0)</f>
        <v>1622</v>
      </c>
      <c r="AZ354" s="159">
        <f t="shared" si="132"/>
        <v>0</v>
      </c>
      <c r="BA354" s="158">
        <f>IFERROR(VLOOKUP(B354,'[2]Tracking Sheet'!$B$3:$J$5000,2,0),0)</f>
        <v>0</v>
      </c>
      <c r="BB354" s="174">
        <f t="shared" si="133"/>
        <v>-2630</v>
      </c>
      <c r="BC354" s="44">
        <f>IFERROR(VLOOKUP(G354,'[1]Tracking sheet'!$A$3:$D$98000,2,0),0)</f>
        <v>0</v>
      </c>
      <c r="BD354" s="44">
        <f>IFERROR(VLOOKUP(G354,'[1]Tracking sheet'!$A$3:$D$98000,3,0),0)</f>
        <v>0</v>
      </c>
      <c r="BE354" s="159">
        <f t="shared" si="124"/>
        <v>0</v>
      </c>
      <c r="BF354" s="158">
        <f>IFERROR(VLOOKUP(G354,'[2]Tracking Sheet'!$B$3:$J$5000,2,0),0)</f>
        <v>0</v>
      </c>
      <c r="BG354" s="174" t="e">
        <f t="shared" si="125"/>
        <v>#VALUE!</v>
      </c>
      <c r="BH354" s="44">
        <f>IFERROR(VLOOKUP(L354,'[1]Tracking sheet'!$A$3:$D$98000,2,0),0)</f>
        <v>0</v>
      </c>
      <c r="BI354" s="44">
        <f>IFERROR(VLOOKUP(L354,'[1]Tracking sheet'!$A$3:$D$98000,3,0),0)</f>
        <v>0</v>
      </c>
      <c r="BJ354" s="159">
        <f t="shared" si="126"/>
        <v>0</v>
      </c>
      <c r="BK354" s="158">
        <f>IFERROR(VLOOKUP(L354,'[2]Tracking Sheet'!$B$3:$J$5000,2,0),0)</f>
        <v>0</v>
      </c>
      <c r="BL354" s="174">
        <f t="shared" si="127"/>
        <v>-46216</v>
      </c>
      <c r="BM354" s="44">
        <f>IFERROR(VLOOKUP(Q354,'[1]Tracking sheet'!$A$3:$D$98000,2,0),0)</f>
        <v>0</v>
      </c>
      <c r="BN354" s="187">
        <f t="shared" si="128"/>
        <v>37</v>
      </c>
      <c r="BO354" s="44" t="s">
        <v>972</v>
      </c>
    </row>
    <row r="355" spans="1:70" ht="40.5" customHeight="1" x14ac:dyDescent="0.3">
      <c r="A355" s="53" t="s">
        <v>99</v>
      </c>
      <c r="B355" s="214">
        <v>47506</v>
      </c>
      <c r="C355" s="127" t="s">
        <v>1469</v>
      </c>
      <c r="D355" s="53">
        <v>10800</v>
      </c>
      <c r="E355" s="53">
        <v>3294</v>
      </c>
      <c r="F355" s="136">
        <v>46139</v>
      </c>
      <c r="G355" s="125">
        <v>46150</v>
      </c>
      <c r="H355" s="18" t="s">
        <v>1470</v>
      </c>
      <c r="I355" s="18" t="s">
        <v>352</v>
      </c>
      <c r="J355" s="192"/>
      <c r="K355" s="192"/>
      <c r="L355" s="15">
        <v>46266</v>
      </c>
      <c r="M355" s="15">
        <v>46277</v>
      </c>
      <c r="N355" s="15">
        <v>46279</v>
      </c>
      <c r="O355" s="15">
        <v>46293</v>
      </c>
      <c r="P355" s="14"/>
      <c r="Q355" s="14"/>
      <c r="R355" s="15">
        <v>46298</v>
      </c>
      <c r="S355" s="125">
        <v>46300</v>
      </c>
      <c r="T355" s="15">
        <v>46304</v>
      </c>
      <c r="U355" s="15">
        <v>46305</v>
      </c>
      <c r="V355" s="15">
        <v>46309</v>
      </c>
      <c r="W355" s="14"/>
      <c r="X355" s="14"/>
      <c r="Y355" s="14"/>
      <c r="Z355" s="14"/>
      <c r="AA355" s="14"/>
      <c r="AB355" s="14"/>
      <c r="AC355" s="15">
        <v>46310</v>
      </c>
      <c r="AD355" s="15">
        <v>46321</v>
      </c>
      <c r="AE355" s="14"/>
      <c r="AF355" s="14"/>
      <c r="AG355" s="15">
        <v>46322</v>
      </c>
      <c r="AH355" s="15">
        <v>46323</v>
      </c>
      <c r="AI355" s="15">
        <v>46325</v>
      </c>
      <c r="AJ355" s="136">
        <v>46335</v>
      </c>
      <c r="AK355" s="136">
        <v>46335</v>
      </c>
      <c r="AL355" s="198">
        <v>196</v>
      </c>
      <c r="AM355" s="14" t="s">
        <v>626</v>
      </c>
      <c r="AN355" s="14" t="s">
        <v>598</v>
      </c>
      <c r="AO355" s="14"/>
      <c r="AP355" s="14"/>
      <c r="AQ355" s="18"/>
      <c r="AR355" s="55"/>
      <c r="AS355" s="120"/>
      <c r="AT355" s="44" t="s">
        <v>596</v>
      </c>
      <c r="AW355" s="173" t="s">
        <v>471</v>
      </c>
      <c r="AX355" s="44">
        <f>IFERROR(VLOOKUP(B355,'[1]Tracking sheet'!$A$3:$D$98000,2,0),0)</f>
        <v>3522</v>
      </c>
      <c r="AY355" s="44">
        <f>IFERROR(VLOOKUP(B355,'[1]Tracking sheet'!$A$3:$D$98000,3,0),0)</f>
        <v>1132</v>
      </c>
      <c r="AZ355" s="159">
        <f t="shared" si="132"/>
        <v>-2390</v>
      </c>
      <c r="BA355" s="158">
        <f>IFERROR(VLOOKUP(B355,'[2]Tracking Sheet'!$B$3:$J$5000,2,0),0)</f>
        <v>0</v>
      </c>
      <c r="BB355" s="174">
        <f t="shared" si="133"/>
        <v>-10800</v>
      </c>
      <c r="BC355" s="44">
        <f>IFERROR(VLOOKUP(G355,'[1]Tracking sheet'!$A$3:$D$98000,2,0),0)</f>
        <v>0</v>
      </c>
      <c r="BD355" s="44">
        <f>IFERROR(VLOOKUP(G355,'[1]Tracking sheet'!$A$3:$D$98000,3,0),0)</f>
        <v>0</v>
      </c>
      <c r="BE355" s="159">
        <f t="shared" si="124"/>
        <v>0</v>
      </c>
      <c r="BF355" s="158">
        <f>IFERROR(VLOOKUP(G355,'[2]Tracking Sheet'!$B$3:$J$5000,2,0),0)</f>
        <v>0</v>
      </c>
      <c r="BG355" s="174" t="e">
        <f t="shared" si="125"/>
        <v>#VALUE!</v>
      </c>
      <c r="BH355" s="44">
        <f>IFERROR(VLOOKUP(L355,'[1]Tracking sheet'!$A$3:$D$98000,2,0),0)</f>
        <v>0</v>
      </c>
      <c r="BI355" s="44">
        <f>IFERROR(VLOOKUP(L355,'[1]Tracking sheet'!$A$3:$D$98000,3,0),0)</f>
        <v>0</v>
      </c>
      <c r="BJ355" s="159">
        <f t="shared" si="126"/>
        <v>0</v>
      </c>
      <c r="BK355" s="158">
        <f>IFERROR(VLOOKUP(L355,'[2]Tracking Sheet'!$B$3:$J$5000,2,0),0)</f>
        <v>0</v>
      </c>
      <c r="BL355" s="174">
        <f t="shared" si="127"/>
        <v>-46279</v>
      </c>
      <c r="BM355" s="44">
        <f>IFERROR(VLOOKUP(Q355,'[1]Tracking sheet'!$A$3:$D$98000,2,0),0)</f>
        <v>0</v>
      </c>
      <c r="BN355" s="187">
        <f t="shared" si="128"/>
        <v>46</v>
      </c>
      <c r="BO355" s="44" t="s">
        <v>1471</v>
      </c>
    </row>
    <row r="356" spans="1:70" ht="35.25" customHeight="1" x14ac:dyDescent="0.3">
      <c r="A356" s="62" t="s">
        <v>4</v>
      </c>
      <c r="B356" s="200" t="s">
        <v>1478</v>
      </c>
      <c r="C356" s="127">
        <v>22031724</v>
      </c>
      <c r="D356" s="53">
        <v>3000</v>
      </c>
      <c r="E356" s="53">
        <v>1255</v>
      </c>
      <c r="F356" s="136">
        <v>46150</v>
      </c>
      <c r="G356" s="125">
        <v>46151</v>
      </c>
      <c r="H356" s="18" t="s">
        <v>637</v>
      </c>
      <c r="I356" s="18" t="s">
        <v>347</v>
      </c>
      <c r="J356" s="15"/>
      <c r="K356" s="15"/>
      <c r="L356" s="15">
        <v>46157</v>
      </c>
      <c r="M356" s="15">
        <v>46167</v>
      </c>
      <c r="N356" s="15">
        <v>46181</v>
      </c>
      <c r="O356" s="15">
        <v>46186</v>
      </c>
      <c r="P356" s="15"/>
      <c r="Q356" s="15"/>
      <c r="R356" s="15">
        <v>46186</v>
      </c>
      <c r="S356" s="15">
        <v>46186</v>
      </c>
      <c r="T356" s="15"/>
      <c r="U356" s="15">
        <v>46190</v>
      </c>
      <c r="V356" s="15">
        <v>46191</v>
      </c>
      <c r="W356" s="15"/>
      <c r="X356" s="15"/>
      <c r="Y356" s="15"/>
      <c r="Z356" s="15"/>
      <c r="AA356" s="15"/>
      <c r="AB356" s="15"/>
      <c r="AC356" s="15">
        <v>46193</v>
      </c>
      <c r="AD356" s="15">
        <v>46196</v>
      </c>
      <c r="AE356" s="15"/>
      <c r="AF356" s="15"/>
      <c r="AG356" s="15">
        <v>46197</v>
      </c>
      <c r="AH356" s="15">
        <v>46198</v>
      </c>
      <c r="AI356" s="15">
        <v>46199</v>
      </c>
      <c r="AJ356" s="136">
        <v>46202</v>
      </c>
      <c r="AK356" s="136">
        <v>46204</v>
      </c>
      <c r="AL356" s="198">
        <f>+AJ356-F356</f>
        <v>52</v>
      </c>
      <c r="AM356" s="14" t="s">
        <v>262</v>
      </c>
      <c r="AN356" s="14" t="s">
        <v>601</v>
      </c>
      <c r="AO356" s="14"/>
      <c r="AP356" s="14"/>
      <c r="AQ356" s="18"/>
      <c r="AR356" s="189"/>
      <c r="AS356" s="199"/>
      <c r="AT356" s="44" t="s">
        <v>596</v>
      </c>
      <c r="AW356" s="173" t="s">
        <v>468</v>
      </c>
      <c r="AX356" s="44">
        <f>IFERROR(VLOOKUP(B356,'[1]Tracking sheet'!$A$3:$D$98000,2,0),0)</f>
        <v>1256</v>
      </c>
      <c r="AY356" s="44">
        <f>IFERROR(VLOOKUP(B356,'[1]Tracking sheet'!$A$3:$D$98000,3,0),0)</f>
        <v>1256</v>
      </c>
      <c r="AZ356" s="159">
        <f t="shared" si="132"/>
        <v>0</v>
      </c>
      <c r="BA356" s="158">
        <f>IFERROR(VLOOKUP(B356,'[2]Tracking Sheet'!$B$3:$J$5000,2,0),0)</f>
        <v>0</v>
      </c>
      <c r="BB356" s="174">
        <f t="shared" si="133"/>
        <v>-3000</v>
      </c>
      <c r="BC356" s="44">
        <f>IFERROR(VLOOKUP(G356,'[1]Tracking sheet'!$A$3:$D$98000,2,0),0)</f>
        <v>0</v>
      </c>
      <c r="BD356" s="44">
        <f>IFERROR(VLOOKUP(G356,'[1]Tracking sheet'!$A$3:$D$98000,3,0),0)</f>
        <v>0</v>
      </c>
      <c r="BE356" s="159">
        <f t="shared" si="124"/>
        <v>0</v>
      </c>
      <c r="BF356" s="158">
        <f>IFERROR(VLOOKUP(G356,'[2]Tracking Sheet'!$B$3:$J$5000,2,0),0)</f>
        <v>0</v>
      </c>
      <c r="BG356" s="174" t="e">
        <f t="shared" si="125"/>
        <v>#VALUE!</v>
      </c>
      <c r="BH356" s="44">
        <f>IFERROR(VLOOKUP(L356,'[1]Tracking sheet'!$A$3:$D$98000,2,0),0)</f>
        <v>0</v>
      </c>
      <c r="BI356" s="44">
        <f>IFERROR(VLOOKUP(L356,'[1]Tracking sheet'!$A$3:$D$98000,3,0),0)</f>
        <v>0</v>
      </c>
      <c r="BJ356" s="159">
        <f t="shared" si="126"/>
        <v>0</v>
      </c>
      <c r="BK356" s="158">
        <f>IFERROR(VLOOKUP(L356,'[2]Tracking Sheet'!$B$3:$J$5000,2,0),0)</f>
        <v>0</v>
      </c>
      <c r="BL356" s="174">
        <f t="shared" si="127"/>
        <v>-46181</v>
      </c>
      <c r="BM356" s="44">
        <f>IFERROR(VLOOKUP(Q356,'[1]Tracking sheet'!$A$3:$D$98000,2,0),0)</f>
        <v>0</v>
      </c>
      <c r="BN356" s="187">
        <f t="shared" si="128"/>
        <v>27</v>
      </c>
      <c r="BO356" s="44" t="s">
        <v>916</v>
      </c>
      <c r="BR356" s="70" t="s">
        <v>1479</v>
      </c>
    </row>
    <row r="357" spans="1:70" ht="39.75" customHeight="1" x14ac:dyDescent="0.3">
      <c r="A357" s="53" t="s">
        <v>3</v>
      </c>
      <c r="B357" s="135" t="s">
        <v>1483</v>
      </c>
      <c r="C357" s="127">
        <v>13247093</v>
      </c>
      <c r="D357" s="53">
        <v>1500</v>
      </c>
      <c r="E357" s="53">
        <v>228</v>
      </c>
      <c r="F357" s="136">
        <v>46155</v>
      </c>
      <c r="G357" s="125">
        <v>46157</v>
      </c>
      <c r="H357" s="18" t="s">
        <v>699</v>
      </c>
      <c r="I357" s="18" t="s">
        <v>46</v>
      </c>
      <c r="J357" s="14"/>
      <c r="K357" s="14"/>
      <c r="L357" s="15">
        <v>46178</v>
      </c>
      <c r="M357" s="15">
        <v>46183</v>
      </c>
      <c r="N357" s="15">
        <v>46185</v>
      </c>
      <c r="O357" s="124">
        <v>46195</v>
      </c>
      <c r="P357" s="14"/>
      <c r="Q357" s="14"/>
      <c r="R357" s="15">
        <v>46195</v>
      </c>
      <c r="S357" s="15">
        <v>46195</v>
      </c>
      <c r="T357" s="15"/>
      <c r="U357" s="15">
        <v>46199</v>
      </c>
      <c r="V357" s="15">
        <v>46200</v>
      </c>
      <c r="W357" s="15">
        <v>46200</v>
      </c>
      <c r="X357" s="15">
        <v>46202</v>
      </c>
      <c r="Y357" s="14"/>
      <c r="Z357" s="14"/>
      <c r="AA357" s="14"/>
      <c r="AB357" s="14"/>
      <c r="AC357" s="15">
        <v>46202</v>
      </c>
      <c r="AD357" s="15">
        <v>46203</v>
      </c>
      <c r="AE357" s="14"/>
      <c r="AF357" s="14"/>
      <c r="AG357" s="15">
        <v>46204</v>
      </c>
      <c r="AH357" s="15">
        <v>46205</v>
      </c>
      <c r="AI357" s="15">
        <v>46207</v>
      </c>
      <c r="AJ357" s="136">
        <v>46209</v>
      </c>
      <c r="AK357" s="58">
        <v>46211</v>
      </c>
      <c r="AL357" s="198">
        <v>54</v>
      </c>
      <c r="AM357" s="18" t="s">
        <v>301</v>
      </c>
      <c r="AN357" s="14" t="s">
        <v>658</v>
      </c>
      <c r="AO357" s="18" t="s">
        <v>716</v>
      </c>
      <c r="AP357" s="14"/>
      <c r="AQ357" s="18" t="s">
        <v>782</v>
      </c>
      <c r="AR357" s="55"/>
      <c r="AS357" s="50"/>
      <c r="AT357" s="44" t="s">
        <v>595</v>
      </c>
      <c r="AW357" s="173" t="s">
        <v>468</v>
      </c>
      <c r="AX357" s="44">
        <f>IFERROR(VLOOKUP(B357,'[1]Tracking sheet'!$A$3:$D$98000,2,0),0)</f>
        <v>228</v>
      </c>
      <c r="AY357" s="44">
        <f>IFERROR(VLOOKUP(B357,'[1]Tracking sheet'!$A$3:$D$98000,3,0),0)</f>
        <v>228</v>
      </c>
      <c r="AZ357" s="159">
        <f t="shared" si="132"/>
        <v>0</v>
      </c>
      <c r="BA357" s="158">
        <f>IFERROR(VLOOKUP(B357,'[2]Tracking Sheet'!$B$3:$J$5000,2,0),0)</f>
        <v>0</v>
      </c>
      <c r="BB357" s="174">
        <f t="shared" si="133"/>
        <v>-1500</v>
      </c>
      <c r="BC357" s="44">
        <f>IFERROR(VLOOKUP(G357,'[1]Tracking sheet'!$A$3:$D$98000,2,0),0)</f>
        <v>0</v>
      </c>
      <c r="BD357" s="44">
        <f>IFERROR(VLOOKUP(G357,'[1]Tracking sheet'!$A$3:$D$98000,3,0),0)</f>
        <v>0</v>
      </c>
      <c r="BE357" s="159">
        <f t="shared" ref="BE357:BE416" si="135">BD357-BC357</f>
        <v>0</v>
      </c>
      <c r="BF357" s="158">
        <f>IFERROR(VLOOKUP(G357,'[2]Tracking Sheet'!$B$3:$J$5000,2,0),0)</f>
        <v>0</v>
      </c>
      <c r="BG357" s="174" t="e">
        <f t="shared" ref="BG357:BG416" si="136">BF357-I357</f>
        <v>#VALUE!</v>
      </c>
      <c r="BH357" s="44">
        <f>IFERROR(VLOOKUP(L357,'[1]Tracking sheet'!$A$3:$D$98000,2,0),0)</f>
        <v>0</v>
      </c>
      <c r="BI357" s="44">
        <f>IFERROR(VLOOKUP(L357,'[1]Tracking sheet'!$A$3:$D$98000,3,0),0)</f>
        <v>0</v>
      </c>
      <c r="BJ357" s="159">
        <f t="shared" ref="BJ357:BJ416" si="137">BI357-BH357</f>
        <v>0</v>
      </c>
      <c r="BK357" s="158">
        <f>IFERROR(VLOOKUP(L357,'[2]Tracking Sheet'!$B$3:$J$5000,2,0),0)</f>
        <v>0</v>
      </c>
      <c r="BL357" s="174">
        <f t="shared" ref="BL357:BL416" si="138">BK357-N357</f>
        <v>-46185</v>
      </c>
      <c r="BM357" s="44">
        <f>IFERROR(VLOOKUP(Q357,'[1]Tracking sheet'!$A$3:$D$98000,2,0),0)</f>
        <v>0</v>
      </c>
      <c r="BN357" s="187">
        <f t="shared" ref="BN357:BN416" si="139">WEEKNUM(AK357,1)</f>
        <v>28</v>
      </c>
      <c r="BO357" s="44" t="s">
        <v>886</v>
      </c>
      <c r="BR357" s="70" t="s">
        <v>1694</v>
      </c>
    </row>
    <row r="358" spans="1:70" ht="39.75" customHeight="1" x14ac:dyDescent="0.3">
      <c r="A358" s="53" t="s">
        <v>3</v>
      </c>
      <c r="B358" s="135" t="s">
        <v>1484</v>
      </c>
      <c r="C358" s="127">
        <v>13234729</v>
      </c>
      <c r="D358" s="53">
        <v>4560</v>
      </c>
      <c r="E358" s="53">
        <v>782</v>
      </c>
      <c r="F358" s="136">
        <v>46155</v>
      </c>
      <c r="G358" s="125">
        <v>46157</v>
      </c>
      <c r="H358" s="18" t="s">
        <v>641</v>
      </c>
      <c r="I358" s="18" t="s">
        <v>347</v>
      </c>
      <c r="J358" s="192"/>
      <c r="K358" s="192"/>
      <c r="L358" s="15">
        <v>46162</v>
      </c>
      <c r="M358" s="15">
        <v>46168</v>
      </c>
      <c r="N358" s="15">
        <v>46179</v>
      </c>
      <c r="O358" s="15">
        <v>46192</v>
      </c>
      <c r="P358" s="14"/>
      <c r="Q358" s="14"/>
      <c r="R358" s="15">
        <v>46191</v>
      </c>
      <c r="S358" s="125">
        <v>46191</v>
      </c>
      <c r="T358" s="14"/>
      <c r="U358" s="15">
        <v>46195</v>
      </c>
      <c r="V358" s="15">
        <v>46196</v>
      </c>
      <c r="W358" s="15">
        <v>46197</v>
      </c>
      <c r="X358" s="15">
        <v>46198</v>
      </c>
      <c r="Y358" s="14"/>
      <c r="Z358" s="14"/>
      <c r="AA358" s="14"/>
      <c r="AB358" s="14"/>
      <c r="AC358" s="15">
        <v>46200</v>
      </c>
      <c r="AD358" s="15">
        <v>46203</v>
      </c>
      <c r="AE358" s="14"/>
      <c r="AF358" s="14"/>
      <c r="AG358" s="15">
        <v>46204</v>
      </c>
      <c r="AH358" s="15">
        <v>46205</v>
      </c>
      <c r="AI358" s="15">
        <v>46206</v>
      </c>
      <c r="AJ358" s="136">
        <v>46209</v>
      </c>
      <c r="AK358" s="136">
        <v>46211</v>
      </c>
      <c r="AL358" s="198">
        <v>54</v>
      </c>
      <c r="AM358" s="14" t="s">
        <v>597</v>
      </c>
      <c r="AN358" s="14" t="s">
        <v>658</v>
      </c>
      <c r="AO358" s="14" t="s">
        <v>42</v>
      </c>
      <c r="AP358" s="14"/>
      <c r="AQ358" s="18" t="s">
        <v>764</v>
      </c>
      <c r="AR358" s="55"/>
      <c r="AS358" s="50"/>
      <c r="AT358" s="44" t="s">
        <v>595</v>
      </c>
      <c r="AW358" s="173" t="s">
        <v>468</v>
      </c>
      <c r="AX358" s="44">
        <f>IFERROR(VLOOKUP(B358,'[1]Tracking sheet'!$A$3:$D$98000,2,0),0)</f>
        <v>781</v>
      </c>
      <c r="AY358" s="44">
        <f>IFERROR(VLOOKUP(B358,'[1]Tracking sheet'!$A$3:$D$98000,3,0),0)</f>
        <v>781</v>
      </c>
      <c r="AZ358" s="159">
        <f t="shared" si="132"/>
        <v>0</v>
      </c>
      <c r="BA358" s="158">
        <f>IFERROR(VLOOKUP(B358,'[2]Tracking Sheet'!$B$3:$J$5000,2,0),0)</f>
        <v>0</v>
      </c>
      <c r="BB358" s="174">
        <f t="shared" si="133"/>
        <v>-4560</v>
      </c>
      <c r="BC358" s="44">
        <f>IFERROR(VLOOKUP(G358,'[1]Tracking sheet'!$A$3:$D$98000,2,0),0)</f>
        <v>0</v>
      </c>
      <c r="BD358" s="44">
        <f>IFERROR(VLOOKUP(G358,'[1]Tracking sheet'!$A$3:$D$98000,3,0),0)</f>
        <v>0</v>
      </c>
      <c r="BE358" s="159">
        <f t="shared" si="135"/>
        <v>0</v>
      </c>
      <c r="BF358" s="158">
        <f>IFERROR(VLOOKUP(G358,'[2]Tracking Sheet'!$B$3:$J$5000,2,0),0)</f>
        <v>0</v>
      </c>
      <c r="BG358" s="174" t="e">
        <f t="shared" si="136"/>
        <v>#VALUE!</v>
      </c>
      <c r="BH358" s="44">
        <f>IFERROR(VLOOKUP(L358,'[1]Tracking sheet'!$A$3:$D$98000,2,0),0)</f>
        <v>0</v>
      </c>
      <c r="BI358" s="44">
        <f>IFERROR(VLOOKUP(L358,'[1]Tracking sheet'!$A$3:$D$98000,3,0),0)</f>
        <v>0</v>
      </c>
      <c r="BJ358" s="159">
        <f t="shared" si="137"/>
        <v>0</v>
      </c>
      <c r="BK358" s="158">
        <f>IFERROR(VLOOKUP(L358,'[2]Tracking Sheet'!$B$3:$J$5000,2,0),0)</f>
        <v>0</v>
      </c>
      <c r="BL358" s="174">
        <f t="shared" si="138"/>
        <v>-46179</v>
      </c>
      <c r="BM358" s="44">
        <f>IFERROR(VLOOKUP(Q358,'[1]Tracking sheet'!$A$3:$D$98000,2,0),0)</f>
        <v>0</v>
      </c>
      <c r="BN358" s="187">
        <f t="shared" si="139"/>
        <v>28</v>
      </c>
      <c r="BO358" s="44" t="s">
        <v>886</v>
      </c>
      <c r="BR358" s="70" t="s">
        <v>1600</v>
      </c>
    </row>
    <row r="359" spans="1:70" ht="39.75" customHeight="1" x14ac:dyDescent="0.3">
      <c r="A359" s="62" t="s">
        <v>4</v>
      </c>
      <c r="B359" s="200" t="s">
        <v>1485</v>
      </c>
      <c r="C359" s="127">
        <v>22029226</v>
      </c>
      <c r="D359" s="53">
        <v>1550</v>
      </c>
      <c r="E359" s="53">
        <v>1039</v>
      </c>
      <c r="F359" s="136">
        <v>46154</v>
      </c>
      <c r="G359" s="126">
        <v>46157</v>
      </c>
      <c r="H359" s="18" t="s">
        <v>645</v>
      </c>
      <c r="I359" s="18" t="s">
        <v>249</v>
      </c>
      <c r="J359" s="125"/>
      <c r="K359" s="125"/>
      <c r="L359" s="15">
        <v>46160</v>
      </c>
      <c r="M359" s="15">
        <v>46164</v>
      </c>
      <c r="N359" s="15">
        <v>46179</v>
      </c>
      <c r="O359" s="15">
        <v>46186</v>
      </c>
      <c r="P359" s="15"/>
      <c r="Q359" s="15"/>
      <c r="R359" s="15">
        <v>46186</v>
      </c>
      <c r="S359" s="125">
        <v>46186</v>
      </c>
      <c r="T359" s="15"/>
      <c r="U359" s="15">
        <v>46190</v>
      </c>
      <c r="V359" s="15">
        <v>46191</v>
      </c>
      <c r="W359" s="15"/>
      <c r="X359" s="15"/>
      <c r="Y359" s="15"/>
      <c r="Z359" s="15"/>
      <c r="AA359" s="15"/>
      <c r="AB359" s="15"/>
      <c r="AC359" s="15">
        <v>46195</v>
      </c>
      <c r="AD359" s="15">
        <v>46198</v>
      </c>
      <c r="AE359" s="15"/>
      <c r="AF359" s="15"/>
      <c r="AG359" s="15">
        <v>46199</v>
      </c>
      <c r="AH359" s="15">
        <v>46200</v>
      </c>
      <c r="AI359" s="15">
        <v>46203</v>
      </c>
      <c r="AJ359" s="136">
        <v>46209</v>
      </c>
      <c r="AK359" s="136">
        <v>46211</v>
      </c>
      <c r="AL359" s="198">
        <v>55</v>
      </c>
      <c r="AM359" s="14" t="s">
        <v>521</v>
      </c>
      <c r="AN359" s="18" t="s">
        <v>619</v>
      </c>
      <c r="AO359" s="14"/>
      <c r="AP359" s="14"/>
      <c r="AQ359" s="18"/>
      <c r="AR359" s="55"/>
      <c r="AS359" s="120" t="s">
        <v>1486</v>
      </c>
      <c r="AT359" s="44" t="s">
        <v>595</v>
      </c>
      <c r="AW359" s="173" t="s">
        <v>468</v>
      </c>
      <c r="AX359" s="44">
        <f>IFERROR(VLOOKUP(B359,'[1]Tracking sheet'!$A$3:$D$98000,2,0),0)</f>
        <v>1053</v>
      </c>
      <c r="AY359" s="44">
        <f>IFERROR(VLOOKUP(B359,'[1]Tracking sheet'!$A$3:$D$98000,3,0),0)</f>
        <v>1053</v>
      </c>
      <c r="AZ359" s="159">
        <f t="shared" si="132"/>
        <v>0</v>
      </c>
      <c r="BA359" s="158">
        <f>IFERROR(VLOOKUP(B359,'[2]Tracking Sheet'!$B$3:$J$5000,2,0),0)</f>
        <v>0</v>
      </c>
      <c r="BB359" s="174">
        <f t="shared" si="133"/>
        <v>-1550</v>
      </c>
      <c r="BC359" s="44">
        <f>IFERROR(VLOOKUP(G359,'[1]Tracking sheet'!$A$3:$D$98000,2,0),0)</f>
        <v>0</v>
      </c>
      <c r="BD359" s="44">
        <f>IFERROR(VLOOKUP(G359,'[1]Tracking sheet'!$A$3:$D$98000,3,0),0)</f>
        <v>0</v>
      </c>
      <c r="BE359" s="159">
        <f t="shared" si="135"/>
        <v>0</v>
      </c>
      <c r="BF359" s="158">
        <f>IFERROR(VLOOKUP(G359,'[2]Tracking Sheet'!$B$3:$J$5000,2,0),0)</f>
        <v>0</v>
      </c>
      <c r="BG359" s="174" t="e">
        <f t="shared" si="136"/>
        <v>#VALUE!</v>
      </c>
      <c r="BH359" s="44">
        <f>IFERROR(VLOOKUP(L359,'[1]Tracking sheet'!$A$3:$D$98000,2,0),0)</f>
        <v>0</v>
      </c>
      <c r="BI359" s="44">
        <f>IFERROR(VLOOKUP(L359,'[1]Tracking sheet'!$A$3:$D$98000,3,0),0)</f>
        <v>0</v>
      </c>
      <c r="BJ359" s="159">
        <f t="shared" si="137"/>
        <v>0</v>
      </c>
      <c r="BK359" s="158">
        <f>IFERROR(VLOOKUP(L359,'[2]Tracking Sheet'!$B$3:$J$5000,2,0),0)</f>
        <v>0</v>
      </c>
      <c r="BL359" s="174">
        <f t="shared" si="138"/>
        <v>-46179</v>
      </c>
      <c r="BM359" s="44">
        <f>IFERROR(VLOOKUP(Q359,'[1]Tracking sheet'!$A$3:$D$98000,2,0),0)</f>
        <v>0</v>
      </c>
      <c r="BN359" s="187">
        <f t="shared" si="139"/>
        <v>28</v>
      </c>
      <c r="BO359" s="44" t="s">
        <v>916</v>
      </c>
      <c r="BR359" s="70" t="s">
        <v>1594</v>
      </c>
    </row>
    <row r="360" spans="1:70" ht="39.75" customHeight="1" x14ac:dyDescent="0.3">
      <c r="A360" s="62" t="s">
        <v>2</v>
      </c>
      <c r="B360" s="147" t="s">
        <v>1487</v>
      </c>
      <c r="C360" s="127">
        <v>15346761</v>
      </c>
      <c r="D360" s="53">
        <v>1155</v>
      </c>
      <c r="E360" s="53">
        <v>253</v>
      </c>
      <c r="F360" s="136">
        <v>46154</v>
      </c>
      <c r="G360" s="125">
        <v>46155</v>
      </c>
      <c r="H360" s="18" t="s">
        <v>637</v>
      </c>
      <c r="I360" s="18" t="s">
        <v>347</v>
      </c>
      <c r="J360" s="125"/>
      <c r="K360" s="125"/>
      <c r="L360" s="15">
        <v>46179</v>
      </c>
      <c r="M360" s="15">
        <v>46183</v>
      </c>
      <c r="N360" s="15">
        <v>46185</v>
      </c>
      <c r="O360" s="15">
        <v>46198</v>
      </c>
      <c r="P360" s="15"/>
      <c r="Q360" s="15"/>
      <c r="R360" s="15">
        <v>46198</v>
      </c>
      <c r="S360" s="125">
        <v>46198</v>
      </c>
      <c r="T360" s="15"/>
      <c r="U360" s="63">
        <v>46203</v>
      </c>
      <c r="V360" s="63">
        <v>46203</v>
      </c>
      <c r="W360" s="63">
        <v>46205</v>
      </c>
      <c r="X360" s="63">
        <v>46207</v>
      </c>
      <c r="Y360" s="63"/>
      <c r="Z360" s="63"/>
      <c r="AA360" s="63"/>
      <c r="AB360" s="63"/>
      <c r="AC360" s="63">
        <v>46210</v>
      </c>
      <c r="AD360" s="63">
        <v>46211</v>
      </c>
      <c r="AE360" s="63"/>
      <c r="AF360" s="63"/>
      <c r="AG360" s="63">
        <v>46213</v>
      </c>
      <c r="AH360" s="63">
        <v>46216</v>
      </c>
      <c r="AI360" s="63">
        <v>46218</v>
      </c>
      <c r="AJ360" s="136">
        <v>46221</v>
      </c>
      <c r="AK360" s="136">
        <v>46223</v>
      </c>
      <c r="AL360" s="198">
        <v>67</v>
      </c>
      <c r="AM360" s="14" t="s">
        <v>311</v>
      </c>
      <c r="AN360" s="14" t="s">
        <v>677</v>
      </c>
      <c r="AO360" s="14" t="s">
        <v>18</v>
      </c>
      <c r="AP360" s="14"/>
      <c r="AQ360" s="18" t="s">
        <v>1488</v>
      </c>
      <c r="AR360" s="55"/>
      <c r="AS360" s="64"/>
      <c r="AT360" s="44" t="s">
        <v>594</v>
      </c>
      <c r="AW360" s="173" t="s">
        <v>468</v>
      </c>
      <c r="AX360" s="44">
        <f>IFERROR(VLOOKUP(B360,'[1]Tracking sheet'!$A$3:$D$98000,2,0),0)</f>
        <v>253</v>
      </c>
      <c r="AY360" s="44">
        <f>IFERROR(VLOOKUP(B360,'[1]Tracking sheet'!$A$3:$D$98000,3,0),0)</f>
        <v>253</v>
      </c>
      <c r="AZ360" s="159">
        <f t="shared" si="132"/>
        <v>0</v>
      </c>
      <c r="BA360" s="158">
        <f>IFERROR(VLOOKUP(B360,'[2]Tracking Sheet'!$B$3:$J$5000,2,0),0)</f>
        <v>0</v>
      </c>
      <c r="BB360" s="174">
        <f t="shared" si="133"/>
        <v>-1155</v>
      </c>
      <c r="BC360" s="44">
        <f>IFERROR(VLOOKUP(G360,'[1]Tracking sheet'!$A$3:$D$98000,2,0),0)</f>
        <v>0</v>
      </c>
      <c r="BD360" s="44">
        <f>IFERROR(VLOOKUP(G360,'[1]Tracking sheet'!$A$3:$D$98000,3,0),0)</f>
        <v>0</v>
      </c>
      <c r="BE360" s="159">
        <f t="shared" si="135"/>
        <v>0</v>
      </c>
      <c r="BF360" s="158">
        <f>IFERROR(VLOOKUP(G360,'[2]Tracking Sheet'!$B$3:$J$5000,2,0),0)</f>
        <v>0</v>
      </c>
      <c r="BG360" s="174" t="e">
        <f t="shared" si="136"/>
        <v>#VALUE!</v>
      </c>
      <c r="BH360" s="44">
        <f>IFERROR(VLOOKUP(L360,'[1]Tracking sheet'!$A$3:$D$98000,2,0),0)</f>
        <v>0</v>
      </c>
      <c r="BI360" s="44">
        <f>IFERROR(VLOOKUP(L360,'[1]Tracking sheet'!$A$3:$D$98000,3,0),0)</f>
        <v>0</v>
      </c>
      <c r="BJ360" s="159">
        <f t="shared" si="137"/>
        <v>0</v>
      </c>
      <c r="BK360" s="158">
        <f>IFERROR(VLOOKUP(L360,'[2]Tracking Sheet'!$B$3:$J$5000,2,0),0)</f>
        <v>0</v>
      </c>
      <c r="BL360" s="174">
        <f t="shared" si="138"/>
        <v>-46185</v>
      </c>
      <c r="BM360" s="44">
        <f>IFERROR(VLOOKUP(Q360,'[1]Tracking sheet'!$A$3:$D$98000,2,0),0)</f>
        <v>0</v>
      </c>
      <c r="BN360" s="187">
        <f t="shared" si="139"/>
        <v>30</v>
      </c>
      <c r="BO360" s="44" t="s">
        <v>886</v>
      </c>
      <c r="BR360" s="70" t="s">
        <v>1854</v>
      </c>
    </row>
    <row r="361" spans="1:70" ht="39.75" customHeight="1" x14ac:dyDescent="0.3">
      <c r="A361" s="62" t="s">
        <v>2</v>
      </c>
      <c r="B361" s="147">
        <v>47761</v>
      </c>
      <c r="C361" s="127">
        <v>15386899</v>
      </c>
      <c r="D361" s="53">
        <v>2387</v>
      </c>
      <c r="E361" s="53">
        <v>507</v>
      </c>
      <c r="F361" s="136">
        <v>46154</v>
      </c>
      <c r="G361" s="125">
        <v>46157</v>
      </c>
      <c r="H361" s="18" t="s">
        <v>1489</v>
      </c>
      <c r="I361" s="18" t="s">
        <v>347</v>
      </c>
      <c r="J361" s="125"/>
      <c r="K361" s="125"/>
      <c r="L361" s="15">
        <v>46162</v>
      </c>
      <c r="M361" s="15">
        <v>46181</v>
      </c>
      <c r="N361" s="15">
        <v>46181</v>
      </c>
      <c r="O361" s="15">
        <v>46193</v>
      </c>
      <c r="P361" s="15">
        <v>46193</v>
      </c>
      <c r="Q361" s="15">
        <v>46199</v>
      </c>
      <c r="R361" s="15">
        <v>46199</v>
      </c>
      <c r="S361" s="125">
        <v>46199</v>
      </c>
      <c r="T361" s="15">
        <v>46204</v>
      </c>
      <c r="U361" s="63">
        <v>46206</v>
      </c>
      <c r="V361" s="63">
        <v>46207</v>
      </c>
      <c r="W361" s="63"/>
      <c r="X361" s="63"/>
      <c r="Y361" s="63"/>
      <c r="Z361" s="63"/>
      <c r="AA361" s="63"/>
      <c r="AB361" s="63"/>
      <c r="AC361" s="63">
        <v>46209</v>
      </c>
      <c r="AD361" s="63">
        <v>46212</v>
      </c>
      <c r="AE361" s="63"/>
      <c r="AF361" s="63"/>
      <c r="AG361" s="63">
        <v>46213</v>
      </c>
      <c r="AH361" s="63">
        <v>46214</v>
      </c>
      <c r="AI361" s="63">
        <v>46216</v>
      </c>
      <c r="AJ361" s="136">
        <v>46216</v>
      </c>
      <c r="AK361" s="136">
        <v>46218</v>
      </c>
      <c r="AL361" s="198">
        <v>62</v>
      </c>
      <c r="AM361" s="14" t="s">
        <v>311</v>
      </c>
      <c r="AN361" s="14" t="s">
        <v>677</v>
      </c>
      <c r="AO361" s="14"/>
      <c r="AP361" s="14"/>
      <c r="AQ361" s="18"/>
      <c r="AR361" s="55" t="s">
        <v>48</v>
      </c>
      <c r="AS361" s="64"/>
      <c r="AT361" s="44" t="s">
        <v>594</v>
      </c>
      <c r="AW361" s="173" t="s">
        <v>468</v>
      </c>
      <c r="AX361" s="44">
        <f>IFERROR(VLOOKUP(B361,'[1]Tracking sheet'!$A$3:$D$98000,2,0),0)</f>
        <v>507</v>
      </c>
      <c r="AY361" s="44">
        <f>IFERROR(VLOOKUP(B361,'[1]Tracking sheet'!$A$3:$D$98000,3,0),0)</f>
        <v>484</v>
      </c>
      <c r="AZ361" s="159">
        <f t="shared" si="132"/>
        <v>-23</v>
      </c>
      <c r="BA361" s="158">
        <f>IFERROR(VLOOKUP(B361,'[2]Tracking Sheet'!$B$3:$J$5000,2,0),0)</f>
        <v>0</v>
      </c>
      <c r="BB361" s="174">
        <f t="shared" si="133"/>
        <v>-2387</v>
      </c>
      <c r="BC361" s="44">
        <f>IFERROR(VLOOKUP(G361,'[1]Tracking sheet'!$A$3:$D$98000,2,0),0)</f>
        <v>0</v>
      </c>
      <c r="BD361" s="44">
        <f>IFERROR(VLOOKUP(G361,'[1]Tracking sheet'!$A$3:$D$98000,3,0),0)</f>
        <v>0</v>
      </c>
      <c r="BE361" s="159">
        <f t="shared" si="135"/>
        <v>0</v>
      </c>
      <c r="BF361" s="158">
        <f>IFERROR(VLOOKUP(G361,'[2]Tracking Sheet'!$B$3:$J$5000,2,0),0)</f>
        <v>0</v>
      </c>
      <c r="BG361" s="174" t="e">
        <f t="shared" si="136"/>
        <v>#VALUE!</v>
      </c>
      <c r="BH361" s="44">
        <f>IFERROR(VLOOKUP(L361,'[1]Tracking sheet'!$A$3:$D$98000,2,0),0)</f>
        <v>0</v>
      </c>
      <c r="BI361" s="44">
        <f>IFERROR(VLOOKUP(L361,'[1]Tracking sheet'!$A$3:$D$98000,3,0),0)</f>
        <v>0</v>
      </c>
      <c r="BJ361" s="159">
        <f t="shared" si="137"/>
        <v>0</v>
      </c>
      <c r="BK361" s="158">
        <f>IFERROR(VLOOKUP(L361,'[2]Tracking Sheet'!$B$3:$J$5000,2,0),0)</f>
        <v>0</v>
      </c>
      <c r="BL361" s="174">
        <f t="shared" si="138"/>
        <v>-46181</v>
      </c>
      <c r="BM361" s="44">
        <f>IFERROR(VLOOKUP(Q361,'[1]Tracking sheet'!$A$3:$D$98000,2,0),0)</f>
        <v>0</v>
      </c>
      <c r="BN361" s="187">
        <f t="shared" si="139"/>
        <v>29</v>
      </c>
      <c r="BO361" s="44" t="s">
        <v>855</v>
      </c>
      <c r="BR361" s="70" t="s">
        <v>1854</v>
      </c>
    </row>
    <row r="362" spans="1:70" ht="39.75" customHeight="1" x14ac:dyDescent="0.3">
      <c r="A362" s="62" t="s">
        <v>2</v>
      </c>
      <c r="B362" s="147">
        <v>47764</v>
      </c>
      <c r="C362" s="127">
        <v>15368612</v>
      </c>
      <c r="D362" s="53">
        <v>1560</v>
      </c>
      <c r="E362" s="53">
        <v>476</v>
      </c>
      <c r="F362" s="136">
        <v>46154</v>
      </c>
      <c r="G362" s="125">
        <v>46157</v>
      </c>
      <c r="H362" s="18" t="s">
        <v>637</v>
      </c>
      <c r="I362" s="18" t="s">
        <v>347</v>
      </c>
      <c r="J362" s="125"/>
      <c r="K362" s="125"/>
      <c r="L362" s="15">
        <v>46162</v>
      </c>
      <c r="M362" s="15">
        <v>46179</v>
      </c>
      <c r="N362" s="15">
        <v>46181</v>
      </c>
      <c r="O362" s="15">
        <v>46193</v>
      </c>
      <c r="P362" s="15"/>
      <c r="Q362" s="15"/>
      <c r="R362" s="15">
        <v>46192</v>
      </c>
      <c r="S362" s="125">
        <v>46192</v>
      </c>
      <c r="T362" s="15">
        <v>46197</v>
      </c>
      <c r="U362" s="63">
        <v>46199</v>
      </c>
      <c r="V362" s="63">
        <v>46200</v>
      </c>
      <c r="W362" s="63">
        <v>46202</v>
      </c>
      <c r="X362" s="63">
        <v>46205</v>
      </c>
      <c r="Y362" s="63">
        <v>46211</v>
      </c>
      <c r="Z362" s="63">
        <v>46213</v>
      </c>
      <c r="AA362" s="63">
        <v>46205</v>
      </c>
      <c r="AB362" s="63">
        <v>46206</v>
      </c>
      <c r="AC362" s="63">
        <v>46209</v>
      </c>
      <c r="AD362" s="63">
        <v>46210</v>
      </c>
      <c r="AE362" s="63"/>
      <c r="AF362" s="63"/>
      <c r="AG362" s="63">
        <v>46213</v>
      </c>
      <c r="AH362" s="63">
        <v>46214</v>
      </c>
      <c r="AI362" s="63">
        <v>46216</v>
      </c>
      <c r="AJ362" s="136">
        <v>46216</v>
      </c>
      <c r="AK362" s="136">
        <v>46218</v>
      </c>
      <c r="AL362" s="198">
        <v>62</v>
      </c>
      <c r="AM362" s="14" t="s">
        <v>313</v>
      </c>
      <c r="AN362" s="14" t="s">
        <v>677</v>
      </c>
      <c r="AO362" s="14" t="s">
        <v>18</v>
      </c>
      <c r="AP362" s="14" t="s">
        <v>18</v>
      </c>
      <c r="AQ362" s="18" t="s">
        <v>1490</v>
      </c>
      <c r="AR362" s="55"/>
      <c r="AS362" s="64" t="s">
        <v>1491</v>
      </c>
      <c r="AT362" s="44" t="s">
        <v>594</v>
      </c>
      <c r="AW362" s="173" t="s">
        <v>468</v>
      </c>
      <c r="AX362" s="44">
        <f>IFERROR(VLOOKUP(B362,'[1]Tracking sheet'!$A$3:$D$98000,2,0),0)</f>
        <v>476</v>
      </c>
      <c r="AY362" s="44">
        <f>IFERROR(VLOOKUP(B362,'[1]Tracking sheet'!$A$3:$D$98000,3,0),0)</f>
        <v>466</v>
      </c>
      <c r="AZ362" s="159">
        <f t="shared" si="132"/>
        <v>-10</v>
      </c>
      <c r="BA362" s="158">
        <f>IFERROR(VLOOKUP(B362,'[2]Tracking Sheet'!$B$3:$J$5000,2,0),0)</f>
        <v>0</v>
      </c>
      <c r="BB362" s="174">
        <f t="shared" si="133"/>
        <v>-1560</v>
      </c>
      <c r="BC362" s="44">
        <f>IFERROR(VLOOKUP(G362,'[1]Tracking sheet'!$A$3:$D$98000,2,0),0)</f>
        <v>0</v>
      </c>
      <c r="BD362" s="44">
        <f>IFERROR(VLOOKUP(G362,'[1]Tracking sheet'!$A$3:$D$98000,3,0),0)</f>
        <v>0</v>
      </c>
      <c r="BE362" s="159">
        <f t="shared" si="135"/>
        <v>0</v>
      </c>
      <c r="BF362" s="158">
        <f>IFERROR(VLOOKUP(G362,'[2]Tracking Sheet'!$B$3:$J$5000,2,0),0)</f>
        <v>0</v>
      </c>
      <c r="BG362" s="174" t="e">
        <f t="shared" si="136"/>
        <v>#VALUE!</v>
      </c>
      <c r="BH362" s="44">
        <f>IFERROR(VLOOKUP(L362,'[1]Tracking sheet'!$A$3:$D$98000,2,0),0)</f>
        <v>0</v>
      </c>
      <c r="BI362" s="44">
        <f>IFERROR(VLOOKUP(L362,'[1]Tracking sheet'!$A$3:$D$98000,3,0),0)</f>
        <v>0</v>
      </c>
      <c r="BJ362" s="159">
        <f t="shared" si="137"/>
        <v>0</v>
      </c>
      <c r="BK362" s="158">
        <f>IFERROR(VLOOKUP(L362,'[2]Tracking Sheet'!$B$3:$J$5000,2,0),0)</f>
        <v>0</v>
      </c>
      <c r="BL362" s="174">
        <f t="shared" si="138"/>
        <v>-46181</v>
      </c>
      <c r="BM362" s="44">
        <f>IFERROR(VLOOKUP(Q362,'[1]Tracking sheet'!$A$3:$D$98000,2,0),0)</f>
        <v>0</v>
      </c>
      <c r="BN362" s="187">
        <f t="shared" si="139"/>
        <v>29</v>
      </c>
      <c r="BO362" s="44" t="s">
        <v>886</v>
      </c>
      <c r="BR362" s="70" t="s">
        <v>1856</v>
      </c>
    </row>
    <row r="363" spans="1:70" ht="39.75" customHeight="1" x14ac:dyDescent="0.3">
      <c r="A363" s="62" t="s">
        <v>2</v>
      </c>
      <c r="B363" s="147">
        <v>47769</v>
      </c>
      <c r="C363" s="127">
        <v>15387784</v>
      </c>
      <c r="D363" s="53">
        <v>3488</v>
      </c>
      <c r="E363" s="53">
        <v>1191</v>
      </c>
      <c r="F363" s="136">
        <v>46154</v>
      </c>
      <c r="G363" s="125">
        <v>46157</v>
      </c>
      <c r="H363" s="18" t="s">
        <v>1492</v>
      </c>
      <c r="I363" s="18" t="s">
        <v>46</v>
      </c>
      <c r="J363" s="125"/>
      <c r="K363" s="125"/>
      <c r="L363" s="15">
        <v>46164</v>
      </c>
      <c r="M363" s="15">
        <v>46183</v>
      </c>
      <c r="N363" s="15">
        <v>46182</v>
      </c>
      <c r="O363" s="15">
        <v>46193</v>
      </c>
      <c r="P363" s="15">
        <v>46192</v>
      </c>
      <c r="Q363" s="15">
        <v>46199</v>
      </c>
      <c r="R363" s="15">
        <v>46199</v>
      </c>
      <c r="S363" s="125">
        <v>46199</v>
      </c>
      <c r="T363" s="15">
        <v>46204</v>
      </c>
      <c r="U363" s="63">
        <v>46205</v>
      </c>
      <c r="V363" s="63">
        <v>46207</v>
      </c>
      <c r="W363" s="63"/>
      <c r="X363" s="63"/>
      <c r="Y363" s="63"/>
      <c r="Z363" s="63"/>
      <c r="AA363" s="63"/>
      <c r="AB363" s="63"/>
      <c r="AC363" s="63">
        <v>46207</v>
      </c>
      <c r="AD363" s="63">
        <v>46211</v>
      </c>
      <c r="AE363" s="63"/>
      <c r="AF363" s="63"/>
      <c r="AG363" s="63">
        <v>46212</v>
      </c>
      <c r="AH363" s="63">
        <v>46213</v>
      </c>
      <c r="AI363" s="63">
        <v>46214</v>
      </c>
      <c r="AJ363" s="136">
        <v>46216</v>
      </c>
      <c r="AK363" s="136">
        <v>46218</v>
      </c>
      <c r="AL363" s="198">
        <v>62</v>
      </c>
      <c r="AM363" s="14" t="s">
        <v>281</v>
      </c>
      <c r="AN363" s="14" t="s">
        <v>677</v>
      </c>
      <c r="AO363" s="14"/>
      <c r="AP363" s="14"/>
      <c r="AQ363" s="18"/>
      <c r="AR363" s="55" t="s">
        <v>48</v>
      </c>
      <c r="AS363" s="64"/>
      <c r="AT363" s="44" t="s">
        <v>594</v>
      </c>
      <c r="AW363" s="173" t="s">
        <v>468</v>
      </c>
      <c r="AX363" s="44">
        <f>IFERROR(VLOOKUP(B363,'[1]Tracking sheet'!$A$3:$D$98000,2,0),0)</f>
        <v>1191</v>
      </c>
      <c r="AY363" s="44">
        <f>IFERROR(VLOOKUP(B363,'[1]Tracking sheet'!$A$3:$D$98000,3,0),0)</f>
        <v>1191</v>
      </c>
      <c r="AZ363" s="159">
        <f t="shared" si="132"/>
        <v>0</v>
      </c>
      <c r="BA363" s="158">
        <f>IFERROR(VLOOKUP(B363,'[2]Tracking Sheet'!$B$3:$J$5000,2,0),0)</f>
        <v>0</v>
      </c>
      <c r="BB363" s="174">
        <f t="shared" si="133"/>
        <v>-3488</v>
      </c>
      <c r="BC363" s="44">
        <f>IFERROR(VLOOKUP(G363,'[1]Tracking sheet'!$A$3:$D$98000,2,0),0)</f>
        <v>0</v>
      </c>
      <c r="BD363" s="44">
        <f>IFERROR(VLOOKUP(G363,'[1]Tracking sheet'!$A$3:$D$98000,3,0),0)</f>
        <v>0</v>
      </c>
      <c r="BE363" s="159">
        <f t="shared" si="135"/>
        <v>0</v>
      </c>
      <c r="BF363" s="158">
        <f>IFERROR(VLOOKUP(G363,'[2]Tracking Sheet'!$B$3:$J$5000,2,0),0)</f>
        <v>0</v>
      </c>
      <c r="BG363" s="174" t="e">
        <f t="shared" si="136"/>
        <v>#VALUE!</v>
      </c>
      <c r="BH363" s="44">
        <f>IFERROR(VLOOKUP(L363,'[1]Tracking sheet'!$A$3:$D$98000,2,0),0)</f>
        <v>0</v>
      </c>
      <c r="BI363" s="44">
        <f>IFERROR(VLOOKUP(L363,'[1]Tracking sheet'!$A$3:$D$98000,3,0),0)</f>
        <v>0</v>
      </c>
      <c r="BJ363" s="159">
        <f t="shared" si="137"/>
        <v>0</v>
      </c>
      <c r="BK363" s="158">
        <f>IFERROR(VLOOKUP(L363,'[2]Tracking Sheet'!$B$3:$J$5000,2,0),0)</f>
        <v>0</v>
      </c>
      <c r="BL363" s="174">
        <f t="shared" si="138"/>
        <v>-46182</v>
      </c>
      <c r="BM363" s="44">
        <f>IFERROR(VLOOKUP(Q363,'[1]Tracking sheet'!$A$3:$D$98000,2,0),0)</f>
        <v>0</v>
      </c>
      <c r="BN363" s="187">
        <f t="shared" si="139"/>
        <v>29</v>
      </c>
      <c r="BO363" s="44" t="s">
        <v>855</v>
      </c>
      <c r="BR363" s="70" t="s">
        <v>2368</v>
      </c>
    </row>
    <row r="364" spans="1:70" ht="39.75" customHeight="1" x14ac:dyDescent="0.3">
      <c r="A364" s="62" t="s">
        <v>2</v>
      </c>
      <c r="B364" s="147" t="s">
        <v>1493</v>
      </c>
      <c r="C364" s="127">
        <v>15303954</v>
      </c>
      <c r="D364" s="53">
        <v>800</v>
      </c>
      <c r="E364" s="53">
        <v>401</v>
      </c>
      <c r="F364" s="136">
        <v>46155</v>
      </c>
      <c r="G364" s="125">
        <v>46156</v>
      </c>
      <c r="H364" s="18" t="s">
        <v>730</v>
      </c>
      <c r="I364" s="18" t="s">
        <v>652</v>
      </c>
      <c r="J364" s="125"/>
      <c r="K364" s="125"/>
      <c r="L364" s="15">
        <v>46179</v>
      </c>
      <c r="M364" s="15">
        <v>46183</v>
      </c>
      <c r="N364" s="15">
        <v>46188</v>
      </c>
      <c r="O364" s="15">
        <v>46200</v>
      </c>
      <c r="P364" s="15"/>
      <c r="Q364" s="15"/>
      <c r="R364" s="15">
        <v>46204</v>
      </c>
      <c r="S364" s="125">
        <v>46204</v>
      </c>
      <c r="T364" s="15"/>
      <c r="U364" s="15">
        <v>46207</v>
      </c>
      <c r="V364" s="15">
        <v>46207</v>
      </c>
      <c r="W364" s="15"/>
      <c r="X364" s="15"/>
      <c r="Y364" s="15"/>
      <c r="Z364" s="15"/>
      <c r="AA364" s="15">
        <v>46211</v>
      </c>
      <c r="AB364" s="15">
        <v>46211</v>
      </c>
      <c r="AC364" s="15">
        <v>46213</v>
      </c>
      <c r="AD364" s="15">
        <v>46214</v>
      </c>
      <c r="AE364" s="15"/>
      <c r="AF364" s="15"/>
      <c r="AG364" s="15">
        <v>46216</v>
      </c>
      <c r="AH364" s="15">
        <v>46218</v>
      </c>
      <c r="AI364" s="15">
        <v>46220</v>
      </c>
      <c r="AJ364" s="136">
        <v>46230</v>
      </c>
      <c r="AK364" s="136">
        <v>46232</v>
      </c>
      <c r="AL364" s="198">
        <v>75</v>
      </c>
      <c r="AM364" s="14" t="s">
        <v>284</v>
      </c>
      <c r="AN364" s="14" t="s">
        <v>653</v>
      </c>
      <c r="AO364" s="14"/>
      <c r="AP364" s="14" t="s">
        <v>28</v>
      </c>
      <c r="AQ364" s="18" t="s">
        <v>1362</v>
      </c>
      <c r="AR364" s="189"/>
      <c r="AS364" s="199"/>
      <c r="AT364" s="44" t="s">
        <v>594</v>
      </c>
      <c r="AW364" s="173" t="s">
        <v>468</v>
      </c>
      <c r="AX364" s="44">
        <f>IFERROR(VLOOKUP(B364,'[1]Tracking sheet'!$A$3:$D$98000,2,0),0)</f>
        <v>401</v>
      </c>
      <c r="AY364" s="44">
        <f>IFERROR(VLOOKUP(B364,'[1]Tracking sheet'!$A$3:$D$98000,3,0),0)</f>
        <v>401</v>
      </c>
      <c r="AZ364" s="159">
        <f t="shared" si="132"/>
        <v>0</v>
      </c>
      <c r="BA364" s="158">
        <f>IFERROR(VLOOKUP(B364,'[2]Tracking Sheet'!$B$3:$J$5000,2,0),0)</f>
        <v>0</v>
      </c>
      <c r="BB364" s="174">
        <f t="shared" si="133"/>
        <v>-800</v>
      </c>
      <c r="BC364" s="44">
        <f>IFERROR(VLOOKUP(G364,'[1]Tracking sheet'!$A$3:$D$98000,2,0),0)</f>
        <v>0</v>
      </c>
      <c r="BD364" s="44">
        <f>IFERROR(VLOOKUP(G364,'[1]Tracking sheet'!$A$3:$D$98000,3,0),0)</f>
        <v>0</v>
      </c>
      <c r="BE364" s="159">
        <f t="shared" si="135"/>
        <v>0</v>
      </c>
      <c r="BF364" s="158">
        <f>IFERROR(VLOOKUP(G364,'[2]Tracking Sheet'!$B$3:$J$5000,2,0),0)</f>
        <v>0</v>
      </c>
      <c r="BG364" s="174" t="e">
        <f t="shared" si="136"/>
        <v>#VALUE!</v>
      </c>
      <c r="BH364" s="44">
        <f>IFERROR(VLOOKUP(L364,'[1]Tracking sheet'!$A$3:$D$98000,2,0),0)</f>
        <v>0</v>
      </c>
      <c r="BI364" s="44">
        <f>IFERROR(VLOOKUP(L364,'[1]Tracking sheet'!$A$3:$D$98000,3,0),0)</f>
        <v>0</v>
      </c>
      <c r="BJ364" s="159">
        <f t="shared" si="137"/>
        <v>0</v>
      </c>
      <c r="BK364" s="158">
        <f>IFERROR(VLOOKUP(L364,'[2]Tracking Sheet'!$B$3:$J$5000,2,0),0)</f>
        <v>0</v>
      </c>
      <c r="BL364" s="174">
        <f t="shared" si="138"/>
        <v>-46188</v>
      </c>
      <c r="BM364" s="44">
        <f>IFERROR(VLOOKUP(Q364,'[1]Tracking sheet'!$A$3:$D$98000,2,0),0)</f>
        <v>0</v>
      </c>
      <c r="BN364" s="187">
        <f t="shared" si="139"/>
        <v>31</v>
      </c>
      <c r="BO364" s="44" t="s">
        <v>855</v>
      </c>
      <c r="BR364" s="70" t="s">
        <v>1854</v>
      </c>
    </row>
    <row r="365" spans="1:70" ht="39.75" customHeight="1" x14ac:dyDescent="0.3">
      <c r="A365" s="62" t="s">
        <v>2</v>
      </c>
      <c r="B365" s="147">
        <v>47753</v>
      </c>
      <c r="C365" s="127">
        <v>15392578</v>
      </c>
      <c r="D365" s="53">
        <v>504</v>
      </c>
      <c r="E365" s="53">
        <v>240</v>
      </c>
      <c r="F365" s="136">
        <v>46148</v>
      </c>
      <c r="G365" s="125">
        <v>46153</v>
      </c>
      <c r="H365" s="18" t="s">
        <v>1494</v>
      </c>
      <c r="I365" s="18" t="s">
        <v>249</v>
      </c>
      <c r="J365" s="125"/>
      <c r="K365" s="125"/>
      <c r="L365" s="15">
        <v>46179</v>
      </c>
      <c r="M365" s="15">
        <v>46183</v>
      </c>
      <c r="N365" s="15">
        <v>46189</v>
      </c>
      <c r="O365" s="15">
        <v>46200</v>
      </c>
      <c r="P365" s="15"/>
      <c r="Q365" s="15"/>
      <c r="R365" s="15">
        <v>46204</v>
      </c>
      <c r="S365" s="125">
        <v>46204</v>
      </c>
      <c r="T365" s="15">
        <v>46210</v>
      </c>
      <c r="U365" s="15">
        <v>46212</v>
      </c>
      <c r="V365" s="15">
        <v>46212</v>
      </c>
      <c r="W365" s="15"/>
      <c r="X365" s="15"/>
      <c r="Y365" s="15"/>
      <c r="Z365" s="15"/>
      <c r="AA365" s="15"/>
      <c r="AB365" s="15"/>
      <c r="AC365" s="15">
        <v>46214</v>
      </c>
      <c r="AD365" s="15">
        <v>46216</v>
      </c>
      <c r="AE365" s="15"/>
      <c r="AF365" s="15"/>
      <c r="AG365" s="15">
        <v>46218</v>
      </c>
      <c r="AH365" s="15">
        <v>46218</v>
      </c>
      <c r="AI365" s="15">
        <v>46219</v>
      </c>
      <c r="AJ365" s="136">
        <v>46223</v>
      </c>
      <c r="AK365" s="136">
        <v>46225</v>
      </c>
      <c r="AL365" s="198">
        <v>75</v>
      </c>
      <c r="AM365" s="14" t="s">
        <v>281</v>
      </c>
      <c r="AN365" s="14" t="s">
        <v>754</v>
      </c>
      <c r="AO365" s="14"/>
      <c r="AP365" s="14"/>
      <c r="AQ365" s="18"/>
      <c r="AR365" s="189"/>
      <c r="AS365" s="199"/>
      <c r="AT365" s="44" t="s">
        <v>594</v>
      </c>
      <c r="AW365" s="173" t="s">
        <v>468</v>
      </c>
      <c r="AX365" s="44">
        <f>IFERROR(VLOOKUP(B365,'[1]Tracking sheet'!$A$3:$D$98000,2,0),0)</f>
        <v>240</v>
      </c>
      <c r="AY365" s="44">
        <f>IFERROR(VLOOKUP(B365,'[1]Tracking sheet'!$A$3:$D$98000,3,0),0)</f>
        <v>240</v>
      </c>
      <c r="AZ365" s="159">
        <f t="shared" si="132"/>
        <v>0</v>
      </c>
      <c r="BA365" s="158">
        <f>IFERROR(VLOOKUP(B365,'[2]Tracking Sheet'!$B$3:$J$5000,2,0),0)</f>
        <v>0</v>
      </c>
      <c r="BB365" s="174">
        <f t="shared" si="133"/>
        <v>-504</v>
      </c>
      <c r="BC365" s="44">
        <f>IFERROR(VLOOKUP(G365,'[1]Tracking sheet'!$A$3:$D$98000,2,0),0)</f>
        <v>0</v>
      </c>
      <c r="BD365" s="44">
        <f>IFERROR(VLOOKUP(G365,'[1]Tracking sheet'!$A$3:$D$98000,3,0),0)</f>
        <v>0</v>
      </c>
      <c r="BE365" s="159">
        <f t="shared" si="135"/>
        <v>0</v>
      </c>
      <c r="BF365" s="158">
        <f>IFERROR(VLOOKUP(G365,'[2]Tracking Sheet'!$B$3:$J$5000,2,0),0)</f>
        <v>0</v>
      </c>
      <c r="BG365" s="174" t="e">
        <f t="shared" si="136"/>
        <v>#VALUE!</v>
      </c>
      <c r="BH365" s="44">
        <f>IFERROR(VLOOKUP(L365,'[1]Tracking sheet'!$A$3:$D$98000,2,0),0)</f>
        <v>0</v>
      </c>
      <c r="BI365" s="44">
        <f>IFERROR(VLOOKUP(L365,'[1]Tracking sheet'!$A$3:$D$98000,3,0),0)</f>
        <v>0</v>
      </c>
      <c r="BJ365" s="159">
        <f t="shared" si="137"/>
        <v>0</v>
      </c>
      <c r="BK365" s="158">
        <f>IFERROR(VLOOKUP(L365,'[2]Tracking Sheet'!$B$3:$J$5000,2,0),0)</f>
        <v>0</v>
      </c>
      <c r="BL365" s="174">
        <f t="shared" si="138"/>
        <v>-46189</v>
      </c>
      <c r="BM365" s="44">
        <f>IFERROR(VLOOKUP(Q365,'[1]Tracking sheet'!$A$3:$D$98000,2,0),0)</f>
        <v>0</v>
      </c>
      <c r="BN365" s="187">
        <f t="shared" si="139"/>
        <v>30</v>
      </c>
      <c r="BO365" s="44" t="s">
        <v>855</v>
      </c>
      <c r="BR365" s="70" t="s">
        <v>1605</v>
      </c>
    </row>
    <row r="366" spans="1:70" ht="39.75" customHeight="1" x14ac:dyDescent="0.3">
      <c r="A366" s="62" t="s">
        <v>2</v>
      </c>
      <c r="B366" s="147">
        <v>47752</v>
      </c>
      <c r="C366" s="127">
        <v>15388675</v>
      </c>
      <c r="D366" s="53">
        <v>504</v>
      </c>
      <c r="E366" s="53">
        <v>505</v>
      </c>
      <c r="F366" s="136">
        <v>46148</v>
      </c>
      <c r="G366" s="125">
        <v>46153</v>
      </c>
      <c r="H366" s="18" t="s">
        <v>1495</v>
      </c>
      <c r="I366" s="18" t="s">
        <v>348</v>
      </c>
      <c r="J366" s="125"/>
      <c r="K366" s="125"/>
      <c r="L366" s="15">
        <v>46178</v>
      </c>
      <c r="M366" s="15">
        <v>46183</v>
      </c>
      <c r="N366" s="15">
        <v>46185</v>
      </c>
      <c r="O366" s="15">
        <v>46197</v>
      </c>
      <c r="P366" s="15"/>
      <c r="Q366" s="15"/>
      <c r="R366" s="15">
        <v>46197</v>
      </c>
      <c r="S366" s="125">
        <v>46197</v>
      </c>
      <c r="T366" s="15">
        <v>46204</v>
      </c>
      <c r="U366" s="15">
        <v>46206</v>
      </c>
      <c r="V366" s="15">
        <v>46206</v>
      </c>
      <c r="W366" s="15"/>
      <c r="X366" s="15"/>
      <c r="Y366" s="15"/>
      <c r="Z366" s="15"/>
      <c r="AA366" s="15">
        <v>46209</v>
      </c>
      <c r="AB366" s="15">
        <v>46213</v>
      </c>
      <c r="AC366" s="15">
        <v>46216</v>
      </c>
      <c r="AD366" s="15">
        <v>46217</v>
      </c>
      <c r="AE366" s="15"/>
      <c r="AF366" s="15"/>
      <c r="AG366" s="15">
        <v>46218</v>
      </c>
      <c r="AH366" s="15">
        <v>46220</v>
      </c>
      <c r="AI366" s="15">
        <v>46221</v>
      </c>
      <c r="AJ366" s="136">
        <v>46223</v>
      </c>
      <c r="AK366" s="136">
        <v>46225</v>
      </c>
      <c r="AL366" s="198">
        <v>75</v>
      </c>
      <c r="AM366" s="14" t="s">
        <v>259</v>
      </c>
      <c r="AN366" s="14" t="s">
        <v>754</v>
      </c>
      <c r="AO366" s="14"/>
      <c r="AP366" s="14" t="s">
        <v>647</v>
      </c>
      <c r="AQ366" s="18" t="s">
        <v>1496</v>
      </c>
      <c r="AR366" s="189"/>
      <c r="AS366" s="199"/>
      <c r="AT366" s="44" t="s">
        <v>594</v>
      </c>
      <c r="AW366" s="173" t="s">
        <v>468</v>
      </c>
      <c r="AX366" s="44">
        <f>IFERROR(VLOOKUP(B366,'[1]Tracking sheet'!$A$3:$D$98000,2,0),0)</f>
        <v>505</v>
      </c>
      <c r="AY366" s="44">
        <f>IFERROR(VLOOKUP(B366,'[1]Tracking sheet'!$A$3:$D$98000,3,0),0)</f>
        <v>505</v>
      </c>
      <c r="AZ366" s="159">
        <f t="shared" si="132"/>
        <v>0</v>
      </c>
      <c r="BA366" s="158">
        <f>IFERROR(VLOOKUP(B366,'[2]Tracking Sheet'!$B$3:$J$5000,2,0),0)</f>
        <v>0</v>
      </c>
      <c r="BB366" s="174">
        <f t="shared" si="133"/>
        <v>-504</v>
      </c>
      <c r="BC366" s="44">
        <f>IFERROR(VLOOKUP(G366,'[1]Tracking sheet'!$A$3:$D$98000,2,0),0)</f>
        <v>0</v>
      </c>
      <c r="BD366" s="44">
        <f>IFERROR(VLOOKUP(G366,'[1]Tracking sheet'!$A$3:$D$98000,3,0),0)</f>
        <v>0</v>
      </c>
      <c r="BE366" s="159">
        <f t="shared" si="135"/>
        <v>0</v>
      </c>
      <c r="BF366" s="158">
        <f>IFERROR(VLOOKUP(G366,'[2]Tracking Sheet'!$B$3:$J$5000,2,0),0)</f>
        <v>0</v>
      </c>
      <c r="BG366" s="174" t="e">
        <f t="shared" si="136"/>
        <v>#VALUE!</v>
      </c>
      <c r="BH366" s="44">
        <f>IFERROR(VLOOKUP(L366,'[1]Tracking sheet'!$A$3:$D$98000,2,0),0)</f>
        <v>0</v>
      </c>
      <c r="BI366" s="44">
        <f>IFERROR(VLOOKUP(L366,'[1]Tracking sheet'!$A$3:$D$98000,3,0),0)</f>
        <v>0</v>
      </c>
      <c r="BJ366" s="159">
        <f t="shared" si="137"/>
        <v>0</v>
      </c>
      <c r="BK366" s="158">
        <f>IFERROR(VLOOKUP(L366,'[2]Tracking Sheet'!$B$3:$J$5000,2,0),0)</f>
        <v>0</v>
      </c>
      <c r="BL366" s="174">
        <f t="shared" si="138"/>
        <v>-46185</v>
      </c>
      <c r="BM366" s="44">
        <f>IFERROR(VLOOKUP(Q366,'[1]Tracking sheet'!$A$3:$D$98000,2,0),0)</f>
        <v>0</v>
      </c>
      <c r="BN366" s="187">
        <f t="shared" si="139"/>
        <v>30</v>
      </c>
      <c r="BO366" s="44" t="s">
        <v>855</v>
      </c>
      <c r="BR366" s="70" t="s">
        <v>1598</v>
      </c>
    </row>
    <row r="367" spans="1:70" ht="39.75" customHeight="1" x14ac:dyDescent="0.3">
      <c r="A367" s="62" t="s">
        <v>2</v>
      </c>
      <c r="B367" s="147" t="s">
        <v>1497</v>
      </c>
      <c r="C367" s="127">
        <v>15323159</v>
      </c>
      <c r="D367" s="53">
        <v>13040</v>
      </c>
      <c r="E367" s="53">
        <v>3130</v>
      </c>
      <c r="F367" s="136">
        <v>46155</v>
      </c>
      <c r="G367" s="125">
        <v>46156</v>
      </c>
      <c r="H367" s="18" t="s">
        <v>641</v>
      </c>
      <c r="I367" s="18" t="s">
        <v>347</v>
      </c>
      <c r="J367" s="125"/>
      <c r="K367" s="125"/>
      <c r="L367" s="15">
        <v>46178</v>
      </c>
      <c r="M367" s="15">
        <v>46186</v>
      </c>
      <c r="N367" s="15">
        <v>46188</v>
      </c>
      <c r="O367" s="15">
        <v>46201</v>
      </c>
      <c r="P367" s="15"/>
      <c r="Q367" s="15"/>
      <c r="R367" s="15">
        <v>46200</v>
      </c>
      <c r="S367" s="125">
        <v>46200</v>
      </c>
      <c r="T367" s="15"/>
      <c r="U367" s="15">
        <v>46207</v>
      </c>
      <c r="V367" s="15">
        <v>46210</v>
      </c>
      <c r="W367" s="15"/>
      <c r="X367" s="15"/>
      <c r="Y367" s="15"/>
      <c r="Z367" s="15"/>
      <c r="AA367" s="15"/>
      <c r="AB367" s="15"/>
      <c r="AC367" s="15">
        <v>46211</v>
      </c>
      <c r="AD367" s="15">
        <v>46216</v>
      </c>
      <c r="AE367" s="15"/>
      <c r="AF367" s="15"/>
      <c r="AG367" s="15">
        <v>46218</v>
      </c>
      <c r="AH367" s="15">
        <v>46220</v>
      </c>
      <c r="AI367" s="15">
        <v>46221</v>
      </c>
      <c r="AJ367" s="136">
        <v>46230</v>
      </c>
      <c r="AK367" s="136">
        <v>46232</v>
      </c>
      <c r="AL367" s="198">
        <v>75</v>
      </c>
      <c r="AM367" s="14" t="s">
        <v>323</v>
      </c>
      <c r="AN367" s="14" t="s">
        <v>601</v>
      </c>
      <c r="AO367" s="14"/>
      <c r="AP367" s="14"/>
      <c r="AQ367" s="18"/>
      <c r="AR367" s="55"/>
      <c r="AS367" s="50"/>
      <c r="AT367" s="44" t="s">
        <v>596</v>
      </c>
      <c r="AW367" s="173" t="s">
        <v>468</v>
      </c>
      <c r="AX367" s="44">
        <f>IFERROR(VLOOKUP(B367,'[1]Tracking sheet'!$A$3:$D$98000,2,0),0)</f>
        <v>3130</v>
      </c>
      <c r="AY367" s="44">
        <f>IFERROR(VLOOKUP(B367,'[1]Tracking sheet'!$A$3:$D$98000,3,0),0)</f>
        <v>3130</v>
      </c>
      <c r="AZ367" s="159">
        <f t="shared" si="132"/>
        <v>0</v>
      </c>
      <c r="BA367" s="158">
        <f>IFERROR(VLOOKUP(B367,'[2]Tracking Sheet'!$B$3:$J$5000,2,0),0)</f>
        <v>0</v>
      </c>
      <c r="BB367" s="174">
        <f t="shared" si="133"/>
        <v>-13040</v>
      </c>
      <c r="BC367" s="44">
        <f>IFERROR(VLOOKUP(G367,'[1]Tracking sheet'!$A$3:$D$98000,2,0),0)</f>
        <v>0</v>
      </c>
      <c r="BD367" s="44">
        <f>IFERROR(VLOOKUP(G367,'[1]Tracking sheet'!$A$3:$D$98000,3,0),0)</f>
        <v>0</v>
      </c>
      <c r="BE367" s="159">
        <f t="shared" si="135"/>
        <v>0</v>
      </c>
      <c r="BF367" s="158">
        <f>IFERROR(VLOOKUP(G367,'[2]Tracking Sheet'!$B$3:$J$5000,2,0),0)</f>
        <v>0</v>
      </c>
      <c r="BG367" s="174" t="e">
        <f t="shared" si="136"/>
        <v>#VALUE!</v>
      </c>
      <c r="BH367" s="44">
        <f>IFERROR(VLOOKUP(L367,'[1]Tracking sheet'!$A$3:$D$98000,2,0),0)</f>
        <v>0</v>
      </c>
      <c r="BI367" s="44">
        <f>IFERROR(VLOOKUP(L367,'[1]Tracking sheet'!$A$3:$D$98000,3,0),0)</f>
        <v>0</v>
      </c>
      <c r="BJ367" s="159">
        <f t="shared" si="137"/>
        <v>0</v>
      </c>
      <c r="BK367" s="158">
        <f>IFERROR(VLOOKUP(L367,'[2]Tracking Sheet'!$B$3:$J$5000,2,0),0)</f>
        <v>0</v>
      </c>
      <c r="BL367" s="174">
        <f t="shared" si="138"/>
        <v>-46188</v>
      </c>
      <c r="BM367" s="44">
        <f>IFERROR(VLOOKUP(Q367,'[1]Tracking sheet'!$A$3:$D$98000,2,0),0)</f>
        <v>0</v>
      </c>
      <c r="BN367" s="187">
        <f t="shared" si="139"/>
        <v>31</v>
      </c>
      <c r="BO367" s="44" t="s">
        <v>855</v>
      </c>
      <c r="BR367" s="70" t="s">
        <v>1850</v>
      </c>
    </row>
    <row r="368" spans="1:70" ht="39.75" customHeight="1" x14ac:dyDescent="0.3">
      <c r="A368" s="53" t="s">
        <v>2</v>
      </c>
      <c r="B368" s="147" t="s">
        <v>1498</v>
      </c>
      <c r="C368" s="127">
        <v>15247221</v>
      </c>
      <c r="D368" s="53">
        <v>2040</v>
      </c>
      <c r="E368" s="53">
        <v>389</v>
      </c>
      <c r="F368" s="136">
        <v>46157</v>
      </c>
      <c r="G368" s="125">
        <v>46158</v>
      </c>
      <c r="H368" s="18" t="s">
        <v>637</v>
      </c>
      <c r="I368" s="18" t="s">
        <v>347</v>
      </c>
      <c r="J368" s="192"/>
      <c r="K368" s="192"/>
      <c r="L368" s="15">
        <v>46178</v>
      </c>
      <c r="M368" s="15">
        <v>46183</v>
      </c>
      <c r="N368" s="15">
        <v>46188</v>
      </c>
      <c r="O368" s="15">
        <v>46199</v>
      </c>
      <c r="P368" s="14"/>
      <c r="Q368" s="14"/>
      <c r="R368" s="15">
        <v>46199</v>
      </c>
      <c r="S368" s="125">
        <v>46199</v>
      </c>
      <c r="T368" s="15"/>
      <c r="U368" s="15">
        <v>46206</v>
      </c>
      <c r="V368" s="15">
        <v>46207</v>
      </c>
      <c r="W368" s="14"/>
      <c r="X368" s="14"/>
      <c r="Y368" s="14"/>
      <c r="Z368" s="14"/>
      <c r="AA368" s="14"/>
      <c r="AB368" s="14"/>
      <c r="AC368" s="15">
        <v>46211</v>
      </c>
      <c r="AD368" s="15">
        <v>46214</v>
      </c>
      <c r="AE368" s="14"/>
      <c r="AF368" s="14"/>
      <c r="AG368" s="15">
        <v>46217</v>
      </c>
      <c r="AH368" s="15">
        <v>46219</v>
      </c>
      <c r="AI368" s="15">
        <v>46221</v>
      </c>
      <c r="AJ368" s="136">
        <v>46230</v>
      </c>
      <c r="AK368" s="136">
        <v>46232</v>
      </c>
      <c r="AL368" s="198">
        <v>73</v>
      </c>
      <c r="AM368" s="14" t="s">
        <v>340</v>
      </c>
      <c r="AN368" s="14" t="s">
        <v>754</v>
      </c>
      <c r="AO368" s="14"/>
      <c r="AP368" s="14"/>
      <c r="AQ368" s="18"/>
      <c r="AR368" s="189"/>
      <c r="AS368" s="120"/>
      <c r="AT368" s="44" t="s">
        <v>594</v>
      </c>
      <c r="AW368" s="173" t="s">
        <v>468</v>
      </c>
      <c r="AX368" s="44">
        <f>IFERROR(VLOOKUP(B368,'[1]Tracking sheet'!$A$3:$D$98000,2,0),0)</f>
        <v>389</v>
      </c>
      <c r="AY368" s="44">
        <f>IFERROR(VLOOKUP(B368,'[1]Tracking sheet'!$A$3:$D$98000,3,0),0)</f>
        <v>389</v>
      </c>
      <c r="AZ368" s="159">
        <f t="shared" si="132"/>
        <v>0</v>
      </c>
      <c r="BA368" s="158">
        <f>IFERROR(VLOOKUP(B368,'[2]Tracking Sheet'!$B$3:$J$5000,2,0),0)</f>
        <v>0</v>
      </c>
      <c r="BB368" s="174">
        <f t="shared" si="133"/>
        <v>-2040</v>
      </c>
      <c r="BC368" s="44">
        <f>IFERROR(VLOOKUP(G368,'[1]Tracking sheet'!$A$3:$D$98000,2,0),0)</f>
        <v>0</v>
      </c>
      <c r="BD368" s="44">
        <f>IFERROR(VLOOKUP(G368,'[1]Tracking sheet'!$A$3:$D$98000,3,0),0)</f>
        <v>0</v>
      </c>
      <c r="BE368" s="159">
        <f t="shared" si="135"/>
        <v>0</v>
      </c>
      <c r="BF368" s="158">
        <f>IFERROR(VLOOKUP(G368,'[2]Tracking Sheet'!$B$3:$J$5000,2,0),0)</f>
        <v>0</v>
      </c>
      <c r="BG368" s="174" t="e">
        <f t="shared" si="136"/>
        <v>#VALUE!</v>
      </c>
      <c r="BH368" s="44">
        <f>IFERROR(VLOOKUP(L368,'[1]Tracking sheet'!$A$3:$D$98000,2,0),0)</f>
        <v>0</v>
      </c>
      <c r="BI368" s="44">
        <f>IFERROR(VLOOKUP(L368,'[1]Tracking sheet'!$A$3:$D$98000,3,0),0)</f>
        <v>0</v>
      </c>
      <c r="BJ368" s="159">
        <f t="shared" si="137"/>
        <v>0</v>
      </c>
      <c r="BK368" s="158">
        <f>IFERROR(VLOOKUP(L368,'[2]Tracking Sheet'!$B$3:$J$5000,2,0),0)</f>
        <v>0</v>
      </c>
      <c r="BL368" s="174">
        <f t="shared" si="138"/>
        <v>-46188</v>
      </c>
      <c r="BM368" s="44">
        <f>IFERROR(VLOOKUP(Q368,'[1]Tracking sheet'!$A$3:$D$98000,2,0),0)</f>
        <v>0</v>
      </c>
      <c r="BN368" s="187">
        <f t="shared" si="139"/>
        <v>31</v>
      </c>
      <c r="BO368" s="44" t="s">
        <v>855</v>
      </c>
      <c r="BR368" s="70" t="s">
        <v>1598</v>
      </c>
    </row>
    <row r="369" spans="1:70" ht="39.75" customHeight="1" x14ac:dyDescent="0.3">
      <c r="A369" s="62" t="s">
        <v>2</v>
      </c>
      <c r="B369" s="147" t="s">
        <v>1499</v>
      </c>
      <c r="C369" s="127">
        <v>15247223</v>
      </c>
      <c r="D369" s="53">
        <v>2080</v>
      </c>
      <c r="E369" s="53">
        <v>511</v>
      </c>
      <c r="F369" s="136">
        <v>46157</v>
      </c>
      <c r="G369" s="125">
        <v>46158</v>
      </c>
      <c r="H369" s="18" t="s">
        <v>750</v>
      </c>
      <c r="I369" s="18" t="s">
        <v>649</v>
      </c>
      <c r="J369" s="125"/>
      <c r="K369" s="125"/>
      <c r="L369" s="15">
        <v>46162</v>
      </c>
      <c r="M369" s="15">
        <v>46167</v>
      </c>
      <c r="N369" s="15">
        <v>46181</v>
      </c>
      <c r="O369" s="15">
        <v>46188</v>
      </c>
      <c r="P369" s="15"/>
      <c r="Q369" s="15"/>
      <c r="R369" s="15">
        <v>46188</v>
      </c>
      <c r="S369" s="125">
        <v>46188</v>
      </c>
      <c r="T369" s="15"/>
      <c r="U369" s="15">
        <v>46192</v>
      </c>
      <c r="V369" s="15">
        <v>46193</v>
      </c>
      <c r="W369" s="15"/>
      <c r="X369" s="15"/>
      <c r="Y369" s="15"/>
      <c r="Z369" s="15"/>
      <c r="AA369" s="15"/>
      <c r="AB369" s="15"/>
      <c r="AC369" s="15">
        <v>46195</v>
      </c>
      <c r="AD369" s="15">
        <v>46197</v>
      </c>
      <c r="AE369" s="15"/>
      <c r="AF369" s="15"/>
      <c r="AG369" s="15">
        <v>46198</v>
      </c>
      <c r="AH369" s="15">
        <v>46199</v>
      </c>
      <c r="AI369" s="15">
        <v>46200</v>
      </c>
      <c r="AJ369" s="136">
        <v>46202</v>
      </c>
      <c r="AK369" s="136">
        <v>46204</v>
      </c>
      <c r="AL369" s="198">
        <v>45</v>
      </c>
      <c r="AM369" s="14" t="s">
        <v>626</v>
      </c>
      <c r="AN369" s="14" t="s">
        <v>754</v>
      </c>
      <c r="AO369" s="14"/>
      <c r="AP369" s="14"/>
      <c r="AQ369" s="18"/>
      <c r="AR369" s="55"/>
      <c r="AS369" s="120"/>
      <c r="AT369" s="44" t="s">
        <v>596</v>
      </c>
      <c r="AW369" s="173" t="s">
        <v>468</v>
      </c>
      <c r="AX369" s="44">
        <f>IFERROR(VLOOKUP(B369,'[1]Tracking sheet'!$A$3:$D$98000,2,0),0)</f>
        <v>511</v>
      </c>
      <c r="AY369" s="44">
        <f>IFERROR(VLOOKUP(B369,'[1]Tracking sheet'!$A$3:$D$98000,3,0),0)</f>
        <v>511</v>
      </c>
      <c r="AZ369" s="159">
        <f t="shared" si="132"/>
        <v>0</v>
      </c>
      <c r="BA369" s="158">
        <f>IFERROR(VLOOKUP(B369,'[2]Tracking Sheet'!$B$3:$J$5000,2,0),0)</f>
        <v>0</v>
      </c>
      <c r="BB369" s="174">
        <f t="shared" si="133"/>
        <v>-2080</v>
      </c>
      <c r="BC369" s="44">
        <f>IFERROR(VLOOKUP(G369,'[1]Tracking sheet'!$A$3:$D$98000,2,0),0)</f>
        <v>0</v>
      </c>
      <c r="BD369" s="44">
        <f>IFERROR(VLOOKUP(G369,'[1]Tracking sheet'!$A$3:$D$98000,3,0),0)</f>
        <v>0</v>
      </c>
      <c r="BE369" s="159">
        <f t="shared" si="135"/>
        <v>0</v>
      </c>
      <c r="BF369" s="158">
        <f>IFERROR(VLOOKUP(G369,'[2]Tracking Sheet'!$B$3:$J$5000,2,0),0)</f>
        <v>0</v>
      </c>
      <c r="BG369" s="174" t="e">
        <f t="shared" si="136"/>
        <v>#VALUE!</v>
      </c>
      <c r="BH369" s="44">
        <f>IFERROR(VLOOKUP(L369,'[1]Tracking sheet'!$A$3:$D$98000,2,0),0)</f>
        <v>0</v>
      </c>
      <c r="BI369" s="44">
        <f>IFERROR(VLOOKUP(L369,'[1]Tracking sheet'!$A$3:$D$98000,3,0),0)</f>
        <v>0</v>
      </c>
      <c r="BJ369" s="159">
        <f t="shared" si="137"/>
        <v>0</v>
      </c>
      <c r="BK369" s="158">
        <f>IFERROR(VLOOKUP(L369,'[2]Tracking Sheet'!$B$3:$J$5000,2,0),0)</f>
        <v>0</v>
      </c>
      <c r="BL369" s="174">
        <f t="shared" si="138"/>
        <v>-46181</v>
      </c>
      <c r="BM369" s="44">
        <f>IFERROR(VLOOKUP(Q369,'[1]Tracking sheet'!$A$3:$D$98000,2,0),0)</f>
        <v>0</v>
      </c>
      <c r="BN369" s="187">
        <f t="shared" si="139"/>
        <v>27</v>
      </c>
      <c r="BO369" s="44" t="s">
        <v>916</v>
      </c>
      <c r="BR369" s="70" t="s">
        <v>1597</v>
      </c>
    </row>
    <row r="370" spans="1:70" ht="39.75" customHeight="1" x14ac:dyDescent="0.3">
      <c r="A370" s="62" t="s">
        <v>1500</v>
      </c>
      <c r="B370" s="123">
        <v>47726</v>
      </c>
      <c r="C370" s="119" t="s">
        <v>1501</v>
      </c>
      <c r="D370" s="53">
        <v>660</v>
      </c>
      <c r="E370" s="53">
        <v>533</v>
      </c>
      <c r="F370" s="136">
        <v>46149</v>
      </c>
      <c r="G370" s="125">
        <v>46151</v>
      </c>
      <c r="H370" s="18" t="s">
        <v>1502</v>
      </c>
      <c r="I370" s="18" t="s">
        <v>249</v>
      </c>
      <c r="J370" s="192"/>
      <c r="K370" s="192"/>
      <c r="L370" s="15">
        <v>46179</v>
      </c>
      <c r="M370" s="15">
        <v>46186</v>
      </c>
      <c r="N370" s="15">
        <v>46188</v>
      </c>
      <c r="O370" s="15">
        <v>46203</v>
      </c>
      <c r="P370" s="15"/>
      <c r="Q370" s="15"/>
      <c r="R370" s="15">
        <v>46204</v>
      </c>
      <c r="S370" s="15">
        <v>46204</v>
      </c>
      <c r="T370" s="15">
        <v>46209</v>
      </c>
      <c r="U370" s="15">
        <v>46211</v>
      </c>
      <c r="V370" s="15">
        <v>46212</v>
      </c>
      <c r="W370" s="15"/>
      <c r="X370" s="15"/>
      <c r="Y370" s="15"/>
      <c r="Z370" s="15"/>
      <c r="AA370" s="15"/>
      <c r="AB370" s="15"/>
      <c r="AC370" s="15">
        <v>46214</v>
      </c>
      <c r="AD370" s="15">
        <v>46216</v>
      </c>
      <c r="AE370" s="15"/>
      <c r="AF370" s="15"/>
      <c r="AG370" s="15">
        <v>46218</v>
      </c>
      <c r="AH370" s="15">
        <v>46220</v>
      </c>
      <c r="AI370" s="15">
        <v>46225</v>
      </c>
      <c r="AJ370" s="136">
        <v>46233</v>
      </c>
      <c r="AK370" s="136">
        <v>46233</v>
      </c>
      <c r="AL370" s="198">
        <v>84</v>
      </c>
      <c r="AM370" s="14" t="s">
        <v>612</v>
      </c>
      <c r="AN370" s="14" t="s">
        <v>32</v>
      </c>
      <c r="AO370" s="14"/>
      <c r="AP370" s="14"/>
      <c r="AQ370" s="18"/>
      <c r="AR370" s="55"/>
      <c r="AS370" s="153"/>
      <c r="AT370" s="44" t="s">
        <v>285</v>
      </c>
      <c r="AW370" s="173" t="s">
        <v>463</v>
      </c>
      <c r="AX370" s="44">
        <f>IFERROR(VLOOKUP(B370,'[1]Tracking sheet'!$A$3:$D$98000,2,0),0)</f>
        <v>534</v>
      </c>
      <c r="AY370" s="44">
        <f>IFERROR(VLOOKUP(B370,'[1]Tracking sheet'!$A$3:$D$98000,3,0),0)</f>
        <v>524</v>
      </c>
      <c r="AZ370" s="159">
        <f t="shared" si="132"/>
        <v>-10</v>
      </c>
      <c r="BA370" s="158">
        <f>IFERROR(VLOOKUP(B370,'[2]Tracking Sheet'!$B$3:$J$5000,2,0),0)</f>
        <v>0</v>
      </c>
      <c r="BB370" s="174">
        <f t="shared" si="133"/>
        <v>-660</v>
      </c>
      <c r="BC370" s="44">
        <f>IFERROR(VLOOKUP(G370,'[1]Tracking sheet'!$A$3:$D$98000,2,0),0)</f>
        <v>0</v>
      </c>
      <c r="BD370" s="44">
        <f>IFERROR(VLOOKUP(G370,'[1]Tracking sheet'!$A$3:$D$98000,3,0),0)</f>
        <v>0</v>
      </c>
      <c r="BE370" s="159">
        <f t="shared" si="135"/>
        <v>0</v>
      </c>
      <c r="BF370" s="158">
        <f>IFERROR(VLOOKUP(G370,'[2]Tracking Sheet'!$B$3:$J$5000,2,0),0)</f>
        <v>0</v>
      </c>
      <c r="BG370" s="174" t="e">
        <f t="shared" si="136"/>
        <v>#VALUE!</v>
      </c>
      <c r="BH370" s="44">
        <f>IFERROR(VLOOKUP(L370,'[1]Tracking sheet'!$A$3:$D$98000,2,0),0)</f>
        <v>0</v>
      </c>
      <c r="BI370" s="44">
        <f>IFERROR(VLOOKUP(L370,'[1]Tracking sheet'!$A$3:$D$98000,3,0),0)</f>
        <v>0</v>
      </c>
      <c r="BJ370" s="159">
        <f t="shared" si="137"/>
        <v>0</v>
      </c>
      <c r="BK370" s="158">
        <f>IFERROR(VLOOKUP(L370,'[2]Tracking Sheet'!$B$3:$J$5000,2,0),0)</f>
        <v>0</v>
      </c>
      <c r="BL370" s="174">
        <f t="shared" si="138"/>
        <v>-46188</v>
      </c>
      <c r="BM370" s="44">
        <f>IFERROR(VLOOKUP(Q370,'[1]Tracking sheet'!$A$3:$D$98000,2,0),0)</f>
        <v>0</v>
      </c>
      <c r="BN370" s="187">
        <f t="shared" si="139"/>
        <v>31</v>
      </c>
      <c r="BO370" s="44" t="s">
        <v>855</v>
      </c>
    </row>
    <row r="371" spans="1:70" ht="39.75" customHeight="1" x14ac:dyDescent="0.3">
      <c r="A371" s="62" t="s">
        <v>1500</v>
      </c>
      <c r="B371" s="123">
        <v>47722</v>
      </c>
      <c r="C371" s="119" t="s">
        <v>1503</v>
      </c>
      <c r="D371" s="53">
        <v>275</v>
      </c>
      <c r="E371" s="53">
        <v>230</v>
      </c>
      <c r="F371" s="136">
        <v>46149</v>
      </c>
      <c r="G371" s="125">
        <v>46151</v>
      </c>
      <c r="H371" s="18" t="s">
        <v>1504</v>
      </c>
      <c r="I371" s="18" t="s">
        <v>349</v>
      </c>
      <c r="J371" s="192"/>
      <c r="K371" s="192"/>
      <c r="L371" s="15">
        <v>46181</v>
      </c>
      <c r="M371" s="15">
        <v>46186</v>
      </c>
      <c r="N371" s="15">
        <v>46190</v>
      </c>
      <c r="O371" s="15">
        <v>46202</v>
      </c>
      <c r="P371" s="15"/>
      <c r="Q371" s="15"/>
      <c r="R371" s="15">
        <v>46204</v>
      </c>
      <c r="S371" s="15">
        <v>46204</v>
      </c>
      <c r="T371" s="15">
        <v>46210</v>
      </c>
      <c r="U371" s="15">
        <v>46212</v>
      </c>
      <c r="V371" s="15">
        <v>46212</v>
      </c>
      <c r="W371" s="15"/>
      <c r="X371" s="15"/>
      <c r="Y371" s="15"/>
      <c r="Z371" s="15"/>
      <c r="AA371" s="15"/>
      <c r="AB371" s="15"/>
      <c r="AC371" s="15">
        <v>46216</v>
      </c>
      <c r="AD371" s="15">
        <v>46218</v>
      </c>
      <c r="AE371" s="15"/>
      <c r="AF371" s="15"/>
      <c r="AG371" s="15">
        <v>46220</v>
      </c>
      <c r="AH371" s="15">
        <v>46223</v>
      </c>
      <c r="AI371" s="15">
        <v>46225</v>
      </c>
      <c r="AJ371" s="136">
        <v>46233</v>
      </c>
      <c r="AK371" s="136">
        <v>46233</v>
      </c>
      <c r="AL371" s="198">
        <v>84</v>
      </c>
      <c r="AM371" s="14" t="s">
        <v>612</v>
      </c>
      <c r="AN371" s="14" t="s">
        <v>32</v>
      </c>
      <c r="AO371" s="14"/>
      <c r="AP371" s="14"/>
      <c r="AQ371" s="18"/>
      <c r="AR371" s="55"/>
      <c r="AS371" s="153"/>
      <c r="AT371" s="44" t="s">
        <v>594</v>
      </c>
      <c r="AW371" s="173" t="s">
        <v>468</v>
      </c>
      <c r="AX371" s="44">
        <f>IFERROR(VLOOKUP(B371,'[1]Tracking sheet'!$A$3:$D$98000,2,0),0)</f>
        <v>230</v>
      </c>
      <c r="AY371" s="44">
        <f>IFERROR(VLOOKUP(B371,'[1]Tracking sheet'!$A$3:$D$98000,3,0),0)</f>
        <v>230</v>
      </c>
      <c r="AZ371" s="159">
        <f t="shared" si="132"/>
        <v>0</v>
      </c>
      <c r="BA371" s="158">
        <f>IFERROR(VLOOKUP(B371,'[2]Tracking Sheet'!$B$3:$J$5000,2,0),0)</f>
        <v>287</v>
      </c>
      <c r="BB371" s="174">
        <f t="shared" si="133"/>
        <v>12</v>
      </c>
      <c r="BC371" s="44">
        <f>IFERROR(VLOOKUP(G371,'[1]Tracking sheet'!$A$3:$D$98000,2,0),0)</f>
        <v>0</v>
      </c>
      <c r="BD371" s="44">
        <f>IFERROR(VLOOKUP(G371,'[1]Tracking sheet'!$A$3:$D$98000,3,0),0)</f>
        <v>0</v>
      </c>
      <c r="BE371" s="159">
        <f t="shared" si="135"/>
        <v>0</v>
      </c>
      <c r="BF371" s="158">
        <f>IFERROR(VLOOKUP(G371,'[2]Tracking Sheet'!$B$3:$J$5000,2,0),0)</f>
        <v>0</v>
      </c>
      <c r="BG371" s="174" t="e">
        <f t="shared" si="136"/>
        <v>#VALUE!</v>
      </c>
      <c r="BH371" s="44">
        <f>IFERROR(VLOOKUP(L371,'[1]Tracking sheet'!$A$3:$D$98000,2,0),0)</f>
        <v>0</v>
      </c>
      <c r="BI371" s="44">
        <f>IFERROR(VLOOKUP(L371,'[1]Tracking sheet'!$A$3:$D$98000,3,0),0)</f>
        <v>0</v>
      </c>
      <c r="BJ371" s="159">
        <f t="shared" si="137"/>
        <v>0</v>
      </c>
      <c r="BK371" s="158">
        <f>IFERROR(VLOOKUP(L371,'[2]Tracking Sheet'!$B$3:$J$5000,2,0),0)</f>
        <v>0</v>
      </c>
      <c r="BL371" s="174">
        <f t="shared" si="138"/>
        <v>-46190</v>
      </c>
      <c r="BM371" s="44">
        <f>IFERROR(VLOOKUP(Q371,'[1]Tracking sheet'!$A$3:$D$98000,2,0),0)</f>
        <v>0</v>
      </c>
      <c r="BN371" s="187">
        <f t="shared" si="139"/>
        <v>31</v>
      </c>
      <c r="BO371" s="44" t="s">
        <v>855</v>
      </c>
    </row>
    <row r="372" spans="1:70" ht="39.75" customHeight="1" x14ac:dyDescent="0.3">
      <c r="A372" s="62" t="s">
        <v>870</v>
      </c>
      <c r="B372" s="123">
        <v>47740</v>
      </c>
      <c r="C372" s="127" t="s">
        <v>1505</v>
      </c>
      <c r="D372" s="53">
        <v>3990</v>
      </c>
      <c r="E372" s="53">
        <v>1010</v>
      </c>
      <c r="F372" s="136">
        <v>46149</v>
      </c>
      <c r="G372" s="125">
        <v>46151</v>
      </c>
      <c r="H372" s="18" t="s">
        <v>670</v>
      </c>
      <c r="I372" s="18" t="s">
        <v>347</v>
      </c>
      <c r="J372" s="192"/>
      <c r="K372" s="192"/>
      <c r="L372" s="15">
        <v>46162</v>
      </c>
      <c r="M372" s="15">
        <v>46167</v>
      </c>
      <c r="N372" s="15">
        <v>46183</v>
      </c>
      <c r="O372" s="15">
        <v>46195</v>
      </c>
      <c r="P372" s="14"/>
      <c r="Q372" s="14"/>
      <c r="R372" s="15">
        <v>46193</v>
      </c>
      <c r="S372" s="125">
        <v>46193</v>
      </c>
      <c r="T372" s="15">
        <v>46198</v>
      </c>
      <c r="U372" s="15">
        <v>46200</v>
      </c>
      <c r="V372" s="15">
        <v>46202</v>
      </c>
      <c r="W372" s="14"/>
      <c r="X372" s="14"/>
      <c r="Y372" s="14"/>
      <c r="Z372" s="14"/>
      <c r="AA372" s="14"/>
      <c r="AB372" s="14"/>
      <c r="AC372" s="15">
        <v>46204</v>
      </c>
      <c r="AD372" s="15">
        <v>46207</v>
      </c>
      <c r="AE372" s="14"/>
      <c r="AF372" s="14"/>
      <c r="AG372" s="15">
        <v>46209</v>
      </c>
      <c r="AH372" s="15">
        <v>46211</v>
      </c>
      <c r="AI372" s="15">
        <v>46216</v>
      </c>
      <c r="AJ372" s="136">
        <v>46223</v>
      </c>
      <c r="AK372" s="136">
        <v>46223</v>
      </c>
      <c r="AL372" s="198">
        <v>74</v>
      </c>
      <c r="AM372" s="14" t="s">
        <v>618</v>
      </c>
      <c r="AN372" s="14" t="s">
        <v>32</v>
      </c>
      <c r="AO372" s="14"/>
      <c r="AP372" s="14"/>
      <c r="AQ372" s="18"/>
      <c r="AR372" s="189"/>
      <c r="AS372" s="199"/>
      <c r="AT372" s="44" t="s">
        <v>285</v>
      </c>
      <c r="AW372" s="173" t="s">
        <v>463</v>
      </c>
      <c r="AX372" s="44">
        <f>IFERROR(VLOOKUP(B372,'[1]Tracking sheet'!$A$3:$D$98000,2,0),0)</f>
        <v>1008</v>
      </c>
      <c r="AY372" s="44">
        <f>IFERROR(VLOOKUP(B372,'[1]Tracking sheet'!$A$3:$D$98000,3,0),0)</f>
        <v>1008</v>
      </c>
      <c r="AZ372" s="159">
        <f t="shared" si="132"/>
        <v>0</v>
      </c>
      <c r="BA372" s="158">
        <f>IFERROR(VLOOKUP(B372,'[2]Tracking Sheet'!$B$3:$J$5000,2,0),0)</f>
        <v>0</v>
      </c>
      <c r="BB372" s="174">
        <f t="shared" si="133"/>
        <v>-3990</v>
      </c>
      <c r="BC372" s="44">
        <f>IFERROR(VLOOKUP(G372,'[1]Tracking sheet'!$A$3:$D$98000,2,0),0)</f>
        <v>0</v>
      </c>
      <c r="BD372" s="44">
        <f>IFERROR(VLOOKUP(G372,'[1]Tracking sheet'!$A$3:$D$98000,3,0),0)</f>
        <v>0</v>
      </c>
      <c r="BE372" s="159">
        <f t="shared" si="135"/>
        <v>0</v>
      </c>
      <c r="BF372" s="158">
        <f>IFERROR(VLOOKUP(G372,'[2]Tracking Sheet'!$B$3:$J$5000,2,0),0)</f>
        <v>0</v>
      </c>
      <c r="BG372" s="174" t="e">
        <f t="shared" si="136"/>
        <v>#VALUE!</v>
      </c>
      <c r="BH372" s="44">
        <f>IFERROR(VLOOKUP(L372,'[1]Tracking sheet'!$A$3:$D$98000,2,0),0)</f>
        <v>0</v>
      </c>
      <c r="BI372" s="44">
        <f>IFERROR(VLOOKUP(L372,'[1]Tracking sheet'!$A$3:$D$98000,3,0),0)</f>
        <v>0</v>
      </c>
      <c r="BJ372" s="159">
        <f t="shared" si="137"/>
        <v>0</v>
      </c>
      <c r="BK372" s="158">
        <f>IFERROR(VLOOKUP(L372,'[2]Tracking Sheet'!$B$3:$J$5000,2,0),0)</f>
        <v>0</v>
      </c>
      <c r="BL372" s="174">
        <f t="shared" si="138"/>
        <v>-46183</v>
      </c>
      <c r="BM372" s="44">
        <f>IFERROR(VLOOKUP(Q372,'[1]Tracking sheet'!$A$3:$D$98000,2,0),0)</f>
        <v>0</v>
      </c>
      <c r="BN372" s="187">
        <f t="shared" si="139"/>
        <v>30</v>
      </c>
      <c r="BO372" s="44" t="s">
        <v>886</v>
      </c>
    </row>
    <row r="373" spans="1:70" ht="39.75" customHeight="1" x14ac:dyDescent="0.3">
      <c r="A373" s="119" t="s">
        <v>636</v>
      </c>
      <c r="B373" s="216" t="s">
        <v>1506</v>
      </c>
      <c r="C373" s="127" t="s">
        <v>1507</v>
      </c>
      <c r="D373" s="53">
        <v>13500</v>
      </c>
      <c r="E373" s="53">
        <v>3210</v>
      </c>
      <c r="F373" s="136">
        <v>46156</v>
      </c>
      <c r="G373" s="15">
        <v>46158</v>
      </c>
      <c r="H373" s="18" t="s">
        <v>641</v>
      </c>
      <c r="I373" s="18" t="s">
        <v>347</v>
      </c>
      <c r="J373" s="14"/>
      <c r="K373" s="14"/>
      <c r="L373" s="15">
        <v>46179</v>
      </c>
      <c r="M373" s="15">
        <v>46188</v>
      </c>
      <c r="N373" s="15">
        <v>46188</v>
      </c>
      <c r="O373" s="15">
        <v>46203</v>
      </c>
      <c r="P373" s="14"/>
      <c r="Q373" s="14"/>
      <c r="R373" s="15">
        <v>46205</v>
      </c>
      <c r="S373" s="15">
        <v>46207</v>
      </c>
      <c r="T373" s="15"/>
      <c r="U373" s="15">
        <v>46210</v>
      </c>
      <c r="V373" s="15">
        <v>46214</v>
      </c>
      <c r="W373" s="14"/>
      <c r="X373" s="14"/>
      <c r="Y373" s="14"/>
      <c r="Z373" s="14"/>
      <c r="AA373" s="14"/>
      <c r="AB373" s="14"/>
      <c r="AC373" s="15">
        <v>46212</v>
      </c>
      <c r="AD373" s="15">
        <v>46221</v>
      </c>
      <c r="AE373" s="14"/>
      <c r="AF373" s="14"/>
      <c r="AG373" s="15">
        <v>46223</v>
      </c>
      <c r="AH373" s="15">
        <v>46224</v>
      </c>
      <c r="AI373" s="15">
        <v>46226</v>
      </c>
      <c r="AJ373" s="136">
        <v>46228</v>
      </c>
      <c r="AK373" s="136">
        <v>46230</v>
      </c>
      <c r="AL373" s="198">
        <v>72</v>
      </c>
      <c r="AM373" s="14" t="s">
        <v>611</v>
      </c>
      <c r="AN373" s="14" t="s">
        <v>36</v>
      </c>
      <c r="AO373" s="14"/>
      <c r="AP373" s="14"/>
      <c r="AQ373" s="18"/>
      <c r="AR373" s="14"/>
      <c r="AS373" s="50"/>
      <c r="AT373" s="44" t="s">
        <v>596</v>
      </c>
      <c r="AW373" s="173" t="s">
        <v>468</v>
      </c>
      <c r="AX373" s="44">
        <f>IFERROR(VLOOKUP(B373,'[1]Tracking sheet'!$A$3:$D$98000,2,0),0)</f>
        <v>3210</v>
      </c>
      <c r="AY373" s="44">
        <f>IFERROR(VLOOKUP(B373,'[1]Tracking sheet'!$A$3:$D$98000,3,0),0)</f>
        <v>3210</v>
      </c>
      <c r="AZ373" s="159">
        <f t="shared" si="132"/>
        <v>0</v>
      </c>
      <c r="BA373" s="158">
        <f>IFERROR(VLOOKUP(B373,'[2]Tracking Sheet'!$B$3:$J$5000,2,0),0)</f>
        <v>0</v>
      </c>
      <c r="BB373" s="174">
        <f t="shared" si="133"/>
        <v>-13500</v>
      </c>
      <c r="BC373" s="44">
        <f>IFERROR(VLOOKUP(G373,'[1]Tracking sheet'!$A$3:$D$98000,2,0),0)</f>
        <v>0</v>
      </c>
      <c r="BD373" s="44">
        <f>IFERROR(VLOOKUP(G373,'[1]Tracking sheet'!$A$3:$D$98000,3,0),0)</f>
        <v>0</v>
      </c>
      <c r="BE373" s="159">
        <f t="shared" si="135"/>
        <v>0</v>
      </c>
      <c r="BF373" s="158">
        <f>IFERROR(VLOOKUP(G373,'[2]Tracking Sheet'!$B$3:$J$5000,2,0),0)</f>
        <v>0</v>
      </c>
      <c r="BG373" s="174" t="e">
        <f t="shared" si="136"/>
        <v>#VALUE!</v>
      </c>
      <c r="BH373" s="44">
        <f>IFERROR(VLOOKUP(L373,'[1]Tracking sheet'!$A$3:$D$98000,2,0),0)</f>
        <v>0</v>
      </c>
      <c r="BI373" s="44">
        <f>IFERROR(VLOOKUP(L373,'[1]Tracking sheet'!$A$3:$D$98000,3,0),0)</f>
        <v>0</v>
      </c>
      <c r="BJ373" s="159">
        <f t="shared" si="137"/>
        <v>0</v>
      </c>
      <c r="BK373" s="158">
        <f>IFERROR(VLOOKUP(L373,'[2]Tracking Sheet'!$B$3:$J$5000,2,0),0)</f>
        <v>0</v>
      </c>
      <c r="BL373" s="174">
        <f t="shared" si="138"/>
        <v>-46188</v>
      </c>
      <c r="BM373" s="44">
        <f>IFERROR(VLOOKUP(Q373,'[1]Tracking sheet'!$A$3:$D$98000,2,0),0)</f>
        <v>0</v>
      </c>
      <c r="BN373" s="187">
        <f t="shared" si="139"/>
        <v>31</v>
      </c>
      <c r="BO373" s="44" t="s">
        <v>855</v>
      </c>
      <c r="BR373" s="70" t="s">
        <v>2363</v>
      </c>
    </row>
    <row r="374" spans="1:70" ht="39.75" customHeight="1" x14ac:dyDescent="0.3">
      <c r="A374" s="119" t="s">
        <v>636</v>
      </c>
      <c r="B374" s="216" t="s">
        <v>1508</v>
      </c>
      <c r="C374" s="127" t="s">
        <v>1509</v>
      </c>
      <c r="D374" s="53">
        <v>1500</v>
      </c>
      <c r="E374" s="53">
        <v>265</v>
      </c>
      <c r="F374" s="136">
        <v>46156</v>
      </c>
      <c r="G374" s="15">
        <v>46158</v>
      </c>
      <c r="H374" s="18" t="s">
        <v>752</v>
      </c>
      <c r="I374" s="18" t="s">
        <v>347</v>
      </c>
      <c r="J374" s="14"/>
      <c r="K374" s="14"/>
      <c r="L374" s="15">
        <v>46179</v>
      </c>
      <c r="M374" s="15">
        <v>46186</v>
      </c>
      <c r="N374" s="15">
        <v>46188</v>
      </c>
      <c r="O374" s="15">
        <v>46200</v>
      </c>
      <c r="P374" s="14"/>
      <c r="Q374" s="14"/>
      <c r="R374" s="15">
        <v>46209</v>
      </c>
      <c r="S374" s="124">
        <v>46211</v>
      </c>
      <c r="T374" s="15"/>
      <c r="U374" s="15">
        <v>46213</v>
      </c>
      <c r="V374" s="15">
        <v>46214</v>
      </c>
      <c r="W374" s="14"/>
      <c r="X374" s="14"/>
      <c r="Y374" s="14"/>
      <c r="Z374" s="14"/>
      <c r="AA374" s="14"/>
      <c r="AB374" s="14"/>
      <c r="AC374" s="15">
        <v>46216</v>
      </c>
      <c r="AD374" s="15">
        <v>46218</v>
      </c>
      <c r="AE374" s="14"/>
      <c r="AF374" s="14"/>
      <c r="AG374" s="15">
        <v>46219</v>
      </c>
      <c r="AH374" s="15">
        <v>46223</v>
      </c>
      <c r="AI374" s="15">
        <v>46225</v>
      </c>
      <c r="AJ374" s="136">
        <v>46228</v>
      </c>
      <c r="AK374" s="136">
        <v>46230</v>
      </c>
      <c r="AL374" s="198">
        <v>72</v>
      </c>
      <c r="AM374" s="14" t="s">
        <v>611</v>
      </c>
      <c r="AN374" s="14" t="s">
        <v>36</v>
      </c>
      <c r="AO374" s="14"/>
      <c r="AP374" s="14"/>
      <c r="AQ374" s="18"/>
      <c r="AR374" s="55"/>
      <c r="AS374" s="153"/>
      <c r="AT374" s="44" t="s">
        <v>596</v>
      </c>
      <c r="AW374" s="173" t="s">
        <v>468</v>
      </c>
      <c r="AX374" s="44">
        <f>IFERROR(VLOOKUP(B374,'[1]Tracking sheet'!$A$3:$D$98000,2,0),0)</f>
        <v>265</v>
      </c>
      <c r="AY374" s="44">
        <f>IFERROR(VLOOKUP(B374,'[1]Tracking sheet'!$A$3:$D$98000,3,0),0)</f>
        <v>265</v>
      </c>
      <c r="AZ374" s="159">
        <f t="shared" si="132"/>
        <v>0</v>
      </c>
      <c r="BA374" s="158">
        <f>IFERROR(VLOOKUP(B374,'[2]Tracking Sheet'!$B$3:$J$5000,2,0),0)</f>
        <v>0</v>
      </c>
      <c r="BB374" s="174">
        <f t="shared" si="133"/>
        <v>-1500</v>
      </c>
      <c r="BC374" s="44">
        <f>IFERROR(VLOOKUP(G374,'[1]Tracking sheet'!$A$3:$D$98000,2,0),0)</f>
        <v>0</v>
      </c>
      <c r="BD374" s="44">
        <f>IFERROR(VLOOKUP(G374,'[1]Tracking sheet'!$A$3:$D$98000,3,0),0)</f>
        <v>0</v>
      </c>
      <c r="BE374" s="159">
        <f t="shared" si="135"/>
        <v>0</v>
      </c>
      <c r="BF374" s="158">
        <f>IFERROR(VLOOKUP(G374,'[2]Tracking Sheet'!$B$3:$J$5000,2,0),0)</f>
        <v>0</v>
      </c>
      <c r="BG374" s="174" t="e">
        <f t="shared" si="136"/>
        <v>#VALUE!</v>
      </c>
      <c r="BH374" s="44">
        <f>IFERROR(VLOOKUP(L374,'[1]Tracking sheet'!$A$3:$D$98000,2,0),0)</f>
        <v>0</v>
      </c>
      <c r="BI374" s="44">
        <f>IFERROR(VLOOKUP(L374,'[1]Tracking sheet'!$A$3:$D$98000,3,0),0)</f>
        <v>0</v>
      </c>
      <c r="BJ374" s="159">
        <f t="shared" si="137"/>
        <v>0</v>
      </c>
      <c r="BK374" s="158">
        <f>IFERROR(VLOOKUP(L374,'[2]Tracking Sheet'!$B$3:$J$5000,2,0),0)</f>
        <v>0</v>
      </c>
      <c r="BL374" s="174">
        <f t="shared" si="138"/>
        <v>-46188</v>
      </c>
      <c r="BM374" s="44">
        <f>IFERROR(VLOOKUP(Q374,'[1]Tracking sheet'!$A$3:$D$98000,2,0),0)</f>
        <v>0</v>
      </c>
      <c r="BN374" s="187">
        <f t="shared" si="139"/>
        <v>31</v>
      </c>
      <c r="BO374" s="44" t="s">
        <v>855</v>
      </c>
      <c r="BR374" s="70" t="s">
        <v>1689</v>
      </c>
    </row>
    <row r="375" spans="1:70" ht="39.75" customHeight="1" x14ac:dyDescent="0.3">
      <c r="A375" s="119" t="s">
        <v>636</v>
      </c>
      <c r="B375" s="216" t="s">
        <v>1510</v>
      </c>
      <c r="C375" s="127" t="s">
        <v>1511</v>
      </c>
      <c r="D375" s="53">
        <v>2500</v>
      </c>
      <c r="E375" s="53">
        <v>586</v>
      </c>
      <c r="F375" s="136">
        <v>46156</v>
      </c>
      <c r="G375" s="15">
        <v>46158</v>
      </c>
      <c r="H375" s="18" t="s">
        <v>1038</v>
      </c>
      <c r="I375" s="18" t="s">
        <v>347</v>
      </c>
      <c r="J375" s="14"/>
      <c r="K375" s="14"/>
      <c r="L375" s="15">
        <v>46179</v>
      </c>
      <c r="M375" s="15">
        <v>46188</v>
      </c>
      <c r="N375" s="15">
        <v>46188</v>
      </c>
      <c r="O375" s="15">
        <v>46200</v>
      </c>
      <c r="P375" s="14"/>
      <c r="Q375" s="14"/>
      <c r="R375" s="15">
        <v>46210</v>
      </c>
      <c r="S375" s="15">
        <v>46212</v>
      </c>
      <c r="T375" s="14"/>
      <c r="U375" s="15">
        <v>46214</v>
      </c>
      <c r="V375" s="15">
        <v>46216</v>
      </c>
      <c r="W375" s="14"/>
      <c r="X375" s="14"/>
      <c r="Y375" s="14"/>
      <c r="Z375" s="14"/>
      <c r="AA375" s="14"/>
      <c r="AB375" s="14"/>
      <c r="AC375" s="15">
        <v>46217</v>
      </c>
      <c r="AD375" s="15">
        <v>46221</v>
      </c>
      <c r="AE375" s="14"/>
      <c r="AF375" s="14"/>
      <c r="AG375" s="15">
        <v>46223</v>
      </c>
      <c r="AH375" s="15">
        <v>46225</v>
      </c>
      <c r="AI375" s="15">
        <v>46226</v>
      </c>
      <c r="AJ375" s="136">
        <v>46228</v>
      </c>
      <c r="AK375" s="136">
        <v>46230</v>
      </c>
      <c r="AL375" s="198">
        <v>72</v>
      </c>
      <c r="AM375" s="14" t="s">
        <v>618</v>
      </c>
      <c r="AN375" s="14" t="s">
        <v>36</v>
      </c>
      <c r="AO375" s="14"/>
      <c r="AP375" s="14"/>
      <c r="AQ375" s="18"/>
      <c r="AR375" s="55"/>
      <c r="AS375" s="122"/>
      <c r="AT375" s="44" t="s">
        <v>285</v>
      </c>
      <c r="AW375" s="173" t="s">
        <v>463</v>
      </c>
      <c r="AX375" s="44">
        <f>IFERROR(VLOOKUP(B375,'[1]Tracking sheet'!$A$3:$D$98000,2,0),0)</f>
        <v>586</v>
      </c>
      <c r="AY375" s="44">
        <f>IFERROR(VLOOKUP(B375,'[1]Tracking sheet'!$A$3:$D$98000,3,0),0)</f>
        <v>586</v>
      </c>
      <c r="AZ375" s="159">
        <f t="shared" si="132"/>
        <v>0</v>
      </c>
      <c r="BA375" s="158">
        <f>IFERROR(VLOOKUP(B375,'[2]Tracking Sheet'!$B$3:$J$5000,2,0),0)</f>
        <v>0</v>
      </c>
      <c r="BB375" s="174">
        <f t="shared" si="133"/>
        <v>-2500</v>
      </c>
      <c r="BC375" s="44">
        <f>IFERROR(VLOOKUP(G375,'[1]Tracking sheet'!$A$3:$D$98000,2,0),0)</f>
        <v>0</v>
      </c>
      <c r="BD375" s="44">
        <f>IFERROR(VLOOKUP(G375,'[1]Tracking sheet'!$A$3:$D$98000,3,0),0)</f>
        <v>0</v>
      </c>
      <c r="BE375" s="159">
        <f t="shared" si="135"/>
        <v>0</v>
      </c>
      <c r="BF375" s="158">
        <f>IFERROR(VLOOKUP(G375,'[2]Tracking Sheet'!$B$3:$J$5000,2,0),0)</f>
        <v>0</v>
      </c>
      <c r="BG375" s="174" t="e">
        <f t="shared" si="136"/>
        <v>#VALUE!</v>
      </c>
      <c r="BH375" s="44">
        <f>IFERROR(VLOOKUP(L375,'[1]Tracking sheet'!$A$3:$D$98000,2,0),0)</f>
        <v>0</v>
      </c>
      <c r="BI375" s="44">
        <f>IFERROR(VLOOKUP(L375,'[1]Tracking sheet'!$A$3:$D$98000,3,0),0)</f>
        <v>0</v>
      </c>
      <c r="BJ375" s="159">
        <f t="shared" si="137"/>
        <v>0</v>
      </c>
      <c r="BK375" s="158">
        <f>IFERROR(VLOOKUP(L375,'[2]Tracking Sheet'!$B$3:$J$5000,2,0),0)</f>
        <v>0</v>
      </c>
      <c r="BL375" s="174">
        <f t="shared" si="138"/>
        <v>-46188</v>
      </c>
      <c r="BM375" s="44">
        <f>IFERROR(VLOOKUP(Q375,'[1]Tracking sheet'!$A$3:$D$98000,2,0),0)</f>
        <v>0</v>
      </c>
      <c r="BN375" s="187">
        <f t="shared" si="139"/>
        <v>31</v>
      </c>
      <c r="BO375" s="44" t="s">
        <v>867</v>
      </c>
    </row>
    <row r="376" spans="1:70" ht="39.75" customHeight="1" x14ac:dyDescent="0.3">
      <c r="A376" s="119" t="s">
        <v>636</v>
      </c>
      <c r="B376" s="216" t="s">
        <v>1512</v>
      </c>
      <c r="C376" s="127" t="s">
        <v>1513</v>
      </c>
      <c r="D376" s="53">
        <v>15400</v>
      </c>
      <c r="E376" s="53">
        <v>2709</v>
      </c>
      <c r="F376" s="136">
        <v>46156</v>
      </c>
      <c r="G376" s="15">
        <v>46158</v>
      </c>
      <c r="H376" s="18" t="s">
        <v>732</v>
      </c>
      <c r="I376" s="18" t="s">
        <v>347</v>
      </c>
      <c r="J376" s="14"/>
      <c r="K376" s="14"/>
      <c r="L376" s="15">
        <v>46178</v>
      </c>
      <c r="M376" s="15">
        <v>46188</v>
      </c>
      <c r="N376" s="15">
        <v>46188</v>
      </c>
      <c r="O376" s="15">
        <v>46203</v>
      </c>
      <c r="P376" s="14"/>
      <c r="Q376" s="14"/>
      <c r="R376" s="15">
        <v>46205</v>
      </c>
      <c r="S376" s="15">
        <v>46207</v>
      </c>
      <c r="T376" s="14"/>
      <c r="U376" s="15">
        <v>46209</v>
      </c>
      <c r="V376" s="15">
        <v>46214</v>
      </c>
      <c r="W376" s="15"/>
      <c r="X376" s="15"/>
      <c r="Y376" s="15"/>
      <c r="Z376" s="15"/>
      <c r="AA376" s="15"/>
      <c r="AB376" s="15"/>
      <c r="AC376" s="15">
        <v>46212</v>
      </c>
      <c r="AD376" s="15">
        <v>46220</v>
      </c>
      <c r="AE376" s="15"/>
      <c r="AF376" s="15"/>
      <c r="AG376" s="15">
        <v>46221</v>
      </c>
      <c r="AH376" s="15">
        <v>46223</v>
      </c>
      <c r="AI376" s="15">
        <v>46225</v>
      </c>
      <c r="AJ376" s="136">
        <v>46228</v>
      </c>
      <c r="AK376" s="136">
        <v>46230</v>
      </c>
      <c r="AL376" s="198">
        <v>72</v>
      </c>
      <c r="AM376" s="14" t="s">
        <v>605</v>
      </c>
      <c r="AN376" s="55" t="s">
        <v>36</v>
      </c>
      <c r="AO376" s="14"/>
      <c r="AP376" s="14"/>
      <c r="AQ376" s="18"/>
      <c r="AR376" s="55"/>
      <c r="AS376" s="153"/>
      <c r="AT376" s="44" t="s">
        <v>595</v>
      </c>
      <c r="AW376" s="173" t="s">
        <v>468</v>
      </c>
      <c r="AX376" s="44">
        <f>IFERROR(VLOOKUP(B376,'[1]Tracking sheet'!$A$3:$D$98000,2,0),0)</f>
        <v>2745</v>
      </c>
      <c r="AY376" s="44">
        <f>IFERROR(VLOOKUP(B376,'[1]Tracking sheet'!$A$3:$D$98000,3,0),0)</f>
        <v>2675</v>
      </c>
      <c r="AZ376" s="159">
        <f t="shared" si="132"/>
        <v>-70</v>
      </c>
      <c r="BA376" s="158">
        <f>IFERROR(VLOOKUP(B376,'[2]Tracking Sheet'!$B$3:$J$5000,2,0),0)</f>
        <v>0</v>
      </c>
      <c r="BB376" s="174">
        <f t="shared" si="133"/>
        <v>-15400</v>
      </c>
      <c r="BC376" s="44">
        <f>IFERROR(VLOOKUP(G376,'[1]Tracking sheet'!$A$3:$D$98000,2,0),0)</f>
        <v>0</v>
      </c>
      <c r="BD376" s="44">
        <f>IFERROR(VLOOKUP(G376,'[1]Tracking sheet'!$A$3:$D$98000,3,0),0)</f>
        <v>0</v>
      </c>
      <c r="BE376" s="159">
        <f t="shared" si="135"/>
        <v>0</v>
      </c>
      <c r="BF376" s="158">
        <f>IFERROR(VLOOKUP(G376,'[2]Tracking Sheet'!$B$3:$J$5000,2,0),0)</f>
        <v>0</v>
      </c>
      <c r="BG376" s="174" t="e">
        <f t="shared" si="136"/>
        <v>#VALUE!</v>
      </c>
      <c r="BH376" s="44">
        <f>IFERROR(VLOOKUP(L376,'[1]Tracking sheet'!$A$3:$D$98000,2,0),0)</f>
        <v>0</v>
      </c>
      <c r="BI376" s="44">
        <f>IFERROR(VLOOKUP(L376,'[1]Tracking sheet'!$A$3:$D$98000,3,0),0)</f>
        <v>0</v>
      </c>
      <c r="BJ376" s="159">
        <f t="shared" si="137"/>
        <v>0</v>
      </c>
      <c r="BK376" s="158">
        <f>IFERROR(VLOOKUP(L376,'[2]Tracking Sheet'!$B$3:$J$5000,2,0),0)</f>
        <v>0</v>
      </c>
      <c r="BL376" s="174">
        <f t="shared" si="138"/>
        <v>-46188</v>
      </c>
      <c r="BM376" s="44">
        <f>IFERROR(VLOOKUP(Q376,'[1]Tracking sheet'!$A$3:$D$98000,2,0),0)</f>
        <v>0</v>
      </c>
      <c r="BN376" s="187">
        <f t="shared" si="139"/>
        <v>31</v>
      </c>
      <c r="BO376" s="44" t="s">
        <v>855</v>
      </c>
      <c r="BR376" s="70" t="s">
        <v>1689</v>
      </c>
    </row>
    <row r="377" spans="1:70" ht="39.75" customHeight="1" x14ac:dyDescent="0.3">
      <c r="A377" s="119" t="s">
        <v>636</v>
      </c>
      <c r="B377" s="216" t="s">
        <v>1514</v>
      </c>
      <c r="C377" s="127" t="s">
        <v>1515</v>
      </c>
      <c r="D377" s="53">
        <v>2000</v>
      </c>
      <c r="E377" s="53">
        <v>280</v>
      </c>
      <c r="F377" s="136">
        <v>46156</v>
      </c>
      <c r="G377" s="15">
        <v>46158</v>
      </c>
      <c r="H377" s="18" t="s">
        <v>756</v>
      </c>
      <c r="I377" s="18" t="s">
        <v>45</v>
      </c>
      <c r="J377" s="14"/>
      <c r="K377" s="14"/>
      <c r="L377" s="15">
        <v>46182</v>
      </c>
      <c r="M377" s="15">
        <v>46186</v>
      </c>
      <c r="N377" s="15">
        <v>46188</v>
      </c>
      <c r="O377" s="15">
        <v>46200</v>
      </c>
      <c r="P377" s="14"/>
      <c r="Q377" s="14"/>
      <c r="R377" s="15">
        <v>46209</v>
      </c>
      <c r="S377" s="15">
        <v>46211</v>
      </c>
      <c r="T377" s="15"/>
      <c r="U377" s="15">
        <v>46213</v>
      </c>
      <c r="V377" s="15">
        <v>46214</v>
      </c>
      <c r="W377" s="14"/>
      <c r="X377" s="14"/>
      <c r="Y377" s="14"/>
      <c r="Z377" s="14"/>
      <c r="AA377" s="14"/>
      <c r="AB377" s="14"/>
      <c r="AC377" s="15">
        <v>46216</v>
      </c>
      <c r="AD377" s="15">
        <v>46219</v>
      </c>
      <c r="AE377" s="14"/>
      <c r="AF377" s="14"/>
      <c r="AG377" s="15">
        <v>46220</v>
      </c>
      <c r="AH377" s="15">
        <v>46223</v>
      </c>
      <c r="AI377" s="15">
        <v>46225</v>
      </c>
      <c r="AJ377" s="136">
        <v>46228</v>
      </c>
      <c r="AK377" s="136">
        <v>46230</v>
      </c>
      <c r="AL377" s="198">
        <v>72</v>
      </c>
      <c r="AM377" s="14" t="s">
        <v>605</v>
      </c>
      <c r="AN377" s="14" t="s">
        <v>36</v>
      </c>
      <c r="AO377" s="14"/>
      <c r="AP377" s="14"/>
      <c r="AQ377" s="18"/>
      <c r="AR377" s="55"/>
      <c r="AS377" s="153"/>
      <c r="AT377" s="44" t="s">
        <v>595</v>
      </c>
      <c r="AW377" s="173" t="s">
        <v>468</v>
      </c>
      <c r="AX377" s="44">
        <f>IFERROR(VLOOKUP(B377,'[1]Tracking sheet'!$A$3:$D$98000,2,0),0)</f>
        <v>280</v>
      </c>
      <c r="AY377" s="44">
        <f>IFERROR(VLOOKUP(B377,'[1]Tracking sheet'!$A$3:$D$98000,3,0),0)</f>
        <v>280</v>
      </c>
      <c r="AZ377" s="159">
        <f t="shared" si="132"/>
        <v>0</v>
      </c>
      <c r="BA377" s="158">
        <f>IFERROR(VLOOKUP(B377,'[2]Tracking Sheet'!$B$3:$J$5000,2,0),0)</f>
        <v>0</v>
      </c>
      <c r="BB377" s="174">
        <f t="shared" si="133"/>
        <v>-2000</v>
      </c>
      <c r="BC377" s="44">
        <f>IFERROR(VLOOKUP(G377,'[1]Tracking sheet'!$A$3:$D$98000,2,0),0)</f>
        <v>0</v>
      </c>
      <c r="BD377" s="44">
        <f>IFERROR(VLOOKUP(G377,'[1]Tracking sheet'!$A$3:$D$98000,3,0),0)</f>
        <v>0</v>
      </c>
      <c r="BE377" s="159">
        <f t="shared" si="135"/>
        <v>0</v>
      </c>
      <c r="BF377" s="158">
        <f>IFERROR(VLOOKUP(G377,'[2]Tracking Sheet'!$B$3:$J$5000,2,0),0)</f>
        <v>0</v>
      </c>
      <c r="BG377" s="174" t="e">
        <f t="shared" si="136"/>
        <v>#VALUE!</v>
      </c>
      <c r="BH377" s="44">
        <f>IFERROR(VLOOKUP(L377,'[1]Tracking sheet'!$A$3:$D$98000,2,0),0)</f>
        <v>0</v>
      </c>
      <c r="BI377" s="44">
        <f>IFERROR(VLOOKUP(L377,'[1]Tracking sheet'!$A$3:$D$98000,3,0),0)</f>
        <v>0</v>
      </c>
      <c r="BJ377" s="159">
        <f t="shared" si="137"/>
        <v>0</v>
      </c>
      <c r="BK377" s="158">
        <f>IFERROR(VLOOKUP(L377,'[2]Tracking Sheet'!$B$3:$J$5000,2,0),0)</f>
        <v>0</v>
      </c>
      <c r="BL377" s="174">
        <f t="shared" si="138"/>
        <v>-46188</v>
      </c>
      <c r="BM377" s="44">
        <f>IFERROR(VLOOKUP(Q377,'[1]Tracking sheet'!$A$3:$D$98000,2,0),0)</f>
        <v>0</v>
      </c>
      <c r="BN377" s="187">
        <f t="shared" si="139"/>
        <v>31</v>
      </c>
      <c r="BO377" s="44" t="s">
        <v>855</v>
      </c>
      <c r="BR377" s="70" t="s">
        <v>2363</v>
      </c>
    </row>
    <row r="378" spans="1:70" ht="39.75" customHeight="1" x14ac:dyDescent="0.3">
      <c r="A378" s="119" t="s">
        <v>636</v>
      </c>
      <c r="B378" s="216" t="s">
        <v>1516</v>
      </c>
      <c r="C378" s="127" t="s">
        <v>1517</v>
      </c>
      <c r="D378" s="53">
        <v>4000</v>
      </c>
      <c r="E378" s="53">
        <v>780</v>
      </c>
      <c r="F378" s="136">
        <v>46156</v>
      </c>
      <c r="G378" s="15">
        <v>46158</v>
      </c>
      <c r="H378" s="18" t="s">
        <v>641</v>
      </c>
      <c r="I378" s="18" t="s">
        <v>347</v>
      </c>
      <c r="J378" s="14"/>
      <c r="K378" s="14"/>
      <c r="L378" s="15">
        <v>46179</v>
      </c>
      <c r="M378" s="15">
        <v>46188</v>
      </c>
      <c r="N378" s="15">
        <v>46189</v>
      </c>
      <c r="O378" s="15">
        <v>46202</v>
      </c>
      <c r="P378" s="14"/>
      <c r="Q378" s="14"/>
      <c r="R378" s="15">
        <v>46207</v>
      </c>
      <c r="S378" s="15">
        <v>46209</v>
      </c>
      <c r="T378" s="14"/>
      <c r="U378" s="15">
        <v>46211</v>
      </c>
      <c r="V378" s="15">
        <v>46212</v>
      </c>
      <c r="W378" s="14"/>
      <c r="X378" s="14"/>
      <c r="Y378" s="14"/>
      <c r="Z378" s="14"/>
      <c r="AA378" s="14"/>
      <c r="AB378" s="14"/>
      <c r="AC378" s="15">
        <v>46213</v>
      </c>
      <c r="AD378" s="15">
        <v>46217</v>
      </c>
      <c r="AE378" s="14"/>
      <c r="AF378" s="14"/>
      <c r="AG378" s="15">
        <v>46218</v>
      </c>
      <c r="AH378" s="15">
        <v>46220</v>
      </c>
      <c r="AI378" s="15">
        <v>46223</v>
      </c>
      <c r="AJ378" s="136">
        <v>46228</v>
      </c>
      <c r="AK378" s="136">
        <v>46230</v>
      </c>
      <c r="AL378" s="198">
        <v>72</v>
      </c>
      <c r="AM378" s="14" t="s">
        <v>262</v>
      </c>
      <c r="AN378" s="14" t="s">
        <v>36</v>
      </c>
      <c r="AO378" s="14"/>
      <c r="AP378" s="14"/>
      <c r="AQ378" s="18"/>
      <c r="AR378" s="14"/>
      <c r="AS378" s="50"/>
      <c r="AT378" s="44" t="s">
        <v>596</v>
      </c>
      <c r="AW378" s="173" t="s">
        <v>468</v>
      </c>
      <c r="AX378" s="44">
        <f>IFERROR(VLOOKUP(B378,'[1]Tracking sheet'!$A$3:$D$98000,2,0),0)</f>
        <v>762</v>
      </c>
      <c r="AY378" s="44">
        <f>IFERROR(VLOOKUP(B378,'[1]Tracking sheet'!$A$3:$D$98000,3,0),0)</f>
        <v>762</v>
      </c>
      <c r="AZ378" s="159">
        <f t="shared" si="132"/>
        <v>0</v>
      </c>
      <c r="BA378" s="158">
        <f>IFERROR(VLOOKUP(B378,'[2]Tracking Sheet'!$B$3:$J$5000,2,0),0)</f>
        <v>0</v>
      </c>
      <c r="BB378" s="174">
        <f t="shared" si="133"/>
        <v>-4000</v>
      </c>
      <c r="BC378" s="44">
        <f>IFERROR(VLOOKUP(G378,'[1]Tracking sheet'!$A$3:$D$98000,2,0),0)</f>
        <v>0</v>
      </c>
      <c r="BD378" s="44">
        <f>IFERROR(VLOOKUP(G378,'[1]Tracking sheet'!$A$3:$D$98000,3,0),0)</f>
        <v>0</v>
      </c>
      <c r="BE378" s="159">
        <f t="shared" si="135"/>
        <v>0</v>
      </c>
      <c r="BF378" s="158">
        <f>IFERROR(VLOOKUP(G378,'[2]Tracking Sheet'!$B$3:$J$5000,2,0),0)</f>
        <v>0</v>
      </c>
      <c r="BG378" s="174" t="e">
        <f t="shared" si="136"/>
        <v>#VALUE!</v>
      </c>
      <c r="BH378" s="44">
        <f>IFERROR(VLOOKUP(L378,'[1]Tracking sheet'!$A$3:$D$98000,2,0),0)</f>
        <v>0</v>
      </c>
      <c r="BI378" s="44">
        <f>IFERROR(VLOOKUP(L378,'[1]Tracking sheet'!$A$3:$D$98000,3,0),0)</f>
        <v>0</v>
      </c>
      <c r="BJ378" s="159">
        <f t="shared" si="137"/>
        <v>0</v>
      </c>
      <c r="BK378" s="158">
        <f>IFERROR(VLOOKUP(L378,'[2]Tracking Sheet'!$B$3:$J$5000,2,0),0)</f>
        <v>0</v>
      </c>
      <c r="BL378" s="174">
        <f t="shared" si="138"/>
        <v>-46189</v>
      </c>
      <c r="BM378" s="44">
        <f>IFERROR(VLOOKUP(Q378,'[1]Tracking sheet'!$A$3:$D$98000,2,0),0)</f>
        <v>0</v>
      </c>
      <c r="BN378" s="187">
        <f t="shared" si="139"/>
        <v>31</v>
      </c>
      <c r="BO378" s="44" t="s">
        <v>855</v>
      </c>
      <c r="BR378" s="70" t="s">
        <v>2363</v>
      </c>
    </row>
    <row r="379" spans="1:70" ht="39.75" customHeight="1" x14ac:dyDescent="0.3">
      <c r="A379" s="119" t="s">
        <v>636</v>
      </c>
      <c r="B379" s="216" t="s">
        <v>1518</v>
      </c>
      <c r="C379" s="127" t="s">
        <v>1519</v>
      </c>
      <c r="D379" s="53">
        <v>9000</v>
      </c>
      <c r="E379" s="53">
        <v>2070</v>
      </c>
      <c r="F379" s="136">
        <v>46156</v>
      </c>
      <c r="G379" s="15">
        <v>46158</v>
      </c>
      <c r="H379" s="18" t="s">
        <v>777</v>
      </c>
      <c r="I379" s="18" t="s">
        <v>347</v>
      </c>
      <c r="J379" s="14"/>
      <c r="K379" s="14"/>
      <c r="L379" s="15">
        <v>46179</v>
      </c>
      <c r="M379" s="15">
        <v>46188</v>
      </c>
      <c r="N379" s="15">
        <v>46188</v>
      </c>
      <c r="O379" s="15">
        <v>46202</v>
      </c>
      <c r="P379" s="14"/>
      <c r="Q379" s="14"/>
      <c r="R379" s="15">
        <v>46205</v>
      </c>
      <c r="S379" s="15">
        <v>46207</v>
      </c>
      <c r="T379" s="15"/>
      <c r="U379" s="15">
        <v>46211</v>
      </c>
      <c r="V379" s="15">
        <v>46214</v>
      </c>
      <c r="W379" s="15"/>
      <c r="X379" s="15"/>
      <c r="Y379" s="15"/>
      <c r="Z379" s="15"/>
      <c r="AA379" s="15"/>
      <c r="AB379" s="15"/>
      <c r="AC379" s="15">
        <v>46213</v>
      </c>
      <c r="AD379" s="15">
        <v>46220</v>
      </c>
      <c r="AE379" s="15"/>
      <c r="AF379" s="15"/>
      <c r="AG379" s="15">
        <v>46221</v>
      </c>
      <c r="AH379" s="15">
        <v>46223</v>
      </c>
      <c r="AI379" s="15">
        <v>46225</v>
      </c>
      <c r="AJ379" s="136">
        <v>46228</v>
      </c>
      <c r="AK379" s="136">
        <v>46230</v>
      </c>
      <c r="AL379" s="198">
        <v>72</v>
      </c>
      <c r="AM379" s="14" t="s">
        <v>262</v>
      </c>
      <c r="AN379" s="55" t="s">
        <v>36</v>
      </c>
      <c r="AO379" s="14"/>
      <c r="AP379" s="14"/>
      <c r="AQ379" s="18"/>
      <c r="AR379" s="55"/>
      <c r="AS379" s="153"/>
      <c r="AT379" s="44" t="s">
        <v>596</v>
      </c>
      <c r="AW379" s="173" t="s">
        <v>468</v>
      </c>
      <c r="AX379" s="44">
        <f>IFERROR(VLOOKUP(B379,'[1]Tracking sheet'!$A$3:$D$98000,2,0),0)</f>
        <v>1994</v>
      </c>
      <c r="AY379" s="44">
        <f>IFERROR(VLOOKUP(B379,'[1]Tracking sheet'!$A$3:$D$98000,3,0),0)</f>
        <v>1994</v>
      </c>
      <c r="AZ379" s="159">
        <f t="shared" si="132"/>
        <v>0</v>
      </c>
      <c r="BA379" s="158">
        <f>IFERROR(VLOOKUP(B379,'[2]Tracking Sheet'!$B$3:$J$5000,2,0),0)</f>
        <v>9289</v>
      </c>
      <c r="BB379" s="174">
        <f t="shared" si="133"/>
        <v>289</v>
      </c>
      <c r="BC379" s="44">
        <f>IFERROR(VLOOKUP(G379,'[1]Tracking sheet'!$A$3:$D$98000,2,0),0)</f>
        <v>0</v>
      </c>
      <c r="BD379" s="44">
        <f>IFERROR(VLOOKUP(G379,'[1]Tracking sheet'!$A$3:$D$98000,3,0),0)</f>
        <v>0</v>
      </c>
      <c r="BE379" s="159">
        <f t="shared" si="135"/>
        <v>0</v>
      </c>
      <c r="BF379" s="158">
        <f>IFERROR(VLOOKUP(G379,'[2]Tracking Sheet'!$B$3:$J$5000,2,0),0)</f>
        <v>0</v>
      </c>
      <c r="BG379" s="174" t="e">
        <f t="shared" si="136"/>
        <v>#VALUE!</v>
      </c>
      <c r="BH379" s="44">
        <f>IFERROR(VLOOKUP(L379,'[1]Tracking sheet'!$A$3:$D$98000,2,0),0)</f>
        <v>0</v>
      </c>
      <c r="BI379" s="44">
        <f>IFERROR(VLOOKUP(L379,'[1]Tracking sheet'!$A$3:$D$98000,3,0),0)</f>
        <v>0</v>
      </c>
      <c r="BJ379" s="159">
        <f t="shared" si="137"/>
        <v>0</v>
      </c>
      <c r="BK379" s="158">
        <f>IFERROR(VLOOKUP(L379,'[2]Tracking Sheet'!$B$3:$J$5000,2,0),0)</f>
        <v>0</v>
      </c>
      <c r="BL379" s="174">
        <f t="shared" si="138"/>
        <v>-46188</v>
      </c>
      <c r="BM379" s="44">
        <f>IFERROR(VLOOKUP(Q379,'[1]Tracking sheet'!$A$3:$D$98000,2,0),0)</f>
        <v>0</v>
      </c>
      <c r="BN379" s="187">
        <f t="shared" si="139"/>
        <v>31</v>
      </c>
      <c r="BO379" s="44" t="s">
        <v>855</v>
      </c>
      <c r="BR379" s="70" t="s">
        <v>1689</v>
      </c>
    </row>
    <row r="380" spans="1:70" ht="39.75" customHeight="1" x14ac:dyDescent="0.3">
      <c r="A380" s="119" t="s">
        <v>636</v>
      </c>
      <c r="B380" s="216" t="s">
        <v>1520</v>
      </c>
      <c r="C380" s="127" t="s">
        <v>1521</v>
      </c>
      <c r="D380" s="53">
        <v>3000</v>
      </c>
      <c r="E380" s="53">
        <v>732</v>
      </c>
      <c r="F380" s="136">
        <v>46156</v>
      </c>
      <c r="G380" s="15">
        <v>46158</v>
      </c>
      <c r="H380" s="18" t="s">
        <v>857</v>
      </c>
      <c r="I380" s="18" t="s">
        <v>347</v>
      </c>
      <c r="J380" s="14"/>
      <c r="K380" s="14"/>
      <c r="L380" s="15">
        <v>46179</v>
      </c>
      <c r="M380" s="15">
        <v>46188</v>
      </c>
      <c r="N380" s="15">
        <v>46189</v>
      </c>
      <c r="O380" s="15">
        <v>46202</v>
      </c>
      <c r="P380" s="14"/>
      <c r="Q380" s="14"/>
      <c r="R380" s="15">
        <v>46209</v>
      </c>
      <c r="S380" s="15">
        <v>46211</v>
      </c>
      <c r="T380" s="14"/>
      <c r="U380" s="15">
        <v>46214</v>
      </c>
      <c r="V380" s="15">
        <v>46216</v>
      </c>
      <c r="W380" s="14"/>
      <c r="X380" s="14"/>
      <c r="Y380" s="14"/>
      <c r="Z380" s="14"/>
      <c r="AA380" s="14"/>
      <c r="AB380" s="14"/>
      <c r="AC380" s="15">
        <v>46217</v>
      </c>
      <c r="AD380" s="15">
        <v>46219</v>
      </c>
      <c r="AE380" s="15"/>
      <c r="AF380" s="14"/>
      <c r="AG380" s="15">
        <v>46220</v>
      </c>
      <c r="AH380" s="15">
        <v>46223</v>
      </c>
      <c r="AI380" s="15">
        <v>46225</v>
      </c>
      <c r="AJ380" s="136">
        <v>46228</v>
      </c>
      <c r="AK380" s="136">
        <v>46230</v>
      </c>
      <c r="AL380" s="198">
        <v>72</v>
      </c>
      <c r="AM380" s="14" t="s">
        <v>597</v>
      </c>
      <c r="AN380" s="55" t="s">
        <v>36</v>
      </c>
      <c r="AO380" s="14"/>
      <c r="AP380" s="14"/>
      <c r="AQ380" s="18"/>
      <c r="AR380" s="55"/>
      <c r="AS380" s="122"/>
      <c r="AT380" s="44" t="s">
        <v>595</v>
      </c>
      <c r="AW380" s="173" t="s">
        <v>468</v>
      </c>
      <c r="AX380" s="44">
        <f>IFERROR(VLOOKUP(B380,'[1]Tracking sheet'!$A$3:$D$98000,2,0),0)</f>
        <v>732</v>
      </c>
      <c r="AY380" s="44">
        <f>IFERROR(VLOOKUP(B380,'[1]Tracking sheet'!$A$3:$D$98000,3,0),0)</f>
        <v>732</v>
      </c>
      <c r="AZ380" s="159">
        <f t="shared" si="132"/>
        <v>0</v>
      </c>
      <c r="BA380" s="158">
        <f>IFERROR(VLOOKUP(B380,'[2]Tracking Sheet'!$B$3:$J$5000,2,0),0)</f>
        <v>0</v>
      </c>
      <c r="BB380" s="174">
        <f t="shared" si="133"/>
        <v>-3000</v>
      </c>
      <c r="BC380" s="44">
        <f>IFERROR(VLOOKUP(G380,'[1]Tracking sheet'!$A$3:$D$98000,2,0),0)</f>
        <v>0</v>
      </c>
      <c r="BD380" s="44">
        <f>IFERROR(VLOOKUP(G380,'[1]Tracking sheet'!$A$3:$D$98000,3,0),0)</f>
        <v>0</v>
      </c>
      <c r="BE380" s="159">
        <f t="shared" si="135"/>
        <v>0</v>
      </c>
      <c r="BF380" s="158">
        <f>IFERROR(VLOOKUP(G380,'[2]Tracking Sheet'!$B$3:$J$5000,2,0),0)</f>
        <v>0</v>
      </c>
      <c r="BG380" s="174" t="e">
        <f t="shared" si="136"/>
        <v>#VALUE!</v>
      </c>
      <c r="BH380" s="44">
        <f>IFERROR(VLOOKUP(L380,'[1]Tracking sheet'!$A$3:$D$98000,2,0),0)</f>
        <v>0</v>
      </c>
      <c r="BI380" s="44">
        <f>IFERROR(VLOOKUP(L380,'[1]Tracking sheet'!$A$3:$D$98000,3,0),0)</f>
        <v>0</v>
      </c>
      <c r="BJ380" s="159">
        <f t="shared" si="137"/>
        <v>0</v>
      </c>
      <c r="BK380" s="158">
        <f>IFERROR(VLOOKUP(L380,'[2]Tracking Sheet'!$B$3:$J$5000,2,0),0)</f>
        <v>0</v>
      </c>
      <c r="BL380" s="174">
        <f t="shared" si="138"/>
        <v>-46189</v>
      </c>
      <c r="BM380" s="44">
        <f>IFERROR(VLOOKUP(Q380,'[1]Tracking sheet'!$A$3:$D$98000,2,0),0)</f>
        <v>0</v>
      </c>
      <c r="BN380" s="187">
        <f t="shared" si="139"/>
        <v>31</v>
      </c>
      <c r="BO380" s="44" t="s">
        <v>867</v>
      </c>
      <c r="BR380" s="70" t="s">
        <v>1689</v>
      </c>
    </row>
    <row r="381" spans="1:70" ht="39.75" customHeight="1" x14ac:dyDescent="0.3">
      <c r="A381" s="119" t="s">
        <v>636</v>
      </c>
      <c r="B381" s="216" t="s">
        <v>1522</v>
      </c>
      <c r="C381" s="127" t="s">
        <v>1523</v>
      </c>
      <c r="D381" s="53">
        <v>18000</v>
      </c>
      <c r="E381" s="53">
        <v>4018</v>
      </c>
      <c r="F381" s="136">
        <v>46156</v>
      </c>
      <c r="G381" s="15">
        <v>46158</v>
      </c>
      <c r="H381" s="18" t="s">
        <v>690</v>
      </c>
      <c r="I381" s="18" t="s">
        <v>347</v>
      </c>
      <c r="J381" s="14"/>
      <c r="K381" s="14"/>
      <c r="L381" s="15">
        <v>46179</v>
      </c>
      <c r="M381" s="15">
        <v>46189</v>
      </c>
      <c r="N381" s="15">
        <v>46188</v>
      </c>
      <c r="O381" s="15">
        <v>46205</v>
      </c>
      <c r="P381" s="14"/>
      <c r="Q381" s="14"/>
      <c r="R381" s="15">
        <v>46204</v>
      </c>
      <c r="S381" s="15">
        <v>46205</v>
      </c>
      <c r="T381" s="14"/>
      <c r="U381" s="15">
        <v>46207</v>
      </c>
      <c r="V381" s="15">
        <v>46213</v>
      </c>
      <c r="W381" s="15"/>
      <c r="X381" s="15"/>
      <c r="Y381" s="15"/>
      <c r="Z381" s="15"/>
      <c r="AA381" s="15"/>
      <c r="AB381" s="15"/>
      <c r="AC381" s="15">
        <v>46211</v>
      </c>
      <c r="AD381" s="15">
        <v>46220</v>
      </c>
      <c r="AE381" s="15"/>
      <c r="AF381" s="15"/>
      <c r="AG381" s="15">
        <v>46221</v>
      </c>
      <c r="AH381" s="15">
        <v>46223</v>
      </c>
      <c r="AI381" s="15">
        <v>46226</v>
      </c>
      <c r="AJ381" s="136">
        <v>46228</v>
      </c>
      <c r="AK381" s="136">
        <v>46230</v>
      </c>
      <c r="AL381" s="198">
        <v>72</v>
      </c>
      <c r="AM381" s="14" t="s">
        <v>600</v>
      </c>
      <c r="AN381" s="55" t="s">
        <v>36</v>
      </c>
      <c r="AO381" s="14"/>
      <c r="AP381" s="14"/>
      <c r="AQ381" s="18"/>
      <c r="AR381" s="55"/>
      <c r="AS381" s="153"/>
      <c r="AT381" s="44" t="s">
        <v>595</v>
      </c>
      <c r="AW381" s="173" t="s">
        <v>468</v>
      </c>
      <c r="AX381" s="44">
        <f>IFERROR(VLOOKUP(B381,'[1]Tracking sheet'!$A$3:$D$98000,2,0),0)</f>
        <v>4020</v>
      </c>
      <c r="AY381" s="44">
        <f>IFERROR(VLOOKUP(B381,'[1]Tracking sheet'!$A$3:$D$98000,3,0),0)</f>
        <v>4020</v>
      </c>
      <c r="AZ381" s="159">
        <f t="shared" si="132"/>
        <v>0</v>
      </c>
      <c r="BA381" s="158">
        <f>IFERROR(VLOOKUP(B381,'[2]Tracking Sheet'!$B$3:$J$5000,2,0),0)</f>
        <v>0</v>
      </c>
      <c r="BB381" s="174">
        <f t="shared" si="133"/>
        <v>-18000</v>
      </c>
      <c r="BC381" s="44">
        <f>IFERROR(VLOOKUP(G381,'[1]Tracking sheet'!$A$3:$D$98000,2,0),0)</f>
        <v>0</v>
      </c>
      <c r="BD381" s="44">
        <f>IFERROR(VLOOKUP(G381,'[1]Tracking sheet'!$A$3:$D$98000,3,0),0)</f>
        <v>0</v>
      </c>
      <c r="BE381" s="159">
        <f t="shared" si="135"/>
        <v>0</v>
      </c>
      <c r="BF381" s="158">
        <f>IFERROR(VLOOKUP(G381,'[2]Tracking Sheet'!$B$3:$J$5000,2,0),0)</f>
        <v>0</v>
      </c>
      <c r="BG381" s="174" t="e">
        <f t="shared" si="136"/>
        <v>#VALUE!</v>
      </c>
      <c r="BH381" s="44">
        <f>IFERROR(VLOOKUP(L381,'[1]Tracking sheet'!$A$3:$D$98000,2,0),0)</f>
        <v>0</v>
      </c>
      <c r="BI381" s="44">
        <f>IFERROR(VLOOKUP(L381,'[1]Tracking sheet'!$A$3:$D$98000,3,0),0)</f>
        <v>0</v>
      </c>
      <c r="BJ381" s="159">
        <f t="shared" si="137"/>
        <v>0</v>
      </c>
      <c r="BK381" s="158">
        <f>IFERROR(VLOOKUP(L381,'[2]Tracking Sheet'!$B$3:$J$5000,2,0),0)</f>
        <v>0</v>
      </c>
      <c r="BL381" s="174">
        <f t="shared" si="138"/>
        <v>-46188</v>
      </c>
      <c r="BM381" s="44">
        <f>IFERROR(VLOOKUP(Q381,'[1]Tracking sheet'!$A$3:$D$98000,2,0),0)</f>
        <v>0</v>
      </c>
      <c r="BN381" s="187">
        <f t="shared" si="139"/>
        <v>31</v>
      </c>
      <c r="BO381" s="44" t="s">
        <v>855</v>
      </c>
      <c r="BR381" s="70" t="s">
        <v>1689</v>
      </c>
    </row>
    <row r="382" spans="1:70" ht="39.75" customHeight="1" x14ac:dyDescent="0.3">
      <c r="A382" s="119" t="s">
        <v>636</v>
      </c>
      <c r="B382" s="216" t="s">
        <v>1524</v>
      </c>
      <c r="C382" s="127" t="s">
        <v>1525</v>
      </c>
      <c r="D382" s="53">
        <v>18000</v>
      </c>
      <c r="E382" s="53">
        <v>7198</v>
      </c>
      <c r="F382" s="136">
        <v>46156</v>
      </c>
      <c r="G382" s="15">
        <v>46158</v>
      </c>
      <c r="H382" s="18" t="s">
        <v>696</v>
      </c>
      <c r="I382" s="18" t="s">
        <v>655</v>
      </c>
      <c r="J382" s="14"/>
      <c r="K382" s="14"/>
      <c r="L382" s="15">
        <v>46179</v>
      </c>
      <c r="M382" s="15">
        <v>46193</v>
      </c>
      <c r="N382" s="15">
        <v>46191</v>
      </c>
      <c r="O382" s="15">
        <v>46206</v>
      </c>
      <c r="P382" s="14"/>
      <c r="Q382" s="14"/>
      <c r="R382" s="15">
        <v>46207</v>
      </c>
      <c r="S382" s="15">
        <v>46209</v>
      </c>
      <c r="T382" s="14"/>
      <c r="U382" s="15">
        <v>46211</v>
      </c>
      <c r="V382" s="15">
        <v>46217</v>
      </c>
      <c r="W382" s="14"/>
      <c r="X382" s="14"/>
      <c r="Y382" s="14"/>
      <c r="Z382" s="14"/>
      <c r="AA382" s="14"/>
      <c r="AB382" s="14"/>
      <c r="AC382" s="15">
        <v>46214</v>
      </c>
      <c r="AD382" s="15">
        <v>46223</v>
      </c>
      <c r="AE382" s="14"/>
      <c r="AF382" s="14"/>
      <c r="AG382" s="15">
        <v>46224</v>
      </c>
      <c r="AH382" s="15">
        <v>46225</v>
      </c>
      <c r="AI382" s="15">
        <v>46227</v>
      </c>
      <c r="AJ382" s="136">
        <v>46228</v>
      </c>
      <c r="AK382" s="136">
        <v>46230</v>
      </c>
      <c r="AL382" s="198">
        <v>72</v>
      </c>
      <c r="AM382" s="14" t="s">
        <v>296</v>
      </c>
      <c r="AN382" s="14" t="s">
        <v>36</v>
      </c>
      <c r="AO382" s="55"/>
      <c r="AP382" s="55"/>
      <c r="AQ382" s="50"/>
      <c r="AR382" s="55"/>
      <c r="AS382" s="50"/>
      <c r="AT382" s="44" t="s">
        <v>595</v>
      </c>
      <c r="AW382" s="173" t="s">
        <v>468</v>
      </c>
      <c r="AX382" s="44">
        <f>IFERROR(VLOOKUP(B382,'[1]Tracking sheet'!$A$3:$D$98000,2,0),0)</f>
        <v>7197</v>
      </c>
      <c r="AY382" s="44">
        <f>IFERROR(VLOOKUP(B382,'[1]Tracking sheet'!$A$3:$D$98000,3,0),0)</f>
        <v>7197</v>
      </c>
      <c r="AZ382" s="159">
        <f t="shared" si="132"/>
        <v>0</v>
      </c>
      <c r="BA382" s="158">
        <f>IFERROR(VLOOKUP(B382,'[2]Tracking Sheet'!$B$3:$J$5000,2,0),0)</f>
        <v>0</v>
      </c>
      <c r="BB382" s="174">
        <f t="shared" si="133"/>
        <v>-18000</v>
      </c>
      <c r="BC382" s="44">
        <f>IFERROR(VLOOKUP(G382,'[1]Tracking sheet'!$A$3:$D$98000,2,0),0)</f>
        <v>0</v>
      </c>
      <c r="BD382" s="44">
        <f>IFERROR(VLOOKUP(G382,'[1]Tracking sheet'!$A$3:$D$98000,3,0),0)</f>
        <v>0</v>
      </c>
      <c r="BE382" s="159">
        <f t="shared" si="135"/>
        <v>0</v>
      </c>
      <c r="BF382" s="158">
        <f>IFERROR(VLOOKUP(G382,'[2]Tracking Sheet'!$B$3:$J$5000,2,0),0)</f>
        <v>0</v>
      </c>
      <c r="BG382" s="174" t="e">
        <f t="shared" si="136"/>
        <v>#VALUE!</v>
      </c>
      <c r="BH382" s="44">
        <f>IFERROR(VLOOKUP(L382,'[1]Tracking sheet'!$A$3:$D$98000,2,0),0)</f>
        <v>0</v>
      </c>
      <c r="BI382" s="44">
        <f>IFERROR(VLOOKUP(L382,'[1]Tracking sheet'!$A$3:$D$98000,3,0),0)</f>
        <v>0</v>
      </c>
      <c r="BJ382" s="159">
        <f t="shared" si="137"/>
        <v>0</v>
      </c>
      <c r="BK382" s="158">
        <f>IFERROR(VLOOKUP(L382,'[2]Tracking Sheet'!$B$3:$J$5000,2,0),0)</f>
        <v>0</v>
      </c>
      <c r="BL382" s="174">
        <f t="shared" si="138"/>
        <v>-46191</v>
      </c>
      <c r="BM382" s="44">
        <f>IFERROR(VLOOKUP(Q382,'[1]Tracking sheet'!$A$3:$D$98000,2,0),0)</f>
        <v>0</v>
      </c>
      <c r="BN382" s="187">
        <f t="shared" si="139"/>
        <v>31</v>
      </c>
      <c r="BO382" s="44" t="s">
        <v>855</v>
      </c>
      <c r="BR382" s="70" t="s">
        <v>2363</v>
      </c>
    </row>
    <row r="383" spans="1:70" ht="39.75" customHeight="1" x14ac:dyDescent="0.3">
      <c r="A383" s="119" t="s">
        <v>636</v>
      </c>
      <c r="B383" s="216" t="s">
        <v>1526</v>
      </c>
      <c r="C383" s="127" t="s">
        <v>1527</v>
      </c>
      <c r="D383" s="53">
        <v>6000</v>
      </c>
      <c r="E383" s="53">
        <v>1475</v>
      </c>
      <c r="F383" s="136">
        <v>46156</v>
      </c>
      <c r="G383" s="15">
        <v>46158</v>
      </c>
      <c r="H383" s="18" t="s">
        <v>1037</v>
      </c>
      <c r="I383" s="18" t="s">
        <v>347</v>
      </c>
      <c r="J383" s="14"/>
      <c r="K383" s="14"/>
      <c r="L383" s="15">
        <v>46179</v>
      </c>
      <c r="M383" s="15">
        <v>46188</v>
      </c>
      <c r="N383" s="15">
        <v>46189</v>
      </c>
      <c r="O383" s="15">
        <v>46202</v>
      </c>
      <c r="P383" s="14"/>
      <c r="Q383" s="14"/>
      <c r="R383" s="15">
        <v>46207</v>
      </c>
      <c r="S383" s="15">
        <v>46209</v>
      </c>
      <c r="T383" s="14"/>
      <c r="U383" s="15">
        <v>46212</v>
      </c>
      <c r="V383" s="15">
        <v>46214</v>
      </c>
      <c r="W383" s="14"/>
      <c r="X383" s="14"/>
      <c r="Y383" s="14"/>
      <c r="Z383" s="14"/>
      <c r="AA383" s="14"/>
      <c r="AB383" s="14"/>
      <c r="AC383" s="15">
        <v>46216</v>
      </c>
      <c r="AD383" s="15">
        <v>46219</v>
      </c>
      <c r="AE383" s="14"/>
      <c r="AF383" s="14"/>
      <c r="AG383" s="15">
        <v>46220</v>
      </c>
      <c r="AH383" s="15">
        <v>46223</v>
      </c>
      <c r="AI383" s="15">
        <v>46225</v>
      </c>
      <c r="AJ383" s="136">
        <v>46228</v>
      </c>
      <c r="AK383" s="136">
        <v>46230</v>
      </c>
      <c r="AL383" s="198">
        <v>72</v>
      </c>
      <c r="AM383" s="14" t="s">
        <v>597</v>
      </c>
      <c r="AN383" s="14" t="s">
        <v>36</v>
      </c>
      <c r="AO383" s="14"/>
      <c r="AP383" s="14"/>
      <c r="AQ383" s="18"/>
      <c r="AR383" s="55"/>
      <c r="AS383" s="153"/>
      <c r="AT383" s="44" t="s">
        <v>595</v>
      </c>
      <c r="AW383" s="173" t="s">
        <v>468</v>
      </c>
      <c r="AX383" s="44">
        <f>IFERROR(VLOOKUP(B383,'[1]Tracking sheet'!$A$3:$D$98000,2,0),0)</f>
        <v>1474</v>
      </c>
      <c r="AY383" s="44">
        <f>IFERROR(VLOOKUP(B383,'[1]Tracking sheet'!$A$3:$D$98000,3,0),0)</f>
        <v>1474</v>
      </c>
      <c r="AZ383" s="159">
        <f t="shared" si="132"/>
        <v>0</v>
      </c>
      <c r="BA383" s="158">
        <f>IFERROR(VLOOKUP(B383,'[2]Tracking Sheet'!$B$3:$J$5000,2,0),0)</f>
        <v>0</v>
      </c>
      <c r="BB383" s="174">
        <f t="shared" si="133"/>
        <v>-6000</v>
      </c>
      <c r="BC383" s="44">
        <f>IFERROR(VLOOKUP(G383,'[1]Tracking sheet'!$A$3:$D$98000,2,0),0)</f>
        <v>0</v>
      </c>
      <c r="BD383" s="44">
        <f>IFERROR(VLOOKUP(G383,'[1]Tracking sheet'!$A$3:$D$98000,3,0),0)</f>
        <v>0</v>
      </c>
      <c r="BE383" s="159">
        <f t="shared" si="135"/>
        <v>0</v>
      </c>
      <c r="BF383" s="158">
        <f>IFERROR(VLOOKUP(G383,'[2]Tracking Sheet'!$B$3:$J$5000,2,0),0)</f>
        <v>0</v>
      </c>
      <c r="BG383" s="174" t="e">
        <f t="shared" si="136"/>
        <v>#VALUE!</v>
      </c>
      <c r="BH383" s="44">
        <f>IFERROR(VLOOKUP(L383,'[1]Tracking sheet'!$A$3:$D$98000,2,0),0)</f>
        <v>0</v>
      </c>
      <c r="BI383" s="44">
        <f>IFERROR(VLOOKUP(L383,'[1]Tracking sheet'!$A$3:$D$98000,3,0),0)</f>
        <v>0</v>
      </c>
      <c r="BJ383" s="159">
        <f t="shared" si="137"/>
        <v>0</v>
      </c>
      <c r="BK383" s="158">
        <f>IFERROR(VLOOKUP(L383,'[2]Tracking Sheet'!$B$3:$J$5000,2,0),0)</f>
        <v>0</v>
      </c>
      <c r="BL383" s="174">
        <f t="shared" si="138"/>
        <v>-46189</v>
      </c>
      <c r="BM383" s="44">
        <f>IFERROR(VLOOKUP(Q383,'[1]Tracking sheet'!$A$3:$D$98000,2,0),0)</f>
        <v>0</v>
      </c>
      <c r="BN383" s="187">
        <f t="shared" si="139"/>
        <v>31</v>
      </c>
      <c r="BO383" s="44" t="s">
        <v>855</v>
      </c>
      <c r="BR383" s="70" t="s">
        <v>2363</v>
      </c>
    </row>
    <row r="384" spans="1:70" ht="39.75" customHeight="1" x14ac:dyDescent="0.3">
      <c r="A384" s="119" t="s">
        <v>636</v>
      </c>
      <c r="B384" s="216" t="s">
        <v>1528</v>
      </c>
      <c r="C384" s="127" t="s">
        <v>1529</v>
      </c>
      <c r="D384" s="53">
        <v>13600</v>
      </c>
      <c r="E384" s="53">
        <v>3356</v>
      </c>
      <c r="F384" s="136">
        <v>46156</v>
      </c>
      <c r="G384" s="15">
        <v>46158</v>
      </c>
      <c r="H384" s="18" t="s">
        <v>1139</v>
      </c>
      <c r="I384" s="18" t="s">
        <v>46</v>
      </c>
      <c r="J384" s="14"/>
      <c r="K384" s="14"/>
      <c r="L384" s="15">
        <v>46179</v>
      </c>
      <c r="M384" s="15">
        <v>46193</v>
      </c>
      <c r="N384" s="15">
        <v>46191</v>
      </c>
      <c r="O384" s="15">
        <v>46206</v>
      </c>
      <c r="P384" s="15"/>
      <c r="Q384" s="15"/>
      <c r="R384" s="15">
        <v>46207</v>
      </c>
      <c r="S384" s="124">
        <v>46209</v>
      </c>
      <c r="T384" s="15"/>
      <c r="U384" s="15">
        <v>46211</v>
      </c>
      <c r="V384" s="15">
        <v>46214</v>
      </c>
      <c r="W384" s="14"/>
      <c r="X384" s="14"/>
      <c r="Y384" s="14"/>
      <c r="Z384" s="14"/>
      <c r="AA384" s="14"/>
      <c r="AB384" s="14"/>
      <c r="AC384" s="15">
        <v>46213</v>
      </c>
      <c r="AD384" s="15">
        <v>46221</v>
      </c>
      <c r="AE384" s="14"/>
      <c r="AF384" s="14"/>
      <c r="AG384" s="15">
        <v>46223</v>
      </c>
      <c r="AH384" s="15">
        <v>46224</v>
      </c>
      <c r="AI384" s="15">
        <v>46226</v>
      </c>
      <c r="AJ384" s="136">
        <v>46228</v>
      </c>
      <c r="AK384" s="136">
        <v>46230</v>
      </c>
      <c r="AL384" s="198">
        <v>72</v>
      </c>
      <c r="AM384" s="14" t="s">
        <v>1530</v>
      </c>
      <c r="AN384" s="14" t="s">
        <v>36</v>
      </c>
      <c r="AO384" s="14"/>
      <c r="AP384" s="14"/>
      <c r="AQ384" s="18"/>
      <c r="AR384" s="55"/>
      <c r="AS384" s="153"/>
      <c r="AT384" s="44" t="s">
        <v>595</v>
      </c>
      <c r="AW384" s="173" t="s">
        <v>468</v>
      </c>
      <c r="AX384" s="44">
        <f>IFERROR(VLOOKUP(B384,'[1]Tracking sheet'!$A$3:$D$98000,2,0),0)</f>
        <v>3290</v>
      </c>
      <c r="AY384" s="44">
        <f>IFERROR(VLOOKUP(B384,'[1]Tracking sheet'!$A$3:$D$98000,3,0),0)</f>
        <v>3265</v>
      </c>
      <c r="AZ384" s="159">
        <f t="shared" si="132"/>
        <v>-25</v>
      </c>
      <c r="BA384" s="158">
        <f>IFERROR(VLOOKUP(B384,'[2]Tracking Sheet'!$B$3:$J$5000,2,0),0)</f>
        <v>0</v>
      </c>
      <c r="BB384" s="174">
        <f t="shared" si="133"/>
        <v>-13600</v>
      </c>
      <c r="BC384" s="44">
        <f>IFERROR(VLOOKUP(G384,'[1]Tracking sheet'!$A$3:$D$98000,2,0),0)</f>
        <v>0</v>
      </c>
      <c r="BD384" s="44">
        <f>IFERROR(VLOOKUP(G384,'[1]Tracking sheet'!$A$3:$D$98000,3,0),0)</f>
        <v>0</v>
      </c>
      <c r="BE384" s="159">
        <f t="shared" si="135"/>
        <v>0</v>
      </c>
      <c r="BF384" s="158">
        <f>IFERROR(VLOOKUP(G384,'[2]Tracking Sheet'!$B$3:$J$5000,2,0),0)</f>
        <v>0</v>
      </c>
      <c r="BG384" s="174" t="e">
        <f t="shared" si="136"/>
        <v>#VALUE!</v>
      </c>
      <c r="BH384" s="44">
        <f>IFERROR(VLOOKUP(L384,'[1]Tracking sheet'!$A$3:$D$98000,2,0),0)</f>
        <v>0</v>
      </c>
      <c r="BI384" s="44">
        <f>IFERROR(VLOOKUP(L384,'[1]Tracking sheet'!$A$3:$D$98000,3,0),0)</f>
        <v>0</v>
      </c>
      <c r="BJ384" s="159">
        <f t="shared" si="137"/>
        <v>0</v>
      </c>
      <c r="BK384" s="158">
        <f>IFERROR(VLOOKUP(L384,'[2]Tracking Sheet'!$B$3:$J$5000,2,0),0)</f>
        <v>0</v>
      </c>
      <c r="BL384" s="174">
        <f t="shared" si="138"/>
        <v>-46191</v>
      </c>
      <c r="BM384" s="44">
        <f>IFERROR(VLOOKUP(Q384,'[1]Tracking sheet'!$A$3:$D$98000,2,0),0)</f>
        <v>0</v>
      </c>
      <c r="BN384" s="187">
        <f t="shared" si="139"/>
        <v>31</v>
      </c>
      <c r="BO384" s="44" t="s">
        <v>855</v>
      </c>
      <c r="BR384" s="70" t="s">
        <v>1689</v>
      </c>
    </row>
    <row r="385" spans="1:70" ht="39.75" customHeight="1" x14ac:dyDescent="0.3">
      <c r="A385" s="119" t="s">
        <v>636</v>
      </c>
      <c r="B385" s="216" t="s">
        <v>1531</v>
      </c>
      <c r="C385" s="127" t="s">
        <v>1532</v>
      </c>
      <c r="D385" s="53">
        <v>2000</v>
      </c>
      <c r="E385" s="53">
        <v>660</v>
      </c>
      <c r="F385" s="136">
        <v>46156</v>
      </c>
      <c r="G385" s="15">
        <v>46158</v>
      </c>
      <c r="H385" s="18" t="s">
        <v>760</v>
      </c>
      <c r="I385" s="18" t="s">
        <v>46</v>
      </c>
      <c r="J385" s="14"/>
      <c r="K385" s="14"/>
      <c r="L385" s="15">
        <v>46179</v>
      </c>
      <c r="M385" s="15">
        <v>46188</v>
      </c>
      <c r="N385" s="15">
        <v>46189</v>
      </c>
      <c r="O385" s="15">
        <v>46203</v>
      </c>
      <c r="P385" s="14"/>
      <c r="Q385" s="14"/>
      <c r="R385" s="15">
        <v>46213</v>
      </c>
      <c r="S385" s="15">
        <v>46214</v>
      </c>
      <c r="T385" s="15"/>
      <c r="U385" s="15">
        <v>46217</v>
      </c>
      <c r="V385" s="15">
        <v>46218</v>
      </c>
      <c r="W385" s="14"/>
      <c r="X385" s="14"/>
      <c r="Y385" s="14"/>
      <c r="Z385" s="14"/>
      <c r="AA385" s="14"/>
      <c r="AB385" s="14"/>
      <c r="AC385" s="15">
        <v>46219</v>
      </c>
      <c r="AD385" s="15">
        <v>46221</v>
      </c>
      <c r="AE385" s="14"/>
      <c r="AF385" s="14"/>
      <c r="AG385" s="15">
        <v>46223</v>
      </c>
      <c r="AH385" s="15">
        <v>46224</v>
      </c>
      <c r="AI385" s="15">
        <v>46226</v>
      </c>
      <c r="AJ385" s="136">
        <v>46228</v>
      </c>
      <c r="AK385" s="136">
        <v>46230</v>
      </c>
      <c r="AL385" s="198">
        <v>72</v>
      </c>
      <c r="AM385" s="14" t="s">
        <v>1530</v>
      </c>
      <c r="AN385" s="218" t="s">
        <v>36</v>
      </c>
      <c r="AO385" s="14"/>
      <c r="AP385" s="14"/>
      <c r="AQ385" s="18"/>
      <c r="AR385" s="55"/>
      <c r="AS385" s="153"/>
      <c r="AT385" s="44" t="s">
        <v>595</v>
      </c>
      <c r="AW385" s="173" t="s">
        <v>468</v>
      </c>
      <c r="AX385" s="44">
        <f>IFERROR(VLOOKUP(B385,'[1]Tracking sheet'!$A$3:$D$98000,2,0),0)</f>
        <v>660</v>
      </c>
      <c r="AY385" s="44">
        <f>IFERROR(VLOOKUP(B385,'[1]Tracking sheet'!$A$3:$D$98000,3,0),0)</f>
        <v>660</v>
      </c>
      <c r="AZ385" s="159">
        <f t="shared" si="132"/>
        <v>0</v>
      </c>
      <c r="BA385" s="158">
        <f>IFERROR(VLOOKUP(B385,'[2]Tracking Sheet'!$B$3:$J$5000,2,0),0)</f>
        <v>0</v>
      </c>
      <c r="BB385" s="174">
        <f t="shared" si="133"/>
        <v>-2000</v>
      </c>
      <c r="BC385" s="44">
        <f>IFERROR(VLOOKUP(G385,'[1]Tracking sheet'!$A$3:$D$98000,2,0),0)</f>
        <v>0</v>
      </c>
      <c r="BD385" s="44">
        <f>IFERROR(VLOOKUP(G385,'[1]Tracking sheet'!$A$3:$D$98000,3,0),0)</f>
        <v>0</v>
      </c>
      <c r="BE385" s="159">
        <f t="shared" si="135"/>
        <v>0</v>
      </c>
      <c r="BF385" s="158">
        <f>IFERROR(VLOOKUP(G385,'[2]Tracking Sheet'!$B$3:$J$5000,2,0),0)</f>
        <v>0</v>
      </c>
      <c r="BG385" s="174" t="e">
        <f t="shared" si="136"/>
        <v>#VALUE!</v>
      </c>
      <c r="BH385" s="44">
        <f>IFERROR(VLOOKUP(L385,'[1]Tracking sheet'!$A$3:$D$98000,2,0),0)</f>
        <v>0</v>
      </c>
      <c r="BI385" s="44">
        <f>IFERROR(VLOOKUP(L385,'[1]Tracking sheet'!$A$3:$D$98000,3,0),0)</f>
        <v>0</v>
      </c>
      <c r="BJ385" s="159">
        <f t="shared" si="137"/>
        <v>0</v>
      </c>
      <c r="BK385" s="158">
        <f>IFERROR(VLOOKUP(L385,'[2]Tracking Sheet'!$B$3:$J$5000,2,0),0)</f>
        <v>0</v>
      </c>
      <c r="BL385" s="174">
        <f t="shared" si="138"/>
        <v>-46189</v>
      </c>
      <c r="BM385" s="44">
        <f>IFERROR(VLOOKUP(Q385,'[1]Tracking sheet'!$A$3:$D$98000,2,0),0)</f>
        <v>0</v>
      </c>
      <c r="BN385" s="187">
        <f t="shared" si="139"/>
        <v>31</v>
      </c>
      <c r="BO385" s="44" t="s">
        <v>867</v>
      </c>
      <c r="BR385" s="70" t="s">
        <v>1689</v>
      </c>
    </row>
    <row r="386" spans="1:70" ht="39.75" customHeight="1" x14ac:dyDescent="0.3">
      <c r="A386" s="119" t="s">
        <v>636</v>
      </c>
      <c r="B386" s="216" t="s">
        <v>1533</v>
      </c>
      <c r="C386" s="127" t="s">
        <v>1534</v>
      </c>
      <c r="D386" s="53">
        <v>14000</v>
      </c>
      <c r="E386" s="53">
        <v>3519</v>
      </c>
      <c r="F386" s="136">
        <v>46156</v>
      </c>
      <c r="G386" s="15">
        <v>46158</v>
      </c>
      <c r="H386" s="18" t="s">
        <v>693</v>
      </c>
      <c r="I386" s="18" t="s">
        <v>347</v>
      </c>
      <c r="J386" s="15">
        <v>46179</v>
      </c>
      <c r="K386" s="15">
        <v>46186</v>
      </c>
      <c r="L386" s="15">
        <v>46186</v>
      </c>
      <c r="M386" s="15">
        <v>46195</v>
      </c>
      <c r="N386" s="15">
        <v>46195</v>
      </c>
      <c r="O386" s="15">
        <v>46205</v>
      </c>
      <c r="P386" s="14"/>
      <c r="Q386" s="14"/>
      <c r="R386" s="15">
        <v>46205</v>
      </c>
      <c r="S386" s="15">
        <v>46207</v>
      </c>
      <c r="T386" s="14"/>
      <c r="U386" s="15">
        <v>46210</v>
      </c>
      <c r="V386" s="15">
        <v>46214</v>
      </c>
      <c r="W386" s="14"/>
      <c r="X386" s="14"/>
      <c r="Y386" s="14"/>
      <c r="Z386" s="14"/>
      <c r="AA386" s="14"/>
      <c r="AB386" s="14"/>
      <c r="AC386" s="15">
        <v>46213</v>
      </c>
      <c r="AD386" s="15">
        <v>46223</v>
      </c>
      <c r="AE386" s="14"/>
      <c r="AF386" s="14"/>
      <c r="AG386" s="15">
        <v>46224</v>
      </c>
      <c r="AH386" s="15">
        <v>46225</v>
      </c>
      <c r="AI386" s="15">
        <v>46226</v>
      </c>
      <c r="AJ386" s="136">
        <v>46228</v>
      </c>
      <c r="AK386" s="136">
        <v>46230</v>
      </c>
      <c r="AL386" s="198">
        <v>72</v>
      </c>
      <c r="AM386" s="14" t="s">
        <v>323</v>
      </c>
      <c r="AN386" s="14" t="s">
        <v>36</v>
      </c>
      <c r="AO386" s="14"/>
      <c r="AP386" s="14"/>
      <c r="AQ386" s="18"/>
      <c r="AR386" s="55" t="s">
        <v>21</v>
      </c>
      <c r="AS386" s="122"/>
      <c r="AT386" s="44" t="s">
        <v>596</v>
      </c>
      <c r="AW386" s="173" t="s">
        <v>468</v>
      </c>
      <c r="AX386" s="44">
        <f>IFERROR(VLOOKUP(B386,'[1]Tracking sheet'!$A$3:$D$98000,2,0),0)</f>
        <v>3500</v>
      </c>
      <c r="AY386" s="44">
        <f>IFERROR(VLOOKUP(B386,'[1]Tracking sheet'!$A$3:$D$98000,3,0),0)</f>
        <v>3500</v>
      </c>
      <c r="AZ386" s="159">
        <f t="shared" si="132"/>
        <v>0</v>
      </c>
      <c r="BA386" s="158">
        <f>IFERROR(VLOOKUP(B386,'[2]Tracking Sheet'!$B$3:$J$5000,2,0),0)</f>
        <v>0</v>
      </c>
      <c r="BB386" s="174">
        <f t="shared" si="133"/>
        <v>-14000</v>
      </c>
      <c r="BC386" s="44">
        <f>IFERROR(VLOOKUP(G386,'[1]Tracking sheet'!$A$3:$D$98000,2,0),0)</f>
        <v>0</v>
      </c>
      <c r="BD386" s="44">
        <f>IFERROR(VLOOKUP(G386,'[1]Tracking sheet'!$A$3:$D$98000,3,0),0)</f>
        <v>0</v>
      </c>
      <c r="BE386" s="159">
        <f t="shared" si="135"/>
        <v>0</v>
      </c>
      <c r="BF386" s="158">
        <f>IFERROR(VLOOKUP(G386,'[2]Tracking Sheet'!$B$3:$J$5000,2,0),0)</f>
        <v>0</v>
      </c>
      <c r="BG386" s="174" t="e">
        <f t="shared" si="136"/>
        <v>#VALUE!</v>
      </c>
      <c r="BH386" s="44">
        <f>IFERROR(VLOOKUP(L386,'[1]Tracking sheet'!$A$3:$D$98000,2,0),0)</f>
        <v>0</v>
      </c>
      <c r="BI386" s="44">
        <f>IFERROR(VLOOKUP(L386,'[1]Tracking sheet'!$A$3:$D$98000,3,0),0)</f>
        <v>0</v>
      </c>
      <c r="BJ386" s="159">
        <f t="shared" si="137"/>
        <v>0</v>
      </c>
      <c r="BK386" s="158">
        <f>IFERROR(VLOOKUP(L386,'[2]Tracking Sheet'!$B$3:$J$5000,2,0),0)</f>
        <v>0</v>
      </c>
      <c r="BL386" s="174">
        <f t="shared" si="138"/>
        <v>-46195</v>
      </c>
      <c r="BM386" s="44">
        <f>IFERROR(VLOOKUP(Q386,'[1]Tracking sheet'!$A$3:$D$98000,2,0),0)</f>
        <v>0</v>
      </c>
      <c r="BN386" s="187">
        <f t="shared" si="139"/>
        <v>31</v>
      </c>
      <c r="BO386" s="44" t="s">
        <v>855</v>
      </c>
      <c r="BR386" s="70" t="s">
        <v>2363</v>
      </c>
    </row>
    <row r="387" spans="1:70" ht="39.75" customHeight="1" x14ac:dyDescent="0.3">
      <c r="A387" s="119" t="s">
        <v>636</v>
      </c>
      <c r="B387" s="216" t="s">
        <v>1535</v>
      </c>
      <c r="C387" s="127" t="s">
        <v>1536</v>
      </c>
      <c r="D387" s="53">
        <v>9000</v>
      </c>
      <c r="E387" s="53">
        <v>2315</v>
      </c>
      <c r="F387" s="136">
        <v>46156</v>
      </c>
      <c r="G387" s="15">
        <v>46158</v>
      </c>
      <c r="H387" s="18" t="s">
        <v>776</v>
      </c>
      <c r="I387" s="18" t="s">
        <v>649</v>
      </c>
      <c r="J387" s="14"/>
      <c r="K387" s="14"/>
      <c r="L387" s="15">
        <v>46179</v>
      </c>
      <c r="M387" s="15">
        <v>46188</v>
      </c>
      <c r="N387" s="15">
        <v>46188</v>
      </c>
      <c r="O387" s="15">
        <v>46202</v>
      </c>
      <c r="P387" s="14"/>
      <c r="Q387" s="14"/>
      <c r="R387" s="15">
        <v>46204</v>
      </c>
      <c r="S387" s="124">
        <v>46206</v>
      </c>
      <c r="T387" s="14"/>
      <c r="U387" s="15">
        <v>46209</v>
      </c>
      <c r="V387" s="15">
        <v>46214</v>
      </c>
      <c r="W387" s="15"/>
      <c r="X387" s="15"/>
      <c r="Y387" s="15"/>
      <c r="Z387" s="15"/>
      <c r="AA387" s="15"/>
      <c r="AB387" s="15"/>
      <c r="AC387" s="15">
        <v>46211</v>
      </c>
      <c r="AD387" s="15">
        <v>46220</v>
      </c>
      <c r="AE387" s="15"/>
      <c r="AF387" s="15"/>
      <c r="AG387" s="15">
        <v>46221</v>
      </c>
      <c r="AH387" s="15">
        <v>46223</v>
      </c>
      <c r="AI387" s="15">
        <v>46225</v>
      </c>
      <c r="AJ387" s="136">
        <v>46228</v>
      </c>
      <c r="AK387" s="136">
        <v>46230</v>
      </c>
      <c r="AL387" s="198">
        <v>72</v>
      </c>
      <c r="AM387" s="14" t="s">
        <v>309</v>
      </c>
      <c r="AN387" s="55" t="s">
        <v>36</v>
      </c>
      <c r="AO387" s="55"/>
      <c r="AP387" s="55"/>
      <c r="AQ387" s="50"/>
      <c r="AR387" s="55"/>
      <c r="AS387" s="153"/>
      <c r="AT387" s="44" t="s">
        <v>594</v>
      </c>
      <c r="AW387" s="173" t="s">
        <v>468</v>
      </c>
      <c r="AX387" s="44">
        <f>IFERROR(VLOOKUP(B387,'[1]Tracking sheet'!$A$3:$D$98000,2,0),0)</f>
        <v>2314</v>
      </c>
      <c r="AY387" s="44">
        <f>IFERROR(VLOOKUP(B387,'[1]Tracking sheet'!$A$3:$D$98000,3,0),0)</f>
        <v>2314</v>
      </c>
      <c r="AZ387" s="159">
        <f t="shared" si="132"/>
        <v>0</v>
      </c>
      <c r="BA387" s="158">
        <f>IFERROR(VLOOKUP(B387,'[2]Tracking Sheet'!$B$3:$J$5000,2,0),0)</f>
        <v>0</v>
      </c>
      <c r="BB387" s="174">
        <f t="shared" si="133"/>
        <v>-9000</v>
      </c>
      <c r="BC387" s="44">
        <f>IFERROR(VLOOKUP(G387,'[1]Tracking sheet'!$A$3:$D$98000,2,0),0)</f>
        <v>0</v>
      </c>
      <c r="BD387" s="44">
        <f>IFERROR(VLOOKUP(G387,'[1]Tracking sheet'!$A$3:$D$98000,3,0),0)</f>
        <v>0</v>
      </c>
      <c r="BE387" s="159">
        <f t="shared" si="135"/>
        <v>0</v>
      </c>
      <c r="BF387" s="158">
        <f>IFERROR(VLOOKUP(G387,'[2]Tracking Sheet'!$B$3:$J$5000,2,0),0)</f>
        <v>0</v>
      </c>
      <c r="BG387" s="174" t="e">
        <f t="shared" si="136"/>
        <v>#VALUE!</v>
      </c>
      <c r="BH387" s="44">
        <f>IFERROR(VLOOKUP(L387,'[1]Tracking sheet'!$A$3:$D$98000,2,0),0)</f>
        <v>0</v>
      </c>
      <c r="BI387" s="44">
        <f>IFERROR(VLOOKUP(L387,'[1]Tracking sheet'!$A$3:$D$98000,3,0),0)</f>
        <v>0</v>
      </c>
      <c r="BJ387" s="159">
        <f t="shared" si="137"/>
        <v>0</v>
      </c>
      <c r="BK387" s="158">
        <f>IFERROR(VLOOKUP(L387,'[2]Tracking Sheet'!$B$3:$J$5000,2,0),0)</f>
        <v>0</v>
      </c>
      <c r="BL387" s="174">
        <f t="shared" si="138"/>
        <v>-46188</v>
      </c>
      <c r="BM387" s="44">
        <f>IFERROR(VLOOKUP(Q387,'[1]Tracking sheet'!$A$3:$D$98000,2,0),0)</f>
        <v>0</v>
      </c>
      <c r="BN387" s="187">
        <f t="shared" si="139"/>
        <v>31</v>
      </c>
      <c r="BO387" s="44" t="s">
        <v>855</v>
      </c>
      <c r="BR387" s="70" t="s">
        <v>1689</v>
      </c>
    </row>
    <row r="388" spans="1:70" ht="39.75" customHeight="1" x14ac:dyDescent="0.3">
      <c r="A388" s="119" t="s">
        <v>636</v>
      </c>
      <c r="B388" s="216" t="s">
        <v>1537</v>
      </c>
      <c r="C388" s="127" t="s">
        <v>1538</v>
      </c>
      <c r="D388" s="53">
        <v>2200</v>
      </c>
      <c r="E388" s="53">
        <v>850</v>
      </c>
      <c r="F388" s="136">
        <v>46156</v>
      </c>
      <c r="G388" s="15">
        <v>46158</v>
      </c>
      <c r="H388" s="18" t="s">
        <v>1539</v>
      </c>
      <c r="I388" s="18" t="s">
        <v>250</v>
      </c>
      <c r="J388" s="14"/>
      <c r="K388" s="14"/>
      <c r="L388" s="15">
        <v>46179</v>
      </c>
      <c r="M388" s="15">
        <v>46188</v>
      </c>
      <c r="N388" s="15">
        <v>46189</v>
      </c>
      <c r="O388" s="15">
        <v>46200</v>
      </c>
      <c r="P388" s="15"/>
      <c r="Q388" s="15"/>
      <c r="R388" s="15">
        <v>46209</v>
      </c>
      <c r="S388" s="15">
        <v>46210</v>
      </c>
      <c r="T388" s="15"/>
      <c r="U388" s="15">
        <v>46213</v>
      </c>
      <c r="V388" s="15">
        <v>46214</v>
      </c>
      <c r="W388" s="15"/>
      <c r="X388" s="15"/>
      <c r="Y388" s="15"/>
      <c r="Z388" s="15"/>
      <c r="AA388" s="15"/>
      <c r="AB388" s="15"/>
      <c r="AC388" s="15">
        <v>46217</v>
      </c>
      <c r="AD388" s="15">
        <v>46220</v>
      </c>
      <c r="AE388" s="15"/>
      <c r="AF388" s="15"/>
      <c r="AG388" s="15">
        <v>46221</v>
      </c>
      <c r="AH388" s="15">
        <v>46223</v>
      </c>
      <c r="AI388" s="15">
        <v>46225</v>
      </c>
      <c r="AJ388" s="136">
        <v>46228</v>
      </c>
      <c r="AK388" s="136">
        <v>46230</v>
      </c>
      <c r="AL388" s="198">
        <v>72</v>
      </c>
      <c r="AM388" s="14" t="s">
        <v>614</v>
      </c>
      <c r="AN388" s="14" t="s">
        <v>36</v>
      </c>
      <c r="AO388" s="14"/>
      <c r="AP388" s="14"/>
      <c r="AQ388" s="18"/>
      <c r="AR388" s="55"/>
      <c r="AS388" s="122"/>
      <c r="AT388" s="44" t="s">
        <v>285</v>
      </c>
      <c r="AW388" s="173" t="s">
        <v>463</v>
      </c>
      <c r="AX388" s="44">
        <f>IFERROR(VLOOKUP(B388,'[1]Tracking sheet'!$A$3:$D$98000,2,0),0)</f>
        <v>850</v>
      </c>
      <c r="AY388" s="44">
        <f>IFERROR(VLOOKUP(B388,'[1]Tracking sheet'!$A$3:$D$98000,3,0),0)</f>
        <v>850</v>
      </c>
      <c r="AZ388" s="159">
        <f t="shared" ref="AZ388:AZ451" si="140">AY388-AX388</f>
        <v>0</v>
      </c>
      <c r="BA388" s="158">
        <f>IFERROR(VLOOKUP(B388,'[2]Tracking Sheet'!$B$3:$J$5000,2,0),0)</f>
        <v>0</v>
      </c>
      <c r="BB388" s="174">
        <f t="shared" ref="BB388:BB451" si="141">BA388-D388</f>
        <v>-2200</v>
      </c>
      <c r="BC388" s="44">
        <f>IFERROR(VLOOKUP(G388,'[1]Tracking sheet'!$A$3:$D$98000,2,0),0)</f>
        <v>0</v>
      </c>
      <c r="BD388" s="44">
        <f>IFERROR(VLOOKUP(G388,'[1]Tracking sheet'!$A$3:$D$98000,3,0),0)</f>
        <v>0</v>
      </c>
      <c r="BE388" s="159">
        <f t="shared" si="135"/>
        <v>0</v>
      </c>
      <c r="BF388" s="158">
        <f>IFERROR(VLOOKUP(G388,'[2]Tracking Sheet'!$B$3:$J$5000,2,0),0)</f>
        <v>0</v>
      </c>
      <c r="BG388" s="174" t="e">
        <f t="shared" si="136"/>
        <v>#VALUE!</v>
      </c>
      <c r="BH388" s="44">
        <f>IFERROR(VLOOKUP(L388,'[1]Tracking sheet'!$A$3:$D$98000,2,0),0)</f>
        <v>0</v>
      </c>
      <c r="BI388" s="44">
        <f>IFERROR(VLOOKUP(L388,'[1]Tracking sheet'!$A$3:$D$98000,3,0),0)</f>
        <v>0</v>
      </c>
      <c r="BJ388" s="159">
        <f t="shared" si="137"/>
        <v>0</v>
      </c>
      <c r="BK388" s="158">
        <f>IFERROR(VLOOKUP(L388,'[2]Tracking Sheet'!$B$3:$J$5000,2,0),0)</f>
        <v>0</v>
      </c>
      <c r="BL388" s="174">
        <f t="shared" si="138"/>
        <v>-46189</v>
      </c>
      <c r="BM388" s="44">
        <f>IFERROR(VLOOKUP(Q388,'[1]Tracking sheet'!$A$3:$D$98000,2,0),0)</f>
        <v>0</v>
      </c>
      <c r="BN388" s="187">
        <f t="shared" si="139"/>
        <v>31</v>
      </c>
      <c r="BO388" s="44" t="s">
        <v>855</v>
      </c>
    </row>
    <row r="389" spans="1:70" ht="39.75" customHeight="1" x14ac:dyDescent="0.3">
      <c r="A389" s="119" t="s">
        <v>636</v>
      </c>
      <c r="B389" s="216" t="s">
        <v>1540</v>
      </c>
      <c r="C389" s="127" t="s">
        <v>1541</v>
      </c>
      <c r="D389" s="53">
        <v>4000</v>
      </c>
      <c r="E389" s="53">
        <v>1566</v>
      </c>
      <c r="F389" s="136">
        <v>46156</v>
      </c>
      <c r="G389" s="15">
        <v>46158</v>
      </c>
      <c r="H389" s="18" t="s">
        <v>1542</v>
      </c>
      <c r="I389" s="18" t="s">
        <v>655</v>
      </c>
      <c r="J389" s="15"/>
      <c r="K389" s="15"/>
      <c r="L389" s="15">
        <v>46182</v>
      </c>
      <c r="M389" s="15">
        <v>46189</v>
      </c>
      <c r="N389" s="15">
        <v>46190</v>
      </c>
      <c r="O389" s="15">
        <v>46202</v>
      </c>
      <c r="P389" s="15"/>
      <c r="Q389" s="15"/>
      <c r="R389" s="15">
        <v>46209</v>
      </c>
      <c r="S389" s="15">
        <v>46210</v>
      </c>
      <c r="T389" s="15"/>
      <c r="U389" s="15">
        <v>46212</v>
      </c>
      <c r="V389" s="15">
        <v>46213</v>
      </c>
      <c r="W389" s="15"/>
      <c r="X389" s="15"/>
      <c r="Y389" s="15"/>
      <c r="Z389" s="15"/>
      <c r="AA389" s="15"/>
      <c r="AB389" s="15"/>
      <c r="AC389" s="15">
        <v>46216</v>
      </c>
      <c r="AD389" s="15">
        <v>46221</v>
      </c>
      <c r="AE389" s="15"/>
      <c r="AF389" s="15"/>
      <c r="AG389" s="15">
        <v>46223</v>
      </c>
      <c r="AH389" s="15">
        <v>46224</v>
      </c>
      <c r="AI389" s="15">
        <v>46226</v>
      </c>
      <c r="AJ389" s="136">
        <v>46228</v>
      </c>
      <c r="AK389" s="136">
        <v>46230</v>
      </c>
      <c r="AL389" s="198">
        <v>72</v>
      </c>
      <c r="AM389" s="14" t="s">
        <v>612</v>
      </c>
      <c r="AN389" s="14" t="s">
        <v>36</v>
      </c>
      <c r="AO389" s="14"/>
      <c r="AP389" s="14"/>
      <c r="AQ389" s="18"/>
      <c r="AR389" s="55"/>
      <c r="AS389" s="122"/>
      <c r="AT389" s="44" t="s">
        <v>285</v>
      </c>
      <c r="AW389" s="173" t="s">
        <v>463</v>
      </c>
      <c r="AX389" s="44">
        <f>IFERROR(VLOOKUP(B389,'[1]Tracking sheet'!$A$3:$D$98000,2,0),0)</f>
        <v>1581</v>
      </c>
      <c r="AY389" s="44">
        <f>IFERROR(VLOOKUP(B389,'[1]Tracking sheet'!$A$3:$D$98000,3,0),0)</f>
        <v>1581</v>
      </c>
      <c r="AZ389" s="159">
        <f t="shared" si="140"/>
        <v>0</v>
      </c>
      <c r="BA389" s="158">
        <f>IFERROR(VLOOKUP(B389,'[2]Tracking Sheet'!$B$3:$J$5000,2,0),0)</f>
        <v>0</v>
      </c>
      <c r="BB389" s="174">
        <f t="shared" si="141"/>
        <v>-4000</v>
      </c>
      <c r="BC389" s="44">
        <f>IFERROR(VLOOKUP(G389,'[1]Tracking sheet'!$A$3:$D$98000,2,0),0)</f>
        <v>0</v>
      </c>
      <c r="BD389" s="44">
        <f>IFERROR(VLOOKUP(G389,'[1]Tracking sheet'!$A$3:$D$98000,3,0),0)</f>
        <v>0</v>
      </c>
      <c r="BE389" s="159">
        <f t="shared" si="135"/>
        <v>0</v>
      </c>
      <c r="BF389" s="158">
        <f>IFERROR(VLOOKUP(G389,'[2]Tracking Sheet'!$B$3:$J$5000,2,0),0)</f>
        <v>0</v>
      </c>
      <c r="BG389" s="174" t="e">
        <f t="shared" si="136"/>
        <v>#VALUE!</v>
      </c>
      <c r="BH389" s="44">
        <f>IFERROR(VLOOKUP(L389,'[1]Tracking sheet'!$A$3:$D$98000,2,0),0)</f>
        <v>0</v>
      </c>
      <c r="BI389" s="44">
        <f>IFERROR(VLOOKUP(L389,'[1]Tracking sheet'!$A$3:$D$98000,3,0),0)</f>
        <v>0</v>
      </c>
      <c r="BJ389" s="159">
        <f t="shared" si="137"/>
        <v>0</v>
      </c>
      <c r="BK389" s="158">
        <f>IFERROR(VLOOKUP(L389,'[2]Tracking Sheet'!$B$3:$J$5000,2,0),0)</f>
        <v>0</v>
      </c>
      <c r="BL389" s="174">
        <f t="shared" si="138"/>
        <v>-46190</v>
      </c>
      <c r="BM389" s="44">
        <f>IFERROR(VLOOKUP(Q389,'[1]Tracking sheet'!$A$3:$D$98000,2,0),0)</f>
        <v>0</v>
      </c>
      <c r="BN389" s="187">
        <f t="shared" si="139"/>
        <v>31</v>
      </c>
      <c r="BO389" s="44" t="s">
        <v>855</v>
      </c>
    </row>
    <row r="390" spans="1:70" ht="39.75" customHeight="1" x14ac:dyDescent="0.3">
      <c r="A390" s="119" t="s">
        <v>636</v>
      </c>
      <c r="B390" s="216" t="s">
        <v>1543</v>
      </c>
      <c r="C390" s="127" t="s">
        <v>1544</v>
      </c>
      <c r="D390" s="53">
        <v>2000</v>
      </c>
      <c r="E390" s="53">
        <v>661</v>
      </c>
      <c r="F390" s="136">
        <v>46156</v>
      </c>
      <c r="G390" s="15">
        <v>46158</v>
      </c>
      <c r="H390" s="18" t="s">
        <v>858</v>
      </c>
      <c r="I390" s="18" t="s">
        <v>859</v>
      </c>
      <c r="J390" s="14"/>
      <c r="K390" s="14"/>
      <c r="L390" s="15">
        <v>46181</v>
      </c>
      <c r="M390" s="15">
        <v>46190</v>
      </c>
      <c r="N390" s="15">
        <v>46191</v>
      </c>
      <c r="O390" s="15">
        <v>46202</v>
      </c>
      <c r="P390" s="14"/>
      <c r="Q390" s="14"/>
      <c r="R390" s="15">
        <v>46209</v>
      </c>
      <c r="S390" s="15">
        <v>46210</v>
      </c>
      <c r="T390" s="14"/>
      <c r="U390" s="15">
        <v>46213</v>
      </c>
      <c r="V390" s="15">
        <v>46214</v>
      </c>
      <c r="W390" s="14"/>
      <c r="X390" s="14"/>
      <c r="Y390" s="14"/>
      <c r="Z390" s="14"/>
      <c r="AA390" s="14"/>
      <c r="AB390" s="14"/>
      <c r="AC390" s="15">
        <v>46216</v>
      </c>
      <c r="AD390" s="15">
        <v>46219</v>
      </c>
      <c r="AE390" s="14"/>
      <c r="AF390" s="14"/>
      <c r="AG390" s="15">
        <v>46220</v>
      </c>
      <c r="AH390" s="15">
        <v>46223</v>
      </c>
      <c r="AI390" s="15">
        <v>46225</v>
      </c>
      <c r="AJ390" s="136">
        <v>46228</v>
      </c>
      <c r="AK390" s="136">
        <v>46230</v>
      </c>
      <c r="AL390" s="198">
        <v>72</v>
      </c>
      <c r="AM390" s="14" t="s">
        <v>612</v>
      </c>
      <c r="AN390" s="14" t="s">
        <v>36</v>
      </c>
      <c r="AO390" s="14"/>
      <c r="AP390" s="14"/>
      <c r="AQ390" s="18"/>
      <c r="AR390" s="55"/>
      <c r="AS390" s="122"/>
      <c r="AT390" s="44" t="s">
        <v>285</v>
      </c>
      <c r="AW390" s="173" t="s">
        <v>463</v>
      </c>
      <c r="AX390" s="44">
        <f>IFERROR(VLOOKUP(B390,'[1]Tracking sheet'!$A$3:$D$98000,2,0),0)</f>
        <v>661</v>
      </c>
      <c r="AY390" s="44">
        <f>IFERROR(VLOOKUP(B390,'[1]Tracking sheet'!$A$3:$D$98000,3,0),0)</f>
        <v>661</v>
      </c>
      <c r="AZ390" s="159">
        <f t="shared" si="140"/>
        <v>0</v>
      </c>
      <c r="BA390" s="158">
        <f>IFERROR(VLOOKUP(B390,'[2]Tracking Sheet'!$B$3:$J$5000,2,0),0)</f>
        <v>0</v>
      </c>
      <c r="BB390" s="174">
        <f t="shared" si="141"/>
        <v>-2000</v>
      </c>
      <c r="BC390" s="44">
        <f>IFERROR(VLOOKUP(G390,'[1]Tracking sheet'!$A$3:$D$98000,2,0),0)</f>
        <v>0</v>
      </c>
      <c r="BD390" s="44">
        <f>IFERROR(VLOOKUP(G390,'[1]Tracking sheet'!$A$3:$D$98000,3,0),0)</f>
        <v>0</v>
      </c>
      <c r="BE390" s="159">
        <f t="shared" si="135"/>
        <v>0</v>
      </c>
      <c r="BF390" s="158">
        <f>IFERROR(VLOOKUP(G390,'[2]Tracking Sheet'!$B$3:$J$5000,2,0),0)</f>
        <v>0</v>
      </c>
      <c r="BG390" s="174" t="e">
        <f t="shared" si="136"/>
        <v>#VALUE!</v>
      </c>
      <c r="BH390" s="44">
        <f>IFERROR(VLOOKUP(L390,'[1]Tracking sheet'!$A$3:$D$98000,2,0),0)</f>
        <v>0</v>
      </c>
      <c r="BI390" s="44">
        <f>IFERROR(VLOOKUP(L390,'[1]Tracking sheet'!$A$3:$D$98000,3,0),0)</f>
        <v>0</v>
      </c>
      <c r="BJ390" s="159">
        <f t="shared" si="137"/>
        <v>0</v>
      </c>
      <c r="BK390" s="158">
        <f>IFERROR(VLOOKUP(L390,'[2]Tracking Sheet'!$B$3:$J$5000,2,0),0)</f>
        <v>0</v>
      </c>
      <c r="BL390" s="174">
        <f t="shared" si="138"/>
        <v>-46191</v>
      </c>
      <c r="BM390" s="44">
        <f>IFERROR(VLOOKUP(Q390,'[1]Tracking sheet'!$A$3:$D$98000,2,0),0)</f>
        <v>0</v>
      </c>
      <c r="BN390" s="187">
        <f t="shared" si="139"/>
        <v>31</v>
      </c>
      <c r="BO390" s="44" t="s">
        <v>855</v>
      </c>
    </row>
    <row r="391" spans="1:70" ht="39.75" customHeight="1" x14ac:dyDescent="0.3">
      <c r="A391" s="119" t="s">
        <v>646</v>
      </c>
      <c r="B391" s="216" t="s">
        <v>1545</v>
      </c>
      <c r="C391" s="127" t="s">
        <v>1546</v>
      </c>
      <c r="D391" s="53">
        <v>1500</v>
      </c>
      <c r="E391" s="53">
        <v>380</v>
      </c>
      <c r="F391" s="136">
        <v>46155</v>
      </c>
      <c r="G391" s="15">
        <v>46158</v>
      </c>
      <c r="H391" s="18" t="s">
        <v>792</v>
      </c>
      <c r="I391" s="18" t="s">
        <v>347</v>
      </c>
      <c r="J391" s="15"/>
      <c r="K391" s="15"/>
      <c r="L391" s="15">
        <v>46179</v>
      </c>
      <c r="M391" s="15">
        <v>46185</v>
      </c>
      <c r="N391" s="15">
        <v>46186</v>
      </c>
      <c r="O391" s="15">
        <v>46197</v>
      </c>
      <c r="P391" s="15"/>
      <c r="Q391" s="15"/>
      <c r="R391" s="15">
        <v>46203</v>
      </c>
      <c r="S391" s="15">
        <v>46204</v>
      </c>
      <c r="T391" s="15"/>
      <c r="U391" s="15">
        <v>46206</v>
      </c>
      <c r="V391" s="15">
        <v>46207</v>
      </c>
      <c r="W391" s="15"/>
      <c r="X391" s="15"/>
      <c r="Y391" s="15"/>
      <c r="Z391" s="15"/>
      <c r="AA391" s="15"/>
      <c r="AB391" s="15"/>
      <c r="AC391" s="15">
        <v>46209</v>
      </c>
      <c r="AD391" s="15">
        <v>46212</v>
      </c>
      <c r="AE391" s="15"/>
      <c r="AF391" s="15"/>
      <c r="AG391" s="15">
        <v>46213</v>
      </c>
      <c r="AH391" s="15">
        <v>46216</v>
      </c>
      <c r="AI391" s="15">
        <v>46218</v>
      </c>
      <c r="AJ391" s="136">
        <v>46220</v>
      </c>
      <c r="AK391" s="136">
        <v>46221</v>
      </c>
      <c r="AL391" s="198">
        <v>65</v>
      </c>
      <c r="AM391" s="14" t="s">
        <v>618</v>
      </c>
      <c r="AN391" s="14" t="s">
        <v>616</v>
      </c>
      <c r="AO391" s="14"/>
      <c r="AP391" s="14"/>
      <c r="AQ391" s="18"/>
      <c r="AR391" s="55"/>
      <c r="AS391" s="153"/>
      <c r="AT391" s="44" t="s">
        <v>285</v>
      </c>
      <c r="AW391" s="173" t="s">
        <v>463</v>
      </c>
      <c r="AX391" s="44">
        <f>IFERROR(VLOOKUP(B391,'[1]Tracking sheet'!$A$3:$D$98000,2,0),0)</f>
        <v>380</v>
      </c>
      <c r="AY391" s="44">
        <f>IFERROR(VLOOKUP(B391,'[1]Tracking sheet'!$A$3:$D$98000,3,0),0)</f>
        <v>380</v>
      </c>
      <c r="AZ391" s="159">
        <f t="shared" si="140"/>
        <v>0</v>
      </c>
      <c r="BA391" s="158">
        <f>IFERROR(VLOOKUP(B391,'[2]Tracking Sheet'!$B$3:$J$5000,2,0),0)</f>
        <v>0</v>
      </c>
      <c r="BB391" s="174">
        <f t="shared" si="141"/>
        <v>-1500</v>
      </c>
      <c r="BC391" s="44">
        <f>IFERROR(VLOOKUP(G391,'[1]Tracking sheet'!$A$3:$D$98000,2,0),0)</f>
        <v>0</v>
      </c>
      <c r="BD391" s="44">
        <f>IFERROR(VLOOKUP(G391,'[1]Tracking sheet'!$A$3:$D$98000,3,0),0)</f>
        <v>0</v>
      </c>
      <c r="BE391" s="159">
        <f t="shared" si="135"/>
        <v>0</v>
      </c>
      <c r="BF391" s="158">
        <f>IFERROR(VLOOKUP(G391,'[2]Tracking Sheet'!$B$3:$J$5000,2,0),0)</f>
        <v>0</v>
      </c>
      <c r="BG391" s="174" t="e">
        <f t="shared" si="136"/>
        <v>#VALUE!</v>
      </c>
      <c r="BH391" s="44">
        <f>IFERROR(VLOOKUP(L391,'[1]Tracking sheet'!$A$3:$D$98000,2,0),0)</f>
        <v>0</v>
      </c>
      <c r="BI391" s="44">
        <f>IFERROR(VLOOKUP(L391,'[1]Tracking sheet'!$A$3:$D$98000,3,0),0)</f>
        <v>0</v>
      </c>
      <c r="BJ391" s="159">
        <f t="shared" si="137"/>
        <v>0</v>
      </c>
      <c r="BK391" s="158">
        <f>IFERROR(VLOOKUP(L391,'[2]Tracking Sheet'!$B$3:$J$5000,2,0),0)</f>
        <v>0</v>
      </c>
      <c r="BL391" s="174">
        <f t="shared" si="138"/>
        <v>-46186</v>
      </c>
      <c r="BM391" s="44">
        <f>IFERROR(VLOOKUP(Q391,'[1]Tracking sheet'!$A$3:$D$98000,2,0),0)</f>
        <v>0</v>
      </c>
      <c r="BN391" s="187">
        <f t="shared" si="139"/>
        <v>29</v>
      </c>
      <c r="BO391" s="44" t="s">
        <v>855</v>
      </c>
    </row>
    <row r="392" spans="1:70" ht="39.75" customHeight="1" x14ac:dyDescent="0.3">
      <c r="A392" s="119" t="s">
        <v>646</v>
      </c>
      <c r="B392" s="216" t="s">
        <v>1547</v>
      </c>
      <c r="C392" s="127" t="s">
        <v>1548</v>
      </c>
      <c r="D392" s="53">
        <v>2000</v>
      </c>
      <c r="E392" s="53">
        <v>600</v>
      </c>
      <c r="F392" s="136">
        <v>46155</v>
      </c>
      <c r="G392" s="15">
        <v>46158</v>
      </c>
      <c r="H392" s="18" t="s">
        <v>983</v>
      </c>
      <c r="I392" s="18" t="s">
        <v>257</v>
      </c>
      <c r="J392" s="15"/>
      <c r="K392" s="15"/>
      <c r="L392" s="15">
        <v>46163</v>
      </c>
      <c r="M392" s="15">
        <v>46185</v>
      </c>
      <c r="N392" s="15">
        <v>46186</v>
      </c>
      <c r="O392" s="15">
        <v>46196</v>
      </c>
      <c r="P392" s="15">
        <v>46197</v>
      </c>
      <c r="Q392" s="15">
        <v>46205</v>
      </c>
      <c r="R392" s="15">
        <v>46206</v>
      </c>
      <c r="S392" s="15">
        <v>46207</v>
      </c>
      <c r="T392" s="15"/>
      <c r="U392" s="15">
        <v>46210</v>
      </c>
      <c r="V392" s="15">
        <v>46211</v>
      </c>
      <c r="W392" s="15"/>
      <c r="X392" s="15"/>
      <c r="Y392" s="15"/>
      <c r="Z392" s="15"/>
      <c r="AA392" s="15"/>
      <c r="AB392" s="15"/>
      <c r="AC392" s="15">
        <v>46212</v>
      </c>
      <c r="AD392" s="15">
        <v>46214</v>
      </c>
      <c r="AE392" s="15"/>
      <c r="AF392" s="15"/>
      <c r="AG392" s="15">
        <v>46216</v>
      </c>
      <c r="AH392" s="15">
        <v>46217</v>
      </c>
      <c r="AI392" s="15">
        <v>46219</v>
      </c>
      <c r="AJ392" s="136">
        <v>46220</v>
      </c>
      <c r="AK392" s="136">
        <v>46221</v>
      </c>
      <c r="AL392" s="198">
        <v>65</v>
      </c>
      <c r="AM392" s="14" t="s">
        <v>323</v>
      </c>
      <c r="AN392" s="14" t="s">
        <v>616</v>
      </c>
      <c r="AO392" s="14"/>
      <c r="AP392" s="14"/>
      <c r="AQ392" s="18"/>
      <c r="AR392" s="55" t="s">
        <v>48</v>
      </c>
      <c r="AS392" s="153"/>
      <c r="AT392" s="44" t="s">
        <v>596</v>
      </c>
      <c r="AW392" s="173" t="s">
        <v>468</v>
      </c>
      <c r="AX392" s="44">
        <f>IFERROR(VLOOKUP(B392,'[1]Tracking sheet'!$A$3:$D$98000,2,0),0)</f>
        <v>600</v>
      </c>
      <c r="AY392" s="44">
        <f>IFERROR(VLOOKUP(B392,'[1]Tracking sheet'!$A$3:$D$98000,3,0),0)</f>
        <v>600</v>
      </c>
      <c r="AZ392" s="159">
        <f t="shared" si="140"/>
        <v>0</v>
      </c>
      <c r="BA392" s="158">
        <f>IFERROR(VLOOKUP(B392,'[2]Tracking Sheet'!$B$3:$J$5000,2,0),0)</f>
        <v>0</v>
      </c>
      <c r="BB392" s="174">
        <f t="shared" si="141"/>
        <v>-2000</v>
      </c>
      <c r="BC392" s="44">
        <f>IFERROR(VLOOKUP(G392,'[1]Tracking sheet'!$A$3:$D$98000,2,0),0)</f>
        <v>0</v>
      </c>
      <c r="BD392" s="44">
        <f>IFERROR(VLOOKUP(G392,'[1]Tracking sheet'!$A$3:$D$98000,3,0),0)</f>
        <v>0</v>
      </c>
      <c r="BE392" s="159">
        <f t="shared" si="135"/>
        <v>0</v>
      </c>
      <c r="BF392" s="158">
        <f>IFERROR(VLOOKUP(G392,'[2]Tracking Sheet'!$B$3:$J$5000,2,0),0)</f>
        <v>0</v>
      </c>
      <c r="BG392" s="174" t="e">
        <f t="shared" si="136"/>
        <v>#VALUE!</v>
      </c>
      <c r="BH392" s="44">
        <f>IFERROR(VLOOKUP(L392,'[1]Tracking sheet'!$A$3:$D$98000,2,0),0)</f>
        <v>0</v>
      </c>
      <c r="BI392" s="44">
        <f>IFERROR(VLOOKUP(L392,'[1]Tracking sheet'!$A$3:$D$98000,3,0),0)</f>
        <v>0</v>
      </c>
      <c r="BJ392" s="159">
        <f t="shared" si="137"/>
        <v>0</v>
      </c>
      <c r="BK392" s="158">
        <f>IFERROR(VLOOKUP(L392,'[2]Tracking Sheet'!$B$3:$J$5000,2,0),0)</f>
        <v>0</v>
      </c>
      <c r="BL392" s="174">
        <f t="shared" si="138"/>
        <v>-46186</v>
      </c>
      <c r="BM392" s="44">
        <f>IFERROR(VLOOKUP(Q392,'[1]Tracking sheet'!$A$3:$D$98000,2,0),0)</f>
        <v>0</v>
      </c>
      <c r="BN392" s="187">
        <f t="shared" si="139"/>
        <v>29</v>
      </c>
      <c r="BO392" s="44" t="s">
        <v>855</v>
      </c>
      <c r="BR392" s="70" t="s">
        <v>2367</v>
      </c>
    </row>
    <row r="393" spans="1:70" ht="39.75" customHeight="1" x14ac:dyDescent="0.3">
      <c r="A393" s="119" t="s">
        <v>646</v>
      </c>
      <c r="B393" s="216" t="s">
        <v>1549</v>
      </c>
      <c r="C393" s="127" t="s">
        <v>1550</v>
      </c>
      <c r="D393" s="53">
        <v>2500</v>
      </c>
      <c r="E393" s="53">
        <v>586</v>
      </c>
      <c r="F393" s="136">
        <v>46155</v>
      </c>
      <c r="G393" s="15">
        <v>46158</v>
      </c>
      <c r="H393" s="18" t="s">
        <v>664</v>
      </c>
      <c r="I393" s="18" t="s">
        <v>347</v>
      </c>
      <c r="J393" s="14"/>
      <c r="K393" s="14"/>
      <c r="L393" s="15">
        <v>46178</v>
      </c>
      <c r="M393" s="15">
        <v>46186</v>
      </c>
      <c r="N393" s="15">
        <v>46188</v>
      </c>
      <c r="O393" s="15">
        <v>46199</v>
      </c>
      <c r="P393" s="14"/>
      <c r="Q393" s="14"/>
      <c r="R393" s="15">
        <v>46204</v>
      </c>
      <c r="S393" s="124">
        <v>46205</v>
      </c>
      <c r="T393" s="14"/>
      <c r="U393" s="15">
        <v>46207</v>
      </c>
      <c r="V393" s="15">
        <v>46209</v>
      </c>
      <c r="W393" s="14"/>
      <c r="X393" s="14"/>
      <c r="Y393" s="14"/>
      <c r="Z393" s="14"/>
      <c r="AA393" s="14"/>
      <c r="AB393" s="14"/>
      <c r="AC393" s="15">
        <v>46209</v>
      </c>
      <c r="AD393" s="15">
        <v>46213</v>
      </c>
      <c r="AE393" s="14"/>
      <c r="AF393" s="14"/>
      <c r="AG393" s="15">
        <v>46214</v>
      </c>
      <c r="AH393" s="15">
        <v>46216</v>
      </c>
      <c r="AI393" s="15">
        <v>46218</v>
      </c>
      <c r="AJ393" s="136">
        <v>46220</v>
      </c>
      <c r="AK393" s="136">
        <v>46221</v>
      </c>
      <c r="AL393" s="198">
        <v>65</v>
      </c>
      <c r="AM393" s="14" t="s">
        <v>614</v>
      </c>
      <c r="AN393" s="14" t="s">
        <v>616</v>
      </c>
      <c r="AO393" s="14"/>
      <c r="AP393" s="14"/>
      <c r="AQ393" s="18"/>
      <c r="AR393" s="55"/>
      <c r="AS393" s="153"/>
      <c r="AT393" s="44" t="s">
        <v>285</v>
      </c>
      <c r="AW393" s="173" t="s">
        <v>463</v>
      </c>
      <c r="AX393" s="44">
        <f>IFERROR(VLOOKUP(B393,'[1]Tracking sheet'!$A$3:$D$98000,2,0),0)</f>
        <v>586</v>
      </c>
      <c r="AY393" s="44">
        <f>IFERROR(VLOOKUP(B393,'[1]Tracking sheet'!$A$3:$D$98000,3,0),0)</f>
        <v>586</v>
      </c>
      <c r="AZ393" s="159">
        <f t="shared" si="140"/>
        <v>0</v>
      </c>
      <c r="BA393" s="158">
        <f>IFERROR(VLOOKUP(B393,'[2]Tracking Sheet'!$B$3:$J$5000,2,0),0)</f>
        <v>0</v>
      </c>
      <c r="BB393" s="174">
        <f t="shared" si="141"/>
        <v>-2500</v>
      </c>
      <c r="BC393" s="44">
        <f>IFERROR(VLOOKUP(G393,'[1]Tracking sheet'!$A$3:$D$98000,2,0),0)</f>
        <v>0</v>
      </c>
      <c r="BD393" s="44">
        <f>IFERROR(VLOOKUP(G393,'[1]Tracking sheet'!$A$3:$D$98000,3,0),0)</f>
        <v>0</v>
      </c>
      <c r="BE393" s="159">
        <f t="shared" si="135"/>
        <v>0</v>
      </c>
      <c r="BF393" s="158">
        <f>IFERROR(VLOOKUP(G393,'[2]Tracking Sheet'!$B$3:$J$5000,2,0),0)</f>
        <v>0</v>
      </c>
      <c r="BG393" s="174" t="e">
        <f t="shared" si="136"/>
        <v>#VALUE!</v>
      </c>
      <c r="BH393" s="44">
        <f>IFERROR(VLOOKUP(L393,'[1]Tracking sheet'!$A$3:$D$98000,2,0),0)</f>
        <v>0</v>
      </c>
      <c r="BI393" s="44">
        <f>IFERROR(VLOOKUP(L393,'[1]Tracking sheet'!$A$3:$D$98000,3,0),0)</f>
        <v>0</v>
      </c>
      <c r="BJ393" s="159">
        <f t="shared" si="137"/>
        <v>0</v>
      </c>
      <c r="BK393" s="158">
        <f>IFERROR(VLOOKUP(L393,'[2]Tracking Sheet'!$B$3:$J$5000,2,0),0)</f>
        <v>0</v>
      </c>
      <c r="BL393" s="174">
        <f t="shared" si="138"/>
        <v>-46188</v>
      </c>
      <c r="BM393" s="44">
        <f>IFERROR(VLOOKUP(Q393,'[1]Tracking sheet'!$A$3:$D$98000,2,0),0)</f>
        <v>0</v>
      </c>
      <c r="BN393" s="187">
        <f t="shared" si="139"/>
        <v>29</v>
      </c>
      <c r="BO393" s="44" t="s">
        <v>855</v>
      </c>
    </row>
    <row r="394" spans="1:70" ht="39.75" customHeight="1" x14ac:dyDescent="0.3">
      <c r="A394" s="119" t="s">
        <v>646</v>
      </c>
      <c r="B394" s="216" t="s">
        <v>1551</v>
      </c>
      <c r="C394" s="127" t="s">
        <v>1552</v>
      </c>
      <c r="D394" s="53">
        <v>1500</v>
      </c>
      <c r="E394" s="53">
        <v>358</v>
      </c>
      <c r="F394" s="136">
        <v>46155</v>
      </c>
      <c r="G394" s="15">
        <v>46158</v>
      </c>
      <c r="H394" s="18" t="s">
        <v>671</v>
      </c>
      <c r="I394" s="18" t="s">
        <v>686</v>
      </c>
      <c r="J394" s="14"/>
      <c r="K394" s="14"/>
      <c r="L394" s="15">
        <v>46178</v>
      </c>
      <c r="M394" s="15">
        <v>46186</v>
      </c>
      <c r="N394" s="15">
        <v>46188</v>
      </c>
      <c r="O394" s="15">
        <v>46199</v>
      </c>
      <c r="P394" s="14"/>
      <c r="Q394" s="14"/>
      <c r="R394" s="15">
        <v>46204</v>
      </c>
      <c r="S394" s="15">
        <v>46205</v>
      </c>
      <c r="T394" s="14"/>
      <c r="U394" s="15">
        <v>46207</v>
      </c>
      <c r="V394" s="15">
        <v>46209</v>
      </c>
      <c r="W394" s="14"/>
      <c r="X394" s="14"/>
      <c r="Y394" s="14"/>
      <c r="Z394" s="14"/>
      <c r="AA394" s="14"/>
      <c r="AB394" s="14"/>
      <c r="AC394" s="15">
        <v>46210</v>
      </c>
      <c r="AD394" s="15">
        <v>46213</v>
      </c>
      <c r="AE394" s="14"/>
      <c r="AF394" s="14"/>
      <c r="AG394" s="15">
        <v>46214</v>
      </c>
      <c r="AH394" s="15">
        <v>46216</v>
      </c>
      <c r="AI394" s="15">
        <v>46218</v>
      </c>
      <c r="AJ394" s="136">
        <v>46220</v>
      </c>
      <c r="AK394" s="136">
        <v>46221</v>
      </c>
      <c r="AL394" s="198">
        <v>65</v>
      </c>
      <c r="AM394" s="14" t="s">
        <v>614</v>
      </c>
      <c r="AN394" s="14" t="s">
        <v>616</v>
      </c>
      <c r="AO394" s="14"/>
      <c r="AP394" s="14"/>
      <c r="AQ394" s="18"/>
      <c r="AR394" s="55"/>
      <c r="AS394" s="122"/>
      <c r="AT394" s="44" t="s">
        <v>285</v>
      </c>
      <c r="AW394" s="173" t="s">
        <v>463</v>
      </c>
      <c r="AX394" s="44">
        <f>IFERROR(VLOOKUP(B394,'[1]Tracking sheet'!$A$3:$D$98000,2,0),0)</f>
        <v>358</v>
      </c>
      <c r="AY394" s="44">
        <f>IFERROR(VLOOKUP(B394,'[1]Tracking sheet'!$A$3:$D$98000,3,0),0)</f>
        <v>358</v>
      </c>
      <c r="AZ394" s="159">
        <f t="shared" si="140"/>
        <v>0</v>
      </c>
      <c r="BA394" s="158">
        <f>IFERROR(VLOOKUP(B394,'[2]Tracking Sheet'!$B$3:$J$5000,2,0),0)</f>
        <v>0</v>
      </c>
      <c r="BB394" s="174">
        <f t="shared" si="141"/>
        <v>-1500</v>
      </c>
      <c r="BC394" s="44">
        <f>IFERROR(VLOOKUP(G394,'[1]Tracking sheet'!$A$3:$D$98000,2,0),0)</f>
        <v>0</v>
      </c>
      <c r="BD394" s="44">
        <f>IFERROR(VLOOKUP(G394,'[1]Tracking sheet'!$A$3:$D$98000,3,0),0)</f>
        <v>0</v>
      </c>
      <c r="BE394" s="159">
        <f t="shared" si="135"/>
        <v>0</v>
      </c>
      <c r="BF394" s="158">
        <f>IFERROR(VLOOKUP(G394,'[2]Tracking Sheet'!$B$3:$J$5000,2,0),0)</f>
        <v>0</v>
      </c>
      <c r="BG394" s="174" t="e">
        <f t="shared" si="136"/>
        <v>#VALUE!</v>
      </c>
      <c r="BH394" s="44">
        <f>IFERROR(VLOOKUP(L394,'[1]Tracking sheet'!$A$3:$D$98000,2,0),0)</f>
        <v>0</v>
      </c>
      <c r="BI394" s="44">
        <f>IFERROR(VLOOKUP(L394,'[1]Tracking sheet'!$A$3:$D$98000,3,0),0)</f>
        <v>0</v>
      </c>
      <c r="BJ394" s="159">
        <f t="shared" si="137"/>
        <v>0</v>
      </c>
      <c r="BK394" s="158">
        <f>IFERROR(VLOOKUP(L394,'[2]Tracking Sheet'!$B$3:$J$5000,2,0),0)</f>
        <v>0</v>
      </c>
      <c r="BL394" s="174">
        <f t="shared" si="138"/>
        <v>-46188</v>
      </c>
      <c r="BM394" s="44">
        <f>IFERROR(VLOOKUP(Q394,'[1]Tracking sheet'!$A$3:$D$98000,2,0),0)</f>
        <v>0</v>
      </c>
      <c r="BN394" s="187">
        <f t="shared" si="139"/>
        <v>29</v>
      </c>
      <c r="BO394" s="44" t="s">
        <v>855</v>
      </c>
    </row>
    <row r="395" spans="1:70" ht="39.75" customHeight="1" x14ac:dyDescent="0.3">
      <c r="A395" s="119" t="s">
        <v>646</v>
      </c>
      <c r="B395" s="216" t="s">
        <v>1553</v>
      </c>
      <c r="C395" s="127" t="s">
        <v>1554</v>
      </c>
      <c r="D395" s="53">
        <v>2500</v>
      </c>
      <c r="E395" s="53">
        <v>365</v>
      </c>
      <c r="F395" s="136">
        <v>46155</v>
      </c>
      <c r="G395" s="124">
        <v>46158</v>
      </c>
      <c r="H395" s="18" t="s">
        <v>738</v>
      </c>
      <c r="I395" s="18" t="s">
        <v>347</v>
      </c>
      <c r="J395" s="14"/>
      <c r="K395" s="14"/>
      <c r="L395" s="15">
        <v>46178</v>
      </c>
      <c r="M395" s="15">
        <v>46186</v>
      </c>
      <c r="N395" s="15">
        <v>46188</v>
      </c>
      <c r="O395" s="15">
        <v>46199</v>
      </c>
      <c r="P395" s="14"/>
      <c r="Q395" s="14"/>
      <c r="R395" s="15">
        <v>46204</v>
      </c>
      <c r="S395" s="124">
        <v>46205</v>
      </c>
      <c r="T395" s="14"/>
      <c r="U395" s="15">
        <v>46207</v>
      </c>
      <c r="V395" s="15">
        <v>46209</v>
      </c>
      <c r="W395" s="14"/>
      <c r="X395" s="14"/>
      <c r="Y395" s="14"/>
      <c r="Z395" s="14"/>
      <c r="AA395" s="14"/>
      <c r="AB395" s="14"/>
      <c r="AC395" s="15">
        <v>46209</v>
      </c>
      <c r="AD395" s="15">
        <v>46213</v>
      </c>
      <c r="AE395" s="14"/>
      <c r="AF395" s="14"/>
      <c r="AG395" s="15">
        <v>46214</v>
      </c>
      <c r="AH395" s="15">
        <v>46216</v>
      </c>
      <c r="AI395" s="15">
        <v>46218</v>
      </c>
      <c r="AJ395" s="136">
        <v>46220</v>
      </c>
      <c r="AK395" s="136">
        <v>46221</v>
      </c>
      <c r="AL395" s="198">
        <v>65</v>
      </c>
      <c r="AM395" s="14" t="s">
        <v>618</v>
      </c>
      <c r="AN395" s="14" t="s">
        <v>616</v>
      </c>
      <c r="AO395" s="14"/>
      <c r="AP395" s="14"/>
      <c r="AQ395" s="18"/>
      <c r="AR395" s="55"/>
      <c r="AS395" s="153" t="s">
        <v>577</v>
      </c>
      <c r="AT395" s="44" t="s">
        <v>285</v>
      </c>
      <c r="AW395" s="173" t="s">
        <v>463</v>
      </c>
      <c r="AX395" s="44">
        <f>IFERROR(VLOOKUP(B395,'[1]Tracking sheet'!$A$3:$D$98000,2,0),0)</f>
        <v>365</v>
      </c>
      <c r="AY395" s="44">
        <f>IFERROR(VLOOKUP(B395,'[1]Tracking sheet'!$A$3:$D$98000,3,0),0)</f>
        <v>365</v>
      </c>
      <c r="AZ395" s="159">
        <f t="shared" si="140"/>
        <v>0</v>
      </c>
      <c r="BA395" s="158">
        <f>IFERROR(VLOOKUP(B395,'[2]Tracking Sheet'!$B$3:$J$5000,2,0),0)</f>
        <v>0</v>
      </c>
      <c r="BB395" s="174">
        <f t="shared" si="141"/>
        <v>-2500</v>
      </c>
      <c r="BC395" s="44">
        <f>IFERROR(VLOOKUP(G395,'[1]Tracking sheet'!$A$3:$D$98000,2,0),0)</f>
        <v>0</v>
      </c>
      <c r="BD395" s="44">
        <f>IFERROR(VLOOKUP(G395,'[1]Tracking sheet'!$A$3:$D$98000,3,0),0)</f>
        <v>0</v>
      </c>
      <c r="BE395" s="159">
        <f t="shared" si="135"/>
        <v>0</v>
      </c>
      <c r="BF395" s="158">
        <f>IFERROR(VLOOKUP(G395,'[2]Tracking Sheet'!$B$3:$J$5000,2,0),0)</f>
        <v>0</v>
      </c>
      <c r="BG395" s="174" t="e">
        <f t="shared" si="136"/>
        <v>#VALUE!</v>
      </c>
      <c r="BH395" s="44">
        <f>IFERROR(VLOOKUP(L395,'[1]Tracking sheet'!$A$3:$D$98000,2,0),0)</f>
        <v>0</v>
      </c>
      <c r="BI395" s="44">
        <f>IFERROR(VLOOKUP(L395,'[1]Tracking sheet'!$A$3:$D$98000,3,0),0)</f>
        <v>0</v>
      </c>
      <c r="BJ395" s="159">
        <f t="shared" si="137"/>
        <v>0</v>
      </c>
      <c r="BK395" s="158">
        <f>IFERROR(VLOOKUP(L395,'[2]Tracking Sheet'!$B$3:$J$5000,2,0),0)</f>
        <v>0</v>
      </c>
      <c r="BL395" s="174">
        <f t="shared" si="138"/>
        <v>-46188</v>
      </c>
      <c r="BM395" s="44">
        <f>IFERROR(VLOOKUP(Q395,'[1]Tracking sheet'!$A$3:$D$98000,2,0),0)</f>
        <v>0</v>
      </c>
      <c r="BN395" s="187">
        <f t="shared" si="139"/>
        <v>29</v>
      </c>
      <c r="BO395" s="44" t="s">
        <v>855</v>
      </c>
    </row>
    <row r="396" spans="1:70" ht="39.75" customHeight="1" x14ac:dyDescent="0.3">
      <c r="A396" s="119" t="s">
        <v>646</v>
      </c>
      <c r="B396" s="216" t="s">
        <v>1555</v>
      </c>
      <c r="C396" s="127" t="s">
        <v>1556</v>
      </c>
      <c r="D396" s="53">
        <v>11000</v>
      </c>
      <c r="E396" s="53">
        <v>2630</v>
      </c>
      <c r="F396" s="136">
        <v>46155</v>
      </c>
      <c r="G396" s="124">
        <v>46158</v>
      </c>
      <c r="H396" s="18" t="s">
        <v>671</v>
      </c>
      <c r="I396" s="18" t="s">
        <v>686</v>
      </c>
      <c r="J396" s="14"/>
      <c r="K396" s="14"/>
      <c r="L396" s="15">
        <v>46162</v>
      </c>
      <c r="M396" s="15">
        <v>46183</v>
      </c>
      <c r="N396" s="15">
        <v>46184</v>
      </c>
      <c r="O396" s="15">
        <v>46196</v>
      </c>
      <c r="P396" s="14"/>
      <c r="Q396" s="14"/>
      <c r="R396" s="15">
        <v>46196</v>
      </c>
      <c r="S396" s="124">
        <v>46197</v>
      </c>
      <c r="T396" s="14"/>
      <c r="U396" s="15">
        <v>46200</v>
      </c>
      <c r="V396" s="15">
        <v>46205</v>
      </c>
      <c r="W396" s="14"/>
      <c r="X396" s="14"/>
      <c r="Y396" s="14"/>
      <c r="Z396" s="14"/>
      <c r="AA396" s="14"/>
      <c r="AB396" s="14"/>
      <c r="AC396" s="15">
        <v>46204</v>
      </c>
      <c r="AD396" s="15">
        <v>46213</v>
      </c>
      <c r="AE396" s="14"/>
      <c r="AF396" s="14"/>
      <c r="AG396" s="15">
        <v>46214</v>
      </c>
      <c r="AH396" s="15">
        <v>46216</v>
      </c>
      <c r="AI396" s="15">
        <v>46218</v>
      </c>
      <c r="AJ396" s="136">
        <v>46220</v>
      </c>
      <c r="AK396" s="136">
        <v>46221</v>
      </c>
      <c r="AL396" s="198">
        <v>65</v>
      </c>
      <c r="AM396" s="14" t="s">
        <v>618</v>
      </c>
      <c r="AN396" s="14" t="s">
        <v>616</v>
      </c>
      <c r="AO396" s="14"/>
      <c r="AP396" s="14"/>
      <c r="AQ396" s="18"/>
      <c r="AR396" s="55"/>
      <c r="AS396" s="50"/>
      <c r="AT396" s="44" t="s">
        <v>285</v>
      </c>
      <c r="AW396" s="173" t="s">
        <v>463</v>
      </c>
      <c r="AX396" s="44">
        <f>IFERROR(VLOOKUP(B396,'[1]Tracking sheet'!$A$3:$D$98000,2,0),0)</f>
        <v>2630</v>
      </c>
      <c r="AY396" s="44">
        <f>IFERROR(VLOOKUP(B396,'[1]Tracking sheet'!$A$3:$D$98000,3,0),0)</f>
        <v>2630</v>
      </c>
      <c r="AZ396" s="159">
        <f t="shared" si="140"/>
        <v>0</v>
      </c>
      <c r="BA396" s="158">
        <f>IFERROR(VLOOKUP(B396,'[2]Tracking Sheet'!$B$3:$J$5000,2,0),0)</f>
        <v>0</v>
      </c>
      <c r="BB396" s="174">
        <f t="shared" si="141"/>
        <v>-11000</v>
      </c>
      <c r="BC396" s="44">
        <f>IFERROR(VLOOKUP(G396,'[1]Tracking sheet'!$A$3:$D$98000,2,0),0)</f>
        <v>0</v>
      </c>
      <c r="BD396" s="44">
        <f>IFERROR(VLOOKUP(G396,'[1]Tracking sheet'!$A$3:$D$98000,3,0),0)</f>
        <v>0</v>
      </c>
      <c r="BE396" s="159">
        <f t="shared" si="135"/>
        <v>0</v>
      </c>
      <c r="BF396" s="158">
        <f>IFERROR(VLOOKUP(G396,'[2]Tracking Sheet'!$B$3:$J$5000,2,0),0)</f>
        <v>0</v>
      </c>
      <c r="BG396" s="174" t="e">
        <f t="shared" si="136"/>
        <v>#VALUE!</v>
      </c>
      <c r="BH396" s="44">
        <f>IFERROR(VLOOKUP(L396,'[1]Tracking sheet'!$A$3:$D$98000,2,0),0)</f>
        <v>0</v>
      </c>
      <c r="BI396" s="44">
        <f>IFERROR(VLOOKUP(L396,'[1]Tracking sheet'!$A$3:$D$98000,3,0),0)</f>
        <v>0</v>
      </c>
      <c r="BJ396" s="159">
        <f t="shared" si="137"/>
        <v>0</v>
      </c>
      <c r="BK396" s="158">
        <f>IFERROR(VLOOKUP(L396,'[2]Tracking Sheet'!$B$3:$J$5000,2,0),0)</f>
        <v>0</v>
      </c>
      <c r="BL396" s="174">
        <f t="shared" si="138"/>
        <v>-46184</v>
      </c>
      <c r="BM396" s="44">
        <f>IFERROR(VLOOKUP(Q396,'[1]Tracking sheet'!$A$3:$D$98000,2,0),0)</f>
        <v>0</v>
      </c>
      <c r="BN396" s="187">
        <f t="shared" si="139"/>
        <v>29</v>
      </c>
      <c r="BO396" s="44" t="s">
        <v>886</v>
      </c>
    </row>
    <row r="397" spans="1:70" ht="39.75" customHeight="1" x14ac:dyDescent="0.3">
      <c r="A397" s="119" t="s">
        <v>646</v>
      </c>
      <c r="B397" s="216" t="s">
        <v>1557</v>
      </c>
      <c r="C397" s="127" t="s">
        <v>1558</v>
      </c>
      <c r="D397" s="53">
        <v>8000</v>
      </c>
      <c r="E397" s="53">
        <v>1790</v>
      </c>
      <c r="F397" s="136">
        <v>46155</v>
      </c>
      <c r="G397" s="15">
        <v>46158</v>
      </c>
      <c r="H397" s="18" t="s">
        <v>695</v>
      </c>
      <c r="I397" s="18" t="s">
        <v>347</v>
      </c>
      <c r="J397" s="14"/>
      <c r="K397" s="14"/>
      <c r="L397" s="15">
        <v>46162</v>
      </c>
      <c r="M397" s="15">
        <v>46183</v>
      </c>
      <c r="N397" s="15">
        <v>46184</v>
      </c>
      <c r="O397" s="15">
        <v>46196</v>
      </c>
      <c r="P397" s="14"/>
      <c r="Q397" s="14"/>
      <c r="R397" s="15">
        <v>46196</v>
      </c>
      <c r="S397" s="15">
        <v>46197</v>
      </c>
      <c r="T397" s="14"/>
      <c r="U397" s="15">
        <v>46200</v>
      </c>
      <c r="V397" s="15">
        <v>46205</v>
      </c>
      <c r="W397" s="14"/>
      <c r="X397" s="14"/>
      <c r="Y397" s="14"/>
      <c r="Z397" s="14"/>
      <c r="AA397" s="14"/>
      <c r="AB397" s="14"/>
      <c r="AC397" s="15">
        <v>46204</v>
      </c>
      <c r="AD397" s="15">
        <v>46213</v>
      </c>
      <c r="AE397" s="14"/>
      <c r="AF397" s="14"/>
      <c r="AG397" s="15">
        <v>46214</v>
      </c>
      <c r="AH397" s="15">
        <v>46216</v>
      </c>
      <c r="AI397" s="15">
        <v>46218</v>
      </c>
      <c r="AJ397" s="136">
        <v>46220</v>
      </c>
      <c r="AK397" s="136">
        <v>46221</v>
      </c>
      <c r="AL397" s="198">
        <v>65</v>
      </c>
      <c r="AM397" s="14" t="s">
        <v>288</v>
      </c>
      <c r="AN397" s="14" t="s">
        <v>616</v>
      </c>
      <c r="AO397" s="14"/>
      <c r="AP397" s="14"/>
      <c r="AQ397" s="18"/>
      <c r="AR397" s="55"/>
      <c r="AS397" s="122"/>
      <c r="AT397" s="44" t="s">
        <v>596</v>
      </c>
      <c r="AW397" s="173" t="s">
        <v>468</v>
      </c>
      <c r="AX397" s="44">
        <f>IFERROR(VLOOKUP(B397,'[1]Tracking sheet'!$A$3:$D$98000,2,0),0)</f>
        <v>1790</v>
      </c>
      <c r="AY397" s="44">
        <f>IFERROR(VLOOKUP(B397,'[1]Tracking sheet'!$A$3:$D$98000,3,0),0)</f>
        <v>1790</v>
      </c>
      <c r="AZ397" s="159">
        <f t="shared" si="140"/>
        <v>0</v>
      </c>
      <c r="BA397" s="158">
        <f>IFERROR(VLOOKUP(B397,'[2]Tracking Sheet'!$B$3:$J$5000,2,0),0)</f>
        <v>0</v>
      </c>
      <c r="BB397" s="174">
        <f t="shared" si="141"/>
        <v>-8000</v>
      </c>
      <c r="BC397" s="44">
        <f>IFERROR(VLOOKUP(G397,'[1]Tracking sheet'!$A$3:$D$98000,2,0),0)</f>
        <v>0</v>
      </c>
      <c r="BD397" s="44">
        <f>IFERROR(VLOOKUP(G397,'[1]Tracking sheet'!$A$3:$D$98000,3,0),0)</f>
        <v>0</v>
      </c>
      <c r="BE397" s="159">
        <f t="shared" si="135"/>
        <v>0</v>
      </c>
      <c r="BF397" s="158">
        <f>IFERROR(VLOOKUP(G397,'[2]Tracking Sheet'!$B$3:$J$5000,2,0),0)</f>
        <v>0</v>
      </c>
      <c r="BG397" s="174" t="e">
        <f t="shared" si="136"/>
        <v>#VALUE!</v>
      </c>
      <c r="BH397" s="44">
        <f>IFERROR(VLOOKUP(L397,'[1]Tracking sheet'!$A$3:$D$98000,2,0),0)</f>
        <v>0</v>
      </c>
      <c r="BI397" s="44">
        <f>IFERROR(VLOOKUP(L397,'[1]Tracking sheet'!$A$3:$D$98000,3,0),0)</f>
        <v>0</v>
      </c>
      <c r="BJ397" s="159">
        <f t="shared" si="137"/>
        <v>0</v>
      </c>
      <c r="BK397" s="158">
        <f>IFERROR(VLOOKUP(L397,'[2]Tracking Sheet'!$B$3:$J$5000,2,0),0)</f>
        <v>0</v>
      </c>
      <c r="BL397" s="174">
        <f t="shared" si="138"/>
        <v>-46184</v>
      </c>
      <c r="BM397" s="44">
        <f>IFERROR(VLOOKUP(Q397,'[1]Tracking sheet'!$A$3:$D$98000,2,0),0)</f>
        <v>0</v>
      </c>
      <c r="BN397" s="187">
        <f t="shared" si="139"/>
        <v>29</v>
      </c>
      <c r="BO397" s="44" t="s">
        <v>886</v>
      </c>
      <c r="BR397" s="70" t="s">
        <v>2363</v>
      </c>
    </row>
    <row r="398" spans="1:70" ht="39.75" customHeight="1" x14ac:dyDescent="0.3">
      <c r="A398" s="119" t="s">
        <v>646</v>
      </c>
      <c r="B398" s="216" t="s">
        <v>1559</v>
      </c>
      <c r="C398" s="127" t="s">
        <v>1560</v>
      </c>
      <c r="D398" s="53">
        <v>2000</v>
      </c>
      <c r="E398" s="53">
        <v>420</v>
      </c>
      <c r="F398" s="136">
        <v>46155</v>
      </c>
      <c r="G398" s="124">
        <v>46158</v>
      </c>
      <c r="H398" s="18" t="s">
        <v>707</v>
      </c>
      <c r="I398" s="18" t="s">
        <v>686</v>
      </c>
      <c r="J398" s="14"/>
      <c r="K398" s="14"/>
      <c r="L398" s="15">
        <v>46178</v>
      </c>
      <c r="M398" s="15">
        <v>46186</v>
      </c>
      <c r="N398" s="15">
        <v>46188</v>
      </c>
      <c r="O398" s="15">
        <v>46199</v>
      </c>
      <c r="P398" s="14"/>
      <c r="Q398" s="14"/>
      <c r="R398" s="15">
        <v>46204</v>
      </c>
      <c r="S398" s="124">
        <v>46205</v>
      </c>
      <c r="T398" s="14"/>
      <c r="U398" s="15">
        <v>46207</v>
      </c>
      <c r="V398" s="15">
        <v>46209</v>
      </c>
      <c r="W398" s="15"/>
      <c r="X398" s="15"/>
      <c r="Y398" s="15"/>
      <c r="Z398" s="15"/>
      <c r="AA398" s="15"/>
      <c r="AB398" s="15"/>
      <c r="AC398" s="15">
        <v>46210</v>
      </c>
      <c r="AD398" s="15">
        <v>46213</v>
      </c>
      <c r="AE398" s="15"/>
      <c r="AF398" s="15"/>
      <c r="AG398" s="15">
        <v>46214</v>
      </c>
      <c r="AH398" s="15">
        <v>46216</v>
      </c>
      <c r="AI398" s="15">
        <v>46218</v>
      </c>
      <c r="AJ398" s="136">
        <v>46220</v>
      </c>
      <c r="AK398" s="136">
        <v>46221</v>
      </c>
      <c r="AL398" s="198">
        <v>65</v>
      </c>
      <c r="AM398" s="14" t="s">
        <v>614</v>
      </c>
      <c r="AN398" s="14" t="s">
        <v>616</v>
      </c>
      <c r="AO398" s="14"/>
      <c r="AP398" s="14"/>
      <c r="AQ398" s="18"/>
      <c r="AR398" s="55"/>
      <c r="AS398" s="153"/>
      <c r="AT398" s="44" t="s">
        <v>285</v>
      </c>
      <c r="AW398" s="173" t="s">
        <v>463</v>
      </c>
      <c r="AX398" s="44">
        <f>IFERROR(VLOOKUP(B398,'[1]Tracking sheet'!$A$3:$D$98000,2,0),0)</f>
        <v>420</v>
      </c>
      <c r="AY398" s="44">
        <f>IFERROR(VLOOKUP(B398,'[1]Tracking sheet'!$A$3:$D$98000,3,0),0)</f>
        <v>420</v>
      </c>
      <c r="AZ398" s="159">
        <f t="shared" si="140"/>
        <v>0</v>
      </c>
      <c r="BA398" s="158">
        <f>IFERROR(VLOOKUP(B398,'[2]Tracking Sheet'!$B$3:$J$5000,2,0),0)</f>
        <v>0</v>
      </c>
      <c r="BB398" s="174">
        <f t="shared" si="141"/>
        <v>-2000</v>
      </c>
      <c r="BC398" s="44">
        <f>IFERROR(VLOOKUP(G398,'[1]Tracking sheet'!$A$3:$D$98000,2,0),0)</f>
        <v>0</v>
      </c>
      <c r="BD398" s="44">
        <f>IFERROR(VLOOKUP(G398,'[1]Tracking sheet'!$A$3:$D$98000,3,0),0)</f>
        <v>0</v>
      </c>
      <c r="BE398" s="159">
        <f t="shared" si="135"/>
        <v>0</v>
      </c>
      <c r="BF398" s="158">
        <f>IFERROR(VLOOKUP(G398,'[2]Tracking Sheet'!$B$3:$J$5000,2,0),0)</f>
        <v>0</v>
      </c>
      <c r="BG398" s="174" t="e">
        <f t="shared" si="136"/>
        <v>#VALUE!</v>
      </c>
      <c r="BH398" s="44">
        <f>IFERROR(VLOOKUP(L398,'[1]Tracking sheet'!$A$3:$D$98000,2,0),0)</f>
        <v>0</v>
      </c>
      <c r="BI398" s="44">
        <f>IFERROR(VLOOKUP(L398,'[1]Tracking sheet'!$A$3:$D$98000,3,0),0)</f>
        <v>0</v>
      </c>
      <c r="BJ398" s="159">
        <f t="shared" si="137"/>
        <v>0</v>
      </c>
      <c r="BK398" s="158">
        <f>IFERROR(VLOOKUP(L398,'[2]Tracking Sheet'!$B$3:$J$5000,2,0),0)</f>
        <v>0</v>
      </c>
      <c r="BL398" s="174">
        <f t="shared" si="138"/>
        <v>-46188</v>
      </c>
      <c r="BM398" s="44">
        <f>IFERROR(VLOOKUP(Q398,'[1]Tracking sheet'!$A$3:$D$98000,2,0),0)</f>
        <v>0</v>
      </c>
      <c r="BN398" s="187">
        <f t="shared" si="139"/>
        <v>29</v>
      </c>
      <c r="BO398" s="44" t="s">
        <v>855</v>
      </c>
    </row>
    <row r="399" spans="1:70" ht="39.75" customHeight="1" x14ac:dyDescent="0.3">
      <c r="A399" s="119" t="s">
        <v>646</v>
      </c>
      <c r="B399" s="216" t="s">
        <v>1561</v>
      </c>
      <c r="C399" s="127" t="s">
        <v>1562</v>
      </c>
      <c r="D399" s="53">
        <v>10500</v>
      </c>
      <c r="E399" s="53">
        <v>2505</v>
      </c>
      <c r="F399" s="136">
        <v>46155</v>
      </c>
      <c r="G399" s="15">
        <v>46158</v>
      </c>
      <c r="H399" s="18" t="s">
        <v>984</v>
      </c>
      <c r="I399" s="18" t="s">
        <v>347</v>
      </c>
      <c r="J399" s="14"/>
      <c r="K399" s="14"/>
      <c r="L399" s="15">
        <v>46164</v>
      </c>
      <c r="M399" s="15">
        <v>46185</v>
      </c>
      <c r="N399" s="15">
        <v>46186</v>
      </c>
      <c r="O399" s="15">
        <v>46198</v>
      </c>
      <c r="P399" s="14"/>
      <c r="Q399" s="14"/>
      <c r="R399" s="15">
        <v>46200</v>
      </c>
      <c r="S399" s="15">
        <v>46202</v>
      </c>
      <c r="T399" s="14"/>
      <c r="U399" s="15">
        <v>46204</v>
      </c>
      <c r="V399" s="15">
        <v>46209</v>
      </c>
      <c r="W399" s="14"/>
      <c r="X399" s="14"/>
      <c r="Y399" s="14"/>
      <c r="Z399" s="14"/>
      <c r="AA399" s="14"/>
      <c r="AB399" s="14"/>
      <c r="AC399" s="15">
        <v>46207</v>
      </c>
      <c r="AD399" s="15">
        <v>46214</v>
      </c>
      <c r="AE399" s="14"/>
      <c r="AF399" s="14"/>
      <c r="AG399" s="15">
        <v>46216</v>
      </c>
      <c r="AH399" s="15">
        <v>46218</v>
      </c>
      <c r="AI399" s="15">
        <v>46219</v>
      </c>
      <c r="AJ399" s="136">
        <v>46220</v>
      </c>
      <c r="AK399" s="136">
        <v>46221</v>
      </c>
      <c r="AL399" s="198">
        <v>65</v>
      </c>
      <c r="AM399" s="14" t="s">
        <v>611</v>
      </c>
      <c r="AN399" s="14" t="s">
        <v>616</v>
      </c>
      <c r="AO399" s="14"/>
      <c r="AP399" s="14"/>
      <c r="AQ399" s="18"/>
      <c r="AR399" s="14"/>
      <c r="AS399" s="50"/>
      <c r="AT399" s="44" t="s">
        <v>596</v>
      </c>
      <c r="AW399" s="173" t="s">
        <v>468</v>
      </c>
      <c r="AX399" s="44">
        <f>IFERROR(VLOOKUP(B399,'[1]Tracking sheet'!$A$3:$D$98000,2,0),0)</f>
        <v>2505</v>
      </c>
      <c r="AY399" s="44">
        <f>IFERROR(VLOOKUP(B399,'[1]Tracking sheet'!$A$3:$D$98000,3,0),0)</f>
        <v>2505</v>
      </c>
      <c r="AZ399" s="159">
        <f t="shared" si="140"/>
        <v>0</v>
      </c>
      <c r="BA399" s="158">
        <f>IFERROR(VLOOKUP(B399,'[2]Tracking Sheet'!$B$3:$J$5000,2,0),0)</f>
        <v>0</v>
      </c>
      <c r="BB399" s="174">
        <f t="shared" si="141"/>
        <v>-10500</v>
      </c>
      <c r="BC399" s="44">
        <f>IFERROR(VLOOKUP(G399,'[1]Tracking sheet'!$A$3:$D$98000,2,0),0)</f>
        <v>0</v>
      </c>
      <c r="BD399" s="44">
        <f>IFERROR(VLOOKUP(G399,'[1]Tracking sheet'!$A$3:$D$98000,3,0),0)</f>
        <v>0</v>
      </c>
      <c r="BE399" s="159">
        <f t="shared" si="135"/>
        <v>0</v>
      </c>
      <c r="BF399" s="158">
        <f>IFERROR(VLOOKUP(G399,'[2]Tracking Sheet'!$B$3:$J$5000,2,0),0)</f>
        <v>0</v>
      </c>
      <c r="BG399" s="174" t="e">
        <f t="shared" si="136"/>
        <v>#VALUE!</v>
      </c>
      <c r="BH399" s="44">
        <f>IFERROR(VLOOKUP(L399,'[1]Tracking sheet'!$A$3:$D$98000,2,0),0)</f>
        <v>0</v>
      </c>
      <c r="BI399" s="44">
        <f>IFERROR(VLOOKUP(L399,'[1]Tracking sheet'!$A$3:$D$98000,3,0),0)</f>
        <v>0</v>
      </c>
      <c r="BJ399" s="159">
        <f t="shared" si="137"/>
        <v>0</v>
      </c>
      <c r="BK399" s="158">
        <f>IFERROR(VLOOKUP(L399,'[2]Tracking Sheet'!$B$3:$J$5000,2,0),0)</f>
        <v>0</v>
      </c>
      <c r="BL399" s="174">
        <f t="shared" si="138"/>
        <v>-46186</v>
      </c>
      <c r="BM399" s="44">
        <f>IFERROR(VLOOKUP(Q399,'[1]Tracking sheet'!$A$3:$D$98000,2,0),0)</f>
        <v>0</v>
      </c>
      <c r="BN399" s="187">
        <f t="shared" si="139"/>
        <v>29</v>
      </c>
      <c r="BO399" s="44" t="s">
        <v>855</v>
      </c>
      <c r="BR399" s="70" t="s">
        <v>2363</v>
      </c>
    </row>
    <row r="400" spans="1:70" ht="39.75" customHeight="1" x14ac:dyDescent="0.3">
      <c r="A400" s="119" t="s">
        <v>646</v>
      </c>
      <c r="B400" s="216" t="s">
        <v>1563</v>
      </c>
      <c r="C400" s="127" t="s">
        <v>1564</v>
      </c>
      <c r="D400" s="53">
        <v>4000</v>
      </c>
      <c r="E400" s="53">
        <v>870</v>
      </c>
      <c r="F400" s="136">
        <v>46155</v>
      </c>
      <c r="G400" s="15">
        <v>46158</v>
      </c>
      <c r="H400" s="18" t="s">
        <v>710</v>
      </c>
      <c r="I400" s="18" t="s">
        <v>347</v>
      </c>
      <c r="J400" s="14"/>
      <c r="K400" s="14"/>
      <c r="L400" s="15">
        <v>46179</v>
      </c>
      <c r="M400" s="15">
        <v>46188</v>
      </c>
      <c r="N400" s="15">
        <v>46189</v>
      </c>
      <c r="O400" s="15">
        <v>46198</v>
      </c>
      <c r="P400" s="14"/>
      <c r="Q400" s="14"/>
      <c r="R400" s="15">
        <v>46204</v>
      </c>
      <c r="S400" s="15">
        <v>46205</v>
      </c>
      <c r="T400" s="14"/>
      <c r="U400" s="15">
        <v>46207</v>
      </c>
      <c r="V400" s="15">
        <v>46209</v>
      </c>
      <c r="W400" s="14"/>
      <c r="X400" s="14"/>
      <c r="Y400" s="14"/>
      <c r="Z400" s="14"/>
      <c r="AA400" s="14"/>
      <c r="AB400" s="14"/>
      <c r="AC400" s="15">
        <v>46210</v>
      </c>
      <c r="AD400" s="15">
        <v>46213</v>
      </c>
      <c r="AE400" s="14"/>
      <c r="AF400" s="14"/>
      <c r="AG400" s="15">
        <v>46214</v>
      </c>
      <c r="AH400" s="15">
        <v>46216</v>
      </c>
      <c r="AI400" s="15">
        <v>46218</v>
      </c>
      <c r="AJ400" s="136">
        <v>46220</v>
      </c>
      <c r="AK400" s="136">
        <v>46221</v>
      </c>
      <c r="AL400" s="198">
        <v>65</v>
      </c>
      <c r="AM400" s="14" t="s">
        <v>611</v>
      </c>
      <c r="AN400" s="14" t="s">
        <v>616</v>
      </c>
      <c r="AO400" s="14"/>
      <c r="AP400" s="14"/>
      <c r="AQ400" s="18"/>
      <c r="AR400" s="55"/>
      <c r="AS400" s="122"/>
      <c r="AT400" s="44" t="s">
        <v>596</v>
      </c>
      <c r="AW400" s="173" t="s">
        <v>468</v>
      </c>
      <c r="AX400" s="44">
        <f>IFERROR(VLOOKUP(B400,'[1]Tracking sheet'!$A$3:$D$98000,2,0),0)</f>
        <v>870</v>
      </c>
      <c r="AY400" s="44">
        <f>IFERROR(VLOOKUP(B400,'[1]Tracking sheet'!$A$3:$D$98000,3,0),0)</f>
        <v>870</v>
      </c>
      <c r="AZ400" s="159">
        <f t="shared" si="140"/>
        <v>0</v>
      </c>
      <c r="BA400" s="158">
        <f>IFERROR(VLOOKUP(B400,'[2]Tracking Sheet'!$B$3:$J$5000,2,0),0)</f>
        <v>0</v>
      </c>
      <c r="BB400" s="174">
        <f t="shared" si="141"/>
        <v>-4000</v>
      </c>
      <c r="BC400" s="44">
        <f>IFERROR(VLOOKUP(G400,'[1]Tracking sheet'!$A$3:$D$98000,2,0),0)</f>
        <v>0</v>
      </c>
      <c r="BD400" s="44">
        <f>IFERROR(VLOOKUP(G400,'[1]Tracking sheet'!$A$3:$D$98000,3,0),0)</f>
        <v>0</v>
      </c>
      <c r="BE400" s="159">
        <f t="shared" si="135"/>
        <v>0</v>
      </c>
      <c r="BF400" s="158">
        <f>IFERROR(VLOOKUP(G400,'[2]Tracking Sheet'!$B$3:$J$5000,2,0),0)</f>
        <v>0</v>
      </c>
      <c r="BG400" s="174" t="e">
        <f t="shared" si="136"/>
        <v>#VALUE!</v>
      </c>
      <c r="BH400" s="44">
        <f>IFERROR(VLOOKUP(L400,'[1]Tracking sheet'!$A$3:$D$98000,2,0),0)</f>
        <v>0</v>
      </c>
      <c r="BI400" s="44">
        <f>IFERROR(VLOOKUP(L400,'[1]Tracking sheet'!$A$3:$D$98000,3,0),0)</f>
        <v>0</v>
      </c>
      <c r="BJ400" s="159">
        <f t="shared" si="137"/>
        <v>0</v>
      </c>
      <c r="BK400" s="158">
        <f>IFERROR(VLOOKUP(L400,'[2]Tracking Sheet'!$B$3:$J$5000,2,0),0)</f>
        <v>0</v>
      </c>
      <c r="BL400" s="174">
        <f t="shared" si="138"/>
        <v>-46189</v>
      </c>
      <c r="BM400" s="44">
        <f>IFERROR(VLOOKUP(Q400,'[1]Tracking sheet'!$A$3:$D$98000,2,0),0)</f>
        <v>0</v>
      </c>
      <c r="BN400" s="187">
        <f t="shared" si="139"/>
        <v>29</v>
      </c>
      <c r="BO400" s="44" t="s">
        <v>855</v>
      </c>
      <c r="BR400" s="70" t="s">
        <v>1689</v>
      </c>
    </row>
    <row r="401" spans="1:70" ht="39.75" customHeight="1" x14ac:dyDescent="0.3">
      <c r="A401" s="119" t="s">
        <v>646</v>
      </c>
      <c r="B401" s="216" t="s">
        <v>1565</v>
      </c>
      <c r="C401" s="127" t="s">
        <v>1566</v>
      </c>
      <c r="D401" s="53">
        <v>4500</v>
      </c>
      <c r="E401" s="53">
        <v>1030</v>
      </c>
      <c r="F401" s="136">
        <v>46155</v>
      </c>
      <c r="G401" s="124">
        <v>46158</v>
      </c>
      <c r="H401" s="18" t="s">
        <v>739</v>
      </c>
      <c r="I401" s="18" t="s">
        <v>347</v>
      </c>
      <c r="J401" s="14"/>
      <c r="K401" s="14"/>
      <c r="L401" s="15">
        <v>46179</v>
      </c>
      <c r="M401" s="15">
        <v>46188</v>
      </c>
      <c r="N401" s="15">
        <v>46189</v>
      </c>
      <c r="O401" s="15">
        <v>46198</v>
      </c>
      <c r="P401" s="14"/>
      <c r="Q401" s="14"/>
      <c r="R401" s="15">
        <v>46204</v>
      </c>
      <c r="S401" s="124">
        <v>46205</v>
      </c>
      <c r="T401" s="15"/>
      <c r="U401" s="15">
        <v>46207</v>
      </c>
      <c r="V401" s="15">
        <v>46209</v>
      </c>
      <c r="W401" s="15"/>
      <c r="X401" s="15"/>
      <c r="Y401" s="15"/>
      <c r="Z401" s="15"/>
      <c r="AA401" s="15"/>
      <c r="AB401" s="15"/>
      <c r="AC401" s="15">
        <v>46210</v>
      </c>
      <c r="AD401" s="15">
        <v>46213</v>
      </c>
      <c r="AE401" s="15"/>
      <c r="AF401" s="15"/>
      <c r="AG401" s="15">
        <v>46214</v>
      </c>
      <c r="AH401" s="15">
        <v>46216</v>
      </c>
      <c r="AI401" s="15">
        <v>46218</v>
      </c>
      <c r="AJ401" s="136">
        <v>46220</v>
      </c>
      <c r="AK401" s="136">
        <v>46221</v>
      </c>
      <c r="AL401" s="198">
        <v>65</v>
      </c>
      <c r="AM401" s="14" t="s">
        <v>262</v>
      </c>
      <c r="AN401" s="14" t="s">
        <v>616</v>
      </c>
      <c r="AO401" s="14"/>
      <c r="AP401" s="14"/>
      <c r="AQ401" s="18"/>
      <c r="AR401" s="55"/>
      <c r="AS401" s="153"/>
      <c r="AT401" s="44" t="s">
        <v>596</v>
      </c>
      <c r="AW401" s="173" t="s">
        <v>468</v>
      </c>
      <c r="AX401" s="44">
        <f>IFERROR(VLOOKUP(B401,'[1]Tracking sheet'!$A$3:$D$98000,2,0),0)</f>
        <v>1030</v>
      </c>
      <c r="AY401" s="44">
        <f>IFERROR(VLOOKUP(B401,'[1]Tracking sheet'!$A$3:$D$98000,3,0),0)</f>
        <v>1030</v>
      </c>
      <c r="AZ401" s="159">
        <f t="shared" si="140"/>
        <v>0</v>
      </c>
      <c r="BA401" s="158">
        <f>IFERROR(VLOOKUP(B401,'[2]Tracking Sheet'!$B$3:$J$5000,2,0),0)</f>
        <v>0</v>
      </c>
      <c r="BB401" s="174">
        <f t="shared" si="141"/>
        <v>-4500</v>
      </c>
      <c r="BC401" s="44">
        <f>IFERROR(VLOOKUP(G401,'[1]Tracking sheet'!$A$3:$D$98000,2,0),0)</f>
        <v>0</v>
      </c>
      <c r="BD401" s="44">
        <f>IFERROR(VLOOKUP(G401,'[1]Tracking sheet'!$A$3:$D$98000,3,0),0)</f>
        <v>0</v>
      </c>
      <c r="BE401" s="159">
        <f t="shared" si="135"/>
        <v>0</v>
      </c>
      <c r="BF401" s="158">
        <f>IFERROR(VLOOKUP(G401,'[2]Tracking Sheet'!$B$3:$J$5000,2,0),0)</f>
        <v>0</v>
      </c>
      <c r="BG401" s="174" t="e">
        <f t="shared" si="136"/>
        <v>#VALUE!</v>
      </c>
      <c r="BH401" s="44">
        <f>IFERROR(VLOOKUP(L401,'[1]Tracking sheet'!$A$3:$D$98000,2,0),0)</f>
        <v>0</v>
      </c>
      <c r="BI401" s="44">
        <f>IFERROR(VLOOKUP(L401,'[1]Tracking sheet'!$A$3:$D$98000,3,0),0)</f>
        <v>0</v>
      </c>
      <c r="BJ401" s="159">
        <f t="shared" si="137"/>
        <v>0</v>
      </c>
      <c r="BK401" s="158">
        <f>IFERROR(VLOOKUP(L401,'[2]Tracking Sheet'!$B$3:$J$5000,2,0),0)</f>
        <v>0</v>
      </c>
      <c r="BL401" s="174">
        <f t="shared" si="138"/>
        <v>-46189</v>
      </c>
      <c r="BM401" s="44">
        <f>IFERROR(VLOOKUP(Q401,'[1]Tracking sheet'!$A$3:$D$98000,2,0),0)</f>
        <v>0</v>
      </c>
      <c r="BN401" s="187">
        <f t="shared" si="139"/>
        <v>29</v>
      </c>
      <c r="BO401" s="44" t="s">
        <v>855</v>
      </c>
      <c r="BR401" s="70" t="s">
        <v>1689</v>
      </c>
    </row>
    <row r="402" spans="1:70" ht="39.75" customHeight="1" x14ac:dyDescent="0.3">
      <c r="A402" s="119" t="s">
        <v>646</v>
      </c>
      <c r="B402" s="216" t="s">
        <v>1691</v>
      </c>
      <c r="C402" s="127" t="s">
        <v>1567</v>
      </c>
      <c r="D402" s="53">
        <v>2000</v>
      </c>
      <c r="E402" s="53">
        <v>356</v>
      </c>
      <c r="F402" s="136">
        <v>46155</v>
      </c>
      <c r="G402" s="15">
        <v>46158</v>
      </c>
      <c r="H402" s="18" t="s">
        <v>982</v>
      </c>
      <c r="I402" s="18" t="s">
        <v>347</v>
      </c>
      <c r="J402" s="14"/>
      <c r="K402" s="14"/>
      <c r="L402" s="15">
        <v>46179</v>
      </c>
      <c r="M402" s="15">
        <v>46186</v>
      </c>
      <c r="N402" s="15">
        <v>46188</v>
      </c>
      <c r="O402" s="15">
        <v>46200</v>
      </c>
      <c r="P402" s="14"/>
      <c r="Q402" s="14"/>
      <c r="R402" s="15">
        <v>46205</v>
      </c>
      <c r="S402" s="124">
        <v>46206</v>
      </c>
      <c r="T402" s="14"/>
      <c r="U402" s="15">
        <v>46209</v>
      </c>
      <c r="V402" s="15">
        <v>46210</v>
      </c>
      <c r="W402" s="14"/>
      <c r="X402" s="14"/>
      <c r="Y402" s="14"/>
      <c r="Z402" s="14"/>
      <c r="AA402" s="14"/>
      <c r="AB402" s="14"/>
      <c r="AC402" s="15">
        <v>46211</v>
      </c>
      <c r="AD402" s="15">
        <v>46213</v>
      </c>
      <c r="AE402" s="14"/>
      <c r="AF402" s="14"/>
      <c r="AG402" s="15">
        <v>46214</v>
      </c>
      <c r="AH402" s="15">
        <v>46216</v>
      </c>
      <c r="AI402" s="15">
        <v>46218</v>
      </c>
      <c r="AJ402" s="136">
        <v>46220</v>
      </c>
      <c r="AK402" s="136">
        <v>46221</v>
      </c>
      <c r="AL402" s="198">
        <v>65</v>
      </c>
      <c r="AM402" s="14" t="s">
        <v>262</v>
      </c>
      <c r="AN402" s="14" t="s">
        <v>616</v>
      </c>
      <c r="AO402" s="14"/>
      <c r="AP402" s="14"/>
      <c r="AQ402" s="18"/>
      <c r="AR402" s="55"/>
      <c r="AS402" s="153"/>
      <c r="AT402" s="44" t="s">
        <v>596</v>
      </c>
      <c r="AW402" s="173" t="s">
        <v>468</v>
      </c>
      <c r="AX402" s="44">
        <f>IFERROR(VLOOKUP(B402,'[1]Tracking sheet'!$A$3:$D$98000,2,0),0)</f>
        <v>356</v>
      </c>
      <c r="AY402" s="44">
        <f>IFERROR(VLOOKUP(B402,'[1]Tracking sheet'!$A$3:$D$98000,3,0),0)</f>
        <v>356</v>
      </c>
      <c r="AZ402" s="159">
        <f t="shared" si="140"/>
        <v>0</v>
      </c>
      <c r="BA402" s="158">
        <f>IFERROR(VLOOKUP(B402,'[2]Tracking Sheet'!$B$3:$J$5000,2,0),0)</f>
        <v>0</v>
      </c>
      <c r="BB402" s="174">
        <f t="shared" si="141"/>
        <v>-2000</v>
      </c>
      <c r="BC402" s="44">
        <f>IFERROR(VLOOKUP(G402,'[1]Tracking sheet'!$A$3:$D$98000,2,0),0)</f>
        <v>0</v>
      </c>
      <c r="BD402" s="44">
        <f>IFERROR(VLOOKUP(G402,'[1]Tracking sheet'!$A$3:$D$98000,3,0),0)</f>
        <v>0</v>
      </c>
      <c r="BE402" s="159">
        <f t="shared" si="135"/>
        <v>0</v>
      </c>
      <c r="BF402" s="158">
        <f>IFERROR(VLOOKUP(G402,'[2]Tracking Sheet'!$B$3:$J$5000,2,0),0)</f>
        <v>0</v>
      </c>
      <c r="BG402" s="174" t="e">
        <f t="shared" si="136"/>
        <v>#VALUE!</v>
      </c>
      <c r="BH402" s="44">
        <f>IFERROR(VLOOKUP(L402,'[1]Tracking sheet'!$A$3:$D$98000,2,0),0)</f>
        <v>0</v>
      </c>
      <c r="BI402" s="44">
        <f>IFERROR(VLOOKUP(L402,'[1]Tracking sheet'!$A$3:$D$98000,3,0),0)</f>
        <v>0</v>
      </c>
      <c r="BJ402" s="159">
        <f t="shared" si="137"/>
        <v>0</v>
      </c>
      <c r="BK402" s="158">
        <f>IFERROR(VLOOKUP(L402,'[2]Tracking Sheet'!$B$3:$J$5000,2,0),0)</f>
        <v>0</v>
      </c>
      <c r="BL402" s="174">
        <f t="shared" si="138"/>
        <v>-46188</v>
      </c>
      <c r="BM402" s="44">
        <f>IFERROR(VLOOKUP(Q402,'[1]Tracking sheet'!$A$3:$D$98000,2,0),0)</f>
        <v>0</v>
      </c>
      <c r="BN402" s="187">
        <f t="shared" si="139"/>
        <v>29</v>
      </c>
      <c r="BO402" s="44" t="s">
        <v>855</v>
      </c>
      <c r="BR402" s="70" t="s">
        <v>1689</v>
      </c>
    </row>
    <row r="403" spans="1:70" ht="39.75" customHeight="1" x14ac:dyDescent="0.3">
      <c r="A403" s="119" t="s">
        <v>646</v>
      </c>
      <c r="B403" s="216" t="s">
        <v>1568</v>
      </c>
      <c r="C403" s="127" t="s">
        <v>1569</v>
      </c>
      <c r="D403" s="53">
        <v>1000</v>
      </c>
      <c r="E403" s="53">
        <v>330</v>
      </c>
      <c r="F403" s="136">
        <v>46155</v>
      </c>
      <c r="G403" s="15">
        <v>46158</v>
      </c>
      <c r="H403" s="18" t="s">
        <v>872</v>
      </c>
      <c r="I403" s="18" t="s">
        <v>257</v>
      </c>
      <c r="J403" s="14"/>
      <c r="K403" s="14"/>
      <c r="L403" s="15">
        <v>46179</v>
      </c>
      <c r="M403" s="15">
        <v>46185</v>
      </c>
      <c r="N403" s="15">
        <v>46186</v>
      </c>
      <c r="O403" s="15">
        <v>46197</v>
      </c>
      <c r="P403" s="14"/>
      <c r="Q403" s="14"/>
      <c r="R403" s="15">
        <v>46203</v>
      </c>
      <c r="S403" s="15">
        <v>46204</v>
      </c>
      <c r="T403" s="14"/>
      <c r="U403" s="15">
        <v>46206</v>
      </c>
      <c r="V403" s="15">
        <v>46207</v>
      </c>
      <c r="W403" s="14"/>
      <c r="X403" s="14"/>
      <c r="Y403" s="14"/>
      <c r="Z403" s="14"/>
      <c r="AA403" s="14"/>
      <c r="AB403" s="14"/>
      <c r="AC403" s="15">
        <v>46209</v>
      </c>
      <c r="AD403" s="15">
        <v>46211</v>
      </c>
      <c r="AE403" s="14"/>
      <c r="AF403" s="14"/>
      <c r="AG403" s="15">
        <v>46213</v>
      </c>
      <c r="AH403" s="15">
        <v>46216</v>
      </c>
      <c r="AI403" s="15">
        <v>46218</v>
      </c>
      <c r="AJ403" s="136">
        <v>46220</v>
      </c>
      <c r="AK403" s="136">
        <v>46221</v>
      </c>
      <c r="AL403" s="198">
        <v>65</v>
      </c>
      <c r="AM403" s="14" t="s">
        <v>323</v>
      </c>
      <c r="AN403" s="14" t="s">
        <v>616</v>
      </c>
      <c r="AO403" s="14"/>
      <c r="AP403" s="14"/>
      <c r="AQ403" s="18"/>
      <c r="AR403" s="55"/>
      <c r="AS403" s="122"/>
      <c r="AT403" s="44" t="s">
        <v>596</v>
      </c>
      <c r="AW403" s="173" t="s">
        <v>468</v>
      </c>
      <c r="AX403" s="44">
        <f>IFERROR(VLOOKUP(B403,'[1]Tracking sheet'!$A$3:$D$98000,2,0),0)</f>
        <v>330</v>
      </c>
      <c r="AY403" s="44">
        <f>IFERROR(VLOOKUP(B403,'[1]Tracking sheet'!$A$3:$D$98000,3,0),0)</f>
        <v>317</v>
      </c>
      <c r="AZ403" s="159">
        <f t="shared" si="140"/>
        <v>-13</v>
      </c>
      <c r="BA403" s="158">
        <f>IFERROR(VLOOKUP(B403,'[2]Tracking Sheet'!$B$3:$J$5000,2,0),0)</f>
        <v>0</v>
      </c>
      <c r="BB403" s="174">
        <f t="shared" si="141"/>
        <v>-1000</v>
      </c>
      <c r="BC403" s="44">
        <f>IFERROR(VLOOKUP(G403,'[1]Tracking sheet'!$A$3:$D$98000,2,0),0)</f>
        <v>0</v>
      </c>
      <c r="BD403" s="44">
        <f>IFERROR(VLOOKUP(G403,'[1]Tracking sheet'!$A$3:$D$98000,3,0),0)</f>
        <v>0</v>
      </c>
      <c r="BE403" s="159">
        <f t="shared" si="135"/>
        <v>0</v>
      </c>
      <c r="BF403" s="158">
        <f>IFERROR(VLOOKUP(G403,'[2]Tracking Sheet'!$B$3:$J$5000,2,0),0)</f>
        <v>0</v>
      </c>
      <c r="BG403" s="174" t="e">
        <f t="shared" si="136"/>
        <v>#VALUE!</v>
      </c>
      <c r="BH403" s="44">
        <f>IFERROR(VLOOKUP(L403,'[1]Tracking sheet'!$A$3:$D$98000,2,0),0)</f>
        <v>0</v>
      </c>
      <c r="BI403" s="44">
        <f>IFERROR(VLOOKUP(L403,'[1]Tracking sheet'!$A$3:$D$98000,3,0),0)</f>
        <v>0</v>
      </c>
      <c r="BJ403" s="159">
        <f t="shared" si="137"/>
        <v>0</v>
      </c>
      <c r="BK403" s="158">
        <f>IFERROR(VLOOKUP(L403,'[2]Tracking Sheet'!$B$3:$J$5000,2,0),0)</f>
        <v>0</v>
      </c>
      <c r="BL403" s="174">
        <f t="shared" si="138"/>
        <v>-46186</v>
      </c>
      <c r="BM403" s="44">
        <f>IFERROR(VLOOKUP(Q403,'[1]Tracking sheet'!$A$3:$D$98000,2,0),0)</f>
        <v>0</v>
      </c>
      <c r="BN403" s="187">
        <f t="shared" si="139"/>
        <v>29</v>
      </c>
      <c r="BO403" s="44" t="s">
        <v>855</v>
      </c>
      <c r="BR403" s="70" t="s">
        <v>1689</v>
      </c>
    </row>
    <row r="404" spans="1:70" ht="39.75" customHeight="1" x14ac:dyDescent="0.3">
      <c r="A404" s="62" t="s">
        <v>2</v>
      </c>
      <c r="B404" s="147" t="s">
        <v>1570</v>
      </c>
      <c r="C404" s="127">
        <v>15364838</v>
      </c>
      <c r="D404" s="53">
        <v>1236</v>
      </c>
      <c r="E404" s="53">
        <v>215</v>
      </c>
      <c r="F404" s="136">
        <v>46154</v>
      </c>
      <c r="G404" s="125">
        <v>46155</v>
      </c>
      <c r="H404" s="18" t="s">
        <v>637</v>
      </c>
      <c r="I404" s="18" t="s">
        <v>347</v>
      </c>
      <c r="J404" s="125"/>
      <c r="K404" s="125"/>
      <c r="L404" s="15">
        <v>46178</v>
      </c>
      <c r="M404" s="15">
        <v>46183</v>
      </c>
      <c r="N404" s="15">
        <v>46189</v>
      </c>
      <c r="O404" s="15">
        <v>46203</v>
      </c>
      <c r="P404" s="15"/>
      <c r="Q404" s="15"/>
      <c r="R404" s="15">
        <v>46212</v>
      </c>
      <c r="S404" s="125">
        <v>46212</v>
      </c>
      <c r="T404" s="15">
        <v>46218</v>
      </c>
      <c r="U404" s="63">
        <v>46220</v>
      </c>
      <c r="V404" s="63">
        <v>46221</v>
      </c>
      <c r="W404" s="63">
        <v>46223</v>
      </c>
      <c r="X404" s="63">
        <v>46226</v>
      </c>
      <c r="Y404" s="63"/>
      <c r="Z404" s="63"/>
      <c r="AA404" s="63"/>
      <c r="AB404" s="63"/>
      <c r="AC404" s="63">
        <v>46230</v>
      </c>
      <c r="AD404" s="63">
        <v>46232</v>
      </c>
      <c r="AE404" s="63"/>
      <c r="AF404" s="63"/>
      <c r="AG404" s="63">
        <v>46234</v>
      </c>
      <c r="AH404" s="63">
        <v>46237</v>
      </c>
      <c r="AI404" s="63">
        <v>46240</v>
      </c>
      <c r="AJ404" s="136">
        <v>46244</v>
      </c>
      <c r="AK404" s="136">
        <v>46246</v>
      </c>
      <c r="AL404" s="198">
        <v>90</v>
      </c>
      <c r="AM404" s="14" t="s">
        <v>313</v>
      </c>
      <c r="AN404" s="14" t="s">
        <v>677</v>
      </c>
      <c r="AO404" s="14" t="s">
        <v>18</v>
      </c>
      <c r="AP404" s="14"/>
      <c r="AQ404" s="18" t="s">
        <v>1571</v>
      </c>
      <c r="AR404" s="55"/>
      <c r="AS404" s="64"/>
      <c r="AT404" s="44" t="s">
        <v>594</v>
      </c>
      <c r="AW404" s="173" t="s">
        <v>468</v>
      </c>
      <c r="AX404" s="44">
        <f>IFERROR(VLOOKUP(B404,'[1]Tracking sheet'!$A$3:$D$98000,2,0),0)</f>
        <v>215</v>
      </c>
      <c r="AY404" s="44">
        <f>IFERROR(VLOOKUP(B404,'[1]Tracking sheet'!$A$3:$D$98000,3,0),0)</f>
        <v>215</v>
      </c>
      <c r="AZ404" s="159">
        <f t="shared" si="140"/>
        <v>0</v>
      </c>
      <c r="BA404" s="158">
        <f>IFERROR(VLOOKUP(B404,'[2]Tracking Sheet'!$B$3:$J$5000,2,0),0)</f>
        <v>0</v>
      </c>
      <c r="BB404" s="174">
        <f t="shared" si="141"/>
        <v>-1236</v>
      </c>
      <c r="BC404" s="44">
        <f>IFERROR(VLOOKUP(G404,'[1]Tracking sheet'!$A$3:$D$98000,2,0),0)</f>
        <v>0</v>
      </c>
      <c r="BD404" s="44">
        <f>IFERROR(VLOOKUP(G404,'[1]Tracking sheet'!$A$3:$D$98000,3,0),0)</f>
        <v>0</v>
      </c>
      <c r="BE404" s="159">
        <f t="shared" si="135"/>
        <v>0</v>
      </c>
      <c r="BF404" s="158">
        <f>IFERROR(VLOOKUP(G404,'[2]Tracking Sheet'!$B$3:$J$5000,2,0),0)</f>
        <v>0</v>
      </c>
      <c r="BG404" s="174" t="e">
        <f t="shared" si="136"/>
        <v>#VALUE!</v>
      </c>
      <c r="BH404" s="44">
        <f>IFERROR(VLOOKUP(L404,'[1]Tracking sheet'!$A$3:$D$98000,2,0),0)</f>
        <v>0</v>
      </c>
      <c r="BI404" s="44">
        <f>IFERROR(VLOOKUP(L404,'[1]Tracking sheet'!$A$3:$D$98000,3,0),0)</f>
        <v>0</v>
      </c>
      <c r="BJ404" s="159">
        <f t="shared" si="137"/>
        <v>0</v>
      </c>
      <c r="BK404" s="158">
        <f>IFERROR(VLOOKUP(L404,'[2]Tracking Sheet'!$B$3:$J$5000,2,0),0)</f>
        <v>0</v>
      </c>
      <c r="BL404" s="174">
        <f t="shared" si="138"/>
        <v>-46189</v>
      </c>
      <c r="BM404" s="44">
        <f>IFERROR(VLOOKUP(Q404,'[1]Tracking sheet'!$A$3:$D$98000,2,0),0)</f>
        <v>0</v>
      </c>
      <c r="BN404" s="187">
        <f t="shared" si="139"/>
        <v>33</v>
      </c>
      <c r="BO404" s="44" t="s">
        <v>867</v>
      </c>
      <c r="BR404" s="70" t="s">
        <v>1856</v>
      </c>
    </row>
    <row r="405" spans="1:70" ht="39.75" customHeight="1" x14ac:dyDescent="0.3">
      <c r="A405" s="62" t="s">
        <v>2</v>
      </c>
      <c r="B405" s="147" t="s">
        <v>1572</v>
      </c>
      <c r="C405" s="127">
        <v>15318144</v>
      </c>
      <c r="D405" s="53">
        <v>14412</v>
      </c>
      <c r="E405" s="53">
        <v>2188</v>
      </c>
      <c r="F405" s="136">
        <v>46149</v>
      </c>
      <c r="G405" s="125">
        <v>46151</v>
      </c>
      <c r="H405" s="18" t="s">
        <v>637</v>
      </c>
      <c r="I405" s="18" t="s">
        <v>347</v>
      </c>
      <c r="J405" s="125"/>
      <c r="K405" s="125"/>
      <c r="L405" s="15">
        <v>46162</v>
      </c>
      <c r="M405" s="15">
        <v>46183</v>
      </c>
      <c r="N405" s="15">
        <v>46185</v>
      </c>
      <c r="O405" s="15">
        <v>46200</v>
      </c>
      <c r="P405" s="15"/>
      <c r="Q405" s="15"/>
      <c r="R405" s="15">
        <v>46203</v>
      </c>
      <c r="S405" s="125">
        <v>46199</v>
      </c>
      <c r="T405" s="15">
        <v>46207</v>
      </c>
      <c r="U405" s="15">
        <v>46210</v>
      </c>
      <c r="V405" s="15">
        <v>46214</v>
      </c>
      <c r="W405" s="15">
        <v>46213</v>
      </c>
      <c r="X405" s="15">
        <v>46220</v>
      </c>
      <c r="Y405" s="15"/>
      <c r="Z405" s="15"/>
      <c r="AA405" s="15">
        <v>46218</v>
      </c>
      <c r="AB405" s="15">
        <v>46225</v>
      </c>
      <c r="AC405" s="15">
        <v>46225</v>
      </c>
      <c r="AD405" s="15">
        <v>46234</v>
      </c>
      <c r="AE405" s="15"/>
      <c r="AF405" s="15"/>
      <c r="AG405" s="15">
        <v>46237</v>
      </c>
      <c r="AH405" s="15">
        <v>46240</v>
      </c>
      <c r="AI405" s="15">
        <v>46242</v>
      </c>
      <c r="AJ405" s="136">
        <v>46244</v>
      </c>
      <c r="AK405" s="136">
        <v>46246</v>
      </c>
      <c r="AL405" s="198">
        <v>95</v>
      </c>
      <c r="AM405" s="14" t="s">
        <v>321</v>
      </c>
      <c r="AN405" s="14" t="s">
        <v>635</v>
      </c>
      <c r="AO405" s="55" t="s">
        <v>18</v>
      </c>
      <c r="AP405" s="55" t="s">
        <v>18</v>
      </c>
      <c r="AQ405" s="50" t="s">
        <v>1573</v>
      </c>
      <c r="AR405" s="55"/>
      <c r="AS405" s="120"/>
      <c r="AT405" s="44" t="s">
        <v>594</v>
      </c>
      <c r="AW405" s="173" t="s">
        <v>468</v>
      </c>
      <c r="AX405" s="44">
        <f>IFERROR(VLOOKUP(B405,'[1]Tracking sheet'!$A$3:$D$98000,2,0),0)</f>
        <v>2188</v>
      </c>
      <c r="AY405" s="44">
        <f>IFERROR(VLOOKUP(B405,'[1]Tracking sheet'!$A$3:$D$98000,3,0),0)</f>
        <v>2188</v>
      </c>
      <c r="AZ405" s="159">
        <f t="shared" si="140"/>
        <v>0</v>
      </c>
      <c r="BA405" s="158">
        <f>IFERROR(VLOOKUP(B405,'[2]Tracking Sheet'!$B$3:$J$5000,2,0),0)</f>
        <v>15088</v>
      </c>
      <c r="BB405" s="174">
        <f t="shared" si="141"/>
        <v>676</v>
      </c>
      <c r="BC405" s="44">
        <f>IFERROR(VLOOKUP(G405,'[1]Tracking sheet'!$A$3:$D$98000,2,0),0)</f>
        <v>0</v>
      </c>
      <c r="BD405" s="44">
        <f>IFERROR(VLOOKUP(G405,'[1]Tracking sheet'!$A$3:$D$98000,3,0),0)</f>
        <v>0</v>
      </c>
      <c r="BE405" s="159">
        <f t="shared" si="135"/>
        <v>0</v>
      </c>
      <c r="BF405" s="158">
        <f>IFERROR(VLOOKUP(G405,'[2]Tracking Sheet'!$B$3:$J$5000,2,0),0)</f>
        <v>0</v>
      </c>
      <c r="BG405" s="174" t="e">
        <f t="shared" si="136"/>
        <v>#VALUE!</v>
      </c>
      <c r="BH405" s="44">
        <f>IFERROR(VLOOKUP(L405,'[1]Tracking sheet'!$A$3:$D$98000,2,0),0)</f>
        <v>0</v>
      </c>
      <c r="BI405" s="44">
        <f>IFERROR(VLOOKUP(L405,'[1]Tracking sheet'!$A$3:$D$98000,3,0),0)</f>
        <v>0</v>
      </c>
      <c r="BJ405" s="159">
        <f t="shared" si="137"/>
        <v>0</v>
      </c>
      <c r="BK405" s="158">
        <f>IFERROR(VLOOKUP(L405,'[2]Tracking Sheet'!$B$3:$J$5000,2,0),0)</f>
        <v>0</v>
      </c>
      <c r="BL405" s="174">
        <f t="shared" si="138"/>
        <v>-46185</v>
      </c>
      <c r="BM405" s="44">
        <f>IFERROR(VLOOKUP(Q405,'[1]Tracking sheet'!$A$3:$D$98000,2,0),0)</f>
        <v>0</v>
      </c>
      <c r="BN405" s="187">
        <f t="shared" si="139"/>
        <v>33</v>
      </c>
      <c r="BO405" s="44" t="s">
        <v>855</v>
      </c>
      <c r="BR405" s="70" t="s">
        <v>1852</v>
      </c>
    </row>
    <row r="406" spans="1:70" ht="39.75" customHeight="1" x14ac:dyDescent="0.3">
      <c r="A406" s="62" t="s">
        <v>2</v>
      </c>
      <c r="B406" s="147">
        <v>47760</v>
      </c>
      <c r="C406" s="127">
        <v>15388847</v>
      </c>
      <c r="D406" s="53">
        <v>516</v>
      </c>
      <c r="E406" s="53">
        <v>115</v>
      </c>
      <c r="F406" s="136">
        <v>46148</v>
      </c>
      <c r="G406" s="125">
        <v>46153</v>
      </c>
      <c r="H406" s="18" t="s">
        <v>637</v>
      </c>
      <c r="I406" s="18" t="s">
        <v>347</v>
      </c>
      <c r="J406" s="125"/>
      <c r="K406" s="125"/>
      <c r="L406" s="15">
        <v>46181</v>
      </c>
      <c r="M406" s="15">
        <v>46186</v>
      </c>
      <c r="N406" s="15">
        <v>46193</v>
      </c>
      <c r="O406" s="15">
        <v>46203</v>
      </c>
      <c r="P406" s="15"/>
      <c r="Q406" s="15"/>
      <c r="R406" s="15">
        <v>46209</v>
      </c>
      <c r="S406" s="125">
        <v>46209</v>
      </c>
      <c r="T406" s="15">
        <v>46214</v>
      </c>
      <c r="U406" s="15">
        <v>46217</v>
      </c>
      <c r="V406" s="15">
        <v>46217</v>
      </c>
      <c r="W406" s="15">
        <v>46219</v>
      </c>
      <c r="X406" s="15">
        <v>46221</v>
      </c>
      <c r="Y406" s="15"/>
      <c r="Z406" s="15"/>
      <c r="AA406" s="15"/>
      <c r="AB406" s="15"/>
      <c r="AC406" s="15">
        <v>46224</v>
      </c>
      <c r="AD406" s="15">
        <v>46225</v>
      </c>
      <c r="AE406" s="15"/>
      <c r="AF406" s="15"/>
      <c r="AG406" s="15">
        <v>46227</v>
      </c>
      <c r="AH406" s="15">
        <v>46230</v>
      </c>
      <c r="AI406" s="15">
        <v>46233</v>
      </c>
      <c r="AJ406" s="136">
        <v>46251</v>
      </c>
      <c r="AK406" s="136">
        <v>46253</v>
      </c>
      <c r="AL406" s="198">
        <v>103</v>
      </c>
      <c r="AM406" s="14" t="s">
        <v>311</v>
      </c>
      <c r="AN406" s="14" t="s">
        <v>754</v>
      </c>
      <c r="AO406" s="14" t="s">
        <v>18</v>
      </c>
      <c r="AP406" s="14"/>
      <c r="AQ406" s="18" t="s">
        <v>1574</v>
      </c>
      <c r="AR406" s="55"/>
      <c r="AS406" s="199"/>
      <c r="AT406" s="44" t="s">
        <v>594</v>
      </c>
      <c r="AW406" s="173" t="s">
        <v>468</v>
      </c>
      <c r="AX406" s="44">
        <f>IFERROR(VLOOKUP(B406,'[1]Tracking sheet'!$A$3:$D$98000,2,0),0)</f>
        <v>115</v>
      </c>
      <c r="AY406" s="44">
        <f>IFERROR(VLOOKUP(B406,'[1]Tracking sheet'!$A$3:$D$98000,3,0),0)</f>
        <v>115</v>
      </c>
      <c r="AZ406" s="159">
        <f t="shared" si="140"/>
        <v>0</v>
      </c>
      <c r="BA406" s="158">
        <f>IFERROR(VLOOKUP(B406,'[2]Tracking Sheet'!$B$3:$J$5000,2,0),0)</f>
        <v>535</v>
      </c>
      <c r="BB406" s="174">
        <f t="shared" si="141"/>
        <v>19</v>
      </c>
      <c r="BC406" s="44">
        <f>IFERROR(VLOOKUP(G406,'[1]Tracking sheet'!$A$3:$D$98000,2,0),0)</f>
        <v>0</v>
      </c>
      <c r="BD406" s="44">
        <f>IFERROR(VLOOKUP(G406,'[1]Tracking sheet'!$A$3:$D$98000,3,0),0)</f>
        <v>0</v>
      </c>
      <c r="BE406" s="159">
        <f t="shared" si="135"/>
        <v>0</v>
      </c>
      <c r="BF406" s="158">
        <f>IFERROR(VLOOKUP(G406,'[2]Tracking Sheet'!$B$3:$J$5000,2,0),0)</f>
        <v>0</v>
      </c>
      <c r="BG406" s="174" t="e">
        <f t="shared" si="136"/>
        <v>#VALUE!</v>
      </c>
      <c r="BH406" s="44">
        <f>IFERROR(VLOOKUP(L406,'[1]Tracking sheet'!$A$3:$D$98000,2,0),0)</f>
        <v>0</v>
      </c>
      <c r="BI406" s="44">
        <f>IFERROR(VLOOKUP(L406,'[1]Tracking sheet'!$A$3:$D$98000,3,0),0)</f>
        <v>0</v>
      </c>
      <c r="BJ406" s="159">
        <f t="shared" si="137"/>
        <v>0</v>
      </c>
      <c r="BK406" s="158">
        <f>IFERROR(VLOOKUP(L406,'[2]Tracking Sheet'!$B$3:$J$5000,2,0),0)</f>
        <v>0</v>
      </c>
      <c r="BL406" s="174">
        <f t="shared" si="138"/>
        <v>-46193</v>
      </c>
      <c r="BM406" s="44">
        <f>IFERROR(VLOOKUP(Q406,'[1]Tracking sheet'!$A$3:$D$98000,2,0),0)</f>
        <v>0</v>
      </c>
      <c r="BN406" s="187">
        <f t="shared" si="139"/>
        <v>34</v>
      </c>
      <c r="BO406" s="44" t="s">
        <v>867</v>
      </c>
      <c r="BR406" s="70" t="s">
        <v>2366</v>
      </c>
    </row>
    <row r="407" spans="1:70" ht="39.75" customHeight="1" x14ac:dyDescent="0.3">
      <c r="A407" s="62" t="s">
        <v>2</v>
      </c>
      <c r="B407" s="147">
        <v>47754</v>
      </c>
      <c r="C407" s="127">
        <v>15388677</v>
      </c>
      <c r="D407" s="53">
        <v>1326</v>
      </c>
      <c r="E407" s="53">
        <v>885</v>
      </c>
      <c r="F407" s="136">
        <v>46150</v>
      </c>
      <c r="G407" s="125">
        <v>46155</v>
      </c>
      <c r="H407" s="18" t="s">
        <v>1575</v>
      </c>
      <c r="I407" s="18" t="s">
        <v>249</v>
      </c>
      <c r="J407" s="125"/>
      <c r="K407" s="125"/>
      <c r="L407" s="15">
        <v>46183</v>
      </c>
      <c r="M407" s="15">
        <v>46188</v>
      </c>
      <c r="N407" s="15">
        <v>46195</v>
      </c>
      <c r="O407" s="15">
        <v>46209</v>
      </c>
      <c r="P407" s="15"/>
      <c r="Q407" s="15"/>
      <c r="R407" s="15">
        <v>46213</v>
      </c>
      <c r="S407" s="125">
        <v>46213</v>
      </c>
      <c r="T407" s="15">
        <v>46219</v>
      </c>
      <c r="U407" s="15">
        <v>46221</v>
      </c>
      <c r="V407" s="15">
        <v>46223</v>
      </c>
      <c r="W407" s="15">
        <v>46224</v>
      </c>
      <c r="X407" s="15">
        <v>46226</v>
      </c>
      <c r="Y407" s="15"/>
      <c r="Z407" s="15"/>
      <c r="AA407" s="15"/>
      <c r="AB407" s="15"/>
      <c r="AC407" s="15">
        <v>46228</v>
      </c>
      <c r="AD407" s="15">
        <v>46231</v>
      </c>
      <c r="AE407" s="15"/>
      <c r="AF407" s="15"/>
      <c r="AG407" s="15">
        <v>46233</v>
      </c>
      <c r="AH407" s="15">
        <v>46237</v>
      </c>
      <c r="AI407" s="15">
        <v>46241</v>
      </c>
      <c r="AJ407" s="136">
        <v>46251</v>
      </c>
      <c r="AK407" s="136">
        <v>46253</v>
      </c>
      <c r="AL407" s="198">
        <v>101</v>
      </c>
      <c r="AM407" s="14" t="s">
        <v>259</v>
      </c>
      <c r="AN407" s="14" t="s">
        <v>754</v>
      </c>
      <c r="AO407" s="14" t="s">
        <v>613</v>
      </c>
      <c r="AP407" s="14"/>
      <c r="AQ407" s="18" t="s">
        <v>1576</v>
      </c>
      <c r="AR407" s="55"/>
      <c r="AS407" s="50"/>
      <c r="AT407" s="44" t="s">
        <v>594</v>
      </c>
      <c r="AW407" s="173" t="s">
        <v>468</v>
      </c>
      <c r="AX407" s="44">
        <f>IFERROR(VLOOKUP(B407,'[1]Tracking sheet'!$A$3:$D$98000,2,0),0)</f>
        <v>885</v>
      </c>
      <c r="AY407" s="44">
        <f>IFERROR(VLOOKUP(B407,'[1]Tracking sheet'!$A$3:$D$98000,3,0),0)</f>
        <v>885</v>
      </c>
      <c r="AZ407" s="159">
        <f t="shared" si="140"/>
        <v>0</v>
      </c>
      <c r="BA407" s="158">
        <f>IFERROR(VLOOKUP(B407,'[2]Tracking Sheet'!$B$3:$J$5000,2,0),0)</f>
        <v>0</v>
      </c>
      <c r="BB407" s="174">
        <f t="shared" si="141"/>
        <v>-1326</v>
      </c>
      <c r="BC407" s="44">
        <f>IFERROR(VLOOKUP(G407,'[1]Tracking sheet'!$A$3:$D$98000,2,0),0)</f>
        <v>0</v>
      </c>
      <c r="BD407" s="44">
        <f>IFERROR(VLOOKUP(G407,'[1]Tracking sheet'!$A$3:$D$98000,3,0),0)</f>
        <v>0</v>
      </c>
      <c r="BE407" s="159">
        <f t="shared" si="135"/>
        <v>0</v>
      </c>
      <c r="BF407" s="158">
        <f>IFERROR(VLOOKUP(G407,'[2]Tracking Sheet'!$B$3:$J$5000,2,0),0)</f>
        <v>0</v>
      </c>
      <c r="BG407" s="174" t="e">
        <f t="shared" si="136"/>
        <v>#VALUE!</v>
      </c>
      <c r="BH407" s="44">
        <f>IFERROR(VLOOKUP(L407,'[1]Tracking sheet'!$A$3:$D$98000,2,0),0)</f>
        <v>0</v>
      </c>
      <c r="BI407" s="44">
        <f>IFERROR(VLOOKUP(L407,'[1]Tracking sheet'!$A$3:$D$98000,3,0),0)</f>
        <v>0</v>
      </c>
      <c r="BJ407" s="159">
        <f t="shared" si="137"/>
        <v>0</v>
      </c>
      <c r="BK407" s="158">
        <f>IFERROR(VLOOKUP(L407,'[2]Tracking Sheet'!$B$3:$J$5000,2,0),0)</f>
        <v>0</v>
      </c>
      <c r="BL407" s="174">
        <f t="shared" si="138"/>
        <v>-46195</v>
      </c>
      <c r="BM407" s="44">
        <f>IFERROR(VLOOKUP(Q407,'[1]Tracking sheet'!$A$3:$D$98000,2,0),0)</f>
        <v>0</v>
      </c>
      <c r="BN407" s="187">
        <f t="shared" si="139"/>
        <v>34</v>
      </c>
      <c r="BO407" s="44" t="s">
        <v>867</v>
      </c>
      <c r="BR407" s="70" t="s">
        <v>2842</v>
      </c>
    </row>
    <row r="408" spans="1:70" ht="39.75" customHeight="1" x14ac:dyDescent="0.3">
      <c r="A408" s="62" t="s">
        <v>2</v>
      </c>
      <c r="B408" s="147" t="s">
        <v>1577</v>
      </c>
      <c r="C408" s="127">
        <v>15354114</v>
      </c>
      <c r="D408" s="53">
        <v>1608</v>
      </c>
      <c r="E408" s="53">
        <v>446</v>
      </c>
      <c r="F408" s="136">
        <v>46150</v>
      </c>
      <c r="G408" s="125">
        <v>46155</v>
      </c>
      <c r="H408" s="18" t="s">
        <v>637</v>
      </c>
      <c r="I408" s="18" t="s">
        <v>347</v>
      </c>
      <c r="J408" s="125"/>
      <c r="K408" s="125"/>
      <c r="L408" s="15">
        <v>46179</v>
      </c>
      <c r="M408" s="15">
        <v>46183</v>
      </c>
      <c r="N408" s="15">
        <v>46189</v>
      </c>
      <c r="O408" s="15">
        <v>46203</v>
      </c>
      <c r="P408" s="15"/>
      <c r="Q408" s="15"/>
      <c r="R408" s="15">
        <v>46214</v>
      </c>
      <c r="S408" s="125">
        <v>46214</v>
      </c>
      <c r="T408" s="15"/>
      <c r="U408" s="15">
        <v>46220</v>
      </c>
      <c r="V408" s="15">
        <v>46221</v>
      </c>
      <c r="W408" s="15">
        <v>46223</v>
      </c>
      <c r="X408" s="15">
        <v>46226</v>
      </c>
      <c r="Y408" s="15"/>
      <c r="Z408" s="15"/>
      <c r="AA408" s="15"/>
      <c r="AB408" s="15"/>
      <c r="AC408" s="15">
        <v>46228</v>
      </c>
      <c r="AD408" s="15">
        <v>46230</v>
      </c>
      <c r="AE408" s="15"/>
      <c r="AF408" s="15"/>
      <c r="AG408" s="15">
        <v>46232</v>
      </c>
      <c r="AH408" s="15">
        <v>46233</v>
      </c>
      <c r="AI408" s="15">
        <v>46233</v>
      </c>
      <c r="AJ408" s="136">
        <v>46236</v>
      </c>
      <c r="AK408" s="136">
        <v>46238</v>
      </c>
      <c r="AL408" s="198">
        <f t="shared" ref="AL408:AL409" si="142">+AJ408-F408</f>
        <v>86</v>
      </c>
      <c r="AM408" s="14" t="s">
        <v>311</v>
      </c>
      <c r="AN408" s="55" t="s">
        <v>754</v>
      </c>
      <c r="AO408" s="14" t="s">
        <v>18</v>
      </c>
      <c r="AP408" s="14"/>
      <c r="AQ408" s="18" t="s">
        <v>1578</v>
      </c>
      <c r="AR408" s="55"/>
      <c r="AS408" s="199"/>
      <c r="AT408" s="44" t="s">
        <v>594</v>
      </c>
      <c r="AW408" s="173" t="s">
        <v>468</v>
      </c>
      <c r="AX408" s="44">
        <f>IFERROR(VLOOKUP(B408,'[1]Tracking sheet'!$A$3:$D$98000,2,0),0)</f>
        <v>446</v>
      </c>
      <c r="AY408" s="44">
        <f>IFERROR(VLOOKUP(B408,'[1]Tracking sheet'!$A$3:$D$98000,3,0),0)</f>
        <v>446</v>
      </c>
      <c r="AZ408" s="159">
        <f t="shared" si="140"/>
        <v>0</v>
      </c>
      <c r="BA408" s="158">
        <f>IFERROR(VLOOKUP(B408,'[2]Tracking Sheet'!$B$3:$J$5000,2,0),0)</f>
        <v>0</v>
      </c>
      <c r="BB408" s="174">
        <f t="shared" si="141"/>
        <v>-1608</v>
      </c>
      <c r="BC408" s="44">
        <f>IFERROR(VLOOKUP(G408,'[1]Tracking sheet'!$A$3:$D$98000,2,0),0)</f>
        <v>0</v>
      </c>
      <c r="BD408" s="44">
        <f>IFERROR(VLOOKUP(G408,'[1]Tracking sheet'!$A$3:$D$98000,3,0),0)</f>
        <v>0</v>
      </c>
      <c r="BE408" s="159">
        <f t="shared" si="135"/>
        <v>0</v>
      </c>
      <c r="BF408" s="158">
        <f>IFERROR(VLOOKUP(G408,'[2]Tracking Sheet'!$B$3:$J$5000,2,0),0)</f>
        <v>0</v>
      </c>
      <c r="BG408" s="174" t="e">
        <f t="shared" si="136"/>
        <v>#VALUE!</v>
      </c>
      <c r="BH408" s="44">
        <f>IFERROR(VLOOKUP(L408,'[1]Tracking sheet'!$A$3:$D$98000,2,0),0)</f>
        <v>0</v>
      </c>
      <c r="BI408" s="44">
        <f>IFERROR(VLOOKUP(L408,'[1]Tracking sheet'!$A$3:$D$98000,3,0),0)</f>
        <v>0</v>
      </c>
      <c r="BJ408" s="159">
        <f t="shared" si="137"/>
        <v>0</v>
      </c>
      <c r="BK408" s="158">
        <f>IFERROR(VLOOKUP(L408,'[2]Tracking Sheet'!$B$3:$J$5000,2,0),0)</f>
        <v>0</v>
      </c>
      <c r="BL408" s="174">
        <f t="shared" si="138"/>
        <v>-46189</v>
      </c>
      <c r="BM408" s="44">
        <f>IFERROR(VLOOKUP(Q408,'[1]Tracking sheet'!$A$3:$D$98000,2,0),0)</f>
        <v>0</v>
      </c>
      <c r="BN408" s="187">
        <f t="shared" si="139"/>
        <v>32</v>
      </c>
      <c r="BO408" s="44" t="s">
        <v>867</v>
      </c>
      <c r="BR408" s="70" t="s">
        <v>2366</v>
      </c>
    </row>
    <row r="409" spans="1:70" ht="39.75" customHeight="1" x14ac:dyDescent="0.3">
      <c r="A409" s="62" t="s">
        <v>2</v>
      </c>
      <c r="B409" s="147">
        <v>47755</v>
      </c>
      <c r="C409" s="127">
        <v>15388679</v>
      </c>
      <c r="D409" s="53">
        <v>1326</v>
      </c>
      <c r="E409" s="53">
        <v>444</v>
      </c>
      <c r="F409" s="136">
        <v>46150</v>
      </c>
      <c r="G409" s="125">
        <v>46155</v>
      </c>
      <c r="H409" s="18" t="s">
        <v>637</v>
      </c>
      <c r="I409" s="18" t="s">
        <v>347</v>
      </c>
      <c r="J409" s="125"/>
      <c r="K409" s="125"/>
      <c r="L409" s="15">
        <v>46181</v>
      </c>
      <c r="M409" s="15">
        <v>46188</v>
      </c>
      <c r="N409" s="15">
        <v>46196</v>
      </c>
      <c r="O409" s="15">
        <v>46213</v>
      </c>
      <c r="P409" s="15"/>
      <c r="Q409" s="15"/>
      <c r="R409" s="15">
        <v>46218</v>
      </c>
      <c r="S409" s="125">
        <v>46218</v>
      </c>
      <c r="T409" s="15">
        <v>46224</v>
      </c>
      <c r="U409" s="15">
        <v>46226</v>
      </c>
      <c r="V409" s="15">
        <v>46227</v>
      </c>
      <c r="W409" s="15"/>
      <c r="X409" s="15"/>
      <c r="Y409" s="15"/>
      <c r="Z409" s="15"/>
      <c r="AA409" s="15"/>
      <c r="AB409" s="15"/>
      <c r="AC409" s="15">
        <v>46228</v>
      </c>
      <c r="AD409" s="15">
        <v>46230</v>
      </c>
      <c r="AE409" s="15"/>
      <c r="AF409" s="15"/>
      <c r="AG409" s="15">
        <v>46231</v>
      </c>
      <c r="AH409" s="15">
        <v>46232</v>
      </c>
      <c r="AI409" s="15">
        <v>46233</v>
      </c>
      <c r="AJ409" s="136">
        <v>46236</v>
      </c>
      <c r="AK409" s="136">
        <v>46238</v>
      </c>
      <c r="AL409" s="198">
        <f t="shared" si="142"/>
        <v>86</v>
      </c>
      <c r="AM409" s="14" t="s">
        <v>311</v>
      </c>
      <c r="AN409" s="14" t="s">
        <v>754</v>
      </c>
      <c r="AO409" s="14" t="s">
        <v>613</v>
      </c>
      <c r="AP409" s="14"/>
      <c r="AQ409" s="18" t="s">
        <v>1579</v>
      </c>
      <c r="AR409" s="55"/>
      <c r="AS409" s="199"/>
      <c r="AT409" s="44" t="s">
        <v>594</v>
      </c>
      <c r="AW409" s="173" t="s">
        <v>468</v>
      </c>
      <c r="AX409" s="44">
        <f>IFERROR(VLOOKUP(B409,'[1]Tracking sheet'!$A$3:$D$98000,2,0),0)</f>
        <v>444</v>
      </c>
      <c r="AY409" s="44">
        <f>IFERROR(VLOOKUP(B409,'[1]Tracking sheet'!$A$3:$D$98000,3,0),0)</f>
        <v>432</v>
      </c>
      <c r="AZ409" s="159">
        <f t="shared" si="140"/>
        <v>-12</v>
      </c>
      <c r="BA409" s="158">
        <f>IFERROR(VLOOKUP(B409,'[2]Tracking Sheet'!$B$3:$J$5000,2,0),0)</f>
        <v>0</v>
      </c>
      <c r="BB409" s="174">
        <f t="shared" si="141"/>
        <v>-1326</v>
      </c>
      <c r="BC409" s="44">
        <f>IFERROR(VLOOKUP(G409,'[1]Tracking sheet'!$A$3:$D$98000,2,0),0)</f>
        <v>0</v>
      </c>
      <c r="BD409" s="44">
        <f>IFERROR(VLOOKUP(G409,'[1]Tracking sheet'!$A$3:$D$98000,3,0),0)</f>
        <v>0</v>
      </c>
      <c r="BE409" s="159">
        <f t="shared" si="135"/>
        <v>0</v>
      </c>
      <c r="BF409" s="158">
        <f>IFERROR(VLOOKUP(G409,'[2]Tracking Sheet'!$B$3:$J$5000,2,0),0)</f>
        <v>0</v>
      </c>
      <c r="BG409" s="174" t="e">
        <f t="shared" si="136"/>
        <v>#VALUE!</v>
      </c>
      <c r="BH409" s="44">
        <f>IFERROR(VLOOKUP(L409,'[1]Tracking sheet'!$A$3:$D$98000,2,0),0)</f>
        <v>0</v>
      </c>
      <c r="BI409" s="44">
        <f>IFERROR(VLOOKUP(L409,'[1]Tracking sheet'!$A$3:$D$98000,3,0),0)</f>
        <v>0</v>
      </c>
      <c r="BJ409" s="159">
        <f t="shared" si="137"/>
        <v>0</v>
      </c>
      <c r="BK409" s="158">
        <f>IFERROR(VLOOKUP(L409,'[2]Tracking Sheet'!$B$3:$J$5000,2,0),0)</f>
        <v>0</v>
      </c>
      <c r="BL409" s="174">
        <f t="shared" si="138"/>
        <v>-46196</v>
      </c>
      <c r="BM409" s="44">
        <f>IFERROR(VLOOKUP(Q409,'[1]Tracking sheet'!$A$3:$D$98000,2,0),0)</f>
        <v>0</v>
      </c>
      <c r="BN409" s="187">
        <f t="shared" si="139"/>
        <v>32</v>
      </c>
      <c r="BO409" s="44" t="s">
        <v>1029</v>
      </c>
      <c r="BR409" s="70" t="s">
        <v>2366</v>
      </c>
    </row>
    <row r="410" spans="1:70" ht="39.75" customHeight="1" x14ac:dyDescent="0.3">
      <c r="A410" s="62" t="s">
        <v>2</v>
      </c>
      <c r="B410" s="147">
        <v>47757</v>
      </c>
      <c r="C410" s="127">
        <v>15387146</v>
      </c>
      <c r="D410" s="53">
        <v>580</v>
      </c>
      <c r="E410" s="53">
        <v>320</v>
      </c>
      <c r="F410" s="136">
        <v>46150</v>
      </c>
      <c r="G410" s="125">
        <v>46156</v>
      </c>
      <c r="H410" s="18" t="s">
        <v>1580</v>
      </c>
      <c r="I410" s="18" t="s">
        <v>347</v>
      </c>
      <c r="J410" s="125"/>
      <c r="K410" s="125"/>
      <c r="L410" s="15">
        <v>46183</v>
      </c>
      <c r="M410" s="15">
        <v>46187</v>
      </c>
      <c r="N410" s="15">
        <v>46193</v>
      </c>
      <c r="O410" s="15">
        <v>46203</v>
      </c>
      <c r="P410" s="15"/>
      <c r="Q410" s="15"/>
      <c r="R410" s="15">
        <v>46214</v>
      </c>
      <c r="S410" s="125">
        <v>46214</v>
      </c>
      <c r="T410" s="15">
        <v>46223</v>
      </c>
      <c r="U410" s="15">
        <v>46225</v>
      </c>
      <c r="V410" s="15">
        <v>46225</v>
      </c>
      <c r="W410" s="15"/>
      <c r="X410" s="15"/>
      <c r="Y410" s="15"/>
      <c r="Z410" s="15"/>
      <c r="AA410" s="15"/>
      <c r="AB410" s="15"/>
      <c r="AC410" s="15">
        <v>46227</v>
      </c>
      <c r="AD410" s="15">
        <v>46228</v>
      </c>
      <c r="AE410" s="15"/>
      <c r="AF410" s="15"/>
      <c r="AG410" s="15">
        <v>46231</v>
      </c>
      <c r="AH410" s="15">
        <v>46233</v>
      </c>
      <c r="AI410" s="15">
        <v>46241</v>
      </c>
      <c r="AJ410" s="136">
        <v>46251</v>
      </c>
      <c r="AK410" s="136">
        <v>46253</v>
      </c>
      <c r="AL410" s="198">
        <v>101</v>
      </c>
      <c r="AM410" s="14" t="s">
        <v>293</v>
      </c>
      <c r="AN410" s="14" t="s">
        <v>754</v>
      </c>
      <c r="AO410" s="14"/>
      <c r="AP410" s="14"/>
      <c r="AQ410" s="18"/>
      <c r="AR410" s="55"/>
      <c r="AS410" s="50"/>
      <c r="AT410" s="44" t="s">
        <v>594</v>
      </c>
      <c r="AW410" s="173" t="s">
        <v>468</v>
      </c>
      <c r="AX410" s="44">
        <f>IFERROR(VLOOKUP(B410,'[1]Tracking sheet'!$A$3:$D$98000,2,0),0)</f>
        <v>320</v>
      </c>
      <c r="AY410" s="44">
        <f>IFERROR(VLOOKUP(B410,'[1]Tracking sheet'!$A$3:$D$98000,3,0),0)</f>
        <v>320</v>
      </c>
      <c r="AZ410" s="159">
        <f t="shared" si="140"/>
        <v>0</v>
      </c>
      <c r="BA410" s="158">
        <f>IFERROR(VLOOKUP(B410,'[2]Tracking Sheet'!$B$3:$J$5000,2,0),0)</f>
        <v>0</v>
      </c>
      <c r="BB410" s="174">
        <f t="shared" si="141"/>
        <v>-580</v>
      </c>
      <c r="BC410" s="44">
        <f>IFERROR(VLOOKUP(G410,'[1]Tracking sheet'!$A$3:$D$98000,2,0),0)</f>
        <v>0</v>
      </c>
      <c r="BD410" s="44">
        <f>IFERROR(VLOOKUP(G410,'[1]Tracking sheet'!$A$3:$D$98000,3,0),0)</f>
        <v>0</v>
      </c>
      <c r="BE410" s="159">
        <f t="shared" si="135"/>
        <v>0</v>
      </c>
      <c r="BF410" s="158">
        <f>IFERROR(VLOOKUP(G410,'[2]Tracking Sheet'!$B$3:$J$5000,2,0),0)</f>
        <v>0</v>
      </c>
      <c r="BG410" s="174" t="e">
        <f t="shared" si="136"/>
        <v>#VALUE!</v>
      </c>
      <c r="BH410" s="44">
        <f>IFERROR(VLOOKUP(L410,'[1]Tracking sheet'!$A$3:$D$98000,2,0),0)</f>
        <v>0</v>
      </c>
      <c r="BI410" s="44">
        <f>IFERROR(VLOOKUP(L410,'[1]Tracking sheet'!$A$3:$D$98000,3,0),0)</f>
        <v>0</v>
      </c>
      <c r="BJ410" s="159">
        <f t="shared" si="137"/>
        <v>0</v>
      </c>
      <c r="BK410" s="158">
        <f>IFERROR(VLOOKUP(L410,'[2]Tracking Sheet'!$B$3:$J$5000,2,0),0)</f>
        <v>0</v>
      </c>
      <c r="BL410" s="174">
        <f t="shared" si="138"/>
        <v>-46193</v>
      </c>
      <c r="BM410" s="44">
        <f>IFERROR(VLOOKUP(Q410,'[1]Tracking sheet'!$A$3:$D$98000,2,0),0)</f>
        <v>0</v>
      </c>
      <c r="BN410" s="187">
        <f t="shared" si="139"/>
        <v>34</v>
      </c>
      <c r="BO410" s="44" t="s">
        <v>1029</v>
      </c>
      <c r="BR410" s="70" t="s">
        <v>2842</v>
      </c>
    </row>
    <row r="411" spans="1:70" ht="39.75" customHeight="1" x14ac:dyDescent="0.3">
      <c r="A411" s="62" t="s">
        <v>2</v>
      </c>
      <c r="B411" s="147" t="s">
        <v>1581</v>
      </c>
      <c r="C411" s="127">
        <v>15188034</v>
      </c>
      <c r="D411" s="53">
        <v>2000</v>
      </c>
      <c r="E411" s="53">
        <v>520</v>
      </c>
      <c r="F411" s="136">
        <v>46157</v>
      </c>
      <c r="G411" s="125">
        <v>46158</v>
      </c>
      <c r="H411" s="18" t="s">
        <v>796</v>
      </c>
      <c r="I411" s="18" t="s">
        <v>46</v>
      </c>
      <c r="J411" s="125"/>
      <c r="K411" s="125"/>
      <c r="L411" s="15">
        <v>46178</v>
      </c>
      <c r="M411" s="15">
        <v>46182</v>
      </c>
      <c r="N411" s="15">
        <v>46188</v>
      </c>
      <c r="O411" s="15">
        <v>46199</v>
      </c>
      <c r="P411" s="15"/>
      <c r="Q411" s="15"/>
      <c r="R411" s="15">
        <v>46199</v>
      </c>
      <c r="S411" s="125">
        <v>46199</v>
      </c>
      <c r="T411" s="15"/>
      <c r="U411" s="15">
        <v>46204</v>
      </c>
      <c r="V411" s="15">
        <v>46205</v>
      </c>
      <c r="W411" s="15"/>
      <c r="X411" s="15"/>
      <c r="Y411" s="15"/>
      <c r="Z411" s="15"/>
      <c r="AA411" s="15"/>
      <c r="AB411" s="15"/>
      <c r="AC411" s="15">
        <v>46207</v>
      </c>
      <c r="AD411" s="15">
        <v>46210</v>
      </c>
      <c r="AE411" s="15"/>
      <c r="AF411" s="15"/>
      <c r="AG411" s="15">
        <v>46212</v>
      </c>
      <c r="AH411" s="15">
        <v>46214</v>
      </c>
      <c r="AI411" s="15">
        <v>46218</v>
      </c>
      <c r="AJ411" s="136">
        <v>46237</v>
      </c>
      <c r="AK411" s="136">
        <v>46239</v>
      </c>
      <c r="AL411" s="198">
        <v>80</v>
      </c>
      <c r="AM411" s="14" t="s">
        <v>661</v>
      </c>
      <c r="AN411" s="14" t="s">
        <v>754</v>
      </c>
      <c r="AO411" s="18"/>
      <c r="AP411" s="14"/>
      <c r="AQ411" s="18"/>
      <c r="AR411" s="55"/>
      <c r="AS411" s="50"/>
      <c r="AT411" s="44" t="s">
        <v>594</v>
      </c>
      <c r="AW411" s="173" t="s">
        <v>468</v>
      </c>
      <c r="AX411" s="44">
        <f>IFERROR(VLOOKUP(B411,'[1]Tracking sheet'!$A$3:$D$98000,2,0),0)</f>
        <v>520</v>
      </c>
      <c r="AY411" s="44">
        <f>IFERROR(VLOOKUP(B411,'[1]Tracking sheet'!$A$3:$D$98000,3,0),0)</f>
        <v>520</v>
      </c>
      <c r="AZ411" s="159">
        <f t="shared" si="140"/>
        <v>0</v>
      </c>
      <c r="BA411" s="158">
        <f>IFERROR(VLOOKUP(B411,'[2]Tracking Sheet'!$B$3:$J$5000,2,0),0)</f>
        <v>0</v>
      </c>
      <c r="BB411" s="174">
        <f t="shared" si="141"/>
        <v>-2000</v>
      </c>
      <c r="BC411" s="44">
        <f>IFERROR(VLOOKUP(G411,'[1]Tracking sheet'!$A$3:$D$98000,2,0),0)</f>
        <v>0</v>
      </c>
      <c r="BD411" s="44">
        <f>IFERROR(VLOOKUP(G411,'[1]Tracking sheet'!$A$3:$D$98000,3,0),0)</f>
        <v>0</v>
      </c>
      <c r="BE411" s="159">
        <f t="shared" si="135"/>
        <v>0</v>
      </c>
      <c r="BF411" s="158">
        <f>IFERROR(VLOOKUP(G411,'[2]Tracking Sheet'!$B$3:$J$5000,2,0),0)</f>
        <v>0</v>
      </c>
      <c r="BG411" s="174" t="e">
        <f t="shared" si="136"/>
        <v>#VALUE!</v>
      </c>
      <c r="BH411" s="44">
        <f>IFERROR(VLOOKUP(L411,'[1]Tracking sheet'!$A$3:$D$98000,2,0),0)</f>
        <v>0</v>
      </c>
      <c r="BI411" s="44">
        <f>IFERROR(VLOOKUP(L411,'[1]Tracking sheet'!$A$3:$D$98000,3,0),0)</f>
        <v>0</v>
      </c>
      <c r="BJ411" s="159">
        <f t="shared" si="137"/>
        <v>0</v>
      </c>
      <c r="BK411" s="158">
        <f>IFERROR(VLOOKUP(L411,'[2]Tracking Sheet'!$B$3:$J$5000,2,0),0)</f>
        <v>0</v>
      </c>
      <c r="BL411" s="174">
        <f t="shared" si="138"/>
        <v>-46188</v>
      </c>
      <c r="BM411" s="44">
        <f>IFERROR(VLOOKUP(Q411,'[1]Tracking sheet'!$A$3:$D$98000,2,0),0)</f>
        <v>0</v>
      </c>
      <c r="BN411" s="187">
        <f t="shared" si="139"/>
        <v>32</v>
      </c>
      <c r="BO411" s="44" t="s">
        <v>855</v>
      </c>
      <c r="BR411" s="70" t="s">
        <v>2366</v>
      </c>
    </row>
    <row r="412" spans="1:70" ht="39.75" customHeight="1" x14ac:dyDescent="0.3">
      <c r="A412" s="62" t="s">
        <v>2</v>
      </c>
      <c r="B412" s="147" t="s">
        <v>1582</v>
      </c>
      <c r="C412" s="127">
        <v>15366301</v>
      </c>
      <c r="D412" s="53">
        <v>2760</v>
      </c>
      <c r="E412" s="53">
        <v>432</v>
      </c>
      <c r="F412" s="136">
        <v>46151</v>
      </c>
      <c r="G412" s="125">
        <v>46151</v>
      </c>
      <c r="H412" s="18" t="s">
        <v>637</v>
      </c>
      <c r="I412" s="18" t="s">
        <v>347</v>
      </c>
      <c r="J412" s="15"/>
      <c r="K412" s="15"/>
      <c r="L412" s="15">
        <v>46183</v>
      </c>
      <c r="M412" s="15">
        <v>46189</v>
      </c>
      <c r="N412" s="15">
        <v>46196</v>
      </c>
      <c r="O412" s="15">
        <v>46211</v>
      </c>
      <c r="P412" s="15"/>
      <c r="Q412" s="15"/>
      <c r="R412" s="15">
        <v>46213</v>
      </c>
      <c r="S412" s="15">
        <v>46213</v>
      </c>
      <c r="T412" s="15"/>
      <c r="U412" s="15">
        <v>46219</v>
      </c>
      <c r="V412" s="15">
        <v>46220</v>
      </c>
      <c r="W412" s="15">
        <v>46223</v>
      </c>
      <c r="X412" s="15">
        <v>46225</v>
      </c>
      <c r="Y412" s="15"/>
      <c r="Z412" s="15"/>
      <c r="AA412" s="15"/>
      <c r="AB412" s="15"/>
      <c r="AC412" s="15">
        <v>46227</v>
      </c>
      <c r="AD412" s="15">
        <v>46231</v>
      </c>
      <c r="AE412" s="15"/>
      <c r="AF412" s="15"/>
      <c r="AG412" s="15">
        <v>46233</v>
      </c>
      <c r="AH412" s="15">
        <v>46234</v>
      </c>
      <c r="AI412" s="15">
        <v>46244</v>
      </c>
      <c r="AJ412" s="136">
        <v>46272</v>
      </c>
      <c r="AK412" s="136">
        <v>46274</v>
      </c>
      <c r="AL412" s="198">
        <v>121</v>
      </c>
      <c r="AM412" s="14" t="s">
        <v>281</v>
      </c>
      <c r="AN412" s="14" t="s">
        <v>635</v>
      </c>
      <c r="AO412" s="14" t="s">
        <v>18</v>
      </c>
      <c r="AP412" s="14"/>
      <c r="AQ412" s="18" t="s">
        <v>1583</v>
      </c>
      <c r="AR412" s="55"/>
      <c r="AS412" s="120"/>
      <c r="AT412" s="44" t="s">
        <v>594</v>
      </c>
      <c r="AW412" s="173" t="s">
        <v>468</v>
      </c>
      <c r="AX412" s="44">
        <f>IFERROR(VLOOKUP(B412,'[1]Tracking sheet'!$A$3:$D$98000,2,0),0)</f>
        <v>432</v>
      </c>
      <c r="AY412" s="44">
        <f>IFERROR(VLOOKUP(B412,'[1]Tracking sheet'!$A$3:$D$98000,3,0),0)</f>
        <v>432</v>
      </c>
      <c r="AZ412" s="159">
        <f t="shared" si="140"/>
        <v>0</v>
      </c>
      <c r="BA412" s="158">
        <f>IFERROR(VLOOKUP(B412,'[2]Tracking Sheet'!$B$3:$J$5000,2,0),0)</f>
        <v>2836</v>
      </c>
      <c r="BB412" s="174">
        <f t="shared" si="141"/>
        <v>76</v>
      </c>
      <c r="BC412" s="44">
        <f>IFERROR(VLOOKUP(G412,'[1]Tracking sheet'!$A$3:$D$98000,2,0),0)</f>
        <v>0</v>
      </c>
      <c r="BD412" s="44">
        <f>IFERROR(VLOOKUP(G412,'[1]Tracking sheet'!$A$3:$D$98000,3,0),0)</f>
        <v>0</v>
      </c>
      <c r="BE412" s="159">
        <f t="shared" si="135"/>
        <v>0</v>
      </c>
      <c r="BF412" s="158">
        <f>IFERROR(VLOOKUP(G412,'[2]Tracking Sheet'!$B$3:$J$5000,2,0),0)</f>
        <v>0</v>
      </c>
      <c r="BG412" s="174" t="e">
        <f t="shared" si="136"/>
        <v>#VALUE!</v>
      </c>
      <c r="BH412" s="44">
        <f>IFERROR(VLOOKUP(L412,'[1]Tracking sheet'!$A$3:$D$98000,2,0),0)</f>
        <v>0</v>
      </c>
      <c r="BI412" s="44">
        <f>IFERROR(VLOOKUP(L412,'[1]Tracking sheet'!$A$3:$D$98000,3,0),0)</f>
        <v>0</v>
      </c>
      <c r="BJ412" s="159">
        <f t="shared" si="137"/>
        <v>0</v>
      </c>
      <c r="BK412" s="158">
        <f>IFERROR(VLOOKUP(L412,'[2]Tracking Sheet'!$B$3:$J$5000,2,0),0)</f>
        <v>0</v>
      </c>
      <c r="BL412" s="174">
        <f t="shared" si="138"/>
        <v>-46196</v>
      </c>
      <c r="BM412" s="44">
        <f>IFERROR(VLOOKUP(Q412,'[1]Tracking sheet'!$A$3:$D$98000,2,0),0)</f>
        <v>0</v>
      </c>
      <c r="BN412" s="187">
        <f t="shared" si="139"/>
        <v>37</v>
      </c>
      <c r="BO412" s="44" t="s">
        <v>867</v>
      </c>
      <c r="BR412" s="70" t="s">
        <v>1852</v>
      </c>
    </row>
    <row r="413" spans="1:70" ht="39.75" customHeight="1" x14ac:dyDescent="0.3">
      <c r="A413" s="62" t="s">
        <v>2</v>
      </c>
      <c r="B413" s="147">
        <v>47756</v>
      </c>
      <c r="C413" s="127">
        <v>15387715</v>
      </c>
      <c r="D413" s="53">
        <v>1302</v>
      </c>
      <c r="E413" s="53">
        <v>277</v>
      </c>
      <c r="F413" s="136">
        <v>46148</v>
      </c>
      <c r="G413" s="125">
        <v>46153</v>
      </c>
      <c r="H413" s="18" t="s">
        <v>637</v>
      </c>
      <c r="I413" s="18" t="s">
        <v>347</v>
      </c>
      <c r="J413" s="125"/>
      <c r="K413" s="125"/>
      <c r="L413" s="15">
        <v>46181</v>
      </c>
      <c r="M413" s="15">
        <v>46186</v>
      </c>
      <c r="N413" s="15">
        <v>46190</v>
      </c>
      <c r="O413" s="15">
        <v>46203</v>
      </c>
      <c r="P413" s="15"/>
      <c r="Q413" s="15"/>
      <c r="R413" s="15">
        <v>46214</v>
      </c>
      <c r="S413" s="125">
        <v>46214</v>
      </c>
      <c r="T413" s="15">
        <v>46221</v>
      </c>
      <c r="U413" s="15">
        <v>46223</v>
      </c>
      <c r="V413" s="15">
        <v>46223</v>
      </c>
      <c r="W413" s="15">
        <v>46226</v>
      </c>
      <c r="X413" s="15">
        <v>46230</v>
      </c>
      <c r="Y413" s="15"/>
      <c r="Z413" s="15"/>
      <c r="AA413" s="15"/>
      <c r="AB413" s="15"/>
      <c r="AC413" s="15">
        <v>46235</v>
      </c>
      <c r="AD413" s="15">
        <v>46237</v>
      </c>
      <c r="AE413" s="15"/>
      <c r="AF413" s="15"/>
      <c r="AG413" s="15">
        <v>46240</v>
      </c>
      <c r="AH413" s="15">
        <v>46242</v>
      </c>
      <c r="AI413" s="15">
        <v>46247</v>
      </c>
      <c r="AJ413" s="136">
        <v>46264</v>
      </c>
      <c r="AK413" s="136">
        <v>46266</v>
      </c>
      <c r="AL413" s="198">
        <f t="shared" ref="AL413" si="143">+AJ413-F413</f>
        <v>116</v>
      </c>
      <c r="AM413" s="14" t="s">
        <v>311</v>
      </c>
      <c r="AN413" s="14" t="s">
        <v>754</v>
      </c>
      <c r="AO413" s="14" t="s">
        <v>18</v>
      </c>
      <c r="AP413" s="14"/>
      <c r="AQ413" s="18" t="s">
        <v>1584</v>
      </c>
      <c r="AR413" s="55"/>
      <c r="AS413" s="50"/>
      <c r="AT413" s="44" t="s">
        <v>594</v>
      </c>
      <c r="AW413" s="173" t="s">
        <v>468</v>
      </c>
      <c r="AX413" s="44">
        <f>IFERROR(VLOOKUP(B413,'[1]Tracking sheet'!$A$3:$D$98000,2,0),0)</f>
        <v>277</v>
      </c>
      <c r="AY413" s="44">
        <f>IFERROR(VLOOKUP(B413,'[1]Tracking sheet'!$A$3:$D$98000,3,0),0)</f>
        <v>277</v>
      </c>
      <c r="AZ413" s="159">
        <f t="shared" si="140"/>
        <v>0</v>
      </c>
      <c r="BA413" s="158">
        <f>IFERROR(VLOOKUP(B413,'[2]Tracking Sheet'!$B$3:$J$5000,2,0),0)</f>
        <v>0</v>
      </c>
      <c r="BB413" s="174">
        <f t="shared" si="141"/>
        <v>-1302</v>
      </c>
      <c r="BC413" s="44">
        <f>IFERROR(VLOOKUP(G413,'[1]Tracking sheet'!$A$3:$D$98000,2,0),0)</f>
        <v>0</v>
      </c>
      <c r="BD413" s="44">
        <f>IFERROR(VLOOKUP(G413,'[1]Tracking sheet'!$A$3:$D$98000,3,0),0)</f>
        <v>0</v>
      </c>
      <c r="BE413" s="159">
        <f t="shared" si="135"/>
        <v>0</v>
      </c>
      <c r="BF413" s="158">
        <f>IFERROR(VLOOKUP(G413,'[2]Tracking Sheet'!$B$3:$J$5000,2,0),0)</f>
        <v>0</v>
      </c>
      <c r="BG413" s="174" t="e">
        <f t="shared" si="136"/>
        <v>#VALUE!</v>
      </c>
      <c r="BH413" s="44">
        <f>IFERROR(VLOOKUP(L413,'[1]Tracking sheet'!$A$3:$D$98000,2,0),0)</f>
        <v>0</v>
      </c>
      <c r="BI413" s="44">
        <f>IFERROR(VLOOKUP(L413,'[1]Tracking sheet'!$A$3:$D$98000,3,0),0)</f>
        <v>0</v>
      </c>
      <c r="BJ413" s="159">
        <f t="shared" si="137"/>
        <v>0</v>
      </c>
      <c r="BK413" s="158">
        <f>IFERROR(VLOOKUP(L413,'[2]Tracking Sheet'!$B$3:$J$5000,2,0),0)</f>
        <v>0</v>
      </c>
      <c r="BL413" s="174">
        <f t="shared" si="138"/>
        <v>-46190</v>
      </c>
      <c r="BM413" s="44">
        <f>IFERROR(VLOOKUP(Q413,'[1]Tracking sheet'!$A$3:$D$98000,2,0),0)</f>
        <v>0</v>
      </c>
      <c r="BN413" s="187">
        <f t="shared" si="139"/>
        <v>36</v>
      </c>
      <c r="BO413" s="44" t="s">
        <v>867</v>
      </c>
      <c r="BR413" s="70" t="s">
        <v>2844</v>
      </c>
    </row>
    <row r="414" spans="1:70" ht="39.75" customHeight="1" x14ac:dyDescent="0.3">
      <c r="A414" s="62" t="s">
        <v>2</v>
      </c>
      <c r="B414" s="147">
        <v>47759</v>
      </c>
      <c r="C414" s="127">
        <v>15388868</v>
      </c>
      <c r="D414" s="53">
        <v>504</v>
      </c>
      <c r="E414" s="53">
        <v>310</v>
      </c>
      <c r="F414" s="136">
        <v>46150</v>
      </c>
      <c r="G414" s="125">
        <v>46156</v>
      </c>
      <c r="H414" s="18" t="s">
        <v>1585</v>
      </c>
      <c r="I414" s="18" t="s">
        <v>249</v>
      </c>
      <c r="J414" s="125"/>
      <c r="K414" s="125"/>
      <c r="L414" s="15">
        <v>46188</v>
      </c>
      <c r="M414" s="15">
        <v>46192</v>
      </c>
      <c r="N414" s="15">
        <v>46196</v>
      </c>
      <c r="O414" s="15">
        <v>46211</v>
      </c>
      <c r="P414" s="15"/>
      <c r="Q414" s="15"/>
      <c r="R414" s="15">
        <v>46217</v>
      </c>
      <c r="S414" s="125">
        <v>46217</v>
      </c>
      <c r="T414" s="15">
        <v>46223</v>
      </c>
      <c r="U414" s="15">
        <v>46225</v>
      </c>
      <c r="V414" s="15">
        <v>46225</v>
      </c>
      <c r="W414" s="15">
        <v>46228</v>
      </c>
      <c r="X414" s="15">
        <v>46231</v>
      </c>
      <c r="Y414" s="15"/>
      <c r="Z414" s="15"/>
      <c r="AA414" s="15"/>
      <c r="AB414" s="15"/>
      <c r="AC414" s="15">
        <v>46235</v>
      </c>
      <c r="AD414" s="15">
        <v>46237</v>
      </c>
      <c r="AE414" s="15"/>
      <c r="AF414" s="15"/>
      <c r="AG414" s="15">
        <v>46240</v>
      </c>
      <c r="AH414" s="15">
        <v>46242</v>
      </c>
      <c r="AI414" s="15">
        <v>46246</v>
      </c>
      <c r="AJ414" s="136">
        <v>46279</v>
      </c>
      <c r="AK414" s="136">
        <v>46281</v>
      </c>
      <c r="AL414" s="198">
        <v>129</v>
      </c>
      <c r="AM414" s="14" t="s">
        <v>293</v>
      </c>
      <c r="AN414" s="14" t="s">
        <v>754</v>
      </c>
      <c r="AO414" s="14" t="s">
        <v>18</v>
      </c>
      <c r="AP414" s="14"/>
      <c r="AQ414" s="18" t="s">
        <v>1586</v>
      </c>
      <c r="AR414" s="55" t="s">
        <v>1</v>
      </c>
      <c r="AS414" s="50"/>
      <c r="AT414" s="44" t="s">
        <v>594</v>
      </c>
      <c r="AW414" s="173" t="s">
        <v>468</v>
      </c>
      <c r="AX414" s="44">
        <f>IFERROR(VLOOKUP(B414,'[1]Tracking sheet'!$A$3:$D$98000,2,0),0)</f>
        <v>310</v>
      </c>
      <c r="AY414" s="44">
        <f>IFERROR(VLOOKUP(B414,'[1]Tracking sheet'!$A$3:$D$98000,3,0),0)</f>
        <v>310</v>
      </c>
      <c r="AZ414" s="159">
        <f t="shared" si="140"/>
        <v>0</v>
      </c>
      <c r="BA414" s="158">
        <f>IFERROR(VLOOKUP(B414,'[2]Tracking Sheet'!$B$3:$J$5000,2,0),0)</f>
        <v>537</v>
      </c>
      <c r="BB414" s="174">
        <f t="shared" si="141"/>
        <v>33</v>
      </c>
      <c r="BC414" s="44">
        <f>IFERROR(VLOOKUP(G414,'[1]Tracking sheet'!$A$3:$D$98000,2,0),0)</f>
        <v>0</v>
      </c>
      <c r="BD414" s="44">
        <f>IFERROR(VLOOKUP(G414,'[1]Tracking sheet'!$A$3:$D$98000,3,0),0)</f>
        <v>0</v>
      </c>
      <c r="BE414" s="159">
        <f t="shared" si="135"/>
        <v>0</v>
      </c>
      <c r="BF414" s="158">
        <f>IFERROR(VLOOKUP(G414,'[2]Tracking Sheet'!$B$3:$J$5000,2,0),0)</f>
        <v>0</v>
      </c>
      <c r="BG414" s="174" t="e">
        <f t="shared" si="136"/>
        <v>#VALUE!</v>
      </c>
      <c r="BH414" s="44">
        <f>IFERROR(VLOOKUP(L414,'[1]Tracking sheet'!$A$3:$D$98000,2,0),0)</f>
        <v>0</v>
      </c>
      <c r="BI414" s="44">
        <f>IFERROR(VLOOKUP(L414,'[1]Tracking sheet'!$A$3:$D$98000,3,0),0)</f>
        <v>0</v>
      </c>
      <c r="BJ414" s="159">
        <f t="shared" si="137"/>
        <v>0</v>
      </c>
      <c r="BK414" s="158">
        <f>IFERROR(VLOOKUP(L414,'[2]Tracking Sheet'!$B$3:$J$5000,2,0),0)</f>
        <v>0</v>
      </c>
      <c r="BL414" s="174">
        <f t="shared" si="138"/>
        <v>-46196</v>
      </c>
      <c r="BM414" s="44">
        <f>IFERROR(VLOOKUP(Q414,'[1]Tracking sheet'!$A$3:$D$98000,2,0),0)</f>
        <v>0</v>
      </c>
      <c r="BN414" s="187">
        <f t="shared" si="139"/>
        <v>38</v>
      </c>
      <c r="BO414" s="44" t="s">
        <v>1029</v>
      </c>
      <c r="BR414" s="70" t="s">
        <v>3083</v>
      </c>
    </row>
    <row r="415" spans="1:70" ht="39.75" customHeight="1" x14ac:dyDescent="0.3">
      <c r="A415" s="62" t="s">
        <v>2</v>
      </c>
      <c r="B415" s="147">
        <v>47758</v>
      </c>
      <c r="C415" s="127">
        <v>15388436</v>
      </c>
      <c r="D415" s="53">
        <v>1137</v>
      </c>
      <c r="E415" s="53">
        <v>610</v>
      </c>
      <c r="F415" s="136">
        <v>46148</v>
      </c>
      <c r="G415" s="125">
        <v>46158</v>
      </c>
      <c r="H415" s="18" t="s">
        <v>1587</v>
      </c>
      <c r="I415" s="18" t="s">
        <v>249</v>
      </c>
      <c r="J415" s="125"/>
      <c r="K415" s="125"/>
      <c r="L415" s="15">
        <v>46195</v>
      </c>
      <c r="M415" s="15">
        <v>46199</v>
      </c>
      <c r="N415" s="15">
        <v>46204</v>
      </c>
      <c r="O415" s="15">
        <v>46215</v>
      </c>
      <c r="P415" s="15"/>
      <c r="Q415" s="15"/>
      <c r="R415" s="15">
        <v>46219</v>
      </c>
      <c r="S415" s="125">
        <v>46230</v>
      </c>
      <c r="T415" s="15">
        <v>46235</v>
      </c>
      <c r="U415" s="15">
        <v>46240</v>
      </c>
      <c r="V415" s="15">
        <v>46241</v>
      </c>
      <c r="W415" s="15"/>
      <c r="X415" s="15"/>
      <c r="Y415" s="15"/>
      <c r="Z415" s="15"/>
      <c r="AA415" s="15">
        <v>46241</v>
      </c>
      <c r="AB415" s="15">
        <v>46248</v>
      </c>
      <c r="AC415" s="15">
        <v>46251</v>
      </c>
      <c r="AD415" s="15">
        <v>46253</v>
      </c>
      <c r="AE415" s="15"/>
      <c r="AF415" s="15"/>
      <c r="AG415" s="15">
        <v>46255</v>
      </c>
      <c r="AH415" s="15">
        <v>46258</v>
      </c>
      <c r="AI415" s="15">
        <v>46260</v>
      </c>
      <c r="AJ415" s="136">
        <v>46279</v>
      </c>
      <c r="AK415" s="136">
        <v>46281</v>
      </c>
      <c r="AL415" s="198">
        <f t="shared" ref="AL415" si="144">+AJ415-F415</f>
        <v>131</v>
      </c>
      <c r="AM415" s="14" t="s">
        <v>312</v>
      </c>
      <c r="AN415" s="14" t="s">
        <v>754</v>
      </c>
      <c r="AO415" s="14"/>
      <c r="AP415" s="14" t="s">
        <v>647</v>
      </c>
      <c r="AQ415" s="18" t="s">
        <v>1588</v>
      </c>
      <c r="AR415" s="189"/>
      <c r="AS415" s="199"/>
      <c r="AT415" s="44" t="s">
        <v>594</v>
      </c>
      <c r="AW415" s="173" t="s">
        <v>468</v>
      </c>
      <c r="AX415" s="44">
        <f>IFERROR(VLOOKUP(B415,'[1]Tracking sheet'!$A$3:$D$98000,2,0),0)</f>
        <v>610</v>
      </c>
      <c r="AY415" s="44">
        <f>IFERROR(VLOOKUP(B415,'[1]Tracking sheet'!$A$3:$D$98000,3,0),0)</f>
        <v>610</v>
      </c>
      <c r="AZ415" s="159">
        <f t="shared" si="140"/>
        <v>0</v>
      </c>
      <c r="BA415" s="158">
        <f>IFERROR(VLOOKUP(B415,'[2]Tracking Sheet'!$B$3:$J$5000,2,0),0)</f>
        <v>1174</v>
      </c>
      <c r="BB415" s="174">
        <f t="shared" si="141"/>
        <v>37</v>
      </c>
      <c r="BC415" s="44">
        <f>IFERROR(VLOOKUP(G415,'[1]Tracking sheet'!$A$3:$D$98000,2,0),0)</f>
        <v>0</v>
      </c>
      <c r="BD415" s="44">
        <f>IFERROR(VLOOKUP(G415,'[1]Tracking sheet'!$A$3:$D$98000,3,0),0)</f>
        <v>0</v>
      </c>
      <c r="BE415" s="159">
        <f t="shared" si="135"/>
        <v>0</v>
      </c>
      <c r="BF415" s="158">
        <f>IFERROR(VLOOKUP(G415,'[2]Tracking Sheet'!$B$3:$J$5000,2,0),0)</f>
        <v>0</v>
      </c>
      <c r="BG415" s="174" t="e">
        <f t="shared" si="136"/>
        <v>#VALUE!</v>
      </c>
      <c r="BH415" s="44">
        <f>IFERROR(VLOOKUP(L415,'[1]Tracking sheet'!$A$3:$D$98000,2,0),0)</f>
        <v>0</v>
      </c>
      <c r="BI415" s="44">
        <f>IFERROR(VLOOKUP(L415,'[1]Tracking sheet'!$A$3:$D$98000,3,0),0)</f>
        <v>0</v>
      </c>
      <c r="BJ415" s="159">
        <f t="shared" si="137"/>
        <v>0</v>
      </c>
      <c r="BK415" s="158">
        <f>IFERROR(VLOOKUP(L415,'[2]Tracking Sheet'!$B$3:$J$5000,2,0),0)</f>
        <v>0</v>
      </c>
      <c r="BL415" s="174">
        <f t="shared" si="138"/>
        <v>-46204</v>
      </c>
      <c r="BM415" s="44">
        <f>IFERROR(VLOOKUP(Q415,'[1]Tracking sheet'!$A$3:$D$98000,2,0),0)</f>
        <v>0</v>
      </c>
      <c r="BN415" s="187">
        <f t="shared" si="139"/>
        <v>38</v>
      </c>
      <c r="BO415" s="44" t="s">
        <v>971</v>
      </c>
      <c r="BR415" s="70" t="s">
        <v>3449</v>
      </c>
    </row>
    <row r="416" spans="1:70" ht="39.75" customHeight="1" x14ac:dyDescent="0.3">
      <c r="A416" s="53" t="s">
        <v>99</v>
      </c>
      <c r="B416" s="214">
        <v>47727</v>
      </c>
      <c r="C416" s="127" t="s">
        <v>1589</v>
      </c>
      <c r="D416" s="53">
        <v>4428</v>
      </c>
      <c r="E416" s="53">
        <v>889</v>
      </c>
      <c r="F416" s="136">
        <v>46146</v>
      </c>
      <c r="G416" s="125">
        <v>46151</v>
      </c>
      <c r="H416" s="18" t="s">
        <v>1590</v>
      </c>
      <c r="I416" s="18" t="s">
        <v>249</v>
      </c>
      <c r="J416" s="125"/>
      <c r="K416" s="125"/>
      <c r="L416" s="15">
        <v>46204</v>
      </c>
      <c r="M416" s="15">
        <v>46214</v>
      </c>
      <c r="N416" s="15">
        <v>46216</v>
      </c>
      <c r="O416" s="15">
        <v>46228</v>
      </c>
      <c r="P416" s="15">
        <v>46230</v>
      </c>
      <c r="Q416" s="15">
        <v>46242</v>
      </c>
      <c r="R416" s="15">
        <v>46254</v>
      </c>
      <c r="S416" s="125">
        <v>46246</v>
      </c>
      <c r="T416" s="15">
        <v>46253</v>
      </c>
      <c r="U416" s="15">
        <v>46254</v>
      </c>
      <c r="V416" s="15">
        <v>46256</v>
      </c>
      <c r="W416" s="15"/>
      <c r="X416" s="15"/>
      <c r="Y416" s="15"/>
      <c r="Z416" s="15"/>
      <c r="AA416" s="15">
        <v>46262</v>
      </c>
      <c r="AB416" s="15">
        <v>46265</v>
      </c>
      <c r="AC416" s="15">
        <v>46266</v>
      </c>
      <c r="AD416" s="15">
        <v>46272</v>
      </c>
      <c r="AE416" s="15"/>
      <c r="AF416" s="15"/>
      <c r="AG416" s="15">
        <v>46273</v>
      </c>
      <c r="AH416" s="15">
        <v>46275</v>
      </c>
      <c r="AI416" s="15">
        <v>46277</v>
      </c>
      <c r="AJ416" s="136">
        <v>46279</v>
      </c>
      <c r="AK416" s="136">
        <v>46279</v>
      </c>
      <c r="AL416" s="198">
        <v>133</v>
      </c>
      <c r="AM416" s="14" t="s">
        <v>286</v>
      </c>
      <c r="AN416" s="14" t="s">
        <v>29</v>
      </c>
      <c r="AO416" s="14"/>
      <c r="AP416" s="14" t="s">
        <v>18</v>
      </c>
      <c r="AQ416" s="18" t="s">
        <v>1591</v>
      </c>
      <c r="AR416" s="55" t="s">
        <v>48</v>
      </c>
      <c r="AS416" s="199"/>
      <c r="AT416" s="44" t="s">
        <v>596</v>
      </c>
      <c r="AW416" s="173" t="s">
        <v>468</v>
      </c>
      <c r="AX416" s="44">
        <f>IFERROR(VLOOKUP(B416,'[1]Tracking sheet'!$A$3:$D$98000,2,0),0)</f>
        <v>844</v>
      </c>
      <c r="AY416" s="44">
        <f>IFERROR(VLOOKUP(B416,'[1]Tracking sheet'!$A$3:$D$98000,3,0),0)</f>
        <v>844</v>
      </c>
      <c r="AZ416" s="159">
        <f t="shared" si="140"/>
        <v>0</v>
      </c>
      <c r="BA416" s="158">
        <f>IFERROR(VLOOKUP(B416,'[2]Tracking Sheet'!$B$3:$J$5000,2,0),0)</f>
        <v>4518</v>
      </c>
      <c r="BB416" s="174">
        <f t="shared" si="141"/>
        <v>90</v>
      </c>
      <c r="BC416" s="44">
        <f>IFERROR(VLOOKUP(G416,'[1]Tracking sheet'!$A$3:$D$98000,2,0),0)</f>
        <v>0</v>
      </c>
      <c r="BD416" s="44">
        <f>IFERROR(VLOOKUP(G416,'[1]Tracking sheet'!$A$3:$D$98000,3,0),0)</f>
        <v>0</v>
      </c>
      <c r="BE416" s="159">
        <f t="shared" si="135"/>
        <v>0</v>
      </c>
      <c r="BF416" s="158">
        <f>IFERROR(VLOOKUP(G416,'[2]Tracking Sheet'!$B$3:$J$5000,2,0),0)</f>
        <v>0</v>
      </c>
      <c r="BG416" s="174" t="e">
        <f t="shared" si="136"/>
        <v>#VALUE!</v>
      </c>
      <c r="BH416" s="44">
        <f>IFERROR(VLOOKUP(L416,'[1]Tracking sheet'!$A$3:$D$98000,2,0),0)</f>
        <v>0</v>
      </c>
      <c r="BI416" s="44">
        <f>IFERROR(VLOOKUP(L416,'[1]Tracking sheet'!$A$3:$D$98000,3,0),0)</f>
        <v>0</v>
      </c>
      <c r="BJ416" s="159">
        <f t="shared" si="137"/>
        <v>0</v>
      </c>
      <c r="BK416" s="158">
        <f>IFERROR(VLOOKUP(L416,'[2]Tracking Sheet'!$B$3:$J$5000,2,0),0)</f>
        <v>0</v>
      </c>
      <c r="BL416" s="174">
        <f t="shared" si="138"/>
        <v>-46216</v>
      </c>
      <c r="BM416" s="44">
        <f>IFERROR(VLOOKUP(Q416,'[1]Tracking sheet'!$A$3:$D$98000,2,0),0)</f>
        <v>0</v>
      </c>
      <c r="BN416" s="187">
        <f t="shared" si="139"/>
        <v>38</v>
      </c>
      <c r="BO416" s="44" t="s">
        <v>972</v>
      </c>
      <c r="BR416" s="70" t="s">
        <v>3270</v>
      </c>
    </row>
    <row r="417" spans="1:70" ht="39.75" customHeight="1" x14ac:dyDescent="0.3">
      <c r="A417" s="53" t="s">
        <v>99</v>
      </c>
      <c r="B417" s="214">
        <v>47728</v>
      </c>
      <c r="C417" s="127" t="s">
        <v>1592</v>
      </c>
      <c r="D417" s="53">
        <v>2275</v>
      </c>
      <c r="E417" s="53">
        <v>233</v>
      </c>
      <c r="F417" s="136">
        <v>46146</v>
      </c>
      <c r="G417" s="125">
        <v>46151</v>
      </c>
      <c r="H417" s="18" t="s">
        <v>1593</v>
      </c>
      <c r="I417" s="18" t="s">
        <v>347</v>
      </c>
      <c r="J417" s="125"/>
      <c r="K417" s="125"/>
      <c r="L417" s="15">
        <v>46235</v>
      </c>
      <c r="M417" s="15">
        <v>46244</v>
      </c>
      <c r="N417" s="15">
        <v>46246</v>
      </c>
      <c r="O417" s="15">
        <v>46259</v>
      </c>
      <c r="P417" s="15"/>
      <c r="Q417" s="15"/>
      <c r="R417" s="15">
        <v>46254</v>
      </c>
      <c r="S417" s="125">
        <v>46242</v>
      </c>
      <c r="T417" s="15">
        <v>46248</v>
      </c>
      <c r="U417" s="15">
        <v>46249</v>
      </c>
      <c r="V417" s="15">
        <v>46251</v>
      </c>
      <c r="W417" s="15"/>
      <c r="X417" s="15"/>
      <c r="Y417" s="15"/>
      <c r="Z417" s="15"/>
      <c r="AA417" s="15">
        <v>46258</v>
      </c>
      <c r="AB417" s="15">
        <v>46265</v>
      </c>
      <c r="AC417" s="15">
        <v>46266</v>
      </c>
      <c r="AD417" s="15">
        <v>46270</v>
      </c>
      <c r="AE417" s="15"/>
      <c r="AF417" s="15"/>
      <c r="AG417" s="15">
        <v>46272</v>
      </c>
      <c r="AH417" s="15">
        <v>46274</v>
      </c>
      <c r="AI417" s="15">
        <v>46276</v>
      </c>
      <c r="AJ417" s="136">
        <v>46279</v>
      </c>
      <c r="AK417" s="136">
        <v>46279</v>
      </c>
      <c r="AL417" s="198">
        <f t="shared" ref="AL417" si="145">+AJ417-F417</f>
        <v>133</v>
      </c>
      <c r="AM417" s="14" t="s">
        <v>286</v>
      </c>
      <c r="AN417" s="14" t="s">
        <v>29</v>
      </c>
      <c r="AO417" s="14"/>
      <c r="AP417" s="14" t="s">
        <v>18</v>
      </c>
      <c r="AQ417" s="18" t="s">
        <v>2193</v>
      </c>
      <c r="AR417" s="55"/>
      <c r="AS417" s="199"/>
      <c r="AT417" s="44" t="s">
        <v>596</v>
      </c>
      <c r="AW417" s="173" t="s">
        <v>468</v>
      </c>
      <c r="AX417" s="44">
        <f>IFERROR(VLOOKUP(B417,'[1]Tracking sheet'!$A$3:$D$98000,2,0),0)</f>
        <v>233</v>
      </c>
      <c r="AY417" s="44">
        <f>IFERROR(VLOOKUP(B417,'[1]Tracking sheet'!$A$3:$D$98000,3,0),0)</f>
        <v>233</v>
      </c>
      <c r="AZ417" s="159">
        <f t="shared" si="140"/>
        <v>0</v>
      </c>
      <c r="BA417" s="158">
        <f>IFERROR(VLOOKUP(B417,'[2]Tracking Sheet'!$B$3:$J$5000,2,0),0)</f>
        <v>2348</v>
      </c>
      <c r="BB417" s="174">
        <f t="shared" si="141"/>
        <v>73</v>
      </c>
      <c r="BC417" s="44">
        <f>IFERROR(VLOOKUP(G417,'[1]Tracking sheet'!$A$3:$D$98000,2,0),0)</f>
        <v>0</v>
      </c>
      <c r="BD417" s="44">
        <f>IFERROR(VLOOKUP(G417,'[1]Tracking sheet'!$A$3:$D$98000,3,0),0)</f>
        <v>0</v>
      </c>
      <c r="BE417" s="159">
        <f t="shared" ref="BE417:BE479" si="146">BD417-BC417</f>
        <v>0</v>
      </c>
      <c r="BF417" s="158">
        <f>IFERROR(VLOOKUP(G417,'[2]Tracking Sheet'!$B$3:$J$5000,2,0),0)</f>
        <v>0</v>
      </c>
      <c r="BG417" s="174" t="e">
        <f t="shared" ref="BG417:BG479" si="147">BF417-I417</f>
        <v>#VALUE!</v>
      </c>
      <c r="BH417" s="44">
        <f>IFERROR(VLOOKUP(L417,'[1]Tracking sheet'!$A$3:$D$98000,2,0),0)</f>
        <v>0</v>
      </c>
      <c r="BI417" s="44">
        <f>IFERROR(VLOOKUP(L417,'[1]Tracking sheet'!$A$3:$D$98000,3,0),0)</f>
        <v>0</v>
      </c>
      <c r="BJ417" s="159">
        <f t="shared" ref="BJ417:BJ479" si="148">BI417-BH417</f>
        <v>0</v>
      </c>
      <c r="BK417" s="158">
        <f>IFERROR(VLOOKUP(L417,'[2]Tracking Sheet'!$B$3:$J$5000,2,0),0)</f>
        <v>0</v>
      </c>
      <c r="BL417" s="174">
        <f t="shared" ref="BL417:BL479" si="149">BK417-N417</f>
        <v>-46246</v>
      </c>
      <c r="BM417" s="44">
        <f>IFERROR(VLOOKUP(Q417,'[1]Tracking sheet'!$A$3:$D$98000,2,0),0)</f>
        <v>0</v>
      </c>
      <c r="BN417" s="187">
        <f t="shared" ref="BN417:BN479" si="150">WEEKNUM(AK417,1)</f>
        <v>38</v>
      </c>
      <c r="BO417" s="44" t="s">
        <v>972</v>
      </c>
      <c r="BR417" s="70" t="s">
        <v>3270</v>
      </c>
    </row>
    <row r="418" spans="1:70" ht="38.25" customHeight="1" x14ac:dyDescent="0.3">
      <c r="A418" s="53" t="s">
        <v>3</v>
      </c>
      <c r="B418" s="135" t="s">
        <v>1601</v>
      </c>
      <c r="C418" s="127">
        <v>13180124</v>
      </c>
      <c r="D418" s="53">
        <v>3120</v>
      </c>
      <c r="E418" s="53">
        <v>373</v>
      </c>
      <c r="F418" s="136">
        <v>46162</v>
      </c>
      <c r="G418" s="125">
        <v>46164</v>
      </c>
      <c r="H418" s="18" t="s">
        <v>727</v>
      </c>
      <c r="I418" s="18" t="s">
        <v>46</v>
      </c>
      <c r="J418" s="192"/>
      <c r="K418" s="192"/>
      <c r="L418" s="15">
        <v>46178</v>
      </c>
      <c r="M418" s="15">
        <v>46183</v>
      </c>
      <c r="N418" s="15">
        <v>46185</v>
      </c>
      <c r="O418" s="15">
        <v>46193</v>
      </c>
      <c r="P418" s="14"/>
      <c r="Q418" s="14"/>
      <c r="R418" s="15">
        <v>46191</v>
      </c>
      <c r="S418" s="125">
        <v>46191</v>
      </c>
      <c r="T418" s="14"/>
      <c r="U418" s="15">
        <v>46196</v>
      </c>
      <c r="V418" s="15">
        <v>46197</v>
      </c>
      <c r="W418" s="15">
        <v>46198</v>
      </c>
      <c r="X418" s="15">
        <v>46199</v>
      </c>
      <c r="Y418" s="14"/>
      <c r="Z418" s="14"/>
      <c r="AA418" s="14"/>
      <c r="AB418" s="14"/>
      <c r="AC418" s="15">
        <v>46200</v>
      </c>
      <c r="AD418" s="15">
        <v>46202</v>
      </c>
      <c r="AE418" s="14"/>
      <c r="AF418" s="14"/>
      <c r="AG418" s="15">
        <v>46205</v>
      </c>
      <c r="AH418" s="15">
        <v>46206</v>
      </c>
      <c r="AI418" s="15">
        <v>46207</v>
      </c>
      <c r="AJ418" s="136">
        <v>46209</v>
      </c>
      <c r="AK418" s="136">
        <v>46211</v>
      </c>
      <c r="AL418" s="198">
        <v>133</v>
      </c>
      <c r="AM418" s="14" t="s">
        <v>306</v>
      </c>
      <c r="AN418" s="14" t="s">
        <v>658</v>
      </c>
      <c r="AO418" s="14" t="s">
        <v>716</v>
      </c>
      <c r="AP418" s="14"/>
      <c r="AQ418" s="18" t="s">
        <v>775</v>
      </c>
      <c r="AR418" s="189"/>
      <c r="AS418" s="199"/>
      <c r="AT418" s="44" t="s">
        <v>596</v>
      </c>
      <c r="AW418" s="173" t="s">
        <v>468</v>
      </c>
      <c r="AX418" s="44">
        <f>IFERROR(VLOOKUP(B418,'[1]Tracking sheet'!$A$3:$D$98000,2,0),0)</f>
        <v>372</v>
      </c>
      <c r="AY418" s="44">
        <f>IFERROR(VLOOKUP(B418,'[1]Tracking sheet'!$A$3:$D$98000,3,0),0)</f>
        <v>372</v>
      </c>
      <c r="AZ418" s="159">
        <f t="shared" si="140"/>
        <v>0</v>
      </c>
      <c r="BA418" s="158">
        <f>IFERROR(VLOOKUP(B418,'[2]Tracking Sheet'!$B$3:$J$5000,2,0),0)</f>
        <v>0</v>
      </c>
      <c r="BB418" s="174">
        <f t="shared" si="141"/>
        <v>-3120</v>
      </c>
      <c r="BC418" s="44">
        <f>IFERROR(VLOOKUP(G418,'[1]Tracking sheet'!$A$3:$D$98000,2,0),0)</f>
        <v>0</v>
      </c>
      <c r="BD418" s="44">
        <f>IFERROR(VLOOKUP(G418,'[1]Tracking sheet'!$A$3:$D$98000,3,0),0)</f>
        <v>0</v>
      </c>
      <c r="BE418" s="159">
        <f t="shared" si="146"/>
        <v>0</v>
      </c>
      <c r="BF418" s="158">
        <f>IFERROR(VLOOKUP(G418,'[2]Tracking Sheet'!$B$3:$J$5000,2,0),0)</f>
        <v>0</v>
      </c>
      <c r="BG418" s="174" t="e">
        <f t="shared" si="147"/>
        <v>#VALUE!</v>
      </c>
      <c r="BH418" s="44">
        <f>IFERROR(VLOOKUP(L418,'[1]Tracking sheet'!$A$3:$D$98000,2,0),0)</f>
        <v>0</v>
      </c>
      <c r="BI418" s="44">
        <f>IFERROR(VLOOKUP(L418,'[1]Tracking sheet'!$A$3:$D$98000,3,0),0)</f>
        <v>0</v>
      </c>
      <c r="BJ418" s="159">
        <f t="shared" si="148"/>
        <v>0</v>
      </c>
      <c r="BK418" s="158">
        <f>IFERROR(VLOOKUP(L418,'[2]Tracking Sheet'!$B$3:$J$5000,2,0),0)</f>
        <v>0</v>
      </c>
      <c r="BL418" s="174">
        <f t="shared" si="149"/>
        <v>-46185</v>
      </c>
      <c r="BM418" s="44">
        <f>IFERROR(VLOOKUP(Q418,'[1]Tracking sheet'!$A$3:$D$98000,2,0),0)</f>
        <v>0</v>
      </c>
      <c r="BN418" s="187">
        <f t="shared" si="150"/>
        <v>28</v>
      </c>
      <c r="BO418" s="44" t="s">
        <v>886</v>
      </c>
      <c r="BR418" s="70" t="s">
        <v>1600</v>
      </c>
    </row>
    <row r="419" spans="1:70" ht="38.25" customHeight="1" x14ac:dyDescent="0.3">
      <c r="A419" s="53" t="s">
        <v>3</v>
      </c>
      <c r="B419" s="135" t="s">
        <v>1602</v>
      </c>
      <c r="C419" s="127">
        <v>13227981</v>
      </c>
      <c r="D419" s="53">
        <v>1040</v>
      </c>
      <c r="E419" s="53">
        <v>140</v>
      </c>
      <c r="F419" s="136">
        <v>46162</v>
      </c>
      <c r="G419" s="125">
        <v>46164</v>
      </c>
      <c r="H419" s="18" t="s">
        <v>717</v>
      </c>
      <c r="I419" s="18" t="s">
        <v>649</v>
      </c>
      <c r="J419" s="192"/>
      <c r="K419" s="192"/>
      <c r="L419" s="15">
        <v>46178</v>
      </c>
      <c r="M419" s="15">
        <v>46182</v>
      </c>
      <c r="N419" s="15">
        <v>46188</v>
      </c>
      <c r="O419" s="15">
        <v>46195</v>
      </c>
      <c r="P419" s="15">
        <v>46198</v>
      </c>
      <c r="Q419" s="15">
        <v>46203</v>
      </c>
      <c r="R419" s="15">
        <v>46200</v>
      </c>
      <c r="S419" s="125">
        <v>46200</v>
      </c>
      <c r="T419" s="15"/>
      <c r="U419" s="15">
        <v>46205</v>
      </c>
      <c r="V419" s="15">
        <v>46207</v>
      </c>
      <c r="W419" s="15">
        <v>46209</v>
      </c>
      <c r="X419" s="15">
        <v>46209</v>
      </c>
      <c r="Y419" s="14"/>
      <c r="Z419" s="14"/>
      <c r="AA419" s="14"/>
      <c r="AB419" s="14"/>
      <c r="AC419" s="15">
        <v>46211</v>
      </c>
      <c r="AD419" s="15">
        <v>46212</v>
      </c>
      <c r="AE419" s="14"/>
      <c r="AF419" s="14"/>
      <c r="AG419" s="15">
        <v>46214</v>
      </c>
      <c r="AH419" s="15">
        <v>46216</v>
      </c>
      <c r="AI419" s="15">
        <v>46218</v>
      </c>
      <c r="AJ419" s="136">
        <v>46223</v>
      </c>
      <c r="AK419" s="136">
        <v>46225</v>
      </c>
      <c r="AL419" s="198">
        <v>133</v>
      </c>
      <c r="AM419" s="14" t="s">
        <v>605</v>
      </c>
      <c r="AN419" s="14" t="s">
        <v>658</v>
      </c>
      <c r="AO419" s="14" t="s">
        <v>716</v>
      </c>
      <c r="AP419" s="14"/>
      <c r="AQ419" s="18" t="s">
        <v>765</v>
      </c>
      <c r="AR419" s="55" t="s">
        <v>48</v>
      </c>
      <c r="AS419" s="50"/>
      <c r="AT419" s="44" t="s">
        <v>595</v>
      </c>
      <c r="AW419" s="173" t="s">
        <v>468</v>
      </c>
      <c r="AX419" s="44">
        <f>IFERROR(VLOOKUP(B419,'[1]Tracking sheet'!$A$3:$D$98000,2,0),0)</f>
        <v>140</v>
      </c>
      <c r="AY419" s="44">
        <f>IFERROR(VLOOKUP(B419,'[1]Tracking sheet'!$A$3:$D$98000,3,0),0)</f>
        <v>140</v>
      </c>
      <c r="AZ419" s="159">
        <f t="shared" si="140"/>
        <v>0</v>
      </c>
      <c r="BA419" s="158">
        <f>IFERROR(VLOOKUP(B419,'[2]Tracking Sheet'!$B$3:$J$5000,2,0),0)</f>
        <v>0</v>
      </c>
      <c r="BB419" s="174">
        <f t="shared" si="141"/>
        <v>-1040</v>
      </c>
      <c r="BC419" s="44">
        <f>IFERROR(VLOOKUP(G419,'[1]Tracking sheet'!$A$3:$D$98000,2,0),0)</f>
        <v>0</v>
      </c>
      <c r="BD419" s="44">
        <f>IFERROR(VLOOKUP(G419,'[1]Tracking sheet'!$A$3:$D$98000,3,0),0)</f>
        <v>0</v>
      </c>
      <c r="BE419" s="159">
        <f t="shared" si="146"/>
        <v>0</v>
      </c>
      <c r="BF419" s="158">
        <f>IFERROR(VLOOKUP(G419,'[2]Tracking Sheet'!$B$3:$J$5000,2,0),0)</f>
        <v>0</v>
      </c>
      <c r="BG419" s="174" t="e">
        <f t="shared" si="147"/>
        <v>#VALUE!</v>
      </c>
      <c r="BH419" s="44">
        <f>IFERROR(VLOOKUP(L419,'[1]Tracking sheet'!$A$3:$D$98000,2,0),0)</f>
        <v>0</v>
      </c>
      <c r="BI419" s="44">
        <f>IFERROR(VLOOKUP(L419,'[1]Tracking sheet'!$A$3:$D$98000,3,0),0)</f>
        <v>0</v>
      </c>
      <c r="BJ419" s="159">
        <f t="shared" si="148"/>
        <v>0</v>
      </c>
      <c r="BK419" s="158">
        <f>IFERROR(VLOOKUP(L419,'[2]Tracking Sheet'!$B$3:$J$5000,2,0),0)</f>
        <v>0</v>
      </c>
      <c r="BL419" s="174">
        <f t="shared" si="149"/>
        <v>-46188</v>
      </c>
      <c r="BM419" s="44">
        <f>IFERROR(VLOOKUP(Q419,'[1]Tracking sheet'!$A$3:$D$98000,2,0),0)</f>
        <v>0</v>
      </c>
      <c r="BN419" s="187">
        <f t="shared" si="150"/>
        <v>30</v>
      </c>
      <c r="BO419" s="44" t="s">
        <v>855</v>
      </c>
      <c r="BR419" s="70" t="s">
        <v>1600</v>
      </c>
    </row>
    <row r="420" spans="1:70" ht="38.25" customHeight="1" x14ac:dyDescent="0.3">
      <c r="A420" s="53" t="s">
        <v>3</v>
      </c>
      <c r="B420" s="135" t="s">
        <v>1603</v>
      </c>
      <c r="C420" s="127">
        <v>13205781</v>
      </c>
      <c r="D420" s="53">
        <v>2040</v>
      </c>
      <c r="E420" s="53">
        <v>248</v>
      </c>
      <c r="F420" s="136">
        <v>46162</v>
      </c>
      <c r="G420" s="125">
        <v>46164</v>
      </c>
      <c r="H420" s="18" t="s">
        <v>46</v>
      </c>
      <c r="I420" s="18" t="s">
        <v>46</v>
      </c>
      <c r="J420" s="192"/>
      <c r="K420" s="192"/>
      <c r="L420" s="15">
        <v>46178</v>
      </c>
      <c r="M420" s="15">
        <v>46182</v>
      </c>
      <c r="N420" s="15">
        <v>46185</v>
      </c>
      <c r="O420" s="15">
        <v>46193</v>
      </c>
      <c r="P420" s="14"/>
      <c r="Q420" s="14"/>
      <c r="R420" s="15">
        <v>46193</v>
      </c>
      <c r="S420" s="125">
        <v>46193</v>
      </c>
      <c r="T420" s="14"/>
      <c r="U420" s="15">
        <v>46197</v>
      </c>
      <c r="V420" s="15">
        <v>46198</v>
      </c>
      <c r="W420" s="15">
        <v>46199</v>
      </c>
      <c r="X420" s="15">
        <v>46200</v>
      </c>
      <c r="Y420" s="14"/>
      <c r="Z420" s="14"/>
      <c r="AA420" s="14"/>
      <c r="AB420" s="14"/>
      <c r="AC420" s="15">
        <v>46202</v>
      </c>
      <c r="AD420" s="15">
        <v>46203</v>
      </c>
      <c r="AE420" s="14"/>
      <c r="AF420" s="14"/>
      <c r="AG420" s="15">
        <v>46204</v>
      </c>
      <c r="AH420" s="15">
        <v>46205</v>
      </c>
      <c r="AI420" s="15">
        <v>46206</v>
      </c>
      <c r="AJ420" s="136">
        <v>46209</v>
      </c>
      <c r="AK420" s="136">
        <v>46211</v>
      </c>
      <c r="AL420" s="198">
        <v>133</v>
      </c>
      <c r="AM420" s="14" t="s">
        <v>605</v>
      </c>
      <c r="AN420" s="14" t="s">
        <v>658</v>
      </c>
      <c r="AO420" s="14" t="s">
        <v>53</v>
      </c>
      <c r="AP420" s="14"/>
      <c r="AQ420" s="18" t="s">
        <v>765</v>
      </c>
      <c r="AR420" s="55"/>
      <c r="AS420" s="120"/>
      <c r="AT420" s="44" t="s">
        <v>595</v>
      </c>
      <c r="AW420" s="173" t="s">
        <v>468</v>
      </c>
      <c r="AX420" s="44">
        <f>IFERROR(VLOOKUP(B420,'[1]Tracking sheet'!$A$3:$D$98000,2,0),0)</f>
        <v>248</v>
      </c>
      <c r="AY420" s="44">
        <f>IFERROR(VLOOKUP(B420,'[1]Tracking sheet'!$A$3:$D$98000,3,0),0)</f>
        <v>248</v>
      </c>
      <c r="AZ420" s="159">
        <f t="shared" si="140"/>
        <v>0</v>
      </c>
      <c r="BA420" s="158">
        <f>IFERROR(VLOOKUP(B420,'[2]Tracking Sheet'!$B$3:$J$5000,2,0),0)</f>
        <v>0</v>
      </c>
      <c r="BB420" s="174">
        <f t="shared" si="141"/>
        <v>-2040</v>
      </c>
      <c r="BC420" s="44">
        <f>IFERROR(VLOOKUP(G420,'[1]Tracking sheet'!$A$3:$D$98000,2,0),0)</f>
        <v>0</v>
      </c>
      <c r="BD420" s="44">
        <f>IFERROR(VLOOKUP(G420,'[1]Tracking sheet'!$A$3:$D$98000,3,0),0)</f>
        <v>0</v>
      </c>
      <c r="BE420" s="159">
        <f t="shared" si="146"/>
        <v>0</v>
      </c>
      <c r="BF420" s="158">
        <f>IFERROR(VLOOKUP(G420,'[2]Tracking Sheet'!$B$3:$J$5000,2,0),0)</f>
        <v>0</v>
      </c>
      <c r="BG420" s="174" t="e">
        <f t="shared" si="147"/>
        <v>#VALUE!</v>
      </c>
      <c r="BH420" s="44">
        <f>IFERROR(VLOOKUP(L420,'[1]Tracking sheet'!$A$3:$D$98000,2,0),0)</f>
        <v>0</v>
      </c>
      <c r="BI420" s="44">
        <f>IFERROR(VLOOKUP(L420,'[1]Tracking sheet'!$A$3:$D$98000,3,0),0)</f>
        <v>0</v>
      </c>
      <c r="BJ420" s="159">
        <f t="shared" si="148"/>
        <v>0</v>
      </c>
      <c r="BK420" s="158">
        <f>IFERROR(VLOOKUP(L420,'[2]Tracking Sheet'!$B$3:$J$5000,2,0),0)</f>
        <v>0</v>
      </c>
      <c r="BL420" s="174">
        <f t="shared" si="149"/>
        <v>-46185</v>
      </c>
      <c r="BM420" s="44">
        <f>IFERROR(VLOOKUP(Q420,'[1]Tracking sheet'!$A$3:$D$98000,2,0),0)</f>
        <v>0</v>
      </c>
      <c r="BN420" s="187">
        <f t="shared" si="150"/>
        <v>28</v>
      </c>
      <c r="BO420" s="44" t="s">
        <v>886</v>
      </c>
      <c r="BR420" s="70" t="s">
        <v>1600</v>
      </c>
    </row>
    <row r="421" spans="1:70" ht="37.5" customHeight="1" x14ac:dyDescent="0.3">
      <c r="A421" s="62" t="s">
        <v>2</v>
      </c>
      <c r="B421" s="147">
        <v>47784</v>
      </c>
      <c r="C421" s="127">
        <v>15395035</v>
      </c>
      <c r="D421" s="53">
        <v>2136</v>
      </c>
      <c r="E421" s="53">
        <v>1032</v>
      </c>
      <c r="F421" s="136">
        <v>46160</v>
      </c>
      <c r="G421" s="125">
        <v>46161</v>
      </c>
      <c r="H421" s="18" t="s">
        <v>1639</v>
      </c>
      <c r="I421" s="18" t="s">
        <v>347</v>
      </c>
      <c r="J421" s="125"/>
      <c r="K421" s="125"/>
      <c r="L421" s="15">
        <v>46165</v>
      </c>
      <c r="M421" s="15">
        <v>46181</v>
      </c>
      <c r="N421" s="15">
        <v>46181</v>
      </c>
      <c r="O421" s="15">
        <v>46191</v>
      </c>
      <c r="P421" s="15"/>
      <c r="Q421" s="15"/>
      <c r="R421" s="15">
        <v>46191</v>
      </c>
      <c r="S421" s="125">
        <v>46191</v>
      </c>
      <c r="T421" s="15">
        <v>46197</v>
      </c>
      <c r="U421" s="15">
        <v>46199</v>
      </c>
      <c r="V421" s="15">
        <v>46202</v>
      </c>
      <c r="W421" s="15"/>
      <c r="X421" s="15"/>
      <c r="Y421" s="15"/>
      <c r="Z421" s="15"/>
      <c r="AA421" s="15"/>
      <c r="AB421" s="15"/>
      <c r="AC421" s="15">
        <v>46202</v>
      </c>
      <c r="AD421" s="15">
        <v>46206</v>
      </c>
      <c r="AE421" s="15"/>
      <c r="AF421" s="15"/>
      <c r="AG421" s="15">
        <v>46207</v>
      </c>
      <c r="AH421" s="15">
        <v>46207</v>
      </c>
      <c r="AI421" s="15">
        <v>46209</v>
      </c>
      <c r="AJ421" s="136">
        <v>46209</v>
      </c>
      <c r="AK421" s="136">
        <v>46211</v>
      </c>
      <c r="AL421" s="198">
        <f t="shared" ref="AL421" si="151">+AJ421-F421</f>
        <v>49</v>
      </c>
      <c r="AM421" s="14" t="s">
        <v>275</v>
      </c>
      <c r="AN421" s="14" t="s">
        <v>754</v>
      </c>
      <c r="AO421" s="14"/>
      <c r="AP421" s="14"/>
      <c r="AQ421" s="18"/>
      <c r="AR421" s="189"/>
      <c r="AS421" s="199"/>
      <c r="AT421" s="44" t="s">
        <v>594</v>
      </c>
      <c r="AW421" s="173" t="s">
        <v>468</v>
      </c>
      <c r="AX421" s="44">
        <f>IFERROR(VLOOKUP(B421,'[1]Tracking sheet'!$A$3:$D$98000,2,0),0)</f>
        <v>1032</v>
      </c>
      <c r="AY421" s="44">
        <f>IFERROR(VLOOKUP(B421,'[1]Tracking sheet'!$A$3:$D$98000,3,0),0)</f>
        <v>1032</v>
      </c>
      <c r="AZ421" s="159">
        <f t="shared" si="140"/>
        <v>0</v>
      </c>
      <c r="BA421" s="158">
        <f>IFERROR(VLOOKUP(B421,'[2]Tracking Sheet'!$B$3:$J$5000,2,0),0)</f>
        <v>0</v>
      </c>
      <c r="BB421" s="174">
        <f t="shared" si="141"/>
        <v>-2136</v>
      </c>
      <c r="BC421" s="44">
        <f>IFERROR(VLOOKUP(G421,'[1]Tracking sheet'!$A$3:$D$98000,2,0),0)</f>
        <v>0</v>
      </c>
      <c r="BD421" s="44">
        <f>IFERROR(VLOOKUP(G421,'[1]Tracking sheet'!$A$3:$D$98000,3,0),0)</f>
        <v>0</v>
      </c>
      <c r="BE421" s="159">
        <f t="shared" si="146"/>
        <v>0</v>
      </c>
      <c r="BF421" s="158">
        <f>IFERROR(VLOOKUP(G421,'[2]Tracking Sheet'!$B$3:$J$5000,2,0),0)</f>
        <v>0</v>
      </c>
      <c r="BG421" s="174" t="e">
        <f t="shared" si="147"/>
        <v>#VALUE!</v>
      </c>
      <c r="BH421" s="44">
        <f>IFERROR(VLOOKUP(L421,'[1]Tracking sheet'!$A$3:$D$98000,2,0),0)</f>
        <v>0</v>
      </c>
      <c r="BI421" s="44">
        <f>IFERROR(VLOOKUP(L421,'[1]Tracking sheet'!$A$3:$D$98000,3,0),0)</f>
        <v>0</v>
      </c>
      <c r="BJ421" s="159">
        <f t="shared" si="148"/>
        <v>0</v>
      </c>
      <c r="BK421" s="158">
        <f>IFERROR(VLOOKUP(L421,'[2]Tracking Sheet'!$B$3:$J$5000,2,0),0)</f>
        <v>0</v>
      </c>
      <c r="BL421" s="174">
        <f t="shared" si="149"/>
        <v>-46181</v>
      </c>
      <c r="BM421" s="44">
        <f>IFERROR(VLOOKUP(Q421,'[1]Tracking sheet'!$A$3:$D$98000,2,0),0)</f>
        <v>0</v>
      </c>
      <c r="BN421" s="187">
        <f t="shared" si="150"/>
        <v>28</v>
      </c>
      <c r="BO421" s="44" t="s">
        <v>886</v>
      </c>
      <c r="BR421" s="70" t="s">
        <v>1605</v>
      </c>
    </row>
    <row r="422" spans="1:70" ht="37.5" customHeight="1" x14ac:dyDescent="0.3">
      <c r="A422" s="62" t="s">
        <v>4</v>
      </c>
      <c r="B422" s="200" t="s">
        <v>1609</v>
      </c>
      <c r="C422" s="127">
        <v>22039183</v>
      </c>
      <c r="D422" s="53">
        <v>6000</v>
      </c>
      <c r="E422" s="53">
        <v>5632</v>
      </c>
      <c r="F422" s="136">
        <v>46162</v>
      </c>
      <c r="G422" s="125">
        <v>46165</v>
      </c>
      <c r="H422" s="18" t="s">
        <v>254</v>
      </c>
      <c r="I422" s="18" t="s">
        <v>348</v>
      </c>
      <c r="J422" s="125"/>
      <c r="K422" s="125"/>
      <c r="L422" s="15">
        <v>46178</v>
      </c>
      <c r="M422" s="15">
        <v>46186</v>
      </c>
      <c r="N422" s="15">
        <v>46186</v>
      </c>
      <c r="O422" s="15">
        <v>46198</v>
      </c>
      <c r="P422" s="15"/>
      <c r="Q422" s="15"/>
      <c r="R422" s="15">
        <v>46193</v>
      </c>
      <c r="S422" s="125">
        <v>46193</v>
      </c>
      <c r="T422" s="15"/>
      <c r="U422" s="15">
        <v>46198</v>
      </c>
      <c r="V422" s="15">
        <v>46201</v>
      </c>
      <c r="W422" s="15">
        <v>46200</v>
      </c>
      <c r="X422" s="15">
        <v>46204</v>
      </c>
      <c r="Y422" s="15"/>
      <c r="Z422" s="15"/>
      <c r="AA422" s="15"/>
      <c r="AB422" s="15"/>
      <c r="AC422" s="15">
        <v>46204</v>
      </c>
      <c r="AD422" s="15">
        <v>46210</v>
      </c>
      <c r="AE422" s="15"/>
      <c r="AF422" s="15"/>
      <c r="AG422" s="15">
        <v>46211</v>
      </c>
      <c r="AH422" s="15">
        <v>46212</v>
      </c>
      <c r="AI422" s="15">
        <v>46213</v>
      </c>
      <c r="AJ422" s="136">
        <v>46216</v>
      </c>
      <c r="AK422" s="136">
        <v>46218</v>
      </c>
      <c r="AL422" s="198">
        <v>54</v>
      </c>
      <c r="AM422" s="14" t="s">
        <v>288</v>
      </c>
      <c r="AN422" s="18" t="s">
        <v>619</v>
      </c>
      <c r="AO422" s="18" t="s">
        <v>613</v>
      </c>
      <c r="AP422" s="14"/>
      <c r="AQ422" s="18" t="s">
        <v>1610</v>
      </c>
      <c r="AR422" s="55"/>
      <c r="AS422" s="199"/>
      <c r="AT422" s="44" t="s">
        <v>596</v>
      </c>
      <c r="AW422" s="173" t="s">
        <v>468</v>
      </c>
      <c r="AX422" s="44">
        <f>IFERROR(VLOOKUP(B422,'[1]Tracking sheet'!$A$3:$D$98000,2,0),0)</f>
        <v>5631</v>
      </c>
      <c r="AY422" s="44">
        <f>IFERROR(VLOOKUP(B422,'[1]Tracking sheet'!$A$3:$D$98000,3,0),0)</f>
        <v>5631</v>
      </c>
      <c r="AZ422" s="159">
        <f t="shared" si="140"/>
        <v>0</v>
      </c>
      <c r="BA422" s="158">
        <f>IFERROR(VLOOKUP(B422,'[2]Tracking Sheet'!$B$3:$J$5000,2,0),0)</f>
        <v>0</v>
      </c>
      <c r="BB422" s="174">
        <f t="shared" si="141"/>
        <v>-6000</v>
      </c>
      <c r="BC422" s="44">
        <f>IFERROR(VLOOKUP(G422,'[1]Tracking sheet'!$A$3:$D$98000,2,0),0)</f>
        <v>0</v>
      </c>
      <c r="BD422" s="44">
        <f>IFERROR(VLOOKUP(G422,'[1]Tracking sheet'!$A$3:$D$98000,3,0),0)</f>
        <v>0</v>
      </c>
      <c r="BE422" s="159">
        <f t="shared" si="146"/>
        <v>0</v>
      </c>
      <c r="BF422" s="158">
        <f>IFERROR(VLOOKUP(G422,'[2]Tracking Sheet'!$B$3:$J$5000,2,0),0)</f>
        <v>0</v>
      </c>
      <c r="BG422" s="174" t="e">
        <f t="shared" si="147"/>
        <v>#VALUE!</v>
      </c>
      <c r="BH422" s="44">
        <f>IFERROR(VLOOKUP(L422,'[1]Tracking sheet'!$A$3:$D$98000,2,0),0)</f>
        <v>0</v>
      </c>
      <c r="BI422" s="44">
        <f>IFERROR(VLOOKUP(L422,'[1]Tracking sheet'!$A$3:$D$98000,3,0),0)</f>
        <v>0</v>
      </c>
      <c r="BJ422" s="159">
        <f t="shared" si="148"/>
        <v>0</v>
      </c>
      <c r="BK422" s="158">
        <f>IFERROR(VLOOKUP(L422,'[2]Tracking Sheet'!$B$3:$J$5000,2,0),0)</f>
        <v>0</v>
      </c>
      <c r="BL422" s="174">
        <f t="shared" si="149"/>
        <v>-46186</v>
      </c>
      <c r="BM422" s="44">
        <f>IFERROR(VLOOKUP(Q422,'[1]Tracking sheet'!$A$3:$D$98000,2,0),0)</f>
        <v>0</v>
      </c>
      <c r="BN422" s="187">
        <f t="shared" si="150"/>
        <v>29</v>
      </c>
      <c r="BO422" s="44" t="s">
        <v>886</v>
      </c>
      <c r="BR422" s="70" t="s">
        <v>1852</v>
      </c>
    </row>
    <row r="423" spans="1:70" ht="37.5" customHeight="1" x14ac:dyDescent="0.3">
      <c r="A423" s="62" t="s">
        <v>4</v>
      </c>
      <c r="B423" s="200" t="s">
        <v>1611</v>
      </c>
      <c r="C423" s="127">
        <v>22002973</v>
      </c>
      <c r="D423" s="53">
        <v>3920</v>
      </c>
      <c r="E423" s="53">
        <v>863</v>
      </c>
      <c r="F423" s="136">
        <v>46162</v>
      </c>
      <c r="G423" s="126">
        <v>46165</v>
      </c>
      <c r="H423" s="18" t="s">
        <v>637</v>
      </c>
      <c r="I423" s="18" t="s">
        <v>347</v>
      </c>
      <c r="J423" s="125"/>
      <c r="K423" s="125"/>
      <c r="L423" s="15">
        <v>46179</v>
      </c>
      <c r="M423" s="15">
        <v>46185</v>
      </c>
      <c r="N423" s="15">
        <v>46190</v>
      </c>
      <c r="O423" s="15">
        <v>46203</v>
      </c>
      <c r="P423" s="15"/>
      <c r="Q423" s="15"/>
      <c r="R423" s="15">
        <v>46205</v>
      </c>
      <c r="S423" s="125">
        <v>46205</v>
      </c>
      <c r="T423" s="15"/>
      <c r="U423" s="15">
        <v>46210</v>
      </c>
      <c r="V423" s="15">
        <v>46211</v>
      </c>
      <c r="W423" s="15"/>
      <c r="X423" s="15"/>
      <c r="Y423" s="15"/>
      <c r="Z423" s="15"/>
      <c r="AA423" s="15"/>
      <c r="AB423" s="15"/>
      <c r="AC423" s="15">
        <v>46213</v>
      </c>
      <c r="AD423" s="15">
        <v>46216</v>
      </c>
      <c r="AE423" s="15"/>
      <c r="AF423" s="15"/>
      <c r="AG423" s="15">
        <v>46218</v>
      </c>
      <c r="AH423" s="15">
        <v>46219</v>
      </c>
      <c r="AI423" s="15">
        <v>46220</v>
      </c>
      <c r="AJ423" s="136">
        <v>46223</v>
      </c>
      <c r="AK423" s="136">
        <v>46225</v>
      </c>
      <c r="AL423" s="198">
        <v>61</v>
      </c>
      <c r="AM423" s="14" t="s">
        <v>262</v>
      </c>
      <c r="AN423" s="18" t="s">
        <v>619</v>
      </c>
      <c r="AO423" s="14"/>
      <c r="AP423" s="14"/>
      <c r="AQ423" s="18"/>
      <c r="AR423" s="189"/>
      <c r="AS423" s="120"/>
      <c r="AT423" s="44" t="s">
        <v>596</v>
      </c>
      <c r="AW423" s="173" t="s">
        <v>468</v>
      </c>
      <c r="AX423" s="44">
        <f>IFERROR(VLOOKUP(B423,'[1]Tracking sheet'!$A$3:$D$98000,2,0),0)</f>
        <v>863</v>
      </c>
      <c r="AY423" s="44">
        <f>IFERROR(VLOOKUP(B423,'[1]Tracking sheet'!$A$3:$D$98000,3,0),0)</f>
        <v>863</v>
      </c>
      <c r="AZ423" s="159">
        <f t="shared" si="140"/>
        <v>0</v>
      </c>
      <c r="BA423" s="158">
        <f>IFERROR(VLOOKUP(B423,'[2]Tracking Sheet'!$B$3:$J$5000,2,0),0)</f>
        <v>0</v>
      </c>
      <c r="BB423" s="174">
        <f t="shared" si="141"/>
        <v>-3920</v>
      </c>
      <c r="BC423" s="44">
        <f>IFERROR(VLOOKUP(G423,'[1]Tracking sheet'!$A$3:$D$98000,2,0),0)</f>
        <v>0</v>
      </c>
      <c r="BD423" s="44">
        <f>IFERROR(VLOOKUP(G423,'[1]Tracking sheet'!$A$3:$D$98000,3,0),0)</f>
        <v>0</v>
      </c>
      <c r="BE423" s="159">
        <f t="shared" si="146"/>
        <v>0</v>
      </c>
      <c r="BF423" s="158">
        <f>IFERROR(VLOOKUP(G423,'[2]Tracking Sheet'!$B$3:$J$5000,2,0),0)</f>
        <v>0</v>
      </c>
      <c r="BG423" s="174" t="e">
        <f t="shared" si="147"/>
        <v>#VALUE!</v>
      </c>
      <c r="BH423" s="44">
        <f>IFERROR(VLOOKUP(L423,'[1]Tracking sheet'!$A$3:$D$98000,2,0),0)</f>
        <v>0</v>
      </c>
      <c r="BI423" s="44">
        <f>IFERROR(VLOOKUP(L423,'[1]Tracking sheet'!$A$3:$D$98000,3,0),0)</f>
        <v>0</v>
      </c>
      <c r="BJ423" s="159">
        <f t="shared" si="148"/>
        <v>0</v>
      </c>
      <c r="BK423" s="158">
        <f>IFERROR(VLOOKUP(L423,'[2]Tracking Sheet'!$B$3:$J$5000,2,0),0)</f>
        <v>0</v>
      </c>
      <c r="BL423" s="174">
        <f t="shared" si="149"/>
        <v>-46190</v>
      </c>
      <c r="BM423" s="44">
        <f>IFERROR(VLOOKUP(Q423,'[1]Tracking sheet'!$A$3:$D$98000,2,0),0)</f>
        <v>0</v>
      </c>
      <c r="BN423" s="187">
        <f t="shared" si="150"/>
        <v>30</v>
      </c>
      <c r="BO423" s="44" t="s">
        <v>855</v>
      </c>
      <c r="BR423" s="70" t="s">
        <v>2194</v>
      </c>
    </row>
    <row r="424" spans="1:70" ht="37.5" customHeight="1" x14ac:dyDescent="0.3">
      <c r="A424" s="62" t="s">
        <v>4</v>
      </c>
      <c r="B424" s="200" t="s">
        <v>1612</v>
      </c>
      <c r="C424" s="127">
        <v>22029225</v>
      </c>
      <c r="D424" s="53">
        <v>1000</v>
      </c>
      <c r="E424" s="53">
        <v>944</v>
      </c>
      <c r="F424" s="136">
        <v>46163</v>
      </c>
      <c r="G424" s="125">
        <v>46165</v>
      </c>
      <c r="H424" s="18" t="s">
        <v>1613</v>
      </c>
      <c r="I424" s="18" t="s">
        <v>683</v>
      </c>
      <c r="J424" s="125"/>
      <c r="K424" s="125"/>
      <c r="L424" s="15">
        <v>46179</v>
      </c>
      <c r="M424" s="15">
        <v>46183</v>
      </c>
      <c r="N424" s="15">
        <v>46185</v>
      </c>
      <c r="O424" s="15">
        <v>46195</v>
      </c>
      <c r="P424" s="15"/>
      <c r="Q424" s="15"/>
      <c r="R424" s="15">
        <v>46195</v>
      </c>
      <c r="S424" s="125">
        <v>46195</v>
      </c>
      <c r="T424" s="15"/>
      <c r="U424" s="15">
        <v>46200</v>
      </c>
      <c r="V424" s="15">
        <v>46202</v>
      </c>
      <c r="W424" s="15"/>
      <c r="X424" s="15"/>
      <c r="Y424" s="15"/>
      <c r="Z424" s="15"/>
      <c r="AA424" s="15"/>
      <c r="AB424" s="15"/>
      <c r="AC424" s="15">
        <v>46204</v>
      </c>
      <c r="AD424" s="15">
        <v>46205</v>
      </c>
      <c r="AE424" s="15"/>
      <c r="AF424" s="15"/>
      <c r="AG424" s="15">
        <v>46206</v>
      </c>
      <c r="AH424" s="15">
        <v>46207</v>
      </c>
      <c r="AI424" s="15">
        <v>46209</v>
      </c>
      <c r="AJ424" s="136">
        <v>46209</v>
      </c>
      <c r="AK424" s="136">
        <v>46211</v>
      </c>
      <c r="AL424" s="198">
        <v>46</v>
      </c>
      <c r="AM424" s="14" t="s">
        <v>259</v>
      </c>
      <c r="AN424" s="18" t="s">
        <v>619</v>
      </c>
      <c r="AO424" s="14"/>
      <c r="AP424" s="14"/>
      <c r="AQ424" s="18"/>
      <c r="AR424" s="55"/>
      <c r="AS424" s="199"/>
      <c r="AT424" s="44" t="s">
        <v>594</v>
      </c>
      <c r="AW424" s="173" t="s">
        <v>468</v>
      </c>
      <c r="AX424" s="44">
        <f>IFERROR(VLOOKUP(B424,'[1]Tracking sheet'!$A$3:$D$98000,2,0),0)</f>
        <v>945</v>
      </c>
      <c r="AY424" s="44">
        <f>IFERROR(VLOOKUP(B424,'[1]Tracking sheet'!$A$3:$D$98000,3,0),0)</f>
        <v>945</v>
      </c>
      <c r="AZ424" s="159">
        <f t="shared" si="140"/>
        <v>0</v>
      </c>
      <c r="BA424" s="158">
        <f>IFERROR(VLOOKUP(B424,'[2]Tracking Sheet'!$B$3:$J$5000,2,0),0)</f>
        <v>0</v>
      </c>
      <c r="BB424" s="174">
        <f t="shared" si="141"/>
        <v>-1000</v>
      </c>
      <c r="BC424" s="44">
        <f>IFERROR(VLOOKUP(G424,'[1]Tracking sheet'!$A$3:$D$98000,2,0),0)</f>
        <v>0</v>
      </c>
      <c r="BD424" s="44">
        <f>IFERROR(VLOOKUP(G424,'[1]Tracking sheet'!$A$3:$D$98000,3,0),0)</f>
        <v>0</v>
      </c>
      <c r="BE424" s="159">
        <f t="shared" si="146"/>
        <v>0</v>
      </c>
      <c r="BF424" s="158">
        <f>IFERROR(VLOOKUP(G424,'[2]Tracking Sheet'!$B$3:$J$5000,2,0),0)</f>
        <v>0</v>
      </c>
      <c r="BG424" s="174" t="e">
        <f t="shared" si="147"/>
        <v>#VALUE!</v>
      </c>
      <c r="BH424" s="44">
        <f>IFERROR(VLOOKUP(L424,'[1]Tracking sheet'!$A$3:$D$98000,2,0),0)</f>
        <v>0</v>
      </c>
      <c r="BI424" s="44">
        <f>IFERROR(VLOOKUP(L424,'[1]Tracking sheet'!$A$3:$D$98000,3,0),0)</f>
        <v>0</v>
      </c>
      <c r="BJ424" s="159">
        <f t="shared" si="148"/>
        <v>0</v>
      </c>
      <c r="BK424" s="158">
        <f>IFERROR(VLOOKUP(L424,'[2]Tracking Sheet'!$B$3:$J$5000,2,0),0)</f>
        <v>0</v>
      </c>
      <c r="BL424" s="174">
        <f t="shared" si="149"/>
        <v>-46185</v>
      </c>
      <c r="BM424" s="44">
        <f>IFERROR(VLOOKUP(Q424,'[1]Tracking sheet'!$A$3:$D$98000,2,0),0)</f>
        <v>0</v>
      </c>
      <c r="BN424" s="187">
        <f t="shared" si="150"/>
        <v>28</v>
      </c>
      <c r="BO424" s="44" t="s">
        <v>886</v>
      </c>
      <c r="BR424" s="70" t="s">
        <v>1854</v>
      </c>
    </row>
    <row r="425" spans="1:70" ht="37.5" customHeight="1" x14ac:dyDescent="0.3">
      <c r="A425" s="62" t="s">
        <v>4</v>
      </c>
      <c r="B425" s="200" t="s">
        <v>1614</v>
      </c>
      <c r="C425" s="127">
        <v>22029225</v>
      </c>
      <c r="D425" s="53">
        <v>10000</v>
      </c>
      <c r="E425" s="53">
        <v>9233</v>
      </c>
      <c r="F425" s="136">
        <v>46163</v>
      </c>
      <c r="G425" s="125">
        <v>46165</v>
      </c>
      <c r="H425" s="18" t="s">
        <v>1613</v>
      </c>
      <c r="I425" s="18" t="s">
        <v>683</v>
      </c>
      <c r="J425" s="125"/>
      <c r="K425" s="125"/>
      <c r="L425" s="15">
        <v>46181</v>
      </c>
      <c r="M425" s="15">
        <v>46191</v>
      </c>
      <c r="N425" s="15">
        <v>46188</v>
      </c>
      <c r="O425" s="15">
        <v>46205</v>
      </c>
      <c r="P425" s="15"/>
      <c r="Q425" s="15"/>
      <c r="R425" s="15">
        <v>46204</v>
      </c>
      <c r="S425" s="125">
        <v>46204</v>
      </c>
      <c r="T425" s="15"/>
      <c r="U425" s="15">
        <v>46209</v>
      </c>
      <c r="V425" s="15">
        <v>46213</v>
      </c>
      <c r="W425" s="15"/>
      <c r="X425" s="15"/>
      <c r="Y425" s="15"/>
      <c r="Z425" s="15"/>
      <c r="AA425" s="15"/>
      <c r="AB425" s="15"/>
      <c r="AC425" s="15">
        <v>46213</v>
      </c>
      <c r="AD425" s="15">
        <v>46220</v>
      </c>
      <c r="AE425" s="15"/>
      <c r="AF425" s="15"/>
      <c r="AG425" s="15">
        <v>46223</v>
      </c>
      <c r="AH425" s="15">
        <v>46224</v>
      </c>
      <c r="AI425" s="15">
        <v>46226</v>
      </c>
      <c r="AJ425" s="136">
        <v>46230</v>
      </c>
      <c r="AK425" s="136">
        <v>46232</v>
      </c>
      <c r="AL425" s="198">
        <v>67</v>
      </c>
      <c r="AM425" s="14" t="s">
        <v>259</v>
      </c>
      <c r="AN425" s="18" t="s">
        <v>619</v>
      </c>
      <c r="AO425" s="14"/>
      <c r="AP425" s="14"/>
      <c r="AQ425" s="18"/>
      <c r="AR425" s="55"/>
      <c r="AS425" s="199"/>
      <c r="AT425" s="44" t="s">
        <v>594</v>
      </c>
      <c r="AW425" s="173" t="s">
        <v>468</v>
      </c>
      <c r="AX425" s="44">
        <f>IFERROR(VLOOKUP(B425,'[1]Tracking sheet'!$A$3:$D$98000,2,0),0)</f>
        <v>9215</v>
      </c>
      <c r="AY425" s="44">
        <f>IFERROR(VLOOKUP(B425,'[1]Tracking sheet'!$A$3:$D$98000,3,0),0)</f>
        <v>9215</v>
      </c>
      <c r="AZ425" s="159">
        <f t="shared" si="140"/>
        <v>0</v>
      </c>
      <c r="BA425" s="158">
        <f>IFERROR(VLOOKUP(B425,'[2]Tracking Sheet'!$B$3:$J$5000,2,0),0)</f>
        <v>0</v>
      </c>
      <c r="BB425" s="174">
        <f t="shared" si="141"/>
        <v>-10000</v>
      </c>
      <c r="BC425" s="44">
        <f>IFERROR(VLOOKUP(G425,'[1]Tracking sheet'!$A$3:$D$98000,2,0),0)</f>
        <v>0</v>
      </c>
      <c r="BD425" s="44">
        <f>IFERROR(VLOOKUP(G425,'[1]Tracking sheet'!$A$3:$D$98000,3,0),0)</f>
        <v>0</v>
      </c>
      <c r="BE425" s="159">
        <f t="shared" si="146"/>
        <v>0</v>
      </c>
      <c r="BF425" s="158">
        <f>IFERROR(VLOOKUP(G425,'[2]Tracking Sheet'!$B$3:$J$5000,2,0),0)</f>
        <v>0</v>
      </c>
      <c r="BG425" s="174" t="e">
        <f t="shared" si="147"/>
        <v>#VALUE!</v>
      </c>
      <c r="BH425" s="44">
        <f>IFERROR(VLOOKUP(L425,'[1]Tracking sheet'!$A$3:$D$98000,2,0),0)</f>
        <v>0</v>
      </c>
      <c r="BI425" s="44">
        <f>IFERROR(VLOOKUP(L425,'[1]Tracking sheet'!$A$3:$D$98000,3,0),0)</f>
        <v>0</v>
      </c>
      <c r="BJ425" s="159">
        <f t="shared" si="148"/>
        <v>0</v>
      </c>
      <c r="BK425" s="158">
        <f>IFERROR(VLOOKUP(L425,'[2]Tracking Sheet'!$B$3:$J$5000,2,0),0)</f>
        <v>0</v>
      </c>
      <c r="BL425" s="174">
        <f t="shared" si="149"/>
        <v>-46188</v>
      </c>
      <c r="BM425" s="44">
        <f>IFERROR(VLOOKUP(Q425,'[1]Tracking sheet'!$A$3:$D$98000,2,0),0)</f>
        <v>0</v>
      </c>
      <c r="BN425" s="187">
        <f t="shared" si="150"/>
        <v>31</v>
      </c>
      <c r="BO425" s="44" t="s">
        <v>855</v>
      </c>
      <c r="BR425" s="70" t="s">
        <v>1854</v>
      </c>
    </row>
    <row r="426" spans="1:70" ht="37.5" customHeight="1" x14ac:dyDescent="0.3">
      <c r="A426" s="62" t="s">
        <v>4</v>
      </c>
      <c r="B426" s="200" t="s">
        <v>1615</v>
      </c>
      <c r="C426" s="127">
        <v>22029226</v>
      </c>
      <c r="D426" s="53">
        <v>3000</v>
      </c>
      <c r="E426" s="53">
        <v>2076</v>
      </c>
      <c r="F426" s="136">
        <v>46163</v>
      </c>
      <c r="G426" s="126">
        <v>46165</v>
      </c>
      <c r="H426" s="18" t="s">
        <v>645</v>
      </c>
      <c r="I426" s="18" t="s">
        <v>249</v>
      </c>
      <c r="J426" s="125"/>
      <c r="K426" s="125"/>
      <c r="L426" s="15">
        <v>46179</v>
      </c>
      <c r="M426" s="15">
        <v>46185</v>
      </c>
      <c r="N426" s="15">
        <v>46188</v>
      </c>
      <c r="O426" s="15">
        <v>46198</v>
      </c>
      <c r="P426" s="15"/>
      <c r="Q426" s="15"/>
      <c r="R426" s="15">
        <v>46195</v>
      </c>
      <c r="S426" s="125">
        <v>46195</v>
      </c>
      <c r="T426" s="15"/>
      <c r="U426" s="15">
        <v>46200</v>
      </c>
      <c r="V426" s="15">
        <v>46203</v>
      </c>
      <c r="W426" s="15"/>
      <c r="X426" s="15"/>
      <c r="Y426" s="15"/>
      <c r="Z426" s="15"/>
      <c r="AA426" s="15"/>
      <c r="AB426" s="15"/>
      <c r="AC426" s="15">
        <v>46204</v>
      </c>
      <c r="AD426" s="15">
        <v>46206</v>
      </c>
      <c r="AE426" s="15"/>
      <c r="AF426" s="15"/>
      <c r="AG426" s="15">
        <v>46207</v>
      </c>
      <c r="AH426" s="15">
        <v>46209</v>
      </c>
      <c r="AI426" s="15">
        <v>46209</v>
      </c>
      <c r="AJ426" s="136">
        <v>46209</v>
      </c>
      <c r="AK426" s="136">
        <v>46211</v>
      </c>
      <c r="AL426" s="198">
        <v>46</v>
      </c>
      <c r="AM426" s="14" t="s">
        <v>277</v>
      </c>
      <c r="AN426" s="18" t="s">
        <v>619</v>
      </c>
      <c r="AO426" s="14"/>
      <c r="AP426" s="14"/>
      <c r="AQ426" s="18"/>
      <c r="AR426" s="55"/>
      <c r="AS426" s="120"/>
      <c r="AT426" s="44" t="s">
        <v>596</v>
      </c>
      <c r="AW426" s="173" t="s">
        <v>468</v>
      </c>
      <c r="AX426" s="44">
        <f>IFERROR(VLOOKUP(B426,'[1]Tracking sheet'!$A$3:$D$98000,2,0),0)</f>
        <v>2076</v>
      </c>
      <c r="AY426" s="44">
        <f>IFERROR(VLOOKUP(B426,'[1]Tracking sheet'!$A$3:$D$98000,3,0),0)</f>
        <v>2076</v>
      </c>
      <c r="AZ426" s="159">
        <f t="shared" si="140"/>
        <v>0</v>
      </c>
      <c r="BA426" s="158">
        <f>IFERROR(VLOOKUP(B426,'[2]Tracking Sheet'!$B$3:$J$5000,2,0),0)</f>
        <v>0</v>
      </c>
      <c r="BB426" s="174">
        <f t="shared" si="141"/>
        <v>-3000</v>
      </c>
      <c r="BC426" s="44">
        <f>IFERROR(VLOOKUP(G426,'[1]Tracking sheet'!$A$3:$D$98000,2,0),0)</f>
        <v>0</v>
      </c>
      <c r="BD426" s="44">
        <f>IFERROR(VLOOKUP(G426,'[1]Tracking sheet'!$A$3:$D$98000,3,0),0)</f>
        <v>0</v>
      </c>
      <c r="BE426" s="159">
        <f t="shared" si="146"/>
        <v>0</v>
      </c>
      <c r="BF426" s="158">
        <f>IFERROR(VLOOKUP(G426,'[2]Tracking Sheet'!$B$3:$J$5000,2,0),0)</f>
        <v>0</v>
      </c>
      <c r="BG426" s="174" t="e">
        <f t="shared" si="147"/>
        <v>#VALUE!</v>
      </c>
      <c r="BH426" s="44">
        <f>IFERROR(VLOOKUP(L426,'[1]Tracking sheet'!$A$3:$D$98000,2,0),0)</f>
        <v>0</v>
      </c>
      <c r="BI426" s="44">
        <f>IFERROR(VLOOKUP(L426,'[1]Tracking sheet'!$A$3:$D$98000,3,0),0)</f>
        <v>0</v>
      </c>
      <c r="BJ426" s="159">
        <f t="shared" si="148"/>
        <v>0</v>
      </c>
      <c r="BK426" s="158">
        <f>IFERROR(VLOOKUP(L426,'[2]Tracking Sheet'!$B$3:$J$5000,2,0),0)</f>
        <v>0</v>
      </c>
      <c r="BL426" s="174">
        <f t="shared" si="149"/>
        <v>-46188</v>
      </c>
      <c r="BM426" s="44">
        <f>IFERROR(VLOOKUP(Q426,'[1]Tracking sheet'!$A$3:$D$98000,2,0),0)</f>
        <v>0</v>
      </c>
      <c r="BN426" s="187">
        <f t="shared" si="150"/>
        <v>28</v>
      </c>
      <c r="BO426" s="44" t="s">
        <v>886</v>
      </c>
      <c r="BR426" s="70" t="s">
        <v>1854</v>
      </c>
    </row>
    <row r="427" spans="1:70" ht="37.5" customHeight="1" x14ac:dyDescent="0.3">
      <c r="A427" s="62" t="s">
        <v>4</v>
      </c>
      <c r="B427" s="200" t="s">
        <v>1616</v>
      </c>
      <c r="C427" s="127">
        <v>22029226</v>
      </c>
      <c r="D427" s="53">
        <v>9000</v>
      </c>
      <c r="E427" s="53">
        <v>6049</v>
      </c>
      <c r="F427" s="136">
        <v>46163</v>
      </c>
      <c r="G427" s="126">
        <v>46165</v>
      </c>
      <c r="H427" s="18" t="s">
        <v>645</v>
      </c>
      <c r="I427" s="18" t="s">
        <v>249</v>
      </c>
      <c r="J427" s="125"/>
      <c r="K427" s="125"/>
      <c r="L427" s="15">
        <v>46179</v>
      </c>
      <c r="M427" s="15">
        <v>46189</v>
      </c>
      <c r="N427" s="15">
        <v>46188</v>
      </c>
      <c r="O427" s="15">
        <v>46203</v>
      </c>
      <c r="P427" s="15"/>
      <c r="Q427" s="15"/>
      <c r="R427" s="15">
        <v>46197</v>
      </c>
      <c r="S427" s="125">
        <v>46197</v>
      </c>
      <c r="T427" s="15"/>
      <c r="U427" s="15">
        <v>46202</v>
      </c>
      <c r="V427" s="15">
        <v>46206</v>
      </c>
      <c r="W427" s="15"/>
      <c r="X427" s="15"/>
      <c r="Y427" s="15"/>
      <c r="Z427" s="15"/>
      <c r="AA427" s="15"/>
      <c r="AB427" s="15"/>
      <c r="AC427" s="15">
        <v>46206</v>
      </c>
      <c r="AD427" s="15">
        <v>46211</v>
      </c>
      <c r="AE427" s="15"/>
      <c r="AF427" s="15"/>
      <c r="AG427" s="15">
        <v>46213</v>
      </c>
      <c r="AH427" s="15">
        <v>46216</v>
      </c>
      <c r="AI427" s="15">
        <v>46218</v>
      </c>
      <c r="AJ427" s="136">
        <v>46223</v>
      </c>
      <c r="AK427" s="136">
        <v>46225</v>
      </c>
      <c r="AL427" s="198">
        <v>60</v>
      </c>
      <c r="AM427" s="14" t="s">
        <v>277</v>
      </c>
      <c r="AN427" s="18" t="s">
        <v>619</v>
      </c>
      <c r="AO427" s="14"/>
      <c r="AP427" s="14"/>
      <c r="AQ427" s="18"/>
      <c r="AR427" s="55"/>
      <c r="AS427" s="120"/>
      <c r="AT427" s="44" t="s">
        <v>596</v>
      </c>
      <c r="AW427" s="173" t="s">
        <v>468</v>
      </c>
      <c r="AX427" s="44">
        <f>IFERROR(VLOOKUP(B427,'[1]Tracking sheet'!$A$3:$D$98000,2,0),0)</f>
        <v>6048</v>
      </c>
      <c r="AY427" s="44">
        <f>IFERROR(VLOOKUP(B427,'[1]Tracking sheet'!$A$3:$D$98000,3,0),0)</f>
        <v>6048</v>
      </c>
      <c r="AZ427" s="159">
        <f t="shared" si="140"/>
        <v>0</v>
      </c>
      <c r="BA427" s="158">
        <f>IFERROR(VLOOKUP(B427,'[2]Tracking Sheet'!$B$3:$J$5000,2,0),0)</f>
        <v>0</v>
      </c>
      <c r="BB427" s="174">
        <f t="shared" si="141"/>
        <v>-9000</v>
      </c>
      <c r="BC427" s="44">
        <f>IFERROR(VLOOKUP(G427,'[1]Tracking sheet'!$A$3:$D$98000,2,0),0)</f>
        <v>0</v>
      </c>
      <c r="BD427" s="44">
        <f>IFERROR(VLOOKUP(G427,'[1]Tracking sheet'!$A$3:$D$98000,3,0),0)</f>
        <v>0</v>
      </c>
      <c r="BE427" s="159">
        <f t="shared" si="146"/>
        <v>0</v>
      </c>
      <c r="BF427" s="158">
        <f>IFERROR(VLOOKUP(G427,'[2]Tracking Sheet'!$B$3:$J$5000,2,0),0)</f>
        <v>0</v>
      </c>
      <c r="BG427" s="174" t="e">
        <f t="shared" si="147"/>
        <v>#VALUE!</v>
      </c>
      <c r="BH427" s="44">
        <f>IFERROR(VLOOKUP(L427,'[1]Tracking sheet'!$A$3:$D$98000,2,0),0)</f>
        <v>0</v>
      </c>
      <c r="BI427" s="44">
        <f>IFERROR(VLOOKUP(L427,'[1]Tracking sheet'!$A$3:$D$98000,3,0),0)</f>
        <v>0</v>
      </c>
      <c r="BJ427" s="159">
        <f t="shared" si="148"/>
        <v>0</v>
      </c>
      <c r="BK427" s="158">
        <f>IFERROR(VLOOKUP(L427,'[2]Tracking Sheet'!$B$3:$J$5000,2,0),0)</f>
        <v>0</v>
      </c>
      <c r="BL427" s="174">
        <f t="shared" si="149"/>
        <v>-46188</v>
      </c>
      <c r="BM427" s="44">
        <f>IFERROR(VLOOKUP(Q427,'[1]Tracking sheet'!$A$3:$D$98000,2,0),0)</f>
        <v>0</v>
      </c>
      <c r="BN427" s="187">
        <f t="shared" si="150"/>
        <v>30</v>
      </c>
      <c r="BO427" s="44" t="s">
        <v>886</v>
      </c>
      <c r="BR427" s="70" t="s">
        <v>1854</v>
      </c>
    </row>
    <row r="428" spans="1:70" ht="37.5" customHeight="1" x14ac:dyDescent="0.3">
      <c r="A428" s="62" t="s">
        <v>4</v>
      </c>
      <c r="B428" s="200" t="s">
        <v>1617</v>
      </c>
      <c r="C428" s="127">
        <v>22029226</v>
      </c>
      <c r="D428" s="53">
        <v>10000</v>
      </c>
      <c r="E428" s="53">
        <v>6701</v>
      </c>
      <c r="F428" s="136">
        <v>46163</v>
      </c>
      <c r="G428" s="126">
        <v>46165</v>
      </c>
      <c r="H428" s="18" t="s">
        <v>645</v>
      </c>
      <c r="I428" s="18" t="s">
        <v>249</v>
      </c>
      <c r="J428" s="125"/>
      <c r="K428" s="125"/>
      <c r="L428" s="15">
        <v>46181</v>
      </c>
      <c r="M428" s="15">
        <v>46191</v>
      </c>
      <c r="N428" s="15">
        <v>46188</v>
      </c>
      <c r="O428" s="15">
        <v>46204</v>
      </c>
      <c r="P428" s="15"/>
      <c r="Q428" s="15"/>
      <c r="R428" s="15">
        <v>46199</v>
      </c>
      <c r="S428" s="125">
        <v>46199</v>
      </c>
      <c r="T428" s="15"/>
      <c r="U428" s="15">
        <v>46205</v>
      </c>
      <c r="V428" s="15">
        <v>46209</v>
      </c>
      <c r="W428" s="15"/>
      <c r="X428" s="15"/>
      <c r="Y428" s="15"/>
      <c r="Z428" s="15"/>
      <c r="AA428" s="15"/>
      <c r="AB428" s="15"/>
      <c r="AC428" s="15">
        <v>46209</v>
      </c>
      <c r="AD428" s="15">
        <v>46214</v>
      </c>
      <c r="AE428" s="15"/>
      <c r="AF428" s="15"/>
      <c r="AG428" s="15">
        <v>46217</v>
      </c>
      <c r="AH428" s="15">
        <v>46218</v>
      </c>
      <c r="AI428" s="15">
        <v>46221</v>
      </c>
      <c r="AJ428" s="136">
        <v>46230</v>
      </c>
      <c r="AK428" s="136">
        <v>46232</v>
      </c>
      <c r="AL428" s="198">
        <v>67</v>
      </c>
      <c r="AM428" s="14" t="s">
        <v>277</v>
      </c>
      <c r="AN428" s="18" t="s">
        <v>619</v>
      </c>
      <c r="AO428" s="14"/>
      <c r="AP428" s="14"/>
      <c r="AQ428" s="18"/>
      <c r="AR428" s="55"/>
      <c r="AS428" s="120"/>
      <c r="AT428" s="44" t="s">
        <v>596</v>
      </c>
      <c r="AW428" s="173" t="s">
        <v>468</v>
      </c>
      <c r="AX428" s="44">
        <f>IFERROR(VLOOKUP(B428,'[1]Tracking sheet'!$A$3:$D$98000,2,0),0)</f>
        <v>6700</v>
      </c>
      <c r="AY428" s="44">
        <f>IFERROR(VLOOKUP(B428,'[1]Tracking sheet'!$A$3:$D$98000,3,0),0)</f>
        <v>6700</v>
      </c>
      <c r="AZ428" s="159">
        <f t="shared" si="140"/>
        <v>0</v>
      </c>
      <c r="BA428" s="158">
        <f>IFERROR(VLOOKUP(B428,'[2]Tracking Sheet'!$B$3:$J$5000,2,0),0)</f>
        <v>0</v>
      </c>
      <c r="BB428" s="174">
        <f t="shared" si="141"/>
        <v>-10000</v>
      </c>
      <c r="BC428" s="44">
        <f>IFERROR(VLOOKUP(G428,'[1]Tracking sheet'!$A$3:$D$98000,2,0),0)</f>
        <v>0</v>
      </c>
      <c r="BD428" s="44">
        <f>IFERROR(VLOOKUP(G428,'[1]Tracking sheet'!$A$3:$D$98000,3,0),0)</f>
        <v>0</v>
      </c>
      <c r="BE428" s="159">
        <f t="shared" si="146"/>
        <v>0</v>
      </c>
      <c r="BF428" s="158">
        <f>IFERROR(VLOOKUP(G428,'[2]Tracking Sheet'!$B$3:$J$5000,2,0),0)</f>
        <v>0</v>
      </c>
      <c r="BG428" s="174" t="e">
        <f t="shared" si="147"/>
        <v>#VALUE!</v>
      </c>
      <c r="BH428" s="44">
        <f>IFERROR(VLOOKUP(L428,'[1]Tracking sheet'!$A$3:$D$98000,2,0),0)</f>
        <v>0</v>
      </c>
      <c r="BI428" s="44">
        <f>IFERROR(VLOOKUP(L428,'[1]Tracking sheet'!$A$3:$D$98000,3,0),0)</f>
        <v>0</v>
      </c>
      <c r="BJ428" s="159">
        <f t="shared" si="148"/>
        <v>0</v>
      </c>
      <c r="BK428" s="158">
        <f>IFERROR(VLOOKUP(L428,'[2]Tracking Sheet'!$B$3:$J$5000,2,0),0)</f>
        <v>0</v>
      </c>
      <c r="BL428" s="174">
        <f t="shared" si="149"/>
        <v>-46188</v>
      </c>
      <c r="BM428" s="44">
        <f>IFERROR(VLOOKUP(Q428,'[1]Tracking sheet'!$A$3:$D$98000,2,0),0)</f>
        <v>0</v>
      </c>
      <c r="BN428" s="187">
        <f t="shared" si="150"/>
        <v>31</v>
      </c>
      <c r="BO428" s="44" t="s">
        <v>855</v>
      </c>
      <c r="BR428" s="70" t="s">
        <v>1854</v>
      </c>
    </row>
    <row r="429" spans="1:70" ht="37.5" customHeight="1" x14ac:dyDescent="0.3">
      <c r="A429" s="62" t="s">
        <v>4</v>
      </c>
      <c r="B429" s="200">
        <v>47819</v>
      </c>
      <c r="C429" s="127">
        <v>22040527</v>
      </c>
      <c r="D429" s="53">
        <v>2543</v>
      </c>
      <c r="E429" s="53">
        <v>1313</v>
      </c>
      <c r="F429" s="136">
        <v>46165</v>
      </c>
      <c r="G429" s="126">
        <v>46167</v>
      </c>
      <c r="H429" s="18" t="s">
        <v>795</v>
      </c>
      <c r="I429" s="18" t="s">
        <v>347</v>
      </c>
      <c r="J429" s="125">
        <v>46178</v>
      </c>
      <c r="K429" s="125">
        <v>46182</v>
      </c>
      <c r="L429" s="15">
        <v>46183</v>
      </c>
      <c r="M429" s="15">
        <v>46188</v>
      </c>
      <c r="N429" s="15">
        <v>46186</v>
      </c>
      <c r="O429" s="15">
        <v>46191</v>
      </c>
      <c r="P429" s="15"/>
      <c r="Q429" s="15"/>
      <c r="R429" s="15">
        <v>46188</v>
      </c>
      <c r="S429" s="125">
        <v>46188</v>
      </c>
      <c r="T429" s="15">
        <v>46192</v>
      </c>
      <c r="U429" s="15">
        <v>46193</v>
      </c>
      <c r="V429" s="15">
        <v>46195</v>
      </c>
      <c r="W429" s="15"/>
      <c r="X429" s="15"/>
      <c r="Y429" s="15"/>
      <c r="Z429" s="15"/>
      <c r="AA429" s="15"/>
      <c r="AB429" s="15"/>
      <c r="AC429" s="15">
        <v>46196</v>
      </c>
      <c r="AD429" s="15">
        <v>46198</v>
      </c>
      <c r="AE429" s="15"/>
      <c r="AF429" s="15"/>
      <c r="AG429" s="15">
        <v>46199</v>
      </c>
      <c r="AH429" s="15">
        <v>46200</v>
      </c>
      <c r="AI429" s="15">
        <v>46202</v>
      </c>
      <c r="AJ429" s="136">
        <v>46202</v>
      </c>
      <c r="AK429" s="136">
        <v>46204</v>
      </c>
      <c r="AL429" s="198">
        <f t="shared" ref="AL429" si="152">+AJ429-F429</f>
        <v>37</v>
      </c>
      <c r="AM429" s="14" t="s">
        <v>258</v>
      </c>
      <c r="AN429" s="18" t="s">
        <v>619</v>
      </c>
      <c r="AO429" s="14"/>
      <c r="AP429" s="14"/>
      <c r="AQ429" s="18"/>
      <c r="AR429" s="55" t="s">
        <v>21</v>
      </c>
      <c r="AS429" s="199"/>
      <c r="AT429" s="44" t="s">
        <v>596</v>
      </c>
      <c r="AW429" s="173" t="s">
        <v>468</v>
      </c>
      <c r="AX429" s="44">
        <f>IFERROR(VLOOKUP(B429,'[1]Tracking sheet'!$A$3:$D$98000,2,0),0)</f>
        <v>1313</v>
      </c>
      <c r="AY429" s="44">
        <f>IFERROR(VLOOKUP(B429,'[1]Tracking sheet'!$A$3:$D$98000,3,0),0)</f>
        <v>1313</v>
      </c>
      <c r="AZ429" s="159">
        <f t="shared" si="140"/>
        <v>0</v>
      </c>
      <c r="BA429" s="158">
        <f>IFERROR(VLOOKUP(B429,'[2]Tracking Sheet'!$B$3:$J$5000,2,0),0)</f>
        <v>0</v>
      </c>
      <c r="BB429" s="174">
        <f t="shared" si="141"/>
        <v>-2543</v>
      </c>
      <c r="BC429" s="44">
        <f>IFERROR(VLOOKUP(G429,'[1]Tracking sheet'!$A$3:$D$98000,2,0),0)</f>
        <v>0</v>
      </c>
      <c r="BD429" s="44">
        <f>IFERROR(VLOOKUP(G429,'[1]Tracking sheet'!$A$3:$D$98000,3,0),0)</f>
        <v>0</v>
      </c>
      <c r="BE429" s="159">
        <f t="shared" si="146"/>
        <v>0</v>
      </c>
      <c r="BF429" s="158">
        <f>IFERROR(VLOOKUP(G429,'[2]Tracking Sheet'!$B$3:$J$5000,2,0),0)</f>
        <v>0</v>
      </c>
      <c r="BG429" s="174" t="e">
        <f t="shared" si="147"/>
        <v>#VALUE!</v>
      </c>
      <c r="BH429" s="44">
        <f>IFERROR(VLOOKUP(L429,'[1]Tracking sheet'!$A$3:$D$98000,2,0),0)</f>
        <v>0</v>
      </c>
      <c r="BI429" s="44">
        <f>IFERROR(VLOOKUP(L429,'[1]Tracking sheet'!$A$3:$D$98000,3,0),0)</f>
        <v>0</v>
      </c>
      <c r="BJ429" s="159">
        <f t="shared" si="148"/>
        <v>0</v>
      </c>
      <c r="BK429" s="158">
        <f>IFERROR(VLOOKUP(L429,'[2]Tracking Sheet'!$B$3:$J$5000,2,0),0)</f>
        <v>0</v>
      </c>
      <c r="BL429" s="174">
        <f t="shared" si="149"/>
        <v>-46186</v>
      </c>
      <c r="BM429" s="44">
        <f>IFERROR(VLOOKUP(Q429,'[1]Tracking sheet'!$A$3:$D$98000,2,0),0)</f>
        <v>0</v>
      </c>
      <c r="BN429" s="187">
        <f t="shared" si="150"/>
        <v>27</v>
      </c>
      <c r="BO429" s="44" t="s">
        <v>916</v>
      </c>
      <c r="BR429" s="70" t="s">
        <v>1852</v>
      </c>
    </row>
    <row r="430" spans="1:70" ht="37.5" customHeight="1" x14ac:dyDescent="0.3">
      <c r="A430" s="62" t="s">
        <v>4</v>
      </c>
      <c r="B430" s="200" t="s">
        <v>1618</v>
      </c>
      <c r="C430" s="127">
        <v>22039968</v>
      </c>
      <c r="D430" s="53">
        <v>2790</v>
      </c>
      <c r="E430" s="53">
        <v>2024</v>
      </c>
      <c r="F430" s="136">
        <v>46165</v>
      </c>
      <c r="G430" s="125">
        <v>46167</v>
      </c>
      <c r="H430" s="18" t="s">
        <v>759</v>
      </c>
      <c r="I430" s="18" t="s">
        <v>249</v>
      </c>
      <c r="J430" s="125"/>
      <c r="K430" s="125"/>
      <c r="L430" s="15">
        <v>46178</v>
      </c>
      <c r="M430" s="15">
        <v>46183</v>
      </c>
      <c r="N430" s="15">
        <v>46183</v>
      </c>
      <c r="O430" s="15">
        <v>46192</v>
      </c>
      <c r="P430" s="15"/>
      <c r="Q430" s="15"/>
      <c r="R430" s="15">
        <v>46188</v>
      </c>
      <c r="S430" s="125">
        <v>46188</v>
      </c>
      <c r="T430" s="15"/>
      <c r="U430" s="15">
        <v>46192</v>
      </c>
      <c r="V430" s="15">
        <v>46193</v>
      </c>
      <c r="W430" s="15"/>
      <c r="X430" s="15"/>
      <c r="Y430" s="15"/>
      <c r="Z430" s="15"/>
      <c r="AA430" s="15"/>
      <c r="AB430" s="15"/>
      <c r="AC430" s="15">
        <v>46195</v>
      </c>
      <c r="AD430" s="15">
        <v>46198</v>
      </c>
      <c r="AE430" s="15"/>
      <c r="AF430" s="15"/>
      <c r="AG430" s="15">
        <v>46199</v>
      </c>
      <c r="AH430" s="15">
        <v>46200</v>
      </c>
      <c r="AI430" s="15">
        <v>46202</v>
      </c>
      <c r="AJ430" s="136">
        <v>46202</v>
      </c>
      <c r="AK430" s="136">
        <v>46204</v>
      </c>
      <c r="AL430" s="198">
        <v>37</v>
      </c>
      <c r="AM430" s="14" t="s">
        <v>259</v>
      </c>
      <c r="AN430" s="18" t="s">
        <v>619</v>
      </c>
      <c r="AO430" s="14"/>
      <c r="AP430" s="14"/>
      <c r="AQ430" s="18"/>
      <c r="AR430" s="55"/>
      <c r="AS430" s="50"/>
      <c r="AT430" s="44" t="s">
        <v>594</v>
      </c>
      <c r="AW430" s="173" t="s">
        <v>468</v>
      </c>
      <c r="AX430" s="44">
        <f>IFERROR(VLOOKUP(B430,'[1]Tracking sheet'!$A$3:$D$98000,2,0),0)</f>
        <v>2022</v>
      </c>
      <c r="AY430" s="44">
        <f>IFERROR(VLOOKUP(B430,'[1]Tracking sheet'!$A$3:$D$98000,3,0),0)</f>
        <v>2022</v>
      </c>
      <c r="AZ430" s="159">
        <f t="shared" si="140"/>
        <v>0</v>
      </c>
      <c r="BA430" s="158">
        <f>IFERROR(VLOOKUP(B430,'[2]Tracking Sheet'!$B$3:$J$5000,2,0),0)</f>
        <v>0</v>
      </c>
      <c r="BB430" s="174">
        <f t="shared" si="141"/>
        <v>-2790</v>
      </c>
      <c r="BC430" s="44">
        <f>IFERROR(VLOOKUP(G430,'[1]Tracking sheet'!$A$3:$D$98000,2,0),0)</f>
        <v>0</v>
      </c>
      <c r="BD430" s="44">
        <f>IFERROR(VLOOKUP(G430,'[1]Tracking sheet'!$A$3:$D$98000,3,0),0)</f>
        <v>0</v>
      </c>
      <c r="BE430" s="159">
        <f t="shared" si="146"/>
        <v>0</v>
      </c>
      <c r="BF430" s="158">
        <f>IFERROR(VLOOKUP(G430,'[2]Tracking Sheet'!$B$3:$J$5000,2,0),0)</f>
        <v>0</v>
      </c>
      <c r="BG430" s="174" t="e">
        <f t="shared" si="147"/>
        <v>#VALUE!</v>
      </c>
      <c r="BH430" s="44">
        <f>IFERROR(VLOOKUP(L430,'[1]Tracking sheet'!$A$3:$D$98000,2,0),0)</f>
        <v>0</v>
      </c>
      <c r="BI430" s="44">
        <f>IFERROR(VLOOKUP(L430,'[1]Tracking sheet'!$A$3:$D$98000,3,0),0)</f>
        <v>0</v>
      </c>
      <c r="BJ430" s="159">
        <f t="shared" si="148"/>
        <v>0</v>
      </c>
      <c r="BK430" s="158">
        <f>IFERROR(VLOOKUP(L430,'[2]Tracking Sheet'!$B$3:$J$5000,2,0),0)</f>
        <v>0</v>
      </c>
      <c r="BL430" s="174">
        <f t="shared" si="149"/>
        <v>-46183</v>
      </c>
      <c r="BM430" s="44">
        <f>IFERROR(VLOOKUP(Q430,'[1]Tracking sheet'!$A$3:$D$98000,2,0),0)</f>
        <v>0</v>
      </c>
      <c r="BN430" s="187">
        <f t="shared" si="150"/>
        <v>27</v>
      </c>
      <c r="BO430" s="44" t="s">
        <v>916</v>
      </c>
      <c r="BR430" s="70" t="s">
        <v>1852</v>
      </c>
    </row>
    <row r="431" spans="1:70" ht="37.5" customHeight="1" x14ac:dyDescent="0.3">
      <c r="A431" s="62" t="s">
        <v>4</v>
      </c>
      <c r="B431" s="200">
        <v>47818</v>
      </c>
      <c r="C431" s="127">
        <v>22041282</v>
      </c>
      <c r="D431" s="53">
        <v>7989</v>
      </c>
      <c r="E431" s="53">
        <v>2700</v>
      </c>
      <c r="F431" s="136">
        <v>46171</v>
      </c>
      <c r="G431" s="15">
        <v>46178</v>
      </c>
      <c r="H431" s="18" t="s">
        <v>1619</v>
      </c>
      <c r="I431" s="18" t="s">
        <v>347</v>
      </c>
      <c r="J431" s="14"/>
      <c r="K431" s="14"/>
      <c r="L431" s="15">
        <v>46181</v>
      </c>
      <c r="M431" s="15">
        <v>46188</v>
      </c>
      <c r="N431" s="15">
        <v>46186</v>
      </c>
      <c r="O431" s="15">
        <v>46193</v>
      </c>
      <c r="P431" s="14"/>
      <c r="Q431" s="14"/>
      <c r="R431" s="15">
        <v>46188</v>
      </c>
      <c r="S431" s="15">
        <v>46188</v>
      </c>
      <c r="T431" s="15">
        <v>46191</v>
      </c>
      <c r="U431" s="15">
        <v>46193</v>
      </c>
      <c r="V431" s="15">
        <v>46195</v>
      </c>
      <c r="W431" s="14"/>
      <c r="X431" s="14"/>
      <c r="Y431" s="14"/>
      <c r="Z431" s="14"/>
      <c r="AA431" s="14"/>
      <c r="AB431" s="14"/>
      <c r="AC431" s="15">
        <v>46195</v>
      </c>
      <c r="AD431" s="15">
        <v>46198</v>
      </c>
      <c r="AE431" s="14"/>
      <c r="AF431" s="14"/>
      <c r="AG431" s="15">
        <v>46199</v>
      </c>
      <c r="AH431" s="15">
        <v>46200</v>
      </c>
      <c r="AI431" s="15">
        <v>46202</v>
      </c>
      <c r="AJ431" s="136">
        <v>46202</v>
      </c>
      <c r="AK431" s="136">
        <v>46204</v>
      </c>
      <c r="AL431" s="198">
        <v>31</v>
      </c>
      <c r="AM431" s="14" t="s">
        <v>306</v>
      </c>
      <c r="AN431" s="14" t="s">
        <v>624</v>
      </c>
      <c r="AO431" s="18"/>
      <c r="AP431" s="14"/>
      <c r="AQ431" s="18"/>
      <c r="AR431" s="55"/>
      <c r="AS431" s="50"/>
      <c r="AT431" s="44" t="s">
        <v>596</v>
      </c>
      <c r="AW431" s="173" t="s">
        <v>468</v>
      </c>
      <c r="AX431" s="44">
        <f>IFERROR(VLOOKUP(B431,'[1]Tracking sheet'!$A$3:$D$98000,2,0),0)</f>
        <v>2699</v>
      </c>
      <c r="AY431" s="44">
        <f>IFERROR(VLOOKUP(B431,'[1]Tracking sheet'!$A$3:$D$98000,3,0),0)</f>
        <v>2699</v>
      </c>
      <c r="AZ431" s="159">
        <f t="shared" si="140"/>
        <v>0</v>
      </c>
      <c r="BA431" s="158">
        <f>IFERROR(VLOOKUP(B431,'[2]Tracking Sheet'!$B$3:$J$5000,2,0),0)</f>
        <v>0</v>
      </c>
      <c r="BB431" s="174">
        <f t="shared" si="141"/>
        <v>-7989</v>
      </c>
      <c r="BC431" s="44">
        <f>IFERROR(VLOOKUP(G431,'[1]Tracking sheet'!$A$3:$D$98000,2,0),0)</f>
        <v>0</v>
      </c>
      <c r="BD431" s="44">
        <f>IFERROR(VLOOKUP(G431,'[1]Tracking sheet'!$A$3:$D$98000,3,0),0)</f>
        <v>0</v>
      </c>
      <c r="BE431" s="159">
        <f t="shared" si="146"/>
        <v>0</v>
      </c>
      <c r="BF431" s="158">
        <f>IFERROR(VLOOKUP(G431,'[2]Tracking Sheet'!$B$3:$J$5000,2,0),0)</f>
        <v>0</v>
      </c>
      <c r="BG431" s="174" t="e">
        <f t="shared" si="147"/>
        <v>#VALUE!</v>
      </c>
      <c r="BH431" s="44">
        <f>IFERROR(VLOOKUP(L431,'[1]Tracking sheet'!$A$3:$D$98000,2,0),0)</f>
        <v>0</v>
      </c>
      <c r="BI431" s="44">
        <f>IFERROR(VLOOKUP(L431,'[1]Tracking sheet'!$A$3:$D$98000,3,0),0)</f>
        <v>0</v>
      </c>
      <c r="BJ431" s="159">
        <f t="shared" si="148"/>
        <v>0</v>
      </c>
      <c r="BK431" s="158">
        <f>IFERROR(VLOOKUP(L431,'[2]Tracking Sheet'!$B$3:$J$5000,2,0),0)</f>
        <v>0</v>
      </c>
      <c r="BL431" s="174">
        <f t="shared" si="149"/>
        <v>-46186</v>
      </c>
      <c r="BM431" s="44">
        <f>IFERROR(VLOOKUP(Q431,'[1]Tracking sheet'!$A$3:$D$98000,2,0),0)</f>
        <v>0</v>
      </c>
      <c r="BN431" s="187">
        <f t="shared" si="150"/>
        <v>27</v>
      </c>
      <c r="BO431" s="44" t="s">
        <v>916</v>
      </c>
      <c r="BR431" s="70" t="s">
        <v>1850</v>
      </c>
    </row>
    <row r="432" spans="1:70" ht="37.5" customHeight="1" x14ac:dyDescent="0.3">
      <c r="A432" s="62" t="s">
        <v>2</v>
      </c>
      <c r="B432" s="147" t="s">
        <v>1620</v>
      </c>
      <c r="C432" s="127">
        <v>15386479</v>
      </c>
      <c r="D432" s="53">
        <v>5394</v>
      </c>
      <c r="E432" s="53">
        <v>1516</v>
      </c>
      <c r="F432" s="136">
        <v>46154</v>
      </c>
      <c r="G432" s="125">
        <v>46160</v>
      </c>
      <c r="H432" s="18" t="s">
        <v>1621</v>
      </c>
      <c r="I432" s="18" t="s">
        <v>347</v>
      </c>
      <c r="J432" s="125"/>
      <c r="K432" s="125"/>
      <c r="L432" s="15">
        <v>46165</v>
      </c>
      <c r="M432" s="15">
        <v>46184</v>
      </c>
      <c r="N432" s="15">
        <v>46185</v>
      </c>
      <c r="O432" s="15">
        <v>46198</v>
      </c>
      <c r="P432" s="15"/>
      <c r="Q432" s="15"/>
      <c r="R432" s="15">
        <v>46198</v>
      </c>
      <c r="S432" s="125">
        <v>46198</v>
      </c>
      <c r="T432" s="15">
        <v>46202</v>
      </c>
      <c r="U432" s="63">
        <v>46204</v>
      </c>
      <c r="V432" s="63">
        <v>46206</v>
      </c>
      <c r="W432" s="63"/>
      <c r="X432" s="63"/>
      <c r="Y432" s="63"/>
      <c r="Z432" s="63"/>
      <c r="AA432" s="63"/>
      <c r="AB432" s="63"/>
      <c r="AC432" s="63">
        <v>46205</v>
      </c>
      <c r="AD432" s="63">
        <v>46209</v>
      </c>
      <c r="AE432" s="63"/>
      <c r="AF432" s="63"/>
      <c r="AG432" s="63">
        <v>46207</v>
      </c>
      <c r="AH432" s="63">
        <v>46207</v>
      </c>
      <c r="AI432" s="63">
        <v>46207</v>
      </c>
      <c r="AJ432" s="136">
        <v>46207</v>
      </c>
      <c r="AK432" s="136">
        <v>46209</v>
      </c>
      <c r="AL432" s="198">
        <v>53</v>
      </c>
      <c r="AM432" s="14" t="s">
        <v>314</v>
      </c>
      <c r="AN432" s="14" t="s">
        <v>677</v>
      </c>
      <c r="AO432" s="14"/>
      <c r="AP432" s="14"/>
      <c r="AQ432" s="18"/>
      <c r="AR432" s="55"/>
      <c r="AS432" s="228"/>
      <c r="AT432" s="44" t="s">
        <v>594</v>
      </c>
      <c r="AW432" s="173" t="s">
        <v>468</v>
      </c>
      <c r="AX432" s="44">
        <f>IFERROR(VLOOKUP(B432,'[1]Tracking sheet'!$A$3:$D$98000,2,0),0)</f>
        <v>1516</v>
      </c>
      <c r="AY432" s="44">
        <f>IFERROR(VLOOKUP(B432,'[1]Tracking sheet'!$A$3:$D$98000,3,0),0)</f>
        <v>1481</v>
      </c>
      <c r="AZ432" s="159">
        <f t="shared" si="140"/>
        <v>-35</v>
      </c>
      <c r="BA432" s="158">
        <f>IFERROR(VLOOKUP(B432,'[2]Tracking Sheet'!$B$3:$J$5000,2,0),0)</f>
        <v>0</v>
      </c>
      <c r="BB432" s="174">
        <f t="shared" si="141"/>
        <v>-5394</v>
      </c>
      <c r="BC432" s="44">
        <f>IFERROR(VLOOKUP(G432,'[1]Tracking sheet'!$A$3:$D$98000,2,0),0)</f>
        <v>0</v>
      </c>
      <c r="BD432" s="44">
        <f>IFERROR(VLOOKUP(G432,'[1]Tracking sheet'!$A$3:$D$98000,3,0),0)</f>
        <v>0</v>
      </c>
      <c r="BE432" s="159">
        <f t="shared" si="146"/>
        <v>0</v>
      </c>
      <c r="BF432" s="158">
        <f>IFERROR(VLOOKUP(G432,'[2]Tracking Sheet'!$B$3:$J$5000,2,0),0)</f>
        <v>0</v>
      </c>
      <c r="BG432" s="174" t="e">
        <f t="shared" si="147"/>
        <v>#VALUE!</v>
      </c>
      <c r="BH432" s="44">
        <f>IFERROR(VLOOKUP(L432,'[1]Tracking sheet'!$A$3:$D$98000,2,0),0)</f>
        <v>0</v>
      </c>
      <c r="BI432" s="44">
        <f>IFERROR(VLOOKUP(L432,'[1]Tracking sheet'!$A$3:$D$98000,3,0),0)</f>
        <v>0</v>
      </c>
      <c r="BJ432" s="159">
        <f t="shared" si="148"/>
        <v>0</v>
      </c>
      <c r="BK432" s="158">
        <f>IFERROR(VLOOKUP(L432,'[2]Tracking Sheet'!$B$3:$J$5000,2,0),0)</f>
        <v>0</v>
      </c>
      <c r="BL432" s="174">
        <f t="shared" si="149"/>
        <v>-46185</v>
      </c>
      <c r="BM432" s="44">
        <f>IFERROR(VLOOKUP(Q432,'[1]Tracking sheet'!$A$3:$D$98000,2,0),0)</f>
        <v>0</v>
      </c>
      <c r="BN432" s="187">
        <f t="shared" si="150"/>
        <v>28</v>
      </c>
      <c r="BO432" s="44" t="s">
        <v>855</v>
      </c>
      <c r="BR432" s="70" t="s">
        <v>1858</v>
      </c>
    </row>
    <row r="433" spans="1:70" ht="37.5" customHeight="1" x14ac:dyDescent="0.3">
      <c r="A433" s="62" t="s">
        <v>2</v>
      </c>
      <c r="B433" s="147">
        <v>47773</v>
      </c>
      <c r="C433" s="127">
        <v>15386687</v>
      </c>
      <c r="D433" s="53">
        <v>535</v>
      </c>
      <c r="E433" s="53">
        <v>185</v>
      </c>
      <c r="F433" s="136">
        <v>46154</v>
      </c>
      <c r="G433" s="125">
        <v>46160</v>
      </c>
      <c r="H433" s="18" t="s">
        <v>1622</v>
      </c>
      <c r="I433" s="18" t="s">
        <v>249</v>
      </c>
      <c r="J433" s="125"/>
      <c r="K433" s="125"/>
      <c r="L433" s="15">
        <v>46178</v>
      </c>
      <c r="M433" s="15">
        <v>46182</v>
      </c>
      <c r="N433" s="15">
        <v>46185</v>
      </c>
      <c r="O433" s="15">
        <v>46195</v>
      </c>
      <c r="P433" s="15"/>
      <c r="Q433" s="15"/>
      <c r="R433" s="15">
        <v>46195</v>
      </c>
      <c r="S433" s="125">
        <v>46195</v>
      </c>
      <c r="T433" s="15">
        <v>46200</v>
      </c>
      <c r="U433" s="63">
        <v>46202</v>
      </c>
      <c r="V433" s="63">
        <v>46202</v>
      </c>
      <c r="W433" s="63"/>
      <c r="X433" s="63"/>
      <c r="Y433" s="63"/>
      <c r="Z433" s="63"/>
      <c r="AA433" s="63"/>
      <c r="AB433" s="63"/>
      <c r="AC433" s="63">
        <v>46204</v>
      </c>
      <c r="AD433" s="63">
        <v>46205</v>
      </c>
      <c r="AE433" s="63"/>
      <c r="AF433" s="63"/>
      <c r="AG433" s="63">
        <v>46207</v>
      </c>
      <c r="AH433" s="63">
        <v>46211</v>
      </c>
      <c r="AI433" s="63">
        <v>46216</v>
      </c>
      <c r="AJ433" s="136">
        <v>46216</v>
      </c>
      <c r="AK433" s="136">
        <v>46218</v>
      </c>
      <c r="AL433" s="198">
        <v>62</v>
      </c>
      <c r="AM433" s="14" t="s">
        <v>293</v>
      </c>
      <c r="AN433" s="14" t="s">
        <v>677</v>
      </c>
      <c r="AO433" s="14"/>
      <c r="AP433" s="14"/>
      <c r="AQ433" s="18"/>
      <c r="AR433" s="55"/>
      <c r="AS433" s="64"/>
      <c r="AT433" s="44" t="s">
        <v>594</v>
      </c>
      <c r="AW433" s="173" t="s">
        <v>468</v>
      </c>
      <c r="AX433" s="44">
        <f>IFERROR(VLOOKUP(B433,'[1]Tracking sheet'!$A$3:$D$98000,2,0),0)</f>
        <v>210</v>
      </c>
      <c r="AY433" s="44">
        <f>IFERROR(VLOOKUP(B433,'[1]Tracking sheet'!$A$3:$D$98000,3,0),0)</f>
        <v>210</v>
      </c>
      <c r="AZ433" s="159">
        <f t="shared" si="140"/>
        <v>0</v>
      </c>
      <c r="BA433" s="158">
        <f>IFERROR(VLOOKUP(B433,'[2]Tracking Sheet'!$B$3:$J$5000,2,0),0)</f>
        <v>0</v>
      </c>
      <c r="BB433" s="174">
        <f t="shared" si="141"/>
        <v>-535</v>
      </c>
      <c r="BC433" s="44">
        <f>IFERROR(VLOOKUP(G433,'[1]Tracking sheet'!$A$3:$D$98000,2,0),0)</f>
        <v>0</v>
      </c>
      <c r="BD433" s="44">
        <f>IFERROR(VLOOKUP(G433,'[1]Tracking sheet'!$A$3:$D$98000,3,0),0)</f>
        <v>0</v>
      </c>
      <c r="BE433" s="159">
        <f t="shared" si="146"/>
        <v>0</v>
      </c>
      <c r="BF433" s="158">
        <f>IFERROR(VLOOKUP(G433,'[2]Tracking Sheet'!$B$3:$J$5000,2,0),0)</f>
        <v>0</v>
      </c>
      <c r="BG433" s="174" t="e">
        <f t="shared" si="147"/>
        <v>#VALUE!</v>
      </c>
      <c r="BH433" s="44">
        <f>IFERROR(VLOOKUP(L433,'[1]Tracking sheet'!$A$3:$D$98000,2,0),0)</f>
        <v>0</v>
      </c>
      <c r="BI433" s="44">
        <f>IFERROR(VLOOKUP(L433,'[1]Tracking sheet'!$A$3:$D$98000,3,0),0)</f>
        <v>0</v>
      </c>
      <c r="BJ433" s="159">
        <f t="shared" si="148"/>
        <v>0</v>
      </c>
      <c r="BK433" s="158">
        <f>IFERROR(VLOOKUP(L433,'[2]Tracking Sheet'!$B$3:$J$5000,2,0),0)</f>
        <v>0</v>
      </c>
      <c r="BL433" s="174">
        <f t="shared" si="149"/>
        <v>-46185</v>
      </c>
      <c r="BM433" s="44">
        <f>IFERROR(VLOOKUP(Q433,'[1]Tracking sheet'!$A$3:$D$98000,2,0),0)</f>
        <v>0</v>
      </c>
      <c r="BN433" s="187">
        <f t="shared" si="150"/>
        <v>29</v>
      </c>
      <c r="BO433" s="44" t="s">
        <v>886</v>
      </c>
      <c r="BR433" s="70" t="s">
        <v>2188</v>
      </c>
    </row>
    <row r="434" spans="1:70" ht="37.5" customHeight="1" x14ac:dyDescent="0.3">
      <c r="A434" s="62" t="s">
        <v>2</v>
      </c>
      <c r="B434" s="147">
        <v>47768</v>
      </c>
      <c r="C434" s="127">
        <v>15386894</v>
      </c>
      <c r="D434" s="53">
        <v>1724</v>
      </c>
      <c r="E434" s="53">
        <v>442</v>
      </c>
      <c r="F434" s="136">
        <v>46154</v>
      </c>
      <c r="G434" s="125">
        <v>46167</v>
      </c>
      <c r="H434" s="18" t="s">
        <v>1623</v>
      </c>
      <c r="I434" s="18" t="s">
        <v>350</v>
      </c>
      <c r="J434" s="125"/>
      <c r="K434" s="125"/>
      <c r="L434" s="15">
        <v>46181</v>
      </c>
      <c r="M434" s="15">
        <v>46188</v>
      </c>
      <c r="N434" s="15">
        <v>46191</v>
      </c>
      <c r="O434" s="15">
        <v>46197</v>
      </c>
      <c r="P434" s="15">
        <v>46198</v>
      </c>
      <c r="Q434" s="15">
        <v>46203</v>
      </c>
      <c r="R434" s="15">
        <v>46204</v>
      </c>
      <c r="S434" s="125">
        <v>46204</v>
      </c>
      <c r="T434" s="15">
        <v>46210</v>
      </c>
      <c r="U434" s="63">
        <v>46212</v>
      </c>
      <c r="V434" s="63">
        <v>46213</v>
      </c>
      <c r="W434" s="63"/>
      <c r="X434" s="63"/>
      <c r="Y434" s="63"/>
      <c r="Z434" s="63"/>
      <c r="AA434" s="63"/>
      <c r="AB434" s="63"/>
      <c r="AC434" s="63">
        <v>46216</v>
      </c>
      <c r="AD434" s="63">
        <v>46219</v>
      </c>
      <c r="AE434" s="63"/>
      <c r="AF434" s="63"/>
      <c r="AG434" s="63">
        <v>46221</v>
      </c>
      <c r="AH434" s="63">
        <v>46223</v>
      </c>
      <c r="AI434" s="63">
        <v>46223</v>
      </c>
      <c r="AJ434" s="136">
        <v>46223</v>
      </c>
      <c r="AK434" s="136">
        <v>46225</v>
      </c>
      <c r="AL434" s="198">
        <v>69</v>
      </c>
      <c r="AM434" s="14" t="s">
        <v>275</v>
      </c>
      <c r="AN434" s="14" t="s">
        <v>677</v>
      </c>
      <c r="AO434" s="14"/>
      <c r="AP434" s="14"/>
      <c r="AQ434" s="18"/>
      <c r="AR434" s="55" t="s">
        <v>48</v>
      </c>
      <c r="AS434" s="64" t="s">
        <v>1624</v>
      </c>
      <c r="AT434" s="44" t="s">
        <v>594</v>
      </c>
      <c r="AW434" s="173" t="s">
        <v>468</v>
      </c>
      <c r="AX434" s="44">
        <f>IFERROR(VLOOKUP(B434,'[1]Tracking sheet'!$A$3:$D$98000,2,0),0)</f>
        <v>431</v>
      </c>
      <c r="AY434" s="44">
        <f>IFERROR(VLOOKUP(B434,'[1]Tracking sheet'!$A$3:$D$98000,3,0),0)</f>
        <v>431</v>
      </c>
      <c r="AZ434" s="159">
        <f t="shared" si="140"/>
        <v>0</v>
      </c>
      <c r="BA434" s="158">
        <f>IFERROR(VLOOKUP(B434,'[2]Tracking Sheet'!$B$3:$J$5000,2,0),0)</f>
        <v>0</v>
      </c>
      <c r="BB434" s="174">
        <f t="shared" si="141"/>
        <v>-1724</v>
      </c>
      <c r="BC434" s="44">
        <f>IFERROR(VLOOKUP(G434,'[1]Tracking sheet'!$A$3:$D$98000,2,0),0)</f>
        <v>0</v>
      </c>
      <c r="BD434" s="44">
        <f>IFERROR(VLOOKUP(G434,'[1]Tracking sheet'!$A$3:$D$98000,3,0),0)</f>
        <v>0</v>
      </c>
      <c r="BE434" s="159">
        <f t="shared" si="146"/>
        <v>0</v>
      </c>
      <c r="BF434" s="158">
        <f>IFERROR(VLOOKUP(G434,'[2]Tracking Sheet'!$B$3:$J$5000,2,0),0)</f>
        <v>0</v>
      </c>
      <c r="BG434" s="174" t="e">
        <f t="shared" si="147"/>
        <v>#VALUE!</v>
      </c>
      <c r="BH434" s="44">
        <f>IFERROR(VLOOKUP(L434,'[1]Tracking sheet'!$A$3:$D$98000,2,0),0)</f>
        <v>0</v>
      </c>
      <c r="BI434" s="44">
        <f>IFERROR(VLOOKUP(L434,'[1]Tracking sheet'!$A$3:$D$98000,3,0),0)</f>
        <v>0</v>
      </c>
      <c r="BJ434" s="159">
        <f t="shared" si="148"/>
        <v>0</v>
      </c>
      <c r="BK434" s="158">
        <f>IFERROR(VLOOKUP(L434,'[2]Tracking Sheet'!$B$3:$J$5000,2,0),0)</f>
        <v>0</v>
      </c>
      <c r="BL434" s="174">
        <f t="shared" si="149"/>
        <v>-46191</v>
      </c>
      <c r="BM434" s="44">
        <f>IFERROR(VLOOKUP(Q434,'[1]Tracking sheet'!$A$3:$D$98000,2,0),0)</f>
        <v>0</v>
      </c>
      <c r="BN434" s="187">
        <f t="shared" si="150"/>
        <v>30</v>
      </c>
      <c r="BO434" s="44" t="s">
        <v>855</v>
      </c>
      <c r="BR434" s="70" t="s">
        <v>1854</v>
      </c>
    </row>
    <row r="435" spans="1:70" ht="37.5" customHeight="1" x14ac:dyDescent="0.3">
      <c r="A435" s="62" t="s">
        <v>2</v>
      </c>
      <c r="B435" s="147">
        <v>47766</v>
      </c>
      <c r="C435" s="127">
        <v>15386480</v>
      </c>
      <c r="D435" s="53">
        <v>3966</v>
      </c>
      <c r="E435" s="53">
        <v>1081</v>
      </c>
      <c r="F435" s="136">
        <v>46154</v>
      </c>
      <c r="G435" s="125">
        <v>46167</v>
      </c>
      <c r="H435" s="18" t="s">
        <v>888</v>
      </c>
      <c r="I435" s="18" t="s">
        <v>347</v>
      </c>
      <c r="J435" s="125"/>
      <c r="K435" s="125"/>
      <c r="L435" s="15">
        <v>46181</v>
      </c>
      <c r="M435" s="15">
        <v>46188</v>
      </c>
      <c r="N435" s="15">
        <v>46190</v>
      </c>
      <c r="O435" s="15">
        <v>46202</v>
      </c>
      <c r="P435" s="15"/>
      <c r="Q435" s="15"/>
      <c r="R435" s="15">
        <v>46202</v>
      </c>
      <c r="S435" s="125">
        <v>46202</v>
      </c>
      <c r="T435" s="15">
        <v>46207</v>
      </c>
      <c r="U435" s="63">
        <v>46210</v>
      </c>
      <c r="V435" s="63">
        <v>46212</v>
      </c>
      <c r="W435" s="63"/>
      <c r="X435" s="63"/>
      <c r="Y435" s="63"/>
      <c r="Z435" s="63"/>
      <c r="AA435" s="63"/>
      <c r="AB435" s="63"/>
      <c r="AC435" s="63">
        <v>46213</v>
      </c>
      <c r="AD435" s="63">
        <v>46217</v>
      </c>
      <c r="AE435" s="63"/>
      <c r="AF435" s="63"/>
      <c r="AG435" s="63">
        <v>46218</v>
      </c>
      <c r="AH435" s="63">
        <v>46219</v>
      </c>
      <c r="AI435" s="63">
        <v>46221</v>
      </c>
      <c r="AJ435" s="136">
        <v>46223</v>
      </c>
      <c r="AK435" s="136">
        <v>46225</v>
      </c>
      <c r="AL435" s="198">
        <v>69</v>
      </c>
      <c r="AM435" s="14" t="s">
        <v>313</v>
      </c>
      <c r="AN435" s="14" t="s">
        <v>677</v>
      </c>
      <c r="AO435" s="14"/>
      <c r="AP435" s="14"/>
      <c r="AQ435" s="18"/>
      <c r="AR435" s="55"/>
      <c r="AS435" s="64" t="s">
        <v>1624</v>
      </c>
      <c r="AT435" s="44" t="s">
        <v>594</v>
      </c>
      <c r="AW435" s="173" t="s">
        <v>468</v>
      </c>
      <c r="AX435" s="44">
        <f>IFERROR(VLOOKUP(B435,'[1]Tracking sheet'!$A$3:$D$98000,2,0),0)</f>
        <v>970</v>
      </c>
      <c r="AY435" s="44">
        <f>IFERROR(VLOOKUP(B435,'[1]Tracking sheet'!$A$3:$D$98000,3,0),0)</f>
        <v>970</v>
      </c>
      <c r="AZ435" s="159">
        <f t="shared" si="140"/>
        <v>0</v>
      </c>
      <c r="BA435" s="158">
        <f>IFERROR(VLOOKUP(B435,'[2]Tracking Sheet'!$B$3:$J$5000,2,0),0)</f>
        <v>0</v>
      </c>
      <c r="BB435" s="174">
        <f t="shared" si="141"/>
        <v>-3966</v>
      </c>
      <c r="BC435" s="44">
        <f>IFERROR(VLOOKUP(G435,'[1]Tracking sheet'!$A$3:$D$98000,2,0),0)</f>
        <v>0</v>
      </c>
      <c r="BD435" s="44">
        <f>IFERROR(VLOOKUP(G435,'[1]Tracking sheet'!$A$3:$D$98000,3,0),0)</f>
        <v>0</v>
      </c>
      <c r="BE435" s="159">
        <f t="shared" si="146"/>
        <v>0</v>
      </c>
      <c r="BF435" s="158">
        <f>IFERROR(VLOOKUP(G435,'[2]Tracking Sheet'!$B$3:$J$5000,2,0),0)</f>
        <v>0</v>
      </c>
      <c r="BG435" s="174" t="e">
        <f t="shared" si="147"/>
        <v>#VALUE!</v>
      </c>
      <c r="BH435" s="44">
        <f>IFERROR(VLOOKUP(L435,'[1]Tracking sheet'!$A$3:$D$98000,2,0),0)</f>
        <v>0</v>
      </c>
      <c r="BI435" s="44">
        <f>IFERROR(VLOOKUP(L435,'[1]Tracking sheet'!$A$3:$D$98000,3,0),0)</f>
        <v>0</v>
      </c>
      <c r="BJ435" s="159">
        <f t="shared" si="148"/>
        <v>0</v>
      </c>
      <c r="BK435" s="158">
        <f>IFERROR(VLOOKUP(L435,'[2]Tracking Sheet'!$B$3:$J$5000,2,0),0)</f>
        <v>0</v>
      </c>
      <c r="BL435" s="174">
        <f t="shared" si="149"/>
        <v>-46190</v>
      </c>
      <c r="BM435" s="44">
        <f>IFERROR(VLOOKUP(Q435,'[1]Tracking sheet'!$A$3:$D$98000,2,0),0)</f>
        <v>0</v>
      </c>
      <c r="BN435" s="187">
        <f t="shared" si="150"/>
        <v>30</v>
      </c>
      <c r="BO435" s="44" t="s">
        <v>855</v>
      </c>
      <c r="BR435" s="70" t="s">
        <v>1858</v>
      </c>
    </row>
    <row r="436" spans="1:70" ht="37.5" customHeight="1" x14ac:dyDescent="0.3">
      <c r="A436" s="62" t="s">
        <v>2</v>
      </c>
      <c r="B436" s="147">
        <v>47765</v>
      </c>
      <c r="C436" s="127">
        <v>15386477</v>
      </c>
      <c r="D436" s="53">
        <v>6042</v>
      </c>
      <c r="E436" s="53">
        <v>2091</v>
      </c>
      <c r="F436" s="136">
        <v>46154</v>
      </c>
      <c r="G436" s="125">
        <v>46167</v>
      </c>
      <c r="H436" s="18" t="s">
        <v>1625</v>
      </c>
      <c r="I436" s="18" t="s">
        <v>347</v>
      </c>
      <c r="J436" s="125"/>
      <c r="K436" s="125"/>
      <c r="L436" s="15">
        <v>46179</v>
      </c>
      <c r="M436" s="15">
        <v>46189</v>
      </c>
      <c r="N436" s="15">
        <v>46188</v>
      </c>
      <c r="O436" s="15">
        <v>46203</v>
      </c>
      <c r="P436" s="15"/>
      <c r="Q436" s="15"/>
      <c r="R436" s="15">
        <v>46200</v>
      </c>
      <c r="S436" s="125">
        <v>46200</v>
      </c>
      <c r="T436" s="15">
        <v>46207</v>
      </c>
      <c r="U436" s="63">
        <v>46210</v>
      </c>
      <c r="V436" s="63">
        <v>46213</v>
      </c>
      <c r="W436" s="63"/>
      <c r="X436" s="63"/>
      <c r="Y436" s="63"/>
      <c r="Z436" s="63"/>
      <c r="AA436" s="63"/>
      <c r="AB436" s="63"/>
      <c r="AC436" s="63">
        <v>46213</v>
      </c>
      <c r="AD436" s="63">
        <v>46219</v>
      </c>
      <c r="AE436" s="63"/>
      <c r="AF436" s="63"/>
      <c r="AG436" s="63">
        <v>46220</v>
      </c>
      <c r="AH436" s="63">
        <v>46221</v>
      </c>
      <c r="AI436" s="63">
        <v>46221</v>
      </c>
      <c r="AJ436" s="136">
        <v>46223</v>
      </c>
      <c r="AK436" s="136">
        <v>46225</v>
      </c>
      <c r="AL436" s="198">
        <v>69</v>
      </c>
      <c r="AM436" s="14" t="s">
        <v>293</v>
      </c>
      <c r="AN436" s="14" t="s">
        <v>677</v>
      </c>
      <c r="AO436" s="14"/>
      <c r="AP436" s="14"/>
      <c r="AQ436" s="18"/>
      <c r="AR436" s="55"/>
      <c r="AS436" s="64" t="s">
        <v>1624</v>
      </c>
      <c r="AT436" s="44" t="s">
        <v>594</v>
      </c>
      <c r="AW436" s="173" t="s">
        <v>468</v>
      </c>
      <c r="AX436" s="44">
        <f>IFERROR(VLOOKUP(B436,'[1]Tracking sheet'!$A$3:$D$98000,2,0),0)</f>
        <v>1511</v>
      </c>
      <c r="AY436" s="44">
        <f>IFERROR(VLOOKUP(B436,'[1]Tracking sheet'!$A$3:$D$98000,3,0),0)</f>
        <v>1511</v>
      </c>
      <c r="AZ436" s="159">
        <f t="shared" si="140"/>
        <v>0</v>
      </c>
      <c r="BA436" s="158">
        <f>IFERROR(VLOOKUP(B436,'[2]Tracking Sheet'!$B$3:$J$5000,2,0),0)</f>
        <v>0</v>
      </c>
      <c r="BB436" s="174">
        <f t="shared" si="141"/>
        <v>-6042</v>
      </c>
      <c r="BC436" s="44">
        <f>IFERROR(VLOOKUP(G436,'[1]Tracking sheet'!$A$3:$D$98000,2,0),0)</f>
        <v>0</v>
      </c>
      <c r="BD436" s="44">
        <f>IFERROR(VLOOKUP(G436,'[1]Tracking sheet'!$A$3:$D$98000,3,0),0)</f>
        <v>0</v>
      </c>
      <c r="BE436" s="159">
        <f t="shared" si="146"/>
        <v>0</v>
      </c>
      <c r="BF436" s="158">
        <f>IFERROR(VLOOKUP(G436,'[2]Tracking Sheet'!$B$3:$J$5000,2,0),0)</f>
        <v>0</v>
      </c>
      <c r="BG436" s="174" t="e">
        <f t="shared" si="147"/>
        <v>#VALUE!</v>
      </c>
      <c r="BH436" s="44">
        <f>IFERROR(VLOOKUP(L436,'[1]Tracking sheet'!$A$3:$D$98000,2,0),0)</f>
        <v>0</v>
      </c>
      <c r="BI436" s="44">
        <f>IFERROR(VLOOKUP(L436,'[1]Tracking sheet'!$A$3:$D$98000,3,0),0)</f>
        <v>0</v>
      </c>
      <c r="BJ436" s="159">
        <f t="shared" si="148"/>
        <v>0</v>
      </c>
      <c r="BK436" s="158">
        <f>IFERROR(VLOOKUP(L436,'[2]Tracking Sheet'!$B$3:$J$5000,2,0),0)</f>
        <v>0</v>
      </c>
      <c r="BL436" s="174">
        <f t="shared" si="149"/>
        <v>-46188</v>
      </c>
      <c r="BM436" s="44">
        <f>IFERROR(VLOOKUP(Q436,'[1]Tracking sheet'!$A$3:$D$98000,2,0),0)</f>
        <v>0</v>
      </c>
      <c r="BN436" s="187">
        <f t="shared" si="150"/>
        <v>30</v>
      </c>
      <c r="BO436" s="44" t="s">
        <v>855</v>
      </c>
      <c r="BR436" s="70" t="s">
        <v>1858</v>
      </c>
    </row>
    <row r="437" spans="1:70" ht="37.5" customHeight="1" x14ac:dyDescent="0.3">
      <c r="A437" s="62" t="s">
        <v>2</v>
      </c>
      <c r="B437" s="147">
        <v>47770</v>
      </c>
      <c r="C437" s="127">
        <v>15386714</v>
      </c>
      <c r="D437" s="53">
        <v>3904</v>
      </c>
      <c r="E437" s="53">
        <v>1852</v>
      </c>
      <c r="F437" s="136">
        <v>46154</v>
      </c>
      <c r="G437" s="125">
        <v>46163</v>
      </c>
      <c r="H437" s="50" t="s">
        <v>1626</v>
      </c>
      <c r="I437" s="50" t="s">
        <v>351</v>
      </c>
      <c r="J437" s="192"/>
      <c r="K437" s="192"/>
      <c r="L437" s="15">
        <v>46178</v>
      </c>
      <c r="M437" s="15">
        <v>46185</v>
      </c>
      <c r="N437" s="15">
        <v>46185</v>
      </c>
      <c r="O437" s="124">
        <v>46197</v>
      </c>
      <c r="P437" s="14"/>
      <c r="Q437" s="14"/>
      <c r="R437" s="15">
        <v>46195</v>
      </c>
      <c r="S437" s="125">
        <v>46195</v>
      </c>
      <c r="T437" s="15">
        <v>46200</v>
      </c>
      <c r="U437" s="63">
        <v>46202</v>
      </c>
      <c r="V437" s="63">
        <v>46204</v>
      </c>
      <c r="W437" s="55"/>
      <c r="X437" s="55"/>
      <c r="Y437" s="55"/>
      <c r="Z437" s="55"/>
      <c r="AA437" s="55"/>
      <c r="AB437" s="55"/>
      <c r="AC437" s="63">
        <v>46204</v>
      </c>
      <c r="AD437" s="63">
        <v>46210</v>
      </c>
      <c r="AE437" s="55"/>
      <c r="AF437" s="55"/>
      <c r="AG437" s="63">
        <v>46211</v>
      </c>
      <c r="AH437" s="63">
        <v>46212</v>
      </c>
      <c r="AI437" s="63">
        <v>46213</v>
      </c>
      <c r="AJ437" s="136">
        <v>46213</v>
      </c>
      <c r="AK437" s="136">
        <v>46215</v>
      </c>
      <c r="AL437" s="198">
        <v>59</v>
      </c>
      <c r="AM437" s="18" t="s">
        <v>1627</v>
      </c>
      <c r="AN437" s="14" t="s">
        <v>677</v>
      </c>
      <c r="AO437" s="18"/>
      <c r="AP437" s="18"/>
      <c r="AQ437" s="18"/>
      <c r="AR437" s="55"/>
      <c r="AS437" s="64"/>
      <c r="AT437" s="44" t="s">
        <v>594</v>
      </c>
      <c r="AW437" s="173" t="s">
        <v>468</v>
      </c>
      <c r="AX437" s="44">
        <f>IFERROR(VLOOKUP(B437,'[1]Tracking sheet'!$A$3:$D$98000,2,0),0)</f>
        <v>1852</v>
      </c>
      <c r="AY437" s="44">
        <f>IFERROR(VLOOKUP(B437,'[1]Tracking sheet'!$A$3:$D$98000,3,0),0)</f>
        <v>1852</v>
      </c>
      <c r="AZ437" s="159">
        <f t="shared" si="140"/>
        <v>0</v>
      </c>
      <c r="BA437" s="158">
        <f>IFERROR(VLOOKUP(B437,'[2]Tracking Sheet'!$B$3:$J$5000,2,0),0)</f>
        <v>0</v>
      </c>
      <c r="BB437" s="174">
        <f t="shared" si="141"/>
        <v>-3904</v>
      </c>
      <c r="BC437" s="44">
        <f>IFERROR(VLOOKUP(G437,'[1]Tracking sheet'!$A$3:$D$98000,2,0),0)</f>
        <v>0</v>
      </c>
      <c r="BD437" s="44">
        <f>IFERROR(VLOOKUP(G437,'[1]Tracking sheet'!$A$3:$D$98000,3,0),0)</f>
        <v>0</v>
      </c>
      <c r="BE437" s="159">
        <f t="shared" si="146"/>
        <v>0</v>
      </c>
      <c r="BF437" s="158">
        <f>IFERROR(VLOOKUP(G437,'[2]Tracking Sheet'!$B$3:$J$5000,2,0),0)</f>
        <v>0</v>
      </c>
      <c r="BG437" s="174" t="e">
        <f t="shared" si="147"/>
        <v>#VALUE!</v>
      </c>
      <c r="BH437" s="44">
        <f>IFERROR(VLOOKUP(L437,'[1]Tracking sheet'!$A$3:$D$98000,2,0),0)</f>
        <v>0</v>
      </c>
      <c r="BI437" s="44">
        <f>IFERROR(VLOOKUP(L437,'[1]Tracking sheet'!$A$3:$D$98000,3,0),0)</f>
        <v>0</v>
      </c>
      <c r="BJ437" s="159">
        <f t="shared" si="148"/>
        <v>0</v>
      </c>
      <c r="BK437" s="158">
        <f>IFERROR(VLOOKUP(L437,'[2]Tracking Sheet'!$B$3:$J$5000,2,0),0)</f>
        <v>0</v>
      </c>
      <c r="BL437" s="174">
        <f t="shared" si="149"/>
        <v>-46185</v>
      </c>
      <c r="BM437" s="44">
        <f>IFERROR(VLOOKUP(Q437,'[1]Tracking sheet'!$A$3:$D$98000,2,0),0)</f>
        <v>0</v>
      </c>
      <c r="BN437" s="187">
        <f t="shared" si="150"/>
        <v>29</v>
      </c>
      <c r="BO437" s="44" t="s">
        <v>886</v>
      </c>
      <c r="BR437" s="70" t="s">
        <v>2371</v>
      </c>
    </row>
    <row r="438" spans="1:70" ht="37.5" customHeight="1" x14ac:dyDescent="0.3">
      <c r="A438" s="62" t="s">
        <v>2</v>
      </c>
      <c r="B438" s="147">
        <v>47786</v>
      </c>
      <c r="C438" s="127">
        <v>15392970</v>
      </c>
      <c r="D438" s="53">
        <v>1608</v>
      </c>
      <c r="E438" s="53">
        <v>446</v>
      </c>
      <c r="F438" s="136">
        <v>46153</v>
      </c>
      <c r="G438" s="125">
        <v>46161</v>
      </c>
      <c r="H438" s="18" t="s">
        <v>667</v>
      </c>
      <c r="I438" s="18" t="s">
        <v>347</v>
      </c>
      <c r="J438" s="15"/>
      <c r="K438" s="15"/>
      <c r="L438" s="15">
        <v>46178</v>
      </c>
      <c r="M438" s="15">
        <v>46184</v>
      </c>
      <c r="N438" s="15">
        <v>46185</v>
      </c>
      <c r="O438" s="15">
        <v>46196</v>
      </c>
      <c r="P438" s="15"/>
      <c r="Q438" s="15"/>
      <c r="R438" s="15">
        <v>46197</v>
      </c>
      <c r="S438" s="15">
        <v>46197</v>
      </c>
      <c r="T438" s="15">
        <v>46202</v>
      </c>
      <c r="U438" s="15">
        <v>46204</v>
      </c>
      <c r="V438" s="15">
        <v>46205</v>
      </c>
      <c r="W438" s="15"/>
      <c r="X438" s="15"/>
      <c r="Y438" s="15"/>
      <c r="Z438" s="15"/>
      <c r="AA438" s="15"/>
      <c r="AB438" s="15"/>
      <c r="AC438" s="15">
        <v>46207</v>
      </c>
      <c r="AD438" s="15">
        <v>46210</v>
      </c>
      <c r="AE438" s="15"/>
      <c r="AF438" s="15"/>
      <c r="AG438" s="15">
        <v>46212</v>
      </c>
      <c r="AH438" s="15">
        <v>46214</v>
      </c>
      <c r="AI438" s="15">
        <v>46216</v>
      </c>
      <c r="AJ438" s="136">
        <v>46216</v>
      </c>
      <c r="AK438" s="136">
        <v>46218</v>
      </c>
      <c r="AL438" s="198">
        <v>63</v>
      </c>
      <c r="AM438" s="14" t="s">
        <v>314</v>
      </c>
      <c r="AN438" s="14" t="s">
        <v>635</v>
      </c>
      <c r="AO438" s="14"/>
      <c r="AP438" s="14"/>
      <c r="AQ438" s="18"/>
      <c r="AR438" s="55"/>
      <c r="AS438" s="199"/>
      <c r="AT438" s="44" t="s">
        <v>594</v>
      </c>
      <c r="AW438" s="173" t="s">
        <v>468</v>
      </c>
      <c r="AX438" s="44">
        <f>IFERROR(VLOOKUP(B438,'[1]Tracking sheet'!$A$3:$D$98000,2,0),0)</f>
        <v>446</v>
      </c>
      <c r="AY438" s="44">
        <f>IFERROR(VLOOKUP(B438,'[1]Tracking sheet'!$A$3:$D$98000,3,0),0)</f>
        <v>446</v>
      </c>
      <c r="AZ438" s="159">
        <f t="shared" si="140"/>
        <v>0</v>
      </c>
      <c r="BA438" s="158">
        <f>IFERROR(VLOOKUP(B438,'[2]Tracking Sheet'!$B$3:$J$5000,2,0),0)</f>
        <v>0</v>
      </c>
      <c r="BB438" s="174">
        <f t="shared" si="141"/>
        <v>-1608</v>
      </c>
      <c r="BC438" s="44">
        <f>IFERROR(VLOOKUP(G438,'[1]Tracking sheet'!$A$3:$D$98000,2,0),0)</f>
        <v>0</v>
      </c>
      <c r="BD438" s="44">
        <f>IFERROR(VLOOKUP(G438,'[1]Tracking sheet'!$A$3:$D$98000,3,0),0)</f>
        <v>0</v>
      </c>
      <c r="BE438" s="159">
        <f t="shared" si="146"/>
        <v>0</v>
      </c>
      <c r="BF438" s="158">
        <f>IFERROR(VLOOKUP(G438,'[2]Tracking Sheet'!$B$3:$J$5000,2,0),0)</f>
        <v>0</v>
      </c>
      <c r="BG438" s="174" t="e">
        <f t="shared" si="147"/>
        <v>#VALUE!</v>
      </c>
      <c r="BH438" s="44">
        <f>IFERROR(VLOOKUP(L438,'[1]Tracking sheet'!$A$3:$D$98000,2,0),0)</f>
        <v>0</v>
      </c>
      <c r="BI438" s="44">
        <f>IFERROR(VLOOKUP(L438,'[1]Tracking sheet'!$A$3:$D$98000,3,0),0)</f>
        <v>0</v>
      </c>
      <c r="BJ438" s="159">
        <f t="shared" si="148"/>
        <v>0</v>
      </c>
      <c r="BK438" s="158">
        <f>IFERROR(VLOOKUP(L438,'[2]Tracking Sheet'!$B$3:$J$5000,2,0),0)</f>
        <v>0</v>
      </c>
      <c r="BL438" s="174">
        <f t="shared" si="149"/>
        <v>-46185</v>
      </c>
      <c r="BM438" s="44">
        <f>IFERROR(VLOOKUP(Q438,'[1]Tracking sheet'!$A$3:$D$98000,2,0),0)</f>
        <v>0</v>
      </c>
      <c r="BN438" s="187">
        <f t="shared" si="150"/>
        <v>29</v>
      </c>
      <c r="BO438" s="44" t="s">
        <v>855</v>
      </c>
      <c r="BR438" s="70" t="s">
        <v>2371</v>
      </c>
    </row>
    <row r="439" spans="1:70" ht="37.5" customHeight="1" x14ac:dyDescent="0.3">
      <c r="A439" s="62" t="s">
        <v>2</v>
      </c>
      <c r="B439" s="147">
        <v>47787</v>
      </c>
      <c r="C439" s="127">
        <v>15393027</v>
      </c>
      <c r="D439" s="53">
        <v>1155</v>
      </c>
      <c r="E439" s="53">
        <v>414</v>
      </c>
      <c r="F439" s="136">
        <v>46153</v>
      </c>
      <c r="G439" s="125">
        <v>46161</v>
      </c>
      <c r="H439" s="18" t="s">
        <v>641</v>
      </c>
      <c r="I439" s="18" t="s">
        <v>347</v>
      </c>
      <c r="J439" s="15"/>
      <c r="K439" s="15"/>
      <c r="L439" s="15">
        <v>46178</v>
      </c>
      <c r="M439" s="15">
        <v>46185</v>
      </c>
      <c r="N439" s="15">
        <v>46187</v>
      </c>
      <c r="O439" s="15">
        <v>46197</v>
      </c>
      <c r="P439" s="15"/>
      <c r="Q439" s="15"/>
      <c r="R439" s="15">
        <v>46199</v>
      </c>
      <c r="S439" s="15">
        <v>46199</v>
      </c>
      <c r="T439" s="15">
        <v>46204</v>
      </c>
      <c r="U439" s="15">
        <v>46205</v>
      </c>
      <c r="V439" s="15">
        <v>46206</v>
      </c>
      <c r="W439" s="15"/>
      <c r="X439" s="15"/>
      <c r="Y439" s="15"/>
      <c r="Z439" s="15"/>
      <c r="AA439" s="15"/>
      <c r="AB439" s="15"/>
      <c r="AC439" s="15">
        <v>46207</v>
      </c>
      <c r="AD439" s="15">
        <v>46209</v>
      </c>
      <c r="AE439" s="15"/>
      <c r="AF439" s="15"/>
      <c r="AG439" s="15">
        <v>46211</v>
      </c>
      <c r="AH439" s="15">
        <v>46212</v>
      </c>
      <c r="AI439" s="15">
        <v>46213</v>
      </c>
      <c r="AJ439" s="136">
        <v>46216</v>
      </c>
      <c r="AK439" s="136">
        <v>46218</v>
      </c>
      <c r="AL439" s="198">
        <v>63</v>
      </c>
      <c r="AM439" s="14" t="s">
        <v>313</v>
      </c>
      <c r="AN439" s="14" t="s">
        <v>635</v>
      </c>
      <c r="AO439" s="14"/>
      <c r="AP439" s="14"/>
      <c r="AQ439" s="18"/>
      <c r="AR439" s="55"/>
      <c r="AS439" s="199"/>
      <c r="AT439" s="44" t="s">
        <v>594</v>
      </c>
      <c r="AW439" s="173" t="s">
        <v>468</v>
      </c>
      <c r="AX439" s="44">
        <f>IFERROR(VLOOKUP(B439,'[1]Tracking sheet'!$A$3:$D$98000,2,0),0)</f>
        <v>414</v>
      </c>
      <c r="AY439" s="44">
        <f>IFERROR(VLOOKUP(B439,'[1]Tracking sheet'!$A$3:$D$98000,3,0),0)</f>
        <v>414</v>
      </c>
      <c r="AZ439" s="159">
        <f t="shared" si="140"/>
        <v>0</v>
      </c>
      <c r="BA439" s="158">
        <f>IFERROR(VLOOKUP(B439,'[2]Tracking Sheet'!$B$3:$J$5000,2,0),0)</f>
        <v>0</v>
      </c>
      <c r="BB439" s="174">
        <f t="shared" si="141"/>
        <v>-1155</v>
      </c>
      <c r="BC439" s="44">
        <f>IFERROR(VLOOKUP(G439,'[1]Tracking sheet'!$A$3:$D$98000,2,0),0)</f>
        <v>0</v>
      </c>
      <c r="BD439" s="44">
        <f>IFERROR(VLOOKUP(G439,'[1]Tracking sheet'!$A$3:$D$98000,3,0),0)</f>
        <v>0</v>
      </c>
      <c r="BE439" s="159">
        <f t="shared" si="146"/>
        <v>0</v>
      </c>
      <c r="BF439" s="158">
        <f>IFERROR(VLOOKUP(G439,'[2]Tracking Sheet'!$B$3:$J$5000,2,0),0)</f>
        <v>0</v>
      </c>
      <c r="BG439" s="174" t="e">
        <f t="shared" si="147"/>
        <v>#VALUE!</v>
      </c>
      <c r="BH439" s="44">
        <f>IFERROR(VLOOKUP(L439,'[1]Tracking sheet'!$A$3:$D$98000,2,0),0)</f>
        <v>0</v>
      </c>
      <c r="BI439" s="44">
        <f>IFERROR(VLOOKUP(L439,'[1]Tracking sheet'!$A$3:$D$98000,3,0),0)</f>
        <v>0</v>
      </c>
      <c r="BJ439" s="159">
        <f t="shared" si="148"/>
        <v>0</v>
      </c>
      <c r="BK439" s="158">
        <f>IFERROR(VLOOKUP(L439,'[2]Tracking Sheet'!$B$3:$J$5000,2,0),0)</f>
        <v>0</v>
      </c>
      <c r="BL439" s="174">
        <f t="shared" si="149"/>
        <v>-46187</v>
      </c>
      <c r="BM439" s="44">
        <f>IFERROR(VLOOKUP(Q439,'[1]Tracking sheet'!$A$3:$D$98000,2,0),0)</f>
        <v>0</v>
      </c>
      <c r="BN439" s="187">
        <f t="shared" si="150"/>
        <v>29</v>
      </c>
      <c r="BO439" s="44" t="s">
        <v>855</v>
      </c>
      <c r="BR439" s="70" t="s">
        <v>2194</v>
      </c>
    </row>
    <row r="440" spans="1:70" ht="37.5" customHeight="1" x14ac:dyDescent="0.3">
      <c r="A440" s="62" t="s">
        <v>2</v>
      </c>
      <c r="B440" s="147">
        <v>47785</v>
      </c>
      <c r="C440" s="127">
        <v>15333192</v>
      </c>
      <c r="D440" s="53">
        <v>1608</v>
      </c>
      <c r="E440" s="53">
        <v>244</v>
      </c>
      <c r="F440" s="136">
        <v>46153</v>
      </c>
      <c r="G440" s="125">
        <v>46161</v>
      </c>
      <c r="H440" s="18" t="s">
        <v>637</v>
      </c>
      <c r="I440" s="18" t="s">
        <v>347</v>
      </c>
      <c r="J440" s="15"/>
      <c r="K440" s="15"/>
      <c r="L440" s="15">
        <v>46178</v>
      </c>
      <c r="M440" s="15">
        <v>46181</v>
      </c>
      <c r="N440" s="15">
        <v>46183</v>
      </c>
      <c r="O440" s="15">
        <v>46193</v>
      </c>
      <c r="P440" s="15"/>
      <c r="Q440" s="15"/>
      <c r="R440" s="15">
        <v>46195</v>
      </c>
      <c r="S440" s="15">
        <v>46195</v>
      </c>
      <c r="T440" s="15">
        <v>46200</v>
      </c>
      <c r="U440" s="15">
        <v>46202</v>
      </c>
      <c r="V440" s="15">
        <v>46203</v>
      </c>
      <c r="W440" s="15">
        <v>46204</v>
      </c>
      <c r="X440" s="15">
        <v>46206</v>
      </c>
      <c r="Y440" s="15"/>
      <c r="Z440" s="15"/>
      <c r="AA440" s="15"/>
      <c r="AB440" s="15"/>
      <c r="AC440" s="15">
        <v>46209</v>
      </c>
      <c r="AD440" s="15">
        <v>46210</v>
      </c>
      <c r="AE440" s="15"/>
      <c r="AF440" s="15"/>
      <c r="AG440" s="15">
        <v>46211</v>
      </c>
      <c r="AH440" s="15">
        <v>46212</v>
      </c>
      <c r="AI440" s="15">
        <v>46214</v>
      </c>
      <c r="AJ440" s="136">
        <v>46216</v>
      </c>
      <c r="AK440" s="136">
        <v>46218</v>
      </c>
      <c r="AL440" s="198">
        <v>63</v>
      </c>
      <c r="AM440" s="14" t="s">
        <v>313</v>
      </c>
      <c r="AN440" s="14" t="s">
        <v>635</v>
      </c>
      <c r="AO440" s="14" t="s">
        <v>18</v>
      </c>
      <c r="AP440" s="14"/>
      <c r="AQ440" s="18" t="s">
        <v>1628</v>
      </c>
      <c r="AR440" s="55"/>
      <c r="AS440" s="199"/>
      <c r="AT440" s="44" t="s">
        <v>594</v>
      </c>
      <c r="AW440" s="173" t="s">
        <v>468</v>
      </c>
      <c r="AX440" s="44">
        <f>IFERROR(VLOOKUP(B440,'[1]Tracking sheet'!$A$3:$D$98000,2,0),0)</f>
        <v>244</v>
      </c>
      <c r="AY440" s="44">
        <f>IFERROR(VLOOKUP(B440,'[1]Tracking sheet'!$A$3:$D$98000,3,0),0)</f>
        <v>244</v>
      </c>
      <c r="AZ440" s="159">
        <f t="shared" si="140"/>
        <v>0</v>
      </c>
      <c r="BA440" s="158">
        <f>IFERROR(VLOOKUP(B440,'[2]Tracking Sheet'!$B$3:$J$5000,2,0),0)</f>
        <v>0</v>
      </c>
      <c r="BB440" s="174">
        <f t="shared" si="141"/>
        <v>-1608</v>
      </c>
      <c r="BC440" s="44">
        <f>IFERROR(VLOOKUP(G440,'[1]Tracking sheet'!$A$3:$D$98000,2,0),0)</f>
        <v>0</v>
      </c>
      <c r="BD440" s="44">
        <f>IFERROR(VLOOKUP(G440,'[1]Tracking sheet'!$A$3:$D$98000,3,0),0)</f>
        <v>0</v>
      </c>
      <c r="BE440" s="159">
        <f t="shared" si="146"/>
        <v>0</v>
      </c>
      <c r="BF440" s="158">
        <f>IFERROR(VLOOKUP(G440,'[2]Tracking Sheet'!$B$3:$J$5000,2,0),0)</f>
        <v>0</v>
      </c>
      <c r="BG440" s="174" t="e">
        <f t="shared" si="147"/>
        <v>#VALUE!</v>
      </c>
      <c r="BH440" s="44">
        <f>IFERROR(VLOOKUP(L440,'[1]Tracking sheet'!$A$3:$D$98000,2,0),0)</f>
        <v>0</v>
      </c>
      <c r="BI440" s="44">
        <f>IFERROR(VLOOKUP(L440,'[1]Tracking sheet'!$A$3:$D$98000,3,0),0)</f>
        <v>0</v>
      </c>
      <c r="BJ440" s="159">
        <f t="shared" si="148"/>
        <v>0</v>
      </c>
      <c r="BK440" s="158">
        <f>IFERROR(VLOOKUP(L440,'[2]Tracking Sheet'!$B$3:$J$5000,2,0),0)</f>
        <v>0</v>
      </c>
      <c r="BL440" s="174">
        <f t="shared" si="149"/>
        <v>-46183</v>
      </c>
      <c r="BM440" s="44">
        <f>IFERROR(VLOOKUP(Q440,'[1]Tracking sheet'!$A$3:$D$98000,2,0),0)</f>
        <v>0</v>
      </c>
      <c r="BN440" s="187">
        <f t="shared" si="150"/>
        <v>29</v>
      </c>
      <c r="BO440" s="44" t="s">
        <v>886</v>
      </c>
      <c r="BR440" s="70" t="s">
        <v>2194</v>
      </c>
    </row>
    <row r="441" spans="1:70" ht="37.5" customHeight="1" x14ac:dyDescent="0.3">
      <c r="A441" s="62" t="s">
        <v>2</v>
      </c>
      <c r="B441" s="147">
        <v>47488</v>
      </c>
      <c r="C441" s="127">
        <v>15369134</v>
      </c>
      <c r="D441" s="53">
        <v>1700</v>
      </c>
      <c r="E441" s="53">
        <v>349</v>
      </c>
      <c r="F441" s="136">
        <v>46164</v>
      </c>
      <c r="G441" s="125">
        <v>46164</v>
      </c>
      <c r="H441" s="18" t="s">
        <v>888</v>
      </c>
      <c r="I441" s="18" t="s">
        <v>347</v>
      </c>
      <c r="J441" s="15"/>
      <c r="K441" s="15"/>
      <c r="L441" s="15">
        <v>46179</v>
      </c>
      <c r="M441" s="15">
        <v>46183</v>
      </c>
      <c r="N441" s="15">
        <v>46186</v>
      </c>
      <c r="O441" s="15">
        <v>46197</v>
      </c>
      <c r="P441" s="15"/>
      <c r="Q441" s="15"/>
      <c r="R441" s="15">
        <v>46199</v>
      </c>
      <c r="S441" s="15">
        <v>46199</v>
      </c>
      <c r="T441" s="15">
        <v>46204</v>
      </c>
      <c r="U441" s="15">
        <v>46206</v>
      </c>
      <c r="V441" s="15">
        <v>46207</v>
      </c>
      <c r="W441" s="15"/>
      <c r="X441" s="15"/>
      <c r="Y441" s="15"/>
      <c r="Z441" s="15"/>
      <c r="AA441" s="15"/>
      <c r="AB441" s="15"/>
      <c r="AC441" s="15">
        <v>46209</v>
      </c>
      <c r="AD441" s="15">
        <v>46211</v>
      </c>
      <c r="AE441" s="15"/>
      <c r="AF441" s="15"/>
      <c r="AG441" s="15">
        <v>46212</v>
      </c>
      <c r="AH441" s="15">
        <v>46212</v>
      </c>
      <c r="AI441" s="15">
        <v>46213</v>
      </c>
      <c r="AJ441" s="136">
        <v>46213</v>
      </c>
      <c r="AK441" s="136">
        <v>46216</v>
      </c>
      <c r="AL441" s="198">
        <v>49</v>
      </c>
      <c r="AM441" s="14" t="s">
        <v>313</v>
      </c>
      <c r="AN441" s="14" t="s">
        <v>635</v>
      </c>
      <c r="AO441" s="14"/>
      <c r="AP441" s="14"/>
      <c r="AQ441" s="18"/>
      <c r="AR441" s="189"/>
      <c r="AS441" s="199"/>
      <c r="AT441" s="44" t="s">
        <v>594</v>
      </c>
      <c r="AW441" s="173" t="s">
        <v>468</v>
      </c>
      <c r="AX441" s="44">
        <f>IFERROR(VLOOKUP(B441,'[1]Tracking sheet'!$A$3:$D$98000,2,0),0)</f>
        <v>349</v>
      </c>
      <c r="AY441" s="44">
        <f>IFERROR(VLOOKUP(B441,'[1]Tracking sheet'!$A$3:$D$98000,3,0),0)</f>
        <v>349</v>
      </c>
      <c r="AZ441" s="159">
        <f t="shared" si="140"/>
        <v>0</v>
      </c>
      <c r="BA441" s="158">
        <f>IFERROR(VLOOKUP(B441,'[2]Tracking Sheet'!$B$3:$J$5000,2,0),0)</f>
        <v>0</v>
      </c>
      <c r="BB441" s="174">
        <f t="shared" si="141"/>
        <v>-1700</v>
      </c>
      <c r="BC441" s="44">
        <f>IFERROR(VLOOKUP(G441,'[1]Tracking sheet'!$A$3:$D$98000,2,0),0)</f>
        <v>0</v>
      </c>
      <c r="BD441" s="44">
        <f>IFERROR(VLOOKUP(G441,'[1]Tracking sheet'!$A$3:$D$98000,3,0),0)</f>
        <v>0</v>
      </c>
      <c r="BE441" s="159">
        <f t="shared" si="146"/>
        <v>0</v>
      </c>
      <c r="BF441" s="158">
        <f>IFERROR(VLOOKUP(G441,'[2]Tracking Sheet'!$B$3:$J$5000,2,0),0)</f>
        <v>0</v>
      </c>
      <c r="BG441" s="174" t="e">
        <f t="shared" si="147"/>
        <v>#VALUE!</v>
      </c>
      <c r="BH441" s="44">
        <f>IFERROR(VLOOKUP(L441,'[1]Tracking sheet'!$A$3:$D$98000,2,0),0)</f>
        <v>0</v>
      </c>
      <c r="BI441" s="44">
        <f>IFERROR(VLOOKUP(L441,'[1]Tracking sheet'!$A$3:$D$98000,3,0),0)</f>
        <v>0</v>
      </c>
      <c r="BJ441" s="159">
        <f t="shared" si="148"/>
        <v>0</v>
      </c>
      <c r="BK441" s="158">
        <f>IFERROR(VLOOKUP(L441,'[2]Tracking Sheet'!$B$3:$J$5000,2,0),0)</f>
        <v>0</v>
      </c>
      <c r="BL441" s="174">
        <f t="shared" si="149"/>
        <v>-46186</v>
      </c>
      <c r="BM441" s="44">
        <f>IFERROR(VLOOKUP(Q441,'[1]Tracking sheet'!$A$3:$D$98000,2,0),0)</f>
        <v>0</v>
      </c>
      <c r="BN441" s="187">
        <f t="shared" si="150"/>
        <v>29</v>
      </c>
      <c r="BO441" s="44" t="s">
        <v>855</v>
      </c>
      <c r="BR441" s="70" t="s">
        <v>1852</v>
      </c>
    </row>
    <row r="442" spans="1:70" ht="37.5" customHeight="1" x14ac:dyDescent="0.3">
      <c r="A442" s="62" t="s">
        <v>2</v>
      </c>
      <c r="B442" s="147" t="s">
        <v>1629</v>
      </c>
      <c r="C442" s="127">
        <v>15254211</v>
      </c>
      <c r="D442" s="53">
        <v>4500</v>
      </c>
      <c r="E442" s="53">
        <v>522</v>
      </c>
      <c r="F442" s="136">
        <v>46178</v>
      </c>
      <c r="G442" s="125">
        <v>46178</v>
      </c>
      <c r="H442" s="18" t="s">
        <v>1630</v>
      </c>
      <c r="I442" s="192" t="s">
        <v>45</v>
      </c>
      <c r="J442" s="125"/>
      <c r="K442" s="125"/>
      <c r="L442" s="15">
        <v>46183</v>
      </c>
      <c r="M442" s="15">
        <v>46186</v>
      </c>
      <c r="N442" s="15">
        <v>46195</v>
      </c>
      <c r="O442" s="15">
        <v>46205</v>
      </c>
      <c r="P442" s="15"/>
      <c r="Q442" s="15"/>
      <c r="R442" s="15">
        <v>46204</v>
      </c>
      <c r="S442" s="125">
        <v>46204</v>
      </c>
      <c r="T442" s="15">
        <v>46209</v>
      </c>
      <c r="U442" s="15">
        <v>46211</v>
      </c>
      <c r="V442" s="15">
        <v>46212</v>
      </c>
      <c r="W442" s="15"/>
      <c r="X442" s="15"/>
      <c r="Y442" s="15"/>
      <c r="Z442" s="15"/>
      <c r="AA442" s="15"/>
      <c r="AB442" s="15"/>
      <c r="AC442" s="15">
        <v>46214</v>
      </c>
      <c r="AD442" s="15">
        <v>46217</v>
      </c>
      <c r="AE442" s="15"/>
      <c r="AF442" s="15"/>
      <c r="AG442" s="15">
        <v>46219</v>
      </c>
      <c r="AH442" s="15">
        <v>46221</v>
      </c>
      <c r="AI442" s="15">
        <v>46225</v>
      </c>
      <c r="AJ442" s="136">
        <v>46230</v>
      </c>
      <c r="AK442" s="136">
        <v>46232</v>
      </c>
      <c r="AL442" s="198">
        <v>52</v>
      </c>
      <c r="AM442" s="136" t="s">
        <v>306</v>
      </c>
      <c r="AN442" s="14" t="s">
        <v>635</v>
      </c>
      <c r="AO442" s="18"/>
      <c r="AP442" s="14"/>
      <c r="AQ442" s="18"/>
      <c r="AR442" s="189"/>
      <c r="AS442" s="50"/>
      <c r="AT442" s="44" t="s">
        <v>596</v>
      </c>
      <c r="AW442" s="173" t="s">
        <v>468</v>
      </c>
      <c r="AX442" s="44">
        <f>IFERROR(VLOOKUP(B442,'[1]Tracking sheet'!$A$3:$D$98000,2,0),0)</f>
        <v>522</v>
      </c>
      <c r="AY442" s="44">
        <f>IFERROR(VLOOKUP(B442,'[1]Tracking sheet'!$A$3:$D$98000,3,0),0)</f>
        <v>522</v>
      </c>
      <c r="AZ442" s="159">
        <f t="shared" si="140"/>
        <v>0</v>
      </c>
      <c r="BA442" s="158">
        <f>IFERROR(VLOOKUP(B442,'[2]Tracking Sheet'!$B$3:$J$5000,2,0),0)</f>
        <v>0</v>
      </c>
      <c r="BB442" s="174">
        <f t="shared" si="141"/>
        <v>-4500</v>
      </c>
      <c r="BC442" s="44">
        <f>IFERROR(VLOOKUP(G442,'[1]Tracking sheet'!$A$3:$D$98000,2,0),0)</f>
        <v>0</v>
      </c>
      <c r="BD442" s="44">
        <f>IFERROR(VLOOKUP(G442,'[1]Tracking sheet'!$A$3:$D$98000,3,0),0)</f>
        <v>0</v>
      </c>
      <c r="BE442" s="159">
        <f t="shared" si="146"/>
        <v>0</v>
      </c>
      <c r="BF442" s="158">
        <f>IFERROR(VLOOKUP(G442,'[2]Tracking Sheet'!$B$3:$J$5000,2,0),0)</f>
        <v>0</v>
      </c>
      <c r="BG442" s="174" t="e">
        <f t="shared" si="147"/>
        <v>#VALUE!</v>
      </c>
      <c r="BH442" s="44">
        <f>IFERROR(VLOOKUP(L442,'[1]Tracking sheet'!$A$3:$D$98000,2,0),0)</f>
        <v>0</v>
      </c>
      <c r="BI442" s="44">
        <f>IFERROR(VLOOKUP(L442,'[1]Tracking sheet'!$A$3:$D$98000,3,0),0)</f>
        <v>0</v>
      </c>
      <c r="BJ442" s="159">
        <f t="shared" si="148"/>
        <v>0</v>
      </c>
      <c r="BK442" s="158">
        <f>IFERROR(VLOOKUP(L442,'[2]Tracking Sheet'!$B$3:$J$5000,2,0),0)</f>
        <v>0</v>
      </c>
      <c r="BL442" s="174">
        <f t="shared" si="149"/>
        <v>-46195</v>
      </c>
      <c r="BM442" s="44">
        <f>IFERROR(VLOOKUP(Q442,'[1]Tracking sheet'!$A$3:$D$98000,2,0),0)</f>
        <v>0</v>
      </c>
      <c r="BN442" s="187">
        <f t="shared" si="150"/>
        <v>31</v>
      </c>
      <c r="BO442" s="44" t="s">
        <v>855</v>
      </c>
      <c r="BR442" s="70" t="s">
        <v>2671</v>
      </c>
    </row>
    <row r="443" spans="1:70" ht="37.5" customHeight="1" x14ac:dyDescent="0.3">
      <c r="A443" s="62" t="s">
        <v>2</v>
      </c>
      <c r="B443" s="147" t="s">
        <v>1631</v>
      </c>
      <c r="C443" s="127">
        <v>15209153</v>
      </c>
      <c r="D443" s="53">
        <v>5040</v>
      </c>
      <c r="E443" s="53">
        <v>743</v>
      </c>
      <c r="F443" s="136">
        <v>46178</v>
      </c>
      <c r="G443" s="125">
        <v>46178</v>
      </c>
      <c r="H443" s="18" t="s">
        <v>637</v>
      </c>
      <c r="I443" s="18" t="s">
        <v>347</v>
      </c>
      <c r="J443" s="125"/>
      <c r="K443" s="125"/>
      <c r="L443" s="15">
        <v>46183</v>
      </c>
      <c r="M443" s="15">
        <v>46186</v>
      </c>
      <c r="N443" s="15">
        <v>46193</v>
      </c>
      <c r="O443" s="15">
        <v>46203</v>
      </c>
      <c r="P443" s="15"/>
      <c r="Q443" s="15"/>
      <c r="R443" s="15">
        <v>46200</v>
      </c>
      <c r="S443" s="125">
        <v>46200</v>
      </c>
      <c r="T443" s="15"/>
      <c r="U443" s="15">
        <v>46205</v>
      </c>
      <c r="V443" s="15">
        <v>46206</v>
      </c>
      <c r="W443" s="15"/>
      <c r="X443" s="15"/>
      <c r="Y443" s="15"/>
      <c r="Z443" s="15"/>
      <c r="AA443" s="15"/>
      <c r="AB443" s="15"/>
      <c r="AC443" s="15">
        <v>46207</v>
      </c>
      <c r="AD443" s="15">
        <v>46210</v>
      </c>
      <c r="AE443" s="15"/>
      <c r="AF443" s="15"/>
      <c r="AG443" s="15">
        <v>46211</v>
      </c>
      <c r="AH443" s="15">
        <v>46212</v>
      </c>
      <c r="AI443" s="15">
        <v>46214</v>
      </c>
      <c r="AJ443" s="136">
        <v>46216</v>
      </c>
      <c r="AK443" s="136">
        <v>46218</v>
      </c>
      <c r="AL443" s="198">
        <v>38</v>
      </c>
      <c r="AM443" s="14" t="s">
        <v>306</v>
      </c>
      <c r="AN443" s="14" t="s">
        <v>635</v>
      </c>
      <c r="AO443" s="14"/>
      <c r="AP443" s="14"/>
      <c r="AQ443" s="18"/>
      <c r="AR443" s="55"/>
      <c r="AS443" s="199"/>
      <c r="AT443" s="44" t="s">
        <v>596</v>
      </c>
      <c r="AW443" s="173" t="s">
        <v>468</v>
      </c>
      <c r="AX443" s="44">
        <f>IFERROR(VLOOKUP(B443,'[1]Tracking sheet'!$A$3:$D$98000,2,0),0)</f>
        <v>743</v>
      </c>
      <c r="AY443" s="44">
        <f>IFERROR(VLOOKUP(B443,'[1]Tracking sheet'!$A$3:$D$98000,3,0),0)</f>
        <v>743</v>
      </c>
      <c r="AZ443" s="159">
        <f t="shared" si="140"/>
        <v>0</v>
      </c>
      <c r="BA443" s="158">
        <f>IFERROR(VLOOKUP(B443,'[2]Tracking Sheet'!$B$3:$J$5000,2,0),0)</f>
        <v>0</v>
      </c>
      <c r="BB443" s="174">
        <f t="shared" si="141"/>
        <v>-5040</v>
      </c>
      <c r="BC443" s="44">
        <f>IFERROR(VLOOKUP(G443,'[1]Tracking sheet'!$A$3:$D$98000,2,0),0)</f>
        <v>0</v>
      </c>
      <c r="BD443" s="44">
        <f>IFERROR(VLOOKUP(G443,'[1]Tracking sheet'!$A$3:$D$98000,3,0),0)</f>
        <v>0</v>
      </c>
      <c r="BE443" s="159">
        <f t="shared" si="146"/>
        <v>0</v>
      </c>
      <c r="BF443" s="158">
        <f>IFERROR(VLOOKUP(G443,'[2]Tracking Sheet'!$B$3:$J$5000,2,0),0)</f>
        <v>0</v>
      </c>
      <c r="BG443" s="174" t="e">
        <f t="shared" si="147"/>
        <v>#VALUE!</v>
      </c>
      <c r="BH443" s="44">
        <f>IFERROR(VLOOKUP(L443,'[1]Tracking sheet'!$A$3:$D$98000,2,0),0)</f>
        <v>0</v>
      </c>
      <c r="BI443" s="44">
        <f>IFERROR(VLOOKUP(L443,'[1]Tracking sheet'!$A$3:$D$98000,3,0),0)</f>
        <v>0</v>
      </c>
      <c r="BJ443" s="159">
        <f t="shared" si="148"/>
        <v>0</v>
      </c>
      <c r="BK443" s="158">
        <f>IFERROR(VLOOKUP(L443,'[2]Tracking Sheet'!$B$3:$J$5000,2,0),0)</f>
        <v>0</v>
      </c>
      <c r="BL443" s="174">
        <f t="shared" si="149"/>
        <v>-46193</v>
      </c>
      <c r="BM443" s="44">
        <f>IFERROR(VLOOKUP(Q443,'[1]Tracking sheet'!$A$3:$D$98000,2,0),0)</f>
        <v>0</v>
      </c>
      <c r="BN443" s="187">
        <f t="shared" si="150"/>
        <v>29</v>
      </c>
      <c r="BO443" s="44" t="s">
        <v>855</v>
      </c>
      <c r="BR443" s="70" t="s">
        <v>1697</v>
      </c>
    </row>
    <row r="444" spans="1:70" ht="37.5" customHeight="1" x14ac:dyDescent="0.3">
      <c r="A444" s="62" t="s">
        <v>2</v>
      </c>
      <c r="B444" s="147" t="s">
        <v>1632</v>
      </c>
      <c r="C444" s="127">
        <v>15201465</v>
      </c>
      <c r="D444" s="53">
        <v>4680</v>
      </c>
      <c r="E444" s="53">
        <v>773</v>
      </c>
      <c r="F444" s="136">
        <v>46178</v>
      </c>
      <c r="G444" s="125">
        <v>46178</v>
      </c>
      <c r="H444" s="18" t="s">
        <v>673</v>
      </c>
      <c r="I444" s="18" t="s">
        <v>770</v>
      </c>
      <c r="J444" s="125"/>
      <c r="K444" s="125"/>
      <c r="L444" s="15">
        <v>46184</v>
      </c>
      <c r="M444" s="15">
        <v>46186</v>
      </c>
      <c r="N444" s="15">
        <v>46193</v>
      </c>
      <c r="O444" s="15">
        <v>46203</v>
      </c>
      <c r="P444" s="15"/>
      <c r="Q444" s="15"/>
      <c r="R444" s="15">
        <v>46200</v>
      </c>
      <c r="S444" s="125">
        <v>46200</v>
      </c>
      <c r="T444" s="15"/>
      <c r="U444" s="15">
        <v>46206</v>
      </c>
      <c r="V444" s="15">
        <v>46207</v>
      </c>
      <c r="W444" s="15"/>
      <c r="X444" s="15"/>
      <c r="Y444" s="15"/>
      <c r="Z444" s="15"/>
      <c r="AA444" s="15"/>
      <c r="AB444" s="15"/>
      <c r="AC444" s="15">
        <v>46209</v>
      </c>
      <c r="AD444" s="15">
        <v>46211</v>
      </c>
      <c r="AE444" s="15"/>
      <c r="AF444" s="15"/>
      <c r="AG444" s="15">
        <v>46212</v>
      </c>
      <c r="AH444" s="15">
        <v>46213</v>
      </c>
      <c r="AI444" s="15">
        <v>46214</v>
      </c>
      <c r="AJ444" s="136">
        <v>46216</v>
      </c>
      <c r="AK444" s="136">
        <v>46218</v>
      </c>
      <c r="AL444" s="198">
        <v>38</v>
      </c>
      <c r="AM444" s="14" t="s">
        <v>306</v>
      </c>
      <c r="AN444" s="14" t="s">
        <v>635</v>
      </c>
      <c r="AO444" s="14"/>
      <c r="AP444" s="14"/>
      <c r="AQ444" s="18"/>
      <c r="AR444" s="55"/>
      <c r="AS444" s="199"/>
      <c r="AT444" s="44" t="s">
        <v>596</v>
      </c>
      <c r="AW444" s="173" t="s">
        <v>468</v>
      </c>
      <c r="AX444" s="44">
        <f>IFERROR(VLOOKUP(B444,'[1]Tracking sheet'!$A$3:$D$98000,2,0),0)</f>
        <v>773</v>
      </c>
      <c r="AY444" s="44">
        <f>IFERROR(VLOOKUP(B444,'[1]Tracking sheet'!$A$3:$D$98000,3,0),0)</f>
        <v>773</v>
      </c>
      <c r="AZ444" s="159">
        <f t="shared" si="140"/>
        <v>0</v>
      </c>
      <c r="BA444" s="158">
        <f>IFERROR(VLOOKUP(B444,'[2]Tracking Sheet'!$B$3:$J$5000,2,0),0)</f>
        <v>0</v>
      </c>
      <c r="BB444" s="174">
        <f t="shared" si="141"/>
        <v>-4680</v>
      </c>
      <c r="BC444" s="44">
        <f>IFERROR(VLOOKUP(G444,'[1]Tracking sheet'!$A$3:$D$98000,2,0),0)</f>
        <v>0</v>
      </c>
      <c r="BD444" s="44">
        <f>IFERROR(VLOOKUP(G444,'[1]Tracking sheet'!$A$3:$D$98000,3,0),0)</f>
        <v>0</v>
      </c>
      <c r="BE444" s="159">
        <f t="shared" si="146"/>
        <v>0</v>
      </c>
      <c r="BF444" s="158">
        <f>IFERROR(VLOOKUP(G444,'[2]Tracking Sheet'!$B$3:$J$5000,2,0),0)</f>
        <v>0</v>
      </c>
      <c r="BG444" s="174" t="e">
        <f t="shared" si="147"/>
        <v>#VALUE!</v>
      </c>
      <c r="BH444" s="44">
        <f>IFERROR(VLOOKUP(L444,'[1]Tracking sheet'!$A$3:$D$98000,2,0),0)</f>
        <v>0</v>
      </c>
      <c r="BI444" s="44">
        <f>IFERROR(VLOOKUP(L444,'[1]Tracking sheet'!$A$3:$D$98000,3,0),0)</f>
        <v>0</v>
      </c>
      <c r="BJ444" s="159">
        <f t="shared" si="148"/>
        <v>0</v>
      </c>
      <c r="BK444" s="158">
        <f>IFERROR(VLOOKUP(L444,'[2]Tracking Sheet'!$B$3:$J$5000,2,0),0)</f>
        <v>0</v>
      </c>
      <c r="BL444" s="174">
        <f t="shared" si="149"/>
        <v>-46193</v>
      </c>
      <c r="BM444" s="44">
        <f>IFERROR(VLOOKUP(Q444,'[1]Tracking sheet'!$A$3:$D$98000,2,0),0)</f>
        <v>0</v>
      </c>
      <c r="BN444" s="187">
        <f t="shared" si="150"/>
        <v>29</v>
      </c>
      <c r="BO444" s="44" t="s">
        <v>855</v>
      </c>
      <c r="BR444" s="70" t="s">
        <v>1697</v>
      </c>
    </row>
    <row r="445" spans="1:70" ht="37.5" customHeight="1" x14ac:dyDescent="0.3">
      <c r="A445" s="62" t="s">
        <v>2</v>
      </c>
      <c r="B445" s="147" t="s">
        <v>1633</v>
      </c>
      <c r="C445" s="127">
        <v>15060061</v>
      </c>
      <c r="D445" s="53">
        <v>13013</v>
      </c>
      <c r="E445" s="53">
        <v>2127</v>
      </c>
      <c r="F445" s="136">
        <v>46162</v>
      </c>
      <c r="G445" s="125">
        <v>46164</v>
      </c>
      <c r="H445" s="18" t="s">
        <v>665</v>
      </c>
      <c r="I445" s="18" t="s">
        <v>650</v>
      </c>
      <c r="J445" s="125"/>
      <c r="K445" s="125"/>
      <c r="L445" s="125"/>
      <c r="M445" s="15"/>
      <c r="N445" s="15"/>
      <c r="O445" s="15"/>
      <c r="P445" s="15"/>
      <c r="Q445" s="15"/>
      <c r="R445" s="15">
        <v>46195</v>
      </c>
      <c r="S445" s="125">
        <v>46191</v>
      </c>
      <c r="T445" s="15"/>
      <c r="U445" s="63">
        <v>46197</v>
      </c>
      <c r="V445" s="63">
        <v>46200</v>
      </c>
      <c r="W445" s="63"/>
      <c r="X445" s="63"/>
      <c r="Y445" s="63"/>
      <c r="Z445" s="63"/>
      <c r="AA445" s="63"/>
      <c r="AB445" s="63"/>
      <c r="AC445" s="63">
        <v>46204</v>
      </c>
      <c r="AD445" s="63">
        <v>46207</v>
      </c>
      <c r="AE445" s="63"/>
      <c r="AF445" s="63"/>
      <c r="AG445" s="63">
        <v>46209</v>
      </c>
      <c r="AH445" s="63">
        <v>46211</v>
      </c>
      <c r="AI445" s="63">
        <v>46213</v>
      </c>
      <c r="AJ445" s="136">
        <v>46223</v>
      </c>
      <c r="AK445" s="136">
        <v>46225</v>
      </c>
      <c r="AL445" s="198">
        <v>61</v>
      </c>
      <c r="AM445" s="14" t="s">
        <v>306</v>
      </c>
      <c r="AN445" s="14" t="s">
        <v>25</v>
      </c>
      <c r="AO445" s="18"/>
      <c r="AP445" s="14"/>
      <c r="AQ445" s="18"/>
      <c r="AR445" s="50"/>
      <c r="AS445" s="64" t="s">
        <v>703</v>
      </c>
      <c r="AT445" s="44" t="s">
        <v>596</v>
      </c>
      <c r="AW445" s="173" t="s">
        <v>468</v>
      </c>
      <c r="AX445" s="44">
        <f>IFERROR(VLOOKUP(B445,'[1]Tracking sheet'!$A$3:$D$98000,2,0),0)</f>
        <v>0</v>
      </c>
      <c r="AY445" s="44">
        <f>IFERROR(VLOOKUP(B445,'[1]Tracking sheet'!$A$3:$D$98000,3,0),0)</f>
        <v>0</v>
      </c>
      <c r="AZ445" s="159">
        <f t="shared" si="140"/>
        <v>0</v>
      </c>
      <c r="BA445" s="158">
        <f>IFERROR(VLOOKUP(B445,'[2]Tracking Sheet'!$B$3:$J$5000,2,0),0)</f>
        <v>0</v>
      </c>
      <c r="BB445" s="174">
        <f t="shared" si="141"/>
        <v>-13013</v>
      </c>
      <c r="BC445" s="44">
        <f>IFERROR(VLOOKUP(G445,'[1]Tracking sheet'!$A$3:$D$98000,2,0),0)</f>
        <v>0</v>
      </c>
      <c r="BD445" s="44">
        <f>IFERROR(VLOOKUP(G445,'[1]Tracking sheet'!$A$3:$D$98000,3,0),0)</f>
        <v>0</v>
      </c>
      <c r="BE445" s="159">
        <f t="shared" si="146"/>
        <v>0</v>
      </c>
      <c r="BF445" s="158">
        <f>IFERROR(VLOOKUP(G445,'[2]Tracking Sheet'!$B$3:$J$5000,2,0),0)</f>
        <v>0</v>
      </c>
      <c r="BG445" s="174" t="e">
        <f t="shared" si="147"/>
        <v>#VALUE!</v>
      </c>
      <c r="BH445" s="44">
        <f>IFERROR(VLOOKUP(L445,'[1]Tracking sheet'!$A$3:$D$98000,2,0),0)</f>
        <v>0</v>
      </c>
      <c r="BI445" s="44">
        <f>IFERROR(VLOOKUP(L445,'[1]Tracking sheet'!$A$3:$D$98000,3,0),0)</f>
        <v>0</v>
      </c>
      <c r="BJ445" s="159">
        <f t="shared" si="148"/>
        <v>0</v>
      </c>
      <c r="BK445" s="158">
        <f>IFERROR(VLOOKUP(L445,'[2]Tracking Sheet'!$B$3:$J$5000,2,0),0)</f>
        <v>0</v>
      </c>
      <c r="BL445" s="174">
        <f t="shared" si="149"/>
        <v>0</v>
      </c>
      <c r="BM445" s="44">
        <f>IFERROR(VLOOKUP(Q445,'[1]Tracking sheet'!$A$3:$D$98000,2,0),0)</f>
        <v>0</v>
      </c>
      <c r="BN445" s="187">
        <f t="shared" si="150"/>
        <v>30</v>
      </c>
      <c r="BO445" s="44" t="s">
        <v>886</v>
      </c>
      <c r="BR445" s="70" t="s">
        <v>1689</v>
      </c>
    </row>
    <row r="446" spans="1:70" ht="37.5" customHeight="1" x14ac:dyDescent="0.3">
      <c r="A446" s="62" t="s">
        <v>2</v>
      </c>
      <c r="B446" s="147" t="s">
        <v>1634</v>
      </c>
      <c r="C446" s="127">
        <v>15060061</v>
      </c>
      <c r="D446" s="53">
        <v>17006</v>
      </c>
      <c r="E446" s="53">
        <v>2780</v>
      </c>
      <c r="F446" s="136">
        <v>46162</v>
      </c>
      <c r="G446" s="125">
        <v>46164</v>
      </c>
      <c r="H446" s="18" t="s">
        <v>665</v>
      </c>
      <c r="I446" s="18" t="s">
        <v>650</v>
      </c>
      <c r="J446" s="125"/>
      <c r="K446" s="125"/>
      <c r="L446" s="125"/>
      <c r="M446" s="15"/>
      <c r="N446" s="15"/>
      <c r="O446" s="15"/>
      <c r="P446" s="15"/>
      <c r="Q446" s="15"/>
      <c r="R446" s="15">
        <v>46191</v>
      </c>
      <c r="S446" s="125">
        <v>46187</v>
      </c>
      <c r="T446" s="15"/>
      <c r="U446" s="63">
        <v>46191</v>
      </c>
      <c r="V446" s="63">
        <v>46197</v>
      </c>
      <c r="W446" s="63"/>
      <c r="X446" s="63"/>
      <c r="Y446" s="63"/>
      <c r="Z446" s="63"/>
      <c r="AA446" s="63"/>
      <c r="AB446" s="63"/>
      <c r="AC446" s="63">
        <v>46197</v>
      </c>
      <c r="AD446" s="63">
        <v>46203</v>
      </c>
      <c r="AE446" s="63"/>
      <c r="AF446" s="63"/>
      <c r="AG446" s="63">
        <v>46206</v>
      </c>
      <c r="AH446" s="63">
        <v>46209</v>
      </c>
      <c r="AI446" s="63">
        <v>46211</v>
      </c>
      <c r="AJ446" s="136">
        <v>46216</v>
      </c>
      <c r="AK446" s="136">
        <v>46218</v>
      </c>
      <c r="AL446" s="198">
        <v>54</v>
      </c>
      <c r="AM446" s="14" t="s">
        <v>306</v>
      </c>
      <c r="AN446" s="14" t="s">
        <v>25</v>
      </c>
      <c r="AO446" s="18"/>
      <c r="AP446" s="14"/>
      <c r="AQ446" s="18"/>
      <c r="AR446" s="50"/>
      <c r="AS446" s="64" t="s">
        <v>1635</v>
      </c>
      <c r="AT446" s="44" t="s">
        <v>596</v>
      </c>
      <c r="AW446" s="173" t="s">
        <v>468</v>
      </c>
      <c r="AX446" s="44">
        <f>IFERROR(VLOOKUP(B446,'[1]Tracking sheet'!$A$3:$D$98000,2,0),0)</f>
        <v>0</v>
      </c>
      <c r="AY446" s="44">
        <f>IFERROR(VLOOKUP(B446,'[1]Tracking sheet'!$A$3:$D$98000,3,0),0)</f>
        <v>0</v>
      </c>
      <c r="AZ446" s="159">
        <f t="shared" si="140"/>
        <v>0</v>
      </c>
      <c r="BA446" s="158">
        <f>IFERROR(VLOOKUP(B446,'[2]Tracking Sheet'!$B$3:$J$5000,2,0),0)</f>
        <v>0</v>
      </c>
      <c r="BB446" s="174">
        <f t="shared" si="141"/>
        <v>-17006</v>
      </c>
      <c r="BC446" s="44">
        <f>IFERROR(VLOOKUP(G446,'[1]Tracking sheet'!$A$3:$D$98000,2,0),0)</f>
        <v>0</v>
      </c>
      <c r="BD446" s="44">
        <f>IFERROR(VLOOKUP(G446,'[1]Tracking sheet'!$A$3:$D$98000,3,0),0)</f>
        <v>0</v>
      </c>
      <c r="BE446" s="159">
        <f t="shared" si="146"/>
        <v>0</v>
      </c>
      <c r="BF446" s="158">
        <f>IFERROR(VLOOKUP(G446,'[2]Tracking Sheet'!$B$3:$J$5000,2,0),0)</f>
        <v>0</v>
      </c>
      <c r="BG446" s="174" t="e">
        <f t="shared" si="147"/>
        <v>#VALUE!</v>
      </c>
      <c r="BH446" s="44">
        <f>IFERROR(VLOOKUP(L446,'[1]Tracking sheet'!$A$3:$D$98000,2,0),0)</f>
        <v>0</v>
      </c>
      <c r="BI446" s="44">
        <f>IFERROR(VLOOKUP(L446,'[1]Tracking sheet'!$A$3:$D$98000,3,0),0)</f>
        <v>0</v>
      </c>
      <c r="BJ446" s="159">
        <f t="shared" si="148"/>
        <v>0</v>
      </c>
      <c r="BK446" s="158">
        <f>IFERROR(VLOOKUP(L446,'[2]Tracking Sheet'!$B$3:$J$5000,2,0),0)</f>
        <v>0</v>
      </c>
      <c r="BL446" s="174">
        <f t="shared" si="149"/>
        <v>0</v>
      </c>
      <c r="BM446" s="44">
        <f>IFERROR(VLOOKUP(Q446,'[1]Tracking sheet'!$A$3:$D$98000,2,0),0)</f>
        <v>0</v>
      </c>
      <c r="BN446" s="187">
        <f t="shared" si="150"/>
        <v>29</v>
      </c>
      <c r="BO446" s="44" t="s">
        <v>916</v>
      </c>
      <c r="BR446" s="70" t="s">
        <v>1689</v>
      </c>
    </row>
    <row r="447" spans="1:70" ht="37.5" customHeight="1" x14ac:dyDescent="0.3">
      <c r="A447" s="62" t="s">
        <v>2</v>
      </c>
      <c r="B447" s="147" t="s">
        <v>1636</v>
      </c>
      <c r="C447" s="127">
        <v>152191323</v>
      </c>
      <c r="D447" s="53">
        <v>6000</v>
      </c>
      <c r="E447" s="53">
        <v>823</v>
      </c>
      <c r="F447" s="136">
        <v>46159</v>
      </c>
      <c r="G447" s="201">
        <v>46164</v>
      </c>
      <c r="H447" s="18" t="s">
        <v>1608</v>
      </c>
      <c r="I447" s="18" t="s">
        <v>649</v>
      </c>
      <c r="J447" s="125"/>
      <c r="K447" s="125"/>
      <c r="L447" s="125"/>
      <c r="M447" s="15"/>
      <c r="N447" s="15"/>
      <c r="O447" s="15"/>
      <c r="P447" s="15"/>
      <c r="Q447" s="15"/>
      <c r="R447" s="15">
        <v>46195</v>
      </c>
      <c r="S447" s="125">
        <v>46193</v>
      </c>
      <c r="T447" s="15"/>
      <c r="U447" s="63">
        <v>46198</v>
      </c>
      <c r="V447" s="63">
        <v>46200</v>
      </c>
      <c r="W447" s="63"/>
      <c r="X447" s="63"/>
      <c r="Y447" s="63"/>
      <c r="Z447" s="63"/>
      <c r="AA447" s="63"/>
      <c r="AB447" s="63"/>
      <c r="AC447" s="63">
        <v>46204</v>
      </c>
      <c r="AD447" s="63">
        <v>46207</v>
      </c>
      <c r="AE447" s="63"/>
      <c r="AF447" s="63"/>
      <c r="AG447" s="63">
        <v>46209</v>
      </c>
      <c r="AH447" s="63">
        <v>46211</v>
      </c>
      <c r="AI447" s="63">
        <v>46213</v>
      </c>
      <c r="AJ447" s="136">
        <v>46230</v>
      </c>
      <c r="AK447" s="136">
        <v>46232</v>
      </c>
      <c r="AL447" s="198">
        <v>71</v>
      </c>
      <c r="AM447" s="14" t="s">
        <v>661</v>
      </c>
      <c r="AN447" s="14" t="s">
        <v>25</v>
      </c>
      <c r="AO447" s="18"/>
      <c r="AP447" s="14"/>
      <c r="AQ447" s="18"/>
      <c r="AR447" s="50"/>
      <c r="AS447" s="64" t="s">
        <v>1637</v>
      </c>
      <c r="AT447" s="44" t="s">
        <v>594</v>
      </c>
      <c r="AW447" s="173" t="s">
        <v>468</v>
      </c>
      <c r="AX447" s="44">
        <f>IFERROR(VLOOKUP(B447,'[1]Tracking sheet'!$A$3:$D$98000,2,0),0)</f>
        <v>0</v>
      </c>
      <c r="AY447" s="44">
        <f>IFERROR(VLOOKUP(B447,'[1]Tracking sheet'!$A$3:$D$98000,3,0),0)</f>
        <v>0</v>
      </c>
      <c r="AZ447" s="159">
        <f t="shared" si="140"/>
        <v>0</v>
      </c>
      <c r="BA447" s="158">
        <f>IFERROR(VLOOKUP(B447,'[2]Tracking Sheet'!$B$3:$J$5000,2,0),0)</f>
        <v>0</v>
      </c>
      <c r="BB447" s="174">
        <f t="shared" si="141"/>
        <v>-6000</v>
      </c>
      <c r="BC447" s="44">
        <f>IFERROR(VLOOKUP(G447,'[1]Tracking sheet'!$A$3:$D$98000,2,0),0)</f>
        <v>0</v>
      </c>
      <c r="BD447" s="44">
        <f>IFERROR(VLOOKUP(G447,'[1]Tracking sheet'!$A$3:$D$98000,3,0),0)</f>
        <v>0</v>
      </c>
      <c r="BE447" s="159">
        <f t="shared" si="146"/>
        <v>0</v>
      </c>
      <c r="BF447" s="158">
        <f>IFERROR(VLOOKUP(G447,'[2]Tracking Sheet'!$B$3:$J$5000,2,0),0)</f>
        <v>0</v>
      </c>
      <c r="BG447" s="174" t="e">
        <f t="shared" si="147"/>
        <v>#VALUE!</v>
      </c>
      <c r="BH447" s="44">
        <f>IFERROR(VLOOKUP(L447,'[1]Tracking sheet'!$A$3:$D$98000,2,0),0)</f>
        <v>0</v>
      </c>
      <c r="BI447" s="44">
        <f>IFERROR(VLOOKUP(L447,'[1]Tracking sheet'!$A$3:$D$98000,3,0),0)</f>
        <v>0</v>
      </c>
      <c r="BJ447" s="159">
        <f t="shared" si="148"/>
        <v>0</v>
      </c>
      <c r="BK447" s="158">
        <f>IFERROR(VLOOKUP(L447,'[2]Tracking Sheet'!$B$3:$J$5000,2,0),0)</f>
        <v>0</v>
      </c>
      <c r="BL447" s="174">
        <f t="shared" si="149"/>
        <v>0</v>
      </c>
      <c r="BM447" s="44">
        <f>IFERROR(VLOOKUP(Q447,'[1]Tracking sheet'!$A$3:$D$98000,2,0),0)</f>
        <v>0</v>
      </c>
      <c r="BN447" s="187">
        <f t="shared" si="150"/>
        <v>31</v>
      </c>
      <c r="BO447" s="44" t="s">
        <v>886</v>
      </c>
      <c r="BR447" s="70" t="s">
        <v>1689</v>
      </c>
    </row>
    <row r="448" spans="1:70" ht="37.5" customHeight="1" x14ac:dyDescent="0.3">
      <c r="A448" s="62" t="s">
        <v>2</v>
      </c>
      <c r="B448" s="147" t="s">
        <v>1638</v>
      </c>
      <c r="C448" s="127">
        <v>15095808</v>
      </c>
      <c r="D448" s="53">
        <v>10074</v>
      </c>
      <c r="E448" s="53">
        <v>1438</v>
      </c>
      <c r="F448" s="136">
        <v>46161</v>
      </c>
      <c r="G448" s="125">
        <v>46164</v>
      </c>
      <c r="H448" s="18" t="s">
        <v>665</v>
      </c>
      <c r="I448" s="18" t="s">
        <v>650</v>
      </c>
      <c r="J448" s="125"/>
      <c r="K448" s="125"/>
      <c r="L448" s="125"/>
      <c r="M448" s="15"/>
      <c r="N448" s="15"/>
      <c r="O448" s="15"/>
      <c r="P448" s="15"/>
      <c r="Q448" s="15"/>
      <c r="R448" s="15">
        <v>46191</v>
      </c>
      <c r="S448" s="125">
        <v>46189</v>
      </c>
      <c r="T448" s="15"/>
      <c r="U448" s="63">
        <v>46195</v>
      </c>
      <c r="V448" s="63">
        <v>46199</v>
      </c>
      <c r="W448" s="63"/>
      <c r="X448" s="63"/>
      <c r="Y448" s="63"/>
      <c r="Z448" s="63"/>
      <c r="AA448" s="63"/>
      <c r="AB448" s="63"/>
      <c r="AC448" s="63">
        <v>46204</v>
      </c>
      <c r="AD448" s="63">
        <v>46207</v>
      </c>
      <c r="AE448" s="63"/>
      <c r="AF448" s="63"/>
      <c r="AG448" s="63">
        <v>46209</v>
      </c>
      <c r="AH448" s="63">
        <v>46210</v>
      </c>
      <c r="AI448" s="63">
        <v>46212</v>
      </c>
      <c r="AJ448" s="136">
        <v>46216</v>
      </c>
      <c r="AK448" s="136">
        <v>46218</v>
      </c>
      <c r="AL448" s="198">
        <v>55</v>
      </c>
      <c r="AM448" s="14" t="s">
        <v>597</v>
      </c>
      <c r="AN448" s="14" t="s">
        <v>25</v>
      </c>
      <c r="AO448" s="18"/>
      <c r="AP448" s="18"/>
      <c r="AQ448" s="18"/>
      <c r="AR448" s="50"/>
      <c r="AS448" s="64" t="s">
        <v>1635</v>
      </c>
      <c r="AT448" s="44" t="s">
        <v>595</v>
      </c>
      <c r="AW448" s="173" t="s">
        <v>468</v>
      </c>
      <c r="AX448" s="44">
        <f>IFERROR(VLOOKUP(B448,'[1]Tracking sheet'!$A$3:$D$98000,2,0),0)</f>
        <v>0</v>
      </c>
      <c r="AY448" s="44">
        <f>IFERROR(VLOOKUP(B448,'[1]Tracking sheet'!$A$3:$D$98000,3,0),0)</f>
        <v>0</v>
      </c>
      <c r="AZ448" s="159">
        <f t="shared" si="140"/>
        <v>0</v>
      </c>
      <c r="BA448" s="158">
        <f>IFERROR(VLOOKUP(B448,'[2]Tracking Sheet'!$B$3:$J$5000,2,0),0)</f>
        <v>0</v>
      </c>
      <c r="BB448" s="174">
        <f t="shared" si="141"/>
        <v>-10074</v>
      </c>
      <c r="BC448" s="44">
        <f>IFERROR(VLOOKUP(G448,'[1]Tracking sheet'!$A$3:$D$98000,2,0),0)</f>
        <v>0</v>
      </c>
      <c r="BD448" s="44">
        <f>IFERROR(VLOOKUP(G448,'[1]Tracking sheet'!$A$3:$D$98000,3,0),0)</f>
        <v>0</v>
      </c>
      <c r="BE448" s="159">
        <f t="shared" si="146"/>
        <v>0</v>
      </c>
      <c r="BF448" s="158">
        <f>IFERROR(VLOOKUP(G448,'[2]Tracking Sheet'!$B$3:$J$5000,2,0),0)</f>
        <v>0</v>
      </c>
      <c r="BG448" s="174" t="e">
        <f t="shared" si="147"/>
        <v>#VALUE!</v>
      </c>
      <c r="BH448" s="44">
        <f>IFERROR(VLOOKUP(L448,'[1]Tracking sheet'!$A$3:$D$98000,2,0),0)</f>
        <v>0</v>
      </c>
      <c r="BI448" s="44">
        <f>IFERROR(VLOOKUP(L448,'[1]Tracking sheet'!$A$3:$D$98000,3,0),0)</f>
        <v>0</v>
      </c>
      <c r="BJ448" s="159">
        <f t="shared" si="148"/>
        <v>0</v>
      </c>
      <c r="BK448" s="158">
        <f>IFERROR(VLOOKUP(L448,'[2]Tracking Sheet'!$B$3:$J$5000,2,0),0)</f>
        <v>0</v>
      </c>
      <c r="BL448" s="174">
        <f t="shared" si="149"/>
        <v>0</v>
      </c>
      <c r="BM448" s="44">
        <f>IFERROR(VLOOKUP(Q448,'[1]Tracking sheet'!$A$3:$D$98000,2,0),0)</f>
        <v>0</v>
      </c>
      <c r="BN448" s="187">
        <f t="shared" si="150"/>
        <v>29</v>
      </c>
      <c r="BO448" s="44" t="s">
        <v>886</v>
      </c>
      <c r="BR448" s="70" t="s">
        <v>1689</v>
      </c>
    </row>
    <row r="449" spans="1:70" ht="37.5" customHeight="1" x14ac:dyDescent="0.3">
      <c r="A449" s="62" t="s">
        <v>2</v>
      </c>
      <c r="B449" s="147">
        <v>47777</v>
      </c>
      <c r="C449" s="127">
        <v>15395268</v>
      </c>
      <c r="D449" s="53">
        <v>1410</v>
      </c>
      <c r="E449" s="53">
        <v>321</v>
      </c>
      <c r="F449" s="136">
        <v>46155</v>
      </c>
      <c r="G449" s="125">
        <v>46163</v>
      </c>
      <c r="H449" s="18" t="s">
        <v>637</v>
      </c>
      <c r="I449" s="18" t="s">
        <v>347</v>
      </c>
      <c r="J449" s="125"/>
      <c r="K449" s="125"/>
      <c r="L449" s="15">
        <v>46181</v>
      </c>
      <c r="M449" s="15">
        <v>46186</v>
      </c>
      <c r="N449" s="15">
        <v>46189</v>
      </c>
      <c r="O449" s="15">
        <v>46202</v>
      </c>
      <c r="P449" s="15"/>
      <c r="Q449" s="15"/>
      <c r="R449" s="15">
        <v>46202</v>
      </c>
      <c r="S449" s="125">
        <v>46202</v>
      </c>
      <c r="T449" s="15">
        <v>46207</v>
      </c>
      <c r="U449" s="15">
        <v>46209</v>
      </c>
      <c r="V449" s="15">
        <v>46209</v>
      </c>
      <c r="W449" s="15"/>
      <c r="X449" s="15"/>
      <c r="Y449" s="15">
        <v>46211</v>
      </c>
      <c r="Z449" s="15">
        <v>46219</v>
      </c>
      <c r="AA449" s="15"/>
      <c r="AB449" s="15"/>
      <c r="AC449" s="15">
        <v>46221</v>
      </c>
      <c r="AD449" s="15">
        <v>46224</v>
      </c>
      <c r="AE449" s="15"/>
      <c r="AF449" s="15"/>
      <c r="AG449" s="15">
        <v>46225</v>
      </c>
      <c r="AH449" s="15">
        <v>46226</v>
      </c>
      <c r="AI449" s="15">
        <v>46227</v>
      </c>
      <c r="AJ449" s="136">
        <v>46230</v>
      </c>
      <c r="AK449" s="136">
        <v>46232</v>
      </c>
      <c r="AL449" s="198">
        <v>75</v>
      </c>
      <c r="AM449" s="14" t="s">
        <v>293</v>
      </c>
      <c r="AN449" s="14" t="s">
        <v>601</v>
      </c>
      <c r="AO449" s="14" t="s">
        <v>629</v>
      </c>
      <c r="AP449" s="14"/>
      <c r="AQ449" s="18" t="s">
        <v>1640</v>
      </c>
      <c r="AR449" s="55"/>
      <c r="AS449" s="50"/>
      <c r="AT449" s="44" t="s">
        <v>594</v>
      </c>
      <c r="AW449" s="173" t="s">
        <v>468</v>
      </c>
      <c r="AX449" s="44">
        <f>IFERROR(VLOOKUP(B449,'[1]Tracking sheet'!$A$3:$D$98000,2,0),0)</f>
        <v>321</v>
      </c>
      <c r="AY449" s="44">
        <f>IFERROR(VLOOKUP(B449,'[1]Tracking sheet'!$A$3:$D$98000,3,0),0)</f>
        <v>321</v>
      </c>
      <c r="AZ449" s="159">
        <f t="shared" si="140"/>
        <v>0</v>
      </c>
      <c r="BA449" s="158">
        <f>IFERROR(VLOOKUP(B449,'[2]Tracking Sheet'!$B$3:$J$5000,2,0),0)</f>
        <v>0</v>
      </c>
      <c r="BB449" s="174">
        <f t="shared" si="141"/>
        <v>-1410</v>
      </c>
      <c r="BC449" s="44">
        <f>IFERROR(VLOOKUP(G449,'[1]Tracking sheet'!$A$3:$D$98000,2,0),0)</f>
        <v>0</v>
      </c>
      <c r="BD449" s="44">
        <f>IFERROR(VLOOKUP(G449,'[1]Tracking sheet'!$A$3:$D$98000,3,0),0)</f>
        <v>0</v>
      </c>
      <c r="BE449" s="159">
        <f t="shared" si="146"/>
        <v>0</v>
      </c>
      <c r="BF449" s="158">
        <f>IFERROR(VLOOKUP(G449,'[2]Tracking Sheet'!$B$3:$J$5000,2,0),0)</f>
        <v>0</v>
      </c>
      <c r="BG449" s="174" t="e">
        <f t="shared" si="147"/>
        <v>#VALUE!</v>
      </c>
      <c r="BH449" s="44">
        <f>IFERROR(VLOOKUP(L449,'[1]Tracking sheet'!$A$3:$D$98000,2,0),0)</f>
        <v>0</v>
      </c>
      <c r="BI449" s="44">
        <f>IFERROR(VLOOKUP(L449,'[1]Tracking sheet'!$A$3:$D$98000,3,0),0)</f>
        <v>0</v>
      </c>
      <c r="BJ449" s="159">
        <f t="shared" si="148"/>
        <v>0</v>
      </c>
      <c r="BK449" s="158">
        <f>IFERROR(VLOOKUP(L449,'[2]Tracking Sheet'!$B$3:$J$5000,2,0),0)</f>
        <v>0</v>
      </c>
      <c r="BL449" s="174">
        <f t="shared" si="149"/>
        <v>-46189</v>
      </c>
      <c r="BM449" s="44">
        <f>IFERROR(VLOOKUP(Q449,'[1]Tracking sheet'!$A$3:$D$98000,2,0),0)</f>
        <v>0</v>
      </c>
      <c r="BN449" s="187">
        <f t="shared" si="150"/>
        <v>31</v>
      </c>
      <c r="BO449" s="44" t="s">
        <v>855</v>
      </c>
      <c r="BR449" s="70" t="s">
        <v>2363</v>
      </c>
    </row>
    <row r="450" spans="1:70" ht="37.5" customHeight="1" x14ac:dyDescent="0.3">
      <c r="A450" s="53" t="s">
        <v>628</v>
      </c>
      <c r="B450" s="123" t="s">
        <v>1641</v>
      </c>
      <c r="C450" s="127">
        <v>91533449</v>
      </c>
      <c r="D450" s="53">
        <v>1520</v>
      </c>
      <c r="E450" s="53">
        <v>196</v>
      </c>
      <c r="F450" s="136">
        <v>46157</v>
      </c>
      <c r="G450" s="15">
        <v>46161</v>
      </c>
      <c r="H450" s="18" t="s">
        <v>980</v>
      </c>
      <c r="I450" s="18" t="s">
        <v>347</v>
      </c>
      <c r="J450" s="15">
        <v>46167</v>
      </c>
      <c r="K450" s="15">
        <v>46182</v>
      </c>
      <c r="L450" s="15">
        <v>46184</v>
      </c>
      <c r="M450" s="15">
        <v>46189</v>
      </c>
      <c r="N450" s="15">
        <v>46191</v>
      </c>
      <c r="O450" s="15">
        <v>46196</v>
      </c>
      <c r="P450" s="15"/>
      <c r="Q450" s="15"/>
      <c r="R450" s="15">
        <v>46193</v>
      </c>
      <c r="S450" s="15">
        <v>46193</v>
      </c>
      <c r="T450" s="15"/>
      <c r="U450" s="15">
        <v>46198</v>
      </c>
      <c r="V450" s="15">
        <v>46199</v>
      </c>
      <c r="W450" s="15"/>
      <c r="X450" s="15"/>
      <c r="Y450" s="15"/>
      <c r="Z450" s="15"/>
      <c r="AA450" s="15"/>
      <c r="AB450" s="15"/>
      <c r="AC450" s="15">
        <v>46200</v>
      </c>
      <c r="AD450" s="15">
        <v>46202</v>
      </c>
      <c r="AE450" s="15"/>
      <c r="AF450" s="15"/>
      <c r="AG450" s="15">
        <v>46203</v>
      </c>
      <c r="AH450" s="15">
        <v>46204</v>
      </c>
      <c r="AI450" s="15">
        <v>46205</v>
      </c>
      <c r="AJ450" s="136">
        <v>46207</v>
      </c>
      <c r="AK450" s="136">
        <v>46208</v>
      </c>
      <c r="AL450" s="198">
        <v>50</v>
      </c>
      <c r="AM450" s="14" t="s">
        <v>614</v>
      </c>
      <c r="AN450" s="14" t="s">
        <v>32</v>
      </c>
      <c r="AO450" s="55"/>
      <c r="AP450" s="55"/>
      <c r="AQ450" s="50"/>
      <c r="AR450" s="55" t="s">
        <v>21</v>
      </c>
      <c r="AS450" s="55"/>
      <c r="AT450" s="44" t="s">
        <v>285</v>
      </c>
      <c r="AW450" s="173" t="s">
        <v>463</v>
      </c>
      <c r="AX450" s="44">
        <f>IFERROR(VLOOKUP(B450,'[1]Tracking sheet'!$A$3:$D$98000,2,0),0)</f>
        <v>196</v>
      </c>
      <c r="AY450" s="44">
        <f>IFERROR(VLOOKUP(B450,'[1]Tracking sheet'!$A$3:$D$98000,3,0),0)</f>
        <v>196</v>
      </c>
      <c r="AZ450" s="159">
        <f t="shared" si="140"/>
        <v>0</v>
      </c>
      <c r="BA450" s="158">
        <f>IFERROR(VLOOKUP(B450,'[2]Tracking Sheet'!$B$3:$J$5000,2,0),0)</f>
        <v>0</v>
      </c>
      <c r="BB450" s="174">
        <f t="shared" si="141"/>
        <v>-1520</v>
      </c>
      <c r="BC450" s="44">
        <f>IFERROR(VLOOKUP(G450,'[1]Tracking sheet'!$A$3:$D$98000,2,0),0)</f>
        <v>0</v>
      </c>
      <c r="BD450" s="44">
        <f>IFERROR(VLOOKUP(G450,'[1]Tracking sheet'!$A$3:$D$98000,3,0),0)</f>
        <v>0</v>
      </c>
      <c r="BE450" s="159">
        <f t="shared" si="146"/>
        <v>0</v>
      </c>
      <c r="BF450" s="158">
        <f>IFERROR(VLOOKUP(G450,'[2]Tracking Sheet'!$B$3:$J$5000,2,0),0)</f>
        <v>0</v>
      </c>
      <c r="BG450" s="174" t="e">
        <f t="shared" si="147"/>
        <v>#VALUE!</v>
      </c>
      <c r="BH450" s="44">
        <f>IFERROR(VLOOKUP(L450,'[1]Tracking sheet'!$A$3:$D$98000,2,0),0)</f>
        <v>0</v>
      </c>
      <c r="BI450" s="44">
        <f>IFERROR(VLOOKUP(L450,'[1]Tracking sheet'!$A$3:$D$98000,3,0),0)</f>
        <v>0</v>
      </c>
      <c r="BJ450" s="159">
        <f t="shared" si="148"/>
        <v>0</v>
      </c>
      <c r="BK450" s="158">
        <f>IFERROR(VLOOKUP(L450,'[2]Tracking Sheet'!$B$3:$J$5000,2,0),0)</f>
        <v>0</v>
      </c>
      <c r="BL450" s="174">
        <f t="shared" si="149"/>
        <v>-46191</v>
      </c>
      <c r="BM450" s="44">
        <f>IFERROR(VLOOKUP(Q450,'[1]Tracking sheet'!$A$3:$D$98000,2,0),0)</f>
        <v>0</v>
      </c>
      <c r="BN450" s="187">
        <f t="shared" si="150"/>
        <v>28</v>
      </c>
      <c r="BO450" s="44" t="s">
        <v>886</v>
      </c>
    </row>
    <row r="451" spans="1:70" ht="37.5" customHeight="1" x14ac:dyDescent="0.3">
      <c r="A451" s="53" t="s">
        <v>628</v>
      </c>
      <c r="B451" s="123" t="s">
        <v>1642</v>
      </c>
      <c r="C451" s="127">
        <v>91533583</v>
      </c>
      <c r="D451" s="53">
        <v>5315</v>
      </c>
      <c r="E451" s="53">
        <v>1740</v>
      </c>
      <c r="F451" s="136">
        <v>46157</v>
      </c>
      <c r="G451" s="15">
        <v>46161</v>
      </c>
      <c r="H451" s="18" t="s">
        <v>1036</v>
      </c>
      <c r="I451" s="18" t="s">
        <v>46</v>
      </c>
      <c r="J451" s="15">
        <v>46165</v>
      </c>
      <c r="K451" s="15">
        <v>46182</v>
      </c>
      <c r="L451" s="15">
        <v>46181</v>
      </c>
      <c r="M451" s="15">
        <v>46192</v>
      </c>
      <c r="N451" s="15">
        <v>46190</v>
      </c>
      <c r="O451" s="15">
        <v>46195</v>
      </c>
      <c r="P451" s="15"/>
      <c r="Q451" s="15"/>
      <c r="R451" s="15">
        <v>46191</v>
      </c>
      <c r="S451" s="15">
        <v>46191</v>
      </c>
      <c r="T451" s="15"/>
      <c r="U451" s="15">
        <v>46195</v>
      </c>
      <c r="V451" s="15">
        <v>46198</v>
      </c>
      <c r="W451" s="15"/>
      <c r="X451" s="15"/>
      <c r="Y451" s="15"/>
      <c r="Z451" s="15"/>
      <c r="AA451" s="15"/>
      <c r="AB451" s="15"/>
      <c r="AC451" s="15">
        <v>46198</v>
      </c>
      <c r="AD451" s="15">
        <v>46203</v>
      </c>
      <c r="AE451" s="15"/>
      <c r="AF451" s="15"/>
      <c r="AG451" s="15">
        <v>46204</v>
      </c>
      <c r="AH451" s="15">
        <v>46205</v>
      </c>
      <c r="AI451" s="15">
        <v>46206</v>
      </c>
      <c r="AJ451" s="136">
        <v>46207</v>
      </c>
      <c r="AK451" s="136">
        <v>46208</v>
      </c>
      <c r="AL451" s="198">
        <v>50</v>
      </c>
      <c r="AM451" s="14" t="s">
        <v>618</v>
      </c>
      <c r="AN451" s="14" t="s">
        <v>32</v>
      </c>
      <c r="AO451" s="55"/>
      <c r="AP451" s="55"/>
      <c r="AQ451" s="50"/>
      <c r="AR451" s="55" t="s">
        <v>21</v>
      </c>
      <c r="AS451" s="55"/>
      <c r="AT451" s="44" t="s">
        <v>285</v>
      </c>
      <c r="AW451" s="173" t="s">
        <v>463</v>
      </c>
      <c r="AX451" s="44">
        <f>IFERROR(VLOOKUP(B451,'[1]Tracking sheet'!$A$3:$D$98000,2,0),0)</f>
        <v>1740</v>
      </c>
      <c r="AY451" s="44">
        <f>IFERROR(VLOOKUP(B451,'[1]Tracking sheet'!$A$3:$D$98000,3,0),0)</f>
        <v>1740</v>
      </c>
      <c r="AZ451" s="159">
        <f t="shared" si="140"/>
        <v>0</v>
      </c>
      <c r="BA451" s="158">
        <f>IFERROR(VLOOKUP(B451,'[2]Tracking Sheet'!$B$3:$J$5000,2,0),0)</f>
        <v>0</v>
      </c>
      <c r="BB451" s="174">
        <f t="shared" si="141"/>
        <v>-5315</v>
      </c>
      <c r="BC451" s="44">
        <f>IFERROR(VLOOKUP(G451,'[1]Tracking sheet'!$A$3:$D$98000,2,0),0)</f>
        <v>0</v>
      </c>
      <c r="BD451" s="44">
        <f>IFERROR(VLOOKUP(G451,'[1]Tracking sheet'!$A$3:$D$98000,3,0),0)</f>
        <v>0</v>
      </c>
      <c r="BE451" s="159">
        <f t="shared" si="146"/>
        <v>0</v>
      </c>
      <c r="BF451" s="158">
        <f>IFERROR(VLOOKUP(G451,'[2]Tracking Sheet'!$B$3:$J$5000,2,0),0)</f>
        <v>0</v>
      </c>
      <c r="BG451" s="174" t="e">
        <f t="shared" si="147"/>
        <v>#VALUE!</v>
      </c>
      <c r="BH451" s="44">
        <f>IFERROR(VLOOKUP(L451,'[1]Tracking sheet'!$A$3:$D$98000,2,0),0)</f>
        <v>0</v>
      </c>
      <c r="BI451" s="44">
        <f>IFERROR(VLOOKUP(L451,'[1]Tracking sheet'!$A$3:$D$98000,3,0),0)</f>
        <v>0</v>
      </c>
      <c r="BJ451" s="159">
        <f t="shared" si="148"/>
        <v>0</v>
      </c>
      <c r="BK451" s="158">
        <f>IFERROR(VLOOKUP(L451,'[2]Tracking Sheet'!$B$3:$J$5000,2,0),0)</f>
        <v>0</v>
      </c>
      <c r="BL451" s="174">
        <f t="shared" si="149"/>
        <v>-46190</v>
      </c>
      <c r="BM451" s="44">
        <f>IFERROR(VLOOKUP(Q451,'[1]Tracking sheet'!$A$3:$D$98000,2,0),0)</f>
        <v>0</v>
      </c>
      <c r="BN451" s="187">
        <f t="shared" si="150"/>
        <v>28</v>
      </c>
      <c r="BO451" s="44" t="s">
        <v>886</v>
      </c>
    </row>
    <row r="452" spans="1:70" ht="37.5" customHeight="1" x14ac:dyDescent="0.3">
      <c r="A452" s="53" t="s">
        <v>790</v>
      </c>
      <c r="B452" s="123">
        <v>47817</v>
      </c>
      <c r="C452" s="127" t="s">
        <v>1643</v>
      </c>
      <c r="D452" s="53">
        <v>32136</v>
      </c>
      <c r="E452" s="53">
        <v>16701</v>
      </c>
      <c r="F452" s="136">
        <v>46165</v>
      </c>
      <c r="G452" s="125">
        <v>46167</v>
      </c>
      <c r="H452" s="18" t="s">
        <v>708</v>
      </c>
      <c r="I452" s="18" t="s">
        <v>249</v>
      </c>
      <c r="J452" s="192"/>
      <c r="K452" s="192"/>
      <c r="L452" s="15">
        <v>46178</v>
      </c>
      <c r="M452" s="15">
        <v>46185</v>
      </c>
      <c r="N452" s="15">
        <v>46181</v>
      </c>
      <c r="O452" s="15">
        <v>46195</v>
      </c>
      <c r="P452" s="15">
        <v>46195</v>
      </c>
      <c r="Q452" s="15"/>
      <c r="R452" s="15">
        <v>46184</v>
      </c>
      <c r="S452" s="15">
        <v>46184</v>
      </c>
      <c r="T452" s="15">
        <v>46190</v>
      </c>
      <c r="U452" s="15">
        <v>46193</v>
      </c>
      <c r="V452" s="15">
        <v>46200</v>
      </c>
      <c r="W452" s="15"/>
      <c r="X452" s="15"/>
      <c r="Y452" s="15">
        <v>46205</v>
      </c>
      <c r="Z452" s="15">
        <v>46216</v>
      </c>
      <c r="AA452" s="15"/>
      <c r="AB452" s="15"/>
      <c r="AC452" s="15">
        <v>46198</v>
      </c>
      <c r="AD452" s="15">
        <v>46181</v>
      </c>
      <c r="AE452" s="15">
        <v>46202</v>
      </c>
      <c r="AF452" s="15">
        <v>46213</v>
      </c>
      <c r="AG452" s="15">
        <v>46217</v>
      </c>
      <c r="AH452" s="15">
        <v>46218</v>
      </c>
      <c r="AI452" s="15">
        <v>46218</v>
      </c>
      <c r="AJ452" s="136">
        <v>46218</v>
      </c>
      <c r="AK452" s="136">
        <v>46218</v>
      </c>
      <c r="AL452" s="198">
        <v>53</v>
      </c>
      <c r="AM452" s="14" t="s">
        <v>618</v>
      </c>
      <c r="AN452" s="14" t="s">
        <v>34</v>
      </c>
      <c r="AO452" s="14" t="s">
        <v>629</v>
      </c>
      <c r="AP452" s="14"/>
      <c r="AQ452" s="18" t="s">
        <v>1644</v>
      </c>
      <c r="AR452" s="55"/>
      <c r="AS452" s="50" t="s">
        <v>1645</v>
      </c>
      <c r="AT452" s="44" t="s">
        <v>285</v>
      </c>
      <c r="AW452" s="173" t="s">
        <v>463</v>
      </c>
      <c r="AX452" s="44">
        <f>IFERROR(VLOOKUP(B452,'[1]Tracking sheet'!$A$3:$D$98000,2,0),0)</f>
        <v>17485</v>
      </c>
      <c r="AY452" s="44">
        <f>IFERROR(VLOOKUP(B452,'[1]Tracking sheet'!$A$3:$D$98000,3,0),0)</f>
        <v>17485</v>
      </c>
      <c r="AZ452" s="159">
        <f t="shared" ref="AZ452:AZ515" si="153">AY452-AX452</f>
        <v>0</v>
      </c>
      <c r="BA452" s="158">
        <f>IFERROR(VLOOKUP(B452,'[2]Tracking Sheet'!$B$3:$J$5000,2,0),0)</f>
        <v>0</v>
      </c>
      <c r="BB452" s="174">
        <f t="shared" ref="BB452:BB515" si="154">BA452-D452</f>
        <v>-32136</v>
      </c>
      <c r="BC452" s="44">
        <f>IFERROR(VLOOKUP(G452,'[1]Tracking sheet'!$A$3:$D$98000,2,0),0)</f>
        <v>0</v>
      </c>
      <c r="BD452" s="44">
        <f>IFERROR(VLOOKUP(G452,'[1]Tracking sheet'!$A$3:$D$98000,3,0),0)</f>
        <v>0</v>
      </c>
      <c r="BE452" s="159">
        <f t="shared" si="146"/>
        <v>0</v>
      </c>
      <c r="BF452" s="158">
        <f>IFERROR(VLOOKUP(G452,'[2]Tracking Sheet'!$B$3:$J$5000,2,0),0)</f>
        <v>0</v>
      </c>
      <c r="BG452" s="174" t="e">
        <f t="shared" si="147"/>
        <v>#VALUE!</v>
      </c>
      <c r="BH452" s="44">
        <f>IFERROR(VLOOKUP(L452,'[1]Tracking sheet'!$A$3:$D$98000,2,0),0)</f>
        <v>0</v>
      </c>
      <c r="BI452" s="44">
        <f>IFERROR(VLOOKUP(L452,'[1]Tracking sheet'!$A$3:$D$98000,3,0),0)</f>
        <v>0</v>
      </c>
      <c r="BJ452" s="159">
        <f t="shared" si="148"/>
        <v>0</v>
      </c>
      <c r="BK452" s="158">
        <f>IFERROR(VLOOKUP(L452,'[2]Tracking Sheet'!$B$3:$J$5000,2,0),0)</f>
        <v>0</v>
      </c>
      <c r="BL452" s="174">
        <f t="shared" si="149"/>
        <v>-46181</v>
      </c>
      <c r="BM452" s="44">
        <f>IFERROR(VLOOKUP(Q452,'[1]Tracking sheet'!$A$3:$D$98000,2,0),0)</f>
        <v>0</v>
      </c>
      <c r="BN452" s="187">
        <f t="shared" si="150"/>
        <v>29</v>
      </c>
      <c r="BO452" s="44" t="s">
        <v>916</v>
      </c>
    </row>
    <row r="453" spans="1:70" ht="37.5" customHeight="1" x14ac:dyDescent="0.3">
      <c r="A453" s="62" t="s">
        <v>870</v>
      </c>
      <c r="B453" s="123">
        <v>47783</v>
      </c>
      <c r="C453" s="127">
        <v>68684</v>
      </c>
      <c r="D453" s="53">
        <v>420</v>
      </c>
      <c r="E453" s="53">
        <v>320</v>
      </c>
      <c r="F453" s="136">
        <v>46160</v>
      </c>
      <c r="G453" s="125">
        <v>46161</v>
      </c>
      <c r="H453" s="18" t="s">
        <v>1646</v>
      </c>
      <c r="I453" s="18" t="s">
        <v>351</v>
      </c>
      <c r="J453" s="192"/>
      <c r="K453" s="192"/>
      <c r="L453" s="15">
        <v>46182</v>
      </c>
      <c r="M453" s="15">
        <v>46188</v>
      </c>
      <c r="N453" s="15">
        <v>46191</v>
      </c>
      <c r="O453" s="15">
        <v>46203</v>
      </c>
      <c r="P453" s="14"/>
      <c r="Q453" s="14"/>
      <c r="R453" s="15">
        <v>46205</v>
      </c>
      <c r="S453" s="125">
        <v>46205</v>
      </c>
      <c r="T453" s="15">
        <v>46211</v>
      </c>
      <c r="U453" s="15">
        <v>46213</v>
      </c>
      <c r="V453" s="15">
        <v>46214</v>
      </c>
      <c r="W453" s="14"/>
      <c r="X453" s="14"/>
      <c r="Y453" s="14"/>
      <c r="Z453" s="14"/>
      <c r="AA453" s="14"/>
      <c r="AB453" s="14"/>
      <c r="AC453" s="15">
        <v>46217</v>
      </c>
      <c r="AD453" s="15">
        <v>46219</v>
      </c>
      <c r="AE453" s="14"/>
      <c r="AF453" s="14"/>
      <c r="AG453" s="15">
        <v>46220</v>
      </c>
      <c r="AH453" s="15">
        <v>46223</v>
      </c>
      <c r="AI453" s="15">
        <v>46225</v>
      </c>
      <c r="AJ453" s="136">
        <v>46233</v>
      </c>
      <c r="AK453" s="136">
        <v>46233</v>
      </c>
      <c r="AL453" s="198">
        <v>73</v>
      </c>
      <c r="AM453" s="14" t="s">
        <v>612</v>
      </c>
      <c r="AN453" s="14" t="s">
        <v>32</v>
      </c>
      <c r="AO453" s="14"/>
      <c r="AP453" s="14"/>
      <c r="AQ453" s="18"/>
      <c r="AR453" s="55"/>
      <c r="AS453" s="199"/>
      <c r="AT453" s="44" t="s">
        <v>285</v>
      </c>
      <c r="AW453" s="173" t="s">
        <v>463</v>
      </c>
      <c r="AX453" s="44">
        <f>IFERROR(VLOOKUP(B453,'[1]Tracking sheet'!$A$3:$D$98000,2,0),0)</f>
        <v>319</v>
      </c>
      <c r="AY453" s="44">
        <f>IFERROR(VLOOKUP(B453,'[1]Tracking sheet'!$A$3:$D$98000,3,0),0)</f>
        <v>316</v>
      </c>
      <c r="AZ453" s="159">
        <f t="shared" si="153"/>
        <v>-3</v>
      </c>
      <c r="BA453" s="158">
        <f>IFERROR(VLOOKUP(B453,'[2]Tracking Sheet'!$B$3:$J$5000,2,0),0)</f>
        <v>0</v>
      </c>
      <c r="BB453" s="174">
        <f t="shared" si="154"/>
        <v>-420</v>
      </c>
      <c r="BC453" s="44">
        <f>IFERROR(VLOOKUP(G453,'[1]Tracking sheet'!$A$3:$D$98000,2,0),0)</f>
        <v>0</v>
      </c>
      <c r="BD453" s="44">
        <f>IFERROR(VLOOKUP(G453,'[1]Tracking sheet'!$A$3:$D$98000,3,0),0)</f>
        <v>0</v>
      </c>
      <c r="BE453" s="159">
        <f t="shared" si="146"/>
        <v>0</v>
      </c>
      <c r="BF453" s="158">
        <f>IFERROR(VLOOKUP(G453,'[2]Tracking Sheet'!$B$3:$J$5000,2,0),0)</f>
        <v>0</v>
      </c>
      <c r="BG453" s="174" t="e">
        <f t="shared" si="147"/>
        <v>#VALUE!</v>
      </c>
      <c r="BH453" s="44">
        <f>IFERROR(VLOOKUP(L453,'[1]Tracking sheet'!$A$3:$D$98000,2,0),0)</f>
        <v>0</v>
      </c>
      <c r="BI453" s="44">
        <f>IFERROR(VLOOKUP(L453,'[1]Tracking sheet'!$A$3:$D$98000,3,0),0)</f>
        <v>0</v>
      </c>
      <c r="BJ453" s="159">
        <f t="shared" si="148"/>
        <v>0</v>
      </c>
      <c r="BK453" s="158">
        <f>IFERROR(VLOOKUP(L453,'[2]Tracking Sheet'!$B$3:$J$5000,2,0),0)</f>
        <v>0</v>
      </c>
      <c r="BL453" s="174">
        <f t="shared" si="149"/>
        <v>-46191</v>
      </c>
      <c r="BM453" s="44">
        <f>IFERROR(VLOOKUP(Q453,'[1]Tracking sheet'!$A$3:$D$98000,2,0),0)</f>
        <v>0</v>
      </c>
      <c r="BN453" s="187">
        <f t="shared" si="150"/>
        <v>31</v>
      </c>
      <c r="BO453" s="44" t="s">
        <v>855</v>
      </c>
    </row>
    <row r="454" spans="1:70" ht="37.5" customHeight="1" x14ac:dyDescent="0.3">
      <c r="A454" s="62" t="s">
        <v>870</v>
      </c>
      <c r="B454" s="123">
        <v>47718</v>
      </c>
      <c r="C454" s="127" t="s">
        <v>1647</v>
      </c>
      <c r="D454" s="53">
        <v>850</v>
      </c>
      <c r="E454" s="53">
        <v>739</v>
      </c>
      <c r="F454" s="136">
        <v>46162</v>
      </c>
      <c r="G454" s="125">
        <v>46164</v>
      </c>
      <c r="H454" s="18" t="s">
        <v>1648</v>
      </c>
      <c r="I454" s="18" t="s">
        <v>351</v>
      </c>
      <c r="J454" s="125">
        <v>46191</v>
      </c>
      <c r="K454" s="125">
        <v>46204</v>
      </c>
      <c r="L454" s="15">
        <v>46198</v>
      </c>
      <c r="M454" s="15">
        <v>46210</v>
      </c>
      <c r="N454" s="15">
        <v>46204</v>
      </c>
      <c r="O454" s="15">
        <v>46207</v>
      </c>
      <c r="P454" s="14"/>
      <c r="Q454" s="14"/>
      <c r="R454" s="15">
        <v>46209</v>
      </c>
      <c r="S454" s="125">
        <v>46209</v>
      </c>
      <c r="T454" s="15">
        <v>46216</v>
      </c>
      <c r="U454" s="15">
        <v>46218</v>
      </c>
      <c r="V454" s="15">
        <v>46218</v>
      </c>
      <c r="W454" s="14"/>
      <c r="X454" s="14"/>
      <c r="Y454" s="14"/>
      <c r="Z454" s="14"/>
      <c r="AA454" s="14"/>
      <c r="AB454" s="14"/>
      <c r="AC454" s="15">
        <v>46220</v>
      </c>
      <c r="AD454" s="15">
        <v>46221</v>
      </c>
      <c r="AE454" s="14"/>
      <c r="AF454" s="14"/>
      <c r="AG454" s="15">
        <v>46223</v>
      </c>
      <c r="AH454" s="15">
        <v>46225</v>
      </c>
      <c r="AI454" s="15">
        <v>46226</v>
      </c>
      <c r="AJ454" s="136">
        <v>46233</v>
      </c>
      <c r="AK454" s="136">
        <v>46233</v>
      </c>
      <c r="AL454" s="198">
        <f t="shared" ref="AL454" si="155">+AJ454-F454</f>
        <v>71</v>
      </c>
      <c r="AM454" s="14" t="s">
        <v>614</v>
      </c>
      <c r="AN454" s="14" t="s">
        <v>32</v>
      </c>
      <c r="AO454" s="14"/>
      <c r="AP454" s="14"/>
      <c r="AQ454" s="18"/>
      <c r="AR454" s="55" t="s">
        <v>21</v>
      </c>
      <c r="AS454" s="199"/>
      <c r="AT454" s="44" t="s">
        <v>285</v>
      </c>
      <c r="AW454" s="173" t="s">
        <v>463</v>
      </c>
      <c r="AX454" s="44">
        <f>IFERROR(VLOOKUP(B454,'[1]Tracking sheet'!$A$3:$D$98000,2,0),0)</f>
        <v>738</v>
      </c>
      <c r="AY454" s="44">
        <f>IFERROR(VLOOKUP(B454,'[1]Tracking sheet'!$A$3:$D$98000,3,0),0)</f>
        <v>738</v>
      </c>
      <c r="AZ454" s="159">
        <f t="shared" si="153"/>
        <v>0</v>
      </c>
      <c r="BA454" s="158">
        <f>IFERROR(VLOOKUP(B454,'[2]Tracking Sheet'!$B$3:$J$5000,2,0),0)</f>
        <v>0</v>
      </c>
      <c r="BB454" s="174">
        <f t="shared" si="154"/>
        <v>-850</v>
      </c>
      <c r="BC454" s="44">
        <f>IFERROR(VLOOKUP(G454,'[1]Tracking sheet'!$A$3:$D$98000,2,0),0)</f>
        <v>0</v>
      </c>
      <c r="BD454" s="44">
        <f>IFERROR(VLOOKUP(G454,'[1]Tracking sheet'!$A$3:$D$98000,3,0),0)</f>
        <v>0</v>
      </c>
      <c r="BE454" s="159">
        <f t="shared" si="146"/>
        <v>0</v>
      </c>
      <c r="BF454" s="158">
        <f>IFERROR(VLOOKUP(G454,'[2]Tracking Sheet'!$B$3:$J$5000,2,0),0)</f>
        <v>0</v>
      </c>
      <c r="BG454" s="174" t="e">
        <f t="shared" si="147"/>
        <v>#VALUE!</v>
      </c>
      <c r="BH454" s="44">
        <f>IFERROR(VLOOKUP(L454,'[1]Tracking sheet'!$A$3:$D$98000,2,0),0)</f>
        <v>0</v>
      </c>
      <c r="BI454" s="44">
        <f>IFERROR(VLOOKUP(L454,'[1]Tracking sheet'!$A$3:$D$98000,3,0),0)</f>
        <v>0</v>
      </c>
      <c r="BJ454" s="159">
        <f t="shared" si="148"/>
        <v>0</v>
      </c>
      <c r="BK454" s="158">
        <f>IFERROR(VLOOKUP(L454,'[2]Tracking Sheet'!$B$3:$J$5000,2,0),0)</f>
        <v>0</v>
      </c>
      <c r="BL454" s="174">
        <f t="shared" si="149"/>
        <v>-46204</v>
      </c>
      <c r="BM454" s="44">
        <f>IFERROR(VLOOKUP(Q454,'[1]Tracking sheet'!$A$3:$D$98000,2,0),0)</f>
        <v>0</v>
      </c>
      <c r="BN454" s="187">
        <f t="shared" si="150"/>
        <v>31</v>
      </c>
      <c r="BO454" s="44" t="s">
        <v>855</v>
      </c>
    </row>
    <row r="455" spans="1:70" ht="37.5" customHeight="1" x14ac:dyDescent="0.3">
      <c r="A455" s="62" t="s">
        <v>870</v>
      </c>
      <c r="B455" s="123">
        <v>47782</v>
      </c>
      <c r="C455" s="127">
        <v>68683</v>
      </c>
      <c r="D455" s="53">
        <v>425</v>
      </c>
      <c r="E455" s="53">
        <v>315</v>
      </c>
      <c r="F455" s="136">
        <v>46164</v>
      </c>
      <c r="G455" s="125">
        <v>46165</v>
      </c>
      <c r="H455" s="18" t="s">
        <v>1649</v>
      </c>
      <c r="I455" s="18" t="s">
        <v>351</v>
      </c>
      <c r="J455" s="125">
        <v>46191</v>
      </c>
      <c r="K455" s="125">
        <v>46197</v>
      </c>
      <c r="L455" s="15">
        <v>46199</v>
      </c>
      <c r="M455" s="15">
        <v>46203</v>
      </c>
      <c r="N455" s="15">
        <v>46205</v>
      </c>
      <c r="O455" s="15">
        <v>46209</v>
      </c>
      <c r="P455" s="14"/>
      <c r="Q455" s="14"/>
      <c r="R455" s="15">
        <v>46210</v>
      </c>
      <c r="S455" s="125">
        <v>46210</v>
      </c>
      <c r="T455" s="15">
        <v>46216</v>
      </c>
      <c r="U455" s="15">
        <v>46218</v>
      </c>
      <c r="V455" s="15">
        <v>46219</v>
      </c>
      <c r="W455" s="14"/>
      <c r="X455" s="14"/>
      <c r="Y455" s="14"/>
      <c r="Z455" s="14"/>
      <c r="AA455" s="14"/>
      <c r="AB455" s="14"/>
      <c r="AC455" s="15">
        <v>46220</v>
      </c>
      <c r="AD455" s="15">
        <v>46221</v>
      </c>
      <c r="AE455" s="14"/>
      <c r="AF455" s="14"/>
      <c r="AG455" s="15">
        <v>46224</v>
      </c>
      <c r="AH455" s="15">
        <v>46226</v>
      </c>
      <c r="AI455" s="15">
        <v>46228</v>
      </c>
      <c r="AJ455" s="136">
        <v>46233</v>
      </c>
      <c r="AK455" s="136">
        <v>46233</v>
      </c>
      <c r="AL455" s="198">
        <v>69</v>
      </c>
      <c r="AM455" s="14" t="s">
        <v>614</v>
      </c>
      <c r="AN455" s="14" t="s">
        <v>32</v>
      </c>
      <c r="AO455" s="14"/>
      <c r="AP455" s="14"/>
      <c r="AQ455" s="18"/>
      <c r="AR455" s="55" t="s">
        <v>21</v>
      </c>
      <c r="AS455" s="199"/>
      <c r="AT455" s="44" t="s">
        <v>285</v>
      </c>
      <c r="AW455" s="173" t="s">
        <v>463</v>
      </c>
      <c r="AX455" s="44">
        <f>IFERROR(VLOOKUP(B455,'[1]Tracking sheet'!$A$3:$D$98000,2,0),0)</f>
        <v>314</v>
      </c>
      <c r="AY455" s="44">
        <f>IFERROR(VLOOKUP(B455,'[1]Tracking sheet'!$A$3:$D$98000,3,0),0)</f>
        <v>314</v>
      </c>
      <c r="AZ455" s="159">
        <f t="shared" si="153"/>
        <v>0</v>
      </c>
      <c r="BA455" s="158">
        <f>IFERROR(VLOOKUP(B455,'[2]Tracking Sheet'!$B$3:$J$5000,2,0),0)</f>
        <v>0</v>
      </c>
      <c r="BB455" s="174">
        <f t="shared" si="154"/>
        <v>-425</v>
      </c>
      <c r="BC455" s="44">
        <f>IFERROR(VLOOKUP(G455,'[1]Tracking sheet'!$A$3:$D$98000,2,0),0)</f>
        <v>0</v>
      </c>
      <c r="BD455" s="44">
        <f>IFERROR(VLOOKUP(G455,'[1]Tracking sheet'!$A$3:$D$98000,3,0),0)</f>
        <v>0</v>
      </c>
      <c r="BE455" s="159">
        <f t="shared" si="146"/>
        <v>0</v>
      </c>
      <c r="BF455" s="158">
        <f>IFERROR(VLOOKUP(G455,'[2]Tracking Sheet'!$B$3:$J$5000,2,0),0)</f>
        <v>0</v>
      </c>
      <c r="BG455" s="174" t="e">
        <f t="shared" si="147"/>
        <v>#VALUE!</v>
      </c>
      <c r="BH455" s="44">
        <f>IFERROR(VLOOKUP(L455,'[1]Tracking sheet'!$A$3:$D$98000,2,0),0)</f>
        <v>0</v>
      </c>
      <c r="BI455" s="44">
        <f>IFERROR(VLOOKUP(L455,'[1]Tracking sheet'!$A$3:$D$98000,3,0),0)</f>
        <v>0</v>
      </c>
      <c r="BJ455" s="159">
        <f t="shared" si="148"/>
        <v>0</v>
      </c>
      <c r="BK455" s="158">
        <f>IFERROR(VLOOKUP(L455,'[2]Tracking Sheet'!$B$3:$J$5000,2,0),0)</f>
        <v>0</v>
      </c>
      <c r="BL455" s="174">
        <f t="shared" si="149"/>
        <v>-46205</v>
      </c>
      <c r="BM455" s="44">
        <f>IFERROR(VLOOKUP(Q455,'[1]Tracking sheet'!$A$3:$D$98000,2,0),0)</f>
        <v>0</v>
      </c>
      <c r="BN455" s="187">
        <f t="shared" si="150"/>
        <v>31</v>
      </c>
      <c r="BO455" s="44" t="s">
        <v>867</v>
      </c>
    </row>
    <row r="456" spans="1:70" ht="37.5" customHeight="1" x14ac:dyDescent="0.3">
      <c r="A456" s="119" t="s">
        <v>646</v>
      </c>
      <c r="B456" s="216" t="s">
        <v>1650</v>
      </c>
      <c r="C456" s="127" t="s">
        <v>1651</v>
      </c>
      <c r="D456" s="53">
        <v>2000</v>
      </c>
      <c r="E456" s="53">
        <v>360</v>
      </c>
      <c r="F456" s="136">
        <v>46165</v>
      </c>
      <c r="G456" s="15">
        <v>46165</v>
      </c>
      <c r="H456" s="18" t="s">
        <v>771</v>
      </c>
      <c r="I456" s="18" t="s">
        <v>347</v>
      </c>
      <c r="J456" s="15"/>
      <c r="K456" s="15"/>
      <c r="L456" s="15">
        <v>46179</v>
      </c>
      <c r="M456" s="15">
        <v>46188</v>
      </c>
      <c r="N456" s="15">
        <v>46188</v>
      </c>
      <c r="O456" s="15">
        <v>46200</v>
      </c>
      <c r="P456" s="15"/>
      <c r="Q456" s="15"/>
      <c r="R456" s="15">
        <v>46199</v>
      </c>
      <c r="S456" s="15">
        <v>46203</v>
      </c>
      <c r="T456" s="15"/>
      <c r="U456" s="15">
        <v>46204</v>
      </c>
      <c r="V456" s="15">
        <v>46205</v>
      </c>
      <c r="W456" s="15"/>
      <c r="X456" s="15"/>
      <c r="Y456" s="15"/>
      <c r="Z456" s="15"/>
      <c r="AA456" s="15"/>
      <c r="AB456" s="15"/>
      <c r="AC456" s="15">
        <v>46206</v>
      </c>
      <c r="AD456" s="15">
        <v>46209</v>
      </c>
      <c r="AE456" s="15"/>
      <c r="AF456" s="15"/>
      <c r="AG456" s="15">
        <v>46210</v>
      </c>
      <c r="AH456" s="15">
        <v>46211</v>
      </c>
      <c r="AI456" s="15">
        <v>46212</v>
      </c>
      <c r="AJ456" s="136">
        <v>46214</v>
      </c>
      <c r="AK456" s="136">
        <v>46216</v>
      </c>
      <c r="AL456" s="198">
        <v>49</v>
      </c>
      <c r="AM456" s="14" t="s">
        <v>612</v>
      </c>
      <c r="AN456" s="14" t="s">
        <v>616</v>
      </c>
      <c r="AO456" s="14"/>
      <c r="AP456" s="14"/>
      <c r="AQ456" s="18"/>
      <c r="AR456" s="55"/>
      <c r="AS456" s="153"/>
      <c r="AT456" s="44" t="s">
        <v>285</v>
      </c>
      <c r="AW456" s="173" t="s">
        <v>463</v>
      </c>
      <c r="AX456" s="44">
        <f>IFERROR(VLOOKUP(B456,'[1]Tracking sheet'!$A$3:$D$98000,2,0),0)</f>
        <v>360</v>
      </c>
      <c r="AY456" s="44">
        <f>IFERROR(VLOOKUP(B456,'[1]Tracking sheet'!$A$3:$D$98000,3,0),0)</f>
        <v>360</v>
      </c>
      <c r="AZ456" s="159">
        <f t="shared" si="153"/>
        <v>0</v>
      </c>
      <c r="BA456" s="158">
        <f>IFERROR(VLOOKUP(B456,'[2]Tracking Sheet'!$B$3:$J$5000,2,0),0)</f>
        <v>0</v>
      </c>
      <c r="BB456" s="174">
        <f t="shared" si="154"/>
        <v>-2000</v>
      </c>
      <c r="BC456" s="44">
        <f>IFERROR(VLOOKUP(G456,'[1]Tracking sheet'!$A$3:$D$98000,2,0),0)</f>
        <v>0</v>
      </c>
      <c r="BD456" s="44">
        <f>IFERROR(VLOOKUP(G456,'[1]Tracking sheet'!$A$3:$D$98000,3,0),0)</f>
        <v>0</v>
      </c>
      <c r="BE456" s="159">
        <f t="shared" si="146"/>
        <v>0</v>
      </c>
      <c r="BF456" s="158">
        <f>IFERROR(VLOOKUP(G456,'[2]Tracking Sheet'!$B$3:$J$5000,2,0),0)</f>
        <v>0</v>
      </c>
      <c r="BG456" s="174" t="e">
        <f t="shared" si="147"/>
        <v>#VALUE!</v>
      </c>
      <c r="BH456" s="44">
        <f>IFERROR(VLOOKUP(L456,'[1]Tracking sheet'!$A$3:$D$98000,2,0),0)</f>
        <v>0</v>
      </c>
      <c r="BI456" s="44">
        <f>IFERROR(VLOOKUP(L456,'[1]Tracking sheet'!$A$3:$D$98000,3,0),0)</f>
        <v>0</v>
      </c>
      <c r="BJ456" s="159">
        <f t="shared" si="148"/>
        <v>0</v>
      </c>
      <c r="BK456" s="158">
        <f>IFERROR(VLOOKUP(L456,'[2]Tracking Sheet'!$B$3:$J$5000,2,0),0)</f>
        <v>0</v>
      </c>
      <c r="BL456" s="174">
        <f t="shared" si="149"/>
        <v>-46188</v>
      </c>
      <c r="BM456" s="44">
        <f>IFERROR(VLOOKUP(Q456,'[1]Tracking sheet'!$A$3:$D$98000,2,0),0)</f>
        <v>0</v>
      </c>
      <c r="BN456" s="187">
        <f t="shared" si="150"/>
        <v>29</v>
      </c>
      <c r="BO456" s="44" t="s">
        <v>855</v>
      </c>
    </row>
    <row r="457" spans="1:70" ht="37.5" customHeight="1" x14ac:dyDescent="0.3">
      <c r="A457" s="119" t="s">
        <v>646</v>
      </c>
      <c r="B457" s="216" t="s">
        <v>1652</v>
      </c>
      <c r="C457" s="127" t="s">
        <v>1653</v>
      </c>
      <c r="D457" s="53">
        <v>701</v>
      </c>
      <c r="E457" s="53">
        <v>98</v>
      </c>
      <c r="F457" s="136">
        <v>46165</v>
      </c>
      <c r="G457" s="15">
        <v>46165</v>
      </c>
      <c r="H457" s="18" t="s">
        <v>1654</v>
      </c>
      <c r="I457" s="18" t="s">
        <v>347</v>
      </c>
      <c r="J457" s="15"/>
      <c r="K457" s="15"/>
      <c r="L457" s="15">
        <v>46179</v>
      </c>
      <c r="M457" s="15">
        <v>46186</v>
      </c>
      <c r="N457" s="15">
        <v>46188</v>
      </c>
      <c r="O457" s="15">
        <v>46199</v>
      </c>
      <c r="P457" s="15"/>
      <c r="Q457" s="15"/>
      <c r="R457" s="15">
        <v>46199</v>
      </c>
      <c r="S457" s="15">
        <v>46203</v>
      </c>
      <c r="T457" s="15"/>
      <c r="U457" s="15">
        <v>46204</v>
      </c>
      <c r="V457" s="15">
        <v>46205</v>
      </c>
      <c r="W457" s="15"/>
      <c r="X457" s="15"/>
      <c r="Y457" s="15"/>
      <c r="Z457" s="15"/>
      <c r="AA457" s="15"/>
      <c r="AB457" s="15"/>
      <c r="AC457" s="15">
        <v>46206</v>
      </c>
      <c r="AD457" s="15">
        <v>46209</v>
      </c>
      <c r="AE457" s="15"/>
      <c r="AF457" s="15"/>
      <c r="AG457" s="15">
        <v>46210</v>
      </c>
      <c r="AH457" s="15">
        <v>46211</v>
      </c>
      <c r="AI457" s="15">
        <v>46212</v>
      </c>
      <c r="AJ457" s="136">
        <v>46214</v>
      </c>
      <c r="AK457" s="136">
        <v>46216</v>
      </c>
      <c r="AL457" s="198">
        <v>49</v>
      </c>
      <c r="AM457" s="14" t="s">
        <v>612</v>
      </c>
      <c r="AN457" s="14" t="s">
        <v>616</v>
      </c>
      <c r="AO457" s="14"/>
      <c r="AP457" s="14"/>
      <c r="AQ457" s="18"/>
      <c r="AR457" s="55"/>
      <c r="AS457" s="153" t="s">
        <v>577</v>
      </c>
      <c r="AT457" s="44" t="s">
        <v>285</v>
      </c>
      <c r="AW457" s="173" t="s">
        <v>463</v>
      </c>
      <c r="AX457" s="44">
        <f>IFERROR(VLOOKUP(B457,'[1]Tracking sheet'!$A$3:$D$98000,2,0),0)</f>
        <v>98</v>
      </c>
      <c r="AY457" s="44">
        <f>IFERROR(VLOOKUP(B457,'[1]Tracking sheet'!$A$3:$D$98000,3,0),0)</f>
        <v>98</v>
      </c>
      <c r="AZ457" s="159">
        <f t="shared" si="153"/>
        <v>0</v>
      </c>
      <c r="BA457" s="158">
        <f>IFERROR(VLOOKUP(B457,'[2]Tracking Sheet'!$B$3:$J$5000,2,0),0)</f>
        <v>0</v>
      </c>
      <c r="BB457" s="174">
        <f t="shared" si="154"/>
        <v>-701</v>
      </c>
      <c r="BC457" s="44">
        <f>IFERROR(VLOOKUP(G457,'[1]Tracking sheet'!$A$3:$D$98000,2,0),0)</f>
        <v>0</v>
      </c>
      <c r="BD457" s="44">
        <f>IFERROR(VLOOKUP(G457,'[1]Tracking sheet'!$A$3:$D$98000,3,0),0)</f>
        <v>0</v>
      </c>
      <c r="BE457" s="159">
        <f t="shared" si="146"/>
        <v>0</v>
      </c>
      <c r="BF457" s="158">
        <f>IFERROR(VLOOKUP(G457,'[2]Tracking Sheet'!$B$3:$J$5000,2,0),0)</f>
        <v>0</v>
      </c>
      <c r="BG457" s="174" t="e">
        <f t="shared" si="147"/>
        <v>#VALUE!</v>
      </c>
      <c r="BH457" s="44">
        <f>IFERROR(VLOOKUP(L457,'[1]Tracking sheet'!$A$3:$D$98000,2,0),0)</f>
        <v>0</v>
      </c>
      <c r="BI457" s="44">
        <f>IFERROR(VLOOKUP(L457,'[1]Tracking sheet'!$A$3:$D$98000,3,0),0)</f>
        <v>0</v>
      </c>
      <c r="BJ457" s="159">
        <f t="shared" si="148"/>
        <v>0</v>
      </c>
      <c r="BK457" s="158">
        <f>IFERROR(VLOOKUP(L457,'[2]Tracking Sheet'!$B$3:$J$5000,2,0),0)</f>
        <v>0</v>
      </c>
      <c r="BL457" s="174">
        <f t="shared" si="149"/>
        <v>-46188</v>
      </c>
      <c r="BM457" s="44">
        <f>IFERROR(VLOOKUP(Q457,'[1]Tracking sheet'!$A$3:$D$98000,2,0),0)</f>
        <v>0</v>
      </c>
      <c r="BN457" s="187">
        <f t="shared" si="150"/>
        <v>29</v>
      </c>
      <c r="BO457" s="44" t="s">
        <v>855</v>
      </c>
    </row>
    <row r="458" spans="1:70" ht="37.5" customHeight="1" x14ac:dyDescent="0.3">
      <c r="A458" s="62" t="s">
        <v>4</v>
      </c>
      <c r="B458" s="200" t="s">
        <v>1655</v>
      </c>
      <c r="C458" s="127">
        <v>22039968</v>
      </c>
      <c r="D458" s="53">
        <v>2205</v>
      </c>
      <c r="E458" s="53">
        <v>1569</v>
      </c>
      <c r="F458" s="136">
        <v>46161</v>
      </c>
      <c r="G458" s="125">
        <v>46164</v>
      </c>
      <c r="H458" s="18" t="s">
        <v>759</v>
      </c>
      <c r="I458" s="18" t="s">
        <v>249</v>
      </c>
      <c r="J458" s="125"/>
      <c r="K458" s="125"/>
      <c r="L458" s="15">
        <v>46183</v>
      </c>
      <c r="M458" s="15">
        <v>46190</v>
      </c>
      <c r="N458" s="15">
        <v>46195</v>
      </c>
      <c r="O458" s="15">
        <v>46209</v>
      </c>
      <c r="P458" s="15"/>
      <c r="Q458" s="15"/>
      <c r="R458" s="15">
        <v>46211</v>
      </c>
      <c r="S458" s="125">
        <v>46211</v>
      </c>
      <c r="T458" s="15"/>
      <c r="U458" s="15">
        <v>46217</v>
      </c>
      <c r="V458" s="15">
        <v>46218</v>
      </c>
      <c r="W458" s="15"/>
      <c r="X458" s="15"/>
      <c r="Y458" s="15"/>
      <c r="Z458" s="15"/>
      <c r="AA458" s="15"/>
      <c r="AB458" s="15"/>
      <c r="AC458" s="15">
        <v>46220</v>
      </c>
      <c r="AD458" s="15">
        <v>46224</v>
      </c>
      <c r="AE458" s="15"/>
      <c r="AF458" s="15"/>
      <c r="AG458" s="15">
        <v>46226</v>
      </c>
      <c r="AH458" s="15">
        <v>46228</v>
      </c>
      <c r="AI458" s="15">
        <v>46232</v>
      </c>
      <c r="AJ458" s="136">
        <v>46251</v>
      </c>
      <c r="AK458" s="136">
        <v>46253</v>
      </c>
      <c r="AL458" s="198">
        <v>90</v>
      </c>
      <c r="AM458" s="14" t="s">
        <v>288</v>
      </c>
      <c r="AN458" s="18" t="s">
        <v>619</v>
      </c>
      <c r="AO458" s="14"/>
      <c r="AP458" s="14"/>
      <c r="AQ458" s="18"/>
      <c r="AR458" s="55"/>
      <c r="AS458" s="50"/>
      <c r="AT458" s="44" t="s">
        <v>596</v>
      </c>
      <c r="AW458" s="173" t="s">
        <v>468</v>
      </c>
      <c r="AX458" s="44">
        <f>IFERROR(VLOOKUP(B458,'[1]Tracking sheet'!$A$3:$D$98000,2,0),0)</f>
        <v>1569</v>
      </c>
      <c r="AY458" s="44">
        <f>IFERROR(VLOOKUP(B458,'[1]Tracking sheet'!$A$3:$D$98000,3,0),0)</f>
        <v>1569</v>
      </c>
      <c r="AZ458" s="159">
        <f t="shared" si="153"/>
        <v>0</v>
      </c>
      <c r="BA458" s="158">
        <f>IFERROR(VLOOKUP(B458,'[2]Tracking Sheet'!$B$3:$J$5000,2,0),0)</f>
        <v>2251</v>
      </c>
      <c r="BB458" s="174">
        <f t="shared" si="154"/>
        <v>46</v>
      </c>
      <c r="BC458" s="44">
        <f>IFERROR(VLOOKUP(G458,'[1]Tracking sheet'!$A$3:$D$98000,2,0),0)</f>
        <v>0</v>
      </c>
      <c r="BD458" s="44">
        <f>IFERROR(VLOOKUP(G458,'[1]Tracking sheet'!$A$3:$D$98000,3,0),0)</f>
        <v>0</v>
      </c>
      <c r="BE458" s="159">
        <f t="shared" si="146"/>
        <v>0</v>
      </c>
      <c r="BF458" s="158">
        <f>IFERROR(VLOOKUP(G458,'[2]Tracking Sheet'!$B$3:$J$5000,2,0),0)</f>
        <v>0</v>
      </c>
      <c r="BG458" s="174" t="e">
        <f t="shared" si="147"/>
        <v>#VALUE!</v>
      </c>
      <c r="BH458" s="44">
        <f>IFERROR(VLOOKUP(L458,'[1]Tracking sheet'!$A$3:$D$98000,2,0),0)</f>
        <v>0</v>
      </c>
      <c r="BI458" s="44">
        <f>IFERROR(VLOOKUP(L458,'[1]Tracking sheet'!$A$3:$D$98000,3,0),0)</f>
        <v>0</v>
      </c>
      <c r="BJ458" s="159">
        <f t="shared" si="148"/>
        <v>0</v>
      </c>
      <c r="BK458" s="158">
        <f>IFERROR(VLOOKUP(L458,'[2]Tracking Sheet'!$B$3:$J$5000,2,0),0)</f>
        <v>0</v>
      </c>
      <c r="BL458" s="174">
        <f t="shared" si="149"/>
        <v>-46195</v>
      </c>
      <c r="BM458" s="44">
        <f>IFERROR(VLOOKUP(Q458,'[1]Tracking sheet'!$A$3:$D$98000,2,0),0)</f>
        <v>0</v>
      </c>
      <c r="BN458" s="187">
        <f t="shared" si="150"/>
        <v>34</v>
      </c>
      <c r="BO458" s="44" t="s">
        <v>867</v>
      </c>
      <c r="BR458" s="70" t="s">
        <v>2371</v>
      </c>
    </row>
    <row r="459" spans="1:70" ht="37.5" customHeight="1" x14ac:dyDescent="0.3">
      <c r="A459" s="62" t="s">
        <v>4</v>
      </c>
      <c r="B459" s="200" t="s">
        <v>1656</v>
      </c>
      <c r="C459" s="127">
        <v>22029225</v>
      </c>
      <c r="D459" s="53">
        <v>4710</v>
      </c>
      <c r="E459" s="53">
        <v>4290</v>
      </c>
      <c r="F459" s="136">
        <v>46161</v>
      </c>
      <c r="G459" s="125">
        <v>46164</v>
      </c>
      <c r="H459" s="18" t="s">
        <v>1613</v>
      </c>
      <c r="I459" s="18" t="s">
        <v>683</v>
      </c>
      <c r="J459" s="125"/>
      <c r="K459" s="125"/>
      <c r="L459" s="15">
        <v>46179</v>
      </c>
      <c r="M459" s="15">
        <v>46190</v>
      </c>
      <c r="N459" s="15">
        <v>46188</v>
      </c>
      <c r="O459" s="15">
        <v>46205</v>
      </c>
      <c r="P459" s="15"/>
      <c r="Q459" s="15"/>
      <c r="R459" s="15">
        <v>46205</v>
      </c>
      <c r="S459" s="125">
        <v>46205</v>
      </c>
      <c r="T459" s="15"/>
      <c r="U459" s="15">
        <v>46211</v>
      </c>
      <c r="V459" s="15">
        <v>46216</v>
      </c>
      <c r="W459" s="15"/>
      <c r="X459" s="15"/>
      <c r="Y459" s="15"/>
      <c r="Z459" s="15"/>
      <c r="AA459" s="15"/>
      <c r="AB459" s="15"/>
      <c r="AC459" s="15">
        <v>46216</v>
      </c>
      <c r="AD459" s="15">
        <v>46221</v>
      </c>
      <c r="AE459" s="15"/>
      <c r="AF459" s="15"/>
      <c r="AG459" s="15">
        <v>46224</v>
      </c>
      <c r="AH459" s="15">
        <v>46225</v>
      </c>
      <c r="AI459" s="15">
        <v>46227</v>
      </c>
      <c r="AJ459" s="136">
        <v>46249</v>
      </c>
      <c r="AK459" s="136">
        <v>46251</v>
      </c>
      <c r="AL459" s="198">
        <v>88</v>
      </c>
      <c r="AM459" s="14" t="s">
        <v>259</v>
      </c>
      <c r="AN459" s="18" t="s">
        <v>619</v>
      </c>
      <c r="AO459" s="14"/>
      <c r="AP459" s="14"/>
      <c r="AQ459" s="18"/>
      <c r="AR459" s="55"/>
      <c r="AS459" s="199"/>
      <c r="AT459" s="44" t="s">
        <v>594</v>
      </c>
      <c r="AW459" s="173" t="s">
        <v>468</v>
      </c>
      <c r="AX459" s="44">
        <f>IFERROR(VLOOKUP(B459,'[1]Tracking sheet'!$A$3:$D$98000,2,0),0)</f>
        <v>4290</v>
      </c>
      <c r="AY459" s="44">
        <f>IFERROR(VLOOKUP(B459,'[1]Tracking sheet'!$A$3:$D$98000,3,0),0)</f>
        <v>4290</v>
      </c>
      <c r="AZ459" s="159">
        <f t="shared" si="153"/>
        <v>0</v>
      </c>
      <c r="BA459" s="158">
        <f>IFERROR(VLOOKUP(B459,'[2]Tracking Sheet'!$B$3:$J$5000,2,0),0)</f>
        <v>0</v>
      </c>
      <c r="BB459" s="174">
        <f t="shared" si="154"/>
        <v>-4710</v>
      </c>
      <c r="BC459" s="44">
        <f>IFERROR(VLOOKUP(G459,'[1]Tracking sheet'!$A$3:$D$98000,2,0),0)</f>
        <v>0</v>
      </c>
      <c r="BD459" s="44">
        <f>IFERROR(VLOOKUP(G459,'[1]Tracking sheet'!$A$3:$D$98000,3,0),0)</f>
        <v>0</v>
      </c>
      <c r="BE459" s="159">
        <f t="shared" si="146"/>
        <v>0</v>
      </c>
      <c r="BF459" s="158">
        <f>IFERROR(VLOOKUP(G459,'[2]Tracking Sheet'!$B$3:$J$5000,2,0),0)</f>
        <v>0</v>
      </c>
      <c r="BG459" s="174" t="e">
        <f t="shared" si="147"/>
        <v>#VALUE!</v>
      </c>
      <c r="BH459" s="44">
        <f>IFERROR(VLOOKUP(L459,'[1]Tracking sheet'!$A$3:$D$98000,2,0),0)</f>
        <v>0</v>
      </c>
      <c r="BI459" s="44">
        <f>IFERROR(VLOOKUP(L459,'[1]Tracking sheet'!$A$3:$D$98000,3,0),0)</f>
        <v>0</v>
      </c>
      <c r="BJ459" s="159">
        <f t="shared" si="148"/>
        <v>0</v>
      </c>
      <c r="BK459" s="158">
        <f>IFERROR(VLOOKUP(L459,'[2]Tracking Sheet'!$B$3:$J$5000,2,0),0)</f>
        <v>0</v>
      </c>
      <c r="BL459" s="174">
        <f t="shared" si="149"/>
        <v>-46188</v>
      </c>
      <c r="BM459" s="44">
        <f>IFERROR(VLOOKUP(Q459,'[1]Tracking sheet'!$A$3:$D$98000,2,0),0)</f>
        <v>0</v>
      </c>
      <c r="BN459" s="187">
        <f t="shared" si="150"/>
        <v>34</v>
      </c>
      <c r="BO459" s="44" t="s">
        <v>855</v>
      </c>
      <c r="BR459" s="70" t="s">
        <v>2371</v>
      </c>
    </row>
    <row r="460" spans="1:70" ht="37.5" customHeight="1" x14ac:dyDescent="0.3">
      <c r="A460" s="62" t="s">
        <v>4</v>
      </c>
      <c r="B460" s="200" t="s">
        <v>1657</v>
      </c>
      <c r="C460" s="127">
        <v>22029226</v>
      </c>
      <c r="D460" s="53">
        <v>8820</v>
      </c>
      <c r="E460" s="53">
        <v>5881</v>
      </c>
      <c r="F460" s="136">
        <v>46161</v>
      </c>
      <c r="G460" s="126">
        <v>46164</v>
      </c>
      <c r="H460" s="18" t="s">
        <v>645</v>
      </c>
      <c r="I460" s="18" t="s">
        <v>249</v>
      </c>
      <c r="J460" s="125"/>
      <c r="K460" s="125"/>
      <c r="L460" s="15">
        <v>46181</v>
      </c>
      <c r="M460" s="15">
        <v>46193</v>
      </c>
      <c r="N460" s="15">
        <v>46195</v>
      </c>
      <c r="O460" s="15">
        <v>46213</v>
      </c>
      <c r="P460" s="15"/>
      <c r="Q460" s="15"/>
      <c r="R460" s="15">
        <v>46213</v>
      </c>
      <c r="S460" s="125">
        <v>46213</v>
      </c>
      <c r="T460" s="15"/>
      <c r="U460" s="15">
        <v>46219</v>
      </c>
      <c r="V460" s="15">
        <v>46223</v>
      </c>
      <c r="W460" s="15"/>
      <c r="X460" s="15"/>
      <c r="Y460" s="15"/>
      <c r="Z460" s="15"/>
      <c r="AA460" s="15"/>
      <c r="AB460" s="15"/>
      <c r="AC460" s="15">
        <v>46225</v>
      </c>
      <c r="AD460" s="15">
        <v>46230</v>
      </c>
      <c r="AE460" s="15"/>
      <c r="AF460" s="15"/>
      <c r="AG460" s="15">
        <v>46232</v>
      </c>
      <c r="AH460" s="15">
        <v>46234</v>
      </c>
      <c r="AI460" s="15">
        <v>46237</v>
      </c>
      <c r="AJ460" s="136">
        <v>46251</v>
      </c>
      <c r="AK460" s="136">
        <v>46253</v>
      </c>
      <c r="AL460" s="198">
        <v>90</v>
      </c>
      <c r="AM460" s="14" t="s">
        <v>286</v>
      </c>
      <c r="AN460" s="18" t="s">
        <v>619</v>
      </c>
      <c r="AO460" s="14"/>
      <c r="AP460" s="14"/>
      <c r="AQ460" s="18"/>
      <c r="AR460" s="55"/>
      <c r="AS460" s="120"/>
      <c r="AT460" s="44" t="s">
        <v>596</v>
      </c>
      <c r="AW460" s="173" t="s">
        <v>468</v>
      </c>
      <c r="AX460" s="44">
        <f>IFERROR(VLOOKUP(B460,'[1]Tracking sheet'!$A$3:$D$98000,2,0),0)</f>
        <v>5880</v>
      </c>
      <c r="AY460" s="44">
        <f>IFERROR(VLOOKUP(B460,'[1]Tracking sheet'!$A$3:$D$98000,3,0),0)</f>
        <v>5880</v>
      </c>
      <c r="AZ460" s="159">
        <f t="shared" si="153"/>
        <v>0</v>
      </c>
      <c r="BA460" s="158">
        <f>IFERROR(VLOOKUP(B460,'[2]Tracking Sheet'!$B$3:$J$5000,2,0),0)</f>
        <v>0</v>
      </c>
      <c r="BB460" s="174">
        <f t="shared" si="154"/>
        <v>-8820</v>
      </c>
      <c r="BC460" s="44">
        <f>IFERROR(VLOOKUP(G460,'[1]Tracking sheet'!$A$3:$D$98000,2,0),0)</f>
        <v>0</v>
      </c>
      <c r="BD460" s="44">
        <f>IFERROR(VLOOKUP(G460,'[1]Tracking sheet'!$A$3:$D$98000,3,0),0)</f>
        <v>0</v>
      </c>
      <c r="BE460" s="159">
        <f t="shared" si="146"/>
        <v>0</v>
      </c>
      <c r="BF460" s="158">
        <f>IFERROR(VLOOKUP(G460,'[2]Tracking Sheet'!$B$3:$J$5000,2,0),0)</f>
        <v>0</v>
      </c>
      <c r="BG460" s="174" t="e">
        <f t="shared" si="147"/>
        <v>#VALUE!</v>
      </c>
      <c r="BH460" s="44">
        <f>IFERROR(VLOOKUP(L460,'[1]Tracking sheet'!$A$3:$D$98000,2,0),0)</f>
        <v>0</v>
      </c>
      <c r="BI460" s="44">
        <f>IFERROR(VLOOKUP(L460,'[1]Tracking sheet'!$A$3:$D$98000,3,0),0)</f>
        <v>0</v>
      </c>
      <c r="BJ460" s="159">
        <f t="shared" si="148"/>
        <v>0</v>
      </c>
      <c r="BK460" s="158">
        <f>IFERROR(VLOOKUP(L460,'[2]Tracking Sheet'!$B$3:$J$5000,2,0),0)</f>
        <v>0</v>
      </c>
      <c r="BL460" s="174">
        <f t="shared" si="149"/>
        <v>-46195</v>
      </c>
      <c r="BM460" s="44">
        <f>IFERROR(VLOOKUP(Q460,'[1]Tracking sheet'!$A$3:$D$98000,2,0),0)</f>
        <v>0</v>
      </c>
      <c r="BN460" s="187">
        <f t="shared" si="150"/>
        <v>34</v>
      </c>
      <c r="BO460" s="44" t="s">
        <v>867</v>
      </c>
      <c r="BR460" s="70" t="s">
        <v>2371</v>
      </c>
    </row>
    <row r="461" spans="1:70" ht="37.5" customHeight="1" x14ac:dyDescent="0.3">
      <c r="A461" s="62" t="s">
        <v>2</v>
      </c>
      <c r="B461" s="147">
        <v>47772</v>
      </c>
      <c r="C461" s="127">
        <v>15386506</v>
      </c>
      <c r="D461" s="53">
        <v>2163</v>
      </c>
      <c r="E461" s="53">
        <v>1175</v>
      </c>
      <c r="F461" s="136">
        <v>46154</v>
      </c>
      <c r="G461" s="126">
        <v>46160</v>
      </c>
      <c r="H461" s="50" t="s">
        <v>1658</v>
      </c>
      <c r="I461" s="50" t="s">
        <v>348</v>
      </c>
      <c r="J461" s="61"/>
      <c r="K461" s="125"/>
      <c r="L461" s="125">
        <v>46179</v>
      </c>
      <c r="M461" s="15">
        <v>46186</v>
      </c>
      <c r="N461" s="15">
        <v>46191</v>
      </c>
      <c r="O461" s="15">
        <v>46208</v>
      </c>
      <c r="P461" s="15"/>
      <c r="Q461" s="15"/>
      <c r="R461" s="15">
        <v>46209</v>
      </c>
      <c r="S461" s="15">
        <v>46209</v>
      </c>
      <c r="T461" s="125">
        <v>46215</v>
      </c>
      <c r="U461" s="15">
        <v>46217</v>
      </c>
      <c r="V461" s="15">
        <v>46218</v>
      </c>
      <c r="W461" s="15">
        <v>46220</v>
      </c>
      <c r="X461" s="15">
        <v>46223</v>
      </c>
      <c r="Y461" s="15"/>
      <c r="Z461" s="15"/>
      <c r="AA461" s="15"/>
      <c r="AB461" s="15"/>
      <c r="AC461" s="15">
        <v>46225</v>
      </c>
      <c r="AD461" s="15">
        <v>46228</v>
      </c>
      <c r="AE461" s="15"/>
      <c r="AF461" s="15"/>
      <c r="AG461" s="15">
        <v>46231</v>
      </c>
      <c r="AH461" s="15">
        <v>46233</v>
      </c>
      <c r="AI461" s="15">
        <v>46238</v>
      </c>
      <c r="AJ461" s="136">
        <v>46244</v>
      </c>
      <c r="AK461" s="136">
        <v>46246</v>
      </c>
      <c r="AL461" s="198">
        <v>90</v>
      </c>
      <c r="AM461" s="14" t="s">
        <v>259</v>
      </c>
      <c r="AN461" s="14" t="s">
        <v>677</v>
      </c>
      <c r="AO461" s="14" t="s">
        <v>613</v>
      </c>
      <c r="AP461" s="18"/>
      <c r="AQ461" s="18" t="s">
        <v>1659</v>
      </c>
      <c r="AR461" s="50"/>
      <c r="AS461" s="55"/>
      <c r="AT461" s="44" t="s">
        <v>594</v>
      </c>
      <c r="AW461" s="173" t="s">
        <v>468</v>
      </c>
      <c r="AX461" s="44">
        <f>IFERROR(VLOOKUP(B461,'[1]Tracking sheet'!$A$3:$D$98000,2,0),0)</f>
        <v>1175</v>
      </c>
      <c r="AY461" s="44">
        <f>IFERROR(VLOOKUP(B461,'[1]Tracking sheet'!$A$3:$D$98000,3,0),0)</f>
        <v>1175</v>
      </c>
      <c r="AZ461" s="159">
        <f t="shared" si="153"/>
        <v>0</v>
      </c>
      <c r="BA461" s="158">
        <f>IFERROR(VLOOKUP(B461,'[2]Tracking Sheet'!$B$3:$J$5000,2,0),0)</f>
        <v>0</v>
      </c>
      <c r="BB461" s="174">
        <f t="shared" si="154"/>
        <v>-2163</v>
      </c>
      <c r="BC461" s="44">
        <f>IFERROR(VLOOKUP(G461,'[1]Tracking sheet'!$A$3:$D$98000,2,0),0)</f>
        <v>0</v>
      </c>
      <c r="BD461" s="44">
        <f>IFERROR(VLOOKUP(G461,'[1]Tracking sheet'!$A$3:$D$98000,3,0),0)</f>
        <v>0</v>
      </c>
      <c r="BE461" s="159">
        <f t="shared" si="146"/>
        <v>0</v>
      </c>
      <c r="BF461" s="158">
        <f>IFERROR(VLOOKUP(G461,'[2]Tracking Sheet'!$B$3:$J$5000,2,0),0)</f>
        <v>0</v>
      </c>
      <c r="BG461" s="174" t="e">
        <f t="shared" si="147"/>
        <v>#VALUE!</v>
      </c>
      <c r="BH461" s="44">
        <f>IFERROR(VLOOKUP(L461,'[1]Tracking sheet'!$A$3:$D$98000,2,0),0)</f>
        <v>0</v>
      </c>
      <c r="BI461" s="44">
        <f>IFERROR(VLOOKUP(L461,'[1]Tracking sheet'!$A$3:$D$98000,3,0),0)</f>
        <v>0</v>
      </c>
      <c r="BJ461" s="159">
        <f t="shared" si="148"/>
        <v>0</v>
      </c>
      <c r="BK461" s="158">
        <f>IFERROR(VLOOKUP(L461,'[2]Tracking Sheet'!$B$3:$J$5000,2,0),0)</f>
        <v>0</v>
      </c>
      <c r="BL461" s="174">
        <f t="shared" si="149"/>
        <v>-46191</v>
      </c>
      <c r="BM461" s="44">
        <f>IFERROR(VLOOKUP(Q461,'[1]Tracking sheet'!$A$3:$D$98000,2,0),0)</f>
        <v>0</v>
      </c>
      <c r="BN461" s="187">
        <f t="shared" si="150"/>
        <v>33</v>
      </c>
      <c r="BO461" s="44" t="s">
        <v>867</v>
      </c>
      <c r="BR461" s="70" t="s">
        <v>2841</v>
      </c>
    </row>
    <row r="462" spans="1:70" ht="37.5" customHeight="1" x14ac:dyDescent="0.3">
      <c r="A462" s="62" t="s">
        <v>2</v>
      </c>
      <c r="B462" s="147">
        <v>47771</v>
      </c>
      <c r="C462" s="127">
        <v>15386782</v>
      </c>
      <c r="D462" s="53">
        <v>3024</v>
      </c>
      <c r="E462" s="53">
        <v>1338</v>
      </c>
      <c r="F462" s="136">
        <v>46154</v>
      </c>
      <c r="G462" s="125">
        <v>46161</v>
      </c>
      <c r="H462" s="18" t="s">
        <v>1660</v>
      </c>
      <c r="I462" s="18" t="s">
        <v>249</v>
      </c>
      <c r="J462" s="125"/>
      <c r="K462" s="125"/>
      <c r="L462" s="15">
        <v>46179</v>
      </c>
      <c r="M462" s="15">
        <v>46187</v>
      </c>
      <c r="N462" s="15">
        <v>46188</v>
      </c>
      <c r="O462" s="15">
        <v>46206</v>
      </c>
      <c r="P462" s="15"/>
      <c r="Q462" s="15"/>
      <c r="R462" s="15">
        <v>46209</v>
      </c>
      <c r="S462" s="125">
        <v>46209</v>
      </c>
      <c r="T462" s="15">
        <v>46214</v>
      </c>
      <c r="U462" s="63">
        <v>46217</v>
      </c>
      <c r="V462" s="63">
        <v>46220</v>
      </c>
      <c r="W462" s="63">
        <v>46219</v>
      </c>
      <c r="X462" s="63">
        <v>46221</v>
      </c>
      <c r="Y462" s="63">
        <v>46226</v>
      </c>
      <c r="Z462" s="63">
        <v>46233</v>
      </c>
      <c r="AA462" s="63"/>
      <c r="AB462" s="63"/>
      <c r="AC462" s="63">
        <v>46223</v>
      </c>
      <c r="AD462" s="63">
        <v>46227</v>
      </c>
      <c r="AE462" s="63"/>
      <c r="AF462" s="63"/>
      <c r="AG462" s="63">
        <v>46237</v>
      </c>
      <c r="AH462" s="63">
        <v>46238</v>
      </c>
      <c r="AI462" s="63">
        <v>46240</v>
      </c>
      <c r="AJ462" s="136">
        <v>46244</v>
      </c>
      <c r="AK462" s="136">
        <v>46246</v>
      </c>
      <c r="AL462" s="198">
        <v>90</v>
      </c>
      <c r="AM462" s="14" t="s">
        <v>312</v>
      </c>
      <c r="AN462" s="14" t="s">
        <v>677</v>
      </c>
      <c r="AO462" s="14" t="s">
        <v>107</v>
      </c>
      <c r="AP462" s="14"/>
      <c r="AQ462" s="18" t="s">
        <v>1661</v>
      </c>
      <c r="AR462" s="55"/>
      <c r="AS462" s="64"/>
      <c r="AT462" s="44" t="s">
        <v>594</v>
      </c>
      <c r="AW462" s="173" t="s">
        <v>468</v>
      </c>
      <c r="AX462" s="44">
        <f>IFERROR(VLOOKUP(B462,'[1]Tracking sheet'!$A$3:$D$98000,2,0),0)</f>
        <v>1351</v>
      </c>
      <c r="AY462" s="44">
        <f>IFERROR(VLOOKUP(B462,'[1]Tracking sheet'!$A$3:$D$98000,3,0),0)</f>
        <v>1351</v>
      </c>
      <c r="AZ462" s="159">
        <f t="shared" si="153"/>
        <v>0</v>
      </c>
      <c r="BA462" s="158">
        <f>IFERROR(VLOOKUP(B462,'[2]Tracking Sheet'!$B$3:$J$5000,2,0),0)</f>
        <v>0</v>
      </c>
      <c r="BB462" s="174">
        <f t="shared" si="154"/>
        <v>-3024</v>
      </c>
      <c r="BC462" s="44">
        <f>IFERROR(VLOOKUP(G462,'[1]Tracking sheet'!$A$3:$D$98000,2,0),0)</f>
        <v>0</v>
      </c>
      <c r="BD462" s="44">
        <f>IFERROR(VLOOKUP(G462,'[1]Tracking sheet'!$A$3:$D$98000,3,0),0)</f>
        <v>0</v>
      </c>
      <c r="BE462" s="159">
        <f t="shared" si="146"/>
        <v>0</v>
      </c>
      <c r="BF462" s="158">
        <f>IFERROR(VLOOKUP(G462,'[2]Tracking Sheet'!$B$3:$J$5000,2,0),0)</f>
        <v>0</v>
      </c>
      <c r="BG462" s="174" t="e">
        <f t="shared" si="147"/>
        <v>#VALUE!</v>
      </c>
      <c r="BH462" s="44">
        <f>IFERROR(VLOOKUP(L462,'[1]Tracking sheet'!$A$3:$D$98000,2,0),0)</f>
        <v>0</v>
      </c>
      <c r="BI462" s="44">
        <f>IFERROR(VLOOKUP(L462,'[1]Tracking sheet'!$A$3:$D$98000,3,0),0)</f>
        <v>0</v>
      </c>
      <c r="BJ462" s="159">
        <f t="shared" si="148"/>
        <v>0</v>
      </c>
      <c r="BK462" s="158">
        <f>IFERROR(VLOOKUP(L462,'[2]Tracking Sheet'!$B$3:$J$5000,2,0),0)</f>
        <v>0</v>
      </c>
      <c r="BL462" s="174">
        <f t="shared" si="149"/>
        <v>-46188</v>
      </c>
      <c r="BM462" s="44">
        <f>IFERROR(VLOOKUP(Q462,'[1]Tracking sheet'!$A$3:$D$98000,2,0),0)</f>
        <v>0</v>
      </c>
      <c r="BN462" s="187">
        <f t="shared" si="150"/>
        <v>33</v>
      </c>
      <c r="BO462" s="44" t="s">
        <v>867</v>
      </c>
      <c r="BR462" s="70" t="s">
        <v>2671</v>
      </c>
    </row>
    <row r="463" spans="1:70" ht="37.5" customHeight="1" x14ac:dyDescent="0.3">
      <c r="A463" s="62" t="s">
        <v>2</v>
      </c>
      <c r="B463" s="147">
        <v>47789</v>
      </c>
      <c r="C463" s="127">
        <v>15394278</v>
      </c>
      <c r="D463" s="53">
        <v>1704</v>
      </c>
      <c r="E463" s="53">
        <v>369</v>
      </c>
      <c r="F463" s="136">
        <v>46153</v>
      </c>
      <c r="G463" s="125">
        <v>46161</v>
      </c>
      <c r="H463" s="18" t="s">
        <v>1662</v>
      </c>
      <c r="I463" s="18" t="s">
        <v>250</v>
      </c>
      <c r="J463" s="15"/>
      <c r="K463" s="15"/>
      <c r="L463" s="15">
        <v>46183</v>
      </c>
      <c r="M463" s="15">
        <v>46188</v>
      </c>
      <c r="N463" s="15">
        <v>46204</v>
      </c>
      <c r="O463" s="15">
        <v>46213</v>
      </c>
      <c r="P463" s="15"/>
      <c r="Q463" s="15"/>
      <c r="R463" s="15">
        <v>46216</v>
      </c>
      <c r="S463" s="15">
        <v>46216</v>
      </c>
      <c r="T463" s="15">
        <v>46221</v>
      </c>
      <c r="U463" s="15">
        <v>46224</v>
      </c>
      <c r="V463" s="15">
        <v>46225</v>
      </c>
      <c r="W463" s="15"/>
      <c r="X463" s="15"/>
      <c r="Y463" s="15"/>
      <c r="Z463" s="15"/>
      <c r="AA463" s="15"/>
      <c r="AB463" s="15"/>
      <c r="AC463" s="15">
        <v>46227</v>
      </c>
      <c r="AD463" s="15">
        <v>46231</v>
      </c>
      <c r="AE463" s="15"/>
      <c r="AF463" s="15"/>
      <c r="AG463" s="15">
        <v>46233</v>
      </c>
      <c r="AH463" s="15">
        <v>46234</v>
      </c>
      <c r="AI463" s="15">
        <v>46237</v>
      </c>
      <c r="AJ463" s="136">
        <v>46244</v>
      </c>
      <c r="AK463" s="136">
        <v>46246</v>
      </c>
      <c r="AL463" s="198">
        <v>91</v>
      </c>
      <c r="AM463" s="14" t="s">
        <v>293</v>
      </c>
      <c r="AN463" s="14" t="s">
        <v>635</v>
      </c>
      <c r="AO463" s="14"/>
      <c r="AP463" s="14"/>
      <c r="AQ463" s="18"/>
      <c r="AR463" s="189"/>
      <c r="AS463" s="199" t="s">
        <v>1663</v>
      </c>
      <c r="AT463" s="44" t="s">
        <v>594</v>
      </c>
      <c r="AW463" s="173" t="s">
        <v>468</v>
      </c>
      <c r="AX463" s="44">
        <f>IFERROR(VLOOKUP(B463,'[1]Tracking sheet'!$A$3:$D$98000,2,0),0)</f>
        <v>369</v>
      </c>
      <c r="AY463" s="44">
        <f>IFERROR(VLOOKUP(B463,'[1]Tracking sheet'!$A$3:$D$98000,3,0),0)</f>
        <v>369</v>
      </c>
      <c r="AZ463" s="159">
        <f t="shared" si="153"/>
        <v>0</v>
      </c>
      <c r="BA463" s="158">
        <f>IFERROR(VLOOKUP(B463,'[2]Tracking Sheet'!$B$3:$J$5000,2,0),0)</f>
        <v>0</v>
      </c>
      <c r="BB463" s="174">
        <f t="shared" si="154"/>
        <v>-1704</v>
      </c>
      <c r="BC463" s="44">
        <f>IFERROR(VLOOKUP(G463,'[1]Tracking sheet'!$A$3:$D$98000,2,0),0)</f>
        <v>0</v>
      </c>
      <c r="BD463" s="44">
        <f>IFERROR(VLOOKUP(G463,'[1]Tracking sheet'!$A$3:$D$98000,3,0),0)</f>
        <v>0</v>
      </c>
      <c r="BE463" s="159">
        <f t="shared" si="146"/>
        <v>0</v>
      </c>
      <c r="BF463" s="158">
        <f>IFERROR(VLOOKUP(G463,'[2]Tracking Sheet'!$B$3:$J$5000,2,0),0)</f>
        <v>0</v>
      </c>
      <c r="BG463" s="174" t="e">
        <f t="shared" si="147"/>
        <v>#VALUE!</v>
      </c>
      <c r="BH463" s="44">
        <f>IFERROR(VLOOKUP(L463,'[1]Tracking sheet'!$A$3:$D$98000,2,0),0)</f>
        <v>0</v>
      </c>
      <c r="BI463" s="44">
        <f>IFERROR(VLOOKUP(L463,'[1]Tracking sheet'!$A$3:$D$98000,3,0),0)</f>
        <v>0</v>
      </c>
      <c r="BJ463" s="159">
        <f t="shared" si="148"/>
        <v>0</v>
      </c>
      <c r="BK463" s="158">
        <f>IFERROR(VLOOKUP(L463,'[2]Tracking Sheet'!$B$3:$J$5000,2,0),0)</f>
        <v>0</v>
      </c>
      <c r="BL463" s="174">
        <f t="shared" si="149"/>
        <v>-46204</v>
      </c>
      <c r="BM463" s="44">
        <f>IFERROR(VLOOKUP(Q463,'[1]Tracking sheet'!$A$3:$D$98000,2,0),0)</f>
        <v>0</v>
      </c>
      <c r="BN463" s="187">
        <f t="shared" si="150"/>
        <v>33</v>
      </c>
      <c r="BO463" s="44" t="s">
        <v>1029</v>
      </c>
      <c r="BR463" s="70" t="s">
        <v>2367</v>
      </c>
    </row>
    <row r="464" spans="1:70" ht="37.5" customHeight="1" x14ac:dyDescent="0.3">
      <c r="A464" s="62" t="s">
        <v>2</v>
      </c>
      <c r="B464" s="147">
        <v>47788</v>
      </c>
      <c r="C464" s="127">
        <v>15394276</v>
      </c>
      <c r="D464" s="53">
        <v>1824</v>
      </c>
      <c r="E464" s="53">
        <v>185</v>
      </c>
      <c r="F464" s="136">
        <v>46153</v>
      </c>
      <c r="G464" s="125">
        <v>46161</v>
      </c>
      <c r="H464" s="18" t="s">
        <v>1664</v>
      </c>
      <c r="I464" s="18" t="s">
        <v>347</v>
      </c>
      <c r="J464" s="15"/>
      <c r="K464" s="15"/>
      <c r="L464" s="15">
        <v>46183</v>
      </c>
      <c r="M464" s="15">
        <v>46188</v>
      </c>
      <c r="N464" s="15">
        <v>46204</v>
      </c>
      <c r="O464" s="15">
        <v>46215</v>
      </c>
      <c r="P464" s="15"/>
      <c r="Q464" s="15"/>
      <c r="R464" s="15">
        <v>46219</v>
      </c>
      <c r="S464" s="15">
        <v>46219</v>
      </c>
      <c r="T464" s="15">
        <v>46224</v>
      </c>
      <c r="U464" s="15">
        <v>46226</v>
      </c>
      <c r="V464" s="15">
        <v>46227</v>
      </c>
      <c r="W464" s="15"/>
      <c r="X464" s="15"/>
      <c r="Y464" s="15"/>
      <c r="Z464" s="15"/>
      <c r="AA464" s="15"/>
      <c r="AB464" s="15"/>
      <c r="AC464" s="15">
        <v>46230</v>
      </c>
      <c r="AD464" s="15">
        <v>46233</v>
      </c>
      <c r="AE464" s="15"/>
      <c r="AF464" s="15"/>
      <c r="AG464" s="15">
        <v>46234</v>
      </c>
      <c r="AH464" s="15">
        <v>46237</v>
      </c>
      <c r="AI464" s="15">
        <v>46238</v>
      </c>
      <c r="AJ464" s="136">
        <v>46244</v>
      </c>
      <c r="AK464" s="136">
        <v>46246</v>
      </c>
      <c r="AL464" s="198">
        <v>91</v>
      </c>
      <c r="AM464" s="14" t="s">
        <v>281</v>
      </c>
      <c r="AN464" s="14" t="s">
        <v>635</v>
      </c>
      <c r="AO464" s="14"/>
      <c r="AP464" s="14"/>
      <c r="AQ464" s="18"/>
      <c r="AR464" s="189"/>
      <c r="AS464" s="199" t="s">
        <v>1663</v>
      </c>
      <c r="AT464" s="44" t="s">
        <v>594</v>
      </c>
      <c r="AW464" s="173" t="s">
        <v>468</v>
      </c>
      <c r="AX464" s="44">
        <f>IFERROR(VLOOKUP(B464,'[1]Tracking sheet'!$A$3:$D$98000,2,0),0)</f>
        <v>185</v>
      </c>
      <c r="AY464" s="44">
        <f>IFERROR(VLOOKUP(B464,'[1]Tracking sheet'!$A$3:$D$98000,3,0),0)</f>
        <v>185</v>
      </c>
      <c r="AZ464" s="159">
        <f t="shared" si="153"/>
        <v>0</v>
      </c>
      <c r="BA464" s="158">
        <f>IFERROR(VLOOKUP(B464,'[2]Tracking Sheet'!$B$3:$J$5000,2,0),0)</f>
        <v>0</v>
      </c>
      <c r="BB464" s="174">
        <f t="shared" si="154"/>
        <v>-1824</v>
      </c>
      <c r="BC464" s="44">
        <f>IFERROR(VLOOKUP(G464,'[1]Tracking sheet'!$A$3:$D$98000,2,0),0)</f>
        <v>0</v>
      </c>
      <c r="BD464" s="44">
        <f>IFERROR(VLOOKUP(G464,'[1]Tracking sheet'!$A$3:$D$98000,3,0),0)</f>
        <v>0</v>
      </c>
      <c r="BE464" s="159">
        <f t="shared" si="146"/>
        <v>0</v>
      </c>
      <c r="BF464" s="158">
        <f>IFERROR(VLOOKUP(G464,'[2]Tracking Sheet'!$B$3:$J$5000,2,0),0)</f>
        <v>0</v>
      </c>
      <c r="BG464" s="174" t="e">
        <f t="shared" si="147"/>
        <v>#VALUE!</v>
      </c>
      <c r="BH464" s="44">
        <f>IFERROR(VLOOKUP(L464,'[1]Tracking sheet'!$A$3:$D$98000,2,0),0)</f>
        <v>0</v>
      </c>
      <c r="BI464" s="44">
        <f>IFERROR(VLOOKUP(L464,'[1]Tracking sheet'!$A$3:$D$98000,3,0),0)</f>
        <v>0</v>
      </c>
      <c r="BJ464" s="159">
        <f t="shared" si="148"/>
        <v>0</v>
      </c>
      <c r="BK464" s="158">
        <f>IFERROR(VLOOKUP(L464,'[2]Tracking Sheet'!$B$3:$J$5000,2,0),0)</f>
        <v>0</v>
      </c>
      <c r="BL464" s="174">
        <f t="shared" si="149"/>
        <v>-46204</v>
      </c>
      <c r="BM464" s="44">
        <f>IFERROR(VLOOKUP(Q464,'[1]Tracking sheet'!$A$3:$D$98000,2,0),0)</f>
        <v>0</v>
      </c>
      <c r="BN464" s="187">
        <f t="shared" si="150"/>
        <v>33</v>
      </c>
      <c r="BO464" s="44" t="s">
        <v>1029</v>
      </c>
      <c r="BR464" s="70" t="s">
        <v>2367</v>
      </c>
    </row>
    <row r="465" spans="1:70" ht="37.5" customHeight="1" x14ac:dyDescent="0.3">
      <c r="A465" s="62" t="s">
        <v>2</v>
      </c>
      <c r="B465" s="147">
        <v>47790</v>
      </c>
      <c r="C465" s="127">
        <v>15395038</v>
      </c>
      <c r="D465" s="53">
        <v>6048</v>
      </c>
      <c r="E465" s="53">
        <v>1943</v>
      </c>
      <c r="F465" s="136">
        <v>46153</v>
      </c>
      <c r="G465" s="125">
        <v>46161</v>
      </c>
      <c r="H465" s="18" t="s">
        <v>745</v>
      </c>
      <c r="I465" s="18" t="s">
        <v>249</v>
      </c>
      <c r="J465" s="15"/>
      <c r="K465" s="15"/>
      <c r="L465" s="15">
        <v>46183</v>
      </c>
      <c r="M465" s="15">
        <v>46193</v>
      </c>
      <c r="N465" s="15">
        <v>46198</v>
      </c>
      <c r="O465" s="15">
        <v>46214</v>
      </c>
      <c r="P465" s="15"/>
      <c r="Q465" s="15"/>
      <c r="R465" s="15">
        <v>46214</v>
      </c>
      <c r="S465" s="15">
        <v>46217</v>
      </c>
      <c r="T465" s="15">
        <v>46223</v>
      </c>
      <c r="U465" s="15">
        <v>46225</v>
      </c>
      <c r="V465" s="15">
        <v>46227</v>
      </c>
      <c r="W465" s="15"/>
      <c r="X465" s="15"/>
      <c r="Y465" s="15"/>
      <c r="Z465" s="15"/>
      <c r="AA465" s="15"/>
      <c r="AB465" s="15"/>
      <c r="AC465" s="15">
        <v>46228</v>
      </c>
      <c r="AD465" s="15">
        <v>46233</v>
      </c>
      <c r="AE465" s="15"/>
      <c r="AF465" s="15"/>
      <c r="AG465" s="15">
        <v>46237</v>
      </c>
      <c r="AH465" s="15">
        <v>46238</v>
      </c>
      <c r="AI465" s="15">
        <v>46240</v>
      </c>
      <c r="AJ465" s="136">
        <v>46244</v>
      </c>
      <c r="AK465" s="136">
        <v>46246</v>
      </c>
      <c r="AL465" s="198">
        <v>91</v>
      </c>
      <c r="AM465" s="14" t="s">
        <v>312</v>
      </c>
      <c r="AN465" s="14" t="s">
        <v>635</v>
      </c>
      <c r="AO465" s="14"/>
      <c r="AP465" s="14"/>
      <c r="AQ465" s="18"/>
      <c r="AR465" s="189"/>
      <c r="AS465" s="199"/>
      <c r="AT465" s="44" t="s">
        <v>594</v>
      </c>
      <c r="AW465" s="173" t="s">
        <v>468</v>
      </c>
      <c r="AX465" s="44">
        <f>IFERROR(VLOOKUP(B465,'[1]Tracking sheet'!$A$3:$D$98000,2,0),0)</f>
        <v>1944</v>
      </c>
      <c r="AY465" s="44">
        <f>IFERROR(VLOOKUP(B465,'[1]Tracking sheet'!$A$3:$D$98000,3,0),0)</f>
        <v>1944</v>
      </c>
      <c r="AZ465" s="159">
        <f t="shared" si="153"/>
        <v>0</v>
      </c>
      <c r="BA465" s="158">
        <f>IFERROR(VLOOKUP(B465,'[2]Tracking Sheet'!$B$3:$J$5000,2,0),0)</f>
        <v>0</v>
      </c>
      <c r="BB465" s="174">
        <f t="shared" si="154"/>
        <v>-6048</v>
      </c>
      <c r="BC465" s="44">
        <f>IFERROR(VLOOKUP(G465,'[1]Tracking sheet'!$A$3:$D$98000,2,0),0)</f>
        <v>0</v>
      </c>
      <c r="BD465" s="44">
        <f>IFERROR(VLOOKUP(G465,'[1]Tracking sheet'!$A$3:$D$98000,3,0),0)</f>
        <v>0</v>
      </c>
      <c r="BE465" s="159">
        <f t="shared" si="146"/>
        <v>0</v>
      </c>
      <c r="BF465" s="158">
        <f>IFERROR(VLOOKUP(G465,'[2]Tracking Sheet'!$B$3:$J$5000,2,0),0)</f>
        <v>0</v>
      </c>
      <c r="BG465" s="174" t="e">
        <f t="shared" si="147"/>
        <v>#VALUE!</v>
      </c>
      <c r="BH465" s="44">
        <f>IFERROR(VLOOKUP(L465,'[1]Tracking sheet'!$A$3:$D$98000,2,0),0)</f>
        <v>0</v>
      </c>
      <c r="BI465" s="44">
        <f>IFERROR(VLOOKUP(L465,'[1]Tracking sheet'!$A$3:$D$98000,3,0),0)</f>
        <v>0</v>
      </c>
      <c r="BJ465" s="159">
        <f t="shared" si="148"/>
        <v>0</v>
      </c>
      <c r="BK465" s="158">
        <f>IFERROR(VLOOKUP(L465,'[2]Tracking Sheet'!$B$3:$J$5000,2,0),0)</f>
        <v>0</v>
      </c>
      <c r="BL465" s="174">
        <f t="shared" si="149"/>
        <v>-46198</v>
      </c>
      <c r="BM465" s="44">
        <f>IFERROR(VLOOKUP(Q465,'[1]Tracking sheet'!$A$3:$D$98000,2,0),0)</f>
        <v>0</v>
      </c>
      <c r="BN465" s="187">
        <f t="shared" si="150"/>
        <v>33</v>
      </c>
      <c r="BO465" s="44" t="s">
        <v>1029</v>
      </c>
      <c r="BR465" s="70" t="s">
        <v>2844</v>
      </c>
    </row>
    <row r="466" spans="1:70" ht="37.5" customHeight="1" x14ac:dyDescent="0.3">
      <c r="A466" s="53" t="s">
        <v>99</v>
      </c>
      <c r="B466" s="214">
        <v>47776</v>
      </c>
      <c r="C466" s="127" t="s">
        <v>1665</v>
      </c>
      <c r="D466" s="53">
        <v>10680</v>
      </c>
      <c r="E466" s="53">
        <v>9165</v>
      </c>
      <c r="F466" s="136">
        <v>46157</v>
      </c>
      <c r="G466" s="125">
        <v>46163</v>
      </c>
      <c r="H466" s="18" t="s">
        <v>1666</v>
      </c>
      <c r="I466" s="18" t="s">
        <v>353</v>
      </c>
      <c r="J466" s="125"/>
      <c r="K466" s="125"/>
      <c r="L466" s="15">
        <v>46190</v>
      </c>
      <c r="M466" s="15">
        <v>46203</v>
      </c>
      <c r="N466" s="15">
        <v>46204</v>
      </c>
      <c r="O466" s="15">
        <v>46217</v>
      </c>
      <c r="P466" s="15">
        <v>46218</v>
      </c>
      <c r="Q466" s="15">
        <v>46231</v>
      </c>
      <c r="R466" s="15">
        <v>46231</v>
      </c>
      <c r="S466" s="125">
        <v>46232</v>
      </c>
      <c r="T466" s="15">
        <v>46237</v>
      </c>
      <c r="U466" s="15">
        <v>46238</v>
      </c>
      <c r="V466" s="15">
        <v>46245</v>
      </c>
      <c r="W466" s="15"/>
      <c r="X466" s="15"/>
      <c r="Y466" s="15"/>
      <c r="Z466" s="15"/>
      <c r="AA466" s="15"/>
      <c r="AB466" s="15"/>
      <c r="AC466" s="15">
        <v>46244</v>
      </c>
      <c r="AD466" s="15">
        <v>46258</v>
      </c>
      <c r="AE466" s="15"/>
      <c r="AF466" s="15"/>
      <c r="AG466" s="15">
        <v>46259</v>
      </c>
      <c r="AH466" s="15">
        <v>46260</v>
      </c>
      <c r="AI466" s="15">
        <v>46262</v>
      </c>
      <c r="AJ466" s="136">
        <v>46265</v>
      </c>
      <c r="AK466" s="136">
        <v>46265</v>
      </c>
      <c r="AL466" s="198">
        <f t="shared" ref="AL466" si="156">+AJ466-F466</f>
        <v>108</v>
      </c>
      <c r="AM466" s="14" t="s">
        <v>1667</v>
      </c>
      <c r="AN466" s="14" t="s">
        <v>29</v>
      </c>
      <c r="AO466" s="14"/>
      <c r="AP466" s="14"/>
      <c r="AQ466" s="18"/>
      <c r="AR466" s="55" t="s">
        <v>48</v>
      </c>
      <c r="AS466" s="199"/>
      <c r="AT466" s="44" t="s">
        <v>596</v>
      </c>
      <c r="AW466" s="173" t="s">
        <v>468</v>
      </c>
      <c r="AX466" s="44">
        <f>IFERROR(VLOOKUP(B466,'[1]Tracking sheet'!$A$3:$D$98000,2,0),0)</f>
        <v>9389</v>
      </c>
      <c r="AY466" s="44">
        <f>IFERROR(VLOOKUP(B466,'[1]Tracking sheet'!$A$3:$D$98000,3,0),0)</f>
        <v>9389</v>
      </c>
      <c r="AZ466" s="159">
        <f t="shared" si="153"/>
        <v>0</v>
      </c>
      <c r="BA466" s="158">
        <f>IFERROR(VLOOKUP(B466,'[2]Tracking Sheet'!$B$3:$J$5000,2,0),0)</f>
        <v>0</v>
      </c>
      <c r="BB466" s="174">
        <f t="shared" si="154"/>
        <v>-10680</v>
      </c>
      <c r="BC466" s="44">
        <f>IFERROR(VLOOKUP(G466,'[1]Tracking sheet'!$A$3:$D$98000,2,0),0)</f>
        <v>0</v>
      </c>
      <c r="BD466" s="44">
        <f>IFERROR(VLOOKUP(G466,'[1]Tracking sheet'!$A$3:$D$98000,3,0),0)</f>
        <v>0</v>
      </c>
      <c r="BE466" s="159">
        <f t="shared" si="146"/>
        <v>0</v>
      </c>
      <c r="BF466" s="158">
        <f>IFERROR(VLOOKUP(G466,'[2]Tracking Sheet'!$B$3:$J$5000,2,0),0)</f>
        <v>0</v>
      </c>
      <c r="BG466" s="174" t="e">
        <f t="shared" si="147"/>
        <v>#VALUE!</v>
      </c>
      <c r="BH466" s="44">
        <f>IFERROR(VLOOKUP(L466,'[1]Tracking sheet'!$A$3:$D$98000,2,0),0)</f>
        <v>0</v>
      </c>
      <c r="BI466" s="44">
        <f>IFERROR(VLOOKUP(L466,'[1]Tracking sheet'!$A$3:$D$98000,3,0),0)</f>
        <v>0</v>
      </c>
      <c r="BJ466" s="159">
        <f t="shared" si="148"/>
        <v>0</v>
      </c>
      <c r="BK466" s="158">
        <f>IFERROR(VLOOKUP(L466,'[2]Tracking Sheet'!$B$3:$J$5000,2,0),0)</f>
        <v>0</v>
      </c>
      <c r="BL466" s="174">
        <f t="shared" si="149"/>
        <v>-46204</v>
      </c>
      <c r="BM466" s="44">
        <f>IFERROR(VLOOKUP(Q466,'[1]Tracking sheet'!$A$3:$D$98000,2,0),0)</f>
        <v>0</v>
      </c>
      <c r="BN466" s="187">
        <f t="shared" si="150"/>
        <v>36</v>
      </c>
      <c r="BO466" s="44" t="s">
        <v>971</v>
      </c>
      <c r="BR466" s="70" t="s">
        <v>2844</v>
      </c>
    </row>
    <row r="467" spans="1:70" ht="37.5" customHeight="1" x14ac:dyDescent="0.3">
      <c r="A467" s="53" t="s">
        <v>99</v>
      </c>
      <c r="B467" s="214">
        <v>47801</v>
      </c>
      <c r="C467" s="127" t="s">
        <v>1668</v>
      </c>
      <c r="D467" s="53">
        <v>5662</v>
      </c>
      <c r="E467" s="53">
        <v>2642</v>
      </c>
      <c r="F467" s="136">
        <v>46162</v>
      </c>
      <c r="G467" s="125">
        <v>46165</v>
      </c>
      <c r="H467" s="18" t="s">
        <v>1669</v>
      </c>
      <c r="I467" s="18" t="s">
        <v>1468</v>
      </c>
      <c r="J467" s="125"/>
      <c r="K467" s="125"/>
      <c r="L467" s="15">
        <v>46204</v>
      </c>
      <c r="M467" s="15">
        <v>46214</v>
      </c>
      <c r="N467" s="15">
        <v>46216</v>
      </c>
      <c r="O467" s="15">
        <v>46228</v>
      </c>
      <c r="P467" s="15"/>
      <c r="Q467" s="15"/>
      <c r="R467" s="15">
        <v>46235</v>
      </c>
      <c r="S467" s="125">
        <v>46227</v>
      </c>
      <c r="T467" s="15">
        <v>46235</v>
      </c>
      <c r="U467" s="15">
        <v>46237</v>
      </c>
      <c r="V467" s="15">
        <v>46240</v>
      </c>
      <c r="W467" s="15"/>
      <c r="X467" s="15"/>
      <c r="Y467" s="15"/>
      <c r="Z467" s="15"/>
      <c r="AA467" s="15">
        <v>46240</v>
      </c>
      <c r="AB467" s="15">
        <v>46245</v>
      </c>
      <c r="AC467" s="15">
        <v>46245</v>
      </c>
      <c r="AD467" s="15">
        <v>46253</v>
      </c>
      <c r="AE467" s="15"/>
      <c r="AF467" s="15"/>
      <c r="AG467" s="15">
        <v>46254</v>
      </c>
      <c r="AH467" s="15">
        <v>46256</v>
      </c>
      <c r="AI467" s="15">
        <v>46258</v>
      </c>
      <c r="AJ467" s="136">
        <v>46265</v>
      </c>
      <c r="AK467" s="136">
        <v>46265</v>
      </c>
      <c r="AL467" s="198">
        <v>103</v>
      </c>
      <c r="AM467" s="14" t="s">
        <v>612</v>
      </c>
      <c r="AN467" s="14" t="s">
        <v>29</v>
      </c>
      <c r="AO467" s="14"/>
      <c r="AP467" s="14" t="s">
        <v>623</v>
      </c>
      <c r="AQ467" s="18" t="s">
        <v>1670</v>
      </c>
      <c r="AR467" s="55"/>
      <c r="AS467" s="199"/>
      <c r="AT467" s="44" t="s">
        <v>285</v>
      </c>
      <c r="AW467" s="173" t="s">
        <v>463</v>
      </c>
      <c r="AX467" s="44">
        <f>IFERROR(VLOOKUP(B467,'[1]Tracking sheet'!$A$3:$D$98000,2,0),0)</f>
        <v>2623</v>
      </c>
      <c r="AY467" s="44">
        <f>IFERROR(VLOOKUP(B467,'[1]Tracking sheet'!$A$3:$D$98000,3,0),0)</f>
        <v>2623</v>
      </c>
      <c r="AZ467" s="159">
        <f t="shared" si="153"/>
        <v>0</v>
      </c>
      <c r="BA467" s="158">
        <f>IFERROR(VLOOKUP(B467,'[2]Tracking Sheet'!$B$3:$J$5000,2,0),0)</f>
        <v>0</v>
      </c>
      <c r="BB467" s="174">
        <f t="shared" si="154"/>
        <v>-5662</v>
      </c>
      <c r="BC467" s="44">
        <f>IFERROR(VLOOKUP(G467,'[1]Tracking sheet'!$A$3:$D$98000,2,0),0)</f>
        <v>0</v>
      </c>
      <c r="BD467" s="44">
        <f>IFERROR(VLOOKUP(G467,'[1]Tracking sheet'!$A$3:$D$98000,3,0),0)</f>
        <v>0</v>
      </c>
      <c r="BE467" s="159">
        <f t="shared" si="146"/>
        <v>0</v>
      </c>
      <c r="BF467" s="158">
        <f>IFERROR(VLOOKUP(G467,'[2]Tracking Sheet'!$B$3:$J$5000,2,0),0)</f>
        <v>0</v>
      </c>
      <c r="BG467" s="174" t="e">
        <f t="shared" si="147"/>
        <v>#VALUE!</v>
      </c>
      <c r="BH467" s="44">
        <f>IFERROR(VLOOKUP(L467,'[1]Tracking sheet'!$A$3:$D$98000,2,0),0)</f>
        <v>0</v>
      </c>
      <c r="BI467" s="44">
        <f>IFERROR(VLOOKUP(L467,'[1]Tracking sheet'!$A$3:$D$98000,3,0),0)</f>
        <v>0</v>
      </c>
      <c r="BJ467" s="159">
        <f t="shared" si="148"/>
        <v>0</v>
      </c>
      <c r="BK467" s="158">
        <f>IFERROR(VLOOKUP(L467,'[2]Tracking Sheet'!$B$3:$J$5000,2,0),0)</f>
        <v>0</v>
      </c>
      <c r="BL467" s="174">
        <f t="shared" si="149"/>
        <v>-46216</v>
      </c>
      <c r="BM467" s="44">
        <f>IFERROR(VLOOKUP(Q467,'[1]Tracking sheet'!$A$3:$D$98000,2,0),0)</f>
        <v>0</v>
      </c>
      <c r="BN467" s="187">
        <f t="shared" si="150"/>
        <v>36</v>
      </c>
      <c r="BO467" s="44" t="s">
        <v>971</v>
      </c>
    </row>
    <row r="468" spans="1:70" ht="37.5" customHeight="1" x14ac:dyDescent="0.3">
      <c r="A468" s="53" t="s">
        <v>99</v>
      </c>
      <c r="B468" s="214">
        <v>47687</v>
      </c>
      <c r="C468" s="127" t="s">
        <v>1671</v>
      </c>
      <c r="D468" s="53">
        <v>8847</v>
      </c>
      <c r="E468" s="53">
        <v>1032</v>
      </c>
      <c r="F468" s="136">
        <v>46153</v>
      </c>
      <c r="G468" s="125">
        <v>46161</v>
      </c>
      <c r="H468" s="18" t="s">
        <v>1672</v>
      </c>
      <c r="I468" s="18" t="s">
        <v>45</v>
      </c>
      <c r="J468" s="125"/>
      <c r="K468" s="125"/>
      <c r="L468" s="15">
        <v>46204</v>
      </c>
      <c r="M468" s="15">
        <v>46213</v>
      </c>
      <c r="N468" s="15">
        <v>46214</v>
      </c>
      <c r="O468" s="15">
        <v>46226</v>
      </c>
      <c r="P468" s="15"/>
      <c r="Q468" s="15"/>
      <c r="R468" s="15">
        <v>46223</v>
      </c>
      <c r="S468" s="125">
        <v>46226</v>
      </c>
      <c r="T468" s="15">
        <v>46230</v>
      </c>
      <c r="U468" s="15">
        <v>46231</v>
      </c>
      <c r="V468" s="15">
        <v>46234</v>
      </c>
      <c r="W468" s="15"/>
      <c r="X468" s="15"/>
      <c r="Y468" s="15"/>
      <c r="Z468" s="15"/>
      <c r="AA468" s="15"/>
      <c r="AB468" s="15"/>
      <c r="AC468" s="15">
        <v>46235</v>
      </c>
      <c r="AD468" s="15">
        <v>46244</v>
      </c>
      <c r="AE468" s="15"/>
      <c r="AF468" s="15"/>
      <c r="AG468" s="15">
        <v>46245</v>
      </c>
      <c r="AH468" s="15">
        <v>46247</v>
      </c>
      <c r="AI468" s="15">
        <v>46249</v>
      </c>
      <c r="AJ468" s="136">
        <v>46251</v>
      </c>
      <c r="AK468" s="136">
        <v>46251</v>
      </c>
      <c r="AL468" s="198">
        <v>98</v>
      </c>
      <c r="AM468" s="18" t="s">
        <v>288</v>
      </c>
      <c r="AN468" s="18" t="s">
        <v>57</v>
      </c>
      <c r="AO468" s="14"/>
      <c r="AP468" s="14"/>
      <c r="AQ468" s="18"/>
      <c r="AR468" s="55"/>
      <c r="AS468" s="199" t="s">
        <v>577</v>
      </c>
      <c r="AT468" s="44" t="s">
        <v>596</v>
      </c>
      <c r="AW468" s="173" t="s">
        <v>468</v>
      </c>
      <c r="AX468" s="44">
        <f>IFERROR(VLOOKUP(B468,'[1]Tracking sheet'!$A$3:$D$98000,2,0),0)</f>
        <v>1031</v>
      </c>
      <c r="AY468" s="44">
        <f>IFERROR(VLOOKUP(B468,'[1]Tracking sheet'!$A$3:$D$98000,3,0),0)</f>
        <v>1031</v>
      </c>
      <c r="AZ468" s="159">
        <f t="shared" si="153"/>
        <v>0</v>
      </c>
      <c r="BA468" s="158">
        <f>IFERROR(VLOOKUP(B468,'[2]Tracking Sheet'!$B$3:$J$5000,2,0),0)</f>
        <v>0</v>
      </c>
      <c r="BB468" s="174">
        <f t="shared" si="154"/>
        <v>-8847</v>
      </c>
      <c r="BC468" s="44">
        <f>IFERROR(VLOOKUP(G468,'[1]Tracking sheet'!$A$3:$D$98000,2,0),0)</f>
        <v>0</v>
      </c>
      <c r="BD468" s="44">
        <f>IFERROR(VLOOKUP(G468,'[1]Tracking sheet'!$A$3:$D$98000,3,0),0)</f>
        <v>0</v>
      </c>
      <c r="BE468" s="159">
        <f t="shared" si="146"/>
        <v>0</v>
      </c>
      <c r="BF468" s="158">
        <f>IFERROR(VLOOKUP(G468,'[2]Tracking Sheet'!$B$3:$J$5000,2,0),0)</f>
        <v>0</v>
      </c>
      <c r="BG468" s="174" t="e">
        <f t="shared" si="147"/>
        <v>#VALUE!</v>
      </c>
      <c r="BH468" s="44">
        <f>IFERROR(VLOOKUP(L468,'[1]Tracking sheet'!$A$3:$D$98000,2,0),0)</f>
        <v>0</v>
      </c>
      <c r="BI468" s="44">
        <f>IFERROR(VLOOKUP(L468,'[1]Tracking sheet'!$A$3:$D$98000,3,0),0)</f>
        <v>0</v>
      </c>
      <c r="BJ468" s="159">
        <f t="shared" si="148"/>
        <v>0</v>
      </c>
      <c r="BK468" s="158">
        <f>IFERROR(VLOOKUP(L468,'[2]Tracking Sheet'!$B$3:$J$5000,2,0),0)</f>
        <v>0</v>
      </c>
      <c r="BL468" s="174">
        <f t="shared" si="149"/>
        <v>-46214</v>
      </c>
      <c r="BM468" s="44">
        <f>IFERROR(VLOOKUP(Q468,'[1]Tracking sheet'!$A$3:$D$98000,2,0),0)</f>
        <v>0</v>
      </c>
      <c r="BN468" s="187">
        <f t="shared" si="150"/>
        <v>34</v>
      </c>
      <c r="BO468" s="44" t="s">
        <v>1029</v>
      </c>
      <c r="BR468" s="70" t="s">
        <v>2929</v>
      </c>
    </row>
    <row r="469" spans="1:70" ht="37.5" customHeight="1" x14ac:dyDescent="0.3">
      <c r="A469" s="53" t="s">
        <v>99</v>
      </c>
      <c r="B469" s="214">
        <v>47701</v>
      </c>
      <c r="C469" s="127" t="s">
        <v>1673</v>
      </c>
      <c r="D469" s="53">
        <v>3834</v>
      </c>
      <c r="E469" s="53">
        <v>1620</v>
      </c>
      <c r="F469" s="136">
        <v>46153</v>
      </c>
      <c r="G469" s="124">
        <v>46161</v>
      </c>
      <c r="H469" s="18" t="s">
        <v>1674</v>
      </c>
      <c r="I469" s="18" t="s">
        <v>250</v>
      </c>
      <c r="J469" s="124"/>
      <c r="K469" s="124"/>
      <c r="L469" s="15">
        <v>46193</v>
      </c>
      <c r="M469" s="15">
        <v>46203</v>
      </c>
      <c r="N469" s="15">
        <v>46204</v>
      </c>
      <c r="O469" s="15">
        <v>46216</v>
      </c>
      <c r="P469" s="15">
        <v>46217</v>
      </c>
      <c r="Q469" s="15">
        <v>46228</v>
      </c>
      <c r="R469" s="15">
        <v>46235</v>
      </c>
      <c r="S469" s="124">
        <v>46237</v>
      </c>
      <c r="T469" s="15">
        <v>46241</v>
      </c>
      <c r="U469" s="15">
        <v>46242</v>
      </c>
      <c r="V469" s="15">
        <v>46245</v>
      </c>
      <c r="W469" s="15"/>
      <c r="X469" s="15"/>
      <c r="Y469" s="15"/>
      <c r="Z469" s="15"/>
      <c r="AA469" s="15"/>
      <c r="AB469" s="15"/>
      <c r="AC469" s="15">
        <v>46246</v>
      </c>
      <c r="AD469" s="15">
        <v>46252</v>
      </c>
      <c r="AE469" s="15"/>
      <c r="AF469" s="15"/>
      <c r="AG469" s="15">
        <v>46253</v>
      </c>
      <c r="AH469" s="15">
        <v>46255</v>
      </c>
      <c r="AI469" s="15">
        <v>46258</v>
      </c>
      <c r="AJ469" s="136">
        <v>46265</v>
      </c>
      <c r="AK469" s="136">
        <v>46265</v>
      </c>
      <c r="AL469" s="198">
        <f t="shared" ref="AL469:AL470" si="157">+AJ469-F469</f>
        <v>112</v>
      </c>
      <c r="AM469" s="14" t="s">
        <v>286</v>
      </c>
      <c r="AN469" s="18" t="s">
        <v>57</v>
      </c>
      <c r="AO469" s="14"/>
      <c r="AP469" s="14"/>
      <c r="AQ469" s="18"/>
      <c r="AR469" s="55" t="s">
        <v>48</v>
      </c>
      <c r="AS469" s="120"/>
      <c r="AT469" s="44" t="s">
        <v>596</v>
      </c>
      <c r="AW469" s="173" t="s">
        <v>468</v>
      </c>
      <c r="AX469" s="44">
        <f>IFERROR(VLOOKUP(B469,'[1]Tracking sheet'!$A$3:$D$98000,2,0),0)</f>
        <v>1668</v>
      </c>
      <c r="AY469" s="44">
        <f>IFERROR(VLOOKUP(B469,'[1]Tracking sheet'!$A$3:$D$98000,3,0),0)</f>
        <v>1668</v>
      </c>
      <c r="AZ469" s="159">
        <f t="shared" si="153"/>
        <v>0</v>
      </c>
      <c r="BA469" s="158">
        <f>IFERROR(VLOOKUP(B469,'[2]Tracking Sheet'!$B$3:$J$5000,2,0),0)</f>
        <v>0</v>
      </c>
      <c r="BB469" s="174">
        <f t="shared" si="154"/>
        <v>-3834</v>
      </c>
      <c r="BC469" s="44">
        <f>IFERROR(VLOOKUP(G469,'[1]Tracking sheet'!$A$3:$D$98000,2,0),0)</f>
        <v>0</v>
      </c>
      <c r="BD469" s="44">
        <f>IFERROR(VLOOKUP(G469,'[1]Tracking sheet'!$A$3:$D$98000,3,0),0)</f>
        <v>0</v>
      </c>
      <c r="BE469" s="159">
        <f t="shared" si="146"/>
        <v>0</v>
      </c>
      <c r="BF469" s="158">
        <f>IFERROR(VLOOKUP(G469,'[2]Tracking Sheet'!$B$3:$J$5000,2,0),0)</f>
        <v>0</v>
      </c>
      <c r="BG469" s="174" t="e">
        <f t="shared" si="147"/>
        <v>#VALUE!</v>
      </c>
      <c r="BH469" s="44">
        <f>IFERROR(VLOOKUP(L469,'[1]Tracking sheet'!$A$3:$D$98000,2,0),0)</f>
        <v>0</v>
      </c>
      <c r="BI469" s="44">
        <f>IFERROR(VLOOKUP(L469,'[1]Tracking sheet'!$A$3:$D$98000,3,0),0)</f>
        <v>0</v>
      </c>
      <c r="BJ469" s="159">
        <f t="shared" si="148"/>
        <v>0</v>
      </c>
      <c r="BK469" s="158">
        <f>IFERROR(VLOOKUP(L469,'[2]Tracking Sheet'!$B$3:$J$5000,2,0),0)</f>
        <v>0</v>
      </c>
      <c r="BL469" s="174">
        <f t="shared" si="149"/>
        <v>-46204</v>
      </c>
      <c r="BM469" s="44">
        <f>IFERROR(VLOOKUP(Q469,'[1]Tracking sheet'!$A$3:$D$98000,2,0),0)</f>
        <v>0</v>
      </c>
      <c r="BN469" s="187">
        <f t="shared" si="150"/>
        <v>36</v>
      </c>
      <c r="BO469" s="44" t="s">
        <v>971</v>
      </c>
      <c r="BR469" s="70" t="s">
        <v>3084</v>
      </c>
    </row>
    <row r="470" spans="1:70" ht="37.5" customHeight="1" x14ac:dyDescent="0.3">
      <c r="A470" s="53" t="s">
        <v>99</v>
      </c>
      <c r="B470" s="214">
        <v>47702</v>
      </c>
      <c r="C470" s="127" t="s">
        <v>1675</v>
      </c>
      <c r="D470" s="53">
        <v>9264</v>
      </c>
      <c r="E470" s="53">
        <v>3055</v>
      </c>
      <c r="F470" s="136">
        <v>46153</v>
      </c>
      <c r="G470" s="124">
        <v>46161</v>
      </c>
      <c r="H470" s="18" t="s">
        <v>1676</v>
      </c>
      <c r="I470" s="18" t="s">
        <v>353</v>
      </c>
      <c r="J470" s="124"/>
      <c r="K470" s="124"/>
      <c r="L470" s="15">
        <v>46191</v>
      </c>
      <c r="M470" s="15">
        <v>46203</v>
      </c>
      <c r="N470" s="15">
        <v>46204</v>
      </c>
      <c r="O470" s="15">
        <v>46216</v>
      </c>
      <c r="P470" s="15">
        <v>46217</v>
      </c>
      <c r="Q470" s="15">
        <v>46228</v>
      </c>
      <c r="R470" s="15">
        <v>46235</v>
      </c>
      <c r="S470" s="124">
        <v>46237</v>
      </c>
      <c r="T470" s="15">
        <v>46241</v>
      </c>
      <c r="U470" s="15">
        <v>46242</v>
      </c>
      <c r="V470" s="15">
        <v>46245</v>
      </c>
      <c r="W470" s="15"/>
      <c r="X470" s="15"/>
      <c r="Y470" s="15"/>
      <c r="Z470" s="15"/>
      <c r="AA470" s="15"/>
      <c r="AB470" s="15"/>
      <c r="AC470" s="15">
        <v>46246</v>
      </c>
      <c r="AD470" s="15">
        <v>46252</v>
      </c>
      <c r="AE470" s="15"/>
      <c r="AF470" s="15"/>
      <c r="AG470" s="15">
        <v>46253</v>
      </c>
      <c r="AH470" s="15">
        <v>46255</v>
      </c>
      <c r="AI470" s="15">
        <v>46258</v>
      </c>
      <c r="AJ470" s="136">
        <v>46265</v>
      </c>
      <c r="AK470" s="136">
        <v>46265</v>
      </c>
      <c r="AL470" s="198">
        <f t="shared" si="157"/>
        <v>112</v>
      </c>
      <c r="AM470" s="14" t="s">
        <v>612</v>
      </c>
      <c r="AN470" s="18" t="s">
        <v>57</v>
      </c>
      <c r="AO470" s="14"/>
      <c r="AP470" s="14"/>
      <c r="AQ470" s="18"/>
      <c r="AR470" s="55" t="s">
        <v>48</v>
      </c>
      <c r="AS470" s="120"/>
      <c r="AT470" s="44" t="s">
        <v>285</v>
      </c>
      <c r="AW470" s="173" t="s">
        <v>463</v>
      </c>
      <c r="AX470" s="44">
        <f>IFERROR(VLOOKUP(B470,'[1]Tracking sheet'!$A$3:$D$98000,2,0),0)</f>
        <v>3162</v>
      </c>
      <c r="AY470" s="44">
        <f>IFERROR(VLOOKUP(B470,'[1]Tracking sheet'!$A$3:$D$98000,3,0),0)</f>
        <v>3162</v>
      </c>
      <c r="AZ470" s="159">
        <f t="shared" si="153"/>
        <v>0</v>
      </c>
      <c r="BA470" s="158">
        <f>IFERROR(VLOOKUP(B470,'[2]Tracking Sheet'!$B$3:$J$5000,2,0),0)</f>
        <v>0</v>
      </c>
      <c r="BB470" s="174">
        <f t="shared" si="154"/>
        <v>-9264</v>
      </c>
      <c r="BC470" s="44">
        <f>IFERROR(VLOOKUP(G470,'[1]Tracking sheet'!$A$3:$D$98000,2,0),0)</f>
        <v>0</v>
      </c>
      <c r="BD470" s="44">
        <f>IFERROR(VLOOKUP(G470,'[1]Tracking sheet'!$A$3:$D$98000,3,0),0)</f>
        <v>0</v>
      </c>
      <c r="BE470" s="159">
        <f t="shared" si="146"/>
        <v>0</v>
      </c>
      <c r="BF470" s="158">
        <f>IFERROR(VLOOKUP(G470,'[2]Tracking Sheet'!$B$3:$J$5000,2,0),0)</f>
        <v>0</v>
      </c>
      <c r="BG470" s="174" t="e">
        <f t="shared" si="147"/>
        <v>#VALUE!</v>
      </c>
      <c r="BH470" s="44">
        <f>IFERROR(VLOOKUP(L470,'[1]Tracking sheet'!$A$3:$D$98000,2,0),0)</f>
        <v>0</v>
      </c>
      <c r="BI470" s="44">
        <f>IFERROR(VLOOKUP(L470,'[1]Tracking sheet'!$A$3:$D$98000,3,0),0)</f>
        <v>0</v>
      </c>
      <c r="BJ470" s="159">
        <f t="shared" si="148"/>
        <v>0</v>
      </c>
      <c r="BK470" s="158">
        <f>IFERROR(VLOOKUP(L470,'[2]Tracking Sheet'!$B$3:$J$5000,2,0),0)</f>
        <v>0</v>
      </c>
      <c r="BL470" s="174">
        <f t="shared" si="149"/>
        <v>-46204</v>
      </c>
      <c r="BM470" s="44">
        <f>IFERROR(VLOOKUP(Q470,'[1]Tracking sheet'!$A$3:$D$98000,2,0),0)</f>
        <v>0</v>
      </c>
      <c r="BN470" s="187">
        <f t="shared" si="150"/>
        <v>36</v>
      </c>
      <c r="BO470" s="44" t="s">
        <v>971</v>
      </c>
    </row>
    <row r="471" spans="1:70" ht="37.5" customHeight="1" x14ac:dyDescent="0.3">
      <c r="A471" s="53" t="s">
        <v>99</v>
      </c>
      <c r="B471" s="214">
        <v>47703</v>
      </c>
      <c r="C471" s="127" t="s">
        <v>1677</v>
      </c>
      <c r="D471" s="53">
        <v>9250</v>
      </c>
      <c r="E471" s="53">
        <v>3496</v>
      </c>
      <c r="F471" s="136">
        <v>46153</v>
      </c>
      <c r="G471" s="15">
        <v>46161</v>
      </c>
      <c r="H471" s="18" t="s">
        <v>1678</v>
      </c>
      <c r="I471" s="18" t="s">
        <v>353</v>
      </c>
      <c r="J471" s="15"/>
      <c r="K471" s="15"/>
      <c r="L471" s="15">
        <v>46191</v>
      </c>
      <c r="M471" s="15">
        <v>46203</v>
      </c>
      <c r="N471" s="15">
        <v>46204</v>
      </c>
      <c r="O471" s="15">
        <v>46216</v>
      </c>
      <c r="P471" s="15">
        <v>46217</v>
      </c>
      <c r="Q471" s="15">
        <v>46228</v>
      </c>
      <c r="R471" s="15">
        <v>46235</v>
      </c>
      <c r="S471" s="15">
        <v>46237</v>
      </c>
      <c r="T471" s="15">
        <v>46241</v>
      </c>
      <c r="U471" s="15">
        <v>46242</v>
      </c>
      <c r="V471" s="15">
        <v>46245</v>
      </c>
      <c r="W471" s="15"/>
      <c r="X471" s="15"/>
      <c r="Y471" s="15"/>
      <c r="Z471" s="15"/>
      <c r="AA471" s="15"/>
      <c r="AB471" s="15"/>
      <c r="AC471" s="15">
        <v>46246</v>
      </c>
      <c r="AD471" s="15">
        <v>46252</v>
      </c>
      <c r="AE471" s="15"/>
      <c r="AF471" s="15"/>
      <c r="AG471" s="15">
        <v>46253</v>
      </c>
      <c r="AH471" s="15">
        <v>46255</v>
      </c>
      <c r="AI471" s="15">
        <v>46258</v>
      </c>
      <c r="AJ471" s="136">
        <v>46264</v>
      </c>
      <c r="AK471" s="136">
        <v>46264</v>
      </c>
      <c r="AL471" s="198">
        <v>111</v>
      </c>
      <c r="AM471" s="14" t="s">
        <v>1449</v>
      </c>
      <c r="AN471" s="18" t="s">
        <v>57</v>
      </c>
      <c r="AO471" s="18"/>
      <c r="AP471" s="14"/>
      <c r="AQ471" s="18"/>
      <c r="AR471" s="55" t="s">
        <v>48</v>
      </c>
      <c r="AS471" s="120"/>
      <c r="AT471" s="44" t="s">
        <v>596</v>
      </c>
      <c r="AW471" s="173" t="s">
        <v>468</v>
      </c>
      <c r="AX471" s="44">
        <f>IFERROR(VLOOKUP(B471,'[1]Tracking sheet'!$A$3:$D$98000,2,0),0)</f>
        <v>3496</v>
      </c>
      <c r="AY471" s="44">
        <f>IFERROR(VLOOKUP(B471,'[1]Tracking sheet'!$A$3:$D$98000,3,0),0)</f>
        <v>3496</v>
      </c>
      <c r="AZ471" s="159">
        <f t="shared" si="153"/>
        <v>0</v>
      </c>
      <c r="BA471" s="158">
        <f>IFERROR(VLOOKUP(B471,'[2]Tracking Sheet'!$B$3:$J$5000,2,0),0)</f>
        <v>0</v>
      </c>
      <c r="BB471" s="174">
        <f t="shared" si="154"/>
        <v>-9250</v>
      </c>
      <c r="BC471" s="44">
        <f>IFERROR(VLOOKUP(G471,'[1]Tracking sheet'!$A$3:$D$98000,2,0),0)</f>
        <v>0</v>
      </c>
      <c r="BD471" s="44">
        <f>IFERROR(VLOOKUP(G471,'[1]Tracking sheet'!$A$3:$D$98000,3,0),0)</f>
        <v>0</v>
      </c>
      <c r="BE471" s="159">
        <f t="shared" si="146"/>
        <v>0</v>
      </c>
      <c r="BF471" s="158">
        <f>IFERROR(VLOOKUP(G471,'[2]Tracking Sheet'!$B$3:$J$5000,2,0),0)</f>
        <v>0</v>
      </c>
      <c r="BG471" s="174" t="e">
        <f t="shared" si="147"/>
        <v>#VALUE!</v>
      </c>
      <c r="BH471" s="44">
        <f>IFERROR(VLOOKUP(L471,'[1]Tracking sheet'!$A$3:$D$98000,2,0),0)</f>
        <v>0</v>
      </c>
      <c r="BI471" s="44">
        <f>IFERROR(VLOOKUP(L471,'[1]Tracking sheet'!$A$3:$D$98000,3,0),0)</f>
        <v>0</v>
      </c>
      <c r="BJ471" s="159">
        <f t="shared" si="148"/>
        <v>0</v>
      </c>
      <c r="BK471" s="158">
        <f>IFERROR(VLOOKUP(L471,'[2]Tracking Sheet'!$B$3:$J$5000,2,0),0)</f>
        <v>0</v>
      </c>
      <c r="BL471" s="174">
        <f t="shared" si="149"/>
        <v>-46204</v>
      </c>
      <c r="BM471" s="44">
        <f>IFERROR(VLOOKUP(Q471,'[1]Tracking sheet'!$A$3:$D$98000,2,0),0)</f>
        <v>0</v>
      </c>
      <c r="BN471" s="187">
        <f t="shared" si="150"/>
        <v>36</v>
      </c>
      <c r="BO471" s="44" t="s">
        <v>971</v>
      </c>
      <c r="BR471" s="70" t="s">
        <v>3084</v>
      </c>
    </row>
    <row r="472" spans="1:70" ht="37.5" customHeight="1" x14ac:dyDescent="0.3">
      <c r="A472" s="119" t="s">
        <v>646</v>
      </c>
      <c r="B472" s="216" t="s">
        <v>1679</v>
      </c>
      <c r="C472" s="127" t="s">
        <v>1680</v>
      </c>
      <c r="D472" s="53">
        <v>1000</v>
      </c>
      <c r="E472" s="53">
        <v>206</v>
      </c>
      <c r="F472" s="136">
        <v>46165</v>
      </c>
      <c r="G472" s="124">
        <v>46165</v>
      </c>
      <c r="H472" s="18" t="s">
        <v>779</v>
      </c>
      <c r="I472" s="18" t="s">
        <v>649</v>
      </c>
      <c r="J472" s="14"/>
      <c r="K472" s="14"/>
      <c r="L472" s="15">
        <v>46204</v>
      </c>
      <c r="M472" s="15">
        <v>46211</v>
      </c>
      <c r="N472" s="15">
        <v>46213</v>
      </c>
      <c r="O472" s="15">
        <v>46223</v>
      </c>
      <c r="P472" s="14"/>
      <c r="Q472" s="14"/>
      <c r="R472" s="15">
        <v>46231</v>
      </c>
      <c r="S472" s="124">
        <v>46232</v>
      </c>
      <c r="T472" s="14"/>
      <c r="U472" s="15">
        <v>46235</v>
      </c>
      <c r="V472" s="15">
        <v>46235</v>
      </c>
      <c r="W472" s="15"/>
      <c r="X472" s="15"/>
      <c r="Y472" s="15"/>
      <c r="Z472" s="15"/>
      <c r="AA472" s="15"/>
      <c r="AB472" s="15"/>
      <c r="AC472" s="15">
        <v>46237</v>
      </c>
      <c r="AD472" s="15">
        <v>46239</v>
      </c>
      <c r="AE472" s="15"/>
      <c r="AF472" s="15"/>
      <c r="AG472" s="15">
        <v>46240</v>
      </c>
      <c r="AH472" s="15">
        <v>46244</v>
      </c>
      <c r="AI472" s="15">
        <v>46246</v>
      </c>
      <c r="AJ472" s="136">
        <v>46248</v>
      </c>
      <c r="AK472" s="136">
        <v>46248</v>
      </c>
      <c r="AL472" s="198">
        <v>83</v>
      </c>
      <c r="AM472" s="14" t="s">
        <v>618</v>
      </c>
      <c r="AN472" s="14" t="s">
        <v>616</v>
      </c>
      <c r="AO472" s="14"/>
      <c r="AP472" s="14"/>
      <c r="AQ472" s="18"/>
      <c r="AR472" s="55"/>
      <c r="AS472" s="153" t="s">
        <v>577</v>
      </c>
      <c r="AT472" s="44" t="s">
        <v>285</v>
      </c>
      <c r="AW472" s="173" t="s">
        <v>463</v>
      </c>
      <c r="AX472" s="44">
        <f>IFERROR(VLOOKUP(B472,'[1]Tracking sheet'!$A$3:$D$98000,2,0),0)</f>
        <v>206</v>
      </c>
      <c r="AY472" s="44">
        <f>IFERROR(VLOOKUP(B472,'[1]Tracking sheet'!$A$3:$D$98000,3,0),0)</f>
        <v>206</v>
      </c>
      <c r="AZ472" s="159">
        <f t="shared" si="153"/>
        <v>0</v>
      </c>
      <c r="BA472" s="158">
        <f>IFERROR(VLOOKUP(B472,'[2]Tracking Sheet'!$B$3:$J$5000,2,0),0)</f>
        <v>0</v>
      </c>
      <c r="BB472" s="174">
        <f t="shared" si="154"/>
        <v>-1000</v>
      </c>
      <c r="BC472" s="44">
        <f>IFERROR(VLOOKUP(G472,'[1]Tracking sheet'!$A$3:$D$98000,2,0),0)</f>
        <v>0</v>
      </c>
      <c r="BD472" s="44">
        <f>IFERROR(VLOOKUP(G472,'[1]Tracking sheet'!$A$3:$D$98000,3,0),0)</f>
        <v>0</v>
      </c>
      <c r="BE472" s="159">
        <f t="shared" si="146"/>
        <v>0</v>
      </c>
      <c r="BF472" s="158">
        <f>IFERROR(VLOOKUP(G472,'[2]Tracking Sheet'!$B$3:$J$5000,2,0),0)</f>
        <v>0</v>
      </c>
      <c r="BG472" s="174" t="e">
        <f t="shared" si="147"/>
        <v>#VALUE!</v>
      </c>
      <c r="BH472" s="44">
        <f>IFERROR(VLOOKUP(L472,'[1]Tracking sheet'!$A$3:$D$98000,2,0),0)</f>
        <v>0</v>
      </c>
      <c r="BI472" s="44">
        <f>IFERROR(VLOOKUP(L472,'[1]Tracking sheet'!$A$3:$D$98000,3,0),0)</f>
        <v>0</v>
      </c>
      <c r="BJ472" s="159">
        <f t="shared" si="148"/>
        <v>0</v>
      </c>
      <c r="BK472" s="158">
        <f>IFERROR(VLOOKUP(L472,'[2]Tracking Sheet'!$B$3:$J$5000,2,0),0)</f>
        <v>0</v>
      </c>
      <c r="BL472" s="174">
        <f t="shared" si="149"/>
        <v>-46213</v>
      </c>
      <c r="BM472" s="44">
        <f>IFERROR(VLOOKUP(Q472,'[1]Tracking sheet'!$A$3:$D$98000,2,0),0)</f>
        <v>0</v>
      </c>
      <c r="BN472" s="187">
        <f t="shared" si="150"/>
        <v>33</v>
      </c>
      <c r="BO472" s="44" t="s">
        <v>971</v>
      </c>
    </row>
    <row r="473" spans="1:70" ht="37.5" customHeight="1" x14ac:dyDescent="0.3">
      <c r="A473" s="62" t="s">
        <v>4</v>
      </c>
      <c r="B473" s="200" t="s">
        <v>1681</v>
      </c>
      <c r="C473" s="127">
        <v>22039968</v>
      </c>
      <c r="D473" s="53">
        <v>3930</v>
      </c>
      <c r="E473" s="53">
        <v>2834</v>
      </c>
      <c r="F473" s="136">
        <v>46161</v>
      </c>
      <c r="G473" s="125">
        <v>46164</v>
      </c>
      <c r="H473" s="18" t="s">
        <v>759</v>
      </c>
      <c r="I473" s="18" t="s">
        <v>249</v>
      </c>
      <c r="J473" s="125"/>
      <c r="K473" s="125"/>
      <c r="L473" s="15">
        <v>46191</v>
      </c>
      <c r="M473" s="15">
        <v>46203</v>
      </c>
      <c r="N473" s="15">
        <v>46204</v>
      </c>
      <c r="O473" s="15">
        <v>46223</v>
      </c>
      <c r="P473" s="15"/>
      <c r="Q473" s="15"/>
      <c r="R473" s="15">
        <v>46223</v>
      </c>
      <c r="S473" s="125">
        <v>46223</v>
      </c>
      <c r="T473" s="15"/>
      <c r="U473" s="15">
        <v>46235</v>
      </c>
      <c r="V473" s="15">
        <v>46238</v>
      </c>
      <c r="W473" s="15"/>
      <c r="X473" s="15"/>
      <c r="Y473" s="15"/>
      <c r="Z473" s="15"/>
      <c r="AA473" s="15"/>
      <c r="AB473" s="15"/>
      <c r="AC473" s="15">
        <v>46240</v>
      </c>
      <c r="AD473" s="15">
        <v>46245</v>
      </c>
      <c r="AE473" s="15"/>
      <c r="AF473" s="15"/>
      <c r="AG473" s="15">
        <v>46247</v>
      </c>
      <c r="AH473" s="15">
        <v>46249</v>
      </c>
      <c r="AI473" s="15">
        <v>46254</v>
      </c>
      <c r="AJ473" s="136">
        <v>46277</v>
      </c>
      <c r="AK473" s="136">
        <v>46279</v>
      </c>
      <c r="AL473" s="198">
        <v>116</v>
      </c>
      <c r="AM473" s="14" t="s">
        <v>287</v>
      </c>
      <c r="AN473" s="18" t="s">
        <v>619</v>
      </c>
      <c r="AO473" s="14"/>
      <c r="AP473" s="14"/>
      <c r="AQ473" s="18"/>
      <c r="AR473" s="55"/>
      <c r="AS473" s="50"/>
      <c r="AT473" s="44" t="s">
        <v>596</v>
      </c>
      <c r="AW473" s="173" t="s">
        <v>468</v>
      </c>
      <c r="AX473" s="44">
        <f>IFERROR(VLOOKUP(B473,'[1]Tracking sheet'!$A$3:$D$98000,2,0),0)</f>
        <v>2834</v>
      </c>
      <c r="AY473" s="44">
        <f>IFERROR(VLOOKUP(B473,'[1]Tracking sheet'!$A$3:$D$98000,3,0),0)</f>
        <v>2834</v>
      </c>
      <c r="AZ473" s="159">
        <f t="shared" si="153"/>
        <v>0</v>
      </c>
      <c r="BA473" s="158">
        <f>IFERROR(VLOOKUP(B473,'[2]Tracking Sheet'!$B$3:$J$5000,2,0),0)</f>
        <v>4028</v>
      </c>
      <c r="BB473" s="174">
        <f t="shared" si="154"/>
        <v>98</v>
      </c>
      <c r="BC473" s="44">
        <f>IFERROR(VLOOKUP(G473,'[1]Tracking sheet'!$A$3:$D$98000,2,0),0)</f>
        <v>0</v>
      </c>
      <c r="BD473" s="44">
        <f>IFERROR(VLOOKUP(G473,'[1]Tracking sheet'!$A$3:$D$98000,3,0),0)</f>
        <v>0</v>
      </c>
      <c r="BE473" s="159">
        <f t="shared" si="146"/>
        <v>0</v>
      </c>
      <c r="BF473" s="158">
        <f>IFERROR(VLOOKUP(G473,'[2]Tracking Sheet'!$B$3:$J$5000,2,0),0)</f>
        <v>0</v>
      </c>
      <c r="BG473" s="174" t="e">
        <f t="shared" si="147"/>
        <v>#VALUE!</v>
      </c>
      <c r="BH473" s="44">
        <f>IFERROR(VLOOKUP(L473,'[1]Tracking sheet'!$A$3:$D$98000,2,0),0)</f>
        <v>0</v>
      </c>
      <c r="BI473" s="44">
        <f>IFERROR(VLOOKUP(L473,'[1]Tracking sheet'!$A$3:$D$98000,3,0),0)</f>
        <v>0</v>
      </c>
      <c r="BJ473" s="159">
        <f t="shared" si="148"/>
        <v>0</v>
      </c>
      <c r="BK473" s="158">
        <f>IFERROR(VLOOKUP(L473,'[2]Tracking Sheet'!$B$3:$J$5000,2,0),0)</f>
        <v>0</v>
      </c>
      <c r="BL473" s="174">
        <f t="shared" si="149"/>
        <v>-46204</v>
      </c>
      <c r="BM473" s="44">
        <f>IFERROR(VLOOKUP(Q473,'[1]Tracking sheet'!$A$3:$D$98000,2,0),0)</f>
        <v>0</v>
      </c>
      <c r="BN473" s="187">
        <f t="shared" si="150"/>
        <v>38</v>
      </c>
      <c r="BO473" s="44" t="s">
        <v>971</v>
      </c>
      <c r="BR473" s="70" t="s">
        <v>2371</v>
      </c>
    </row>
    <row r="474" spans="1:70" ht="37.5" customHeight="1" x14ac:dyDescent="0.3">
      <c r="A474" s="62" t="s">
        <v>4</v>
      </c>
      <c r="B474" s="200" t="s">
        <v>1682</v>
      </c>
      <c r="C474" s="127">
        <v>22029225</v>
      </c>
      <c r="D474" s="53">
        <v>5076</v>
      </c>
      <c r="E474" s="53">
        <v>4610</v>
      </c>
      <c r="F474" s="136">
        <v>46161</v>
      </c>
      <c r="G474" s="125">
        <v>46164</v>
      </c>
      <c r="H474" s="18" t="s">
        <v>1613</v>
      </c>
      <c r="I474" s="18" t="s">
        <v>683</v>
      </c>
      <c r="J474" s="125"/>
      <c r="K474" s="125"/>
      <c r="L474" s="15">
        <v>46188</v>
      </c>
      <c r="M474" s="15">
        <v>46198</v>
      </c>
      <c r="N474" s="15">
        <v>46204</v>
      </c>
      <c r="O474" s="15">
        <v>46223</v>
      </c>
      <c r="P474" s="15"/>
      <c r="Q474" s="15"/>
      <c r="R474" s="15">
        <v>46221</v>
      </c>
      <c r="S474" s="125">
        <v>46221</v>
      </c>
      <c r="T474" s="15"/>
      <c r="U474" s="15">
        <v>46227</v>
      </c>
      <c r="V474" s="15">
        <v>46231</v>
      </c>
      <c r="W474" s="15"/>
      <c r="X474" s="15"/>
      <c r="Y474" s="15"/>
      <c r="Z474" s="15"/>
      <c r="AA474" s="15"/>
      <c r="AB474" s="15"/>
      <c r="AC474" s="15">
        <v>46235</v>
      </c>
      <c r="AD474" s="15">
        <v>46241</v>
      </c>
      <c r="AE474" s="15"/>
      <c r="AF474" s="15"/>
      <c r="AG474" s="15">
        <v>46244</v>
      </c>
      <c r="AH474" s="15">
        <v>46246</v>
      </c>
      <c r="AI474" s="15">
        <v>46251</v>
      </c>
      <c r="AJ474" s="136">
        <v>46277</v>
      </c>
      <c r="AK474" s="136">
        <v>46279</v>
      </c>
      <c r="AL474" s="198">
        <v>116</v>
      </c>
      <c r="AM474" s="14" t="s">
        <v>259</v>
      </c>
      <c r="AN474" s="18" t="s">
        <v>619</v>
      </c>
      <c r="AO474" s="14"/>
      <c r="AP474" s="14"/>
      <c r="AQ474" s="18"/>
      <c r="AR474" s="55"/>
      <c r="AS474" s="199"/>
      <c r="AT474" s="44" t="s">
        <v>594</v>
      </c>
      <c r="AW474" s="173" t="s">
        <v>468</v>
      </c>
      <c r="AX474" s="44">
        <f>IFERROR(VLOOKUP(B474,'[1]Tracking sheet'!$A$3:$D$98000,2,0),0)</f>
        <v>4610</v>
      </c>
      <c r="AY474" s="44">
        <f>IFERROR(VLOOKUP(B474,'[1]Tracking sheet'!$A$3:$D$98000,3,0),0)</f>
        <v>4610</v>
      </c>
      <c r="AZ474" s="159">
        <f t="shared" si="153"/>
        <v>0</v>
      </c>
      <c r="BA474" s="158">
        <f>IFERROR(VLOOKUP(B474,'[2]Tracking Sheet'!$B$3:$J$5000,2,0),0)</f>
        <v>5224</v>
      </c>
      <c r="BB474" s="174">
        <f t="shared" si="154"/>
        <v>148</v>
      </c>
      <c r="BC474" s="44">
        <f>IFERROR(VLOOKUP(G474,'[1]Tracking sheet'!$A$3:$D$98000,2,0),0)</f>
        <v>0</v>
      </c>
      <c r="BD474" s="44">
        <f>IFERROR(VLOOKUP(G474,'[1]Tracking sheet'!$A$3:$D$98000,3,0),0)</f>
        <v>0</v>
      </c>
      <c r="BE474" s="159">
        <f t="shared" si="146"/>
        <v>0</v>
      </c>
      <c r="BF474" s="158">
        <f>IFERROR(VLOOKUP(G474,'[2]Tracking Sheet'!$B$3:$J$5000,2,0),0)</f>
        <v>0</v>
      </c>
      <c r="BG474" s="174" t="e">
        <f t="shared" si="147"/>
        <v>#VALUE!</v>
      </c>
      <c r="BH474" s="44">
        <f>IFERROR(VLOOKUP(L474,'[1]Tracking sheet'!$A$3:$D$98000,2,0),0)</f>
        <v>0</v>
      </c>
      <c r="BI474" s="44">
        <f>IFERROR(VLOOKUP(L474,'[1]Tracking sheet'!$A$3:$D$98000,3,0),0)</f>
        <v>0</v>
      </c>
      <c r="BJ474" s="159">
        <f t="shared" si="148"/>
        <v>0</v>
      </c>
      <c r="BK474" s="158">
        <f>IFERROR(VLOOKUP(L474,'[2]Tracking Sheet'!$B$3:$J$5000,2,0),0)</f>
        <v>0</v>
      </c>
      <c r="BL474" s="174">
        <f t="shared" si="149"/>
        <v>-46204</v>
      </c>
      <c r="BM474" s="44">
        <f>IFERROR(VLOOKUP(Q474,'[1]Tracking sheet'!$A$3:$D$98000,2,0),0)</f>
        <v>0</v>
      </c>
      <c r="BN474" s="187">
        <f t="shared" si="150"/>
        <v>38</v>
      </c>
      <c r="BO474" s="44" t="s">
        <v>1029</v>
      </c>
      <c r="BR474" s="70" t="s">
        <v>2844</v>
      </c>
    </row>
    <row r="475" spans="1:70" ht="37.5" customHeight="1" x14ac:dyDescent="0.3">
      <c r="A475" s="62" t="s">
        <v>4</v>
      </c>
      <c r="B475" s="200" t="s">
        <v>1683</v>
      </c>
      <c r="C475" s="127">
        <v>22029226</v>
      </c>
      <c r="D475" s="53">
        <v>3245</v>
      </c>
      <c r="E475" s="53">
        <v>2216</v>
      </c>
      <c r="F475" s="136">
        <v>46161</v>
      </c>
      <c r="G475" s="126">
        <v>46164</v>
      </c>
      <c r="H475" s="18" t="s">
        <v>645</v>
      </c>
      <c r="I475" s="18" t="s">
        <v>249</v>
      </c>
      <c r="J475" s="125"/>
      <c r="K475" s="125"/>
      <c r="L475" s="15">
        <v>46188</v>
      </c>
      <c r="M475" s="15">
        <v>46195</v>
      </c>
      <c r="N475" s="15">
        <v>46204</v>
      </c>
      <c r="O475" s="15">
        <v>46220</v>
      </c>
      <c r="P475" s="15"/>
      <c r="Q475" s="15"/>
      <c r="R475" s="15">
        <v>46223</v>
      </c>
      <c r="S475" s="125">
        <v>46223</v>
      </c>
      <c r="T475" s="15"/>
      <c r="U475" s="15">
        <v>46230</v>
      </c>
      <c r="V475" s="15">
        <v>46232</v>
      </c>
      <c r="W475" s="15"/>
      <c r="X475" s="15"/>
      <c r="Y475" s="15"/>
      <c r="Z475" s="15"/>
      <c r="AA475" s="15"/>
      <c r="AB475" s="15"/>
      <c r="AC475" s="15">
        <v>46235</v>
      </c>
      <c r="AD475" s="15">
        <v>46238</v>
      </c>
      <c r="AE475" s="15"/>
      <c r="AF475" s="15"/>
      <c r="AG475" s="15">
        <v>46240</v>
      </c>
      <c r="AH475" s="15">
        <v>46242</v>
      </c>
      <c r="AI475" s="15">
        <v>46246</v>
      </c>
      <c r="AJ475" s="136">
        <v>46279</v>
      </c>
      <c r="AK475" s="136">
        <v>46281</v>
      </c>
      <c r="AL475" s="198">
        <v>118</v>
      </c>
      <c r="AM475" s="14" t="s">
        <v>286</v>
      </c>
      <c r="AN475" s="18" t="s">
        <v>619</v>
      </c>
      <c r="AO475" s="14"/>
      <c r="AP475" s="14"/>
      <c r="AQ475" s="18"/>
      <c r="AR475" s="55"/>
      <c r="AS475" s="120"/>
      <c r="AT475" s="44" t="s">
        <v>596</v>
      </c>
      <c r="AW475" s="173" t="s">
        <v>468</v>
      </c>
      <c r="AX475" s="44">
        <f>IFERROR(VLOOKUP(B475,'[1]Tracking sheet'!$A$3:$D$98000,2,0),0)</f>
        <v>2236</v>
      </c>
      <c r="AY475" s="44">
        <f>IFERROR(VLOOKUP(B475,'[1]Tracking sheet'!$A$3:$D$98000,3,0),0)</f>
        <v>2236</v>
      </c>
      <c r="AZ475" s="159">
        <f t="shared" si="153"/>
        <v>0</v>
      </c>
      <c r="BA475" s="158">
        <f>IFERROR(VLOOKUP(B475,'[2]Tracking Sheet'!$B$3:$J$5000,2,0),0)</f>
        <v>3368</v>
      </c>
      <c r="BB475" s="174">
        <f t="shared" si="154"/>
        <v>123</v>
      </c>
      <c r="BC475" s="44">
        <f>IFERROR(VLOOKUP(G475,'[1]Tracking sheet'!$A$3:$D$98000,2,0),0)</f>
        <v>0</v>
      </c>
      <c r="BD475" s="44">
        <f>IFERROR(VLOOKUP(G475,'[1]Tracking sheet'!$A$3:$D$98000,3,0),0)</f>
        <v>0</v>
      </c>
      <c r="BE475" s="159">
        <f t="shared" si="146"/>
        <v>0</v>
      </c>
      <c r="BF475" s="158">
        <f>IFERROR(VLOOKUP(G475,'[2]Tracking Sheet'!$B$3:$J$5000,2,0),0)</f>
        <v>0</v>
      </c>
      <c r="BG475" s="174" t="e">
        <f t="shared" si="147"/>
        <v>#VALUE!</v>
      </c>
      <c r="BH475" s="44">
        <f>IFERROR(VLOOKUP(L475,'[1]Tracking sheet'!$A$3:$D$98000,2,0),0)</f>
        <v>0</v>
      </c>
      <c r="BI475" s="44">
        <f>IFERROR(VLOOKUP(L475,'[1]Tracking sheet'!$A$3:$D$98000,3,0),0)</f>
        <v>0</v>
      </c>
      <c r="BJ475" s="159">
        <f t="shared" si="148"/>
        <v>0</v>
      </c>
      <c r="BK475" s="158">
        <f>IFERROR(VLOOKUP(L475,'[2]Tracking Sheet'!$B$3:$J$5000,2,0),0)</f>
        <v>0</v>
      </c>
      <c r="BL475" s="174">
        <f t="shared" si="149"/>
        <v>-46204</v>
      </c>
      <c r="BM475" s="44">
        <f>IFERROR(VLOOKUP(Q475,'[1]Tracking sheet'!$A$3:$D$98000,2,0),0)</f>
        <v>0</v>
      </c>
      <c r="BN475" s="187">
        <f t="shared" si="150"/>
        <v>38</v>
      </c>
      <c r="BO475" s="44" t="s">
        <v>1029</v>
      </c>
      <c r="BR475" s="70" t="s">
        <v>2844</v>
      </c>
    </row>
    <row r="476" spans="1:70" ht="37.5" customHeight="1" x14ac:dyDescent="0.3">
      <c r="A476" s="62" t="s">
        <v>2</v>
      </c>
      <c r="B476" s="147" t="s">
        <v>1684</v>
      </c>
      <c r="C476" s="127">
        <v>15386479</v>
      </c>
      <c r="D476" s="53">
        <v>6909</v>
      </c>
      <c r="E476" s="53">
        <v>1970</v>
      </c>
      <c r="F476" s="136">
        <v>46154</v>
      </c>
      <c r="G476" s="125">
        <v>46160</v>
      </c>
      <c r="H476" s="18" t="s">
        <v>1621</v>
      </c>
      <c r="I476" s="18" t="s">
        <v>347</v>
      </c>
      <c r="J476" s="125"/>
      <c r="K476" s="125"/>
      <c r="L476" s="15">
        <v>46187</v>
      </c>
      <c r="M476" s="15">
        <v>46198</v>
      </c>
      <c r="N476" s="15">
        <v>46201</v>
      </c>
      <c r="O476" s="15">
        <v>46218</v>
      </c>
      <c r="P476" s="15"/>
      <c r="Q476" s="15"/>
      <c r="R476" s="15">
        <v>46218</v>
      </c>
      <c r="S476" s="125">
        <v>46218</v>
      </c>
      <c r="T476" s="15"/>
      <c r="U476" s="63">
        <v>46225</v>
      </c>
      <c r="V476" s="63">
        <v>46228</v>
      </c>
      <c r="W476" s="63"/>
      <c r="X476" s="63"/>
      <c r="Y476" s="63"/>
      <c r="Z476" s="63"/>
      <c r="AA476" s="63"/>
      <c r="AB476" s="63"/>
      <c r="AC476" s="63">
        <v>46228</v>
      </c>
      <c r="AD476" s="63">
        <v>46233</v>
      </c>
      <c r="AE476" s="63"/>
      <c r="AF476" s="63"/>
      <c r="AG476" s="63">
        <v>46237</v>
      </c>
      <c r="AH476" s="63">
        <v>46240</v>
      </c>
      <c r="AI476" s="63">
        <v>46246</v>
      </c>
      <c r="AJ476" s="136">
        <v>46272</v>
      </c>
      <c r="AK476" s="136">
        <v>46274</v>
      </c>
      <c r="AL476" s="198">
        <v>118</v>
      </c>
      <c r="AM476" s="14" t="s">
        <v>314</v>
      </c>
      <c r="AN476" s="14" t="s">
        <v>677</v>
      </c>
      <c r="AO476" s="14"/>
      <c r="AP476" s="14"/>
      <c r="AQ476" s="18"/>
      <c r="AR476" s="55"/>
      <c r="AS476" s="228"/>
      <c r="AT476" s="44" t="s">
        <v>594</v>
      </c>
      <c r="AW476" s="173" t="s">
        <v>468</v>
      </c>
      <c r="AX476" s="44">
        <f>IFERROR(VLOOKUP(B476,'[1]Tracking sheet'!$A$3:$D$98000,2,0),0)</f>
        <v>1970</v>
      </c>
      <c r="AY476" s="44">
        <f>IFERROR(VLOOKUP(B476,'[1]Tracking sheet'!$A$3:$D$98000,3,0),0)</f>
        <v>1959</v>
      </c>
      <c r="AZ476" s="159">
        <f t="shared" si="153"/>
        <v>-11</v>
      </c>
      <c r="BA476" s="158">
        <f>IFERROR(VLOOKUP(B476,'[2]Tracking Sheet'!$B$3:$J$5000,2,0),0)</f>
        <v>7154</v>
      </c>
      <c r="BB476" s="174">
        <f t="shared" si="154"/>
        <v>245</v>
      </c>
      <c r="BC476" s="44">
        <f>IFERROR(VLOOKUP(G476,'[1]Tracking sheet'!$A$3:$D$98000,2,0),0)</f>
        <v>0</v>
      </c>
      <c r="BD476" s="44">
        <f>IFERROR(VLOOKUP(G476,'[1]Tracking sheet'!$A$3:$D$98000,3,0),0)</f>
        <v>0</v>
      </c>
      <c r="BE476" s="159">
        <f t="shared" si="146"/>
        <v>0</v>
      </c>
      <c r="BF476" s="158">
        <f>IFERROR(VLOOKUP(G476,'[2]Tracking Sheet'!$B$3:$J$5000,2,0),0)</f>
        <v>0</v>
      </c>
      <c r="BG476" s="174" t="e">
        <f t="shared" si="147"/>
        <v>#VALUE!</v>
      </c>
      <c r="BH476" s="44">
        <f>IFERROR(VLOOKUP(L476,'[1]Tracking sheet'!$A$3:$D$98000,2,0),0)</f>
        <v>0</v>
      </c>
      <c r="BI476" s="44">
        <f>IFERROR(VLOOKUP(L476,'[1]Tracking sheet'!$A$3:$D$98000,3,0),0)</f>
        <v>0</v>
      </c>
      <c r="BJ476" s="159">
        <f t="shared" si="148"/>
        <v>0</v>
      </c>
      <c r="BK476" s="158">
        <f>IFERROR(VLOOKUP(L476,'[2]Tracking Sheet'!$B$3:$J$5000,2,0),0)</f>
        <v>0</v>
      </c>
      <c r="BL476" s="174">
        <f t="shared" si="149"/>
        <v>-46201</v>
      </c>
      <c r="BM476" s="44">
        <f>IFERROR(VLOOKUP(Q476,'[1]Tracking sheet'!$A$3:$D$98000,2,0),0)</f>
        <v>0</v>
      </c>
      <c r="BN476" s="187">
        <f t="shared" si="150"/>
        <v>37</v>
      </c>
      <c r="BO476" s="44" t="s">
        <v>1029</v>
      </c>
      <c r="BR476" s="70" t="s">
        <v>1858</v>
      </c>
    </row>
    <row r="477" spans="1:70" ht="37.5" customHeight="1" x14ac:dyDescent="0.3">
      <c r="A477" s="53" t="s">
        <v>99</v>
      </c>
      <c r="B477" s="214">
        <v>47813</v>
      </c>
      <c r="C477" s="127" t="s">
        <v>1685</v>
      </c>
      <c r="D477" s="53">
        <v>12280</v>
      </c>
      <c r="E477" s="53">
        <v>1515</v>
      </c>
      <c r="F477" s="136">
        <v>46162</v>
      </c>
      <c r="G477" s="125">
        <v>46165</v>
      </c>
      <c r="H477" s="18" t="s">
        <v>1686</v>
      </c>
      <c r="I477" s="18" t="s">
        <v>45</v>
      </c>
      <c r="J477" s="125"/>
      <c r="K477" s="125"/>
      <c r="L477" s="15">
        <v>46235</v>
      </c>
      <c r="M477" s="15">
        <v>46244</v>
      </c>
      <c r="N477" s="15">
        <v>46245</v>
      </c>
      <c r="O477" s="15">
        <v>46258</v>
      </c>
      <c r="P477" s="15"/>
      <c r="Q477" s="15"/>
      <c r="R477" s="15">
        <v>46270</v>
      </c>
      <c r="S477" s="125">
        <v>46268</v>
      </c>
      <c r="T477" s="15">
        <v>46273</v>
      </c>
      <c r="U477" s="15">
        <v>46274</v>
      </c>
      <c r="V477" s="15">
        <v>46277</v>
      </c>
      <c r="W477" s="15">
        <v>46277</v>
      </c>
      <c r="X477" s="15">
        <v>46281</v>
      </c>
      <c r="Y477" s="15"/>
      <c r="Z477" s="15"/>
      <c r="AA477" s="15"/>
      <c r="AB477" s="15"/>
      <c r="AC477" s="15">
        <v>46280</v>
      </c>
      <c r="AD477" s="15">
        <v>46291</v>
      </c>
      <c r="AE477" s="15"/>
      <c r="AF477" s="15"/>
      <c r="AG477" s="15">
        <v>46293</v>
      </c>
      <c r="AH477" s="15">
        <v>46295</v>
      </c>
      <c r="AI477" s="15">
        <v>46297</v>
      </c>
      <c r="AJ477" s="136">
        <v>46307</v>
      </c>
      <c r="AK477" s="136">
        <v>46307</v>
      </c>
      <c r="AL477" s="198">
        <f>+AJ477-F477</f>
        <v>145</v>
      </c>
      <c r="AM477" s="14" t="s">
        <v>277</v>
      </c>
      <c r="AN477" s="14" t="s">
        <v>29</v>
      </c>
      <c r="AO477" s="14" t="s">
        <v>341</v>
      </c>
      <c r="AP477" s="14"/>
      <c r="AQ477" s="18" t="s">
        <v>1443</v>
      </c>
      <c r="AR477" s="55"/>
      <c r="AS477" s="199" t="s">
        <v>577</v>
      </c>
      <c r="AT477" s="44" t="s">
        <v>596</v>
      </c>
      <c r="AW477" s="173" t="s">
        <v>461</v>
      </c>
      <c r="AX477" s="44">
        <f>IFERROR(VLOOKUP(B477,'[1]Tracking sheet'!$A$3:$D$98000,2,0),0)</f>
        <v>1514</v>
      </c>
      <c r="AY477" s="44">
        <f>IFERROR(VLOOKUP(B477,'[1]Tracking sheet'!$A$3:$D$98000,3,0),0)</f>
        <v>1314</v>
      </c>
      <c r="AZ477" s="159">
        <f t="shared" si="153"/>
        <v>-200</v>
      </c>
      <c r="BA477" s="158">
        <f>IFERROR(VLOOKUP(B477,'[2]Tracking Sheet'!$B$3:$J$5000,2,0),0)</f>
        <v>0</v>
      </c>
      <c r="BB477" s="174">
        <f t="shared" si="154"/>
        <v>-12280</v>
      </c>
      <c r="BC477" s="44">
        <f>IFERROR(VLOOKUP(G477,'[1]Tracking sheet'!$A$3:$D$98000,2,0),0)</f>
        <v>0</v>
      </c>
      <c r="BD477" s="44">
        <f>IFERROR(VLOOKUP(G477,'[1]Tracking sheet'!$A$3:$D$98000,3,0),0)</f>
        <v>0</v>
      </c>
      <c r="BE477" s="159">
        <f t="shared" si="146"/>
        <v>0</v>
      </c>
      <c r="BF477" s="158">
        <f>IFERROR(VLOOKUP(G477,'[2]Tracking Sheet'!$B$3:$J$5000,2,0),0)</f>
        <v>0</v>
      </c>
      <c r="BG477" s="174" t="e">
        <f t="shared" si="147"/>
        <v>#VALUE!</v>
      </c>
      <c r="BH477" s="44">
        <f>IFERROR(VLOOKUP(L477,'[1]Tracking sheet'!$A$3:$D$98000,2,0),0)</f>
        <v>0</v>
      </c>
      <c r="BI477" s="44">
        <f>IFERROR(VLOOKUP(L477,'[1]Tracking sheet'!$A$3:$D$98000,3,0),0)</f>
        <v>0</v>
      </c>
      <c r="BJ477" s="159">
        <f t="shared" si="148"/>
        <v>0</v>
      </c>
      <c r="BK477" s="158">
        <f>IFERROR(VLOOKUP(L477,'[2]Tracking Sheet'!$B$3:$J$5000,2,0),0)</f>
        <v>0</v>
      </c>
      <c r="BL477" s="174">
        <f t="shared" si="149"/>
        <v>-46245</v>
      </c>
      <c r="BM477" s="44">
        <f>IFERROR(VLOOKUP(Q477,'[1]Tracking sheet'!$A$3:$D$98000,2,0),0)</f>
        <v>0</v>
      </c>
      <c r="BN477" s="187">
        <f t="shared" si="150"/>
        <v>42</v>
      </c>
      <c r="BO477" s="44" t="s">
        <v>1690</v>
      </c>
      <c r="BR477" s="70" t="s">
        <v>3094</v>
      </c>
    </row>
    <row r="478" spans="1:70" ht="38.25" customHeight="1" x14ac:dyDescent="0.3">
      <c r="A478" s="53" t="s">
        <v>99</v>
      </c>
      <c r="B478" s="214">
        <v>47814</v>
      </c>
      <c r="C478" s="127" t="s">
        <v>1687</v>
      </c>
      <c r="D478" s="53">
        <v>11676</v>
      </c>
      <c r="E478" s="53">
        <v>1148</v>
      </c>
      <c r="F478" s="136">
        <v>46162</v>
      </c>
      <c r="G478" s="125">
        <v>46165</v>
      </c>
      <c r="H478" s="18" t="s">
        <v>1688</v>
      </c>
      <c r="I478" s="18" t="s">
        <v>45</v>
      </c>
      <c r="J478" s="125"/>
      <c r="K478" s="125"/>
      <c r="L478" s="15">
        <v>46235</v>
      </c>
      <c r="M478" s="15">
        <v>46244</v>
      </c>
      <c r="N478" s="15">
        <v>46245</v>
      </c>
      <c r="O478" s="15">
        <v>46258</v>
      </c>
      <c r="P478" s="15"/>
      <c r="Q478" s="15"/>
      <c r="R478" s="15">
        <v>46270</v>
      </c>
      <c r="S478" s="125">
        <v>46268</v>
      </c>
      <c r="T478" s="15">
        <v>46273</v>
      </c>
      <c r="U478" s="15">
        <v>46274</v>
      </c>
      <c r="V478" s="15">
        <v>46277</v>
      </c>
      <c r="W478" s="15">
        <v>46277</v>
      </c>
      <c r="X478" s="15">
        <v>46281</v>
      </c>
      <c r="Y478" s="15"/>
      <c r="Z478" s="15"/>
      <c r="AA478" s="15"/>
      <c r="AB478" s="15"/>
      <c r="AC478" s="15">
        <v>46280</v>
      </c>
      <c r="AD478" s="15">
        <v>46291</v>
      </c>
      <c r="AE478" s="15"/>
      <c r="AF478" s="15"/>
      <c r="AG478" s="15">
        <v>46293</v>
      </c>
      <c r="AH478" s="15">
        <v>46295</v>
      </c>
      <c r="AI478" s="15">
        <v>46297</v>
      </c>
      <c r="AJ478" s="136">
        <v>46307</v>
      </c>
      <c r="AK478" s="136">
        <v>46307</v>
      </c>
      <c r="AL478" s="198">
        <f>+AJ478-F478</f>
        <v>145</v>
      </c>
      <c r="AM478" s="14" t="s">
        <v>277</v>
      </c>
      <c r="AN478" s="14" t="s">
        <v>29</v>
      </c>
      <c r="AO478" s="14" t="s">
        <v>341</v>
      </c>
      <c r="AP478" s="14"/>
      <c r="AQ478" s="18" t="s">
        <v>1443</v>
      </c>
      <c r="AR478" s="55"/>
      <c r="AS478" s="199" t="s">
        <v>577</v>
      </c>
      <c r="AT478" s="44" t="s">
        <v>596</v>
      </c>
      <c r="AW478" s="173" t="s">
        <v>461</v>
      </c>
      <c r="AX478" s="44">
        <f>IFERROR(VLOOKUP(B478,'[1]Tracking sheet'!$A$3:$D$98000,2,0),0)</f>
        <v>1148</v>
      </c>
      <c r="AY478" s="44">
        <f>IFERROR(VLOOKUP(B478,'[1]Tracking sheet'!$A$3:$D$98000,3,0),0)</f>
        <v>1093</v>
      </c>
      <c r="AZ478" s="159">
        <f t="shared" si="153"/>
        <v>-55</v>
      </c>
      <c r="BA478" s="158">
        <f>IFERROR(VLOOKUP(B478,'[2]Tracking Sheet'!$B$3:$J$5000,2,0),0)</f>
        <v>0</v>
      </c>
      <c r="BB478" s="174">
        <f t="shared" si="154"/>
        <v>-11676</v>
      </c>
      <c r="BC478" s="44">
        <f>IFERROR(VLOOKUP(G478,'[1]Tracking sheet'!$A$3:$D$98000,2,0),0)</f>
        <v>0</v>
      </c>
      <c r="BD478" s="44">
        <f>IFERROR(VLOOKUP(G478,'[1]Tracking sheet'!$A$3:$D$98000,3,0),0)</f>
        <v>0</v>
      </c>
      <c r="BE478" s="159">
        <f t="shared" si="146"/>
        <v>0</v>
      </c>
      <c r="BF478" s="158">
        <f>IFERROR(VLOOKUP(G478,'[2]Tracking Sheet'!$B$3:$J$5000,2,0),0)</f>
        <v>0</v>
      </c>
      <c r="BG478" s="174" t="e">
        <f t="shared" si="147"/>
        <v>#VALUE!</v>
      </c>
      <c r="BH478" s="44">
        <f>IFERROR(VLOOKUP(L478,'[1]Tracking sheet'!$A$3:$D$98000,2,0),0)</f>
        <v>0</v>
      </c>
      <c r="BI478" s="44">
        <f>IFERROR(VLOOKUP(L478,'[1]Tracking sheet'!$A$3:$D$98000,3,0),0)</f>
        <v>0</v>
      </c>
      <c r="BJ478" s="159">
        <f t="shared" si="148"/>
        <v>0</v>
      </c>
      <c r="BK478" s="158">
        <f>IFERROR(VLOOKUP(L478,'[2]Tracking Sheet'!$B$3:$J$5000,2,0),0)</f>
        <v>0</v>
      </c>
      <c r="BL478" s="174">
        <f t="shared" si="149"/>
        <v>-46245</v>
      </c>
      <c r="BM478" s="44">
        <f>IFERROR(VLOOKUP(Q478,'[1]Tracking sheet'!$A$3:$D$98000,2,0),0)</f>
        <v>0</v>
      </c>
      <c r="BN478" s="187">
        <f t="shared" si="150"/>
        <v>42</v>
      </c>
      <c r="BO478" s="44" t="s">
        <v>1690</v>
      </c>
      <c r="BR478" s="70" t="s">
        <v>3094</v>
      </c>
    </row>
    <row r="479" spans="1:70" ht="38.25" customHeight="1" x14ac:dyDescent="0.3">
      <c r="A479" s="53" t="s">
        <v>3</v>
      </c>
      <c r="B479" s="135" t="s">
        <v>1701</v>
      </c>
      <c r="C479" s="127">
        <v>13234729</v>
      </c>
      <c r="D479" s="53">
        <v>4440</v>
      </c>
      <c r="E479" s="53">
        <v>794</v>
      </c>
      <c r="F479" s="136">
        <v>46169</v>
      </c>
      <c r="G479" s="125">
        <v>46181</v>
      </c>
      <c r="H479" s="18" t="s">
        <v>641</v>
      </c>
      <c r="I479" s="18" t="s">
        <v>347</v>
      </c>
      <c r="J479" s="192"/>
      <c r="K479" s="192"/>
      <c r="L479" s="15">
        <v>46188</v>
      </c>
      <c r="M479" s="15">
        <v>46195</v>
      </c>
      <c r="N479" s="15">
        <v>46195</v>
      </c>
      <c r="O479" s="15">
        <v>46205</v>
      </c>
      <c r="P479" s="14"/>
      <c r="Q479" s="14"/>
      <c r="R479" s="15">
        <v>46204</v>
      </c>
      <c r="S479" s="125">
        <v>46204</v>
      </c>
      <c r="T479" s="14"/>
      <c r="U479" s="15">
        <v>46207</v>
      </c>
      <c r="V479" s="15">
        <v>46210</v>
      </c>
      <c r="W479" s="15">
        <v>46210</v>
      </c>
      <c r="X479" s="15">
        <v>46212</v>
      </c>
      <c r="Y479" s="14"/>
      <c r="Z479" s="14"/>
      <c r="AA479" s="14"/>
      <c r="AB479" s="14"/>
      <c r="AC479" s="15">
        <v>46213</v>
      </c>
      <c r="AD479" s="15">
        <v>46216</v>
      </c>
      <c r="AE479" s="14"/>
      <c r="AF479" s="14"/>
      <c r="AG479" s="15">
        <v>46218</v>
      </c>
      <c r="AH479" s="15">
        <v>46219</v>
      </c>
      <c r="AI479" s="15">
        <v>46220</v>
      </c>
      <c r="AJ479" s="136">
        <v>46223</v>
      </c>
      <c r="AK479" s="136">
        <v>46225</v>
      </c>
      <c r="AL479" s="198">
        <v>54</v>
      </c>
      <c r="AM479" s="14" t="s">
        <v>303</v>
      </c>
      <c r="AN479" s="14" t="s">
        <v>658</v>
      </c>
      <c r="AO479" s="14" t="s">
        <v>42</v>
      </c>
      <c r="AP479" s="14"/>
      <c r="AQ479" s="18" t="s">
        <v>764</v>
      </c>
      <c r="AR479" s="55"/>
      <c r="AS479" s="50"/>
      <c r="AT479" s="44" t="s">
        <v>595</v>
      </c>
      <c r="AW479" s="173" t="s">
        <v>468</v>
      </c>
      <c r="AX479" s="44">
        <f>IFERROR(VLOOKUP(B479,'[1]Tracking sheet'!$A$3:$D$98000,2,0),0)</f>
        <v>794</v>
      </c>
      <c r="AY479" s="44">
        <f>IFERROR(VLOOKUP(B479,'[1]Tracking sheet'!$A$3:$D$98000,3,0),0)</f>
        <v>794</v>
      </c>
      <c r="AZ479" s="159">
        <f t="shared" si="153"/>
        <v>0</v>
      </c>
      <c r="BA479" s="158">
        <f>IFERROR(VLOOKUP(B479,'[2]Tracking Sheet'!$B$3:$J$5000,2,0),0)</f>
        <v>0</v>
      </c>
      <c r="BB479" s="174">
        <f t="shared" si="154"/>
        <v>-4440</v>
      </c>
      <c r="BC479" s="44">
        <f>IFERROR(VLOOKUP(G479,'[1]Tracking sheet'!$A$3:$D$98000,2,0),0)</f>
        <v>0</v>
      </c>
      <c r="BD479" s="44">
        <f>IFERROR(VLOOKUP(G479,'[1]Tracking sheet'!$A$3:$D$98000,3,0),0)</f>
        <v>0</v>
      </c>
      <c r="BE479" s="159">
        <f t="shared" si="146"/>
        <v>0</v>
      </c>
      <c r="BF479" s="158">
        <f>IFERROR(VLOOKUP(G479,'[2]Tracking Sheet'!$B$3:$J$5000,2,0),0)</f>
        <v>0</v>
      </c>
      <c r="BG479" s="174" t="e">
        <f t="shared" si="147"/>
        <v>#VALUE!</v>
      </c>
      <c r="BH479" s="44">
        <f>IFERROR(VLOOKUP(L479,'[1]Tracking sheet'!$A$3:$D$98000,2,0),0)</f>
        <v>0</v>
      </c>
      <c r="BI479" s="44">
        <f>IFERROR(VLOOKUP(L479,'[1]Tracking sheet'!$A$3:$D$98000,3,0),0)</f>
        <v>0</v>
      </c>
      <c r="BJ479" s="159">
        <f t="shared" si="148"/>
        <v>0</v>
      </c>
      <c r="BK479" s="158">
        <f>IFERROR(VLOOKUP(L479,'[2]Tracking Sheet'!$B$3:$J$5000,2,0),0)</f>
        <v>0</v>
      </c>
      <c r="BL479" s="174">
        <f t="shared" si="149"/>
        <v>-46195</v>
      </c>
      <c r="BM479" s="44">
        <f>IFERROR(VLOOKUP(Q479,'[1]Tracking sheet'!$A$3:$D$98000,2,0),0)</f>
        <v>0</v>
      </c>
      <c r="BN479" s="187">
        <f t="shared" si="150"/>
        <v>30</v>
      </c>
      <c r="BO479" s="44" t="s">
        <v>855</v>
      </c>
      <c r="BR479" s="70" t="s">
        <v>2186</v>
      </c>
    </row>
    <row r="480" spans="1:70" ht="38.25" customHeight="1" x14ac:dyDescent="0.3">
      <c r="A480" s="62" t="s">
        <v>3</v>
      </c>
      <c r="B480" s="135" t="s">
        <v>1702</v>
      </c>
      <c r="C480" s="127">
        <v>13197665</v>
      </c>
      <c r="D480" s="53">
        <v>1000</v>
      </c>
      <c r="E480" s="53">
        <v>468</v>
      </c>
      <c r="F480" s="136">
        <v>46169</v>
      </c>
      <c r="G480" s="15">
        <v>46181</v>
      </c>
      <c r="H480" s="18" t="s">
        <v>711</v>
      </c>
      <c r="I480" s="18" t="s">
        <v>348</v>
      </c>
      <c r="J480" s="15"/>
      <c r="K480" s="15"/>
      <c r="L480" s="15">
        <v>46188</v>
      </c>
      <c r="M480" s="15">
        <v>46193</v>
      </c>
      <c r="N480" s="15">
        <v>46197</v>
      </c>
      <c r="O480" s="15">
        <v>46207</v>
      </c>
      <c r="P480" s="15"/>
      <c r="Q480" s="15"/>
      <c r="R480" s="15">
        <v>46207</v>
      </c>
      <c r="S480" s="15">
        <v>46207</v>
      </c>
      <c r="T480" s="15"/>
      <c r="U480" s="15">
        <v>46213</v>
      </c>
      <c r="V480" s="15">
        <v>46214</v>
      </c>
      <c r="W480" s="15"/>
      <c r="X480" s="15"/>
      <c r="Y480" s="15"/>
      <c r="Z480" s="15"/>
      <c r="AA480" s="15"/>
      <c r="AB480" s="15"/>
      <c r="AC480" s="15">
        <v>46216</v>
      </c>
      <c r="AD480" s="15">
        <v>46218</v>
      </c>
      <c r="AE480" s="15"/>
      <c r="AF480" s="15"/>
      <c r="AG480" s="15">
        <v>46220</v>
      </c>
      <c r="AH480" s="15">
        <v>46221</v>
      </c>
      <c r="AI480" s="15">
        <v>46223</v>
      </c>
      <c r="AJ480" s="136">
        <v>46223</v>
      </c>
      <c r="AK480" s="58">
        <v>46225</v>
      </c>
      <c r="AL480" s="198">
        <v>54</v>
      </c>
      <c r="AM480" s="18" t="s">
        <v>294</v>
      </c>
      <c r="AN480" s="14" t="s">
        <v>658</v>
      </c>
      <c r="AO480" s="18"/>
      <c r="AP480" s="14"/>
      <c r="AQ480" s="18"/>
      <c r="AR480" s="55"/>
      <c r="AS480" s="50"/>
      <c r="AT480" s="44" t="s">
        <v>595</v>
      </c>
      <c r="AW480" s="173" t="s">
        <v>468</v>
      </c>
      <c r="AX480" s="44">
        <f>IFERROR(VLOOKUP(B480,'[1]Tracking sheet'!$A$3:$D$98000,2,0),0)</f>
        <v>469</v>
      </c>
      <c r="AY480" s="44">
        <f>IFERROR(VLOOKUP(B480,'[1]Tracking sheet'!$A$3:$D$98000,3,0),0)</f>
        <v>469</v>
      </c>
      <c r="AZ480" s="159">
        <f t="shared" si="153"/>
        <v>0</v>
      </c>
      <c r="BA480" s="158">
        <f>IFERROR(VLOOKUP(B480,'[2]Tracking Sheet'!$B$3:$J$5000,2,0),0)</f>
        <v>0</v>
      </c>
      <c r="BB480" s="174">
        <f t="shared" si="154"/>
        <v>-1000</v>
      </c>
      <c r="BC480" s="44">
        <f>IFERROR(VLOOKUP(G480,'[1]Tracking sheet'!$A$3:$D$98000,2,0),0)</f>
        <v>0</v>
      </c>
      <c r="BD480" s="44">
        <f>IFERROR(VLOOKUP(G480,'[1]Tracking sheet'!$A$3:$D$98000,3,0),0)</f>
        <v>0</v>
      </c>
      <c r="BE480" s="159">
        <f t="shared" ref="BE480:BE543" si="158">BD480-BC480</f>
        <v>0</v>
      </c>
      <c r="BF480" s="158">
        <f>IFERROR(VLOOKUP(G480,'[2]Tracking Sheet'!$B$3:$J$5000,2,0),0)</f>
        <v>0</v>
      </c>
      <c r="BG480" s="174" t="e">
        <f t="shared" ref="BG480:BG543" si="159">BF480-I480</f>
        <v>#VALUE!</v>
      </c>
      <c r="BH480" s="44">
        <f>IFERROR(VLOOKUP(L480,'[1]Tracking sheet'!$A$3:$D$98000,2,0),0)</f>
        <v>0</v>
      </c>
      <c r="BI480" s="44">
        <f>IFERROR(VLOOKUP(L480,'[1]Tracking sheet'!$A$3:$D$98000,3,0),0)</f>
        <v>0</v>
      </c>
      <c r="BJ480" s="159">
        <f t="shared" ref="BJ480:BJ543" si="160">BI480-BH480</f>
        <v>0</v>
      </c>
      <c r="BK480" s="158">
        <f>IFERROR(VLOOKUP(L480,'[2]Tracking Sheet'!$B$3:$J$5000,2,0),0)</f>
        <v>0</v>
      </c>
      <c r="BL480" s="174">
        <f t="shared" ref="BL480:BL543" si="161">BK480-N480</f>
        <v>-46197</v>
      </c>
      <c r="BM480" s="44">
        <f>IFERROR(VLOOKUP(Q480,'[1]Tracking sheet'!$A$3:$D$98000,2,0),0)</f>
        <v>0</v>
      </c>
      <c r="BN480" s="187">
        <f t="shared" ref="BN480:BN543" si="162">WEEKNUM(AK480,1)</f>
        <v>30</v>
      </c>
      <c r="BO480" s="44" t="s">
        <v>855</v>
      </c>
      <c r="BR480" s="70" t="s">
        <v>2187</v>
      </c>
    </row>
    <row r="481" spans="1:70" ht="38.25" customHeight="1" x14ac:dyDescent="0.3">
      <c r="A481" s="53" t="s">
        <v>3</v>
      </c>
      <c r="B481" s="135" t="s">
        <v>1703</v>
      </c>
      <c r="C481" s="127">
        <v>13180124</v>
      </c>
      <c r="D481" s="53">
        <v>1040</v>
      </c>
      <c r="E481" s="53">
        <v>106</v>
      </c>
      <c r="F481" s="136">
        <v>46176</v>
      </c>
      <c r="G481" s="125">
        <v>46181</v>
      </c>
      <c r="H481" s="18" t="s">
        <v>727</v>
      </c>
      <c r="I481" s="18" t="s">
        <v>46</v>
      </c>
      <c r="J481" s="192"/>
      <c r="K481" s="192"/>
      <c r="L481" s="15">
        <v>46189</v>
      </c>
      <c r="M481" s="15">
        <v>46193</v>
      </c>
      <c r="N481" s="15">
        <v>46198</v>
      </c>
      <c r="O481" s="15">
        <v>46207</v>
      </c>
      <c r="P481" s="14"/>
      <c r="Q481" s="14"/>
      <c r="R481" s="15">
        <v>46207</v>
      </c>
      <c r="S481" s="125">
        <v>46207</v>
      </c>
      <c r="T481" s="14"/>
      <c r="U481" s="15">
        <v>46212</v>
      </c>
      <c r="V481" s="15">
        <v>46212</v>
      </c>
      <c r="W481" s="15">
        <v>46214</v>
      </c>
      <c r="X481" s="15">
        <v>46214</v>
      </c>
      <c r="Y481" s="14"/>
      <c r="Z481" s="14"/>
      <c r="AA481" s="14"/>
      <c r="AB481" s="14"/>
      <c r="AC481" s="15">
        <v>46217</v>
      </c>
      <c r="AD481" s="15">
        <v>46218</v>
      </c>
      <c r="AE481" s="14"/>
      <c r="AF481" s="14"/>
      <c r="AG481" s="15">
        <v>46219</v>
      </c>
      <c r="AH481" s="15">
        <v>46220</v>
      </c>
      <c r="AI481" s="15">
        <v>46221</v>
      </c>
      <c r="AJ481" s="136">
        <v>46223</v>
      </c>
      <c r="AK481" s="136">
        <v>46225</v>
      </c>
      <c r="AL481" s="198">
        <v>47</v>
      </c>
      <c r="AM481" s="14" t="s">
        <v>306</v>
      </c>
      <c r="AN481" s="14" t="s">
        <v>658</v>
      </c>
      <c r="AO481" s="14" t="s">
        <v>716</v>
      </c>
      <c r="AP481" s="14"/>
      <c r="AQ481" s="18" t="s">
        <v>765</v>
      </c>
      <c r="AR481" s="189"/>
      <c r="AS481" s="199"/>
      <c r="AT481" s="44" t="s">
        <v>596</v>
      </c>
      <c r="AW481" s="173" t="s">
        <v>468</v>
      </c>
      <c r="AX481" s="44">
        <f>IFERROR(VLOOKUP(B481,'[1]Tracking sheet'!$A$3:$D$98000,2,0),0)</f>
        <v>106</v>
      </c>
      <c r="AY481" s="44">
        <f>IFERROR(VLOOKUP(B481,'[1]Tracking sheet'!$A$3:$D$98000,3,0),0)</f>
        <v>106</v>
      </c>
      <c r="AZ481" s="159">
        <f t="shared" si="153"/>
        <v>0</v>
      </c>
      <c r="BA481" s="158">
        <f>IFERROR(VLOOKUP(B481,'[2]Tracking Sheet'!$B$3:$J$5000,2,0),0)</f>
        <v>0</v>
      </c>
      <c r="BB481" s="174">
        <f t="shared" si="154"/>
        <v>-1040</v>
      </c>
      <c r="BC481" s="44">
        <f>IFERROR(VLOOKUP(G481,'[1]Tracking sheet'!$A$3:$D$98000,2,0),0)</f>
        <v>0</v>
      </c>
      <c r="BD481" s="44">
        <f>IFERROR(VLOOKUP(G481,'[1]Tracking sheet'!$A$3:$D$98000,3,0),0)</f>
        <v>0</v>
      </c>
      <c r="BE481" s="159">
        <f t="shared" si="158"/>
        <v>0</v>
      </c>
      <c r="BF481" s="158">
        <f>IFERROR(VLOOKUP(G481,'[2]Tracking Sheet'!$B$3:$J$5000,2,0),0)</f>
        <v>0</v>
      </c>
      <c r="BG481" s="174" t="e">
        <f t="shared" si="159"/>
        <v>#VALUE!</v>
      </c>
      <c r="BH481" s="44">
        <f>IFERROR(VLOOKUP(L481,'[1]Tracking sheet'!$A$3:$D$98000,2,0),0)</f>
        <v>0</v>
      </c>
      <c r="BI481" s="44">
        <f>IFERROR(VLOOKUP(L481,'[1]Tracking sheet'!$A$3:$D$98000,3,0),0)</f>
        <v>0</v>
      </c>
      <c r="BJ481" s="159">
        <f t="shared" si="160"/>
        <v>0</v>
      </c>
      <c r="BK481" s="158">
        <f>IFERROR(VLOOKUP(L481,'[2]Tracking Sheet'!$B$3:$J$5000,2,0),0)</f>
        <v>0</v>
      </c>
      <c r="BL481" s="174">
        <f t="shared" si="161"/>
        <v>-46198</v>
      </c>
      <c r="BM481" s="44">
        <f>IFERROR(VLOOKUP(Q481,'[1]Tracking sheet'!$A$3:$D$98000,2,0),0)</f>
        <v>0</v>
      </c>
      <c r="BN481" s="187">
        <f t="shared" si="162"/>
        <v>30</v>
      </c>
      <c r="BO481" s="44" t="s">
        <v>855</v>
      </c>
      <c r="BR481" s="70" t="s">
        <v>2186</v>
      </c>
    </row>
    <row r="482" spans="1:70" ht="38.25" customHeight="1" x14ac:dyDescent="0.3">
      <c r="A482" s="62" t="s">
        <v>3</v>
      </c>
      <c r="B482" s="135" t="s">
        <v>1704</v>
      </c>
      <c r="C482" s="127">
        <v>13235093</v>
      </c>
      <c r="D482" s="53">
        <v>1320</v>
      </c>
      <c r="E482" s="53">
        <v>488</v>
      </c>
      <c r="F482" s="136">
        <v>46169</v>
      </c>
      <c r="G482" s="125">
        <v>46181</v>
      </c>
      <c r="H482" s="18" t="s">
        <v>810</v>
      </c>
      <c r="I482" s="18" t="s">
        <v>256</v>
      </c>
      <c r="J482" s="15"/>
      <c r="K482" s="15"/>
      <c r="L482" s="15">
        <v>46188</v>
      </c>
      <c r="M482" s="15">
        <v>46193</v>
      </c>
      <c r="N482" s="15">
        <v>46198</v>
      </c>
      <c r="O482" s="15">
        <v>46209</v>
      </c>
      <c r="P482" s="15"/>
      <c r="Q482" s="15"/>
      <c r="R482" s="15">
        <v>46207</v>
      </c>
      <c r="S482" s="15">
        <v>46207</v>
      </c>
      <c r="T482" s="15"/>
      <c r="U482" s="15">
        <v>46213</v>
      </c>
      <c r="V482" s="15">
        <v>46214</v>
      </c>
      <c r="W482" s="15"/>
      <c r="X482" s="15"/>
      <c r="Y482" s="15"/>
      <c r="Z482" s="15"/>
      <c r="AA482" s="15"/>
      <c r="AB482" s="15"/>
      <c r="AC482" s="15">
        <v>46216</v>
      </c>
      <c r="AD482" s="15">
        <v>46217</v>
      </c>
      <c r="AE482" s="15"/>
      <c r="AF482" s="15"/>
      <c r="AG482" s="15">
        <v>46218</v>
      </c>
      <c r="AH482" s="15">
        <v>46219</v>
      </c>
      <c r="AI482" s="15">
        <v>46221</v>
      </c>
      <c r="AJ482" s="136">
        <v>46223</v>
      </c>
      <c r="AK482" s="136">
        <v>46225</v>
      </c>
      <c r="AL482" s="198">
        <v>54</v>
      </c>
      <c r="AM482" s="14" t="s">
        <v>296</v>
      </c>
      <c r="AN482" s="14" t="s">
        <v>658</v>
      </c>
      <c r="AO482" s="14"/>
      <c r="AP482" s="14"/>
      <c r="AQ482" s="18"/>
      <c r="AR482" s="189"/>
      <c r="AS482" s="50"/>
      <c r="AT482" s="44" t="s">
        <v>595</v>
      </c>
      <c r="AW482" s="173" t="s">
        <v>468</v>
      </c>
      <c r="AX482" s="44">
        <f>IFERROR(VLOOKUP(B482,'[1]Tracking sheet'!$A$3:$D$98000,2,0),0)</f>
        <v>488</v>
      </c>
      <c r="AY482" s="44">
        <f>IFERROR(VLOOKUP(B482,'[1]Tracking sheet'!$A$3:$D$98000,3,0),0)</f>
        <v>488</v>
      </c>
      <c r="AZ482" s="159">
        <f t="shared" si="153"/>
        <v>0</v>
      </c>
      <c r="BA482" s="158">
        <f>IFERROR(VLOOKUP(B482,'[2]Tracking Sheet'!$B$3:$J$5000,2,0),0)</f>
        <v>0</v>
      </c>
      <c r="BB482" s="174">
        <f t="shared" si="154"/>
        <v>-1320</v>
      </c>
      <c r="BC482" s="44">
        <f>IFERROR(VLOOKUP(G482,'[1]Tracking sheet'!$A$3:$D$98000,2,0),0)</f>
        <v>0</v>
      </c>
      <c r="BD482" s="44">
        <f>IFERROR(VLOOKUP(G482,'[1]Tracking sheet'!$A$3:$D$98000,3,0),0)</f>
        <v>0</v>
      </c>
      <c r="BE482" s="159">
        <f t="shared" si="158"/>
        <v>0</v>
      </c>
      <c r="BF482" s="158">
        <f>IFERROR(VLOOKUP(G482,'[2]Tracking Sheet'!$B$3:$J$5000,2,0),0)</f>
        <v>0</v>
      </c>
      <c r="BG482" s="174" t="e">
        <f t="shared" si="159"/>
        <v>#VALUE!</v>
      </c>
      <c r="BH482" s="44">
        <f>IFERROR(VLOOKUP(L482,'[1]Tracking sheet'!$A$3:$D$98000,2,0),0)</f>
        <v>0</v>
      </c>
      <c r="BI482" s="44">
        <f>IFERROR(VLOOKUP(L482,'[1]Tracking sheet'!$A$3:$D$98000,3,0),0)</f>
        <v>0</v>
      </c>
      <c r="BJ482" s="159">
        <f t="shared" si="160"/>
        <v>0</v>
      </c>
      <c r="BK482" s="158">
        <f>IFERROR(VLOOKUP(L482,'[2]Tracking Sheet'!$B$3:$J$5000,2,0),0)</f>
        <v>0</v>
      </c>
      <c r="BL482" s="174">
        <f t="shared" si="161"/>
        <v>-46198</v>
      </c>
      <c r="BM482" s="44">
        <f>IFERROR(VLOOKUP(Q482,'[1]Tracking sheet'!$A$3:$D$98000,2,0),0)</f>
        <v>0</v>
      </c>
      <c r="BN482" s="187">
        <f t="shared" si="162"/>
        <v>30</v>
      </c>
      <c r="BO482" s="44" t="s">
        <v>855</v>
      </c>
      <c r="BR482" s="70" t="s">
        <v>2186</v>
      </c>
    </row>
    <row r="483" spans="1:70" ht="38.25" customHeight="1" x14ac:dyDescent="0.3">
      <c r="A483" s="53" t="s">
        <v>3</v>
      </c>
      <c r="B483" s="135" t="s">
        <v>1705</v>
      </c>
      <c r="C483" s="127">
        <v>13247093</v>
      </c>
      <c r="D483" s="53">
        <v>1500</v>
      </c>
      <c r="E483" s="53">
        <v>280</v>
      </c>
      <c r="F483" s="136">
        <v>46169</v>
      </c>
      <c r="G483" s="125">
        <v>46181</v>
      </c>
      <c r="H483" s="18" t="s">
        <v>699</v>
      </c>
      <c r="I483" s="18" t="s">
        <v>46</v>
      </c>
      <c r="J483" s="14"/>
      <c r="K483" s="14"/>
      <c r="L483" s="15">
        <v>46188</v>
      </c>
      <c r="M483" s="15">
        <v>46193</v>
      </c>
      <c r="N483" s="15">
        <v>46198</v>
      </c>
      <c r="O483" s="124">
        <v>46207</v>
      </c>
      <c r="P483" s="14"/>
      <c r="Q483" s="14"/>
      <c r="R483" s="15">
        <v>46207</v>
      </c>
      <c r="S483" s="15">
        <v>46207</v>
      </c>
      <c r="T483" s="15"/>
      <c r="U483" s="15">
        <v>46211</v>
      </c>
      <c r="V483" s="15">
        <v>46212</v>
      </c>
      <c r="W483" s="15">
        <v>46213</v>
      </c>
      <c r="X483" s="15">
        <v>46214</v>
      </c>
      <c r="Y483" s="14"/>
      <c r="Z483" s="14"/>
      <c r="AA483" s="14"/>
      <c r="AB483" s="14"/>
      <c r="AC483" s="15">
        <v>46216</v>
      </c>
      <c r="AD483" s="15">
        <v>46218</v>
      </c>
      <c r="AE483" s="14"/>
      <c r="AF483" s="14"/>
      <c r="AG483" s="15">
        <v>46221</v>
      </c>
      <c r="AH483" s="15">
        <v>46221</v>
      </c>
      <c r="AI483" s="15">
        <v>46223</v>
      </c>
      <c r="AJ483" s="136">
        <v>46223</v>
      </c>
      <c r="AK483" s="58">
        <v>46225</v>
      </c>
      <c r="AL483" s="198">
        <v>54</v>
      </c>
      <c r="AM483" s="18" t="s">
        <v>301</v>
      </c>
      <c r="AN483" s="14" t="s">
        <v>658</v>
      </c>
      <c r="AO483" s="18" t="s">
        <v>716</v>
      </c>
      <c r="AP483" s="14"/>
      <c r="AQ483" s="18" t="s">
        <v>782</v>
      </c>
      <c r="AR483" s="55"/>
      <c r="AS483" s="50"/>
      <c r="AT483" s="44" t="s">
        <v>595</v>
      </c>
      <c r="AW483" s="173" t="s">
        <v>468</v>
      </c>
      <c r="AX483" s="44">
        <f>IFERROR(VLOOKUP(B483,'[1]Tracking sheet'!$A$3:$D$98000,2,0),0)</f>
        <v>280</v>
      </c>
      <c r="AY483" s="44">
        <f>IFERROR(VLOOKUP(B483,'[1]Tracking sheet'!$A$3:$D$98000,3,0),0)</f>
        <v>280</v>
      </c>
      <c r="AZ483" s="159">
        <f t="shared" si="153"/>
        <v>0</v>
      </c>
      <c r="BA483" s="158">
        <f>IFERROR(VLOOKUP(B483,'[2]Tracking Sheet'!$B$3:$J$5000,2,0),0)</f>
        <v>0</v>
      </c>
      <c r="BB483" s="174">
        <f t="shared" si="154"/>
        <v>-1500</v>
      </c>
      <c r="BC483" s="44">
        <f>IFERROR(VLOOKUP(G483,'[1]Tracking sheet'!$A$3:$D$98000,2,0),0)</f>
        <v>0</v>
      </c>
      <c r="BD483" s="44">
        <f>IFERROR(VLOOKUP(G483,'[1]Tracking sheet'!$A$3:$D$98000,3,0),0)</f>
        <v>0</v>
      </c>
      <c r="BE483" s="159">
        <f t="shared" si="158"/>
        <v>0</v>
      </c>
      <c r="BF483" s="158">
        <f>IFERROR(VLOOKUP(G483,'[2]Tracking Sheet'!$B$3:$J$5000,2,0),0)</f>
        <v>0</v>
      </c>
      <c r="BG483" s="174" t="e">
        <f t="shared" si="159"/>
        <v>#VALUE!</v>
      </c>
      <c r="BH483" s="44">
        <f>IFERROR(VLOOKUP(L483,'[1]Tracking sheet'!$A$3:$D$98000,2,0),0)</f>
        <v>0</v>
      </c>
      <c r="BI483" s="44">
        <f>IFERROR(VLOOKUP(L483,'[1]Tracking sheet'!$A$3:$D$98000,3,0),0)</f>
        <v>0</v>
      </c>
      <c r="BJ483" s="159">
        <f t="shared" si="160"/>
        <v>0</v>
      </c>
      <c r="BK483" s="158">
        <f>IFERROR(VLOOKUP(L483,'[2]Tracking Sheet'!$B$3:$J$5000,2,0),0)</f>
        <v>0</v>
      </c>
      <c r="BL483" s="174">
        <f t="shared" si="161"/>
        <v>-46198</v>
      </c>
      <c r="BM483" s="44">
        <f>IFERROR(VLOOKUP(Q483,'[1]Tracking sheet'!$A$3:$D$98000,2,0),0)</f>
        <v>0</v>
      </c>
      <c r="BN483" s="187">
        <f t="shared" si="162"/>
        <v>30</v>
      </c>
      <c r="BO483" s="44" t="s">
        <v>855</v>
      </c>
      <c r="BR483" s="70" t="s">
        <v>2186</v>
      </c>
    </row>
    <row r="484" spans="1:70" ht="38.25" customHeight="1" x14ac:dyDescent="0.3">
      <c r="A484" s="62" t="s">
        <v>4</v>
      </c>
      <c r="B484" s="200">
        <v>47871</v>
      </c>
      <c r="C484" s="127">
        <v>22041246</v>
      </c>
      <c r="D484" s="53">
        <v>2133</v>
      </c>
      <c r="E484" s="53">
        <v>1301</v>
      </c>
      <c r="F484" s="136">
        <v>46177</v>
      </c>
      <c r="G484" s="15">
        <v>46181</v>
      </c>
      <c r="H484" s="18" t="s">
        <v>1706</v>
      </c>
      <c r="I484" s="18" t="s">
        <v>249</v>
      </c>
      <c r="J484" s="14"/>
      <c r="K484" s="14"/>
      <c r="L484" s="15">
        <v>46186</v>
      </c>
      <c r="M484" s="15">
        <v>46193</v>
      </c>
      <c r="N484" s="15">
        <v>46193</v>
      </c>
      <c r="O484" s="15">
        <v>46205</v>
      </c>
      <c r="P484" s="14"/>
      <c r="Q484" s="14"/>
      <c r="R484" s="15">
        <v>46204</v>
      </c>
      <c r="S484" s="15">
        <v>46204</v>
      </c>
      <c r="T484" s="15">
        <v>46209</v>
      </c>
      <c r="U484" s="15">
        <v>46211</v>
      </c>
      <c r="V484" s="15">
        <v>46213</v>
      </c>
      <c r="W484" s="14"/>
      <c r="X484" s="14"/>
      <c r="Y484" s="14"/>
      <c r="Z484" s="14"/>
      <c r="AA484" s="14"/>
      <c r="AB484" s="14"/>
      <c r="AC484" s="15">
        <v>46213</v>
      </c>
      <c r="AD484" s="15">
        <v>46217</v>
      </c>
      <c r="AE484" s="14"/>
      <c r="AF484" s="14"/>
      <c r="AG484" s="15">
        <v>46218</v>
      </c>
      <c r="AH484" s="15">
        <v>46219</v>
      </c>
      <c r="AI484" s="15">
        <v>46220</v>
      </c>
      <c r="AJ484" s="136">
        <v>46223</v>
      </c>
      <c r="AK484" s="136">
        <v>46225</v>
      </c>
      <c r="AL484" s="198">
        <v>46</v>
      </c>
      <c r="AM484" s="14" t="s">
        <v>288</v>
      </c>
      <c r="AN484" s="14" t="s">
        <v>624</v>
      </c>
      <c r="AO484" s="18"/>
      <c r="AP484" s="14"/>
      <c r="AQ484" s="18"/>
      <c r="AR484" s="55"/>
      <c r="AS484" s="50"/>
      <c r="AT484" s="44" t="s">
        <v>596</v>
      </c>
      <c r="AW484" s="173" t="s">
        <v>468</v>
      </c>
      <c r="AX484" s="44">
        <f>IFERROR(VLOOKUP(B484,'[1]Tracking sheet'!$A$3:$D$98000,2,0),0)</f>
        <v>1300</v>
      </c>
      <c r="AY484" s="44">
        <f>IFERROR(VLOOKUP(B484,'[1]Tracking sheet'!$A$3:$D$98000,3,0),0)</f>
        <v>1300</v>
      </c>
      <c r="AZ484" s="159">
        <f t="shared" si="153"/>
        <v>0</v>
      </c>
      <c r="BA484" s="158">
        <f>IFERROR(VLOOKUP(B484,'[2]Tracking Sheet'!$B$3:$J$5000,2,0),0)</f>
        <v>0</v>
      </c>
      <c r="BB484" s="174">
        <f t="shared" si="154"/>
        <v>-2133</v>
      </c>
      <c r="BC484" s="44">
        <f>IFERROR(VLOOKUP(G484,'[1]Tracking sheet'!$A$3:$D$98000,2,0),0)</f>
        <v>0</v>
      </c>
      <c r="BD484" s="44">
        <f>IFERROR(VLOOKUP(G484,'[1]Tracking sheet'!$A$3:$D$98000,3,0),0)</f>
        <v>0</v>
      </c>
      <c r="BE484" s="159">
        <f t="shared" si="158"/>
        <v>0</v>
      </c>
      <c r="BF484" s="158">
        <f>IFERROR(VLOOKUP(G484,'[2]Tracking Sheet'!$B$3:$J$5000,2,0),0)</f>
        <v>0</v>
      </c>
      <c r="BG484" s="174" t="e">
        <f t="shared" si="159"/>
        <v>#VALUE!</v>
      </c>
      <c r="BH484" s="44">
        <f>IFERROR(VLOOKUP(L484,'[1]Tracking sheet'!$A$3:$D$98000,2,0),0)</f>
        <v>0</v>
      </c>
      <c r="BI484" s="44">
        <f>IFERROR(VLOOKUP(L484,'[1]Tracking sheet'!$A$3:$D$98000,3,0),0)</f>
        <v>0</v>
      </c>
      <c r="BJ484" s="159">
        <f t="shared" si="160"/>
        <v>0</v>
      </c>
      <c r="BK484" s="158">
        <f>IFERROR(VLOOKUP(L484,'[2]Tracking Sheet'!$B$3:$J$5000,2,0),0)</f>
        <v>0</v>
      </c>
      <c r="BL484" s="174">
        <f t="shared" si="161"/>
        <v>-46193</v>
      </c>
      <c r="BM484" s="44">
        <f>IFERROR(VLOOKUP(Q484,'[1]Tracking sheet'!$A$3:$D$98000,2,0),0)</f>
        <v>0</v>
      </c>
      <c r="BN484" s="187">
        <f t="shared" si="162"/>
        <v>30</v>
      </c>
      <c r="BO484" s="44" t="s">
        <v>855</v>
      </c>
      <c r="BR484" s="70" t="s">
        <v>2672</v>
      </c>
    </row>
    <row r="485" spans="1:70" ht="38.25" customHeight="1" x14ac:dyDescent="0.3">
      <c r="A485" s="62" t="s">
        <v>4</v>
      </c>
      <c r="B485" s="200">
        <v>47873</v>
      </c>
      <c r="C485" s="119">
        <v>22041181</v>
      </c>
      <c r="D485" s="53">
        <v>1092</v>
      </c>
      <c r="E485" s="53">
        <v>699</v>
      </c>
      <c r="F485" s="136">
        <v>46177</v>
      </c>
      <c r="G485" s="125">
        <v>46181</v>
      </c>
      <c r="H485" s="18" t="s">
        <v>1707</v>
      </c>
      <c r="I485" s="18" t="s">
        <v>249</v>
      </c>
      <c r="J485" s="192"/>
      <c r="K485" s="192"/>
      <c r="L485" s="15">
        <v>46186</v>
      </c>
      <c r="M485" s="15">
        <v>46193</v>
      </c>
      <c r="N485" s="15">
        <v>46194</v>
      </c>
      <c r="O485" s="15">
        <v>46206</v>
      </c>
      <c r="P485" s="14"/>
      <c r="Q485" s="14"/>
      <c r="R485" s="15">
        <v>46205</v>
      </c>
      <c r="S485" s="125">
        <v>46205</v>
      </c>
      <c r="T485" s="15">
        <v>46211</v>
      </c>
      <c r="U485" s="15">
        <v>46213</v>
      </c>
      <c r="V485" s="15">
        <v>46214</v>
      </c>
      <c r="W485" s="14"/>
      <c r="X485" s="14"/>
      <c r="Y485" s="14"/>
      <c r="Z485" s="14"/>
      <c r="AA485" s="14"/>
      <c r="AB485" s="14"/>
      <c r="AC485" s="15">
        <v>46216</v>
      </c>
      <c r="AD485" s="15">
        <v>46218</v>
      </c>
      <c r="AE485" s="14"/>
      <c r="AF485" s="14"/>
      <c r="AG485" s="15">
        <v>46219</v>
      </c>
      <c r="AH485" s="15">
        <v>46220</v>
      </c>
      <c r="AI485" s="15">
        <v>46221</v>
      </c>
      <c r="AJ485" s="136">
        <v>46223</v>
      </c>
      <c r="AK485" s="136">
        <v>46225</v>
      </c>
      <c r="AL485" s="198">
        <v>46</v>
      </c>
      <c r="AM485" s="14" t="s">
        <v>288</v>
      </c>
      <c r="AN485" s="14" t="s">
        <v>624</v>
      </c>
      <c r="AO485" s="18"/>
      <c r="AP485" s="14"/>
      <c r="AQ485" s="18"/>
      <c r="AR485" s="55"/>
      <c r="AS485" s="50"/>
      <c r="AT485" s="44" t="s">
        <v>596</v>
      </c>
      <c r="AW485" s="173" t="s">
        <v>468</v>
      </c>
      <c r="AX485" s="44">
        <f>IFERROR(VLOOKUP(B485,'[1]Tracking sheet'!$A$3:$D$98000,2,0),0)</f>
        <v>698</v>
      </c>
      <c r="AY485" s="44">
        <f>IFERROR(VLOOKUP(B485,'[1]Tracking sheet'!$A$3:$D$98000,3,0),0)</f>
        <v>698</v>
      </c>
      <c r="AZ485" s="159">
        <f t="shared" si="153"/>
        <v>0</v>
      </c>
      <c r="BA485" s="158">
        <f>IFERROR(VLOOKUP(B485,'[2]Tracking Sheet'!$B$3:$J$5000,2,0),0)</f>
        <v>0</v>
      </c>
      <c r="BB485" s="174">
        <f t="shared" si="154"/>
        <v>-1092</v>
      </c>
      <c r="BC485" s="44">
        <f>IFERROR(VLOOKUP(G485,'[1]Tracking sheet'!$A$3:$D$98000,2,0),0)</f>
        <v>0</v>
      </c>
      <c r="BD485" s="44">
        <f>IFERROR(VLOOKUP(G485,'[1]Tracking sheet'!$A$3:$D$98000,3,0),0)</f>
        <v>0</v>
      </c>
      <c r="BE485" s="159">
        <f t="shared" si="158"/>
        <v>0</v>
      </c>
      <c r="BF485" s="158">
        <f>IFERROR(VLOOKUP(G485,'[2]Tracking Sheet'!$B$3:$J$5000,2,0),0)</f>
        <v>0</v>
      </c>
      <c r="BG485" s="174" t="e">
        <f t="shared" si="159"/>
        <v>#VALUE!</v>
      </c>
      <c r="BH485" s="44">
        <f>IFERROR(VLOOKUP(L485,'[1]Tracking sheet'!$A$3:$D$98000,2,0),0)</f>
        <v>0</v>
      </c>
      <c r="BI485" s="44">
        <f>IFERROR(VLOOKUP(L485,'[1]Tracking sheet'!$A$3:$D$98000,3,0),0)</f>
        <v>0</v>
      </c>
      <c r="BJ485" s="159">
        <f t="shared" si="160"/>
        <v>0</v>
      </c>
      <c r="BK485" s="158">
        <f>IFERROR(VLOOKUP(L485,'[2]Tracking Sheet'!$B$3:$J$5000,2,0),0)</f>
        <v>0</v>
      </c>
      <c r="BL485" s="174">
        <f t="shared" si="161"/>
        <v>-46194</v>
      </c>
      <c r="BM485" s="44">
        <f>IFERROR(VLOOKUP(Q485,'[1]Tracking sheet'!$A$3:$D$98000,2,0),0)</f>
        <v>0</v>
      </c>
      <c r="BN485" s="187">
        <f t="shared" si="162"/>
        <v>30</v>
      </c>
      <c r="BO485" s="44" t="s">
        <v>855</v>
      </c>
      <c r="BR485" s="70" t="s">
        <v>2372</v>
      </c>
    </row>
    <row r="486" spans="1:70" ht="38.25" customHeight="1" x14ac:dyDescent="0.3">
      <c r="A486" s="62" t="s">
        <v>4</v>
      </c>
      <c r="B486" s="200">
        <v>47872</v>
      </c>
      <c r="C486" s="127">
        <v>22041180</v>
      </c>
      <c r="D486" s="53">
        <v>1257</v>
      </c>
      <c r="E486" s="53">
        <v>759</v>
      </c>
      <c r="F486" s="136">
        <v>46177</v>
      </c>
      <c r="G486" s="125">
        <v>46181</v>
      </c>
      <c r="H486" s="18" t="s">
        <v>1708</v>
      </c>
      <c r="I486" s="18" t="s">
        <v>249</v>
      </c>
      <c r="J486" s="192"/>
      <c r="K486" s="192"/>
      <c r="L486" s="15">
        <v>46187</v>
      </c>
      <c r="M486" s="15">
        <v>46195</v>
      </c>
      <c r="N486" s="15">
        <v>46193</v>
      </c>
      <c r="O486" s="15">
        <v>46207</v>
      </c>
      <c r="P486" s="14"/>
      <c r="Q486" s="14"/>
      <c r="R486" s="15">
        <v>46207</v>
      </c>
      <c r="S486" s="125">
        <v>46207</v>
      </c>
      <c r="T486" s="15">
        <v>46212</v>
      </c>
      <c r="U486" s="15">
        <v>46214</v>
      </c>
      <c r="V486" s="15">
        <v>46216</v>
      </c>
      <c r="W486" s="14"/>
      <c r="X486" s="14"/>
      <c r="Y486" s="14"/>
      <c r="Z486" s="14"/>
      <c r="AA486" s="14"/>
      <c r="AB486" s="14"/>
      <c r="AC486" s="15">
        <v>46217</v>
      </c>
      <c r="AD486" s="15">
        <v>46218</v>
      </c>
      <c r="AE486" s="14"/>
      <c r="AF486" s="14"/>
      <c r="AG486" s="15">
        <v>46219</v>
      </c>
      <c r="AH486" s="15">
        <v>46220</v>
      </c>
      <c r="AI486" s="15">
        <v>46221</v>
      </c>
      <c r="AJ486" s="136">
        <v>46223</v>
      </c>
      <c r="AK486" s="136">
        <v>46225</v>
      </c>
      <c r="AL486" s="198">
        <v>46</v>
      </c>
      <c r="AM486" s="14" t="s">
        <v>277</v>
      </c>
      <c r="AN486" s="14" t="s">
        <v>624</v>
      </c>
      <c r="AO486" s="18"/>
      <c r="AP486" s="14"/>
      <c r="AQ486" s="18"/>
      <c r="AR486" s="55"/>
      <c r="AS486" s="120"/>
      <c r="AT486" s="44" t="s">
        <v>596</v>
      </c>
      <c r="AW486" s="173" t="s">
        <v>468</v>
      </c>
      <c r="AX486" s="44">
        <f>IFERROR(VLOOKUP(B486,'[1]Tracking sheet'!$A$3:$D$98000,2,0),0)</f>
        <v>760</v>
      </c>
      <c r="AY486" s="44">
        <f>IFERROR(VLOOKUP(B486,'[1]Tracking sheet'!$A$3:$D$98000,3,0),0)</f>
        <v>760</v>
      </c>
      <c r="AZ486" s="159">
        <f t="shared" si="153"/>
        <v>0</v>
      </c>
      <c r="BA486" s="158">
        <f>IFERROR(VLOOKUP(B486,'[2]Tracking Sheet'!$B$3:$J$5000,2,0),0)</f>
        <v>0</v>
      </c>
      <c r="BB486" s="174">
        <f t="shared" si="154"/>
        <v>-1257</v>
      </c>
      <c r="BC486" s="44">
        <f>IFERROR(VLOOKUP(G486,'[1]Tracking sheet'!$A$3:$D$98000,2,0),0)</f>
        <v>0</v>
      </c>
      <c r="BD486" s="44">
        <f>IFERROR(VLOOKUP(G486,'[1]Tracking sheet'!$A$3:$D$98000,3,0),0)</f>
        <v>0</v>
      </c>
      <c r="BE486" s="159">
        <f t="shared" si="158"/>
        <v>0</v>
      </c>
      <c r="BF486" s="158">
        <f>IFERROR(VLOOKUP(G486,'[2]Tracking Sheet'!$B$3:$J$5000,2,0),0)</f>
        <v>0</v>
      </c>
      <c r="BG486" s="174" t="e">
        <f t="shared" si="159"/>
        <v>#VALUE!</v>
      </c>
      <c r="BH486" s="44">
        <f>IFERROR(VLOOKUP(L486,'[1]Tracking sheet'!$A$3:$D$98000,2,0),0)</f>
        <v>0</v>
      </c>
      <c r="BI486" s="44">
        <f>IFERROR(VLOOKUP(L486,'[1]Tracking sheet'!$A$3:$D$98000,3,0),0)</f>
        <v>0</v>
      </c>
      <c r="BJ486" s="159">
        <f t="shared" si="160"/>
        <v>0</v>
      </c>
      <c r="BK486" s="158">
        <f>IFERROR(VLOOKUP(L486,'[2]Tracking Sheet'!$B$3:$J$5000,2,0),0)</f>
        <v>0</v>
      </c>
      <c r="BL486" s="174">
        <f t="shared" si="161"/>
        <v>-46193</v>
      </c>
      <c r="BM486" s="44">
        <f>IFERROR(VLOOKUP(Q486,'[1]Tracking sheet'!$A$3:$D$98000,2,0),0)</f>
        <v>0</v>
      </c>
      <c r="BN486" s="187">
        <f t="shared" si="162"/>
        <v>30</v>
      </c>
      <c r="BO486" s="44" t="s">
        <v>867</v>
      </c>
      <c r="BR486" s="70" t="s">
        <v>2372</v>
      </c>
    </row>
    <row r="487" spans="1:70" ht="38.25" customHeight="1" x14ac:dyDescent="0.3">
      <c r="A487" s="62" t="s">
        <v>2</v>
      </c>
      <c r="B487" s="147" t="s">
        <v>2843</v>
      </c>
      <c r="C487" s="127">
        <v>15229309</v>
      </c>
      <c r="D487" s="53">
        <v>816</v>
      </c>
      <c r="E487" s="53">
        <v>190</v>
      </c>
      <c r="F487" s="136">
        <v>46177</v>
      </c>
      <c r="G487" s="125">
        <v>46184</v>
      </c>
      <c r="H487" s="18" t="s">
        <v>1709</v>
      </c>
      <c r="I487" s="18" t="s">
        <v>1710</v>
      </c>
      <c r="J487" s="125"/>
      <c r="K487" s="125"/>
      <c r="L487" s="125"/>
      <c r="M487" s="15"/>
      <c r="N487" s="15"/>
      <c r="O487" s="15"/>
      <c r="P487" s="15"/>
      <c r="Q487" s="15"/>
      <c r="R487" s="15">
        <v>46210</v>
      </c>
      <c r="S487" s="125">
        <v>46210</v>
      </c>
      <c r="T487" s="15"/>
      <c r="U487" s="63">
        <v>46216</v>
      </c>
      <c r="V487" s="63">
        <v>46217</v>
      </c>
      <c r="W487" s="63"/>
      <c r="X487" s="63"/>
      <c r="Y487" s="63"/>
      <c r="Z487" s="63"/>
      <c r="AA487" s="63"/>
      <c r="AB487" s="63"/>
      <c r="AC487" s="63">
        <v>46219</v>
      </c>
      <c r="AD487" s="63">
        <v>46221</v>
      </c>
      <c r="AE487" s="63"/>
      <c r="AF487" s="63"/>
      <c r="AG487" s="63">
        <v>46223</v>
      </c>
      <c r="AH487" s="63">
        <v>46225</v>
      </c>
      <c r="AI487" s="63">
        <v>46227</v>
      </c>
      <c r="AJ487" s="136">
        <v>46230</v>
      </c>
      <c r="AK487" s="136">
        <v>46232</v>
      </c>
      <c r="AL487" s="198">
        <v>53</v>
      </c>
      <c r="AM487" s="14" t="s">
        <v>275</v>
      </c>
      <c r="AN487" s="14" t="s">
        <v>677</v>
      </c>
      <c r="AO487" s="18"/>
      <c r="AP487" s="18"/>
      <c r="AQ487" s="18"/>
      <c r="AR487" s="50"/>
      <c r="AS487" s="64" t="s">
        <v>1711</v>
      </c>
      <c r="AT487" s="44" t="s">
        <v>594</v>
      </c>
      <c r="AW487" s="173" t="s">
        <v>468</v>
      </c>
      <c r="AX487" s="44">
        <f>IFERROR(VLOOKUP(B487,'[1]Tracking sheet'!$A$3:$D$98000,2,0),0)</f>
        <v>0</v>
      </c>
      <c r="AY487" s="44">
        <f>IFERROR(VLOOKUP(B487,'[1]Tracking sheet'!$A$3:$D$98000,3,0),0)</f>
        <v>0</v>
      </c>
      <c r="AZ487" s="159">
        <f t="shared" si="153"/>
        <v>0</v>
      </c>
      <c r="BA487" s="158">
        <f>IFERROR(VLOOKUP(B487,'[2]Tracking Sheet'!$B$3:$J$5000,2,0),0)</f>
        <v>0</v>
      </c>
      <c r="BB487" s="174">
        <f t="shared" si="154"/>
        <v>-816</v>
      </c>
      <c r="BC487" s="44">
        <f>IFERROR(VLOOKUP(G487,'[1]Tracking sheet'!$A$3:$D$98000,2,0),0)</f>
        <v>0</v>
      </c>
      <c r="BD487" s="44">
        <f>IFERROR(VLOOKUP(G487,'[1]Tracking sheet'!$A$3:$D$98000,3,0),0)</f>
        <v>0</v>
      </c>
      <c r="BE487" s="159">
        <f t="shared" si="158"/>
        <v>0</v>
      </c>
      <c r="BF487" s="158">
        <f>IFERROR(VLOOKUP(G487,'[2]Tracking Sheet'!$B$3:$J$5000,2,0),0)</f>
        <v>0</v>
      </c>
      <c r="BG487" s="174" t="e">
        <f t="shared" si="159"/>
        <v>#VALUE!</v>
      </c>
      <c r="BH487" s="44">
        <f>IFERROR(VLOOKUP(L487,'[1]Tracking sheet'!$A$3:$D$98000,2,0),0)</f>
        <v>0</v>
      </c>
      <c r="BI487" s="44">
        <f>IFERROR(VLOOKUP(L487,'[1]Tracking sheet'!$A$3:$D$98000,3,0),0)</f>
        <v>0</v>
      </c>
      <c r="BJ487" s="159">
        <f t="shared" si="160"/>
        <v>0</v>
      </c>
      <c r="BK487" s="158">
        <f>IFERROR(VLOOKUP(L487,'[2]Tracking Sheet'!$B$3:$J$5000,2,0),0)</f>
        <v>0</v>
      </c>
      <c r="BL487" s="174">
        <f t="shared" si="161"/>
        <v>0</v>
      </c>
      <c r="BM487" s="44">
        <f>IFERROR(VLOOKUP(Q487,'[1]Tracking sheet'!$A$3:$D$98000,2,0),0)</f>
        <v>0</v>
      </c>
      <c r="BN487" s="187">
        <f t="shared" si="162"/>
        <v>31</v>
      </c>
      <c r="BO487" s="44" t="s">
        <v>867</v>
      </c>
      <c r="BR487" s="70" t="s">
        <v>2841</v>
      </c>
    </row>
    <row r="488" spans="1:70" ht="38.25" customHeight="1" x14ac:dyDescent="0.3">
      <c r="A488" s="62" t="s">
        <v>2</v>
      </c>
      <c r="B488" s="147">
        <v>47893</v>
      </c>
      <c r="C488" s="127">
        <v>15396053</v>
      </c>
      <c r="D488" s="53">
        <v>2298</v>
      </c>
      <c r="E488" s="53">
        <v>602</v>
      </c>
      <c r="F488" s="136">
        <v>46179</v>
      </c>
      <c r="G488" s="125">
        <v>46185</v>
      </c>
      <c r="H488" s="18" t="s">
        <v>1712</v>
      </c>
      <c r="I488" s="18" t="s">
        <v>347</v>
      </c>
      <c r="J488" s="15"/>
      <c r="K488" s="15"/>
      <c r="L488" s="15">
        <v>46193</v>
      </c>
      <c r="M488" s="15">
        <v>46198</v>
      </c>
      <c r="N488" s="15">
        <v>46204</v>
      </c>
      <c r="O488" s="15">
        <v>46214</v>
      </c>
      <c r="P488" s="15"/>
      <c r="Q488" s="15"/>
      <c r="R488" s="15">
        <v>46213</v>
      </c>
      <c r="S488" s="15">
        <v>46213</v>
      </c>
      <c r="T488" s="15">
        <v>46218</v>
      </c>
      <c r="U488" s="15">
        <v>46220</v>
      </c>
      <c r="V488" s="15">
        <v>46221</v>
      </c>
      <c r="W488" s="15"/>
      <c r="X488" s="15"/>
      <c r="Y488" s="15"/>
      <c r="Z488" s="15"/>
      <c r="AA488" s="15"/>
      <c r="AB488" s="15"/>
      <c r="AC488" s="15">
        <v>46223</v>
      </c>
      <c r="AD488" s="15">
        <v>46226</v>
      </c>
      <c r="AE488" s="15"/>
      <c r="AF488" s="15"/>
      <c r="AG488" s="15">
        <v>46227</v>
      </c>
      <c r="AH488" s="15">
        <v>46228</v>
      </c>
      <c r="AI488" s="15">
        <v>46230</v>
      </c>
      <c r="AJ488" s="136">
        <v>46230</v>
      </c>
      <c r="AK488" s="136">
        <v>46232</v>
      </c>
      <c r="AL488" s="198">
        <v>51</v>
      </c>
      <c r="AM488" s="14" t="s">
        <v>275</v>
      </c>
      <c r="AN488" s="14" t="s">
        <v>635</v>
      </c>
      <c r="AO488" s="14"/>
      <c r="AP488" s="14"/>
      <c r="AQ488" s="18"/>
      <c r="AR488" s="189"/>
      <c r="AS488" s="199"/>
      <c r="AT488" s="44" t="s">
        <v>594</v>
      </c>
      <c r="AW488" s="173" t="s">
        <v>468</v>
      </c>
      <c r="AX488" s="44">
        <f>IFERROR(VLOOKUP(B488,'[1]Tracking sheet'!$A$3:$D$98000,2,0),0)</f>
        <v>602</v>
      </c>
      <c r="AY488" s="44">
        <f>IFERROR(VLOOKUP(B488,'[1]Tracking sheet'!$A$3:$D$98000,3,0),0)</f>
        <v>602</v>
      </c>
      <c r="AZ488" s="159">
        <f t="shared" si="153"/>
        <v>0</v>
      </c>
      <c r="BA488" s="158">
        <f>IFERROR(VLOOKUP(B488,'[2]Tracking Sheet'!$B$3:$J$5000,2,0),0)</f>
        <v>0</v>
      </c>
      <c r="BB488" s="174">
        <f t="shared" si="154"/>
        <v>-2298</v>
      </c>
      <c r="BC488" s="44">
        <f>IFERROR(VLOOKUP(G488,'[1]Tracking sheet'!$A$3:$D$98000,2,0),0)</f>
        <v>0</v>
      </c>
      <c r="BD488" s="44">
        <f>IFERROR(VLOOKUP(G488,'[1]Tracking sheet'!$A$3:$D$98000,3,0),0)</f>
        <v>0</v>
      </c>
      <c r="BE488" s="159">
        <f t="shared" si="158"/>
        <v>0</v>
      </c>
      <c r="BF488" s="158">
        <f>IFERROR(VLOOKUP(G488,'[2]Tracking Sheet'!$B$3:$J$5000,2,0),0)</f>
        <v>0</v>
      </c>
      <c r="BG488" s="174" t="e">
        <f t="shared" si="159"/>
        <v>#VALUE!</v>
      </c>
      <c r="BH488" s="44">
        <f>IFERROR(VLOOKUP(L488,'[1]Tracking sheet'!$A$3:$D$98000,2,0),0)</f>
        <v>0</v>
      </c>
      <c r="BI488" s="44">
        <f>IFERROR(VLOOKUP(L488,'[1]Tracking sheet'!$A$3:$D$98000,3,0),0)</f>
        <v>0</v>
      </c>
      <c r="BJ488" s="159">
        <f t="shared" si="160"/>
        <v>0</v>
      </c>
      <c r="BK488" s="158">
        <f>IFERROR(VLOOKUP(L488,'[2]Tracking Sheet'!$B$3:$J$5000,2,0),0)</f>
        <v>0</v>
      </c>
      <c r="BL488" s="174">
        <f t="shared" si="161"/>
        <v>-46204</v>
      </c>
      <c r="BM488" s="44">
        <f>IFERROR(VLOOKUP(Q488,'[1]Tracking sheet'!$A$3:$D$98000,2,0),0)</f>
        <v>0</v>
      </c>
      <c r="BN488" s="187">
        <f t="shared" si="162"/>
        <v>31</v>
      </c>
      <c r="BO488" s="44" t="s">
        <v>867</v>
      </c>
      <c r="BR488" s="70" t="s">
        <v>2672</v>
      </c>
    </row>
    <row r="489" spans="1:70" ht="38.25" customHeight="1" x14ac:dyDescent="0.3">
      <c r="A489" s="62" t="s">
        <v>2</v>
      </c>
      <c r="B489" s="147">
        <v>47892</v>
      </c>
      <c r="C489" s="127">
        <v>15396003</v>
      </c>
      <c r="D489" s="53">
        <v>1680</v>
      </c>
      <c r="E489" s="53">
        <v>304</v>
      </c>
      <c r="F489" s="136">
        <v>46179</v>
      </c>
      <c r="G489" s="125">
        <v>46185</v>
      </c>
      <c r="H489" s="18" t="s">
        <v>1713</v>
      </c>
      <c r="I489" s="18" t="s">
        <v>347</v>
      </c>
      <c r="J489" s="15"/>
      <c r="K489" s="15"/>
      <c r="L489" s="15">
        <v>46191</v>
      </c>
      <c r="M489" s="15">
        <v>46197</v>
      </c>
      <c r="N489" s="15">
        <v>46204</v>
      </c>
      <c r="O489" s="15">
        <v>46215</v>
      </c>
      <c r="P489" s="15"/>
      <c r="Q489" s="15"/>
      <c r="R489" s="15">
        <v>46213</v>
      </c>
      <c r="S489" s="15">
        <v>46213</v>
      </c>
      <c r="T489" s="15">
        <v>46218</v>
      </c>
      <c r="U489" s="15">
        <v>46220</v>
      </c>
      <c r="V489" s="15">
        <v>46221</v>
      </c>
      <c r="W489" s="15"/>
      <c r="X489" s="15"/>
      <c r="Y489" s="15"/>
      <c r="Z489" s="15"/>
      <c r="AA489" s="15"/>
      <c r="AB489" s="15"/>
      <c r="AC489" s="15">
        <v>46223</v>
      </c>
      <c r="AD489" s="15">
        <v>46226</v>
      </c>
      <c r="AE489" s="15"/>
      <c r="AF489" s="15"/>
      <c r="AG489" s="15">
        <v>46227</v>
      </c>
      <c r="AH489" s="15">
        <v>46228</v>
      </c>
      <c r="AI489" s="15">
        <v>46230</v>
      </c>
      <c r="AJ489" s="136">
        <v>46230</v>
      </c>
      <c r="AK489" s="136">
        <v>46232</v>
      </c>
      <c r="AL489" s="198">
        <v>51</v>
      </c>
      <c r="AM489" s="14" t="s">
        <v>275</v>
      </c>
      <c r="AN489" s="14" t="s">
        <v>635</v>
      </c>
      <c r="AO489" s="14"/>
      <c r="AP489" s="14"/>
      <c r="AQ489" s="18"/>
      <c r="AR489" s="55"/>
      <c r="AS489" s="199"/>
      <c r="AT489" s="44" t="s">
        <v>594</v>
      </c>
      <c r="AW489" s="173" t="s">
        <v>468</v>
      </c>
      <c r="AX489" s="44">
        <f>IFERROR(VLOOKUP(B489,'[1]Tracking sheet'!$A$3:$D$98000,2,0),0)</f>
        <v>305</v>
      </c>
      <c r="AY489" s="44">
        <f>IFERROR(VLOOKUP(B489,'[1]Tracking sheet'!$A$3:$D$98000,3,0),0)</f>
        <v>305</v>
      </c>
      <c r="AZ489" s="159">
        <f t="shared" si="153"/>
        <v>0</v>
      </c>
      <c r="BA489" s="158">
        <f>IFERROR(VLOOKUP(B489,'[2]Tracking Sheet'!$B$3:$J$5000,2,0),0)</f>
        <v>0</v>
      </c>
      <c r="BB489" s="174">
        <f t="shared" si="154"/>
        <v>-1680</v>
      </c>
      <c r="BC489" s="44">
        <f>IFERROR(VLOOKUP(G489,'[1]Tracking sheet'!$A$3:$D$98000,2,0),0)</f>
        <v>0</v>
      </c>
      <c r="BD489" s="44">
        <f>IFERROR(VLOOKUP(G489,'[1]Tracking sheet'!$A$3:$D$98000,3,0),0)</f>
        <v>0</v>
      </c>
      <c r="BE489" s="159">
        <f t="shared" si="158"/>
        <v>0</v>
      </c>
      <c r="BF489" s="158">
        <f>IFERROR(VLOOKUP(G489,'[2]Tracking Sheet'!$B$3:$J$5000,2,0),0)</f>
        <v>0</v>
      </c>
      <c r="BG489" s="174" t="e">
        <f t="shared" si="159"/>
        <v>#VALUE!</v>
      </c>
      <c r="BH489" s="44">
        <f>IFERROR(VLOOKUP(L489,'[1]Tracking sheet'!$A$3:$D$98000,2,0),0)</f>
        <v>0</v>
      </c>
      <c r="BI489" s="44">
        <f>IFERROR(VLOOKUP(L489,'[1]Tracking sheet'!$A$3:$D$98000,3,0),0)</f>
        <v>0</v>
      </c>
      <c r="BJ489" s="159">
        <f t="shared" si="160"/>
        <v>0</v>
      </c>
      <c r="BK489" s="158">
        <f>IFERROR(VLOOKUP(L489,'[2]Tracking Sheet'!$B$3:$J$5000,2,0),0)</f>
        <v>0</v>
      </c>
      <c r="BL489" s="174">
        <f t="shared" si="161"/>
        <v>-46204</v>
      </c>
      <c r="BM489" s="44">
        <f>IFERROR(VLOOKUP(Q489,'[1]Tracking sheet'!$A$3:$D$98000,2,0),0)</f>
        <v>0</v>
      </c>
      <c r="BN489" s="187">
        <f t="shared" si="162"/>
        <v>31</v>
      </c>
      <c r="BO489" s="44" t="s">
        <v>867</v>
      </c>
      <c r="BR489" s="70" t="s">
        <v>2672</v>
      </c>
    </row>
    <row r="490" spans="1:70" ht="38.25" customHeight="1" x14ac:dyDescent="0.3">
      <c r="A490" s="62" t="s">
        <v>2</v>
      </c>
      <c r="B490" s="147" t="s">
        <v>1714</v>
      </c>
      <c r="C490" s="127">
        <v>15303956</v>
      </c>
      <c r="D490" s="53">
        <v>1520</v>
      </c>
      <c r="E490" s="53">
        <v>641</v>
      </c>
      <c r="F490" s="136">
        <v>46177</v>
      </c>
      <c r="G490" s="125">
        <v>46179</v>
      </c>
      <c r="H490" s="18" t="s">
        <v>668</v>
      </c>
      <c r="I490" s="18" t="s">
        <v>652</v>
      </c>
      <c r="J490" s="125"/>
      <c r="K490" s="125"/>
      <c r="L490" s="125">
        <v>46188</v>
      </c>
      <c r="M490" s="15">
        <v>46193</v>
      </c>
      <c r="N490" s="15">
        <v>46198</v>
      </c>
      <c r="O490" s="15">
        <v>46209</v>
      </c>
      <c r="P490" s="15"/>
      <c r="Q490" s="15"/>
      <c r="R490" s="15">
        <v>46209</v>
      </c>
      <c r="S490" s="125">
        <v>46209</v>
      </c>
      <c r="T490" s="15"/>
      <c r="U490" s="63">
        <v>46214</v>
      </c>
      <c r="V490" s="63">
        <v>46216</v>
      </c>
      <c r="W490" s="63"/>
      <c r="X490" s="63"/>
      <c r="Y490" s="63"/>
      <c r="Z490" s="63"/>
      <c r="AA490" s="63">
        <v>46217</v>
      </c>
      <c r="AB490" s="63">
        <v>46218</v>
      </c>
      <c r="AC490" s="63">
        <v>46220</v>
      </c>
      <c r="AD490" s="63">
        <v>46223</v>
      </c>
      <c r="AE490" s="63"/>
      <c r="AF490" s="63"/>
      <c r="AG490" s="63">
        <v>46224</v>
      </c>
      <c r="AH490" s="63">
        <v>46225</v>
      </c>
      <c r="AI490" s="63">
        <v>46226</v>
      </c>
      <c r="AJ490" s="136">
        <v>46230</v>
      </c>
      <c r="AK490" s="136">
        <v>46232</v>
      </c>
      <c r="AL490" s="198">
        <v>53</v>
      </c>
      <c r="AM490" s="14" t="s">
        <v>284</v>
      </c>
      <c r="AN490" s="14" t="s">
        <v>653</v>
      </c>
      <c r="AO490" s="18"/>
      <c r="AP490" s="18" t="s">
        <v>723</v>
      </c>
      <c r="AQ490" s="18" t="s">
        <v>1035</v>
      </c>
      <c r="AR490" s="50"/>
      <c r="AS490" s="64"/>
      <c r="AT490" s="44" t="s">
        <v>594</v>
      </c>
      <c r="AW490" s="173" t="s">
        <v>468</v>
      </c>
      <c r="AX490" s="44">
        <f>IFERROR(VLOOKUP(B490,'[1]Tracking sheet'!$A$3:$D$98000,2,0),0)</f>
        <v>641</v>
      </c>
      <c r="AY490" s="44">
        <f>IFERROR(VLOOKUP(B490,'[1]Tracking sheet'!$A$3:$D$98000,3,0),0)</f>
        <v>641</v>
      </c>
      <c r="AZ490" s="159">
        <f t="shared" si="153"/>
        <v>0</v>
      </c>
      <c r="BA490" s="158">
        <f>IFERROR(VLOOKUP(B490,'[2]Tracking Sheet'!$B$3:$J$5000,2,0),0)</f>
        <v>0</v>
      </c>
      <c r="BB490" s="174">
        <f t="shared" si="154"/>
        <v>-1520</v>
      </c>
      <c r="BC490" s="44">
        <f>IFERROR(VLOOKUP(G490,'[1]Tracking sheet'!$A$3:$D$98000,2,0),0)</f>
        <v>0</v>
      </c>
      <c r="BD490" s="44">
        <f>IFERROR(VLOOKUP(G490,'[1]Tracking sheet'!$A$3:$D$98000,3,0),0)</f>
        <v>0</v>
      </c>
      <c r="BE490" s="159">
        <f t="shared" si="158"/>
        <v>0</v>
      </c>
      <c r="BF490" s="158">
        <f>IFERROR(VLOOKUP(G490,'[2]Tracking Sheet'!$B$3:$J$5000,2,0),0)</f>
        <v>0</v>
      </c>
      <c r="BG490" s="174" t="e">
        <f t="shared" si="159"/>
        <v>#VALUE!</v>
      </c>
      <c r="BH490" s="44">
        <f>IFERROR(VLOOKUP(L490,'[1]Tracking sheet'!$A$3:$D$98000,2,0),0)</f>
        <v>0</v>
      </c>
      <c r="BI490" s="44">
        <f>IFERROR(VLOOKUP(L490,'[1]Tracking sheet'!$A$3:$D$98000,3,0),0)</f>
        <v>0</v>
      </c>
      <c r="BJ490" s="159">
        <f t="shared" si="160"/>
        <v>0</v>
      </c>
      <c r="BK490" s="158">
        <f>IFERROR(VLOOKUP(L490,'[2]Tracking Sheet'!$B$3:$J$5000,2,0),0)</f>
        <v>0</v>
      </c>
      <c r="BL490" s="174">
        <f t="shared" si="161"/>
        <v>-46198</v>
      </c>
      <c r="BM490" s="44">
        <f>IFERROR(VLOOKUP(Q490,'[1]Tracking sheet'!$A$3:$D$98000,2,0),0)</f>
        <v>0</v>
      </c>
      <c r="BN490" s="187">
        <f t="shared" si="162"/>
        <v>31</v>
      </c>
      <c r="BO490" s="44" t="s">
        <v>867</v>
      </c>
      <c r="BR490" s="70" t="s">
        <v>1854</v>
      </c>
    </row>
    <row r="491" spans="1:70" ht="38.25" customHeight="1" x14ac:dyDescent="0.3">
      <c r="A491" s="62" t="s">
        <v>2</v>
      </c>
      <c r="B491" s="147" t="s">
        <v>1715</v>
      </c>
      <c r="C491" s="127">
        <v>15084518</v>
      </c>
      <c r="D491" s="53">
        <v>1500</v>
      </c>
      <c r="E491" s="53">
        <v>370</v>
      </c>
      <c r="F491" s="136">
        <v>46182</v>
      </c>
      <c r="G491" s="125">
        <v>46183</v>
      </c>
      <c r="H491" s="18" t="s">
        <v>1716</v>
      </c>
      <c r="I491" s="18" t="s">
        <v>46</v>
      </c>
      <c r="J491" s="125"/>
      <c r="K491" s="125"/>
      <c r="L491" s="15"/>
      <c r="M491" s="15"/>
      <c r="N491" s="15"/>
      <c r="O491" s="15"/>
      <c r="P491" s="15"/>
      <c r="Q491" s="15"/>
      <c r="R491" s="15">
        <v>46194</v>
      </c>
      <c r="S491" s="125">
        <v>46194</v>
      </c>
      <c r="T491" s="15">
        <v>46197</v>
      </c>
      <c r="U491" s="15">
        <v>46199</v>
      </c>
      <c r="V491" s="15">
        <v>46200</v>
      </c>
      <c r="W491" s="15">
        <v>46204</v>
      </c>
      <c r="X491" s="15">
        <v>46205</v>
      </c>
      <c r="Y491" s="15"/>
      <c r="Z491" s="15"/>
      <c r="AA491" s="15"/>
      <c r="AB491" s="15"/>
      <c r="AC491" s="15">
        <v>46206</v>
      </c>
      <c r="AD491" s="15">
        <v>46207</v>
      </c>
      <c r="AE491" s="15"/>
      <c r="AF491" s="15"/>
      <c r="AG491" s="15">
        <v>46209</v>
      </c>
      <c r="AH491" s="15">
        <v>46211</v>
      </c>
      <c r="AI491" s="15">
        <v>46213</v>
      </c>
      <c r="AJ491" s="136">
        <v>46216</v>
      </c>
      <c r="AK491" s="136">
        <v>46218</v>
      </c>
      <c r="AL491" s="198">
        <v>34</v>
      </c>
      <c r="AM491" s="14" t="s">
        <v>661</v>
      </c>
      <c r="AN491" s="14" t="s">
        <v>653</v>
      </c>
      <c r="AO491" s="14" t="s">
        <v>716</v>
      </c>
      <c r="AP491" s="14"/>
      <c r="AQ491" s="18" t="s">
        <v>1717</v>
      </c>
      <c r="AR491" s="55"/>
      <c r="AS491" s="120" t="s">
        <v>918</v>
      </c>
      <c r="AT491" s="44" t="s">
        <v>594</v>
      </c>
      <c r="AW491" s="173" t="s">
        <v>468</v>
      </c>
      <c r="AX491" s="44">
        <f>IFERROR(VLOOKUP(B491,'[1]Tracking sheet'!$A$3:$D$98000,2,0),0)</f>
        <v>0</v>
      </c>
      <c r="AY491" s="44">
        <f>IFERROR(VLOOKUP(B491,'[1]Tracking sheet'!$A$3:$D$98000,3,0),0)</f>
        <v>0</v>
      </c>
      <c r="AZ491" s="159">
        <f t="shared" si="153"/>
        <v>0</v>
      </c>
      <c r="BA491" s="158">
        <f>IFERROR(VLOOKUP(B491,'[2]Tracking Sheet'!$B$3:$J$5000,2,0),0)</f>
        <v>0</v>
      </c>
      <c r="BB491" s="174">
        <f t="shared" si="154"/>
        <v>-1500</v>
      </c>
      <c r="BC491" s="44">
        <f>IFERROR(VLOOKUP(G491,'[1]Tracking sheet'!$A$3:$D$98000,2,0),0)</f>
        <v>0</v>
      </c>
      <c r="BD491" s="44">
        <f>IFERROR(VLOOKUP(G491,'[1]Tracking sheet'!$A$3:$D$98000,3,0),0)</f>
        <v>0</v>
      </c>
      <c r="BE491" s="159">
        <f t="shared" si="158"/>
        <v>0</v>
      </c>
      <c r="BF491" s="158">
        <f>IFERROR(VLOOKUP(G491,'[2]Tracking Sheet'!$B$3:$J$5000,2,0),0)</f>
        <v>0</v>
      </c>
      <c r="BG491" s="174" t="e">
        <f t="shared" si="159"/>
        <v>#VALUE!</v>
      </c>
      <c r="BH491" s="44">
        <f>IFERROR(VLOOKUP(L491,'[1]Tracking sheet'!$A$3:$D$98000,2,0),0)</f>
        <v>0</v>
      </c>
      <c r="BI491" s="44">
        <f>IFERROR(VLOOKUP(L491,'[1]Tracking sheet'!$A$3:$D$98000,3,0),0)</f>
        <v>0</v>
      </c>
      <c r="BJ491" s="159">
        <f t="shared" si="160"/>
        <v>0</v>
      </c>
      <c r="BK491" s="158">
        <f>IFERROR(VLOOKUP(L491,'[2]Tracking Sheet'!$B$3:$J$5000,2,0),0)</f>
        <v>0</v>
      </c>
      <c r="BL491" s="174">
        <f t="shared" si="161"/>
        <v>0</v>
      </c>
      <c r="BM491" s="44">
        <f>IFERROR(VLOOKUP(Q491,'[1]Tracking sheet'!$A$3:$D$98000,2,0),0)</f>
        <v>0</v>
      </c>
      <c r="BN491" s="187">
        <f t="shared" si="162"/>
        <v>29</v>
      </c>
      <c r="BO491" s="44" t="s">
        <v>886</v>
      </c>
      <c r="BR491" s="70" t="s">
        <v>1854</v>
      </c>
    </row>
    <row r="492" spans="1:70" ht="38.25" customHeight="1" x14ac:dyDescent="0.3">
      <c r="A492" s="62" t="s">
        <v>2</v>
      </c>
      <c r="B492" s="147" t="s">
        <v>1718</v>
      </c>
      <c r="C492" s="127">
        <v>15311584</v>
      </c>
      <c r="D492" s="53">
        <v>1615</v>
      </c>
      <c r="E492" s="53">
        <v>304</v>
      </c>
      <c r="F492" s="136">
        <v>46181</v>
      </c>
      <c r="G492" s="125">
        <v>46183</v>
      </c>
      <c r="H492" s="18" t="s">
        <v>734</v>
      </c>
      <c r="I492" s="18" t="s">
        <v>592</v>
      </c>
      <c r="J492" s="125"/>
      <c r="K492" s="125"/>
      <c r="L492" s="15"/>
      <c r="M492" s="15"/>
      <c r="N492" s="15"/>
      <c r="O492" s="15"/>
      <c r="P492" s="15"/>
      <c r="Q492" s="15"/>
      <c r="R492" s="15">
        <v>46198</v>
      </c>
      <c r="S492" s="125">
        <v>46194</v>
      </c>
      <c r="T492" s="15"/>
      <c r="U492" s="15">
        <v>46207</v>
      </c>
      <c r="V492" s="15">
        <v>46207</v>
      </c>
      <c r="W492" s="15">
        <v>46210</v>
      </c>
      <c r="X492" s="15">
        <v>46210</v>
      </c>
      <c r="Y492" s="15"/>
      <c r="Z492" s="15"/>
      <c r="AA492" s="15"/>
      <c r="AB492" s="15"/>
      <c r="AC492" s="15">
        <v>46212</v>
      </c>
      <c r="AD492" s="15">
        <v>46212</v>
      </c>
      <c r="AE492" s="15"/>
      <c r="AF492" s="15"/>
      <c r="AG492" s="15">
        <v>46214</v>
      </c>
      <c r="AH492" s="15">
        <v>46217</v>
      </c>
      <c r="AI492" s="15">
        <v>46218</v>
      </c>
      <c r="AJ492" s="136">
        <v>46230</v>
      </c>
      <c r="AK492" s="136">
        <v>46232</v>
      </c>
      <c r="AL492" s="198">
        <f t="shared" ref="AL492" si="163">+AJ492-F492</f>
        <v>49</v>
      </c>
      <c r="AM492" s="14" t="s">
        <v>661</v>
      </c>
      <c r="AN492" s="14" t="s">
        <v>653</v>
      </c>
      <c r="AO492" s="14" t="s">
        <v>716</v>
      </c>
      <c r="AP492" s="14"/>
      <c r="AQ492" s="18" t="s">
        <v>765</v>
      </c>
      <c r="AR492" s="189"/>
      <c r="AS492" s="120" t="s">
        <v>918</v>
      </c>
      <c r="AT492" s="44" t="s">
        <v>594</v>
      </c>
      <c r="AW492" s="173" t="s">
        <v>468</v>
      </c>
      <c r="AX492" s="44">
        <f>IFERROR(VLOOKUP(B492,'[1]Tracking sheet'!$A$3:$D$98000,2,0),0)</f>
        <v>0</v>
      </c>
      <c r="AY492" s="44">
        <f>IFERROR(VLOOKUP(B492,'[1]Tracking sheet'!$A$3:$D$98000,3,0),0)</f>
        <v>0</v>
      </c>
      <c r="AZ492" s="159">
        <f t="shared" si="153"/>
        <v>0</v>
      </c>
      <c r="BA492" s="158">
        <f>IFERROR(VLOOKUP(B492,'[2]Tracking Sheet'!$B$3:$J$5000,2,0),0)</f>
        <v>0</v>
      </c>
      <c r="BB492" s="174">
        <f t="shared" si="154"/>
        <v>-1615</v>
      </c>
      <c r="BC492" s="44">
        <f>IFERROR(VLOOKUP(G492,'[1]Tracking sheet'!$A$3:$D$98000,2,0),0)</f>
        <v>0</v>
      </c>
      <c r="BD492" s="44">
        <f>IFERROR(VLOOKUP(G492,'[1]Tracking sheet'!$A$3:$D$98000,3,0),0)</f>
        <v>0</v>
      </c>
      <c r="BE492" s="159">
        <f t="shared" si="158"/>
        <v>0</v>
      </c>
      <c r="BF492" s="158">
        <f>IFERROR(VLOOKUP(G492,'[2]Tracking Sheet'!$B$3:$J$5000,2,0),0)</f>
        <v>0</v>
      </c>
      <c r="BG492" s="174" t="e">
        <f t="shared" si="159"/>
        <v>#VALUE!</v>
      </c>
      <c r="BH492" s="44">
        <f>IFERROR(VLOOKUP(L492,'[1]Tracking sheet'!$A$3:$D$98000,2,0),0)</f>
        <v>0</v>
      </c>
      <c r="BI492" s="44">
        <f>IFERROR(VLOOKUP(L492,'[1]Tracking sheet'!$A$3:$D$98000,3,0),0)</f>
        <v>0</v>
      </c>
      <c r="BJ492" s="159">
        <f t="shared" si="160"/>
        <v>0</v>
      </c>
      <c r="BK492" s="158">
        <f>IFERROR(VLOOKUP(L492,'[2]Tracking Sheet'!$B$3:$J$5000,2,0),0)</f>
        <v>0</v>
      </c>
      <c r="BL492" s="174">
        <f t="shared" si="161"/>
        <v>0</v>
      </c>
      <c r="BM492" s="44">
        <f>IFERROR(VLOOKUP(Q492,'[1]Tracking sheet'!$A$3:$D$98000,2,0),0)</f>
        <v>0</v>
      </c>
      <c r="BN492" s="187">
        <f t="shared" si="162"/>
        <v>31</v>
      </c>
      <c r="BO492" s="44" t="s">
        <v>855</v>
      </c>
      <c r="BR492" s="70" t="s">
        <v>1854</v>
      </c>
    </row>
    <row r="493" spans="1:70" ht="38.25" customHeight="1" x14ac:dyDescent="0.3">
      <c r="A493" s="53" t="s">
        <v>628</v>
      </c>
      <c r="B493" s="123">
        <v>47870</v>
      </c>
      <c r="C493" s="127">
        <v>9652101</v>
      </c>
      <c r="D493" s="53">
        <v>3340</v>
      </c>
      <c r="E493" s="53">
        <v>606</v>
      </c>
      <c r="F493" s="136">
        <v>46181</v>
      </c>
      <c r="G493" s="15">
        <v>46182</v>
      </c>
      <c r="H493" s="18" t="s">
        <v>1719</v>
      </c>
      <c r="I493" s="18" t="s">
        <v>347</v>
      </c>
      <c r="J493" s="14"/>
      <c r="K493" s="14"/>
      <c r="L493" s="15">
        <v>46191</v>
      </c>
      <c r="M493" s="15">
        <v>46195</v>
      </c>
      <c r="N493" s="15">
        <v>46198</v>
      </c>
      <c r="O493" s="15">
        <v>46209</v>
      </c>
      <c r="P493" s="14"/>
      <c r="Q493" s="14"/>
      <c r="R493" s="15">
        <v>46210</v>
      </c>
      <c r="S493" s="15">
        <v>46210</v>
      </c>
      <c r="T493" s="15">
        <v>46216</v>
      </c>
      <c r="U493" s="15">
        <v>46218</v>
      </c>
      <c r="V493" s="15">
        <v>46220</v>
      </c>
      <c r="W493" s="15"/>
      <c r="X493" s="15"/>
      <c r="Y493" s="14"/>
      <c r="Z493" s="14"/>
      <c r="AA493" s="14"/>
      <c r="AB493" s="14"/>
      <c r="AC493" s="15">
        <v>46221</v>
      </c>
      <c r="AD493" s="15">
        <v>46225</v>
      </c>
      <c r="AE493" s="14"/>
      <c r="AF493" s="14"/>
      <c r="AG493" s="15">
        <v>46226</v>
      </c>
      <c r="AH493" s="15">
        <v>46227</v>
      </c>
      <c r="AI493" s="15">
        <v>46228</v>
      </c>
      <c r="AJ493" s="136">
        <v>46228</v>
      </c>
      <c r="AK493" s="136">
        <v>46229</v>
      </c>
      <c r="AL493" s="198">
        <v>47</v>
      </c>
      <c r="AM493" s="14" t="s">
        <v>614</v>
      </c>
      <c r="AN493" s="14" t="s">
        <v>32</v>
      </c>
      <c r="AO493" s="14"/>
      <c r="AP493" s="14"/>
      <c r="AQ493" s="18"/>
      <c r="AR493" s="55"/>
      <c r="AS493" s="55"/>
      <c r="AT493" s="44" t="s">
        <v>285</v>
      </c>
      <c r="AW493" s="173" t="s">
        <v>463</v>
      </c>
      <c r="AX493" s="44">
        <f>IFERROR(VLOOKUP(B493,'[1]Tracking sheet'!$A$3:$D$98000,2,0),0)</f>
        <v>606</v>
      </c>
      <c r="AY493" s="44">
        <f>IFERROR(VLOOKUP(B493,'[1]Tracking sheet'!$A$3:$D$98000,3,0),0)</f>
        <v>606</v>
      </c>
      <c r="AZ493" s="159">
        <f t="shared" si="153"/>
        <v>0</v>
      </c>
      <c r="BA493" s="158">
        <f>IFERROR(VLOOKUP(B493,'[2]Tracking Sheet'!$B$3:$J$5000,2,0),0)</f>
        <v>0</v>
      </c>
      <c r="BB493" s="174">
        <f t="shared" si="154"/>
        <v>-3340</v>
      </c>
      <c r="BC493" s="44">
        <f>IFERROR(VLOOKUP(G493,'[1]Tracking sheet'!$A$3:$D$98000,2,0),0)</f>
        <v>0</v>
      </c>
      <c r="BD493" s="44">
        <f>IFERROR(VLOOKUP(G493,'[1]Tracking sheet'!$A$3:$D$98000,3,0),0)</f>
        <v>0</v>
      </c>
      <c r="BE493" s="159">
        <f t="shared" si="158"/>
        <v>0</v>
      </c>
      <c r="BF493" s="158">
        <f>IFERROR(VLOOKUP(G493,'[2]Tracking Sheet'!$B$3:$J$5000,2,0),0)</f>
        <v>0</v>
      </c>
      <c r="BG493" s="174" t="e">
        <f t="shared" si="159"/>
        <v>#VALUE!</v>
      </c>
      <c r="BH493" s="44">
        <f>IFERROR(VLOOKUP(L493,'[1]Tracking sheet'!$A$3:$D$98000,2,0),0)</f>
        <v>0</v>
      </c>
      <c r="BI493" s="44">
        <f>IFERROR(VLOOKUP(L493,'[1]Tracking sheet'!$A$3:$D$98000,3,0),0)</f>
        <v>0</v>
      </c>
      <c r="BJ493" s="159">
        <f t="shared" si="160"/>
        <v>0</v>
      </c>
      <c r="BK493" s="158">
        <f>IFERROR(VLOOKUP(L493,'[2]Tracking Sheet'!$B$3:$J$5000,2,0),0)</f>
        <v>0</v>
      </c>
      <c r="BL493" s="174">
        <f t="shared" si="161"/>
        <v>-46198</v>
      </c>
      <c r="BM493" s="44">
        <f>IFERROR(VLOOKUP(Q493,'[1]Tracking sheet'!$A$3:$D$98000,2,0),0)</f>
        <v>0</v>
      </c>
      <c r="BN493" s="187">
        <f t="shared" si="162"/>
        <v>31</v>
      </c>
      <c r="BO493" s="44" t="s">
        <v>867</v>
      </c>
    </row>
    <row r="494" spans="1:70" ht="38.25" customHeight="1" x14ac:dyDescent="0.3">
      <c r="A494" s="53" t="s">
        <v>628</v>
      </c>
      <c r="B494" s="123">
        <v>47869</v>
      </c>
      <c r="C494" s="127">
        <v>9652104</v>
      </c>
      <c r="D494" s="53">
        <v>3040</v>
      </c>
      <c r="E494" s="53">
        <v>745</v>
      </c>
      <c r="F494" s="136">
        <v>46181</v>
      </c>
      <c r="G494" s="15">
        <v>46182</v>
      </c>
      <c r="H494" s="18" t="s">
        <v>1720</v>
      </c>
      <c r="I494" s="18" t="s">
        <v>347</v>
      </c>
      <c r="J494" s="14"/>
      <c r="K494" s="14"/>
      <c r="L494" s="15">
        <v>46188</v>
      </c>
      <c r="M494" s="15">
        <v>46193</v>
      </c>
      <c r="N494" s="15">
        <v>46198</v>
      </c>
      <c r="O494" s="15">
        <v>46208</v>
      </c>
      <c r="P494" s="15"/>
      <c r="Q494" s="15"/>
      <c r="R494" s="15">
        <v>46207</v>
      </c>
      <c r="S494" s="15">
        <v>46207</v>
      </c>
      <c r="T494" s="15">
        <v>46212</v>
      </c>
      <c r="U494" s="15">
        <v>46214</v>
      </c>
      <c r="V494" s="15">
        <v>46216</v>
      </c>
      <c r="W494" s="15"/>
      <c r="X494" s="15"/>
      <c r="Y494" s="15"/>
      <c r="Z494" s="15"/>
      <c r="AA494" s="15"/>
      <c r="AB494" s="15"/>
      <c r="AC494" s="15">
        <v>46214</v>
      </c>
      <c r="AD494" s="15">
        <v>46221</v>
      </c>
      <c r="AE494" s="15"/>
      <c r="AF494" s="15"/>
      <c r="AG494" s="15">
        <v>46223</v>
      </c>
      <c r="AH494" s="15">
        <v>46224</v>
      </c>
      <c r="AI494" s="15">
        <v>46225</v>
      </c>
      <c r="AJ494" s="136">
        <v>46228</v>
      </c>
      <c r="AK494" s="136">
        <v>46229</v>
      </c>
      <c r="AL494" s="198">
        <v>47</v>
      </c>
      <c r="AM494" s="14" t="s">
        <v>618</v>
      </c>
      <c r="AN494" s="14" t="s">
        <v>32</v>
      </c>
      <c r="AO494" s="14"/>
      <c r="AP494" s="14"/>
      <c r="AQ494" s="18"/>
      <c r="AR494" s="55"/>
      <c r="AS494" s="55"/>
      <c r="AT494" s="44" t="s">
        <v>285</v>
      </c>
      <c r="AW494" s="173" t="s">
        <v>463</v>
      </c>
      <c r="AX494" s="44">
        <f>IFERROR(VLOOKUP(B494,'[1]Tracking sheet'!$A$3:$D$98000,2,0),0)</f>
        <v>744</v>
      </c>
      <c r="AY494" s="44">
        <f>IFERROR(VLOOKUP(B494,'[1]Tracking sheet'!$A$3:$D$98000,3,0),0)</f>
        <v>744</v>
      </c>
      <c r="AZ494" s="159">
        <f t="shared" si="153"/>
        <v>0</v>
      </c>
      <c r="BA494" s="158">
        <f>IFERROR(VLOOKUP(B494,'[2]Tracking Sheet'!$B$3:$J$5000,2,0),0)</f>
        <v>0</v>
      </c>
      <c r="BB494" s="174">
        <f t="shared" si="154"/>
        <v>-3040</v>
      </c>
      <c r="BC494" s="44">
        <f>IFERROR(VLOOKUP(G494,'[1]Tracking sheet'!$A$3:$D$98000,2,0),0)</f>
        <v>0</v>
      </c>
      <c r="BD494" s="44">
        <f>IFERROR(VLOOKUP(G494,'[1]Tracking sheet'!$A$3:$D$98000,3,0),0)</f>
        <v>0</v>
      </c>
      <c r="BE494" s="159">
        <f t="shared" si="158"/>
        <v>0</v>
      </c>
      <c r="BF494" s="158">
        <f>IFERROR(VLOOKUP(G494,'[2]Tracking Sheet'!$B$3:$J$5000,2,0),0)</f>
        <v>0</v>
      </c>
      <c r="BG494" s="174" t="e">
        <f t="shared" si="159"/>
        <v>#VALUE!</v>
      </c>
      <c r="BH494" s="44">
        <f>IFERROR(VLOOKUP(L494,'[1]Tracking sheet'!$A$3:$D$98000,2,0),0)</f>
        <v>0</v>
      </c>
      <c r="BI494" s="44">
        <f>IFERROR(VLOOKUP(L494,'[1]Tracking sheet'!$A$3:$D$98000,3,0),0)</f>
        <v>0</v>
      </c>
      <c r="BJ494" s="159">
        <f t="shared" si="160"/>
        <v>0</v>
      </c>
      <c r="BK494" s="158">
        <f>IFERROR(VLOOKUP(L494,'[2]Tracking Sheet'!$B$3:$J$5000,2,0),0)</f>
        <v>0</v>
      </c>
      <c r="BL494" s="174">
        <f t="shared" si="161"/>
        <v>-46198</v>
      </c>
      <c r="BM494" s="44">
        <f>IFERROR(VLOOKUP(Q494,'[1]Tracking sheet'!$A$3:$D$98000,2,0),0)</f>
        <v>0</v>
      </c>
      <c r="BN494" s="187">
        <f t="shared" si="162"/>
        <v>31</v>
      </c>
      <c r="BO494" s="44" t="s">
        <v>867</v>
      </c>
    </row>
    <row r="495" spans="1:70" ht="38.25" customHeight="1" x14ac:dyDescent="0.3">
      <c r="A495" s="62" t="s">
        <v>688</v>
      </c>
      <c r="B495" s="123" t="s">
        <v>1721</v>
      </c>
      <c r="C495" s="127" t="s">
        <v>1722</v>
      </c>
      <c r="D495" s="53">
        <v>28685</v>
      </c>
      <c r="E495" s="53">
        <v>6991</v>
      </c>
      <c r="F495" s="136">
        <v>46181</v>
      </c>
      <c r="G495" s="125">
        <v>46182</v>
      </c>
      <c r="H495" s="18" t="s">
        <v>704</v>
      </c>
      <c r="I495" s="18" t="s">
        <v>347</v>
      </c>
      <c r="J495" s="192"/>
      <c r="K495" s="192"/>
      <c r="L495" s="15">
        <v>46204</v>
      </c>
      <c r="M495" s="15">
        <v>46207</v>
      </c>
      <c r="N495" s="15">
        <v>46207</v>
      </c>
      <c r="O495" s="15">
        <v>46216</v>
      </c>
      <c r="P495" s="14"/>
      <c r="Q495" s="14"/>
      <c r="R495" s="15">
        <v>46204</v>
      </c>
      <c r="S495" s="125">
        <v>46204</v>
      </c>
      <c r="T495" s="14"/>
      <c r="U495" s="15">
        <v>46209</v>
      </c>
      <c r="V495" s="15">
        <v>46218</v>
      </c>
      <c r="W495" s="14"/>
      <c r="X495" s="14"/>
      <c r="Y495" s="14"/>
      <c r="Z495" s="14"/>
      <c r="AA495" s="14"/>
      <c r="AB495" s="14"/>
      <c r="AC495" s="15">
        <v>46212</v>
      </c>
      <c r="AD495" s="15">
        <v>46231</v>
      </c>
      <c r="AE495" s="14"/>
      <c r="AF495" s="14"/>
      <c r="AG495" s="15">
        <v>46232</v>
      </c>
      <c r="AH495" s="15">
        <v>46233</v>
      </c>
      <c r="AI495" s="15">
        <v>46233</v>
      </c>
      <c r="AJ495" s="136">
        <v>46233</v>
      </c>
      <c r="AK495" s="136">
        <v>46233</v>
      </c>
      <c r="AL495" s="198">
        <f t="shared" ref="AL495" si="164">+AJ495-F495</f>
        <v>52</v>
      </c>
      <c r="AM495" s="14" t="s">
        <v>618</v>
      </c>
      <c r="AN495" s="14" t="s">
        <v>32</v>
      </c>
      <c r="AO495" s="14"/>
      <c r="AP495" s="14"/>
      <c r="AQ495" s="18"/>
      <c r="AR495" s="189"/>
      <c r="AS495" s="50"/>
      <c r="AT495" s="44" t="s">
        <v>285</v>
      </c>
      <c r="AW495" s="173" t="s">
        <v>463</v>
      </c>
      <c r="AX495" s="44">
        <f>IFERROR(VLOOKUP(B495,'[1]Tracking sheet'!$A$3:$D$98000,2,0),0)</f>
        <v>6992</v>
      </c>
      <c r="AY495" s="44">
        <f>IFERROR(VLOOKUP(B495,'[1]Tracking sheet'!$A$3:$D$98000,3,0),0)</f>
        <v>6992</v>
      </c>
      <c r="AZ495" s="159">
        <f t="shared" si="153"/>
        <v>0</v>
      </c>
      <c r="BA495" s="158">
        <f>IFERROR(VLOOKUP(B495,'[2]Tracking Sheet'!$B$3:$J$5000,2,0),0)</f>
        <v>0</v>
      </c>
      <c r="BB495" s="174">
        <f t="shared" si="154"/>
        <v>-28685</v>
      </c>
      <c r="BC495" s="44">
        <f>IFERROR(VLOOKUP(G495,'[1]Tracking sheet'!$A$3:$D$98000,2,0),0)</f>
        <v>0</v>
      </c>
      <c r="BD495" s="44">
        <f>IFERROR(VLOOKUP(G495,'[1]Tracking sheet'!$A$3:$D$98000,3,0),0)</f>
        <v>0</v>
      </c>
      <c r="BE495" s="159">
        <f t="shared" si="158"/>
        <v>0</v>
      </c>
      <c r="BF495" s="158">
        <f>IFERROR(VLOOKUP(G495,'[2]Tracking Sheet'!$B$3:$J$5000,2,0),0)</f>
        <v>0</v>
      </c>
      <c r="BG495" s="174" t="e">
        <f t="shared" si="159"/>
        <v>#VALUE!</v>
      </c>
      <c r="BH495" s="44">
        <f>IFERROR(VLOOKUP(L495,'[1]Tracking sheet'!$A$3:$D$98000,2,0),0)</f>
        <v>0</v>
      </c>
      <c r="BI495" s="44">
        <f>IFERROR(VLOOKUP(L495,'[1]Tracking sheet'!$A$3:$D$98000,3,0),0)</f>
        <v>0</v>
      </c>
      <c r="BJ495" s="159">
        <f t="shared" si="160"/>
        <v>0</v>
      </c>
      <c r="BK495" s="158">
        <f>IFERROR(VLOOKUP(L495,'[2]Tracking Sheet'!$B$3:$J$5000,2,0),0)</f>
        <v>0</v>
      </c>
      <c r="BL495" s="174">
        <f t="shared" si="161"/>
        <v>-46207</v>
      </c>
      <c r="BM495" s="44">
        <f>IFERROR(VLOOKUP(Q495,'[1]Tracking sheet'!$A$3:$D$98000,2,0),0)</f>
        <v>0</v>
      </c>
      <c r="BN495" s="187">
        <f t="shared" si="162"/>
        <v>31</v>
      </c>
      <c r="BO495" s="44" t="s">
        <v>855</v>
      </c>
    </row>
    <row r="496" spans="1:70" ht="38.25" customHeight="1" x14ac:dyDescent="0.3">
      <c r="A496" s="62" t="s">
        <v>688</v>
      </c>
      <c r="B496" s="123" t="s">
        <v>1723</v>
      </c>
      <c r="C496" s="127">
        <v>68234</v>
      </c>
      <c r="D496" s="53">
        <v>1575</v>
      </c>
      <c r="E496" s="53">
        <v>549</v>
      </c>
      <c r="F496" s="136">
        <v>46181</v>
      </c>
      <c r="G496" s="125">
        <v>46182</v>
      </c>
      <c r="H496" s="18" t="s">
        <v>367</v>
      </c>
      <c r="I496" s="18" t="s">
        <v>347</v>
      </c>
      <c r="J496" s="125">
        <v>46196</v>
      </c>
      <c r="K496" s="125">
        <v>46200</v>
      </c>
      <c r="L496" s="15">
        <v>46203</v>
      </c>
      <c r="M496" s="15">
        <v>46209</v>
      </c>
      <c r="N496" s="15">
        <v>46210</v>
      </c>
      <c r="O496" s="15">
        <v>46216</v>
      </c>
      <c r="P496" s="14"/>
      <c r="Q496" s="14"/>
      <c r="R496" s="15">
        <v>46216</v>
      </c>
      <c r="S496" s="125">
        <v>46216</v>
      </c>
      <c r="T496" s="15"/>
      <c r="U496" s="15">
        <v>46220</v>
      </c>
      <c r="V496" s="15">
        <v>46221</v>
      </c>
      <c r="W496" s="14"/>
      <c r="X496" s="14"/>
      <c r="Y496" s="14"/>
      <c r="Z496" s="14"/>
      <c r="AA496" s="14"/>
      <c r="AB496" s="14"/>
      <c r="AC496" s="15">
        <v>46223</v>
      </c>
      <c r="AD496" s="15">
        <v>46225</v>
      </c>
      <c r="AE496" s="14"/>
      <c r="AF496" s="14"/>
      <c r="AG496" s="15">
        <v>46226</v>
      </c>
      <c r="AH496" s="15">
        <v>46227</v>
      </c>
      <c r="AI496" s="15">
        <v>46231</v>
      </c>
      <c r="AJ496" s="136">
        <v>46233</v>
      </c>
      <c r="AK496" s="136">
        <v>46233</v>
      </c>
      <c r="AL496" s="198">
        <v>52</v>
      </c>
      <c r="AM496" s="14" t="s">
        <v>618</v>
      </c>
      <c r="AN496" s="14" t="s">
        <v>32</v>
      </c>
      <c r="AO496" s="14"/>
      <c r="AP496" s="14"/>
      <c r="AQ496" s="18"/>
      <c r="AR496" s="14" t="s">
        <v>21</v>
      </c>
      <c r="AS496" s="50"/>
      <c r="AT496" s="44" t="s">
        <v>285</v>
      </c>
      <c r="AW496" s="173" t="s">
        <v>463</v>
      </c>
      <c r="AX496" s="44">
        <f>IFERROR(VLOOKUP(B496,'[1]Tracking sheet'!$A$3:$D$98000,2,0),0)</f>
        <v>549</v>
      </c>
      <c r="AY496" s="44">
        <f>IFERROR(VLOOKUP(B496,'[1]Tracking sheet'!$A$3:$D$98000,3,0),0)</f>
        <v>549</v>
      </c>
      <c r="AZ496" s="159">
        <f t="shared" si="153"/>
        <v>0</v>
      </c>
      <c r="BA496" s="158">
        <f>IFERROR(VLOOKUP(B496,'[2]Tracking Sheet'!$B$3:$J$5000,2,0),0)</f>
        <v>0</v>
      </c>
      <c r="BB496" s="174">
        <f t="shared" si="154"/>
        <v>-1575</v>
      </c>
      <c r="BC496" s="44">
        <f>IFERROR(VLOOKUP(G496,'[1]Tracking sheet'!$A$3:$D$98000,2,0),0)</f>
        <v>0</v>
      </c>
      <c r="BD496" s="44">
        <f>IFERROR(VLOOKUP(G496,'[1]Tracking sheet'!$A$3:$D$98000,3,0),0)</f>
        <v>0</v>
      </c>
      <c r="BE496" s="159">
        <f t="shared" si="158"/>
        <v>0</v>
      </c>
      <c r="BF496" s="158">
        <f>IFERROR(VLOOKUP(G496,'[2]Tracking Sheet'!$B$3:$J$5000,2,0),0)</f>
        <v>0</v>
      </c>
      <c r="BG496" s="174" t="e">
        <f t="shared" si="159"/>
        <v>#VALUE!</v>
      </c>
      <c r="BH496" s="44">
        <f>IFERROR(VLOOKUP(L496,'[1]Tracking sheet'!$A$3:$D$98000,2,0),0)</f>
        <v>0</v>
      </c>
      <c r="BI496" s="44">
        <f>IFERROR(VLOOKUP(L496,'[1]Tracking sheet'!$A$3:$D$98000,3,0),0)</f>
        <v>0</v>
      </c>
      <c r="BJ496" s="159">
        <f t="shared" si="160"/>
        <v>0</v>
      </c>
      <c r="BK496" s="158">
        <f>IFERROR(VLOOKUP(L496,'[2]Tracking Sheet'!$B$3:$J$5000,2,0),0)</f>
        <v>0</v>
      </c>
      <c r="BL496" s="174">
        <f t="shared" si="161"/>
        <v>-46210</v>
      </c>
      <c r="BM496" s="44">
        <f>IFERROR(VLOOKUP(Q496,'[1]Tracking sheet'!$A$3:$D$98000,2,0),0)</f>
        <v>0</v>
      </c>
      <c r="BN496" s="187">
        <f t="shared" si="162"/>
        <v>31</v>
      </c>
      <c r="BO496" s="44" t="s">
        <v>867</v>
      </c>
    </row>
    <row r="497" spans="1:70" ht="38.25" customHeight="1" x14ac:dyDescent="0.3">
      <c r="A497" s="62" t="s">
        <v>688</v>
      </c>
      <c r="B497" s="123" t="s">
        <v>1724</v>
      </c>
      <c r="C497" s="127" t="s">
        <v>981</v>
      </c>
      <c r="D497" s="53">
        <v>5381</v>
      </c>
      <c r="E497" s="53">
        <v>1833</v>
      </c>
      <c r="F497" s="136">
        <v>46181</v>
      </c>
      <c r="G497" s="125">
        <v>46183</v>
      </c>
      <c r="H497" s="18" t="s">
        <v>735</v>
      </c>
      <c r="I497" s="18" t="s">
        <v>347</v>
      </c>
      <c r="J497" s="192"/>
      <c r="K497" s="192"/>
      <c r="L497" s="15">
        <v>46190</v>
      </c>
      <c r="M497" s="15">
        <v>46197</v>
      </c>
      <c r="N497" s="15">
        <v>46200</v>
      </c>
      <c r="O497" s="15">
        <v>46214</v>
      </c>
      <c r="P497" s="14"/>
      <c r="Q497" s="14"/>
      <c r="R497" s="15">
        <v>46212</v>
      </c>
      <c r="S497" s="125">
        <v>46212</v>
      </c>
      <c r="T497" s="15"/>
      <c r="U497" s="15">
        <v>46217</v>
      </c>
      <c r="V497" s="15">
        <v>46220</v>
      </c>
      <c r="W497" s="14"/>
      <c r="X497" s="14"/>
      <c r="Y497" s="14"/>
      <c r="Z497" s="14"/>
      <c r="AA497" s="14"/>
      <c r="AB497" s="14"/>
      <c r="AC497" s="15">
        <v>46220</v>
      </c>
      <c r="AD497" s="15">
        <v>46226</v>
      </c>
      <c r="AE497" s="14"/>
      <c r="AF497" s="14"/>
      <c r="AG497" s="15">
        <v>46228</v>
      </c>
      <c r="AH497" s="15">
        <v>46230</v>
      </c>
      <c r="AI497" s="15">
        <v>46231</v>
      </c>
      <c r="AJ497" s="136">
        <v>46233</v>
      </c>
      <c r="AK497" s="136">
        <v>46233</v>
      </c>
      <c r="AL497" s="198">
        <f t="shared" ref="AL497" si="165">+AJ497-F497</f>
        <v>52</v>
      </c>
      <c r="AM497" s="14" t="s">
        <v>612</v>
      </c>
      <c r="AN497" s="14" t="s">
        <v>32</v>
      </c>
      <c r="AO497" s="14"/>
      <c r="AP497" s="14"/>
      <c r="AQ497" s="18"/>
      <c r="AR497" s="14"/>
      <c r="AS497" s="50"/>
      <c r="AT497" s="44" t="s">
        <v>285</v>
      </c>
      <c r="AW497" s="173" t="s">
        <v>463</v>
      </c>
      <c r="AX497" s="44">
        <f>IFERROR(VLOOKUP(B497,'[1]Tracking sheet'!$A$3:$D$98000,2,0),0)</f>
        <v>1835</v>
      </c>
      <c r="AY497" s="44">
        <f>IFERROR(VLOOKUP(B497,'[1]Tracking sheet'!$A$3:$D$98000,3,0),0)</f>
        <v>1835</v>
      </c>
      <c r="AZ497" s="159">
        <f t="shared" si="153"/>
        <v>0</v>
      </c>
      <c r="BA497" s="158">
        <f>IFERROR(VLOOKUP(B497,'[2]Tracking Sheet'!$B$3:$J$5000,2,0),0)</f>
        <v>0</v>
      </c>
      <c r="BB497" s="174">
        <f t="shared" si="154"/>
        <v>-5381</v>
      </c>
      <c r="BC497" s="44">
        <f>IFERROR(VLOOKUP(G497,'[1]Tracking sheet'!$A$3:$D$98000,2,0),0)</f>
        <v>0</v>
      </c>
      <c r="BD497" s="44">
        <f>IFERROR(VLOOKUP(G497,'[1]Tracking sheet'!$A$3:$D$98000,3,0),0)</f>
        <v>0</v>
      </c>
      <c r="BE497" s="159">
        <f t="shared" si="158"/>
        <v>0</v>
      </c>
      <c r="BF497" s="158">
        <f>IFERROR(VLOOKUP(G497,'[2]Tracking Sheet'!$B$3:$J$5000,2,0),0)</f>
        <v>0</v>
      </c>
      <c r="BG497" s="174" t="e">
        <f t="shared" si="159"/>
        <v>#VALUE!</v>
      </c>
      <c r="BH497" s="44">
        <f>IFERROR(VLOOKUP(L497,'[1]Tracking sheet'!$A$3:$D$98000,2,0),0)</f>
        <v>0</v>
      </c>
      <c r="BI497" s="44">
        <f>IFERROR(VLOOKUP(L497,'[1]Tracking sheet'!$A$3:$D$98000,3,0),0)</f>
        <v>0</v>
      </c>
      <c r="BJ497" s="159">
        <f t="shared" si="160"/>
        <v>0</v>
      </c>
      <c r="BK497" s="158">
        <f>IFERROR(VLOOKUP(L497,'[2]Tracking Sheet'!$B$3:$J$5000,2,0),0)</f>
        <v>0</v>
      </c>
      <c r="BL497" s="174">
        <f t="shared" si="161"/>
        <v>-46200</v>
      </c>
      <c r="BM497" s="44">
        <f>IFERROR(VLOOKUP(Q497,'[1]Tracking sheet'!$A$3:$D$98000,2,0),0)</f>
        <v>0</v>
      </c>
      <c r="BN497" s="187">
        <f t="shared" si="162"/>
        <v>31</v>
      </c>
      <c r="BO497" s="44" t="s">
        <v>867</v>
      </c>
    </row>
    <row r="498" spans="1:70" ht="38.25" customHeight="1" x14ac:dyDescent="0.3">
      <c r="A498" s="62" t="s">
        <v>688</v>
      </c>
      <c r="B498" s="123" t="s">
        <v>1725</v>
      </c>
      <c r="C498" s="127" t="s">
        <v>1726</v>
      </c>
      <c r="D498" s="53">
        <v>13377</v>
      </c>
      <c r="E498" s="53">
        <v>4490</v>
      </c>
      <c r="F498" s="136">
        <v>46183</v>
      </c>
      <c r="G498" s="125">
        <v>46186</v>
      </c>
      <c r="H498" s="18" t="s">
        <v>736</v>
      </c>
      <c r="I498" s="18" t="s">
        <v>347</v>
      </c>
      <c r="J498" s="192"/>
      <c r="K498" s="192"/>
      <c r="L498" s="15">
        <v>46190</v>
      </c>
      <c r="M498" s="15">
        <v>46200</v>
      </c>
      <c r="N498" s="15">
        <v>46198</v>
      </c>
      <c r="O498" s="15">
        <v>46213</v>
      </c>
      <c r="P498" s="14"/>
      <c r="Q498" s="14"/>
      <c r="R498" s="15">
        <v>46209</v>
      </c>
      <c r="S498" s="125">
        <v>46209</v>
      </c>
      <c r="T498" s="15"/>
      <c r="U498" s="15">
        <v>46214</v>
      </c>
      <c r="V498" s="15">
        <v>46218</v>
      </c>
      <c r="W498" s="14"/>
      <c r="X498" s="14"/>
      <c r="Y498" s="14"/>
      <c r="Z498" s="14"/>
      <c r="AA498" s="14"/>
      <c r="AB498" s="14"/>
      <c r="AC498" s="15">
        <v>46217</v>
      </c>
      <c r="AD498" s="15">
        <v>46228</v>
      </c>
      <c r="AE498" s="15"/>
      <c r="AF498" s="15"/>
      <c r="AG498" s="15">
        <v>46230</v>
      </c>
      <c r="AH498" s="15">
        <v>46231</v>
      </c>
      <c r="AI498" s="15">
        <v>46232</v>
      </c>
      <c r="AJ498" s="136">
        <v>46233</v>
      </c>
      <c r="AK498" s="136">
        <v>46233</v>
      </c>
      <c r="AL498" s="198">
        <f t="shared" ref="AL498:AL499" si="166">+AJ498-F498</f>
        <v>50</v>
      </c>
      <c r="AM498" s="14" t="s">
        <v>618</v>
      </c>
      <c r="AN498" s="14" t="s">
        <v>32</v>
      </c>
      <c r="AO498" s="14"/>
      <c r="AP498" s="14"/>
      <c r="AQ498" s="18"/>
      <c r="AR498" s="14"/>
      <c r="AS498" s="50"/>
      <c r="AT498" s="44" t="s">
        <v>285</v>
      </c>
      <c r="AW498" s="173" t="s">
        <v>463</v>
      </c>
      <c r="AX498" s="44">
        <f>IFERROR(VLOOKUP(B498,'[1]Tracking sheet'!$A$3:$D$98000,2,0),0)</f>
        <v>4490</v>
      </c>
      <c r="AY498" s="44">
        <f>IFERROR(VLOOKUP(B498,'[1]Tracking sheet'!$A$3:$D$98000,3,0),0)</f>
        <v>4485</v>
      </c>
      <c r="AZ498" s="159">
        <f t="shared" si="153"/>
        <v>-5</v>
      </c>
      <c r="BA498" s="158">
        <f>IFERROR(VLOOKUP(B498,'[2]Tracking Sheet'!$B$3:$J$5000,2,0),0)</f>
        <v>0</v>
      </c>
      <c r="BB498" s="174">
        <f t="shared" si="154"/>
        <v>-13377</v>
      </c>
      <c r="BC498" s="44">
        <f>IFERROR(VLOOKUP(G498,'[1]Tracking sheet'!$A$3:$D$98000,2,0),0)</f>
        <v>0</v>
      </c>
      <c r="BD498" s="44">
        <f>IFERROR(VLOOKUP(G498,'[1]Tracking sheet'!$A$3:$D$98000,3,0),0)</f>
        <v>0</v>
      </c>
      <c r="BE498" s="159">
        <f t="shared" si="158"/>
        <v>0</v>
      </c>
      <c r="BF498" s="158">
        <f>IFERROR(VLOOKUP(G498,'[2]Tracking Sheet'!$B$3:$J$5000,2,0),0)</f>
        <v>0</v>
      </c>
      <c r="BG498" s="174" t="e">
        <f t="shared" si="159"/>
        <v>#VALUE!</v>
      </c>
      <c r="BH498" s="44">
        <f>IFERROR(VLOOKUP(L498,'[1]Tracking sheet'!$A$3:$D$98000,2,0),0)</f>
        <v>0</v>
      </c>
      <c r="BI498" s="44">
        <f>IFERROR(VLOOKUP(L498,'[1]Tracking sheet'!$A$3:$D$98000,3,0),0)</f>
        <v>0</v>
      </c>
      <c r="BJ498" s="159">
        <f t="shared" si="160"/>
        <v>0</v>
      </c>
      <c r="BK498" s="158">
        <f>IFERROR(VLOOKUP(L498,'[2]Tracking Sheet'!$B$3:$J$5000,2,0),0)</f>
        <v>0</v>
      </c>
      <c r="BL498" s="174">
        <f t="shared" si="161"/>
        <v>-46198</v>
      </c>
      <c r="BM498" s="44">
        <f>IFERROR(VLOOKUP(Q498,'[1]Tracking sheet'!$A$3:$D$98000,2,0),0)</f>
        <v>0</v>
      </c>
      <c r="BN498" s="187">
        <f t="shared" si="162"/>
        <v>31</v>
      </c>
      <c r="BO498" s="44" t="s">
        <v>867</v>
      </c>
    </row>
    <row r="499" spans="1:70" ht="38.25" customHeight="1" x14ac:dyDescent="0.3">
      <c r="A499" s="62" t="s">
        <v>688</v>
      </c>
      <c r="B499" s="217" t="s">
        <v>1727</v>
      </c>
      <c r="C499" s="127" t="s">
        <v>820</v>
      </c>
      <c r="D499" s="53">
        <v>1720</v>
      </c>
      <c r="E499" s="53">
        <v>528</v>
      </c>
      <c r="F499" s="136">
        <v>46183</v>
      </c>
      <c r="G499" s="125">
        <v>46186</v>
      </c>
      <c r="H499" s="18" t="s">
        <v>666</v>
      </c>
      <c r="I499" s="18" t="s">
        <v>347</v>
      </c>
      <c r="J499" s="125">
        <v>46193</v>
      </c>
      <c r="K499" s="125">
        <v>46200</v>
      </c>
      <c r="L499" s="15">
        <v>46206</v>
      </c>
      <c r="M499" s="15">
        <v>46213</v>
      </c>
      <c r="N499" s="15">
        <v>46216</v>
      </c>
      <c r="O499" s="15">
        <v>46220</v>
      </c>
      <c r="P499" s="14"/>
      <c r="Q499" s="14"/>
      <c r="R499" s="15">
        <v>46213</v>
      </c>
      <c r="S499" s="125">
        <v>46213</v>
      </c>
      <c r="T499" s="15"/>
      <c r="U499" s="15">
        <v>46223</v>
      </c>
      <c r="V499" s="15">
        <v>46224</v>
      </c>
      <c r="W499" s="14"/>
      <c r="X499" s="14"/>
      <c r="Y499" s="14"/>
      <c r="Z499" s="14"/>
      <c r="AA499" s="14"/>
      <c r="AB499" s="14"/>
      <c r="AC499" s="15">
        <v>46226</v>
      </c>
      <c r="AD499" s="15">
        <v>46228</v>
      </c>
      <c r="AE499" s="14"/>
      <c r="AF499" s="14"/>
      <c r="AG499" s="15">
        <v>46230</v>
      </c>
      <c r="AH499" s="15">
        <v>46231</v>
      </c>
      <c r="AI499" s="15">
        <v>46231</v>
      </c>
      <c r="AJ499" s="136">
        <v>46233</v>
      </c>
      <c r="AK499" s="136">
        <v>46233</v>
      </c>
      <c r="AL499" s="198">
        <f t="shared" si="166"/>
        <v>50</v>
      </c>
      <c r="AM499" s="14" t="s">
        <v>612</v>
      </c>
      <c r="AN499" s="14" t="s">
        <v>32</v>
      </c>
      <c r="AO499" s="14"/>
      <c r="AP499" s="14"/>
      <c r="AQ499" s="18"/>
      <c r="AR499" s="55" t="s">
        <v>21</v>
      </c>
      <c r="AS499" s="199"/>
      <c r="AT499" s="44" t="s">
        <v>285</v>
      </c>
      <c r="AW499" s="173" t="s">
        <v>463</v>
      </c>
      <c r="AX499" s="44">
        <f>IFERROR(VLOOKUP(B499,'[1]Tracking sheet'!$A$3:$D$98000,2,0),0)</f>
        <v>528</v>
      </c>
      <c r="AY499" s="44">
        <f>IFERROR(VLOOKUP(B499,'[1]Tracking sheet'!$A$3:$D$98000,3,0),0)</f>
        <v>528</v>
      </c>
      <c r="AZ499" s="159">
        <f t="shared" si="153"/>
        <v>0</v>
      </c>
      <c r="BA499" s="158">
        <f>IFERROR(VLOOKUP(B499,'[2]Tracking Sheet'!$B$3:$J$5000,2,0),0)</f>
        <v>0</v>
      </c>
      <c r="BB499" s="174">
        <f t="shared" si="154"/>
        <v>-1720</v>
      </c>
      <c r="BC499" s="44">
        <f>IFERROR(VLOOKUP(G499,'[1]Tracking sheet'!$A$3:$D$98000,2,0),0)</f>
        <v>0</v>
      </c>
      <c r="BD499" s="44">
        <f>IFERROR(VLOOKUP(G499,'[1]Tracking sheet'!$A$3:$D$98000,3,0),0)</f>
        <v>0</v>
      </c>
      <c r="BE499" s="159">
        <f t="shared" si="158"/>
        <v>0</v>
      </c>
      <c r="BF499" s="158">
        <f>IFERROR(VLOOKUP(G499,'[2]Tracking Sheet'!$B$3:$J$5000,2,0),0)</f>
        <v>0</v>
      </c>
      <c r="BG499" s="174" t="e">
        <f t="shared" si="159"/>
        <v>#VALUE!</v>
      </c>
      <c r="BH499" s="44">
        <f>IFERROR(VLOOKUP(L499,'[1]Tracking sheet'!$A$3:$D$98000,2,0),0)</f>
        <v>0</v>
      </c>
      <c r="BI499" s="44">
        <f>IFERROR(VLOOKUP(L499,'[1]Tracking sheet'!$A$3:$D$98000,3,0),0)</f>
        <v>0</v>
      </c>
      <c r="BJ499" s="159">
        <f t="shared" si="160"/>
        <v>0</v>
      </c>
      <c r="BK499" s="158">
        <f>IFERROR(VLOOKUP(L499,'[2]Tracking Sheet'!$B$3:$J$5000,2,0),0)</f>
        <v>0</v>
      </c>
      <c r="BL499" s="174">
        <f t="shared" si="161"/>
        <v>-46216</v>
      </c>
      <c r="BM499" s="44">
        <f>IFERROR(VLOOKUP(Q499,'[1]Tracking sheet'!$A$3:$D$98000,2,0),0)</f>
        <v>0</v>
      </c>
      <c r="BN499" s="187">
        <f t="shared" si="162"/>
        <v>31</v>
      </c>
      <c r="BO499" s="44" t="s">
        <v>867</v>
      </c>
    </row>
    <row r="500" spans="1:70" ht="38.25" customHeight="1" x14ac:dyDescent="0.3">
      <c r="A500" s="62" t="s">
        <v>688</v>
      </c>
      <c r="B500" s="217" t="s">
        <v>1728</v>
      </c>
      <c r="C500" s="127" t="s">
        <v>1729</v>
      </c>
      <c r="D500" s="53">
        <v>10505</v>
      </c>
      <c r="E500" s="53">
        <v>2838</v>
      </c>
      <c r="F500" s="136">
        <v>46183</v>
      </c>
      <c r="G500" s="125">
        <v>46186</v>
      </c>
      <c r="H500" s="18" t="s">
        <v>637</v>
      </c>
      <c r="I500" s="18" t="s">
        <v>347</v>
      </c>
      <c r="J500" s="192"/>
      <c r="K500" s="192"/>
      <c r="L500" s="15">
        <v>46204</v>
      </c>
      <c r="M500" s="15">
        <v>46209</v>
      </c>
      <c r="N500" s="15">
        <v>46209</v>
      </c>
      <c r="O500" s="15">
        <v>46218</v>
      </c>
      <c r="P500" s="14"/>
      <c r="Q500" s="14"/>
      <c r="R500" s="15">
        <v>46212</v>
      </c>
      <c r="S500" s="125">
        <v>46212</v>
      </c>
      <c r="T500" s="15"/>
      <c r="U500" s="15">
        <v>46217</v>
      </c>
      <c r="V500" s="15">
        <v>46220</v>
      </c>
      <c r="W500" s="14"/>
      <c r="X500" s="14"/>
      <c r="Y500" s="14"/>
      <c r="Z500" s="14"/>
      <c r="AA500" s="14"/>
      <c r="AB500" s="14"/>
      <c r="AC500" s="15">
        <v>46220</v>
      </c>
      <c r="AD500" s="15">
        <v>46225</v>
      </c>
      <c r="AE500" s="14"/>
      <c r="AF500" s="14"/>
      <c r="AG500" s="15">
        <v>46227</v>
      </c>
      <c r="AH500" s="15">
        <v>46228</v>
      </c>
      <c r="AI500" s="15">
        <v>46230</v>
      </c>
      <c r="AJ500" s="136">
        <v>46233</v>
      </c>
      <c r="AK500" s="136">
        <v>46233</v>
      </c>
      <c r="AL500" s="198">
        <f t="shared" ref="AL500:AL502" si="167">+AJ500-F500</f>
        <v>50</v>
      </c>
      <c r="AM500" s="14" t="s">
        <v>612</v>
      </c>
      <c r="AN500" s="14" t="s">
        <v>32</v>
      </c>
      <c r="AO500" s="14"/>
      <c r="AP500" s="14"/>
      <c r="AQ500" s="18"/>
      <c r="AR500" s="55"/>
      <c r="AS500" s="199"/>
      <c r="AT500" s="44" t="s">
        <v>285</v>
      </c>
      <c r="AW500" s="173" t="s">
        <v>463</v>
      </c>
      <c r="AX500" s="44">
        <f>IFERROR(VLOOKUP(B500,'[1]Tracking sheet'!$A$3:$D$98000,2,0),0)</f>
        <v>2891</v>
      </c>
      <c r="AY500" s="44">
        <f>IFERROR(VLOOKUP(B500,'[1]Tracking sheet'!$A$3:$D$98000,3,0),0)</f>
        <v>2883</v>
      </c>
      <c r="AZ500" s="159">
        <f t="shared" si="153"/>
        <v>-8</v>
      </c>
      <c r="BA500" s="158">
        <f>IFERROR(VLOOKUP(B500,'[2]Tracking Sheet'!$B$3:$J$5000,2,0),0)</f>
        <v>0</v>
      </c>
      <c r="BB500" s="174">
        <f t="shared" si="154"/>
        <v>-10505</v>
      </c>
      <c r="BC500" s="44">
        <f>IFERROR(VLOOKUP(G500,'[1]Tracking sheet'!$A$3:$D$98000,2,0),0)</f>
        <v>0</v>
      </c>
      <c r="BD500" s="44">
        <f>IFERROR(VLOOKUP(G500,'[1]Tracking sheet'!$A$3:$D$98000,3,0),0)</f>
        <v>0</v>
      </c>
      <c r="BE500" s="159">
        <f t="shared" si="158"/>
        <v>0</v>
      </c>
      <c r="BF500" s="158">
        <f>IFERROR(VLOOKUP(G500,'[2]Tracking Sheet'!$B$3:$J$5000,2,0),0)</f>
        <v>0</v>
      </c>
      <c r="BG500" s="174" t="e">
        <f t="shared" si="159"/>
        <v>#VALUE!</v>
      </c>
      <c r="BH500" s="44">
        <f>IFERROR(VLOOKUP(L500,'[1]Tracking sheet'!$A$3:$D$98000,2,0),0)</f>
        <v>0</v>
      </c>
      <c r="BI500" s="44">
        <f>IFERROR(VLOOKUP(L500,'[1]Tracking sheet'!$A$3:$D$98000,3,0),0)</f>
        <v>0</v>
      </c>
      <c r="BJ500" s="159">
        <f t="shared" si="160"/>
        <v>0</v>
      </c>
      <c r="BK500" s="158">
        <f>IFERROR(VLOOKUP(L500,'[2]Tracking Sheet'!$B$3:$J$5000,2,0),0)</f>
        <v>0</v>
      </c>
      <c r="BL500" s="174">
        <f t="shared" si="161"/>
        <v>-46209</v>
      </c>
      <c r="BM500" s="44">
        <f>IFERROR(VLOOKUP(Q500,'[1]Tracking sheet'!$A$3:$D$98000,2,0),0)</f>
        <v>0</v>
      </c>
      <c r="BN500" s="187">
        <f t="shared" si="162"/>
        <v>31</v>
      </c>
      <c r="BO500" s="44" t="s">
        <v>867</v>
      </c>
    </row>
    <row r="501" spans="1:70" ht="38.25" customHeight="1" x14ac:dyDescent="0.3">
      <c r="A501" s="62" t="s">
        <v>870</v>
      </c>
      <c r="B501" s="123" t="s">
        <v>1730</v>
      </c>
      <c r="C501" s="127" t="s">
        <v>1505</v>
      </c>
      <c r="D501" s="53">
        <v>2970</v>
      </c>
      <c r="E501" s="53">
        <v>760</v>
      </c>
      <c r="F501" s="136">
        <v>46183</v>
      </c>
      <c r="G501" s="125">
        <v>46186</v>
      </c>
      <c r="H501" s="18" t="s">
        <v>670</v>
      </c>
      <c r="I501" s="18" t="s">
        <v>347</v>
      </c>
      <c r="J501" s="192"/>
      <c r="K501" s="192"/>
      <c r="L501" s="15">
        <v>46205</v>
      </c>
      <c r="M501" s="15">
        <v>46210</v>
      </c>
      <c r="N501" s="15">
        <v>46210</v>
      </c>
      <c r="O501" s="15">
        <v>46220</v>
      </c>
      <c r="P501" s="14"/>
      <c r="Q501" s="14"/>
      <c r="R501" s="15">
        <v>46212</v>
      </c>
      <c r="S501" s="125">
        <v>46212</v>
      </c>
      <c r="T501" s="15"/>
      <c r="U501" s="15">
        <v>46220</v>
      </c>
      <c r="V501" s="15">
        <v>46221</v>
      </c>
      <c r="W501" s="14"/>
      <c r="X501" s="14"/>
      <c r="Y501" s="14"/>
      <c r="Z501" s="14"/>
      <c r="AA501" s="14"/>
      <c r="AB501" s="14"/>
      <c r="AC501" s="15">
        <v>46221</v>
      </c>
      <c r="AD501" s="15">
        <v>46225</v>
      </c>
      <c r="AE501" s="15"/>
      <c r="AF501" s="14"/>
      <c r="AG501" s="15">
        <v>46227</v>
      </c>
      <c r="AH501" s="15">
        <v>46228</v>
      </c>
      <c r="AI501" s="15">
        <v>46230</v>
      </c>
      <c r="AJ501" s="136">
        <v>46233</v>
      </c>
      <c r="AK501" s="136">
        <v>46233</v>
      </c>
      <c r="AL501" s="198">
        <f t="shared" si="167"/>
        <v>50</v>
      </c>
      <c r="AM501" s="14" t="s">
        <v>618</v>
      </c>
      <c r="AN501" s="14" t="s">
        <v>32</v>
      </c>
      <c r="AO501" s="14"/>
      <c r="AP501" s="14"/>
      <c r="AQ501" s="18"/>
      <c r="AR501" s="189"/>
      <c r="AS501" s="199"/>
      <c r="AT501" s="44" t="s">
        <v>285</v>
      </c>
      <c r="AW501" s="173" t="s">
        <v>463</v>
      </c>
      <c r="AX501" s="44">
        <f>IFERROR(VLOOKUP(B501,'[1]Tracking sheet'!$A$3:$D$98000,2,0),0)</f>
        <v>760</v>
      </c>
      <c r="AY501" s="44">
        <f>IFERROR(VLOOKUP(B501,'[1]Tracking sheet'!$A$3:$D$98000,3,0),0)</f>
        <v>760</v>
      </c>
      <c r="AZ501" s="159">
        <f t="shared" si="153"/>
        <v>0</v>
      </c>
      <c r="BA501" s="158">
        <f>IFERROR(VLOOKUP(B501,'[2]Tracking Sheet'!$B$3:$J$5000,2,0),0)</f>
        <v>0</v>
      </c>
      <c r="BB501" s="174">
        <f t="shared" si="154"/>
        <v>-2970</v>
      </c>
      <c r="BC501" s="44">
        <f>IFERROR(VLOOKUP(G501,'[1]Tracking sheet'!$A$3:$D$98000,2,0),0)</f>
        <v>0</v>
      </c>
      <c r="BD501" s="44">
        <f>IFERROR(VLOOKUP(G501,'[1]Tracking sheet'!$A$3:$D$98000,3,0),0)</f>
        <v>0</v>
      </c>
      <c r="BE501" s="159">
        <f t="shared" si="158"/>
        <v>0</v>
      </c>
      <c r="BF501" s="158">
        <f>IFERROR(VLOOKUP(G501,'[2]Tracking Sheet'!$B$3:$J$5000,2,0),0)</f>
        <v>0</v>
      </c>
      <c r="BG501" s="174" t="e">
        <f t="shared" si="159"/>
        <v>#VALUE!</v>
      </c>
      <c r="BH501" s="44">
        <f>IFERROR(VLOOKUP(L501,'[1]Tracking sheet'!$A$3:$D$98000,2,0),0)</f>
        <v>0</v>
      </c>
      <c r="BI501" s="44">
        <f>IFERROR(VLOOKUP(L501,'[1]Tracking sheet'!$A$3:$D$98000,3,0),0)</f>
        <v>0</v>
      </c>
      <c r="BJ501" s="159">
        <f t="shared" si="160"/>
        <v>0</v>
      </c>
      <c r="BK501" s="158">
        <f>IFERROR(VLOOKUP(L501,'[2]Tracking Sheet'!$B$3:$J$5000,2,0),0)</f>
        <v>0</v>
      </c>
      <c r="BL501" s="174">
        <f t="shared" si="161"/>
        <v>-46210</v>
      </c>
      <c r="BM501" s="44">
        <f>IFERROR(VLOOKUP(Q501,'[1]Tracking sheet'!$A$3:$D$98000,2,0),0)</f>
        <v>0</v>
      </c>
      <c r="BN501" s="187">
        <f t="shared" si="162"/>
        <v>31</v>
      </c>
      <c r="BO501" s="44" t="s">
        <v>867</v>
      </c>
    </row>
    <row r="502" spans="1:70" ht="38.25" customHeight="1" x14ac:dyDescent="0.3">
      <c r="A502" s="62" t="s">
        <v>688</v>
      </c>
      <c r="B502" s="123">
        <v>47934</v>
      </c>
      <c r="C502" s="127" t="s">
        <v>1731</v>
      </c>
      <c r="D502" s="53">
        <v>2450</v>
      </c>
      <c r="E502" s="53">
        <v>907</v>
      </c>
      <c r="F502" s="136">
        <v>46183</v>
      </c>
      <c r="G502" s="125">
        <v>46186</v>
      </c>
      <c r="H502" s="18" t="s">
        <v>1732</v>
      </c>
      <c r="I502" s="18" t="s">
        <v>347</v>
      </c>
      <c r="J502" s="192"/>
      <c r="K502" s="192"/>
      <c r="L502" s="15">
        <v>46193</v>
      </c>
      <c r="M502" s="15">
        <v>46199</v>
      </c>
      <c r="N502" s="15">
        <v>46202</v>
      </c>
      <c r="O502" s="15">
        <v>46215</v>
      </c>
      <c r="P502" s="14"/>
      <c r="Q502" s="14"/>
      <c r="R502" s="15">
        <v>46213</v>
      </c>
      <c r="S502" s="125">
        <v>46213</v>
      </c>
      <c r="T502" s="15">
        <v>46218</v>
      </c>
      <c r="U502" s="15">
        <v>46220</v>
      </c>
      <c r="V502" s="15">
        <v>46221</v>
      </c>
      <c r="W502" s="14"/>
      <c r="X502" s="14"/>
      <c r="Y502" s="14"/>
      <c r="Z502" s="14"/>
      <c r="AA502" s="14"/>
      <c r="AB502" s="14"/>
      <c r="AC502" s="15">
        <v>46223</v>
      </c>
      <c r="AD502" s="15">
        <v>46226</v>
      </c>
      <c r="AE502" s="14"/>
      <c r="AF502" s="14"/>
      <c r="AG502" s="15">
        <v>46228</v>
      </c>
      <c r="AH502" s="15">
        <v>46230</v>
      </c>
      <c r="AI502" s="15">
        <v>46231</v>
      </c>
      <c r="AJ502" s="136">
        <v>46233</v>
      </c>
      <c r="AK502" s="136">
        <v>46233</v>
      </c>
      <c r="AL502" s="198">
        <f t="shared" si="167"/>
        <v>50</v>
      </c>
      <c r="AM502" s="14" t="s">
        <v>612</v>
      </c>
      <c r="AN502" s="14" t="s">
        <v>32</v>
      </c>
      <c r="AO502" s="14"/>
      <c r="AP502" s="14"/>
      <c r="AQ502" s="18"/>
      <c r="AR502" s="55"/>
      <c r="AS502" s="199"/>
      <c r="AT502" s="44" t="s">
        <v>285</v>
      </c>
      <c r="AW502" s="173" t="s">
        <v>463</v>
      </c>
      <c r="AX502" s="44">
        <f>IFERROR(VLOOKUP(B502,'[1]Tracking sheet'!$A$3:$D$98000,2,0),0)</f>
        <v>907</v>
      </c>
      <c r="AY502" s="44">
        <f>IFERROR(VLOOKUP(B502,'[1]Tracking sheet'!$A$3:$D$98000,3,0),0)</f>
        <v>907</v>
      </c>
      <c r="AZ502" s="159">
        <f t="shared" si="153"/>
        <v>0</v>
      </c>
      <c r="BA502" s="158">
        <f>IFERROR(VLOOKUP(B502,'[2]Tracking Sheet'!$B$3:$J$5000,2,0),0)</f>
        <v>0</v>
      </c>
      <c r="BB502" s="174">
        <f t="shared" si="154"/>
        <v>-2450</v>
      </c>
      <c r="BC502" s="44">
        <f>IFERROR(VLOOKUP(G502,'[1]Tracking sheet'!$A$3:$D$98000,2,0),0)</f>
        <v>0</v>
      </c>
      <c r="BD502" s="44">
        <f>IFERROR(VLOOKUP(G502,'[1]Tracking sheet'!$A$3:$D$98000,3,0),0)</f>
        <v>0</v>
      </c>
      <c r="BE502" s="159">
        <f t="shared" si="158"/>
        <v>0</v>
      </c>
      <c r="BF502" s="158">
        <f>IFERROR(VLOOKUP(G502,'[2]Tracking Sheet'!$B$3:$J$5000,2,0),0)</f>
        <v>0</v>
      </c>
      <c r="BG502" s="174" t="e">
        <f t="shared" si="159"/>
        <v>#VALUE!</v>
      </c>
      <c r="BH502" s="44">
        <f>IFERROR(VLOOKUP(L502,'[1]Tracking sheet'!$A$3:$D$98000,2,0),0)</f>
        <v>0</v>
      </c>
      <c r="BI502" s="44">
        <f>IFERROR(VLOOKUP(L502,'[1]Tracking sheet'!$A$3:$D$98000,3,0),0)</f>
        <v>0</v>
      </c>
      <c r="BJ502" s="159">
        <f t="shared" si="160"/>
        <v>0</v>
      </c>
      <c r="BK502" s="158">
        <f>IFERROR(VLOOKUP(L502,'[2]Tracking Sheet'!$B$3:$J$5000,2,0),0)</f>
        <v>0</v>
      </c>
      <c r="BL502" s="174">
        <f t="shared" si="161"/>
        <v>-46202</v>
      </c>
      <c r="BM502" s="44">
        <f>IFERROR(VLOOKUP(Q502,'[1]Tracking sheet'!$A$3:$D$98000,2,0),0)</f>
        <v>0</v>
      </c>
      <c r="BN502" s="187">
        <f t="shared" si="162"/>
        <v>31</v>
      </c>
      <c r="BO502" s="44" t="s">
        <v>867</v>
      </c>
    </row>
    <row r="503" spans="1:70" ht="38.25" customHeight="1" x14ac:dyDescent="0.3">
      <c r="A503" s="62" t="s">
        <v>688</v>
      </c>
      <c r="B503" s="123">
        <v>47935</v>
      </c>
      <c r="C503" s="127" t="s">
        <v>1733</v>
      </c>
      <c r="D503" s="53">
        <v>2950</v>
      </c>
      <c r="E503" s="53">
        <v>1040</v>
      </c>
      <c r="F503" s="136">
        <v>46183</v>
      </c>
      <c r="G503" s="125">
        <v>46186</v>
      </c>
      <c r="H503" s="18" t="s">
        <v>1734</v>
      </c>
      <c r="I503" s="18" t="s">
        <v>347</v>
      </c>
      <c r="J503" s="192"/>
      <c r="K503" s="192"/>
      <c r="L503" s="15">
        <v>46192</v>
      </c>
      <c r="M503" s="15">
        <v>46198</v>
      </c>
      <c r="N503" s="15">
        <v>46200</v>
      </c>
      <c r="O503" s="15">
        <v>46213</v>
      </c>
      <c r="P503" s="14"/>
      <c r="Q503" s="14"/>
      <c r="R503" s="15">
        <v>46213</v>
      </c>
      <c r="S503" s="125">
        <v>46213</v>
      </c>
      <c r="T503" s="15">
        <v>46218</v>
      </c>
      <c r="U503" s="15">
        <v>46220</v>
      </c>
      <c r="V503" s="15">
        <v>46221</v>
      </c>
      <c r="W503" s="14"/>
      <c r="X503" s="14"/>
      <c r="Y503" s="14"/>
      <c r="Z503" s="14"/>
      <c r="AA503" s="14"/>
      <c r="AB503" s="14"/>
      <c r="AC503" s="15">
        <v>46223</v>
      </c>
      <c r="AD503" s="15">
        <v>46226</v>
      </c>
      <c r="AE503" s="14"/>
      <c r="AF503" s="14"/>
      <c r="AG503" s="15">
        <v>46228</v>
      </c>
      <c r="AH503" s="15">
        <v>46230</v>
      </c>
      <c r="AI503" s="15">
        <v>46231</v>
      </c>
      <c r="AJ503" s="136">
        <v>46233</v>
      </c>
      <c r="AK503" s="136">
        <v>46233</v>
      </c>
      <c r="AL503" s="198">
        <f t="shared" ref="AL503" si="168">+AJ503-F503</f>
        <v>50</v>
      </c>
      <c r="AM503" s="14" t="s">
        <v>618</v>
      </c>
      <c r="AN503" s="14" t="s">
        <v>32</v>
      </c>
      <c r="AO503" s="14"/>
      <c r="AP503" s="14"/>
      <c r="AQ503" s="18"/>
      <c r="AR503" s="55"/>
      <c r="AS503" s="199"/>
      <c r="AT503" s="44" t="s">
        <v>285</v>
      </c>
      <c r="AW503" s="173" t="s">
        <v>463</v>
      </c>
      <c r="AX503" s="44">
        <f>IFERROR(VLOOKUP(B503,'[1]Tracking sheet'!$A$3:$D$98000,2,0),0)</f>
        <v>1044</v>
      </c>
      <c r="AY503" s="44">
        <f>IFERROR(VLOOKUP(B503,'[1]Tracking sheet'!$A$3:$D$98000,3,0),0)</f>
        <v>1044</v>
      </c>
      <c r="AZ503" s="159">
        <f t="shared" si="153"/>
        <v>0</v>
      </c>
      <c r="BA503" s="158">
        <f>IFERROR(VLOOKUP(B503,'[2]Tracking Sheet'!$B$3:$J$5000,2,0),0)</f>
        <v>0</v>
      </c>
      <c r="BB503" s="174">
        <f t="shared" si="154"/>
        <v>-2950</v>
      </c>
      <c r="BC503" s="44">
        <f>IFERROR(VLOOKUP(G503,'[1]Tracking sheet'!$A$3:$D$98000,2,0),0)</f>
        <v>0</v>
      </c>
      <c r="BD503" s="44">
        <f>IFERROR(VLOOKUP(G503,'[1]Tracking sheet'!$A$3:$D$98000,3,0),0)</f>
        <v>0</v>
      </c>
      <c r="BE503" s="159">
        <f t="shared" si="158"/>
        <v>0</v>
      </c>
      <c r="BF503" s="158">
        <f>IFERROR(VLOOKUP(G503,'[2]Tracking Sheet'!$B$3:$J$5000,2,0),0)</f>
        <v>0</v>
      </c>
      <c r="BG503" s="174" t="e">
        <f t="shared" si="159"/>
        <v>#VALUE!</v>
      </c>
      <c r="BH503" s="44">
        <f>IFERROR(VLOOKUP(L503,'[1]Tracking sheet'!$A$3:$D$98000,2,0),0)</f>
        <v>0</v>
      </c>
      <c r="BI503" s="44">
        <f>IFERROR(VLOOKUP(L503,'[1]Tracking sheet'!$A$3:$D$98000,3,0),0)</f>
        <v>0</v>
      </c>
      <c r="BJ503" s="159">
        <f t="shared" si="160"/>
        <v>0</v>
      </c>
      <c r="BK503" s="158">
        <f>IFERROR(VLOOKUP(L503,'[2]Tracking Sheet'!$B$3:$J$5000,2,0),0)</f>
        <v>0</v>
      </c>
      <c r="BL503" s="174">
        <f t="shared" si="161"/>
        <v>-46200</v>
      </c>
      <c r="BM503" s="44">
        <f>IFERROR(VLOOKUP(Q503,'[1]Tracking sheet'!$A$3:$D$98000,2,0),0)</f>
        <v>0</v>
      </c>
      <c r="BN503" s="187">
        <f t="shared" si="162"/>
        <v>31</v>
      </c>
      <c r="BO503" s="44" t="s">
        <v>867</v>
      </c>
    </row>
    <row r="504" spans="1:70" ht="38.25" customHeight="1" x14ac:dyDescent="0.3">
      <c r="A504" s="119" t="s">
        <v>636</v>
      </c>
      <c r="B504" s="216" t="s">
        <v>1735</v>
      </c>
      <c r="C504" s="127" t="s">
        <v>1736</v>
      </c>
      <c r="D504" s="53">
        <v>3000</v>
      </c>
      <c r="E504" s="53">
        <v>604</v>
      </c>
      <c r="F504" s="136">
        <v>46182</v>
      </c>
      <c r="G504" s="124">
        <v>46183</v>
      </c>
      <c r="H504" s="18" t="s">
        <v>1737</v>
      </c>
      <c r="I504" s="18" t="s">
        <v>46</v>
      </c>
      <c r="J504" s="14"/>
      <c r="K504" s="14"/>
      <c r="L504" s="15">
        <v>46188</v>
      </c>
      <c r="M504" s="15">
        <v>46198</v>
      </c>
      <c r="N504" s="15">
        <v>46198</v>
      </c>
      <c r="O504" s="15">
        <v>46207</v>
      </c>
      <c r="P504" s="14"/>
      <c r="Q504" s="14"/>
      <c r="R504" s="15">
        <v>46207</v>
      </c>
      <c r="S504" s="124">
        <v>46209</v>
      </c>
      <c r="T504" s="15"/>
      <c r="U504" s="15">
        <v>46211</v>
      </c>
      <c r="V504" s="15">
        <v>46212</v>
      </c>
      <c r="W504" s="14"/>
      <c r="X504" s="14"/>
      <c r="Y504" s="14"/>
      <c r="Z504" s="14"/>
      <c r="AA504" s="14"/>
      <c r="AB504" s="14"/>
      <c r="AC504" s="15">
        <v>46213</v>
      </c>
      <c r="AD504" s="15">
        <v>46217</v>
      </c>
      <c r="AE504" s="14"/>
      <c r="AF504" s="14"/>
      <c r="AG504" s="15">
        <v>46218</v>
      </c>
      <c r="AH504" s="15">
        <v>46219</v>
      </c>
      <c r="AI504" s="15">
        <v>46220</v>
      </c>
      <c r="AJ504" s="136">
        <v>46221</v>
      </c>
      <c r="AK504" s="136">
        <v>46223</v>
      </c>
      <c r="AL504" s="198">
        <v>39</v>
      </c>
      <c r="AM504" s="14" t="s">
        <v>612</v>
      </c>
      <c r="AN504" s="14" t="s">
        <v>36</v>
      </c>
      <c r="AO504" s="14"/>
      <c r="AP504" s="14"/>
      <c r="AQ504" s="18"/>
      <c r="AR504" s="55"/>
      <c r="AS504" s="50"/>
      <c r="AT504" s="44" t="s">
        <v>285</v>
      </c>
      <c r="AW504" s="173" t="s">
        <v>463</v>
      </c>
      <c r="AX504" s="44">
        <f>IFERROR(VLOOKUP(B504,'[1]Tracking sheet'!$A$3:$D$98000,2,0),0)</f>
        <v>604</v>
      </c>
      <c r="AY504" s="44">
        <f>IFERROR(VLOOKUP(B504,'[1]Tracking sheet'!$A$3:$D$98000,3,0),0)</f>
        <v>604</v>
      </c>
      <c r="AZ504" s="159">
        <f t="shared" si="153"/>
        <v>0</v>
      </c>
      <c r="BA504" s="158">
        <f>IFERROR(VLOOKUP(B504,'[2]Tracking Sheet'!$B$3:$J$5000,2,0),0)</f>
        <v>0</v>
      </c>
      <c r="BB504" s="174">
        <f t="shared" si="154"/>
        <v>-3000</v>
      </c>
      <c r="BC504" s="44">
        <f>IFERROR(VLOOKUP(G504,'[1]Tracking sheet'!$A$3:$D$98000,2,0),0)</f>
        <v>0</v>
      </c>
      <c r="BD504" s="44">
        <f>IFERROR(VLOOKUP(G504,'[1]Tracking sheet'!$A$3:$D$98000,3,0),0)</f>
        <v>0</v>
      </c>
      <c r="BE504" s="159">
        <f t="shared" si="158"/>
        <v>0</v>
      </c>
      <c r="BF504" s="158">
        <f>IFERROR(VLOOKUP(G504,'[2]Tracking Sheet'!$B$3:$J$5000,2,0),0)</f>
        <v>0</v>
      </c>
      <c r="BG504" s="174" t="e">
        <f t="shared" si="159"/>
        <v>#VALUE!</v>
      </c>
      <c r="BH504" s="44">
        <f>IFERROR(VLOOKUP(L504,'[1]Tracking sheet'!$A$3:$D$98000,2,0),0)</f>
        <v>0</v>
      </c>
      <c r="BI504" s="44">
        <f>IFERROR(VLOOKUP(L504,'[1]Tracking sheet'!$A$3:$D$98000,3,0),0)</f>
        <v>0</v>
      </c>
      <c r="BJ504" s="159">
        <f t="shared" si="160"/>
        <v>0</v>
      </c>
      <c r="BK504" s="158">
        <f>IFERROR(VLOOKUP(L504,'[2]Tracking Sheet'!$B$3:$J$5000,2,0),0)</f>
        <v>0</v>
      </c>
      <c r="BL504" s="174">
        <f t="shared" si="161"/>
        <v>-46198</v>
      </c>
      <c r="BM504" s="44">
        <f>IFERROR(VLOOKUP(Q504,'[1]Tracking sheet'!$A$3:$D$98000,2,0),0)</f>
        <v>0</v>
      </c>
      <c r="BN504" s="187">
        <f t="shared" si="162"/>
        <v>30</v>
      </c>
      <c r="BO504" s="44" t="s">
        <v>855</v>
      </c>
    </row>
    <row r="505" spans="1:70" ht="38.25" customHeight="1" x14ac:dyDescent="0.3">
      <c r="A505" s="119" t="s">
        <v>646</v>
      </c>
      <c r="B505" s="216" t="s">
        <v>1738</v>
      </c>
      <c r="C505" s="127" t="s">
        <v>1739</v>
      </c>
      <c r="D505" s="53">
        <v>1600</v>
      </c>
      <c r="E505" s="53">
        <v>280</v>
      </c>
      <c r="F505" s="136">
        <v>46179</v>
      </c>
      <c r="G505" s="124">
        <v>46188</v>
      </c>
      <c r="H505" s="18" t="s">
        <v>1740</v>
      </c>
      <c r="I505" s="18" t="s">
        <v>250</v>
      </c>
      <c r="J505" s="14"/>
      <c r="K505" s="14"/>
      <c r="L505" s="15"/>
      <c r="M505" s="15"/>
      <c r="N505" s="15">
        <v>46225</v>
      </c>
      <c r="O505" s="15">
        <v>46204</v>
      </c>
      <c r="P505" s="14"/>
      <c r="Q505" s="14"/>
      <c r="R505" s="15">
        <v>46204</v>
      </c>
      <c r="S505" s="15">
        <v>46204</v>
      </c>
      <c r="T505" s="15"/>
      <c r="U505" s="15">
        <v>46205</v>
      </c>
      <c r="V505" s="15">
        <v>46206</v>
      </c>
      <c r="W505" s="14"/>
      <c r="X505" s="14"/>
      <c r="Y505" s="14"/>
      <c r="Z505" s="14"/>
      <c r="AA505" s="14"/>
      <c r="AB505" s="14"/>
      <c r="AC505" s="15">
        <v>46207</v>
      </c>
      <c r="AD505" s="15">
        <v>46209</v>
      </c>
      <c r="AE505" s="14"/>
      <c r="AF505" s="14"/>
      <c r="AG505" s="15">
        <v>46210</v>
      </c>
      <c r="AH505" s="15">
        <v>46211</v>
      </c>
      <c r="AI505" s="15">
        <v>46212</v>
      </c>
      <c r="AJ505" s="136">
        <v>46214</v>
      </c>
      <c r="AK505" s="136">
        <v>46216</v>
      </c>
      <c r="AL505" s="198">
        <v>35</v>
      </c>
      <c r="AM505" s="14" t="s">
        <v>614</v>
      </c>
      <c r="AN505" s="14" t="s">
        <v>616</v>
      </c>
      <c r="AO505" s="14"/>
      <c r="AP505" s="14"/>
      <c r="AQ505" s="18"/>
      <c r="AR505" s="55"/>
      <c r="AS505" s="122" t="s">
        <v>1741</v>
      </c>
      <c r="AT505" s="44" t="s">
        <v>285</v>
      </c>
      <c r="AW505" s="173" t="s">
        <v>463</v>
      </c>
      <c r="AX505" s="44">
        <f>IFERROR(VLOOKUP(B505,'[1]Tracking sheet'!$A$3:$D$98000,2,0),0)</f>
        <v>280</v>
      </c>
      <c r="AY505" s="44">
        <f>IFERROR(VLOOKUP(B505,'[1]Tracking sheet'!$A$3:$D$98000,3,0),0)</f>
        <v>280</v>
      </c>
      <c r="AZ505" s="159">
        <f t="shared" si="153"/>
        <v>0</v>
      </c>
      <c r="BA505" s="158">
        <f>IFERROR(VLOOKUP(B505,'[2]Tracking Sheet'!$B$3:$J$5000,2,0),0)</f>
        <v>0</v>
      </c>
      <c r="BB505" s="174">
        <f t="shared" si="154"/>
        <v>-1600</v>
      </c>
      <c r="BC505" s="44">
        <f>IFERROR(VLOOKUP(G505,'[1]Tracking sheet'!$A$3:$D$98000,2,0),0)</f>
        <v>0</v>
      </c>
      <c r="BD505" s="44">
        <f>IFERROR(VLOOKUP(G505,'[1]Tracking sheet'!$A$3:$D$98000,3,0),0)</f>
        <v>0</v>
      </c>
      <c r="BE505" s="159">
        <f t="shared" si="158"/>
        <v>0</v>
      </c>
      <c r="BF505" s="158">
        <f>IFERROR(VLOOKUP(G505,'[2]Tracking Sheet'!$B$3:$J$5000,2,0),0)</f>
        <v>0</v>
      </c>
      <c r="BG505" s="174" t="e">
        <f t="shared" si="159"/>
        <v>#VALUE!</v>
      </c>
      <c r="BH505" s="44">
        <f>IFERROR(VLOOKUP(L505,'[1]Tracking sheet'!$A$3:$D$98000,2,0),0)</f>
        <v>0</v>
      </c>
      <c r="BI505" s="44">
        <f>IFERROR(VLOOKUP(L505,'[1]Tracking sheet'!$A$3:$D$98000,3,0),0)</f>
        <v>0</v>
      </c>
      <c r="BJ505" s="159">
        <f t="shared" si="160"/>
        <v>0</v>
      </c>
      <c r="BK505" s="158">
        <f>IFERROR(VLOOKUP(L505,'[2]Tracking Sheet'!$B$3:$J$5000,2,0),0)</f>
        <v>0</v>
      </c>
      <c r="BL505" s="174">
        <f t="shared" si="161"/>
        <v>-46225</v>
      </c>
      <c r="BM505" s="44">
        <f>IFERROR(VLOOKUP(Q505,'[1]Tracking sheet'!$A$3:$D$98000,2,0),0)</f>
        <v>0</v>
      </c>
      <c r="BN505" s="187">
        <f t="shared" si="162"/>
        <v>29</v>
      </c>
      <c r="BO505" s="44" t="s">
        <v>855</v>
      </c>
    </row>
    <row r="506" spans="1:70" ht="38.25" customHeight="1" x14ac:dyDescent="0.3">
      <c r="A506" s="119" t="s">
        <v>646</v>
      </c>
      <c r="B506" s="216" t="s">
        <v>1742</v>
      </c>
      <c r="C506" s="127" t="s">
        <v>1743</v>
      </c>
      <c r="D506" s="53">
        <v>600</v>
      </c>
      <c r="E506" s="53">
        <v>158</v>
      </c>
      <c r="F506" s="136">
        <v>46179</v>
      </c>
      <c r="G506" s="15">
        <v>46188</v>
      </c>
      <c r="H506" s="18" t="s">
        <v>792</v>
      </c>
      <c r="I506" s="18" t="s">
        <v>347</v>
      </c>
      <c r="J506" s="15"/>
      <c r="K506" s="15"/>
      <c r="L506" s="15">
        <v>46190</v>
      </c>
      <c r="M506" s="15">
        <v>46193</v>
      </c>
      <c r="N506" s="15">
        <v>46195</v>
      </c>
      <c r="O506" s="15">
        <v>46204</v>
      </c>
      <c r="P506" s="15"/>
      <c r="Q506" s="15"/>
      <c r="R506" s="15">
        <v>46204</v>
      </c>
      <c r="S506" s="15">
        <v>46204</v>
      </c>
      <c r="T506" s="15"/>
      <c r="U506" s="15">
        <v>46205</v>
      </c>
      <c r="V506" s="15">
        <v>46206</v>
      </c>
      <c r="W506" s="15"/>
      <c r="X506" s="15"/>
      <c r="Y506" s="15"/>
      <c r="Z506" s="15"/>
      <c r="AA506" s="15"/>
      <c r="AB506" s="15"/>
      <c r="AC506" s="15">
        <v>46207</v>
      </c>
      <c r="AD506" s="15">
        <v>46209</v>
      </c>
      <c r="AE506" s="15"/>
      <c r="AF506" s="15"/>
      <c r="AG506" s="15">
        <v>46210</v>
      </c>
      <c r="AH506" s="15">
        <v>46211</v>
      </c>
      <c r="AI506" s="15">
        <v>46212</v>
      </c>
      <c r="AJ506" s="136">
        <v>46214</v>
      </c>
      <c r="AK506" s="136">
        <v>46216</v>
      </c>
      <c r="AL506" s="198">
        <v>35</v>
      </c>
      <c r="AM506" s="14" t="s">
        <v>618</v>
      </c>
      <c r="AN506" s="14" t="s">
        <v>616</v>
      </c>
      <c r="AO506" s="14"/>
      <c r="AP506" s="14"/>
      <c r="AQ506" s="18"/>
      <c r="AR506" s="55"/>
      <c r="AS506" s="153"/>
      <c r="AT506" s="44" t="s">
        <v>285</v>
      </c>
      <c r="AW506" s="173" t="s">
        <v>463</v>
      </c>
      <c r="AX506" s="44">
        <f>IFERROR(VLOOKUP(B506,'[1]Tracking sheet'!$A$3:$D$98000,2,0),0)</f>
        <v>158</v>
      </c>
      <c r="AY506" s="44">
        <f>IFERROR(VLOOKUP(B506,'[1]Tracking sheet'!$A$3:$D$98000,3,0),0)</f>
        <v>158</v>
      </c>
      <c r="AZ506" s="159">
        <f t="shared" si="153"/>
        <v>0</v>
      </c>
      <c r="BA506" s="158">
        <f>IFERROR(VLOOKUP(B506,'[2]Tracking Sheet'!$B$3:$J$5000,2,0),0)</f>
        <v>0</v>
      </c>
      <c r="BB506" s="174">
        <f t="shared" si="154"/>
        <v>-600</v>
      </c>
      <c r="BC506" s="44">
        <f>IFERROR(VLOOKUP(G506,'[1]Tracking sheet'!$A$3:$D$98000,2,0),0)</f>
        <v>0</v>
      </c>
      <c r="BD506" s="44">
        <f>IFERROR(VLOOKUP(G506,'[1]Tracking sheet'!$A$3:$D$98000,3,0),0)</f>
        <v>0</v>
      </c>
      <c r="BE506" s="159">
        <f t="shared" si="158"/>
        <v>0</v>
      </c>
      <c r="BF506" s="158">
        <f>IFERROR(VLOOKUP(G506,'[2]Tracking Sheet'!$B$3:$J$5000,2,0),0)</f>
        <v>0</v>
      </c>
      <c r="BG506" s="174" t="e">
        <f t="shared" si="159"/>
        <v>#VALUE!</v>
      </c>
      <c r="BH506" s="44">
        <f>IFERROR(VLOOKUP(L506,'[1]Tracking sheet'!$A$3:$D$98000,2,0),0)</f>
        <v>0</v>
      </c>
      <c r="BI506" s="44">
        <f>IFERROR(VLOOKUP(L506,'[1]Tracking sheet'!$A$3:$D$98000,3,0),0)</f>
        <v>0</v>
      </c>
      <c r="BJ506" s="159">
        <f t="shared" si="160"/>
        <v>0</v>
      </c>
      <c r="BK506" s="158">
        <f>IFERROR(VLOOKUP(L506,'[2]Tracking Sheet'!$B$3:$J$5000,2,0),0)</f>
        <v>0</v>
      </c>
      <c r="BL506" s="174">
        <f t="shared" si="161"/>
        <v>-46195</v>
      </c>
      <c r="BM506" s="44">
        <f>IFERROR(VLOOKUP(Q506,'[1]Tracking sheet'!$A$3:$D$98000,2,0),0)</f>
        <v>0</v>
      </c>
      <c r="BN506" s="187">
        <f t="shared" si="162"/>
        <v>29</v>
      </c>
      <c r="BO506" s="44" t="s">
        <v>855</v>
      </c>
    </row>
    <row r="507" spans="1:70" ht="38.25" customHeight="1" x14ac:dyDescent="0.3">
      <c r="A507" s="119" t="s">
        <v>646</v>
      </c>
      <c r="B507" s="216" t="s">
        <v>1744</v>
      </c>
      <c r="C507" s="127" t="s">
        <v>1745</v>
      </c>
      <c r="D507" s="53">
        <v>1200</v>
      </c>
      <c r="E507" s="53">
        <v>262</v>
      </c>
      <c r="F507" s="136">
        <v>46179</v>
      </c>
      <c r="G507" s="15">
        <v>46188</v>
      </c>
      <c r="H507" s="18" t="s">
        <v>710</v>
      </c>
      <c r="I507" s="18" t="s">
        <v>347</v>
      </c>
      <c r="J507" s="14"/>
      <c r="K507" s="14"/>
      <c r="L507" s="15">
        <v>46190</v>
      </c>
      <c r="M507" s="15">
        <v>46193</v>
      </c>
      <c r="N507" s="15">
        <v>46195</v>
      </c>
      <c r="O507" s="15">
        <v>46204</v>
      </c>
      <c r="P507" s="14"/>
      <c r="Q507" s="14"/>
      <c r="R507" s="15">
        <v>46204</v>
      </c>
      <c r="S507" s="15">
        <v>46204</v>
      </c>
      <c r="T507" s="14"/>
      <c r="U507" s="15">
        <v>46205</v>
      </c>
      <c r="V507" s="15">
        <v>46206</v>
      </c>
      <c r="W507" s="14"/>
      <c r="X507" s="14"/>
      <c r="Y507" s="14"/>
      <c r="Z507" s="14"/>
      <c r="AA507" s="14"/>
      <c r="AB507" s="14"/>
      <c r="AC507" s="15">
        <v>46207</v>
      </c>
      <c r="AD507" s="15">
        <v>46209</v>
      </c>
      <c r="AE507" s="14"/>
      <c r="AF507" s="14"/>
      <c r="AG507" s="15">
        <v>46210</v>
      </c>
      <c r="AH507" s="15">
        <v>46211</v>
      </c>
      <c r="AI507" s="15">
        <v>46212</v>
      </c>
      <c r="AJ507" s="136">
        <v>46214</v>
      </c>
      <c r="AK507" s="136">
        <v>46216</v>
      </c>
      <c r="AL507" s="198">
        <v>35</v>
      </c>
      <c r="AM507" s="14" t="s">
        <v>618</v>
      </c>
      <c r="AN507" s="14" t="s">
        <v>616</v>
      </c>
      <c r="AO507" s="14"/>
      <c r="AP507" s="14"/>
      <c r="AQ507" s="18"/>
      <c r="AR507" s="55"/>
      <c r="AS507" s="122"/>
      <c r="AT507" s="44" t="s">
        <v>285</v>
      </c>
      <c r="AW507" s="173" t="s">
        <v>463</v>
      </c>
      <c r="AX507" s="44">
        <f>IFERROR(VLOOKUP(B507,'[1]Tracking sheet'!$A$3:$D$98000,2,0),0)</f>
        <v>262</v>
      </c>
      <c r="AY507" s="44">
        <f>IFERROR(VLOOKUP(B507,'[1]Tracking sheet'!$A$3:$D$98000,3,0),0)</f>
        <v>262</v>
      </c>
      <c r="AZ507" s="159">
        <f t="shared" si="153"/>
        <v>0</v>
      </c>
      <c r="BA507" s="158">
        <f>IFERROR(VLOOKUP(B507,'[2]Tracking Sheet'!$B$3:$J$5000,2,0),0)</f>
        <v>0</v>
      </c>
      <c r="BB507" s="174">
        <f t="shared" si="154"/>
        <v>-1200</v>
      </c>
      <c r="BC507" s="44">
        <f>IFERROR(VLOOKUP(G507,'[1]Tracking sheet'!$A$3:$D$98000,2,0),0)</f>
        <v>0</v>
      </c>
      <c r="BD507" s="44">
        <f>IFERROR(VLOOKUP(G507,'[1]Tracking sheet'!$A$3:$D$98000,3,0),0)</f>
        <v>0</v>
      </c>
      <c r="BE507" s="159">
        <f t="shared" si="158"/>
        <v>0</v>
      </c>
      <c r="BF507" s="158">
        <f>IFERROR(VLOOKUP(G507,'[2]Tracking Sheet'!$B$3:$J$5000,2,0),0)</f>
        <v>0</v>
      </c>
      <c r="BG507" s="174" t="e">
        <f t="shared" si="159"/>
        <v>#VALUE!</v>
      </c>
      <c r="BH507" s="44">
        <f>IFERROR(VLOOKUP(L507,'[1]Tracking sheet'!$A$3:$D$98000,2,0),0)</f>
        <v>0</v>
      </c>
      <c r="BI507" s="44">
        <f>IFERROR(VLOOKUP(L507,'[1]Tracking sheet'!$A$3:$D$98000,3,0),0)</f>
        <v>0</v>
      </c>
      <c r="BJ507" s="159">
        <f t="shared" si="160"/>
        <v>0</v>
      </c>
      <c r="BK507" s="158">
        <f>IFERROR(VLOOKUP(L507,'[2]Tracking Sheet'!$B$3:$J$5000,2,0),0)</f>
        <v>0</v>
      </c>
      <c r="BL507" s="174">
        <f t="shared" si="161"/>
        <v>-46195</v>
      </c>
      <c r="BM507" s="44">
        <f>IFERROR(VLOOKUP(Q507,'[1]Tracking sheet'!$A$3:$D$98000,2,0),0)</f>
        <v>0</v>
      </c>
      <c r="BN507" s="187">
        <f t="shared" si="162"/>
        <v>29</v>
      </c>
      <c r="BO507" s="44" t="s">
        <v>855</v>
      </c>
    </row>
    <row r="508" spans="1:70" ht="38.25" customHeight="1" x14ac:dyDescent="0.3">
      <c r="A508" s="119" t="s">
        <v>646</v>
      </c>
      <c r="B508" s="216">
        <v>47875</v>
      </c>
      <c r="C508" s="127" t="s">
        <v>1746</v>
      </c>
      <c r="D508" s="53">
        <v>2000</v>
      </c>
      <c r="E508" s="53">
        <v>396</v>
      </c>
      <c r="F508" s="136">
        <v>46179</v>
      </c>
      <c r="G508" s="124">
        <v>46188</v>
      </c>
      <c r="H508" s="18" t="s">
        <v>1747</v>
      </c>
      <c r="I508" s="18" t="s">
        <v>347</v>
      </c>
      <c r="J508" s="14"/>
      <c r="K508" s="14"/>
      <c r="L508" s="15">
        <v>46190</v>
      </c>
      <c r="M508" s="15">
        <v>46193</v>
      </c>
      <c r="N508" s="15">
        <v>46195</v>
      </c>
      <c r="O508" s="15">
        <v>46204</v>
      </c>
      <c r="P508" s="14"/>
      <c r="Q508" s="14"/>
      <c r="R508" s="15">
        <v>46204</v>
      </c>
      <c r="S508" s="124">
        <v>46204</v>
      </c>
      <c r="T508" s="15">
        <v>46206</v>
      </c>
      <c r="U508" s="15">
        <v>46207</v>
      </c>
      <c r="V508" s="15">
        <v>46207</v>
      </c>
      <c r="W508" s="14"/>
      <c r="X508" s="14"/>
      <c r="Y508" s="14"/>
      <c r="Z508" s="14"/>
      <c r="AA508" s="14"/>
      <c r="AB508" s="14"/>
      <c r="AC508" s="15">
        <v>46209</v>
      </c>
      <c r="AD508" s="15">
        <v>46211</v>
      </c>
      <c r="AE508" s="14"/>
      <c r="AF508" s="14"/>
      <c r="AG508" s="15">
        <v>46211</v>
      </c>
      <c r="AH508" s="15">
        <v>46212</v>
      </c>
      <c r="AI508" s="15">
        <v>46213</v>
      </c>
      <c r="AJ508" s="136">
        <v>46214</v>
      </c>
      <c r="AK508" s="136">
        <v>46216</v>
      </c>
      <c r="AL508" s="198">
        <v>35</v>
      </c>
      <c r="AM508" s="14" t="s">
        <v>618</v>
      </c>
      <c r="AN508" s="14" t="s">
        <v>616</v>
      </c>
      <c r="AO508" s="14"/>
      <c r="AP508" s="14"/>
      <c r="AQ508" s="18"/>
      <c r="AR508" s="55"/>
      <c r="AS508" s="153"/>
      <c r="AT508" s="44" t="s">
        <v>285</v>
      </c>
      <c r="AW508" s="173" t="s">
        <v>463</v>
      </c>
      <c r="AX508" s="44">
        <f>IFERROR(VLOOKUP(B508,'[1]Tracking sheet'!$A$3:$D$98000,2,0),0)</f>
        <v>396</v>
      </c>
      <c r="AY508" s="44">
        <f>IFERROR(VLOOKUP(B508,'[1]Tracking sheet'!$A$3:$D$98000,3,0),0)</f>
        <v>396</v>
      </c>
      <c r="AZ508" s="159">
        <f t="shared" si="153"/>
        <v>0</v>
      </c>
      <c r="BA508" s="158">
        <f>IFERROR(VLOOKUP(B508,'[2]Tracking Sheet'!$B$3:$J$5000,2,0),0)</f>
        <v>0</v>
      </c>
      <c r="BB508" s="174">
        <f t="shared" si="154"/>
        <v>-2000</v>
      </c>
      <c r="BC508" s="44">
        <f>IFERROR(VLOOKUP(G508,'[1]Tracking sheet'!$A$3:$D$98000,2,0),0)</f>
        <v>0</v>
      </c>
      <c r="BD508" s="44">
        <f>IFERROR(VLOOKUP(G508,'[1]Tracking sheet'!$A$3:$D$98000,3,0),0)</f>
        <v>0</v>
      </c>
      <c r="BE508" s="159">
        <f t="shared" si="158"/>
        <v>0</v>
      </c>
      <c r="BF508" s="158">
        <f>IFERROR(VLOOKUP(G508,'[2]Tracking Sheet'!$B$3:$J$5000,2,0),0)</f>
        <v>0</v>
      </c>
      <c r="BG508" s="174" t="e">
        <f t="shared" si="159"/>
        <v>#VALUE!</v>
      </c>
      <c r="BH508" s="44">
        <f>IFERROR(VLOOKUP(L508,'[1]Tracking sheet'!$A$3:$D$98000,2,0),0)</f>
        <v>0</v>
      </c>
      <c r="BI508" s="44">
        <f>IFERROR(VLOOKUP(L508,'[1]Tracking sheet'!$A$3:$D$98000,3,0),0)</f>
        <v>0</v>
      </c>
      <c r="BJ508" s="159">
        <f t="shared" si="160"/>
        <v>0</v>
      </c>
      <c r="BK508" s="158">
        <f>IFERROR(VLOOKUP(L508,'[2]Tracking Sheet'!$B$3:$J$5000,2,0),0)</f>
        <v>0</v>
      </c>
      <c r="BL508" s="174">
        <f t="shared" si="161"/>
        <v>-46195</v>
      </c>
      <c r="BM508" s="44">
        <f>IFERROR(VLOOKUP(Q508,'[1]Tracking sheet'!$A$3:$D$98000,2,0),0)</f>
        <v>0</v>
      </c>
      <c r="BN508" s="187">
        <f t="shared" si="162"/>
        <v>29</v>
      </c>
      <c r="BO508" s="44" t="s">
        <v>855</v>
      </c>
    </row>
    <row r="509" spans="1:70" ht="38.25" customHeight="1" x14ac:dyDescent="0.3">
      <c r="A509" s="119" t="s">
        <v>646</v>
      </c>
      <c r="B509" s="216">
        <v>47876</v>
      </c>
      <c r="C509" s="127" t="s">
        <v>1748</v>
      </c>
      <c r="D509" s="53">
        <v>1000</v>
      </c>
      <c r="E509" s="53">
        <v>285</v>
      </c>
      <c r="F509" s="136">
        <v>46179</v>
      </c>
      <c r="G509" s="15">
        <v>46188</v>
      </c>
      <c r="H509" s="18" t="s">
        <v>1749</v>
      </c>
      <c r="I509" s="18" t="s">
        <v>347</v>
      </c>
      <c r="J509" s="15">
        <v>46190</v>
      </c>
      <c r="K509" s="15">
        <v>46196</v>
      </c>
      <c r="L509" s="15">
        <v>46197</v>
      </c>
      <c r="M509" s="15">
        <v>46202</v>
      </c>
      <c r="N509" s="15">
        <v>46203</v>
      </c>
      <c r="O509" s="15">
        <v>46206</v>
      </c>
      <c r="P509" s="14"/>
      <c r="Q509" s="14"/>
      <c r="R509" s="15">
        <v>46204</v>
      </c>
      <c r="S509" s="15">
        <v>46204</v>
      </c>
      <c r="T509" s="14"/>
      <c r="U509" s="15">
        <v>46205</v>
      </c>
      <c r="V509" s="15">
        <v>46206</v>
      </c>
      <c r="W509" s="14"/>
      <c r="X509" s="14"/>
      <c r="Y509" s="14"/>
      <c r="Z509" s="14"/>
      <c r="AA509" s="14"/>
      <c r="AB509" s="14"/>
      <c r="AC509" s="15">
        <v>46207</v>
      </c>
      <c r="AD509" s="15">
        <v>46209</v>
      </c>
      <c r="AE509" s="14"/>
      <c r="AF509" s="14"/>
      <c r="AG509" s="15">
        <v>46210</v>
      </c>
      <c r="AH509" s="15">
        <v>46211</v>
      </c>
      <c r="AI509" s="15">
        <v>46212</v>
      </c>
      <c r="AJ509" s="136">
        <v>46214</v>
      </c>
      <c r="AK509" s="136">
        <v>46216</v>
      </c>
      <c r="AL509" s="198">
        <v>35</v>
      </c>
      <c r="AM509" s="14" t="s">
        <v>618</v>
      </c>
      <c r="AN509" s="14" t="s">
        <v>616</v>
      </c>
      <c r="AO509" s="14"/>
      <c r="AP509" s="14"/>
      <c r="AQ509" s="18"/>
      <c r="AR509" s="55" t="s">
        <v>21</v>
      </c>
      <c r="AS509" s="153"/>
      <c r="AT509" s="44" t="s">
        <v>285</v>
      </c>
      <c r="AW509" s="173" t="s">
        <v>463</v>
      </c>
      <c r="AX509" s="44">
        <f>IFERROR(VLOOKUP(B509,'[1]Tracking sheet'!$A$3:$D$98000,2,0),0)</f>
        <v>285</v>
      </c>
      <c r="AY509" s="44">
        <f>IFERROR(VLOOKUP(B509,'[1]Tracking sheet'!$A$3:$D$98000,3,0),0)</f>
        <v>285</v>
      </c>
      <c r="AZ509" s="159">
        <f t="shared" si="153"/>
        <v>0</v>
      </c>
      <c r="BA509" s="158">
        <f>IFERROR(VLOOKUP(B509,'[2]Tracking Sheet'!$B$3:$J$5000,2,0),0)</f>
        <v>0</v>
      </c>
      <c r="BB509" s="174">
        <f t="shared" si="154"/>
        <v>-1000</v>
      </c>
      <c r="BC509" s="44">
        <f>IFERROR(VLOOKUP(G509,'[1]Tracking sheet'!$A$3:$D$98000,2,0),0)</f>
        <v>0</v>
      </c>
      <c r="BD509" s="44">
        <f>IFERROR(VLOOKUP(G509,'[1]Tracking sheet'!$A$3:$D$98000,3,0),0)</f>
        <v>0</v>
      </c>
      <c r="BE509" s="159">
        <f t="shared" si="158"/>
        <v>0</v>
      </c>
      <c r="BF509" s="158">
        <f>IFERROR(VLOOKUP(G509,'[2]Tracking Sheet'!$B$3:$J$5000,2,0),0)</f>
        <v>0</v>
      </c>
      <c r="BG509" s="174" t="e">
        <f t="shared" si="159"/>
        <v>#VALUE!</v>
      </c>
      <c r="BH509" s="44">
        <f>IFERROR(VLOOKUP(L509,'[1]Tracking sheet'!$A$3:$D$98000,2,0),0)</f>
        <v>0</v>
      </c>
      <c r="BI509" s="44">
        <f>IFERROR(VLOOKUP(L509,'[1]Tracking sheet'!$A$3:$D$98000,3,0),0)</f>
        <v>0</v>
      </c>
      <c r="BJ509" s="159">
        <f t="shared" si="160"/>
        <v>0</v>
      </c>
      <c r="BK509" s="158">
        <f>IFERROR(VLOOKUP(L509,'[2]Tracking Sheet'!$B$3:$J$5000,2,0),0)</f>
        <v>0</v>
      </c>
      <c r="BL509" s="174">
        <f t="shared" si="161"/>
        <v>-46203</v>
      </c>
      <c r="BM509" s="44">
        <f>IFERROR(VLOOKUP(Q509,'[1]Tracking sheet'!$A$3:$D$98000,2,0),0)</f>
        <v>0</v>
      </c>
      <c r="BN509" s="187">
        <f t="shared" si="162"/>
        <v>29</v>
      </c>
      <c r="BO509" s="44" t="s">
        <v>855</v>
      </c>
    </row>
    <row r="510" spans="1:70" ht="38.25" customHeight="1" x14ac:dyDescent="0.3">
      <c r="A510" s="62" t="s">
        <v>3</v>
      </c>
      <c r="B510" s="135" t="s">
        <v>1750</v>
      </c>
      <c r="C510" s="127">
        <v>13224921</v>
      </c>
      <c r="D510" s="53">
        <v>1000</v>
      </c>
      <c r="E510" s="53">
        <v>497</v>
      </c>
      <c r="F510" s="136">
        <v>46176</v>
      </c>
      <c r="G510" s="125">
        <v>46181</v>
      </c>
      <c r="H510" s="18" t="s">
        <v>709</v>
      </c>
      <c r="I510" s="18" t="s">
        <v>348</v>
      </c>
      <c r="J510" s="15"/>
      <c r="K510" s="15"/>
      <c r="L510" s="15">
        <v>46191</v>
      </c>
      <c r="M510" s="15">
        <v>46197</v>
      </c>
      <c r="N510" s="15">
        <v>46204</v>
      </c>
      <c r="O510" s="15">
        <v>46216</v>
      </c>
      <c r="P510" s="15"/>
      <c r="Q510" s="15"/>
      <c r="R510" s="15">
        <v>46218</v>
      </c>
      <c r="S510" s="15">
        <v>46218</v>
      </c>
      <c r="T510" s="15"/>
      <c r="U510" s="15">
        <v>46223</v>
      </c>
      <c r="V510" s="15">
        <v>46224</v>
      </c>
      <c r="W510" s="15"/>
      <c r="X510" s="15"/>
      <c r="Y510" s="15"/>
      <c r="Z510" s="15"/>
      <c r="AA510" s="15"/>
      <c r="AB510" s="15"/>
      <c r="AC510" s="15">
        <v>46226</v>
      </c>
      <c r="AD510" s="15">
        <v>46228</v>
      </c>
      <c r="AE510" s="15"/>
      <c r="AF510" s="15"/>
      <c r="AG510" s="15">
        <v>46231</v>
      </c>
      <c r="AH510" s="15">
        <v>46233</v>
      </c>
      <c r="AI510" s="15">
        <v>46234</v>
      </c>
      <c r="AJ510" s="136">
        <v>46237</v>
      </c>
      <c r="AK510" s="58">
        <v>46239</v>
      </c>
      <c r="AL510" s="198">
        <v>61</v>
      </c>
      <c r="AM510" s="18" t="s">
        <v>294</v>
      </c>
      <c r="AN510" s="14" t="s">
        <v>658</v>
      </c>
      <c r="AO510" s="18"/>
      <c r="AP510" s="14"/>
      <c r="AQ510" s="18"/>
      <c r="AR510" s="55"/>
      <c r="AS510" s="50"/>
      <c r="AT510" s="44" t="s">
        <v>595</v>
      </c>
      <c r="AW510" s="173" t="s">
        <v>468</v>
      </c>
      <c r="AX510" s="44">
        <f>IFERROR(VLOOKUP(B510,'[1]Tracking sheet'!$A$3:$D$98000,2,0),0)</f>
        <v>496</v>
      </c>
      <c r="AY510" s="44">
        <f>IFERROR(VLOOKUP(B510,'[1]Tracking sheet'!$A$3:$D$98000,3,0),0)</f>
        <v>496</v>
      </c>
      <c r="AZ510" s="159">
        <f t="shared" si="153"/>
        <v>0</v>
      </c>
      <c r="BA510" s="158">
        <f>IFERROR(VLOOKUP(B510,'[2]Tracking Sheet'!$B$3:$J$5000,2,0),0)</f>
        <v>0</v>
      </c>
      <c r="BB510" s="174">
        <f t="shared" si="154"/>
        <v>-1000</v>
      </c>
      <c r="BC510" s="44">
        <f>IFERROR(VLOOKUP(G510,'[1]Tracking sheet'!$A$3:$D$98000,2,0),0)</f>
        <v>0</v>
      </c>
      <c r="BD510" s="44">
        <f>IFERROR(VLOOKUP(G510,'[1]Tracking sheet'!$A$3:$D$98000,3,0),0)</f>
        <v>0</v>
      </c>
      <c r="BE510" s="159">
        <f t="shared" si="158"/>
        <v>0</v>
      </c>
      <c r="BF510" s="158">
        <f>IFERROR(VLOOKUP(G510,'[2]Tracking Sheet'!$B$3:$J$5000,2,0),0)</f>
        <v>0</v>
      </c>
      <c r="BG510" s="174" t="e">
        <f t="shared" si="159"/>
        <v>#VALUE!</v>
      </c>
      <c r="BH510" s="44">
        <f>IFERROR(VLOOKUP(L510,'[1]Tracking sheet'!$A$3:$D$98000,2,0),0)</f>
        <v>0</v>
      </c>
      <c r="BI510" s="44">
        <f>IFERROR(VLOOKUP(L510,'[1]Tracking sheet'!$A$3:$D$98000,3,0),0)</f>
        <v>0</v>
      </c>
      <c r="BJ510" s="159">
        <f t="shared" si="160"/>
        <v>0</v>
      </c>
      <c r="BK510" s="158">
        <f>IFERROR(VLOOKUP(L510,'[2]Tracking Sheet'!$B$3:$J$5000,2,0),0)</f>
        <v>0</v>
      </c>
      <c r="BL510" s="174">
        <f t="shared" si="161"/>
        <v>-46204</v>
      </c>
      <c r="BM510" s="44">
        <f>IFERROR(VLOOKUP(Q510,'[1]Tracking sheet'!$A$3:$D$98000,2,0),0)</f>
        <v>0</v>
      </c>
      <c r="BN510" s="187">
        <f t="shared" si="162"/>
        <v>32</v>
      </c>
      <c r="BO510" s="44" t="s">
        <v>867</v>
      </c>
      <c r="BR510" s="70" t="s">
        <v>2187</v>
      </c>
    </row>
    <row r="511" spans="1:70" ht="38.25" customHeight="1" x14ac:dyDescent="0.3">
      <c r="A511" s="62" t="s">
        <v>4</v>
      </c>
      <c r="B511" s="200" t="s">
        <v>1751</v>
      </c>
      <c r="C511" s="127">
        <v>22039968</v>
      </c>
      <c r="D511" s="53">
        <v>9000</v>
      </c>
      <c r="E511" s="53">
        <v>6481</v>
      </c>
      <c r="F511" s="136">
        <v>46168</v>
      </c>
      <c r="G511" s="125">
        <v>46179</v>
      </c>
      <c r="H511" s="18" t="s">
        <v>759</v>
      </c>
      <c r="I511" s="18" t="s">
        <v>249</v>
      </c>
      <c r="J511" s="125"/>
      <c r="K511" s="125"/>
      <c r="L511" s="15">
        <v>46198</v>
      </c>
      <c r="M511" s="15">
        <v>46208</v>
      </c>
      <c r="N511" s="15">
        <v>46205</v>
      </c>
      <c r="O511" s="15">
        <v>46225</v>
      </c>
      <c r="P511" s="15"/>
      <c r="Q511" s="15"/>
      <c r="R511" s="15">
        <v>46223</v>
      </c>
      <c r="S511" s="125">
        <v>46223</v>
      </c>
      <c r="T511" s="15"/>
      <c r="U511" s="15">
        <v>46231</v>
      </c>
      <c r="V511" s="15">
        <v>46234</v>
      </c>
      <c r="W511" s="15"/>
      <c r="X511" s="15"/>
      <c r="Y511" s="15"/>
      <c r="Z511" s="15"/>
      <c r="AA511" s="15"/>
      <c r="AB511" s="15"/>
      <c r="AC511" s="15">
        <v>46235</v>
      </c>
      <c r="AD511" s="15">
        <v>46245</v>
      </c>
      <c r="AE511" s="15"/>
      <c r="AF511" s="15"/>
      <c r="AG511" s="15">
        <v>46247</v>
      </c>
      <c r="AH511" s="15">
        <v>46248</v>
      </c>
      <c r="AI511" s="15">
        <v>46249</v>
      </c>
      <c r="AJ511" s="136">
        <v>46251</v>
      </c>
      <c r="AK511" s="136">
        <v>46253</v>
      </c>
      <c r="AL511" s="198">
        <v>83</v>
      </c>
      <c r="AM511" s="14" t="s">
        <v>287</v>
      </c>
      <c r="AN511" s="18" t="s">
        <v>619</v>
      </c>
      <c r="AO511" s="14"/>
      <c r="AP511" s="14"/>
      <c r="AQ511" s="18"/>
      <c r="AR511" s="55"/>
      <c r="AS511" s="50"/>
      <c r="AT511" s="44" t="s">
        <v>596</v>
      </c>
      <c r="AW511" s="173" t="s">
        <v>468</v>
      </c>
      <c r="AX511" s="44">
        <f>IFERROR(VLOOKUP(B511,'[1]Tracking sheet'!$A$3:$D$98000,2,0),0)</f>
        <v>6480</v>
      </c>
      <c r="AY511" s="44">
        <f>IFERROR(VLOOKUP(B511,'[1]Tracking sheet'!$A$3:$D$98000,3,0),0)</f>
        <v>6480</v>
      </c>
      <c r="AZ511" s="159">
        <f t="shared" si="153"/>
        <v>0</v>
      </c>
      <c r="BA511" s="158">
        <f>IFERROR(VLOOKUP(B511,'[2]Tracking Sheet'!$B$3:$J$5000,2,0),0)</f>
        <v>0</v>
      </c>
      <c r="BB511" s="174">
        <f t="shared" si="154"/>
        <v>-9000</v>
      </c>
      <c r="BC511" s="44">
        <f>IFERROR(VLOOKUP(G511,'[1]Tracking sheet'!$A$3:$D$98000,2,0),0)</f>
        <v>0</v>
      </c>
      <c r="BD511" s="44">
        <f>IFERROR(VLOOKUP(G511,'[1]Tracking sheet'!$A$3:$D$98000,3,0),0)</f>
        <v>0</v>
      </c>
      <c r="BE511" s="159">
        <f t="shared" si="158"/>
        <v>0</v>
      </c>
      <c r="BF511" s="158">
        <f>IFERROR(VLOOKUP(G511,'[2]Tracking Sheet'!$B$3:$J$5000,2,0),0)</f>
        <v>0</v>
      </c>
      <c r="BG511" s="174" t="e">
        <f t="shared" si="159"/>
        <v>#VALUE!</v>
      </c>
      <c r="BH511" s="44">
        <f>IFERROR(VLOOKUP(L511,'[1]Tracking sheet'!$A$3:$D$98000,2,0),0)</f>
        <v>0</v>
      </c>
      <c r="BI511" s="44">
        <f>IFERROR(VLOOKUP(L511,'[1]Tracking sheet'!$A$3:$D$98000,3,0),0)</f>
        <v>0</v>
      </c>
      <c r="BJ511" s="159">
        <f t="shared" si="160"/>
        <v>0</v>
      </c>
      <c r="BK511" s="158">
        <f>IFERROR(VLOOKUP(L511,'[2]Tracking Sheet'!$B$3:$J$5000,2,0),0)</f>
        <v>0</v>
      </c>
      <c r="BL511" s="174">
        <f t="shared" si="161"/>
        <v>-46205</v>
      </c>
      <c r="BM511" s="44">
        <f>IFERROR(VLOOKUP(Q511,'[1]Tracking sheet'!$A$3:$D$98000,2,0),0)</f>
        <v>0</v>
      </c>
      <c r="BN511" s="187">
        <f t="shared" si="162"/>
        <v>34</v>
      </c>
      <c r="BO511" s="44" t="s">
        <v>1029</v>
      </c>
      <c r="BR511" s="70" t="s">
        <v>2371</v>
      </c>
    </row>
    <row r="512" spans="1:70" ht="38.25" customHeight="1" x14ac:dyDescent="0.3">
      <c r="A512" s="62" t="s">
        <v>4</v>
      </c>
      <c r="B512" s="200" t="s">
        <v>1752</v>
      </c>
      <c r="C512" s="127">
        <v>22031973</v>
      </c>
      <c r="D512" s="53">
        <v>3030</v>
      </c>
      <c r="E512" s="53">
        <v>2028</v>
      </c>
      <c r="F512" s="136">
        <v>46184</v>
      </c>
      <c r="G512" s="125">
        <v>46185</v>
      </c>
      <c r="H512" s="18" t="s">
        <v>794</v>
      </c>
      <c r="I512" s="18" t="s">
        <v>652</v>
      </c>
      <c r="J512" s="125"/>
      <c r="K512" s="125"/>
      <c r="L512" s="15">
        <v>46191</v>
      </c>
      <c r="M512" s="15">
        <v>46200</v>
      </c>
      <c r="N512" s="15">
        <v>46204</v>
      </c>
      <c r="O512" s="15">
        <v>46216</v>
      </c>
      <c r="P512" s="15"/>
      <c r="Q512" s="15"/>
      <c r="R512" s="15">
        <v>46216</v>
      </c>
      <c r="S512" s="125">
        <v>46214</v>
      </c>
      <c r="T512" s="15"/>
      <c r="U512" s="15">
        <v>46220</v>
      </c>
      <c r="V512" s="15">
        <v>46227</v>
      </c>
      <c r="W512" s="15"/>
      <c r="X512" s="15"/>
      <c r="Y512" s="15"/>
      <c r="Z512" s="15"/>
      <c r="AA512" s="15"/>
      <c r="AB512" s="15"/>
      <c r="AC512" s="15">
        <v>46223</v>
      </c>
      <c r="AD512" s="15">
        <v>46227</v>
      </c>
      <c r="AE512" s="15"/>
      <c r="AF512" s="15"/>
      <c r="AG512" s="15">
        <v>46230</v>
      </c>
      <c r="AH512" s="15">
        <v>46231</v>
      </c>
      <c r="AI512" s="15">
        <v>46233</v>
      </c>
      <c r="AJ512" s="136">
        <v>46244</v>
      </c>
      <c r="AK512" s="136">
        <v>46246</v>
      </c>
      <c r="AL512" s="198">
        <v>60</v>
      </c>
      <c r="AM512" s="14" t="s">
        <v>287</v>
      </c>
      <c r="AN512" s="18" t="s">
        <v>619</v>
      </c>
      <c r="AO512" s="50"/>
      <c r="AP512" s="55"/>
      <c r="AQ512" s="50"/>
      <c r="AR512" s="55"/>
      <c r="AS512" s="199"/>
      <c r="AT512" s="44" t="s">
        <v>596</v>
      </c>
      <c r="AW512" s="173" t="s">
        <v>468</v>
      </c>
      <c r="AX512" s="44">
        <f>IFERROR(VLOOKUP(B512,'[1]Tracking sheet'!$A$3:$D$98000,2,0),0)</f>
        <v>2028</v>
      </c>
      <c r="AY512" s="44">
        <f>IFERROR(VLOOKUP(B512,'[1]Tracking sheet'!$A$3:$D$98000,3,0),0)</f>
        <v>2026</v>
      </c>
      <c r="AZ512" s="159">
        <f t="shared" si="153"/>
        <v>-2</v>
      </c>
      <c r="BA512" s="158">
        <f>IFERROR(VLOOKUP(B512,'[2]Tracking Sheet'!$B$3:$J$5000,2,0),0)</f>
        <v>0</v>
      </c>
      <c r="BB512" s="174">
        <f t="shared" si="154"/>
        <v>-3030</v>
      </c>
      <c r="BC512" s="44">
        <f>IFERROR(VLOOKUP(G512,'[1]Tracking sheet'!$A$3:$D$98000,2,0),0)</f>
        <v>0</v>
      </c>
      <c r="BD512" s="44">
        <f>IFERROR(VLOOKUP(G512,'[1]Tracking sheet'!$A$3:$D$98000,3,0),0)</f>
        <v>0</v>
      </c>
      <c r="BE512" s="159">
        <f t="shared" si="158"/>
        <v>0</v>
      </c>
      <c r="BF512" s="158">
        <f>IFERROR(VLOOKUP(G512,'[2]Tracking Sheet'!$B$3:$J$5000,2,0),0)</f>
        <v>0</v>
      </c>
      <c r="BG512" s="174" t="e">
        <f t="shared" si="159"/>
        <v>#VALUE!</v>
      </c>
      <c r="BH512" s="44">
        <f>IFERROR(VLOOKUP(L512,'[1]Tracking sheet'!$A$3:$D$98000,2,0),0)</f>
        <v>0</v>
      </c>
      <c r="BI512" s="44">
        <f>IFERROR(VLOOKUP(L512,'[1]Tracking sheet'!$A$3:$D$98000,3,0),0)</f>
        <v>0</v>
      </c>
      <c r="BJ512" s="159">
        <f t="shared" si="160"/>
        <v>0</v>
      </c>
      <c r="BK512" s="158">
        <f>IFERROR(VLOOKUP(L512,'[2]Tracking Sheet'!$B$3:$J$5000,2,0),0)</f>
        <v>0</v>
      </c>
      <c r="BL512" s="174">
        <f t="shared" si="161"/>
        <v>-46204</v>
      </c>
      <c r="BM512" s="44">
        <f>IFERROR(VLOOKUP(Q512,'[1]Tracking sheet'!$A$3:$D$98000,2,0),0)</f>
        <v>0</v>
      </c>
      <c r="BN512" s="187">
        <f t="shared" si="162"/>
        <v>33</v>
      </c>
      <c r="BO512" s="44" t="s">
        <v>867</v>
      </c>
      <c r="BR512" s="70" t="s">
        <v>2844</v>
      </c>
    </row>
    <row r="513" spans="1:70" ht="38.25" customHeight="1" x14ac:dyDescent="0.3">
      <c r="A513" s="62" t="s">
        <v>4</v>
      </c>
      <c r="B513" s="200" t="s">
        <v>1753</v>
      </c>
      <c r="C513" s="127">
        <v>22029226</v>
      </c>
      <c r="D513" s="53">
        <v>6350</v>
      </c>
      <c r="E513" s="53">
        <v>4232</v>
      </c>
      <c r="F513" s="136">
        <v>46185</v>
      </c>
      <c r="G513" s="126">
        <v>46186</v>
      </c>
      <c r="H513" s="18" t="s">
        <v>645</v>
      </c>
      <c r="I513" s="18" t="s">
        <v>249</v>
      </c>
      <c r="J513" s="125"/>
      <c r="K513" s="125"/>
      <c r="L513" s="15">
        <v>46192</v>
      </c>
      <c r="M513" s="15">
        <v>46199</v>
      </c>
      <c r="N513" s="15">
        <v>46204</v>
      </c>
      <c r="O513" s="15">
        <v>46218</v>
      </c>
      <c r="P513" s="15"/>
      <c r="Q513" s="15"/>
      <c r="R513" s="15">
        <v>46219</v>
      </c>
      <c r="S513" s="125">
        <v>46219</v>
      </c>
      <c r="T513" s="15"/>
      <c r="U513" s="15">
        <v>46224</v>
      </c>
      <c r="V513" s="15">
        <v>46226</v>
      </c>
      <c r="W513" s="15"/>
      <c r="X513" s="15"/>
      <c r="Y513" s="15"/>
      <c r="Z513" s="15"/>
      <c r="AA513" s="15"/>
      <c r="AB513" s="15"/>
      <c r="AC513" s="15">
        <v>46227</v>
      </c>
      <c r="AD513" s="15">
        <v>46231</v>
      </c>
      <c r="AE513" s="15"/>
      <c r="AF513" s="15"/>
      <c r="AG513" s="15">
        <v>46232</v>
      </c>
      <c r="AH513" s="15">
        <v>46233</v>
      </c>
      <c r="AI513" s="15">
        <v>46234</v>
      </c>
      <c r="AJ513" s="136">
        <v>46237</v>
      </c>
      <c r="AK513" s="136">
        <v>46239</v>
      </c>
      <c r="AL513" s="198">
        <v>52</v>
      </c>
      <c r="AM513" s="14" t="s">
        <v>286</v>
      </c>
      <c r="AN513" s="18" t="s">
        <v>619</v>
      </c>
      <c r="AO513" s="14"/>
      <c r="AP513" s="14"/>
      <c r="AQ513" s="18"/>
      <c r="AR513" s="55"/>
      <c r="AS513" s="120"/>
      <c r="AT513" s="44" t="s">
        <v>596</v>
      </c>
      <c r="AW513" s="173" t="s">
        <v>468</v>
      </c>
      <c r="AX513" s="44">
        <f>IFERROR(VLOOKUP(B513,'[1]Tracking sheet'!$A$3:$D$98000,2,0),0)</f>
        <v>4232</v>
      </c>
      <c r="AY513" s="44">
        <f>IFERROR(VLOOKUP(B513,'[1]Tracking sheet'!$A$3:$D$98000,3,0),0)</f>
        <v>4232</v>
      </c>
      <c r="AZ513" s="159">
        <f t="shared" si="153"/>
        <v>0</v>
      </c>
      <c r="BA513" s="158">
        <f>IFERROR(VLOOKUP(B513,'[2]Tracking Sheet'!$B$3:$J$5000,2,0),0)</f>
        <v>0</v>
      </c>
      <c r="BB513" s="174">
        <f t="shared" si="154"/>
        <v>-6350</v>
      </c>
      <c r="BC513" s="44">
        <f>IFERROR(VLOOKUP(G513,'[1]Tracking sheet'!$A$3:$D$98000,2,0),0)</f>
        <v>0</v>
      </c>
      <c r="BD513" s="44">
        <f>IFERROR(VLOOKUP(G513,'[1]Tracking sheet'!$A$3:$D$98000,3,0),0)</f>
        <v>0</v>
      </c>
      <c r="BE513" s="159">
        <f t="shared" si="158"/>
        <v>0</v>
      </c>
      <c r="BF513" s="158">
        <f>IFERROR(VLOOKUP(G513,'[2]Tracking Sheet'!$B$3:$J$5000,2,0),0)</f>
        <v>0</v>
      </c>
      <c r="BG513" s="174" t="e">
        <f t="shared" si="159"/>
        <v>#VALUE!</v>
      </c>
      <c r="BH513" s="44">
        <f>IFERROR(VLOOKUP(L513,'[1]Tracking sheet'!$A$3:$D$98000,2,0),0)</f>
        <v>0</v>
      </c>
      <c r="BI513" s="44">
        <f>IFERROR(VLOOKUP(L513,'[1]Tracking sheet'!$A$3:$D$98000,3,0),0)</f>
        <v>0</v>
      </c>
      <c r="BJ513" s="159">
        <f t="shared" si="160"/>
        <v>0</v>
      </c>
      <c r="BK513" s="158">
        <f>IFERROR(VLOOKUP(L513,'[2]Tracking Sheet'!$B$3:$J$5000,2,0),0)</f>
        <v>0</v>
      </c>
      <c r="BL513" s="174">
        <f t="shared" si="161"/>
        <v>-46204</v>
      </c>
      <c r="BM513" s="44">
        <f>IFERROR(VLOOKUP(Q513,'[1]Tracking sheet'!$A$3:$D$98000,2,0),0)</f>
        <v>0</v>
      </c>
      <c r="BN513" s="187">
        <f t="shared" si="162"/>
        <v>32</v>
      </c>
      <c r="BO513" s="44" t="s">
        <v>1029</v>
      </c>
      <c r="BR513" s="70" t="s">
        <v>2371</v>
      </c>
    </row>
    <row r="514" spans="1:70" ht="38.25" customHeight="1" x14ac:dyDescent="0.3">
      <c r="A514" s="62" t="s">
        <v>4</v>
      </c>
      <c r="B514" s="200" t="s">
        <v>1754</v>
      </c>
      <c r="C514" s="127">
        <v>22002973</v>
      </c>
      <c r="D514" s="53">
        <v>2640</v>
      </c>
      <c r="E514" s="53">
        <v>586</v>
      </c>
      <c r="F514" s="136">
        <v>46185</v>
      </c>
      <c r="G514" s="126">
        <v>46186</v>
      </c>
      <c r="H514" s="18" t="s">
        <v>637</v>
      </c>
      <c r="I514" s="18" t="s">
        <v>347</v>
      </c>
      <c r="J514" s="125"/>
      <c r="K514" s="125"/>
      <c r="L514" s="15">
        <v>46195</v>
      </c>
      <c r="M514" s="15">
        <v>46200</v>
      </c>
      <c r="N514" s="15">
        <v>46206</v>
      </c>
      <c r="O514" s="15">
        <v>46218</v>
      </c>
      <c r="P514" s="15"/>
      <c r="Q514" s="15"/>
      <c r="R514" s="15">
        <v>46220</v>
      </c>
      <c r="S514" s="125">
        <v>46220</v>
      </c>
      <c r="T514" s="15"/>
      <c r="U514" s="15">
        <v>46226</v>
      </c>
      <c r="V514" s="15">
        <v>46227</v>
      </c>
      <c r="W514" s="15"/>
      <c r="X514" s="15"/>
      <c r="Y514" s="15"/>
      <c r="Z514" s="15"/>
      <c r="AA514" s="15"/>
      <c r="AB514" s="15"/>
      <c r="AC514" s="15">
        <v>46227</v>
      </c>
      <c r="AD514" s="15">
        <v>46230</v>
      </c>
      <c r="AE514" s="15"/>
      <c r="AF514" s="15"/>
      <c r="AG514" s="15">
        <v>46228</v>
      </c>
      <c r="AH514" s="15">
        <v>46231</v>
      </c>
      <c r="AI514" s="15">
        <v>46233</v>
      </c>
      <c r="AJ514" s="136">
        <v>46251</v>
      </c>
      <c r="AK514" s="136">
        <v>46253</v>
      </c>
      <c r="AL514" s="198">
        <v>66</v>
      </c>
      <c r="AM514" s="14" t="s">
        <v>262</v>
      </c>
      <c r="AN514" s="18" t="s">
        <v>619</v>
      </c>
      <c r="AO514" s="14"/>
      <c r="AP514" s="14"/>
      <c r="AQ514" s="18"/>
      <c r="AR514" s="189"/>
      <c r="AS514" s="120"/>
      <c r="AT514" s="44" t="s">
        <v>596</v>
      </c>
      <c r="AW514" s="173" t="s">
        <v>468</v>
      </c>
      <c r="AX514" s="44">
        <f>IFERROR(VLOOKUP(B514,'[1]Tracking sheet'!$A$3:$D$98000,2,0),0)</f>
        <v>586</v>
      </c>
      <c r="AY514" s="44">
        <f>IFERROR(VLOOKUP(B514,'[1]Tracking sheet'!$A$3:$D$98000,3,0),0)</f>
        <v>586</v>
      </c>
      <c r="AZ514" s="159">
        <f t="shared" si="153"/>
        <v>0</v>
      </c>
      <c r="BA514" s="158">
        <f>IFERROR(VLOOKUP(B514,'[2]Tracking Sheet'!$B$3:$J$5000,2,0),0)</f>
        <v>0</v>
      </c>
      <c r="BB514" s="174">
        <f t="shared" si="154"/>
        <v>-2640</v>
      </c>
      <c r="BC514" s="44">
        <f>IFERROR(VLOOKUP(G514,'[1]Tracking sheet'!$A$3:$D$98000,2,0),0)</f>
        <v>0</v>
      </c>
      <c r="BD514" s="44">
        <f>IFERROR(VLOOKUP(G514,'[1]Tracking sheet'!$A$3:$D$98000,3,0),0)</f>
        <v>0</v>
      </c>
      <c r="BE514" s="159">
        <f t="shared" si="158"/>
        <v>0</v>
      </c>
      <c r="BF514" s="158">
        <f>IFERROR(VLOOKUP(G514,'[2]Tracking Sheet'!$B$3:$J$5000,2,0),0)</f>
        <v>0</v>
      </c>
      <c r="BG514" s="174" t="e">
        <f t="shared" si="159"/>
        <v>#VALUE!</v>
      </c>
      <c r="BH514" s="44">
        <f>IFERROR(VLOOKUP(L514,'[1]Tracking sheet'!$A$3:$D$98000,2,0),0)</f>
        <v>0</v>
      </c>
      <c r="BI514" s="44">
        <f>IFERROR(VLOOKUP(L514,'[1]Tracking sheet'!$A$3:$D$98000,3,0),0)</f>
        <v>0</v>
      </c>
      <c r="BJ514" s="159">
        <f t="shared" si="160"/>
        <v>0</v>
      </c>
      <c r="BK514" s="158">
        <f>IFERROR(VLOOKUP(L514,'[2]Tracking Sheet'!$B$3:$J$5000,2,0),0)</f>
        <v>0</v>
      </c>
      <c r="BL514" s="174">
        <f t="shared" si="161"/>
        <v>-46206</v>
      </c>
      <c r="BM514" s="44">
        <f>IFERROR(VLOOKUP(Q514,'[1]Tracking sheet'!$A$3:$D$98000,2,0),0)</f>
        <v>0</v>
      </c>
      <c r="BN514" s="187">
        <f t="shared" si="162"/>
        <v>34</v>
      </c>
      <c r="BO514" s="44" t="s">
        <v>1029</v>
      </c>
      <c r="BR514" s="70" t="s">
        <v>2194</v>
      </c>
    </row>
    <row r="515" spans="1:70" ht="38.25" customHeight="1" x14ac:dyDescent="0.3">
      <c r="A515" s="62" t="s">
        <v>4</v>
      </c>
      <c r="B515" s="53" t="s">
        <v>1755</v>
      </c>
      <c r="C515" s="127">
        <v>22013782</v>
      </c>
      <c r="D515" s="53">
        <v>3000</v>
      </c>
      <c r="E515" s="53">
        <v>680</v>
      </c>
      <c r="F515" s="136">
        <v>46185</v>
      </c>
      <c r="G515" s="15">
        <v>46186</v>
      </c>
      <c r="H515" s="18" t="s">
        <v>1385</v>
      </c>
      <c r="I515" s="18" t="s">
        <v>347</v>
      </c>
      <c r="J515" s="14"/>
      <c r="K515" s="14"/>
      <c r="L515" s="15">
        <v>46193</v>
      </c>
      <c r="M515" s="15">
        <v>46198</v>
      </c>
      <c r="N515" s="15">
        <v>46204</v>
      </c>
      <c r="O515" s="15">
        <v>46214</v>
      </c>
      <c r="P515" s="14"/>
      <c r="Q515" s="14"/>
      <c r="R515" s="15">
        <v>46213</v>
      </c>
      <c r="S515" s="15">
        <v>46213</v>
      </c>
      <c r="T515" s="14"/>
      <c r="U515" s="15">
        <v>46219</v>
      </c>
      <c r="V515" s="15">
        <v>46220</v>
      </c>
      <c r="W515" s="14"/>
      <c r="X515" s="14"/>
      <c r="Y515" s="14"/>
      <c r="Z515" s="14"/>
      <c r="AA515" s="14"/>
      <c r="AB515" s="14"/>
      <c r="AC515" s="15">
        <v>46223</v>
      </c>
      <c r="AD515" s="15">
        <v>46225</v>
      </c>
      <c r="AE515" s="14"/>
      <c r="AF515" s="14"/>
      <c r="AG515" s="15">
        <v>46227</v>
      </c>
      <c r="AH515" s="15">
        <v>46230</v>
      </c>
      <c r="AI515" s="15">
        <v>46233</v>
      </c>
      <c r="AJ515" s="136">
        <v>46244</v>
      </c>
      <c r="AK515" s="136">
        <v>46246</v>
      </c>
      <c r="AL515" s="198">
        <v>59</v>
      </c>
      <c r="AM515" s="14" t="s">
        <v>611</v>
      </c>
      <c r="AN515" s="18" t="s">
        <v>619</v>
      </c>
      <c r="AO515" s="14"/>
      <c r="AP515" s="14"/>
      <c r="AQ515" s="18"/>
      <c r="AR515" s="189"/>
      <c r="AS515" s="199"/>
      <c r="AT515" s="44" t="s">
        <v>596</v>
      </c>
      <c r="AW515" s="173" t="s">
        <v>468</v>
      </c>
      <c r="AX515" s="44">
        <f>IFERROR(VLOOKUP(B515,'[1]Tracking sheet'!$A$3:$D$98000,2,0),0)</f>
        <v>680</v>
      </c>
      <c r="AY515" s="44">
        <f>IFERROR(VLOOKUP(B515,'[1]Tracking sheet'!$A$3:$D$98000,3,0),0)</f>
        <v>680</v>
      </c>
      <c r="AZ515" s="159">
        <f t="shared" si="153"/>
        <v>0</v>
      </c>
      <c r="BA515" s="158">
        <f>IFERROR(VLOOKUP(B515,'[2]Tracking Sheet'!$B$3:$J$5000,2,0),0)</f>
        <v>0</v>
      </c>
      <c r="BB515" s="174">
        <f t="shared" si="154"/>
        <v>-3000</v>
      </c>
      <c r="BC515" s="44">
        <f>IFERROR(VLOOKUP(G515,'[1]Tracking sheet'!$A$3:$D$98000,2,0),0)</f>
        <v>0</v>
      </c>
      <c r="BD515" s="44">
        <f>IFERROR(VLOOKUP(G515,'[1]Tracking sheet'!$A$3:$D$98000,3,0),0)</f>
        <v>0</v>
      </c>
      <c r="BE515" s="159">
        <f t="shared" si="158"/>
        <v>0</v>
      </c>
      <c r="BF515" s="158">
        <f>IFERROR(VLOOKUP(G515,'[2]Tracking Sheet'!$B$3:$J$5000,2,0),0)</f>
        <v>0</v>
      </c>
      <c r="BG515" s="174" t="e">
        <f t="shared" si="159"/>
        <v>#VALUE!</v>
      </c>
      <c r="BH515" s="44">
        <f>IFERROR(VLOOKUP(L515,'[1]Tracking sheet'!$A$3:$D$98000,2,0),0)</f>
        <v>0</v>
      </c>
      <c r="BI515" s="44">
        <f>IFERROR(VLOOKUP(L515,'[1]Tracking sheet'!$A$3:$D$98000,3,0),0)</f>
        <v>0</v>
      </c>
      <c r="BJ515" s="159">
        <f t="shared" si="160"/>
        <v>0</v>
      </c>
      <c r="BK515" s="158">
        <f>IFERROR(VLOOKUP(L515,'[2]Tracking Sheet'!$B$3:$J$5000,2,0),0)</f>
        <v>0</v>
      </c>
      <c r="BL515" s="174">
        <f t="shared" si="161"/>
        <v>-46204</v>
      </c>
      <c r="BM515" s="44">
        <f>IFERROR(VLOOKUP(Q515,'[1]Tracking sheet'!$A$3:$D$98000,2,0),0)</f>
        <v>0</v>
      </c>
      <c r="BN515" s="187">
        <f t="shared" si="162"/>
        <v>33</v>
      </c>
      <c r="BO515" s="44" t="s">
        <v>867</v>
      </c>
      <c r="BR515" s="70" t="s">
        <v>2371</v>
      </c>
    </row>
    <row r="516" spans="1:70" ht="38.25" customHeight="1" x14ac:dyDescent="0.3">
      <c r="A516" s="62" t="s">
        <v>2</v>
      </c>
      <c r="B516" s="147">
        <v>47767</v>
      </c>
      <c r="C516" s="127">
        <v>15387083</v>
      </c>
      <c r="D516" s="53">
        <v>3379</v>
      </c>
      <c r="E516" s="53">
        <v>1242</v>
      </c>
      <c r="F516" s="136">
        <v>46154</v>
      </c>
      <c r="G516" s="125">
        <v>46182</v>
      </c>
      <c r="H516" s="18" t="s">
        <v>1756</v>
      </c>
      <c r="I516" s="18" t="s">
        <v>347</v>
      </c>
      <c r="J516" s="125"/>
      <c r="K516" s="125"/>
      <c r="L516" s="15">
        <v>46190</v>
      </c>
      <c r="M516" s="15">
        <v>46200</v>
      </c>
      <c r="N516" s="15">
        <v>46204</v>
      </c>
      <c r="O516" s="15">
        <v>46217</v>
      </c>
      <c r="P516" s="15"/>
      <c r="Q516" s="15"/>
      <c r="R516" s="15">
        <v>46218</v>
      </c>
      <c r="S516" s="125">
        <v>46218</v>
      </c>
      <c r="T516" s="15">
        <v>46223</v>
      </c>
      <c r="U516" s="63">
        <v>46225</v>
      </c>
      <c r="V516" s="63">
        <v>46227</v>
      </c>
      <c r="W516" s="63"/>
      <c r="X516" s="63"/>
      <c r="Y516" s="63"/>
      <c r="Z516" s="63"/>
      <c r="AA516" s="63"/>
      <c r="AB516" s="63"/>
      <c r="AC516" s="63">
        <v>46228</v>
      </c>
      <c r="AD516" s="63">
        <v>46234</v>
      </c>
      <c r="AE516" s="63"/>
      <c r="AF516" s="63"/>
      <c r="AG516" s="63">
        <v>46240</v>
      </c>
      <c r="AH516" s="63">
        <v>46241</v>
      </c>
      <c r="AI516" s="63">
        <v>46242</v>
      </c>
      <c r="AJ516" s="136">
        <v>46244</v>
      </c>
      <c r="AK516" s="136">
        <v>46246</v>
      </c>
      <c r="AL516" s="198">
        <v>90</v>
      </c>
      <c r="AM516" s="14" t="s">
        <v>275</v>
      </c>
      <c r="AN516" s="14" t="s">
        <v>677</v>
      </c>
      <c r="AO516" s="14"/>
      <c r="AP516" s="14"/>
      <c r="AQ516" s="18"/>
      <c r="AR516" s="55"/>
      <c r="AS516" s="64"/>
      <c r="AT516" s="44" t="s">
        <v>594</v>
      </c>
      <c r="AW516" s="173" t="s">
        <v>468</v>
      </c>
      <c r="AX516" s="44">
        <f>IFERROR(VLOOKUP(B516,'[1]Tracking sheet'!$A$3:$D$98000,2,0),0)</f>
        <v>1242</v>
      </c>
      <c r="AY516" s="44">
        <f>IFERROR(VLOOKUP(B516,'[1]Tracking sheet'!$A$3:$D$98000,3,0),0)</f>
        <v>1242</v>
      </c>
      <c r="AZ516" s="159">
        <f t="shared" ref="AZ516:AZ579" si="169">AY516-AX516</f>
        <v>0</v>
      </c>
      <c r="BA516" s="158">
        <f>IFERROR(VLOOKUP(B516,'[2]Tracking Sheet'!$B$3:$J$5000,2,0),0)</f>
        <v>0</v>
      </c>
      <c r="BB516" s="174">
        <f t="shared" ref="BB516:BB579" si="170">BA516-D516</f>
        <v>-3379</v>
      </c>
      <c r="BC516" s="44">
        <f>IFERROR(VLOOKUP(G516,'[1]Tracking sheet'!$A$3:$D$98000,2,0),0)</f>
        <v>0</v>
      </c>
      <c r="BD516" s="44">
        <f>IFERROR(VLOOKUP(G516,'[1]Tracking sheet'!$A$3:$D$98000,3,0),0)</f>
        <v>0</v>
      </c>
      <c r="BE516" s="159">
        <f t="shared" si="158"/>
        <v>0</v>
      </c>
      <c r="BF516" s="158">
        <f>IFERROR(VLOOKUP(G516,'[2]Tracking Sheet'!$B$3:$J$5000,2,0),0)</f>
        <v>0</v>
      </c>
      <c r="BG516" s="174" t="e">
        <f t="shared" si="159"/>
        <v>#VALUE!</v>
      </c>
      <c r="BH516" s="44">
        <f>IFERROR(VLOOKUP(L516,'[1]Tracking sheet'!$A$3:$D$98000,2,0),0)</f>
        <v>0</v>
      </c>
      <c r="BI516" s="44">
        <f>IFERROR(VLOOKUP(L516,'[1]Tracking sheet'!$A$3:$D$98000,3,0),0)</f>
        <v>0</v>
      </c>
      <c r="BJ516" s="159">
        <f t="shared" si="160"/>
        <v>0</v>
      </c>
      <c r="BK516" s="158">
        <f>IFERROR(VLOOKUP(L516,'[2]Tracking Sheet'!$B$3:$J$5000,2,0),0)</f>
        <v>0</v>
      </c>
      <c r="BL516" s="174">
        <f t="shared" si="161"/>
        <v>-46204</v>
      </c>
      <c r="BM516" s="44">
        <f>IFERROR(VLOOKUP(Q516,'[1]Tracking sheet'!$A$3:$D$98000,2,0),0)</f>
        <v>0</v>
      </c>
      <c r="BN516" s="187">
        <f t="shared" si="162"/>
        <v>33</v>
      </c>
      <c r="BO516" s="44" t="s">
        <v>1029</v>
      </c>
      <c r="BR516" s="70" t="s">
        <v>2682</v>
      </c>
    </row>
    <row r="517" spans="1:70" ht="38.25" customHeight="1" x14ac:dyDescent="0.3">
      <c r="A517" s="62" t="s">
        <v>2</v>
      </c>
      <c r="B517" s="147" t="s">
        <v>1757</v>
      </c>
      <c r="C517" s="127">
        <v>15303953</v>
      </c>
      <c r="D517" s="53">
        <v>1520</v>
      </c>
      <c r="E517" s="53">
        <v>697</v>
      </c>
      <c r="F517" s="136">
        <v>46181</v>
      </c>
      <c r="G517" s="125">
        <v>46183</v>
      </c>
      <c r="H517" s="18" t="s">
        <v>731</v>
      </c>
      <c r="I517" s="18" t="s">
        <v>249</v>
      </c>
      <c r="J517" s="125"/>
      <c r="K517" s="125"/>
      <c r="L517" s="15">
        <v>46191</v>
      </c>
      <c r="M517" s="15">
        <v>46197</v>
      </c>
      <c r="N517" s="15">
        <v>46204</v>
      </c>
      <c r="O517" s="15">
        <v>46216</v>
      </c>
      <c r="P517" s="15"/>
      <c r="Q517" s="15"/>
      <c r="R517" s="15">
        <v>46213</v>
      </c>
      <c r="S517" s="125">
        <v>46213</v>
      </c>
      <c r="T517" s="15"/>
      <c r="U517" s="15">
        <v>46219</v>
      </c>
      <c r="V517" s="15">
        <v>46220</v>
      </c>
      <c r="W517" s="15"/>
      <c r="X517" s="15"/>
      <c r="Y517" s="15"/>
      <c r="Z517" s="15"/>
      <c r="AA517" s="15">
        <v>46221</v>
      </c>
      <c r="AB517" s="15">
        <v>46223</v>
      </c>
      <c r="AC517" s="15">
        <v>46225</v>
      </c>
      <c r="AD517" s="15">
        <v>46228</v>
      </c>
      <c r="AE517" s="15"/>
      <c r="AF517" s="15"/>
      <c r="AG517" s="15">
        <v>46230</v>
      </c>
      <c r="AH517" s="15">
        <v>46231</v>
      </c>
      <c r="AI517" s="15">
        <v>46233</v>
      </c>
      <c r="AJ517" s="136">
        <v>46237</v>
      </c>
      <c r="AK517" s="136">
        <v>46239</v>
      </c>
      <c r="AL517" s="198">
        <v>56</v>
      </c>
      <c r="AM517" s="14" t="s">
        <v>259</v>
      </c>
      <c r="AN517" s="14" t="s">
        <v>653</v>
      </c>
      <c r="AO517" s="14"/>
      <c r="AP517" s="14" t="s">
        <v>714</v>
      </c>
      <c r="AQ517" s="18" t="s">
        <v>786</v>
      </c>
      <c r="AR517" s="55"/>
      <c r="AS517" s="50"/>
      <c r="AT517" s="44" t="s">
        <v>594</v>
      </c>
      <c r="AW517" s="173" t="s">
        <v>468</v>
      </c>
      <c r="AX517" s="44">
        <f>IFERROR(VLOOKUP(B517,'[1]Tracking sheet'!$A$3:$D$98000,2,0),0)</f>
        <v>697</v>
      </c>
      <c r="AY517" s="44">
        <f>IFERROR(VLOOKUP(B517,'[1]Tracking sheet'!$A$3:$D$98000,3,0),0)</f>
        <v>697</v>
      </c>
      <c r="AZ517" s="159">
        <f t="shared" si="169"/>
        <v>0</v>
      </c>
      <c r="BA517" s="158">
        <f>IFERROR(VLOOKUP(B517,'[2]Tracking Sheet'!$B$3:$J$5000,2,0),0)</f>
        <v>0</v>
      </c>
      <c r="BB517" s="174">
        <f t="shared" si="170"/>
        <v>-1520</v>
      </c>
      <c r="BC517" s="44">
        <f>IFERROR(VLOOKUP(G517,'[1]Tracking sheet'!$A$3:$D$98000,2,0),0)</f>
        <v>0</v>
      </c>
      <c r="BD517" s="44">
        <f>IFERROR(VLOOKUP(G517,'[1]Tracking sheet'!$A$3:$D$98000,3,0),0)</f>
        <v>0</v>
      </c>
      <c r="BE517" s="159">
        <f t="shared" si="158"/>
        <v>0</v>
      </c>
      <c r="BF517" s="158">
        <f>IFERROR(VLOOKUP(G517,'[2]Tracking Sheet'!$B$3:$J$5000,2,0),0)</f>
        <v>0</v>
      </c>
      <c r="BG517" s="174" t="e">
        <f t="shared" si="159"/>
        <v>#VALUE!</v>
      </c>
      <c r="BH517" s="44">
        <f>IFERROR(VLOOKUP(L517,'[1]Tracking sheet'!$A$3:$D$98000,2,0),0)</f>
        <v>0</v>
      </c>
      <c r="BI517" s="44">
        <f>IFERROR(VLOOKUP(L517,'[1]Tracking sheet'!$A$3:$D$98000,3,0),0)</f>
        <v>0</v>
      </c>
      <c r="BJ517" s="159">
        <f t="shared" si="160"/>
        <v>0</v>
      </c>
      <c r="BK517" s="158">
        <f>IFERROR(VLOOKUP(L517,'[2]Tracking Sheet'!$B$3:$J$5000,2,0),0)</f>
        <v>0</v>
      </c>
      <c r="BL517" s="174">
        <f t="shared" si="161"/>
        <v>-46204</v>
      </c>
      <c r="BM517" s="44">
        <f>IFERROR(VLOOKUP(Q517,'[1]Tracking sheet'!$A$3:$D$98000,2,0),0)</f>
        <v>0</v>
      </c>
      <c r="BN517" s="187">
        <f t="shared" si="162"/>
        <v>32</v>
      </c>
      <c r="BO517" s="44" t="s">
        <v>867</v>
      </c>
      <c r="BR517" s="70" t="s">
        <v>1856</v>
      </c>
    </row>
    <row r="518" spans="1:70" ht="38.25" customHeight="1" x14ac:dyDescent="0.3">
      <c r="A518" s="62" t="s">
        <v>2</v>
      </c>
      <c r="B518" s="147" t="s">
        <v>1758</v>
      </c>
      <c r="C518" s="127">
        <v>15323159</v>
      </c>
      <c r="D518" s="53">
        <v>6080</v>
      </c>
      <c r="E518" s="53">
        <v>1469</v>
      </c>
      <c r="F518" s="136">
        <v>46176</v>
      </c>
      <c r="G518" s="125">
        <v>46179</v>
      </c>
      <c r="H518" s="18" t="s">
        <v>641</v>
      </c>
      <c r="I518" s="18" t="s">
        <v>347</v>
      </c>
      <c r="J518" s="125"/>
      <c r="K518" s="125"/>
      <c r="L518" s="15">
        <v>46188</v>
      </c>
      <c r="M518" s="15">
        <v>46196</v>
      </c>
      <c r="N518" s="15">
        <v>46204</v>
      </c>
      <c r="O518" s="15">
        <v>46213</v>
      </c>
      <c r="P518" s="15"/>
      <c r="Q518" s="15"/>
      <c r="R518" s="15">
        <v>46213</v>
      </c>
      <c r="S518" s="125">
        <v>46213</v>
      </c>
      <c r="T518" s="15"/>
      <c r="U518" s="15">
        <v>46218</v>
      </c>
      <c r="V518" s="15">
        <v>46219</v>
      </c>
      <c r="W518" s="15"/>
      <c r="X518" s="15"/>
      <c r="Y518" s="15"/>
      <c r="Z518" s="15"/>
      <c r="AA518" s="15"/>
      <c r="AB518" s="15"/>
      <c r="AC518" s="15">
        <v>46223</v>
      </c>
      <c r="AD518" s="15">
        <v>46226</v>
      </c>
      <c r="AE518" s="15"/>
      <c r="AF518" s="15"/>
      <c r="AG518" s="15">
        <v>46228</v>
      </c>
      <c r="AH518" s="15">
        <v>46230</v>
      </c>
      <c r="AI518" s="15">
        <v>46233</v>
      </c>
      <c r="AJ518" s="136">
        <v>46237</v>
      </c>
      <c r="AK518" s="136">
        <v>46239</v>
      </c>
      <c r="AL518" s="198">
        <v>61</v>
      </c>
      <c r="AM518" s="14" t="s">
        <v>323</v>
      </c>
      <c r="AN518" s="14" t="s">
        <v>601</v>
      </c>
      <c r="AO518" s="14"/>
      <c r="AP518" s="14"/>
      <c r="AQ518" s="18"/>
      <c r="AR518" s="55"/>
      <c r="AS518" s="50"/>
      <c r="AT518" s="44" t="s">
        <v>596</v>
      </c>
      <c r="AW518" s="173" t="s">
        <v>468</v>
      </c>
      <c r="AX518" s="44">
        <f>IFERROR(VLOOKUP(B518,'[1]Tracking sheet'!$A$3:$D$98000,2,0),0)</f>
        <v>1469</v>
      </c>
      <c r="AY518" s="44">
        <f>IFERROR(VLOOKUP(B518,'[1]Tracking sheet'!$A$3:$D$98000,3,0),0)</f>
        <v>1469</v>
      </c>
      <c r="AZ518" s="159">
        <f t="shared" si="169"/>
        <v>0</v>
      </c>
      <c r="BA518" s="158">
        <f>IFERROR(VLOOKUP(B518,'[2]Tracking Sheet'!$B$3:$J$5000,2,0),0)</f>
        <v>0</v>
      </c>
      <c r="BB518" s="174">
        <f t="shared" si="170"/>
        <v>-6080</v>
      </c>
      <c r="BC518" s="44">
        <f>IFERROR(VLOOKUP(G518,'[1]Tracking sheet'!$A$3:$D$98000,2,0),0)</f>
        <v>0</v>
      </c>
      <c r="BD518" s="44">
        <f>IFERROR(VLOOKUP(G518,'[1]Tracking sheet'!$A$3:$D$98000,3,0),0)</f>
        <v>0</v>
      </c>
      <c r="BE518" s="159">
        <f t="shared" si="158"/>
        <v>0</v>
      </c>
      <c r="BF518" s="158">
        <f>IFERROR(VLOOKUP(G518,'[2]Tracking Sheet'!$B$3:$J$5000,2,0),0)</f>
        <v>0</v>
      </c>
      <c r="BG518" s="174" t="e">
        <f t="shared" si="159"/>
        <v>#VALUE!</v>
      </c>
      <c r="BH518" s="44">
        <f>IFERROR(VLOOKUP(L518,'[1]Tracking sheet'!$A$3:$D$98000,2,0),0)</f>
        <v>0</v>
      </c>
      <c r="BI518" s="44">
        <f>IFERROR(VLOOKUP(L518,'[1]Tracking sheet'!$A$3:$D$98000,3,0),0)</f>
        <v>0</v>
      </c>
      <c r="BJ518" s="159">
        <f t="shared" si="160"/>
        <v>0</v>
      </c>
      <c r="BK518" s="158">
        <f>IFERROR(VLOOKUP(L518,'[2]Tracking Sheet'!$B$3:$J$5000,2,0),0)</f>
        <v>0</v>
      </c>
      <c r="BL518" s="174">
        <f t="shared" si="161"/>
        <v>-46204</v>
      </c>
      <c r="BM518" s="44">
        <f>IFERROR(VLOOKUP(Q518,'[1]Tracking sheet'!$A$3:$D$98000,2,0),0)</f>
        <v>0</v>
      </c>
      <c r="BN518" s="187">
        <f t="shared" si="162"/>
        <v>32</v>
      </c>
      <c r="BO518" s="44" t="s">
        <v>867</v>
      </c>
      <c r="BR518" s="70" t="s">
        <v>1850</v>
      </c>
    </row>
    <row r="519" spans="1:70" ht="38.25" customHeight="1" x14ac:dyDescent="0.3">
      <c r="A519" s="62" t="s">
        <v>2</v>
      </c>
      <c r="B519" s="147" t="s">
        <v>1759</v>
      </c>
      <c r="C519" s="127">
        <v>15270390</v>
      </c>
      <c r="D519" s="53">
        <v>3040</v>
      </c>
      <c r="E519" s="53">
        <v>494</v>
      </c>
      <c r="F519" s="136">
        <v>46176</v>
      </c>
      <c r="G519" s="125">
        <v>46179</v>
      </c>
      <c r="H519" s="18" t="s">
        <v>637</v>
      </c>
      <c r="I519" s="18" t="s">
        <v>347</v>
      </c>
      <c r="J519" s="125"/>
      <c r="K519" s="125"/>
      <c r="L519" s="15">
        <v>46188</v>
      </c>
      <c r="M519" s="15">
        <v>46191</v>
      </c>
      <c r="N519" s="15">
        <v>46198</v>
      </c>
      <c r="O519" s="15">
        <v>46206</v>
      </c>
      <c r="P519" s="15"/>
      <c r="Q519" s="15"/>
      <c r="R519" s="15">
        <v>46207</v>
      </c>
      <c r="S519" s="125">
        <v>46207</v>
      </c>
      <c r="T519" s="15"/>
      <c r="U519" s="15">
        <v>46212</v>
      </c>
      <c r="V519" s="15">
        <v>46213</v>
      </c>
      <c r="W519" s="15"/>
      <c r="X519" s="15"/>
      <c r="Y519" s="15"/>
      <c r="Z519" s="15"/>
      <c r="AA519" s="15"/>
      <c r="AB519" s="15"/>
      <c r="AC519" s="15">
        <v>46216</v>
      </c>
      <c r="AD519" s="15">
        <v>46218</v>
      </c>
      <c r="AE519" s="15"/>
      <c r="AF519" s="15"/>
      <c r="AG519" s="15">
        <v>46220</v>
      </c>
      <c r="AH519" s="15">
        <v>46223</v>
      </c>
      <c r="AI519" s="15">
        <v>46226</v>
      </c>
      <c r="AJ519" s="136">
        <v>46237</v>
      </c>
      <c r="AK519" s="136">
        <v>46239</v>
      </c>
      <c r="AL519" s="198">
        <v>61</v>
      </c>
      <c r="AM519" s="14" t="s">
        <v>303</v>
      </c>
      <c r="AN519" s="14" t="s">
        <v>601</v>
      </c>
      <c r="AO519" s="14"/>
      <c r="AP519" s="14"/>
      <c r="AQ519" s="18"/>
      <c r="AR519" s="189"/>
      <c r="AS519" s="120"/>
      <c r="AT519" s="44" t="s">
        <v>595</v>
      </c>
      <c r="AW519" s="173" t="s">
        <v>468</v>
      </c>
      <c r="AX519" s="44">
        <f>IFERROR(VLOOKUP(B519,'[1]Tracking sheet'!$A$3:$D$98000,2,0),0)</f>
        <v>494</v>
      </c>
      <c r="AY519" s="44">
        <f>IFERROR(VLOOKUP(B519,'[1]Tracking sheet'!$A$3:$D$98000,3,0),0)</f>
        <v>494</v>
      </c>
      <c r="AZ519" s="159">
        <f t="shared" si="169"/>
        <v>0</v>
      </c>
      <c r="BA519" s="158">
        <f>IFERROR(VLOOKUP(B519,'[2]Tracking Sheet'!$B$3:$J$5000,2,0),0)</f>
        <v>0</v>
      </c>
      <c r="BB519" s="174">
        <f t="shared" si="170"/>
        <v>-3040</v>
      </c>
      <c r="BC519" s="44">
        <f>IFERROR(VLOOKUP(G519,'[1]Tracking sheet'!$A$3:$D$98000,2,0),0)</f>
        <v>0</v>
      </c>
      <c r="BD519" s="44">
        <f>IFERROR(VLOOKUP(G519,'[1]Tracking sheet'!$A$3:$D$98000,3,0),0)</f>
        <v>0</v>
      </c>
      <c r="BE519" s="159">
        <f t="shared" si="158"/>
        <v>0</v>
      </c>
      <c r="BF519" s="158">
        <f>IFERROR(VLOOKUP(G519,'[2]Tracking Sheet'!$B$3:$J$5000,2,0),0)</f>
        <v>0</v>
      </c>
      <c r="BG519" s="174" t="e">
        <f t="shared" si="159"/>
        <v>#VALUE!</v>
      </c>
      <c r="BH519" s="44">
        <f>IFERROR(VLOOKUP(L519,'[1]Tracking sheet'!$A$3:$D$98000,2,0),0)</f>
        <v>0</v>
      </c>
      <c r="BI519" s="44">
        <f>IFERROR(VLOOKUP(L519,'[1]Tracking sheet'!$A$3:$D$98000,3,0),0)</f>
        <v>0</v>
      </c>
      <c r="BJ519" s="159">
        <f t="shared" si="160"/>
        <v>0</v>
      </c>
      <c r="BK519" s="158">
        <f>IFERROR(VLOOKUP(L519,'[2]Tracking Sheet'!$B$3:$J$5000,2,0),0)</f>
        <v>0</v>
      </c>
      <c r="BL519" s="174">
        <f t="shared" si="161"/>
        <v>-46198</v>
      </c>
      <c r="BM519" s="44">
        <f>IFERROR(VLOOKUP(Q519,'[1]Tracking sheet'!$A$3:$D$98000,2,0),0)</f>
        <v>0</v>
      </c>
      <c r="BN519" s="187">
        <f t="shared" si="162"/>
        <v>32</v>
      </c>
      <c r="BO519" s="44" t="s">
        <v>855</v>
      </c>
      <c r="BR519" s="70" t="s">
        <v>2367</v>
      </c>
    </row>
    <row r="520" spans="1:70" ht="38.25" customHeight="1" x14ac:dyDescent="0.3">
      <c r="A520" s="62" t="s">
        <v>2</v>
      </c>
      <c r="B520" s="147" t="s">
        <v>1760</v>
      </c>
      <c r="C520" s="127">
        <v>15270390</v>
      </c>
      <c r="D520" s="53">
        <v>3040</v>
      </c>
      <c r="E520" s="53">
        <v>527</v>
      </c>
      <c r="F520" s="136">
        <v>46185</v>
      </c>
      <c r="G520" s="125">
        <v>46186</v>
      </c>
      <c r="H520" s="18" t="s">
        <v>637</v>
      </c>
      <c r="I520" s="18" t="s">
        <v>347</v>
      </c>
      <c r="J520" s="125"/>
      <c r="K520" s="125"/>
      <c r="L520" s="15">
        <v>46193</v>
      </c>
      <c r="M520" s="15">
        <v>46198</v>
      </c>
      <c r="N520" s="15">
        <v>46204</v>
      </c>
      <c r="O520" s="15">
        <v>46213</v>
      </c>
      <c r="P520" s="15"/>
      <c r="Q520" s="15"/>
      <c r="R520" s="15">
        <v>46213</v>
      </c>
      <c r="S520" s="125">
        <v>46213</v>
      </c>
      <c r="T520" s="15"/>
      <c r="U520" s="15">
        <v>46219</v>
      </c>
      <c r="V520" s="15">
        <v>46220</v>
      </c>
      <c r="W520" s="15"/>
      <c r="X520" s="15"/>
      <c r="Y520" s="15"/>
      <c r="Z520" s="15"/>
      <c r="AA520" s="15"/>
      <c r="AB520" s="15"/>
      <c r="AC520" s="15">
        <v>46223</v>
      </c>
      <c r="AD520" s="15">
        <v>46225</v>
      </c>
      <c r="AE520" s="15"/>
      <c r="AF520" s="15"/>
      <c r="AG520" s="15">
        <v>46227</v>
      </c>
      <c r="AH520" s="15">
        <v>46231</v>
      </c>
      <c r="AI520" s="15">
        <v>46233</v>
      </c>
      <c r="AJ520" s="136">
        <v>46244</v>
      </c>
      <c r="AK520" s="136">
        <v>46246</v>
      </c>
      <c r="AL520" s="198">
        <v>59</v>
      </c>
      <c r="AM520" s="14" t="s">
        <v>303</v>
      </c>
      <c r="AN520" s="14" t="s">
        <v>601</v>
      </c>
      <c r="AO520" s="14"/>
      <c r="AP520" s="14"/>
      <c r="AQ520" s="18"/>
      <c r="AR520" s="189"/>
      <c r="AS520" s="120"/>
      <c r="AT520" s="44" t="s">
        <v>595</v>
      </c>
      <c r="AW520" s="173" t="s">
        <v>468</v>
      </c>
      <c r="AX520" s="44">
        <f>IFERROR(VLOOKUP(B520,'[1]Tracking sheet'!$A$3:$D$98000,2,0),0)</f>
        <v>527</v>
      </c>
      <c r="AY520" s="44">
        <f>IFERROR(VLOOKUP(B520,'[1]Tracking sheet'!$A$3:$D$98000,3,0),0)</f>
        <v>527</v>
      </c>
      <c r="AZ520" s="159">
        <f t="shared" si="169"/>
        <v>0</v>
      </c>
      <c r="BA520" s="158">
        <f>IFERROR(VLOOKUP(B520,'[2]Tracking Sheet'!$B$3:$J$5000,2,0),0)</f>
        <v>3078</v>
      </c>
      <c r="BB520" s="174">
        <f t="shared" si="170"/>
        <v>38</v>
      </c>
      <c r="BC520" s="44">
        <f>IFERROR(VLOOKUP(G520,'[1]Tracking sheet'!$A$3:$D$98000,2,0),0)</f>
        <v>0</v>
      </c>
      <c r="BD520" s="44">
        <f>IFERROR(VLOOKUP(G520,'[1]Tracking sheet'!$A$3:$D$98000,3,0),0)</f>
        <v>0</v>
      </c>
      <c r="BE520" s="159">
        <f t="shared" si="158"/>
        <v>0</v>
      </c>
      <c r="BF520" s="158">
        <f>IFERROR(VLOOKUP(G520,'[2]Tracking Sheet'!$B$3:$J$5000,2,0),0)</f>
        <v>0</v>
      </c>
      <c r="BG520" s="174" t="e">
        <f t="shared" si="159"/>
        <v>#VALUE!</v>
      </c>
      <c r="BH520" s="44">
        <f>IFERROR(VLOOKUP(L520,'[1]Tracking sheet'!$A$3:$D$98000,2,0),0)</f>
        <v>0</v>
      </c>
      <c r="BI520" s="44">
        <f>IFERROR(VLOOKUP(L520,'[1]Tracking sheet'!$A$3:$D$98000,3,0),0)</f>
        <v>0</v>
      </c>
      <c r="BJ520" s="159">
        <f t="shared" si="160"/>
        <v>0</v>
      </c>
      <c r="BK520" s="158">
        <f>IFERROR(VLOOKUP(L520,'[2]Tracking Sheet'!$B$3:$J$5000,2,0),0)</f>
        <v>0</v>
      </c>
      <c r="BL520" s="174">
        <f t="shared" si="161"/>
        <v>-46204</v>
      </c>
      <c r="BM520" s="44">
        <f>IFERROR(VLOOKUP(Q520,'[1]Tracking sheet'!$A$3:$D$98000,2,0),0)</f>
        <v>0</v>
      </c>
      <c r="BN520" s="187">
        <f t="shared" si="162"/>
        <v>33</v>
      </c>
      <c r="BO520" s="44" t="s">
        <v>867</v>
      </c>
      <c r="BR520" s="70" t="s">
        <v>2367</v>
      </c>
    </row>
    <row r="521" spans="1:70" ht="38.25" customHeight="1" x14ac:dyDescent="0.3">
      <c r="A521" s="62" t="s">
        <v>2</v>
      </c>
      <c r="B521" s="147" t="s">
        <v>1761</v>
      </c>
      <c r="C521" s="127">
        <v>15323159</v>
      </c>
      <c r="D521" s="53">
        <v>15200</v>
      </c>
      <c r="E521" s="53">
        <v>3648</v>
      </c>
      <c r="F521" s="136">
        <v>46185</v>
      </c>
      <c r="G521" s="125">
        <v>46186</v>
      </c>
      <c r="H521" s="18" t="s">
        <v>641</v>
      </c>
      <c r="I521" s="18" t="s">
        <v>347</v>
      </c>
      <c r="J521" s="125"/>
      <c r="K521" s="125"/>
      <c r="L521" s="15">
        <v>46194</v>
      </c>
      <c r="M521" s="15">
        <v>46205</v>
      </c>
      <c r="N521" s="15">
        <v>46204</v>
      </c>
      <c r="O521" s="15">
        <v>46217</v>
      </c>
      <c r="P521" s="15"/>
      <c r="Q521" s="15"/>
      <c r="R521" s="15">
        <v>46216</v>
      </c>
      <c r="S521" s="125">
        <v>46216</v>
      </c>
      <c r="T521" s="15"/>
      <c r="U521" s="15">
        <v>46221</v>
      </c>
      <c r="V521" s="15">
        <v>46225</v>
      </c>
      <c r="W521" s="15"/>
      <c r="X521" s="15"/>
      <c r="Y521" s="15"/>
      <c r="Z521" s="15"/>
      <c r="AA521" s="15"/>
      <c r="AB521" s="15"/>
      <c r="AC521" s="15">
        <v>46225</v>
      </c>
      <c r="AD521" s="15">
        <v>46231</v>
      </c>
      <c r="AE521" s="15"/>
      <c r="AF521" s="15"/>
      <c r="AG521" s="15">
        <v>46233</v>
      </c>
      <c r="AH521" s="15">
        <v>46240</v>
      </c>
      <c r="AI521" s="15">
        <v>46241</v>
      </c>
      <c r="AJ521" s="136">
        <v>46244</v>
      </c>
      <c r="AK521" s="136">
        <v>46246</v>
      </c>
      <c r="AL521" s="198">
        <v>59</v>
      </c>
      <c r="AM521" s="14" t="s">
        <v>323</v>
      </c>
      <c r="AN521" s="14" t="s">
        <v>601</v>
      </c>
      <c r="AO521" s="14"/>
      <c r="AP521" s="14"/>
      <c r="AQ521" s="18"/>
      <c r="AR521" s="55"/>
      <c r="AS521" s="50"/>
      <c r="AT521" s="44" t="s">
        <v>596</v>
      </c>
      <c r="AW521" s="173" t="s">
        <v>468</v>
      </c>
      <c r="AX521" s="44">
        <f>IFERROR(VLOOKUP(B521,'[1]Tracking sheet'!$A$3:$D$98000,2,0),0)</f>
        <v>3650</v>
      </c>
      <c r="AY521" s="44">
        <f>IFERROR(VLOOKUP(B521,'[1]Tracking sheet'!$A$3:$D$98000,3,0),0)</f>
        <v>3647</v>
      </c>
      <c r="AZ521" s="159">
        <f t="shared" si="169"/>
        <v>-3</v>
      </c>
      <c r="BA521" s="158">
        <f>IFERROR(VLOOKUP(B521,'[2]Tracking Sheet'!$B$3:$J$5000,2,0),0)</f>
        <v>0</v>
      </c>
      <c r="BB521" s="174">
        <f t="shared" si="170"/>
        <v>-15200</v>
      </c>
      <c r="BC521" s="44">
        <f>IFERROR(VLOOKUP(G521,'[1]Tracking sheet'!$A$3:$D$98000,2,0),0)</f>
        <v>0</v>
      </c>
      <c r="BD521" s="44">
        <f>IFERROR(VLOOKUP(G521,'[1]Tracking sheet'!$A$3:$D$98000,3,0),0)</f>
        <v>0</v>
      </c>
      <c r="BE521" s="159">
        <f t="shared" si="158"/>
        <v>0</v>
      </c>
      <c r="BF521" s="158">
        <f>IFERROR(VLOOKUP(G521,'[2]Tracking Sheet'!$B$3:$J$5000,2,0),0)</f>
        <v>0</v>
      </c>
      <c r="BG521" s="174" t="e">
        <f t="shared" si="159"/>
        <v>#VALUE!</v>
      </c>
      <c r="BH521" s="44">
        <f>IFERROR(VLOOKUP(L521,'[1]Tracking sheet'!$A$3:$D$98000,2,0),0)</f>
        <v>0</v>
      </c>
      <c r="BI521" s="44">
        <f>IFERROR(VLOOKUP(L521,'[1]Tracking sheet'!$A$3:$D$98000,3,0),0)</f>
        <v>0</v>
      </c>
      <c r="BJ521" s="159">
        <f t="shared" si="160"/>
        <v>0</v>
      </c>
      <c r="BK521" s="158">
        <f>IFERROR(VLOOKUP(L521,'[2]Tracking Sheet'!$B$3:$J$5000,2,0),0)</f>
        <v>0</v>
      </c>
      <c r="BL521" s="174">
        <f t="shared" si="161"/>
        <v>-46204</v>
      </c>
      <c r="BM521" s="44">
        <f>IFERROR(VLOOKUP(Q521,'[1]Tracking sheet'!$A$3:$D$98000,2,0),0)</f>
        <v>0</v>
      </c>
      <c r="BN521" s="187">
        <f t="shared" si="162"/>
        <v>33</v>
      </c>
      <c r="BO521" s="44" t="s">
        <v>867</v>
      </c>
      <c r="BR521" s="70" t="s">
        <v>1850</v>
      </c>
    </row>
    <row r="522" spans="1:70" ht="38.25" customHeight="1" x14ac:dyDescent="0.3">
      <c r="A522" s="62" t="s">
        <v>2</v>
      </c>
      <c r="B522" s="147">
        <v>47709</v>
      </c>
      <c r="C522" s="127">
        <v>15299770</v>
      </c>
      <c r="D522" s="53">
        <v>3220</v>
      </c>
      <c r="E522" s="53">
        <v>436</v>
      </c>
      <c r="F522" s="136">
        <v>46176</v>
      </c>
      <c r="G522" s="125">
        <v>46186</v>
      </c>
      <c r="H522" s="18" t="s">
        <v>641</v>
      </c>
      <c r="I522" s="18" t="s">
        <v>347</v>
      </c>
      <c r="J522" s="125"/>
      <c r="K522" s="125"/>
      <c r="L522" s="15">
        <v>46195</v>
      </c>
      <c r="M522" s="15">
        <v>46198</v>
      </c>
      <c r="N522" s="15">
        <v>46204</v>
      </c>
      <c r="O522" s="15">
        <v>46216</v>
      </c>
      <c r="P522" s="15"/>
      <c r="Q522" s="15"/>
      <c r="R522" s="15">
        <v>46218</v>
      </c>
      <c r="S522" s="125">
        <v>46218</v>
      </c>
      <c r="T522" s="15">
        <v>46223</v>
      </c>
      <c r="U522" s="15">
        <v>46225</v>
      </c>
      <c r="V522" s="15">
        <v>46226</v>
      </c>
      <c r="W522" s="15"/>
      <c r="X522" s="15"/>
      <c r="Y522" s="15"/>
      <c r="Z522" s="15"/>
      <c r="AA522" s="15"/>
      <c r="AB522" s="15"/>
      <c r="AC522" s="15">
        <v>46227</v>
      </c>
      <c r="AD522" s="15">
        <v>46230</v>
      </c>
      <c r="AE522" s="15"/>
      <c r="AF522" s="15"/>
      <c r="AG522" s="15">
        <v>46232</v>
      </c>
      <c r="AH522" s="15">
        <v>46234</v>
      </c>
      <c r="AI522" s="15">
        <v>46240</v>
      </c>
      <c r="AJ522" s="136">
        <v>46244</v>
      </c>
      <c r="AK522" s="136">
        <v>46246</v>
      </c>
      <c r="AL522" s="198">
        <v>68</v>
      </c>
      <c r="AM522" s="14" t="s">
        <v>311</v>
      </c>
      <c r="AN522" s="14" t="s">
        <v>1604</v>
      </c>
      <c r="AO522" s="14"/>
      <c r="AP522" s="14"/>
      <c r="AQ522" s="18"/>
      <c r="AR522" s="55"/>
      <c r="AS522" s="199"/>
      <c r="AT522" s="44" t="s">
        <v>594</v>
      </c>
      <c r="AW522" s="173" t="s">
        <v>468</v>
      </c>
      <c r="AX522" s="44">
        <f>IFERROR(VLOOKUP(B522,'[1]Tracking sheet'!$A$3:$D$98000,2,0),0)</f>
        <v>437</v>
      </c>
      <c r="AY522" s="44">
        <f>IFERROR(VLOOKUP(B522,'[1]Tracking sheet'!$A$3:$D$98000,3,0),0)</f>
        <v>437</v>
      </c>
      <c r="AZ522" s="159">
        <f t="shared" si="169"/>
        <v>0</v>
      </c>
      <c r="BA522" s="158">
        <f>IFERROR(VLOOKUP(B522,'[2]Tracking Sheet'!$B$3:$J$5000,2,0),0)</f>
        <v>0</v>
      </c>
      <c r="BB522" s="174">
        <f t="shared" si="170"/>
        <v>-3220</v>
      </c>
      <c r="BC522" s="44">
        <f>IFERROR(VLOOKUP(G522,'[1]Tracking sheet'!$A$3:$D$98000,2,0),0)</f>
        <v>0</v>
      </c>
      <c r="BD522" s="44">
        <f>IFERROR(VLOOKUP(G522,'[1]Tracking sheet'!$A$3:$D$98000,3,0),0)</f>
        <v>0</v>
      </c>
      <c r="BE522" s="159">
        <f t="shared" si="158"/>
        <v>0</v>
      </c>
      <c r="BF522" s="158">
        <f>IFERROR(VLOOKUP(G522,'[2]Tracking Sheet'!$B$3:$J$5000,2,0),0)</f>
        <v>0</v>
      </c>
      <c r="BG522" s="174" t="e">
        <f t="shared" si="159"/>
        <v>#VALUE!</v>
      </c>
      <c r="BH522" s="44">
        <f>IFERROR(VLOOKUP(L522,'[1]Tracking sheet'!$A$3:$D$98000,2,0),0)</f>
        <v>0</v>
      </c>
      <c r="BI522" s="44">
        <f>IFERROR(VLOOKUP(L522,'[1]Tracking sheet'!$A$3:$D$98000,3,0),0)</f>
        <v>0</v>
      </c>
      <c r="BJ522" s="159">
        <f t="shared" si="160"/>
        <v>0</v>
      </c>
      <c r="BK522" s="158">
        <f>IFERROR(VLOOKUP(L522,'[2]Tracking Sheet'!$B$3:$J$5000,2,0),0)</f>
        <v>0</v>
      </c>
      <c r="BL522" s="174">
        <f t="shared" si="161"/>
        <v>-46204</v>
      </c>
      <c r="BM522" s="44">
        <f>IFERROR(VLOOKUP(Q522,'[1]Tracking sheet'!$A$3:$D$98000,2,0),0)</f>
        <v>0</v>
      </c>
      <c r="BN522" s="187">
        <f t="shared" si="162"/>
        <v>33</v>
      </c>
      <c r="BO522" s="44" t="s">
        <v>1029</v>
      </c>
      <c r="BR522" s="70" t="s">
        <v>2928</v>
      </c>
    </row>
    <row r="523" spans="1:70" ht="38.25" customHeight="1" x14ac:dyDescent="0.3">
      <c r="A523" s="53" t="s">
        <v>99</v>
      </c>
      <c r="B523" s="214">
        <v>47633</v>
      </c>
      <c r="C523" s="127" t="s">
        <v>1762</v>
      </c>
      <c r="D523" s="53">
        <v>9652</v>
      </c>
      <c r="E523" s="53">
        <v>2735</v>
      </c>
      <c r="F523" s="136">
        <v>46165</v>
      </c>
      <c r="G523" s="125">
        <v>46183</v>
      </c>
      <c r="H523" s="18" t="s">
        <v>1763</v>
      </c>
      <c r="I523" s="18" t="s">
        <v>353</v>
      </c>
      <c r="J523" s="125"/>
      <c r="K523" s="125"/>
      <c r="L523" s="15">
        <v>46193</v>
      </c>
      <c r="M523" s="15">
        <v>46203</v>
      </c>
      <c r="N523" s="15">
        <v>46204</v>
      </c>
      <c r="O523" s="15">
        <v>46216</v>
      </c>
      <c r="P523" s="15">
        <v>46217</v>
      </c>
      <c r="Q523" s="15">
        <v>46227</v>
      </c>
      <c r="R523" s="15">
        <v>46228</v>
      </c>
      <c r="S523" s="125">
        <v>46230</v>
      </c>
      <c r="T523" s="15">
        <v>46235</v>
      </c>
      <c r="U523" s="15">
        <v>46237</v>
      </c>
      <c r="V523" s="15">
        <v>46239</v>
      </c>
      <c r="W523" s="15"/>
      <c r="X523" s="15"/>
      <c r="Y523" s="15"/>
      <c r="Z523" s="15"/>
      <c r="AA523" s="15"/>
      <c r="AB523" s="15"/>
      <c r="AC523" s="15">
        <v>46240</v>
      </c>
      <c r="AD523" s="15">
        <v>46246</v>
      </c>
      <c r="AE523" s="15"/>
      <c r="AF523" s="15"/>
      <c r="AG523" s="15">
        <v>46247</v>
      </c>
      <c r="AH523" s="15">
        <v>46248</v>
      </c>
      <c r="AI523" s="15">
        <v>46249</v>
      </c>
      <c r="AJ523" s="136">
        <v>46251</v>
      </c>
      <c r="AK523" s="136">
        <v>46251</v>
      </c>
      <c r="AL523" s="198">
        <v>86</v>
      </c>
      <c r="AM523" s="14" t="s">
        <v>845</v>
      </c>
      <c r="AN523" s="18" t="s">
        <v>57</v>
      </c>
      <c r="AO523" s="14"/>
      <c r="AP523" s="14"/>
      <c r="AQ523" s="18"/>
      <c r="AR523" s="55" t="s">
        <v>48</v>
      </c>
      <c r="AS523" s="199"/>
      <c r="AT523" s="44" t="s">
        <v>594</v>
      </c>
      <c r="AW523" s="173" t="s">
        <v>468</v>
      </c>
      <c r="AX523" s="44">
        <f>IFERROR(VLOOKUP(B523,'[1]Tracking sheet'!$A$3:$D$98000,2,0),0)</f>
        <v>2734</v>
      </c>
      <c r="AY523" s="44">
        <f>IFERROR(VLOOKUP(B523,'[1]Tracking sheet'!$A$3:$D$98000,3,0),0)</f>
        <v>2734</v>
      </c>
      <c r="AZ523" s="159">
        <f t="shared" si="169"/>
        <v>0</v>
      </c>
      <c r="BA523" s="158">
        <f>IFERROR(VLOOKUP(B523,'[2]Tracking Sheet'!$B$3:$J$5000,2,0),0)</f>
        <v>0</v>
      </c>
      <c r="BB523" s="174">
        <f t="shared" si="170"/>
        <v>-9652</v>
      </c>
      <c r="BC523" s="44">
        <f>IFERROR(VLOOKUP(G523,'[1]Tracking sheet'!$A$3:$D$98000,2,0),0)</f>
        <v>0</v>
      </c>
      <c r="BD523" s="44">
        <f>IFERROR(VLOOKUP(G523,'[1]Tracking sheet'!$A$3:$D$98000,3,0),0)</f>
        <v>0</v>
      </c>
      <c r="BE523" s="159">
        <f t="shared" si="158"/>
        <v>0</v>
      </c>
      <c r="BF523" s="158">
        <f>IFERROR(VLOOKUP(G523,'[2]Tracking Sheet'!$B$3:$J$5000,2,0),0)</f>
        <v>0</v>
      </c>
      <c r="BG523" s="174" t="e">
        <f t="shared" si="159"/>
        <v>#VALUE!</v>
      </c>
      <c r="BH523" s="44">
        <f>IFERROR(VLOOKUP(L523,'[1]Tracking sheet'!$A$3:$D$98000,2,0),0)</f>
        <v>0</v>
      </c>
      <c r="BI523" s="44">
        <f>IFERROR(VLOOKUP(L523,'[1]Tracking sheet'!$A$3:$D$98000,3,0),0)</f>
        <v>0</v>
      </c>
      <c r="BJ523" s="159">
        <f t="shared" si="160"/>
        <v>0</v>
      </c>
      <c r="BK523" s="158">
        <f>IFERROR(VLOOKUP(L523,'[2]Tracking Sheet'!$B$3:$J$5000,2,0),0)</f>
        <v>0</v>
      </c>
      <c r="BL523" s="174">
        <f t="shared" si="161"/>
        <v>-46204</v>
      </c>
      <c r="BM523" s="44">
        <f>IFERROR(VLOOKUP(Q523,'[1]Tracking sheet'!$A$3:$D$98000,2,0),0)</f>
        <v>0</v>
      </c>
      <c r="BN523" s="187">
        <f t="shared" si="162"/>
        <v>34</v>
      </c>
      <c r="BO523" s="44" t="s">
        <v>971</v>
      </c>
      <c r="BR523" s="70" t="s">
        <v>2934</v>
      </c>
    </row>
    <row r="524" spans="1:70" ht="38.25" customHeight="1" x14ac:dyDescent="0.3">
      <c r="A524" s="53" t="s">
        <v>99</v>
      </c>
      <c r="B524" s="214">
        <v>47631</v>
      </c>
      <c r="C524" s="127" t="s">
        <v>1764</v>
      </c>
      <c r="D524" s="53">
        <v>4026</v>
      </c>
      <c r="E524" s="53">
        <v>1215</v>
      </c>
      <c r="F524" s="136">
        <v>46165</v>
      </c>
      <c r="G524" s="125">
        <v>46183</v>
      </c>
      <c r="H524" s="18" t="s">
        <v>1765</v>
      </c>
      <c r="I524" s="18" t="s">
        <v>250</v>
      </c>
      <c r="J524" s="125"/>
      <c r="K524" s="125"/>
      <c r="L524" s="15">
        <v>46193</v>
      </c>
      <c r="M524" s="15">
        <v>46203</v>
      </c>
      <c r="N524" s="15">
        <v>46204</v>
      </c>
      <c r="O524" s="15">
        <v>46216</v>
      </c>
      <c r="P524" s="15">
        <v>46217</v>
      </c>
      <c r="Q524" s="15">
        <v>46224</v>
      </c>
      <c r="R524" s="15">
        <v>46228</v>
      </c>
      <c r="S524" s="125">
        <v>46230</v>
      </c>
      <c r="T524" s="15">
        <v>46235</v>
      </c>
      <c r="U524" s="15">
        <v>46237</v>
      </c>
      <c r="V524" s="15">
        <v>46239</v>
      </c>
      <c r="W524" s="15"/>
      <c r="X524" s="15"/>
      <c r="Y524" s="15"/>
      <c r="Z524" s="15"/>
      <c r="AA524" s="15"/>
      <c r="AB524" s="15"/>
      <c r="AC524" s="15">
        <v>46240</v>
      </c>
      <c r="AD524" s="15">
        <v>46246</v>
      </c>
      <c r="AE524" s="15"/>
      <c r="AF524" s="15"/>
      <c r="AG524" s="15">
        <v>46247</v>
      </c>
      <c r="AH524" s="15">
        <v>46248</v>
      </c>
      <c r="AI524" s="15">
        <v>46249</v>
      </c>
      <c r="AJ524" s="136">
        <v>46251</v>
      </c>
      <c r="AK524" s="136">
        <v>46251</v>
      </c>
      <c r="AL524" s="198">
        <v>86</v>
      </c>
      <c r="AM524" s="14" t="s">
        <v>612</v>
      </c>
      <c r="AN524" s="18" t="s">
        <v>57</v>
      </c>
      <c r="AO524" s="14"/>
      <c r="AP524" s="14"/>
      <c r="AQ524" s="18"/>
      <c r="AR524" s="55" t="s">
        <v>48</v>
      </c>
      <c r="AS524" s="199"/>
      <c r="AT524" s="44" t="s">
        <v>285</v>
      </c>
      <c r="AW524" s="173" t="s">
        <v>463</v>
      </c>
      <c r="AX524" s="44">
        <f>IFERROR(VLOOKUP(B524,'[1]Tracking sheet'!$A$3:$D$98000,2,0),0)</f>
        <v>1214</v>
      </c>
      <c r="AY524" s="44">
        <f>IFERROR(VLOOKUP(B524,'[1]Tracking sheet'!$A$3:$D$98000,3,0),0)</f>
        <v>1214</v>
      </c>
      <c r="AZ524" s="159">
        <f t="shared" si="169"/>
        <v>0</v>
      </c>
      <c r="BA524" s="158">
        <f>IFERROR(VLOOKUP(B524,'[2]Tracking Sheet'!$B$3:$J$5000,2,0),0)</f>
        <v>0</v>
      </c>
      <c r="BB524" s="174">
        <f t="shared" si="170"/>
        <v>-4026</v>
      </c>
      <c r="BC524" s="44">
        <f>IFERROR(VLOOKUP(G524,'[1]Tracking sheet'!$A$3:$D$98000,2,0),0)</f>
        <v>0</v>
      </c>
      <c r="BD524" s="44">
        <f>IFERROR(VLOOKUP(G524,'[1]Tracking sheet'!$A$3:$D$98000,3,0),0)</f>
        <v>0</v>
      </c>
      <c r="BE524" s="159">
        <f t="shared" si="158"/>
        <v>0</v>
      </c>
      <c r="BF524" s="158">
        <f>IFERROR(VLOOKUP(G524,'[2]Tracking Sheet'!$B$3:$J$5000,2,0),0)</f>
        <v>0</v>
      </c>
      <c r="BG524" s="174" t="e">
        <f t="shared" si="159"/>
        <v>#VALUE!</v>
      </c>
      <c r="BH524" s="44">
        <f>IFERROR(VLOOKUP(L524,'[1]Tracking sheet'!$A$3:$D$98000,2,0),0)</f>
        <v>0</v>
      </c>
      <c r="BI524" s="44">
        <f>IFERROR(VLOOKUP(L524,'[1]Tracking sheet'!$A$3:$D$98000,3,0),0)</f>
        <v>0</v>
      </c>
      <c r="BJ524" s="159">
        <f t="shared" si="160"/>
        <v>0</v>
      </c>
      <c r="BK524" s="158">
        <f>IFERROR(VLOOKUP(L524,'[2]Tracking Sheet'!$B$3:$J$5000,2,0),0)</f>
        <v>0</v>
      </c>
      <c r="BL524" s="174">
        <f t="shared" si="161"/>
        <v>-46204</v>
      </c>
      <c r="BM524" s="44">
        <f>IFERROR(VLOOKUP(Q524,'[1]Tracking sheet'!$A$3:$D$98000,2,0),0)</f>
        <v>0</v>
      </c>
      <c r="BN524" s="187">
        <f t="shared" si="162"/>
        <v>34</v>
      </c>
      <c r="BO524" s="44" t="s">
        <v>971</v>
      </c>
    </row>
    <row r="525" spans="1:70" ht="38.25" customHeight="1" x14ac:dyDescent="0.3">
      <c r="A525" s="53" t="s">
        <v>99</v>
      </c>
      <c r="B525" s="214">
        <v>47632</v>
      </c>
      <c r="C525" s="127" t="s">
        <v>1766</v>
      </c>
      <c r="D525" s="53">
        <v>9652</v>
      </c>
      <c r="E525" s="53">
        <v>2510</v>
      </c>
      <c r="F525" s="136">
        <v>46165</v>
      </c>
      <c r="G525" s="125">
        <v>46183</v>
      </c>
      <c r="H525" s="18" t="s">
        <v>1767</v>
      </c>
      <c r="I525" s="18" t="s">
        <v>353</v>
      </c>
      <c r="J525" s="125"/>
      <c r="K525" s="125"/>
      <c r="L525" s="15">
        <v>46193</v>
      </c>
      <c r="M525" s="15">
        <v>46203</v>
      </c>
      <c r="N525" s="15">
        <v>46204</v>
      </c>
      <c r="O525" s="15">
        <v>46216</v>
      </c>
      <c r="P525" s="15">
        <v>46217</v>
      </c>
      <c r="Q525" s="15">
        <v>46224</v>
      </c>
      <c r="R525" s="15">
        <v>46228</v>
      </c>
      <c r="S525" s="125">
        <v>46230</v>
      </c>
      <c r="T525" s="15">
        <v>46235</v>
      </c>
      <c r="U525" s="15">
        <v>46237</v>
      </c>
      <c r="V525" s="15">
        <v>46239</v>
      </c>
      <c r="W525" s="15"/>
      <c r="X525" s="15"/>
      <c r="Y525" s="15"/>
      <c r="Z525" s="15"/>
      <c r="AA525" s="15"/>
      <c r="AB525" s="15"/>
      <c r="AC525" s="15">
        <v>46240</v>
      </c>
      <c r="AD525" s="15">
        <v>46246</v>
      </c>
      <c r="AE525" s="15"/>
      <c r="AF525" s="15"/>
      <c r="AG525" s="15">
        <v>46247</v>
      </c>
      <c r="AH525" s="15">
        <v>46248</v>
      </c>
      <c r="AI525" s="15">
        <v>46249</v>
      </c>
      <c r="AJ525" s="136">
        <v>46251</v>
      </c>
      <c r="AK525" s="136">
        <v>46251</v>
      </c>
      <c r="AL525" s="198">
        <v>86</v>
      </c>
      <c r="AM525" s="14" t="s">
        <v>612</v>
      </c>
      <c r="AN525" s="18" t="s">
        <v>57</v>
      </c>
      <c r="AO525" s="14"/>
      <c r="AP525" s="14"/>
      <c r="AQ525" s="18"/>
      <c r="AR525" s="55" t="s">
        <v>48</v>
      </c>
      <c r="AS525" s="199"/>
      <c r="AT525" s="44" t="s">
        <v>285</v>
      </c>
      <c r="AW525" s="173" t="s">
        <v>463</v>
      </c>
      <c r="AX525" s="44">
        <f>IFERROR(VLOOKUP(B525,'[1]Tracking sheet'!$A$3:$D$98000,2,0),0)</f>
        <v>2510</v>
      </c>
      <c r="AY525" s="44">
        <f>IFERROR(VLOOKUP(B525,'[1]Tracking sheet'!$A$3:$D$98000,3,0),0)</f>
        <v>2510</v>
      </c>
      <c r="AZ525" s="159">
        <f t="shared" si="169"/>
        <v>0</v>
      </c>
      <c r="BA525" s="158">
        <f>IFERROR(VLOOKUP(B525,'[2]Tracking Sheet'!$B$3:$J$5000,2,0),0)</f>
        <v>0</v>
      </c>
      <c r="BB525" s="174">
        <f t="shared" si="170"/>
        <v>-9652</v>
      </c>
      <c r="BC525" s="44">
        <f>IFERROR(VLOOKUP(G525,'[1]Tracking sheet'!$A$3:$D$98000,2,0),0)</f>
        <v>0</v>
      </c>
      <c r="BD525" s="44">
        <f>IFERROR(VLOOKUP(G525,'[1]Tracking sheet'!$A$3:$D$98000,3,0),0)</f>
        <v>0</v>
      </c>
      <c r="BE525" s="159">
        <f t="shared" si="158"/>
        <v>0</v>
      </c>
      <c r="BF525" s="158">
        <f>IFERROR(VLOOKUP(G525,'[2]Tracking Sheet'!$B$3:$J$5000,2,0),0)</f>
        <v>0</v>
      </c>
      <c r="BG525" s="174" t="e">
        <f t="shared" si="159"/>
        <v>#VALUE!</v>
      </c>
      <c r="BH525" s="44">
        <f>IFERROR(VLOOKUP(L525,'[1]Tracking sheet'!$A$3:$D$98000,2,0),0)</f>
        <v>0</v>
      </c>
      <c r="BI525" s="44">
        <f>IFERROR(VLOOKUP(L525,'[1]Tracking sheet'!$A$3:$D$98000,3,0),0)</f>
        <v>0</v>
      </c>
      <c r="BJ525" s="159">
        <f t="shared" si="160"/>
        <v>0</v>
      </c>
      <c r="BK525" s="158">
        <f>IFERROR(VLOOKUP(L525,'[2]Tracking Sheet'!$B$3:$J$5000,2,0),0)</f>
        <v>0</v>
      </c>
      <c r="BL525" s="174">
        <f t="shared" si="161"/>
        <v>-46204</v>
      </c>
      <c r="BM525" s="44">
        <f>IFERROR(VLOOKUP(Q525,'[1]Tracking sheet'!$A$3:$D$98000,2,0),0)</f>
        <v>0</v>
      </c>
      <c r="BN525" s="187">
        <f t="shared" si="162"/>
        <v>34</v>
      </c>
      <c r="BO525" s="44" t="s">
        <v>971</v>
      </c>
    </row>
    <row r="526" spans="1:70" ht="38.25" customHeight="1" x14ac:dyDescent="0.3">
      <c r="A526" s="62" t="s">
        <v>2</v>
      </c>
      <c r="B526" s="147">
        <v>47762</v>
      </c>
      <c r="C526" s="127">
        <v>15387324</v>
      </c>
      <c r="D526" s="53">
        <v>1656</v>
      </c>
      <c r="E526" s="53">
        <v>476</v>
      </c>
      <c r="F526" s="136">
        <v>46154</v>
      </c>
      <c r="G526" s="126">
        <v>46182</v>
      </c>
      <c r="H526" s="50" t="s">
        <v>1768</v>
      </c>
      <c r="I526" s="50" t="s">
        <v>347</v>
      </c>
      <c r="J526" s="61"/>
      <c r="K526" s="125"/>
      <c r="L526" s="125">
        <v>46197</v>
      </c>
      <c r="M526" s="15">
        <v>46203</v>
      </c>
      <c r="N526" s="15">
        <v>46208</v>
      </c>
      <c r="O526" s="15">
        <v>46221</v>
      </c>
      <c r="P526" s="15"/>
      <c r="Q526" s="15"/>
      <c r="R526" s="15">
        <v>46224</v>
      </c>
      <c r="S526" s="15">
        <v>46224</v>
      </c>
      <c r="T526" s="125">
        <v>46230</v>
      </c>
      <c r="U526" s="15">
        <v>46232</v>
      </c>
      <c r="V526" s="15">
        <v>46233</v>
      </c>
      <c r="W526" s="15"/>
      <c r="X526" s="15"/>
      <c r="Y526" s="15"/>
      <c r="Z526" s="15"/>
      <c r="AA526" s="15"/>
      <c r="AB526" s="15"/>
      <c r="AC526" s="15">
        <v>46240</v>
      </c>
      <c r="AD526" s="15">
        <v>46241</v>
      </c>
      <c r="AE526" s="15"/>
      <c r="AF526" s="15"/>
      <c r="AG526" s="15">
        <v>46244</v>
      </c>
      <c r="AH526" s="15">
        <v>46246</v>
      </c>
      <c r="AI526" s="15">
        <v>46249</v>
      </c>
      <c r="AJ526" s="136">
        <v>46272</v>
      </c>
      <c r="AK526" s="136">
        <v>46274</v>
      </c>
      <c r="AL526" s="198">
        <v>118</v>
      </c>
      <c r="AM526" s="14" t="s">
        <v>311</v>
      </c>
      <c r="AN526" s="14" t="s">
        <v>677</v>
      </c>
      <c r="AO526" s="14"/>
      <c r="AP526" s="18"/>
      <c r="AQ526" s="18"/>
      <c r="AR526" s="50"/>
      <c r="AS526" s="55"/>
      <c r="AT526" s="44" t="s">
        <v>594</v>
      </c>
      <c r="AW526" s="173" t="s">
        <v>468</v>
      </c>
      <c r="AX526" s="44">
        <f>IFERROR(VLOOKUP(B526,'[1]Tracking sheet'!$A$3:$D$98000,2,0),0)</f>
        <v>476</v>
      </c>
      <c r="AY526" s="44">
        <f>IFERROR(VLOOKUP(B526,'[1]Tracking sheet'!$A$3:$D$98000,3,0),0)</f>
        <v>476</v>
      </c>
      <c r="AZ526" s="159">
        <f t="shared" si="169"/>
        <v>0</v>
      </c>
      <c r="BA526" s="158">
        <f>IFERROR(VLOOKUP(B526,'[2]Tracking Sheet'!$B$3:$J$5000,2,0),0)</f>
        <v>1712</v>
      </c>
      <c r="BB526" s="174">
        <f t="shared" si="170"/>
        <v>56</v>
      </c>
      <c r="BC526" s="44">
        <f>IFERROR(VLOOKUP(G526,'[1]Tracking sheet'!$A$3:$D$98000,2,0),0)</f>
        <v>0</v>
      </c>
      <c r="BD526" s="44">
        <f>IFERROR(VLOOKUP(G526,'[1]Tracking sheet'!$A$3:$D$98000,3,0),0)</f>
        <v>0</v>
      </c>
      <c r="BE526" s="159">
        <f t="shared" si="158"/>
        <v>0</v>
      </c>
      <c r="BF526" s="158">
        <f>IFERROR(VLOOKUP(G526,'[2]Tracking Sheet'!$B$3:$J$5000,2,0),0)</f>
        <v>0</v>
      </c>
      <c r="BG526" s="174" t="e">
        <f t="shared" si="159"/>
        <v>#VALUE!</v>
      </c>
      <c r="BH526" s="44">
        <f>IFERROR(VLOOKUP(L526,'[1]Tracking sheet'!$A$3:$D$98000,2,0),0)</f>
        <v>0</v>
      </c>
      <c r="BI526" s="44">
        <f>IFERROR(VLOOKUP(L526,'[1]Tracking sheet'!$A$3:$D$98000,3,0),0)</f>
        <v>0</v>
      </c>
      <c r="BJ526" s="159">
        <f t="shared" si="160"/>
        <v>0</v>
      </c>
      <c r="BK526" s="158">
        <f>IFERROR(VLOOKUP(L526,'[2]Tracking Sheet'!$B$3:$J$5000,2,0),0)</f>
        <v>0</v>
      </c>
      <c r="BL526" s="174">
        <f t="shared" si="161"/>
        <v>-46208</v>
      </c>
      <c r="BM526" s="44">
        <f>IFERROR(VLOOKUP(Q526,'[1]Tracking sheet'!$A$3:$D$98000,2,0),0)</f>
        <v>0</v>
      </c>
      <c r="BN526" s="187">
        <f t="shared" si="162"/>
        <v>37</v>
      </c>
      <c r="BO526" s="44" t="s">
        <v>1029</v>
      </c>
      <c r="BR526" s="70" t="s">
        <v>2186</v>
      </c>
    </row>
    <row r="527" spans="1:70" ht="38.25" customHeight="1" x14ac:dyDescent="0.3">
      <c r="A527" s="62" t="s">
        <v>2</v>
      </c>
      <c r="B527" s="147">
        <v>47774</v>
      </c>
      <c r="C527" s="127">
        <v>15388023</v>
      </c>
      <c r="D527" s="53">
        <v>513</v>
      </c>
      <c r="E527" s="53">
        <v>315</v>
      </c>
      <c r="F527" s="136">
        <v>46154</v>
      </c>
      <c r="G527" s="125">
        <v>46182</v>
      </c>
      <c r="H527" s="18" t="s">
        <v>1769</v>
      </c>
      <c r="I527" s="18" t="s">
        <v>249</v>
      </c>
      <c r="J527" s="125"/>
      <c r="K527" s="125"/>
      <c r="L527" s="15">
        <v>46199</v>
      </c>
      <c r="M527" s="15">
        <v>46203</v>
      </c>
      <c r="N527" s="15">
        <v>46208</v>
      </c>
      <c r="O527" s="15">
        <v>46223</v>
      </c>
      <c r="P527" s="15"/>
      <c r="Q527" s="15"/>
      <c r="R527" s="15">
        <v>46223</v>
      </c>
      <c r="S527" s="125">
        <v>46223</v>
      </c>
      <c r="T527" s="15">
        <v>46228</v>
      </c>
      <c r="U527" s="63">
        <v>46231</v>
      </c>
      <c r="V527" s="63">
        <v>46232</v>
      </c>
      <c r="W527" s="63">
        <v>46235</v>
      </c>
      <c r="X527" s="63">
        <v>46238</v>
      </c>
      <c r="Y527" s="63"/>
      <c r="Z527" s="63"/>
      <c r="AA527" s="63"/>
      <c r="AB527" s="63"/>
      <c r="AC527" s="63">
        <v>46240</v>
      </c>
      <c r="AD527" s="63">
        <v>46241</v>
      </c>
      <c r="AE527" s="63"/>
      <c r="AF527" s="63"/>
      <c r="AG527" s="63">
        <v>46242</v>
      </c>
      <c r="AH527" s="63">
        <v>46244</v>
      </c>
      <c r="AI527" s="63">
        <v>46247</v>
      </c>
      <c r="AJ527" s="136">
        <v>46272</v>
      </c>
      <c r="AK527" s="136">
        <v>46274</v>
      </c>
      <c r="AL527" s="198">
        <v>118</v>
      </c>
      <c r="AM527" s="14" t="s">
        <v>293</v>
      </c>
      <c r="AN527" s="14" t="s">
        <v>677</v>
      </c>
      <c r="AO527" s="14" t="s">
        <v>613</v>
      </c>
      <c r="AP527" s="14"/>
      <c r="AQ527" s="18" t="s">
        <v>1770</v>
      </c>
      <c r="AR527" s="55"/>
      <c r="AS527" s="64"/>
      <c r="AT527" s="44" t="s">
        <v>594</v>
      </c>
      <c r="AW527" s="173" t="s">
        <v>468</v>
      </c>
      <c r="AX527" s="44">
        <f>IFERROR(VLOOKUP(B527,'[1]Tracking sheet'!$A$3:$D$98000,2,0),0)</f>
        <v>257</v>
      </c>
      <c r="AY527" s="44">
        <f>IFERROR(VLOOKUP(B527,'[1]Tracking sheet'!$A$3:$D$98000,3,0),0)</f>
        <v>257</v>
      </c>
      <c r="AZ527" s="159">
        <f t="shared" si="169"/>
        <v>0</v>
      </c>
      <c r="BA527" s="158">
        <f>IFERROR(VLOOKUP(B527,'[2]Tracking Sheet'!$B$3:$J$5000,2,0),0)</f>
        <v>538</v>
      </c>
      <c r="BB527" s="174">
        <f t="shared" si="170"/>
        <v>25</v>
      </c>
      <c r="BC527" s="44">
        <f>IFERROR(VLOOKUP(G527,'[1]Tracking sheet'!$A$3:$D$98000,2,0),0)</f>
        <v>0</v>
      </c>
      <c r="BD527" s="44">
        <f>IFERROR(VLOOKUP(G527,'[1]Tracking sheet'!$A$3:$D$98000,3,0),0)</f>
        <v>0</v>
      </c>
      <c r="BE527" s="159">
        <f t="shared" si="158"/>
        <v>0</v>
      </c>
      <c r="BF527" s="158">
        <f>IFERROR(VLOOKUP(G527,'[2]Tracking Sheet'!$B$3:$J$5000,2,0),0)</f>
        <v>0</v>
      </c>
      <c r="BG527" s="174" t="e">
        <f t="shared" si="159"/>
        <v>#VALUE!</v>
      </c>
      <c r="BH527" s="44">
        <f>IFERROR(VLOOKUP(L527,'[1]Tracking sheet'!$A$3:$D$98000,2,0),0)</f>
        <v>0</v>
      </c>
      <c r="BI527" s="44">
        <f>IFERROR(VLOOKUP(L527,'[1]Tracking sheet'!$A$3:$D$98000,3,0),0)</f>
        <v>0</v>
      </c>
      <c r="BJ527" s="159">
        <f t="shared" si="160"/>
        <v>0</v>
      </c>
      <c r="BK527" s="158">
        <f>IFERROR(VLOOKUP(L527,'[2]Tracking Sheet'!$B$3:$J$5000,2,0),0)</f>
        <v>0</v>
      </c>
      <c r="BL527" s="174">
        <f t="shared" si="161"/>
        <v>-46208</v>
      </c>
      <c r="BM527" s="44">
        <f>IFERROR(VLOOKUP(Q527,'[1]Tracking sheet'!$A$3:$D$98000,2,0),0)</f>
        <v>0</v>
      </c>
      <c r="BN527" s="187">
        <f t="shared" si="162"/>
        <v>37</v>
      </c>
      <c r="BO527" s="44" t="s">
        <v>1029</v>
      </c>
      <c r="BR527" s="70" t="s">
        <v>2671</v>
      </c>
    </row>
    <row r="528" spans="1:70" ht="38.25" customHeight="1" x14ac:dyDescent="0.3">
      <c r="A528" s="62" t="s">
        <v>2</v>
      </c>
      <c r="B528" s="147" t="s">
        <v>1771</v>
      </c>
      <c r="C528" s="127">
        <v>15376003</v>
      </c>
      <c r="D528" s="53">
        <v>1504</v>
      </c>
      <c r="E528" s="53">
        <v>797</v>
      </c>
      <c r="F528" s="136">
        <v>46177</v>
      </c>
      <c r="G528" s="15">
        <v>46186</v>
      </c>
      <c r="H528" s="18" t="s">
        <v>797</v>
      </c>
      <c r="I528" s="18" t="s">
        <v>348</v>
      </c>
      <c r="J528" s="125"/>
      <c r="K528" s="125"/>
      <c r="L528" s="15">
        <v>46204</v>
      </c>
      <c r="M528" s="15">
        <v>46210</v>
      </c>
      <c r="N528" s="15">
        <v>46216</v>
      </c>
      <c r="O528" s="124">
        <v>46231</v>
      </c>
      <c r="P528" s="15"/>
      <c r="Q528" s="15"/>
      <c r="R528" s="15">
        <v>46240</v>
      </c>
      <c r="S528" s="125">
        <v>46233</v>
      </c>
      <c r="T528" s="15">
        <v>46244</v>
      </c>
      <c r="U528" s="15">
        <v>46246</v>
      </c>
      <c r="V528" s="15">
        <v>46247</v>
      </c>
      <c r="W528" s="15">
        <v>46249</v>
      </c>
      <c r="X528" s="15">
        <v>46251</v>
      </c>
      <c r="Y528" s="15"/>
      <c r="Z528" s="15"/>
      <c r="AA528" s="15"/>
      <c r="AB528" s="15"/>
      <c r="AC528" s="15">
        <v>46254</v>
      </c>
      <c r="AD528" s="15">
        <v>46256</v>
      </c>
      <c r="AE528" s="15"/>
      <c r="AF528" s="15"/>
      <c r="AG528" s="15">
        <v>46259</v>
      </c>
      <c r="AH528" s="15">
        <v>46261</v>
      </c>
      <c r="AI528" s="15">
        <v>46265</v>
      </c>
      <c r="AJ528" s="136">
        <v>46293</v>
      </c>
      <c r="AK528" s="136">
        <v>46295</v>
      </c>
      <c r="AL528" s="198">
        <v>116</v>
      </c>
      <c r="AM528" s="14" t="s">
        <v>281</v>
      </c>
      <c r="AN528" s="14" t="s">
        <v>653</v>
      </c>
      <c r="AO528" s="18" t="s">
        <v>18</v>
      </c>
      <c r="AP528" s="18"/>
      <c r="AQ528" s="18" t="s">
        <v>1772</v>
      </c>
      <c r="AR528" s="55"/>
      <c r="AS528" s="50"/>
      <c r="AT528" s="44" t="s">
        <v>594</v>
      </c>
      <c r="AW528" s="173" t="s">
        <v>468</v>
      </c>
      <c r="AX528" s="44">
        <f>IFERROR(VLOOKUP(B528,'[1]Tracking sheet'!$A$3:$D$98000,2,0),0)</f>
        <v>788</v>
      </c>
      <c r="AY528" s="44">
        <f>IFERROR(VLOOKUP(B528,'[1]Tracking sheet'!$A$3:$D$98000,3,0),0)</f>
        <v>788</v>
      </c>
      <c r="AZ528" s="159">
        <f t="shared" si="169"/>
        <v>0</v>
      </c>
      <c r="BA528" s="158">
        <f>IFERROR(VLOOKUP(B528,'[2]Tracking Sheet'!$B$3:$J$5000,2,0),0)</f>
        <v>1553</v>
      </c>
      <c r="BB528" s="174">
        <f t="shared" si="170"/>
        <v>49</v>
      </c>
      <c r="BC528" s="44">
        <f>IFERROR(VLOOKUP(G528,'[1]Tracking sheet'!$A$3:$D$98000,2,0),0)</f>
        <v>0</v>
      </c>
      <c r="BD528" s="44">
        <f>IFERROR(VLOOKUP(G528,'[1]Tracking sheet'!$A$3:$D$98000,3,0),0)</f>
        <v>0</v>
      </c>
      <c r="BE528" s="159">
        <f t="shared" si="158"/>
        <v>0</v>
      </c>
      <c r="BF528" s="158">
        <f>IFERROR(VLOOKUP(G528,'[2]Tracking Sheet'!$B$3:$J$5000,2,0),0)</f>
        <v>0</v>
      </c>
      <c r="BG528" s="174" t="e">
        <f t="shared" si="159"/>
        <v>#VALUE!</v>
      </c>
      <c r="BH528" s="44">
        <f>IFERROR(VLOOKUP(L528,'[1]Tracking sheet'!$A$3:$D$98000,2,0),0)</f>
        <v>0</v>
      </c>
      <c r="BI528" s="44">
        <f>IFERROR(VLOOKUP(L528,'[1]Tracking sheet'!$A$3:$D$98000,3,0),0)</f>
        <v>0</v>
      </c>
      <c r="BJ528" s="159">
        <f t="shared" si="160"/>
        <v>0</v>
      </c>
      <c r="BK528" s="158">
        <f>IFERROR(VLOOKUP(L528,'[2]Tracking Sheet'!$B$3:$J$5000,2,0),0)</f>
        <v>0</v>
      </c>
      <c r="BL528" s="174">
        <f t="shared" si="161"/>
        <v>-46216</v>
      </c>
      <c r="BM528" s="44">
        <f>IFERROR(VLOOKUP(Q528,'[1]Tracking sheet'!$A$3:$D$98000,2,0),0)</f>
        <v>0</v>
      </c>
      <c r="BN528" s="187">
        <f t="shared" si="162"/>
        <v>40</v>
      </c>
      <c r="BO528" s="44" t="s">
        <v>972</v>
      </c>
      <c r="BR528" s="70" t="s">
        <v>2844</v>
      </c>
    </row>
    <row r="529" spans="1:70" ht="38.25" customHeight="1" x14ac:dyDescent="0.3">
      <c r="A529" s="62" t="s">
        <v>2</v>
      </c>
      <c r="B529" s="147" t="s">
        <v>1773</v>
      </c>
      <c r="C529" s="127">
        <v>15382100</v>
      </c>
      <c r="D529" s="53">
        <v>3630</v>
      </c>
      <c r="E529" s="53">
        <v>1882</v>
      </c>
      <c r="F529" s="136">
        <v>46177</v>
      </c>
      <c r="G529" s="125">
        <v>46186</v>
      </c>
      <c r="H529" s="18" t="s">
        <v>799</v>
      </c>
      <c r="I529" s="18" t="s">
        <v>348</v>
      </c>
      <c r="J529" s="125"/>
      <c r="K529" s="125"/>
      <c r="L529" s="15">
        <v>46204</v>
      </c>
      <c r="M529" s="15">
        <v>46213</v>
      </c>
      <c r="N529" s="15">
        <v>46218</v>
      </c>
      <c r="O529" s="15">
        <v>46233</v>
      </c>
      <c r="P529" s="15"/>
      <c r="Q529" s="15"/>
      <c r="R529" s="15">
        <v>46241</v>
      </c>
      <c r="S529" s="125">
        <v>46241</v>
      </c>
      <c r="T529" s="15">
        <v>46247</v>
      </c>
      <c r="U529" s="15">
        <v>46249</v>
      </c>
      <c r="V529" s="15">
        <v>46251</v>
      </c>
      <c r="W529" s="15">
        <v>46253</v>
      </c>
      <c r="X529" s="15">
        <v>46255</v>
      </c>
      <c r="Y529" s="15"/>
      <c r="Z529" s="15"/>
      <c r="AA529" s="205"/>
      <c r="AB529" s="205"/>
      <c r="AC529" s="15">
        <v>46258</v>
      </c>
      <c r="AD529" s="15">
        <v>46263</v>
      </c>
      <c r="AE529" s="15"/>
      <c r="AF529" s="15"/>
      <c r="AG529" s="15">
        <v>46265</v>
      </c>
      <c r="AH529" s="15">
        <v>46268</v>
      </c>
      <c r="AI529" s="15">
        <v>46273</v>
      </c>
      <c r="AJ529" s="136">
        <v>46293</v>
      </c>
      <c r="AK529" s="136">
        <v>46295</v>
      </c>
      <c r="AL529" s="198">
        <v>116</v>
      </c>
      <c r="AM529" s="14" t="s">
        <v>259</v>
      </c>
      <c r="AN529" s="14" t="s">
        <v>653</v>
      </c>
      <c r="AO529" s="14" t="s">
        <v>18</v>
      </c>
      <c r="AP529" s="14"/>
      <c r="AQ529" s="18" t="s">
        <v>1774</v>
      </c>
      <c r="AR529" s="55"/>
      <c r="AS529" s="50"/>
      <c r="AT529" s="44" t="s">
        <v>594</v>
      </c>
      <c r="AW529" s="173" t="s">
        <v>468</v>
      </c>
      <c r="AX529" s="44">
        <f>IFERROR(VLOOKUP(B529,'[1]Tracking sheet'!$A$3:$D$98000,2,0),0)</f>
        <v>1885</v>
      </c>
      <c r="AY529" s="44">
        <f>IFERROR(VLOOKUP(B529,'[1]Tracking sheet'!$A$3:$D$98000,3,0),0)</f>
        <v>1885</v>
      </c>
      <c r="AZ529" s="159">
        <f t="shared" si="169"/>
        <v>0</v>
      </c>
      <c r="BA529" s="158">
        <f>IFERROR(VLOOKUP(B529,'[2]Tracking Sheet'!$B$3:$J$5000,2,0),0)</f>
        <v>3711</v>
      </c>
      <c r="BB529" s="174">
        <f t="shared" si="170"/>
        <v>81</v>
      </c>
      <c r="BC529" s="44">
        <f>IFERROR(VLOOKUP(G529,'[1]Tracking sheet'!$A$3:$D$98000,2,0),0)</f>
        <v>0</v>
      </c>
      <c r="BD529" s="44">
        <f>IFERROR(VLOOKUP(G529,'[1]Tracking sheet'!$A$3:$D$98000,3,0),0)</f>
        <v>0</v>
      </c>
      <c r="BE529" s="159">
        <f t="shared" si="158"/>
        <v>0</v>
      </c>
      <c r="BF529" s="158">
        <f>IFERROR(VLOOKUP(G529,'[2]Tracking Sheet'!$B$3:$J$5000,2,0),0)</f>
        <v>0</v>
      </c>
      <c r="BG529" s="174" t="e">
        <f t="shared" si="159"/>
        <v>#VALUE!</v>
      </c>
      <c r="BH529" s="44">
        <f>IFERROR(VLOOKUP(L529,'[1]Tracking sheet'!$A$3:$D$98000,2,0),0)</f>
        <v>0</v>
      </c>
      <c r="BI529" s="44">
        <f>IFERROR(VLOOKUP(L529,'[1]Tracking sheet'!$A$3:$D$98000,3,0),0)</f>
        <v>0</v>
      </c>
      <c r="BJ529" s="159">
        <f t="shared" si="160"/>
        <v>0</v>
      </c>
      <c r="BK529" s="158">
        <f>IFERROR(VLOOKUP(L529,'[2]Tracking Sheet'!$B$3:$J$5000,2,0),0)</f>
        <v>0</v>
      </c>
      <c r="BL529" s="174">
        <f t="shared" si="161"/>
        <v>-46218</v>
      </c>
      <c r="BM529" s="44">
        <f>IFERROR(VLOOKUP(Q529,'[1]Tracking sheet'!$A$3:$D$98000,2,0),0)</f>
        <v>0</v>
      </c>
      <c r="BN529" s="187">
        <f t="shared" si="162"/>
        <v>40</v>
      </c>
      <c r="BO529" s="44" t="s">
        <v>972</v>
      </c>
      <c r="BR529" s="70" t="s">
        <v>2844</v>
      </c>
    </row>
    <row r="530" spans="1:70" ht="38.25" customHeight="1" x14ac:dyDescent="0.3">
      <c r="A530" s="62" t="s">
        <v>2</v>
      </c>
      <c r="B530" s="147" t="s">
        <v>1775</v>
      </c>
      <c r="C530" s="127">
        <v>15375918</v>
      </c>
      <c r="D530" s="53">
        <v>1700</v>
      </c>
      <c r="E530" s="53">
        <v>800</v>
      </c>
      <c r="F530" s="136">
        <v>46177</v>
      </c>
      <c r="G530" s="125">
        <v>46186</v>
      </c>
      <c r="H530" s="18" t="s">
        <v>730</v>
      </c>
      <c r="I530" s="18" t="s">
        <v>256</v>
      </c>
      <c r="J530" s="125"/>
      <c r="K530" s="125"/>
      <c r="L530" s="15">
        <v>46205</v>
      </c>
      <c r="M530" s="15">
        <v>46211</v>
      </c>
      <c r="N530" s="15">
        <v>46217</v>
      </c>
      <c r="O530" s="15">
        <v>46233</v>
      </c>
      <c r="P530" s="15"/>
      <c r="Q530" s="15"/>
      <c r="R530" s="15">
        <v>46240</v>
      </c>
      <c r="S530" s="125">
        <v>46240</v>
      </c>
      <c r="T530" s="15"/>
      <c r="U530" s="15">
        <v>46246</v>
      </c>
      <c r="V530" s="15">
        <v>46247</v>
      </c>
      <c r="W530" s="15">
        <v>46249</v>
      </c>
      <c r="X530" s="15">
        <v>46251</v>
      </c>
      <c r="Y530" s="15"/>
      <c r="Z530" s="15"/>
      <c r="AA530" s="15"/>
      <c r="AB530" s="15"/>
      <c r="AC530" s="15">
        <v>46254</v>
      </c>
      <c r="AD530" s="15">
        <v>46256</v>
      </c>
      <c r="AE530" s="15"/>
      <c r="AF530" s="15"/>
      <c r="AG530" s="15">
        <v>46259</v>
      </c>
      <c r="AH530" s="15">
        <v>46261</v>
      </c>
      <c r="AI530" s="15">
        <v>46265</v>
      </c>
      <c r="AJ530" s="136">
        <v>46293</v>
      </c>
      <c r="AK530" s="136">
        <v>46295</v>
      </c>
      <c r="AL530" s="198">
        <v>116</v>
      </c>
      <c r="AM530" s="14" t="s">
        <v>284</v>
      </c>
      <c r="AN530" s="14" t="s">
        <v>653</v>
      </c>
      <c r="AO530" s="14" t="s">
        <v>28</v>
      </c>
      <c r="AP530" s="14"/>
      <c r="AQ530" s="18" t="s">
        <v>1776</v>
      </c>
      <c r="AR530" s="55"/>
      <c r="AS530" s="50"/>
      <c r="AT530" s="44" t="s">
        <v>594</v>
      </c>
      <c r="AW530" s="173" t="s">
        <v>468</v>
      </c>
      <c r="AX530" s="44">
        <f>IFERROR(VLOOKUP(B530,'[1]Tracking sheet'!$A$3:$D$98000,2,0),0)</f>
        <v>800</v>
      </c>
      <c r="AY530" s="44">
        <f>IFERROR(VLOOKUP(B530,'[1]Tracking sheet'!$A$3:$D$98000,3,0),0)</f>
        <v>800</v>
      </c>
      <c r="AZ530" s="159">
        <f t="shared" si="169"/>
        <v>0</v>
      </c>
      <c r="BA530" s="158">
        <f>IFERROR(VLOOKUP(B530,'[2]Tracking Sheet'!$B$3:$J$5000,2,0),0)</f>
        <v>1759</v>
      </c>
      <c r="BB530" s="174">
        <f t="shared" si="170"/>
        <v>59</v>
      </c>
      <c r="BC530" s="44">
        <f>IFERROR(VLOOKUP(G530,'[1]Tracking sheet'!$A$3:$D$98000,2,0),0)</f>
        <v>0</v>
      </c>
      <c r="BD530" s="44">
        <f>IFERROR(VLOOKUP(G530,'[1]Tracking sheet'!$A$3:$D$98000,3,0),0)</f>
        <v>0</v>
      </c>
      <c r="BE530" s="159">
        <f t="shared" si="158"/>
        <v>0</v>
      </c>
      <c r="BF530" s="158">
        <f>IFERROR(VLOOKUP(G530,'[2]Tracking Sheet'!$B$3:$J$5000,2,0),0)</f>
        <v>0</v>
      </c>
      <c r="BG530" s="174" t="e">
        <f t="shared" si="159"/>
        <v>#VALUE!</v>
      </c>
      <c r="BH530" s="44">
        <f>IFERROR(VLOOKUP(L530,'[1]Tracking sheet'!$A$3:$D$98000,2,0),0)</f>
        <v>0</v>
      </c>
      <c r="BI530" s="44">
        <f>IFERROR(VLOOKUP(L530,'[1]Tracking sheet'!$A$3:$D$98000,3,0),0)</f>
        <v>0</v>
      </c>
      <c r="BJ530" s="159">
        <f t="shared" si="160"/>
        <v>0</v>
      </c>
      <c r="BK530" s="158">
        <f>IFERROR(VLOOKUP(L530,'[2]Tracking Sheet'!$B$3:$J$5000,2,0),0)</f>
        <v>0</v>
      </c>
      <c r="BL530" s="174">
        <f t="shared" si="161"/>
        <v>-46217</v>
      </c>
      <c r="BM530" s="44">
        <f>IFERROR(VLOOKUP(Q530,'[1]Tracking sheet'!$A$3:$D$98000,2,0),0)</f>
        <v>0</v>
      </c>
      <c r="BN530" s="187">
        <f t="shared" si="162"/>
        <v>40</v>
      </c>
      <c r="BO530" s="44" t="s">
        <v>972</v>
      </c>
      <c r="BR530" s="70" t="s">
        <v>2844</v>
      </c>
    </row>
    <row r="531" spans="1:70" ht="38.25" customHeight="1" x14ac:dyDescent="0.3">
      <c r="A531" s="62" t="s">
        <v>2</v>
      </c>
      <c r="B531" s="147" t="s">
        <v>1777</v>
      </c>
      <c r="C531" s="127">
        <v>15370923</v>
      </c>
      <c r="D531" s="53">
        <v>1584</v>
      </c>
      <c r="E531" s="53">
        <v>397</v>
      </c>
      <c r="F531" s="136">
        <v>46177</v>
      </c>
      <c r="G531" s="125">
        <v>46186</v>
      </c>
      <c r="H531" s="18" t="s">
        <v>1778</v>
      </c>
      <c r="I531" s="18" t="s">
        <v>46</v>
      </c>
      <c r="J531" s="125"/>
      <c r="K531" s="125"/>
      <c r="L531" s="15">
        <v>46211</v>
      </c>
      <c r="M531" s="15">
        <v>46215</v>
      </c>
      <c r="N531" s="15">
        <v>46221</v>
      </c>
      <c r="O531" s="15">
        <v>46233</v>
      </c>
      <c r="P531" s="15"/>
      <c r="Q531" s="15"/>
      <c r="R531" s="15">
        <v>46241</v>
      </c>
      <c r="S531" s="125">
        <v>46241</v>
      </c>
      <c r="T531" s="15">
        <v>46247</v>
      </c>
      <c r="U531" s="15">
        <v>46249</v>
      </c>
      <c r="V531" s="15">
        <v>46251</v>
      </c>
      <c r="W531" s="15">
        <v>46253</v>
      </c>
      <c r="X531" s="15">
        <v>46254</v>
      </c>
      <c r="Y531" s="15"/>
      <c r="Z531" s="15"/>
      <c r="AA531" s="15"/>
      <c r="AB531" s="15"/>
      <c r="AC531" s="15">
        <v>46258</v>
      </c>
      <c r="AD531" s="15">
        <v>46260</v>
      </c>
      <c r="AE531" s="15"/>
      <c r="AF531" s="15"/>
      <c r="AG531" s="15">
        <v>46262</v>
      </c>
      <c r="AH531" s="15">
        <v>46265</v>
      </c>
      <c r="AI531" s="15">
        <v>46275</v>
      </c>
      <c r="AJ531" s="136">
        <v>46286</v>
      </c>
      <c r="AK531" s="136">
        <v>46288</v>
      </c>
      <c r="AL531" s="198">
        <v>109</v>
      </c>
      <c r="AM531" s="14" t="s">
        <v>661</v>
      </c>
      <c r="AN531" s="14" t="s">
        <v>653</v>
      </c>
      <c r="AO531" s="14" t="s">
        <v>106</v>
      </c>
      <c r="AP531" s="14"/>
      <c r="AQ531" s="18" t="s">
        <v>1779</v>
      </c>
      <c r="AR531" s="55"/>
      <c r="AS531" s="50"/>
      <c r="AT531" s="44" t="s">
        <v>594</v>
      </c>
      <c r="AW531" s="173" t="s">
        <v>468</v>
      </c>
      <c r="AX531" s="44">
        <f>IFERROR(VLOOKUP(B531,'[1]Tracking sheet'!$A$3:$D$98000,2,0),0)</f>
        <v>397</v>
      </c>
      <c r="AY531" s="44">
        <f>IFERROR(VLOOKUP(B531,'[1]Tracking sheet'!$A$3:$D$98000,3,0),0)</f>
        <v>397</v>
      </c>
      <c r="AZ531" s="159">
        <f t="shared" si="169"/>
        <v>0</v>
      </c>
      <c r="BA531" s="158">
        <f>IFERROR(VLOOKUP(B531,'[2]Tracking Sheet'!$B$3:$J$5000,2,0),0)</f>
        <v>1622</v>
      </c>
      <c r="BB531" s="174">
        <f t="shared" si="170"/>
        <v>38</v>
      </c>
      <c r="BC531" s="44">
        <f>IFERROR(VLOOKUP(G531,'[1]Tracking sheet'!$A$3:$D$98000,2,0),0)</f>
        <v>0</v>
      </c>
      <c r="BD531" s="44">
        <f>IFERROR(VLOOKUP(G531,'[1]Tracking sheet'!$A$3:$D$98000,3,0),0)</f>
        <v>0</v>
      </c>
      <c r="BE531" s="159">
        <f t="shared" si="158"/>
        <v>0</v>
      </c>
      <c r="BF531" s="158">
        <f>IFERROR(VLOOKUP(G531,'[2]Tracking Sheet'!$B$3:$J$5000,2,0),0)</f>
        <v>0</v>
      </c>
      <c r="BG531" s="174" t="e">
        <f t="shared" si="159"/>
        <v>#VALUE!</v>
      </c>
      <c r="BH531" s="44">
        <f>IFERROR(VLOOKUP(L531,'[1]Tracking sheet'!$A$3:$D$98000,2,0),0)</f>
        <v>0</v>
      </c>
      <c r="BI531" s="44">
        <f>IFERROR(VLOOKUP(L531,'[1]Tracking sheet'!$A$3:$D$98000,3,0),0)</f>
        <v>0</v>
      </c>
      <c r="BJ531" s="159">
        <f t="shared" si="160"/>
        <v>0</v>
      </c>
      <c r="BK531" s="158">
        <f>IFERROR(VLOOKUP(L531,'[2]Tracking Sheet'!$B$3:$J$5000,2,0),0)</f>
        <v>0</v>
      </c>
      <c r="BL531" s="174">
        <f t="shared" si="161"/>
        <v>-46221</v>
      </c>
      <c r="BM531" s="44">
        <f>IFERROR(VLOOKUP(Q531,'[1]Tracking sheet'!$A$3:$D$98000,2,0),0)</f>
        <v>0</v>
      </c>
      <c r="BN531" s="187">
        <f t="shared" si="162"/>
        <v>39</v>
      </c>
      <c r="BO531" s="44" t="s">
        <v>972</v>
      </c>
      <c r="BR531" s="70" t="s">
        <v>3094</v>
      </c>
    </row>
    <row r="532" spans="1:70" ht="38.25" customHeight="1" x14ac:dyDescent="0.3">
      <c r="A532" s="62" t="s">
        <v>2</v>
      </c>
      <c r="B532" s="147">
        <v>47889</v>
      </c>
      <c r="C532" s="127" t="s">
        <v>1780</v>
      </c>
      <c r="D532" s="53">
        <v>4935</v>
      </c>
      <c r="E532" s="53">
        <v>2587</v>
      </c>
      <c r="F532" s="136">
        <v>46183</v>
      </c>
      <c r="G532" s="125">
        <v>46188</v>
      </c>
      <c r="H532" s="18" t="s">
        <v>730</v>
      </c>
      <c r="I532" s="18" t="s">
        <v>256</v>
      </c>
      <c r="J532" s="125"/>
      <c r="K532" s="125"/>
      <c r="L532" s="15">
        <v>46204</v>
      </c>
      <c r="M532" s="15">
        <v>46214</v>
      </c>
      <c r="N532" s="15">
        <v>46216</v>
      </c>
      <c r="O532" s="15">
        <v>46233</v>
      </c>
      <c r="P532" s="15"/>
      <c r="Q532" s="15"/>
      <c r="R532" s="15">
        <v>46240</v>
      </c>
      <c r="S532" s="125">
        <v>46240</v>
      </c>
      <c r="T532" s="15">
        <v>46245</v>
      </c>
      <c r="U532" s="15">
        <v>46246</v>
      </c>
      <c r="V532" s="15">
        <v>46249</v>
      </c>
      <c r="W532" s="15">
        <v>46248</v>
      </c>
      <c r="X532" s="15">
        <v>46252</v>
      </c>
      <c r="Y532" s="15"/>
      <c r="Z532" s="15"/>
      <c r="AA532" s="15"/>
      <c r="AB532" s="15"/>
      <c r="AC532" s="15">
        <v>46252</v>
      </c>
      <c r="AD532" s="15">
        <v>46258</v>
      </c>
      <c r="AE532" s="15"/>
      <c r="AF532" s="15"/>
      <c r="AG532" s="15">
        <v>46260</v>
      </c>
      <c r="AH532" s="15">
        <v>46264</v>
      </c>
      <c r="AI532" s="15">
        <v>46271</v>
      </c>
      <c r="AJ532" s="136">
        <v>46286</v>
      </c>
      <c r="AK532" s="136">
        <v>46288</v>
      </c>
      <c r="AL532" s="198">
        <v>103</v>
      </c>
      <c r="AM532" s="14" t="s">
        <v>284</v>
      </c>
      <c r="AN532" s="14" t="s">
        <v>653</v>
      </c>
      <c r="AO532" s="14" t="s">
        <v>106</v>
      </c>
      <c r="AP532" s="14"/>
      <c r="AQ532" s="18" t="s">
        <v>1781</v>
      </c>
      <c r="AR532" s="55"/>
      <c r="AS532" s="50"/>
      <c r="AT532" s="44" t="s">
        <v>594</v>
      </c>
      <c r="AW532" s="173" t="s">
        <v>468</v>
      </c>
      <c r="AX532" s="44">
        <f>IFERROR(VLOOKUP(B532,'[1]Tracking sheet'!$A$3:$D$98000,2,0),0)</f>
        <v>2594</v>
      </c>
      <c r="AY532" s="44">
        <f>IFERROR(VLOOKUP(B532,'[1]Tracking sheet'!$A$3:$D$98000,3,0),0)</f>
        <v>2594</v>
      </c>
      <c r="AZ532" s="159">
        <f t="shared" si="169"/>
        <v>0</v>
      </c>
      <c r="BA532" s="158">
        <f>IFERROR(VLOOKUP(B532,'[2]Tracking Sheet'!$B$3:$J$5000,2,0),0)</f>
        <v>5062</v>
      </c>
      <c r="BB532" s="174">
        <f t="shared" si="170"/>
        <v>127</v>
      </c>
      <c r="BC532" s="44">
        <f>IFERROR(VLOOKUP(G532,'[1]Tracking sheet'!$A$3:$D$98000,2,0),0)</f>
        <v>0</v>
      </c>
      <c r="BD532" s="44">
        <f>IFERROR(VLOOKUP(G532,'[1]Tracking sheet'!$A$3:$D$98000,3,0),0)</f>
        <v>0</v>
      </c>
      <c r="BE532" s="159">
        <f t="shared" si="158"/>
        <v>0</v>
      </c>
      <c r="BF532" s="158">
        <f>IFERROR(VLOOKUP(G532,'[2]Tracking Sheet'!$B$3:$J$5000,2,0),0)</f>
        <v>0</v>
      </c>
      <c r="BG532" s="174" t="e">
        <f t="shared" si="159"/>
        <v>#VALUE!</v>
      </c>
      <c r="BH532" s="44">
        <f>IFERROR(VLOOKUP(L532,'[1]Tracking sheet'!$A$3:$D$98000,2,0),0)</f>
        <v>0</v>
      </c>
      <c r="BI532" s="44">
        <f>IFERROR(VLOOKUP(L532,'[1]Tracking sheet'!$A$3:$D$98000,3,0),0)</f>
        <v>0</v>
      </c>
      <c r="BJ532" s="159">
        <f t="shared" si="160"/>
        <v>0</v>
      </c>
      <c r="BK532" s="158">
        <f>IFERROR(VLOOKUP(L532,'[2]Tracking Sheet'!$B$3:$J$5000,2,0),0)</f>
        <v>0</v>
      </c>
      <c r="BL532" s="174">
        <f t="shared" si="161"/>
        <v>-46216</v>
      </c>
      <c r="BM532" s="44">
        <f>IFERROR(VLOOKUP(Q532,'[1]Tracking sheet'!$A$3:$D$98000,2,0),0)</f>
        <v>0</v>
      </c>
      <c r="BN532" s="187">
        <f t="shared" si="162"/>
        <v>39</v>
      </c>
      <c r="BO532" s="44" t="s">
        <v>972</v>
      </c>
      <c r="BR532" s="70" t="s">
        <v>3086</v>
      </c>
    </row>
    <row r="533" spans="1:70" ht="38.25" customHeight="1" x14ac:dyDescent="0.3">
      <c r="A533" s="53" t="s">
        <v>99</v>
      </c>
      <c r="B533" s="214">
        <v>47745</v>
      </c>
      <c r="C533" s="127" t="s">
        <v>1782</v>
      </c>
      <c r="D533" s="53">
        <v>9836</v>
      </c>
      <c r="E533" s="53">
        <v>2110</v>
      </c>
      <c r="F533" s="136">
        <v>46183</v>
      </c>
      <c r="G533" s="125">
        <v>46185</v>
      </c>
      <c r="H533" s="18" t="s">
        <v>1783</v>
      </c>
      <c r="I533" s="18" t="s">
        <v>347</v>
      </c>
      <c r="J533" s="192"/>
      <c r="K533" s="192"/>
      <c r="L533" s="15">
        <v>46213</v>
      </c>
      <c r="M533" s="15">
        <v>46225</v>
      </c>
      <c r="N533" s="15">
        <v>46227</v>
      </c>
      <c r="O533" s="15">
        <v>46245</v>
      </c>
      <c r="P533" s="14"/>
      <c r="Q533" s="14"/>
      <c r="R533" s="15">
        <v>46244</v>
      </c>
      <c r="S533" s="125">
        <v>46246</v>
      </c>
      <c r="T533" s="15">
        <v>46251</v>
      </c>
      <c r="U533" s="15">
        <v>46252</v>
      </c>
      <c r="V533" s="15">
        <v>46254</v>
      </c>
      <c r="W533" s="14"/>
      <c r="X533" s="14"/>
      <c r="Y533" s="14"/>
      <c r="Z533" s="14"/>
      <c r="AA533" s="14"/>
      <c r="AB533" s="14"/>
      <c r="AC533" s="15">
        <v>46255</v>
      </c>
      <c r="AD533" s="15">
        <v>46261</v>
      </c>
      <c r="AE533" s="14"/>
      <c r="AF533" s="14"/>
      <c r="AG533" s="15">
        <v>46262</v>
      </c>
      <c r="AH533" s="15">
        <v>46263</v>
      </c>
      <c r="AI533" s="15">
        <v>46265</v>
      </c>
      <c r="AJ533" s="136">
        <v>46272</v>
      </c>
      <c r="AK533" s="136">
        <v>46272</v>
      </c>
      <c r="AL533" s="198">
        <f>+AJ533-F533</f>
        <v>89</v>
      </c>
      <c r="AM533" s="14" t="s">
        <v>611</v>
      </c>
      <c r="AN533" s="14" t="s">
        <v>598</v>
      </c>
      <c r="AO533" s="14"/>
      <c r="AP533" s="14"/>
      <c r="AQ533" s="18"/>
      <c r="AR533" s="55"/>
      <c r="AS533" s="199"/>
      <c r="AT533" s="44" t="s">
        <v>596</v>
      </c>
      <c r="AW533" s="173" t="s">
        <v>468</v>
      </c>
      <c r="AX533" s="44">
        <f>IFERROR(VLOOKUP(B533,'[1]Tracking sheet'!$A$3:$D$98000,2,0),0)</f>
        <v>2036</v>
      </c>
      <c r="AY533" s="44">
        <f>IFERROR(VLOOKUP(B533,'[1]Tracking sheet'!$A$3:$D$98000,3,0),0)</f>
        <v>2036</v>
      </c>
      <c r="AZ533" s="159">
        <f t="shared" si="169"/>
        <v>0</v>
      </c>
      <c r="BA533" s="158">
        <f>IFERROR(VLOOKUP(B533,'[2]Tracking Sheet'!$B$3:$J$5000,2,0),0)</f>
        <v>9972</v>
      </c>
      <c r="BB533" s="174">
        <f t="shared" si="170"/>
        <v>136</v>
      </c>
      <c r="BC533" s="44">
        <f>IFERROR(VLOOKUP(G533,'[1]Tracking sheet'!$A$3:$D$98000,2,0),0)</f>
        <v>0</v>
      </c>
      <c r="BD533" s="44">
        <f>IFERROR(VLOOKUP(G533,'[1]Tracking sheet'!$A$3:$D$98000,3,0),0)</f>
        <v>0</v>
      </c>
      <c r="BE533" s="159">
        <f t="shared" si="158"/>
        <v>0</v>
      </c>
      <c r="BF533" s="158">
        <f>IFERROR(VLOOKUP(G533,'[2]Tracking Sheet'!$B$3:$J$5000,2,0),0)</f>
        <v>0</v>
      </c>
      <c r="BG533" s="174" t="e">
        <f t="shared" si="159"/>
        <v>#VALUE!</v>
      </c>
      <c r="BH533" s="44">
        <f>IFERROR(VLOOKUP(L533,'[1]Tracking sheet'!$A$3:$D$98000,2,0),0)</f>
        <v>0</v>
      </c>
      <c r="BI533" s="44">
        <f>IFERROR(VLOOKUP(L533,'[1]Tracking sheet'!$A$3:$D$98000,3,0),0)</f>
        <v>0</v>
      </c>
      <c r="BJ533" s="159">
        <f t="shared" si="160"/>
        <v>0</v>
      </c>
      <c r="BK533" s="158">
        <f>IFERROR(VLOOKUP(L533,'[2]Tracking Sheet'!$B$3:$J$5000,2,0),0)</f>
        <v>0</v>
      </c>
      <c r="BL533" s="174">
        <f t="shared" si="161"/>
        <v>-46227</v>
      </c>
      <c r="BM533" s="44">
        <f>IFERROR(VLOOKUP(Q533,'[1]Tracking sheet'!$A$3:$D$98000,2,0),0)</f>
        <v>0</v>
      </c>
      <c r="BN533" s="187">
        <f t="shared" si="162"/>
        <v>37</v>
      </c>
      <c r="BO533" s="44" t="s">
        <v>972</v>
      </c>
      <c r="BR533" s="70" t="s">
        <v>3086</v>
      </c>
    </row>
    <row r="534" spans="1:70" ht="38.25" customHeight="1" x14ac:dyDescent="0.3">
      <c r="A534" s="53" t="s">
        <v>99</v>
      </c>
      <c r="B534" s="214">
        <v>47746</v>
      </c>
      <c r="C534" s="127" t="s">
        <v>1784</v>
      </c>
      <c r="D534" s="53">
        <v>5268</v>
      </c>
      <c r="E534" s="53">
        <v>1226</v>
      </c>
      <c r="F534" s="136">
        <v>46183</v>
      </c>
      <c r="G534" s="125">
        <v>46186</v>
      </c>
      <c r="H534" s="18" t="s">
        <v>1785</v>
      </c>
      <c r="I534" s="18" t="s">
        <v>347</v>
      </c>
      <c r="J534" s="125">
        <v>46204</v>
      </c>
      <c r="K534" s="125">
        <v>46214</v>
      </c>
      <c r="L534" s="15">
        <v>46216</v>
      </c>
      <c r="M534" s="15">
        <v>46227</v>
      </c>
      <c r="N534" s="15">
        <v>46228</v>
      </c>
      <c r="O534" s="15">
        <v>46239</v>
      </c>
      <c r="P534" s="14"/>
      <c r="Q534" s="14"/>
      <c r="R534" s="15">
        <v>46242</v>
      </c>
      <c r="S534" s="125">
        <v>46244</v>
      </c>
      <c r="T534" s="15">
        <v>46249</v>
      </c>
      <c r="U534" s="15">
        <v>46251</v>
      </c>
      <c r="V534" s="15">
        <v>46253</v>
      </c>
      <c r="W534" s="14"/>
      <c r="X534" s="14"/>
      <c r="Y534" s="14"/>
      <c r="Z534" s="14"/>
      <c r="AA534" s="14"/>
      <c r="AB534" s="14"/>
      <c r="AC534" s="15">
        <v>46254</v>
      </c>
      <c r="AD534" s="15">
        <v>46259</v>
      </c>
      <c r="AE534" s="14"/>
      <c r="AF534" s="14"/>
      <c r="AG534" s="15">
        <v>46260</v>
      </c>
      <c r="AH534" s="15">
        <v>46262</v>
      </c>
      <c r="AI534" s="15">
        <v>46265</v>
      </c>
      <c r="AJ534" s="136">
        <v>46272</v>
      </c>
      <c r="AK534" s="136">
        <v>46272</v>
      </c>
      <c r="AL534" s="198">
        <f>+AJ534-F534</f>
        <v>89</v>
      </c>
      <c r="AM534" s="14" t="s">
        <v>611</v>
      </c>
      <c r="AN534" s="14" t="s">
        <v>598</v>
      </c>
      <c r="AO534" s="14"/>
      <c r="AP534" s="14"/>
      <c r="AQ534" s="18"/>
      <c r="AR534" s="55" t="s">
        <v>21</v>
      </c>
      <c r="AS534" s="199"/>
      <c r="AT534" s="44" t="s">
        <v>596</v>
      </c>
      <c r="AW534" s="173" t="s">
        <v>468</v>
      </c>
      <c r="AX534" s="44">
        <f>IFERROR(VLOOKUP(B534,'[1]Tracking sheet'!$A$3:$D$98000,2,0),0)</f>
        <v>1225</v>
      </c>
      <c r="AY534" s="44">
        <f>IFERROR(VLOOKUP(B534,'[1]Tracking sheet'!$A$3:$D$98000,3,0),0)</f>
        <v>1203</v>
      </c>
      <c r="AZ534" s="159">
        <f t="shared" si="169"/>
        <v>-22</v>
      </c>
      <c r="BA534" s="158">
        <f>IFERROR(VLOOKUP(B534,'[2]Tracking Sheet'!$B$3:$J$5000,2,0),0)</f>
        <v>5443</v>
      </c>
      <c r="BB534" s="174">
        <f t="shared" si="170"/>
        <v>175</v>
      </c>
      <c r="BC534" s="44">
        <f>IFERROR(VLOOKUP(G534,'[1]Tracking sheet'!$A$3:$D$98000,2,0),0)</f>
        <v>0</v>
      </c>
      <c r="BD534" s="44">
        <f>IFERROR(VLOOKUP(G534,'[1]Tracking sheet'!$A$3:$D$98000,3,0),0)</f>
        <v>0</v>
      </c>
      <c r="BE534" s="159">
        <f t="shared" si="158"/>
        <v>0</v>
      </c>
      <c r="BF534" s="158">
        <f>IFERROR(VLOOKUP(G534,'[2]Tracking Sheet'!$B$3:$J$5000,2,0),0)</f>
        <v>0</v>
      </c>
      <c r="BG534" s="174" t="e">
        <f t="shared" si="159"/>
        <v>#VALUE!</v>
      </c>
      <c r="BH534" s="44">
        <f>IFERROR(VLOOKUP(L534,'[1]Tracking sheet'!$A$3:$D$98000,2,0),0)</f>
        <v>0</v>
      </c>
      <c r="BI534" s="44">
        <f>IFERROR(VLOOKUP(L534,'[1]Tracking sheet'!$A$3:$D$98000,3,0),0)</f>
        <v>0</v>
      </c>
      <c r="BJ534" s="159">
        <f t="shared" si="160"/>
        <v>0</v>
      </c>
      <c r="BK534" s="158">
        <f>IFERROR(VLOOKUP(L534,'[2]Tracking Sheet'!$B$3:$J$5000,2,0),0)</f>
        <v>0</v>
      </c>
      <c r="BL534" s="174">
        <f t="shared" si="161"/>
        <v>-46228</v>
      </c>
      <c r="BM534" s="44">
        <f>IFERROR(VLOOKUP(Q534,'[1]Tracking sheet'!$A$3:$D$98000,2,0),0)</f>
        <v>0</v>
      </c>
      <c r="BN534" s="187">
        <f t="shared" si="162"/>
        <v>37</v>
      </c>
      <c r="BO534" s="44" t="s">
        <v>972</v>
      </c>
      <c r="BR534" s="70" t="s">
        <v>3086</v>
      </c>
    </row>
    <row r="535" spans="1:70" ht="38.25" customHeight="1" x14ac:dyDescent="0.3">
      <c r="A535" s="53" t="s">
        <v>99</v>
      </c>
      <c r="B535" s="214">
        <v>47833</v>
      </c>
      <c r="C535" s="127" t="s">
        <v>1786</v>
      </c>
      <c r="D535" s="53">
        <v>2075</v>
      </c>
      <c r="E535" s="53">
        <v>211</v>
      </c>
      <c r="F535" s="136">
        <v>46162</v>
      </c>
      <c r="G535" s="125">
        <v>46185</v>
      </c>
      <c r="H535" s="18" t="s">
        <v>1787</v>
      </c>
      <c r="I535" s="18" t="s">
        <v>347</v>
      </c>
      <c r="J535" s="125"/>
      <c r="K535" s="125"/>
      <c r="L535" s="15">
        <v>46235</v>
      </c>
      <c r="M535" s="15">
        <v>46245</v>
      </c>
      <c r="N535" s="15">
        <v>46246</v>
      </c>
      <c r="O535" s="15">
        <v>46260</v>
      </c>
      <c r="P535" s="15"/>
      <c r="Q535" s="15"/>
      <c r="R535" s="15">
        <v>46269</v>
      </c>
      <c r="S535" s="125">
        <v>46270</v>
      </c>
      <c r="T535" s="15">
        <v>46274</v>
      </c>
      <c r="U535" s="15">
        <v>46275</v>
      </c>
      <c r="V535" s="15">
        <v>46276</v>
      </c>
      <c r="W535" s="15"/>
      <c r="X535" s="15"/>
      <c r="Y535" s="15"/>
      <c r="Z535" s="15"/>
      <c r="AA535" s="15">
        <v>46277</v>
      </c>
      <c r="AB535" s="15">
        <v>46281</v>
      </c>
      <c r="AC535" s="15">
        <v>46281</v>
      </c>
      <c r="AD535" s="15">
        <v>46284</v>
      </c>
      <c r="AE535" s="15"/>
      <c r="AF535" s="15"/>
      <c r="AG535" s="15">
        <v>46286</v>
      </c>
      <c r="AH535" s="15">
        <v>46288</v>
      </c>
      <c r="AI535" s="15">
        <v>46290</v>
      </c>
      <c r="AJ535" s="136">
        <v>46293</v>
      </c>
      <c r="AK535" s="136">
        <v>46293</v>
      </c>
      <c r="AL535" s="198">
        <f t="shared" ref="AL535:AL536" si="171">+AJ535-F535</f>
        <v>131</v>
      </c>
      <c r="AM535" s="14" t="s">
        <v>286</v>
      </c>
      <c r="AN535" s="14" t="s">
        <v>29</v>
      </c>
      <c r="AO535" s="14"/>
      <c r="AP535" s="14" t="s">
        <v>18</v>
      </c>
      <c r="AQ535" s="18" t="s">
        <v>2192</v>
      </c>
      <c r="AR535" s="55"/>
      <c r="AS535" s="199"/>
      <c r="AT535" s="44" t="s">
        <v>596</v>
      </c>
      <c r="AW535" s="173" t="s">
        <v>462</v>
      </c>
      <c r="AX535" s="44">
        <f>IFERROR(VLOOKUP(B535,'[1]Tracking sheet'!$A$3:$D$98000,2,0),0)</f>
        <v>211</v>
      </c>
      <c r="AY535" s="44">
        <f>IFERROR(VLOOKUP(B535,'[1]Tracking sheet'!$A$3:$D$98000,3,0),0)</f>
        <v>211</v>
      </c>
      <c r="AZ535" s="159">
        <f t="shared" si="169"/>
        <v>0</v>
      </c>
      <c r="BA535" s="158">
        <f>IFERROR(VLOOKUP(B535,'[2]Tracking Sheet'!$B$3:$J$5000,2,0),0)</f>
        <v>0</v>
      </c>
      <c r="BB535" s="174">
        <f t="shared" si="170"/>
        <v>-2075</v>
      </c>
      <c r="BC535" s="44">
        <f>IFERROR(VLOOKUP(G535,'[1]Tracking sheet'!$A$3:$D$98000,2,0),0)</f>
        <v>0</v>
      </c>
      <c r="BD535" s="44">
        <f>IFERROR(VLOOKUP(G535,'[1]Tracking sheet'!$A$3:$D$98000,3,0),0)</f>
        <v>0</v>
      </c>
      <c r="BE535" s="159">
        <f t="shared" si="158"/>
        <v>0</v>
      </c>
      <c r="BF535" s="158">
        <f>IFERROR(VLOOKUP(G535,'[2]Tracking Sheet'!$B$3:$J$5000,2,0),0)</f>
        <v>0</v>
      </c>
      <c r="BG535" s="174" t="e">
        <f t="shared" si="159"/>
        <v>#VALUE!</v>
      </c>
      <c r="BH535" s="44">
        <f>IFERROR(VLOOKUP(L535,'[1]Tracking sheet'!$A$3:$D$98000,2,0),0)</f>
        <v>0</v>
      </c>
      <c r="BI535" s="44">
        <f>IFERROR(VLOOKUP(L535,'[1]Tracking sheet'!$A$3:$D$98000,3,0),0)</f>
        <v>0</v>
      </c>
      <c r="BJ535" s="159">
        <f t="shared" si="160"/>
        <v>0</v>
      </c>
      <c r="BK535" s="158">
        <f>IFERROR(VLOOKUP(L535,'[2]Tracking Sheet'!$B$3:$J$5000,2,0),0)</f>
        <v>0</v>
      </c>
      <c r="BL535" s="174">
        <f t="shared" si="161"/>
        <v>-46246</v>
      </c>
      <c r="BM535" s="44">
        <f>IFERROR(VLOOKUP(Q535,'[1]Tracking sheet'!$A$3:$D$98000,2,0),0)</f>
        <v>0</v>
      </c>
      <c r="BN535" s="187">
        <f t="shared" si="162"/>
        <v>40</v>
      </c>
      <c r="BO535" s="44" t="s">
        <v>1690</v>
      </c>
      <c r="BR535" s="70" t="s">
        <v>3270</v>
      </c>
    </row>
    <row r="536" spans="1:70" ht="38.25" customHeight="1" x14ac:dyDescent="0.3">
      <c r="A536" s="53" t="s">
        <v>99</v>
      </c>
      <c r="B536" s="214">
        <v>47867</v>
      </c>
      <c r="C536" s="127" t="s">
        <v>1788</v>
      </c>
      <c r="D536" s="53">
        <v>6412</v>
      </c>
      <c r="E536" s="53">
        <v>737</v>
      </c>
      <c r="F536" s="136">
        <v>46178</v>
      </c>
      <c r="G536" s="125">
        <v>46185</v>
      </c>
      <c r="H536" s="18" t="s">
        <v>1789</v>
      </c>
      <c r="I536" s="18" t="s">
        <v>347</v>
      </c>
      <c r="J536" s="125"/>
      <c r="K536" s="125"/>
      <c r="L536" s="15">
        <v>46235</v>
      </c>
      <c r="M536" s="15">
        <v>46245</v>
      </c>
      <c r="N536" s="15">
        <v>46246</v>
      </c>
      <c r="O536" s="15">
        <v>46258</v>
      </c>
      <c r="P536" s="15"/>
      <c r="Q536" s="15"/>
      <c r="R536" s="15">
        <v>46262</v>
      </c>
      <c r="S536" s="125">
        <v>46259</v>
      </c>
      <c r="T536" s="15">
        <v>46265</v>
      </c>
      <c r="U536" s="15">
        <v>46266</v>
      </c>
      <c r="V536" s="15">
        <v>46268</v>
      </c>
      <c r="W536" s="15"/>
      <c r="X536" s="15"/>
      <c r="Y536" s="15"/>
      <c r="Z536" s="15"/>
      <c r="AA536" s="15">
        <v>46269</v>
      </c>
      <c r="AB536" s="15">
        <v>46273</v>
      </c>
      <c r="AC536" s="15">
        <v>46274</v>
      </c>
      <c r="AD536" s="15">
        <v>46280</v>
      </c>
      <c r="AE536" s="15"/>
      <c r="AF536" s="15"/>
      <c r="AG536" s="15">
        <v>46281</v>
      </c>
      <c r="AH536" s="15">
        <v>46283</v>
      </c>
      <c r="AI536" s="15">
        <v>46285</v>
      </c>
      <c r="AJ536" s="136">
        <v>46293</v>
      </c>
      <c r="AK536" s="136">
        <v>46293</v>
      </c>
      <c r="AL536" s="198">
        <f t="shared" si="171"/>
        <v>115</v>
      </c>
      <c r="AM536" s="14" t="s">
        <v>286</v>
      </c>
      <c r="AN536" s="14" t="s">
        <v>29</v>
      </c>
      <c r="AO536" s="14"/>
      <c r="AP536" s="14" t="s">
        <v>18</v>
      </c>
      <c r="AQ536" s="18" t="s">
        <v>2688</v>
      </c>
      <c r="AR536" s="55"/>
      <c r="AS536" s="199"/>
      <c r="AT536" s="44" t="s">
        <v>596</v>
      </c>
      <c r="AW536" s="173" t="s">
        <v>461</v>
      </c>
      <c r="AX536" s="44">
        <f>IFERROR(VLOOKUP(B536,'[1]Tracking sheet'!$A$3:$D$98000,2,0),0)</f>
        <v>737</v>
      </c>
      <c r="AY536" s="44">
        <f>IFERROR(VLOOKUP(B536,'[1]Tracking sheet'!$A$3:$D$98000,3,0),0)</f>
        <v>737</v>
      </c>
      <c r="AZ536" s="159">
        <f t="shared" si="169"/>
        <v>0</v>
      </c>
      <c r="BA536" s="158">
        <f>IFERROR(VLOOKUP(B536,'[2]Tracking Sheet'!$B$3:$J$5000,2,0),0)</f>
        <v>0</v>
      </c>
      <c r="BB536" s="174">
        <f t="shared" si="170"/>
        <v>-6412</v>
      </c>
      <c r="BC536" s="44">
        <f>IFERROR(VLOOKUP(G536,'[1]Tracking sheet'!$A$3:$D$98000,2,0),0)</f>
        <v>0</v>
      </c>
      <c r="BD536" s="44">
        <f>IFERROR(VLOOKUP(G536,'[1]Tracking sheet'!$A$3:$D$98000,3,0),0)</f>
        <v>0</v>
      </c>
      <c r="BE536" s="159">
        <f t="shared" si="158"/>
        <v>0</v>
      </c>
      <c r="BF536" s="158">
        <f>IFERROR(VLOOKUP(G536,'[2]Tracking Sheet'!$B$3:$J$5000,2,0),0)</f>
        <v>0</v>
      </c>
      <c r="BG536" s="174" t="e">
        <f t="shared" si="159"/>
        <v>#VALUE!</v>
      </c>
      <c r="BH536" s="44">
        <f>IFERROR(VLOOKUP(L536,'[1]Tracking sheet'!$A$3:$D$98000,2,0),0)</f>
        <v>0</v>
      </c>
      <c r="BI536" s="44">
        <f>IFERROR(VLOOKUP(L536,'[1]Tracking sheet'!$A$3:$D$98000,3,0),0)</f>
        <v>0</v>
      </c>
      <c r="BJ536" s="159">
        <f t="shared" si="160"/>
        <v>0</v>
      </c>
      <c r="BK536" s="158">
        <f>IFERROR(VLOOKUP(L536,'[2]Tracking Sheet'!$B$3:$J$5000,2,0),0)</f>
        <v>0</v>
      </c>
      <c r="BL536" s="174">
        <f t="shared" si="161"/>
        <v>-46246</v>
      </c>
      <c r="BM536" s="44">
        <f>IFERROR(VLOOKUP(Q536,'[1]Tracking sheet'!$A$3:$D$98000,2,0),0)</f>
        <v>0</v>
      </c>
      <c r="BN536" s="187">
        <f t="shared" si="162"/>
        <v>40</v>
      </c>
      <c r="BO536" s="44" t="s">
        <v>1690</v>
      </c>
      <c r="BR536" s="70" t="s">
        <v>3694</v>
      </c>
    </row>
    <row r="537" spans="1:70" ht="38.25" customHeight="1" x14ac:dyDescent="0.3">
      <c r="A537" s="53" t="s">
        <v>99</v>
      </c>
      <c r="B537" s="214">
        <v>47868</v>
      </c>
      <c r="C537" s="127" t="s">
        <v>1790</v>
      </c>
      <c r="D537" s="53">
        <v>7232</v>
      </c>
      <c r="E537" s="53">
        <v>820</v>
      </c>
      <c r="F537" s="136">
        <v>46178</v>
      </c>
      <c r="G537" s="125">
        <v>46185</v>
      </c>
      <c r="H537" s="18" t="s">
        <v>1791</v>
      </c>
      <c r="I537" s="18" t="s">
        <v>347</v>
      </c>
      <c r="J537" s="125"/>
      <c r="K537" s="125"/>
      <c r="L537" s="15">
        <v>46235</v>
      </c>
      <c r="M537" s="15">
        <v>46244</v>
      </c>
      <c r="N537" s="15">
        <v>46245</v>
      </c>
      <c r="O537" s="15">
        <v>46256</v>
      </c>
      <c r="P537" s="15"/>
      <c r="Q537" s="15"/>
      <c r="R537" s="15">
        <v>46266</v>
      </c>
      <c r="S537" s="125">
        <v>46266</v>
      </c>
      <c r="T537" s="15">
        <v>46270</v>
      </c>
      <c r="U537" s="15">
        <v>46272</v>
      </c>
      <c r="V537" s="15">
        <v>46274</v>
      </c>
      <c r="W537" s="15"/>
      <c r="X537" s="15"/>
      <c r="Y537" s="15"/>
      <c r="Z537" s="15"/>
      <c r="AA537" s="15"/>
      <c r="AB537" s="15"/>
      <c r="AC537" s="15">
        <v>46275</v>
      </c>
      <c r="AD537" s="15">
        <v>46282</v>
      </c>
      <c r="AE537" s="15"/>
      <c r="AF537" s="15"/>
      <c r="AG537" s="15">
        <v>46283</v>
      </c>
      <c r="AH537" s="15">
        <v>46286</v>
      </c>
      <c r="AI537" s="15">
        <v>46288</v>
      </c>
      <c r="AJ537" s="136">
        <v>46293</v>
      </c>
      <c r="AK537" s="136">
        <v>46293</v>
      </c>
      <c r="AL537" s="198">
        <f t="shared" ref="AL537" si="172">+AJ537-F537</f>
        <v>115</v>
      </c>
      <c r="AM537" s="14" t="s">
        <v>286</v>
      </c>
      <c r="AN537" s="14" t="s">
        <v>29</v>
      </c>
      <c r="AO537" s="14"/>
      <c r="AP537" s="14"/>
      <c r="AQ537" s="18"/>
      <c r="AR537" s="55"/>
      <c r="AS537" s="199"/>
      <c r="AT537" s="44" t="s">
        <v>596</v>
      </c>
      <c r="AW537" s="173" t="s">
        <v>468</v>
      </c>
      <c r="AX537" s="44">
        <f>IFERROR(VLOOKUP(B537,'[1]Tracking sheet'!$A$3:$D$98000,2,0),0)</f>
        <v>820</v>
      </c>
      <c r="AY537" s="44">
        <f>IFERROR(VLOOKUP(B537,'[1]Tracking sheet'!$A$3:$D$98000,3,0),0)</f>
        <v>820</v>
      </c>
      <c r="AZ537" s="159">
        <f t="shared" si="169"/>
        <v>0</v>
      </c>
      <c r="BA537" s="158">
        <f>IFERROR(VLOOKUP(B537,'[2]Tracking Sheet'!$B$3:$J$5000,2,0),0)</f>
        <v>7289</v>
      </c>
      <c r="BB537" s="174">
        <f t="shared" si="170"/>
        <v>57</v>
      </c>
      <c r="BC537" s="44">
        <f>IFERROR(VLOOKUP(G537,'[1]Tracking sheet'!$A$3:$D$98000,2,0),0)</f>
        <v>0</v>
      </c>
      <c r="BD537" s="44">
        <f>IFERROR(VLOOKUP(G537,'[1]Tracking sheet'!$A$3:$D$98000,3,0),0)</f>
        <v>0</v>
      </c>
      <c r="BE537" s="159">
        <f t="shared" si="158"/>
        <v>0</v>
      </c>
      <c r="BF537" s="158">
        <f>IFERROR(VLOOKUP(G537,'[2]Tracking Sheet'!$B$3:$J$5000,2,0),0)</f>
        <v>0</v>
      </c>
      <c r="BG537" s="174" t="e">
        <f t="shared" si="159"/>
        <v>#VALUE!</v>
      </c>
      <c r="BH537" s="44">
        <f>IFERROR(VLOOKUP(L537,'[1]Tracking sheet'!$A$3:$D$98000,2,0),0)</f>
        <v>0</v>
      </c>
      <c r="BI537" s="44">
        <f>IFERROR(VLOOKUP(L537,'[1]Tracking sheet'!$A$3:$D$98000,3,0),0)</f>
        <v>0</v>
      </c>
      <c r="BJ537" s="159">
        <f t="shared" si="160"/>
        <v>0</v>
      </c>
      <c r="BK537" s="158">
        <f>IFERROR(VLOOKUP(L537,'[2]Tracking Sheet'!$B$3:$J$5000,2,0),0)</f>
        <v>0</v>
      </c>
      <c r="BL537" s="174">
        <f t="shared" si="161"/>
        <v>-46245</v>
      </c>
      <c r="BM537" s="44">
        <f>IFERROR(VLOOKUP(Q537,'[1]Tracking sheet'!$A$3:$D$98000,2,0),0)</f>
        <v>0</v>
      </c>
      <c r="BN537" s="187">
        <f t="shared" si="162"/>
        <v>40</v>
      </c>
      <c r="BO537" s="44" t="s">
        <v>1690</v>
      </c>
      <c r="BR537" s="70" t="s">
        <v>3694</v>
      </c>
    </row>
    <row r="538" spans="1:70" ht="38.25" customHeight="1" x14ac:dyDescent="0.3">
      <c r="A538" s="53" t="s">
        <v>99</v>
      </c>
      <c r="B538" s="214">
        <v>47866</v>
      </c>
      <c r="C538" s="127" t="s">
        <v>1792</v>
      </c>
      <c r="D538" s="53">
        <v>8099</v>
      </c>
      <c r="E538" s="53">
        <v>1390</v>
      </c>
      <c r="F538" s="136">
        <v>46178</v>
      </c>
      <c r="G538" s="125">
        <v>46185</v>
      </c>
      <c r="H538" s="18" t="s">
        <v>1793</v>
      </c>
      <c r="I538" s="18" t="s">
        <v>249</v>
      </c>
      <c r="J538" s="125"/>
      <c r="K538" s="125"/>
      <c r="L538" s="15">
        <v>46235</v>
      </c>
      <c r="M538" s="15">
        <v>46245</v>
      </c>
      <c r="N538" s="15">
        <v>46246</v>
      </c>
      <c r="O538" s="15">
        <v>46259</v>
      </c>
      <c r="P538" s="15"/>
      <c r="Q538" s="15"/>
      <c r="R538" s="15">
        <v>46267</v>
      </c>
      <c r="S538" s="125">
        <v>46261</v>
      </c>
      <c r="T538" s="15">
        <v>46267</v>
      </c>
      <c r="U538" s="15">
        <v>46268</v>
      </c>
      <c r="V538" s="15">
        <v>46270</v>
      </c>
      <c r="W538" s="15"/>
      <c r="X538" s="15"/>
      <c r="Y538" s="15"/>
      <c r="Z538" s="15"/>
      <c r="AA538" s="15">
        <v>46272</v>
      </c>
      <c r="AB538" s="15">
        <v>46276</v>
      </c>
      <c r="AC538" s="15">
        <v>46277</v>
      </c>
      <c r="AD538" s="15">
        <v>46283</v>
      </c>
      <c r="AE538" s="15"/>
      <c r="AF538" s="15"/>
      <c r="AG538" s="15">
        <v>46284</v>
      </c>
      <c r="AH538" s="15">
        <v>46286</v>
      </c>
      <c r="AI538" s="15">
        <v>46289</v>
      </c>
      <c r="AJ538" s="136">
        <v>46293</v>
      </c>
      <c r="AK538" s="136">
        <v>46293</v>
      </c>
      <c r="AL538" s="198">
        <f t="shared" ref="AL538:AL541" si="173">+AJ538-F538</f>
        <v>115</v>
      </c>
      <c r="AM538" s="14" t="s">
        <v>288</v>
      </c>
      <c r="AN538" s="14" t="s">
        <v>29</v>
      </c>
      <c r="AO538" s="14"/>
      <c r="AP538" s="14" t="s">
        <v>18</v>
      </c>
      <c r="AQ538" s="18" t="s">
        <v>2190</v>
      </c>
      <c r="AR538" s="55"/>
      <c r="AS538" s="199" t="s">
        <v>577</v>
      </c>
      <c r="AT538" s="44" t="s">
        <v>596</v>
      </c>
      <c r="AW538" s="173" t="s">
        <v>468</v>
      </c>
      <c r="AX538" s="44">
        <f>IFERROR(VLOOKUP(B538,'[1]Tracking sheet'!$A$3:$D$98000,2,0),0)</f>
        <v>1390</v>
      </c>
      <c r="AY538" s="44">
        <f>IFERROR(VLOOKUP(B538,'[1]Tracking sheet'!$A$3:$D$98000,3,0),0)</f>
        <v>1390</v>
      </c>
      <c r="AZ538" s="159">
        <f t="shared" si="169"/>
        <v>0</v>
      </c>
      <c r="BA538" s="158">
        <f>IFERROR(VLOOKUP(B538,'[2]Tracking Sheet'!$B$3:$J$5000,2,0),0)</f>
        <v>8228</v>
      </c>
      <c r="BB538" s="174">
        <f t="shared" si="170"/>
        <v>129</v>
      </c>
      <c r="BC538" s="44">
        <f>IFERROR(VLOOKUP(G538,'[1]Tracking sheet'!$A$3:$D$98000,2,0),0)</f>
        <v>0</v>
      </c>
      <c r="BD538" s="44">
        <f>IFERROR(VLOOKUP(G538,'[1]Tracking sheet'!$A$3:$D$98000,3,0),0)</f>
        <v>0</v>
      </c>
      <c r="BE538" s="159">
        <f t="shared" si="158"/>
        <v>0</v>
      </c>
      <c r="BF538" s="158">
        <f>IFERROR(VLOOKUP(G538,'[2]Tracking Sheet'!$B$3:$J$5000,2,0),0)</f>
        <v>0</v>
      </c>
      <c r="BG538" s="174" t="e">
        <f t="shared" si="159"/>
        <v>#VALUE!</v>
      </c>
      <c r="BH538" s="44">
        <f>IFERROR(VLOOKUP(L538,'[1]Tracking sheet'!$A$3:$D$98000,2,0),0)</f>
        <v>0</v>
      </c>
      <c r="BI538" s="44">
        <f>IFERROR(VLOOKUP(L538,'[1]Tracking sheet'!$A$3:$D$98000,3,0),0)</f>
        <v>0</v>
      </c>
      <c r="BJ538" s="159">
        <f t="shared" si="160"/>
        <v>0</v>
      </c>
      <c r="BK538" s="158">
        <f>IFERROR(VLOOKUP(L538,'[2]Tracking Sheet'!$B$3:$J$5000,2,0),0)</f>
        <v>0</v>
      </c>
      <c r="BL538" s="174">
        <f t="shared" si="161"/>
        <v>-46246</v>
      </c>
      <c r="BM538" s="44">
        <f>IFERROR(VLOOKUP(Q538,'[1]Tracking sheet'!$A$3:$D$98000,2,0),0)</f>
        <v>0</v>
      </c>
      <c r="BN538" s="187">
        <f t="shared" si="162"/>
        <v>40</v>
      </c>
      <c r="BO538" s="44" t="s">
        <v>1690</v>
      </c>
      <c r="BR538" s="70" t="s">
        <v>3449</v>
      </c>
    </row>
    <row r="539" spans="1:70" ht="38.25" customHeight="1" x14ac:dyDescent="0.3">
      <c r="A539" s="53" t="s">
        <v>99</v>
      </c>
      <c r="B539" s="214">
        <v>47865</v>
      </c>
      <c r="C539" s="127" t="s">
        <v>1794</v>
      </c>
      <c r="D539" s="53">
        <v>3875</v>
      </c>
      <c r="E539" s="53">
        <v>836</v>
      </c>
      <c r="F539" s="136">
        <v>46178</v>
      </c>
      <c r="G539" s="125">
        <v>46185</v>
      </c>
      <c r="H539" s="18" t="s">
        <v>1795</v>
      </c>
      <c r="I539" s="18" t="s">
        <v>350</v>
      </c>
      <c r="J539" s="125">
        <v>46223</v>
      </c>
      <c r="K539" s="125">
        <v>46234</v>
      </c>
      <c r="L539" s="15">
        <v>46235</v>
      </c>
      <c r="M539" s="15">
        <v>46245</v>
      </c>
      <c r="N539" s="15">
        <v>46246</v>
      </c>
      <c r="O539" s="15">
        <v>46259</v>
      </c>
      <c r="P539" s="15"/>
      <c r="Q539" s="15"/>
      <c r="R539" s="15">
        <v>46265</v>
      </c>
      <c r="S539" s="125">
        <v>46256</v>
      </c>
      <c r="T539" s="15">
        <v>46265</v>
      </c>
      <c r="U539" s="15">
        <v>46266</v>
      </c>
      <c r="V539" s="15">
        <v>46268</v>
      </c>
      <c r="W539" s="15"/>
      <c r="X539" s="15"/>
      <c r="Y539" s="15"/>
      <c r="Z539" s="15"/>
      <c r="AA539" s="15">
        <v>46268</v>
      </c>
      <c r="AB539" s="15">
        <v>46275</v>
      </c>
      <c r="AC539" s="15">
        <v>46275</v>
      </c>
      <c r="AD539" s="15">
        <v>46284</v>
      </c>
      <c r="AE539" s="15"/>
      <c r="AF539" s="15"/>
      <c r="AG539" s="15">
        <v>46286</v>
      </c>
      <c r="AH539" s="15">
        <v>46288</v>
      </c>
      <c r="AI539" s="15">
        <v>46290</v>
      </c>
      <c r="AJ539" s="136">
        <v>46293</v>
      </c>
      <c r="AK539" s="136">
        <v>46293</v>
      </c>
      <c r="AL539" s="198">
        <f t="shared" si="173"/>
        <v>115</v>
      </c>
      <c r="AM539" s="14" t="s">
        <v>612</v>
      </c>
      <c r="AN539" s="14" t="s">
        <v>29</v>
      </c>
      <c r="AO539" s="14"/>
      <c r="AP539" s="14" t="s">
        <v>18</v>
      </c>
      <c r="AQ539" s="18" t="s">
        <v>2191</v>
      </c>
      <c r="AR539" s="55"/>
      <c r="AS539" s="199"/>
      <c r="AT539" s="44" t="s">
        <v>285</v>
      </c>
      <c r="AW539" s="173" t="s">
        <v>463</v>
      </c>
      <c r="AX539" s="44">
        <f>IFERROR(VLOOKUP(B539,'[1]Tracking sheet'!$A$3:$D$98000,2,0),0)</f>
        <v>836</v>
      </c>
      <c r="AY539" s="44">
        <f>IFERROR(VLOOKUP(B539,'[1]Tracking sheet'!$A$3:$D$98000,3,0),0)</f>
        <v>836</v>
      </c>
      <c r="AZ539" s="159">
        <f t="shared" si="169"/>
        <v>0</v>
      </c>
      <c r="BA539" s="158">
        <f>IFERROR(VLOOKUP(B539,'[2]Tracking Sheet'!$B$3:$J$5000,2,0),0)</f>
        <v>0</v>
      </c>
      <c r="BB539" s="174">
        <f t="shared" si="170"/>
        <v>-3875</v>
      </c>
      <c r="BC539" s="44">
        <f>IFERROR(VLOOKUP(G539,'[1]Tracking sheet'!$A$3:$D$98000,2,0),0)</f>
        <v>0</v>
      </c>
      <c r="BD539" s="44">
        <f>IFERROR(VLOOKUP(G539,'[1]Tracking sheet'!$A$3:$D$98000,3,0),0)</f>
        <v>0</v>
      </c>
      <c r="BE539" s="159">
        <f t="shared" si="158"/>
        <v>0</v>
      </c>
      <c r="BF539" s="158">
        <f>IFERROR(VLOOKUP(G539,'[2]Tracking Sheet'!$B$3:$J$5000,2,0),0)</f>
        <v>0</v>
      </c>
      <c r="BG539" s="174" t="e">
        <f t="shared" si="159"/>
        <v>#VALUE!</v>
      </c>
      <c r="BH539" s="44">
        <f>IFERROR(VLOOKUP(L539,'[1]Tracking sheet'!$A$3:$D$98000,2,0),0)</f>
        <v>0</v>
      </c>
      <c r="BI539" s="44">
        <f>IFERROR(VLOOKUP(L539,'[1]Tracking sheet'!$A$3:$D$98000,3,0),0)</f>
        <v>0</v>
      </c>
      <c r="BJ539" s="159">
        <f t="shared" si="160"/>
        <v>0</v>
      </c>
      <c r="BK539" s="158">
        <f>IFERROR(VLOOKUP(L539,'[2]Tracking Sheet'!$B$3:$J$5000,2,0),0)</f>
        <v>0</v>
      </c>
      <c r="BL539" s="174">
        <f t="shared" si="161"/>
        <v>-46246</v>
      </c>
      <c r="BM539" s="44">
        <f>IFERROR(VLOOKUP(Q539,'[1]Tracking sheet'!$A$3:$D$98000,2,0),0)</f>
        <v>0</v>
      </c>
      <c r="BN539" s="187">
        <f t="shared" si="162"/>
        <v>40</v>
      </c>
      <c r="BO539" s="44" t="s">
        <v>1690</v>
      </c>
    </row>
    <row r="540" spans="1:70" ht="38.25" customHeight="1" x14ac:dyDescent="0.3">
      <c r="A540" s="53" t="s">
        <v>99</v>
      </c>
      <c r="B540" s="214">
        <v>47791</v>
      </c>
      <c r="C540" s="127" t="s">
        <v>1796</v>
      </c>
      <c r="D540" s="53">
        <v>5420</v>
      </c>
      <c r="E540" s="53">
        <v>1195</v>
      </c>
      <c r="F540" s="136">
        <v>46162</v>
      </c>
      <c r="G540" s="124">
        <v>46186</v>
      </c>
      <c r="H540" s="18" t="s">
        <v>1797</v>
      </c>
      <c r="I540" s="18" t="s">
        <v>349</v>
      </c>
      <c r="J540" s="124">
        <v>46223</v>
      </c>
      <c r="K540" s="124">
        <v>46234</v>
      </c>
      <c r="L540" s="15">
        <v>46235</v>
      </c>
      <c r="M540" s="15">
        <v>46244</v>
      </c>
      <c r="N540" s="15">
        <v>46245</v>
      </c>
      <c r="O540" s="15">
        <v>46258</v>
      </c>
      <c r="P540" s="15"/>
      <c r="Q540" s="15"/>
      <c r="R540" s="15">
        <v>46266</v>
      </c>
      <c r="S540" s="124">
        <v>46259</v>
      </c>
      <c r="T540" s="15">
        <v>46267</v>
      </c>
      <c r="U540" s="15">
        <v>46268</v>
      </c>
      <c r="V540" s="15">
        <v>46270</v>
      </c>
      <c r="W540" s="15"/>
      <c r="X540" s="15"/>
      <c r="Y540" s="15"/>
      <c r="Z540" s="15"/>
      <c r="AA540" s="15">
        <v>46272</v>
      </c>
      <c r="AB540" s="15">
        <v>46275</v>
      </c>
      <c r="AC540" s="15">
        <v>46276</v>
      </c>
      <c r="AD540" s="15">
        <v>46282</v>
      </c>
      <c r="AE540" s="15"/>
      <c r="AF540" s="15"/>
      <c r="AG540" s="15">
        <v>46283</v>
      </c>
      <c r="AH540" s="15">
        <v>46286</v>
      </c>
      <c r="AI540" s="15">
        <v>46288</v>
      </c>
      <c r="AJ540" s="136">
        <v>46293</v>
      </c>
      <c r="AK540" s="136">
        <v>46293</v>
      </c>
      <c r="AL540" s="198">
        <f t="shared" si="173"/>
        <v>131</v>
      </c>
      <c r="AM540" s="14" t="s">
        <v>287</v>
      </c>
      <c r="AN540" s="14" t="s">
        <v>30</v>
      </c>
      <c r="AO540" s="14"/>
      <c r="AP540" s="18" t="s">
        <v>18</v>
      </c>
      <c r="AQ540" s="18" t="s">
        <v>2374</v>
      </c>
      <c r="AR540" s="55" t="s">
        <v>21</v>
      </c>
      <c r="AS540" s="194"/>
      <c r="AT540" s="44" t="s">
        <v>596</v>
      </c>
      <c r="AW540" s="173" t="s">
        <v>463</v>
      </c>
      <c r="AX540" s="44">
        <f>IFERROR(VLOOKUP(B540,'[1]Tracking sheet'!$A$3:$D$98000,2,0),0)</f>
        <v>1195</v>
      </c>
      <c r="AY540" s="44">
        <f>IFERROR(VLOOKUP(B540,'[1]Tracking sheet'!$A$3:$D$98000,3,0),0)</f>
        <v>290</v>
      </c>
      <c r="AZ540" s="159">
        <f t="shared" si="169"/>
        <v>-905</v>
      </c>
      <c r="BA540" s="158">
        <f>IFERROR(VLOOKUP(B540,'[2]Tracking Sheet'!$B$3:$J$5000,2,0),0)</f>
        <v>0</v>
      </c>
      <c r="BB540" s="174">
        <f t="shared" si="170"/>
        <v>-5420</v>
      </c>
      <c r="BC540" s="44">
        <f>IFERROR(VLOOKUP(G540,'[1]Tracking sheet'!$A$3:$D$98000,2,0),0)</f>
        <v>0</v>
      </c>
      <c r="BD540" s="44">
        <f>IFERROR(VLOOKUP(G540,'[1]Tracking sheet'!$A$3:$D$98000,3,0),0)</f>
        <v>0</v>
      </c>
      <c r="BE540" s="159">
        <f t="shared" si="158"/>
        <v>0</v>
      </c>
      <c r="BF540" s="158">
        <f>IFERROR(VLOOKUP(G540,'[2]Tracking Sheet'!$B$3:$J$5000,2,0),0)</f>
        <v>0</v>
      </c>
      <c r="BG540" s="174" t="e">
        <f t="shared" si="159"/>
        <v>#VALUE!</v>
      </c>
      <c r="BH540" s="44">
        <f>IFERROR(VLOOKUP(L540,'[1]Tracking sheet'!$A$3:$D$98000,2,0),0)</f>
        <v>0</v>
      </c>
      <c r="BI540" s="44">
        <f>IFERROR(VLOOKUP(L540,'[1]Tracking sheet'!$A$3:$D$98000,3,0),0)</f>
        <v>0</v>
      </c>
      <c r="BJ540" s="159">
        <f t="shared" si="160"/>
        <v>0</v>
      </c>
      <c r="BK540" s="158">
        <f>IFERROR(VLOOKUP(L540,'[2]Tracking Sheet'!$B$3:$J$5000,2,0),0)</f>
        <v>0</v>
      </c>
      <c r="BL540" s="174">
        <f t="shared" si="161"/>
        <v>-46245</v>
      </c>
      <c r="BM540" s="44">
        <f>IFERROR(VLOOKUP(Q540,'[1]Tracking sheet'!$A$3:$D$98000,2,0),0)</f>
        <v>0</v>
      </c>
      <c r="BN540" s="187">
        <f t="shared" si="162"/>
        <v>40</v>
      </c>
      <c r="BO540" s="44" t="s">
        <v>1690</v>
      </c>
      <c r="BR540" s="70" t="s">
        <v>4221</v>
      </c>
    </row>
    <row r="541" spans="1:70" ht="38.25" customHeight="1" x14ac:dyDescent="0.3">
      <c r="A541" s="119" t="s">
        <v>99</v>
      </c>
      <c r="B541" s="118">
        <v>47792</v>
      </c>
      <c r="C541" s="127" t="s">
        <v>1798</v>
      </c>
      <c r="D541" s="119">
        <v>2567</v>
      </c>
      <c r="E541" s="119">
        <v>720</v>
      </c>
      <c r="F541" s="129">
        <v>46162</v>
      </c>
      <c r="G541" s="124">
        <v>46186</v>
      </c>
      <c r="H541" s="18" t="s">
        <v>1799</v>
      </c>
      <c r="I541" s="18" t="s">
        <v>349</v>
      </c>
      <c r="J541" s="124">
        <v>46223</v>
      </c>
      <c r="K541" s="124">
        <v>46234</v>
      </c>
      <c r="L541" s="124">
        <v>46235</v>
      </c>
      <c r="M541" s="124">
        <v>46244</v>
      </c>
      <c r="N541" s="124">
        <v>46245</v>
      </c>
      <c r="O541" s="124">
        <v>46258</v>
      </c>
      <c r="P541" s="124"/>
      <c r="Q541" s="124"/>
      <c r="R541" s="124">
        <v>46271</v>
      </c>
      <c r="S541" s="124">
        <v>46279</v>
      </c>
      <c r="T541" s="124">
        <v>46286</v>
      </c>
      <c r="U541" s="124">
        <v>46287</v>
      </c>
      <c r="V541" s="124">
        <v>46290</v>
      </c>
      <c r="W541" s="124">
        <v>46289</v>
      </c>
      <c r="X541" s="124">
        <v>46291</v>
      </c>
      <c r="Y541" s="124"/>
      <c r="Z541" s="124"/>
      <c r="AA541" s="124">
        <v>46291</v>
      </c>
      <c r="AB541" s="124">
        <v>46294</v>
      </c>
      <c r="AC541" s="124">
        <v>46294</v>
      </c>
      <c r="AD541" s="124">
        <v>46300</v>
      </c>
      <c r="AE541" s="124"/>
      <c r="AF541" s="124"/>
      <c r="AG541" s="124">
        <v>46301</v>
      </c>
      <c r="AH541" s="124">
        <v>46302</v>
      </c>
      <c r="AI541" s="124">
        <v>46303</v>
      </c>
      <c r="AJ541" s="129">
        <v>46305</v>
      </c>
      <c r="AK541" s="129">
        <v>46305</v>
      </c>
      <c r="AL541" s="219">
        <f t="shared" si="173"/>
        <v>143</v>
      </c>
      <c r="AM541" s="18" t="s">
        <v>287</v>
      </c>
      <c r="AN541" s="18" t="s">
        <v>30</v>
      </c>
      <c r="AO541" s="18" t="s">
        <v>18</v>
      </c>
      <c r="AP541" s="18" t="s">
        <v>18</v>
      </c>
      <c r="AQ541" s="18" t="s">
        <v>2848</v>
      </c>
      <c r="AR541" s="50" t="s">
        <v>21</v>
      </c>
      <c r="AS541" s="120"/>
      <c r="AT541" s="44" t="s">
        <v>596</v>
      </c>
      <c r="AW541" s="173" t="s">
        <v>471</v>
      </c>
      <c r="AX541" s="44">
        <f>IFERROR(VLOOKUP(B541,'[1]Tracking sheet'!$A$3:$D$98000,2,0),0)</f>
        <v>720</v>
      </c>
      <c r="AY541" s="44">
        <f>IFERROR(VLOOKUP(B541,'[1]Tracking sheet'!$A$3:$D$98000,3,0),0)</f>
        <v>720</v>
      </c>
      <c r="AZ541" s="159">
        <f t="shared" si="169"/>
        <v>0</v>
      </c>
      <c r="BA541" s="158">
        <f>IFERROR(VLOOKUP(B541,'[2]Tracking Sheet'!$B$3:$J$5000,2,0),0)</f>
        <v>0</v>
      </c>
      <c r="BB541" s="174">
        <f t="shared" si="170"/>
        <v>-2567</v>
      </c>
      <c r="BC541" s="44">
        <f>IFERROR(VLOOKUP(G541,'[1]Tracking sheet'!$A$3:$D$98000,2,0),0)</f>
        <v>0</v>
      </c>
      <c r="BD541" s="44">
        <f>IFERROR(VLOOKUP(G541,'[1]Tracking sheet'!$A$3:$D$98000,3,0),0)</f>
        <v>0</v>
      </c>
      <c r="BE541" s="159">
        <f t="shared" si="158"/>
        <v>0</v>
      </c>
      <c r="BF541" s="158">
        <f>IFERROR(VLOOKUP(G541,'[2]Tracking Sheet'!$B$3:$J$5000,2,0),0)</f>
        <v>0</v>
      </c>
      <c r="BG541" s="174" t="e">
        <f t="shared" si="159"/>
        <v>#VALUE!</v>
      </c>
      <c r="BH541" s="44">
        <f>IFERROR(VLOOKUP(L541,'[1]Tracking sheet'!$A$3:$D$98000,2,0),0)</f>
        <v>0</v>
      </c>
      <c r="BI541" s="44">
        <f>IFERROR(VLOOKUP(L541,'[1]Tracking sheet'!$A$3:$D$98000,3,0),0)</f>
        <v>0</v>
      </c>
      <c r="BJ541" s="159">
        <f t="shared" si="160"/>
        <v>0</v>
      </c>
      <c r="BK541" s="158">
        <f>IFERROR(VLOOKUP(L541,'[2]Tracking Sheet'!$B$3:$J$5000,2,0),0)</f>
        <v>0</v>
      </c>
      <c r="BL541" s="174">
        <f t="shared" si="161"/>
        <v>-46245</v>
      </c>
      <c r="BM541" s="44">
        <f>IFERROR(VLOOKUP(Q541,'[1]Tracking sheet'!$A$3:$D$98000,2,0),0)</f>
        <v>0</v>
      </c>
      <c r="BN541" s="187">
        <f t="shared" si="162"/>
        <v>41</v>
      </c>
      <c r="BO541" s="44" t="s">
        <v>1690</v>
      </c>
    </row>
    <row r="542" spans="1:70" ht="38.25" customHeight="1" x14ac:dyDescent="0.3">
      <c r="A542" s="62" t="s">
        <v>4</v>
      </c>
      <c r="B542" s="200">
        <v>47794</v>
      </c>
      <c r="C542" s="127">
        <v>22036580</v>
      </c>
      <c r="D542" s="53">
        <v>4659</v>
      </c>
      <c r="E542" s="53">
        <v>1503</v>
      </c>
      <c r="F542" s="136">
        <v>46161</v>
      </c>
      <c r="G542" s="126">
        <v>46179</v>
      </c>
      <c r="H542" s="18" t="s">
        <v>1464</v>
      </c>
      <c r="I542" s="18" t="s">
        <v>347</v>
      </c>
      <c r="J542" s="125"/>
      <c r="K542" s="125"/>
      <c r="L542" s="15">
        <v>46198</v>
      </c>
      <c r="M542" s="15">
        <v>46208</v>
      </c>
      <c r="N542" s="15">
        <v>46218</v>
      </c>
      <c r="O542" s="15">
        <v>46233</v>
      </c>
      <c r="P542" s="15"/>
      <c r="Q542" s="15"/>
      <c r="R542" s="15">
        <v>46242</v>
      </c>
      <c r="S542" s="125">
        <v>46242</v>
      </c>
      <c r="T542" s="15">
        <v>46249</v>
      </c>
      <c r="U542" s="15">
        <v>46252</v>
      </c>
      <c r="V542" s="15">
        <v>46255</v>
      </c>
      <c r="W542" s="15">
        <v>46258</v>
      </c>
      <c r="X542" s="15">
        <v>46262</v>
      </c>
      <c r="Y542" s="15"/>
      <c r="Z542" s="15"/>
      <c r="AA542" s="15"/>
      <c r="AB542" s="15"/>
      <c r="AC542" s="15">
        <v>46266</v>
      </c>
      <c r="AD542" s="15">
        <v>46271</v>
      </c>
      <c r="AE542" s="15"/>
      <c r="AF542" s="15"/>
      <c r="AG542" s="15">
        <v>46273</v>
      </c>
      <c r="AH542" s="15">
        <v>46277</v>
      </c>
      <c r="AI542" s="15">
        <v>46281</v>
      </c>
      <c r="AJ542" s="136">
        <v>46335</v>
      </c>
      <c r="AK542" s="136">
        <v>46337</v>
      </c>
      <c r="AL542" s="198">
        <v>174</v>
      </c>
      <c r="AM542" s="14" t="s">
        <v>306</v>
      </c>
      <c r="AN542" s="18" t="s">
        <v>619</v>
      </c>
      <c r="AO542" s="14" t="s">
        <v>609</v>
      </c>
      <c r="AP542" s="14"/>
      <c r="AQ542" s="18" t="s">
        <v>1800</v>
      </c>
      <c r="AR542" s="189"/>
      <c r="AS542" s="199" t="s">
        <v>701</v>
      </c>
      <c r="AT542" s="44" t="s">
        <v>596</v>
      </c>
      <c r="AW542" s="173" t="s">
        <v>783</v>
      </c>
      <c r="AX542" s="44">
        <f>IFERROR(VLOOKUP(B542,'[1]Tracking sheet'!$A$3:$D$98000,2,0),0)</f>
        <v>1503</v>
      </c>
      <c r="AY542" s="44">
        <f>IFERROR(VLOOKUP(B542,'[1]Tracking sheet'!$A$3:$D$98000,3,0),0)</f>
        <v>737</v>
      </c>
      <c r="AZ542" s="159">
        <f t="shared" si="169"/>
        <v>-766</v>
      </c>
      <c r="BA542" s="158">
        <f>IFERROR(VLOOKUP(B542,'[2]Tracking Sheet'!$B$3:$J$5000,2,0),0)</f>
        <v>2141</v>
      </c>
      <c r="BB542" s="174">
        <f t="shared" si="170"/>
        <v>-2518</v>
      </c>
      <c r="BC542" s="44">
        <f>IFERROR(VLOOKUP(G542,'[1]Tracking sheet'!$A$3:$D$98000,2,0),0)</f>
        <v>0</v>
      </c>
      <c r="BD542" s="44">
        <f>IFERROR(VLOOKUP(G542,'[1]Tracking sheet'!$A$3:$D$98000,3,0),0)</f>
        <v>0</v>
      </c>
      <c r="BE542" s="159">
        <f t="shared" si="158"/>
        <v>0</v>
      </c>
      <c r="BF542" s="158">
        <f>IFERROR(VLOOKUP(G542,'[2]Tracking Sheet'!$B$3:$J$5000,2,0),0)</f>
        <v>0</v>
      </c>
      <c r="BG542" s="174" t="e">
        <f t="shared" si="159"/>
        <v>#VALUE!</v>
      </c>
      <c r="BH542" s="44">
        <f>IFERROR(VLOOKUP(L542,'[1]Tracking sheet'!$A$3:$D$98000,2,0),0)</f>
        <v>0</v>
      </c>
      <c r="BI542" s="44">
        <f>IFERROR(VLOOKUP(L542,'[1]Tracking sheet'!$A$3:$D$98000,3,0),0)</f>
        <v>0</v>
      </c>
      <c r="BJ542" s="159">
        <f t="shared" si="160"/>
        <v>0</v>
      </c>
      <c r="BK542" s="158">
        <f>IFERROR(VLOOKUP(L542,'[2]Tracking Sheet'!$B$3:$J$5000,2,0),0)</f>
        <v>0</v>
      </c>
      <c r="BL542" s="174">
        <f t="shared" si="161"/>
        <v>-46218</v>
      </c>
      <c r="BM542" s="44">
        <f>IFERROR(VLOOKUP(Q542,'[1]Tracking sheet'!$A$3:$D$98000,2,0),0)</f>
        <v>0</v>
      </c>
      <c r="BN542" s="187">
        <f t="shared" si="162"/>
        <v>46</v>
      </c>
      <c r="BO542" s="44" t="s">
        <v>972</v>
      </c>
      <c r="BR542" s="70" t="s">
        <v>3094</v>
      </c>
    </row>
    <row r="543" spans="1:70" ht="38.25" customHeight="1" x14ac:dyDescent="0.3">
      <c r="A543" s="62" t="s">
        <v>4</v>
      </c>
      <c r="B543" s="200">
        <v>47812</v>
      </c>
      <c r="C543" s="127">
        <v>22040834</v>
      </c>
      <c r="D543" s="53">
        <v>493</v>
      </c>
      <c r="E543" s="53">
        <v>282</v>
      </c>
      <c r="F543" s="136">
        <v>46161</v>
      </c>
      <c r="G543" s="15">
        <v>46179</v>
      </c>
      <c r="H543" s="18" t="s">
        <v>1801</v>
      </c>
      <c r="I543" s="18" t="s">
        <v>256</v>
      </c>
      <c r="J543" s="14"/>
      <c r="K543" s="14"/>
      <c r="L543" s="15">
        <v>46204</v>
      </c>
      <c r="M543" s="15">
        <v>46208</v>
      </c>
      <c r="N543" s="15">
        <v>46213</v>
      </c>
      <c r="O543" s="15">
        <v>46226</v>
      </c>
      <c r="P543" s="14"/>
      <c r="Q543" s="14"/>
      <c r="R543" s="15">
        <v>46240</v>
      </c>
      <c r="S543" s="15">
        <v>46235</v>
      </c>
      <c r="T543" s="15">
        <v>46242</v>
      </c>
      <c r="U543" s="15">
        <v>46244</v>
      </c>
      <c r="V543" s="15">
        <v>46244</v>
      </c>
      <c r="W543" s="15">
        <v>46247</v>
      </c>
      <c r="X543" s="15">
        <v>46247</v>
      </c>
      <c r="Y543" s="14"/>
      <c r="Z543" s="14"/>
      <c r="AA543" s="14"/>
      <c r="AB543" s="14"/>
      <c r="AC543" s="15">
        <v>46251</v>
      </c>
      <c r="AD543" s="15">
        <v>46252</v>
      </c>
      <c r="AE543" s="14"/>
      <c r="AF543" s="14"/>
      <c r="AG543" s="15">
        <v>46254</v>
      </c>
      <c r="AH543" s="15">
        <v>46259</v>
      </c>
      <c r="AI543" s="15">
        <v>46261</v>
      </c>
      <c r="AJ543" s="136">
        <v>46314</v>
      </c>
      <c r="AK543" s="136">
        <v>46316</v>
      </c>
      <c r="AL543" s="198">
        <f>+AJ543-F543</f>
        <v>153</v>
      </c>
      <c r="AM543" s="14" t="s">
        <v>287</v>
      </c>
      <c r="AN543" s="14" t="s">
        <v>624</v>
      </c>
      <c r="AO543" s="18" t="s">
        <v>28</v>
      </c>
      <c r="AP543" s="14"/>
      <c r="AQ543" s="18" t="s">
        <v>1802</v>
      </c>
      <c r="AR543" s="55"/>
      <c r="AS543" s="50"/>
      <c r="AT543" s="44" t="s">
        <v>596</v>
      </c>
      <c r="AW543" s="173" t="s">
        <v>468</v>
      </c>
      <c r="AX543" s="44">
        <f>IFERROR(VLOOKUP(B543,'[1]Tracking sheet'!$A$3:$D$98000,2,0),0)</f>
        <v>282</v>
      </c>
      <c r="AY543" s="44">
        <f>IFERROR(VLOOKUP(B543,'[1]Tracking sheet'!$A$3:$D$98000,3,0),0)</f>
        <v>282</v>
      </c>
      <c r="AZ543" s="159">
        <f t="shared" si="169"/>
        <v>0</v>
      </c>
      <c r="BA543" s="158">
        <f>IFERROR(VLOOKUP(B543,'[2]Tracking Sheet'!$B$3:$J$5000,2,0),0)</f>
        <v>513</v>
      </c>
      <c r="BB543" s="174">
        <f t="shared" si="170"/>
        <v>20</v>
      </c>
      <c r="BC543" s="44">
        <f>IFERROR(VLOOKUP(G543,'[1]Tracking sheet'!$A$3:$D$98000,2,0),0)</f>
        <v>0</v>
      </c>
      <c r="BD543" s="44">
        <f>IFERROR(VLOOKUP(G543,'[1]Tracking sheet'!$A$3:$D$98000,3,0),0)</f>
        <v>0</v>
      </c>
      <c r="BE543" s="159">
        <f t="shared" si="158"/>
        <v>0</v>
      </c>
      <c r="BF543" s="158">
        <f>IFERROR(VLOOKUP(G543,'[2]Tracking Sheet'!$B$3:$J$5000,2,0),0)</f>
        <v>0</v>
      </c>
      <c r="BG543" s="174" t="e">
        <f t="shared" si="159"/>
        <v>#VALUE!</v>
      </c>
      <c r="BH543" s="44">
        <f>IFERROR(VLOOKUP(L543,'[1]Tracking sheet'!$A$3:$D$98000,2,0),0)</f>
        <v>0</v>
      </c>
      <c r="BI543" s="44">
        <f>IFERROR(VLOOKUP(L543,'[1]Tracking sheet'!$A$3:$D$98000,3,0),0)</f>
        <v>0</v>
      </c>
      <c r="BJ543" s="159">
        <f t="shared" si="160"/>
        <v>0</v>
      </c>
      <c r="BK543" s="158">
        <f>IFERROR(VLOOKUP(L543,'[2]Tracking Sheet'!$B$3:$J$5000,2,0),0)</f>
        <v>0</v>
      </c>
      <c r="BL543" s="174">
        <f t="shared" si="161"/>
        <v>-46213</v>
      </c>
      <c r="BM543" s="44">
        <f>IFERROR(VLOOKUP(Q543,'[1]Tracking sheet'!$A$3:$D$98000,2,0),0)</f>
        <v>0</v>
      </c>
      <c r="BN543" s="187">
        <f t="shared" si="162"/>
        <v>43</v>
      </c>
      <c r="BO543" s="44" t="s">
        <v>971</v>
      </c>
      <c r="BR543" s="70" t="s">
        <v>2932</v>
      </c>
    </row>
    <row r="544" spans="1:70" ht="38.25" customHeight="1" x14ac:dyDescent="0.3">
      <c r="A544" s="62" t="s">
        <v>4</v>
      </c>
      <c r="B544" s="200">
        <v>47811</v>
      </c>
      <c r="C544" s="127">
        <v>22039022</v>
      </c>
      <c r="D544" s="53">
        <v>2127</v>
      </c>
      <c r="E544" s="53">
        <v>1703</v>
      </c>
      <c r="F544" s="136">
        <v>46161</v>
      </c>
      <c r="G544" s="15">
        <v>46179</v>
      </c>
      <c r="H544" s="18" t="s">
        <v>1803</v>
      </c>
      <c r="I544" s="18" t="s">
        <v>348</v>
      </c>
      <c r="J544" s="14"/>
      <c r="K544" s="14"/>
      <c r="L544" s="15">
        <v>46193</v>
      </c>
      <c r="M544" s="15">
        <v>46203</v>
      </c>
      <c r="N544" s="15">
        <v>46214</v>
      </c>
      <c r="O544" s="15">
        <v>46231</v>
      </c>
      <c r="P544" s="14"/>
      <c r="Q544" s="14"/>
      <c r="R544" s="15">
        <v>46237</v>
      </c>
      <c r="S544" s="15">
        <v>46237</v>
      </c>
      <c r="T544" s="15">
        <v>46244</v>
      </c>
      <c r="U544" s="15">
        <v>46247</v>
      </c>
      <c r="V544" s="15">
        <v>46248</v>
      </c>
      <c r="W544" s="15">
        <v>46251</v>
      </c>
      <c r="X544" s="15">
        <v>46254</v>
      </c>
      <c r="Y544" s="14"/>
      <c r="Z544" s="14"/>
      <c r="AA544" s="14"/>
      <c r="AB544" s="14"/>
      <c r="AC544" s="15">
        <v>46258</v>
      </c>
      <c r="AD544" s="15">
        <v>46262</v>
      </c>
      <c r="AE544" s="14"/>
      <c r="AF544" s="14"/>
      <c r="AG544" s="15">
        <v>46265</v>
      </c>
      <c r="AH544" s="15">
        <v>46268</v>
      </c>
      <c r="AI544" s="15">
        <v>46273</v>
      </c>
      <c r="AJ544" s="136">
        <v>46313</v>
      </c>
      <c r="AK544" s="136">
        <v>46315</v>
      </c>
      <c r="AL544" s="198">
        <v>152</v>
      </c>
      <c r="AM544" s="14" t="s">
        <v>288</v>
      </c>
      <c r="AN544" s="14" t="s">
        <v>624</v>
      </c>
      <c r="AO544" s="18" t="s">
        <v>613</v>
      </c>
      <c r="AP544" s="14"/>
      <c r="AQ544" s="18" t="s">
        <v>1804</v>
      </c>
      <c r="AR544" s="55"/>
      <c r="AS544" s="50"/>
      <c r="AT544" s="44" t="s">
        <v>596</v>
      </c>
      <c r="AW544" s="173" t="s">
        <v>783</v>
      </c>
      <c r="AX544" s="44">
        <f>IFERROR(VLOOKUP(B544,'[1]Tracking sheet'!$A$3:$D$98000,2,0),0)</f>
        <v>1714</v>
      </c>
      <c r="AY544" s="44">
        <f>IFERROR(VLOOKUP(B544,'[1]Tracking sheet'!$A$3:$D$98000,3,0),0)</f>
        <v>1714</v>
      </c>
      <c r="AZ544" s="159">
        <f t="shared" si="169"/>
        <v>0</v>
      </c>
      <c r="BA544" s="158">
        <f>IFERROR(VLOOKUP(B544,'[2]Tracking Sheet'!$B$3:$J$5000,2,0),0)</f>
        <v>1969</v>
      </c>
      <c r="BB544" s="174">
        <f t="shared" si="170"/>
        <v>-158</v>
      </c>
      <c r="BC544" s="44">
        <f>IFERROR(VLOOKUP(G544,'[1]Tracking sheet'!$A$3:$D$98000,2,0),0)</f>
        <v>0</v>
      </c>
      <c r="BD544" s="44">
        <f>IFERROR(VLOOKUP(G544,'[1]Tracking sheet'!$A$3:$D$98000,3,0),0)</f>
        <v>0</v>
      </c>
      <c r="BE544" s="159">
        <f t="shared" ref="BE544:BE608" si="174">BD544-BC544</f>
        <v>0</v>
      </c>
      <c r="BF544" s="158">
        <f>IFERROR(VLOOKUP(G544,'[2]Tracking Sheet'!$B$3:$J$5000,2,0),0)</f>
        <v>0</v>
      </c>
      <c r="BG544" s="174" t="e">
        <f t="shared" ref="BG544:BG608" si="175">BF544-I544</f>
        <v>#VALUE!</v>
      </c>
      <c r="BH544" s="44">
        <f>IFERROR(VLOOKUP(L544,'[1]Tracking sheet'!$A$3:$D$98000,2,0),0)</f>
        <v>0</v>
      </c>
      <c r="BI544" s="44">
        <f>IFERROR(VLOOKUP(L544,'[1]Tracking sheet'!$A$3:$D$98000,3,0),0)</f>
        <v>0</v>
      </c>
      <c r="BJ544" s="159">
        <f t="shared" ref="BJ544:BJ608" si="176">BI544-BH544</f>
        <v>0</v>
      </c>
      <c r="BK544" s="158">
        <f>IFERROR(VLOOKUP(L544,'[2]Tracking Sheet'!$B$3:$J$5000,2,0),0)</f>
        <v>0</v>
      </c>
      <c r="BL544" s="174">
        <f t="shared" ref="BL544:BL608" si="177">BK544-N544</f>
        <v>-46214</v>
      </c>
      <c r="BM544" s="44">
        <f>IFERROR(VLOOKUP(Q544,'[1]Tracking sheet'!$A$3:$D$98000,2,0),0)</f>
        <v>0</v>
      </c>
      <c r="BN544" s="187">
        <f t="shared" ref="BN544:BN608" si="178">WEEKNUM(AK544,1)</f>
        <v>43</v>
      </c>
      <c r="BO544" s="44" t="s">
        <v>972</v>
      </c>
      <c r="BR544" s="70" t="s">
        <v>2932</v>
      </c>
    </row>
    <row r="545" spans="1:70" ht="38.25" customHeight="1" x14ac:dyDescent="0.3">
      <c r="A545" s="62" t="s">
        <v>2</v>
      </c>
      <c r="B545" s="147" t="s">
        <v>1805</v>
      </c>
      <c r="C545" s="127">
        <v>15370927</v>
      </c>
      <c r="D545" s="53">
        <v>3267</v>
      </c>
      <c r="E545" s="53">
        <v>486</v>
      </c>
      <c r="F545" s="136">
        <v>46177</v>
      </c>
      <c r="G545" s="15">
        <v>46186</v>
      </c>
      <c r="H545" s="18" t="s">
        <v>637</v>
      </c>
      <c r="I545" s="18" t="s">
        <v>347</v>
      </c>
      <c r="J545" s="125"/>
      <c r="K545" s="125"/>
      <c r="L545" s="15">
        <v>46204</v>
      </c>
      <c r="M545" s="15">
        <v>46210</v>
      </c>
      <c r="N545" s="15">
        <v>46217</v>
      </c>
      <c r="O545" s="124">
        <v>46233</v>
      </c>
      <c r="P545" s="15"/>
      <c r="Q545" s="15"/>
      <c r="R545" s="15">
        <v>46241</v>
      </c>
      <c r="S545" s="125">
        <v>46241</v>
      </c>
      <c r="T545" s="15">
        <v>46246</v>
      </c>
      <c r="U545" s="15">
        <v>46248</v>
      </c>
      <c r="V545" s="15">
        <v>46249</v>
      </c>
      <c r="W545" s="15">
        <v>46251</v>
      </c>
      <c r="X545" s="15">
        <v>46253</v>
      </c>
      <c r="Y545" s="15"/>
      <c r="Z545" s="15"/>
      <c r="AA545" s="15"/>
      <c r="AB545" s="15"/>
      <c r="AC545" s="15">
        <v>46255</v>
      </c>
      <c r="AD545" s="15">
        <v>46258</v>
      </c>
      <c r="AE545" s="15"/>
      <c r="AF545" s="15"/>
      <c r="AG545" s="15">
        <v>46260</v>
      </c>
      <c r="AH545" s="15">
        <v>46262</v>
      </c>
      <c r="AI545" s="15">
        <v>46265</v>
      </c>
      <c r="AJ545" s="136">
        <v>46312</v>
      </c>
      <c r="AK545" s="136">
        <v>46314</v>
      </c>
      <c r="AL545" s="198">
        <v>135</v>
      </c>
      <c r="AM545" s="14" t="s">
        <v>313</v>
      </c>
      <c r="AN545" s="14" t="s">
        <v>653</v>
      </c>
      <c r="AO545" s="18" t="s">
        <v>18</v>
      </c>
      <c r="AP545" s="18"/>
      <c r="AQ545" s="18" t="s">
        <v>1806</v>
      </c>
      <c r="AR545" s="55"/>
      <c r="AS545" s="50"/>
      <c r="AT545" s="44" t="s">
        <v>594</v>
      </c>
      <c r="AW545" s="173" t="s">
        <v>468</v>
      </c>
      <c r="AX545" s="44">
        <f>IFERROR(VLOOKUP(B545,'[1]Tracking sheet'!$A$3:$D$98000,2,0),0)</f>
        <v>486</v>
      </c>
      <c r="AY545" s="44">
        <f>IFERROR(VLOOKUP(B545,'[1]Tracking sheet'!$A$3:$D$98000,3,0),0)</f>
        <v>486</v>
      </c>
      <c r="AZ545" s="159">
        <f t="shared" si="169"/>
        <v>0</v>
      </c>
      <c r="BA545" s="158">
        <f>IFERROR(VLOOKUP(B545,'[2]Tracking Sheet'!$B$3:$J$5000,2,0),0)</f>
        <v>3365</v>
      </c>
      <c r="BB545" s="174">
        <f t="shared" si="170"/>
        <v>98</v>
      </c>
      <c r="BC545" s="44">
        <f>IFERROR(VLOOKUP(G545,'[1]Tracking sheet'!$A$3:$D$98000,2,0),0)</f>
        <v>0</v>
      </c>
      <c r="BD545" s="44">
        <f>IFERROR(VLOOKUP(G545,'[1]Tracking sheet'!$A$3:$D$98000,3,0),0)</f>
        <v>0</v>
      </c>
      <c r="BE545" s="159">
        <f t="shared" si="174"/>
        <v>0</v>
      </c>
      <c r="BF545" s="158">
        <f>IFERROR(VLOOKUP(G545,'[2]Tracking Sheet'!$B$3:$J$5000,2,0),0)</f>
        <v>0</v>
      </c>
      <c r="BG545" s="174" t="e">
        <f t="shared" si="175"/>
        <v>#VALUE!</v>
      </c>
      <c r="BH545" s="44">
        <f>IFERROR(VLOOKUP(L545,'[1]Tracking sheet'!$A$3:$D$98000,2,0),0)</f>
        <v>0</v>
      </c>
      <c r="BI545" s="44">
        <f>IFERROR(VLOOKUP(L545,'[1]Tracking sheet'!$A$3:$D$98000,3,0),0)</f>
        <v>0</v>
      </c>
      <c r="BJ545" s="159">
        <f t="shared" si="176"/>
        <v>0</v>
      </c>
      <c r="BK545" s="158">
        <f>IFERROR(VLOOKUP(L545,'[2]Tracking Sheet'!$B$3:$J$5000,2,0),0)</f>
        <v>0</v>
      </c>
      <c r="BL545" s="174">
        <f t="shared" si="177"/>
        <v>-46217</v>
      </c>
      <c r="BM545" s="44">
        <f>IFERROR(VLOOKUP(Q545,'[1]Tracking sheet'!$A$3:$D$98000,2,0),0)</f>
        <v>0</v>
      </c>
      <c r="BN545" s="187">
        <f t="shared" si="178"/>
        <v>43</v>
      </c>
      <c r="BO545" s="44" t="s">
        <v>972</v>
      </c>
      <c r="BR545" s="70" t="s">
        <v>3094</v>
      </c>
    </row>
    <row r="546" spans="1:70" ht="38.25" customHeight="1" x14ac:dyDescent="0.3">
      <c r="A546" s="62" t="s">
        <v>2</v>
      </c>
      <c r="B546" s="147">
        <v>47891</v>
      </c>
      <c r="C546" s="127">
        <v>15386639</v>
      </c>
      <c r="D546" s="53">
        <v>2140</v>
      </c>
      <c r="E546" s="53">
        <v>735</v>
      </c>
      <c r="F546" s="136">
        <v>46177</v>
      </c>
      <c r="G546" s="125">
        <v>46186</v>
      </c>
      <c r="H546" s="18" t="s">
        <v>1778</v>
      </c>
      <c r="I546" s="18" t="s">
        <v>46</v>
      </c>
      <c r="J546" s="125"/>
      <c r="K546" s="125"/>
      <c r="L546" s="15">
        <v>46213</v>
      </c>
      <c r="M546" s="15">
        <v>46218</v>
      </c>
      <c r="N546" s="15">
        <v>46223</v>
      </c>
      <c r="O546" s="15">
        <v>46233</v>
      </c>
      <c r="P546" s="15"/>
      <c r="Q546" s="15"/>
      <c r="R546" s="15">
        <v>46249</v>
      </c>
      <c r="S546" s="125">
        <v>46249</v>
      </c>
      <c r="T546" s="15">
        <v>46255</v>
      </c>
      <c r="U546" s="15">
        <v>46258</v>
      </c>
      <c r="V546" s="15">
        <v>46259</v>
      </c>
      <c r="W546" s="15"/>
      <c r="X546" s="15"/>
      <c r="Y546" s="15"/>
      <c r="Z546" s="15"/>
      <c r="AA546" s="15"/>
      <c r="AB546" s="15"/>
      <c r="AC546" s="15">
        <v>46261</v>
      </c>
      <c r="AD546" s="15">
        <v>46263</v>
      </c>
      <c r="AE546" s="15"/>
      <c r="AF546" s="15"/>
      <c r="AG546" s="15">
        <v>46265</v>
      </c>
      <c r="AH546" s="15">
        <v>46268</v>
      </c>
      <c r="AI546" s="15">
        <v>46272</v>
      </c>
      <c r="AJ546" s="136">
        <v>46312</v>
      </c>
      <c r="AK546" s="136">
        <v>46314</v>
      </c>
      <c r="AL546" s="198">
        <v>135</v>
      </c>
      <c r="AM546" s="14" t="s">
        <v>284</v>
      </c>
      <c r="AN546" s="14" t="s">
        <v>653</v>
      </c>
      <c r="AO546" s="14"/>
      <c r="AP546" s="14"/>
      <c r="AQ546" s="18"/>
      <c r="AR546" s="55"/>
      <c r="AS546" s="50"/>
      <c r="AT546" s="44" t="s">
        <v>594</v>
      </c>
      <c r="AW546" s="173" t="s">
        <v>468</v>
      </c>
      <c r="AX546" s="44">
        <f>IFERROR(VLOOKUP(B546,'[1]Tracking sheet'!$A$3:$D$98000,2,0),0)</f>
        <v>735</v>
      </c>
      <c r="AY546" s="44">
        <f>IFERROR(VLOOKUP(B546,'[1]Tracking sheet'!$A$3:$D$98000,3,0),0)</f>
        <v>735</v>
      </c>
      <c r="AZ546" s="159">
        <f t="shared" si="169"/>
        <v>0</v>
      </c>
      <c r="BA546" s="158">
        <f>IFERROR(VLOOKUP(B546,'[2]Tracking Sheet'!$B$3:$J$5000,2,0),0)</f>
        <v>2162</v>
      </c>
      <c r="BB546" s="174">
        <f t="shared" si="170"/>
        <v>22</v>
      </c>
      <c r="BC546" s="44">
        <f>IFERROR(VLOOKUP(G546,'[1]Tracking sheet'!$A$3:$D$98000,2,0),0)</f>
        <v>0</v>
      </c>
      <c r="BD546" s="44">
        <f>IFERROR(VLOOKUP(G546,'[1]Tracking sheet'!$A$3:$D$98000,3,0),0)</f>
        <v>0</v>
      </c>
      <c r="BE546" s="159">
        <f t="shared" si="174"/>
        <v>0</v>
      </c>
      <c r="BF546" s="158">
        <f>IFERROR(VLOOKUP(G546,'[2]Tracking Sheet'!$B$3:$J$5000,2,0),0)</f>
        <v>0</v>
      </c>
      <c r="BG546" s="174" t="e">
        <f t="shared" si="175"/>
        <v>#VALUE!</v>
      </c>
      <c r="BH546" s="44">
        <f>IFERROR(VLOOKUP(L546,'[1]Tracking sheet'!$A$3:$D$98000,2,0),0)</f>
        <v>0</v>
      </c>
      <c r="BI546" s="44">
        <f>IFERROR(VLOOKUP(L546,'[1]Tracking sheet'!$A$3:$D$98000,3,0),0)</f>
        <v>0</v>
      </c>
      <c r="BJ546" s="159">
        <f t="shared" si="176"/>
        <v>0</v>
      </c>
      <c r="BK546" s="158">
        <f>IFERROR(VLOOKUP(L546,'[2]Tracking Sheet'!$B$3:$J$5000,2,0),0)</f>
        <v>0</v>
      </c>
      <c r="BL546" s="174">
        <f t="shared" si="177"/>
        <v>-46223</v>
      </c>
      <c r="BM546" s="44">
        <f>IFERROR(VLOOKUP(Q546,'[1]Tracking sheet'!$A$3:$D$98000,2,0),0)</f>
        <v>0</v>
      </c>
      <c r="BN546" s="187">
        <f t="shared" si="178"/>
        <v>43</v>
      </c>
      <c r="BO546" s="44" t="s">
        <v>1846</v>
      </c>
      <c r="BR546" s="70" t="s">
        <v>3094</v>
      </c>
    </row>
    <row r="547" spans="1:70" ht="38.25" customHeight="1" x14ac:dyDescent="0.3">
      <c r="A547" s="62" t="s">
        <v>2</v>
      </c>
      <c r="B547" s="147" t="s">
        <v>1807</v>
      </c>
      <c r="C547" s="127">
        <v>15363833</v>
      </c>
      <c r="D547" s="53">
        <v>2039</v>
      </c>
      <c r="E547" s="53">
        <v>345</v>
      </c>
      <c r="F547" s="136">
        <v>46177</v>
      </c>
      <c r="G547" s="125">
        <v>46186</v>
      </c>
      <c r="H547" s="18" t="s">
        <v>637</v>
      </c>
      <c r="I547" s="18" t="s">
        <v>347</v>
      </c>
      <c r="J547" s="125"/>
      <c r="K547" s="125"/>
      <c r="L547" s="15">
        <v>46204</v>
      </c>
      <c r="M547" s="15">
        <v>46209</v>
      </c>
      <c r="N547" s="15">
        <v>46219</v>
      </c>
      <c r="O547" s="15">
        <v>46233</v>
      </c>
      <c r="P547" s="15"/>
      <c r="Q547" s="15"/>
      <c r="R547" s="15">
        <v>46241</v>
      </c>
      <c r="S547" s="125">
        <v>46241</v>
      </c>
      <c r="T547" s="15">
        <v>46246</v>
      </c>
      <c r="U547" s="15">
        <v>46248</v>
      </c>
      <c r="V547" s="15">
        <v>46249</v>
      </c>
      <c r="W547" s="15">
        <v>46252</v>
      </c>
      <c r="X547" s="15">
        <v>46255</v>
      </c>
      <c r="Y547" s="15"/>
      <c r="Z547" s="15"/>
      <c r="AA547" s="15"/>
      <c r="AB547" s="15"/>
      <c r="AC547" s="15">
        <v>46258</v>
      </c>
      <c r="AD547" s="15">
        <v>46260</v>
      </c>
      <c r="AE547" s="15"/>
      <c r="AF547" s="15"/>
      <c r="AG547" s="15">
        <v>46262</v>
      </c>
      <c r="AH547" s="15">
        <v>46265</v>
      </c>
      <c r="AI547" s="15">
        <v>46272</v>
      </c>
      <c r="AJ547" s="136">
        <v>46314</v>
      </c>
      <c r="AK547" s="136">
        <v>46316</v>
      </c>
      <c r="AL547" s="198">
        <v>137</v>
      </c>
      <c r="AM547" s="14" t="s">
        <v>313</v>
      </c>
      <c r="AN547" s="14" t="s">
        <v>653</v>
      </c>
      <c r="AO547" s="14" t="s">
        <v>18</v>
      </c>
      <c r="AP547" s="14"/>
      <c r="AQ547" s="18" t="s">
        <v>1808</v>
      </c>
      <c r="AR547" s="55"/>
      <c r="AS547" s="50"/>
      <c r="AT547" s="44" t="s">
        <v>594</v>
      </c>
      <c r="AW547" s="173" t="s">
        <v>468</v>
      </c>
      <c r="AX547" s="44">
        <f>IFERROR(VLOOKUP(B547,'[1]Tracking sheet'!$A$3:$D$98000,2,0),0)</f>
        <v>345</v>
      </c>
      <c r="AY547" s="44">
        <f>IFERROR(VLOOKUP(B547,'[1]Tracking sheet'!$A$3:$D$98000,3,0),0)</f>
        <v>345</v>
      </c>
      <c r="AZ547" s="159">
        <f t="shared" si="169"/>
        <v>0</v>
      </c>
      <c r="BA547" s="158">
        <f>IFERROR(VLOOKUP(B547,'[2]Tracking Sheet'!$B$3:$J$5000,2,0),0)</f>
        <v>2113</v>
      </c>
      <c r="BB547" s="174">
        <f t="shared" si="170"/>
        <v>74</v>
      </c>
      <c r="BC547" s="44">
        <f>IFERROR(VLOOKUP(G547,'[1]Tracking sheet'!$A$3:$D$98000,2,0),0)</f>
        <v>0</v>
      </c>
      <c r="BD547" s="44">
        <f>IFERROR(VLOOKUP(G547,'[1]Tracking sheet'!$A$3:$D$98000,3,0),0)</f>
        <v>0</v>
      </c>
      <c r="BE547" s="159">
        <f t="shared" si="174"/>
        <v>0</v>
      </c>
      <c r="BF547" s="158">
        <f>IFERROR(VLOOKUP(G547,'[2]Tracking Sheet'!$B$3:$J$5000,2,0),0)</f>
        <v>0</v>
      </c>
      <c r="BG547" s="174" t="e">
        <f t="shared" si="175"/>
        <v>#VALUE!</v>
      </c>
      <c r="BH547" s="44">
        <f>IFERROR(VLOOKUP(L547,'[1]Tracking sheet'!$A$3:$D$98000,2,0),0)</f>
        <v>0</v>
      </c>
      <c r="BI547" s="44">
        <f>IFERROR(VLOOKUP(L547,'[1]Tracking sheet'!$A$3:$D$98000,3,0),0)</f>
        <v>0</v>
      </c>
      <c r="BJ547" s="159">
        <f t="shared" si="176"/>
        <v>0</v>
      </c>
      <c r="BK547" s="158">
        <f>IFERROR(VLOOKUP(L547,'[2]Tracking Sheet'!$B$3:$J$5000,2,0),0)</f>
        <v>0</v>
      </c>
      <c r="BL547" s="174">
        <f t="shared" si="177"/>
        <v>-46219</v>
      </c>
      <c r="BM547" s="44">
        <f>IFERROR(VLOOKUP(Q547,'[1]Tracking sheet'!$A$3:$D$98000,2,0),0)</f>
        <v>0</v>
      </c>
      <c r="BN547" s="187">
        <f t="shared" si="178"/>
        <v>43</v>
      </c>
      <c r="BO547" s="44" t="s">
        <v>972</v>
      </c>
      <c r="BR547" s="70" t="s">
        <v>3094</v>
      </c>
    </row>
    <row r="548" spans="1:70" ht="38.25" customHeight="1" x14ac:dyDescent="0.3">
      <c r="A548" s="62" t="s">
        <v>2</v>
      </c>
      <c r="B548" s="147" t="s">
        <v>1809</v>
      </c>
      <c r="C548" s="127">
        <v>15376006</v>
      </c>
      <c r="D548" s="53">
        <v>2700</v>
      </c>
      <c r="E548" s="53">
        <v>632</v>
      </c>
      <c r="F548" s="136">
        <v>46177</v>
      </c>
      <c r="G548" s="125">
        <v>46186</v>
      </c>
      <c r="H548" s="18" t="s">
        <v>798</v>
      </c>
      <c r="I548" s="18" t="s">
        <v>592</v>
      </c>
      <c r="J548" s="125"/>
      <c r="K548" s="125"/>
      <c r="L548" s="15">
        <v>46211</v>
      </c>
      <c r="M548" s="15">
        <v>46218</v>
      </c>
      <c r="N548" s="15">
        <v>46223</v>
      </c>
      <c r="O548" s="15">
        <v>46240</v>
      </c>
      <c r="P548" s="15"/>
      <c r="Q548" s="15"/>
      <c r="R548" s="15">
        <v>46246</v>
      </c>
      <c r="S548" s="125">
        <v>46246</v>
      </c>
      <c r="T548" s="15">
        <v>46253</v>
      </c>
      <c r="U548" s="15">
        <v>46256</v>
      </c>
      <c r="V548" s="15">
        <v>46258</v>
      </c>
      <c r="W548" s="15">
        <v>46260</v>
      </c>
      <c r="X548" s="15">
        <v>46262</v>
      </c>
      <c r="Y548" s="15"/>
      <c r="Z548" s="15"/>
      <c r="AA548" s="15"/>
      <c r="AB548" s="15"/>
      <c r="AC548" s="15">
        <v>46266</v>
      </c>
      <c r="AD548" s="15">
        <v>46269</v>
      </c>
      <c r="AE548" s="15"/>
      <c r="AF548" s="15"/>
      <c r="AG548" s="15">
        <v>46271</v>
      </c>
      <c r="AH548" s="15">
        <v>46273</v>
      </c>
      <c r="AI548" s="15">
        <v>46277</v>
      </c>
      <c r="AJ548" s="136">
        <v>46347</v>
      </c>
      <c r="AK548" s="136">
        <v>46349</v>
      </c>
      <c r="AL548" s="198">
        <v>170</v>
      </c>
      <c r="AM548" s="14" t="s">
        <v>284</v>
      </c>
      <c r="AN548" s="14" t="s">
        <v>653</v>
      </c>
      <c r="AO548" s="14" t="s">
        <v>28</v>
      </c>
      <c r="AP548" s="14"/>
      <c r="AQ548" s="18" t="s">
        <v>1810</v>
      </c>
      <c r="AR548" s="55"/>
      <c r="AS548" s="50"/>
      <c r="AT548" s="44" t="s">
        <v>594</v>
      </c>
      <c r="AW548" s="173" t="s">
        <v>468</v>
      </c>
      <c r="AX548" s="44">
        <f>IFERROR(VLOOKUP(B548,'[1]Tracking sheet'!$A$3:$D$98000,2,0),0)</f>
        <v>633</v>
      </c>
      <c r="AY548" s="44">
        <f>IFERROR(VLOOKUP(B548,'[1]Tracking sheet'!$A$3:$D$98000,3,0),0)</f>
        <v>633</v>
      </c>
      <c r="AZ548" s="159">
        <f t="shared" si="169"/>
        <v>0</v>
      </c>
      <c r="BA548" s="158">
        <f>IFERROR(VLOOKUP(B548,'[2]Tracking Sheet'!$B$3:$J$5000,2,0),0)</f>
        <v>2772</v>
      </c>
      <c r="BB548" s="174">
        <f t="shared" si="170"/>
        <v>72</v>
      </c>
      <c r="BC548" s="44">
        <f>IFERROR(VLOOKUP(G548,'[1]Tracking sheet'!$A$3:$D$98000,2,0),0)</f>
        <v>0</v>
      </c>
      <c r="BD548" s="44">
        <f>IFERROR(VLOOKUP(G548,'[1]Tracking sheet'!$A$3:$D$98000,3,0),0)</f>
        <v>0</v>
      </c>
      <c r="BE548" s="159">
        <f t="shared" si="174"/>
        <v>0</v>
      </c>
      <c r="BF548" s="158">
        <f>IFERROR(VLOOKUP(G548,'[2]Tracking Sheet'!$B$3:$J$5000,2,0),0)</f>
        <v>0</v>
      </c>
      <c r="BG548" s="174" t="e">
        <f t="shared" si="175"/>
        <v>#VALUE!</v>
      </c>
      <c r="BH548" s="44">
        <f>IFERROR(VLOOKUP(L548,'[1]Tracking sheet'!$A$3:$D$98000,2,0),0)</f>
        <v>0</v>
      </c>
      <c r="BI548" s="44">
        <f>IFERROR(VLOOKUP(L548,'[1]Tracking sheet'!$A$3:$D$98000,3,0),0)</f>
        <v>0</v>
      </c>
      <c r="BJ548" s="159">
        <f t="shared" si="176"/>
        <v>0</v>
      </c>
      <c r="BK548" s="158">
        <f>IFERROR(VLOOKUP(L548,'[2]Tracking Sheet'!$B$3:$J$5000,2,0),0)</f>
        <v>0</v>
      </c>
      <c r="BL548" s="174">
        <f t="shared" si="177"/>
        <v>-46223</v>
      </c>
      <c r="BM548" s="44">
        <f>IFERROR(VLOOKUP(Q548,'[1]Tracking sheet'!$A$3:$D$98000,2,0),0)</f>
        <v>0</v>
      </c>
      <c r="BN548" s="187">
        <f t="shared" si="178"/>
        <v>48</v>
      </c>
      <c r="BO548" s="44" t="s">
        <v>1846</v>
      </c>
      <c r="BR548" s="70" t="s">
        <v>3094</v>
      </c>
    </row>
    <row r="549" spans="1:70" ht="38.25" customHeight="1" x14ac:dyDescent="0.3">
      <c r="A549" s="62" t="s">
        <v>2</v>
      </c>
      <c r="B549" s="147" t="s">
        <v>1811</v>
      </c>
      <c r="C549" s="127">
        <v>15370922</v>
      </c>
      <c r="D549" s="53">
        <v>1044</v>
      </c>
      <c r="E549" s="53">
        <v>166</v>
      </c>
      <c r="F549" s="136">
        <v>46177</v>
      </c>
      <c r="G549" s="15">
        <v>46186</v>
      </c>
      <c r="H549" s="18" t="s">
        <v>1812</v>
      </c>
      <c r="I549" s="18" t="s">
        <v>592</v>
      </c>
      <c r="J549" s="125"/>
      <c r="K549" s="125"/>
      <c r="L549" s="15">
        <v>46211</v>
      </c>
      <c r="M549" s="15">
        <v>46215</v>
      </c>
      <c r="N549" s="15">
        <v>46221</v>
      </c>
      <c r="O549" s="124">
        <v>46233</v>
      </c>
      <c r="P549" s="15"/>
      <c r="Q549" s="15"/>
      <c r="R549" s="15">
        <v>46242</v>
      </c>
      <c r="S549" s="125">
        <v>46242</v>
      </c>
      <c r="T549" s="15">
        <v>46249</v>
      </c>
      <c r="U549" s="15">
        <v>46251</v>
      </c>
      <c r="V549" s="15">
        <v>46252</v>
      </c>
      <c r="W549" s="15">
        <v>46254</v>
      </c>
      <c r="X549" s="15">
        <v>46255</v>
      </c>
      <c r="Y549" s="15"/>
      <c r="Z549" s="15"/>
      <c r="AA549" s="15"/>
      <c r="AB549" s="15"/>
      <c r="AC549" s="15">
        <v>46258</v>
      </c>
      <c r="AD549" s="15">
        <v>46259</v>
      </c>
      <c r="AE549" s="15"/>
      <c r="AF549" s="15"/>
      <c r="AG549" s="15">
        <v>46261</v>
      </c>
      <c r="AH549" s="15">
        <v>46265</v>
      </c>
      <c r="AI549" s="15">
        <v>46272</v>
      </c>
      <c r="AJ549" s="136">
        <v>46347</v>
      </c>
      <c r="AK549" s="136">
        <v>46349</v>
      </c>
      <c r="AL549" s="198">
        <v>170</v>
      </c>
      <c r="AM549" s="14" t="s">
        <v>661</v>
      </c>
      <c r="AN549" s="14" t="s">
        <v>653</v>
      </c>
      <c r="AO549" s="18" t="s">
        <v>106</v>
      </c>
      <c r="AP549" s="18"/>
      <c r="AQ549" s="18" t="s">
        <v>1813</v>
      </c>
      <c r="AR549" s="55"/>
      <c r="AS549" s="50"/>
      <c r="AT549" s="44" t="s">
        <v>594</v>
      </c>
      <c r="AW549" s="173" t="s">
        <v>468</v>
      </c>
      <c r="AX549" s="44">
        <f>IFERROR(VLOOKUP(B549,'[1]Tracking sheet'!$A$3:$D$98000,2,0),0)</f>
        <v>166</v>
      </c>
      <c r="AY549" s="44">
        <f>IFERROR(VLOOKUP(B549,'[1]Tracking sheet'!$A$3:$D$98000,3,0),0)</f>
        <v>166</v>
      </c>
      <c r="AZ549" s="159">
        <f t="shared" si="169"/>
        <v>0</v>
      </c>
      <c r="BA549" s="158">
        <f>IFERROR(VLOOKUP(B549,'[2]Tracking Sheet'!$B$3:$J$5000,2,0),0)</f>
        <v>1068</v>
      </c>
      <c r="BB549" s="174">
        <f t="shared" si="170"/>
        <v>24</v>
      </c>
      <c r="BC549" s="44">
        <f>IFERROR(VLOOKUP(G549,'[1]Tracking sheet'!$A$3:$D$98000,2,0),0)</f>
        <v>0</v>
      </c>
      <c r="BD549" s="44">
        <f>IFERROR(VLOOKUP(G549,'[1]Tracking sheet'!$A$3:$D$98000,3,0),0)</f>
        <v>0</v>
      </c>
      <c r="BE549" s="159">
        <f t="shared" si="174"/>
        <v>0</v>
      </c>
      <c r="BF549" s="158">
        <f>IFERROR(VLOOKUP(G549,'[2]Tracking Sheet'!$B$3:$J$5000,2,0),0)</f>
        <v>0</v>
      </c>
      <c r="BG549" s="174" t="e">
        <f t="shared" si="175"/>
        <v>#VALUE!</v>
      </c>
      <c r="BH549" s="44">
        <f>IFERROR(VLOOKUP(L549,'[1]Tracking sheet'!$A$3:$D$98000,2,0),0)</f>
        <v>0</v>
      </c>
      <c r="BI549" s="44">
        <f>IFERROR(VLOOKUP(L549,'[1]Tracking sheet'!$A$3:$D$98000,3,0),0)</f>
        <v>0</v>
      </c>
      <c r="BJ549" s="159">
        <f t="shared" si="176"/>
        <v>0</v>
      </c>
      <c r="BK549" s="158">
        <f>IFERROR(VLOOKUP(L549,'[2]Tracking Sheet'!$B$3:$J$5000,2,0),0)</f>
        <v>0</v>
      </c>
      <c r="BL549" s="174">
        <f t="shared" si="177"/>
        <v>-46221</v>
      </c>
      <c r="BM549" s="44">
        <f>IFERROR(VLOOKUP(Q549,'[1]Tracking sheet'!$A$3:$D$98000,2,0),0)</f>
        <v>0</v>
      </c>
      <c r="BN549" s="187">
        <f t="shared" si="178"/>
        <v>48</v>
      </c>
      <c r="BO549" s="44" t="s">
        <v>972</v>
      </c>
      <c r="BR549" s="70" t="s">
        <v>3094</v>
      </c>
    </row>
    <row r="550" spans="1:70" ht="38.25" customHeight="1" x14ac:dyDescent="0.3">
      <c r="A550" s="53" t="s">
        <v>99</v>
      </c>
      <c r="B550" s="214">
        <v>47830</v>
      </c>
      <c r="C550" s="127" t="s">
        <v>1814</v>
      </c>
      <c r="D550" s="53">
        <v>4502</v>
      </c>
      <c r="E550" s="53">
        <v>577</v>
      </c>
      <c r="F550" s="136">
        <v>46163</v>
      </c>
      <c r="G550" s="125">
        <v>46185</v>
      </c>
      <c r="H550" s="18" t="s">
        <v>1815</v>
      </c>
      <c r="I550" s="18" t="s">
        <v>353</v>
      </c>
      <c r="J550" s="125"/>
      <c r="K550" s="125"/>
      <c r="L550" s="15">
        <v>46228</v>
      </c>
      <c r="M550" s="15">
        <v>46241</v>
      </c>
      <c r="N550" s="15">
        <v>46244</v>
      </c>
      <c r="O550" s="15">
        <v>46256</v>
      </c>
      <c r="P550" s="15">
        <v>46258</v>
      </c>
      <c r="Q550" s="15">
        <v>46270</v>
      </c>
      <c r="R550" s="15">
        <v>46275</v>
      </c>
      <c r="S550" s="125">
        <v>46276</v>
      </c>
      <c r="T550" s="15">
        <v>46281</v>
      </c>
      <c r="U550" s="15">
        <v>46282</v>
      </c>
      <c r="V550" s="15">
        <v>46283</v>
      </c>
      <c r="W550" s="15"/>
      <c r="X550" s="15"/>
      <c r="Y550" s="15"/>
      <c r="Z550" s="15"/>
      <c r="AA550" s="15"/>
      <c r="AB550" s="15"/>
      <c r="AC550" s="15">
        <v>46284</v>
      </c>
      <c r="AD550" s="15">
        <v>46290</v>
      </c>
      <c r="AE550" s="15"/>
      <c r="AF550" s="15"/>
      <c r="AG550" s="15">
        <v>46291</v>
      </c>
      <c r="AH550" s="15">
        <v>46293</v>
      </c>
      <c r="AI550" s="15">
        <v>46295</v>
      </c>
      <c r="AJ550" s="136">
        <v>46300</v>
      </c>
      <c r="AK550" s="136">
        <v>46300</v>
      </c>
      <c r="AL550" s="198">
        <v>137</v>
      </c>
      <c r="AM550" s="14" t="s">
        <v>612</v>
      </c>
      <c r="AN550" s="14" t="s">
        <v>29</v>
      </c>
      <c r="AO550" s="14"/>
      <c r="AP550" s="14"/>
      <c r="AQ550" s="18"/>
      <c r="AR550" s="55" t="s">
        <v>48</v>
      </c>
      <c r="AS550" s="199"/>
      <c r="AT550" s="44" t="s">
        <v>285</v>
      </c>
      <c r="AW550" s="173" t="s">
        <v>463</v>
      </c>
      <c r="AX550" s="44">
        <f>IFERROR(VLOOKUP(B550,'[1]Tracking sheet'!$A$3:$D$98000,2,0),0)</f>
        <v>577</v>
      </c>
      <c r="AY550" s="44">
        <f>IFERROR(VLOOKUP(B550,'[1]Tracking sheet'!$A$3:$D$98000,3,0),0)</f>
        <v>577</v>
      </c>
      <c r="AZ550" s="159">
        <f t="shared" si="169"/>
        <v>0</v>
      </c>
      <c r="BA550" s="158">
        <f>IFERROR(VLOOKUP(B550,'[2]Tracking Sheet'!$B$3:$J$5000,2,0),0)</f>
        <v>0</v>
      </c>
      <c r="BB550" s="174">
        <f t="shared" si="170"/>
        <v>-4502</v>
      </c>
      <c r="BC550" s="44">
        <f>IFERROR(VLOOKUP(G550,'[1]Tracking sheet'!$A$3:$D$98000,2,0),0)</f>
        <v>0</v>
      </c>
      <c r="BD550" s="44">
        <f>IFERROR(VLOOKUP(G550,'[1]Tracking sheet'!$A$3:$D$98000,3,0),0)</f>
        <v>0</v>
      </c>
      <c r="BE550" s="159">
        <f t="shared" si="174"/>
        <v>0</v>
      </c>
      <c r="BF550" s="158">
        <f>IFERROR(VLOOKUP(G550,'[2]Tracking Sheet'!$B$3:$J$5000,2,0),0)</f>
        <v>0</v>
      </c>
      <c r="BG550" s="174" t="e">
        <f t="shared" si="175"/>
        <v>#VALUE!</v>
      </c>
      <c r="BH550" s="44">
        <f>IFERROR(VLOOKUP(L550,'[1]Tracking sheet'!$A$3:$D$98000,2,0),0)</f>
        <v>0</v>
      </c>
      <c r="BI550" s="44">
        <f>IFERROR(VLOOKUP(L550,'[1]Tracking sheet'!$A$3:$D$98000,3,0),0)</f>
        <v>0</v>
      </c>
      <c r="BJ550" s="159">
        <f t="shared" si="176"/>
        <v>0</v>
      </c>
      <c r="BK550" s="158">
        <f>IFERROR(VLOOKUP(L550,'[2]Tracking Sheet'!$B$3:$J$5000,2,0),0)</f>
        <v>0</v>
      </c>
      <c r="BL550" s="174">
        <f t="shared" si="177"/>
        <v>-46244</v>
      </c>
      <c r="BM550" s="44">
        <f>IFERROR(VLOOKUP(Q550,'[1]Tracking sheet'!$A$3:$D$98000,2,0),0)</f>
        <v>0</v>
      </c>
      <c r="BN550" s="187">
        <f t="shared" si="178"/>
        <v>41</v>
      </c>
      <c r="BO550" s="44" t="s">
        <v>1847</v>
      </c>
    </row>
    <row r="551" spans="1:70" ht="38.25" customHeight="1" x14ac:dyDescent="0.3">
      <c r="A551" s="53" t="s">
        <v>99</v>
      </c>
      <c r="B551" s="214">
        <v>47831</v>
      </c>
      <c r="C551" s="127" t="s">
        <v>1816</v>
      </c>
      <c r="D551" s="53">
        <v>9228</v>
      </c>
      <c r="E551" s="53">
        <v>1173</v>
      </c>
      <c r="F551" s="136">
        <v>46162</v>
      </c>
      <c r="G551" s="125">
        <v>46185</v>
      </c>
      <c r="H551" s="18" t="s">
        <v>1815</v>
      </c>
      <c r="I551" s="18" t="s">
        <v>353</v>
      </c>
      <c r="J551" s="125"/>
      <c r="K551" s="125"/>
      <c r="L551" s="15">
        <v>46252</v>
      </c>
      <c r="M551" s="15">
        <v>46265</v>
      </c>
      <c r="N551" s="15">
        <v>46266</v>
      </c>
      <c r="O551" s="15">
        <v>46277</v>
      </c>
      <c r="P551" s="15">
        <v>46279</v>
      </c>
      <c r="Q551" s="15">
        <v>46289</v>
      </c>
      <c r="R551" s="15">
        <v>46291</v>
      </c>
      <c r="S551" s="125">
        <v>46293</v>
      </c>
      <c r="T551" s="15">
        <v>46298</v>
      </c>
      <c r="U551" s="15">
        <v>46300</v>
      </c>
      <c r="V551" s="15">
        <v>46304</v>
      </c>
      <c r="W551" s="15"/>
      <c r="X551" s="15"/>
      <c r="Y551" s="15"/>
      <c r="Z551" s="15"/>
      <c r="AA551" s="15"/>
      <c r="AB551" s="15"/>
      <c r="AC551" s="15">
        <v>46303</v>
      </c>
      <c r="AD551" s="15">
        <v>46312</v>
      </c>
      <c r="AE551" s="15"/>
      <c r="AF551" s="15"/>
      <c r="AG551" s="15">
        <v>46314</v>
      </c>
      <c r="AH551" s="15">
        <v>46316</v>
      </c>
      <c r="AI551" s="15">
        <v>46318</v>
      </c>
      <c r="AJ551" s="136">
        <v>46321</v>
      </c>
      <c r="AK551" s="136">
        <v>46321</v>
      </c>
      <c r="AL551" s="198">
        <v>159</v>
      </c>
      <c r="AM551" s="14" t="s">
        <v>1817</v>
      </c>
      <c r="AN551" s="14" t="s">
        <v>29</v>
      </c>
      <c r="AO551" s="14"/>
      <c r="AP551" s="14"/>
      <c r="AQ551" s="18"/>
      <c r="AR551" s="55" t="s">
        <v>48</v>
      </c>
      <c r="AS551" s="199"/>
      <c r="AT551" s="44" t="s">
        <v>596</v>
      </c>
      <c r="AW551" s="173" t="s">
        <v>467</v>
      </c>
      <c r="AX551" s="44">
        <f>IFERROR(VLOOKUP(B551,'[1]Tracking sheet'!$A$3:$D$98000,2,0),0)</f>
        <v>1173</v>
      </c>
      <c r="AY551" s="44">
        <f>IFERROR(VLOOKUP(B551,'[1]Tracking sheet'!$A$3:$D$98000,3,0),0)</f>
        <v>0</v>
      </c>
      <c r="AZ551" s="159">
        <f t="shared" si="169"/>
        <v>-1173</v>
      </c>
      <c r="BA551" s="158">
        <f>IFERROR(VLOOKUP(B551,'[2]Tracking Sheet'!$B$3:$J$5000,2,0),0)</f>
        <v>0</v>
      </c>
      <c r="BB551" s="174">
        <f t="shared" si="170"/>
        <v>-9228</v>
      </c>
      <c r="BC551" s="44">
        <f>IFERROR(VLOOKUP(G551,'[1]Tracking sheet'!$A$3:$D$98000,2,0),0)</f>
        <v>0</v>
      </c>
      <c r="BD551" s="44">
        <f>IFERROR(VLOOKUP(G551,'[1]Tracking sheet'!$A$3:$D$98000,3,0),0)</f>
        <v>0</v>
      </c>
      <c r="BE551" s="159">
        <f t="shared" si="174"/>
        <v>0</v>
      </c>
      <c r="BF551" s="158">
        <f>IFERROR(VLOOKUP(G551,'[2]Tracking Sheet'!$B$3:$J$5000,2,0),0)</f>
        <v>0</v>
      </c>
      <c r="BG551" s="174" t="e">
        <f t="shared" si="175"/>
        <v>#VALUE!</v>
      </c>
      <c r="BH551" s="44">
        <f>IFERROR(VLOOKUP(L551,'[1]Tracking sheet'!$A$3:$D$98000,2,0),0)</f>
        <v>0</v>
      </c>
      <c r="BI551" s="44">
        <f>IFERROR(VLOOKUP(L551,'[1]Tracking sheet'!$A$3:$D$98000,3,0),0)</f>
        <v>0</v>
      </c>
      <c r="BJ551" s="159">
        <f t="shared" si="176"/>
        <v>0</v>
      </c>
      <c r="BK551" s="158">
        <f>IFERROR(VLOOKUP(L551,'[2]Tracking Sheet'!$B$3:$J$5000,2,0),0)</f>
        <v>0</v>
      </c>
      <c r="BL551" s="174">
        <f t="shared" si="177"/>
        <v>-46266</v>
      </c>
      <c r="BM551" s="44">
        <f>IFERROR(VLOOKUP(Q551,'[1]Tracking sheet'!$A$3:$D$98000,2,0),0)</f>
        <v>0</v>
      </c>
      <c r="BN551" s="187">
        <f t="shared" si="178"/>
        <v>44</v>
      </c>
      <c r="BO551" s="44" t="s">
        <v>1471</v>
      </c>
      <c r="BR551" s="70" t="s">
        <v>4222</v>
      </c>
    </row>
    <row r="552" spans="1:70" ht="38.25" customHeight="1" x14ac:dyDescent="0.3">
      <c r="A552" s="53" t="s">
        <v>99</v>
      </c>
      <c r="B552" s="214">
        <v>47832</v>
      </c>
      <c r="C552" s="127" t="s">
        <v>1818</v>
      </c>
      <c r="D552" s="53">
        <v>4428</v>
      </c>
      <c r="E552" s="53">
        <v>502</v>
      </c>
      <c r="F552" s="136">
        <v>46162</v>
      </c>
      <c r="G552" s="125">
        <v>46185</v>
      </c>
      <c r="H552" s="18" t="s">
        <v>1787</v>
      </c>
      <c r="I552" s="18" t="s">
        <v>347</v>
      </c>
      <c r="J552" s="125"/>
      <c r="K552" s="125"/>
      <c r="L552" s="15">
        <v>46254</v>
      </c>
      <c r="M552" s="15">
        <v>46265</v>
      </c>
      <c r="N552" s="15">
        <v>46266</v>
      </c>
      <c r="O552" s="15">
        <v>46277</v>
      </c>
      <c r="P552" s="15"/>
      <c r="Q552" s="15"/>
      <c r="R552" s="15">
        <v>46290</v>
      </c>
      <c r="S552" s="125">
        <v>46284</v>
      </c>
      <c r="T552" s="15">
        <v>46291</v>
      </c>
      <c r="U552" s="15">
        <v>46293</v>
      </c>
      <c r="V552" s="15">
        <v>46295</v>
      </c>
      <c r="W552" s="15"/>
      <c r="X552" s="15"/>
      <c r="Y552" s="15"/>
      <c r="Z552" s="15"/>
      <c r="AA552" s="15">
        <v>46296</v>
      </c>
      <c r="AB552" s="15">
        <v>46301</v>
      </c>
      <c r="AC552" s="15">
        <v>46301</v>
      </c>
      <c r="AD552" s="15">
        <v>46308</v>
      </c>
      <c r="AE552" s="15"/>
      <c r="AF552" s="15"/>
      <c r="AG552" s="15">
        <v>46309</v>
      </c>
      <c r="AH552" s="15">
        <v>46310</v>
      </c>
      <c r="AI552" s="15">
        <v>46311</v>
      </c>
      <c r="AJ552" s="136">
        <v>46314</v>
      </c>
      <c r="AK552" s="136">
        <v>46314</v>
      </c>
      <c r="AL552" s="198">
        <v>152</v>
      </c>
      <c r="AM552" s="14" t="s">
        <v>286</v>
      </c>
      <c r="AN552" s="14" t="s">
        <v>29</v>
      </c>
      <c r="AO552" s="14"/>
      <c r="AP552" s="14" t="s">
        <v>18</v>
      </c>
      <c r="AQ552" s="18" t="s">
        <v>1819</v>
      </c>
      <c r="AR552" s="55"/>
      <c r="AS552" s="199"/>
      <c r="AT552" s="44" t="s">
        <v>596</v>
      </c>
      <c r="AW552" s="173" t="s">
        <v>783</v>
      </c>
      <c r="AX552" s="44">
        <f>IFERROR(VLOOKUP(B552,'[1]Tracking sheet'!$A$3:$D$98000,2,0),0)</f>
        <v>502</v>
      </c>
      <c r="AY552" s="44">
        <f>IFERROR(VLOOKUP(B552,'[1]Tracking sheet'!$A$3:$D$98000,3,0),0)</f>
        <v>502</v>
      </c>
      <c r="AZ552" s="159">
        <f t="shared" si="169"/>
        <v>0</v>
      </c>
      <c r="BA552" s="158">
        <f>IFERROR(VLOOKUP(B552,'[2]Tracking Sheet'!$B$3:$J$5000,2,0),0)</f>
        <v>4314</v>
      </c>
      <c r="BB552" s="174">
        <f t="shared" si="170"/>
        <v>-114</v>
      </c>
      <c r="BC552" s="44">
        <f>IFERROR(VLOOKUP(G552,'[1]Tracking sheet'!$A$3:$D$98000,2,0),0)</f>
        <v>0</v>
      </c>
      <c r="BD552" s="44">
        <f>IFERROR(VLOOKUP(G552,'[1]Tracking sheet'!$A$3:$D$98000,3,0),0)</f>
        <v>0</v>
      </c>
      <c r="BE552" s="159">
        <f t="shared" si="174"/>
        <v>0</v>
      </c>
      <c r="BF552" s="158">
        <f>IFERROR(VLOOKUP(G552,'[2]Tracking Sheet'!$B$3:$J$5000,2,0),0)</f>
        <v>0</v>
      </c>
      <c r="BG552" s="174" t="e">
        <f t="shared" si="175"/>
        <v>#VALUE!</v>
      </c>
      <c r="BH552" s="44">
        <f>IFERROR(VLOOKUP(L552,'[1]Tracking sheet'!$A$3:$D$98000,2,0),0)</f>
        <v>0</v>
      </c>
      <c r="BI552" s="44">
        <f>IFERROR(VLOOKUP(L552,'[1]Tracking sheet'!$A$3:$D$98000,3,0),0)</f>
        <v>0</v>
      </c>
      <c r="BJ552" s="159">
        <f t="shared" si="176"/>
        <v>0</v>
      </c>
      <c r="BK552" s="158">
        <f>IFERROR(VLOOKUP(L552,'[2]Tracking Sheet'!$B$3:$J$5000,2,0),0)</f>
        <v>0</v>
      </c>
      <c r="BL552" s="174">
        <f t="shared" si="177"/>
        <v>-46266</v>
      </c>
      <c r="BM552" s="44">
        <f>IFERROR(VLOOKUP(Q552,'[1]Tracking sheet'!$A$3:$D$98000,2,0),0)</f>
        <v>0</v>
      </c>
      <c r="BN552" s="187">
        <f t="shared" si="178"/>
        <v>43</v>
      </c>
      <c r="BO552" s="44" t="s">
        <v>1848</v>
      </c>
      <c r="BR552" s="70" t="s">
        <v>3700</v>
      </c>
    </row>
    <row r="553" spans="1:70" ht="38.25" customHeight="1" x14ac:dyDescent="0.3">
      <c r="A553" s="53" t="s">
        <v>99</v>
      </c>
      <c r="B553" s="214">
        <v>47834</v>
      </c>
      <c r="C553" s="127" t="s">
        <v>1820</v>
      </c>
      <c r="D553" s="53">
        <v>3110</v>
      </c>
      <c r="E553" s="53">
        <v>420</v>
      </c>
      <c r="F553" s="136">
        <v>46162</v>
      </c>
      <c r="G553" s="125">
        <v>46185</v>
      </c>
      <c r="H553" s="18" t="s">
        <v>1821</v>
      </c>
      <c r="I553" s="18" t="s">
        <v>347</v>
      </c>
      <c r="J553" s="125"/>
      <c r="K553" s="125"/>
      <c r="L553" s="15">
        <v>46254</v>
      </c>
      <c r="M553" s="15">
        <v>46265</v>
      </c>
      <c r="N553" s="15">
        <v>46266</v>
      </c>
      <c r="O553" s="15">
        <v>46275</v>
      </c>
      <c r="P553" s="15">
        <v>46276</v>
      </c>
      <c r="Q553" s="15">
        <v>46283</v>
      </c>
      <c r="R553" s="15">
        <v>46295</v>
      </c>
      <c r="S553" s="125">
        <v>46290</v>
      </c>
      <c r="T553" s="15">
        <v>46297</v>
      </c>
      <c r="U553" s="15">
        <v>46298</v>
      </c>
      <c r="V553" s="15">
        <v>46300</v>
      </c>
      <c r="W553" s="15"/>
      <c r="X553" s="15"/>
      <c r="Y553" s="15"/>
      <c r="Z553" s="15"/>
      <c r="AA553" s="15">
        <v>46301</v>
      </c>
      <c r="AB553" s="15">
        <v>46304</v>
      </c>
      <c r="AC553" s="15">
        <v>46305</v>
      </c>
      <c r="AD553" s="15">
        <v>46309</v>
      </c>
      <c r="AE553" s="15"/>
      <c r="AF553" s="15"/>
      <c r="AG553" s="15">
        <v>46310</v>
      </c>
      <c r="AH553" s="15">
        <v>46312</v>
      </c>
      <c r="AI553" s="15">
        <v>46315</v>
      </c>
      <c r="AJ553" s="136">
        <v>46321</v>
      </c>
      <c r="AK553" s="136">
        <v>46321</v>
      </c>
      <c r="AL553" s="198">
        <v>159</v>
      </c>
      <c r="AM553" s="14" t="s">
        <v>286</v>
      </c>
      <c r="AN553" s="14" t="s">
        <v>29</v>
      </c>
      <c r="AO553" s="14"/>
      <c r="AP553" s="14" t="s">
        <v>18</v>
      </c>
      <c r="AQ553" s="18" t="s">
        <v>1822</v>
      </c>
      <c r="AR553" s="55" t="s">
        <v>48</v>
      </c>
      <c r="AS553" s="199" t="s">
        <v>577</v>
      </c>
      <c r="AT553" s="44" t="s">
        <v>596</v>
      </c>
      <c r="AW553" s="173" t="s">
        <v>467</v>
      </c>
      <c r="AX553" s="44">
        <f>IFERROR(VLOOKUP(B553,'[1]Tracking sheet'!$A$3:$D$98000,2,0),0)</f>
        <v>420</v>
      </c>
      <c r="AY553" s="44">
        <f>IFERROR(VLOOKUP(B553,'[1]Tracking sheet'!$A$3:$D$98000,3,0),0)</f>
        <v>0</v>
      </c>
      <c r="AZ553" s="159">
        <f t="shared" si="169"/>
        <v>-420</v>
      </c>
      <c r="BA553" s="158">
        <f>IFERROR(VLOOKUP(B553,'[2]Tracking Sheet'!$B$3:$J$5000,2,0),0)</f>
        <v>0</v>
      </c>
      <c r="BB553" s="174">
        <f t="shared" si="170"/>
        <v>-3110</v>
      </c>
      <c r="BC553" s="44">
        <f>IFERROR(VLOOKUP(G553,'[1]Tracking sheet'!$A$3:$D$98000,2,0),0)</f>
        <v>0</v>
      </c>
      <c r="BD553" s="44">
        <f>IFERROR(VLOOKUP(G553,'[1]Tracking sheet'!$A$3:$D$98000,3,0),0)</f>
        <v>0</v>
      </c>
      <c r="BE553" s="159">
        <f t="shared" si="174"/>
        <v>0</v>
      </c>
      <c r="BF553" s="158">
        <f>IFERROR(VLOOKUP(G553,'[2]Tracking Sheet'!$B$3:$J$5000,2,0),0)</f>
        <v>0</v>
      </c>
      <c r="BG553" s="174" t="e">
        <f t="shared" si="175"/>
        <v>#VALUE!</v>
      </c>
      <c r="BH553" s="44">
        <f>IFERROR(VLOOKUP(L553,'[1]Tracking sheet'!$A$3:$D$98000,2,0),0)</f>
        <v>0</v>
      </c>
      <c r="BI553" s="44">
        <f>IFERROR(VLOOKUP(L553,'[1]Tracking sheet'!$A$3:$D$98000,3,0),0)</f>
        <v>0</v>
      </c>
      <c r="BJ553" s="159">
        <f t="shared" si="176"/>
        <v>0</v>
      </c>
      <c r="BK553" s="158">
        <f>IFERROR(VLOOKUP(L553,'[2]Tracking Sheet'!$B$3:$J$5000,2,0),0)</f>
        <v>0</v>
      </c>
      <c r="BL553" s="174">
        <f t="shared" si="177"/>
        <v>-46266</v>
      </c>
      <c r="BM553" s="44">
        <f>IFERROR(VLOOKUP(Q553,'[1]Tracking sheet'!$A$3:$D$98000,2,0),0)</f>
        <v>0</v>
      </c>
      <c r="BN553" s="187">
        <f t="shared" si="178"/>
        <v>44</v>
      </c>
      <c r="BO553" s="44" t="s">
        <v>1471</v>
      </c>
      <c r="BR553" s="70" t="s">
        <v>3700</v>
      </c>
    </row>
    <row r="554" spans="1:70" ht="38.25" customHeight="1" x14ac:dyDescent="0.3">
      <c r="A554" s="53" t="s">
        <v>99</v>
      </c>
      <c r="B554" s="214">
        <v>47836</v>
      </c>
      <c r="C554" s="127" t="s">
        <v>1823</v>
      </c>
      <c r="D554" s="53">
        <v>3750</v>
      </c>
      <c r="E554" s="53">
        <v>413</v>
      </c>
      <c r="F554" s="136">
        <v>46164</v>
      </c>
      <c r="G554" s="125">
        <v>46185</v>
      </c>
      <c r="H554" s="18" t="s">
        <v>1824</v>
      </c>
      <c r="I554" s="18" t="s">
        <v>347</v>
      </c>
      <c r="J554" s="125"/>
      <c r="K554" s="125"/>
      <c r="L554" s="15">
        <v>46254</v>
      </c>
      <c r="M554" s="15">
        <v>46265</v>
      </c>
      <c r="N554" s="15">
        <v>46266</v>
      </c>
      <c r="O554" s="15">
        <v>46277</v>
      </c>
      <c r="P554" s="15"/>
      <c r="Q554" s="15"/>
      <c r="R554" s="15">
        <v>46290</v>
      </c>
      <c r="S554" s="125">
        <v>46284</v>
      </c>
      <c r="T554" s="15">
        <v>46291</v>
      </c>
      <c r="U554" s="15">
        <v>46293</v>
      </c>
      <c r="V554" s="15">
        <v>46295</v>
      </c>
      <c r="W554" s="15"/>
      <c r="X554" s="15"/>
      <c r="Y554" s="15"/>
      <c r="Z554" s="15"/>
      <c r="AA554" s="15">
        <v>46296</v>
      </c>
      <c r="AB554" s="15">
        <v>46301</v>
      </c>
      <c r="AC554" s="15">
        <v>46301</v>
      </c>
      <c r="AD554" s="15">
        <v>46308</v>
      </c>
      <c r="AE554" s="15"/>
      <c r="AF554" s="15"/>
      <c r="AG554" s="15">
        <v>46309</v>
      </c>
      <c r="AH554" s="15">
        <v>46310</v>
      </c>
      <c r="AI554" s="15">
        <v>46311</v>
      </c>
      <c r="AJ554" s="136">
        <v>46314</v>
      </c>
      <c r="AK554" s="136">
        <v>46314</v>
      </c>
      <c r="AL554" s="198">
        <f t="shared" ref="AL554:AL555" si="179">+AJ554-F554</f>
        <v>150</v>
      </c>
      <c r="AM554" s="14" t="s">
        <v>286</v>
      </c>
      <c r="AN554" s="14" t="s">
        <v>29</v>
      </c>
      <c r="AO554" s="14"/>
      <c r="AP554" s="14" t="s">
        <v>18</v>
      </c>
      <c r="AQ554" s="18" t="s">
        <v>2849</v>
      </c>
      <c r="AR554" s="55"/>
      <c r="AS554" s="199"/>
      <c r="AT554" s="44" t="s">
        <v>596</v>
      </c>
      <c r="AW554" s="173" t="s">
        <v>467</v>
      </c>
      <c r="AX554" s="44">
        <f>IFERROR(VLOOKUP(B554,'[1]Tracking sheet'!$A$3:$D$98000,2,0),0)</f>
        <v>413</v>
      </c>
      <c r="AY554" s="44">
        <f>IFERROR(VLOOKUP(B554,'[1]Tracking sheet'!$A$3:$D$98000,3,0),0)</f>
        <v>0</v>
      </c>
      <c r="AZ554" s="159">
        <f t="shared" si="169"/>
        <v>-413</v>
      </c>
      <c r="BA554" s="158">
        <f>IFERROR(VLOOKUP(B554,'[2]Tracking Sheet'!$B$3:$J$5000,2,0),0)</f>
        <v>0</v>
      </c>
      <c r="BB554" s="174">
        <f t="shared" si="170"/>
        <v>-3750</v>
      </c>
      <c r="BC554" s="44">
        <f>IFERROR(VLOOKUP(G554,'[1]Tracking sheet'!$A$3:$D$98000,2,0),0)</f>
        <v>0</v>
      </c>
      <c r="BD554" s="44">
        <f>IFERROR(VLOOKUP(G554,'[1]Tracking sheet'!$A$3:$D$98000,3,0),0)</f>
        <v>0</v>
      </c>
      <c r="BE554" s="159">
        <f t="shared" si="174"/>
        <v>0</v>
      </c>
      <c r="BF554" s="158">
        <f>IFERROR(VLOOKUP(G554,'[2]Tracking Sheet'!$B$3:$J$5000,2,0),0)</f>
        <v>0</v>
      </c>
      <c r="BG554" s="174" t="e">
        <f t="shared" si="175"/>
        <v>#VALUE!</v>
      </c>
      <c r="BH554" s="44">
        <f>IFERROR(VLOOKUP(L554,'[1]Tracking sheet'!$A$3:$D$98000,2,0),0)</f>
        <v>0</v>
      </c>
      <c r="BI554" s="44">
        <f>IFERROR(VLOOKUP(L554,'[1]Tracking sheet'!$A$3:$D$98000,3,0),0)</f>
        <v>0</v>
      </c>
      <c r="BJ554" s="159">
        <f t="shared" si="176"/>
        <v>0</v>
      </c>
      <c r="BK554" s="158">
        <f>IFERROR(VLOOKUP(L554,'[2]Tracking Sheet'!$B$3:$J$5000,2,0),0)</f>
        <v>0</v>
      </c>
      <c r="BL554" s="174">
        <f t="shared" si="177"/>
        <v>-46266</v>
      </c>
      <c r="BM554" s="44">
        <f>IFERROR(VLOOKUP(Q554,'[1]Tracking sheet'!$A$3:$D$98000,2,0),0)</f>
        <v>0</v>
      </c>
      <c r="BN554" s="187">
        <f t="shared" si="178"/>
        <v>43</v>
      </c>
      <c r="BO554" s="44" t="s">
        <v>1848</v>
      </c>
      <c r="BR554" s="70" t="s">
        <v>3094</v>
      </c>
    </row>
    <row r="555" spans="1:70" ht="38.25" customHeight="1" x14ac:dyDescent="0.3">
      <c r="A555" s="119" t="s">
        <v>99</v>
      </c>
      <c r="B555" s="118">
        <v>47835</v>
      </c>
      <c r="C555" s="127" t="s">
        <v>1825</v>
      </c>
      <c r="D555" s="119">
        <v>3200</v>
      </c>
      <c r="E555" s="119">
        <v>616</v>
      </c>
      <c r="F555" s="129">
        <v>46162</v>
      </c>
      <c r="G555" s="125">
        <v>46185</v>
      </c>
      <c r="H555" s="18" t="s">
        <v>1826</v>
      </c>
      <c r="I555" s="18" t="s">
        <v>249</v>
      </c>
      <c r="J555" s="125"/>
      <c r="K555" s="125"/>
      <c r="L555" s="124">
        <v>46266</v>
      </c>
      <c r="M555" s="124">
        <v>46277</v>
      </c>
      <c r="N555" s="124">
        <v>46280</v>
      </c>
      <c r="O555" s="124">
        <v>46295</v>
      </c>
      <c r="P555" s="124"/>
      <c r="Q555" s="124"/>
      <c r="R555" s="124">
        <v>46305</v>
      </c>
      <c r="S555" s="125">
        <v>46302</v>
      </c>
      <c r="T555" s="124">
        <v>46308</v>
      </c>
      <c r="U555" s="124">
        <v>46309</v>
      </c>
      <c r="V555" s="124">
        <v>46311</v>
      </c>
      <c r="W555" s="124"/>
      <c r="X555" s="124"/>
      <c r="Y555" s="124"/>
      <c r="Z555" s="124"/>
      <c r="AA555" s="124">
        <v>46312</v>
      </c>
      <c r="AB555" s="124">
        <v>46316</v>
      </c>
      <c r="AC555" s="124">
        <v>46317</v>
      </c>
      <c r="AD555" s="124">
        <v>46322</v>
      </c>
      <c r="AE555" s="124"/>
      <c r="AF555" s="124"/>
      <c r="AG555" s="124">
        <v>46323</v>
      </c>
      <c r="AH555" s="124">
        <v>46325</v>
      </c>
      <c r="AI555" s="124">
        <v>46328</v>
      </c>
      <c r="AJ555" s="129">
        <v>46335</v>
      </c>
      <c r="AK555" s="129">
        <v>46335</v>
      </c>
      <c r="AL555" s="219">
        <f t="shared" si="179"/>
        <v>173</v>
      </c>
      <c r="AM555" s="18" t="s">
        <v>286</v>
      </c>
      <c r="AN555" s="18" t="s">
        <v>29</v>
      </c>
      <c r="AO555" s="18"/>
      <c r="AP555" s="18" t="s">
        <v>18</v>
      </c>
      <c r="AQ555" s="18" t="s">
        <v>3276</v>
      </c>
      <c r="AR555" s="50"/>
      <c r="AS555" s="120"/>
      <c r="AT555" s="44" t="s">
        <v>596</v>
      </c>
      <c r="AW555" s="173" t="s">
        <v>461</v>
      </c>
      <c r="AX555" s="44">
        <f>IFERROR(VLOOKUP(B555,'[1]Tracking sheet'!$A$3:$D$98000,2,0),0)</f>
        <v>617</v>
      </c>
      <c r="AY555" s="44">
        <f>IFERROR(VLOOKUP(B555,'[1]Tracking sheet'!$A$3:$D$98000,3,0),0)</f>
        <v>617</v>
      </c>
      <c r="AZ555" s="159">
        <f t="shared" si="169"/>
        <v>0</v>
      </c>
      <c r="BA555" s="158">
        <f>IFERROR(VLOOKUP(B555,'[2]Tracking Sheet'!$B$3:$J$5000,2,0),0)</f>
        <v>0</v>
      </c>
      <c r="BB555" s="174">
        <f t="shared" si="170"/>
        <v>-3200</v>
      </c>
      <c r="BC555" s="44">
        <f>IFERROR(VLOOKUP(G555,'[1]Tracking sheet'!$A$3:$D$98000,2,0),0)</f>
        <v>0</v>
      </c>
      <c r="BD555" s="44">
        <f>IFERROR(VLOOKUP(G555,'[1]Tracking sheet'!$A$3:$D$98000,3,0),0)</f>
        <v>0</v>
      </c>
      <c r="BE555" s="159">
        <f t="shared" si="174"/>
        <v>0</v>
      </c>
      <c r="BF555" s="158">
        <f>IFERROR(VLOOKUP(G555,'[2]Tracking Sheet'!$B$3:$J$5000,2,0),0)</f>
        <v>0</v>
      </c>
      <c r="BG555" s="174" t="e">
        <f t="shared" si="175"/>
        <v>#VALUE!</v>
      </c>
      <c r="BH555" s="44">
        <f>IFERROR(VLOOKUP(L555,'[1]Tracking sheet'!$A$3:$D$98000,2,0),0)</f>
        <v>0</v>
      </c>
      <c r="BI555" s="44">
        <f>IFERROR(VLOOKUP(L555,'[1]Tracking sheet'!$A$3:$D$98000,3,0),0)</f>
        <v>0</v>
      </c>
      <c r="BJ555" s="159">
        <f t="shared" si="176"/>
        <v>0</v>
      </c>
      <c r="BK555" s="158">
        <f>IFERROR(VLOOKUP(L555,'[2]Tracking Sheet'!$B$3:$J$5000,2,0),0)</f>
        <v>0</v>
      </c>
      <c r="BL555" s="174">
        <f t="shared" si="177"/>
        <v>-46280</v>
      </c>
      <c r="BM555" s="44">
        <f>IFERROR(VLOOKUP(Q555,'[1]Tracking sheet'!$A$3:$D$98000,2,0),0)</f>
        <v>0</v>
      </c>
      <c r="BN555" s="187">
        <f t="shared" si="178"/>
        <v>46</v>
      </c>
      <c r="BO555" s="44" t="s">
        <v>1849</v>
      </c>
      <c r="BR555" s="70" t="s">
        <v>3700</v>
      </c>
    </row>
    <row r="556" spans="1:70" ht="38.25" customHeight="1" x14ac:dyDescent="0.3">
      <c r="A556" s="53" t="s">
        <v>99</v>
      </c>
      <c r="B556" s="214">
        <v>47802</v>
      </c>
      <c r="C556" s="127" t="s">
        <v>1827</v>
      </c>
      <c r="D556" s="53">
        <v>5584</v>
      </c>
      <c r="E556" s="53">
        <v>1680</v>
      </c>
      <c r="F556" s="136">
        <v>46178</v>
      </c>
      <c r="G556" s="125">
        <v>46185</v>
      </c>
      <c r="H556" s="18" t="s">
        <v>1828</v>
      </c>
      <c r="I556" s="18" t="s">
        <v>353</v>
      </c>
      <c r="J556" s="125"/>
      <c r="K556" s="125"/>
      <c r="L556" s="15">
        <v>46235</v>
      </c>
      <c r="M556" s="15">
        <v>46244</v>
      </c>
      <c r="N556" s="15">
        <v>46245</v>
      </c>
      <c r="O556" s="15">
        <v>46258</v>
      </c>
      <c r="P556" s="15"/>
      <c r="Q556" s="15"/>
      <c r="R556" s="15">
        <v>46274</v>
      </c>
      <c r="S556" s="125">
        <v>46275</v>
      </c>
      <c r="T556" s="15">
        <v>46280</v>
      </c>
      <c r="U556" s="15">
        <v>46281</v>
      </c>
      <c r="V556" s="15">
        <v>46282</v>
      </c>
      <c r="W556" s="15"/>
      <c r="X556" s="15"/>
      <c r="Y556" s="15"/>
      <c r="Z556" s="15"/>
      <c r="AA556" s="15"/>
      <c r="AB556" s="15"/>
      <c r="AC556" s="15">
        <v>46283</v>
      </c>
      <c r="AD556" s="15">
        <v>46288</v>
      </c>
      <c r="AE556" s="15"/>
      <c r="AF556" s="15"/>
      <c r="AG556" s="15">
        <v>46289</v>
      </c>
      <c r="AH556" s="15">
        <v>46291</v>
      </c>
      <c r="AI556" s="15">
        <v>46293</v>
      </c>
      <c r="AJ556" s="136">
        <v>46307</v>
      </c>
      <c r="AK556" s="136">
        <v>46307</v>
      </c>
      <c r="AL556" s="198">
        <f t="shared" ref="AL556:AL560" si="180">+AJ556-F556</f>
        <v>129</v>
      </c>
      <c r="AM556" s="14" t="s">
        <v>614</v>
      </c>
      <c r="AN556" s="14" t="s">
        <v>29</v>
      </c>
      <c r="AO556" s="14"/>
      <c r="AP556" s="14"/>
      <c r="AQ556" s="18"/>
      <c r="AR556" s="55"/>
      <c r="AS556" s="199" t="s">
        <v>577</v>
      </c>
      <c r="AT556" s="44" t="s">
        <v>285</v>
      </c>
      <c r="AW556" s="173" t="s">
        <v>463</v>
      </c>
      <c r="AX556" s="44">
        <f>IFERROR(VLOOKUP(B556,'[1]Tracking sheet'!$A$3:$D$98000,2,0),0)</f>
        <v>1680</v>
      </c>
      <c r="AY556" s="44">
        <f>IFERROR(VLOOKUP(B556,'[1]Tracking sheet'!$A$3:$D$98000,3,0),0)</f>
        <v>1680</v>
      </c>
      <c r="AZ556" s="159">
        <f t="shared" si="169"/>
        <v>0</v>
      </c>
      <c r="BA556" s="158">
        <f>IFERROR(VLOOKUP(B556,'[2]Tracking Sheet'!$B$3:$J$5000,2,0),0)</f>
        <v>0</v>
      </c>
      <c r="BB556" s="174">
        <f t="shared" si="170"/>
        <v>-5584</v>
      </c>
      <c r="BC556" s="44">
        <f>IFERROR(VLOOKUP(G556,'[1]Tracking sheet'!$A$3:$D$98000,2,0),0)</f>
        <v>0</v>
      </c>
      <c r="BD556" s="44">
        <f>IFERROR(VLOOKUP(G556,'[1]Tracking sheet'!$A$3:$D$98000,3,0),0)</f>
        <v>0</v>
      </c>
      <c r="BE556" s="159">
        <f t="shared" si="174"/>
        <v>0</v>
      </c>
      <c r="BF556" s="158">
        <f>IFERROR(VLOOKUP(G556,'[2]Tracking Sheet'!$B$3:$J$5000,2,0),0)</f>
        <v>0</v>
      </c>
      <c r="BG556" s="174" t="e">
        <f t="shared" si="175"/>
        <v>#VALUE!</v>
      </c>
      <c r="BH556" s="44">
        <f>IFERROR(VLOOKUP(L556,'[1]Tracking sheet'!$A$3:$D$98000,2,0),0)</f>
        <v>0</v>
      </c>
      <c r="BI556" s="44">
        <f>IFERROR(VLOOKUP(L556,'[1]Tracking sheet'!$A$3:$D$98000,3,0),0)</f>
        <v>0</v>
      </c>
      <c r="BJ556" s="159">
        <f t="shared" si="176"/>
        <v>0</v>
      </c>
      <c r="BK556" s="158">
        <f>IFERROR(VLOOKUP(L556,'[2]Tracking Sheet'!$B$3:$J$5000,2,0),0)</f>
        <v>0</v>
      </c>
      <c r="BL556" s="174">
        <f t="shared" si="177"/>
        <v>-46245</v>
      </c>
      <c r="BM556" s="44">
        <f>IFERROR(VLOOKUP(Q556,'[1]Tracking sheet'!$A$3:$D$98000,2,0),0)</f>
        <v>0</v>
      </c>
      <c r="BN556" s="187">
        <f t="shared" si="178"/>
        <v>42</v>
      </c>
      <c r="BO556" s="44" t="s">
        <v>1847</v>
      </c>
    </row>
    <row r="557" spans="1:70" ht="38.25" customHeight="1" x14ac:dyDescent="0.3">
      <c r="A557" s="53" t="s">
        <v>99</v>
      </c>
      <c r="B557" s="214">
        <v>47803</v>
      </c>
      <c r="C557" s="127" t="s">
        <v>1829</v>
      </c>
      <c r="D557" s="53">
        <v>3200</v>
      </c>
      <c r="E557" s="53">
        <v>995</v>
      </c>
      <c r="F557" s="136">
        <v>46178</v>
      </c>
      <c r="G557" s="125">
        <v>46185</v>
      </c>
      <c r="H557" s="18" t="s">
        <v>1830</v>
      </c>
      <c r="I557" s="18" t="s">
        <v>353</v>
      </c>
      <c r="J557" s="125"/>
      <c r="K557" s="125"/>
      <c r="L557" s="15">
        <v>46235</v>
      </c>
      <c r="M557" s="15">
        <v>46244</v>
      </c>
      <c r="N557" s="15">
        <v>46245</v>
      </c>
      <c r="O557" s="15">
        <v>46256</v>
      </c>
      <c r="P557" s="15">
        <v>46258</v>
      </c>
      <c r="Q557" s="15">
        <v>46269</v>
      </c>
      <c r="R557" s="15">
        <v>46274</v>
      </c>
      <c r="S557" s="125">
        <v>46275</v>
      </c>
      <c r="T557" s="15">
        <v>46280</v>
      </c>
      <c r="U557" s="15">
        <v>46281</v>
      </c>
      <c r="V557" s="15">
        <v>46282</v>
      </c>
      <c r="W557" s="15"/>
      <c r="X557" s="15"/>
      <c r="Y557" s="15"/>
      <c r="Z557" s="15"/>
      <c r="AA557" s="15"/>
      <c r="AB557" s="15"/>
      <c r="AC557" s="15">
        <v>46283</v>
      </c>
      <c r="AD557" s="15">
        <v>46288</v>
      </c>
      <c r="AE557" s="15"/>
      <c r="AF557" s="15"/>
      <c r="AG557" s="15">
        <v>46289</v>
      </c>
      <c r="AH557" s="15">
        <v>46291</v>
      </c>
      <c r="AI557" s="15">
        <v>46293</v>
      </c>
      <c r="AJ557" s="136">
        <v>46307</v>
      </c>
      <c r="AK557" s="136">
        <v>46307</v>
      </c>
      <c r="AL557" s="198">
        <f t="shared" si="180"/>
        <v>129</v>
      </c>
      <c r="AM557" s="14" t="s">
        <v>614</v>
      </c>
      <c r="AN557" s="14" t="s">
        <v>29</v>
      </c>
      <c r="AO557" s="14"/>
      <c r="AP557" s="14"/>
      <c r="AQ557" s="18"/>
      <c r="AR557" s="55" t="s">
        <v>48</v>
      </c>
      <c r="AS557" s="199" t="s">
        <v>577</v>
      </c>
      <c r="AT557" s="44" t="s">
        <v>285</v>
      </c>
      <c r="AW557" s="173" t="s">
        <v>463</v>
      </c>
      <c r="AX557" s="44">
        <f>IFERROR(VLOOKUP(B557,'[1]Tracking sheet'!$A$3:$D$98000,2,0),0)</f>
        <v>995</v>
      </c>
      <c r="AY557" s="44">
        <f>IFERROR(VLOOKUP(B557,'[1]Tracking sheet'!$A$3:$D$98000,3,0),0)</f>
        <v>995</v>
      </c>
      <c r="AZ557" s="159">
        <f t="shared" si="169"/>
        <v>0</v>
      </c>
      <c r="BA557" s="158">
        <f>IFERROR(VLOOKUP(B557,'[2]Tracking Sheet'!$B$3:$J$5000,2,0),0)</f>
        <v>0</v>
      </c>
      <c r="BB557" s="174">
        <f t="shared" si="170"/>
        <v>-3200</v>
      </c>
      <c r="BC557" s="44">
        <f>IFERROR(VLOOKUP(G557,'[1]Tracking sheet'!$A$3:$D$98000,2,0),0)</f>
        <v>0</v>
      </c>
      <c r="BD557" s="44">
        <f>IFERROR(VLOOKUP(G557,'[1]Tracking sheet'!$A$3:$D$98000,3,0),0)</f>
        <v>0</v>
      </c>
      <c r="BE557" s="159">
        <f t="shared" si="174"/>
        <v>0</v>
      </c>
      <c r="BF557" s="158">
        <f>IFERROR(VLOOKUP(G557,'[2]Tracking Sheet'!$B$3:$J$5000,2,0),0)</f>
        <v>0</v>
      </c>
      <c r="BG557" s="174" t="e">
        <f t="shared" si="175"/>
        <v>#VALUE!</v>
      </c>
      <c r="BH557" s="44">
        <f>IFERROR(VLOOKUP(L557,'[1]Tracking sheet'!$A$3:$D$98000,2,0),0)</f>
        <v>0</v>
      </c>
      <c r="BI557" s="44">
        <f>IFERROR(VLOOKUP(L557,'[1]Tracking sheet'!$A$3:$D$98000,3,0),0)</f>
        <v>0</v>
      </c>
      <c r="BJ557" s="159">
        <f t="shared" si="176"/>
        <v>0</v>
      </c>
      <c r="BK557" s="158">
        <f>IFERROR(VLOOKUP(L557,'[2]Tracking Sheet'!$B$3:$J$5000,2,0),0)</f>
        <v>0</v>
      </c>
      <c r="BL557" s="174">
        <f t="shared" si="177"/>
        <v>-46245</v>
      </c>
      <c r="BM557" s="44">
        <f>IFERROR(VLOOKUP(Q557,'[1]Tracking sheet'!$A$3:$D$98000,2,0),0)</f>
        <v>0</v>
      </c>
      <c r="BN557" s="187">
        <f t="shared" si="178"/>
        <v>42</v>
      </c>
      <c r="BO557" s="44" t="s">
        <v>1847</v>
      </c>
    </row>
    <row r="558" spans="1:70" ht="38.25" customHeight="1" x14ac:dyDescent="0.3">
      <c r="A558" s="53" t="s">
        <v>99</v>
      </c>
      <c r="B558" s="214">
        <v>47945</v>
      </c>
      <c r="C558" s="127" t="s">
        <v>1831</v>
      </c>
      <c r="D558" s="53">
        <v>3337</v>
      </c>
      <c r="E558" s="53">
        <v>1368</v>
      </c>
      <c r="F558" s="136">
        <v>46178</v>
      </c>
      <c r="G558" s="125">
        <v>46185</v>
      </c>
      <c r="H558" s="18" t="s">
        <v>1832</v>
      </c>
      <c r="I558" s="18" t="s">
        <v>250</v>
      </c>
      <c r="J558" s="125"/>
      <c r="K558" s="125"/>
      <c r="L558" s="15">
        <v>46235</v>
      </c>
      <c r="M558" s="15">
        <v>46246</v>
      </c>
      <c r="N558" s="15">
        <v>46248</v>
      </c>
      <c r="O558" s="15">
        <v>46262</v>
      </c>
      <c r="P558" s="15"/>
      <c r="Q558" s="15"/>
      <c r="R558" s="15">
        <v>46270</v>
      </c>
      <c r="S558" s="125">
        <v>46272</v>
      </c>
      <c r="T558" s="15">
        <v>46277</v>
      </c>
      <c r="U558" s="15">
        <v>46279</v>
      </c>
      <c r="V558" s="15">
        <v>46280</v>
      </c>
      <c r="W558" s="15"/>
      <c r="X558" s="15"/>
      <c r="Y558" s="15"/>
      <c r="Z558" s="15"/>
      <c r="AA558" s="15"/>
      <c r="AB558" s="15"/>
      <c r="AC558" s="15">
        <v>46281</v>
      </c>
      <c r="AD558" s="15">
        <v>46287</v>
      </c>
      <c r="AE558" s="15"/>
      <c r="AF558" s="15"/>
      <c r="AG558" s="15">
        <v>46288</v>
      </c>
      <c r="AH558" s="15">
        <v>46290</v>
      </c>
      <c r="AI558" s="15">
        <v>46293</v>
      </c>
      <c r="AJ558" s="136">
        <v>46307</v>
      </c>
      <c r="AK558" s="136">
        <v>46307</v>
      </c>
      <c r="AL558" s="198">
        <f t="shared" si="180"/>
        <v>129</v>
      </c>
      <c r="AM558" s="14" t="s">
        <v>287</v>
      </c>
      <c r="AN558" s="14" t="s">
        <v>29</v>
      </c>
      <c r="AO558" s="14"/>
      <c r="AP558" s="14"/>
      <c r="AQ558" s="18"/>
      <c r="AR558" s="55"/>
      <c r="AS558" s="199" t="s">
        <v>577</v>
      </c>
      <c r="AT558" s="44" t="s">
        <v>596</v>
      </c>
      <c r="AW558" s="173" t="s">
        <v>461</v>
      </c>
      <c r="AX558" s="44">
        <f>IFERROR(VLOOKUP(B558,'[1]Tracking sheet'!$A$3:$D$98000,2,0),0)</f>
        <v>1368</v>
      </c>
      <c r="AY558" s="44">
        <f>IFERROR(VLOOKUP(B558,'[1]Tracking sheet'!$A$3:$D$98000,3,0),0)</f>
        <v>1368</v>
      </c>
      <c r="AZ558" s="159">
        <f t="shared" si="169"/>
        <v>0</v>
      </c>
      <c r="BA558" s="158">
        <f>IFERROR(VLOOKUP(B558,'[2]Tracking Sheet'!$B$3:$J$5000,2,0),0)</f>
        <v>0</v>
      </c>
      <c r="BB558" s="174">
        <f t="shared" si="170"/>
        <v>-3337</v>
      </c>
      <c r="BC558" s="44">
        <f>IFERROR(VLOOKUP(G558,'[1]Tracking sheet'!$A$3:$D$98000,2,0),0)</f>
        <v>0</v>
      </c>
      <c r="BD558" s="44">
        <f>IFERROR(VLOOKUP(G558,'[1]Tracking sheet'!$A$3:$D$98000,3,0),0)</f>
        <v>0</v>
      </c>
      <c r="BE558" s="159">
        <f t="shared" si="174"/>
        <v>0</v>
      </c>
      <c r="BF558" s="158">
        <f>IFERROR(VLOOKUP(G558,'[2]Tracking Sheet'!$B$3:$J$5000,2,0),0)</f>
        <v>0</v>
      </c>
      <c r="BG558" s="174" t="e">
        <f t="shared" si="175"/>
        <v>#VALUE!</v>
      </c>
      <c r="BH558" s="44">
        <f>IFERROR(VLOOKUP(L558,'[1]Tracking sheet'!$A$3:$D$98000,2,0),0)</f>
        <v>0</v>
      </c>
      <c r="BI558" s="44">
        <f>IFERROR(VLOOKUP(L558,'[1]Tracking sheet'!$A$3:$D$98000,3,0),0)</f>
        <v>0</v>
      </c>
      <c r="BJ558" s="159">
        <f t="shared" si="176"/>
        <v>0</v>
      </c>
      <c r="BK558" s="158">
        <f>IFERROR(VLOOKUP(L558,'[2]Tracking Sheet'!$B$3:$J$5000,2,0),0)</f>
        <v>0</v>
      </c>
      <c r="BL558" s="174">
        <f t="shared" si="177"/>
        <v>-46248</v>
      </c>
      <c r="BM558" s="44">
        <f>IFERROR(VLOOKUP(Q558,'[1]Tracking sheet'!$A$3:$D$98000,2,0),0)</f>
        <v>0</v>
      </c>
      <c r="BN558" s="187">
        <f t="shared" si="178"/>
        <v>42</v>
      </c>
      <c r="BO558" s="44" t="s">
        <v>1847</v>
      </c>
      <c r="BR558" s="70" t="s">
        <v>3897</v>
      </c>
    </row>
    <row r="559" spans="1:70" ht="38.25" customHeight="1" x14ac:dyDescent="0.3">
      <c r="A559" s="53" t="s">
        <v>99</v>
      </c>
      <c r="B559" s="214">
        <v>47805</v>
      </c>
      <c r="C559" s="127" t="s">
        <v>1833</v>
      </c>
      <c r="D559" s="53">
        <v>1930</v>
      </c>
      <c r="E559" s="53">
        <v>788</v>
      </c>
      <c r="F559" s="136">
        <v>46178</v>
      </c>
      <c r="G559" s="125">
        <v>46185</v>
      </c>
      <c r="H559" s="18" t="s">
        <v>1834</v>
      </c>
      <c r="I559" s="18" t="s">
        <v>250</v>
      </c>
      <c r="J559" s="125"/>
      <c r="K559" s="125"/>
      <c r="L559" s="15">
        <v>46235</v>
      </c>
      <c r="M559" s="15">
        <v>46244</v>
      </c>
      <c r="N559" s="15">
        <v>46245</v>
      </c>
      <c r="O559" s="15">
        <v>46256</v>
      </c>
      <c r="P559" s="15">
        <v>46258</v>
      </c>
      <c r="Q559" s="15">
        <v>46267</v>
      </c>
      <c r="R559" s="15">
        <v>46270</v>
      </c>
      <c r="S559" s="125">
        <v>46272</v>
      </c>
      <c r="T559" s="15">
        <v>46277</v>
      </c>
      <c r="U559" s="15">
        <v>46279</v>
      </c>
      <c r="V559" s="15">
        <v>46280</v>
      </c>
      <c r="W559" s="15"/>
      <c r="X559" s="15"/>
      <c r="Y559" s="15"/>
      <c r="Z559" s="15"/>
      <c r="AA559" s="15"/>
      <c r="AB559" s="15"/>
      <c r="AC559" s="15">
        <v>46281</v>
      </c>
      <c r="AD559" s="15">
        <v>46287</v>
      </c>
      <c r="AE559" s="15"/>
      <c r="AF559" s="15"/>
      <c r="AG559" s="15">
        <v>46288</v>
      </c>
      <c r="AH559" s="15">
        <v>46290</v>
      </c>
      <c r="AI559" s="15">
        <v>46293</v>
      </c>
      <c r="AJ559" s="136">
        <v>46307</v>
      </c>
      <c r="AK559" s="136">
        <v>46307</v>
      </c>
      <c r="AL559" s="198">
        <f t="shared" si="180"/>
        <v>129</v>
      </c>
      <c r="AM559" s="14" t="s">
        <v>287</v>
      </c>
      <c r="AN559" s="14" t="s">
        <v>29</v>
      </c>
      <c r="AO559" s="14"/>
      <c r="AP559" s="14"/>
      <c r="AQ559" s="18"/>
      <c r="AR559" s="55" t="s">
        <v>48</v>
      </c>
      <c r="AS559" s="199" t="s">
        <v>577</v>
      </c>
      <c r="AT559" s="44" t="s">
        <v>596</v>
      </c>
      <c r="AW559" s="173" t="s">
        <v>468</v>
      </c>
      <c r="AX559" s="44">
        <f>IFERROR(VLOOKUP(B559,'[1]Tracking sheet'!$A$3:$D$98000,2,0),0)</f>
        <v>788</v>
      </c>
      <c r="AY559" s="44">
        <f>IFERROR(VLOOKUP(B559,'[1]Tracking sheet'!$A$3:$D$98000,3,0),0)</f>
        <v>788</v>
      </c>
      <c r="AZ559" s="159">
        <f t="shared" si="169"/>
        <v>0</v>
      </c>
      <c r="BA559" s="158">
        <f>IFERROR(VLOOKUP(B559,'[2]Tracking Sheet'!$B$3:$J$5000,2,0),0)</f>
        <v>1952</v>
      </c>
      <c r="BB559" s="174">
        <f t="shared" si="170"/>
        <v>22</v>
      </c>
      <c r="BC559" s="44">
        <f>IFERROR(VLOOKUP(G559,'[1]Tracking sheet'!$A$3:$D$98000,2,0),0)</f>
        <v>0</v>
      </c>
      <c r="BD559" s="44">
        <f>IFERROR(VLOOKUP(G559,'[1]Tracking sheet'!$A$3:$D$98000,3,0),0)</f>
        <v>0</v>
      </c>
      <c r="BE559" s="159">
        <f t="shared" si="174"/>
        <v>0</v>
      </c>
      <c r="BF559" s="158">
        <f>IFERROR(VLOOKUP(G559,'[2]Tracking Sheet'!$B$3:$J$5000,2,0),0)</f>
        <v>0</v>
      </c>
      <c r="BG559" s="174" t="e">
        <f t="shared" si="175"/>
        <v>#VALUE!</v>
      </c>
      <c r="BH559" s="44">
        <f>IFERROR(VLOOKUP(L559,'[1]Tracking sheet'!$A$3:$D$98000,2,0),0)</f>
        <v>0</v>
      </c>
      <c r="BI559" s="44">
        <f>IFERROR(VLOOKUP(L559,'[1]Tracking sheet'!$A$3:$D$98000,3,0),0)</f>
        <v>0</v>
      </c>
      <c r="BJ559" s="159">
        <f t="shared" si="176"/>
        <v>0</v>
      </c>
      <c r="BK559" s="158">
        <f>IFERROR(VLOOKUP(L559,'[2]Tracking Sheet'!$B$3:$J$5000,2,0),0)</f>
        <v>0</v>
      </c>
      <c r="BL559" s="174">
        <f t="shared" si="177"/>
        <v>-46245</v>
      </c>
      <c r="BM559" s="44">
        <f>IFERROR(VLOOKUP(Q559,'[1]Tracking sheet'!$A$3:$D$98000,2,0),0)</f>
        <v>0</v>
      </c>
      <c r="BN559" s="187">
        <f t="shared" si="178"/>
        <v>42</v>
      </c>
      <c r="BO559" s="44" t="s">
        <v>1847</v>
      </c>
      <c r="BR559" s="70" t="s">
        <v>3094</v>
      </c>
    </row>
    <row r="560" spans="1:70" ht="38.25" customHeight="1" x14ac:dyDescent="0.3">
      <c r="A560" s="119" t="s">
        <v>99</v>
      </c>
      <c r="B560" s="118">
        <v>47806</v>
      </c>
      <c r="C560" s="127" t="s">
        <v>1835</v>
      </c>
      <c r="D560" s="119">
        <v>5556</v>
      </c>
      <c r="E560" s="119">
        <v>875</v>
      </c>
      <c r="F560" s="129">
        <v>46178</v>
      </c>
      <c r="G560" s="125">
        <v>46185</v>
      </c>
      <c r="H560" s="18" t="s">
        <v>1836</v>
      </c>
      <c r="I560" s="18" t="s">
        <v>256</v>
      </c>
      <c r="J560" s="125"/>
      <c r="K560" s="125"/>
      <c r="L560" s="124">
        <v>46254</v>
      </c>
      <c r="M560" s="124">
        <v>46265</v>
      </c>
      <c r="N560" s="124">
        <v>46266</v>
      </c>
      <c r="O560" s="124">
        <v>46277</v>
      </c>
      <c r="P560" s="124">
        <v>46279</v>
      </c>
      <c r="Q560" s="124">
        <v>46290</v>
      </c>
      <c r="R560" s="124">
        <v>46298</v>
      </c>
      <c r="S560" s="125">
        <v>46300</v>
      </c>
      <c r="T560" s="124">
        <v>46304</v>
      </c>
      <c r="U560" s="124">
        <v>46305</v>
      </c>
      <c r="V560" s="124">
        <v>46307</v>
      </c>
      <c r="W560" s="124"/>
      <c r="X560" s="124"/>
      <c r="Y560" s="124"/>
      <c r="Z560" s="124"/>
      <c r="AA560" s="124"/>
      <c r="AB560" s="124"/>
      <c r="AC560" s="124">
        <v>46308</v>
      </c>
      <c r="AD560" s="124">
        <v>46312</v>
      </c>
      <c r="AE560" s="124"/>
      <c r="AF560" s="124"/>
      <c r="AG560" s="124">
        <v>46314</v>
      </c>
      <c r="AH560" s="124">
        <v>46316</v>
      </c>
      <c r="AI560" s="124">
        <v>46318</v>
      </c>
      <c r="AJ560" s="129">
        <v>46321</v>
      </c>
      <c r="AK560" s="129">
        <v>46321</v>
      </c>
      <c r="AL560" s="219">
        <f t="shared" si="180"/>
        <v>143</v>
      </c>
      <c r="AM560" s="18" t="s">
        <v>612</v>
      </c>
      <c r="AN560" s="18" t="s">
        <v>29</v>
      </c>
      <c r="AO560" s="18"/>
      <c r="AP560" s="18"/>
      <c r="AQ560" s="18"/>
      <c r="AR560" s="50" t="s">
        <v>48</v>
      </c>
      <c r="AS560" s="120"/>
      <c r="AT560" s="44" t="s">
        <v>285</v>
      </c>
      <c r="AW560" s="173" t="s">
        <v>463</v>
      </c>
      <c r="AX560" s="44">
        <f>IFERROR(VLOOKUP(B560,'[1]Tracking sheet'!$A$3:$D$98000,2,0),0)</f>
        <v>875</v>
      </c>
      <c r="AY560" s="44">
        <f>IFERROR(VLOOKUP(B560,'[1]Tracking sheet'!$A$3:$D$98000,3,0),0)</f>
        <v>875</v>
      </c>
      <c r="AZ560" s="159">
        <f t="shared" si="169"/>
        <v>0</v>
      </c>
      <c r="BA560" s="158">
        <f>IFERROR(VLOOKUP(B560,'[2]Tracking Sheet'!$B$3:$J$5000,2,0),0)</f>
        <v>0</v>
      </c>
      <c r="BB560" s="174">
        <f t="shared" si="170"/>
        <v>-5556</v>
      </c>
      <c r="BC560" s="44">
        <f>IFERROR(VLOOKUP(G560,'[1]Tracking sheet'!$A$3:$D$98000,2,0),0)</f>
        <v>0</v>
      </c>
      <c r="BD560" s="44">
        <f>IFERROR(VLOOKUP(G560,'[1]Tracking sheet'!$A$3:$D$98000,3,0),0)</f>
        <v>0</v>
      </c>
      <c r="BE560" s="159">
        <f t="shared" si="174"/>
        <v>0</v>
      </c>
      <c r="BF560" s="158">
        <f>IFERROR(VLOOKUP(G560,'[2]Tracking Sheet'!$B$3:$J$5000,2,0),0)</f>
        <v>0</v>
      </c>
      <c r="BG560" s="174" t="e">
        <f t="shared" si="175"/>
        <v>#VALUE!</v>
      </c>
      <c r="BH560" s="44">
        <f>IFERROR(VLOOKUP(L560,'[1]Tracking sheet'!$A$3:$D$98000,2,0),0)</f>
        <v>0</v>
      </c>
      <c r="BI560" s="44">
        <f>IFERROR(VLOOKUP(L560,'[1]Tracking sheet'!$A$3:$D$98000,3,0),0)</f>
        <v>0</v>
      </c>
      <c r="BJ560" s="159">
        <f t="shared" si="176"/>
        <v>0</v>
      </c>
      <c r="BK560" s="158">
        <f>IFERROR(VLOOKUP(L560,'[2]Tracking Sheet'!$B$3:$J$5000,2,0),0)</f>
        <v>0</v>
      </c>
      <c r="BL560" s="174">
        <f t="shared" si="177"/>
        <v>-46266</v>
      </c>
      <c r="BM560" s="44">
        <f>IFERROR(VLOOKUP(Q560,'[1]Tracking sheet'!$A$3:$D$98000,2,0),0)</f>
        <v>0</v>
      </c>
      <c r="BN560" s="187">
        <f t="shared" si="178"/>
        <v>44</v>
      </c>
      <c r="BO560" s="44" t="s">
        <v>1471</v>
      </c>
    </row>
    <row r="561" spans="1:70" ht="38.25" customHeight="1" x14ac:dyDescent="0.3">
      <c r="A561" s="53" t="s">
        <v>99</v>
      </c>
      <c r="B561" s="214">
        <v>47807</v>
      </c>
      <c r="C561" s="127" t="s">
        <v>1837</v>
      </c>
      <c r="D561" s="53">
        <v>5556</v>
      </c>
      <c r="E561" s="53">
        <v>903</v>
      </c>
      <c r="F561" s="136">
        <v>46178</v>
      </c>
      <c r="G561" s="125">
        <v>46185</v>
      </c>
      <c r="H561" s="18" t="s">
        <v>1838</v>
      </c>
      <c r="I561" s="18" t="s">
        <v>256</v>
      </c>
      <c r="J561" s="125"/>
      <c r="K561" s="125"/>
      <c r="L561" s="15">
        <v>46254</v>
      </c>
      <c r="M561" s="15">
        <v>46265</v>
      </c>
      <c r="N561" s="15">
        <v>46266</v>
      </c>
      <c r="O561" s="15">
        <v>46277</v>
      </c>
      <c r="P561" s="15">
        <v>46279</v>
      </c>
      <c r="Q561" s="15">
        <v>46290</v>
      </c>
      <c r="R561" s="15">
        <v>46302</v>
      </c>
      <c r="S561" s="125">
        <v>46303</v>
      </c>
      <c r="T561" s="15">
        <v>46308</v>
      </c>
      <c r="U561" s="15">
        <v>46309</v>
      </c>
      <c r="V561" s="15">
        <v>46311</v>
      </c>
      <c r="W561" s="15"/>
      <c r="X561" s="15"/>
      <c r="Y561" s="15"/>
      <c r="Z561" s="15"/>
      <c r="AA561" s="15"/>
      <c r="AB561" s="15"/>
      <c r="AC561" s="15">
        <v>46312</v>
      </c>
      <c r="AD561" s="15">
        <v>46322</v>
      </c>
      <c r="AE561" s="15"/>
      <c r="AF561" s="15"/>
      <c r="AG561" s="15">
        <v>46323</v>
      </c>
      <c r="AH561" s="15">
        <v>46325</v>
      </c>
      <c r="AI561" s="15">
        <v>46328</v>
      </c>
      <c r="AJ561" s="136">
        <v>46335</v>
      </c>
      <c r="AK561" s="136">
        <v>46335</v>
      </c>
      <c r="AL561" s="198">
        <f t="shared" ref="AL561" si="181">+AJ561-F561</f>
        <v>157</v>
      </c>
      <c r="AM561" s="14" t="s">
        <v>612</v>
      </c>
      <c r="AN561" s="14" t="s">
        <v>29</v>
      </c>
      <c r="AO561" s="14"/>
      <c r="AP561" s="14"/>
      <c r="AQ561" s="18"/>
      <c r="AR561" s="55" t="s">
        <v>48</v>
      </c>
      <c r="AS561" s="199"/>
      <c r="AT561" s="44" t="s">
        <v>285</v>
      </c>
      <c r="AW561" s="173" t="s">
        <v>463</v>
      </c>
      <c r="AX561" s="44">
        <f>IFERROR(VLOOKUP(B561,'[1]Tracking sheet'!$A$3:$D$98000,2,0),0)</f>
        <v>903</v>
      </c>
      <c r="AY561" s="44">
        <f>IFERROR(VLOOKUP(B561,'[1]Tracking sheet'!$A$3:$D$98000,3,0),0)</f>
        <v>727</v>
      </c>
      <c r="AZ561" s="159">
        <f t="shared" si="169"/>
        <v>-176</v>
      </c>
      <c r="BA561" s="158">
        <f>IFERROR(VLOOKUP(B561,'[2]Tracking Sheet'!$B$3:$J$5000,2,0),0)</f>
        <v>0</v>
      </c>
      <c r="BB561" s="174">
        <f t="shared" si="170"/>
        <v>-5556</v>
      </c>
      <c r="BC561" s="44">
        <f>IFERROR(VLOOKUP(G561,'[1]Tracking sheet'!$A$3:$D$98000,2,0),0)</f>
        <v>0</v>
      </c>
      <c r="BD561" s="44">
        <f>IFERROR(VLOOKUP(G561,'[1]Tracking sheet'!$A$3:$D$98000,3,0),0)</f>
        <v>0</v>
      </c>
      <c r="BE561" s="159">
        <f t="shared" si="174"/>
        <v>0</v>
      </c>
      <c r="BF561" s="158">
        <f>IFERROR(VLOOKUP(G561,'[2]Tracking Sheet'!$B$3:$J$5000,2,0),0)</f>
        <v>0</v>
      </c>
      <c r="BG561" s="174" t="e">
        <f t="shared" si="175"/>
        <v>#VALUE!</v>
      </c>
      <c r="BH561" s="44">
        <f>IFERROR(VLOOKUP(L561,'[1]Tracking sheet'!$A$3:$D$98000,2,0),0)</f>
        <v>0</v>
      </c>
      <c r="BI561" s="44">
        <f>IFERROR(VLOOKUP(L561,'[1]Tracking sheet'!$A$3:$D$98000,3,0),0)</f>
        <v>0</v>
      </c>
      <c r="BJ561" s="159">
        <f t="shared" si="176"/>
        <v>0</v>
      </c>
      <c r="BK561" s="158">
        <f>IFERROR(VLOOKUP(L561,'[2]Tracking Sheet'!$B$3:$J$5000,2,0),0)</f>
        <v>0</v>
      </c>
      <c r="BL561" s="174">
        <f t="shared" si="177"/>
        <v>-46266</v>
      </c>
      <c r="BM561" s="44">
        <f>IFERROR(VLOOKUP(Q561,'[1]Tracking sheet'!$A$3:$D$98000,2,0),0)</f>
        <v>0</v>
      </c>
      <c r="BN561" s="187">
        <f t="shared" si="178"/>
        <v>46</v>
      </c>
      <c r="BO561" s="44" t="s">
        <v>1849</v>
      </c>
    </row>
    <row r="562" spans="1:70" ht="38.25" customHeight="1" x14ac:dyDescent="0.3">
      <c r="A562" s="53" t="s">
        <v>99</v>
      </c>
      <c r="B562" s="214">
        <v>47742</v>
      </c>
      <c r="C562" s="127" t="s">
        <v>1839</v>
      </c>
      <c r="D562" s="53">
        <v>4018</v>
      </c>
      <c r="E562" s="53">
        <v>1490</v>
      </c>
      <c r="F562" s="136">
        <v>46165</v>
      </c>
      <c r="G562" s="125">
        <v>46184</v>
      </c>
      <c r="H562" s="18" t="s">
        <v>1840</v>
      </c>
      <c r="I562" s="18" t="s">
        <v>256</v>
      </c>
      <c r="J562" s="125"/>
      <c r="K562" s="125"/>
      <c r="L562" s="15">
        <v>46266</v>
      </c>
      <c r="M562" s="15">
        <v>46276</v>
      </c>
      <c r="N562" s="15">
        <v>46277</v>
      </c>
      <c r="O562" s="15">
        <v>46289</v>
      </c>
      <c r="P562" s="15"/>
      <c r="Q562" s="15"/>
      <c r="R562" s="15">
        <v>46302</v>
      </c>
      <c r="S562" s="125">
        <v>46303</v>
      </c>
      <c r="T562" s="15">
        <v>46307</v>
      </c>
      <c r="U562" s="15">
        <v>46308</v>
      </c>
      <c r="V562" s="15">
        <v>46309</v>
      </c>
      <c r="W562" s="15"/>
      <c r="X562" s="15"/>
      <c r="Y562" s="15"/>
      <c r="Z562" s="15"/>
      <c r="AA562" s="15"/>
      <c r="AB562" s="15"/>
      <c r="AC562" s="15">
        <v>46310</v>
      </c>
      <c r="AD562" s="15">
        <v>46316</v>
      </c>
      <c r="AE562" s="15"/>
      <c r="AF562" s="15"/>
      <c r="AG562" s="15">
        <v>46317</v>
      </c>
      <c r="AH562" s="15">
        <v>46319</v>
      </c>
      <c r="AI562" s="15">
        <v>46321</v>
      </c>
      <c r="AJ562" s="136">
        <v>46328</v>
      </c>
      <c r="AK562" s="136">
        <v>46328</v>
      </c>
      <c r="AL562" s="198">
        <v>163</v>
      </c>
      <c r="AM562" s="18" t="s">
        <v>626</v>
      </c>
      <c r="AN562" s="18" t="s">
        <v>57</v>
      </c>
      <c r="AO562" s="14"/>
      <c r="AP562" s="14"/>
      <c r="AQ562" s="18"/>
      <c r="AR562" s="55"/>
      <c r="AS562" s="199"/>
      <c r="AT562" s="44" t="s">
        <v>596</v>
      </c>
      <c r="AW562" s="173" t="s">
        <v>471</v>
      </c>
      <c r="AX562" s="44">
        <f>IFERROR(VLOOKUP(B562,'[1]Tracking sheet'!$A$3:$D$98000,2,0),0)</f>
        <v>1490</v>
      </c>
      <c r="AY562" s="44">
        <f>IFERROR(VLOOKUP(B562,'[1]Tracking sheet'!$A$3:$D$98000,3,0),0)</f>
        <v>0</v>
      </c>
      <c r="AZ562" s="159">
        <f t="shared" si="169"/>
        <v>-1490</v>
      </c>
      <c r="BA562" s="158">
        <f>IFERROR(VLOOKUP(B562,'[2]Tracking Sheet'!$B$3:$J$5000,2,0),0)</f>
        <v>0</v>
      </c>
      <c r="BB562" s="174">
        <f t="shared" si="170"/>
        <v>-4018</v>
      </c>
      <c r="BC562" s="44">
        <f>IFERROR(VLOOKUP(G562,'[1]Tracking sheet'!$A$3:$D$98000,2,0),0)</f>
        <v>0</v>
      </c>
      <c r="BD562" s="44">
        <f>IFERROR(VLOOKUP(G562,'[1]Tracking sheet'!$A$3:$D$98000,3,0),0)</f>
        <v>0</v>
      </c>
      <c r="BE562" s="159">
        <f t="shared" si="174"/>
        <v>0</v>
      </c>
      <c r="BF562" s="158">
        <f>IFERROR(VLOOKUP(G562,'[2]Tracking Sheet'!$B$3:$J$5000,2,0),0)</f>
        <v>0</v>
      </c>
      <c r="BG562" s="174" t="e">
        <f t="shared" si="175"/>
        <v>#VALUE!</v>
      </c>
      <c r="BH562" s="44">
        <f>IFERROR(VLOOKUP(L562,'[1]Tracking sheet'!$A$3:$D$98000,2,0),0)</f>
        <v>0</v>
      </c>
      <c r="BI562" s="44">
        <f>IFERROR(VLOOKUP(L562,'[1]Tracking sheet'!$A$3:$D$98000,3,0),0)</f>
        <v>0</v>
      </c>
      <c r="BJ562" s="159">
        <f t="shared" si="176"/>
        <v>0</v>
      </c>
      <c r="BK562" s="158">
        <f>IFERROR(VLOOKUP(L562,'[2]Tracking Sheet'!$B$3:$J$5000,2,0),0)</f>
        <v>0</v>
      </c>
      <c r="BL562" s="174">
        <f t="shared" si="177"/>
        <v>-46277</v>
      </c>
      <c r="BM562" s="44">
        <f>IFERROR(VLOOKUP(Q562,'[1]Tracking sheet'!$A$3:$D$98000,2,0),0)</f>
        <v>0</v>
      </c>
      <c r="BN562" s="187">
        <f t="shared" si="178"/>
        <v>45</v>
      </c>
      <c r="BO562" s="44" t="s">
        <v>1849</v>
      </c>
    </row>
    <row r="563" spans="1:70" ht="38.25" customHeight="1" x14ac:dyDescent="0.3">
      <c r="A563" s="53" t="s">
        <v>99</v>
      </c>
      <c r="B563" s="214">
        <v>47743</v>
      </c>
      <c r="C563" s="127" t="s">
        <v>2853</v>
      </c>
      <c r="D563" s="53">
        <v>4018</v>
      </c>
      <c r="E563" s="53">
        <v>1020</v>
      </c>
      <c r="F563" s="136">
        <v>46165</v>
      </c>
      <c r="G563" s="124">
        <v>46184</v>
      </c>
      <c r="H563" s="18" t="s">
        <v>1841</v>
      </c>
      <c r="I563" s="18" t="s">
        <v>250</v>
      </c>
      <c r="J563" s="124"/>
      <c r="K563" s="124"/>
      <c r="L563" s="15">
        <v>46266</v>
      </c>
      <c r="M563" s="15">
        <v>46276</v>
      </c>
      <c r="N563" s="15">
        <v>46277</v>
      </c>
      <c r="O563" s="15">
        <v>46289</v>
      </c>
      <c r="P563" s="15"/>
      <c r="Q563" s="15"/>
      <c r="R563" s="15">
        <v>46302</v>
      </c>
      <c r="S563" s="124">
        <v>46303</v>
      </c>
      <c r="T563" s="15">
        <v>46307</v>
      </c>
      <c r="U563" s="15">
        <v>46308</v>
      </c>
      <c r="V563" s="15">
        <v>46309</v>
      </c>
      <c r="W563" s="15"/>
      <c r="X563" s="15"/>
      <c r="Y563" s="15"/>
      <c r="Z563" s="15"/>
      <c r="AA563" s="15"/>
      <c r="AB563" s="15"/>
      <c r="AC563" s="15">
        <v>46310</v>
      </c>
      <c r="AD563" s="15">
        <v>46316</v>
      </c>
      <c r="AE563" s="15"/>
      <c r="AF563" s="15"/>
      <c r="AG563" s="15">
        <v>46317</v>
      </c>
      <c r="AH563" s="15">
        <v>46319</v>
      </c>
      <c r="AI563" s="15">
        <v>46321</v>
      </c>
      <c r="AJ563" s="136">
        <v>46328</v>
      </c>
      <c r="AK563" s="136">
        <v>46328</v>
      </c>
      <c r="AL563" s="198">
        <v>163</v>
      </c>
      <c r="AM563" s="14" t="s">
        <v>286</v>
      </c>
      <c r="AN563" s="18" t="s">
        <v>57</v>
      </c>
      <c r="AO563" s="14"/>
      <c r="AP563" s="14"/>
      <c r="AQ563" s="18"/>
      <c r="AR563" s="55"/>
      <c r="AS563" s="120" t="s">
        <v>577</v>
      </c>
      <c r="AT563" s="44" t="s">
        <v>596</v>
      </c>
      <c r="AW563" s="173" t="s">
        <v>471</v>
      </c>
      <c r="AX563" s="44">
        <f>IFERROR(VLOOKUP(B563,'[1]Tracking sheet'!$A$3:$D$98000,2,0),0)</f>
        <v>1020</v>
      </c>
      <c r="AY563" s="44">
        <f>IFERROR(VLOOKUP(B563,'[1]Tracking sheet'!$A$3:$D$98000,3,0),0)</f>
        <v>0</v>
      </c>
      <c r="AZ563" s="159">
        <f t="shared" si="169"/>
        <v>-1020</v>
      </c>
      <c r="BA563" s="158">
        <f>IFERROR(VLOOKUP(B563,'[2]Tracking Sheet'!$B$3:$J$5000,2,0),0)</f>
        <v>0</v>
      </c>
      <c r="BB563" s="174">
        <f t="shared" si="170"/>
        <v>-4018</v>
      </c>
      <c r="BC563" s="44">
        <f>IFERROR(VLOOKUP(G563,'[1]Tracking sheet'!$A$3:$D$98000,2,0),0)</f>
        <v>0</v>
      </c>
      <c r="BD563" s="44">
        <f>IFERROR(VLOOKUP(G563,'[1]Tracking sheet'!$A$3:$D$98000,3,0),0)</f>
        <v>0</v>
      </c>
      <c r="BE563" s="159">
        <f t="shared" si="174"/>
        <v>0</v>
      </c>
      <c r="BF563" s="158">
        <f>IFERROR(VLOOKUP(G563,'[2]Tracking Sheet'!$B$3:$J$5000,2,0),0)</f>
        <v>0</v>
      </c>
      <c r="BG563" s="174" t="e">
        <f t="shared" si="175"/>
        <v>#VALUE!</v>
      </c>
      <c r="BH563" s="44">
        <f>IFERROR(VLOOKUP(L563,'[1]Tracking sheet'!$A$3:$D$98000,2,0),0)</f>
        <v>0</v>
      </c>
      <c r="BI563" s="44">
        <f>IFERROR(VLOOKUP(L563,'[1]Tracking sheet'!$A$3:$D$98000,3,0),0)</f>
        <v>0</v>
      </c>
      <c r="BJ563" s="159">
        <f t="shared" si="176"/>
        <v>0</v>
      </c>
      <c r="BK563" s="158">
        <f>IFERROR(VLOOKUP(L563,'[2]Tracking Sheet'!$B$3:$J$5000,2,0),0)</f>
        <v>0</v>
      </c>
      <c r="BL563" s="174">
        <f t="shared" si="177"/>
        <v>-46277</v>
      </c>
      <c r="BM563" s="44">
        <f>IFERROR(VLOOKUP(Q563,'[1]Tracking sheet'!$A$3:$D$98000,2,0),0)</f>
        <v>0</v>
      </c>
      <c r="BN563" s="187">
        <f t="shared" si="178"/>
        <v>45</v>
      </c>
      <c r="BO563" s="44" t="s">
        <v>1849</v>
      </c>
    </row>
    <row r="564" spans="1:70" ht="38.25" customHeight="1" x14ac:dyDescent="0.3">
      <c r="A564" s="53" t="s">
        <v>99</v>
      </c>
      <c r="B564" s="214">
        <v>47744</v>
      </c>
      <c r="C564" s="127" t="s">
        <v>1842</v>
      </c>
      <c r="D564" s="53">
        <v>1516</v>
      </c>
      <c r="E564" s="53">
        <v>724</v>
      </c>
      <c r="F564" s="136">
        <v>46165</v>
      </c>
      <c r="G564" s="124">
        <v>46184</v>
      </c>
      <c r="H564" s="18" t="s">
        <v>1843</v>
      </c>
      <c r="I564" s="18" t="s">
        <v>250</v>
      </c>
      <c r="J564" s="124"/>
      <c r="K564" s="124"/>
      <c r="L564" s="15">
        <v>46266</v>
      </c>
      <c r="M564" s="15">
        <v>46276</v>
      </c>
      <c r="N564" s="15">
        <v>46277</v>
      </c>
      <c r="O564" s="15">
        <v>46289</v>
      </c>
      <c r="P564" s="15"/>
      <c r="Q564" s="15"/>
      <c r="R564" s="15">
        <v>46302</v>
      </c>
      <c r="S564" s="124">
        <v>46303</v>
      </c>
      <c r="T564" s="15">
        <v>46307</v>
      </c>
      <c r="U564" s="15">
        <v>46308</v>
      </c>
      <c r="V564" s="15">
        <v>46309</v>
      </c>
      <c r="W564" s="15"/>
      <c r="X564" s="15"/>
      <c r="Y564" s="15"/>
      <c r="Z564" s="15"/>
      <c r="AA564" s="15"/>
      <c r="AB564" s="15"/>
      <c r="AC564" s="15">
        <v>46310</v>
      </c>
      <c r="AD564" s="15">
        <v>46316</v>
      </c>
      <c r="AE564" s="15"/>
      <c r="AF564" s="15"/>
      <c r="AG564" s="15">
        <v>46317</v>
      </c>
      <c r="AH564" s="15">
        <v>46319</v>
      </c>
      <c r="AI564" s="15">
        <v>46321</v>
      </c>
      <c r="AJ564" s="136">
        <v>46328</v>
      </c>
      <c r="AK564" s="136">
        <v>46328</v>
      </c>
      <c r="AL564" s="198">
        <v>163</v>
      </c>
      <c r="AM564" s="14" t="s">
        <v>614</v>
      </c>
      <c r="AN564" s="18" t="s">
        <v>57</v>
      </c>
      <c r="AO564" s="14"/>
      <c r="AP564" s="14"/>
      <c r="AQ564" s="18"/>
      <c r="AR564" s="55"/>
      <c r="AS564" s="120" t="s">
        <v>577</v>
      </c>
      <c r="AT564" s="44" t="s">
        <v>285</v>
      </c>
      <c r="AW564" s="173" t="s">
        <v>471</v>
      </c>
      <c r="AX564" s="44">
        <f>IFERROR(VLOOKUP(B564,'[1]Tracking sheet'!$A$3:$D$98000,2,0),0)</f>
        <v>724</v>
      </c>
      <c r="AY564" s="44">
        <f>IFERROR(VLOOKUP(B564,'[1]Tracking sheet'!$A$3:$D$98000,3,0),0)</f>
        <v>0</v>
      </c>
      <c r="AZ564" s="159">
        <f t="shared" si="169"/>
        <v>-724</v>
      </c>
      <c r="BA564" s="158">
        <f>IFERROR(VLOOKUP(B564,'[2]Tracking Sheet'!$B$3:$J$5000,2,0),0)</f>
        <v>0</v>
      </c>
      <c r="BB564" s="174">
        <f t="shared" si="170"/>
        <v>-1516</v>
      </c>
      <c r="BC564" s="44">
        <f>IFERROR(VLOOKUP(G564,'[1]Tracking sheet'!$A$3:$D$98000,2,0),0)</f>
        <v>0</v>
      </c>
      <c r="BD564" s="44">
        <f>IFERROR(VLOOKUP(G564,'[1]Tracking sheet'!$A$3:$D$98000,3,0),0)</f>
        <v>0</v>
      </c>
      <c r="BE564" s="159">
        <f t="shared" si="174"/>
        <v>0</v>
      </c>
      <c r="BF564" s="158">
        <f>IFERROR(VLOOKUP(G564,'[2]Tracking Sheet'!$B$3:$J$5000,2,0),0)</f>
        <v>0</v>
      </c>
      <c r="BG564" s="174" t="e">
        <f t="shared" si="175"/>
        <v>#VALUE!</v>
      </c>
      <c r="BH564" s="44">
        <f>IFERROR(VLOOKUP(L564,'[1]Tracking sheet'!$A$3:$D$98000,2,0),0)</f>
        <v>0</v>
      </c>
      <c r="BI564" s="44">
        <f>IFERROR(VLOOKUP(L564,'[1]Tracking sheet'!$A$3:$D$98000,3,0),0)</f>
        <v>0</v>
      </c>
      <c r="BJ564" s="159">
        <f t="shared" si="176"/>
        <v>0</v>
      </c>
      <c r="BK564" s="158">
        <f>IFERROR(VLOOKUP(L564,'[2]Tracking Sheet'!$B$3:$J$5000,2,0),0)</f>
        <v>0</v>
      </c>
      <c r="BL564" s="174">
        <f t="shared" si="177"/>
        <v>-46277</v>
      </c>
      <c r="BM564" s="44">
        <f>IFERROR(VLOOKUP(Q564,'[1]Tracking sheet'!$A$3:$D$98000,2,0),0)</f>
        <v>0</v>
      </c>
      <c r="BN564" s="187">
        <f t="shared" si="178"/>
        <v>45</v>
      </c>
      <c r="BO564" s="44" t="s">
        <v>1849</v>
      </c>
    </row>
    <row r="565" spans="1:70" ht="38.25" customHeight="1" x14ac:dyDescent="0.3">
      <c r="A565" s="53" t="s">
        <v>99</v>
      </c>
      <c r="B565" s="214">
        <v>47815</v>
      </c>
      <c r="C565" s="241" t="s">
        <v>1844</v>
      </c>
      <c r="D565" s="190">
        <v>4018</v>
      </c>
      <c r="E565" s="190">
        <v>1574</v>
      </c>
      <c r="F565" s="196">
        <v>46165</v>
      </c>
      <c r="G565" s="191">
        <v>46184</v>
      </c>
      <c r="H565" s="193" t="s">
        <v>1845</v>
      </c>
      <c r="I565" s="193" t="s">
        <v>250</v>
      </c>
      <c r="J565" s="191"/>
      <c r="K565" s="191"/>
      <c r="L565" s="191">
        <v>46266</v>
      </c>
      <c r="M565" s="191">
        <v>46276</v>
      </c>
      <c r="N565" s="191">
        <v>46277</v>
      </c>
      <c r="O565" s="191">
        <v>46289</v>
      </c>
      <c r="P565" s="191"/>
      <c r="Q565" s="191"/>
      <c r="R565" s="191">
        <v>46302</v>
      </c>
      <c r="S565" s="191">
        <v>46303</v>
      </c>
      <c r="T565" s="191">
        <v>46307</v>
      </c>
      <c r="U565" s="191">
        <v>46308</v>
      </c>
      <c r="V565" s="191">
        <v>46309</v>
      </c>
      <c r="W565" s="191"/>
      <c r="X565" s="191"/>
      <c r="Y565" s="191"/>
      <c r="Z565" s="191"/>
      <c r="AA565" s="191"/>
      <c r="AB565" s="191"/>
      <c r="AC565" s="191">
        <v>46310</v>
      </c>
      <c r="AD565" s="191">
        <v>46316</v>
      </c>
      <c r="AE565" s="191"/>
      <c r="AF565" s="191"/>
      <c r="AG565" s="191">
        <v>46317</v>
      </c>
      <c r="AH565" s="191">
        <v>46319</v>
      </c>
      <c r="AI565" s="191">
        <v>46321</v>
      </c>
      <c r="AJ565" s="196">
        <v>46328</v>
      </c>
      <c r="AK565" s="196">
        <v>46328</v>
      </c>
      <c r="AL565" s="204">
        <v>163</v>
      </c>
      <c r="AM565" s="197" t="s">
        <v>286</v>
      </c>
      <c r="AN565" s="193" t="s">
        <v>57</v>
      </c>
      <c r="AO565" s="193"/>
      <c r="AP565" s="197"/>
      <c r="AQ565" s="193"/>
      <c r="AR565" s="203"/>
      <c r="AS565" s="213" t="s">
        <v>577</v>
      </c>
      <c r="AT565" s="188" t="s">
        <v>596</v>
      </c>
      <c r="AW565" s="181" t="s">
        <v>471</v>
      </c>
      <c r="AX565" s="44">
        <f>IFERROR(VLOOKUP(B565,'[1]Tracking sheet'!$A$3:$D$98000,2,0),0)</f>
        <v>1574</v>
      </c>
      <c r="AY565" s="44">
        <f>IFERROR(VLOOKUP(B565,'[1]Tracking sheet'!$A$3:$D$98000,3,0),0)</f>
        <v>0</v>
      </c>
      <c r="AZ565" s="159">
        <f t="shared" si="169"/>
        <v>-1574</v>
      </c>
      <c r="BA565" s="158">
        <f>IFERROR(VLOOKUP(B565,'[2]Tracking Sheet'!$B$3:$J$5000,2,0),0)</f>
        <v>0</v>
      </c>
      <c r="BB565" s="174">
        <f t="shared" si="170"/>
        <v>-4018</v>
      </c>
      <c r="BC565" s="44">
        <f>IFERROR(VLOOKUP(G565,'[1]Tracking sheet'!$A$3:$D$98000,2,0),0)</f>
        <v>0</v>
      </c>
      <c r="BD565" s="44">
        <f>IFERROR(VLOOKUP(G565,'[1]Tracking sheet'!$A$3:$D$98000,3,0),0)</f>
        <v>0</v>
      </c>
      <c r="BE565" s="159">
        <f t="shared" si="174"/>
        <v>0</v>
      </c>
      <c r="BF565" s="158">
        <f>IFERROR(VLOOKUP(G565,'[2]Tracking Sheet'!$B$3:$J$5000,2,0),0)</f>
        <v>0</v>
      </c>
      <c r="BG565" s="174" t="e">
        <f t="shared" si="175"/>
        <v>#VALUE!</v>
      </c>
      <c r="BH565" s="44">
        <f>IFERROR(VLOOKUP(L565,'[1]Tracking sheet'!$A$3:$D$98000,2,0),0)</f>
        <v>0</v>
      </c>
      <c r="BI565" s="44">
        <f>IFERROR(VLOOKUP(L565,'[1]Tracking sheet'!$A$3:$D$98000,3,0),0)</f>
        <v>0</v>
      </c>
      <c r="BJ565" s="159">
        <f t="shared" si="176"/>
        <v>0</v>
      </c>
      <c r="BK565" s="158">
        <f>IFERROR(VLOOKUP(L565,'[2]Tracking Sheet'!$B$3:$J$5000,2,0),0)</f>
        <v>0</v>
      </c>
      <c r="BL565" s="174">
        <f t="shared" si="177"/>
        <v>-46277</v>
      </c>
      <c r="BM565" s="44">
        <f>IFERROR(VLOOKUP(Q565,'[1]Tracking sheet'!$A$3:$D$98000,2,0),0)</f>
        <v>0</v>
      </c>
      <c r="BN565" s="187">
        <f t="shared" si="178"/>
        <v>45</v>
      </c>
      <c r="BO565" s="188" t="s">
        <v>1849</v>
      </c>
    </row>
    <row r="566" spans="1:70" ht="36" customHeight="1" x14ac:dyDescent="0.3">
      <c r="A566" s="62" t="s">
        <v>2</v>
      </c>
      <c r="B566" s="147" t="s">
        <v>1851</v>
      </c>
      <c r="C566" s="127">
        <v>15204712</v>
      </c>
      <c r="D566" s="53">
        <v>6080</v>
      </c>
      <c r="E566" s="53">
        <v>1267</v>
      </c>
      <c r="F566" s="136">
        <v>46186</v>
      </c>
      <c r="G566" s="125">
        <v>46190</v>
      </c>
      <c r="H566" s="18" t="s">
        <v>664</v>
      </c>
      <c r="I566" s="18" t="s">
        <v>347</v>
      </c>
      <c r="J566" s="125"/>
      <c r="K566" s="125"/>
      <c r="L566" s="125"/>
      <c r="M566" s="15"/>
      <c r="N566" s="15"/>
      <c r="O566" s="15"/>
      <c r="P566" s="15"/>
      <c r="Q566" s="15"/>
      <c r="R566" s="15">
        <v>46208</v>
      </c>
      <c r="S566" s="125">
        <v>46208</v>
      </c>
      <c r="T566" s="15"/>
      <c r="U566" s="63">
        <v>46213</v>
      </c>
      <c r="V566" s="63">
        <v>46214</v>
      </c>
      <c r="W566" s="63"/>
      <c r="X566" s="63"/>
      <c r="Y566" s="63"/>
      <c r="Z566" s="63"/>
      <c r="AA566" s="63"/>
      <c r="AB566" s="63"/>
      <c r="AC566" s="63">
        <v>46220</v>
      </c>
      <c r="AD566" s="63">
        <v>46223</v>
      </c>
      <c r="AE566" s="63"/>
      <c r="AF566" s="63"/>
      <c r="AG566" s="63">
        <v>46225</v>
      </c>
      <c r="AH566" s="63">
        <v>46227</v>
      </c>
      <c r="AI566" s="63">
        <v>46230</v>
      </c>
      <c r="AJ566" s="136">
        <v>46237</v>
      </c>
      <c r="AK566" s="136">
        <v>46239</v>
      </c>
      <c r="AL566" s="198">
        <f>+AJ566-F566</f>
        <v>51</v>
      </c>
      <c r="AM566" s="14" t="s">
        <v>306</v>
      </c>
      <c r="AN566" s="14" t="s">
        <v>25</v>
      </c>
      <c r="AO566" s="18"/>
      <c r="AP566" s="18"/>
      <c r="AQ566" s="18"/>
      <c r="AR566" s="50"/>
      <c r="AS566" s="64" t="s">
        <v>703</v>
      </c>
      <c r="AT566" s="44" t="s">
        <v>596</v>
      </c>
      <c r="AU566" s="187"/>
      <c r="AV566" s="44"/>
      <c r="AW566" s="173" t="s">
        <v>468</v>
      </c>
      <c r="AX566" s="44">
        <f>IFERROR(VLOOKUP(B566,'[1]Tracking sheet'!$A$3:$D$98000,2,0),0)</f>
        <v>0</v>
      </c>
      <c r="AY566" s="44">
        <f>IFERROR(VLOOKUP(B566,'[1]Tracking sheet'!$A$3:$D$98000,3,0),0)</f>
        <v>0</v>
      </c>
      <c r="AZ566" s="159">
        <f t="shared" si="169"/>
        <v>0</v>
      </c>
      <c r="BA566" s="158">
        <f>IFERROR(VLOOKUP(B566,'[2]Tracking Sheet'!$B$3:$J$5000,2,0),0)</f>
        <v>0</v>
      </c>
      <c r="BB566" s="174">
        <f t="shared" si="170"/>
        <v>-6080</v>
      </c>
      <c r="BC566" s="44">
        <f>IFERROR(VLOOKUP(G566,'[1]Tracking sheet'!$A$3:$D$98000,2,0),0)</f>
        <v>0</v>
      </c>
      <c r="BD566" s="44">
        <f>IFERROR(VLOOKUP(G566,'[1]Tracking sheet'!$A$3:$D$98000,3,0),0)</f>
        <v>0</v>
      </c>
      <c r="BE566" s="159">
        <f t="shared" si="174"/>
        <v>0</v>
      </c>
      <c r="BF566" s="158">
        <f>IFERROR(VLOOKUP(G566,'[2]Tracking Sheet'!$B$3:$J$5000,2,0),0)</f>
        <v>0</v>
      </c>
      <c r="BG566" s="174" t="e">
        <f t="shared" si="175"/>
        <v>#VALUE!</v>
      </c>
      <c r="BH566" s="44">
        <f>IFERROR(VLOOKUP(L566,'[1]Tracking sheet'!$A$3:$D$98000,2,0),0)</f>
        <v>0</v>
      </c>
      <c r="BI566" s="44">
        <f>IFERROR(VLOOKUP(L566,'[1]Tracking sheet'!$A$3:$D$98000,3,0),0)</f>
        <v>0</v>
      </c>
      <c r="BJ566" s="159">
        <f t="shared" si="176"/>
        <v>0</v>
      </c>
      <c r="BK566" s="158">
        <f>IFERROR(VLOOKUP(L566,'[2]Tracking Sheet'!$B$3:$J$5000,2,0),0)</f>
        <v>0</v>
      </c>
      <c r="BL566" s="174">
        <f t="shared" si="177"/>
        <v>0</v>
      </c>
      <c r="BM566" s="44">
        <f>IFERROR(VLOOKUP(Q566,'[1]Tracking sheet'!$A$3:$D$98000,2,0),0)</f>
        <v>0</v>
      </c>
      <c r="BN566" s="187">
        <f t="shared" si="178"/>
        <v>32</v>
      </c>
      <c r="BO566" s="188" t="s">
        <v>855</v>
      </c>
      <c r="BR566" s="70" t="s">
        <v>1850</v>
      </c>
    </row>
    <row r="567" spans="1:70" ht="36" customHeight="1" x14ac:dyDescent="0.3">
      <c r="A567" s="62" t="s">
        <v>2</v>
      </c>
      <c r="B567" s="147" t="s">
        <v>1855</v>
      </c>
      <c r="C567" s="127">
        <v>15200077</v>
      </c>
      <c r="D567" s="53">
        <v>1540</v>
      </c>
      <c r="E567" s="53">
        <v>382</v>
      </c>
      <c r="F567" s="136">
        <v>46188</v>
      </c>
      <c r="G567" s="125">
        <v>46190</v>
      </c>
      <c r="H567" s="18" t="s">
        <v>733</v>
      </c>
      <c r="I567" s="18" t="s">
        <v>46</v>
      </c>
      <c r="J567" s="125"/>
      <c r="K567" s="125"/>
      <c r="L567" s="15"/>
      <c r="M567" s="15"/>
      <c r="N567" s="15"/>
      <c r="O567" s="15"/>
      <c r="P567" s="15"/>
      <c r="Q567" s="15"/>
      <c r="R567" s="15">
        <v>46204</v>
      </c>
      <c r="S567" s="125">
        <v>46198</v>
      </c>
      <c r="T567" s="15"/>
      <c r="U567" s="15">
        <v>46204</v>
      </c>
      <c r="V567" s="15">
        <v>46205</v>
      </c>
      <c r="W567" s="15">
        <v>46207</v>
      </c>
      <c r="X567" s="15">
        <v>46209</v>
      </c>
      <c r="Y567" s="15"/>
      <c r="Z567" s="15"/>
      <c r="AA567" s="15"/>
      <c r="AB567" s="15"/>
      <c r="AC567" s="15">
        <v>46211</v>
      </c>
      <c r="AD567" s="15">
        <v>46213</v>
      </c>
      <c r="AE567" s="15"/>
      <c r="AF567" s="15"/>
      <c r="AG567" s="15">
        <v>46216</v>
      </c>
      <c r="AH567" s="15">
        <v>46218</v>
      </c>
      <c r="AI567" s="15">
        <v>46220</v>
      </c>
      <c r="AJ567" s="136">
        <v>46223</v>
      </c>
      <c r="AK567" s="136">
        <v>46225</v>
      </c>
      <c r="AL567" s="198">
        <f t="shared" ref="AL567:AL568" si="182">+AJ567-F567</f>
        <v>35</v>
      </c>
      <c r="AM567" s="14" t="s">
        <v>661</v>
      </c>
      <c r="AN567" s="14" t="s">
        <v>653</v>
      </c>
      <c r="AO567" s="14" t="s">
        <v>716</v>
      </c>
      <c r="AP567" s="14"/>
      <c r="AQ567" s="18" t="s">
        <v>765</v>
      </c>
      <c r="AR567" s="55"/>
      <c r="AS567" s="50" t="s">
        <v>918</v>
      </c>
      <c r="AT567" s="69" t="s">
        <v>594</v>
      </c>
      <c r="AW567" s="173" t="s">
        <v>468</v>
      </c>
      <c r="AX567" s="44">
        <f>IFERROR(VLOOKUP(B567,'[1]Tracking sheet'!$A$3:$D$98000,2,0),0)</f>
        <v>0</v>
      </c>
      <c r="AY567" s="44">
        <f>IFERROR(VLOOKUP(B567,'[1]Tracking sheet'!$A$3:$D$98000,3,0),0)</f>
        <v>0</v>
      </c>
      <c r="AZ567" s="159">
        <f t="shared" si="169"/>
        <v>0</v>
      </c>
      <c r="BA567" s="158">
        <f>IFERROR(VLOOKUP(B567,'[2]Tracking Sheet'!$B$3:$J$5000,2,0),0)</f>
        <v>0</v>
      </c>
      <c r="BB567" s="174">
        <f t="shared" si="170"/>
        <v>-1540</v>
      </c>
      <c r="BC567" s="44">
        <f>IFERROR(VLOOKUP(G567,'[1]Tracking sheet'!$A$3:$D$98000,2,0),0)</f>
        <v>0</v>
      </c>
      <c r="BD567" s="44">
        <f>IFERROR(VLOOKUP(G567,'[1]Tracking sheet'!$A$3:$D$98000,3,0),0)</f>
        <v>0</v>
      </c>
      <c r="BE567" s="159">
        <f t="shared" si="174"/>
        <v>0</v>
      </c>
      <c r="BF567" s="158">
        <f>IFERROR(VLOOKUP(G567,'[2]Tracking Sheet'!$B$3:$J$5000,2,0),0)</f>
        <v>0</v>
      </c>
      <c r="BG567" s="174" t="e">
        <f t="shared" si="175"/>
        <v>#VALUE!</v>
      </c>
      <c r="BH567" s="44">
        <f>IFERROR(VLOOKUP(L567,'[1]Tracking sheet'!$A$3:$D$98000,2,0),0)</f>
        <v>0</v>
      </c>
      <c r="BI567" s="44">
        <f>IFERROR(VLOOKUP(L567,'[1]Tracking sheet'!$A$3:$D$98000,3,0),0)</f>
        <v>0</v>
      </c>
      <c r="BJ567" s="159">
        <f t="shared" si="176"/>
        <v>0</v>
      </c>
      <c r="BK567" s="158">
        <f>IFERROR(VLOOKUP(L567,'[2]Tracking Sheet'!$B$3:$J$5000,2,0),0)</f>
        <v>0</v>
      </c>
      <c r="BL567" s="174">
        <f t="shared" si="177"/>
        <v>0</v>
      </c>
      <c r="BM567" s="44">
        <f>IFERROR(VLOOKUP(Q567,'[1]Tracking sheet'!$A$3:$D$98000,2,0),0)</f>
        <v>0</v>
      </c>
      <c r="BN567" s="187">
        <f t="shared" si="178"/>
        <v>30</v>
      </c>
      <c r="BO567" s="188" t="s">
        <v>855</v>
      </c>
      <c r="BR567" s="70" t="s">
        <v>1854</v>
      </c>
    </row>
    <row r="568" spans="1:70" ht="36" customHeight="1" x14ac:dyDescent="0.3">
      <c r="A568" s="62" t="s">
        <v>2</v>
      </c>
      <c r="B568" s="147" t="s">
        <v>1857</v>
      </c>
      <c r="C568" s="127">
        <v>15185296</v>
      </c>
      <c r="D568" s="53">
        <v>6000</v>
      </c>
      <c r="E568" s="53">
        <v>2195</v>
      </c>
      <c r="F568" s="136">
        <v>46188</v>
      </c>
      <c r="G568" s="125">
        <v>46190</v>
      </c>
      <c r="H568" s="18" t="s">
        <v>698</v>
      </c>
      <c r="I568" s="18" t="s">
        <v>46</v>
      </c>
      <c r="J568" s="125"/>
      <c r="K568" s="125"/>
      <c r="L568" s="15">
        <v>46216</v>
      </c>
      <c r="M568" s="15">
        <v>46221</v>
      </c>
      <c r="N568" s="15">
        <v>46223</v>
      </c>
      <c r="O568" s="15">
        <v>46234</v>
      </c>
      <c r="P568" s="15"/>
      <c r="Q568" s="15"/>
      <c r="R568" s="15">
        <v>46220</v>
      </c>
      <c r="S568" s="125">
        <v>46220</v>
      </c>
      <c r="T568" s="15"/>
      <c r="U568" s="15">
        <v>46235</v>
      </c>
      <c r="V568" s="15">
        <v>46240</v>
      </c>
      <c r="W568" s="15">
        <v>46242</v>
      </c>
      <c r="X568" s="15">
        <v>46245</v>
      </c>
      <c r="Y568" s="15"/>
      <c r="Z568" s="15"/>
      <c r="AA568" s="15"/>
      <c r="AB568" s="15"/>
      <c r="AC568" s="15">
        <v>46246</v>
      </c>
      <c r="AD568" s="15">
        <v>46249</v>
      </c>
      <c r="AE568" s="15"/>
      <c r="AF568" s="15"/>
      <c r="AG568" s="15">
        <v>46252</v>
      </c>
      <c r="AH568" s="15">
        <v>46253</v>
      </c>
      <c r="AI568" s="15">
        <v>46254</v>
      </c>
      <c r="AJ568" s="136">
        <v>46258</v>
      </c>
      <c r="AK568" s="136">
        <v>46260</v>
      </c>
      <c r="AL568" s="198">
        <f t="shared" si="182"/>
        <v>70</v>
      </c>
      <c r="AM568" s="14" t="s">
        <v>626</v>
      </c>
      <c r="AN568" s="14" t="s">
        <v>653</v>
      </c>
      <c r="AO568" s="14" t="s">
        <v>53</v>
      </c>
      <c r="AP568" s="14"/>
      <c r="AQ568" s="18" t="s">
        <v>856</v>
      </c>
      <c r="AR568" s="189"/>
      <c r="AS568" s="120"/>
      <c r="AT568" s="188" t="s">
        <v>596</v>
      </c>
      <c r="AW568" s="173" t="s">
        <v>468</v>
      </c>
      <c r="AX568" s="44">
        <f>IFERROR(VLOOKUP(B568,'[1]Tracking sheet'!$A$3:$D$98000,2,0),0)</f>
        <v>2195</v>
      </c>
      <c r="AY568" s="44">
        <f>IFERROR(VLOOKUP(B568,'[1]Tracking sheet'!$A$3:$D$98000,3,0),0)</f>
        <v>2195</v>
      </c>
      <c r="AZ568" s="159">
        <f t="shared" si="169"/>
        <v>0</v>
      </c>
      <c r="BA568" s="158">
        <f>IFERROR(VLOOKUP(B568,'[2]Tracking Sheet'!$B$3:$J$5000,2,0),0)</f>
        <v>6087</v>
      </c>
      <c r="BB568" s="174">
        <f t="shared" si="170"/>
        <v>87</v>
      </c>
      <c r="BC568" s="44">
        <f>IFERROR(VLOOKUP(G568,'[1]Tracking sheet'!$A$3:$D$98000,2,0),0)</f>
        <v>0</v>
      </c>
      <c r="BD568" s="44">
        <f>IFERROR(VLOOKUP(G568,'[1]Tracking sheet'!$A$3:$D$98000,3,0),0)</f>
        <v>0</v>
      </c>
      <c r="BE568" s="159">
        <f t="shared" si="174"/>
        <v>0</v>
      </c>
      <c r="BF568" s="158">
        <f>IFERROR(VLOOKUP(G568,'[2]Tracking Sheet'!$B$3:$J$5000,2,0),0)</f>
        <v>0</v>
      </c>
      <c r="BG568" s="174" t="e">
        <f t="shared" si="175"/>
        <v>#VALUE!</v>
      </c>
      <c r="BH568" s="44">
        <f>IFERROR(VLOOKUP(L568,'[1]Tracking sheet'!$A$3:$D$98000,2,0),0)</f>
        <v>0</v>
      </c>
      <c r="BI568" s="44">
        <f>IFERROR(VLOOKUP(L568,'[1]Tracking sheet'!$A$3:$D$98000,3,0),0)</f>
        <v>0</v>
      </c>
      <c r="BJ568" s="159">
        <f t="shared" si="176"/>
        <v>0</v>
      </c>
      <c r="BK568" s="158">
        <f>IFERROR(VLOOKUP(L568,'[2]Tracking Sheet'!$B$3:$J$5000,2,0),0)</f>
        <v>0</v>
      </c>
      <c r="BL568" s="174">
        <f t="shared" si="177"/>
        <v>-46223</v>
      </c>
      <c r="BM568" s="44">
        <f>IFERROR(VLOOKUP(Q568,'[1]Tracking sheet'!$A$3:$D$98000,2,0),0)</f>
        <v>0</v>
      </c>
      <c r="BN568" s="187">
        <f t="shared" si="178"/>
        <v>35</v>
      </c>
      <c r="BO568" s="44" t="s">
        <v>971</v>
      </c>
      <c r="BR568" s="70" t="s">
        <v>2671</v>
      </c>
    </row>
    <row r="569" spans="1:70" ht="36" customHeight="1" x14ac:dyDescent="0.3">
      <c r="A569" s="62" t="s">
        <v>3</v>
      </c>
      <c r="B569" s="121">
        <v>47946</v>
      </c>
      <c r="C569" s="127">
        <v>13264455</v>
      </c>
      <c r="D569" s="53">
        <v>1395</v>
      </c>
      <c r="E569" s="53">
        <v>651</v>
      </c>
      <c r="F569" s="136">
        <v>46185</v>
      </c>
      <c r="G569" s="125">
        <v>46190</v>
      </c>
      <c r="H569" s="18" t="s">
        <v>1859</v>
      </c>
      <c r="I569" s="18" t="s">
        <v>256</v>
      </c>
      <c r="J569" s="125"/>
      <c r="K569" s="125"/>
      <c r="L569" s="15">
        <v>46193</v>
      </c>
      <c r="M569" s="15">
        <v>46198</v>
      </c>
      <c r="N569" s="15">
        <v>46200</v>
      </c>
      <c r="O569" s="15">
        <v>46207</v>
      </c>
      <c r="P569" s="15"/>
      <c r="Q569" s="15"/>
      <c r="R569" s="15">
        <v>46206</v>
      </c>
      <c r="S569" s="125">
        <v>46206</v>
      </c>
      <c r="T569" s="15">
        <v>46211</v>
      </c>
      <c r="U569" s="15">
        <v>46213</v>
      </c>
      <c r="V569" s="15">
        <v>46214</v>
      </c>
      <c r="W569" s="15"/>
      <c r="X569" s="15"/>
      <c r="Y569" s="15"/>
      <c r="Z569" s="15"/>
      <c r="AA569" s="15"/>
      <c r="AB569" s="15"/>
      <c r="AC569" s="15">
        <v>46216</v>
      </c>
      <c r="AD569" s="15">
        <v>46218</v>
      </c>
      <c r="AE569" s="15"/>
      <c r="AF569" s="15"/>
      <c r="AG569" s="15">
        <v>46219</v>
      </c>
      <c r="AH569" s="15">
        <v>46220</v>
      </c>
      <c r="AI569" s="15">
        <v>46221</v>
      </c>
      <c r="AJ569" s="136">
        <v>46223</v>
      </c>
      <c r="AK569" s="136">
        <v>46225</v>
      </c>
      <c r="AL569" s="198">
        <v>38</v>
      </c>
      <c r="AM569" s="14" t="s">
        <v>299</v>
      </c>
      <c r="AN569" s="14" t="s">
        <v>41</v>
      </c>
      <c r="AO569" s="18"/>
      <c r="AP569" s="14"/>
      <c r="AQ569" s="18"/>
      <c r="AR569" s="55"/>
      <c r="AS569" s="50"/>
      <c r="AT569" s="44" t="s">
        <v>595</v>
      </c>
      <c r="AU569" s="187"/>
      <c r="AV569" s="44"/>
      <c r="AW569" s="173" t="s">
        <v>468</v>
      </c>
      <c r="AX569" s="44">
        <f>IFERROR(VLOOKUP(B569,'[1]Tracking sheet'!$A$3:$D$98000,2,0),0)</f>
        <v>651</v>
      </c>
      <c r="AY569" s="44">
        <f>IFERROR(VLOOKUP(B569,'[1]Tracking sheet'!$A$3:$D$98000,3,0),0)</f>
        <v>651</v>
      </c>
      <c r="AZ569" s="159">
        <f t="shared" si="169"/>
        <v>0</v>
      </c>
      <c r="BA569" s="158">
        <f>IFERROR(VLOOKUP(B569,'[2]Tracking Sheet'!$B$3:$J$5000,2,0),0)</f>
        <v>0</v>
      </c>
      <c r="BB569" s="174">
        <f t="shared" si="170"/>
        <v>-1395</v>
      </c>
      <c r="BC569" s="44">
        <f>IFERROR(VLOOKUP(G569,'[1]Tracking sheet'!$A$3:$D$98000,2,0),0)</f>
        <v>0</v>
      </c>
      <c r="BD569" s="44">
        <f>IFERROR(VLOOKUP(G569,'[1]Tracking sheet'!$A$3:$D$98000,3,0),0)</f>
        <v>0</v>
      </c>
      <c r="BE569" s="159">
        <f t="shared" si="174"/>
        <v>0</v>
      </c>
      <c r="BF569" s="158">
        <f>IFERROR(VLOOKUP(G569,'[2]Tracking Sheet'!$B$3:$J$5000,2,0),0)</f>
        <v>0</v>
      </c>
      <c r="BG569" s="174" t="e">
        <f t="shared" si="175"/>
        <v>#VALUE!</v>
      </c>
      <c r="BH569" s="44">
        <f>IFERROR(VLOOKUP(L569,'[1]Tracking sheet'!$A$3:$D$98000,2,0),0)</f>
        <v>0</v>
      </c>
      <c r="BI569" s="44">
        <f>IFERROR(VLOOKUP(L569,'[1]Tracking sheet'!$A$3:$D$98000,3,0),0)</f>
        <v>0</v>
      </c>
      <c r="BJ569" s="159">
        <f t="shared" si="176"/>
        <v>0</v>
      </c>
      <c r="BK569" s="158">
        <f>IFERROR(VLOOKUP(L569,'[2]Tracking Sheet'!$B$3:$J$5000,2,0),0)</f>
        <v>0</v>
      </c>
      <c r="BL569" s="174">
        <f t="shared" si="177"/>
        <v>-46200</v>
      </c>
      <c r="BM569" s="44">
        <f>IFERROR(VLOOKUP(Q569,'[1]Tracking sheet'!$A$3:$D$98000,2,0),0)</f>
        <v>0</v>
      </c>
      <c r="BN569" s="187">
        <f t="shared" si="178"/>
        <v>30</v>
      </c>
      <c r="BO569" s="44" t="s">
        <v>867</v>
      </c>
      <c r="BR569" s="70" t="s">
        <v>2671</v>
      </c>
    </row>
    <row r="570" spans="1:70" ht="36" customHeight="1" x14ac:dyDescent="0.3">
      <c r="A570" s="62" t="s">
        <v>2</v>
      </c>
      <c r="B570" s="147" t="s">
        <v>1860</v>
      </c>
      <c r="C570" s="127">
        <v>15315774</v>
      </c>
      <c r="D570" s="53">
        <v>1452</v>
      </c>
      <c r="E570" s="53">
        <v>899</v>
      </c>
      <c r="F570" s="136">
        <v>46190</v>
      </c>
      <c r="G570" s="125">
        <v>46193</v>
      </c>
      <c r="H570" s="18" t="s">
        <v>1861</v>
      </c>
      <c r="I570" s="18" t="s">
        <v>249</v>
      </c>
      <c r="J570" s="125"/>
      <c r="K570" s="125"/>
      <c r="L570" s="15">
        <v>46197</v>
      </c>
      <c r="M570" s="15">
        <v>46203</v>
      </c>
      <c r="N570" s="15">
        <v>46204</v>
      </c>
      <c r="O570" s="15">
        <v>46212</v>
      </c>
      <c r="P570" s="15"/>
      <c r="Q570" s="15"/>
      <c r="R570" s="15">
        <v>46213</v>
      </c>
      <c r="S570" s="125">
        <v>46208</v>
      </c>
      <c r="T570" s="15"/>
      <c r="U570" s="15">
        <v>46213</v>
      </c>
      <c r="V570" s="15">
        <v>46214</v>
      </c>
      <c r="W570" s="15"/>
      <c r="X570" s="15"/>
      <c r="Y570" s="15"/>
      <c r="Z570" s="15"/>
      <c r="AA570" s="15">
        <v>46216</v>
      </c>
      <c r="AB570" s="15">
        <v>46221</v>
      </c>
      <c r="AC570" s="15">
        <v>46223</v>
      </c>
      <c r="AD570" s="15">
        <v>46225</v>
      </c>
      <c r="AE570" s="15"/>
      <c r="AF570" s="15"/>
      <c r="AG570" s="15">
        <v>46226</v>
      </c>
      <c r="AH570" s="15">
        <v>46227</v>
      </c>
      <c r="AI570" s="15">
        <v>46228</v>
      </c>
      <c r="AJ570" s="136">
        <v>46230</v>
      </c>
      <c r="AK570" s="136">
        <v>46232</v>
      </c>
      <c r="AL570" s="198">
        <f t="shared" ref="AL570" si="183">+AJ570-F570</f>
        <v>40</v>
      </c>
      <c r="AM570" s="14" t="s">
        <v>293</v>
      </c>
      <c r="AN570" s="55" t="s">
        <v>754</v>
      </c>
      <c r="AO570" s="14"/>
      <c r="AP570" s="14" t="s">
        <v>620</v>
      </c>
      <c r="AQ570" s="18" t="s">
        <v>2189</v>
      </c>
      <c r="AR570" s="55"/>
      <c r="AS570" s="120"/>
      <c r="AT570" s="44" t="s">
        <v>594</v>
      </c>
      <c r="AU570" s="187"/>
      <c r="AV570" s="44"/>
      <c r="AW570" s="173" t="s">
        <v>468</v>
      </c>
      <c r="AX570" s="44">
        <f>IFERROR(VLOOKUP(B570,'[1]Tracking sheet'!$A$3:$D$98000,2,0),0)</f>
        <v>899</v>
      </c>
      <c r="AY570" s="44">
        <f>IFERROR(VLOOKUP(B570,'[1]Tracking sheet'!$A$3:$D$98000,3,0),0)</f>
        <v>899</v>
      </c>
      <c r="AZ570" s="159">
        <f t="shared" si="169"/>
        <v>0</v>
      </c>
      <c r="BA570" s="158">
        <f>IFERROR(VLOOKUP(B570,'[2]Tracking Sheet'!$B$3:$J$5000,2,0),0)</f>
        <v>0</v>
      </c>
      <c r="BB570" s="174">
        <f t="shared" si="170"/>
        <v>-1452</v>
      </c>
      <c r="BC570" s="44">
        <f>IFERROR(VLOOKUP(G570,'[1]Tracking sheet'!$A$3:$D$98000,2,0),0)</f>
        <v>0</v>
      </c>
      <c r="BD570" s="44">
        <f>IFERROR(VLOOKUP(G570,'[1]Tracking sheet'!$A$3:$D$98000,3,0),0)</f>
        <v>0</v>
      </c>
      <c r="BE570" s="159">
        <f t="shared" si="174"/>
        <v>0</v>
      </c>
      <c r="BF570" s="158">
        <f>IFERROR(VLOOKUP(G570,'[2]Tracking Sheet'!$B$3:$J$5000,2,0),0)</f>
        <v>0</v>
      </c>
      <c r="BG570" s="174" t="e">
        <f t="shared" si="175"/>
        <v>#VALUE!</v>
      </c>
      <c r="BH570" s="44">
        <f>IFERROR(VLOOKUP(L570,'[1]Tracking sheet'!$A$3:$D$98000,2,0),0)</f>
        <v>0</v>
      </c>
      <c r="BI570" s="44">
        <f>IFERROR(VLOOKUP(L570,'[1]Tracking sheet'!$A$3:$D$98000,3,0),0)</f>
        <v>0</v>
      </c>
      <c r="BJ570" s="159">
        <f t="shared" si="176"/>
        <v>0</v>
      </c>
      <c r="BK570" s="158">
        <f>IFERROR(VLOOKUP(L570,'[2]Tracking Sheet'!$B$3:$J$5000,2,0),0)</f>
        <v>0</v>
      </c>
      <c r="BL570" s="174">
        <f t="shared" si="177"/>
        <v>-46204</v>
      </c>
      <c r="BM570" s="44">
        <f>IFERROR(VLOOKUP(Q570,'[1]Tracking sheet'!$A$3:$D$98000,2,0),0)</f>
        <v>0</v>
      </c>
      <c r="BN570" s="187">
        <f t="shared" si="178"/>
        <v>31</v>
      </c>
      <c r="BO570" s="44" t="s">
        <v>867</v>
      </c>
      <c r="BR570" s="70" t="s">
        <v>2194</v>
      </c>
    </row>
    <row r="571" spans="1:70" ht="36" customHeight="1" x14ac:dyDescent="0.3">
      <c r="A571" s="53" t="s">
        <v>628</v>
      </c>
      <c r="B571" s="123">
        <v>47936</v>
      </c>
      <c r="C571" s="127" t="s">
        <v>1862</v>
      </c>
      <c r="D571" s="127">
        <v>18715</v>
      </c>
      <c r="E571" s="53">
        <v>2043</v>
      </c>
      <c r="F571" s="136">
        <v>46186</v>
      </c>
      <c r="G571" s="15">
        <v>46189</v>
      </c>
      <c r="H571" s="18" t="s">
        <v>1863</v>
      </c>
      <c r="I571" s="18" t="s">
        <v>347</v>
      </c>
      <c r="J571" s="14"/>
      <c r="K571" s="14"/>
      <c r="L571" s="54">
        <v>46193</v>
      </c>
      <c r="M571" s="54">
        <v>46200</v>
      </c>
      <c r="N571" s="54">
        <v>46200</v>
      </c>
      <c r="O571" s="54">
        <v>46211</v>
      </c>
      <c r="P571" s="54"/>
      <c r="Q571" s="54"/>
      <c r="R571" s="54">
        <v>46207</v>
      </c>
      <c r="S571" s="54">
        <v>46207</v>
      </c>
      <c r="T571" s="54">
        <v>46212</v>
      </c>
      <c r="U571" s="54">
        <v>46214</v>
      </c>
      <c r="V571" s="54">
        <v>46218</v>
      </c>
      <c r="W571" s="54"/>
      <c r="X571" s="54"/>
      <c r="Y571" s="54"/>
      <c r="Z571" s="54"/>
      <c r="AA571" s="54"/>
      <c r="AB571" s="54"/>
      <c r="AC571" s="54">
        <v>46216</v>
      </c>
      <c r="AD571" s="54">
        <v>46226</v>
      </c>
      <c r="AE571" s="54"/>
      <c r="AF571" s="54"/>
      <c r="AG571" s="54">
        <v>46227</v>
      </c>
      <c r="AH571" s="54">
        <v>46227</v>
      </c>
      <c r="AI571" s="54">
        <v>46228</v>
      </c>
      <c r="AJ571" s="136">
        <v>46228</v>
      </c>
      <c r="AK571" s="136">
        <v>46229</v>
      </c>
      <c r="AL571" s="198">
        <v>42</v>
      </c>
      <c r="AM571" s="18" t="s">
        <v>612</v>
      </c>
      <c r="AN571" s="14" t="s">
        <v>32</v>
      </c>
      <c r="AO571" s="14"/>
      <c r="AP571" s="14"/>
      <c r="AQ571" s="18"/>
      <c r="AR571" s="55"/>
      <c r="AS571" s="50"/>
      <c r="AT571" s="44" t="s">
        <v>285</v>
      </c>
      <c r="AU571" s="187"/>
      <c r="AV571" s="44"/>
      <c r="AW571" s="173" t="s">
        <v>463</v>
      </c>
      <c r="AX571" s="44">
        <f>IFERROR(VLOOKUP(B571,'[1]Tracking sheet'!$A$3:$D$98000,2,0),0)</f>
        <v>2043</v>
      </c>
      <c r="AY571" s="44">
        <f>IFERROR(VLOOKUP(B571,'[1]Tracking sheet'!$A$3:$D$98000,3,0),0)</f>
        <v>2043</v>
      </c>
      <c r="AZ571" s="159">
        <f t="shared" si="169"/>
        <v>0</v>
      </c>
      <c r="BA571" s="158">
        <f>IFERROR(VLOOKUP(B571,'[2]Tracking Sheet'!$B$3:$J$5000,2,0),0)</f>
        <v>0</v>
      </c>
      <c r="BB571" s="174">
        <f t="shared" si="170"/>
        <v>-18715</v>
      </c>
      <c r="BC571" s="44">
        <f>IFERROR(VLOOKUP(G571,'[1]Tracking sheet'!$A$3:$D$98000,2,0),0)</f>
        <v>0</v>
      </c>
      <c r="BD571" s="44">
        <f>IFERROR(VLOOKUP(G571,'[1]Tracking sheet'!$A$3:$D$98000,3,0),0)</f>
        <v>0</v>
      </c>
      <c r="BE571" s="159">
        <f t="shared" si="174"/>
        <v>0</v>
      </c>
      <c r="BF571" s="158">
        <f>IFERROR(VLOOKUP(G571,'[2]Tracking Sheet'!$B$3:$J$5000,2,0),0)</f>
        <v>0</v>
      </c>
      <c r="BG571" s="174" t="e">
        <f t="shared" si="175"/>
        <v>#VALUE!</v>
      </c>
      <c r="BH571" s="44">
        <f>IFERROR(VLOOKUP(L571,'[1]Tracking sheet'!$A$3:$D$98000,2,0),0)</f>
        <v>0</v>
      </c>
      <c r="BI571" s="44">
        <f>IFERROR(VLOOKUP(L571,'[1]Tracking sheet'!$A$3:$D$98000,3,0),0)</f>
        <v>0</v>
      </c>
      <c r="BJ571" s="159">
        <f t="shared" si="176"/>
        <v>0</v>
      </c>
      <c r="BK571" s="158">
        <f>IFERROR(VLOOKUP(L571,'[2]Tracking Sheet'!$B$3:$J$5000,2,0),0)</f>
        <v>0</v>
      </c>
      <c r="BL571" s="174">
        <f t="shared" si="177"/>
        <v>-46200</v>
      </c>
      <c r="BM571" s="44">
        <f>IFERROR(VLOOKUP(Q571,'[1]Tracking sheet'!$A$3:$D$98000,2,0),0)</f>
        <v>0</v>
      </c>
      <c r="BN571" s="187">
        <f t="shared" si="178"/>
        <v>31</v>
      </c>
      <c r="BO571" s="44" t="s">
        <v>867</v>
      </c>
    </row>
    <row r="572" spans="1:70" ht="36" customHeight="1" x14ac:dyDescent="0.3">
      <c r="A572" s="119" t="s">
        <v>646</v>
      </c>
      <c r="B572" s="216" t="s">
        <v>1864</v>
      </c>
      <c r="C572" s="127" t="s">
        <v>1865</v>
      </c>
      <c r="D572" s="53">
        <v>700</v>
      </c>
      <c r="E572" s="53">
        <v>309</v>
      </c>
      <c r="F572" s="136">
        <v>46184</v>
      </c>
      <c r="G572" s="15">
        <v>46191</v>
      </c>
      <c r="H572" s="18" t="s">
        <v>1866</v>
      </c>
      <c r="I572" s="18" t="s">
        <v>654</v>
      </c>
      <c r="J572" s="14"/>
      <c r="K572" s="14"/>
      <c r="L572" s="15">
        <v>46196</v>
      </c>
      <c r="M572" s="15">
        <v>46202</v>
      </c>
      <c r="N572" s="15">
        <v>46203</v>
      </c>
      <c r="O572" s="15">
        <v>46213</v>
      </c>
      <c r="P572" s="14"/>
      <c r="Q572" s="14"/>
      <c r="R572" s="15">
        <v>46214</v>
      </c>
      <c r="S572" s="15">
        <v>46216</v>
      </c>
      <c r="T572" s="15"/>
      <c r="U572" s="15">
        <v>46220</v>
      </c>
      <c r="V572" s="15">
        <v>46221</v>
      </c>
      <c r="W572" s="14"/>
      <c r="X572" s="14"/>
      <c r="Y572" s="14"/>
      <c r="Z572" s="14"/>
      <c r="AA572" s="14"/>
      <c r="AB572" s="14"/>
      <c r="AC572" s="15">
        <v>46223</v>
      </c>
      <c r="AD572" s="15">
        <v>46224</v>
      </c>
      <c r="AE572" s="14"/>
      <c r="AF572" s="14"/>
      <c r="AG572" s="15">
        <v>46225</v>
      </c>
      <c r="AH572" s="15">
        <v>46226</v>
      </c>
      <c r="AI572" s="15">
        <v>46227</v>
      </c>
      <c r="AJ572" s="136">
        <v>46228</v>
      </c>
      <c r="AK572" s="136">
        <v>46230</v>
      </c>
      <c r="AL572" s="198">
        <v>44</v>
      </c>
      <c r="AM572" s="14" t="s">
        <v>614</v>
      </c>
      <c r="AN572" s="14" t="s">
        <v>616</v>
      </c>
      <c r="AO572" s="14"/>
      <c r="AP572" s="14"/>
      <c r="AQ572" s="18"/>
      <c r="AR572" s="55"/>
      <c r="AS572" s="122"/>
      <c r="AT572" s="44" t="s">
        <v>285</v>
      </c>
      <c r="AU572" s="187"/>
      <c r="AV572" s="44"/>
      <c r="AW572" s="173" t="s">
        <v>463</v>
      </c>
      <c r="AX572" s="44">
        <f>IFERROR(VLOOKUP(B572,'[1]Tracking sheet'!$A$3:$D$98000,2,0),0)</f>
        <v>309</v>
      </c>
      <c r="AY572" s="44">
        <f>IFERROR(VLOOKUP(B572,'[1]Tracking sheet'!$A$3:$D$98000,3,0),0)</f>
        <v>309</v>
      </c>
      <c r="AZ572" s="159">
        <f t="shared" si="169"/>
        <v>0</v>
      </c>
      <c r="BA572" s="158">
        <f>IFERROR(VLOOKUP(B572,'[2]Tracking Sheet'!$B$3:$J$5000,2,0),0)</f>
        <v>0</v>
      </c>
      <c r="BB572" s="174">
        <f t="shared" si="170"/>
        <v>-700</v>
      </c>
      <c r="BC572" s="44">
        <f>IFERROR(VLOOKUP(G572,'[1]Tracking sheet'!$A$3:$D$98000,2,0),0)</f>
        <v>0</v>
      </c>
      <c r="BD572" s="44">
        <f>IFERROR(VLOOKUP(G572,'[1]Tracking sheet'!$A$3:$D$98000,3,0),0)</f>
        <v>0</v>
      </c>
      <c r="BE572" s="159">
        <f t="shared" si="174"/>
        <v>0</v>
      </c>
      <c r="BF572" s="158">
        <f>IFERROR(VLOOKUP(G572,'[2]Tracking Sheet'!$B$3:$J$5000,2,0),0)</f>
        <v>0</v>
      </c>
      <c r="BG572" s="174" t="e">
        <f t="shared" si="175"/>
        <v>#VALUE!</v>
      </c>
      <c r="BH572" s="44">
        <f>IFERROR(VLOOKUP(L572,'[1]Tracking sheet'!$A$3:$D$98000,2,0),0)</f>
        <v>0</v>
      </c>
      <c r="BI572" s="44">
        <f>IFERROR(VLOOKUP(L572,'[1]Tracking sheet'!$A$3:$D$98000,3,0),0)</f>
        <v>0</v>
      </c>
      <c r="BJ572" s="159">
        <f t="shared" si="176"/>
        <v>0</v>
      </c>
      <c r="BK572" s="158">
        <f>IFERROR(VLOOKUP(L572,'[2]Tracking Sheet'!$B$3:$J$5000,2,0),0)</f>
        <v>0</v>
      </c>
      <c r="BL572" s="174">
        <f t="shared" si="177"/>
        <v>-46203</v>
      </c>
      <c r="BM572" s="44">
        <f>IFERROR(VLOOKUP(Q572,'[1]Tracking sheet'!$A$3:$D$98000,2,0),0)</f>
        <v>0</v>
      </c>
      <c r="BN572" s="187">
        <f t="shared" si="178"/>
        <v>31</v>
      </c>
      <c r="BO572" s="44" t="s">
        <v>867</v>
      </c>
    </row>
    <row r="573" spans="1:70" ht="36" customHeight="1" x14ac:dyDescent="0.3">
      <c r="A573" s="119" t="s">
        <v>646</v>
      </c>
      <c r="B573" s="216" t="s">
        <v>1867</v>
      </c>
      <c r="C573" s="127" t="s">
        <v>1868</v>
      </c>
      <c r="D573" s="53">
        <v>7500</v>
      </c>
      <c r="E573" s="53">
        <v>510</v>
      </c>
      <c r="F573" s="136">
        <v>46184</v>
      </c>
      <c r="G573" s="15">
        <v>46191</v>
      </c>
      <c r="H573" s="18" t="s">
        <v>757</v>
      </c>
      <c r="I573" s="18" t="s">
        <v>650</v>
      </c>
      <c r="J573" s="15"/>
      <c r="K573" s="15"/>
      <c r="L573" s="15">
        <v>46196</v>
      </c>
      <c r="M573" s="15">
        <v>46203</v>
      </c>
      <c r="N573" s="15">
        <v>46203</v>
      </c>
      <c r="O573" s="15">
        <v>46214</v>
      </c>
      <c r="P573" s="15"/>
      <c r="Q573" s="15"/>
      <c r="R573" s="15">
        <v>46210</v>
      </c>
      <c r="S573" s="15">
        <v>46211</v>
      </c>
      <c r="T573" s="15"/>
      <c r="U573" s="15">
        <v>46216</v>
      </c>
      <c r="V573" s="15">
        <v>46217</v>
      </c>
      <c r="W573" s="15"/>
      <c r="X573" s="15"/>
      <c r="Y573" s="15"/>
      <c r="Z573" s="15"/>
      <c r="AA573" s="15"/>
      <c r="AB573" s="15"/>
      <c r="AC573" s="15">
        <v>46218</v>
      </c>
      <c r="AD573" s="15">
        <v>46223</v>
      </c>
      <c r="AE573" s="15"/>
      <c r="AF573" s="15"/>
      <c r="AG573" s="15">
        <v>46224</v>
      </c>
      <c r="AH573" s="15">
        <v>46225</v>
      </c>
      <c r="AI573" s="15">
        <v>46226</v>
      </c>
      <c r="AJ573" s="136">
        <v>46228</v>
      </c>
      <c r="AK573" s="136">
        <v>46230</v>
      </c>
      <c r="AL573" s="198">
        <v>44</v>
      </c>
      <c r="AM573" s="14" t="s">
        <v>290</v>
      </c>
      <c r="AN573" s="14" t="s">
        <v>616</v>
      </c>
      <c r="AO573" s="14"/>
      <c r="AP573" s="14"/>
      <c r="AQ573" s="18"/>
      <c r="AR573" s="55"/>
      <c r="AS573" s="122"/>
      <c r="AT573" s="44" t="s">
        <v>594</v>
      </c>
      <c r="AU573" s="187"/>
      <c r="AV573" s="44"/>
      <c r="AW573" s="173" t="s">
        <v>468</v>
      </c>
      <c r="AX573" s="44">
        <f>IFERROR(VLOOKUP(B573,'[1]Tracking sheet'!$A$3:$D$98000,2,0),0)</f>
        <v>510</v>
      </c>
      <c r="AY573" s="44">
        <f>IFERROR(VLOOKUP(B573,'[1]Tracking sheet'!$A$3:$D$98000,3,0),0)</f>
        <v>510</v>
      </c>
      <c r="AZ573" s="159">
        <f t="shared" si="169"/>
        <v>0</v>
      </c>
      <c r="BA573" s="158">
        <f>IFERROR(VLOOKUP(B573,'[2]Tracking Sheet'!$B$3:$J$5000,2,0),0)</f>
        <v>0</v>
      </c>
      <c r="BB573" s="174">
        <f t="shared" si="170"/>
        <v>-7500</v>
      </c>
      <c r="BC573" s="44">
        <f>IFERROR(VLOOKUP(G573,'[1]Tracking sheet'!$A$3:$D$98000,2,0),0)</f>
        <v>0</v>
      </c>
      <c r="BD573" s="44">
        <f>IFERROR(VLOOKUP(G573,'[1]Tracking sheet'!$A$3:$D$98000,3,0),0)</f>
        <v>0</v>
      </c>
      <c r="BE573" s="159">
        <f t="shared" si="174"/>
        <v>0</v>
      </c>
      <c r="BF573" s="158">
        <f>IFERROR(VLOOKUP(G573,'[2]Tracking Sheet'!$B$3:$J$5000,2,0),0)</f>
        <v>0</v>
      </c>
      <c r="BG573" s="174" t="e">
        <f t="shared" si="175"/>
        <v>#VALUE!</v>
      </c>
      <c r="BH573" s="44">
        <f>IFERROR(VLOOKUP(L573,'[1]Tracking sheet'!$A$3:$D$98000,2,0),0)</f>
        <v>0</v>
      </c>
      <c r="BI573" s="44">
        <f>IFERROR(VLOOKUP(L573,'[1]Tracking sheet'!$A$3:$D$98000,3,0),0)</f>
        <v>0</v>
      </c>
      <c r="BJ573" s="159">
        <f t="shared" si="176"/>
        <v>0</v>
      </c>
      <c r="BK573" s="158">
        <f>IFERROR(VLOOKUP(L573,'[2]Tracking Sheet'!$B$3:$J$5000,2,0),0)</f>
        <v>0</v>
      </c>
      <c r="BL573" s="174">
        <f t="shared" si="177"/>
        <v>-46203</v>
      </c>
      <c r="BM573" s="44">
        <f>IFERROR(VLOOKUP(Q573,'[1]Tracking sheet'!$A$3:$D$98000,2,0),0)</f>
        <v>0</v>
      </c>
      <c r="BN573" s="187">
        <f t="shared" si="178"/>
        <v>31</v>
      </c>
      <c r="BO573" s="44" t="s">
        <v>867</v>
      </c>
      <c r="BR573" s="70" t="s">
        <v>2367</v>
      </c>
    </row>
    <row r="574" spans="1:70" ht="36" customHeight="1" x14ac:dyDescent="0.3">
      <c r="A574" s="119" t="s">
        <v>646</v>
      </c>
      <c r="B574" s="216" t="s">
        <v>1869</v>
      </c>
      <c r="C574" s="127" t="s">
        <v>1870</v>
      </c>
      <c r="D574" s="53">
        <v>2400</v>
      </c>
      <c r="E574" s="53">
        <v>400</v>
      </c>
      <c r="F574" s="136">
        <v>46184</v>
      </c>
      <c r="G574" s="15">
        <v>46191</v>
      </c>
      <c r="H574" s="18" t="s">
        <v>753</v>
      </c>
      <c r="I574" s="18" t="s">
        <v>686</v>
      </c>
      <c r="J574" s="14"/>
      <c r="K574" s="14"/>
      <c r="L574" s="15">
        <v>46196</v>
      </c>
      <c r="M574" s="15">
        <v>46202</v>
      </c>
      <c r="N574" s="15">
        <v>46203</v>
      </c>
      <c r="O574" s="15">
        <v>46213</v>
      </c>
      <c r="P574" s="14"/>
      <c r="Q574" s="14"/>
      <c r="R574" s="15">
        <v>46213</v>
      </c>
      <c r="S574" s="15">
        <v>46214</v>
      </c>
      <c r="T574" s="14"/>
      <c r="U574" s="15">
        <v>46218</v>
      </c>
      <c r="V574" s="15">
        <v>46219</v>
      </c>
      <c r="W574" s="14"/>
      <c r="X574" s="14"/>
      <c r="Y574" s="14"/>
      <c r="Z574" s="14"/>
      <c r="AA574" s="14"/>
      <c r="AB574" s="14"/>
      <c r="AC574" s="15">
        <v>46219</v>
      </c>
      <c r="AD574" s="15">
        <v>46223</v>
      </c>
      <c r="AE574" s="14"/>
      <c r="AF574" s="14"/>
      <c r="AG574" s="15">
        <v>46224</v>
      </c>
      <c r="AH574" s="15">
        <v>46225</v>
      </c>
      <c r="AI574" s="15">
        <v>46226</v>
      </c>
      <c r="AJ574" s="136">
        <v>46228</v>
      </c>
      <c r="AK574" s="136">
        <v>46230</v>
      </c>
      <c r="AL574" s="198">
        <v>44</v>
      </c>
      <c r="AM574" s="14" t="s">
        <v>614</v>
      </c>
      <c r="AN574" s="14" t="s">
        <v>616</v>
      </c>
      <c r="AO574" s="14"/>
      <c r="AP574" s="14"/>
      <c r="AQ574" s="18"/>
      <c r="AR574" s="55"/>
      <c r="AS574" s="50"/>
      <c r="AT574" s="44" t="s">
        <v>285</v>
      </c>
      <c r="AU574" s="187"/>
      <c r="AV574" s="44"/>
      <c r="AW574" s="173" t="s">
        <v>463</v>
      </c>
      <c r="AX574" s="44">
        <f>IFERROR(VLOOKUP(B574,'[1]Tracking sheet'!$A$3:$D$98000,2,0),0)</f>
        <v>400</v>
      </c>
      <c r="AY574" s="44">
        <f>IFERROR(VLOOKUP(B574,'[1]Tracking sheet'!$A$3:$D$98000,3,0),0)</f>
        <v>400</v>
      </c>
      <c r="AZ574" s="159">
        <f t="shared" si="169"/>
        <v>0</v>
      </c>
      <c r="BA574" s="158">
        <f>IFERROR(VLOOKUP(B574,'[2]Tracking Sheet'!$B$3:$J$5000,2,0),0)</f>
        <v>0</v>
      </c>
      <c r="BB574" s="174">
        <f t="shared" si="170"/>
        <v>-2400</v>
      </c>
      <c r="BC574" s="44">
        <f>IFERROR(VLOOKUP(G574,'[1]Tracking sheet'!$A$3:$D$98000,2,0),0)</f>
        <v>0</v>
      </c>
      <c r="BD574" s="44">
        <f>IFERROR(VLOOKUP(G574,'[1]Tracking sheet'!$A$3:$D$98000,3,0),0)</f>
        <v>0</v>
      </c>
      <c r="BE574" s="159">
        <f t="shared" si="174"/>
        <v>0</v>
      </c>
      <c r="BF574" s="158">
        <f>IFERROR(VLOOKUP(G574,'[2]Tracking Sheet'!$B$3:$J$5000,2,0),0)</f>
        <v>0</v>
      </c>
      <c r="BG574" s="174" t="e">
        <f t="shared" si="175"/>
        <v>#VALUE!</v>
      </c>
      <c r="BH574" s="44">
        <f>IFERROR(VLOOKUP(L574,'[1]Tracking sheet'!$A$3:$D$98000,2,0),0)</f>
        <v>0</v>
      </c>
      <c r="BI574" s="44">
        <f>IFERROR(VLOOKUP(L574,'[1]Tracking sheet'!$A$3:$D$98000,3,0),0)</f>
        <v>0</v>
      </c>
      <c r="BJ574" s="159">
        <f t="shared" si="176"/>
        <v>0</v>
      </c>
      <c r="BK574" s="158">
        <f>IFERROR(VLOOKUP(L574,'[2]Tracking Sheet'!$B$3:$J$5000,2,0),0)</f>
        <v>0</v>
      </c>
      <c r="BL574" s="174">
        <f t="shared" si="177"/>
        <v>-46203</v>
      </c>
      <c r="BM574" s="44">
        <f>IFERROR(VLOOKUP(Q574,'[1]Tracking sheet'!$A$3:$D$98000,2,0),0)</f>
        <v>0</v>
      </c>
      <c r="BN574" s="187">
        <f t="shared" si="178"/>
        <v>31</v>
      </c>
      <c r="BO574" s="44" t="s">
        <v>867</v>
      </c>
    </row>
    <row r="575" spans="1:70" ht="36" customHeight="1" x14ac:dyDescent="0.3">
      <c r="A575" s="62" t="s">
        <v>3</v>
      </c>
      <c r="B575" s="121">
        <v>47947</v>
      </c>
      <c r="C575" s="127">
        <v>13240796</v>
      </c>
      <c r="D575" s="53">
        <v>805</v>
      </c>
      <c r="E575" s="53">
        <v>112</v>
      </c>
      <c r="F575" s="136">
        <v>46183</v>
      </c>
      <c r="G575" s="125">
        <v>46195</v>
      </c>
      <c r="H575" s="18" t="s">
        <v>637</v>
      </c>
      <c r="I575" s="18" t="s">
        <v>347</v>
      </c>
      <c r="J575" s="125"/>
      <c r="K575" s="125"/>
      <c r="L575" s="15">
        <v>46209</v>
      </c>
      <c r="M575" s="15">
        <v>46213</v>
      </c>
      <c r="N575" s="15">
        <v>46223</v>
      </c>
      <c r="O575" s="15">
        <v>46231</v>
      </c>
      <c r="P575" s="15"/>
      <c r="Q575" s="15"/>
      <c r="R575" s="15">
        <v>46235</v>
      </c>
      <c r="S575" s="125">
        <v>46235</v>
      </c>
      <c r="T575" s="15">
        <v>46244</v>
      </c>
      <c r="U575" s="15">
        <v>46246</v>
      </c>
      <c r="V575" s="15">
        <v>46246</v>
      </c>
      <c r="W575" s="15"/>
      <c r="X575" s="15"/>
      <c r="Y575" s="15">
        <v>46248</v>
      </c>
      <c r="Z575" s="15">
        <v>46249</v>
      </c>
      <c r="AA575" s="15"/>
      <c r="AB575" s="15"/>
      <c r="AC575" s="15">
        <v>46251</v>
      </c>
      <c r="AD575" s="15">
        <v>46252</v>
      </c>
      <c r="AE575" s="15"/>
      <c r="AF575" s="15"/>
      <c r="AG575" s="15">
        <v>46253</v>
      </c>
      <c r="AH575" s="15">
        <v>46254</v>
      </c>
      <c r="AI575" s="15">
        <v>46255</v>
      </c>
      <c r="AJ575" s="136">
        <v>46258</v>
      </c>
      <c r="AK575" s="136">
        <v>46260</v>
      </c>
      <c r="AL575" s="198">
        <v>75</v>
      </c>
      <c r="AM575" s="14" t="s">
        <v>315</v>
      </c>
      <c r="AN575" s="14" t="s">
        <v>41</v>
      </c>
      <c r="AO575" s="18" t="s">
        <v>629</v>
      </c>
      <c r="AP575" s="14"/>
      <c r="AQ575" s="18" t="s">
        <v>1871</v>
      </c>
      <c r="AR575" s="55"/>
      <c r="AS575" s="50"/>
      <c r="AT575" s="44" t="s">
        <v>595</v>
      </c>
      <c r="AU575" s="187"/>
      <c r="AV575" s="44"/>
      <c r="AW575" s="173" t="s">
        <v>468</v>
      </c>
      <c r="AX575" s="44">
        <f>IFERROR(VLOOKUP(B575,'[1]Tracking sheet'!$A$3:$D$98000,2,0),0)</f>
        <v>112</v>
      </c>
      <c r="AY575" s="44">
        <f>IFERROR(VLOOKUP(B575,'[1]Tracking sheet'!$A$3:$D$98000,3,0),0)</f>
        <v>112</v>
      </c>
      <c r="AZ575" s="159">
        <f t="shared" si="169"/>
        <v>0</v>
      </c>
      <c r="BA575" s="158">
        <f>IFERROR(VLOOKUP(B575,'[2]Tracking Sheet'!$B$3:$J$5000,2,0),0)</f>
        <v>0</v>
      </c>
      <c r="BB575" s="174">
        <f t="shared" si="170"/>
        <v>-805</v>
      </c>
      <c r="BC575" s="44">
        <f>IFERROR(VLOOKUP(G575,'[1]Tracking sheet'!$A$3:$D$98000,2,0),0)</f>
        <v>0</v>
      </c>
      <c r="BD575" s="44">
        <f>IFERROR(VLOOKUP(G575,'[1]Tracking sheet'!$A$3:$D$98000,3,0),0)</f>
        <v>0</v>
      </c>
      <c r="BE575" s="159">
        <f t="shared" si="174"/>
        <v>0</v>
      </c>
      <c r="BF575" s="158">
        <f>IFERROR(VLOOKUP(G575,'[2]Tracking Sheet'!$B$3:$J$5000,2,0),0)</f>
        <v>0</v>
      </c>
      <c r="BG575" s="174" t="e">
        <f t="shared" si="175"/>
        <v>#VALUE!</v>
      </c>
      <c r="BH575" s="44">
        <f>IFERROR(VLOOKUP(L575,'[1]Tracking sheet'!$A$3:$D$98000,2,0),0)</f>
        <v>0</v>
      </c>
      <c r="BI575" s="44">
        <f>IFERROR(VLOOKUP(L575,'[1]Tracking sheet'!$A$3:$D$98000,3,0),0)</f>
        <v>0</v>
      </c>
      <c r="BJ575" s="159">
        <f t="shared" si="176"/>
        <v>0</v>
      </c>
      <c r="BK575" s="158">
        <f>IFERROR(VLOOKUP(L575,'[2]Tracking Sheet'!$B$3:$J$5000,2,0),0)</f>
        <v>0</v>
      </c>
      <c r="BL575" s="174">
        <f t="shared" si="177"/>
        <v>-46223</v>
      </c>
      <c r="BM575" s="44">
        <f>IFERROR(VLOOKUP(Q575,'[1]Tracking sheet'!$A$3:$D$98000,2,0),0)</f>
        <v>0</v>
      </c>
      <c r="BN575" s="187">
        <f t="shared" si="178"/>
        <v>35</v>
      </c>
      <c r="BO575" s="44" t="s">
        <v>972</v>
      </c>
      <c r="BR575" s="70" t="s">
        <v>3084</v>
      </c>
    </row>
    <row r="576" spans="1:70" ht="36" customHeight="1" x14ac:dyDescent="0.3">
      <c r="A576" s="53" t="s">
        <v>3</v>
      </c>
      <c r="B576" s="121">
        <v>47808</v>
      </c>
      <c r="C576" s="127">
        <v>13267415</v>
      </c>
      <c r="D576" s="53">
        <v>795</v>
      </c>
      <c r="E576" s="53">
        <v>202</v>
      </c>
      <c r="F576" s="136">
        <v>46157</v>
      </c>
      <c r="G576" s="125">
        <v>46193</v>
      </c>
      <c r="H576" s="18" t="s">
        <v>1872</v>
      </c>
      <c r="I576" s="18" t="s">
        <v>249</v>
      </c>
      <c r="J576" s="125">
        <v>46198</v>
      </c>
      <c r="K576" s="125">
        <v>46203</v>
      </c>
      <c r="L576" s="15">
        <v>46207</v>
      </c>
      <c r="M576" s="15">
        <v>46213</v>
      </c>
      <c r="N576" s="15">
        <v>46216</v>
      </c>
      <c r="O576" s="15">
        <v>46221</v>
      </c>
      <c r="P576" s="15"/>
      <c r="Q576" s="15"/>
      <c r="R576" s="15">
        <v>46220</v>
      </c>
      <c r="S576" s="125">
        <v>46220</v>
      </c>
      <c r="T576" s="15">
        <v>46225</v>
      </c>
      <c r="U576" s="15">
        <v>46227</v>
      </c>
      <c r="V576" s="15">
        <v>46227</v>
      </c>
      <c r="W576" s="15"/>
      <c r="X576" s="15"/>
      <c r="Y576" s="14"/>
      <c r="Z576" s="14"/>
      <c r="AA576" s="15"/>
      <c r="AB576" s="15"/>
      <c r="AC576" s="15">
        <v>46230</v>
      </c>
      <c r="AD576" s="15">
        <v>46231</v>
      </c>
      <c r="AE576" s="14"/>
      <c r="AF576" s="14"/>
      <c r="AG576" s="15">
        <v>46232</v>
      </c>
      <c r="AH576" s="15">
        <v>46234</v>
      </c>
      <c r="AI576" s="15">
        <v>46235</v>
      </c>
      <c r="AJ576" s="136">
        <v>46237</v>
      </c>
      <c r="AK576" s="136">
        <v>46239</v>
      </c>
      <c r="AL576" s="198">
        <v>80</v>
      </c>
      <c r="AM576" s="14" t="s">
        <v>521</v>
      </c>
      <c r="AN576" s="18" t="s">
        <v>17</v>
      </c>
      <c r="AO576" s="18"/>
      <c r="AP576" s="18"/>
      <c r="AQ576" s="18"/>
      <c r="AR576" s="50" t="s">
        <v>21</v>
      </c>
      <c r="AS576" s="50"/>
      <c r="AT576" s="44" t="s">
        <v>595</v>
      </c>
      <c r="AU576" s="187"/>
      <c r="AV576" s="44"/>
      <c r="AW576" s="173" t="s">
        <v>468</v>
      </c>
      <c r="AX576" s="44">
        <f>IFERROR(VLOOKUP(B576,'[1]Tracking sheet'!$A$3:$D$98000,2,0),0)</f>
        <v>202</v>
      </c>
      <c r="AY576" s="44">
        <f>IFERROR(VLOOKUP(B576,'[1]Tracking sheet'!$A$3:$D$98000,3,0),0)</f>
        <v>202</v>
      </c>
      <c r="AZ576" s="159">
        <f t="shared" si="169"/>
        <v>0</v>
      </c>
      <c r="BA576" s="158">
        <f>IFERROR(VLOOKUP(B576,'[2]Tracking Sheet'!$B$3:$J$5000,2,0),0)</f>
        <v>0</v>
      </c>
      <c r="BB576" s="174">
        <f t="shared" si="170"/>
        <v>-795</v>
      </c>
      <c r="BC576" s="44">
        <f>IFERROR(VLOOKUP(G576,'[1]Tracking sheet'!$A$3:$D$98000,2,0),0)</f>
        <v>0</v>
      </c>
      <c r="BD576" s="44">
        <f>IFERROR(VLOOKUP(G576,'[1]Tracking sheet'!$A$3:$D$98000,3,0),0)</f>
        <v>0</v>
      </c>
      <c r="BE576" s="159">
        <f t="shared" si="174"/>
        <v>0</v>
      </c>
      <c r="BF576" s="158">
        <f>IFERROR(VLOOKUP(G576,'[2]Tracking Sheet'!$B$3:$J$5000,2,0),0)</f>
        <v>0</v>
      </c>
      <c r="BG576" s="174" t="e">
        <f t="shared" si="175"/>
        <v>#VALUE!</v>
      </c>
      <c r="BH576" s="44">
        <f>IFERROR(VLOOKUP(L576,'[1]Tracking sheet'!$A$3:$D$98000,2,0),0)</f>
        <v>0</v>
      </c>
      <c r="BI576" s="44">
        <f>IFERROR(VLOOKUP(L576,'[1]Tracking sheet'!$A$3:$D$98000,3,0),0)</f>
        <v>0</v>
      </c>
      <c r="BJ576" s="159">
        <f t="shared" si="176"/>
        <v>0</v>
      </c>
      <c r="BK576" s="158">
        <f>IFERROR(VLOOKUP(L576,'[2]Tracking Sheet'!$B$3:$J$5000,2,0),0)</f>
        <v>0</v>
      </c>
      <c r="BL576" s="174">
        <f t="shared" si="177"/>
        <v>-46216</v>
      </c>
      <c r="BM576" s="44">
        <f>IFERROR(VLOOKUP(Q576,'[1]Tracking sheet'!$A$3:$D$98000,2,0),0)</f>
        <v>0</v>
      </c>
      <c r="BN576" s="187">
        <f t="shared" si="178"/>
        <v>32</v>
      </c>
      <c r="BO576" s="44" t="s">
        <v>1029</v>
      </c>
      <c r="BR576" s="70" t="s">
        <v>2682</v>
      </c>
    </row>
    <row r="577" spans="1:70" ht="36" customHeight="1" x14ac:dyDescent="0.3">
      <c r="A577" s="53" t="s">
        <v>3</v>
      </c>
      <c r="B577" s="121">
        <v>47809</v>
      </c>
      <c r="C577" s="127">
        <v>13267416</v>
      </c>
      <c r="D577" s="53">
        <v>795</v>
      </c>
      <c r="E577" s="53">
        <v>137</v>
      </c>
      <c r="F577" s="136">
        <v>46157</v>
      </c>
      <c r="G577" s="125">
        <v>46193</v>
      </c>
      <c r="H577" s="18" t="s">
        <v>1873</v>
      </c>
      <c r="I577" s="18" t="s">
        <v>46</v>
      </c>
      <c r="J577" s="125">
        <v>46198</v>
      </c>
      <c r="K577" s="125">
        <v>46203</v>
      </c>
      <c r="L577" s="15">
        <v>46207</v>
      </c>
      <c r="M577" s="15">
        <v>46213</v>
      </c>
      <c r="N577" s="15">
        <v>46216</v>
      </c>
      <c r="O577" s="15">
        <v>46220</v>
      </c>
      <c r="P577" s="15"/>
      <c r="Q577" s="15"/>
      <c r="R577" s="15">
        <v>46221</v>
      </c>
      <c r="S577" s="125">
        <v>46221</v>
      </c>
      <c r="T577" s="15">
        <v>46226</v>
      </c>
      <c r="U577" s="15">
        <v>46228</v>
      </c>
      <c r="V577" s="15">
        <v>46228</v>
      </c>
      <c r="W577" s="15"/>
      <c r="X577" s="15"/>
      <c r="Y577" s="14"/>
      <c r="Z577" s="14"/>
      <c r="AA577" s="15"/>
      <c r="AB577" s="15"/>
      <c r="AC577" s="15">
        <v>46231</v>
      </c>
      <c r="AD577" s="15">
        <v>46232</v>
      </c>
      <c r="AE577" s="14"/>
      <c r="AF577" s="14"/>
      <c r="AG577" s="15">
        <v>46233</v>
      </c>
      <c r="AH577" s="15">
        <v>46235</v>
      </c>
      <c r="AI577" s="15">
        <v>46235</v>
      </c>
      <c r="AJ577" s="136">
        <v>46237</v>
      </c>
      <c r="AK577" s="136">
        <v>46239</v>
      </c>
      <c r="AL577" s="198">
        <v>80</v>
      </c>
      <c r="AM577" s="14" t="s">
        <v>600</v>
      </c>
      <c r="AN577" s="18" t="s">
        <v>17</v>
      </c>
      <c r="AO577" s="18"/>
      <c r="AP577" s="14"/>
      <c r="AQ577" s="18"/>
      <c r="AR577" s="14" t="s">
        <v>21</v>
      </c>
      <c r="AS577" s="120"/>
      <c r="AT577" s="44" t="s">
        <v>595</v>
      </c>
      <c r="AU577" s="187"/>
      <c r="AV577" s="44"/>
      <c r="AW577" s="173" t="s">
        <v>468</v>
      </c>
      <c r="AX577" s="44">
        <f>IFERROR(VLOOKUP(B577,'[1]Tracking sheet'!$A$3:$D$98000,2,0),0)</f>
        <v>137</v>
      </c>
      <c r="AY577" s="44">
        <f>IFERROR(VLOOKUP(B577,'[1]Tracking sheet'!$A$3:$D$98000,3,0),0)</f>
        <v>137</v>
      </c>
      <c r="AZ577" s="159">
        <f t="shared" si="169"/>
        <v>0</v>
      </c>
      <c r="BA577" s="158">
        <f>IFERROR(VLOOKUP(B577,'[2]Tracking Sheet'!$B$3:$J$5000,2,0),0)</f>
        <v>0</v>
      </c>
      <c r="BB577" s="174">
        <f t="shared" si="170"/>
        <v>-795</v>
      </c>
      <c r="BC577" s="44">
        <f>IFERROR(VLOOKUP(G577,'[1]Tracking sheet'!$A$3:$D$98000,2,0),0)</f>
        <v>0</v>
      </c>
      <c r="BD577" s="44">
        <f>IFERROR(VLOOKUP(G577,'[1]Tracking sheet'!$A$3:$D$98000,3,0),0)</f>
        <v>0</v>
      </c>
      <c r="BE577" s="159">
        <f t="shared" si="174"/>
        <v>0</v>
      </c>
      <c r="BF577" s="158">
        <f>IFERROR(VLOOKUP(G577,'[2]Tracking Sheet'!$B$3:$J$5000,2,0),0)</f>
        <v>0</v>
      </c>
      <c r="BG577" s="174" t="e">
        <f t="shared" si="175"/>
        <v>#VALUE!</v>
      </c>
      <c r="BH577" s="44">
        <f>IFERROR(VLOOKUP(L577,'[1]Tracking sheet'!$A$3:$D$98000,2,0),0)</f>
        <v>0</v>
      </c>
      <c r="BI577" s="44">
        <f>IFERROR(VLOOKUP(L577,'[1]Tracking sheet'!$A$3:$D$98000,3,0),0)</f>
        <v>0</v>
      </c>
      <c r="BJ577" s="159">
        <f t="shared" si="176"/>
        <v>0</v>
      </c>
      <c r="BK577" s="158">
        <f>IFERROR(VLOOKUP(L577,'[2]Tracking Sheet'!$B$3:$J$5000,2,0),0)</f>
        <v>0</v>
      </c>
      <c r="BL577" s="174">
        <f t="shared" si="177"/>
        <v>-46216</v>
      </c>
      <c r="BM577" s="44">
        <f>IFERROR(VLOOKUP(Q577,'[1]Tracking sheet'!$A$3:$D$98000,2,0),0)</f>
        <v>0</v>
      </c>
      <c r="BN577" s="187">
        <f t="shared" si="178"/>
        <v>32</v>
      </c>
      <c r="BO577" s="44" t="s">
        <v>1029</v>
      </c>
      <c r="BR577" s="70" t="s">
        <v>2682</v>
      </c>
    </row>
    <row r="578" spans="1:70" ht="36" customHeight="1" x14ac:dyDescent="0.3">
      <c r="A578" s="53" t="s">
        <v>3</v>
      </c>
      <c r="B578" s="135" t="s">
        <v>1874</v>
      </c>
      <c r="C578" s="127">
        <v>13238870</v>
      </c>
      <c r="D578" s="53">
        <v>1005</v>
      </c>
      <c r="E578" s="53">
        <v>161</v>
      </c>
      <c r="F578" s="136">
        <v>46183</v>
      </c>
      <c r="G578" s="125">
        <v>46193</v>
      </c>
      <c r="H578" s="18" t="s">
        <v>1875</v>
      </c>
      <c r="I578" s="18" t="s">
        <v>347</v>
      </c>
      <c r="J578" s="125">
        <v>46204</v>
      </c>
      <c r="K578" s="125">
        <v>46208</v>
      </c>
      <c r="L578" s="15">
        <v>46213</v>
      </c>
      <c r="M578" s="15">
        <v>46218</v>
      </c>
      <c r="N578" s="15">
        <v>46221</v>
      </c>
      <c r="O578" s="15">
        <v>46227</v>
      </c>
      <c r="P578" s="14"/>
      <c r="Q578" s="14"/>
      <c r="R578" s="15">
        <v>46231</v>
      </c>
      <c r="S578" s="125">
        <v>46231</v>
      </c>
      <c r="T578" s="15">
        <v>46240</v>
      </c>
      <c r="U578" s="15">
        <v>46242</v>
      </c>
      <c r="V578" s="15">
        <v>46242</v>
      </c>
      <c r="W578" s="15">
        <v>46245</v>
      </c>
      <c r="X578" s="15">
        <v>46245</v>
      </c>
      <c r="Y578" s="14"/>
      <c r="Z578" s="14"/>
      <c r="AA578" s="14"/>
      <c r="AB578" s="14"/>
      <c r="AC578" s="15">
        <v>46247</v>
      </c>
      <c r="AD578" s="15">
        <v>46248</v>
      </c>
      <c r="AE578" s="14"/>
      <c r="AF578" s="14"/>
      <c r="AG578" s="15">
        <v>46251</v>
      </c>
      <c r="AH578" s="15">
        <v>46252</v>
      </c>
      <c r="AI578" s="15">
        <v>46254</v>
      </c>
      <c r="AJ578" s="136">
        <v>46258</v>
      </c>
      <c r="AK578" s="136">
        <v>46260</v>
      </c>
      <c r="AL578" s="198">
        <v>75</v>
      </c>
      <c r="AM578" s="14" t="s">
        <v>521</v>
      </c>
      <c r="AN578" s="14" t="s">
        <v>658</v>
      </c>
      <c r="AO578" s="14" t="s">
        <v>42</v>
      </c>
      <c r="AP578" s="14"/>
      <c r="AQ578" s="18" t="s">
        <v>765</v>
      </c>
      <c r="AR578" s="55" t="s">
        <v>21</v>
      </c>
      <c r="AS578" s="120"/>
      <c r="AT578" s="44" t="s">
        <v>595</v>
      </c>
      <c r="AU578" s="187"/>
      <c r="AV578" s="44"/>
      <c r="AW578" s="173" t="s">
        <v>468</v>
      </c>
      <c r="AX578" s="44">
        <f>IFERROR(VLOOKUP(B578,'[1]Tracking sheet'!$A$3:$D$98000,2,0),0)</f>
        <v>161</v>
      </c>
      <c r="AY578" s="44">
        <f>IFERROR(VLOOKUP(B578,'[1]Tracking sheet'!$A$3:$D$98000,3,0),0)</f>
        <v>161</v>
      </c>
      <c r="AZ578" s="159">
        <f t="shared" si="169"/>
        <v>0</v>
      </c>
      <c r="BA578" s="158">
        <f>IFERROR(VLOOKUP(B578,'[2]Tracking Sheet'!$B$3:$J$5000,2,0),0)</f>
        <v>1038</v>
      </c>
      <c r="BB578" s="174">
        <f t="shared" si="170"/>
        <v>33</v>
      </c>
      <c r="BC578" s="44">
        <f>IFERROR(VLOOKUP(G578,'[1]Tracking sheet'!$A$3:$D$98000,2,0),0)</f>
        <v>0</v>
      </c>
      <c r="BD578" s="44">
        <f>IFERROR(VLOOKUP(G578,'[1]Tracking sheet'!$A$3:$D$98000,3,0),0)</f>
        <v>0</v>
      </c>
      <c r="BE578" s="159">
        <f t="shared" si="174"/>
        <v>0</v>
      </c>
      <c r="BF578" s="158">
        <f>IFERROR(VLOOKUP(G578,'[2]Tracking Sheet'!$B$3:$J$5000,2,0),0)</f>
        <v>0</v>
      </c>
      <c r="BG578" s="174" t="e">
        <f t="shared" si="175"/>
        <v>#VALUE!</v>
      </c>
      <c r="BH578" s="44">
        <f>IFERROR(VLOOKUP(L578,'[1]Tracking sheet'!$A$3:$D$98000,2,0),0)</f>
        <v>0</v>
      </c>
      <c r="BI578" s="44">
        <f>IFERROR(VLOOKUP(L578,'[1]Tracking sheet'!$A$3:$D$98000,3,0),0)</f>
        <v>0</v>
      </c>
      <c r="BJ578" s="159">
        <f t="shared" si="176"/>
        <v>0</v>
      </c>
      <c r="BK578" s="158">
        <f>IFERROR(VLOOKUP(L578,'[2]Tracking Sheet'!$B$3:$J$5000,2,0),0)</f>
        <v>0</v>
      </c>
      <c r="BL578" s="174">
        <f t="shared" si="177"/>
        <v>-46221</v>
      </c>
      <c r="BM578" s="44">
        <f>IFERROR(VLOOKUP(Q578,'[1]Tracking sheet'!$A$3:$D$98000,2,0),0)</f>
        <v>0</v>
      </c>
      <c r="BN578" s="187">
        <f t="shared" si="178"/>
        <v>35</v>
      </c>
      <c r="BO578" s="44" t="s">
        <v>971</v>
      </c>
      <c r="BR578" s="70" t="s">
        <v>2683</v>
      </c>
    </row>
    <row r="579" spans="1:70" ht="36" customHeight="1" x14ac:dyDescent="0.3">
      <c r="A579" s="53" t="s">
        <v>3</v>
      </c>
      <c r="B579" s="135" t="s">
        <v>1876</v>
      </c>
      <c r="C579" s="127">
        <v>13238875</v>
      </c>
      <c r="D579" s="53">
        <v>1005</v>
      </c>
      <c r="E579" s="53">
        <v>146</v>
      </c>
      <c r="F579" s="136">
        <v>46183</v>
      </c>
      <c r="G579" s="125">
        <v>46193</v>
      </c>
      <c r="H579" s="18" t="s">
        <v>1877</v>
      </c>
      <c r="I579" s="18" t="s">
        <v>649</v>
      </c>
      <c r="J579" s="125">
        <v>46204</v>
      </c>
      <c r="K579" s="125">
        <v>46209</v>
      </c>
      <c r="L579" s="15">
        <v>46213</v>
      </c>
      <c r="M579" s="15">
        <v>46220</v>
      </c>
      <c r="N579" s="15">
        <v>46223</v>
      </c>
      <c r="O579" s="15">
        <v>46228</v>
      </c>
      <c r="P579" s="14"/>
      <c r="Q579" s="14"/>
      <c r="R579" s="15">
        <v>46232</v>
      </c>
      <c r="S579" s="125">
        <v>46232</v>
      </c>
      <c r="T579" s="15">
        <v>46241</v>
      </c>
      <c r="U579" s="15">
        <v>46243</v>
      </c>
      <c r="V579" s="15">
        <v>46244</v>
      </c>
      <c r="W579" s="15">
        <v>46246</v>
      </c>
      <c r="X579" s="15">
        <v>46247</v>
      </c>
      <c r="Y579" s="14"/>
      <c r="Z579" s="14"/>
      <c r="AA579" s="14"/>
      <c r="AB579" s="14"/>
      <c r="AC579" s="15">
        <v>46249</v>
      </c>
      <c r="AD579" s="15">
        <v>46251</v>
      </c>
      <c r="AE579" s="14"/>
      <c r="AF579" s="14"/>
      <c r="AG579" s="15">
        <v>46252</v>
      </c>
      <c r="AH579" s="15">
        <v>46254</v>
      </c>
      <c r="AI579" s="15">
        <v>46256</v>
      </c>
      <c r="AJ579" s="136">
        <v>46258</v>
      </c>
      <c r="AK579" s="136">
        <v>46260</v>
      </c>
      <c r="AL579" s="198">
        <v>75</v>
      </c>
      <c r="AM579" s="14" t="s">
        <v>300</v>
      </c>
      <c r="AN579" s="14" t="s">
        <v>658</v>
      </c>
      <c r="AO579" s="14" t="s">
        <v>53</v>
      </c>
      <c r="AP579" s="14"/>
      <c r="AQ579" s="18" t="s">
        <v>765</v>
      </c>
      <c r="AR579" s="55" t="s">
        <v>21</v>
      </c>
      <c r="AS579" s="120"/>
      <c r="AT579" s="44" t="s">
        <v>595</v>
      </c>
      <c r="AU579" s="187"/>
      <c r="AV579" s="44"/>
      <c r="AW579" s="173" t="s">
        <v>468</v>
      </c>
      <c r="AX579" s="44">
        <f>IFERROR(VLOOKUP(B579,'[1]Tracking sheet'!$A$3:$D$98000,2,0),0)</f>
        <v>146</v>
      </c>
      <c r="AY579" s="44">
        <f>IFERROR(VLOOKUP(B579,'[1]Tracking sheet'!$A$3:$D$98000,3,0),0)</f>
        <v>146</v>
      </c>
      <c r="AZ579" s="159">
        <f t="shared" si="169"/>
        <v>0</v>
      </c>
      <c r="BA579" s="158">
        <f>IFERROR(VLOOKUP(B579,'[2]Tracking Sheet'!$B$3:$J$5000,2,0),0)</f>
        <v>0</v>
      </c>
      <c r="BB579" s="174">
        <f t="shared" si="170"/>
        <v>-1005</v>
      </c>
      <c r="BC579" s="44">
        <f>IFERROR(VLOOKUP(G579,'[1]Tracking sheet'!$A$3:$D$98000,2,0),0)</f>
        <v>0</v>
      </c>
      <c r="BD579" s="44">
        <f>IFERROR(VLOOKUP(G579,'[1]Tracking sheet'!$A$3:$D$98000,3,0),0)</f>
        <v>0</v>
      </c>
      <c r="BE579" s="159">
        <f t="shared" si="174"/>
        <v>0</v>
      </c>
      <c r="BF579" s="158">
        <f>IFERROR(VLOOKUP(G579,'[2]Tracking Sheet'!$B$3:$J$5000,2,0),0)</f>
        <v>0</v>
      </c>
      <c r="BG579" s="174" t="e">
        <f t="shared" si="175"/>
        <v>#VALUE!</v>
      </c>
      <c r="BH579" s="44">
        <f>IFERROR(VLOOKUP(L579,'[1]Tracking sheet'!$A$3:$D$98000,2,0),0)</f>
        <v>0</v>
      </c>
      <c r="BI579" s="44">
        <f>IFERROR(VLOOKUP(L579,'[1]Tracking sheet'!$A$3:$D$98000,3,0),0)</f>
        <v>0</v>
      </c>
      <c r="BJ579" s="159">
        <f t="shared" si="176"/>
        <v>0</v>
      </c>
      <c r="BK579" s="158">
        <f>IFERROR(VLOOKUP(L579,'[2]Tracking Sheet'!$B$3:$J$5000,2,0),0)</f>
        <v>0</v>
      </c>
      <c r="BL579" s="174">
        <f t="shared" si="177"/>
        <v>-46223</v>
      </c>
      <c r="BM579" s="44">
        <f>IFERROR(VLOOKUP(Q579,'[1]Tracking sheet'!$A$3:$D$98000,2,0),0)</f>
        <v>0</v>
      </c>
      <c r="BN579" s="187">
        <f t="shared" si="178"/>
        <v>35</v>
      </c>
      <c r="BO579" s="44" t="s">
        <v>971</v>
      </c>
      <c r="BR579" s="70" t="s">
        <v>2683</v>
      </c>
    </row>
    <row r="580" spans="1:70" ht="36" customHeight="1" x14ac:dyDescent="0.3">
      <c r="A580" s="62" t="s">
        <v>3</v>
      </c>
      <c r="B580" s="135" t="s">
        <v>1878</v>
      </c>
      <c r="C580" s="127">
        <v>13197665</v>
      </c>
      <c r="D580" s="53">
        <v>4320</v>
      </c>
      <c r="E580" s="53">
        <v>1943</v>
      </c>
      <c r="F580" s="136">
        <v>46190</v>
      </c>
      <c r="G580" s="15">
        <v>46193</v>
      </c>
      <c r="H580" s="18" t="s">
        <v>1879</v>
      </c>
      <c r="I580" s="18" t="s">
        <v>348</v>
      </c>
      <c r="J580" s="15"/>
      <c r="K580" s="15"/>
      <c r="L580" s="15">
        <v>46229</v>
      </c>
      <c r="M580" s="15">
        <v>46213</v>
      </c>
      <c r="N580" s="15">
        <v>46215</v>
      </c>
      <c r="O580" s="15">
        <v>46230</v>
      </c>
      <c r="P580" s="15"/>
      <c r="Q580" s="15"/>
      <c r="R580" s="15">
        <v>46228</v>
      </c>
      <c r="S580" s="15">
        <v>46228</v>
      </c>
      <c r="T580" s="15"/>
      <c r="U580" s="15">
        <v>46233</v>
      </c>
      <c r="V580" s="15">
        <v>46240</v>
      </c>
      <c r="W580" s="15"/>
      <c r="X580" s="15"/>
      <c r="Y580" s="15"/>
      <c r="Z580" s="15"/>
      <c r="AA580" s="15"/>
      <c r="AB580" s="15"/>
      <c r="AC580" s="15">
        <v>46240</v>
      </c>
      <c r="AD580" s="15">
        <v>46246</v>
      </c>
      <c r="AE580" s="15"/>
      <c r="AF580" s="15"/>
      <c r="AG580" s="15">
        <v>46247</v>
      </c>
      <c r="AH580" s="15">
        <v>46248</v>
      </c>
      <c r="AI580" s="15">
        <v>46249</v>
      </c>
      <c r="AJ580" s="136">
        <v>46251</v>
      </c>
      <c r="AK580" s="58">
        <v>46253</v>
      </c>
      <c r="AL580" s="198">
        <v>61</v>
      </c>
      <c r="AM580" s="18" t="s">
        <v>844</v>
      </c>
      <c r="AN580" s="14" t="s">
        <v>658</v>
      </c>
      <c r="AO580" s="18"/>
      <c r="AP580" s="14"/>
      <c r="AQ580" s="18"/>
      <c r="AR580" s="55"/>
      <c r="AS580" s="50"/>
      <c r="AT580" s="44" t="s">
        <v>595</v>
      </c>
      <c r="AU580" s="187"/>
      <c r="AV580" s="44"/>
      <c r="AW580" s="173" t="s">
        <v>468</v>
      </c>
      <c r="AX580" s="44">
        <f>IFERROR(VLOOKUP(B580,'[1]Tracking sheet'!$A$3:$D$98000,2,0),0)</f>
        <v>1942</v>
      </c>
      <c r="AY580" s="44">
        <f>IFERROR(VLOOKUP(B580,'[1]Tracking sheet'!$A$3:$D$98000,3,0),0)</f>
        <v>1942</v>
      </c>
      <c r="AZ580" s="159">
        <f t="shared" ref="AZ580:AZ643" si="184">AY580-AX580</f>
        <v>0</v>
      </c>
      <c r="BA580" s="158">
        <f>IFERROR(VLOOKUP(B580,'[2]Tracking Sheet'!$B$3:$J$5000,2,0),0)</f>
        <v>4503</v>
      </c>
      <c r="BB580" s="174">
        <f t="shared" ref="BB580:BB643" si="185">BA580-D580</f>
        <v>183</v>
      </c>
      <c r="BC580" s="44">
        <f>IFERROR(VLOOKUP(G580,'[1]Tracking sheet'!$A$3:$D$98000,2,0),0)</f>
        <v>0</v>
      </c>
      <c r="BD580" s="44">
        <f>IFERROR(VLOOKUP(G580,'[1]Tracking sheet'!$A$3:$D$98000,3,0),0)</f>
        <v>0</v>
      </c>
      <c r="BE580" s="159">
        <f t="shared" si="174"/>
        <v>0</v>
      </c>
      <c r="BF580" s="158">
        <f>IFERROR(VLOOKUP(G580,'[2]Tracking Sheet'!$B$3:$J$5000,2,0),0)</f>
        <v>0</v>
      </c>
      <c r="BG580" s="174" t="e">
        <f t="shared" si="175"/>
        <v>#VALUE!</v>
      </c>
      <c r="BH580" s="44">
        <f>IFERROR(VLOOKUP(L580,'[1]Tracking sheet'!$A$3:$D$98000,2,0),0)</f>
        <v>0</v>
      </c>
      <c r="BI580" s="44">
        <f>IFERROR(VLOOKUP(L580,'[1]Tracking sheet'!$A$3:$D$98000,3,0),0)</f>
        <v>0</v>
      </c>
      <c r="BJ580" s="159">
        <f t="shared" si="176"/>
        <v>0</v>
      </c>
      <c r="BK580" s="158">
        <f>IFERROR(VLOOKUP(L580,'[2]Tracking Sheet'!$B$3:$J$5000,2,0),0)</f>
        <v>0</v>
      </c>
      <c r="BL580" s="174">
        <f t="shared" si="177"/>
        <v>-46215</v>
      </c>
      <c r="BM580" s="44">
        <f>IFERROR(VLOOKUP(Q580,'[1]Tracking sheet'!$A$3:$D$98000,2,0),0)</f>
        <v>0</v>
      </c>
      <c r="BN580" s="187">
        <f t="shared" si="178"/>
        <v>34</v>
      </c>
      <c r="BO580" s="44" t="s">
        <v>1029</v>
      </c>
      <c r="BR580" s="70" t="s">
        <v>2844</v>
      </c>
    </row>
    <row r="581" spans="1:70" ht="36" customHeight="1" x14ac:dyDescent="0.3">
      <c r="A581" s="62" t="s">
        <v>3</v>
      </c>
      <c r="B581" s="135" t="s">
        <v>1880</v>
      </c>
      <c r="C581" s="127">
        <v>13235093</v>
      </c>
      <c r="D581" s="53">
        <v>1020</v>
      </c>
      <c r="E581" s="53">
        <v>377</v>
      </c>
      <c r="F581" s="136">
        <v>46190</v>
      </c>
      <c r="G581" s="125">
        <v>46193</v>
      </c>
      <c r="H581" s="18" t="s">
        <v>810</v>
      </c>
      <c r="I581" s="18" t="s">
        <v>256</v>
      </c>
      <c r="J581" s="15"/>
      <c r="K581" s="15"/>
      <c r="L581" s="15">
        <v>46209</v>
      </c>
      <c r="M581" s="15">
        <v>46213</v>
      </c>
      <c r="N581" s="15">
        <v>46218</v>
      </c>
      <c r="O581" s="15">
        <v>46230</v>
      </c>
      <c r="P581" s="15"/>
      <c r="Q581" s="15"/>
      <c r="R581" s="15">
        <v>46235</v>
      </c>
      <c r="S581" s="15">
        <v>46235</v>
      </c>
      <c r="T581" s="15"/>
      <c r="U581" s="15">
        <v>46241</v>
      </c>
      <c r="V581" s="15">
        <v>46242</v>
      </c>
      <c r="W581" s="15"/>
      <c r="X581" s="15"/>
      <c r="Y581" s="15"/>
      <c r="Z581" s="15"/>
      <c r="AA581" s="15"/>
      <c r="AB581" s="15"/>
      <c r="AC581" s="15">
        <v>46244</v>
      </c>
      <c r="AD581" s="15">
        <v>46245</v>
      </c>
      <c r="AE581" s="15"/>
      <c r="AF581" s="15"/>
      <c r="AG581" s="15">
        <v>46247</v>
      </c>
      <c r="AH581" s="15">
        <v>46248</v>
      </c>
      <c r="AI581" s="15">
        <v>46249</v>
      </c>
      <c r="AJ581" s="136">
        <v>46251</v>
      </c>
      <c r="AK581" s="136">
        <v>46253</v>
      </c>
      <c r="AL581" s="198">
        <v>61</v>
      </c>
      <c r="AM581" s="14" t="s">
        <v>299</v>
      </c>
      <c r="AN581" s="14" t="s">
        <v>658</v>
      </c>
      <c r="AO581" s="14"/>
      <c r="AP581" s="14"/>
      <c r="AQ581" s="18"/>
      <c r="AR581" s="189"/>
      <c r="AS581" s="50"/>
      <c r="AT581" s="44" t="s">
        <v>595</v>
      </c>
      <c r="AU581" s="187"/>
      <c r="AV581" s="44"/>
      <c r="AW581" s="173" t="s">
        <v>468</v>
      </c>
      <c r="AX581" s="44">
        <f>IFERROR(VLOOKUP(B581,'[1]Tracking sheet'!$A$3:$D$98000,2,0),0)</f>
        <v>378</v>
      </c>
      <c r="AY581" s="44">
        <f>IFERROR(VLOOKUP(B581,'[1]Tracking sheet'!$A$3:$D$98000,3,0),0)</f>
        <v>378</v>
      </c>
      <c r="AZ581" s="159">
        <f t="shared" si="184"/>
        <v>0</v>
      </c>
      <c r="BA581" s="158">
        <f>IFERROR(VLOOKUP(B581,'[2]Tracking Sheet'!$B$3:$J$5000,2,0),0)</f>
        <v>0</v>
      </c>
      <c r="BB581" s="174">
        <f t="shared" si="185"/>
        <v>-1020</v>
      </c>
      <c r="BC581" s="44">
        <f>IFERROR(VLOOKUP(G581,'[1]Tracking sheet'!$A$3:$D$98000,2,0),0)</f>
        <v>0</v>
      </c>
      <c r="BD581" s="44">
        <f>IFERROR(VLOOKUP(G581,'[1]Tracking sheet'!$A$3:$D$98000,3,0),0)</f>
        <v>0</v>
      </c>
      <c r="BE581" s="159">
        <f t="shared" si="174"/>
        <v>0</v>
      </c>
      <c r="BF581" s="158">
        <f>IFERROR(VLOOKUP(G581,'[2]Tracking Sheet'!$B$3:$J$5000,2,0),0)</f>
        <v>0</v>
      </c>
      <c r="BG581" s="174" t="e">
        <f t="shared" si="175"/>
        <v>#VALUE!</v>
      </c>
      <c r="BH581" s="44">
        <f>IFERROR(VLOOKUP(L581,'[1]Tracking sheet'!$A$3:$D$98000,2,0),0)</f>
        <v>0</v>
      </c>
      <c r="BI581" s="44">
        <f>IFERROR(VLOOKUP(L581,'[1]Tracking sheet'!$A$3:$D$98000,3,0),0)</f>
        <v>0</v>
      </c>
      <c r="BJ581" s="159">
        <f t="shared" si="176"/>
        <v>0</v>
      </c>
      <c r="BK581" s="158">
        <f>IFERROR(VLOOKUP(L581,'[2]Tracking Sheet'!$B$3:$J$5000,2,0),0)</f>
        <v>0</v>
      </c>
      <c r="BL581" s="174">
        <f t="shared" si="177"/>
        <v>-46218</v>
      </c>
      <c r="BM581" s="44">
        <f>IFERROR(VLOOKUP(Q581,'[1]Tracking sheet'!$A$3:$D$98000,2,0),0)</f>
        <v>0</v>
      </c>
      <c r="BN581" s="187">
        <f t="shared" si="178"/>
        <v>34</v>
      </c>
      <c r="BO581" s="44" t="s">
        <v>971</v>
      </c>
      <c r="BR581" s="70" t="s">
        <v>2682</v>
      </c>
    </row>
    <row r="582" spans="1:70" ht="36" customHeight="1" x14ac:dyDescent="0.3">
      <c r="A582" s="53" t="s">
        <v>3</v>
      </c>
      <c r="B582" s="135" t="s">
        <v>1881</v>
      </c>
      <c r="C582" s="127">
        <v>13205781</v>
      </c>
      <c r="D582" s="53">
        <v>2040</v>
      </c>
      <c r="E582" s="53">
        <v>262</v>
      </c>
      <c r="F582" s="136">
        <v>46190</v>
      </c>
      <c r="G582" s="125">
        <v>46193</v>
      </c>
      <c r="H582" s="18" t="s">
        <v>46</v>
      </c>
      <c r="I582" s="18" t="s">
        <v>46</v>
      </c>
      <c r="J582" s="192"/>
      <c r="K582" s="192"/>
      <c r="L582" s="15">
        <v>46199</v>
      </c>
      <c r="M582" s="15">
        <v>46203</v>
      </c>
      <c r="N582" s="15">
        <v>46208</v>
      </c>
      <c r="O582" s="15">
        <v>46218</v>
      </c>
      <c r="P582" s="14"/>
      <c r="Q582" s="14"/>
      <c r="R582" s="15">
        <v>46218</v>
      </c>
      <c r="S582" s="125">
        <v>46218</v>
      </c>
      <c r="T582" s="14"/>
      <c r="U582" s="15">
        <v>46223</v>
      </c>
      <c r="V582" s="15">
        <v>46224</v>
      </c>
      <c r="W582" s="15">
        <v>46225</v>
      </c>
      <c r="X582" s="15">
        <v>46226</v>
      </c>
      <c r="Y582" s="14"/>
      <c r="Z582" s="14"/>
      <c r="AA582" s="14"/>
      <c r="AB582" s="14"/>
      <c r="AC582" s="15">
        <v>46227</v>
      </c>
      <c r="AD582" s="15">
        <v>46228</v>
      </c>
      <c r="AE582" s="14"/>
      <c r="AF582" s="14"/>
      <c r="AG582" s="15">
        <v>46231</v>
      </c>
      <c r="AH582" s="15">
        <v>46232</v>
      </c>
      <c r="AI582" s="15">
        <v>46233</v>
      </c>
      <c r="AJ582" s="136">
        <v>46237</v>
      </c>
      <c r="AK582" s="136">
        <v>46239</v>
      </c>
      <c r="AL582" s="198">
        <v>47</v>
      </c>
      <c r="AM582" s="14" t="s">
        <v>600</v>
      </c>
      <c r="AN582" s="14" t="s">
        <v>658</v>
      </c>
      <c r="AO582" s="14" t="s">
        <v>53</v>
      </c>
      <c r="AP582" s="14"/>
      <c r="AQ582" s="18" t="s">
        <v>765</v>
      </c>
      <c r="AR582" s="55"/>
      <c r="AS582" s="120"/>
      <c r="AT582" s="44" t="s">
        <v>595</v>
      </c>
      <c r="AU582" s="187"/>
      <c r="AV582" s="44"/>
      <c r="AW582" s="173" t="s">
        <v>468</v>
      </c>
      <c r="AX582" s="44">
        <f>IFERROR(VLOOKUP(B582,'[1]Tracking sheet'!$A$3:$D$98000,2,0),0)</f>
        <v>262</v>
      </c>
      <c r="AY582" s="44">
        <f>IFERROR(VLOOKUP(B582,'[1]Tracking sheet'!$A$3:$D$98000,3,0),0)</f>
        <v>262</v>
      </c>
      <c r="AZ582" s="159">
        <f t="shared" si="184"/>
        <v>0</v>
      </c>
      <c r="BA582" s="158">
        <f>IFERROR(VLOOKUP(B582,'[2]Tracking Sheet'!$B$3:$J$5000,2,0),0)</f>
        <v>2096</v>
      </c>
      <c r="BB582" s="174">
        <f t="shared" si="185"/>
        <v>56</v>
      </c>
      <c r="BC582" s="44">
        <f>IFERROR(VLOOKUP(G582,'[1]Tracking sheet'!$A$3:$D$98000,2,0),0)</f>
        <v>0</v>
      </c>
      <c r="BD582" s="44">
        <f>IFERROR(VLOOKUP(G582,'[1]Tracking sheet'!$A$3:$D$98000,3,0),0)</f>
        <v>0</v>
      </c>
      <c r="BE582" s="159">
        <f t="shared" si="174"/>
        <v>0</v>
      </c>
      <c r="BF582" s="158">
        <f>IFERROR(VLOOKUP(G582,'[2]Tracking Sheet'!$B$3:$J$5000,2,0),0)</f>
        <v>0</v>
      </c>
      <c r="BG582" s="174" t="e">
        <f t="shared" si="175"/>
        <v>#VALUE!</v>
      </c>
      <c r="BH582" s="44">
        <f>IFERROR(VLOOKUP(L582,'[1]Tracking sheet'!$A$3:$D$98000,2,0),0)</f>
        <v>0</v>
      </c>
      <c r="BI582" s="44">
        <f>IFERROR(VLOOKUP(L582,'[1]Tracking sheet'!$A$3:$D$98000,3,0),0)</f>
        <v>0</v>
      </c>
      <c r="BJ582" s="159">
        <f t="shared" si="176"/>
        <v>0</v>
      </c>
      <c r="BK582" s="158">
        <f>IFERROR(VLOOKUP(L582,'[2]Tracking Sheet'!$B$3:$J$5000,2,0),0)</f>
        <v>0</v>
      </c>
      <c r="BL582" s="174">
        <f t="shared" si="177"/>
        <v>-46208</v>
      </c>
      <c r="BM582" s="44">
        <f>IFERROR(VLOOKUP(Q582,'[1]Tracking sheet'!$A$3:$D$98000,2,0),0)</f>
        <v>0</v>
      </c>
      <c r="BN582" s="187">
        <f t="shared" si="178"/>
        <v>32</v>
      </c>
      <c r="BO582" s="44" t="s">
        <v>867</v>
      </c>
      <c r="BR582" s="70" t="s">
        <v>2682</v>
      </c>
    </row>
    <row r="583" spans="1:70" ht="36" customHeight="1" x14ac:dyDescent="0.3">
      <c r="A583" s="62" t="s">
        <v>3</v>
      </c>
      <c r="B583" s="135" t="s">
        <v>1882</v>
      </c>
      <c r="C583" s="127">
        <v>13216876</v>
      </c>
      <c r="D583" s="53">
        <v>3055</v>
      </c>
      <c r="E583" s="53">
        <v>277</v>
      </c>
      <c r="F583" s="136">
        <v>46183</v>
      </c>
      <c r="G583" s="125">
        <v>46193</v>
      </c>
      <c r="H583" s="18" t="s">
        <v>706</v>
      </c>
      <c r="I583" s="18" t="s">
        <v>625</v>
      </c>
      <c r="J583" s="15"/>
      <c r="K583" s="15"/>
      <c r="L583" s="15">
        <v>46204</v>
      </c>
      <c r="M583" s="15">
        <v>46208</v>
      </c>
      <c r="N583" s="15">
        <v>46215</v>
      </c>
      <c r="O583" s="15">
        <v>46225</v>
      </c>
      <c r="P583" s="15"/>
      <c r="Q583" s="15"/>
      <c r="R583" s="15">
        <v>46225</v>
      </c>
      <c r="S583" s="15">
        <v>46225</v>
      </c>
      <c r="T583" s="15"/>
      <c r="U583" s="15">
        <v>46230</v>
      </c>
      <c r="V583" s="15">
        <v>46231</v>
      </c>
      <c r="W583" s="15">
        <v>46233</v>
      </c>
      <c r="X583" s="15">
        <v>46234</v>
      </c>
      <c r="Y583" s="15"/>
      <c r="Z583" s="15"/>
      <c r="AA583" s="15"/>
      <c r="AB583" s="15"/>
      <c r="AC583" s="15">
        <v>46240</v>
      </c>
      <c r="AD583" s="15">
        <v>46244</v>
      </c>
      <c r="AE583" s="205"/>
      <c r="AF583" s="205"/>
      <c r="AG583" s="15">
        <v>46245</v>
      </c>
      <c r="AH583" s="15">
        <v>46246</v>
      </c>
      <c r="AI583" s="15">
        <v>46247</v>
      </c>
      <c r="AJ583" s="136">
        <v>46251</v>
      </c>
      <c r="AK583" s="136">
        <v>46253</v>
      </c>
      <c r="AL583" s="198">
        <v>68</v>
      </c>
      <c r="AM583" s="14" t="s">
        <v>521</v>
      </c>
      <c r="AN583" s="14" t="s">
        <v>658</v>
      </c>
      <c r="AO583" s="14" t="s">
        <v>42</v>
      </c>
      <c r="AP583" s="14"/>
      <c r="AQ583" s="18" t="s">
        <v>765</v>
      </c>
      <c r="AR583" s="55"/>
      <c r="AS583" s="50"/>
      <c r="AT583" s="44" t="s">
        <v>595</v>
      </c>
      <c r="AU583" s="187"/>
      <c r="AV583" s="44"/>
      <c r="AW583" s="173" t="s">
        <v>468</v>
      </c>
      <c r="AX583" s="44">
        <f>IFERROR(VLOOKUP(B583,'[1]Tracking sheet'!$A$3:$D$98000,2,0),0)</f>
        <v>278</v>
      </c>
      <c r="AY583" s="44">
        <f>IFERROR(VLOOKUP(B583,'[1]Tracking sheet'!$A$3:$D$98000,3,0),0)</f>
        <v>278</v>
      </c>
      <c r="AZ583" s="159">
        <f t="shared" si="184"/>
        <v>0</v>
      </c>
      <c r="BA583" s="158">
        <f>IFERROR(VLOOKUP(B583,'[2]Tracking Sheet'!$B$3:$J$5000,2,0),0)</f>
        <v>0</v>
      </c>
      <c r="BB583" s="174">
        <f t="shared" si="185"/>
        <v>-3055</v>
      </c>
      <c r="BC583" s="44">
        <f>IFERROR(VLOOKUP(G583,'[1]Tracking sheet'!$A$3:$D$98000,2,0),0)</f>
        <v>0</v>
      </c>
      <c r="BD583" s="44">
        <f>IFERROR(VLOOKUP(G583,'[1]Tracking sheet'!$A$3:$D$98000,3,0),0)</f>
        <v>0</v>
      </c>
      <c r="BE583" s="159">
        <f t="shared" si="174"/>
        <v>0</v>
      </c>
      <c r="BF583" s="158">
        <f>IFERROR(VLOOKUP(G583,'[2]Tracking Sheet'!$B$3:$J$5000,2,0),0)</f>
        <v>0</v>
      </c>
      <c r="BG583" s="174" t="e">
        <f t="shared" si="175"/>
        <v>#VALUE!</v>
      </c>
      <c r="BH583" s="44">
        <f>IFERROR(VLOOKUP(L583,'[1]Tracking sheet'!$A$3:$D$98000,2,0),0)</f>
        <v>0</v>
      </c>
      <c r="BI583" s="44">
        <f>IFERROR(VLOOKUP(L583,'[1]Tracking sheet'!$A$3:$D$98000,3,0),0)</f>
        <v>0</v>
      </c>
      <c r="BJ583" s="159">
        <f t="shared" si="176"/>
        <v>0</v>
      </c>
      <c r="BK583" s="158">
        <f>IFERROR(VLOOKUP(L583,'[2]Tracking Sheet'!$B$3:$J$5000,2,0),0)</f>
        <v>0</v>
      </c>
      <c r="BL583" s="174">
        <f t="shared" si="177"/>
        <v>-46215</v>
      </c>
      <c r="BM583" s="44">
        <f>IFERROR(VLOOKUP(Q583,'[1]Tracking sheet'!$A$3:$D$98000,2,0),0)</f>
        <v>0</v>
      </c>
      <c r="BN583" s="187">
        <f t="shared" si="178"/>
        <v>34</v>
      </c>
      <c r="BO583" s="44" t="s">
        <v>1029</v>
      </c>
      <c r="BR583" s="70" t="s">
        <v>2929</v>
      </c>
    </row>
    <row r="584" spans="1:70" ht="36" customHeight="1" x14ac:dyDescent="0.3">
      <c r="A584" s="62" t="s">
        <v>2</v>
      </c>
      <c r="B584" s="147" t="s">
        <v>1883</v>
      </c>
      <c r="C584" s="127">
        <v>15322888</v>
      </c>
      <c r="D584" s="53">
        <v>4380</v>
      </c>
      <c r="E584" s="53">
        <v>1814</v>
      </c>
      <c r="F584" s="136">
        <v>46186</v>
      </c>
      <c r="G584" s="125">
        <v>46190</v>
      </c>
      <c r="H584" s="18" t="s">
        <v>713</v>
      </c>
      <c r="I584" s="18" t="s">
        <v>249</v>
      </c>
      <c r="J584" s="15"/>
      <c r="K584" s="15"/>
      <c r="L584" s="15">
        <v>46193</v>
      </c>
      <c r="M584" s="15">
        <v>46200</v>
      </c>
      <c r="N584" s="15">
        <v>46204</v>
      </c>
      <c r="O584" s="15">
        <v>46213</v>
      </c>
      <c r="P584" s="15"/>
      <c r="Q584" s="15"/>
      <c r="R584" s="15">
        <v>46213</v>
      </c>
      <c r="S584" s="15">
        <v>46213</v>
      </c>
      <c r="T584" s="15"/>
      <c r="U584" s="15">
        <v>46218</v>
      </c>
      <c r="V584" s="15">
        <v>46221</v>
      </c>
      <c r="W584" s="15">
        <v>46221</v>
      </c>
      <c r="X584" s="15">
        <v>46232</v>
      </c>
      <c r="Y584" s="15"/>
      <c r="Z584" s="15"/>
      <c r="AA584" s="15">
        <v>46232</v>
      </c>
      <c r="AB584" s="15">
        <v>46234</v>
      </c>
      <c r="AC584" s="15">
        <v>46235</v>
      </c>
      <c r="AD584" s="15">
        <v>46241</v>
      </c>
      <c r="AE584" s="15"/>
      <c r="AF584" s="15"/>
      <c r="AG584" s="15">
        <v>46242</v>
      </c>
      <c r="AH584" s="15">
        <v>46244</v>
      </c>
      <c r="AI584" s="15">
        <v>46244</v>
      </c>
      <c r="AJ584" s="136">
        <v>46244</v>
      </c>
      <c r="AK584" s="136">
        <v>46246</v>
      </c>
      <c r="AL584" s="198">
        <v>58</v>
      </c>
      <c r="AM584" s="14" t="s">
        <v>312</v>
      </c>
      <c r="AN584" s="14" t="s">
        <v>635</v>
      </c>
      <c r="AO584" s="14" t="s">
        <v>617</v>
      </c>
      <c r="AP584" s="14" t="s">
        <v>18</v>
      </c>
      <c r="AQ584" s="18" t="s">
        <v>1884</v>
      </c>
      <c r="AR584" s="55"/>
      <c r="AS584" s="120"/>
      <c r="AT584" s="44" t="s">
        <v>594</v>
      </c>
      <c r="AU584" s="187"/>
      <c r="AV584" s="44"/>
      <c r="AW584" s="173" t="s">
        <v>468</v>
      </c>
      <c r="AX584" s="44">
        <f>IFERROR(VLOOKUP(B584,'[1]Tracking sheet'!$A$3:$D$98000,2,0),0)</f>
        <v>1813</v>
      </c>
      <c r="AY584" s="44">
        <f>IFERROR(VLOOKUP(B584,'[1]Tracking sheet'!$A$3:$D$98000,3,0),0)</f>
        <v>1813</v>
      </c>
      <c r="AZ584" s="159">
        <f t="shared" si="184"/>
        <v>0</v>
      </c>
      <c r="BA584" s="158">
        <f>IFERROR(VLOOKUP(B584,'[2]Tracking Sheet'!$B$3:$J$5000,2,0),0)</f>
        <v>0</v>
      </c>
      <c r="BB584" s="174">
        <f t="shared" si="185"/>
        <v>-4380</v>
      </c>
      <c r="BC584" s="44">
        <f>IFERROR(VLOOKUP(G584,'[1]Tracking sheet'!$A$3:$D$98000,2,0),0)</f>
        <v>0</v>
      </c>
      <c r="BD584" s="44">
        <f>IFERROR(VLOOKUP(G584,'[1]Tracking sheet'!$A$3:$D$98000,3,0),0)</f>
        <v>0</v>
      </c>
      <c r="BE584" s="159">
        <f t="shared" si="174"/>
        <v>0</v>
      </c>
      <c r="BF584" s="158">
        <f>IFERROR(VLOOKUP(G584,'[2]Tracking Sheet'!$B$3:$J$5000,2,0),0)</f>
        <v>0</v>
      </c>
      <c r="BG584" s="174" t="e">
        <f t="shared" si="175"/>
        <v>#VALUE!</v>
      </c>
      <c r="BH584" s="44">
        <f>IFERROR(VLOOKUP(L584,'[1]Tracking sheet'!$A$3:$D$98000,2,0),0)</f>
        <v>0</v>
      </c>
      <c r="BI584" s="44">
        <f>IFERROR(VLOOKUP(L584,'[1]Tracking sheet'!$A$3:$D$98000,3,0),0)</f>
        <v>0</v>
      </c>
      <c r="BJ584" s="159">
        <f t="shared" si="176"/>
        <v>0</v>
      </c>
      <c r="BK584" s="158">
        <f>IFERROR(VLOOKUP(L584,'[2]Tracking Sheet'!$B$3:$J$5000,2,0),0)</f>
        <v>0</v>
      </c>
      <c r="BL584" s="174">
        <f t="shared" si="177"/>
        <v>-46204</v>
      </c>
      <c r="BM584" s="44">
        <f>IFERROR(VLOOKUP(Q584,'[1]Tracking sheet'!$A$3:$D$98000,2,0),0)</f>
        <v>0</v>
      </c>
      <c r="BN584" s="187">
        <f t="shared" si="178"/>
        <v>33</v>
      </c>
      <c r="BO584" s="44" t="s">
        <v>867</v>
      </c>
      <c r="BR584" s="70" t="s">
        <v>2670</v>
      </c>
    </row>
    <row r="585" spans="1:70" ht="36" customHeight="1" x14ac:dyDescent="0.3">
      <c r="A585" s="62" t="s">
        <v>2</v>
      </c>
      <c r="B585" s="147" t="s">
        <v>1885</v>
      </c>
      <c r="C585" s="127">
        <v>15366301</v>
      </c>
      <c r="D585" s="53">
        <v>4800</v>
      </c>
      <c r="E585" s="53">
        <v>752</v>
      </c>
      <c r="F585" s="136">
        <v>46192</v>
      </c>
      <c r="G585" s="125">
        <v>46193</v>
      </c>
      <c r="H585" s="18" t="s">
        <v>637</v>
      </c>
      <c r="I585" s="18" t="s">
        <v>347</v>
      </c>
      <c r="J585" s="15"/>
      <c r="K585" s="15"/>
      <c r="L585" s="15">
        <v>46198</v>
      </c>
      <c r="M585" s="15">
        <v>46203</v>
      </c>
      <c r="N585" s="15">
        <v>46204</v>
      </c>
      <c r="O585" s="15">
        <v>46218</v>
      </c>
      <c r="P585" s="15"/>
      <c r="Q585" s="15"/>
      <c r="R585" s="15">
        <v>46218</v>
      </c>
      <c r="S585" s="15">
        <v>46218</v>
      </c>
      <c r="T585" s="15"/>
      <c r="U585" s="15">
        <v>46223</v>
      </c>
      <c r="V585" s="15">
        <v>46225</v>
      </c>
      <c r="W585" s="15">
        <v>46225</v>
      </c>
      <c r="X585" s="15">
        <v>46228</v>
      </c>
      <c r="Y585" s="15"/>
      <c r="Z585" s="15"/>
      <c r="AA585" s="15"/>
      <c r="AB585" s="15"/>
      <c r="AC585" s="15">
        <v>46230</v>
      </c>
      <c r="AD585" s="15">
        <v>46234</v>
      </c>
      <c r="AE585" s="15"/>
      <c r="AF585" s="15"/>
      <c r="AG585" s="15">
        <v>46240</v>
      </c>
      <c r="AH585" s="15">
        <v>46241</v>
      </c>
      <c r="AI585" s="15">
        <v>46242</v>
      </c>
      <c r="AJ585" s="136">
        <v>46244</v>
      </c>
      <c r="AK585" s="136">
        <v>46246</v>
      </c>
      <c r="AL585" s="198">
        <v>52</v>
      </c>
      <c r="AM585" s="14" t="s">
        <v>281</v>
      </c>
      <c r="AN585" s="14" t="s">
        <v>635</v>
      </c>
      <c r="AO585" s="14" t="s">
        <v>18</v>
      </c>
      <c r="AP585" s="14"/>
      <c r="AQ585" s="18" t="s">
        <v>1886</v>
      </c>
      <c r="AR585" s="55"/>
      <c r="AS585" s="120"/>
      <c r="AT585" s="44" t="s">
        <v>594</v>
      </c>
      <c r="AU585" s="187"/>
      <c r="AV585" s="44"/>
      <c r="AW585" s="173" t="s">
        <v>468</v>
      </c>
      <c r="AX585" s="44">
        <f>IFERROR(VLOOKUP(B585,'[1]Tracking sheet'!$A$3:$D$98000,2,0),0)</f>
        <v>752</v>
      </c>
      <c r="AY585" s="44">
        <f>IFERROR(VLOOKUP(B585,'[1]Tracking sheet'!$A$3:$D$98000,3,0),0)</f>
        <v>752</v>
      </c>
      <c r="AZ585" s="159">
        <f t="shared" si="184"/>
        <v>0</v>
      </c>
      <c r="BA585" s="158">
        <f>IFERROR(VLOOKUP(B585,'[2]Tracking Sheet'!$B$3:$J$5000,2,0),0)</f>
        <v>0</v>
      </c>
      <c r="BB585" s="174">
        <f t="shared" si="185"/>
        <v>-4800</v>
      </c>
      <c r="BC585" s="44">
        <f>IFERROR(VLOOKUP(G585,'[1]Tracking sheet'!$A$3:$D$98000,2,0),0)</f>
        <v>0</v>
      </c>
      <c r="BD585" s="44">
        <f>IFERROR(VLOOKUP(G585,'[1]Tracking sheet'!$A$3:$D$98000,3,0),0)</f>
        <v>0</v>
      </c>
      <c r="BE585" s="159">
        <f t="shared" si="174"/>
        <v>0</v>
      </c>
      <c r="BF585" s="158">
        <f>IFERROR(VLOOKUP(G585,'[2]Tracking Sheet'!$B$3:$J$5000,2,0),0)</f>
        <v>0</v>
      </c>
      <c r="BG585" s="174" t="e">
        <f t="shared" si="175"/>
        <v>#VALUE!</v>
      </c>
      <c r="BH585" s="44">
        <f>IFERROR(VLOOKUP(L585,'[1]Tracking sheet'!$A$3:$D$98000,2,0),0)</f>
        <v>0</v>
      </c>
      <c r="BI585" s="44">
        <f>IFERROR(VLOOKUP(L585,'[1]Tracking sheet'!$A$3:$D$98000,3,0),0)</f>
        <v>0</v>
      </c>
      <c r="BJ585" s="159">
        <f t="shared" si="176"/>
        <v>0</v>
      </c>
      <c r="BK585" s="158">
        <f>IFERROR(VLOOKUP(L585,'[2]Tracking Sheet'!$B$3:$J$5000,2,0),0)</f>
        <v>0</v>
      </c>
      <c r="BL585" s="174">
        <f t="shared" si="177"/>
        <v>-46204</v>
      </c>
      <c r="BM585" s="44">
        <f>IFERROR(VLOOKUP(Q585,'[1]Tracking sheet'!$A$3:$D$98000,2,0),0)</f>
        <v>0</v>
      </c>
      <c r="BN585" s="187">
        <f t="shared" si="178"/>
        <v>33</v>
      </c>
      <c r="BO585" s="44" t="s">
        <v>867</v>
      </c>
      <c r="BR585" s="70" t="s">
        <v>2187</v>
      </c>
    </row>
    <row r="586" spans="1:70" ht="36" customHeight="1" x14ac:dyDescent="0.3">
      <c r="A586" s="62" t="s">
        <v>2</v>
      </c>
      <c r="B586" s="147" t="s">
        <v>1887</v>
      </c>
      <c r="C586" s="127">
        <v>15323159</v>
      </c>
      <c r="D586" s="53">
        <v>12240</v>
      </c>
      <c r="E586" s="53">
        <v>2932</v>
      </c>
      <c r="F586" s="136">
        <v>46191</v>
      </c>
      <c r="G586" s="125">
        <v>46193</v>
      </c>
      <c r="H586" s="18" t="s">
        <v>641</v>
      </c>
      <c r="I586" s="18" t="s">
        <v>347</v>
      </c>
      <c r="J586" s="125"/>
      <c r="K586" s="125"/>
      <c r="L586" s="15">
        <v>46198</v>
      </c>
      <c r="M586" s="15">
        <v>46207</v>
      </c>
      <c r="N586" s="15">
        <v>46205</v>
      </c>
      <c r="O586" s="15">
        <v>46221</v>
      </c>
      <c r="P586" s="15"/>
      <c r="Q586" s="15"/>
      <c r="R586" s="15">
        <v>46220</v>
      </c>
      <c r="S586" s="125">
        <v>46220</v>
      </c>
      <c r="T586" s="15"/>
      <c r="U586" s="15">
        <v>46224</v>
      </c>
      <c r="V586" s="15">
        <v>46228</v>
      </c>
      <c r="W586" s="15"/>
      <c r="X586" s="15"/>
      <c r="Y586" s="15"/>
      <c r="Z586" s="15"/>
      <c r="AA586" s="15"/>
      <c r="AB586" s="15"/>
      <c r="AC586" s="15">
        <v>46228</v>
      </c>
      <c r="AD586" s="15">
        <v>46233</v>
      </c>
      <c r="AE586" s="15"/>
      <c r="AF586" s="15"/>
      <c r="AG586" s="15">
        <v>46235</v>
      </c>
      <c r="AH586" s="15">
        <v>46240</v>
      </c>
      <c r="AI586" s="15">
        <v>46242</v>
      </c>
      <c r="AJ586" s="136">
        <v>46244</v>
      </c>
      <c r="AK586" s="136">
        <v>46246</v>
      </c>
      <c r="AL586" s="198">
        <v>53</v>
      </c>
      <c r="AM586" s="14" t="s">
        <v>258</v>
      </c>
      <c r="AN586" s="14" t="s">
        <v>601</v>
      </c>
      <c r="AO586" s="14"/>
      <c r="AP586" s="14"/>
      <c r="AQ586" s="18"/>
      <c r="AR586" s="55"/>
      <c r="AS586" s="50"/>
      <c r="AT586" s="44" t="s">
        <v>596</v>
      </c>
      <c r="AU586" s="187"/>
      <c r="AV586" s="44"/>
      <c r="AW586" s="173" t="s">
        <v>468</v>
      </c>
      <c r="AX586" s="44">
        <f>IFERROR(VLOOKUP(B586,'[1]Tracking sheet'!$A$3:$D$98000,2,0),0)</f>
        <v>2932</v>
      </c>
      <c r="AY586" s="44">
        <f>IFERROR(VLOOKUP(B586,'[1]Tracking sheet'!$A$3:$D$98000,3,0),0)</f>
        <v>2932</v>
      </c>
      <c r="AZ586" s="159">
        <f t="shared" si="184"/>
        <v>0</v>
      </c>
      <c r="BA586" s="158">
        <f>IFERROR(VLOOKUP(B586,'[2]Tracking Sheet'!$B$3:$J$5000,2,0),0)</f>
        <v>0</v>
      </c>
      <c r="BB586" s="174">
        <f t="shared" si="185"/>
        <v>-12240</v>
      </c>
      <c r="BC586" s="44">
        <f>IFERROR(VLOOKUP(G586,'[1]Tracking sheet'!$A$3:$D$98000,2,0),0)</f>
        <v>0</v>
      </c>
      <c r="BD586" s="44">
        <f>IFERROR(VLOOKUP(G586,'[1]Tracking sheet'!$A$3:$D$98000,3,0),0)</f>
        <v>0</v>
      </c>
      <c r="BE586" s="159">
        <f t="shared" si="174"/>
        <v>0</v>
      </c>
      <c r="BF586" s="158">
        <f>IFERROR(VLOOKUP(G586,'[2]Tracking Sheet'!$B$3:$J$5000,2,0),0)</f>
        <v>0</v>
      </c>
      <c r="BG586" s="174" t="e">
        <f t="shared" si="175"/>
        <v>#VALUE!</v>
      </c>
      <c r="BH586" s="44">
        <f>IFERROR(VLOOKUP(L586,'[1]Tracking sheet'!$A$3:$D$98000,2,0),0)</f>
        <v>0</v>
      </c>
      <c r="BI586" s="44">
        <f>IFERROR(VLOOKUP(L586,'[1]Tracking sheet'!$A$3:$D$98000,3,0),0)</f>
        <v>0</v>
      </c>
      <c r="BJ586" s="159">
        <f t="shared" si="176"/>
        <v>0</v>
      </c>
      <c r="BK586" s="158">
        <f>IFERROR(VLOOKUP(L586,'[2]Tracking Sheet'!$B$3:$J$5000,2,0),0)</f>
        <v>0</v>
      </c>
      <c r="BL586" s="174">
        <f t="shared" si="177"/>
        <v>-46205</v>
      </c>
      <c r="BM586" s="44">
        <f>IFERROR(VLOOKUP(Q586,'[1]Tracking sheet'!$A$3:$D$98000,2,0),0)</f>
        <v>0</v>
      </c>
      <c r="BN586" s="187">
        <f t="shared" si="178"/>
        <v>33</v>
      </c>
      <c r="BO586" s="44" t="s">
        <v>1029</v>
      </c>
      <c r="BR586" s="70" t="s">
        <v>2670</v>
      </c>
    </row>
    <row r="587" spans="1:70" ht="36" customHeight="1" x14ac:dyDescent="0.3">
      <c r="A587" s="62" t="s">
        <v>2</v>
      </c>
      <c r="B587" s="147" t="s">
        <v>1888</v>
      </c>
      <c r="C587" s="127">
        <v>15270390</v>
      </c>
      <c r="D587" s="53">
        <v>3840</v>
      </c>
      <c r="E587" s="53">
        <v>621</v>
      </c>
      <c r="F587" s="136">
        <v>46191</v>
      </c>
      <c r="G587" s="125">
        <v>46193</v>
      </c>
      <c r="H587" s="18" t="s">
        <v>637</v>
      </c>
      <c r="I587" s="18" t="s">
        <v>347</v>
      </c>
      <c r="J587" s="125"/>
      <c r="K587" s="125"/>
      <c r="L587" s="15">
        <v>46199</v>
      </c>
      <c r="M587" s="15">
        <v>46204</v>
      </c>
      <c r="N587" s="15">
        <v>46208</v>
      </c>
      <c r="O587" s="15">
        <v>46218</v>
      </c>
      <c r="P587" s="15"/>
      <c r="Q587" s="15"/>
      <c r="R587" s="15">
        <v>46218</v>
      </c>
      <c r="S587" s="125">
        <v>46218</v>
      </c>
      <c r="T587" s="15"/>
      <c r="U587" s="15">
        <v>46223</v>
      </c>
      <c r="V587" s="15">
        <v>46224</v>
      </c>
      <c r="W587" s="15"/>
      <c r="X587" s="15"/>
      <c r="Y587" s="15"/>
      <c r="Z587" s="15"/>
      <c r="AA587" s="15"/>
      <c r="AB587" s="15"/>
      <c r="AC587" s="15">
        <v>46226</v>
      </c>
      <c r="AD587" s="15">
        <v>46228</v>
      </c>
      <c r="AE587" s="15"/>
      <c r="AF587" s="15"/>
      <c r="AG587" s="15">
        <v>46231</v>
      </c>
      <c r="AH587" s="15">
        <v>46232</v>
      </c>
      <c r="AI587" s="15">
        <v>46241</v>
      </c>
      <c r="AJ587" s="136">
        <v>46251</v>
      </c>
      <c r="AK587" s="136">
        <v>46253</v>
      </c>
      <c r="AL587" s="198">
        <v>60</v>
      </c>
      <c r="AM587" s="14" t="s">
        <v>303</v>
      </c>
      <c r="AN587" s="14" t="s">
        <v>601</v>
      </c>
      <c r="AO587" s="14"/>
      <c r="AP587" s="14"/>
      <c r="AQ587" s="18"/>
      <c r="AR587" s="189"/>
      <c r="AS587" s="120"/>
      <c r="AT587" s="44" t="s">
        <v>595</v>
      </c>
      <c r="AU587" s="187"/>
      <c r="AV587" s="44"/>
      <c r="AW587" s="173" t="s">
        <v>468</v>
      </c>
      <c r="AX587" s="44">
        <f>IFERROR(VLOOKUP(B587,'[1]Tracking sheet'!$A$3:$D$98000,2,0),0)</f>
        <v>621</v>
      </c>
      <c r="AY587" s="44">
        <f>IFERROR(VLOOKUP(B587,'[1]Tracking sheet'!$A$3:$D$98000,3,0),0)</f>
        <v>621</v>
      </c>
      <c r="AZ587" s="159">
        <f t="shared" si="184"/>
        <v>0</v>
      </c>
      <c r="BA587" s="158">
        <f>IFERROR(VLOOKUP(B587,'[2]Tracking Sheet'!$B$3:$J$5000,2,0),0)</f>
        <v>3868</v>
      </c>
      <c r="BB587" s="174">
        <f t="shared" si="185"/>
        <v>28</v>
      </c>
      <c r="BC587" s="44">
        <f>IFERROR(VLOOKUP(G587,'[1]Tracking sheet'!$A$3:$D$98000,2,0),0)</f>
        <v>0</v>
      </c>
      <c r="BD587" s="44">
        <f>IFERROR(VLOOKUP(G587,'[1]Tracking sheet'!$A$3:$D$98000,3,0),0)</f>
        <v>0</v>
      </c>
      <c r="BE587" s="159">
        <f t="shared" si="174"/>
        <v>0</v>
      </c>
      <c r="BF587" s="158">
        <f>IFERROR(VLOOKUP(G587,'[2]Tracking Sheet'!$B$3:$J$5000,2,0),0)</f>
        <v>0</v>
      </c>
      <c r="BG587" s="174" t="e">
        <f t="shared" si="175"/>
        <v>#VALUE!</v>
      </c>
      <c r="BH587" s="44">
        <f>IFERROR(VLOOKUP(L587,'[1]Tracking sheet'!$A$3:$D$98000,2,0),0)</f>
        <v>0</v>
      </c>
      <c r="BI587" s="44">
        <f>IFERROR(VLOOKUP(L587,'[1]Tracking sheet'!$A$3:$D$98000,3,0),0)</f>
        <v>0</v>
      </c>
      <c r="BJ587" s="159">
        <f t="shared" si="176"/>
        <v>0</v>
      </c>
      <c r="BK587" s="158">
        <f>IFERROR(VLOOKUP(L587,'[2]Tracking Sheet'!$B$3:$J$5000,2,0),0)</f>
        <v>0</v>
      </c>
      <c r="BL587" s="174">
        <f t="shared" si="177"/>
        <v>-46208</v>
      </c>
      <c r="BM587" s="44">
        <f>IFERROR(VLOOKUP(Q587,'[1]Tracking sheet'!$A$3:$D$98000,2,0),0)</f>
        <v>0</v>
      </c>
      <c r="BN587" s="187">
        <f t="shared" si="178"/>
        <v>34</v>
      </c>
      <c r="BO587" s="44" t="s">
        <v>867</v>
      </c>
      <c r="BR587" s="70" t="s">
        <v>2367</v>
      </c>
    </row>
    <row r="588" spans="1:70" ht="36" customHeight="1" x14ac:dyDescent="0.3">
      <c r="A588" s="53" t="s">
        <v>628</v>
      </c>
      <c r="B588" s="123">
        <v>47937</v>
      </c>
      <c r="C588" s="127" t="s">
        <v>1862</v>
      </c>
      <c r="D588" s="127">
        <v>6080</v>
      </c>
      <c r="E588" s="53">
        <v>696</v>
      </c>
      <c r="F588" s="136">
        <v>46186</v>
      </c>
      <c r="G588" s="15">
        <v>46189</v>
      </c>
      <c r="H588" s="18" t="s">
        <v>1889</v>
      </c>
      <c r="I588" s="18" t="s">
        <v>347</v>
      </c>
      <c r="J588" s="14"/>
      <c r="K588" s="14"/>
      <c r="L588" s="54">
        <v>46196</v>
      </c>
      <c r="M588" s="54">
        <v>46199</v>
      </c>
      <c r="N588" s="54">
        <v>46200</v>
      </c>
      <c r="O588" s="54">
        <v>46212</v>
      </c>
      <c r="P588" s="54">
        <v>46214</v>
      </c>
      <c r="Q588" s="54">
        <v>46220</v>
      </c>
      <c r="R588" s="54">
        <v>46220</v>
      </c>
      <c r="S588" s="54">
        <v>46220</v>
      </c>
      <c r="T588" s="54">
        <v>46224</v>
      </c>
      <c r="U588" s="54">
        <v>46225</v>
      </c>
      <c r="V588" s="54">
        <v>46227</v>
      </c>
      <c r="W588" s="54"/>
      <c r="X588" s="54"/>
      <c r="Y588" s="54"/>
      <c r="Z588" s="54"/>
      <c r="AA588" s="54"/>
      <c r="AB588" s="54"/>
      <c r="AC588" s="54">
        <v>46227</v>
      </c>
      <c r="AD588" s="54">
        <v>46231</v>
      </c>
      <c r="AE588" s="54"/>
      <c r="AF588" s="54"/>
      <c r="AG588" s="54">
        <v>46232</v>
      </c>
      <c r="AH588" s="54">
        <v>46233</v>
      </c>
      <c r="AI588" s="54">
        <v>46234</v>
      </c>
      <c r="AJ588" s="136">
        <v>46235</v>
      </c>
      <c r="AK588" s="136">
        <v>46235</v>
      </c>
      <c r="AL588" s="198">
        <v>49</v>
      </c>
      <c r="AM588" s="18" t="s">
        <v>618</v>
      </c>
      <c r="AN588" s="14" t="s">
        <v>32</v>
      </c>
      <c r="AO588" s="18"/>
      <c r="AP588" s="18"/>
      <c r="AQ588" s="18"/>
      <c r="AR588" s="50" t="s">
        <v>48</v>
      </c>
      <c r="AS588" s="50"/>
      <c r="AT588" s="44" t="s">
        <v>285</v>
      </c>
      <c r="AU588" s="187"/>
      <c r="AV588" s="44"/>
      <c r="AW588" s="173" t="s">
        <v>463</v>
      </c>
      <c r="AX588" s="44">
        <f>IFERROR(VLOOKUP(B588,'[1]Tracking sheet'!$A$3:$D$98000,2,0),0)</f>
        <v>696</v>
      </c>
      <c r="AY588" s="44">
        <f>IFERROR(VLOOKUP(B588,'[1]Tracking sheet'!$A$3:$D$98000,3,0),0)</f>
        <v>696</v>
      </c>
      <c r="AZ588" s="159">
        <f t="shared" si="184"/>
        <v>0</v>
      </c>
      <c r="BA588" s="158">
        <f>IFERROR(VLOOKUP(B588,'[2]Tracking Sheet'!$B$3:$J$5000,2,0),0)</f>
        <v>0</v>
      </c>
      <c r="BB588" s="174">
        <f t="shared" si="185"/>
        <v>-6080</v>
      </c>
      <c r="BC588" s="44">
        <f>IFERROR(VLOOKUP(G588,'[1]Tracking sheet'!$A$3:$D$98000,2,0),0)</f>
        <v>0</v>
      </c>
      <c r="BD588" s="44">
        <f>IFERROR(VLOOKUP(G588,'[1]Tracking sheet'!$A$3:$D$98000,3,0),0)</f>
        <v>0</v>
      </c>
      <c r="BE588" s="159">
        <f t="shared" si="174"/>
        <v>0</v>
      </c>
      <c r="BF588" s="158">
        <f>IFERROR(VLOOKUP(G588,'[2]Tracking Sheet'!$B$3:$J$5000,2,0),0)</f>
        <v>0</v>
      </c>
      <c r="BG588" s="174" t="e">
        <f t="shared" si="175"/>
        <v>#VALUE!</v>
      </c>
      <c r="BH588" s="44">
        <f>IFERROR(VLOOKUP(L588,'[1]Tracking sheet'!$A$3:$D$98000,2,0),0)</f>
        <v>0</v>
      </c>
      <c r="BI588" s="44">
        <f>IFERROR(VLOOKUP(L588,'[1]Tracking sheet'!$A$3:$D$98000,3,0),0)</f>
        <v>0</v>
      </c>
      <c r="BJ588" s="159">
        <f t="shared" si="176"/>
        <v>0</v>
      </c>
      <c r="BK588" s="158">
        <f>IFERROR(VLOOKUP(L588,'[2]Tracking Sheet'!$B$3:$J$5000,2,0),0)</f>
        <v>0</v>
      </c>
      <c r="BL588" s="174">
        <f t="shared" si="177"/>
        <v>-46200</v>
      </c>
      <c r="BM588" s="44">
        <f>IFERROR(VLOOKUP(Q588,'[1]Tracking sheet'!$A$3:$D$98000,2,0),0)</f>
        <v>0</v>
      </c>
      <c r="BN588" s="187">
        <f t="shared" si="178"/>
        <v>31</v>
      </c>
      <c r="BO588" s="44" t="s">
        <v>1029</v>
      </c>
    </row>
    <row r="589" spans="1:70" ht="36" customHeight="1" x14ac:dyDescent="0.3">
      <c r="A589" s="53" t="s">
        <v>628</v>
      </c>
      <c r="B589" s="123" t="s">
        <v>1890</v>
      </c>
      <c r="C589" s="127">
        <v>9638422</v>
      </c>
      <c r="D589" s="53">
        <v>5110</v>
      </c>
      <c r="E589" s="53">
        <v>1771</v>
      </c>
      <c r="F589" s="136">
        <v>46192</v>
      </c>
      <c r="G589" s="15">
        <v>46193</v>
      </c>
      <c r="H589" s="18" t="s">
        <v>1409</v>
      </c>
      <c r="I589" s="18" t="s">
        <v>250</v>
      </c>
      <c r="J589" s="14"/>
      <c r="K589" s="14"/>
      <c r="L589" s="54">
        <v>46199</v>
      </c>
      <c r="M589" s="54">
        <v>46208</v>
      </c>
      <c r="N589" s="54">
        <v>46208</v>
      </c>
      <c r="O589" s="47">
        <v>46223</v>
      </c>
      <c r="P589" s="54"/>
      <c r="Q589" s="54"/>
      <c r="R589" s="54">
        <v>46223</v>
      </c>
      <c r="S589" s="54">
        <v>46223</v>
      </c>
      <c r="T589" s="54"/>
      <c r="U589" s="54">
        <v>46227</v>
      </c>
      <c r="V589" s="54">
        <v>46230</v>
      </c>
      <c r="W589" s="54"/>
      <c r="X589" s="54"/>
      <c r="Y589" s="54"/>
      <c r="Z589" s="54"/>
      <c r="AA589" s="54"/>
      <c r="AB589" s="54"/>
      <c r="AC589" s="54">
        <v>46230</v>
      </c>
      <c r="AD589" s="54">
        <v>46234</v>
      </c>
      <c r="AE589" s="54"/>
      <c r="AF589" s="54"/>
      <c r="AG589" s="54">
        <v>46235</v>
      </c>
      <c r="AH589" s="54">
        <v>46240</v>
      </c>
      <c r="AI589" s="54">
        <v>46241</v>
      </c>
      <c r="AJ589" s="136">
        <v>46242</v>
      </c>
      <c r="AK589" s="58">
        <v>46243</v>
      </c>
      <c r="AL589" s="198">
        <v>50</v>
      </c>
      <c r="AM589" s="18" t="s">
        <v>612</v>
      </c>
      <c r="AN589" s="14" t="s">
        <v>32</v>
      </c>
      <c r="AO589" s="18"/>
      <c r="AP589" s="14"/>
      <c r="AQ589" s="18"/>
      <c r="AR589" s="55"/>
      <c r="AS589" s="50"/>
      <c r="AT589" s="44" t="s">
        <v>285</v>
      </c>
      <c r="AU589" s="187"/>
      <c r="AV589" s="44"/>
      <c r="AW589" s="173" t="s">
        <v>463</v>
      </c>
      <c r="AX589" s="44">
        <f>IFERROR(VLOOKUP(B589,'[1]Tracking sheet'!$A$3:$D$98000,2,0),0)</f>
        <v>1771</v>
      </c>
      <c r="AY589" s="44">
        <f>IFERROR(VLOOKUP(B589,'[1]Tracking sheet'!$A$3:$D$98000,3,0),0)</f>
        <v>1771</v>
      </c>
      <c r="AZ589" s="159">
        <f t="shared" si="184"/>
        <v>0</v>
      </c>
      <c r="BA589" s="158">
        <f>IFERROR(VLOOKUP(B589,'[2]Tracking Sheet'!$B$3:$J$5000,2,0),0)</f>
        <v>0</v>
      </c>
      <c r="BB589" s="174">
        <f t="shared" si="185"/>
        <v>-5110</v>
      </c>
      <c r="BC589" s="44">
        <f>IFERROR(VLOOKUP(G589,'[1]Tracking sheet'!$A$3:$D$98000,2,0),0)</f>
        <v>0</v>
      </c>
      <c r="BD589" s="44">
        <f>IFERROR(VLOOKUP(G589,'[1]Tracking sheet'!$A$3:$D$98000,3,0),0)</f>
        <v>0</v>
      </c>
      <c r="BE589" s="159">
        <f t="shared" si="174"/>
        <v>0</v>
      </c>
      <c r="BF589" s="158">
        <f>IFERROR(VLOOKUP(G589,'[2]Tracking Sheet'!$B$3:$J$5000,2,0),0)</f>
        <v>0</v>
      </c>
      <c r="BG589" s="174" t="e">
        <f t="shared" si="175"/>
        <v>#VALUE!</v>
      </c>
      <c r="BH589" s="44">
        <f>IFERROR(VLOOKUP(L589,'[1]Tracking sheet'!$A$3:$D$98000,2,0),0)</f>
        <v>0</v>
      </c>
      <c r="BI589" s="44">
        <f>IFERROR(VLOOKUP(L589,'[1]Tracking sheet'!$A$3:$D$98000,3,0),0)</f>
        <v>0</v>
      </c>
      <c r="BJ589" s="159">
        <f t="shared" si="176"/>
        <v>0</v>
      </c>
      <c r="BK589" s="158">
        <f>IFERROR(VLOOKUP(L589,'[2]Tracking Sheet'!$B$3:$J$5000,2,0),0)</f>
        <v>0</v>
      </c>
      <c r="BL589" s="174">
        <f t="shared" si="177"/>
        <v>-46208</v>
      </c>
      <c r="BM589" s="44">
        <f>IFERROR(VLOOKUP(Q589,'[1]Tracking sheet'!$A$3:$D$98000,2,0),0)</f>
        <v>0</v>
      </c>
      <c r="BN589" s="187">
        <f t="shared" si="178"/>
        <v>33</v>
      </c>
      <c r="BO589" s="44" t="s">
        <v>1029</v>
      </c>
    </row>
    <row r="590" spans="1:70" ht="36" customHeight="1" x14ac:dyDescent="0.3">
      <c r="A590" s="53" t="s">
        <v>628</v>
      </c>
      <c r="B590" s="123">
        <v>48133</v>
      </c>
      <c r="C590" s="127" t="s">
        <v>1891</v>
      </c>
      <c r="D590" s="53">
        <v>5050</v>
      </c>
      <c r="E590" s="53">
        <v>1093</v>
      </c>
      <c r="F590" s="136">
        <v>46192</v>
      </c>
      <c r="G590" s="15">
        <v>46193</v>
      </c>
      <c r="H590" s="18" t="s">
        <v>641</v>
      </c>
      <c r="I590" s="18" t="s">
        <v>347</v>
      </c>
      <c r="J590" s="14"/>
      <c r="K590" s="14"/>
      <c r="L590" s="54">
        <v>46198</v>
      </c>
      <c r="M590" s="54">
        <v>46204</v>
      </c>
      <c r="N590" s="54">
        <v>46207</v>
      </c>
      <c r="O590" s="47">
        <v>46216</v>
      </c>
      <c r="P590" s="54"/>
      <c r="Q590" s="54"/>
      <c r="R590" s="54">
        <v>46216</v>
      </c>
      <c r="S590" s="54">
        <v>46216</v>
      </c>
      <c r="T590" s="54">
        <v>46221</v>
      </c>
      <c r="U590" s="54">
        <v>46223</v>
      </c>
      <c r="V590" s="54">
        <v>46226</v>
      </c>
      <c r="W590" s="54">
        <v>46225</v>
      </c>
      <c r="X590" s="54">
        <v>46230</v>
      </c>
      <c r="Y590" s="54"/>
      <c r="Z590" s="54"/>
      <c r="AA590" s="54"/>
      <c r="AB590" s="54"/>
      <c r="AC590" s="54">
        <v>46230</v>
      </c>
      <c r="AD590" s="54">
        <v>46234</v>
      </c>
      <c r="AE590" s="54"/>
      <c r="AF590" s="54"/>
      <c r="AG590" s="54">
        <v>46235</v>
      </c>
      <c r="AH590" s="54">
        <v>46240</v>
      </c>
      <c r="AI590" s="54">
        <v>46241</v>
      </c>
      <c r="AJ590" s="136">
        <v>46242</v>
      </c>
      <c r="AK590" s="58">
        <v>46243</v>
      </c>
      <c r="AL590" s="198">
        <v>50</v>
      </c>
      <c r="AM590" s="18" t="s">
        <v>618</v>
      </c>
      <c r="AN590" s="14" t="s">
        <v>32</v>
      </c>
      <c r="AO590" s="18" t="s">
        <v>58</v>
      </c>
      <c r="AP590" s="14"/>
      <c r="AQ590" s="18" t="s">
        <v>1892</v>
      </c>
      <c r="AR590" s="55"/>
      <c r="AS590" s="50"/>
      <c r="AT590" s="44" t="s">
        <v>285</v>
      </c>
      <c r="AU590" s="187"/>
      <c r="AV590" s="44"/>
      <c r="AW590" s="173" t="s">
        <v>463</v>
      </c>
      <c r="AX590" s="44">
        <f>IFERROR(VLOOKUP(B590,'[1]Tracking sheet'!$A$3:$D$98000,2,0),0)</f>
        <v>1093</v>
      </c>
      <c r="AY590" s="44">
        <f>IFERROR(VLOOKUP(B590,'[1]Tracking sheet'!$A$3:$D$98000,3,0),0)</f>
        <v>1093</v>
      </c>
      <c r="AZ590" s="159">
        <f t="shared" si="184"/>
        <v>0</v>
      </c>
      <c r="BA590" s="158">
        <f>IFERROR(VLOOKUP(B590,'[2]Tracking Sheet'!$B$3:$J$5000,2,0),0)</f>
        <v>0</v>
      </c>
      <c r="BB590" s="174">
        <f t="shared" si="185"/>
        <v>-5050</v>
      </c>
      <c r="BC590" s="44">
        <f>IFERROR(VLOOKUP(G590,'[1]Tracking sheet'!$A$3:$D$98000,2,0),0)</f>
        <v>0</v>
      </c>
      <c r="BD590" s="44">
        <f>IFERROR(VLOOKUP(G590,'[1]Tracking sheet'!$A$3:$D$98000,3,0),0)</f>
        <v>0</v>
      </c>
      <c r="BE590" s="159">
        <f t="shared" si="174"/>
        <v>0</v>
      </c>
      <c r="BF590" s="158">
        <f>IFERROR(VLOOKUP(G590,'[2]Tracking Sheet'!$B$3:$J$5000,2,0),0)</f>
        <v>0</v>
      </c>
      <c r="BG590" s="174" t="e">
        <f t="shared" si="175"/>
        <v>#VALUE!</v>
      </c>
      <c r="BH590" s="44">
        <f>IFERROR(VLOOKUP(L590,'[1]Tracking sheet'!$A$3:$D$98000,2,0),0)</f>
        <v>0</v>
      </c>
      <c r="BI590" s="44">
        <f>IFERROR(VLOOKUP(L590,'[1]Tracking sheet'!$A$3:$D$98000,3,0),0)</f>
        <v>0</v>
      </c>
      <c r="BJ590" s="159">
        <f t="shared" si="176"/>
        <v>0</v>
      </c>
      <c r="BK590" s="158">
        <f>IFERROR(VLOOKUP(L590,'[2]Tracking Sheet'!$B$3:$J$5000,2,0),0)</f>
        <v>0</v>
      </c>
      <c r="BL590" s="174">
        <f t="shared" si="177"/>
        <v>-46207</v>
      </c>
      <c r="BM590" s="44">
        <f>IFERROR(VLOOKUP(Q590,'[1]Tracking sheet'!$A$3:$D$98000,2,0),0)</f>
        <v>0</v>
      </c>
      <c r="BN590" s="187">
        <f t="shared" si="178"/>
        <v>33</v>
      </c>
      <c r="BO590" s="44" t="s">
        <v>867</v>
      </c>
    </row>
    <row r="591" spans="1:70" ht="36" customHeight="1" x14ac:dyDescent="0.3">
      <c r="A591" s="53" t="s">
        <v>628</v>
      </c>
      <c r="B591" s="123">
        <v>48134</v>
      </c>
      <c r="C591" s="127" t="s">
        <v>1893</v>
      </c>
      <c r="D591" s="53">
        <v>1620</v>
      </c>
      <c r="E591" s="53">
        <v>363</v>
      </c>
      <c r="F591" s="136">
        <v>46192</v>
      </c>
      <c r="G591" s="15">
        <v>46193</v>
      </c>
      <c r="H591" s="18" t="s">
        <v>637</v>
      </c>
      <c r="I591" s="18" t="s">
        <v>347</v>
      </c>
      <c r="J591" s="14"/>
      <c r="K591" s="14"/>
      <c r="L591" s="15">
        <v>46204</v>
      </c>
      <c r="M591" s="15">
        <v>46207</v>
      </c>
      <c r="N591" s="15">
        <v>46210</v>
      </c>
      <c r="O591" s="15">
        <v>46218</v>
      </c>
      <c r="P591" s="14"/>
      <c r="Q591" s="14"/>
      <c r="R591" s="15">
        <v>46218</v>
      </c>
      <c r="S591" s="15">
        <v>46218</v>
      </c>
      <c r="T591" s="15">
        <v>46223</v>
      </c>
      <c r="U591" s="15">
        <v>46225</v>
      </c>
      <c r="V591" s="15">
        <v>46226</v>
      </c>
      <c r="W591" s="15">
        <v>46227</v>
      </c>
      <c r="X591" s="15">
        <v>46230</v>
      </c>
      <c r="Y591" s="14"/>
      <c r="Z591" s="14"/>
      <c r="AA591" s="14"/>
      <c r="AB591" s="14"/>
      <c r="AC591" s="15">
        <v>46232</v>
      </c>
      <c r="AD591" s="15">
        <v>46233</v>
      </c>
      <c r="AE591" s="14"/>
      <c r="AF591" s="14"/>
      <c r="AG591" s="15">
        <v>46235</v>
      </c>
      <c r="AH591" s="15">
        <v>46240</v>
      </c>
      <c r="AI591" s="15">
        <v>46241</v>
      </c>
      <c r="AJ591" s="136">
        <v>46242</v>
      </c>
      <c r="AK591" s="136">
        <v>46243</v>
      </c>
      <c r="AL591" s="198">
        <v>50</v>
      </c>
      <c r="AM591" s="14" t="s">
        <v>618</v>
      </c>
      <c r="AN591" s="14" t="s">
        <v>32</v>
      </c>
      <c r="AO591" s="14" t="s">
        <v>58</v>
      </c>
      <c r="AP591" s="14"/>
      <c r="AQ591" s="18" t="s">
        <v>1894</v>
      </c>
      <c r="AR591" s="55"/>
      <c r="AS591" s="50"/>
      <c r="AT591" s="44" t="s">
        <v>285</v>
      </c>
      <c r="AU591" s="187"/>
      <c r="AV591" s="44"/>
      <c r="AW591" s="173" t="s">
        <v>463</v>
      </c>
      <c r="AX591" s="44">
        <f>IFERROR(VLOOKUP(B591,'[1]Tracking sheet'!$A$3:$D$98000,2,0),0)</f>
        <v>364</v>
      </c>
      <c r="AY591" s="44">
        <f>IFERROR(VLOOKUP(B591,'[1]Tracking sheet'!$A$3:$D$98000,3,0),0)</f>
        <v>364</v>
      </c>
      <c r="AZ591" s="159">
        <f t="shared" si="184"/>
        <v>0</v>
      </c>
      <c r="BA591" s="158">
        <f>IFERROR(VLOOKUP(B591,'[2]Tracking Sheet'!$B$3:$J$5000,2,0),0)</f>
        <v>0</v>
      </c>
      <c r="BB591" s="174">
        <f t="shared" si="185"/>
        <v>-1620</v>
      </c>
      <c r="BC591" s="44">
        <f>IFERROR(VLOOKUP(G591,'[1]Tracking sheet'!$A$3:$D$98000,2,0),0)</f>
        <v>0</v>
      </c>
      <c r="BD591" s="44">
        <f>IFERROR(VLOOKUP(G591,'[1]Tracking sheet'!$A$3:$D$98000,3,0),0)</f>
        <v>0</v>
      </c>
      <c r="BE591" s="159">
        <f t="shared" si="174"/>
        <v>0</v>
      </c>
      <c r="BF591" s="158">
        <f>IFERROR(VLOOKUP(G591,'[2]Tracking Sheet'!$B$3:$J$5000,2,0),0)</f>
        <v>0</v>
      </c>
      <c r="BG591" s="174" t="e">
        <f t="shared" si="175"/>
        <v>#VALUE!</v>
      </c>
      <c r="BH591" s="44">
        <f>IFERROR(VLOOKUP(L591,'[1]Tracking sheet'!$A$3:$D$98000,2,0),0)</f>
        <v>0</v>
      </c>
      <c r="BI591" s="44">
        <f>IFERROR(VLOOKUP(L591,'[1]Tracking sheet'!$A$3:$D$98000,3,0),0)</f>
        <v>0</v>
      </c>
      <c r="BJ591" s="159">
        <f t="shared" si="176"/>
        <v>0</v>
      </c>
      <c r="BK591" s="158">
        <f>IFERROR(VLOOKUP(L591,'[2]Tracking Sheet'!$B$3:$J$5000,2,0),0)</f>
        <v>0</v>
      </c>
      <c r="BL591" s="174">
        <f t="shared" si="177"/>
        <v>-46210</v>
      </c>
      <c r="BM591" s="44">
        <f>IFERROR(VLOOKUP(Q591,'[1]Tracking sheet'!$A$3:$D$98000,2,0),0)</f>
        <v>0</v>
      </c>
      <c r="BN591" s="187">
        <f t="shared" si="178"/>
        <v>33</v>
      </c>
      <c r="BO591" s="44" t="s">
        <v>1029</v>
      </c>
    </row>
    <row r="592" spans="1:70" ht="36" customHeight="1" x14ac:dyDescent="0.3">
      <c r="A592" s="53" t="s">
        <v>628</v>
      </c>
      <c r="B592" s="123">
        <v>48135</v>
      </c>
      <c r="C592" s="127" t="s">
        <v>1895</v>
      </c>
      <c r="D592" s="53">
        <v>820</v>
      </c>
      <c r="E592" s="53">
        <v>193</v>
      </c>
      <c r="F592" s="136">
        <v>46192</v>
      </c>
      <c r="G592" s="15">
        <v>46193</v>
      </c>
      <c r="H592" s="18" t="s">
        <v>637</v>
      </c>
      <c r="I592" s="18" t="s">
        <v>347</v>
      </c>
      <c r="J592" s="14"/>
      <c r="K592" s="14"/>
      <c r="L592" s="15">
        <v>46204</v>
      </c>
      <c r="M592" s="15">
        <v>46205</v>
      </c>
      <c r="N592" s="15">
        <v>46209</v>
      </c>
      <c r="O592" s="15">
        <v>46218</v>
      </c>
      <c r="P592" s="15"/>
      <c r="Q592" s="15"/>
      <c r="R592" s="15">
        <v>46219</v>
      </c>
      <c r="S592" s="15">
        <v>46219</v>
      </c>
      <c r="T592" s="15">
        <v>46225</v>
      </c>
      <c r="U592" s="15">
        <v>46227</v>
      </c>
      <c r="V592" s="15">
        <v>46227</v>
      </c>
      <c r="W592" s="15">
        <v>46230</v>
      </c>
      <c r="X592" s="15">
        <v>46232</v>
      </c>
      <c r="Y592" s="15"/>
      <c r="Z592" s="15"/>
      <c r="AA592" s="15"/>
      <c r="AB592" s="15"/>
      <c r="AC592" s="15">
        <v>46235</v>
      </c>
      <c r="AD592" s="15">
        <v>46235</v>
      </c>
      <c r="AE592" s="15"/>
      <c r="AF592" s="15"/>
      <c r="AG592" s="15">
        <v>46240</v>
      </c>
      <c r="AH592" s="15">
        <v>46241</v>
      </c>
      <c r="AI592" s="15">
        <v>46242</v>
      </c>
      <c r="AJ592" s="136">
        <v>46242</v>
      </c>
      <c r="AK592" s="136">
        <v>46243</v>
      </c>
      <c r="AL592" s="198">
        <v>50</v>
      </c>
      <c r="AM592" s="14" t="s">
        <v>618</v>
      </c>
      <c r="AN592" s="14" t="s">
        <v>32</v>
      </c>
      <c r="AO592" s="14" t="s">
        <v>58</v>
      </c>
      <c r="AP592" s="14"/>
      <c r="AQ592" s="18" t="s">
        <v>1896</v>
      </c>
      <c r="AR592" s="55"/>
      <c r="AS592" s="50"/>
      <c r="AT592" s="44" t="s">
        <v>285</v>
      </c>
      <c r="AU592" s="187"/>
      <c r="AV592" s="44"/>
      <c r="AW592" s="173" t="s">
        <v>463</v>
      </c>
      <c r="AX592" s="44">
        <f>IFERROR(VLOOKUP(B592,'[1]Tracking sheet'!$A$3:$D$98000,2,0),0)</f>
        <v>194</v>
      </c>
      <c r="AY592" s="44">
        <f>IFERROR(VLOOKUP(B592,'[1]Tracking sheet'!$A$3:$D$98000,3,0),0)</f>
        <v>194</v>
      </c>
      <c r="AZ592" s="159">
        <f t="shared" si="184"/>
        <v>0</v>
      </c>
      <c r="BA592" s="158">
        <f>IFERROR(VLOOKUP(B592,'[2]Tracking Sheet'!$B$3:$J$5000,2,0),0)</f>
        <v>0</v>
      </c>
      <c r="BB592" s="174">
        <f t="shared" si="185"/>
        <v>-820</v>
      </c>
      <c r="BC592" s="44">
        <f>IFERROR(VLOOKUP(G592,'[1]Tracking sheet'!$A$3:$D$98000,2,0),0)</f>
        <v>0</v>
      </c>
      <c r="BD592" s="44">
        <f>IFERROR(VLOOKUP(G592,'[1]Tracking sheet'!$A$3:$D$98000,3,0),0)</f>
        <v>0</v>
      </c>
      <c r="BE592" s="159">
        <f t="shared" si="174"/>
        <v>0</v>
      </c>
      <c r="BF592" s="158">
        <f>IFERROR(VLOOKUP(G592,'[2]Tracking Sheet'!$B$3:$J$5000,2,0),0)</f>
        <v>0</v>
      </c>
      <c r="BG592" s="174" t="e">
        <f t="shared" si="175"/>
        <v>#VALUE!</v>
      </c>
      <c r="BH592" s="44">
        <f>IFERROR(VLOOKUP(L592,'[1]Tracking sheet'!$A$3:$D$98000,2,0),0)</f>
        <v>0</v>
      </c>
      <c r="BI592" s="44">
        <f>IFERROR(VLOOKUP(L592,'[1]Tracking sheet'!$A$3:$D$98000,3,0),0)</f>
        <v>0</v>
      </c>
      <c r="BJ592" s="159">
        <f t="shared" si="176"/>
        <v>0</v>
      </c>
      <c r="BK592" s="158">
        <f>IFERROR(VLOOKUP(L592,'[2]Tracking Sheet'!$B$3:$J$5000,2,0),0)</f>
        <v>0</v>
      </c>
      <c r="BL592" s="174">
        <f t="shared" si="177"/>
        <v>-46209</v>
      </c>
      <c r="BM592" s="44">
        <f>IFERROR(VLOOKUP(Q592,'[1]Tracking sheet'!$A$3:$D$98000,2,0),0)</f>
        <v>0</v>
      </c>
      <c r="BN592" s="187">
        <f t="shared" si="178"/>
        <v>33</v>
      </c>
      <c r="BO592" s="44" t="s">
        <v>1029</v>
      </c>
    </row>
    <row r="593" spans="1:70" ht="36" customHeight="1" x14ac:dyDescent="0.3">
      <c r="A593" s="53" t="s">
        <v>628</v>
      </c>
      <c r="B593" s="123">
        <v>48137</v>
      </c>
      <c r="C593" s="127" t="s">
        <v>1897</v>
      </c>
      <c r="D593" s="53">
        <v>515</v>
      </c>
      <c r="E593" s="53">
        <v>128</v>
      </c>
      <c r="F593" s="136">
        <v>46192</v>
      </c>
      <c r="G593" s="15">
        <v>46193</v>
      </c>
      <c r="H593" s="18" t="s">
        <v>637</v>
      </c>
      <c r="I593" s="18" t="s">
        <v>347</v>
      </c>
      <c r="J593" s="14"/>
      <c r="K593" s="14"/>
      <c r="L593" s="15">
        <v>46200</v>
      </c>
      <c r="M593" s="15">
        <v>46203</v>
      </c>
      <c r="N593" s="15">
        <v>46209</v>
      </c>
      <c r="O593" s="15">
        <v>46218</v>
      </c>
      <c r="P593" s="15"/>
      <c r="Q593" s="15"/>
      <c r="R593" s="15">
        <v>46219</v>
      </c>
      <c r="S593" s="15">
        <v>46219</v>
      </c>
      <c r="T593" s="15">
        <v>46224</v>
      </c>
      <c r="U593" s="15">
        <v>46226</v>
      </c>
      <c r="V593" s="15">
        <v>46226</v>
      </c>
      <c r="W593" s="15">
        <v>46228</v>
      </c>
      <c r="X593" s="15">
        <v>46231</v>
      </c>
      <c r="Y593" s="15"/>
      <c r="Z593" s="15"/>
      <c r="AA593" s="15"/>
      <c r="AB593" s="15"/>
      <c r="AC593" s="15">
        <v>46235</v>
      </c>
      <c r="AD593" s="15">
        <v>46235</v>
      </c>
      <c r="AE593" s="15"/>
      <c r="AF593" s="15"/>
      <c r="AG593" s="15">
        <v>46240</v>
      </c>
      <c r="AH593" s="15">
        <v>46241</v>
      </c>
      <c r="AI593" s="15">
        <v>46242</v>
      </c>
      <c r="AJ593" s="136">
        <v>46242</v>
      </c>
      <c r="AK593" s="136">
        <v>46243</v>
      </c>
      <c r="AL593" s="198">
        <v>50</v>
      </c>
      <c r="AM593" s="14" t="s">
        <v>618</v>
      </c>
      <c r="AN593" s="14" t="s">
        <v>32</v>
      </c>
      <c r="AO593" s="14" t="s">
        <v>58</v>
      </c>
      <c r="AP593" s="14"/>
      <c r="AQ593" s="18" t="s">
        <v>1898</v>
      </c>
      <c r="AR593" s="55"/>
      <c r="AS593" s="50"/>
      <c r="AT593" s="44" t="s">
        <v>285</v>
      </c>
      <c r="AU593" s="187"/>
      <c r="AV593" s="44"/>
      <c r="AW593" s="173" t="s">
        <v>463</v>
      </c>
      <c r="AX593" s="44">
        <f>IFERROR(VLOOKUP(B593,'[1]Tracking sheet'!$A$3:$D$98000,2,0),0)</f>
        <v>129</v>
      </c>
      <c r="AY593" s="44">
        <f>IFERROR(VLOOKUP(B593,'[1]Tracking sheet'!$A$3:$D$98000,3,0),0)</f>
        <v>129</v>
      </c>
      <c r="AZ593" s="159">
        <f t="shared" si="184"/>
        <v>0</v>
      </c>
      <c r="BA593" s="158">
        <f>IFERROR(VLOOKUP(B593,'[2]Tracking Sheet'!$B$3:$J$5000,2,0),0)</f>
        <v>0</v>
      </c>
      <c r="BB593" s="174">
        <f t="shared" si="185"/>
        <v>-515</v>
      </c>
      <c r="BC593" s="44">
        <f>IFERROR(VLOOKUP(G593,'[1]Tracking sheet'!$A$3:$D$98000,2,0),0)</f>
        <v>0</v>
      </c>
      <c r="BD593" s="44">
        <f>IFERROR(VLOOKUP(G593,'[1]Tracking sheet'!$A$3:$D$98000,3,0),0)</f>
        <v>0</v>
      </c>
      <c r="BE593" s="159">
        <f t="shared" si="174"/>
        <v>0</v>
      </c>
      <c r="BF593" s="158">
        <f>IFERROR(VLOOKUP(G593,'[2]Tracking Sheet'!$B$3:$J$5000,2,0),0)</f>
        <v>0</v>
      </c>
      <c r="BG593" s="174" t="e">
        <f t="shared" si="175"/>
        <v>#VALUE!</v>
      </c>
      <c r="BH593" s="44">
        <f>IFERROR(VLOOKUP(L593,'[1]Tracking sheet'!$A$3:$D$98000,2,0),0)</f>
        <v>0</v>
      </c>
      <c r="BI593" s="44">
        <f>IFERROR(VLOOKUP(L593,'[1]Tracking sheet'!$A$3:$D$98000,3,0),0)</f>
        <v>0</v>
      </c>
      <c r="BJ593" s="159">
        <f t="shared" si="176"/>
        <v>0</v>
      </c>
      <c r="BK593" s="158">
        <f>IFERROR(VLOOKUP(L593,'[2]Tracking Sheet'!$B$3:$J$5000,2,0),0)</f>
        <v>0</v>
      </c>
      <c r="BL593" s="174">
        <f t="shared" si="177"/>
        <v>-46209</v>
      </c>
      <c r="BM593" s="44">
        <f>IFERROR(VLOOKUP(Q593,'[1]Tracking sheet'!$A$3:$D$98000,2,0),0)</f>
        <v>0</v>
      </c>
      <c r="BN593" s="187">
        <f t="shared" si="178"/>
        <v>33</v>
      </c>
      <c r="BO593" s="44" t="s">
        <v>1029</v>
      </c>
    </row>
    <row r="594" spans="1:70" ht="36" customHeight="1" x14ac:dyDescent="0.3">
      <c r="A594" s="53" t="s">
        <v>628</v>
      </c>
      <c r="B594" s="123">
        <v>48136</v>
      </c>
      <c r="C594" s="127" t="s">
        <v>1899</v>
      </c>
      <c r="D594" s="53">
        <v>820</v>
      </c>
      <c r="E594" s="53">
        <v>193</v>
      </c>
      <c r="F594" s="136">
        <v>46192</v>
      </c>
      <c r="G594" s="15">
        <v>46193</v>
      </c>
      <c r="H594" s="18" t="s">
        <v>637</v>
      </c>
      <c r="I594" s="18" t="s">
        <v>347</v>
      </c>
      <c r="J594" s="14"/>
      <c r="K594" s="14"/>
      <c r="L594" s="15">
        <v>46201</v>
      </c>
      <c r="M594" s="15">
        <v>46203</v>
      </c>
      <c r="N594" s="15">
        <v>46209</v>
      </c>
      <c r="O594" s="15">
        <v>46218</v>
      </c>
      <c r="P594" s="15"/>
      <c r="Q594" s="15"/>
      <c r="R594" s="15">
        <v>46219</v>
      </c>
      <c r="S594" s="15">
        <v>46219</v>
      </c>
      <c r="T594" s="15">
        <v>46224</v>
      </c>
      <c r="U594" s="15">
        <v>46226</v>
      </c>
      <c r="V594" s="15">
        <v>46226</v>
      </c>
      <c r="W594" s="15">
        <v>46228</v>
      </c>
      <c r="X594" s="15">
        <v>46231</v>
      </c>
      <c r="Y594" s="15"/>
      <c r="Z594" s="15"/>
      <c r="AA594" s="15"/>
      <c r="AB594" s="15"/>
      <c r="AC594" s="15">
        <v>46233</v>
      </c>
      <c r="AD594" s="15">
        <v>46234</v>
      </c>
      <c r="AE594" s="15"/>
      <c r="AF594" s="15"/>
      <c r="AG594" s="15">
        <v>46235</v>
      </c>
      <c r="AH594" s="15">
        <v>46240</v>
      </c>
      <c r="AI594" s="15">
        <v>46241</v>
      </c>
      <c r="AJ594" s="136">
        <v>46242</v>
      </c>
      <c r="AK594" s="136">
        <v>46243</v>
      </c>
      <c r="AL594" s="198">
        <v>50</v>
      </c>
      <c r="AM594" s="14" t="s">
        <v>618</v>
      </c>
      <c r="AN594" s="14" t="s">
        <v>32</v>
      </c>
      <c r="AO594" s="14" t="s">
        <v>58</v>
      </c>
      <c r="AP594" s="14"/>
      <c r="AQ594" s="18" t="s">
        <v>1900</v>
      </c>
      <c r="AR594" s="55"/>
      <c r="AS594" s="50"/>
      <c r="AT594" s="44" t="s">
        <v>285</v>
      </c>
      <c r="AU594" s="187"/>
      <c r="AV594" s="44"/>
      <c r="AW594" s="173" t="s">
        <v>463</v>
      </c>
      <c r="AX594" s="44">
        <f>IFERROR(VLOOKUP(B594,'[1]Tracking sheet'!$A$3:$D$98000,2,0),0)</f>
        <v>194</v>
      </c>
      <c r="AY594" s="44">
        <f>IFERROR(VLOOKUP(B594,'[1]Tracking sheet'!$A$3:$D$98000,3,0),0)</f>
        <v>194</v>
      </c>
      <c r="AZ594" s="159">
        <f t="shared" si="184"/>
        <v>0</v>
      </c>
      <c r="BA594" s="158">
        <f>IFERROR(VLOOKUP(B594,'[2]Tracking Sheet'!$B$3:$J$5000,2,0),0)</f>
        <v>0</v>
      </c>
      <c r="BB594" s="174">
        <f t="shared" si="185"/>
        <v>-820</v>
      </c>
      <c r="BC594" s="44">
        <f>IFERROR(VLOOKUP(G594,'[1]Tracking sheet'!$A$3:$D$98000,2,0),0)</f>
        <v>0</v>
      </c>
      <c r="BD594" s="44">
        <f>IFERROR(VLOOKUP(G594,'[1]Tracking sheet'!$A$3:$D$98000,3,0),0)</f>
        <v>0</v>
      </c>
      <c r="BE594" s="159">
        <f t="shared" si="174"/>
        <v>0</v>
      </c>
      <c r="BF594" s="158">
        <f>IFERROR(VLOOKUP(G594,'[2]Tracking Sheet'!$B$3:$J$5000,2,0),0)</f>
        <v>0</v>
      </c>
      <c r="BG594" s="174" t="e">
        <f t="shared" si="175"/>
        <v>#VALUE!</v>
      </c>
      <c r="BH594" s="44">
        <f>IFERROR(VLOOKUP(L594,'[1]Tracking sheet'!$A$3:$D$98000,2,0),0)</f>
        <v>0</v>
      </c>
      <c r="BI594" s="44">
        <f>IFERROR(VLOOKUP(L594,'[1]Tracking sheet'!$A$3:$D$98000,3,0),0)</f>
        <v>0</v>
      </c>
      <c r="BJ594" s="159">
        <f t="shared" si="176"/>
        <v>0</v>
      </c>
      <c r="BK594" s="158">
        <f>IFERROR(VLOOKUP(L594,'[2]Tracking Sheet'!$B$3:$J$5000,2,0),0)</f>
        <v>0</v>
      </c>
      <c r="BL594" s="174">
        <f t="shared" si="177"/>
        <v>-46209</v>
      </c>
      <c r="BM594" s="44">
        <f>IFERROR(VLOOKUP(Q594,'[1]Tracking sheet'!$A$3:$D$98000,2,0),0)</f>
        <v>0</v>
      </c>
      <c r="BN594" s="187">
        <f t="shared" si="178"/>
        <v>33</v>
      </c>
      <c r="BO594" s="44" t="s">
        <v>1029</v>
      </c>
    </row>
    <row r="595" spans="1:70" ht="36" customHeight="1" x14ac:dyDescent="0.3">
      <c r="A595" s="53" t="s">
        <v>628</v>
      </c>
      <c r="B595" s="123">
        <v>48141</v>
      </c>
      <c r="C595" s="127" t="s">
        <v>1901</v>
      </c>
      <c r="D595" s="53">
        <v>19042</v>
      </c>
      <c r="E595" s="53">
        <v>2450</v>
      </c>
      <c r="F595" s="136">
        <v>46195</v>
      </c>
      <c r="G595" s="15">
        <v>46196</v>
      </c>
      <c r="H595" s="18" t="s">
        <v>666</v>
      </c>
      <c r="I595" s="18" t="s">
        <v>347</v>
      </c>
      <c r="J595" s="15">
        <v>46204</v>
      </c>
      <c r="K595" s="15">
        <v>46214</v>
      </c>
      <c r="L595" s="15">
        <v>46211</v>
      </c>
      <c r="M595" s="15">
        <v>46223</v>
      </c>
      <c r="N595" s="15">
        <v>46220</v>
      </c>
      <c r="O595" s="15">
        <v>46228</v>
      </c>
      <c r="P595" s="15"/>
      <c r="Q595" s="15"/>
      <c r="R595" s="15">
        <v>46226</v>
      </c>
      <c r="S595" s="15">
        <v>46226</v>
      </c>
      <c r="T595" s="15">
        <v>46230</v>
      </c>
      <c r="U595" s="15">
        <v>46232</v>
      </c>
      <c r="V595" s="15">
        <v>46240</v>
      </c>
      <c r="W595" s="15"/>
      <c r="X595" s="15"/>
      <c r="Y595" s="15"/>
      <c r="Z595" s="15"/>
      <c r="AA595" s="15"/>
      <c r="AB595" s="15"/>
      <c r="AC595" s="15">
        <v>46235</v>
      </c>
      <c r="AD595" s="15">
        <v>46246</v>
      </c>
      <c r="AE595" s="15"/>
      <c r="AF595" s="15"/>
      <c r="AG595" s="15">
        <v>46247</v>
      </c>
      <c r="AH595" s="15">
        <v>46248</v>
      </c>
      <c r="AI595" s="15">
        <v>46249</v>
      </c>
      <c r="AJ595" s="136">
        <v>46277</v>
      </c>
      <c r="AK595" s="136">
        <v>46277</v>
      </c>
      <c r="AL595" s="198">
        <f t="shared" ref="AL595:AL596" si="186">+AJ595-F595</f>
        <v>82</v>
      </c>
      <c r="AM595" s="14" t="s">
        <v>618</v>
      </c>
      <c r="AN595" s="14" t="s">
        <v>2946</v>
      </c>
      <c r="AO595" s="14"/>
      <c r="AP595" s="14"/>
      <c r="AQ595" s="18"/>
      <c r="AR595" s="55" t="s">
        <v>21</v>
      </c>
      <c r="AS595" s="55"/>
      <c r="AT595" s="44" t="s">
        <v>285</v>
      </c>
      <c r="AU595" s="187"/>
      <c r="AV595" s="44"/>
      <c r="AW595" s="173" t="s">
        <v>467</v>
      </c>
      <c r="AX595" s="44">
        <f>IFERROR(VLOOKUP(B595,'[1]Tracking sheet'!$A$3:$D$98000,2,0),0)</f>
        <v>0</v>
      </c>
      <c r="AY595" s="44">
        <f>IFERROR(VLOOKUP(B595,'[1]Tracking sheet'!$A$3:$D$98000,3,0),0)</f>
        <v>0</v>
      </c>
      <c r="AZ595" s="159">
        <f t="shared" si="184"/>
        <v>0</v>
      </c>
      <c r="BA595" s="158">
        <f>IFERROR(VLOOKUP(B595,'[2]Tracking Sheet'!$B$3:$J$5000,2,0),0)</f>
        <v>0</v>
      </c>
      <c r="BB595" s="174">
        <f t="shared" si="185"/>
        <v>-19042</v>
      </c>
      <c r="BC595" s="44">
        <f>IFERROR(VLOOKUP(G595,'[1]Tracking sheet'!$A$3:$D$98000,2,0),0)</f>
        <v>0</v>
      </c>
      <c r="BD595" s="44">
        <f>IFERROR(VLOOKUP(G595,'[1]Tracking sheet'!$A$3:$D$98000,3,0),0)</f>
        <v>0</v>
      </c>
      <c r="BE595" s="159">
        <f t="shared" ref="BE595" si="187">BD595-BC595</f>
        <v>0</v>
      </c>
      <c r="BF595" s="158">
        <f>IFERROR(VLOOKUP(G595,'[2]Tracking Sheet'!$B$3:$J$5000,2,0),0)</f>
        <v>0</v>
      </c>
      <c r="BG595" s="174" t="e">
        <f t="shared" ref="BG595" si="188">BF595-I595</f>
        <v>#VALUE!</v>
      </c>
      <c r="BH595" s="44">
        <f>IFERROR(VLOOKUP(L595,'[1]Tracking sheet'!$A$3:$D$98000,2,0),0)</f>
        <v>0</v>
      </c>
      <c r="BI595" s="44">
        <f>IFERROR(VLOOKUP(L595,'[1]Tracking sheet'!$A$3:$D$98000,3,0),0)</f>
        <v>0</v>
      </c>
      <c r="BJ595" s="159">
        <f t="shared" ref="BJ595" si="189">BI595-BH595</f>
        <v>0</v>
      </c>
      <c r="BK595" s="158">
        <f>IFERROR(VLOOKUP(L595,'[2]Tracking Sheet'!$B$3:$J$5000,2,0),0)</f>
        <v>0</v>
      </c>
      <c r="BL595" s="174">
        <f t="shared" ref="BL595" si="190">BK595-N595</f>
        <v>-46220</v>
      </c>
      <c r="BM595" s="44">
        <f>IFERROR(VLOOKUP(Q595,'[1]Tracking sheet'!$A$3:$D$98000,2,0),0)</f>
        <v>0</v>
      </c>
      <c r="BN595" s="187">
        <f t="shared" ref="BN595" si="191">WEEKNUM(AK595,1)</f>
        <v>37</v>
      </c>
      <c r="BO595" s="44" t="s">
        <v>1029</v>
      </c>
    </row>
    <row r="596" spans="1:70" ht="36" customHeight="1" x14ac:dyDescent="0.3">
      <c r="A596" s="53" t="s">
        <v>628</v>
      </c>
      <c r="B596" s="123" t="s">
        <v>3696</v>
      </c>
      <c r="C596" s="127">
        <v>9665076</v>
      </c>
      <c r="D596" s="202">
        <v>18433</v>
      </c>
      <c r="E596" s="202">
        <v>2399</v>
      </c>
      <c r="F596" s="136">
        <v>46195</v>
      </c>
      <c r="G596" s="15">
        <v>46196</v>
      </c>
      <c r="H596" s="18" t="s">
        <v>666</v>
      </c>
      <c r="I596" s="18" t="s">
        <v>347</v>
      </c>
      <c r="J596" s="15">
        <v>46204</v>
      </c>
      <c r="K596" s="15">
        <v>46214</v>
      </c>
      <c r="L596" s="15">
        <v>46211</v>
      </c>
      <c r="M596" s="15">
        <v>46223</v>
      </c>
      <c r="N596" s="15">
        <v>46220</v>
      </c>
      <c r="O596" s="15">
        <v>46228</v>
      </c>
      <c r="P596" s="15"/>
      <c r="Q596" s="15"/>
      <c r="R596" s="15">
        <v>46226</v>
      </c>
      <c r="S596" s="209">
        <v>46266</v>
      </c>
      <c r="T596" s="15">
        <v>46230</v>
      </c>
      <c r="U596" s="209">
        <v>46273</v>
      </c>
      <c r="V596" s="209">
        <v>46277</v>
      </c>
      <c r="W596" s="15"/>
      <c r="X596" s="15"/>
      <c r="Y596" s="15"/>
      <c r="Z596" s="15"/>
      <c r="AA596" s="15"/>
      <c r="AB596" s="15"/>
      <c r="AC596" s="209">
        <v>46275</v>
      </c>
      <c r="AD596" s="15">
        <v>46246</v>
      </c>
      <c r="AE596" s="15"/>
      <c r="AF596" s="15"/>
      <c r="AG596" s="15">
        <v>46247</v>
      </c>
      <c r="AH596" s="15">
        <v>46248</v>
      </c>
      <c r="AI596" s="15">
        <v>46249</v>
      </c>
      <c r="AJ596" s="136">
        <v>46291</v>
      </c>
      <c r="AK596" s="207">
        <v>46292</v>
      </c>
      <c r="AL596" s="210">
        <f t="shared" si="186"/>
        <v>96</v>
      </c>
      <c r="AM596" s="14" t="s">
        <v>618</v>
      </c>
      <c r="AN596" s="14" t="s">
        <v>2946</v>
      </c>
      <c r="AO596" s="14"/>
      <c r="AP596" s="14"/>
      <c r="AQ596" s="212"/>
      <c r="AR596" s="211" t="s">
        <v>21</v>
      </c>
      <c r="AS596" s="55"/>
      <c r="AT596" s="44" t="s">
        <v>285</v>
      </c>
      <c r="AU596" s="187"/>
      <c r="AV596" s="44"/>
      <c r="AW596" s="173" t="s">
        <v>467</v>
      </c>
      <c r="AX596" s="44">
        <f>IFERROR(VLOOKUP(B596,'[1]Tracking sheet'!$A$3:$D$98000,2,0),0)</f>
        <v>2431</v>
      </c>
      <c r="AY596" s="44">
        <f>IFERROR(VLOOKUP(B596,'[1]Tracking sheet'!$A$3:$D$98000,3,0),0)</f>
        <v>19</v>
      </c>
      <c r="AZ596" s="159">
        <f t="shared" si="184"/>
        <v>-2412</v>
      </c>
      <c r="BA596" s="158">
        <f>IFERROR(VLOOKUP(B596,'[2]Tracking Sheet'!$B$3:$J$5000,2,0),0)</f>
        <v>0</v>
      </c>
      <c r="BB596" s="174">
        <f t="shared" si="185"/>
        <v>-18433</v>
      </c>
      <c r="BC596" s="44">
        <f>IFERROR(VLOOKUP(G596,'[1]Tracking sheet'!$A$3:$D$98000,2,0),0)</f>
        <v>0</v>
      </c>
      <c r="BD596" s="44">
        <f>IFERROR(VLOOKUP(G596,'[1]Tracking sheet'!$A$3:$D$98000,3,0),0)</f>
        <v>0</v>
      </c>
      <c r="BE596" s="159">
        <f t="shared" si="174"/>
        <v>0</v>
      </c>
      <c r="BF596" s="158">
        <f>IFERROR(VLOOKUP(G596,'[2]Tracking Sheet'!$B$3:$J$5000,2,0),0)</f>
        <v>0</v>
      </c>
      <c r="BG596" s="174" t="e">
        <f t="shared" si="175"/>
        <v>#VALUE!</v>
      </c>
      <c r="BH596" s="44">
        <f>IFERROR(VLOOKUP(L596,'[1]Tracking sheet'!$A$3:$D$98000,2,0),0)</f>
        <v>0</v>
      </c>
      <c r="BI596" s="44">
        <f>IFERROR(VLOOKUP(L596,'[1]Tracking sheet'!$A$3:$D$98000,3,0),0)</f>
        <v>0</v>
      </c>
      <c r="BJ596" s="159">
        <f t="shared" si="176"/>
        <v>0</v>
      </c>
      <c r="BK596" s="158">
        <f>IFERROR(VLOOKUP(L596,'[2]Tracking Sheet'!$B$3:$J$5000,2,0),0)</f>
        <v>0</v>
      </c>
      <c r="BL596" s="174">
        <f t="shared" si="177"/>
        <v>-46220</v>
      </c>
      <c r="BM596" s="44">
        <f>IFERROR(VLOOKUP(Q596,'[1]Tracking sheet'!$A$3:$D$98000,2,0),0)</f>
        <v>0</v>
      </c>
      <c r="BN596" s="187">
        <f t="shared" si="178"/>
        <v>40</v>
      </c>
      <c r="BO596" s="44" t="s">
        <v>1690</v>
      </c>
    </row>
    <row r="597" spans="1:70" ht="36" customHeight="1" x14ac:dyDescent="0.3">
      <c r="A597" s="119" t="s">
        <v>636</v>
      </c>
      <c r="B597" s="216" t="s">
        <v>1902</v>
      </c>
      <c r="C597" s="127" t="s">
        <v>1903</v>
      </c>
      <c r="D597" s="53">
        <v>2000</v>
      </c>
      <c r="E597" s="53">
        <v>403</v>
      </c>
      <c r="F597" s="136">
        <v>46186</v>
      </c>
      <c r="G597" s="124">
        <v>46191</v>
      </c>
      <c r="H597" s="18" t="s">
        <v>1737</v>
      </c>
      <c r="I597" s="18" t="s">
        <v>46</v>
      </c>
      <c r="J597" s="14"/>
      <c r="K597" s="14"/>
      <c r="L597" s="15">
        <v>46195</v>
      </c>
      <c r="M597" s="15">
        <v>46202</v>
      </c>
      <c r="N597" s="15">
        <v>46203</v>
      </c>
      <c r="O597" s="15">
        <v>46216</v>
      </c>
      <c r="P597" s="14"/>
      <c r="Q597" s="14"/>
      <c r="R597" s="15">
        <v>46223</v>
      </c>
      <c r="S597" s="124">
        <v>46224</v>
      </c>
      <c r="T597" s="15"/>
      <c r="U597" s="15">
        <v>46226</v>
      </c>
      <c r="V597" s="15">
        <v>46227</v>
      </c>
      <c r="W597" s="14"/>
      <c r="X597" s="14"/>
      <c r="Y597" s="14"/>
      <c r="Z597" s="14"/>
      <c r="AA597" s="14"/>
      <c r="AB597" s="14"/>
      <c r="AC597" s="15">
        <v>46228</v>
      </c>
      <c r="AD597" s="15">
        <v>46231</v>
      </c>
      <c r="AE597" s="14"/>
      <c r="AF597" s="14"/>
      <c r="AG597" s="15">
        <v>46232</v>
      </c>
      <c r="AH597" s="15">
        <v>46233</v>
      </c>
      <c r="AI597" s="15">
        <v>46234</v>
      </c>
      <c r="AJ597" s="136">
        <v>46242</v>
      </c>
      <c r="AK597" s="136">
        <v>46244</v>
      </c>
      <c r="AL597" s="198">
        <v>56</v>
      </c>
      <c r="AM597" s="14" t="s">
        <v>614</v>
      </c>
      <c r="AN597" s="14" t="s">
        <v>36</v>
      </c>
      <c r="AO597" s="14"/>
      <c r="AP597" s="14"/>
      <c r="AQ597" s="18"/>
      <c r="AR597" s="55"/>
      <c r="AS597" s="50"/>
      <c r="AT597" s="44" t="s">
        <v>285</v>
      </c>
      <c r="AU597" s="187"/>
      <c r="AV597" s="44"/>
      <c r="AW597" s="173" t="s">
        <v>463</v>
      </c>
      <c r="AX597" s="44">
        <f>IFERROR(VLOOKUP(B597,'[1]Tracking sheet'!$A$3:$D$98000,2,0),0)</f>
        <v>402</v>
      </c>
      <c r="AY597" s="44">
        <f>IFERROR(VLOOKUP(B597,'[1]Tracking sheet'!$A$3:$D$98000,3,0),0)</f>
        <v>402</v>
      </c>
      <c r="AZ597" s="159">
        <f t="shared" si="184"/>
        <v>0</v>
      </c>
      <c r="BA597" s="158">
        <f>IFERROR(VLOOKUP(B597,'[2]Tracking Sheet'!$B$3:$J$5000,2,0),0)</f>
        <v>0</v>
      </c>
      <c r="BB597" s="174">
        <f t="shared" si="185"/>
        <v>-2000</v>
      </c>
      <c r="BC597" s="44">
        <f>IFERROR(VLOOKUP(G597,'[1]Tracking sheet'!$A$3:$D$98000,2,0),0)</f>
        <v>0</v>
      </c>
      <c r="BD597" s="44">
        <f>IFERROR(VLOOKUP(G597,'[1]Tracking sheet'!$A$3:$D$98000,3,0),0)</f>
        <v>0</v>
      </c>
      <c r="BE597" s="159">
        <f t="shared" si="174"/>
        <v>0</v>
      </c>
      <c r="BF597" s="158">
        <f>IFERROR(VLOOKUP(G597,'[2]Tracking Sheet'!$B$3:$J$5000,2,0),0)</f>
        <v>0</v>
      </c>
      <c r="BG597" s="174" t="e">
        <f t="shared" si="175"/>
        <v>#VALUE!</v>
      </c>
      <c r="BH597" s="44">
        <f>IFERROR(VLOOKUP(L597,'[1]Tracking sheet'!$A$3:$D$98000,2,0),0)</f>
        <v>0</v>
      </c>
      <c r="BI597" s="44">
        <f>IFERROR(VLOOKUP(L597,'[1]Tracking sheet'!$A$3:$D$98000,3,0),0)</f>
        <v>0</v>
      </c>
      <c r="BJ597" s="159">
        <f t="shared" si="176"/>
        <v>0</v>
      </c>
      <c r="BK597" s="158">
        <f>IFERROR(VLOOKUP(L597,'[2]Tracking Sheet'!$B$3:$J$5000,2,0),0)</f>
        <v>0</v>
      </c>
      <c r="BL597" s="174">
        <f t="shared" si="177"/>
        <v>-46203</v>
      </c>
      <c r="BM597" s="44">
        <f>IFERROR(VLOOKUP(Q597,'[1]Tracking sheet'!$A$3:$D$98000,2,0),0)</f>
        <v>0</v>
      </c>
      <c r="BN597" s="187">
        <f t="shared" si="178"/>
        <v>33</v>
      </c>
      <c r="BO597" s="44" t="s">
        <v>1029</v>
      </c>
    </row>
    <row r="598" spans="1:70" ht="36" customHeight="1" x14ac:dyDescent="0.3">
      <c r="A598" s="119" t="s">
        <v>636</v>
      </c>
      <c r="B598" s="216" t="s">
        <v>1904</v>
      </c>
      <c r="C598" s="127" t="s">
        <v>1905</v>
      </c>
      <c r="D598" s="53">
        <v>1200</v>
      </c>
      <c r="E598" s="53">
        <v>512</v>
      </c>
      <c r="F598" s="136">
        <v>46186</v>
      </c>
      <c r="G598" s="15">
        <v>46191</v>
      </c>
      <c r="H598" s="18" t="s">
        <v>1542</v>
      </c>
      <c r="I598" s="18" t="s">
        <v>655</v>
      </c>
      <c r="J598" s="15"/>
      <c r="K598" s="15"/>
      <c r="L598" s="15">
        <v>46195</v>
      </c>
      <c r="M598" s="15">
        <v>46202</v>
      </c>
      <c r="N598" s="15">
        <v>46203</v>
      </c>
      <c r="O598" s="15">
        <v>46216</v>
      </c>
      <c r="P598" s="15"/>
      <c r="Q598" s="15"/>
      <c r="R598" s="15">
        <v>46223</v>
      </c>
      <c r="S598" s="15">
        <v>46224</v>
      </c>
      <c r="T598" s="15"/>
      <c r="U598" s="15">
        <v>46226</v>
      </c>
      <c r="V598" s="15">
        <v>46227</v>
      </c>
      <c r="W598" s="15"/>
      <c r="X598" s="15"/>
      <c r="Y598" s="15"/>
      <c r="Z598" s="15"/>
      <c r="AA598" s="15"/>
      <c r="AB598" s="15"/>
      <c r="AC598" s="15">
        <v>46228</v>
      </c>
      <c r="AD598" s="15">
        <v>46230</v>
      </c>
      <c r="AE598" s="15"/>
      <c r="AF598" s="15"/>
      <c r="AG598" s="15">
        <v>46231</v>
      </c>
      <c r="AH598" s="15">
        <v>46233</v>
      </c>
      <c r="AI598" s="15">
        <v>46234</v>
      </c>
      <c r="AJ598" s="136">
        <v>46242</v>
      </c>
      <c r="AK598" s="136">
        <v>46244</v>
      </c>
      <c r="AL598" s="198">
        <v>56</v>
      </c>
      <c r="AM598" s="14" t="s">
        <v>614</v>
      </c>
      <c r="AN598" s="14" t="s">
        <v>36</v>
      </c>
      <c r="AO598" s="14"/>
      <c r="AP598" s="14"/>
      <c r="AQ598" s="18"/>
      <c r="AR598" s="55"/>
      <c r="AS598" s="122"/>
      <c r="AT598" s="44" t="s">
        <v>285</v>
      </c>
      <c r="AU598" s="187"/>
      <c r="AV598" s="44"/>
      <c r="AW598" s="173" t="s">
        <v>463</v>
      </c>
      <c r="AX598" s="44">
        <f>IFERROR(VLOOKUP(B598,'[1]Tracking sheet'!$A$3:$D$98000,2,0),0)</f>
        <v>512</v>
      </c>
      <c r="AY598" s="44">
        <f>IFERROR(VLOOKUP(B598,'[1]Tracking sheet'!$A$3:$D$98000,3,0),0)</f>
        <v>512</v>
      </c>
      <c r="AZ598" s="159">
        <f t="shared" si="184"/>
        <v>0</v>
      </c>
      <c r="BA598" s="158">
        <f>IFERROR(VLOOKUP(B598,'[2]Tracking Sheet'!$B$3:$J$5000,2,0),0)</f>
        <v>0</v>
      </c>
      <c r="BB598" s="174">
        <f t="shared" si="185"/>
        <v>-1200</v>
      </c>
      <c r="BC598" s="44">
        <f>IFERROR(VLOOKUP(G598,'[1]Tracking sheet'!$A$3:$D$98000,2,0),0)</f>
        <v>0</v>
      </c>
      <c r="BD598" s="44">
        <f>IFERROR(VLOOKUP(G598,'[1]Tracking sheet'!$A$3:$D$98000,3,0),0)</f>
        <v>0</v>
      </c>
      <c r="BE598" s="159">
        <f t="shared" si="174"/>
        <v>0</v>
      </c>
      <c r="BF598" s="158">
        <f>IFERROR(VLOOKUP(G598,'[2]Tracking Sheet'!$B$3:$J$5000,2,0),0)</f>
        <v>0</v>
      </c>
      <c r="BG598" s="174" t="e">
        <f t="shared" si="175"/>
        <v>#VALUE!</v>
      </c>
      <c r="BH598" s="44">
        <f>IFERROR(VLOOKUP(L598,'[1]Tracking sheet'!$A$3:$D$98000,2,0),0)</f>
        <v>0</v>
      </c>
      <c r="BI598" s="44">
        <f>IFERROR(VLOOKUP(L598,'[1]Tracking sheet'!$A$3:$D$98000,3,0),0)</f>
        <v>0</v>
      </c>
      <c r="BJ598" s="159">
        <f t="shared" si="176"/>
        <v>0</v>
      </c>
      <c r="BK598" s="158">
        <f>IFERROR(VLOOKUP(L598,'[2]Tracking Sheet'!$B$3:$J$5000,2,0),0)</f>
        <v>0</v>
      </c>
      <c r="BL598" s="174">
        <f t="shared" si="177"/>
        <v>-46203</v>
      </c>
      <c r="BM598" s="44">
        <f>IFERROR(VLOOKUP(Q598,'[1]Tracking sheet'!$A$3:$D$98000,2,0),0)</f>
        <v>0</v>
      </c>
      <c r="BN598" s="187">
        <f t="shared" si="178"/>
        <v>33</v>
      </c>
      <c r="BO598" s="44" t="s">
        <v>1029</v>
      </c>
    </row>
    <row r="599" spans="1:70" ht="36" customHeight="1" x14ac:dyDescent="0.3">
      <c r="A599" s="119" t="s">
        <v>636</v>
      </c>
      <c r="B599" s="216" t="s">
        <v>1906</v>
      </c>
      <c r="C599" s="127" t="s">
        <v>1907</v>
      </c>
      <c r="D599" s="53">
        <v>3000</v>
      </c>
      <c r="E599" s="53">
        <v>750</v>
      </c>
      <c r="F599" s="136">
        <v>46186</v>
      </c>
      <c r="G599" s="124">
        <v>46191</v>
      </c>
      <c r="H599" s="18" t="s">
        <v>667</v>
      </c>
      <c r="I599" s="18" t="s">
        <v>347</v>
      </c>
      <c r="J599" s="15"/>
      <c r="K599" s="15"/>
      <c r="L599" s="15">
        <v>46204</v>
      </c>
      <c r="M599" s="15">
        <v>46211</v>
      </c>
      <c r="N599" s="15">
        <v>46213</v>
      </c>
      <c r="O599" s="15">
        <v>46225</v>
      </c>
      <c r="P599" s="14"/>
      <c r="Q599" s="14"/>
      <c r="R599" s="15">
        <v>46228</v>
      </c>
      <c r="S599" s="124">
        <v>46230</v>
      </c>
      <c r="T599" s="15"/>
      <c r="U599" s="15">
        <v>46233</v>
      </c>
      <c r="V599" s="15">
        <v>46234</v>
      </c>
      <c r="W599" s="14"/>
      <c r="X599" s="14"/>
      <c r="Y599" s="14"/>
      <c r="Z599" s="14"/>
      <c r="AA599" s="14"/>
      <c r="AB599" s="14"/>
      <c r="AC599" s="15">
        <v>46241</v>
      </c>
      <c r="AD599" s="15">
        <v>46245</v>
      </c>
      <c r="AE599" s="14"/>
      <c r="AF599" s="14"/>
      <c r="AG599" s="15">
        <v>46246</v>
      </c>
      <c r="AH599" s="15">
        <v>46248</v>
      </c>
      <c r="AI599" s="15">
        <v>46251</v>
      </c>
      <c r="AJ599" s="136">
        <v>46256</v>
      </c>
      <c r="AK599" s="136">
        <v>46258</v>
      </c>
      <c r="AL599" s="198">
        <v>70</v>
      </c>
      <c r="AM599" s="14" t="s">
        <v>306</v>
      </c>
      <c r="AN599" s="14" t="s">
        <v>36</v>
      </c>
      <c r="AO599" s="14"/>
      <c r="AP599" s="14"/>
      <c r="AQ599" s="18"/>
      <c r="AR599" s="55"/>
      <c r="AS599" s="122"/>
      <c r="AT599" s="44" t="s">
        <v>596</v>
      </c>
      <c r="AU599" s="187"/>
      <c r="AV599" s="44"/>
      <c r="AW599" s="173" t="s">
        <v>468</v>
      </c>
      <c r="AX599" s="44">
        <f>IFERROR(VLOOKUP(B599,'[1]Tracking sheet'!$A$3:$D$98000,2,0),0)</f>
        <v>750</v>
      </c>
      <c r="AY599" s="44">
        <f>IFERROR(VLOOKUP(B599,'[1]Tracking sheet'!$A$3:$D$98000,3,0),0)</f>
        <v>750</v>
      </c>
      <c r="AZ599" s="159">
        <f t="shared" si="184"/>
        <v>0</v>
      </c>
      <c r="BA599" s="158">
        <f>IFERROR(VLOOKUP(B599,'[2]Tracking Sheet'!$B$3:$J$5000,2,0),0)</f>
        <v>0</v>
      </c>
      <c r="BB599" s="174">
        <f t="shared" si="185"/>
        <v>-3000</v>
      </c>
      <c r="BC599" s="44">
        <f>IFERROR(VLOOKUP(G599,'[1]Tracking sheet'!$A$3:$D$98000,2,0),0)</f>
        <v>0</v>
      </c>
      <c r="BD599" s="44">
        <f>IFERROR(VLOOKUP(G599,'[1]Tracking sheet'!$A$3:$D$98000,3,0),0)</f>
        <v>0</v>
      </c>
      <c r="BE599" s="159">
        <f t="shared" si="174"/>
        <v>0</v>
      </c>
      <c r="BF599" s="158">
        <f>IFERROR(VLOOKUP(G599,'[2]Tracking Sheet'!$B$3:$J$5000,2,0),0)</f>
        <v>0</v>
      </c>
      <c r="BG599" s="174" t="e">
        <f t="shared" si="175"/>
        <v>#VALUE!</v>
      </c>
      <c r="BH599" s="44">
        <f>IFERROR(VLOOKUP(L599,'[1]Tracking sheet'!$A$3:$D$98000,2,0),0)</f>
        <v>0</v>
      </c>
      <c r="BI599" s="44">
        <f>IFERROR(VLOOKUP(L599,'[1]Tracking sheet'!$A$3:$D$98000,3,0),0)</f>
        <v>0</v>
      </c>
      <c r="BJ599" s="159">
        <f t="shared" si="176"/>
        <v>0</v>
      </c>
      <c r="BK599" s="158">
        <f>IFERROR(VLOOKUP(L599,'[2]Tracking Sheet'!$B$3:$J$5000,2,0),0)</f>
        <v>0</v>
      </c>
      <c r="BL599" s="174">
        <f t="shared" si="177"/>
        <v>-46213</v>
      </c>
      <c r="BM599" s="44">
        <f>IFERROR(VLOOKUP(Q599,'[1]Tracking sheet'!$A$3:$D$98000,2,0),0)</f>
        <v>0</v>
      </c>
      <c r="BN599" s="187">
        <f t="shared" si="178"/>
        <v>35</v>
      </c>
      <c r="BO599" s="44" t="s">
        <v>1029</v>
      </c>
      <c r="BR599" s="70" t="s">
        <v>2851</v>
      </c>
    </row>
    <row r="600" spans="1:70" ht="36" customHeight="1" x14ac:dyDescent="0.3">
      <c r="A600" s="119" t="s">
        <v>636</v>
      </c>
      <c r="B600" s="216">
        <v>47874</v>
      </c>
      <c r="C600" s="127" t="s">
        <v>1908</v>
      </c>
      <c r="D600" s="53">
        <v>600</v>
      </c>
      <c r="E600" s="53">
        <v>100</v>
      </c>
      <c r="F600" s="136">
        <v>46186</v>
      </c>
      <c r="G600" s="124">
        <v>46191</v>
      </c>
      <c r="H600" s="18" t="s">
        <v>927</v>
      </c>
      <c r="I600" s="18" t="s">
        <v>347</v>
      </c>
      <c r="J600" s="14"/>
      <c r="K600" s="14"/>
      <c r="L600" s="15">
        <v>46204</v>
      </c>
      <c r="M600" s="15">
        <v>46211</v>
      </c>
      <c r="N600" s="15">
        <v>46213</v>
      </c>
      <c r="O600" s="15">
        <v>46223</v>
      </c>
      <c r="P600" s="14"/>
      <c r="Q600" s="14"/>
      <c r="R600" s="15">
        <v>46228</v>
      </c>
      <c r="S600" s="124">
        <v>46230</v>
      </c>
      <c r="T600" s="15">
        <v>46234</v>
      </c>
      <c r="U600" s="15">
        <v>46244</v>
      </c>
      <c r="V600" s="15">
        <v>46245</v>
      </c>
      <c r="W600" s="14"/>
      <c r="X600" s="14"/>
      <c r="Y600" s="14"/>
      <c r="Z600" s="14"/>
      <c r="AA600" s="14"/>
      <c r="AB600" s="14"/>
      <c r="AC600" s="15">
        <v>46247</v>
      </c>
      <c r="AD600" s="15">
        <v>46249</v>
      </c>
      <c r="AE600" s="14"/>
      <c r="AF600" s="14"/>
      <c r="AG600" s="15">
        <v>46251</v>
      </c>
      <c r="AH600" s="15">
        <v>46252</v>
      </c>
      <c r="AI600" s="15">
        <v>46254</v>
      </c>
      <c r="AJ600" s="136">
        <v>46256</v>
      </c>
      <c r="AK600" s="136">
        <v>46258</v>
      </c>
      <c r="AL600" s="198">
        <v>70</v>
      </c>
      <c r="AM600" s="14" t="s">
        <v>614</v>
      </c>
      <c r="AN600" s="14" t="s">
        <v>36</v>
      </c>
      <c r="AO600" s="14"/>
      <c r="AP600" s="14"/>
      <c r="AQ600" s="18"/>
      <c r="AR600" s="55"/>
      <c r="AS600" s="122" t="s">
        <v>577</v>
      </c>
      <c r="AT600" s="44" t="s">
        <v>285</v>
      </c>
      <c r="AU600" s="187"/>
      <c r="AV600" s="44"/>
      <c r="AW600" s="173" t="s">
        <v>468</v>
      </c>
      <c r="AX600" s="44">
        <f>IFERROR(VLOOKUP(B600,'[1]Tracking sheet'!$A$3:$D$98000,2,0),0)</f>
        <v>100</v>
      </c>
      <c r="AY600" s="44">
        <f>IFERROR(VLOOKUP(B600,'[1]Tracking sheet'!$A$3:$D$98000,3,0),0)</f>
        <v>100</v>
      </c>
      <c r="AZ600" s="159">
        <f t="shared" si="184"/>
        <v>0</v>
      </c>
      <c r="BA600" s="158">
        <f>IFERROR(VLOOKUP(B600,'[2]Tracking Sheet'!$B$3:$J$5000,2,0),0)</f>
        <v>0</v>
      </c>
      <c r="BB600" s="174">
        <f t="shared" si="185"/>
        <v>-600</v>
      </c>
      <c r="BC600" s="44">
        <f>IFERROR(VLOOKUP(G600,'[1]Tracking sheet'!$A$3:$D$98000,2,0),0)</f>
        <v>0</v>
      </c>
      <c r="BD600" s="44">
        <f>IFERROR(VLOOKUP(G600,'[1]Tracking sheet'!$A$3:$D$98000,3,0),0)</f>
        <v>0</v>
      </c>
      <c r="BE600" s="159">
        <f t="shared" si="174"/>
        <v>0</v>
      </c>
      <c r="BF600" s="158">
        <f>IFERROR(VLOOKUP(G600,'[2]Tracking Sheet'!$B$3:$J$5000,2,0),0)</f>
        <v>0</v>
      </c>
      <c r="BG600" s="174" t="e">
        <f t="shared" si="175"/>
        <v>#VALUE!</v>
      </c>
      <c r="BH600" s="44">
        <f>IFERROR(VLOOKUP(L600,'[1]Tracking sheet'!$A$3:$D$98000,2,0),0)</f>
        <v>0</v>
      </c>
      <c r="BI600" s="44">
        <f>IFERROR(VLOOKUP(L600,'[1]Tracking sheet'!$A$3:$D$98000,3,0),0)</f>
        <v>0</v>
      </c>
      <c r="BJ600" s="159">
        <f t="shared" si="176"/>
        <v>0</v>
      </c>
      <c r="BK600" s="158">
        <f>IFERROR(VLOOKUP(L600,'[2]Tracking Sheet'!$B$3:$J$5000,2,0),0)</f>
        <v>0</v>
      </c>
      <c r="BL600" s="174">
        <f t="shared" si="177"/>
        <v>-46213</v>
      </c>
      <c r="BM600" s="44">
        <f>IFERROR(VLOOKUP(Q600,'[1]Tracking sheet'!$A$3:$D$98000,2,0),0)</f>
        <v>0</v>
      </c>
      <c r="BN600" s="187">
        <f t="shared" si="178"/>
        <v>35</v>
      </c>
      <c r="BO600" s="44" t="s">
        <v>971</v>
      </c>
    </row>
    <row r="601" spans="1:70" ht="36" customHeight="1" x14ac:dyDescent="0.3">
      <c r="A601" s="119" t="s">
        <v>636</v>
      </c>
      <c r="B601" s="216" t="s">
        <v>1909</v>
      </c>
      <c r="C601" s="127" t="s">
        <v>1910</v>
      </c>
      <c r="D601" s="53">
        <v>2000</v>
      </c>
      <c r="E601" s="53">
        <v>515</v>
      </c>
      <c r="F601" s="136">
        <v>46186</v>
      </c>
      <c r="G601" s="15">
        <v>46191</v>
      </c>
      <c r="H601" s="18" t="s">
        <v>1139</v>
      </c>
      <c r="I601" s="18" t="s">
        <v>46</v>
      </c>
      <c r="J601" s="14"/>
      <c r="K601" s="14"/>
      <c r="L601" s="15">
        <v>46228</v>
      </c>
      <c r="M601" s="15">
        <v>46204</v>
      </c>
      <c r="N601" s="15">
        <v>46205</v>
      </c>
      <c r="O601" s="15">
        <v>46216</v>
      </c>
      <c r="P601" s="15">
        <v>46217</v>
      </c>
      <c r="Q601" s="15">
        <v>46221</v>
      </c>
      <c r="R601" s="15">
        <v>46220</v>
      </c>
      <c r="S601" s="124">
        <v>46221</v>
      </c>
      <c r="T601" s="15"/>
      <c r="U601" s="15">
        <v>46225</v>
      </c>
      <c r="V601" s="15">
        <v>46226</v>
      </c>
      <c r="W601" s="14"/>
      <c r="X601" s="14"/>
      <c r="Y601" s="14"/>
      <c r="Z601" s="14"/>
      <c r="AA601" s="14"/>
      <c r="AB601" s="14"/>
      <c r="AC601" s="15">
        <v>46227</v>
      </c>
      <c r="AD601" s="15">
        <v>46230</v>
      </c>
      <c r="AE601" s="14"/>
      <c r="AF601" s="14"/>
      <c r="AG601" s="15">
        <v>46231</v>
      </c>
      <c r="AH601" s="15">
        <v>46232</v>
      </c>
      <c r="AI601" s="15">
        <v>46234</v>
      </c>
      <c r="AJ601" s="136">
        <v>46242</v>
      </c>
      <c r="AK601" s="136">
        <v>46244</v>
      </c>
      <c r="AL601" s="198">
        <v>56</v>
      </c>
      <c r="AM601" s="14" t="s">
        <v>262</v>
      </c>
      <c r="AN601" s="14" t="s">
        <v>36</v>
      </c>
      <c r="AO601" s="14"/>
      <c r="AP601" s="14"/>
      <c r="AQ601" s="18"/>
      <c r="AR601" s="55" t="s">
        <v>48</v>
      </c>
      <c r="AS601" s="122"/>
      <c r="AT601" s="44" t="s">
        <v>596</v>
      </c>
      <c r="AU601" s="187"/>
      <c r="AV601" s="44"/>
      <c r="AW601" s="173" t="s">
        <v>468</v>
      </c>
      <c r="AX601" s="44">
        <f>IFERROR(VLOOKUP(B601,'[1]Tracking sheet'!$A$3:$D$98000,2,0),0)</f>
        <v>515</v>
      </c>
      <c r="AY601" s="44">
        <f>IFERROR(VLOOKUP(B601,'[1]Tracking sheet'!$A$3:$D$98000,3,0),0)</f>
        <v>515</v>
      </c>
      <c r="AZ601" s="159">
        <f t="shared" si="184"/>
        <v>0</v>
      </c>
      <c r="BA601" s="158">
        <f>IFERROR(VLOOKUP(B601,'[2]Tracking Sheet'!$B$3:$J$5000,2,0),0)</f>
        <v>0</v>
      </c>
      <c r="BB601" s="174">
        <f t="shared" si="185"/>
        <v>-2000</v>
      </c>
      <c r="BC601" s="44">
        <f>IFERROR(VLOOKUP(G601,'[1]Tracking sheet'!$A$3:$D$98000,2,0),0)</f>
        <v>0</v>
      </c>
      <c r="BD601" s="44">
        <f>IFERROR(VLOOKUP(G601,'[1]Tracking sheet'!$A$3:$D$98000,3,0),0)</f>
        <v>0</v>
      </c>
      <c r="BE601" s="159">
        <f t="shared" si="174"/>
        <v>0</v>
      </c>
      <c r="BF601" s="158">
        <f>IFERROR(VLOOKUP(G601,'[2]Tracking Sheet'!$B$3:$J$5000,2,0),0)</f>
        <v>0</v>
      </c>
      <c r="BG601" s="174" t="e">
        <f t="shared" si="175"/>
        <v>#VALUE!</v>
      </c>
      <c r="BH601" s="44">
        <f>IFERROR(VLOOKUP(L601,'[1]Tracking sheet'!$A$3:$D$98000,2,0),0)</f>
        <v>0</v>
      </c>
      <c r="BI601" s="44">
        <f>IFERROR(VLOOKUP(L601,'[1]Tracking sheet'!$A$3:$D$98000,3,0),0)</f>
        <v>0</v>
      </c>
      <c r="BJ601" s="159">
        <f t="shared" si="176"/>
        <v>0</v>
      </c>
      <c r="BK601" s="158">
        <f>IFERROR(VLOOKUP(L601,'[2]Tracking Sheet'!$B$3:$J$5000,2,0),0)</f>
        <v>0</v>
      </c>
      <c r="BL601" s="174">
        <f t="shared" si="177"/>
        <v>-46205</v>
      </c>
      <c r="BM601" s="44">
        <f>IFERROR(VLOOKUP(Q601,'[1]Tracking sheet'!$A$3:$D$98000,2,0),0)</f>
        <v>0</v>
      </c>
      <c r="BN601" s="187">
        <f t="shared" si="178"/>
        <v>33</v>
      </c>
      <c r="BO601" s="44" t="s">
        <v>1029</v>
      </c>
      <c r="BR601" s="70" t="s">
        <v>2363</v>
      </c>
    </row>
    <row r="602" spans="1:70" ht="36" customHeight="1" x14ac:dyDescent="0.3">
      <c r="A602" s="119" t="s">
        <v>636</v>
      </c>
      <c r="B602" s="216" t="s">
        <v>1911</v>
      </c>
      <c r="C602" s="127" t="s">
        <v>1912</v>
      </c>
      <c r="D602" s="53">
        <v>7400</v>
      </c>
      <c r="E602" s="53">
        <v>1686</v>
      </c>
      <c r="F602" s="136">
        <v>46186</v>
      </c>
      <c r="G602" s="15">
        <v>46191</v>
      </c>
      <c r="H602" s="18" t="s">
        <v>777</v>
      </c>
      <c r="I602" s="18" t="s">
        <v>347</v>
      </c>
      <c r="J602" s="14"/>
      <c r="K602" s="14"/>
      <c r="L602" s="15">
        <v>46204</v>
      </c>
      <c r="M602" s="15">
        <v>46213</v>
      </c>
      <c r="N602" s="15">
        <v>46214</v>
      </c>
      <c r="O602" s="15">
        <v>46227</v>
      </c>
      <c r="P602" s="14"/>
      <c r="Q602" s="14"/>
      <c r="R602" s="15">
        <v>46227</v>
      </c>
      <c r="S602" s="15">
        <v>46228</v>
      </c>
      <c r="T602" s="15"/>
      <c r="U602" s="15">
        <v>46232</v>
      </c>
      <c r="V602" s="15">
        <v>46234</v>
      </c>
      <c r="W602" s="15"/>
      <c r="X602" s="15"/>
      <c r="Y602" s="15"/>
      <c r="Z602" s="15"/>
      <c r="AA602" s="15"/>
      <c r="AB602" s="15"/>
      <c r="AC602" s="15">
        <v>46241</v>
      </c>
      <c r="AD602" s="15">
        <v>46247</v>
      </c>
      <c r="AE602" s="15"/>
      <c r="AF602" s="15"/>
      <c r="AG602" s="15">
        <v>46248</v>
      </c>
      <c r="AH602" s="15">
        <v>46251</v>
      </c>
      <c r="AI602" s="15">
        <v>46254</v>
      </c>
      <c r="AJ602" s="136">
        <v>46256</v>
      </c>
      <c r="AK602" s="136">
        <v>46258</v>
      </c>
      <c r="AL602" s="198">
        <v>70</v>
      </c>
      <c r="AM602" s="14" t="s">
        <v>306</v>
      </c>
      <c r="AN602" s="55" t="s">
        <v>36</v>
      </c>
      <c r="AO602" s="14"/>
      <c r="AP602" s="14"/>
      <c r="AQ602" s="18"/>
      <c r="AR602" s="55"/>
      <c r="AS602" s="122" t="s">
        <v>1</v>
      </c>
      <c r="AT602" s="44" t="s">
        <v>596</v>
      </c>
      <c r="AU602" s="187"/>
      <c r="AV602" s="44"/>
      <c r="AW602" s="173" t="s">
        <v>468</v>
      </c>
      <c r="AX602" s="44">
        <f>IFERROR(VLOOKUP(B602,'[1]Tracking sheet'!$A$3:$D$98000,2,0),0)</f>
        <v>1686</v>
      </c>
      <c r="AY602" s="44">
        <f>IFERROR(VLOOKUP(B602,'[1]Tracking sheet'!$A$3:$D$98000,3,0),0)</f>
        <v>1686</v>
      </c>
      <c r="AZ602" s="159">
        <f t="shared" si="184"/>
        <v>0</v>
      </c>
      <c r="BA602" s="158">
        <f>IFERROR(VLOOKUP(B602,'[2]Tracking Sheet'!$B$3:$J$5000,2,0),0)</f>
        <v>7766</v>
      </c>
      <c r="BB602" s="174">
        <f t="shared" si="185"/>
        <v>366</v>
      </c>
      <c r="BC602" s="44">
        <f>IFERROR(VLOOKUP(G602,'[1]Tracking sheet'!$A$3:$D$98000,2,0),0)</f>
        <v>0</v>
      </c>
      <c r="BD602" s="44">
        <f>IFERROR(VLOOKUP(G602,'[1]Tracking sheet'!$A$3:$D$98000,3,0),0)</f>
        <v>0</v>
      </c>
      <c r="BE602" s="159">
        <f t="shared" si="174"/>
        <v>0</v>
      </c>
      <c r="BF602" s="158">
        <f>IFERROR(VLOOKUP(G602,'[2]Tracking Sheet'!$B$3:$J$5000,2,0),0)</f>
        <v>0</v>
      </c>
      <c r="BG602" s="174" t="e">
        <f t="shared" si="175"/>
        <v>#VALUE!</v>
      </c>
      <c r="BH602" s="44">
        <f>IFERROR(VLOOKUP(L602,'[1]Tracking sheet'!$A$3:$D$98000,2,0),0)</f>
        <v>0</v>
      </c>
      <c r="BI602" s="44">
        <f>IFERROR(VLOOKUP(L602,'[1]Tracking sheet'!$A$3:$D$98000,3,0),0)</f>
        <v>0</v>
      </c>
      <c r="BJ602" s="159">
        <f t="shared" si="176"/>
        <v>0</v>
      </c>
      <c r="BK602" s="158">
        <f>IFERROR(VLOOKUP(L602,'[2]Tracking Sheet'!$B$3:$J$5000,2,0),0)</f>
        <v>0</v>
      </c>
      <c r="BL602" s="174">
        <f t="shared" si="177"/>
        <v>-46214</v>
      </c>
      <c r="BM602" s="44">
        <f>IFERROR(VLOOKUP(Q602,'[1]Tracking sheet'!$A$3:$D$98000,2,0),0)</f>
        <v>0</v>
      </c>
      <c r="BN602" s="187">
        <f t="shared" si="178"/>
        <v>35</v>
      </c>
      <c r="BO602" s="44" t="s">
        <v>1029</v>
      </c>
      <c r="BR602" s="70" t="s">
        <v>2851</v>
      </c>
    </row>
    <row r="603" spans="1:70" ht="36" customHeight="1" x14ac:dyDescent="0.3">
      <c r="A603" s="119" t="s">
        <v>636</v>
      </c>
      <c r="B603" s="216" t="s">
        <v>1913</v>
      </c>
      <c r="C603" s="127" t="s">
        <v>1914</v>
      </c>
      <c r="D603" s="53">
        <v>5400</v>
      </c>
      <c r="E603" s="53">
        <v>1325</v>
      </c>
      <c r="F603" s="136">
        <v>46186</v>
      </c>
      <c r="G603" s="15">
        <v>46191</v>
      </c>
      <c r="H603" s="18" t="s">
        <v>857</v>
      </c>
      <c r="I603" s="18" t="s">
        <v>347</v>
      </c>
      <c r="J603" s="14"/>
      <c r="K603" s="14"/>
      <c r="L603" s="15">
        <v>46204</v>
      </c>
      <c r="M603" s="15">
        <v>46213</v>
      </c>
      <c r="N603" s="15">
        <v>46214</v>
      </c>
      <c r="O603" s="15">
        <v>46227</v>
      </c>
      <c r="P603" s="14"/>
      <c r="Q603" s="14"/>
      <c r="R603" s="15">
        <v>46228</v>
      </c>
      <c r="S603" s="15">
        <v>46230</v>
      </c>
      <c r="T603" s="14"/>
      <c r="U603" s="15">
        <v>46232</v>
      </c>
      <c r="V603" s="15">
        <v>46234</v>
      </c>
      <c r="W603" s="14"/>
      <c r="X603" s="14"/>
      <c r="Y603" s="14"/>
      <c r="Z603" s="14"/>
      <c r="AA603" s="14"/>
      <c r="AB603" s="14"/>
      <c r="AC603" s="15">
        <v>46242</v>
      </c>
      <c r="AD603" s="15">
        <v>46247</v>
      </c>
      <c r="AE603" s="15"/>
      <c r="AF603" s="14"/>
      <c r="AG603" s="15">
        <v>46248</v>
      </c>
      <c r="AH603" s="15">
        <v>46251</v>
      </c>
      <c r="AI603" s="15">
        <v>46253</v>
      </c>
      <c r="AJ603" s="136">
        <v>46256</v>
      </c>
      <c r="AK603" s="136">
        <v>46258</v>
      </c>
      <c r="AL603" s="198">
        <v>70</v>
      </c>
      <c r="AM603" s="14" t="s">
        <v>611</v>
      </c>
      <c r="AN603" s="55" t="s">
        <v>36</v>
      </c>
      <c r="AO603" s="14"/>
      <c r="AP603" s="14"/>
      <c r="AQ603" s="18"/>
      <c r="AR603" s="55"/>
      <c r="AS603" s="122"/>
      <c r="AT603" s="44" t="s">
        <v>596</v>
      </c>
      <c r="AU603" s="187"/>
      <c r="AV603" s="44"/>
      <c r="AW603" s="173" t="s">
        <v>468</v>
      </c>
      <c r="AX603" s="44">
        <f>IFERROR(VLOOKUP(B603,'[1]Tracking sheet'!$A$3:$D$98000,2,0),0)</f>
        <v>1326</v>
      </c>
      <c r="AY603" s="44">
        <f>IFERROR(VLOOKUP(B603,'[1]Tracking sheet'!$A$3:$D$98000,3,0),0)</f>
        <v>1326</v>
      </c>
      <c r="AZ603" s="159">
        <f t="shared" si="184"/>
        <v>0</v>
      </c>
      <c r="BA603" s="158">
        <f>IFERROR(VLOOKUP(B603,'[2]Tracking Sheet'!$B$3:$J$5000,2,0),0)</f>
        <v>0</v>
      </c>
      <c r="BB603" s="174">
        <f t="shared" si="185"/>
        <v>-5400</v>
      </c>
      <c r="BC603" s="44">
        <f>IFERROR(VLOOKUP(G603,'[1]Tracking sheet'!$A$3:$D$98000,2,0),0)</f>
        <v>0</v>
      </c>
      <c r="BD603" s="44">
        <f>IFERROR(VLOOKUP(G603,'[1]Tracking sheet'!$A$3:$D$98000,3,0),0)</f>
        <v>0</v>
      </c>
      <c r="BE603" s="159">
        <f t="shared" si="174"/>
        <v>0</v>
      </c>
      <c r="BF603" s="158">
        <f>IFERROR(VLOOKUP(G603,'[2]Tracking Sheet'!$B$3:$J$5000,2,0),0)</f>
        <v>0</v>
      </c>
      <c r="BG603" s="174" t="e">
        <f t="shared" si="175"/>
        <v>#VALUE!</v>
      </c>
      <c r="BH603" s="44">
        <f>IFERROR(VLOOKUP(L603,'[1]Tracking sheet'!$A$3:$D$98000,2,0),0)</f>
        <v>0</v>
      </c>
      <c r="BI603" s="44">
        <f>IFERROR(VLOOKUP(L603,'[1]Tracking sheet'!$A$3:$D$98000,3,0),0)</f>
        <v>0</v>
      </c>
      <c r="BJ603" s="159">
        <f t="shared" si="176"/>
        <v>0</v>
      </c>
      <c r="BK603" s="158">
        <f>IFERROR(VLOOKUP(L603,'[2]Tracking Sheet'!$B$3:$J$5000,2,0),0)</f>
        <v>0</v>
      </c>
      <c r="BL603" s="174">
        <f t="shared" si="177"/>
        <v>-46214</v>
      </c>
      <c r="BM603" s="44">
        <f>IFERROR(VLOOKUP(Q603,'[1]Tracking sheet'!$A$3:$D$98000,2,0),0)</f>
        <v>0</v>
      </c>
      <c r="BN603" s="187">
        <f t="shared" si="178"/>
        <v>35</v>
      </c>
      <c r="BO603" s="44" t="s">
        <v>1029</v>
      </c>
      <c r="BR603" s="70" t="s">
        <v>2851</v>
      </c>
    </row>
    <row r="604" spans="1:70" ht="36" customHeight="1" x14ac:dyDescent="0.3">
      <c r="A604" s="119" t="s">
        <v>636</v>
      </c>
      <c r="B604" s="216" t="s">
        <v>1915</v>
      </c>
      <c r="C604" s="127" t="s">
        <v>1916</v>
      </c>
      <c r="D604" s="53">
        <v>2400</v>
      </c>
      <c r="E604" s="53">
        <v>770</v>
      </c>
      <c r="F604" s="136">
        <v>46186</v>
      </c>
      <c r="G604" s="15">
        <v>46191</v>
      </c>
      <c r="H604" s="18" t="s">
        <v>1917</v>
      </c>
      <c r="I604" s="18" t="s">
        <v>347</v>
      </c>
      <c r="J604" s="14"/>
      <c r="K604" s="14"/>
      <c r="L604" s="15">
        <v>46204</v>
      </c>
      <c r="M604" s="15">
        <v>46216</v>
      </c>
      <c r="N604" s="15">
        <v>46217</v>
      </c>
      <c r="O604" s="15">
        <v>46228</v>
      </c>
      <c r="P604" s="14"/>
      <c r="Q604" s="14"/>
      <c r="R604" s="15">
        <v>46234</v>
      </c>
      <c r="S604" s="15">
        <v>46235</v>
      </c>
      <c r="T604" s="15"/>
      <c r="U604" s="15">
        <v>46241</v>
      </c>
      <c r="V604" s="15">
        <v>46242</v>
      </c>
      <c r="W604" s="14"/>
      <c r="X604" s="14"/>
      <c r="Y604" s="14"/>
      <c r="Z604" s="14"/>
      <c r="AA604" s="14"/>
      <c r="AB604" s="14"/>
      <c r="AC604" s="15">
        <v>46244</v>
      </c>
      <c r="AD604" s="15">
        <v>46248</v>
      </c>
      <c r="AE604" s="14"/>
      <c r="AF604" s="14"/>
      <c r="AG604" s="15">
        <v>46249</v>
      </c>
      <c r="AH604" s="15">
        <v>46251</v>
      </c>
      <c r="AI604" s="15">
        <v>46254</v>
      </c>
      <c r="AJ604" s="136">
        <v>46256</v>
      </c>
      <c r="AK604" s="136">
        <v>46258</v>
      </c>
      <c r="AL604" s="198">
        <v>70</v>
      </c>
      <c r="AM604" s="14" t="s">
        <v>277</v>
      </c>
      <c r="AN604" s="14" t="s">
        <v>36</v>
      </c>
      <c r="AO604" s="14"/>
      <c r="AP604" s="14"/>
      <c r="AQ604" s="18"/>
      <c r="AR604" s="55"/>
      <c r="AS604" s="122"/>
      <c r="AT604" s="44" t="s">
        <v>596</v>
      </c>
      <c r="AU604" s="187"/>
      <c r="AV604" s="44"/>
      <c r="AW604" s="173" t="s">
        <v>468</v>
      </c>
      <c r="AX604" s="44">
        <f>IFERROR(VLOOKUP(B604,'[1]Tracking sheet'!$A$3:$D$98000,2,0),0)</f>
        <v>770</v>
      </c>
      <c r="AY604" s="44">
        <f>IFERROR(VLOOKUP(B604,'[1]Tracking sheet'!$A$3:$D$98000,3,0),0)</f>
        <v>770</v>
      </c>
      <c r="AZ604" s="159">
        <f t="shared" si="184"/>
        <v>0</v>
      </c>
      <c r="BA604" s="158">
        <f>IFERROR(VLOOKUP(B604,'[2]Tracking Sheet'!$B$3:$J$5000,2,0),0)</f>
        <v>2482</v>
      </c>
      <c r="BB604" s="174">
        <f t="shared" si="185"/>
        <v>82</v>
      </c>
      <c r="BC604" s="44">
        <f>IFERROR(VLOOKUP(G604,'[1]Tracking sheet'!$A$3:$D$98000,2,0),0)</f>
        <v>0</v>
      </c>
      <c r="BD604" s="44">
        <f>IFERROR(VLOOKUP(G604,'[1]Tracking sheet'!$A$3:$D$98000,3,0),0)</f>
        <v>0</v>
      </c>
      <c r="BE604" s="159">
        <f t="shared" si="174"/>
        <v>0</v>
      </c>
      <c r="BF604" s="158">
        <f>IFERROR(VLOOKUP(G604,'[2]Tracking Sheet'!$B$3:$J$5000,2,0),0)</f>
        <v>0</v>
      </c>
      <c r="BG604" s="174" t="e">
        <f t="shared" si="175"/>
        <v>#VALUE!</v>
      </c>
      <c r="BH604" s="44">
        <f>IFERROR(VLOOKUP(L604,'[1]Tracking sheet'!$A$3:$D$98000,2,0),0)</f>
        <v>0</v>
      </c>
      <c r="BI604" s="44">
        <f>IFERROR(VLOOKUP(L604,'[1]Tracking sheet'!$A$3:$D$98000,3,0),0)</f>
        <v>0</v>
      </c>
      <c r="BJ604" s="159">
        <f t="shared" si="176"/>
        <v>0</v>
      </c>
      <c r="BK604" s="158">
        <f>IFERROR(VLOOKUP(L604,'[2]Tracking Sheet'!$B$3:$J$5000,2,0),0)</f>
        <v>0</v>
      </c>
      <c r="BL604" s="174">
        <f t="shared" si="177"/>
        <v>-46217</v>
      </c>
      <c r="BM604" s="44">
        <f>IFERROR(VLOOKUP(Q604,'[1]Tracking sheet'!$A$3:$D$98000,2,0),0)</f>
        <v>0</v>
      </c>
      <c r="BN604" s="187">
        <f t="shared" si="178"/>
        <v>35</v>
      </c>
      <c r="BO604" s="44" t="s">
        <v>971</v>
      </c>
      <c r="BR604" s="70" t="s">
        <v>2928</v>
      </c>
    </row>
    <row r="605" spans="1:70" ht="36" customHeight="1" x14ac:dyDescent="0.3">
      <c r="A605" s="119" t="s">
        <v>636</v>
      </c>
      <c r="B605" s="216" t="s">
        <v>1918</v>
      </c>
      <c r="C605" s="127" t="s">
        <v>1919</v>
      </c>
      <c r="D605" s="53">
        <v>2500</v>
      </c>
      <c r="E605" s="53">
        <v>1155</v>
      </c>
      <c r="F605" s="136">
        <v>46186</v>
      </c>
      <c r="G605" s="15">
        <v>46191</v>
      </c>
      <c r="H605" s="18" t="s">
        <v>1920</v>
      </c>
      <c r="I605" s="18" t="s">
        <v>347</v>
      </c>
      <c r="J605" s="14"/>
      <c r="K605" s="14"/>
      <c r="L605" s="15">
        <v>46204</v>
      </c>
      <c r="M605" s="15">
        <v>46213</v>
      </c>
      <c r="N605" s="15">
        <v>46214</v>
      </c>
      <c r="O605" s="15">
        <v>46225</v>
      </c>
      <c r="P605" s="14"/>
      <c r="Q605" s="14"/>
      <c r="R605" s="15">
        <v>46235</v>
      </c>
      <c r="S605" s="15">
        <v>46240</v>
      </c>
      <c r="T605" s="14"/>
      <c r="U605" s="15">
        <v>46242</v>
      </c>
      <c r="V605" s="15">
        <v>46244</v>
      </c>
      <c r="W605" s="14"/>
      <c r="X605" s="14"/>
      <c r="Y605" s="14"/>
      <c r="Z605" s="14"/>
      <c r="AA605" s="14"/>
      <c r="AB605" s="14"/>
      <c r="AC605" s="15">
        <v>46245</v>
      </c>
      <c r="AD605" s="15">
        <v>46248</v>
      </c>
      <c r="AE605" s="14"/>
      <c r="AF605" s="14"/>
      <c r="AG605" s="15">
        <v>46249</v>
      </c>
      <c r="AH605" s="15">
        <v>46252</v>
      </c>
      <c r="AI605" s="15">
        <v>46254</v>
      </c>
      <c r="AJ605" s="136">
        <v>46256</v>
      </c>
      <c r="AK605" s="136">
        <v>46258</v>
      </c>
      <c r="AL605" s="198">
        <v>70</v>
      </c>
      <c r="AM605" s="14" t="s">
        <v>277</v>
      </c>
      <c r="AN605" s="14" t="s">
        <v>36</v>
      </c>
      <c r="AO605" s="14"/>
      <c r="AP605" s="14"/>
      <c r="AQ605" s="18"/>
      <c r="AR605" s="55"/>
      <c r="AS605" s="122"/>
      <c r="AT605" s="44" t="s">
        <v>596</v>
      </c>
      <c r="AU605" s="187"/>
      <c r="AV605" s="44"/>
      <c r="AW605" s="173" t="s">
        <v>468</v>
      </c>
      <c r="AX605" s="44">
        <f>IFERROR(VLOOKUP(B605,'[1]Tracking sheet'!$A$3:$D$98000,2,0),0)</f>
        <v>1155</v>
      </c>
      <c r="AY605" s="44">
        <f>IFERROR(VLOOKUP(B605,'[1]Tracking sheet'!$A$3:$D$98000,3,0),0)</f>
        <v>1155</v>
      </c>
      <c r="AZ605" s="159">
        <f t="shared" si="184"/>
        <v>0</v>
      </c>
      <c r="BA605" s="158">
        <f>IFERROR(VLOOKUP(B605,'[2]Tracking Sheet'!$B$3:$J$5000,2,0),0)</f>
        <v>0</v>
      </c>
      <c r="BB605" s="174">
        <f t="shared" si="185"/>
        <v>-2500</v>
      </c>
      <c r="BC605" s="44">
        <f>IFERROR(VLOOKUP(G605,'[1]Tracking sheet'!$A$3:$D$98000,2,0),0)</f>
        <v>0</v>
      </c>
      <c r="BD605" s="44">
        <f>IFERROR(VLOOKUP(G605,'[1]Tracking sheet'!$A$3:$D$98000,3,0),0)</f>
        <v>0</v>
      </c>
      <c r="BE605" s="159">
        <f t="shared" si="174"/>
        <v>0</v>
      </c>
      <c r="BF605" s="158">
        <f>IFERROR(VLOOKUP(G605,'[2]Tracking Sheet'!$B$3:$J$5000,2,0),0)</f>
        <v>0</v>
      </c>
      <c r="BG605" s="174" t="e">
        <f t="shared" si="175"/>
        <v>#VALUE!</v>
      </c>
      <c r="BH605" s="44">
        <f>IFERROR(VLOOKUP(L605,'[1]Tracking sheet'!$A$3:$D$98000,2,0),0)</f>
        <v>0</v>
      </c>
      <c r="BI605" s="44">
        <f>IFERROR(VLOOKUP(L605,'[1]Tracking sheet'!$A$3:$D$98000,3,0),0)</f>
        <v>0</v>
      </c>
      <c r="BJ605" s="159">
        <f t="shared" si="176"/>
        <v>0</v>
      </c>
      <c r="BK605" s="158">
        <f>IFERROR(VLOOKUP(L605,'[2]Tracking Sheet'!$B$3:$J$5000,2,0),0)</f>
        <v>0</v>
      </c>
      <c r="BL605" s="174">
        <f t="shared" si="177"/>
        <v>-46214</v>
      </c>
      <c r="BM605" s="44">
        <f>IFERROR(VLOOKUP(Q605,'[1]Tracking sheet'!$A$3:$D$98000,2,0),0)</f>
        <v>0</v>
      </c>
      <c r="BN605" s="187">
        <f t="shared" si="178"/>
        <v>35</v>
      </c>
      <c r="BO605" s="44" t="s">
        <v>971</v>
      </c>
      <c r="BR605" s="70" t="s">
        <v>2934</v>
      </c>
    </row>
    <row r="606" spans="1:70" ht="36" customHeight="1" x14ac:dyDescent="0.3">
      <c r="A606" s="119" t="s">
        <v>636</v>
      </c>
      <c r="B606" s="216" t="s">
        <v>1921</v>
      </c>
      <c r="C606" s="127" t="s">
        <v>1922</v>
      </c>
      <c r="D606" s="53">
        <v>400</v>
      </c>
      <c r="E606" s="53">
        <v>115</v>
      </c>
      <c r="F606" s="136">
        <v>46186</v>
      </c>
      <c r="G606" s="15">
        <v>46191</v>
      </c>
      <c r="H606" s="18" t="s">
        <v>1923</v>
      </c>
      <c r="I606" s="18" t="s">
        <v>347</v>
      </c>
      <c r="J606" s="14"/>
      <c r="K606" s="14"/>
      <c r="L606" s="15">
        <v>46204</v>
      </c>
      <c r="M606" s="15">
        <v>46209</v>
      </c>
      <c r="N606" s="15">
        <v>46213</v>
      </c>
      <c r="O606" s="15">
        <v>46225</v>
      </c>
      <c r="P606" s="14"/>
      <c r="Q606" s="14"/>
      <c r="R606" s="15">
        <v>46240</v>
      </c>
      <c r="S606" s="15">
        <v>46242</v>
      </c>
      <c r="T606" s="15"/>
      <c r="U606" s="15">
        <v>46245</v>
      </c>
      <c r="V606" s="15">
        <v>46246</v>
      </c>
      <c r="W606" s="14"/>
      <c r="X606" s="14"/>
      <c r="Y606" s="14"/>
      <c r="Z606" s="14"/>
      <c r="AA606" s="14"/>
      <c r="AB606" s="14"/>
      <c r="AC606" s="15">
        <v>46247</v>
      </c>
      <c r="AD606" s="15">
        <v>46249</v>
      </c>
      <c r="AE606" s="14"/>
      <c r="AF606" s="14"/>
      <c r="AG606" s="15">
        <v>46251</v>
      </c>
      <c r="AH606" s="15">
        <v>46253</v>
      </c>
      <c r="AI606" s="15">
        <v>46255</v>
      </c>
      <c r="AJ606" s="136">
        <v>46256</v>
      </c>
      <c r="AK606" s="136">
        <v>46258</v>
      </c>
      <c r="AL606" s="198">
        <v>70</v>
      </c>
      <c r="AM606" s="14" t="s">
        <v>277</v>
      </c>
      <c r="AN606" s="14" t="s">
        <v>36</v>
      </c>
      <c r="AO606" s="14"/>
      <c r="AP606" s="14"/>
      <c r="AQ606" s="18"/>
      <c r="AR606" s="14"/>
      <c r="AS606" s="50"/>
      <c r="AT606" s="44" t="s">
        <v>596</v>
      </c>
      <c r="AU606" s="187"/>
      <c r="AV606" s="44"/>
      <c r="AW606" s="173" t="s">
        <v>468</v>
      </c>
      <c r="AX606" s="44">
        <f>IFERROR(VLOOKUP(B606,'[1]Tracking sheet'!$A$3:$D$98000,2,0),0)</f>
        <v>115</v>
      </c>
      <c r="AY606" s="44">
        <f>IFERROR(VLOOKUP(B606,'[1]Tracking sheet'!$A$3:$D$98000,3,0),0)</f>
        <v>115</v>
      </c>
      <c r="AZ606" s="159">
        <f t="shared" si="184"/>
        <v>0</v>
      </c>
      <c r="BA606" s="158">
        <f>IFERROR(VLOOKUP(B606,'[2]Tracking Sheet'!$B$3:$J$5000,2,0),0)</f>
        <v>424</v>
      </c>
      <c r="BB606" s="174">
        <f t="shared" si="185"/>
        <v>24</v>
      </c>
      <c r="BC606" s="44">
        <f>IFERROR(VLOOKUP(G606,'[1]Tracking sheet'!$A$3:$D$98000,2,0),0)</f>
        <v>0</v>
      </c>
      <c r="BD606" s="44">
        <f>IFERROR(VLOOKUP(G606,'[1]Tracking sheet'!$A$3:$D$98000,3,0),0)</f>
        <v>0</v>
      </c>
      <c r="BE606" s="159">
        <f t="shared" si="174"/>
        <v>0</v>
      </c>
      <c r="BF606" s="158">
        <f>IFERROR(VLOOKUP(G606,'[2]Tracking Sheet'!$B$3:$J$5000,2,0),0)</f>
        <v>0</v>
      </c>
      <c r="BG606" s="174" t="e">
        <f t="shared" si="175"/>
        <v>#VALUE!</v>
      </c>
      <c r="BH606" s="44">
        <f>IFERROR(VLOOKUP(L606,'[1]Tracking sheet'!$A$3:$D$98000,2,0),0)</f>
        <v>0</v>
      </c>
      <c r="BI606" s="44">
        <f>IFERROR(VLOOKUP(L606,'[1]Tracking sheet'!$A$3:$D$98000,3,0),0)</f>
        <v>0</v>
      </c>
      <c r="BJ606" s="159">
        <f t="shared" si="176"/>
        <v>0</v>
      </c>
      <c r="BK606" s="158">
        <f>IFERROR(VLOOKUP(L606,'[2]Tracking Sheet'!$B$3:$J$5000,2,0),0)</f>
        <v>0</v>
      </c>
      <c r="BL606" s="174">
        <f t="shared" si="177"/>
        <v>-46213</v>
      </c>
      <c r="BM606" s="44">
        <f>IFERROR(VLOOKUP(Q606,'[1]Tracking sheet'!$A$3:$D$98000,2,0),0)</f>
        <v>0</v>
      </c>
      <c r="BN606" s="187">
        <f t="shared" si="178"/>
        <v>35</v>
      </c>
      <c r="BO606" s="44" t="s">
        <v>972</v>
      </c>
      <c r="BR606" s="70" t="s">
        <v>2934</v>
      </c>
    </row>
    <row r="607" spans="1:70" ht="36" customHeight="1" x14ac:dyDescent="0.3">
      <c r="A607" s="119" t="s">
        <v>636</v>
      </c>
      <c r="B607" s="216" t="s">
        <v>1924</v>
      </c>
      <c r="C607" s="127" t="s">
        <v>1925</v>
      </c>
      <c r="D607" s="53">
        <v>4400</v>
      </c>
      <c r="E607" s="53">
        <v>1084</v>
      </c>
      <c r="F607" s="136">
        <v>46186</v>
      </c>
      <c r="G607" s="15">
        <v>46191</v>
      </c>
      <c r="H607" s="18" t="s">
        <v>1037</v>
      </c>
      <c r="I607" s="18" t="s">
        <v>347</v>
      </c>
      <c r="J607" s="14"/>
      <c r="K607" s="14"/>
      <c r="L607" s="15">
        <v>46204</v>
      </c>
      <c r="M607" s="15">
        <v>46213</v>
      </c>
      <c r="N607" s="15">
        <v>46214</v>
      </c>
      <c r="O607" s="15">
        <v>46227</v>
      </c>
      <c r="P607" s="14"/>
      <c r="Q607" s="14"/>
      <c r="R607" s="15">
        <v>46233</v>
      </c>
      <c r="S607" s="15">
        <v>46235</v>
      </c>
      <c r="T607" s="14"/>
      <c r="U607" s="15">
        <v>46240</v>
      </c>
      <c r="V607" s="15">
        <v>46242</v>
      </c>
      <c r="W607" s="14"/>
      <c r="X607" s="14"/>
      <c r="Y607" s="14"/>
      <c r="Z607" s="14"/>
      <c r="AA607" s="14"/>
      <c r="AB607" s="14"/>
      <c r="AC607" s="15">
        <v>46244</v>
      </c>
      <c r="AD607" s="15">
        <v>46249</v>
      </c>
      <c r="AE607" s="14"/>
      <c r="AF607" s="14"/>
      <c r="AG607" s="15">
        <v>46251</v>
      </c>
      <c r="AH607" s="15">
        <v>46252</v>
      </c>
      <c r="AI607" s="15">
        <v>46254</v>
      </c>
      <c r="AJ607" s="136">
        <v>46256</v>
      </c>
      <c r="AK607" s="136">
        <v>46258</v>
      </c>
      <c r="AL607" s="198">
        <v>70</v>
      </c>
      <c r="AM607" s="14" t="s">
        <v>323</v>
      </c>
      <c r="AN607" s="14" t="s">
        <v>36</v>
      </c>
      <c r="AO607" s="14"/>
      <c r="AP607" s="14"/>
      <c r="AQ607" s="18"/>
      <c r="AR607" s="55"/>
      <c r="AS607" s="122"/>
      <c r="AT607" s="44" t="s">
        <v>596</v>
      </c>
      <c r="AU607" s="187"/>
      <c r="AV607" s="44"/>
      <c r="AW607" s="173" t="s">
        <v>468</v>
      </c>
      <c r="AX607" s="44">
        <f>IFERROR(VLOOKUP(B607,'[1]Tracking sheet'!$A$3:$D$98000,2,0),0)</f>
        <v>1084</v>
      </c>
      <c r="AY607" s="44">
        <f>IFERROR(VLOOKUP(B607,'[1]Tracking sheet'!$A$3:$D$98000,3,0),0)</f>
        <v>1084</v>
      </c>
      <c r="AZ607" s="159">
        <f t="shared" si="184"/>
        <v>0</v>
      </c>
      <c r="BA607" s="158">
        <f>IFERROR(VLOOKUP(B607,'[2]Tracking Sheet'!$B$3:$J$5000,2,0),0)</f>
        <v>0</v>
      </c>
      <c r="BB607" s="174">
        <f t="shared" si="185"/>
        <v>-4400</v>
      </c>
      <c r="BC607" s="44">
        <f>IFERROR(VLOOKUP(G607,'[1]Tracking sheet'!$A$3:$D$98000,2,0),0)</f>
        <v>0</v>
      </c>
      <c r="BD607" s="44">
        <f>IFERROR(VLOOKUP(G607,'[1]Tracking sheet'!$A$3:$D$98000,3,0),0)</f>
        <v>0</v>
      </c>
      <c r="BE607" s="159">
        <f t="shared" si="174"/>
        <v>0</v>
      </c>
      <c r="BF607" s="158">
        <f>IFERROR(VLOOKUP(G607,'[2]Tracking Sheet'!$B$3:$J$5000,2,0),0)</f>
        <v>0</v>
      </c>
      <c r="BG607" s="174" t="e">
        <f t="shared" si="175"/>
        <v>#VALUE!</v>
      </c>
      <c r="BH607" s="44">
        <f>IFERROR(VLOOKUP(L607,'[1]Tracking sheet'!$A$3:$D$98000,2,0),0)</f>
        <v>0</v>
      </c>
      <c r="BI607" s="44">
        <f>IFERROR(VLOOKUP(L607,'[1]Tracking sheet'!$A$3:$D$98000,3,0),0)</f>
        <v>0</v>
      </c>
      <c r="BJ607" s="159">
        <f t="shared" si="176"/>
        <v>0</v>
      </c>
      <c r="BK607" s="158">
        <f>IFERROR(VLOOKUP(L607,'[2]Tracking Sheet'!$B$3:$J$5000,2,0),0)</f>
        <v>0</v>
      </c>
      <c r="BL607" s="174">
        <f t="shared" si="177"/>
        <v>-46214</v>
      </c>
      <c r="BM607" s="44">
        <f>IFERROR(VLOOKUP(Q607,'[1]Tracking sheet'!$A$3:$D$98000,2,0),0)</f>
        <v>0</v>
      </c>
      <c r="BN607" s="187">
        <f t="shared" si="178"/>
        <v>35</v>
      </c>
      <c r="BO607" s="44" t="s">
        <v>971</v>
      </c>
      <c r="BR607" s="70" t="s">
        <v>2363</v>
      </c>
    </row>
    <row r="608" spans="1:70" ht="36" customHeight="1" x14ac:dyDescent="0.3">
      <c r="A608" s="119" t="s">
        <v>636</v>
      </c>
      <c r="B608" s="216" t="s">
        <v>1926</v>
      </c>
      <c r="C608" s="127" t="s">
        <v>1927</v>
      </c>
      <c r="D608" s="53">
        <v>3600</v>
      </c>
      <c r="E608" s="53">
        <v>924</v>
      </c>
      <c r="F608" s="136">
        <v>46186</v>
      </c>
      <c r="G608" s="15">
        <v>46191</v>
      </c>
      <c r="H608" s="18" t="s">
        <v>776</v>
      </c>
      <c r="I608" s="18" t="s">
        <v>649</v>
      </c>
      <c r="J608" s="14"/>
      <c r="K608" s="14"/>
      <c r="L608" s="15">
        <v>46195</v>
      </c>
      <c r="M608" s="15">
        <v>46203</v>
      </c>
      <c r="N608" s="15">
        <v>46204</v>
      </c>
      <c r="O608" s="15">
        <v>46217</v>
      </c>
      <c r="P608" s="14"/>
      <c r="Q608" s="14"/>
      <c r="R608" s="15">
        <v>46223</v>
      </c>
      <c r="S608" s="124">
        <v>46224</v>
      </c>
      <c r="T608" s="14"/>
      <c r="U608" s="15">
        <v>46227</v>
      </c>
      <c r="V608" s="15">
        <v>46228</v>
      </c>
      <c r="W608" s="15"/>
      <c r="X608" s="15"/>
      <c r="Y608" s="15"/>
      <c r="Z608" s="15"/>
      <c r="AA608" s="15"/>
      <c r="AB608" s="15"/>
      <c r="AC608" s="15">
        <v>46230</v>
      </c>
      <c r="AD608" s="15">
        <v>46234</v>
      </c>
      <c r="AE608" s="15"/>
      <c r="AF608" s="15"/>
      <c r="AG608" s="15">
        <v>46235</v>
      </c>
      <c r="AH608" s="15">
        <v>46240</v>
      </c>
      <c r="AI608" s="15">
        <v>46241</v>
      </c>
      <c r="AJ608" s="136">
        <v>46242</v>
      </c>
      <c r="AK608" s="136">
        <v>46244</v>
      </c>
      <c r="AL608" s="198">
        <v>56</v>
      </c>
      <c r="AM608" s="14" t="s">
        <v>309</v>
      </c>
      <c r="AN608" s="55" t="s">
        <v>36</v>
      </c>
      <c r="AO608" s="55"/>
      <c r="AP608" s="55"/>
      <c r="AQ608" s="50"/>
      <c r="AR608" s="55"/>
      <c r="AS608" s="122"/>
      <c r="AT608" s="44" t="s">
        <v>594</v>
      </c>
      <c r="AU608" s="187"/>
      <c r="AV608" s="44"/>
      <c r="AW608" s="173" t="s">
        <v>468</v>
      </c>
      <c r="AX608" s="44">
        <f>IFERROR(VLOOKUP(B608,'[1]Tracking sheet'!$A$3:$D$98000,2,0),0)</f>
        <v>924</v>
      </c>
      <c r="AY608" s="44">
        <f>IFERROR(VLOOKUP(B608,'[1]Tracking sheet'!$A$3:$D$98000,3,0),0)</f>
        <v>924</v>
      </c>
      <c r="AZ608" s="159">
        <f t="shared" si="184"/>
        <v>0</v>
      </c>
      <c r="BA608" s="158">
        <f>IFERROR(VLOOKUP(B608,'[2]Tracking Sheet'!$B$3:$J$5000,2,0),0)</f>
        <v>0</v>
      </c>
      <c r="BB608" s="174">
        <f t="shared" si="185"/>
        <v>-3600</v>
      </c>
      <c r="BC608" s="44">
        <f>IFERROR(VLOOKUP(G608,'[1]Tracking sheet'!$A$3:$D$98000,2,0),0)</f>
        <v>0</v>
      </c>
      <c r="BD608" s="44">
        <f>IFERROR(VLOOKUP(G608,'[1]Tracking sheet'!$A$3:$D$98000,3,0),0)</f>
        <v>0</v>
      </c>
      <c r="BE608" s="159">
        <f t="shared" si="174"/>
        <v>0</v>
      </c>
      <c r="BF608" s="158">
        <f>IFERROR(VLOOKUP(G608,'[2]Tracking Sheet'!$B$3:$J$5000,2,0),0)</f>
        <v>0</v>
      </c>
      <c r="BG608" s="174" t="e">
        <f t="shared" si="175"/>
        <v>#VALUE!</v>
      </c>
      <c r="BH608" s="44">
        <f>IFERROR(VLOOKUP(L608,'[1]Tracking sheet'!$A$3:$D$98000,2,0),0)</f>
        <v>0</v>
      </c>
      <c r="BI608" s="44">
        <f>IFERROR(VLOOKUP(L608,'[1]Tracking sheet'!$A$3:$D$98000,3,0),0)</f>
        <v>0</v>
      </c>
      <c r="BJ608" s="159">
        <f t="shared" si="176"/>
        <v>0</v>
      </c>
      <c r="BK608" s="158">
        <f>IFERROR(VLOOKUP(L608,'[2]Tracking Sheet'!$B$3:$J$5000,2,0),0)</f>
        <v>0</v>
      </c>
      <c r="BL608" s="174">
        <f t="shared" si="177"/>
        <v>-46204</v>
      </c>
      <c r="BM608" s="44">
        <f>IFERROR(VLOOKUP(Q608,'[1]Tracking sheet'!$A$3:$D$98000,2,0),0)</f>
        <v>0</v>
      </c>
      <c r="BN608" s="187">
        <f t="shared" si="178"/>
        <v>33</v>
      </c>
      <c r="BO608" s="44" t="s">
        <v>1029</v>
      </c>
      <c r="BR608" s="70" t="s">
        <v>2363</v>
      </c>
    </row>
    <row r="609" spans="1:70" ht="36" customHeight="1" x14ac:dyDescent="0.3">
      <c r="A609" s="119" t="s">
        <v>636</v>
      </c>
      <c r="B609" s="216" t="s">
        <v>1928</v>
      </c>
      <c r="C609" s="127" t="s">
        <v>1929</v>
      </c>
      <c r="D609" s="53">
        <v>9600</v>
      </c>
      <c r="E609" s="53">
        <v>3999</v>
      </c>
      <c r="F609" s="136">
        <v>46186</v>
      </c>
      <c r="G609" s="15">
        <v>46191</v>
      </c>
      <c r="H609" s="18" t="s">
        <v>1930</v>
      </c>
      <c r="I609" s="18" t="s">
        <v>655</v>
      </c>
      <c r="J609" s="14"/>
      <c r="K609" s="14"/>
      <c r="L609" s="15">
        <v>46195</v>
      </c>
      <c r="M609" s="15">
        <v>46203</v>
      </c>
      <c r="N609" s="15">
        <v>46204</v>
      </c>
      <c r="O609" s="15">
        <v>46214</v>
      </c>
      <c r="P609" s="15">
        <v>46216</v>
      </c>
      <c r="Q609" s="15">
        <v>46223</v>
      </c>
      <c r="R609" s="15">
        <v>46223</v>
      </c>
      <c r="S609" s="15">
        <v>46224</v>
      </c>
      <c r="T609" s="14"/>
      <c r="U609" s="15">
        <v>46227</v>
      </c>
      <c r="V609" s="15">
        <v>46230</v>
      </c>
      <c r="W609" s="14"/>
      <c r="X609" s="14"/>
      <c r="Y609" s="14"/>
      <c r="Z609" s="14"/>
      <c r="AA609" s="14"/>
      <c r="AB609" s="14"/>
      <c r="AC609" s="15">
        <v>46230</v>
      </c>
      <c r="AD609" s="15">
        <v>46235</v>
      </c>
      <c r="AE609" s="14"/>
      <c r="AF609" s="14"/>
      <c r="AG609" s="15">
        <v>46235</v>
      </c>
      <c r="AH609" s="15">
        <v>46240</v>
      </c>
      <c r="AI609" s="15">
        <v>46241</v>
      </c>
      <c r="AJ609" s="136">
        <v>46242</v>
      </c>
      <c r="AK609" s="136">
        <v>46244</v>
      </c>
      <c r="AL609" s="198">
        <f t="shared" ref="AL609" si="192">+AJ609-F609</f>
        <v>56</v>
      </c>
      <c r="AM609" s="14" t="s">
        <v>309</v>
      </c>
      <c r="AN609" s="14" t="s">
        <v>36</v>
      </c>
      <c r="AO609" s="55"/>
      <c r="AP609" s="55"/>
      <c r="AQ609" s="50"/>
      <c r="AR609" s="55" t="s">
        <v>48</v>
      </c>
      <c r="AS609" s="50"/>
      <c r="AT609" s="44" t="s">
        <v>594</v>
      </c>
      <c r="AU609" s="187"/>
      <c r="AV609" s="44"/>
      <c r="AW609" s="173" t="s">
        <v>468</v>
      </c>
      <c r="AX609" s="44">
        <f>IFERROR(VLOOKUP(B609,'[1]Tracking sheet'!$A$3:$D$98000,2,0),0)</f>
        <v>4000</v>
      </c>
      <c r="AY609" s="44">
        <f>IFERROR(VLOOKUP(B609,'[1]Tracking sheet'!$A$3:$D$98000,3,0),0)</f>
        <v>4000</v>
      </c>
      <c r="AZ609" s="159">
        <f t="shared" si="184"/>
        <v>0</v>
      </c>
      <c r="BA609" s="158">
        <f>IFERROR(VLOOKUP(B609,'[2]Tracking Sheet'!$B$3:$J$5000,2,0),0)</f>
        <v>0</v>
      </c>
      <c r="BB609" s="174">
        <f t="shared" si="185"/>
        <v>-9600</v>
      </c>
      <c r="BC609" s="44">
        <f>IFERROR(VLOOKUP(G609,'[1]Tracking sheet'!$A$3:$D$98000,2,0),0)</f>
        <v>0</v>
      </c>
      <c r="BD609" s="44">
        <f>IFERROR(VLOOKUP(G609,'[1]Tracking sheet'!$A$3:$D$98000,3,0),0)</f>
        <v>0</v>
      </c>
      <c r="BE609" s="159">
        <f t="shared" ref="BE609:BE672" si="193">BD609-BC609</f>
        <v>0</v>
      </c>
      <c r="BF609" s="158">
        <f>IFERROR(VLOOKUP(G609,'[2]Tracking Sheet'!$B$3:$J$5000,2,0),0)</f>
        <v>0</v>
      </c>
      <c r="BG609" s="174" t="e">
        <f t="shared" ref="BG609:BG672" si="194">BF609-I609</f>
        <v>#VALUE!</v>
      </c>
      <c r="BH609" s="44">
        <f>IFERROR(VLOOKUP(L609,'[1]Tracking sheet'!$A$3:$D$98000,2,0),0)</f>
        <v>0</v>
      </c>
      <c r="BI609" s="44">
        <f>IFERROR(VLOOKUP(L609,'[1]Tracking sheet'!$A$3:$D$98000,3,0),0)</f>
        <v>0</v>
      </c>
      <c r="BJ609" s="159">
        <f t="shared" ref="BJ609:BJ672" si="195">BI609-BH609</f>
        <v>0</v>
      </c>
      <c r="BK609" s="158">
        <f>IFERROR(VLOOKUP(L609,'[2]Tracking Sheet'!$B$3:$J$5000,2,0),0)</f>
        <v>0</v>
      </c>
      <c r="BL609" s="174">
        <f t="shared" ref="BL609:BL672" si="196">BK609-N609</f>
        <v>-46204</v>
      </c>
      <c r="BM609" s="44">
        <f>IFERROR(VLOOKUP(Q609,'[1]Tracking sheet'!$A$3:$D$98000,2,0),0)</f>
        <v>0</v>
      </c>
      <c r="BN609" s="187">
        <f t="shared" ref="BN609:BN672" si="197">WEEKNUM(AK609,1)</f>
        <v>33</v>
      </c>
      <c r="BO609" s="44" t="s">
        <v>1029</v>
      </c>
      <c r="BR609" s="70" t="s">
        <v>2363</v>
      </c>
    </row>
    <row r="610" spans="1:70" ht="36" customHeight="1" x14ac:dyDescent="0.3">
      <c r="A610" s="119" t="s">
        <v>636</v>
      </c>
      <c r="B610" s="216" t="s">
        <v>1931</v>
      </c>
      <c r="C610" s="127" t="s">
        <v>1932</v>
      </c>
      <c r="D610" s="53">
        <v>7000</v>
      </c>
      <c r="E610" s="53">
        <v>1361</v>
      </c>
      <c r="F610" s="136">
        <v>46186</v>
      </c>
      <c r="G610" s="15">
        <v>46191</v>
      </c>
      <c r="H610" s="18" t="s">
        <v>1933</v>
      </c>
      <c r="I610" s="18" t="s">
        <v>45</v>
      </c>
      <c r="J610" s="15">
        <v>46196</v>
      </c>
      <c r="K610" s="15">
        <v>46203</v>
      </c>
      <c r="L610" s="15">
        <v>46204</v>
      </c>
      <c r="M610" s="15">
        <v>46214</v>
      </c>
      <c r="N610" s="15">
        <v>46216</v>
      </c>
      <c r="O610" s="15">
        <v>46227</v>
      </c>
      <c r="P610" s="15"/>
      <c r="Q610" s="15"/>
      <c r="R610" s="15">
        <v>46224</v>
      </c>
      <c r="S610" s="15">
        <v>46235</v>
      </c>
      <c r="T610" s="14"/>
      <c r="U610" s="15">
        <v>46240</v>
      </c>
      <c r="V610" s="15">
        <v>46242</v>
      </c>
      <c r="W610" s="15"/>
      <c r="X610" s="15"/>
      <c r="Y610" s="15"/>
      <c r="Z610" s="15"/>
      <c r="AA610" s="15"/>
      <c r="AB610" s="15"/>
      <c r="AC610" s="15">
        <v>46244</v>
      </c>
      <c r="AD610" s="15">
        <v>46251</v>
      </c>
      <c r="AE610" s="15"/>
      <c r="AF610" s="15"/>
      <c r="AG610" s="15">
        <v>46252</v>
      </c>
      <c r="AH610" s="15">
        <v>46253</v>
      </c>
      <c r="AI610" s="15">
        <v>46254</v>
      </c>
      <c r="AJ610" s="136">
        <v>46256</v>
      </c>
      <c r="AK610" s="136">
        <v>46258</v>
      </c>
      <c r="AL610" s="198">
        <v>70</v>
      </c>
      <c r="AM610" s="14" t="s">
        <v>309</v>
      </c>
      <c r="AN610" s="14" t="s">
        <v>36</v>
      </c>
      <c r="AO610" s="14"/>
      <c r="AP610" s="14"/>
      <c r="AQ610" s="18"/>
      <c r="AR610" s="55" t="s">
        <v>21</v>
      </c>
      <c r="AS610" s="122"/>
      <c r="AT610" s="44" t="s">
        <v>594</v>
      </c>
      <c r="AU610" s="187"/>
      <c r="AV610" s="44"/>
      <c r="AW610" s="173" t="s">
        <v>468</v>
      </c>
      <c r="AX610" s="44">
        <f>IFERROR(VLOOKUP(B610,'[1]Tracking sheet'!$A$3:$D$98000,2,0),0)</f>
        <v>1361</v>
      </c>
      <c r="AY610" s="44">
        <f>IFERROR(VLOOKUP(B610,'[1]Tracking sheet'!$A$3:$D$98000,3,0),0)</f>
        <v>1361</v>
      </c>
      <c r="AZ610" s="159">
        <f t="shared" si="184"/>
        <v>0</v>
      </c>
      <c r="BA610" s="158">
        <f>IFERROR(VLOOKUP(B610,'[2]Tracking Sheet'!$B$3:$J$5000,2,0),0)</f>
        <v>7288</v>
      </c>
      <c r="BB610" s="174">
        <f t="shared" si="185"/>
        <v>288</v>
      </c>
      <c r="BC610" s="44">
        <f>IFERROR(VLOOKUP(G610,'[1]Tracking sheet'!$A$3:$D$98000,2,0),0)</f>
        <v>0</v>
      </c>
      <c r="BD610" s="44">
        <f>IFERROR(VLOOKUP(G610,'[1]Tracking sheet'!$A$3:$D$98000,3,0),0)</f>
        <v>0</v>
      </c>
      <c r="BE610" s="159">
        <f t="shared" si="193"/>
        <v>0</v>
      </c>
      <c r="BF610" s="158">
        <f>IFERROR(VLOOKUP(G610,'[2]Tracking Sheet'!$B$3:$J$5000,2,0),0)</f>
        <v>0</v>
      </c>
      <c r="BG610" s="174" t="e">
        <f t="shared" si="194"/>
        <v>#VALUE!</v>
      </c>
      <c r="BH610" s="44">
        <f>IFERROR(VLOOKUP(L610,'[1]Tracking sheet'!$A$3:$D$98000,2,0),0)</f>
        <v>0</v>
      </c>
      <c r="BI610" s="44">
        <f>IFERROR(VLOOKUP(L610,'[1]Tracking sheet'!$A$3:$D$98000,3,0),0)</f>
        <v>0</v>
      </c>
      <c r="BJ610" s="159">
        <f t="shared" si="195"/>
        <v>0</v>
      </c>
      <c r="BK610" s="158">
        <f>IFERROR(VLOOKUP(L610,'[2]Tracking Sheet'!$B$3:$J$5000,2,0),0)</f>
        <v>0</v>
      </c>
      <c r="BL610" s="174">
        <f t="shared" si="196"/>
        <v>-46216</v>
      </c>
      <c r="BM610" s="44">
        <f>IFERROR(VLOOKUP(Q610,'[1]Tracking sheet'!$A$3:$D$98000,2,0),0)</f>
        <v>0</v>
      </c>
      <c r="BN610" s="187">
        <f t="shared" si="197"/>
        <v>35</v>
      </c>
      <c r="BO610" s="44" t="s">
        <v>971</v>
      </c>
      <c r="BR610" s="70" t="s">
        <v>2850</v>
      </c>
    </row>
    <row r="611" spans="1:70" ht="36" customHeight="1" x14ac:dyDescent="0.3">
      <c r="A611" s="119" t="s">
        <v>636</v>
      </c>
      <c r="B611" s="216" t="s">
        <v>1934</v>
      </c>
      <c r="C611" s="127" t="s">
        <v>1935</v>
      </c>
      <c r="D611" s="53">
        <v>3000</v>
      </c>
      <c r="E611" s="53">
        <v>596</v>
      </c>
      <c r="F611" s="136">
        <v>46186</v>
      </c>
      <c r="G611" s="15">
        <v>46191</v>
      </c>
      <c r="H611" s="18" t="s">
        <v>1936</v>
      </c>
      <c r="I611" s="18" t="s">
        <v>347</v>
      </c>
      <c r="J611" s="14"/>
      <c r="K611" s="14"/>
      <c r="L611" s="15">
        <v>46204</v>
      </c>
      <c r="M611" s="15">
        <v>46212</v>
      </c>
      <c r="N611" s="15">
        <v>46213</v>
      </c>
      <c r="O611" s="15">
        <v>46225</v>
      </c>
      <c r="P611" s="15"/>
      <c r="Q611" s="15"/>
      <c r="R611" s="15">
        <v>46241</v>
      </c>
      <c r="S611" s="15">
        <v>46242</v>
      </c>
      <c r="T611" s="15"/>
      <c r="U611" s="15">
        <v>46245</v>
      </c>
      <c r="V611" s="15">
        <v>46246</v>
      </c>
      <c r="W611" s="15"/>
      <c r="X611" s="15"/>
      <c r="Y611" s="15"/>
      <c r="Z611" s="15"/>
      <c r="AA611" s="15"/>
      <c r="AB611" s="15"/>
      <c r="AC611" s="15">
        <v>46247</v>
      </c>
      <c r="AD611" s="15">
        <v>46251</v>
      </c>
      <c r="AE611" s="15"/>
      <c r="AF611" s="15"/>
      <c r="AG611" s="15">
        <v>46252</v>
      </c>
      <c r="AH611" s="15">
        <v>46253</v>
      </c>
      <c r="AI611" s="15">
        <v>46255</v>
      </c>
      <c r="AJ611" s="136">
        <v>46256</v>
      </c>
      <c r="AK611" s="136">
        <v>46258</v>
      </c>
      <c r="AL611" s="198">
        <v>70</v>
      </c>
      <c r="AM611" s="14" t="s">
        <v>611</v>
      </c>
      <c r="AN611" s="14" t="s">
        <v>36</v>
      </c>
      <c r="AO611" s="14"/>
      <c r="AP611" s="14"/>
      <c r="AQ611" s="18"/>
      <c r="AR611" s="55"/>
      <c r="AS611" s="122"/>
      <c r="AT611" s="44" t="s">
        <v>596</v>
      </c>
      <c r="AU611" s="187"/>
      <c r="AV611" s="44"/>
      <c r="AW611" s="173" t="s">
        <v>468</v>
      </c>
      <c r="AX611" s="44">
        <f>IFERROR(VLOOKUP(B611,'[1]Tracking sheet'!$A$3:$D$98000,2,0),0)</f>
        <v>596</v>
      </c>
      <c r="AY611" s="44">
        <f>IFERROR(VLOOKUP(B611,'[1]Tracking sheet'!$A$3:$D$98000,3,0),0)</f>
        <v>596</v>
      </c>
      <c r="AZ611" s="159">
        <f t="shared" si="184"/>
        <v>0</v>
      </c>
      <c r="BA611" s="158">
        <f>IFERROR(VLOOKUP(B611,'[2]Tracking Sheet'!$B$3:$J$5000,2,0),0)</f>
        <v>0</v>
      </c>
      <c r="BB611" s="174">
        <f t="shared" si="185"/>
        <v>-3000</v>
      </c>
      <c r="BC611" s="44">
        <f>IFERROR(VLOOKUP(G611,'[1]Tracking sheet'!$A$3:$D$98000,2,0),0)</f>
        <v>0</v>
      </c>
      <c r="BD611" s="44">
        <f>IFERROR(VLOOKUP(G611,'[1]Tracking sheet'!$A$3:$D$98000,3,0),0)</f>
        <v>0</v>
      </c>
      <c r="BE611" s="159">
        <f t="shared" si="193"/>
        <v>0</v>
      </c>
      <c r="BF611" s="158">
        <f>IFERROR(VLOOKUP(G611,'[2]Tracking Sheet'!$B$3:$J$5000,2,0),0)</f>
        <v>0</v>
      </c>
      <c r="BG611" s="174" t="e">
        <f t="shared" si="194"/>
        <v>#VALUE!</v>
      </c>
      <c r="BH611" s="44">
        <f>IFERROR(VLOOKUP(L611,'[1]Tracking sheet'!$A$3:$D$98000,2,0),0)</f>
        <v>0</v>
      </c>
      <c r="BI611" s="44">
        <f>IFERROR(VLOOKUP(L611,'[1]Tracking sheet'!$A$3:$D$98000,3,0),0)</f>
        <v>0</v>
      </c>
      <c r="BJ611" s="159">
        <f t="shared" si="195"/>
        <v>0</v>
      </c>
      <c r="BK611" s="158">
        <f>IFERROR(VLOOKUP(L611,'[2]Tracking Sheet'!$B$3:$J$5000,2,0),0)</f>
        <v>0</v>
      </c>
      <c r="BL611" s="174">
        <f t="shared" si="196"/>
        <v>-46213</v>
      </c>
      <c r="BM611" s="44">
        <f>IFERROR(VLOOKUP(Q611,'[1]Tracking sheet'!$A$3:$D$98000,2,0),0)</f>
        <v>0</v>
      </c>
      <c r="BN611" s="187">
        <f t="shared" si="197"/>
        <v>35</v>
      </c>
      <c r="BO611" s="44" t="s">
        <v>972</v>
      </c>
      <c r="BR611" s="70" t="s">
        <v>2934</v>
      </c>
    </row>
    <row r="612" spans="1:70" ht="36" customHeight="1" x14ac:dyDescent="0.3">
      <c r="A612" s="119" t="s">
        <v>636</v>
      </c>
      <c r="B612" s="216" t="s">
        <v>1937</v>
      </c>
      <c r="C612" s="127" t="s">
        <v>1938</v>
      </c>
      <c r="D612" s="53">
        <v>7000</v>
      </c>
      <c r="E612" s="53">
        <v>1847</v>
      </c>
      <c r="F612" s="136">
        <v>46186</v>
      </c>
      <c r="G612" s="15">
        <v>46191</v>
      </c>
      <c r="H612" s="18" t="s">
        <v>1939</v>
      </c>
      <c r="I612" s="18" t="s">
        <v>347</v>
      </c>
      <c r="J612" s="15">
        <v>46198</v>
      </c>
      <c r="K612" s="15">
        <v>46207</v>
      </c>
      <c r="L612" s="15">
        <v>46209</v>
      </c>
      <c r="M612" s="15">
        <v>46221</v>
      </c>
      <c r="N612" s="15">
        <v>46223</v>
      </c>
      <c r="O612" s="15">
        <v>46230</v>
      </c>
      <c r="P612" s="14"/>
      <c r="Q612" s="14"/>
      <c r="R612" s="15">
        <v>46233</v>
      </c>
      <c r="S612" s="15">
        <v>46234</v>
      </c>
      <c r="T612" s="14"/>
      <c r="U612" s="15">
        <v>46241</v>
      </c>
      <c r="V612" s="15">
        <v>46244</v>
      </c>
      <c r="W612" s="14"/>
      <c r="X612" s="14"/>
      <c r="Y612" s="14"/>
      <c r="Z612" s="14"/>
      <c r="AA612" s="14"/>
      <c r="AB612" s="14"/>
      <c r="AC612" s="15">
        <v>46244</v>
      </c>
      <c r="AD612" s="15">
        <v>46251</v>
      </c>
      <c r="AE612" s="14"/>
      <c r="AF612" s="14"/>
      <c r="AG612" s="15">
        <v>46252</v>
      </c>
      <c r="AH612" s="15">
        <v>46253</v>
      </c>
      <c r="AI612" s="15">
        <v>46255</v>
      </c>
      <c r="AJ612" s="136">
        <v>46256</v>
      </c>
      <c r="AK612" s="136">
        <v>46258</v>
      </c>
      <c r="AL612" s="198">
        <v>70</v>
      </c>
      <c r="AM612" s="14" t="s">
        <v>262</v>
      </c>
      <c r="AN612" s="14" t="s">
        <v>36</v>
      </c>
      <c r="AO612" s="14"/>
      <c r="AP612" s="14"/>
      <c r="AQ612" s="18"/>
      <c r="AR612" s="55" t="s">
        <v>21</v>
      </c>
      <c r="AS612" s="122"/>
      <c r="AT612" s="44" t="s">
        <v>596</v>
      </c>
      <c r="AU612" s="187"/>
      <c r="AV612" s="44"/>
      <c r="AW612" s="173" t="s">
        <v>468</v>
      </c>
      <c r="AX612" s="44">
        <f>IFERROR(VLOOKUP(B612,'[1]Tracking sheet'!$A$3:$D$98000,2,0),0)</f>
        <v>1846</v>
      </c>
      <c r="AY612" s="44">
        <f>IFERROR(VLOOKUP(B612,'[1]Tracking sheet'!$A$3:$D$98000,3,0),0)</f>
        <v>1846</v>
      </c>
      <c r="AZ612" s="159">
        <f t="shared" si="184"/>
        <v>0</v>
      </c>
      <c r="BA612" s="158">
        <f>IFERROR(VLOOKUP(B612,'[2]Tracking Sheet'!$B$3:$J$5000,2,0),0)</f>
        <v>7306</v>
      </c>
      <c r="BB612" s="174">
        <f t="shared" si="185"/>
        <v>306</v>
      </c>
      <c r="BC612" s="44">
        <f>IFERROR(VLOOKUP(G612,'[1]Tracking sheet'!$A$3:$D$98000,2,0),0)</f>
        <v>0</v>
      </c>
      <c r="BD612" s="44">
        <f>IFERROR(VLOOKUP(G612,'[1]Tracking sheet'!$A$3:$D$98000,3,0),0)</f>
        <v>0</v>
      </c>
      <c r="BE612" s="159">
        <f t="shared" si="193"/>
        <v>0</v>
      </c>
      <c r="BF612" s="158">
        <f>IFERROR(VLOOKUP(G612,'[2]Tracking Sheet'!$B$3:$J$5000,2,0),0)</f>
        <v>0</v>
      </c>
      <c r="BG612" s="174" t="e">
        <f t="shared" si="194"/>
        <v>#VALUE!</v>
      </c>
      <c r="BH612" s="44">
        <f>IFERROR(VLOOKUP(L612,'[1]Tracking sheet'!$A$3:$D$98000,2,0),0)</f>
        <v>0</v>
      </c>
      <c r="BI612" s="44">
        <f>IFERROR(VLOOKUP(L612,'[1]Tracking sheet'!$A$3:$D$98000,3,0),0)</f>
        <v>0</v>
      </c>
      <c r="BJ612" s="159">
        <f t="shared" si="195"/>
        <v>0</v>
      </c>
      <c r="BK612" s="158">
        <f>IFERROR(VLOOKUP(L612,'[2]Tracking Sheet'!$B$3:$J$5000,2,0),0)</f>
        <v>0</v>
      </c>
      <c r="BL612" s="174">
        <f t="shared" si="196"/>
        <v>-46223</v>
      </c>
      <c r="BM612" s="44">
        <f>IFERROR(VLOOKUP(Q612,'[1]Tracking sheet'!$A$3:$D$98000,2,0),0)</f>
        <v>0</v>
      </c>
      <c r="BN612" s="187">
        <f t="shared" si="197"/>
        <v>35</v>
      </c>
      <c r="BO612" s="44" t="s">
        <v>971</v>
      </c>
      <c r="BR612" s="70" t="s">
        <v>2851</v>
      </c>
    </row>
    <row r="613" spans="1:70" ht="36" customHeight="1" x14ac:dyDescent="0.3">
      <c r="A613" s="119" t="s">
        <v>636</v>
      </c>
      <c r="B613" s="226" t="s">
        <v>1940</v>
      </c>
      <c r="C613" s="127" t="s">
        <v>1941</v>
      </c>
      <c r="D613" s="53">
        <v>900</v>
      </c>
      <c r="E613" s="53">
        <v>184</v>
      </c>
      <c r="F613" s="136">
        <v>46186</v>
      </c>
      <c r="G613" s="15">
        <v>46191</v>
      </c>
      <c r="H613" s="18" t="s">
        <v>1942</v>
      </c>
      <c r="I613" s="18" t="s">
        <v>347</v>
      </c>
      <c r="J613" s="14"/>
      <c r="K613" s="14"/>
      <c r="L613" s="15">
        <v>46204</v>
      </c>
      <c r="M613" s="15">
        <v>46211</v>
      </c>
      <c r="N613" s="15">
        <v>46213</v>
      </c>
      <c r="O613" s="15">
        <v>46225</v>
      </c>
      <c r="P613" s="14"/>
      <c r="Q613" s="14"/>
      <c r="R613" s="15">
        <v>46234</v>
      </c>
      <c r="S613" s="15">
        <v>46235</v>
      </c>
      <c r="T613" s="15">
        <v>46242</v>
      </c>
      <c r="U613" s="15">
        <v>46244</v>
      </c>
      <c r="V613" s="15">
        <v>46245</v>
      </c>
      <c r="W613" s="14"/>
      <c r="X613" s="14"/>
      <c r="Y613" s="14"/>
      <c r="Z613" s="14"/>
      <c r="AA613" s="14"/>
      <c r="AB613" s="14"/>
      <c r="AC613" s="15">
        <v>46246</v>
      </c>
      <c r="AD613" s="15">
        <v>46248</v>
      </c>
      <c r="AE613" s="14"/>
      <c r="AF613" s="14"/>
      <c r="AG613" s="15">
        <v>46249</v>
      </c>
      <c r="AH613" s="15">
        <v>46251</v>
      </c>
      <c r="AI613" s="15">
        <v>46254</v>
      </c>
      <c r="AJ613" s="136">
        <v>46256</v>
      </c>
      <c r="AK613" s="136">
        <v>46258</v>
      </c>
      <c r="AL613" s="198">
        <v>70</v>
      </c>
      <c r="AM613" s="14" t="s">
        <v>614</v>
      </c>
      <c r="AN613" s="55" t="s">
        <v>36</v>
      </c>
      <c r="AO613" s="55"/>
      <c r="AP613" s="55"/>
      <c r="AQ613" s="50"/>
      <c r="AR613" s="55"/>
      <c r="AS613" s="122"/>
      <c r="AT613" s="44" t="s">
        <v>285</v>
      </c>
      <c r="AU613" s="187"/>
      <c r="AV613" s="44"/>
      <c r="AW613" s="173" t="s">
        <v>463</v>
      </c>
      <c r="AX613" s="44">
        <f>IFERROR(VLOOKUP(B613,'[1]Tracking sheet'!$A$3:$D$98000,2,0),0)</f>
        <v>184</v>
      </c>
      <c r="AY613" s="44">
        <f>IFERROR(VLOOKUP(B613,'[1]Tracking sheet'!$A$3:$D$98000,3,0),0)</f>
        <v>184</v>
      </c>
      <c r="AZ613" s="159">
        <f t="shared" si="184"/>
        <v>0</v>
      </c>
      <c r="BA613" s="158">
        <f>IFERROR(VLOOKUP(B613,'[2]Tracking Sheet'!$B$3:$J$5000,2,0),0)</f>
        <v>0</v>
      </c>
      <c r="BB613" s="174">
        <f t="shared" si="185"/>
        <v>-900</v>
      </c>
      <c r="BC613" s="44">
        <f>IFERROR(VLOOKUP(G613,'[1]Tracking sheet'!$A$3:$D$98000,2,0),0)</f>
        <v>0</v>
      </c>
      <c r="BD613" s="44">
        <f>IFERROR(VLOOKUP(G613,'[1]Tracking sheet'!$A$3:$D$98000,3,0),0)</f>
        <v>0</v>
      </c>
      <c r="BE613" s="159">
        <f t="shared" si="193"/>
        <v>0</v>
      </c>
      <c r="BF613" s="158">
        <f>IFERROR(VLOOKUP(G613,'[2]Tracking Sheet'!$B$3:$J$5000,2,0),0)</f>
        <v>0</v>
      </c>
      <c r="BG613" s="174" t="e">
        <f t="shared" si="194"/>
        <v>#VALUE!</v>
      </c>
      <c r="BH613" s="44">
        <f>IFERROR(VLOOKUP(L613,'[1]Tracking sheet'!$A$3:$D$98000,2,0),0)</f>
        <v>0</v>
      </c>
      <c r="BI613" s="44">
        <f>IFERROR(VLOOKUP(L613,'[1]Tracking sheet'!$A$3:$D$98000,3,0),0)</f>
        <v>0</v>
      </c>
      <c r="BJ613" s="159">
        <f t="shared" si="195"/>
        <v>0</v>
      </c>
      <c r="BK613" s="158">
        <f>IFERROR(VLOOKUP(L613,'[2]Tracking Sheet'!$B$3:$J$5000,2,0),0)</f>
        <v>0</v>
      </c>
      <c r="BL613" s="174">
        <f t="shared" si="196"/>
        <v>-46213</v>
      </c>
      <c r="BM613" s="44">
        <f>IFERROR(VLOOKUP(Q613,'[1]Tracking sheet'!$A$3:$D$98000,2,0),0)</f>
        <v>0</v>
      </c>
      <c r="BN613" s="187">
        <f t="shared" si="197"/>
        <v>35</v>
      </c>
      <c r="BO613" s="44" t="s">
        <v>971</v>
      </c>
    </row>
    <row r="614" spans="1:70" ht="36" customHeight="1" x14ac:dyDescent="0.3">
      <c r="A614" s="119" t="s">
        <v>636</v>
      </c>
      <c r="B614" s="216">
        <v>47928</v>
      </c>
      <c r="C614" s="127" t="s">
        <v>1943</v>
      </c>
      <c r="D614" s="53">
        <v>700</v>
      </c>
      <c r="E614" s="53">
        <v>200</v>
      </c>
      <c r="F614" s="136">
        <v>46186</v>
      </c>
      <c r="G614" s="124">
        <v>46191</v>
      </c>
      <c r="H614" s="18" t="s">
        <v>1944</v>
      </c>
      <c r="I614" s="18" t="s">
        <v>640</v>
      </c>
      <c r="J614" s="14"/>
      <c r="K614" s="14"/>
      <c r="L614" s="15">
        <v>46233</v>
      </c>
      <c r="M614" s="15">
        <v>46233</v>
      </c>
      <c r="N614" s="15">
        <v>46235</v>
      </c>
      <c r="O614" s="15">
        <v>46242</v>
      </c>
      <c r="P614" s="14"/>
      <c r="Q614" s="14"/>
      <c r="R614" s="15">
        <v>46241</v>
      </c>
      <c r="S614" s="124">
        <v>46242</v>
      </c>
      <c r="T614" s="15">
        <v>46246</v>
      </c>
      <c r="U614" s="15">
        <v>46247</v>
      </c>
      <c r="V614" s="15">
        <v>46247</v>
      </c>
      <c r="W614" s="14"/>
      <c r="X614" s="14"/>
      <c r="Y614" s="14"/>
      <c r="Z614" s="14"/>
      <c r="AA614" s="14"/>
      <c r="AB614" s="14"/>
      <c r="AC614" s="15">
        <v>46248</v>
      </c>
      <c r="AD614" s="15">
        <v>46249</v>
      </c>
      <c r="AE614" s="14"/>
      <c r="AF614" s="14"/>
      <c r="AG614" s="15">
        <v>46251</v>
      </c>
      <c r="AH614" s="15">
        <v>46253</v>
      </c>
      <c r="AI614" s="15">
        <v>46255</v>
      </c>
      <c r="AJ614" s="136">
        <v>46256</v>
      </c>
      <c r="AK614" s="136">
        <v>46258</v>
      </c>
      <c r="AL614" s="198">
        <v>70</v>
      </c>
      <c r="AM614" s="14" t="s">
        <v>614</v>
      </c>
      <c r="AN614" s="14" t="s">
        <v>36</v>
      </c>
      <c r="AO614" s="14"/>
      <c r="AP614" s="14"/>
      <c r="AQ614" s="18"/>
      <c r="AR614" s="55"/>
      <c r="AS614" s="122"/>
      <c r="AT614" s="44" t="s">
        <v>285</v>
      </c>
      <c r="AU614" s="187"/>
      <c r="AV614" s="44"/>
      <c r="AW614" s="173" t="s">
        <v>463</v>
      </c>
      <c r="AX614" s="44">
        <f>IFERROR(VLOOKUP(B614,'[1]Tracking sheet'!$A$3:$D$98000,2,0),0)</f>
        <v>200</v>
      </c>
      <c r="AY614" s="44">
        <f>IFERROR(VLOOKUP(B614,'[1]Tracking sheet'!$A$3:$D$98000,3,0),0)</f>
        <v>200</v>
      </c>
      <c r="AZ614" s="159">
        <f t="shared" si="184"/>
        <v>0</v>
      </c>
      <c r="BA614" s="158">
        <f>IFERROR(VLOOKUP(B614,'[2]Tracking Sheet'!$B$3:$J$5000,2,0),0)</f>
        <v>0</v>
      </c>
      <c r="BB614" s="174">
        <f t="shared" si="185"/>
        <v>-700</v>
      </c>
      <c r="BC614" s="44">
        <f>IFERROR(VLOOKUP(G614,'[1]Tracking sheet'!$A$3:$D$98000,2,0),0)</f>
        <v>0</v>
      </c>
      <c r="BD614" s="44">
        <f>IFERROR(VLOOKUP(G614,'[1]Tracking sheet'!$A$3:$D$98000,3,0),0)</f>
        <v>0</v>
      </c>
      <c r="BE614" s="159">
        <f t="shared" si="193"/>
        <v>0</v>
      </c>
      <c r="BF614" s="158">
        <f>IFERROR(VLOOKUP(G614,'[2]Tracking Sheet'!$B$3:$J$5000,2,0),0)</f>
        <v>0</v>
      </c>
      <c r="BG614" s="174" t="e">
        <f t="shared" si="194"/>
        <v>#VALUE!</v>
      </c>
      <c r="BH614" s="44">
        <f>IFERROR(VLOOKUP(L614,'[1]Tracking sheet'!$A$3:$D$98000,2,0),0)</f>
        <v>0</v>
      </c>
      <c r="BI614" s="44">
        <f>IFERROR(VLOOKUP(L614,'[1]Tracking sheet'!$A$3:$D$98000,3,0),0)</f>
        <v>0</v>
      </c>
      <c r="BJ614" s="159">
        <f t="shared" si="195"/>
        <v>0</v>
      </c>
      <c r="BK614" s="158">
        <f>IFERROR(VLOOKUP(L614,'[2]Tracking Sheet'!$B$3:$J$5000,2,0),0)</f>
        <v>0</v>
      </c>
      <c r="BL614" s="174">
        <f t="shared" si="196"/>
        <v>-46235</v>
      </c>
      <c r="BM614" s="44">
        <f>IFERROR(VLOOKUP(Q614,'[1]Tracking sheet'!$A$3:$D$98000,2,0),0)</f>
        <v>0</v>
      </c>
      <c r="BN614" s="187">
        <f t="shared" si="197"/>
        <v>35</v>
      </c>
      <c r="BO614" s="44" t="s">
        <v>972</v>
      </c>
    </row>
    <row r="615" spans="1:70" ht="36" customHeight="1" x14ac:dyDescent="0.3">
      <c r="A615" s="119" t="s">
        <v>636</v>
      </c>
      <c r="B615" s="216">
        <v>47929</v>
      </c>
      <c r="C615" s="127" t="s">
        <v>1945</v>
      </c>
      <c r="D615" s="53">
        <v>700</v>
      </c>
      <c r="E615" s="53">
        <v>150</v>
      </c>
      <c r="F615" s="136">
        <v>46186</v>
      </c>
      <c r="G615" s="15">
        <v>46191</v>
      </c>
      <c r="H615" s="18" t="s">
        <v>1946</v>
      </c>
      <c r="I615" s="18" t="s">
        <v>347</v>
      </c>
      <c r="J615" s="14"/>
      <c r="K615" s="14"/>
      <c r="L615" s="15">
        <v>46204</v>
      </c>
      <c r="M615" s="15">
        <v>46210</v>
      </c>
      <c r="N615" s="15">
        <v>46214</v>
      </c>
      <c r="O615" s="15">
        <v>46226</v>
      </c>
      <c r="P615" s="14"/>
      <c r="Q615" s="15"/>
      <c r="R615" s="15">
        <v>46231</v>
      </c>
      <c r="S615" s="15">
        <v>46232</v>
      </c>
      <c r="T615" s="15">
        <v>46242</v>
      </c>
      <c r="U615" s="15">
        <v>46244</v>
      </c>
      <c r="V615" s="15">
        <v>46245</v>
      </c>
      <c r="W615" s="14"/>
      <c r="X615" s="14"/>
      <c r="Y615" s="14"/>
      <c r="Z615" s="14"/>
      <c r="AA615" s="14"/>
      <c r="AB615" s="14"/>
      <c r="AC615" s="15">
        <v>46246</v>
      </c>
      <c r="AD615" s="15">
        <v>46248</v>
      </c>
      <c r="AE615" s="14"/>
      <c r="AF615" s="14"/>
      <c r="AG615" s="15">
        <v>46249</v>
      </c>
      <c r="AH615" s="15">
        <v>46251</v>
      </c>
      <c r="AI615" s="15">
        <v>46254</v>
      </c>
      <c r="AJ615" s="136">
        <v>46256</v>
      </c>
      <c r="AK615" s="136">
        <v>46258</v>
      </c>
      <c r="AL615" s="198">
        <v>70</v>
      </c>
      <c r="AM615" s="14" t="s">
        <v>614</v>
      </c>
      <c r="AN615" s="218" t="s">
        <v>36</v>
      </c>
      <c r="AO615" s="14"/>
      <c r="AP615" s="14"/>
      <c r="AQ615" s="18"/>
      <c r="AR615" s="55"/>
      <c r="AS615" s="122"/>
      <c r="AT615" s="44" t="s">
        <v>285</v>
      </c>
      <c r="AU615" s="187"/>
      <c r="AV615" s="44"/>
      <c r="AW615" s="173" t="s">
        <v>463</v>
      </c>
      <c r="AX615" s="44">
        <f>IFERROR(VLOOKUP(B615,'[1]Tracking sheet'!$A$3:$D$98000,2,0),0)</f>
        <v>150</v>
      </c>
      <c r="AY615" s="44">
        <f>IFERROR(VLOOKUP(B615,'[1]Tracking sheet'!$A$3:$D$98000,3,0),0)</f>
        <v>150</v>
      </c>
      <c r="AZ615" s="159">
        <f t="shared" si="184"/>
        <v>0</v>
      </c>
      <c r="BA615" s="158">
        <f>IFERROR(VLOOKUP(B615,'[2]Tracking Sheet'!$B$3:$J$5000,2,0),0)</f>
        <v>0</v>
      </c>
      <c r="BB615" s="174">
        <f t="shared" si="185"/>
        <v>-700</v>
      </c>
      <c r="BC615" s="44">
        <f>IFERROR(VLOOKUP(G615,'[1]Tracking sheet'!$A$3:$D$98000,2,0),0)</f>
        <v>0</v>
      </c>
      <c r="BD615" s="44">
        <f>IFERROR(VLOOKUP(G615,'[1]Tracking sheet'!$A$3:$D$98000,3,0),0)</f>
        <v>0</v>
      </c>
      <c r="BE615" s="159">
        <f t="shared" si="193"/>
        <v>0</v>
      </c>
      <c r="BF615" s="158">
        <f>IFERROR(VLOOKUP(G615,'[2]Tracking Sheet'!$B$3:$J$5000,2,0),0)</f>
        <v>0</v>
      </c>
      <c r="BG615" s="174" t="e">
        <f t="shared" si="194"/>
        <v>#VALUE!</v>
      </c>
      <c r="BH615" s="44">
        <f>IFERROR(VLOOKUP(L615,'[1]Tracking sheet'!$A$3:$D$98000,2,0),0)</f>
        <v>0</v>
      </c>
      <c r="BI615" s="44">
        <f>IFERROR(VLOOKUP(L615,'[1]Tracking sheet'!$A$3:$D$98000,3,0),0)</f>
        <v>0</v>
      </c>
      <c r="BJ615" s="159">
        <f t="shared" si="195"/>
        <v>0</v>
      </c>
      <c r="BK615" s="158">
        <f>IFERROR(VLOOKUP(L615,'[2]Tracking Sheet'!$B$3:$J$5000,2,0),0)</f>
        <v>0</v>
      </c>
      <c r="BL615" s="174">
        <f t="shared" si="196"/>
        <v>-46214</v>
      </c>
      <c r="BM615" s="44">
        <f>IFERROR(VLOOKUP(Q615,'[1]Tracking sheet'!$A$3:$D$98000,2,0),0)</f>
        <v>0</v>
      </c>
      <c r="BN615" s="187">
        <f t="shared" si="197"/>
        <v>35</v>
      </c>
      <c r="BO615" s="44" t="s">
        <v>971</v>
      </c>
    </row>
    <row r="616" spans="1:70" ht="36" customHeight="1" x14ac:dyDescent="0.3">
      <c r="A616" s="119" t="s">
        <v>636</v>
      </c>
      <c r="B616" s="216">
        <v>47931</v>
      </c>
      <c r="C616" s="127" t="s">
        <v>1947</v>
      </c>
      <c r="D616" s="53">
        <v>600</v>
      </c>
      <c r="E616" s="53">
        <v>115</v>
      </c>
      <c r="F616" s="136">
        <v>46186</v>
      </c>
      <c r="G616" s="15">
        <v>46191</v>
      </c>
      <c r="H616" s="18" t="s">
        <v>1948</v>
      </c>
      <c r="I616" s="18" t="s">
        <v>347</v>
      </c>
      <c r="J616" s="14"/>
      <c r="K616" s="14"/>
      <c r="L616" s="15">
        <v>46204</v>
      </c>
      <c r="M616" s="15">
        <v>46213</v>
      </c>
      <c r="N616" s="15">
        <v>46214</v>
      </c>
      <c r="O616" s="15">
        <v>46226</v>
      </c>
      <c r="P616" s="14"/>
      <c r="Q616" s="14"/>
      <c r="R616" s="15">
        <v>46232</v>
      </c>
      <c r="S616" s="15">
        <v>46233</v>
      </c>
      <c r="T616" s="15">
        <v>46242</v>
      </c>
      <c r="U616" s="15">
        <v>46244</v>
      </c>
      <c r="V616" s="15">
        <v>46245</v>
      </c>
      <c r="W616" s="14"/>
      <c r="X616" s="14"/>
      <c r="Y616" s="14"/>
      <c r="Z616" s="14"/>
      <c r="AA616" s="14"/>
      <c r="AB616" s="14"/>
      <c r="AC616" s="15">
        <v>46246</v>
      </c>
      <c r="AD616" s="15">
        <v>46248</v>
      </c>
      <c r="AE616" s="14"/>
      <c r="AF616" s="14"/>
      <c r="AG616" s="15">
        <v>46249</v>
      </c>
      <c r="AH616" s="15">
        <v>46251</v>
      </c>
      <c r="AI616" s="15">
        <v>46254</v>
      </c>
      <c r="AJ616" s="136">
        <v>46256</v>
      </c>
      <c r="AK616" s="136">
        <v>46258</v>
      </c>
      <c r="AL616" s="198">
        <v>70</v>
      </c>
      <c r="AM616" s="14" t="s">
        <v>614</v>
      </c>
      <c r="AN616" s="218" t="s">
        <v>36</v>
      </c>
      <c r="AO616" s="14"/>
      <c r="AP616" s="14"/>
      <c r="AQ616" s="18"/>
      <c r="AR616" s="55"/>
      <c r="AS616" s="122"/>
      <c r="AT616" s="44" t="s">
        <v>285</v>
      </c>
      <c r="AU616" s="187"/>
      <c r="AV616" s="44"/>
      <c r="AW616" s="173" t="s">
        <v>463</v>
      </c>
      <c r="AX616" s="44">
        <f>IFERROR(VLOOKUP(B616,'[1]Tracking sheet'!$A$3:$D$98000,2,0),0)</f>
        <v>115</v>
      </c>
      <c r="AY616" s="44">
        <f>IFERROR(VLOOKUP(B616,'[1]Tracking sheet'!$A$3:$D$98000,3,0),0)</f>
        <v>115</v>
      </c>
      <c r="AZ616" s="159">
        <f t="shared" si="184"/>
        <v>0</v>
      </c>
      <c r="BA616" s="158">
        <f>IFERROR(VLOOKUP(B616,'[2]Tracking Sheet'!$B$3:$J$5000,2,0),0)</f>
        <v>0</v>
      </c>
      <c r="BB616" s="174">
        <f t="shared" si="185"/>
        <v>-600</v>
      </c>
      <c r="BC616" s="44">
        <f>IFERROR(VLOOKUP(G616,'[1]Tracking sheet'!$A$3:$D$98000,2,0),0)</f>
        <v>0</v>
      </c>
      <c r="BD616" s="44">
        <f>IFERROR(VLOOKUP(G616,'[1]Tracking sheet'!$A$3:$D$98000,3,0),0)</f>
        <v>0</v>
      </c>
      <c r="BE616" s="159">
        <f t="shared" si="193"/>
        <v>0</v>
      </c>
      <c r="BF616" s="158">
        <f>IFERROR(VLOOKUP(G616,'[2]Tracking Sheet'!$B$3:$J$5000,2,0),0)</f>
        <v>0</v>
      </c>
      <c r="BG616" s="174" t="e">
        <f t="shared" si="194"/>
        <v>#VALUE!</v>
      </c>
      <c r="BH616" s="44">
        <f>IFERROR(VLOOKUP(L616,'[1]Tracking sheet'!$A$3:$D$98000,2,0),0)</f>
        <v>0</v>
      </c>
      <c r="BI616" s="44">
        <f>IFERROR(VLOOKUP(L616,'[1]Tracking sheet'!$A$3:$D$98000,3,0),0)</f>
        <v>0</v>
      </c>
      <c r="BJ616" s="159">
        <f t="shared" si="195"/>
        <v>0</v>
      </c>
      <c r="BK616" s="158">
        <f>IFERROR(VLOOKUP(L616,'[2]Tracking Sheet'!$B$3:$J$5000,2,0),0)</f>
        <v>0</v>
      </c>
      <c r="BL616" s="174">
        <f t="shared" si="196"/>
        <v>-46214</v>
      </c>
      <c r="BM616" s="44">
        <f>IFERROR(VLOOKUP(Q616,'[1]Tracking sheet'!$A$3:$D$98000,2,0),0)</f>
        <v>0</v>
      </c>
      <c r="BN616" s="187">
        <f t="shared" si="197"/>
        <v>35</v>
      </c>
      <c r="BO616" s="44" t="s">
        <v>971</v>
      </c>
    </row>
    <row r="617" spans="1:70" ht="36" customHeight="1" x14ac:dyDescent="0.3">
      <c r="A617" s="119" t="s">
        <v>636</v>
      </c>
      <c r="B617" s="216" t="s">
        <v>1949</v>
      </c>
      <c r="C617" s="127" t="s">
        <v>1950</v>
      </c>
      <c r="D617" s="53">
        <v>3000</v>
      </c>
      <c r="E617" s="53">
        <v>690</v>
      </c>
      <c r="F617" s="136">
        <v>46185</v>
      </c>
      <c r="G617" s="15">
        <v>46193</v>
      </c>
      <c r="H617" s="18" t="s">
        <v>690</v>
      </c>
      <c r="I617" s="18" t="s">
        <v>347</v>
      </c>
      <c r="J617" s="14"/>
      <c r="K617" s="14"/>
      <c r="L617" s="15">
        <v>46204</v>
      </c>
      <c r="M617" s="15">
        <v>46212</v>
      </c>
      <c r="N617" s="15">
        <v>46213</v>
      </c>
      <c r="O617" s="15">
        <v>46225</v>
      </c>
      <c r="P617" s="14"/>
      <c r="Q617" s="14"/>
      <c r="R617" s="15">
        <v>46242</v>
      </c>
      <c r="S617" s="15">
        <v>46244</v>
      </c>
      <c r="T617" s="14"/>
      <c r="U617" s="15">
        <v>46245</v>
      </c>
      <c r="V617" s="15">
        <v>46246</v>
      </c>
      <c r="W617" s="15"/>
      <c r="X617" s="15"/>
      <c r="Y617" s="15"/>
      <c r="Z617" s="15"/>
      <c r="AA617" s="15"/>
      <c r="AB617" s="15"/>
      <c r="AC617" s="15">
        <v>46247</v>
      </c>
      <c r="AD617" s="15">
        <v>46249</v>
      </c>
      <c r="AE617" s="15"/>
      <c r="AF617" s="15"/>
      <c r="AG617" s="15">
        <v>46251</v>
      </c>
      <c r="AH617" s="15">
        <v>46252</v>
      </c>
      <c r="AI617" s="15">
        <v>46254</v>
      </c>
      <c r="AJ617" s="136">
        <v>46256</v>
      </c>
      <c r="AK617" s="136">
        <v>46258</v>
      </c>
      <c r="AL617" s="198">
        <v>71</v>
      </c>
      <c r="AM617" s="14" t="s">
        <v>306</v>
      </c>
      <c r="AN617" s="55" t="s">
        <v>36</v>
      </c>
      <c r="AO617" s="14"/>
      <c r="AP617" s="14"/>
      <c r="AQ617" s="18"/>
      <c r="AR617" s="55"/>
      <c r="AS617" s="122"/>
      <c r="AT617" s="44" t="s">
        <v>596</v>
      </c>
      <c r="AU617" s="187"/>
      <c r="AV617" s="44"/>
      <c r="AW617" s="173" t="s">
        <v>468</v>
      </c>
      <c r="AX617" s="44">
        <f>IFERROR(VLOOKUP(B617,'[1]Tracking sheet'!$A$3:$D$98000,2,0),0)</f>
        <v>690</v>
      </c>
      <c r="AY617" s="44">
        <f>IFERROR(VLOOKUP(B617,'[1]Tracking sheet'!$A$3:$D$98000,3,0),0)</f>
        <v>690</v>
      </c>
      <c r="AZ617" s="159">
        <f t="shared" si="184"/>
        <v>0</v>
      </c>
      <c r="BA617" s="158">
        <f>IFERROR(VLOOKUP(B617,'[2]Tracking Sheet'!$B$3:$J$5000,2,0),0)</f>
        <v>0</v>
      </c>
      <c r="BB617" s="174">
        <f t="shared" si="185"/>
        <v>-3000</v>
      </c>
      <c r="BC617" s="44">
        <f>IFERROR(VLOOKUP(G617,'[1]Tracking sheet'!$A$3:$D$98000,2,0),0)</f>
        <v>0</v>
      </c>
      <c r="BD617" s="44">
        <f>IFERROR(VLOOKUP(G617,'[1]Tracking sheet'!$A$3:$D$98000,3,0),0)</f>
        <v>0</v>
      </c>
      <c r="BE617" s="159">
        <f t="shared" si="193"/>
        <v>0</v>
      </c>
      <c r="BF617" s="158">
        <f>IFERROR(VLOOKUP(G617,'[2]Tracking Sheet'!$B$3:$J$5000,2,0),0)</f>
        <v>0</v>
      </c>
      <c r="BG617" s="174" t="e">
        <f t="shared" si="194"/>
        <v>#VALUE!</v>
      </c>
      <c r="BH617" s="44">
        <f>IFERROR(VLOOKUP(L617,'[1]Tracking sheet'!$A$3:$D$98000,2,0),0)</f>
        <v>0</v>
      </c>
      <c r="BI617" s="44">
        <f>IFERROR(VLOOKUP(L617,'[1]Tracking sheet'!$A$3:$D$98000,3,0),0)</f>
        <v>0</v>
      </c>
      <c r="BJ617" s="159">
        <f t="shared" si="195"/>
        <v>0</v>
      </c>
      <c r="BK617" s="158">
        <f>IFERROR(VLOOKUP(L617,'[2]Tracking Sheet'!$B$3:$J$5000,2,0),0)</f>
        <v>0</v>
      </c>
      <c r="BL617" s="174">
        <f t="shared" si="196"/>
        <v>-46213</v>
      </c>
      <c r="BM617" s="44">
        <f>IFERROR(VLOOKUP(Q617,'[1]Tracking sheet'!$A$3:$D$98000,2,0),0)</f>
        <v>0</v>
      </c>
      <c r="BN617" s="187">
        <f t="shared" si="197"/>
        <v>35</v>
      </c>
      <c r="BO617" s="44" t="s">
        <v>972</v>
      </c>
      <c r="BR617" s="70" t="s">
        <v>2851</v>
      </c>
    </row>
    <row r="618" spans="1:70" ht="36" customHeight="1" x14ac:dyDescent="0.3">
      <c r="A618" s="119" t="s">
        <v>636</v>
      </c>
      <c r="B618" s="216" t="s">
        <v>1951</v>
      </c>
      <c r="C618" s="127" t="s">
        <v>1952</v>
      </c>
      <c r="D618" s="53">
        <v>3000</v>
      </c>
      <c r="E618" s="53">
        <v>705</v>
      </c>
      <c r="F618" s="136">
        <v>46185</v>
      </c>
      <c r="G618" s="15">
        <v>46193</v>
      </c>
      <c r="H618" s="18" t="s">
        <v>641</v>
      </c>
      <c r="I618" s="18" t="s">
        <v>347</v>
      </c>
      <c r="J618" s="14"/>
      <c r="K618" s="14"/>
      <c r="L618" s="15">
        <v>46204</v>
      </c>
      <c r="M618" s="15">
        <v>46212</v>
      </c>
      <c r="N618" s="15">
        <v>46213</v>
      </c>
      <c r="O618" s="15">
        <v>46225</v>
      </c>
      <c r="P618" s="14"/>
      <c r="Q618" s="14"/>
      <c r="R618" s="15">
        <v>46242</v>
      </c>
      <c r="S618" s="15">
        <v>46244</v>
      </c>
      <c r="T618" s="15"/>
      <c r="U618" s="15">
        <v>46245</v>
      </c>
      <c r="V618" s="15">
        <v>46246</v>
      </c>
      <c r="W618" s="14"/>
      <c r="X618" s="14"/>
      <c r="Y618" s="14"/>
      <c r="Z618" s="14"/>
      <c r="AA618" s="14"/>
      <c r="AB618" s="14"/>
      <c r="AC618" s="15">
        <v>46247</v>
      </c>
      <c r="AD618" s="15">
        <v>46249</v>
      </c>
      <c r="AE618" s="14"/>
      <c r="AF618" s="14"/>
      <c r="AG618" s="15">
        <v>46251</v>
      </c>
      <c r="AH618" s="15">
        <v>46252</v>
      </c>
      <c r="AI618" s="15">
        <v>46254</v>
      </c>
      <c r="AJ618" s="136">
        <v>46256</v>
      </c>
      <c r="AK618" s="136">
        <v>46258</v>
      </c>
      <c r="AL618" s="198">
        <v>71</v>
      </c>
      <c r="AM618" s="14" t="s">
        <v>306</v>
      </c>
      <c r="AN618" s="14" t="s">
        <v>36</v>
      </c>
      <c r="AO618" s="14"/>
      <c r="AP618" s="14"/>
      <c r="AQ618" s="18"/>
      <c r="AR618" s="14"/>
      <c r="AS618" s="50"/>
      <c r="AT618" s="44" t="s">
        <v>596</v>
      </c>
      <c r="AU618" s="187"/>
      <c r="AV618" s="44"/>
      <c r="AW618" s="173" t="s">
        <v>468</v>
      </c>
      <c r="AX618" s="44">
        <f>IFERROR(VLOOKUP(B618,'[1]Tracking sheet'!$A$3:$D$98000,2,0),0)</f>
        <v>705</v>
      </c>
      <c r="AY618" s="44">
        <f>IFERROR(VLOOKUP(B618,'[1]Tracking sheet'!$A$3:$D$98000,3,0),0)</f>
        <v>705</v>
      </c>
      <c r="AZ618" s="159">
        <f t="shared" si="184"/>
        <v>0</v>
      </c>
      <c r="BA618" s="158">
        <f>IFERROR(VLOOKUP(B618,'[2]Tracking Sheet'!$B$3:$J$5000,2,0),0)</f>
        <v>3079</v>
      </c>
      <c r="BB618" s="174">
        <f t="shared" si="185"/>
        <v>79</v>
      </c>
      <c r="BC618" s="44">
        <f>IFERROR(VLOOKUP(G618,'[1]Tracking sheet'!$A$3:$D$98000,2,0),0)</f>
        <v>0</v>
      </c>
      <c r="BD618" s="44">
        <f>IFERROR(VLOOKUP(G618,'[1]Tracking sheet'!$A$3:$D$98000,3,0),0)</f>
        <v>0</v>
      </c>
      <c r="BE618" s="159">
        <f t="shared" si="193"/>
        <v>0</v>
      </c>
      <c r="BF618" s="158">
        <f>IFERROR(VLOOKUP(G618,'[2]Tracking Sheet'!$B$3:$J$5000,2,0),0)</f>
        <v>0</v>
      </c>
      <c r="BG618" s="174" t="e">
        <f t="shared" si="194"/>
        <v>#VALUE!</v>
      </c>
      <c r="BH618" s="44">
        <f>IFERROR(VLOOKUP(L618,'[1]Tracking sheet'!$A$3:$D$98000,2,0),0)</f>
        <v>0</v>
      </c>
      <c r="BI618" s="44">
        <f>IFERROR(VLOOKUP(L618,'[1]Tracking sheet'!$A$3:$D$98000,3,0),0)</f>
        <v>0</v>
      </c>
      <c r="BJ618" s="159">
        <f t="shared" si="195"/>
        <v>0</v>
      </c>
      <c r="BK618" s="158">
        <f>IFERROR(VLOOKUP(L618,'[2]Tracking Sheet'!$B$3:$J$5000,2,0),0)</f>
        <v>0</v>
      </c>
      <c r="BL618" s="174">
        <f t="shared" si="196"/>
        <v>-46213</v>
      </c>
      <c r="BM618" s="44">
        <f>IFERROR(VLOOKUP(Q618,'[1]Tracking sheet'!$A$3:$D$98000,2,0),0)</f>
        <v>0</v>
      </c>
      <c r="BN618" s="187">
        <f t="shared" si="197"/>
        <v>35</v>
      </c>
      <c r="BO618" s="44" t="s">
        <v>972</v>
      </c>
      <c r="BR618" s="70" t="s">
        <v>2363</v>
      </c>
    </row>
    <row r="619" spans="1:70" ht="36" customHeight="1" x14ac:dyDescent="0.3">
      <c r="A619" s="119" t="s">
        <v>636</v>
      </c>
      <c r="B619" s="216" t="s">
        <v>1953</v>
      </c>
      <c r="C619" s="127" t="s">
        <v>1954</v>
      </c>
      <c r="D619" s="53">
        <v>1600</v>
      </c>
      <c r="E619" s="53">
        <v>312</v>
      </c>
      <c r="F619" s="136">
        <v>46185</v>
      </c>
      <c r="G619" s="15">
        <v>46193</v>
      </c>
      <c r="H619" s="18" t="s">
        <v>641</v>
      </c>
      <c r="I619" s="18" t="s">
        <v>347</v>
      </c>
      <c r="J619" s="14"/>
      <c r="K619" s="14"/>
      <c r="L619" s="15">
        <v>46204</v>
      </c>
      <c r="M619" s="15">
        <v>46211</v>
      </c>
      <c r="N619" s="15">
        <v>46212</v>
      </c>
      <c r="O619" s="15">
        <v>46223</v>
      </c>
      <c r="P619" s="14"/>
      <c r="Q619" s="14"/>
      <c r="R619" s="15">
        <v>46242</v>
      </c>
      <c r="S619" s="15">
        <v>46244</v>
      </c>
      <c r="T619" s="14"/>
      <c r="U619" s="15">
        <v>46246</v>
      </c>
      <c r="V619" s="15">
        <v>46247</v>
      </c>
      <c r="W619" s="14"/>
      <c r="X619" s="14"/>
      <c r="Y619" s="14"/>
      <c r="Z619" s="14"/>
      <c r="AA619" s="14"/>
      <c r="AB619" s="14"/>
      <c r="AC619" s="15">
        <v>46248</v>
      </c>
      <c r="AD619" s="15">
        <v>46249</v>
      </c>
      <c r="AE619" s="14"/>
      <c r="AF619" s="14"/>
      <c r="AG619" s="15">
        <v>46251</v>
      </c>
      <c r="AH619" s="15">
        <v>46253</v>
      </c>
      <c r="AI619" s="15">
        <v>46255</v>
      </c>
      <c r="AJ619" s="136">
        <v>46256</v>
      </c>
      <c r="AK619" s="136">
        <v>46258</v>
      </c>
      <c r="AL619" s="198">
        <v>71</v>
      </c>
      <c r="AM619" s="14" t="s">
        <v>323</v>
      </c>
      <c r="AN619" s="14" t="s">
        <v>36</v>
      </c>
      <c r="AO619" s="14"/>
      <c r="AP619" s="14"/>
      <c r="AQ619" s="18"/>
      <c r="AR619" s="14"/>
      <c r="AS619" s="50"/>
      <c r="AT619" s="44" t="s">
        <v>596</v>
      </c>
      <c r="AU619" s="187"/>
      <c r="AV619" s="44"/>
      <c r="AW619" s="173" t="s">
        <v>468</v>
      </c>
      <c r="AX619" s="44">
        <f>IFERROR(VLOOKUP(B619,'[1]Tracking sheet'!$A$3:$D$98000,2,0),0)</f>
        <v>312</v>
      </c>
      <c r="AY619" s="44">
        <f>IFERROR(VLOOKUP(B619,'[1]Tracking sheet'!$A$3:$D$98000,3,0),0)</f>
        <v>312</v>
      </c>
      <c r="AZ619" s="159">
        <f t="shared" si="184"/>
        <v>0</v>
      </c>
      <c r="BA619" s="158">
        <f>IFERROR(VLOOKUP(B619,'[2]Tracking Sheet'!$B$3:$J$5000,2,0),0)</f>
        <v>1653</v>
      </c>
      <c r="BB619" s="174">
        <f t="shared" si="185"/>
        <v>53</v>
      </c>
      <c r="BC619" s="44">
        <f>IFERROR(VLOOKUP(G619,'[1]Tracking sheet'!$A$3:$D$98000,2,0),0)</f>
        <v>0</v>
      </c>
      <c r="BD619" s="44">
        <f>IFERROR(VLOOKUP(G619,'[1]Tracking sheet'!$A$3:$D$98000,3,0),0)</f>
        <v>0</v>
      </c>
      <c r="BE619" s="159">
        <f t="shared" si="193"/>
        <v>0</v>
      </c>
      <c r="BF619" s="158">
        <f>IFERROR(VLOOKUP(G619,'[2]Tracking Sheet'!$B$3:$J$5000,2,0),0)</f>
        <v>0</v>
      </c>
      <c r="BG619" s="174" t="e">
        <f t="shared" si="194"/>
        <v>#VALUE!</v>
      </c>
      <c r="BH619" s="44">
        <f>IFERROR(VLOOKUP(L619,'[1]Tracking sheet'!$A$3:$D$98000,2,0),0)</f>
        <v>0</v>
      </c>
      <c r="BI619" s="44">
        <f>IFERROR(VLOOKUP(L619,'[1]Tracking sheet'!$A$3:$D$98000,3,0),0)</f>
        <v>0</v>
      </c>
      <c r="BJ619" s="159">
        <f t="shared" si="195"/>
        <v>0</v>
      </c>
      <c r="BK619" s="158">
        <f>IFERROR(VLOOKUP(L619,'[2]Tracking Sheet'!$B$3:$J$5000,2,0),0)</f>
        <v>0</v>
      </c>
      <c r="BL619" s="174">
        <f t="shared" si="196"/>
        <v>-46212</v>
      </c>
      <c r="BM619" s="44">
        <f>IFERROR(VLOOKUP(Q619,'[1]Tracking sheet'!$A$3:$D$98000,2,0),0)</f>
        <v>0</v>
      </c>
      <c r="BN619" s="187">
        <f t="shared" si="197"/>
        <v>35</v>
      </c>
      <c r="BO619" s="44" t="s">
        <v>972</v>
      </c>
      <c r="BR619" s="70" t="s">
        <v>2363</v>
      </c>
    </row>
    <row r="620" spans="1:70" ht="36" customHeight="1" x14ac:dyDescent="0.3">
      <c r="A620" s="119" t="s">
        <v>636</v>
      </c>
      <c r="B620" s="216" t="s">
        <v>1955</v>
      </c>
      <c r="C620" s="127" t="s">
        <v>1956</v>
      </c>
      <c r="D620" s="53">
        <v>1000</v>
      </c>
      <c r="E620" s="53">
        <v>274</v>
      </c>
      <c r="F620" s="136">
        <v>46185</v>
      </c>
      <c r="G620" s="124">
        <v>46193</v>
      </c>
      <c r="H620" s="18" t="s">
        <v>1957</v>
      </c>
      <c r="I620" s="18" t="s">
        <v>691</v>
      </c>
      <c r="J620" s="14"/>
      <c r="K620" s="14"/>
      <c r="L620" s="15">
        <v>46204</v>
      </c>
      <c r="M620" s="15">
        <v>46213</v>
      </c>
      <c r="N620" s="15">
        <v>46214</v>
      </c>
      <c r="O620" s="15">
        <v>46226</v>
      </c>
      <c r="P620" s="14"/>
      <c r="Q620" s="14"/>
      <c r="R620" s="15">
        <v>46235</v>
      </c>
      <c r="S620" s="124">
        <v>46244</v>
      </c>
      <c r="T620" s="15"/>
      <c r="U620" s="15">
        <v>46245</v>
      </c>
      <c r="V620" s="15">
        <v>46246</v>
      </c>
      <c r="W620" s="14"/>
      <c r="X620" s="14"/>
      <c r="Y620" s="14"/>
      <c r="Z620" s="14"/>
      <c r="AA620" s="14"/>
      <c r="AB620" s="14"/>
      <c r="AC620" s="15">
        <v>46247</v>
      </c>
      <c r="AD620" s="15">
        <v>46249</v>
      </c>
      <c r="AE620" s="14"/>
      <c r="AF620" s="14"/>
      <c r="AG620" s="15">
        <v>46251</v>
      </c>
      <c r="AH620" s="15">
        <v>46252</v>
      </c>
      <c r="AI620" s="15">
        <v>46254</v>
      </c>
      <c r="AJ620" s="136">
        <v>46256</v>
      </c>
      <c r="AK620" s="136">
        <v>46258</v>
      </c>
      <c r="AL620" s="198">
        <v>71</v>
      </c>
      <c r="AM620" s="14" t="s">
        <v>614</v>
      </c>
      <c r="AN620" s="14" t="s">
        <v>36</v>
      </c>
      <c r="AO620" s="14"/>
      <c r="AP620" s="14"/>
      <c r="AQ620" s="18"/>
      <c r="AR620" s="55"/>
      <c r="AS620" s="122"/>
      <c r="AT620" s="44" t="s">
        <v>285</v>
      </c>
      <c r="AU620" s="187"/>
      <c r="AV620" s="44"/>
      <c r="AW620" s="173" t="s">
        <v>463</v>
      </c>
      <c r="AX620" s="44">
        <f>IFERROR(VLOOKUP(B620,'[1]Tracking sheet'!$A$3:$D$98000,2,0),0)</f>
        <v>274</v>
      </c>
      <c r="AY620" s="44">
        <f>IFERROR(VLOOKUP(B620,'[1]Tracking sheet'!$A$3:$D$98000,3,0),0)</f>
        <v>274</v>
      </c>
      <c r="AZ620" s="159">
        <f t="shared" si="184"/>
        <v>0</v>
      </c>
      <c r="BA620" s="158">
        <f>IFERROR(VLOOKUP(B620,'[2]Tracking Sheet'!$B$3:$J$5000,2,0),0)</f>
        <v>0</v>
      </c>
      <c r="BB620" s="174">
        <f t="shared" si="185"/>
        <v>-1000</v>
      </c>
      <c r="BC620" s="44">
        <f>IFERROR(VLOOKUP(G620,'[1]Tracking sheet'!$A$3:$D$98000,2,0),0)</f>
        <v>0</v>
      </c>
      <c r="BD620" s="44">
        <f>IFERROR(VLOOKUP(G620,'[1]Tracking sheet'!$A$3:$D$98000,3,0),0)</f>
        <v>0</v>
      </c>
      <c r="BE620" s="159">
        <f t="shared" si="193"/>
        <v>0</v>
      </c>
      <c r="BF620" s="158">
        <f>IFERROR(VLOOKUP(G620,'[2]Tracking Sheet'!$B$3:$J$5000,2,0),0)</f>
        <v>0</v>
      </c>
      <c r="BG620" s="174" t="e">
        <f t="shared" si="194"/>
        <v>#VALUE!</v>
      </c>
      <c r="BH620" s="44">
        <f>IFERROR(VLOOKUP(L620,'[1]Tracking sheet'!$A$3:$D$98000,2,0),0)</f>
        <v>0</v>
      </c>
      <c r="BI620" s="44">
        <f>IFERROR(VLOOKUP(L620,'[1]Tracking sheet'!$A$3:$D$98000,3,0),0)</f>
        <v>0</v>
      </c>
      <c r="BJ620" s="159">
        <f t="shared" si="195"/>
        <v>0</v>
      </c>
      <c r="BK620" s="158">
        <f>IFERROR(VLOOKUP(L620,'[2]Tracking Sheet'!$B$3:$J$5000,2,0),0)</f>
        <v>0</v>
      </c>
      <c r="BL620" s="174">
        <f t="shared" si="196"/>
        <v>-46214</v>
      </c>
      <c r="BM620" s="44">
        <f>IFERROR(VLOOKUP(Q620,'[1]Tracking sheet'!$A$3:$D$98000,2,0),0)</f>
        <v>0</v>
      </c>
      <c r="BN620" s="187">
        <f t="shared" si="197"/>
        <v>35</v>
      </c>
      <c r="BO620" s="44" t="s">
        <v>972</v>
      </c>
    </row>
    <row r="621" spans="1:70" ht="36" customHeight="1" x14ac:dyDescent="0.3">
      <c r="A621" s="119" t="s">
        <v>636</v>
      </c>
      <c r="B621" s="216" t="s">
        <v>1958</v>
      </c>
      <c r="C621" s="127" t="s">
        <v>1959</v>
      </c>
      <c r="D621" s="53">
        <v>800</v>
      </c>
      <c r="E621" s="53">
        <v>190</v>
      </c>
      <c r="F621" s="136">
        <v>46185</v>
      </c>
      <c r="G621" s="15">
        <v>46193</v>
      </c>
      <c r="H621" s="18" t="s">
        <v>1960</v>
      </c>
      <c r="I621" s="18" t="s">
        <v>351</v>
      </c>
      <c r="J621" s="15"/>
      <c r="K621" s="15"/>
      <c r="L621" s="15">
        <v>46204</v>
      </c>
      <c r="M621" s="15">
        <v>46221</v>
      </c>
      <c r="N621" s="15">
        <v>46223</v>
      </c>
      <c r="O621" s="15">
        <v>46231</v>
      </c>
      <c r="P621" s="14"/>
      <c r="Q621" s="14"/>
      <c r="R621" s="15">
        <v>46242</v>
      </c>
      <c r="S621" s="15">
        <v>46244</v>
      </c>
      <c r="T621" s="15"/>
      <c r="U621" s="15">
        <v>46246</v>
      </c>
      <c r="V621" s="15">
        <v>46247</v>
      </c>
      <c r="W621" s="14"/>
      <c r="X621" s="14"/>
      <c r="Y621" s="14"/>
      <c r="Z621" s="14"/>
      <c r="AA621" s="14"/>
      <c r="AB621" s="14"/>
      <c r="AC621" s="15">
        <v>46248</v>
      </c>
      <c r="AD621" s="15">
        <v>46251</v>
      </c>
      <c r="AE621" s="14"/>
      <c r="AF621" s="14"/>
      <c r="AG621" s="15">
        <v>46252</v>
      </c>
      <c r="AH621" s="15">
        <v>46253</v>
      </c>
      <c r="AI621" s="15">
        <v>46254</v>
      </c>
      <c r="AJ621" s="136">
        <v>46256</v>
      </c>
      <c r="AK621" s="136">
        <v>46258</v>
      </c>
      <c r="AL621" s="198">
        <v>71</v>
      </c>
      <c r="AM621" s="14" t="s">
        <v>614</v>
      </c>
      <c r="AN621" s="14" t="s">
        <v>36</v>
      </c>
      <c r="AO621" s="14"/>
      <c r="AP621" s="14"/>
      <c r="AQ621" s="18"/>
      <c r="AR621" s="55"/>
      <c r="AS621" s="122"/>
      <c r="AT621" s="44" t="s">
        <v>285</v>
      </c>
      <c r="AU621" s="187"/>
      <c r="AV621" s="44"/>
      <c r="AW621" s="173" t="s">
        <v>463</v>
      </c>
      <c r="AX621" s="44">
        <f>IFERROR(VLOOKUP(B621,'[1]Tracking sheet'!$A$3:$D$98000,2,0),0)</f>
        <v>190</v>
      </c>
      <c r="AY621" s="44">
        <f>IFERROR(VLOOKUP(B621,'[1]Tracking sheet'!$A$3:$D$98000,3,0),0)</f>
        <v>190</v>
      </c>
      <c r="AZ621" s="159">
        <f t="shared" si="184"/>
        <v>0</v>
      </c>
      <c r="BA621" s="158">
        <f>IFERROR(VLOOKUP(B621,'[2]Tracking Sheet'!$B$3:$J$5000,2,0),0)</f>
        <v>0</v>
      </c>
      <c r="BB621" s="174">
        <f t="shared" si="185"/>
        <v>-800</v>
      </c>
      <c r="BC621" s="44">
        <f>IFERROR(VLOOKUP(G621,'[1]Tracking sheet'!$A$3:$D$98000,2,0),0)</f>
        <v>0</v>
      </c>
      <c r="BD621" s="44">
        <f>IFERROR(VLOOKUP(G621,'[1]Tracking sheet'!$A$3:$D$98000,3,0),0)</f>
        <v>0</v>
      </c>
      <c r="BE621" s="159">
        <f t="shared" si="193"/>
        <v>0</v>
      </c>
      <c r="BF621" s="158">
        <f>IFERROR(VLOOKUP(G621,'[2]Tracking Sheet'!$B$3:$J$5000,2,0),0)</f>
        <v>0</v>
      </c>
      <c r="BG621" s="174" t="e">
        <f t="shared" si="194"/>
        <v>#VALUE!</v>
      </c>
      <c r="BH621" s="44">
        <f>IFERROR(VLOOKUP(L621,'[1]Tracking sheet'!$A$3:$D$98000,2,0),0)</f>
        <v>0</v>
      </c>
      <c r="BI621" s="44">
        <f>IFERROR(VLOOKUP(L621,'[1]Tracking sheet'!$A$3:$D$98000,3,0),0)</f>
        <v>0</v>
      </c>
      <c r="BJ621" s="159">
        <f t="shared" si="195"/>
        <v>0</v>
      </c>
      <c r="BK621" s="158">
        <f>IFERROR(VLOOKUP(L621,'[2]Tracking Sheet'!$B$3:$J$5000,2,0),0)</f>
        <v>0</v>
      </c>
      <c r="BL621" s="174">
        <f t="shared" si="196"/>
        <v>-46223</v>
      </c>
      <c r="BM621" s="44">
        <f>IFERROR(VLOOKUP(Q621,'[1]Tracking sheet'!$A$3:$D$98000,2,0),0)</f>
        <v>0</v>
      </c>
      <c r="BN621" s="187">
        <f t="shared" si="197"/>
        <v>35</v>
      </c>
      <c r="BO621" s="44" t="s">
        <v>972</v>
      </c>
    </row>
    <row r="622" spans="1:70" ht="36" customHeight="1" x14ac:dyDescent="0.3">
      <c r="A622" s="119" t="s">
        <v>636</v>
      </c>
      <c r="B622" s="216" t="s">
        <v>1961</v>
      </c>
      <c r="C622" s="127" t="s">
        <v>1962</v>
      </c>
      <c r="D622" s="53">
        <v>1200</v>
      </c>
      <c r="E622" s="53">
        <v>266</v>
      </c>
      <c r="F622" s="136">
        <v>46185</v>
      </c>
      <c r="G622" s="15">
        <v>46193</v>
      </c>
      <c r="H622" s="18" t="s">
        <v>953</v>
      </c>
      <c r="I622" s="18" t="s">
        <v>347</v>
      </c>
      <c r="J622" s="14"/>
      <c r="K622" s="14"/>
      <c r="L622" s="15">
        <v>46204</v>
      </c>
      <c r="M622" s="15">
        <v>46214</v>
      </c>
      <c r="N622" s="15">
        <v>46216</v>
      </c>
      <c r="O622" s="15">
        <v>46228</v>
      </c>
      <c r="P622" s="14"/>
      <c r="Q622" s="14"/>
      <c r="R622" s="15">
        <v>46242</v>
      </c>
      <c r="S622" s="15">
        <v>46244</v>
      </c>
      <c r="T622" s="15"/>
      <c r="U622" s="15">
        <v>46245</v>
      </c>
      <c r="V622" s="15">
        <v>46246</v>
      </c>
      <c r="W622" s="14"/>
      <c r="X622" s="14"/>
      <c r="Y622" s="14"/>
      <c r="Z622" s="14"/>
      <c r="AA622" s="14"/>
      <c r="AB622" s="14"/>
      <c r="AC622" s="15">
        <v>46247</v>
      </c>
      <c r="AD622" s="15">
        <v>46251</v>
      </c>
      <c r="AE622" s="14"/>
      <c r="AF622" s="14"/>
      <c r="AG622" s="15">
        <v>46252</v>
      </c>
      <c r="AH622" s="15">
        <v>46253</v>
      </c>
      <c r="AI622" s="15">
        <v>46255</v>
      </c>
      <c r="AJ622" s="136">
        <v>46256</v>
      </c>
      <c r="AK622" s="136">
        <v>46258</v>
      </c>
      <c r="AL622" s="198">
        <v>71</v>
      </c>
      <c r="AM622" s="14" t="s">
        <v>614</v>
      </c>
      <c r="AN622" s="55" t="s">
        <v>36</v>
      </c>
      <c r="AO622" s="14"/>
      <c r="AP622" s="14"/>
      <c r="AQ622" s="18"/>
      <c r="AR622" s="55"/>
      <c r="AS622" s="122"/>
      <c r="AT622" s="44" t="s">
        <v>285</v>
      </c>
      <c r="AU622" s="187"/>
      <c r="AV622" s="44"/>
      <c r="AW622" s="173" t="s">
        <v>463</v>
      </c>
      <c r="AX622" s="44">
        <f>IFERROR(VLOOKUP(B622,'[1]Tracking sheet'!$A$3:$D$98000,2,0),0)</f>
        <v>266</v>
      </c>
      <c r="AY622" s="44">
        <f>IFERROR(VLOOKUP(B622,'[1]Tracking sheet'!$A$3:$D$98000,3,0),0)</f>
        <v>266</v>
      </c>
      <c r="AZ622" s="159">
        <f t="shared" si="184"/>
        <v>0</v>
      </c>
      <c r="BA622" s="158">
        <f>IFERROR(VLOOKUP(B622,'[2]Tracking Sheet'!$B$3:$J$5000,2,0),0)</f>
        <v>0</v>
      </c>
      <c r="BB622" s="174">
        <f t="shared" si="185"/>
        <v>-1200</v>
      </c>
      <c r="BC622" s="44">
        <f>IFERROR(VLOOKUP(G622,'[1]Tracking sheet'!$A$3:$D$98000,2,0),0)</f>
        <v>0</v>
      </c>
      <c r="BD622" s="44">
        <f>IFERROR(VLOOKUP(G622,'[1]Tracking sheet'!$A$3:$D$98000,3,0),0)</f>
        <v>0</v>
      </c>
      <c r="BE622" s="159">
        <f t="shared" si="193"/>
        <v>0</v>
      </c>
      <c r="BF622" s="158">
        <f>IFERROR(VLOOKUP(G622,'[2]Tracking Sheet'!$B$3:$J$5000,2,0),0)</f>
        <v>0</v>
      </c>
      <c r="BG622" s="174" t="e">
        <f t="shared" si="194"/>
        <v>#VALUE!</v>
      </c>
      <c r="BH622" s="44">
        <f>IFERROR(VLOOKUP(L622,'[1]Tracking sheet'!$A$3:$D$98000,2,0),0)</f>
        <v>0</v>
      </c>
      <c r="BI622" s="44">
        <f>IFERROR(VLOOKUP(L622,'[1]Tracking sheet'!$A$3:$D$98000,3,0),0)</f>
        <v>0</v>
      </c>
      <c r="BJ622" s="159">
        <f t="shared" si="195"/>
        <v>0</v>
      </c>
      <c r="BK622" s="158">
        <f>IFERROR(VLOOKUP(L622,'[2]Tracking Sheet'!$B$3:$J$5000,2,0),0)</f>
        <v>0</v>
      </c>
      <c r="BL622" s="174">
        <f t="shared" si="196"/>
        <v>-46216</v>
      </c>
      <c r="BM622" s="44">
        <f>IFERROR(VLOOKUP(Q622,'[1]Tracking sheet'!$A$3:$D$98000,2,0),0)</f>
        <v>0</v>
      </c>
      <c r="BN622" s="187">
        <f t="shared" si="197"/>
        <v>35</v>
      </c>
      <c r="BO622" s="44" t="s">
        <v>972</v>
      </c>
    </row>
    <row r="623" spans="1:70" ht="36" customHeight="1" x14ac:dyDescent="0.3">
      <c r="A623" s="119" t="s">
        <v>636</v>
      </c>
      <c r="B623" s="216" t="s">
        <v>1963</v>
      </c>
      <c r="C623" s="127" t="s">
        <v>1964</v>
      </c>
      <c r="D623" s="53">
        <v>2000</v>
      </c>
      <c r="E623" s="53">
        <v>520</v>
      </c>
      <c r="F623" s="136">
        <v>46185</v>
      </c>
      <c r="G623" s="15">
        <v>46193</v>
      </c>
      <c r="H623" s="18" t="s">
        <v>693</v>
      </c>
      <c r="I623" s="18" t="s">
        <v>347</v>
      </c>
      <c r="J623" s="15">
        <v>46198</v>
      </c>
      <c r="K623" s="15">
        <v>46206</v>
      </c>
      <c r="L623" s="15">
        <v>46207</v>
      </c>
      <c r="M623" s="15">
        <v>46217</v>
      </c>
      <c r="N623" s="15">
        <v>46218</v>
      </c>
      <c r="O623" s="15">
        <v>46230</v>
      </c>
      <c r="P623" s="14"/>
      <c r="Q623" s="14"/>
      <c r="R623" s="15">
        <v>46242</v>
      </c>
      <c r="S623" s="15">
        <v>46244</v>
      </c>
      <c r="T623" s="14"/>
      <c r="U623" s="15">
        <v>46246</v>
      </c>
      <c r="V623" s="15">
        <v>46247</v>
      </c>
      <c r="W623" s="14"/>
      <c r="X623" s="14"/>
      <c r="Y623" s="14"/>
      <c r="Z623" s="14"/>
      <c r="AA623" s="14"/>
      <c r="AB623" s="14"/>
      <c r="AC623" s="15">
        <v>46248</v>
      </c>
      <c r="AD623" s="15">
        <v>46249</v>
      </c>
      <c r="AE623" s="14"/>
      <c r="AF623" s="14"/>
      <c r="AG623" s="15">
        <v>46251</v>
      </c>
      <c r="AH623" s="15">
        <v>46252</v>
      </c>
      <c r="AI623" s="15">
        <v>46254</v>
      </c>
      <c r="AJ623" s="136">
        <v>46256</v>
      </c>
      <c r="AK623" s="136">
        <v>46258</v>
      </c>
      <c r="AL623" s="198">
        <v>71</v>
      </c>
      <c r="AM623" s="14" t="s">
        <v>323</v>
      </c>
      <c r="AN623" s="14" t="s">
        <v>36</v>
      </c>
      <c r="AO623" s="14"/>
      <c r="AP623" s="14"/>
      <c r="AQ623" s="18"/>
      <c r="AR623" s="55" t="s">
        <v>21</v>
      </c>
      <c r="AS623" s="122"/>
      <c r="AT623" s="44" t="s">
        <v>596</v>
      </c>
      <c r="AU623" s="187"/>
      <c r="AV623" s="44"/>
      <c r="AW623" s="173" t="s">
        <v>468</v>
      </c>
      <c r="AX623" s="44">
        <f>IFERROR(VLOOKUP(B623,'[1]Tracking sheet'!$A$3:$D$98000,2,0),0)</f>
        <v>520</v>
      </c>
      <c r="AY623" s="44">
        <f>IFERROR(VLOOKUP(B623,'[1]Tracking sheet'!$A$3:$D$98000,3,0),0)</f>
        <v>520</v>
      </c>
      <c r="AZ623" s="159">
        <f t="shared" si="184"/>
        <v>0</v>
      </c>
      <c r="BA623" s="158">
        <f>IFERROR(VLOOKUP(B623,'[2]Tracking Sheet'!$B$3:$J$5000,2,0),0)</f>
        <v>2095</v>
      </c>
      <c r="BB623" s="174">
        <f t="shared" si="185"/>
        <v>95</v>
      </c>
      <c r="BC623" s="44">
        <f>IFERROR(VLOOKUP(G623,'[1]Tracking sheet'!$A$3:$D$98000,2,0),0)</f>
        <v>0</v>
      </c>
      <c r="BD623" s="44">
        <f>IFERROR(VLOOKUP(G623,'[1]Tracking sheet'!$A$3:$D$98000,3,0),0)</f>
        <v>0</v>
      </c>
      <c r="BE623" s="159">
        <f t="shared" si="193"/>
        <v>0</v>
      </c>
      <c r="BF623" s="158">
        <f>IFERROR(VLOOKUP(G623,'[2]Tracking Sheet'!$B$3:$J$5000,2,0),0)</f>
        <v>0</v>
      </c>
      <c r="BG623" s="174" t="e">
        <f t="shared" si="194"/>
        <v>#VALUE!</v>
      </c>
      <c r="BH623" s="44">
        <f>IFERROR(VLOOKUP(L623,'[1]Tracking sheet'!$A$3:$D$98000,2,0),0)</f>
        <v>0</v>
      </c>
      <c r="BI623" s="44">
        <f>IFERROR(VLOOKUP(L623,'[1]Tracking sheet'!$A$3:$D$98000,3,0),0)</f>
        <v>0</v>
      </c>
      <c r="BJ623" s="159">
        <f t="shared" si="195"/>
        <v>0</v>
      </c>
      <c r="BK623" s="158">
        <f>IFERROR(VLOOKUP(L623,'[2]Tracking Sheet'!$B$3:$J$5000,2,0),0)</f>
        <v>0</v>
      </c>
      <c r="BL623" s="174">
        <f t="shared" si="196"/>
        <v>-46218</v>
      </c>
      <c r="BM623" s="44">
        <f>IFERROR(VLOOKUP(Q623,'[1]Tracking sheet'!$A$3:$D$98000,2,0),0)</f>
        <v>0</v>
      </c>
      <c r="BN623" s="187">
        <f t="shared" si="197"/>
        <v>35</v>
      </c>
      <c r="BO623" s="44" t="s">
        <v>972</v>
      </c>
      <c r="BR623" s="70" t="s">
        <v>2363</v>
      </c>
    </row>
    <row r="624" spans="1:70" ht="36" customHeight="1" x14ac:dyDescent="0.3">
      <c r="A624" s="119" t="s">
        <v>636</v>
      </c>
      <c r="B624" s="216">
        <v>47932</v>
      </c>
      <c r="C624" s="127" t="s">
        <v>1965</v>
      </c>
      <c r="D624" s="53">
        <v>3000</v>
      </c>
      <c r="E624" s="53">
        <v>690</v>
      </c>
      <c r="F624" s="136">
        <v>46185</v>
      </c>
      <c r="G624" s="15">
        <v>46193</v>
      </c>
      <c r="H624" s="18" t="s">
        <v>1966</v>
      </c>
      <c r="I624" s="18" t="s">
        <v>347</v>
      </c>
      <c r="J624" s="14"/>
      <c r="K624" s="14"/>
      <c r="L624" s="15">
        <v>46204</v>
      </c>
      <c r="M624" s="15">
        <v>46212</v>
      </c>
      <c r="N624" s="15">
        <v>46213</v>
      </c>
      <c r="O624" s="15">
        <v>46226</v>
      </c>
      <c r="P624" s="14"/>
      <c r="Q624" s="14"/>
      <c r="R624" s="15">
        <v>46228</v>
      </c>
      <c r="S624" s="15">
        <v>46230</v>
      </c>
      <c r="T624" s="15">
        <v>46244</v>
      </c>
      <c r="U624" s="15">
        <v>46245</v>
      </c>
      <c r="V624" s="15">
        <v>46246</v>
      </c>
      <c r="W624" s="14"/>
      <c r="X624" s="14"/>
      <c r="Y624" s="14"/>
      <c r="Z624" s="14"/>
      <c r="AA624" s="14"/>
      <c r="AB624" s="14"/>
      <c r="AC624" s="15">
        <v>46247</v>
      </c>
      <c r="AD624" s="15">
        <v>46249</v>
      </c>
      <c r="AE624" s="14"/>
      <c r="AF624" s="14"/>
      <c r="AG624" s="15">
        <v>46251</v>
      </c>
      <c r="AH624" s="15">
        <v>46253</v>
      </c>
      <c r="AI624" s="15">
        <v>46255</v>
      </c>
      <c r="AJ624" s="136">
        <v>46256</v>
      </c>
      <c r="AK624" s="136">
        <v>46258</v>
      </c>
      <c r="AL624" s="198">
        <v>71</v>
      </c>
      <c r="AM624" s="14" t="s">
        <v>323</v>
      </c>
      <c r="AN624" s="218" t="s">
        <v>36</v>
      </c>
      <c r="AO624" s="14"/>
      <c r="AP624" s="14"/>
      <c r="AQ624" s="18"/>
      <c r="AR624" s="55"/>
      <c r="AS624" s="122"/>
      <c r="AT624" s="44" t="s">
        <v>596</v>
      </c>
      <c r="AU624" s="187"/>
      <c r="AV624" s="44"/>
      <c r="AW624" s="173" t="s">
        <v>468</v>
      </c>
      <c r="AX624" s="44">
        <f>IFERROR(VLOOKUP(B624,'[1]Tracking sheet'!$A$3:$D$98000,2,0),0)</f>
        <v>690</v>
      </c>
      <c r="AY624" s="44">
        <f>IFERROR(VLOOKUP(B624,'[1]Tracking sheet'!$A$3:$D$98000,3,0),0)</f>
        <v>690</v>
      </c>
      <c r="AZ624" s="159">
        <f t="shared" si="184"/>
        <v>0</v>
      </c>
      <c r="BA624" s="158">
        <f>IFERROR(VLOOKUP(B624,'[2]Tracking Sheet'!$B$3:$J$5000,2,0),0)</f>
        <v>3070</v>
      </c>
      <c r="BB624" s="174">
        <f t="shared" si="185"/>
        <v>70</v>
      </c>
      <c r="BC624" s="44">
        <f>IFERROR(VLOOKUP(G624,'[1]Tracking sheet'!$A$3:$D$98000,2,0),0)</f>
        <v>0</v>
      </c>
      <c r="BD624" s="44">
        <f>IFERROR(VLOOKUP(G624,'[1]Tracking sheet'!$A$3:$D$98000,3,0),0)</f>
        <v>0</v>
      </c>
      <c r="BE624" s="159">
        <f t="shared" si="193"/>
        <v>0</v>
      </c>
      <c r="BF624" s="158">
        <f>IFERROR(VLOOKUP(G624,'[2]Tracking Sheet'!$B$3:$J$5000,2,0),0)</f>
        <v>0</v>
      </c>
      <c r="BG624" s="174" t="e">
        <f t="shared" si="194"/>
        <v>#VALUE!</v>
      </c>
      <c r="BH624" s="44">
        <f>IFERROR(VLOOKUP(L624,'[1]Tracking sheet'!$A$3:$D$98000,2,0),0)</f>
        <v>0</v>
      </c>
      <c r="BI624" s="44">
        <f>IFERROR(VLOOKUP(L624,'[1]Tracking sheet'!$A$3:$D$98000,3,0),0)</f>
        <v>0</v>
      </c>
      <c r="BJ624" s="159">
        <f t="shared" si="195"/>
        <v>0</v>
      </c>
      <c r="BK624" s="158">
        <f>IFERROR(VLOOKUP(L624,'[2]Tracking Sheet'!$B$3:$J$5000,2,0),0)</f>
        <v>0</v>
      </c>
      <c r="BL624" s="174">
        <f t="shared" si="196"/>
        <v>-46213</v>
      </c>
      <c r="BM624" s="44">
        <f>IFERROR(VLOOKUP(Q624,'[1]Tracking sheet'!$A$3:$D$98000,2,0),0)</f>
        <v>0</v>
      </c>
      <c r="BN624" s="187">
        <f t="shared" si="197"/>
        <v>35</v>
      </c>
      <c r="BO624" s="44" t="s">
        <v>972</v>
      </c>
      <c r="BR624" s="70" t="s">
        <v>2929</v>
      </c>
    </row>
    <row r="625" spans="1:70" ht="36" customHeight="1" x14ac:dyDescent="0.3">
      <c r="A625" s="119" t="s">
        <v>636</v>
      </c>
      <c r="B625" s="216">
        <v>47933</v>
      </c>
      <c r="C625" s="127" t="s">
        <v>1967</v>
      </c>
      <c r="D625" s="53">
        <v>1800</v>
      </c>
      <c r="E625" s="53">
        <v>352</v>
      </c>
      <c r="F625" s="136">
        <v>46185</v>
      </c>
      <c r="G625" s="15">
        <v>46193</v>
      </c>
      <c r="H625" s="18" t="s">
        <v>1968</v>
      </c>
      <c r="I625" s="18" t="s">
        <v>347</v>
      </c>
      <c r="J625" s="14"/>
      <c r="K625" s="14"/>
      <c r="L625" s="15">
        <v>46204</v>
      </c>
      <c r="M625" s="15">
        <v>46213</v>
      </c>
      <c r="N625" s="15">
        <v>46214</v>
      </c>
      <c r="O625" s="15">
        <v>46227</v>
      </c>
      <c r="P625" s="14"/>
      <c r="Q625" s="14"/>
      <c r="R625" s="15">
        <v>46234</v>
      </c>
      <c r="S625" s="15">
        <v>46235</v>
      </c>
      <c r="T625" s="15">
        <v>46244</v>
      </c>
      <c r="U625" s="15">
        <v>46245</v>
      </c>
      <c r="V625" s="15">
        <v>46246</v>
      </c>
      <c r="W625" s="14"/>
      <c r="X625" s="14"/>
      <c r="Y625" s="14"/>
      <c r="Z625" s="14"/>
      <c r="AA625" s="14"/>
      <c r="AB625" s="14"/>
      <c r="AC625" s="15">
        <v>46247</v>
      </c>
      <c r="AD625" s="15">
        <v>46249</v>
      </c>
      <c r="AE625" s="14"/>
      <c r="AF625" s="14"/>
      <c r="AG625" s="15">
        <v>46251</v>
      </c>
      <c r="AH625" s="15">
        <v>46253</v>
      </c>
      <c r="AI625" s="15">
        <v>46254</v>
      </c>
      <c r="AJ625" s="136">
        <v>46256</v>
      </c>
      <c r="AK625" s="136">
        <v>46258</v>
      </c>
      <c r="AL625" s="198">
        <v>71</v>
      </c>
      <c r="AM625" s="14" t="s">
        <v>262</v>
      </c>
      <c r="AN625" s="218" t="s">
        <v>36</v>
      </c>
      <c r="AO625" s="14"/>
      <c r="AP625" s="14"/>
      <c r="AQ625" s="18"/>
      <c r="AR625" s="55"/>
      <c r="AS625" s="122"/>
      <c r="AT625" s="44" t="s">
        <v>596</v>
      </c>
      <c r="AU625" s="187"/>
      <c r="AV625" s="44"/>
      <c r="AW625" s="173" t="s">
        <v>468</v>
      </c>
      <c r="AX625" s="44">
        <f>IFERROR(VLOOKUP(B625,'[1]Tracking sheet'!$A$3:$D$98000,2,0),0)</f>
        <v>352</v>
      </c>
      <c r="AY625" s="44">
        <f>IFERROR(VLOOKUP(B625,'[1]Tracking sheet'!$A$3:$D$98000,3,0),0)</f>
        <v>352</v>
      </c>
      <c r="AZ625" s="159">
        <f t="shared" si="184"/>
        <v>0</v>
      </c>
      <c r="BA625" s="158">
        <f>IFERROR(VLOOKUP(B625,'[2]Tracking Sheet'!$B$3:$J$5000,2,0),0)</f>
        <v>1851</v>
      </c>
      <c r="BB625" s="174">
        <f t="shared" si="185"/>
        <v>51</v>
      </c>
      <c r="BC625" s="44">
        <f>IFERROR(VLOOKUP(G625,'[1]Tracking sheet'!$A$3:$D$98000,2,0),0)</f>
        <v>0</v>
      </c>
      <c r="BD625" s="44">
        <f>IFERROR(VLOOKUP(G625,'[1]Tracking sheet'!$A$3:$D$98000,3,0),0)</f>
        <v>0</v>
      </c>
      <c r="BE625" s="159">
        <f t="shared" si="193"/>
        <v>0</v>
      </c>
      <c r="BF625" s="158">
        <f>IFERROR(VLOOKUP(G625,'[2]Tracking Sheet'!$B$3:$J$5000,2,0),0)</f>
        <v>0</v>
      </c>
      <c r="BG625" s="174" t="e">
        <f t="shared" si="194"/>
        <v>#VALUE!</v>
      </c>
      <c r="BH625" s="44">
        <f>IFERROR(VLOOKUP(L625,'[1]Tracking sheet'!$A$3:$D$98000,2,0),0)</f>
        <v>0</v>
      </c>
      <c r="BI625" s="44">
        <f>IFERROR(VLOOKUP(L625,'[1]Tracking sheet'!$A$3:$D$98000,3,0),0)</f>
        <v>0</v>
      </c>
      <c r="BJ625" s="159">
        <f t="shared" si="195"/>
        <v>0</v>
      </c>
      <c r="BK625" s="158">
        <f>IFERROR(VLOOKUP(L625,'[2]Tracking Sheet'!$B$3:$J$5000,2,0),0)</f>
        <v>0</v>
      </c>
      <c r="BL625" s="174">
        <f t="shared" si="196"/>
        <v>-46214</v>
      </c>
      <c r="BM625" s="44">
        <f>IFERROR(VLOOKUP(Q625,'[1]Tracking sheet'!$A$3:$D$98000,2,0),0)</f>
        <v>0</v>
      </c>
      <c r="BN625" s="187">
        <f t="shared" si="197"/>
        <v>35</v>
      </c>
      <c r="BO625" s="44" t="s">
        <v>972</v>
      </c>
      <c r="BR625" s="70" t="s">
        <v>2929</v>
      </c>
    </row>
    <row r="626" spans="1:70" ht="36" customHeight="1" x14ac:dyDescent="0.3">
      <c r="A626" s="119" t="s">
        <v>646</v>
      </c>
      <c r="B626" s="216" t="s">
        <v>1969</v>
      </c>
      <c r="C626" s="127" t="s">
        <v>1970</v>
      </c>
      <c r="D626" s="53">
        <v>1000</v>
      </c>
      <c r="E626" s="53">
        <v>300</v>
      </c>
      <c r="F626" s="136">
        <v>46179</v>
      </c>
      <c r="G626" s="15">
        <v>46192</v>
      </c>
      <c r="H626" s="18" t="s">
        <v>983</v>
      </c>
      <c r="I626" s="18" t="s">
        <v>257</v>
      </c>
      <c r="J626" s="15"/>
      <c r="K626" s="15"/>
      <c r="L626" s="15">
        <v>46196</v>
      </c>
      <c r="M626" s="15">
        <v>46203</v>
      </c>
      <c r="N626" s="15">
        <v>46204</v>
      </c>
      <c r="O626" s="15">
        <v>46214</v>
      </c>
      <c r="P626" s="15">
        <v>46216</v>
      </c>
      <c r="Q626" s="15">
        <v>46223</v>
      </c>
      <c r="R626" s="15">
        <v>46226</v>
      </c>
      <c r="S626" s="15">
        <v>46227</v>
      </c>
      <c r="T626" s="15"/>
      <c r="U626" s="15">
        <v>46230</v>
      </c>
      <c r="V626" s="15">
        <v>46230</v>
      </c>
      <c r="W626" s="15"/>
      <c r="X626" s="15"/>
      <c r="Y626" s="15"/>
      <c r="Z626" s="15"/>
      <c r="AA626" s="15"/>
      <c r="AB626" s="15"/>
      <c r="AC626" s="15">
        <v>46231</v>
      </c>
      <c r="AD626" s="15">
        <v>46233</v>
      </c>
      <c r="AE626" s="15"/>
      <c r="AF626" s="15"/>
      <c r="AG626" s="15">
        <v>46234</v>
      </c>
      <c r="AH626" s="15">
        <v>46235</v>
      </c>
      <c r="AI626" s="15">
        <v>46241</v>
      </c>
      <c r="AJ626" s="136">
        <v>46248</v>
      </c>
      <c r="AK626" s="136">
        <v>46248</v>
      </c>
      <c r="AL626" s="198">
        <v>69</v>
      </c>
      <c r="AM626" s="14" t="s">
        <v>306</v>
      </c>
      <c r="AN626" s="14" t="s">
        <v>616</v>
      </c>
      <c r="AO626" s="14"/>
      <c r="AP626" s="14"/>
      <c r="AQ626" s="18"/>
      <c r="AR626" s="55" t="s">
        <v>48</v>
      </c>
      <c r="AS626" s="122"/>
      <c r="AT626" s="44" t="s">
        <v>596</v>
      </c>
      <c r="AU626" s="187"/>
      <c r="AV626" s="44"/>
      <c r="AW626" s="173" t="s">
        <v>468</v>
      </c>
      <c r="AX626" s="44">
        <f>IFERROR(VLOOKUP(B626,'[1]Tracking sheet'!$A$3:$D$98000,2,0),0)</f>
        <v>300</v>
      </c>
      <c r="AY626" s="44">
        <f>IFERROR(VLOOKUP(B626,'[1]Tracking sheet'!$A$3:$D$98000,3,0),0)</f>
        <v>300</v>
      </c>
      <c r="AZ626" s="159">
        <f t="shared" si="184"/>
        <v>0</v>
      </c>
      <c r="BA626" s="158">
        <f>IFERROR(VLOOKUP(B626,'[2]Tracking Sheet'!$B$3:$J$5000,2,0),0)</f>
        <v>0</v>
      </c>
      <c r="BB626" s="174">
        <f t="shared" si="185"/>
        <v>-1000</v>
      </c>
      <c r="BC626" s="44">
        <f>IFERROR(VLOOKUP(G626,'[1]Tracking sheet'!$A$3:$D$98000,2,0),0)</f>
        <v>0</v>
      </c>
      <c r="BD626" s="44">
        <f>IFERROR(VLOOKUP(G626,'[1]Tracking sheet'!$A$3:$D$98000,3,0),0)</f>
        <v>0</v>
      </c>
      <c r="BE626" s="159">
        <f t="shared" si="193"/>
        <v>0</v>
      </c>
      <c r="BF626" s="158">
        <f>IFERROR(VLOOKUP(G626,'[2]Tracking Sheet'!$B$3:$J$5000,2,0),0)</f>
        <v>0</v>
      </c>
      <c r="BG626" s="174" t="e">
        <f t="shared" si="194"/>
        <v>#VALUE!</v>
      </c>
      <c r="BH626" s="44">
        <f>IFERROR(VLOOKUP(L626,'[1]Tracking sheet'!$A$3:$D$98000,2,0),0)</f>
        <v>0</v>
      </c>
      <c r="BI626" s="44">
        <f>IFERROR(VLOOKUP(L626,'[1]Tracking sheet'!$A$3:$D$98000,3,0),0)</f>
        <v>0</v>
      </c>
      <c r="BJ626" s="159">
        <f t="shared" si="195"/>
        <v>0</v>
      </c>
      <c r="BK626" s="158">
        <f>IFERROR(VLOOKUP(L626,'[2]Tracking Sheet'!$B$3:$J$5000,2,0),0)</f>
        <v>0</v>
      </c>
      <c r="BL626" s="174">
        <f t="shared" si="196"/>
        <v>-46204</v>
      </c>
      <c r="BM626" s="44">
        <f>IFERROR(VLOOKUP(Q626,'[1]Tracking sheet'!$A$3:$D$98000,2,0),0)</f>
        <v>0</v>
      </c>
      <c r="BN626" s="187">
        <f t="shared" si="197"/>
        <v>33</v>
      </c>
      <c r="BO626" s="44" t="s">
        <v>1029</v>
      </c>
      <c r="BR626" s="70" t="s">
        <v>2367</v>
      </c>
    </row>
    <row r="627" spans="1:70" ht="36" customHeight="1" x14ac:dyDescent="0.3">
      <c r="A627" s="119" t="s">
        <v>646</v>
      </c>
      <c r="B627" s="216" t="s">
        <v>1971</v>
      </c>
      <c r="C627" s="127" t="s">
        <v>1972</v>
      </c>
      <c r="D627" s="53">
        <v>1300</v>
      </c>
      <c r="E627" s="53">
        <v>616</v>
      </c>
      <c r="F627" s="136">
        <v>46179</v>
      </c>
      <c r="G627" s="15">
        <v>46192</v>
      </c>
      <c r="H627" s="18" t="s">
        <v>881</v>
      </c>
      <c r="I627" s="18" t="s">
        <v>250</v>
      </c>
      <c r="J627" s="14"/>
      <c r="K627" s="14"/>
      <c r="L627" s="15">
        <v>46204</v>
      </c>
      <c r="M627" s="15">
        <v>46212</v>
      </c>
      <c r="N627" s="15">
        <v>46213</v>
      </c>
      <c r="O627" s="15">
        <v>46225</v>
      </c>
      <c r="P627" s="14"/>
      <c r="Q627" s="14"/>
      <c r="R627" s="15">
        <v>46235</v>
      </c>
      <c r="S627" s="15">
        <v>46242</v>
      </c>
      <c r="T627" s="15"/>
      <c r="U627" s="15">
        <v>46245</v>
      </c>
      <c r="V627" s="15">
        <v>46246</v>
      </c>
      <c r="W627" s="14"/>
      <c r="X627" s="14"/>
      <c r="Y627" s="14"/>
      <c r="Z627" s="14"/>
      <c r="AA627" s="14"/>
      <c r="AB627" s="14"/>
      <c r="AC627" s="15">
        <v>46247</v>
      </c>
      <c r="AD627" s="15">
        <v>46249</v>
      </c>
      <c r="AE627" s="14"/>
      <c r="AF627" s="14"/>
      <c r="AG627" s="15">
        <v>46251</v>
      </c>
      <c r="AH627" s="15">
        <v>46253</v>
      </c>
      <c r="AI627" s="15">
        <v>46255</v>
      </c>
      <c r="AJ627" s="136">
        <v>46256</v>
      </c>
      <c r="AK627" s="136">
        <v>46258</v>
      </c>
      <c r="AL627" s="198">
        <v>77</v>
      </c>
      <c r="AM627" s="14" t="s">
        <v>612</v>
      </c>
      <c r="AN627" s="14" t="s">
        <v>616</v>
      </c>
      <c r="AO627" s="14"/>
      <c r="AP627" s="14"/>
      <c r="AQ627" s="18"/>
      <c r="AR627" s="55"/>
      <c r="AS627" s="122"/>
      <c r="AT627" s="44" t="s">
        <v>285</v>
      </c>
      <c r="AU627" s="187"/>
      <c r="AV627" s="44"/>
      <c r="AW627" s="173" t="s">
        <v>463</v>
      </c>
      <c r="AX627" s="44">
        <f>IFERROR(VLOOKUP(B627,'[1]Tracking sheet'!$A$3:$D$98000,2,0),0)</f>
        <v>617</v>
      </c>
      <c r="AY627" s="44">
        <f>IFERROR(VLOOKUP(B627,'[1]Tracking sheet'!$A$3:$D$98000,3,0),0)</f>
        <v>617</v>
      </c>
      <c r="AZ627" s="159">
        <f t="shared" si="184"/>
        <v>0</v>
      </c>
      <c r="BA627" s="158">
        <f>IFERROR(VLOOKUP(B627,'[2]Tracking Sheet'!$B$3:$J$5000,2,0),0)</f>
        <v>0</v>
      </c>
      <c r="BB627" s="174">
        <f t="shared" si="185"/>
        <v>-1300</v>
      </c>
      <c r="BC627" s="44">
        <f>IFERROR(VLOOKUP(G627,'[1]Tracking sheet'!$A$3:$D$98000,2,0),0)</f>
        <v>0</v>
      </c>
      <c r="BD627" s="44">
        <f>IFERROR(VLOOKUP(G627,'[1]Tracking sheet'!$A$3:$D$98000,3,0),0)</f>
        <v>0</v>
      </c>
      <c r="BE627" s="159">
        <f t="shared" si="193"/>
        <v>0</v>
      </c>
      <c r="BF627" s="158">
        <f>IFERROR(VLOOKUP(G627,'[2]Tracking Sheet'!$B$3:$J$5000,2,0),0)</f>
        <v>0</v>
      </c>
      <c r="BG627" s="174" t="e">
        <f t="shared" si="194"/>
        <v>#VALUE!</v>
      </c>
      <c r="BH627" s="44">
        <f>IFERROR(VLOOKUP(L627,'[1]Tracking sheet'!$A$3:$D$98000,2,0),0)</f>
        <v>0</v>
      </c>
      <c r="BI627" s="44">
        <f>IFERROR(VLOOKUP(L627,'[1]Tracking sheet'!$A$3:$D$98000,3,0),0)</f>
        <v>0</v>
      </c>
      <c r="BJ627" s="159">
        <f t="shared" si="195"/>
        <v>0</v>
      </c>
      <c r="BK627" s="158">
        <f>IFERROR(VLOOKUP(L627,'[2]Tracking Sheet'!$B$3:$J$5000,2,0),0)</f>
        <v>0</v>
      </c>
      <c r="BL627" s="174">
        <f t="shared" si="196"/>
        <v>-46213</v>
      </c>
      <c r="BM627" s="44">
        <f>IFERROR(VLOOKUP(Q627,'[1]Tracking sheet'!$A$3:$D$98000,2,0),0)</f>
        <v>0</v>
      </c>
      <c r="BN627" s="187">
        <f t="shared" si="197"/>
        <v>35</v>
      </c>
      <c r="BO627" s="44" t="s">
        <v>972</v>
      </c>
    </row>
    <row r="628" spans="1:70" ht="36" customHeight="1" x14ac:dyDescent="0.3">
      <c r="A628" s="119" t="s">
        <v>646</v>
      </c>
      <c r="B628" s="216">
        <v>47877</v>
      </c>
      <c r="C628" s="127" t="s">
        <v>1973</v>
      </c>
      <c r="D628" s="53">
        <v>800</v>
      </c>
      <c r="E628" s="53">
        <v>336</v>
      </c>
      <c r="F628" s="136">
        <v>46179</v>
      </c>
      <c r="G628" s="124">
        <v>46192</v>
      </c>
      <c r="H628" s="18" t="s">
        <v>1974</v>
      </c>
      <c r="I628" s="18" t="s">
        <v>250</v>
      </c>
      <c r="J628" s="14"/>
      <c r="K628" s="14"/>
      <c r="L628" s="15">
        <v>46204</v>
      </c>
      <c r="M628" s="15">
        <v>46212</v>
      </c>
      <c r="N628" s="15">
        <v>46213</v>
      </c>
      <c r="O628" s="15">
        <v>46225</v>
      </c>
      <c r="P628" s="14"/>
      <c r="Q628" s="14"/>
      <c r="R628" s="15">
        <v>46227</v>
      </c>
      <c r="S628" s="124">
        <v>46228</v>
      </c>
      <c r="T628" s="15">
        <v>46244</v>
      </c>
      <c r="U628" s="15">
        <v>46245</v>
      </c>
      <c r="V628" s="15">
        <v>46246</v>
      </c>
      <c r="W628" s="14"/>
      <c r="X628" s="14"/>
      <c r="Y628" s="14"/>
      <c r="Z628" s="14"/>
      <c r="AA628" s="14"/>
      <c r="AB628" s="14"/>
      <c r="AC628" s="15">
        <v>46247</v>
      </c>
      <c r="AD628" s="15">
        <v>46249</v>
      </c>
      <c r="AE628" s="14"/>
      <c r="AF628" s="14"/>
      <c r="AG628" s="15">
        <v>46251</v>
      </c>
      <c r="AH628" s="15">
        <v>46253</v>
      </c>
      <c r="AI628" s="15">
        <v>46255</v>
      </c>
      <c r="AJ628" s="136">
        <v>46256</v>
      </c>
      <c r="AK628" s="136">
        <v>46258</v>
      </c>
      <c r="AL628" s="198">
        <v>77</v>
      </c>
      <c r="AM628" s="14" t="s">
        <v>612</v>
      </c>
      <c r="AN628" s="14" t="s">
        <v>616</v>
      </c>
      <c r="AO628" s="14"/>
      <c r="AP628" s="14"/>
      <c r="AQ628" s="18"/>
      <c r="AR628" s="55"/>
      <c r="AS628" s="122"/>
      <c r="AT628" s="44" t="s">
        <v>285</v>
      </c>
      <c r="AU628" s="187"/>
      <c r="AV628" s="44"/>
      <c r="AW628" s="173" t="s">
        <v>463</v>
      </c>
      <c r="AX628" s="44">
        <f>IFERROR(VLOOKUP(B628,'[1]Tracking sheet'!$A$3:$D$98000,2,0),0)</f>
        <v>336</v>
      </c>
      <c r="AY628" s="44">
        <f>IFERROR(VLOOKUP(B628,'[1]Tracking sheet'!$A$3:$D$98000,3,0),0)</f>
        <v>336</v>
      </c>
      <c r="AZ628" s="159">
        <f t="shared" si="184"/>
        <v>0</v>
      </c>
      <c r="BA628" s="158">
        <f>IFERROR(VLOOKUP(B628,'[2]Tracking Sheet'!$B$3:$J$5000,2,0),0)</f>
        <v>0</v>
      </c>
      <c r="BB628" s="174">
        <f t="shared" si="185"/>
        <v>-800</v>
      </c>
      <c r="BC628" s="44">
        <f>IFERROR(VLOOKUP(G628,'[1]Tracking sheet'!$A$3:$D$98000,2,0),0)</f>
        <v>0</v>
      </c>
      <c r="BD628" s="44">
        <f>IFERROR(VLOOKUP(G628,'[1]Tracking sheet'!$A$3:$D$98000,3,0),0)</f>
        <v>0</v>
      </c>
      <c r="BE628" s="159">
        <f t="shared" si="193"/>
        <v>0</v>
      </c>
      <c r="BF628" s="158">
        <f>IFERROR(VLOOKUP(G628,'[2]Tracking Sheet'!$B$3:$J$5000,2,0),0)</f>
        <v>0</v>
      </c>
      <c r="BG628" s="174" t="e">
        <f t="shared" si="194"/>
        <v>#VALUE!</v>
      </c>
      <c r="BH628" s="44">
        <f>IFERROR(VLOOKUP(L628,'[1]Tracking sheet'!$A$3:$D$98000,2,0),0)</f>
        <v>0</v>
      </c>
      <c r="BI628" s="44">
        <f>IFERROR(VLOOKUP(L628,'[1]Tracking sheet'!$A$3:$D$98000,3,0),0)</f>
        <v>0</v>
      </c>
      <c r="BJ628" s="159">
        <f t="shared" si="195"/>
        <v>0</v>
      </c>
      <c r="BK628" s="158">
        <f>IFERROR(VLOOKUP(L628,'[2]Tracking Sheet'!$B$3:$J$5000,2,0),0)</f>
        <v>0</v>
      </c>
      <c r="BL628" s="174">
        <f t="shared" si="196"/>
        <v>-46213</v>
      </c>
      <c r="BM628" s="44">
        <f>IFERROR(VLOOKUP(Q628,'[1]Tracking sheet'!$A$3:$D$98000,2,0),0)</f>
        <v>0</v>
      </c>
      <c r="BN628" s="187">
        <f t="shared" si="197"/>
        <v>35</v>
      </c>
      <c r="BO628" s="44" t="s">
        <v>972</v>
      </c>
    </row>
    <row r="629" spans="1:70" ht="36" customHeight="1" x14ac:dyDescent="0.3">
      <c r="A629" s="119" t="s">
        <v>646</v>
      </c>
      <c r="B629" s="216">
        <v>47878</v>
      </c>
      <c r="C629" s="127" t="s">
        <v>1975</v>
      </c>
      <c r="D629" s="53">
        <v>1000</v>
      </c>
      <c r="E629" s="53">
        <v>390</v>
      </c>
      <c r="F629" s="136">
        <v>46179</v>
      </c>
      <c r="G629" s="15">
        <v>46192</v>
      </c>
      <c r="H629" s="18" t="s">
        <v>1976</v>
      </c>
      <c r="I629" s="18" t="s">
        <v>250</v>
      </c>
      <c r="J629" s="14"/>
      <c r="K629" s="14"/>
      <c r="L629" s="15">
        <v>46204</v>
      </c>
      <c r="M629" s="15">
        <v>46212</v>
      </c>
      <c r="N629" s="15">
        <v>46213</v>
      </c>
      <c r="O629" s="15">
        <v>46225</v>
      </c>
      <c r="P629" s="14"/>
      <c r="Q629" s="14"/>
      <c r="R629" s="15">
        <v>46227</v>
      </c>
      <c r="S629" s="15">
        <v>46228</v>
      </c>
      <c r="T629" s="15">
        <v>46244</v>
      </c>
      <c r="U629" s="15">
        <v>46245</v>
      </c>
      <c r="V629" s="15">
        <v>46246</v>
      </c>
      <c r="W629" s="14"/>
      <c r="X629" s="14"/>
      <c r="Y629" s="14"/>
      <c r="Z629" s="14"/>
      <c r="AA629" s="14"/>
      <c r="AB629" s="14"/>
      <c r="AC629" s="15">
        <v>46247</v>
      </c>
      <c r="AD629" s="15">
        <v>46249</v>
      </c>
      <c r="AE629" s="14"/>
      <c r="AF629" s="14"/>
      <c r="AG629" s="15">
        <v>46251</v>
      </c>
      <c r="AH629" s="15">
        <v>46253</v>
      </c>
      <c r="AI629" s="15">
        <v>46255</v>
      </c>
      <c r="AJ629" s="136">
        <v>46256</v>
      </c>
      <c r="AK629" s="136">
        <v>46258</v>
      </c>
      <c r="AL629" s="198">
        <v>77</v>
      </c>
      <c r="AM629" s="14" t="s">
        <v>612</v>
      </c>
      <c r="AN629" s="14" t="s">
        <v>616</v>
      </c>
      <c r="AO629" s="14"/>
      <c r="AP629" s="14"/>
      <c r="AQ629" s="18"/>
      <c r="AR629" s="55"/>
      <c r="AS629" s="122"/>
      <c r="AT629" s="44" t="s">
        <v>285</v>
      </c>
      <c r="AU629" s="187"/>
      <c r="AV629" s="44"/>
      <c r="AW629" s="173" t="s">
        <v>463</v>
      </c>
      <c r="AX629" s="44">
        <f>IFERROR(VLOOKUP(B629,'[1]Tracking sheet'!$A$3:$D$98000,2,0),0)</f>
        <v>390</v>
      </c>
      <c r="AY629" s="44">
        <f>IFERROR(VLOOKUP(B629,'[1]Tracking sheet'!$A$3:$D$98000,3,0),0)</f>
        <v>390</v>
      </c>
      <c r="AZ629" s="159">
        <f t="shared" si="184"/>
        <v>0</v>
      </c>
      <c r="BA629" s="158">
        <f>IFERROR(VLOOKUP(B629,'[2]Tracking Sheet'!$B$3:$J$5000,2,0),0)</f>
        <v>0</v>
      </c>
      <c r="BB629" s="174">
        <f t="shared" si="185"/>
        <v>-1000</v>
      </c>
      <c r="BC629" s="44">
        <f>IFERROR(VLOOKUP(G629,'[1]Tracking sheet'!$A$3:$D$98000,2,0),0)</f>
        <v>0</v>
      </c>
      <c r="BD629" s="44">
        <f>IFERROR(VLOOKUP(G629,'[1]Tracking sheet'!$A$3:$D$98000,3,0),0)</f>
        <v>0</v>
      </c>
      <c r="BE629" s="159">
        <f t="shared" si="193"/>
        <v>0</v>
      </c>
      <c r="BF629" s="158">
        <f>IFERROR(VLOOKUP(G629,'[2]Tracking Sheet'!$B$3:$J$5000,2,0),0)</f>
        <v>0</v>
      </c>
      <c r="BG629" s="174" t="e">
        <f t="shared" si="194"/>
        <v>#VALUE!</v>
      </c>
      <c r="BH629" s="44">
        <f>IFERROR(VLOOKUP(L629,'[1]Tracking sheet'!$A$3:$D$98000,2,0),0)</f>
        <v>0</v>
      </c>
      <c r="BI629" s="44">
        <f>IFERROR(VLOOKUP(L629,'[1]Tracking sheet'!$A$3:$D$98000,3,0),0)</f>
        <v>0</v>
      </c>
      <c r="BJ629" s="159">
        <f t="shared" si="195"/>
        <v>0</v>
      </c>
      <c r="BK629" s="158">
        <f>IFERROR(VLOOKUP(L629,'[2]Tracking Sheet'!$B$3:$J$5000,2,0),0)</f>
        <v>0</v>
      </c>
      <c r="BL629" s="174">
        <f t="shared" si="196"/>
        <v>-46213</v>
      </c>
      <c r="BM629" s="44">
        <f>IFERROR(VLOOKUP(Q629,'[1]Tracking sheet'!$A$3:$D$98000,2,0),0)</f>
        <v>0</v>
      </c>
      <c r="BN629" s="187">
        <f t="shared" si="197"/>
        <v>35</v>
      </c>
      <c r="BO629" s="44" t="s">
        <v>972</v>
      </c>
      <c r="BR629" s="70" t="s">
        <v>2844</v>
      </c>
    </row>
    <row r="630" spans="1:70" ht="36" customHeight="1" x14ac:dyDescent="0.3">
      <c r="A630" s="119" t="s">
        <v>646</v>
      </c>
      <c r="B630" s="216" t="s">
        <v>1977</v>
      </c>
      <c r="C630" s="127" t="s">
        <v>1978</v>
      </c>
      <c r="D630" s="53">
        <v>5100</v>
      </c>
      <c r="E630" s="53">
        <v>1248</v>
      </c>
      <c r="F630" s="136">
        <v>46183</v>
      </c>
      <c r="G630" s="15">
        <v>46196</v>
      </c>
      <c r="H630" s="18" t="s">
        <v>984</v>
      </c>
      <c r="I630" s="18" t="s">
        <v>347</v>
      </c>
      <c r="J630" s="14"/>
      <c r="K630" s="14"/>
      <c r="L630" s="15">
        <v>46204</v>
      </c>
      <c r="M630" s="15">
        <v>46211</v>
      </c>
      <c r="N630" s="15">
        <v>46213</v>
      </c>
      <c r="O630" s="15">
        <v>46225</v>
      </c>
      <c r="P630" s="14"/>
      <c r="Q630" s="14"/>
      <c r="R630" s="15">
        <v>46235</v>
      </c>
      <c r="S630" s="15">
        <v>46242</v>
      </c>
      <c r="T630" s="14"/>
      <c r="U630" s="15">
        <v>46245</v>
      </c>
      <c r="V630" s="15">
        <v>46246</v>
      </c>
      <c r="W630" s="14"/>
      <c r="X630" s="14"/>
      <c r="Y630" s="14"/>
      <c r="Z630" s="14"/>
      <c r="AA630" s="14"/>
      <c r="AB630" s="14"/>
      <c r="AC630" s="15">
        <v>46247</v>
      </c>
      <c r="AD630" s="15">
        <v>46251</v>
      </c>
      <c r="AE630" s="14"/>
      <c r="AF630" s="14"/>
      <c r="AG630" s="15">
        <v>46252</v>
      </c>
      <c r="AH630" s="15">
        <v>46253</v>
      </c>
      <c r="AI630" s="15">
        <v>46255</v>
      </c>
      <c r="AJ630" s="136">
        <v>46256</v>
      </c>
      <c r="AK630" s="136">
        <v>46258</v>
      </c>
      <c r="AL630" s="198">
        <v>73</v>
      </c>
      <c r="AM630" s="14" t="s">
        <v>303</v>
      </c>
      <c r="AN630" s="14" t="s">
        <v>616</v>
      </c>
      <c r="AO630" s="14"/>
      <c r="AP630" s="14"/>
      <c r="AQ630" s="18"/>
      <c r="AR630" s="14"/>
      <c r="AS630" s="50"/>
      <c r="AT630" s="44" t="s">
        <v>595</v>
      </c>
      <c r="AU630" s="187"/>
      <c r="AV630" s="44"/>
      <c r="AW630" s="173" t="s">
        <v>468</v>
      </c>
      <c r="AX630" s="44">
        <f>IFERROR(VLOOKUP(B630,'[1]Tracking sheet'!$A$3:$D$98000,2,0),0)</f>
        <v>1248</v>
      </c>
      <c r="AY630" s="44">
        <f>IFERROR(VLOOKUP(B630,'[1]Tracking sheet'!$A$3:$D$98000,3,0),0)</f>
        <v>1248</v>
      </c>
      <c r="AZ630" s="159">
        <f t="shared" si="184"/>
        <v>0</v>
      </c>
      <c r="BA630" s="158">
        <f>IFERROR(VLOOKUP(B630,'[2]Tracking Sheet'!$B$3:$J$5000,2,0),0)</f>
        <v>0</v>
      </c>
      <c r="BB630" s="174">
        <f t="shared" si="185"/>
        <v>-5100</v>
      </c>
      <c r="BC630" s="44">
        <f>IFERROR(VLOOKUP(G630,'[1]Tracking sheet'!$A$3:$D$98000,2,0),0)</f>
        <v>0</v>
      </c>
      <c r="BD630" s="44">
        <f>IFERROR(VLOOKUP(G630,'[1]Tracking sheet'!$A$3:$D$98000,3,0),0)</f>
        <v>0</v>
      </c>
      <c r="BE630" s="159">
        <f t="shared" si="193"/>
        <v>0</v>
      </c>
      <c r="BF630" s="158">
        <f>IFERROR(VLOOKUP(G630,'[2]Tracking Sheet'!$B$3:$J$5000,2,0),0)</f>
        <v>0</v>
      </c>
      <c r="BG630" s="174" t="e">
        <f t="shared" si="194"/>
        <v>#VALUE!</v>
      </c>
      <c r="BH630" s="44">
        <f>IFERROR(VLOOKUP(L630,'[1]Tracking sheet'!$A$3:$D$98000,2,0),0)</f>
        <v>0</v>
      </c>
      <c r="BI630" s="44">
        <f>IFERROR(VLOOKUP(L630,'[1]Tracking sheet'!$A$3:$D$98000,3,0),0)</f>
        <v>0</v>
      </c>
      <c r="BJ630" s="159">
        <f t="shared" si="195"/>
        <v>0</v>
      </c>
      <c r="BK630" s="158">
        <f>IFERROR(VLOOKUP(L630,'[2]Tracking Sheet'!$B$3:$J$5000,2,0),0)</f>
        <v>0</v>
      </c>
      <c r="BL630" s="174">
        <f t="shared" si="196"/>
        <v>-46213</v>
      </c>
      <c r="BM630" s="44">
        <f>IFERROR(VLOOKUP(Q630,'[1]Tracking sheet'!$A$3:$D$98000,2,0),0)</f>
        <v>0</v>
      </c>
      <c r="BN630" s="187">
        <f t="shared" si="197"/>
        <v>35</v>
      </c>
      <c r="BO630" s="44" t="s">
        <v>972</v>
      </c>
      <c r="BR630" s="70" t="s">
        <v>2363</v>
      </c>
    </row>
    <row r="631" spans="1:70" ht="36" customHeight="1" x14ac:dyDescent="0.3">
      <c r="A631" s="119" t="s">
        <v>646</v>
      </c>
      <c r="B631" s="216" t="s">
        <v>1979</v>
      </c>
      <c r="C631" s="127" t="s">
        <v>1980</v>
      </c>
      <c r="D631" s="53">
        <v>600</v>
      </c>
      <c r="E631" s="53">
        <v>152</v>
      </c>
      <c r="F631" s="136">
        <v>46183</v>
      </c>
      <c r="G631" s="15">
        <v>46196</v>
      </c>
      <c r="H631" s="18" t="s">
        <v>1047</v>
      </c>
      <c r="I631" s="18" t="s">
        <v>347</v>
      </c>
      <c r="J631" s="14"/>
      <c r="K631" s="14"/>
      <c r="L631" s="15">
        <v>46204</v>
      </c>
      <c r="M631" s="15">
        <v>46213</v>
      </c>
      <c r="N631" s="15">
        <v>46214</v>
      </c>
      <c r="O631" s="15">
        <v>46226</v>
      </c>
      <c r="P631" s="14"/>
      <c r="Q631" s="14"/>
      <c r="R631" s="15">
        <v>46235</v>
      </c>
      <c r="S631" s="15">
        <v>46235</v>
      </c>
      <c r="T631" s="15"/>
      <c r="U631" s="15">
        <v>46242</v>
      </c>
      <c r="V631" s="15">
        <v>46242</v>
      </c>
      <c r="W631" s="14"/>
      <c r="X631" s="14"/>
      <c r="Y631" s="14"/>
      <c r="Z631" s="14"/>
      <c r="AA631" s="14"/>
      <c r="AB631" s="14"/>
      <c r="AC631" s="15">
        <v>46244</v>
      </c>
      <c r="AD631" s="15">
        <v>46246</v>
      </c>
      <c r="AE631" s="15">
        <v>46247</v>
      </c>
      <c r="AF631" s="15">
        <v>46251</v>
      </c>
      <c r="AG631" s="15">
        <v>46252</v>
      </c>
      <c r="AH631" s="15">
        <v>46253</v>
      </c>
      <c r="AI631" s="15">
        <v>46255</v>
      </c>
      <c r="AJ631" s="136">
        <v>46256</v>
      </c>
      <c r="AK631" s="136">
        <v>46258</v>
      </c>
      <c r="AL631" s="198">
        <f t="shared" ref="AL631" si="198">+AJ631-F631</f>
        <v>73</v>
      </c>
      <c r="AM631" s="14" t="s">
        <v>303</v>
      </c>
      <c r="AN631" s="14" t="s">
        <v>616</v>
      </c>
      <c r="AO631" s="14"/>
      <c r="AP631" s="14"/>
      <c r="AQ631" s="18"/>
      <c r="AR631" s="55"/>
      <c r="AS631" s="153" t="s">
        <v>1048</v>
      </c>
      <c r="AT631" s="44" t="s">
        <v>595</v>
      </c>
      <c r="AU631" s="187"/>
      <c r="AV631" s="44"/>
      <c r="AW631" s="173" t="s">
        <v>468</v>
      </c>
      <c r="AX631" s="44">
        <f>IFERROR(VLOOKUP(B631,'[1]Tracking sheet'!$A$3:$D$98000,2,0),0)</f>
        <v>152</v>
      </c>
      <c r="AY631" s="44">
        <f>IFERROR(VLOOKUP(B631,'[1]Tracking sheet'!$A$3:$D$98000,3,0),0)</f>
        <v>152</v>
      </c>
      <c r="AZ631" s="159">
        <f t="shared" si="184"/>
        <v>0</v>
      </c>
      <c r="BA631" s="158">
        <f>IFERROR(VLOOKUP(B631,'[2]Tracking Sheet'!$B$3:$J$5000,2,0),0)</f>
        <v>0</v>
      </c>
      <c r="BB631" s="174">
        <f t="shared" si="185"/>
        <v>-600</v>
      </c>
      <c r="BC631" s="44">
        <f>IFERROR(VLOOKUP(G631,'[1]Tracking sheet'!$A$3:$D$98000,2,0),0)</f>
        <v>0</v>
      </c>
      <c r="BD631" s="44">
        <f>IFERROR(VLOOKUP(G631,'[1]Tracking sheet'!$A$3:$D$98000,3,0),0)</f>
        <v>0</v>
      </c>
      <c r="BE631" s="159">
        <f t="shared" si="193"/>
        <v>0</v>
      </c>
      <c r="BF631" s="158">
        <f>IFERROR(VLOOKUP(G631,'[2]Tracking Sheet'!$B$3:$J$5000,2,0),0)</f>
        <v>0</v>
      </c>
      <c r="BG631" s="174" t="e">
        <f t="shared" si="194"/>
        <v>#VALUE!</v>
      </c>
      <c r="BH631" s="44">
        <f>IFERROR(VLOOKUP(L631,'[1]Tracking sheet'!$A$3:$D$98000,2,0),0)</f>
        <v>0</v>
      </c>
      <c r="BI631" s="44">
        <f>IFERROR(VLOOKUP(L631,'[1]Tracking sheet'!$A$3:$D$98000,3,0),0)</f>
        <v>0</v>
      </c>
      <c r="BJ631" s="159">
        <f t="shared" si="195"/>
        <v>0</v>
      </c>
      <c r="BK631" s="158">
        <f>IFERROR(VLOOKUP(L631,'[2]Tracking Sheet'!$B$3:$J$5000,2,0),0)</f>
        <v>0</v>
      </c>
      <c r="BL631" s="174">
        <f t="shared" si="196"/>
        <v>-46214</v>
      </c>
      <c r="BM631" s="44">
        <f>IFERROR(VLOOKUP(Q631,'[1]Tracking sheet'!$A$3:$D$98000,2,0),0)</f>
        <v>0</v>
      </c>
      <c r="BN631" s="187">
        <f t="shared" si="197"/>
        <v>35</v>
      </c>
      <c r="BO631" s="44" t="s">
        <v>971</v>
      </c>
      <c r="BR631" s="70" t="s">
        <v>2682</v>
      </c>
    </row>
    <row r="632" spans="1:70" ht="36" customHeight="1" x14ac:dyDescent="0.3">
      <c r="A632" s="119" t="s">
        <v>646</v>
      </c>
      <c r="B632" s="216" t="s">
        <v>1981</v>
      </c>
      <c r="C632" s="127" t="s">
        <v>1982</v>
      </c>
      <c r="D632" s="53">
        <v>2500</v>
      </c>
      <c r="E632" s="53">
        <v>545</v>
      </c>
      <c r="F632" s="136">
        <v>46183</v>
      </c>
      <c r="G632" s="15">
        <v>46196</v>
      </c>
      <c r="H632" s="18" t="s">
        <v>710</v>
      </c>
      <c r="I632" s="18" t="s">
        <v>347</v>
      </c>
      <c r="J632" s="14"/>
      <c r="K632" s="14"/>
      <c r="L632" s="15">
        <v>46204</v>
      </c>
      <c r="M632" s="15">
        <v>46211</v>
      </c>
      <c r="N632" s="15">
        <v>46213</v>
      </c>
      <c r="O632" s="15">
        <v>46225</v>
      </c>
      <c r="P632" s="14"/>
      <c r="Q632" s="14"/>
      <c r="R632" s="15">
        <v>46235</v>
      </c>
      <c r="S632" s="15">
        <v>46242</v>
      </c>
      <c r="T632" s="14"/>
      <c r="U632" s="15">
        <v>46246</v>
      </c>
      <c r="V632" s="15">
        <v>46247</v>
      </c>
      <c r="W632" s="14"/>
      <c r="X632" s="14"/>
      <c r="Y632" s="14"/>
      <c r="Z632" s="14"/>
      <c r="AA632" s="14"/>
      <c r="AB632" s="14"/>
      <c r="AC632" s="15">
        <v>46248</v>
      </c>
      <c r="AD632" s="15">
        <v>46251</v>
      </c>
      <c r="AE632" s="14"/>
      <c r="AF632" s="14"/>
      <c r="AG632" s="15">
        <v>46252</v>
      </c>
      <c r="AH632" s="15">
        <v>46254</v>
      </c>
      <c r="AI632" s="15">
        <v>46255</v>
      </c>
      <c r="AJ632" s="136">
        <v>46256</v>
      </c>
      <c r="AK632" s="136">
        <v>46258</v>
      </c>
      <c r="AL632" s="198">
        <f t="shared" ref="AL632" si="199">+AJ632-F632</f>
        <v>73</v>
      </c>
      <c r="AM632" s="14" t="s">
        <v>618</v>
      </c>
      <c r="AN632" s="14" t="s">
        <v>616</v>
      </c>
      <c r="AO632" s="14"/>
      <c r="AP632" s="14"/>
      <c r="AQ632" s="18"/>
      <c r="AR632" s="55"/>
      <c r="AS632" s="122"/>
      <c r="AT632" s="44" t="s">
        <v>285</v>
      </c>
      <c r="AU632" s="187"/>
      <c r="AV632" s="44"/>
      <c r="AW632" s="173" t="s">
        <v>463</v>
      </c>
      <c r="AX632" s="44">
        <f>IFERROR(VLOOKUP(B632,'[1]Tracking sheet'!$A$3:$D$98000,2,0),0)</f>
        <v>545</v>
      </c>
      <c r="AY632" s="44">
        <f>IFERROR(VLOOKUP(B632,'[1]Tracking sheet'!$A$3:$D$98000,3,0),0)</f>
        <v>545</v>
      </c>
      <c r="AZ632" s="159">
        <f t="shared" si="184"/>
        <v>0</v>
      </c>
      <c r="BA632" s="158">
        <f>IFERROR(VLOOKUP(B632,'[2]Tracking Sheet'!$B$3:$J$5000,2,0),0)</f>
        <v>0</v>
      </c>
      <c r="BB632" s="174">
        <f t="shared" si="185"/>
        <v>-2500</v>
      </c>
      <c r="BC632" s="44">
        <f>IFERROR(VLOOKUP(G632,'[1]Tracking sheet'!$A$3:$D$98000,2,0),0)</f>
        <v>0</v>
      </c>
      <c r="BD632" s="44">
        <f>IFERROR(VLOOKUP(G632,'[1]Tracking sheet'!$A$3:$D$98000,3,0),0)</f>
        <v>0</v>
      </c>
      <c r="BE632" s="159">
        <f t="shared" si="193"/>
        <v>0</v>
      </c>
      <c r="BF632" s="158">
        <f>IFERROR(VLOOKUP(G632,'[2]Tracking Sheet'!$B$3:$J$5000,2,0),0)</f>
        <v>0</v>
      </c>
      <c r="BG632" s="174" t="e">
        <f t="shared" si="194"/>
        <v>#VALUE!</v>
      </c>
      <c r="BH632" s="44">
        <f>IFERROR(VLOOKUP(L632,'[1]Tracking sheet'!$A$3:$D$98000,2,0),0)</f>
        <v>0</v>
      </c>
      <c r="BI632" s="44">
        <f>IFERROR(VLOOKUP(L632,'[1]Tracking sheet'!$A$3:$D$98000,3,0),0)</f>
        <v>0</v>
      </c>
      <c r="BJ632" s="159">
        <f t="shared" si="195"/>
        <v>0</v>
      </c>
      <c r="BK632" s="158">
        <f>IFERROR(VLOOKUP(L632,'[2]Tracking Sheet'!$B$3:$J$5000,2,0),0)</f>
        <v>0</v>
      </c>
      <c r="BL632" s="174">
        <f t="shared" si="196"/>
        <v>-46213</v>
      </c>
      <c r="BM632" s="44">
        <f>IFERROR(VLOOKUP(Q632,'[1]Tracking sheet'!$A$3:$D$98000,2,0),0)</f>
        <v>0</v>
      </c>
      <c r="BN632" s="187">
        <f t="shared" si="197"/>
        <v>35</v>
      </c>
      <c r="BO632" s="44" t="s">
        <v>972</v>
      </c>
    </row>
    <row r="633" spans="1:70" ht="36" customHeight="1" x14ac:dyDescent="0.3">
      <c r="A633" s="119" t="s">
        <v>646</v>
      </c>
      <c r="B633" s="216" t="s">
        <v>1983</v>
      </c>
      <c r="C633" s="127" t="s">
        <v>1984</v>
      </c>
      <c r="D633" s="53">
        <v>6600</v>
      </c>
      <c r="E633" s="53">
        <v>1610</v>
      </c>
      <c r="F633" s="136">
        <v>46183</v>
      </c>
      <c r="G633" s="15">
        <v>46196</v>
      </c>
      <c r="H633" s="18" t="s">
        <v>671</v>
      </c>
      <c r="I633" s="18" t="s">
        <v>686</v>
      </c>
      <c r="J633" s="14"/>
      <c r="K633" s="14"/>
      <c r="L633" s="15">
        <v>46204</v>
      </c>
      <c r="M633" s="15">
        <v>46211</v>
      </c>
      <c r="N633" s="15">
        <v>46213</v>
      </c>
      <c r="O633" s="15">
        <v>46221</v>
      </c>
      <c r="P633" s="14"/>
      <c r="Q633" s="14"/>
      <c r="R633" s="15">
        <v>46234</v>
      </c>
      <c r="S633" s="124">
        <v>46235</v>
      </c>
      <c r="T633" s="14"/>
      <c r="U633" s="15">
        <v>46241</v>
      </c>
      <c r="V633" s="15">
        <v>46242</v>
      </c>
      <c r="W633" s="14"/>
      <c r="X633" s="14"/>
      <c r="Y633" s="14"/>
      <c r="Z633" s="14"/>
      <c r="AA633" s="14"/>
      <c r="AB633" s="14"/>
      <c r="AC633" s="15">
        <v>46244</v>
      </c>
      <c r="AD633" s="15">
        <v>46251</v>
      </c>
      <c r="AE633" s="14"/>
      <c r="AF633" s="14"/>
      <c r="AG633" s="15">
        <v>46252</v>
      </c>
      <c r="AH633" s="15">
        <v>46253</v>
      </c>
      <c r="AI633" s="15">
        <v>46255</v>
      </c>
      <c r="AJ633" s="136">
        <v>46256</v>
      </c>
      <c r="AK633" s="136">
        <v>46258</v>
      </c>
      <c r="AL633" s="198">
        <v>73</v>
      </c>
      <c r="AM633" s="14" t="s">
        <v>1530</v>
      </c>
      <c r="AN633" s="14" t="s">
        <v>616</v>
      </c>
      <c r="AO633" s="14"/>
      <c r="AP633" s="14"/>
      <c r="AQ633" s="18"/>
      <c r="AR633" s="55"/>
      <c r="AS633" s="50"/>
      <c r="AT633" s="44" t="s">
        <v>595</v>
      </c>
      <c r="AU633" s="187"/>
      <c r="AV633" s="44"/>
      <c r="AW633" s="173" t="s">
        <v>468</v>
      </c>
      <c r="AX633" s="44">
        <f>IFERROR(VLOOKUP(B633,'[1]Tracking sheet'!$A$3:$D$98000,2,0),0)</f>
        <v>1610</v>
      </c>
      <c r="AY633" s="44">
        <f>IFERROR(VLOOKUP(B633,'[1]Tracking sheet'!$A$3:$D$98000,3,0),0)</f>
        <v>1610</v>
      </c>
      <c r="AZ633" s="159">
        <f t="shared" si="184"/>
        <v>0</v>
      </c>
      <c r="BA633" s="158">
        <f>IFERROR(VLOOKUP(B633,'[2]Tracking Sheet'!$B$3:$J$5000,2,0),0)</f>
        <v>0</v>
      </c>
      <c r="BB633" s="174">
        <f t="shared" si="185"/>
        <v>-6600</v>
      </c>
      <c r="BC633" s="44">
        <f>IFERROR(VLOOKUP(G633,'[1]Tracking sheet'!$A$3:$D$98000,2,0),0)</f>
        <v>0</v>
      </c>
      <c r="BD633" s="44">
        <f>IFERROR(VLOOKUP(G633,'[1]Tracking sheet'!$A$3:$D$98000,3,0),0)</f>
        <v>0</v>
      </c>
      <c r="BE633" s="159">
        <f t="shared" si="193"/>
        <v>0</v>
      </c>
      <c r="BF633" s="158">
        <f>IFERROR(VLOOKUP(G633,'[2]Tracking Sheet'!$B$3:$J$5000,2,0),0)</f>
        <v>0</v>
      </c>
      <c r="BG633" s="174" t="e">
        <f t="shared" si="194"/>
        <v>#VALUE!</v>
      </c>
      <c r="BH633" s="44">
        <f>IFERROR(VLOOKUP(L633,'[1]Tracking sheet'!$A$3:$D$98000,2,0),0)</f>
        <v>0</v>
      </c>
      <c r="BI633" s="44">
        <f>IFERROR(VLOOKUP(L633,'[1]Tracking sheet'!$A$3:$D$98000,3,0),0)</f>
        <v>0</v>
      </c>
      <c r="BJ633" s="159">
        <f t="shared" si="195"/>
        <v>0</v>
      </c>
      <c r="BK633" s="158">
        <f>IFERROR(VLOOKUP(L633,'[2]Tracking Sheet'!$B$3:$J$5000,2,0),0)</f>
        <v>0</v>
      </c>
      <c r="BL633" s="174">
        <f t="shared" si="196"/>
        <v>-46213</v>
      </c>
      <c r="BM633" s="44">
        <f>IFERROR(VLOOKUP(Q633,'[1]Tracking sheet'!$A$3:$D$98000,2,0),0)</f>
        <v>0</v>
      </c>
      <c r="BN633" s="187">
        <f t="shared" si="197"/>
        <v>35</v>
      </c>
      <c r="BO633" s="44" t="s">
        <v>971</v>
      </c>
      <c r="BR633" s="70" t="s">
        <v>2842</v>
      </c>
    </row>
    <row r="634" spans="1:70" ht="36" customHeight="1" x14ac:dyDescent="0.3">
      <c r="A634" s="119" t="s">
        <v>646</v>
      </c>
      <c r="B634" s="216" t="s">
        <v>1985</v>
      </c>
      <c r="C634" s="127" t="s">
        <v>1986</v>
      </c>
      <c r="D634" s="53">
        <v>2800</v>
      </c>
      <c r="E634" s="53">
        <v>720</v>
      </c>
      <c r="F634" s="136">
        <v>46183</v>
      </c>
      <c r="G634" s="15">
        <v>46196</v>
      </c>
      <c r="H634" s="18" t="s">
        <v>671</v>
      </c>
      <c r="I634" s="18" t="s">
        <v>686</v>
      </c>
      <c r="J634" s="14"/>
      <c r="K634" s="14"/>
      <c r="L634" s="15">
        <v>46204</v>
      </c>
      <c r="M634" s="15">
        <v>46211</v>
      </c>
      <c r="N634" s="15">
        <v>46213</v>
      </c>
      <c r="O634" s="15">
        <v>46225</v>
      </c>
      <c r="P634" s="14"/>
      <c r="Q634" s="14"/>
      <c r="R634" s="15">
        <v>46235</v>
      </c>
      <c r="S634" s="15">
        <v>46242</v>
      </c>
      <c r="T634" s="15"/>
      <c r="U634" s="15">
        <v>46244</v>
      </c>
      <c r="V634" s="15">
        <v>46245</v>
      </c>
      <c r="W634" s="14"/>
      <c r="X634" s="14"/>
      <c r="Y634" s="14"/>
      <c r="Z634" s="14"/>
      <c r="AA634" s="14"/>
      <c r="AB634" s="14"/>
      <c r="AC634" s="15">
        <v>46246</v>
      </c>
      <c r="AD634" s="15">
        <v>46249</v>
      </c>
      <c r="AE634" s="14"/>
      <c r="AF634" s="14"/>
      <c r="AG634" s="15">
        <v>46251</v>
      </c>
      <c r="AH634" s="15">
        <v>46252</v>
      </c>
      <c r="AI634" s="15">
        <v>46254</v>
      </c>
      <c r="AJ634" s="136">
        <v>46256</v>
      </c>
      <c r="AK634" s="136">
        <v>46258</v>
      </c>
      <c r="AL634" s="198">
        <v>73</v>
      </c>
      <c r="AM634" s="14" t="s">
        <v>1530</v>
      </c>
      <c r="AN634" s="14" t="s">
        <v>616</v>
      </c>
      <c r="AO634" s="14"/>
      <c r="AP634" s="14"/>
      <c r="AQ634" s="18"/>
      <c r="AR634" s="55"/>
      <c r="AS634" s="122"/>
      <c r="AT634" s="44" t="s">
        <v>595</v>
      </c>
      <c r="AU634" s="187"/>
      <c r="AV634" s="44"/>
      <c r="AW634" s="173" t="s">
        <v>468</v>
      </c>
      <c r="AX634" s="44">
        <f>IFERROR(VLOOKUP(B634,'[1]Tracking sheet'!$A$3:$D$98000,2,0),0)</f>
        <v>720</v>
      </c>
      <c r="AY634" s="44">
        <f>IFERROR(VLOOKUP(B634,'[1]Tracking sheet'!$A$3:$D$98000,3,0),0)</f>
        <v>720</v>
      </c>
      <c r="AZ634" s="159">
        <f t="shared" si="184"/>
        <v>0</v>
      </c>
      <c r="BA634" s="158">
        <f>IFERROR(VLOOKUP(B634,'[2]Tracking Sheet'!$B$3:$J$5000,2,0),0)</f>
        <v>0</v>
      </c>
      <c r="BB634" s="174">
        <f t="shared" si="185"/>
        <v>-2800</v>
      </c>
      <c r="BC634" s="44">
        <f>IFERROR(VLOOKUP(G634,'[1]Tracking sheet'!$A$3:$D$98000,2,0),0)</f>
        <v>0</v>
      </c>
      <c r="BD634" s="44">
        <f>IFERROR(VLOOKUP(G634,'[1]Tracking sheet'!$A$3:$D$98000,3,0),0)</f>
        <v>0</v>
      </c>
      <c r="BE634" s="159">
        <f t="shared" si="193"/>
        <v>0</v>
      </c>
      <c r="BF634" s="158">
        <f>IFERROR(VLOOKUP(G634,'[2]Tracking Sheet'!$B$3:$J$5000,2,0),0)</f>
        <v>0</v>
      </c>
      <c r="BG634" s="174" t="e">
        <f t="shared" si="194"/>
        <v>#VALUE!</v>
      </c>
      <c r="BH634" s="44">
        <f>IFERROR(VLOOKUP(L634,'[1]Tracking sheet'!$A$3:$D$98000,2,0),0)</f>
        <v>0</v>
      </c>
      <c r="BI634" s="44">
        <f>IFERROR(VLOOKUP(L634,'[1]Tracking sheet'!$A$3:$D$98000,3,0),0)</f>
        <v>0</v>
      </c>
      <c r="BJ634" s="159">
        <f t="shared" si="195"/>
        <v>0</v>
      </c>
      <c r="BK634" s="158">
        <f>IFERROR(VLOOKUP(L634,'[2]Tracking Sheet'!$B$3:$J$5000,2,0),0)</f>
        <v>0</v>
      </c>
      <c r="BL634" s="174">
        <f t="shared" si="196"/>
        <v>-46213</v>
      </c>
      <c r="BM634" s="44">
        <f>IFERROR(VLOOKUP(Q634,'[1]Tracking sheet'!$A$3:$D$98000,2,0),0)</f>
        <v>0</v>
      </c>
      <c r="BN634" s="187">
        <f t="shared" si="197"/>
        <v>35</v>
      </c>
      <c r="BO634" s="44" t="s">
        <v>971</v>
      </c>
      <c r="BR634" s="70" t="s">
        <v>2839</v>
      </c>
    </row>
    <row r="635" spans="1:70" ht="36" customHeight="1" x14ac:dyDescent="0.3">
      <c r="A635" s="119" t="s">
        <v>646</v>
      </c>
      <c r="B635" s="216" t="s">
        <v>1987</v>
      </c>
      <c r="C635" s="127" t="s">
        <v>1988</v>
      </c>
      <c r="D635" s="53">
        <v>1200</v>
      </c>
      <c r="E635" s="53">
        <v>200</v>
      </c>
      <c r="F635" s="136">
        <v>46183</v>
      </c>
      <c r="G635" s="15">
        <v>46196</v>
      </c>
      <c r="H635" s="18" t="s">
        <v>689</v>
      </c>
      <c r="I635" s="18" t="s">
        <v>686</v>
      </c>
      <c r="J635" s="14"/>
      <c r="K635" s="14"/>
      <c r="L635" s="15">
        <v>46204</v>
      </c>
      <c r="M635" s="15">
        <v>46211</v>
      </c>
      <c r="N635" s="15">
        <v>46213</v>
      </c>
      <c r="O635" s="15">
        <v>46225</v>
      </c>
      <c r="P635" s="14"/>
      <c r="Q635" s="14"/>
      <c r="R635" s="15">
        <v>46235</v>
      </c>
      <c r="S635" s="124">
        <v>46242</v>
      </c>
      <c r="T635" s="14"/>
      <c r="U635" s="15">
        <v>46245</v>
      </c>
      <c r="V635" s="15">
        <v>46246</v>
      </c>
      <c r="W635" s="15"/>
      <c r="X635" s="15"/>
      <c r="Y635" s="15"/>
      <c r="Z635" s="15"/>
      <c r="AA635" s="15"/>
      <c r="AB635" s="15"/>
      <c r="AC635" s="15">
        <v>46247</v>
      </c>
      <c r="AD635" s="15">
        <v>46249</v>
      </c>
      <c r="AE635" s="15"/>
      <c r="AF635" s="15"/>
      <c r="AG635" s="15">
        <v>46251</v>
      </c>
      <c r="AH635" s="15">
        <v>46253</v>
      </c>
      <c r="AI635" s="15">
        <v>46255</v>
      </c>
      <c r="AJ635" s="136">
        <v>46256</v>
      </c>
      <c r="AK635" s="136">
        <v>46258</v>
      </c>
      <c r="AL635" s="198">
        <v>73</v>
      </c>
      <c r="AM635" s="14" t="s">
        <v>1530</v>
      </c>
      <c r="AN635" s="14" t="s">
        <v>616</v>
      </c>
      <c r="AO635" s="14"/>
      <c r="AP635" s="14"/>
      <c r="AQ635" s="18"/>
      <c r="AR635" s="55"/>
      <c r="AS635" s="122"/>
      <c r="AT635" s="44" t="s">
        <v>595</v>
      </c>
      <c r="AU635" s="187"/>
      <c r="AV635" s="44"/>
      <c r="AW635" s="173" t="s">
        <v>468</v>
      </c>
      <c r="AX635" s="44">
        <f>IFERROR(VLOOKUP(B635,'[1]Tracking sheet'!$A$3:$D$98000,2,0),0)</f>
        <v>200</v>
      </c>
      <c r="AY635" s="44">
        <f>IFERROR(VLOOKUP(B635,'[1]Tracking sheet'!$A$3:$D$98000,3,0),0)</f>
        <v>200</v>
      </c>
      <c r="AZ635" s="159">
        <f t="shared" si="184"/>
        <v>0</v>
      </c>
      <c r="BA635" s="158">
        <f>IFERROR(VLOOKUP(B635,'[2]Tracking Sheet'!$B$3:$J$5000,2,0),0)</f>
        <v>0</v>
      </c>
      <c r="BB635" s="174">
        <f t="shared" si="185"/>
        <v>-1200</v>
      </c>
      <c r="BC635" s="44">
        <f>IFERROR(VLOOKUP(G635,'[1]Tracking sheet'!$A$3:$D$98000,2,0),0)</f>
        <v>0</v>
      </c>
      <c r="BD635" s="44">
        <f>IFERROR(VLOOKUP(G635,'[1]Tracking sheet'!$A$3:$D$98000,3,0),0)</f>
        <v>0</v>
      </c>
      <c r="BE635" s="159">
        <f t="shared" si="193"/>
        <v>0</v>
      </c>
      <c r="BF635" s="158">
        <f>IFERROR(VLOOKUP(G635,'[2]Tracking Sheet'!$B$3:$J$5000,2,0),0)</f>
        <v>0</v>
      </c>
      <c r="BG635" s="174" t="e">
        <f t="shared" si="194"/>
        <v>#VALUE!</v>
      </c>
      <c r="BH635" s="44">
        <f>IFERROR(VLOOKUP(L635,'[1]Tracking sheet'!$A$3:$D$98000,2,0),0)</f>
        <v>0</v>
      </c>
      <c r="BI635" s="44">
        <f>IFERROR(VLOOKUP(L635,'[1]Tracking sheet'!$A$3:$D$98000,3,0),0)</f>
        <v>0</v>
      </c>
      <c r="BJ635" s="159">
        <f t="shared" si="195"/>
        <v>0</v>
      </c>
      <c r="BK635" s="158">
        <f>IFERROR(VLOOKUP(L635,'[2]Tracking Sheet'!$B$3:$J$5000,2,0),0)</f>
        <v>0</v>
      </c>
      <c r="BL635" s="174">
        <f t="shared" si="196"/>
        <v>-46213</v>
      </c>
      <c r="BM635" s="44">
        <f>IFERROR(VLOOKUP(Q635,'[1]Tracking sheet'!$A$3:$D$98000,2,0),0)</f>
        <v>0</v>
      </c>
      <c r="BN635" s="187">
        <f t="shared" si="197"/>
        <v>35</v>
      </c>
      <c r="BO635" s="44" t="s">
        <v>972</v>
      </c>
      <c r="BR635" s="70" t="s">
        <v>2682</v>
      </c>
    </row>
    <row r="636" spans="1:70" ht="36" customHeight="1" x14ac:dyDescent="0.3">
      <c r="A636" s="119" t="s">
        <v>646</v>
      </c>
      <c r="B636" s="216" t="s">
        <v>1989</v>
      </c>
      <c r="C636" s="127" t="s">
        <v>1990</v>
      </c>
      <c r="D636" s="53">
        <v>1500</v>
      </c>
      <c r="E636" s="53">
        <v>362</v>
      </c>
      <c r="F636" s="136">
        <v>46183</v>
      </c>
      <c r="G636" s="15">
        <v>46196</v>
      </c>
      <c r="H636" s="18" t="s">
        <v>739</v>
      </c>
      <c r="I636" s="18" t="s">
        <v>347</v>
      </c>
      <c r="J636" s="14"/>
      <c r="K636" s="14"/>
      <c r="L636" s="15">
        <v>46204</v>
      </c>
      <c r="M636" s="15">
        <v>46211</v>
      </c>
      <c r="N636" s="15">
        <v>46213</v>
      </c>
      <c r="O636" s="15">
        <v>46225</v>
      </c>
      <c r="P636" s="14"/>
      <c r="Q636" s="14"/>
      <c r="R636" s="15">
        <v>46235</v>
      </c>
      <c r="S636" s="124">
        <v>46244</v>
      </c>
      <c r="T636" s="15"/>
      <c r="U636" s="15">
        <v>46245</v>
      </c>
      <c r="V636" s="15">
        <v>46246</v>
      </c>
      <c r="W636" s="15"/>
      <c r="X636" s="15"/>
      <c r="Y636" s="15"/>
      <c r="Z636" s="15"/>
      <c r="AA636" s="15"/>
      <c r="AB636" s="15"/>
      <c r="AC636" s="15">
        <v>46247</v>
      </c>
      <c r="AD636" s="15">
        <v>46249</v>
      </c>
      <c r="AE636" s="15"/>
      <c r="AF636" s="15"/>
      <c r="AG636" s="15">
        <v>46251</v>
      </c>
      <c r="AH636" s="15">
        <v>46253</v>
      </c>
      <c r="AI636" s="15">
        <v>46255</v>
      </c>
      <c r="AJ636" s="136">
        <v>46256</v>
      </c>
      <c r="AK636" s="136">
        <v>46258</v>
      </c>
      <c r="AL636" s="198">
        <f t="shared" ref="AL636" si="200">+AJ636-F636</f>
        <v>73</v>
      </c>
      <c r="AM636" s="14" t="s">
        <v>301</v>
      </c>
      <c r="AN636" s="14" t="s">
        <v>616</v>
      </c>
      <c r="AO636" s="14"/>
      <c r="AP636" s="14"/>
      <c r="AQ636" s="18"/>
      <c r="AR636" s="55"/>
      <c r="AS636" s="153"/>
      <c r="AT636" s="44" t="s">
        <v>595</v>
      </c>
      <c r="AU636" s="187"/>
      <c r="AV636" s="44"/>
      <c r="AW636" s="173" t="s">
        <v>468</v>
      </c>
      <c r="AX636" s="44">
        <f>IFERROR(VLOOKUP(B636,'[1]Tracking sheet'!$A$3:$D$98000,2,0),0)</f>
        <v>362</v>
      </c>
      <c r="AY636" s="44">
        <f>IFERROR(VLOOKUP(B636,'[1]Tracking sheet'!$A$3:$D$98000,3,0),0)</f>
        <v>362</v>
      </c>
      <c r="AZ636" s="159">
        <f t="shared" si="184"/>
        <v>0</v>
      </c>
      <c r="BA636" s="158">
        <f>IFERROR(VLOOKUP(B636,'[2]Tracking Sheet'!$B$3:$J$5000,2,0),0)</f>
        <v>0</v>
      </c>
      <c r="BB636" s="174">
        <f t="shared" si="185"/>
        <v>-1500</v>
      </c>
      <c r="BC636" s="44">
        <f>IFERROR(VLOOKUP(G636,'[1]Tracking sheet'!$A$3:$D$98000,2,0),0)</f>
        <v>0</v>
      </c>
      <c r="BD636" s="44">
        <f>IFERROR(VLOOKUP(G636,'[1]Tracking sheet'!$A$3:$D$98000,3,0),0)</f>
        <v>0</v>
      </c>
      <c r="BE636" s="159">
        <f t="shared" si="193"/>
        <v>0</v>
      </c>
      <c r="BF636" s="158">
        <f>IFERROR(VLOOKUP(G636,'[2]Tracking Sheet'!$B$3:$J$5000,2,0),0)</f>
        <v>0</v>
      </c>
      <c r="BG636" s="174" t="e">
        <f t="shared" si="194"/>
        <v>#VALUE!</v>
      </c>
      <c r="BH636" s="44">
        <f>IFERROR(VLOOKUP(L636,'[1]Tracking sheet'!$A$3:$D$98000,2,0),0)</f>
        <v>0</v>
      </c>
      <c r="BI636" s="44">
        <f>IFERROR(VLOOKUP(L636,'[1]Tracking sheet'!$A$3:$D$98000,3,0),0)</f>
        <v>0</v>
      </c>
      <c r="BJ636" s="159">
        <f t="shared" si="195"/>
        <v>0</v>
      </c>
      <c r="BK636" s="158">
        <f>IFERROR(VLOOKUP(L636,'[2]Tracking Sheet'!$B$3:$J$5000,2,0),0)</f>
        <v>0</v>
      </c>
      <c r="BL636" s="174">
        <f t="shared" si="196"/>
        <v>-46213</v>
      </c>
      <c r="BM636" s="44">
        <f>IFERROR(VLOOKUP(Q636,'[1]Tracking sheet'!$A$3:$D$98000,2,0),0)</f>
        <v>0</v>
      </c>
      <c r="BN636" s="187">
        <f t="shared" si="197"/>
        <v>35</v>
      </c>
      <c r="BO636" s="44" t="s">
        <v>972</v>
      </c>
      <c r="BR636" s="70" t="s">
        <v>2683</v>
      </c>
    </row>
    <row r="637" spans="1:70" ht="36" customHeight="1" x14ac:dyDescent="0.3">
      <c r="A637" s="119" t="s">
        <v>646</v>
      </c>
      <c r="B637" s="216" t="s">
        <v>1991</v>
      </c>
      <c r="C637" s="127" t="s">
        <v>1992</v>
      </c>
      <c r="D637" s="53">
        <v>600</v>
      </c>
      <c r="E637" s="53">
        <v>218</v>
      </c>
      <c r="F637" s="136">
        <v>46183</v>
      </c>
      <c r="G637" s="15">
        <v>46196</v>
      </c>
      <c r="H637" s="18" t="s">
        <v>667</v>
      </c>
      <c r="I637" s="18" t="s">
        <v>347</v>
      </c>
      <c r="J637" s="14"/>
      <c r="K637" s="14"/>
      <c r="L637" s="15">
        <v>46204</v>
      </c>
      <c r="M637" s="15">
        <v>46211</v>
      </c>
      <c r="N637" s="15">
        <v>46213</v>
      </c>
      <c r="O637" s="15">
        <v>46225</v>
      </c>
      <c r="P637" s="14"/>
      <c r="Q637" s="14"/>
      <c r="R637" s="15">
        <v>46235</v>
      </c>
      <c r="S637" s="15">
        <v>46244</v>
      </c>
      <c r="T637" s="15"/>
      <c r="U637" s="15">
        <v>46245</v>
      </c>
      <c r="V637" s="15">
        <v>46246</v>
      </c>
      <c r="W637" s="14"/>
      <c r="X637" s="14"/>
      <c r="Y637" s="14"/>
      <c r="Z637" s="14"/>
      <c r="AA637" s="14"/>
      <c r="AB637" s="14"/>
      <c r="AC637" s="15">
        <v>46247</v>
      </c>
      <c r="AD637" s="15">
        <v>46249</v>
      </c>
      <c r="AE637" s="14"/>
      <c r="AF637" s="14"/>
      <c r="AG637" s="15">
        <v>46251</v>
      </c>
      <c r="AH637" s="15">
        <v>46253</v>
      </c>
      <c r="AI637" s="15">
        <v>46255</v>
      </c>
      <c r="AJ637" s="136">
        <v>46256</v>
      </c>
      <c r="AK637" s="136">
        <v>46258</v>
      </c>
      <c r="AL637" s="198">
        <v>73</v>
      </c>
      <c r="AM637" s="14" t="s">
        <v>618</v>
      </c>
      <c r="AN637" s="14" t="s">
        <v>616</v>
      </c>
      <c r="AO637" s="14"/>
      <c r="AP637" s="14"/>
      <c r="AQ637" s="18"/>
      <c r="AR637" s="55"/>
      <c r="AS637" s="122"/>
      <c r="AT637" s="44" t="s">
        <v>285</v>
      </c>
      <c r="AU637" s="187"/>
      <c r="AV637" s="44"/>
      <c r="AW637" s="173" t="s">
        <v>463</v>
      </c>
      <c r="AX637" s="44">
        <f>IFERROR(VLOOKUP(B637,'[1]Tracking sheet'!$A$3:$D$98000,2,0),0)</f>
        <v>218</v>
      </c>
      <c r="AY637" s="44">
        <f>IFERROR(VLOOKUP(B637,'[1]Tracking sheet'!$A$3:$D$98000,3,0),0)</f>
        <v>218</v>
      </c>
      <c r="AZ637" s="159">
        <f t="shared" si="184"/>
        <v>0</v>
      </c>
      <c r="BA637" s="158">
        <f>IFERROR(VLOOKUP(B637,'[2]Tracking Sheet'!$B$3:$J$5000,2,0),0)</f>
        <v>0</v>
      </c>
      <c r="BB637" s="174">
        <f t="shared" si="185"/>
        <v>-600</v>
      </c>
      <c r="BC637" s="44">
        <f>IFERROR(VLOOKUP(G637,'[1]Tracking sheet'!$A$3:$D$98000,2,0),0)</f>
        <v>0</v>
      </c>
      <c r="BD637" s="44">
        <f>IFERROR(VLOOKUP(G637,'[1]Tracking sheet'!$A$3:$D$98000,3,0),0)</f>
        <v>0</v>
      </c>
      <c r="BE637" s="159">
        <f t="shared" si="193"/>
        <v>0</v>
      </c>
      <c r="BF637" s="158">
        <f>IFERROR(VLOOKUP(G637,'[2]Tracking Sheet'!$B$3:$J$5000,2,0),0)</f>
        <v>0</v>
      </c>
      <c r="BG637" s="174" t="e">
        <f t="shared" si="194"/>
        <v>#VALUE!</v>
      </c>
      <c r="BH637" s="44">
        <f>IFERROR(VLOOKUP(L637,'[1]Tracking sheet'!$A$3:$D$98000,2,0),0)</f>
        <v>0</v>
      </c>
      <c r="BI637" s="44">
        <f>IFERROR(VLOOKUP(L637,'[1]Tracking sheet'!$A$3:$D$98000,3,0),0)</f>
        <v>0</v>
      </c>
      <c r="BJ637" s="159">
        <f t="shared" si="195"/>
        <v>0</v>
      </c>
      <c r="BK637" s="158">
        <f>IFERROR(VLOOKUP(L637,'[2]Tracking Sheet'!$B$3:$J$5000,2,0),0)</f>
        <v>0</v>
      </c>
      <c r="BL637" s="174">
        <f t="shared" si="196"/>
        <v>-46213</v>
      </c>
      <c r="BM637" s="44">
        <f>IFERROR(VLOOKUP(Q637,'[1]Tracking sheet'!$A$3:$D$98000,2,0),0)</f>
        <v>0</v>
      </c>
      <c r="BN637" s="187">
        <f t="shared" si="197"/>
        <v>35</v>
      </c>
      <c r="BO637" s="44" t="s">
        <v>972</v>
      </c>
    </row>
    <row r="638" spans="1:70" ht="36" customHeight="1" x14ac:dyDescent="0.3">
      <c r="A638" s="119" t="s">
        <v>646</v>
      </c>
      <c r="B638" s="216" t="s">
        <v>1993</v>
      </c>
      <c r="C638" s="127" t="s">
        <v>1994</v>
      </c>
      <c r="D638" s="53">
        <v>1000</v>
      </c>
      <c r="E638" s="53">
        <v>175</v>
      </c>
      <c r="F638" s="136">
        <v>46183</v>
      </c>
      <c r="G638" s="15">
        <v>46196</v>
      </c>
      <c r="H638" s="18" t="s">
        <v>1740</v>
      </c>
      <c r="I638" s="18" t="s">
        <v>250</v>
      </c>
      <c r="J638" s="14"/>
      <c r="K638" s="14"/>
      <c r="L638" s="15"/>
      <c r="M638" s="15"/>
      <c r="N638" s="15">
        <v>46224</v>
      </c>
      <c r="O638" s="15">
        <v>46234</v>
      </c>
      <c r="P638" s="14"/>
      <c r="Q638" s="14"/>
      <c r="R638" s="15">
        <v>46235</v>
      </c>
      <c r="S638" s="15">
        <v>46242</v>
      </c>
      <c r="T638" s="15"/>
      <c r="U638" s="15">
        <v>46246</v>
      </c>
      <c r="V638" s="15">
        <v>46247</v>
      </c>
      <c r="W638" s="14"/>
      <c r="X638" s="14"/>
      <c r="Y638" s="14"/>
      <c r="Z638" s="14"/>
      <c r="AA638" s="14"/>
      <c r="AB638" s="14"/>
      <c r="AC638" s="15">
        <v>46248</v>
      </c>
      <c r="AD638" s="15">
        <v>46249</v>
      </c>
      <c r="AE638" s="14"/>
      <c r="AF638" s="14"/>
      <c r="AG638" s="15">
        <v>46251</v>
      </c>
      <c r="AH638" s="15">
        <v>46253</v>
      </c>
      <c r="AI638" s="15">
        <v>46255</v>
      </c>
      <c r="AJ638" s="136">
        <v>46256</v>
      </c>
      <c r="AK638" s="136">
        <v>46258</v>
      </c>
      <c r="AL638" s="198">
        <v>73</v>
      </c>
      <c r="AM638" s="14" t="s">
        <v>614</v>
      </c>
      <c r="AN638" s="14" t="s">
        <v>616</v>
      </c>
      <c r="AO638" s="14"/>
      <c r="AP638" s="14"/>
      <c r="AQ638" s="18"/>
      <c r="AR638" s="55"/>
      <c r="AS638" s="122" t="s">
        <v>1995</v>
      </c>
      <c r="AT638" s="44" t="s">
        <v>285</v>
      </c>
      <c r="AU638" s="187"/>
      <c r="AV638" s="44"/>
      <c r="AW638" s="173" t="s">
        <v>463</v>
      </c>
      <c r="AX638" s="44">
        <f>IFERROR(VLOOKUP(B638,'[1]Tracking sheet'!$A$3:$D$98000,2,0),0)</f>
        <v>175</v>
      </c>
      <c r="AY638" s="44">
        <f>IFERROR(VLOOKUP(B638,'[1]Tracking sheet'!$A$3:$D$98000,3,0),0)</f>
        <v>175</v>
      </c>
      <c r="AZ638" s="159">
        <f t="shared" si="184"/>
        <v>0</v>
      </c>
      <c r="BA638" s="158">
        <f>IFERROR(VLOOKUP(B638,'[2]Tracking Sheet'!$B$3:$J$5000,2,0),0)</f>
        <v>0</v>
      </c>
      <c r="BB638" s="174">
        <f t="shared" si="185"/>
        <v>-1000</v>
      </c>
      <c r="BC638" s="44">
        <f>IFERROR(VLOOKUP(G638,'[1]Tracking sheet'!$A$3:$D$98000,2,0),0)</f>
        <v>0</v>
      </c>
      <c r="BD638" s="44">
        <f>IFERROR(VLOOKUP(G638,'[1]Tracking sheet'!$A$3:$D$98000,3,0),0)</f>
        <v>0</v>
      </c>
      <c r="BE638" s="159">
        <f t="shared" si="193"/>
        <v>0</v>
      </c>
      <c r="BF638" s="158">
        <f>IFERROR(VLOOKUP(G638,'[2]Tracking Sheet'!$B$3:$J$5000,2,0),0)</f>
        <v>0</v>
      </c>
      <c r="BG638" s="174" t="e">
        <f t="shared" si="194"/>
        <v>#VALUE!</v>
      </c>
      <c r="BH638" s="44">
        <f>IFERROR(VLOOKUP(L638,'[1]Tracking sheet'!$A$3:$D$98000,2,0),0)</f>
        <v>0</v>
      </c>
      <c r="BI638" s="44">
        <f>IFERROR(VLOOKUP(L638,'[1]Tracking sheet'!$A$3:$D$98000,3,0),0)</f>
        <v>0</v>
      </c>
      <c r="BJ638" s="159">
        <f t="shared" si="195"/>
        <v>0</v>
      </c>
      <c r="BK638" s="158">
        <f>IFERROR(VLOOKUP(L638,'[2]Tracking Sheet'!$B$3:$J$5000,2,0),0)</f>
        <v>0</v>
      </c>
      <c r="BL638" s="174">
        <f t="shared" si="196"/>
        <v>-46224</v>
      </c>
      <c r="BM638" s="44">
        <f>IFERROR(VLOOKUP(Q638,'[1]Tracking sheet'!$A$3:$D$98000,2,0),0)</f>
        <v>0</v>
      </c>
      <c r="BN638" s="187">
        <f t="shared" si="197"/>
        <v>35</v>
      </c>
      <c r="BO638" s="44" t="s">
        <v>972</v>
      </c>
    </row>
    <row r="639" spans="1:70" ht="36" customHeight="1" x14ac:dyDescent="0.3">
      <c r="A639" s="119" t="s">
        <v>646</v>
      </c>
      <c r="B639" s="216" t="s">
        <v>1996</v>
      </c>
      <c r="C639" s="127" t="s">
        <v>1997</v>
      </c>
      <c r="D639" s="53">
        <v>800</v>
      </c>
      <c r="E639" s="53">
        <v>180</v>
      </c>
      <c r="F639" s="136">
        <v>46183</v>
      </c>
      <c r="G639" s="15">
        <v>46196</v>
      </c>
      <c r="H639" s="18" t="s">
        <v>725</v>
      </c>
      <c r="I639" s="18" t="s">
        <v>654</v>
      </c>
      <c r="J639" s="14"/>
      <c r="K639" s="14"/>
      <c r="L639" s="15"/>
      <c r="M639" s="15"/>
      <c r="N639" s="15">
        <v>46224</v>
      </c>
      <c r="O639" s="15">
        <v>46234</v>
      </c>
      <c r="P639" s="14"/>
      <c r="Q639" s="14"/>
      <c r="R639" s="15">
        <v>46235</v>
      </c>
      <c r="S639" s="15">
        <v>46242</v>
      </c>
      <c r="T639" s="14"/>
      <c r="U639" s="15">
        <v>46246</v>
      </c>
      <c r="V639" s="15">
        <v>46247</v>
      </c>
      <c r="W639" s="14"/>
      <c r="X639" s="14"/>
      <c r="Y639" s="14"/>
      <c r="Z639" s="14"/>
      <c r="AA639" s="14"/>
      <c r="AB639" s="14"/>
      <c r="AC639" s="15">
        <v>46248</v>
      </c>
      <c r="AD639" s="15">
        <v>46249</v>
      </c>
      <c r="AE639" s="14"/>
      <c r="AF639" s="14"/>
      <c r="AG639" s="15">
        <v>46251</v>
      </c>
      <c r="AH639" s="15">
        <v>46253</v>
      </c>
      <c r="AI639" s="15">
        <v>46255</v>
      </c>
      <c r="AJ639" s="136">
        <v>46256</v>
      </c>
      <c r="AK639" s="136">
        <v>46258</v>
      </c>
      <c r="AL639" s="198">
        <v>73</v>
      </c>
      <c r="AM639" s="14" t="s">
        <v>614</v>
      </c>
      <c r="AN639" s="14" t="s">
        <v>616</v>
      </c>
      <c r="AO639" s="14"/>
      <c r="AP639" s="14"/>
      <c r="AQ639" s="18"/>
      <c r="AR639" s="55"/>
      <c r="AS639" s="122" t="s">
        <v>1998</v>
      </c>
      <c r="AT639" s="44" t="s">
        <v>285</v>
      </c>
      <c r="AU639" s="187"/>
      <c r="AV639" s="44"/>
      <c r="AW639" s="173" t="s">
        <v>463</v>
      </c>
      <c r="AX639" s="44">
        <f>IFERROR(VLOOKUP(B639,'[1]Tracking sheet'!$A$3:$D$98000,2,0),0)</f>
        <v>180</v>
      </c>
      <c r="AY639" s="44">
        <f>IFERROR(VLOOKUP(B639,'[1]Tracking sheet'!$A$3:$D$98000,3,0),0)</f>
        <v>180</v>
      </c>
      <c r="AZ639" s="159">
        <f t="shared" si="184"/>
        <v>0</v>
      </c>
      <c r="BA639" s="158">
        <f>IFERROR(VLOOKUP(B639,'[2]Tracking Sheet'!$B$3:$J$5000,2,0),0)</f>
        <v>0</v>
      </c>
      <c r="BB639" s="174">
        <f t="shared" si="185"/>
        <v>-800</v>
      </c>
      <c r="BC639" s="44">
        <f>IFERROR(VLOOKUP(G639,'[1]Tracking sheet'!$A$3:$D$98000,2,0),0)</f>
        <v>0</v>
      </c>
      <c r="BD639" s="44">
        <f>IFERROR(VLOOKUP(G639,'[1]Tracking sheet'!$A$3:$D$98000,3,0),0)</f>
        <v>0</v>
      </c>
      <c r="BE639" s="159">
        <f t="shared" si="193"/>
        <v>0</v>
      </c>
      <c r="BF639" s="158">
        <f>IFERROR(VLOOKUP(G639,'[2]Tracking Sheet'!$B$3:$J$5000,2,0),0)</f>
        <v>0</v>
      </c>
      <c r="BG639" s="174" t="e">
        <f t="shared" si="194"/>
        <v>#VALUE!</v>
      </c>
      <c r="BH639" s="44">
        <f>IFERROR(VLOOKUP(L639,'[1]Tracking sheet'!$A$3:$D$98000,2,0),0)</f>
        <v>0</v>
      </c>
      <c r="BI639" s="44">
        <f>IFERROR(VLOOKUP(L639,'[1]Tracking sheet'!$A$3:$D$98000,3,0),0)</f>
        <v>0</v>
      </c>
      <c r="BJ639" s="159">
        <f t="shared" si="195"/>
        <v>0</v>
      </c>
      <c r="BK639" s="158">
        <f>IFERROR(VLOOKUP(L639,'[2]Tracking Sheet'!$B$3:$J$5000,2,0),0)</f>
        <v>0</v>
      </c>
      <c r="BL639" s="174">
        <f t="shared" si="196"/>
        <v>-46224</v>
      </c>
      <c r="BM639" s="44">
        <f>IFERROR(VLOOKUP(Q639,'[1]Tracking sheet'!$A$3:$D$98000,2,0),0)</f>
        <v>0</v>
      </c>
      <c r="BN639" s="187">
        <f t="shared" si="197"/>
        <v>35</v>
      </c>
      <c r="BO639" s="44" t="s">
        <v>972</v>
      </c>
    </row>
    <row r="640" spans="1:70" ht="36" customHeight="1" x14ac:dyDescent="0.3">
      <c r="A640" s="62" t="s">
        <v>3</v>
      </c>
      <c r="B640" s="135">
        <v>47906</v>
      </c>
      <c r="C640" s="127">
        <v>13268190</v>
      </c>
      <c r="D640" s="53">
        <v>1644</v>
      </c>
      <c r="E640" s="53">
        <v>816</v>
      </c>
      <c r="F640" s="136">
        <v>46183</v>
      </c>
      <c r="G640" s="15">
        <v>46190</v>
      </c>
      <c r="H640" s="18" t="s">
        <v>1999</v>
      </c>
      <c r="I640" s="18" t="s">
        <v>348</v>
      </c>
      <c r="J640" s="125"/>
      <c r="K640" s="125"/>
      <c r="L640" s="15">
        <v>46210</v>
      </c>
      <c r="M640" s="15">
        <v>46215</v>
      </c>
      <c r="N640" s="15">
        <v>46221</v>
      </c>
      <c r="O640" s="15">
        <v>46240</v>
      </c>
      <c r="P640" s="15"/>
      <c r="Q640" s="15"/>
      <c r="R640" s="15">
        <v>46244</v>
      </c>
      <c r="S640" s="125">
        <v>46244</v>
      </c>
      <c r="T640" s="15">
        <v>46249</v>
      </c>
      <c r="U640" s="15">
        <v>46251</v>
      </c>
      <c r="V640" s="15">
        <v>46252</v>
      </c>
      <c r="W640" s="15">
        <v>46254</v>
      </c>
      <c r="X640" s="15">
        <v>46255</v>
      </c>
      <c r="Y640" s="15"/>
      <c r="Z640" s="15"/>
      <c r="AA640" s="15"/>
      <c r="AB640" s="15"/>
      <c r="AC640" s="15">
        <v>46258</v>
      </c>
      <c r="AD640" s="15">
        <v>46260</v>
      </c>
      <c r="AE640" s="15"/>
      <c r="AF640" s="15"/>
      <c r="AG640" s="15">
        <v>46262</v>
      </c>
      <c r="AH640" s="15">
        <v>46265</v>
      </c>
      <c r="AI640" s="15">
        <v>46273</v>
      </c>
      <c r="AJ640" s="136">
        <v>46286</v>
      </c>
      <c r="AK640" s="136">
        <v>46288</v>
      </c>
      <c r="AL640" s="198">
        <v>103</v>
      </c>
      <c r="AM640" s="14" t="s">
        <v>294</v>
      </c>
      <c r="AN640" s="14" t="s">
        <v>52</v>
      </c>
      <c r="AO640" s="14" t="s">
        <v>18</v>
      </c>
      <c r="AP640" s="14"/>
      <c r="AQ640" s="18" t="s">
        <v>2000</v>
      </c>
      <c r="AR640" s="50"/>
      <c r="AS640" s="50"/>
      <c r="AT640" s="44" t="s">
        <v>595</v>
      </c>
      <c r="AU640" s="187"/>
      <c r="AV640" s="44"/>
      <c r="AW640" s="173" t="s">
        <v>468</v>
      </c>
      <c r="AX640" s="44">
        <f>IFERROR(VLOOKUP(B640,'[1]Tracking sheet'!$A$3:$D$98000,2,0),0)</f>
        <v>816</v>
      </c>
      <c r="AY640" s="44">
        <f>IFERROR(VLOOKUP(B640,'[1]Tracking sheet'!$A$3:$D$98000,3,0),0)</f>
        <v>816</v>
      </c>
      <c r="AZ640" s="159">
        <f t="shared" si="184"/>
        <v>0</v>
      </c>
      <c r="BA640" s="158">
        <f>IFERROR(VLOOKUP(B640,'[2]Tracking Sheet'!$B$3:$J$5000,2,0),0)</f>
        <v>1732</v>
      </c>
      <c r="BB640" s="174">
        <f t="shared" si="185"/>
        <v>88</v>
      </c>
      <c r="BC640" s="44">
        <f>IFERROR(VLOOKUP(G640,'[1]Tracking sheet'!$A$3:$D$98000,2,0),0)</f>
        <v>0</v>
      </c>
      <c r="BD640" s="44">
        <f>IFERROR(VLOOKUP(G640,'[1]Tracking sheet'!$A$3:$D$98000,3,0),0)</f>
        <v>0</v>
      </c>
      <c r="BE640" s="159">
        <f t="shared" si="193"/>
        <v>0</v>
      </c>
      <c r="BF640" s="158">
        <f>IFERROR(VLOOKUP(G640,'[2]Tracking Sheet'!$B$3:$J$5000,2,0),0)</f>
        <v>0</v>
      </c>
      <c r="BG640" s="174" t="e">
        <f t="shared" si="194"/>
        <v>#VALUE!</v>
      </c>
      <c r="BH640" s="44">
        <f>IFERROR(VLOOKUP(L640,'[1]Tracking sheet'!$A$3:$D$98000,2,0),0)</f>
        <v>0</v>
      </c>
      <c r="BI640" s="44">
        <f>IFERROR(VLOOKUP(L640,'[1]Tracking sheet'!$A$3:$D$98000,3,0),0)</f>
        <v>0</v>
      </c>
      <c r="BJ640" s="159">
        <f t="shared" si="195"/>
        <v>0</v>
      </c>
      <c r="BK640" s="158">
        <f>IFERROR(VLOOKUP(L640,'[2]Tracking Sheet'!$B$3:$J$5000,2,0),0)</f>
        <v>0</v>
      </c>
      <c r="BL640" s="174">
        <f t="shared" si="196"/>
        <v>-46221</v>
      </c>
      <c r="BM640" s="44">
        <f>IFERROR(VLOOKUP(Q640,'[1]Tracking sheet'!$A$3:$D$98000,2,0),0)</f>
        <v>0</v>
      </c>
      <c r="BN640" s="187">
        <f t="shared" si="197"/>
        <v>39</v>
      </c>
      <c r="BO640" s="44" t="s">
        <v>972</v>
      </c>
      <c r="BR640" s="70" t="s">
        <v>3084</v>
      </c>
    </row>
    <row r="641" spans="1:70" ht="36" customHeight="1" x14ac:dyDescent="0.3">
      <c r="A641" s="62" t="s">
        <v>3</v>
      </c>
      <c r="B641" s="121">
        <v>47907</v>
      </c>
      <c r="C641" s="127">
        <v>13238441</v>
      </c>
      <c r="D641" s="53">
        <v>1240</v>
      </c>
      <c r="E641" s="53">
        <v>297</v>
      </c>
      <c r="F641" s="136">
        <v>46183</v>
      </c>
      <c r="G641" s="15">
        <v>46190</v>
      </c>
      <c r="H641" s="18" t="s">
        <v>743</v>
      </c>
      <c r="I641" s="18" t="s">
        <v>249</v>
      </c>
      <c r="J641" s="125"/>
      <c r="K641" s="125"/>
      <c r="L641" s="15">
        <v>46208</v>
      </c>
      <c r="M641" s="15">
        <v>46213</v>
      </c>
      <c r="N641" s="15">
        <v>46216</v>
      </c>
      <c r="O641" s="15">
        <v>46234</v>
      </c>
      <c r="P641" s="15"/>
      <c r="Q641" s="15"/>
      <c r="R641" s="15">
        <v>46241</v>
      </c>
      <c r="S641" s="125">
        <v>46241</v>
      </c>
      <c r="T641" s="15">
        <v>46247</v>
      </c>
      <c r="U641" s="15">
        <v>46249</v>
      </c>
      <c r="V641" s="15">
        <v>46249</v>
      </c>
      <c r="W641" s="15">
        <v>46251</v>
      </c>
      <c r="X641" s="15">
        <v>46252</v>
      </c>
      <c r="Y641" s="15"/>
      <c r="Z641" s="15"/>
      <c r="AA641" s="15"/>
      <c r="AB641" s="15"/>
      <c r="AC641" s="15">
        <v>46254</v>
      </c>
      <c r="AD641" s="15">
        <v>46255</v>
      </c>
      <c r="AE641" s="15"/>
      <c r="AF641" s="15"/>
      <c r="AG641" s="15">
        <v>46258</v>
      </c>
      <c r="AH641" s="15">
        <v>46261</v>
      </c>
      <c r="AI641" s="15">
        <v>46273</v>
      </c>
      <c r="AJ641" s="136">
        <v>46286</v>
      </c>
      <c r="AK641" s="136">
        <v>46288</v>
      </c>
      <c r="AL641" s="198">
        <v>103</v>
      </c>
      <c r="AM641" s="14" t="s">
        <v>605</v>
      </c>
      <c r="AN641" s="14" t="s">
        <v>52</v>
      </c>
      <c r="AO641" s="14" t="s">
        <v>18</v>
      </c>
      <c r="AP641" s="14"/>
      <c r="AQ641" s="18" t="s">
        <v>2001</v>
      </c>
      <c r="AR641" s="50"/>
      <c r="AS641" s="50"/>
      <c r="AT641" s="44" t="s">
        <v>595</v>
      </c>
      <c r="AU641" s="187"/>
      <c r="AV641" s="44"/>
      <c r="AW641" s="173" t="s">
        <v>468</v>
      </c>
      <c r="AX641" s="44">
        <f>IFERROR(VLOOKUP(B641,'[1]Tracking sheet'!$A$3:$D$98000,2,0),0)</f>
        <v>298</v>
      </c>
      <c r="AY641" s="44">
        <f>IFERROR(VLOOKUP(B641,'[1]Tracking sheet'!$A$3:$D$98000,3,0),0)</f>
        <v>298</v>
      </c>
      <c r="AZ641" s="159">
        <f t="shared" si="184"/>
        <v>0</v>
      </c>
      <c r="BA641" s="158">
        <f>IFERROR(VLOOKUP(B641,'[2]Tracking Sheet'!$B$3:$J$5000,2,0),0)</f>
        <v>1255</v>
      </c>
      <c r="BB641" s="174">
        <f t="shared" si="185"/>
        <v>15</v>
      </c>
      <c r="BC641" s="44">
        <f>IFERROR(VLOOKUP(G641,'[1]Tracking sheet'!$A$3:$D$98000,2,0),0)</f>
        <v>0</v>
      </c>
      <c r="BD641" s="44">
        <f>IFERROR(VLOOKUP(G641,'[1]Tracking sheet'!$A$3:$D$98000,3,0),0)</f>
        <v>0</v>
      </c>
      <c r="BE641" s="159">
        <f t="shared" si="193"/>
        <v>0</v>
      </c>
      <c r="BF641" s="158">
        <f>IFERROR(VLOOKUP(G641,'[2]Tracking Sheet'!$B$3:$J$5000,2,0),0)</f>
        <v>0</v>
      </c>
      <c r="BG641" s="174" t="e">
        <f t="shared" si="194"/>
        <v>#VALUE!</v>
      </c>
      <c r="BH641" s="44">
        <f>IFERROR(VLOOKUP(L641,'[1]Tracking sheet'!$A$3:$D$98000,2,0),0)</f>
        <v>0</v>
      </c>
      <c r="BI641" s="44">
        <f>IFERROR(VLOOKUP(L641,'[1]Tracking sheet'!$A$3:$D$98000,3,0),0)</f>
        <v>0</v>
      </c>
      <c r="BJ641" s="159">
        <f t="shared" si="195"/>
        <v>0</v>
      </c>
      <c r="BK641" s="158">
        <f>IFERROR(VLOOKUP(L641,'[2]Tracking Sheet'!$B$3:$J$5000,2,0),0)</f>
        <v>0</v>
      </c>
      <c r="BL641" s="174">
        <f t="shared" si="196"/>
        <v>-46216</v>
      </c>
      <c r="BM641" s="44">
        <f>IFERROR(VLOOKUP(Q641,'[1]Tracking sheet'!$A$3:$D$98000,2,0),0)</f>
        <v>0</v>
      </c>
      <c r="BN641" s="187">
        <f t="shared" si="197"/>
        <v>39</v>
      </c>
      <c r="BO641" s="44" t="s">
        <v>972</v>
      </c>
      <c r="BR641" s="70" t="s">
        <v>3084</v>
      </c>
    </row>
    <row r="642" spans="1:70" ht="36" customHeight="1" x14ac:dyDescent="0.3">
      <c r="A642" s="62" t="s">
        <v>3</v>
      </c>
      <c r="B642" s="121">
        <v>47908</v>
      </c>
      <c r="C642" s="127">
        <v>13265105</v>
      </c>
      <c r="D642" s="53">
        <v>1588</v>
      </c>
      <c r="E642" s="53">
        <v>232</v>
      </c>
      <c r="F642" s="136">
        <v>46183</v>
      </c>
      <c r="G642" s="15">
        <v>46190</v>
      </c>
      <c r="H642" s="18" t="s">
        <v>2002</v>
      </c>
      <c r="I642" s="18" t="s">
        <v>46</v>
      </c>
      <c r="J642" s="125"/>
      <c r="K642" s="125"/>
      <c r="L642" s="15">
        <v>46207</v>
      </c>
      <c r="M642" s="15">
        <v>46213</v>
      </c>
      <c r="N642" s="15">
        <v>46217</v>
      </c>
      <c r="O642" s="15">
        <v>46231</v>
      </c>
      <c r="P642" s="15">
        <v>46235</v>
      </c>
      <c r="Q642" s="15">
        <v>46241</v>
      </c>
      <c r="R642" s="15">
        <v>46246</v>
      </c>
      <c r="S642" s="125">
        <v>46246</v>
      </c>
      <c r="T642" s="15">
        <v>46251</v>
      </c>
      <c r="U642" s="15">
        <v>46253</v>
      </c>
      <c r="V642" s="15">
        <v>46254</v>
      </c>
      <c r="W642" s="15">
        <v>46255</v>
      </c>
      <c r="X642" s="15">
        <v>46256</v>
      </c>
      <c r="Y642" s="15"/>
      <c r="Z642" s="15"/>
      <c r="AA642" s="15"/>
      <c r="AB642" s="15"/>
      <c r="AC642" s="15">
        <v>46258</v>
      </c>
      <c r="AD642" s="15">
        <v>46259</v>
      </c>
      <c r="AE642" s="15"/>
      <c r="AF642" s="15"/>
      <c r="AG642" s="15">
        <v>46261</v>
      </c>
      <c r="AH642" s="15">
        <v>46262</v>
      </c>
      <c r="AI642" s="15">
        <v>46265</v>
      </c>
      <c r="AJ642" s="136">
        <v>46286</v>
      </c>
      <c r="AK642" s="136">
        <v>46288</v>
      </c>
      <c r="AL642" s="198">
        <v>103</v>
      </c>
      <c r="AM642" s="14" t="s">
        <v>315</v>
      </c>
      <c r="AN642" s="14" t="s">
        <v>52</v>
      </c>
      <c r="AO642" s="14" t="s">
        <v>660</v>
      </c>
      <c r="AP642" s="14"/>
      <c r="AQ642" s="18" t="s">
        <v>2003</v>
      </c>
      <c r="AR642" s="50" t="s">
        <v>48</v>
      </c>
      <c r="AS642" s="50"/>
      <c r="AT642" s="44" t="s">
        <v>595</v>
      </c>
      <c r="AU642" s="187"/>
      <c r="AV642" s="44"/>
      <c r="AW642" s="173" t="s">
        <v>468</v>
      </c>
      <c r="AX642" s="44">
        <f>IFERROR(VLOOKUP(B642,'[1]Tracking sheet'!$A$3:$D$98000,2,0),0)</f>
        <v>232</v>
      </c>
      <c r="AY642" s="44">
        <f>IFERROR(VLOOKUP(B642,'[1]Tracking sheet'!$A$3:$D$98000,3,0),0)</f>
        <v>232</v>
      </c>
      <c r="AZ642" s="159">
        <f t="shared" si="184"/>
        <v>0</v>
      </c>
      <c r="BA642" s="158">
        <f>IFERROR(VLOOKUP(B642,'[2]Tracking Sheet'!$B$3:$J$5000,2,0),0)</f>
        <v>1656</v>
      </c>
      <c r="BB642" s="174">
        <f t="shared" si="185"/>
        <v>68</v>
      </c>
      <c r="BC642" s="44">
        <f>IFERROR(VLOOKUP(G642,'[1]Tracking sheet'!$A$3:$D$98000,2,0),0)</f>
        <v>0</v>
      </c>
      <c r="BD642" s="44">
        <f>IFERROR(VLOOKUP(G642,'[1]Tracking sheet'!$A$3:$D$98000,3,0),0)</f>
        <v>0</v>
      </c>
      <c r="BE642" s="159">
        <f t="shared" si="193"/>
        <v>0</v>
      </c>
      <c r="BF642" s="158">
        <f>IFERROR(VLOOKUP(G642,'[2]Tracking Sheet'!$B$3:$J$5000,2,0),0)</f>
        <v>0</v>
      </c>
      <c r="BG642" s="174" t="e">
        <f t="shared" si="194"/>
        <v>#VALUE!</v>
      </c>
      <c r="BH642" s="44">
        <f>IFERROR(VLOOKUP(L642,'[1]Tracking sheet'!$A$3:$D$98000,2,0),0)</f>
        <v>0</v>
      </c>
      <c r="BI642" s="44">
        <f>IFERROR(VLOOKUP(L642,'[1]Tracking sheet'!$A$3:$D$98000,3,0),0)</f>
        <v>0</v>
      </c>
      <c r="BJ642" s="159">
        <f t="shared" si="195"/>
        <v>0</v>
      </c>
      <c r="BK642" s="158">
        <f>IFERROR(VLOOKUP(L642,'[2]Tracking Sheet'!$B$3:$J$5000,2,0),0)</f>
        <v>0</v>
      </c>
      <c r="BL642" s="174">
        <f t="shared" si="196"/>
        <v>-46217</v>
      </c>
      <c r="BM642" s="44">
        <f>IFERROR(VLOOKUP(Q642,'[1]Tracking sheet'!$A$3:$D$98000,2,0),0)</f>
        <v>0</v>
      </c>
      <c r="BN642" s="187">
        <f t="shared" si="197"/>
        <v>39</v>
      </c>
      <c r="BO642" s="44" t="s">
        <v>972</v>
      </c>
      <c r="BR642" s="70" t="s">
        <v>3443</v>
      </c>
    </row>
    <row r="643" spans="1:70" ht="36" customHeight="1" x14ac:dyDescent="0.3">
      <c r="A643" s="62" t="s">
        <v>3</v>
      </c>
      <c r="B643" s="121">
        <v>47909</v>
      </c>
      <c r="C643" s="127">
        <v>13262473</v>
      </c>
      <c r="D643" s="53">
        <v>1656</v>
      </c>
      <c r="E643" s="53">
        <v>540</v>
      </c>
      <c r="F643" s="136">
        <v>46183</v>
      </c>
      <c r="G643" s="15">
        <v>46190</v>
      </c>
      <c r="H643" s="18" t="s">
        <v>2004</v>
      </c>
      <c r="I643" s="18" t="s">
        <v>352</v>
      </c>
      <c r="J643" s="125"/>
      <c r="K643" s="125"/>
      <c r="L643" s="15">
        <v>46208</v>
      </c>
      <c r="M643" s="15">
        <v>46215</v>
      </c>
      <c r="N643" s="15">
        <v>46218</v>
      </c>
      <c r="O643" s="15">
        <v>46234</v>
      </c>
      <c r="P643" s="15"/>
      <c r="Q643" s="15"/>
      <c r="R643" s="15">
        <v>46241</v>
      </c>
      <c r="S643" s="125">
        <v>46241</v>
      </c>
      <c r="T643" s="15">
        <v>46247</v>
      </c>
      <c r="U643" s="15">
        <v>46249</v>
      </c>
      <c r="V643" s="15">
        <v>46251</v>
      </c>
      <c r="W643" s="15"/>
      <c r="X643" s="15"/>
      <c r="Y643" s="15"/>
      <c r="Z643" s="15"/>
      <c r="AA643" s="15"/>
      <c r="AB643" s="15"/>
      <c r="AC643" s="15">
        <v>46258</v>
      </c>
      <c r="AD643" s="15">
        <v>46260</v>
      </c>
      <c r="AE643" s="15"/>
      <c r="AF643" s="15"/>
      <c r="AG643" s="15">
        <v>46262</v>
      </c>
      <c r="AH643" s="15">
        <v>46265</v>
      </c>
      <c r="AI643" s="15">
        <v>46273</v>
      </c>
      <c r="AJ643" s="136">
        <v>46285</v>
      </c>
      <c r="AK643" s="136">
        <v>46287</v>
      </c>
      <c r="AL643" s="198">
        <v>102</v>
      </c>
      <c r="AM643" s="14" t="s">
        <v>299</v>
      </c>
      <c r="AN643" s="14" t="s">
        <v>52</v>
      </c>
      <c r="AO643" s="14"/>
      <c r="AP643" s="14"/>
      <c r="AQ643" s="18"/>
      <c r="AR643" s="50"/>
      <c r="AS643" s="50"/>
      <c r="AT643" s="44" t="s">
        <v>595</v>
      </c>
      <c r="AU643" s="187"/>
      <c r="AV643" s="44"/>
      <c r="AW643" s="173" t="s">
        <v>468</v>
      </c>
      <c r="AX643" s="44">
        <f>IFERROR(VLOOKUP(B643,'[1]Tracking sheet'!$A$3:$D$98000,2,0),0)</f>
        <v>586</v>
      </c>
      <c r="AY643" s="44">
        <f>IFERROR(VLOOKUP(B643,'[1]Tracking sheet'!$A$3:$D$98000,3,0),0)</f>
        <v>586</v>
      </c>
      <c r="AZ643" s="159">
        <f t="shared" si="184"/>
        <v>0</v>
      </c>
      <c r="BA643" s="158">
        <f>IFERROR(VLOOKUP(B643,'[2]Tracking Sheet'!$B$3:$J$5000,2,0),0)</f>
        <v>1722</v>
      </c>
      <c r="BB643" s="174">
        <f t="shared" si="185"/>
        <v>66</v>
      </c>
      <c r="BC643" s="44">
        <f>IFERROR(VLOOKUP(G643,'[1]Tracking sheet'!$A$3:$D$98000,2,0),0)</f>
        <v>0</v>
      </c>
      <c r="BD643" s="44">
        <f>IFERROR(VLOOKUP(G643,'[1]Tracking sheet'!$A$3:$D$98000,3,0),0)</f>
        <v>0</v>
      </c>
      <c r="BE643" s="159">
        <f t="shared" si="193"/>
        <v>0</v>
      </c>
      <c r="BF643" s="158">
        <f>IFERROR(VLOOKUP(G643,'[2]Tracking Sheet'!$B$3:$J$5000,2,0),0)</f>
        <v>0</v>
      </c>
      <c r="BG643" s="174" t="e">
        <f t="shared" si="194"/>
        <v>#VALUE!</v>
      </c>
      <c r="BH643" s="44">
        <f>IFERROR(VLOOKUP(L643,'[1]Tracking sheet'!$A$3:$D$98000,2,0),0)</f>
        <v>0</v>
      </c>
      <c r="BI643" s="44">
        <f>IFERROR(VLOOKUP(L643,'[1]Tracking sheet'!$A$3:$D$98000,3,0),0)</f>
        <v>0</v>
      </c>
      <c r="BJ643" s="159">
        <f t="shared" si="195"/>
        <v>0</v>
      </c>
      <c r="BK643" s="158">
        <f>IFERROR(VLOOKUP(L643,'[2]Tracking Sheet'!$B$3:$J$5000,2,0),0)</f>
        <v>0</v>
      </c>
      <c r="BL643" s="174">
        <f t="shared" si="196"/>
        <v>-46218</v>
      </c>
      <c r="BM643" s="44">
        <f>IFERROR(VLOOKUP(Q643,'[1]Tracking sheet'!$A$3:$D$98000,2,0),0)</f>
        <v>0</v>
      </c>
      <c r="BN643" s="187">
        <f t="shared" si="197"/>
        <v>39</v>
      </c>
      <c r="BO643" s="44" t="s">
        <v>972</v>
      </c>
      <c r="BR643" s="70" t="s">
        <v>3084</v>
      </c>
    </row>
    <row r="644" spans="1:70" ht="36" customHeight="1" x14ac:dyDescent="0.3">
      <c r="A644" s="62" t="s">
        <v>3</v>
      </c>
      <c r="B644" s="121">
        <v>47910</v>
      </c>
      <c r="C644" s="127">
        <v>13238423</v>
      </c>
      <c r="D644" s="53">
        <v>1811</v>
      </c>
      <c r="E644" s="53">
        <v>423</v>
      </c>
      <c r="F644" s="136">
        <v>46183</v>
      </c>
      <c r="G644" s="15">
        <v>46190</v>
      </c>
      <c r="H644" s="18" t="s">
        <v>2004</v>
      </c>
      <c r="I644" s="18" t="s">
        <v>352</v>
      </c>
      <c r="J644" s="125"/>
      <c r="K644" s="125"/>
      <c r="L644" s="15">
        <v>46208</v>
      </c>
      <c r="M644" s="15">
        <v>46213</v>
      </c>
      <c r="N644" s="15">
        <v>46216</v>
      </c>
      <c r="O644" s="15">
        <v>46234</v>
      </c>
      <c r="P644" s="15"/>
      <c r="Q644" s="15"/>
      <c r="R644" s="15">
        <v>46241</v>
      </c>
      <c r="S644" s="125">
        <v>46241</v>
      </c>
      <c r="T644" s="15">
        <v>46247</v>
      </c>
      <c r="U644" s="15">
        <v>46249</v>
      </c>
      <c r="V644" s="15">
        <v>46251</v>
      </c>
      <c r="W644" s="15"/>
      <c r="X644" s="15"/>
      <c r="Y644" s="15"/>
      <c r="Z644" s="15"/>
      <c r="AA644" s="15">
        <v>46253</v>
      </c>
      <c r="AB644" s="15">
        <v>46254</v>
      </c>
      <c r="AC644" s="15">
        <v>46256</v>
      </c>
      <c r="AD644" s="15">
        <v>46258</v>
      </c>
      <c r="AE644" s="15"/>
      <c r="AF644" s="15"/>
      <c r="AG644" s="15">
        <v>46260</v>
      </c>
      <c r="AH644" s="15">
        <v>46262</v>
      </c>
      <c r="AI644" s="15">
        <v>46272</v>
      </c>
      <c r="AJ644" s="136">
        <v>46286</v>
      </c>
      <c r="AK644" s="136">
        <v>46288</v>
      </c>
      <c r="AL644" s="198">
        <v>103</v>
      </c>
      <c r="AM644" s="14" t="s">
        <v>299</v>
      </c>
      <c r="AN644" s="14" t="s">
        <v>52</v>
      </c>
      <c r="AO644" s="14"/>
      <c r="AP644" s="14" t="s">
        <v>28</v>
      </c>
      <c r="AQ644" s="18" t="s">
        <v>2005</v>
      </c>
      <c r="AR644" s="50"/>
      <c r="AS644" s="50"/>
      <c r="AT644" s="44" t="s">
        <v>595</v>
      </c>
      <c r="AU644" s="187"/>
      <c r="AV644" s="44"/>
      <c r="AW644" s="173" t="s">
        <v>468</v>
      </c>
      <c r="AX644" s="44">
        <f>IFERROR(VLOOKUP(B644,'[1]Tracking sheet'!$A$3:$D$98000,2,0),0)</f>
        <v>423</v>
      </c>
      <c r="AY644" s="44">
        <f>IFERROR(VLOOKUP(B644,'[1]Tracking sheet'!$A$3:$D$98000,3,0),0)</f>
        <v>423</v>
      </c>
      <c r="AZ644" s="159">
        <f t="shared" ref="AZ644:AZ707" si="201">AY644-AX644</f>
        <v>0</v>
      </c>
      <c r="BA644" s="158">
        <f>IFERROR(VLOOKUP(B644,'[2]Tracking Sheet'!$B$3:$J$5000,2,0),0)</f>
        <v>1911</v>
      </c>
      <c r="BB644" s="174">
        <f t="shared" ref="BB644:BB707" si="202">BA644-D644</f>
        <v>100</v>
      </c>
      <c r="BC644" s="44">
        <f>IFERROR(VLOOKUP(G644,'[1]Tracking sheet'!$A$3:$D$98000,2,0),0)</f>
        <v>0</v>
      </c>
      <c r="BD644" s="44">
        <f>IFERROR(VLOOKUP(G644,'[1]Tracking sheet'!$A$3:$D$98000,3,0),0)</f>
        <v>0</v>
      </c>
      <c r="BE644" s="159">
        <f t="shared" si="193"/>
        <v>0</v>
      </c>
      <c r="BF644" s="158">
        <f>IFERROR(VLOOKUP(G644,'[2]Tracking Sheet'!$B$3:$J$5000,2,0),0)</f>
        <v>0</v>
      </c>
      <c r="BG644" s="174" t="e">
        <f t="shared" si="194"/>
        <v>#VALUE!</v>
      </c>
      <c r="BH644" s="44">
        <f>IFERROR(VLOOKUP(L644,'[1]Tracking sheet'!$A$3:$D$98000,2,0),0)</f>
        <v>0</v>
      </c>
      <c r="BI644" s="44">
        <f>IFERROR(VLOOKUP(L644,'[1]Tracking sheet'!$A$3:$D$98000,3,0),0)</f>
        <v>0</v>
      </c>
      <c r="BJ644" s="159">
        <f t="shared" si="195"/>
        <v>0</v>
      </c>
      <c r="BK644" s="158">
        <f>IFERROR(VLOOKUP(L644,'[2]Tracking Sheet'!$B$3:$J$5000,2,0),0)</f>
        <v>0</v>
      </c>
      <c r="BL644" s="174">
        <f t="shared" si="196"/>
        <v>-46216</v>
      </c>
      <c r="BM644" s="44">
        <f>IFERROR(VLOOKUP(Q644,'[1]Tracking sheet'!$A$3:$D$98000,2,0),0)</f>
        <v>0</v>
      </c>
      <c r="BN644" s="187">
        <f t="shared" si="197"/>
        <v>39</v>
      </c>
      <c r="BO644" s="44" t="s">
        <v>972</v>
      </c>
      <c r="BR644" s="70" t="s">
        <v>3084</v>
      </c>
    </row>
    <row r="645" spans="1:70" ht="36" customHeight="1" x14ac:dyDescent="0.3">
      <c r="A645" s="62" t="s">
        <v>3</v>
      </c>
      <c r="B645" s="121">
        <v>47911</v>
      </c>
      <c r="C645" s="127">
        <v>13239189</v>
      </c>
      <c r="D645" s="53">
        <v>6931</v>
      </c>
      <c r="E645" s="53">
        <v>1548</v>
      </c>
      <c r="F645" s="136">
        <v>46183</v>
      </c>
      <c r="G645" s="15">
        <v>46190</v>
      </c>
      <c r="H645" s="18" t="s">
        <v>2004</v>
      </c>
      <c r="I645" s="18" t="s">
        <v>352</v>
      </c>
      <c r="J645" s="125"/>
      <c r="K645" s="125"/>
      <c r="L645" s="15">
        <v>46204</v>
      </c>
      <c r="M645" s="15">
        <v>46213</v>
      </c>
      <c r="N645" s="15">
        <v>46215</v>
      </c>
      <c r="O645" s="15">
        <v>46234</v>
      </c>
      <c r="P645" s="15"/>
      <c r="Q645" s="15"/>
      <c r="R645" s="15">
        <v>46240</v>
      </c>
      <c r="S645" s="125">
        <v>46240</v>
      </c>
      <c r="T645" s="15">
        <v>46246</v>
      </c>
      <c r="U645" s="15">
        <v>46248</v>
      </c>
      <c r="V645" s="15">
        <v>46251</v>
      </c>
      <c r="W645" s="15"/>
      <c r="X645" s="15"/>
      <c r="Y645" s="15"/>
      <c r="Z645" s="15"/>
      <c r="AA645" s="15">
        <v>46251</v>
      </c>
      <c r="AB645" s="15">
        <v>46253</v>
      </c>
      <c r="AC645" s="15">
        <v>46254</v>
      </c>
      <c r="AD645" s="15">
        <v>46260</v>
      </c>
      <c r="AE645" s="15"/>
      <c r="AF645" s="15"/>
      <c r="AG645" s="15">
        <v>46262</v>
      </c>
      <c r="AH645" s="15">
        <v>46265</v>
      </c>
      <c r="AI645" s="15">
        <v>46272</v>
      </c>
      <c r="AJ645" s="136">
        <v>46286</v>
      </c>
      <c r="AK645" s="136">
        <v>46288</v>
      </c>
      <c r="AL645" s="198">
        <v>103</v>
      </c>
      <c r="AM645" s="14" t="s">
        <v>299</v>
      </c>
      <c r="AN645" s="14" t="s">
        <v>52</v>
      </c>
      <c r="AO645" s="14"/>
      <c r="AP645" s="14" t="s">
        <v>28</v>
      </c>
      <c r="AQ645" s="18" t="s">
        <v>2006</v>
      </c>
      <c r="AR645" s="50"/>
      <c r="AS645" s="50"/>
      <c r="AT645" s="44" t="s">
        <v>595</v>
      </c>
      <c r="AU645" s="187"/>
      <c r="AV645" s="44"/>
      <c r="AW645" s="173" t="s">
        <v>468</v>
      </c>
      <c r="AX645" s="44">
        <f>IFERROR(VLOOKUP(B645,'[1]Tracking sheet'!$A$3:$D$98000,2,0),0)</f>
        <v>1548</v>
      </c>
      <c r="AY645" s="44">
        <f>IFERROR(VLOOKUP(B645,'[1]Tracking sheet'!$A$3:$D$98000,3,0),0)</f>
        <v>1548</v>
      </c>
      <c r="AZ645" s="159">
        <f t="shared" si="201"/>
        <v>0</v>
      </c>
      <c r="BA645" s="158">
        <f>IFERROR(VLOOKUP(B645,'[2]Tracking Sheet'!$B$3:$J$5000,2,0),0)</f>
        <v>7173</v>
      </c>
      <c r="BB645" s="174">
        <f t="shared" si="202"/>
        <v>242</v>
      </c>
      <c r="BC645" s="44">
        <f>IFERROR(VLOOKUP(G645,'[1]Tracking sheet'!$A$3:$D$98000,2,0),0)</f>
        <v>0</v>
      </c>
      <c r="BD645" s="44">
        <f>IFERROR(VLOOKUP(G645,'[1]Tracking sheet'!$A$3:$D$98000,3,0),0)</f>
        <v>0</v>
      </c>
      <c r="BE645" s="159">
        <f t="shared" si="193"/>
        <v>0</v>
      </c>
      <c r="BF645" s="158">
        <f>IFERROR(VLOOKUP(G645,'[2]Tracking Sheet'!$B$3:$J$5000,2,0),0)</f>
        <v>0</v>
      </c>
      <c r="BG645" s="174" t="e">
        <f t="shared" si="194"/>
        <v>#VALUE!</v>
      </c>
      <c r="BH645" s="44">
        <f>IFERROR(VLOOKUP(L645,'[1]Tracking sheet'!$A$3:$D$98000,2,0),0)</f>
        <v>0</v>
      </c>
      <c r="BI645" s="44">
        <f>IFERROR(VLOOKUP(L645,'[1]Tracking sheet'!$A$3:$D$98000,3,0),0)</f>
        <v>0</v>
      </c>
      <c r="BJ645" s="159">
        <f t="shared" si="195"/>
        <v>0</v>
      </c>
      <c r="BK645" s="158">
        <f>IFERROR(VLOOKUP(L645,'[2]Tracking Sheet'!$B$3:$J$5000,2,0),0)</f>
        <v>0</v>
      </c>
      <c r="BL645" s="174">
        <f t="shared" si="196"/>
        <v>-46215</v>
      </c>
      <c r="BM645" s="44">
        <f>IFERROR(VLOOKUP(Q645,'[1]Tracking sheet'!$A$3:$D$98000,2,0),0)</f>
        <v>0</v>
      </c>
      <c r="BN645" s="187">
        <f t="shared" si="197"/>
        <v>39</v>
      </c>
      <c r="BO645" s="44" t="s">
        <v>972</v>
      </c>
      <c r="BR645" s="70" t="s">
        <v>3084</v>
      </c>
    </row>
    <row r="646" spans="1:70" ht="36" customHeight="1" x14ac:dyDescent="0.3">
      <c r="A646" s="62" t="s">
        <v>3</v>
      </c>
      <c r="B646" s="121">
        <v>47896</v>
      </c>
      <c r="C646" s="127" t="s">
        <v>1141</v>
      </c>
      <c r="D646" s="53">
        <v>3104</v>
      </c>
      <c r="E646" s="53">
        <v>629</v>
      </c>
      <c r="F646" s="136">
        <v>46183</v>
      </c>
      <c r="G646" s="15">
        <v>46190</v>
      </c>
      <c r="H646" s="18" t="s">
        <v>641</v>
      </c>
      <c r="I646" s="18" t="s">
        <v>347</v>
      </c>
      <c r="J646" s="125"/>
      <c r="K646" s="125"/>
      <c r="L646" s="15">
        <v>46204</v>
      </c>
      <c r="M646" s="15">
        <v>46209</v>
      </c>
      <c r="N646" s="15">
        <v>46216</v>
      </c>
      <c r="O646" s="15">
        <v>46229</v>
      </c>
      <c r="P646" s="15"/>
      <c r="Q646" s="15"/>
      <c r="R646" s="15">
        <v>46235</v>
      </c>
      <c r="S646" s="125">
        <v>46235</v>
      </c>
      <c r="T646" s="15">
        <v>46242</v>
      </c>
      <c r="U646" s="15">
        <v>46244</v>
      </c>
      <c r="V646" s="15">
        <v>46245</v>
      </c>
      <c r="W646" s="15">
        <v>46246</v>
      </c>
      <c r="X646" s="15">
        <v>46249</v>
      </c>
      <c r="Y646" s="15"/>
      <c r="Z646" s="15"/>
      <c r="AA646" s="15"/>
      <c r="AB646" s="15"/>
      <c r="AC646" s="15">
        <v>46252</v>
      </c>
      <c r="AD646" s="15">
        <v>46255</v>
      </c>
      <c r="AE646" s="15"/>
      <c r="AF646" s="15"/>
      <c r="AG646" s="15">
        <v>46258</v>
      </c>
      <c r="AH646" s="15">
        <v>46261</v>
      </c>
      <c r="AI646" s="15">
        <v>46270</v>
      </c>
      <c r="AJ646" s="136">
        <v>46285</v>
      </c>
      <c r="AK646" s="136">
        <v>46287</v>
      </c>
      <c r="AL646" s="198">
        <v>102</v>
      </c>
      <c r="AM646" s="14" t="s">
        <v>303</v>
      </c>
      <c r="AN646" s="14" t="s">
        <v>52</v>
      </c>
      <c r="AO646" s="14" t="s">
        <v>58</v>
      </c>
      <c r="AP646" s="14"/>
      <c r="AQ646" s="18" t="s">
        <v>2007</v>
      </c>
      <c r="AR646" s="50"/>
      <c r="AS646" s="50"/>
      <c r="AT646" s="44" t="s">
        <v>595</v>
      </c>
      <c r="AU646" s="187"/>
      <c r="AV646" s="44"/>
      <c r="AW646" s="173" t="s">
        <v>468</v>
      </c>
      <c r="AX646" s="44">
        <f>IFERROR(VLOOKUP(B646,'[1]Tracking sheet'!$A$3:$D$98000,2,0),0)</f>
        <v>628</v>
      </c>
      <c r="AY646" s="44">
        <f>IFERROR(VLOOKUP(B646,'[1]Tracking sheet'!$A$3:$D$98000,3,0),0)</f>
        <v>628</v>
      </c>
      <c r="AZ646" s="159">
        <f t="shared" si="201"/>
        <v>0</v>
      </c>
      <c r="BA646" s="158">
        <f>IFERROR(VLOOKUP(B646,'[2]Tracking Sheet'!$B$3:$J$5000,2,0),0)</f>
        <v>3186</v>
      </c>
      <c r="BB646" s="174">
        <f t="shared" si="202"/>
        <v>82</v>
      </c>
      <c r="BC646" s="44">
        <f>IFERROR(VLOOKUP(G646,'[1]Tracking sheet'!$A$3:$D$98000,2,0),0)</f>
        <v>0</v>
      </c>
      <c r="BD646" s="44">
        <f>IFERROR(VLOOKUP(G646,'[1]Tracking sheet'!$A$3:$D$98000,3,0),0)</f>
        <v>0</v>
      </c>
      <c r="BE646" s="159">
        <f t="shared" si="193"/>
        <v>0</v>
      </c>
      <c r="BF646" s="158">
        <f>IFERROR(VLOOKUP(G646,'[2]Tracking Sheet'!$B$3:$J$5000,2,0),0)</f>
        <v>0</v>
      </c>
      <c r="BG646" s="174" t="e">
        <f t="shared" si="194"/>
        <v>#VALUE!</v>
      </c>
      <c r="BH646" s="44">
        <f>IFERROR(VLOOKUP(L646,'[1]Tracking sheet'!$A$3:$D$98000,2,0),0)</f>
        <v>0</v>
      </c>
      <c r="BI646" s="44">
        <f>IFERROR(VLOOKUP(L646,'[1]Tracking sheet'!$A$3:$D$98000,3,0),0)</f>
        <v>0</v>
      </c>
      <c r="BJ646" s="159">
        <f t="shared" si="195"/>
        <v>0</v>
      </c>
      <c r="BK646" s="158">
        <f>IFERROR(VLOOKUP(L646,'[2]Tracking Sheet'!$B$3:$J$5000,2,0),0)</f>
        <v>0</v>
      </c>
      <c r="BL646" s="174">
        <f t="shared" si="196"/>
        <v>-46216</v>
      </c>
      <c r="BM646" s="44">
        <f>IFERROR(VLOOKUP(Q646,'[1]Tracking sheet'!$A$3:$D$98000,2,0),0)</f>
        <v>0</v>
      </c>
      <c r="BN646" s="187">
        <f t="shared" si="197"/>
        <v>39</v>
      </c>
      <c r="BO646" s="44" t="s">
        <v>971</v>
      </c>
      <c r="BR646" s="70" t="s">
        <v>3081</v>
      </c>
    </row>
    <row r="647" spans="1:70" ht="36" customHeight="1" x14ac:dyDescent="0.3">
      <c r="A647" s="62" t="s">
        <v>3</v>
      </c>
      <c r="B647" s="121">
        <v>47897</v>
      </c>
      <c r="C647" s="127" t="s">
        <v>682</v>
      </c>
      <c r="D647" s="53">
        <v>4380</v>
      </c>
      <c r="E647" s="53">
        <v>595</v>
      </c>
      <c r="F647" s="136">
        <v>46183</v>
      </c>
      <c r="G647" s="15">
        <v>46190</v>
      </c>
      <c r="H647" s="18" t="s">
        <v>641</v>
      </c>
      <c r="I647" s="18" t="s">
        <v>347</v>
      </c>
      <c r="J647" s="125"/>
      <c r="K647" s="125"/>
      <c r="L647" s="15">
        <v>46204</v>
      </c>
      <c r="M647" s="15">
        <v>46210</v>
      </c>
      <c r="N647" s="15">
        <v>46217</v>
      </c>
      <c r="O647" s="15">
        <v>46231</v>
      </c>
      <c r="P647" s="15"/>
      <c r="Q647" s="15"/>
      <c r="R647" s="15">
        <v>46235</v>
      </c>
      <c r="S647" s="125">
        <v>46235</v>
      </c>
      <c r="T647" s="15">
        <v>46242</v>
      </c>
      <c r="U647" s="15">
        <v>46244</v>
      </c>
      <c r="V647" s="15">
        <v>46247</v>
      </c>
      <c r="W647" s="15">
        <v>46247</v>
      </c>
      <c r="X647" s="15">
        <v>46251</v>
      </c>
      <c r="Y647" s="15"/>
      <c r="Z647" s="15"/>
      <c r="AA647" s="15"/>
      <c r="AB647" s="15"/>
      <c r="AC647" s="15">
        <v>46252</v>
      </c>
      <c r="AD647" s="15">
        <v>46255</v>
      </c>
      <c r="AE647" s="15"/>
      <c r="AF647" s="15"/>
      <c r="AG647" s="15">
        <v>46258</v>
      </c>
      <c r="AH647" s="15">
        <v>46260</v>
      </c>
      <c r="AI647" s="15">
        <v>46265</v>
      </c>
      <c r="AJ647" s="136">
        <v>46285</v>
      </c>
      <c r="AK647" s="136">
        <v>46287</v>
      </c>
      <c r="AL647" s="198">
        <v>102</v>
      </c>
      <c r="AM647" s="14" t="s">
        <v>303</v>
      </c>
      <c r="AN647" s="14" t="s">
        <v>52</v>
      </c>
      <c r="AO647" s="14" t="s">
        <v>58</v>
      </c>
      <c r="AP647" s="14"/>
      <c r="AQ647" s="18" t="s">
        <v>2008</v>
      </c>
      <c r="AR647" s="50"/>
      <c r="AS647" s="50"/>
      <c r="AT647" s="44" t="s">
        <v>595</v>
      </c>
      <c r="AU647" s="187"/>
      <c r="AV647" s="44"/>
      <c r="AW647" s="173" t="s">
        <v>468</v>
      </c>
      <c r="AX647" s="44">
        <f>IFERROR(VLOOKUP(B647,'[1]Tracking sheet'!$A$3:$D$98000,2,0),0)</f>
        <v>594</v>
      </c>
      <c r="AY647" s="44">
        <f>IFERROR(VLOOKUP(B647,'[1]Tracking sheet'!$A$3:$D$98000,3,0),0)</f>
        <v>594</v>
      </c>
      <c r="AZ647" s="159">
        <f t="shared" si="201"/>
        <v>0</v>
      </c>
      <c r="BA647" s="158">
        <f>IFERROR(VLOOKUP(B647,'[2]Tracking Sheet'!$B$3:$J$5000,2,0),0)</f>
        <v>4540</v>
      </c>
      <c r="BB647" s="174">
        <f t="shared" si="202"/>
        <v>160</v>
      </c>
      <c r="BC647" s="44">
        <f>IFERROR(VLOOKUP(G647,'[1]Tracking sheet'!$A$3:$D$98000,2,0),0)</f>
        <v>0</v>
      </c>
      <c r="BD647" s="44">
        <f>IFERROR(VLOOKUP(G647,'[1]Tracking sheet'!$A$3:$D$98000,3,0),0)</f>
        <v>0</v>
      </c>
      <c r="BE647" s="159">
        <f t="shared" si="193"/>
        <v>0</v>
      </c>
      <c r="BF647" s="158">
        <f>IFERROR(VLOOKUP(G647,'[2]Tracking Sheet'!$B$3:$J$5000,2,0),0)</f>
        <v>0</v>
      </c>
      <c r="BG647" s="174" t="e">
        <f t="shared" si="194"/>
        <v>#VALUE!</v>
      </c>
      <c r="BH647" s="44">
        <f>IFERROR(VLOOKUP(L647,'[1]Tracking sheet'!$A$3:$D$98000,2,0),0)</f>
        <v>0</v>
      </c>
      <c r="BI647" s="44">
        <f>IFERROR(VLOOKUP(L647,'[1]Tracking sheet'!$A$3:$D$98000,3,0),0)</f>
        <v>0</v>
      </c>
      <c r="BJ647" s="159">
        <f t="shared" si="195"/>
        <v>0</v>
      </c>
      <c r="BK647" s="158">
        <f>IFERROR(VLOOKUP(L647,'[2]Tracking Sheet'!$B$3:$J$5000,2,0),0)</f>
        <v>0</v>
      </c>
      <c r="BL647" s="174">
        <f t="shared" si="196"/>
        <v>-46217</v>
      </c>
      <c r="BM647" s="44">
        <f>IFERROR(VLOOKUP(Q647,'[1]Tracking sheet'!$A$3:$D$98000,2,0),0)</f>
        <v>0</v>
      </c>
      <c r="BN647" s="187">
        <f t="shared" si="197"/>
        <v>39</v>
      </c>
      <c r="BO647" s="44" t="s">
        <v>971</v>
      </c>
      <c r="BR647" s="70" t="s">
        <v>3081</v>
      </c>
    </row>
    <row r="648" spans="1:70" ht="36" customHeight="1" x14ac:dyDescent="0.3">
      <c r="A648" s="62" t="s">
        <v>3</v>
      </c>
      <c r="B648" s="121">
        <v>47898</v>
      </c>
      <c r="C648" s="127" t="s">
        <v>681</v>
      </c>
      <c r="D648" s="53">
        <v>2604</v>
      </c>
      <c r="E648" s="53">
        <v>328</v>
      </c>
      <c r="F648" s="136">
        <v>46183</v>
      </c>
      <c r="G648" s="15">
        <v>46190</v>
      </c>
      <c r="H648" s="18" t="s">
        <v>641</v>
      </c>
      <c r="I648" s="18" t="s">
        <v>347</v>
      </c>
      <c r="J648" s="125"/>
      <c r="K648" s="125"/>
      <c r="L648" s="15">
        <v>46206</v>
      </c>
      <c r="M648" s="15">
        <v>46213</v>
      </c>
      <c r="N648" s="15">
        <v>46217</v>
      </c>
      <c r="O648" s="15">
        <v>46234</v>
      </c>
      <c r="P648" s="15"/>
      <c r="Q648" s="15"/>
      <c r="R648" s="15">
        <v>46240</v>
      </c>
      <c r="S648" s="125">
        <v>46240</v>
      </c>
      <c r="T648" s="15">
        <v>46246</v>
      </c>
      <c r="U648" s="15">
        <v>46248</v>
      </c>
      <c r="V648" s="15">
        <v>46249</v>
      </c>
      <c r="W648" s="15">
        <v>46251</v>
      </c>
      <c r="X648" s="15">
        <v>46253</v>
      </c>
      <c r="Y648" s="15"/>
      <c r="Z648" s="15"/>
      <c r="AA648" s="15"/>
      <c r="AB648" s="15"/>
      <c r="AC648" s="15">
        <v>46255</v>
      </c>
      <c r="AD648" s="15">
        <v>46256</v>
      </c>
      <c r="AE648" s="15"/>
      <c r="AF648" s="15"/>
      <c r="AG648" s="15">
        <v>46259</v>
      </c>
      <c r="AH648" s="15">
        <v>46262</v>
      </c>
      <c r="AI648" s="15">
        <v>46269</v>
      </c>
      <c r="AJ648" s="136">
        <v>46286</v>
      </c>
      <c r="AK648" s="136">
        <v>46288</v>
      </c>
      <c r="AL648" s="198">
        <f t="shared" ref="AL648" si="203">+AJ648-F648</f>
        <v>103</v>
      </c>
      <c r="AM648" s="14" t="s">
        <v>303</v>
      </c>
      <c r="AN648" s="14" t="s">
        <v>52</v>
      </c>
      <c r="AO648" s="14" t="s">
        <v>58</v>
      </c>
      <c r="AP648" s="14"/>
      <c r="AQ648" s="18" t="s">
        <v>2846</v>
      </c>
      <c r="AR648" s="50"/>
      <c r="AS648" s="50"/>
      <c r="AT648" s="44" t="s">
        <v>595</v>
      </c>
      <c r="AU648" s="187"/>
      <c r="AV648" s="44"/>
      <c r="AW648" s="173" t="s">
        <v>468</v>
      </c>
      <c r="AX648" s="44">
        <f>IFERROR(VLOOKUP(B648,'[1]Tracking sheet'!$A$3:$D$98000,2,0),0)</f>
        <v>328</v>
      </c>
      <c r="AY648" s="44">
        <f>IFERROR(VLOOKUP(B648,'[1]Tracking sheet'!$A$3:$D$98000,3,0),0)</f>
        <v>328</v>
      </c>
      <c r="AZ648" s="159">
        <f t="shared" si="201"/>
        <v>0</v>
      </c>
      <c r="BA648" s="158">
        <f>IFERROR(VLOOKUP(B648,'[2]Tracking Sheet'!$B$3:$J$5000,2,0),0)</f>
        <v>2722</v>
      </c>
      <c r="BB648" s="174">
        <f t="shared" si="202"/>
        <v>118</v>
      </c>
      <c r="BC648" s="44">
        <f>IFERROR(VLOOKUP(G648,'[1]Tracking sheet'!$A$3:$D$98000,2,0),0)</f>
        <v>0</v>
      </c>
      <c r="BD648" s="44">
        <f>IFERROR(VLOOKUP(G648,'[1]Tracking sheet'!$A$3:$D$98000,3,0),0)</f>
        <v>0</v>
      </c>
      <c r="BE648" s="159">
        <f t="shared" si="193"/>
        <v>0</v>
      </c>
      <c r="BF648" s="158">
        <f>IFERROR(VLOOKUP(G648,'[2]Tracking Sheet'!$B$3:$J$5000,2,0),0)</f>
        <v>0</v>
      </c>
      <c r="BG648" s="174" t="e">
        <f t="shared" si="194"/>
        <v>#VALUE!</v>
      </c>
      <c r="BH648" s="44">
        <f>IFERROR(VLOOKUP(L648,'[1]Tracking sheet'!$A$3:$D$98000,2,0),0)</f>
        <v>0</v>
      </c>
      <c r="BI648" s="44">
        <f>IFERROR(VLOOKUP(L648,'[1]Tracking sheet'!$A$3:$D$98000,3,0),0)</f>
        <v>0</v>
      </c>
      <c r="BJ648" s="159">
        <f t="shared" si="195"/>
        <v>0</v>
      </c>
      <c r="BK648" s="158">
        <f>IFERROR(VLOOKUP(L648,'[2]Tracking Sheet'!$B$3:$J$5000,2,0),0)</f>
        <v>0</v>
      </c>
      <c r="BL648" s="174">
        <f t="shared" si="196"/>
        <v>-46217</v>
      </c>
      <c r="BM648" s="44">
        <f>IFERROR(VLOOKUP(Q648,'[1]Tracking sheet'!$A$3:$D$98000,2,0),0)</f>
        <v>0</v>
      </c>
      <c r="BN648" s="187">
        <f t="shared" si="197"/>
        <v>39</v>
      </c>
      <c r="BO648" s="44" t="s">
        <v>972</v>
      </c>
      <c r="BR648" s="70" t="s">
        <v>3081</v>
      </c>
    </row>
    <row r="649" spans="1:70" ht="36" customHeight="1" x14ac:dyDescent="0.3">
      <c r="A649" s="62" t="s">
        <v>3</v>
      </c>
      <c r="B649" s="121">
        <v>47899</v>
      </c>
      <c r="C649" s="127" t="s">
        <v>904</v>
      </c>
      <c r="D649" s="53">
        <v>4132</v>
      </c>
      <c r="E649" s="53">
        <v>885</v>
      </c>
      <c r="F649" s="136">
        <v>46183</v>
      </c>
      <c r="G649" s="15">
        <v>46190</v>
      </c>
      <c r="H649" s="18" t="s">
        <v>641</v>
      </c>
      <c r="I649" s="18" t="s">
        <v>347</v>
      </c>
      <c r="J649" s="125"/>
      <c r="K649" s="125"/>
      <c r="L649" s="15">
        <v>46208</v>
      </c>
      <c r="M649" s="15">
        <v>46213</v>
      </c>
      <c r="N649" s="15">
        <v>46218</v>
      </c>
      <c r="O649" s="15">
        <v>46234</v>
      </c>
      <c r="P649" s="15"/>
      <c r="Q649" s="15"/>
      <c r="R649" s="15">
        <v>46240</v>
      </c>
      <c r="S649" s="125">
        <v>46240</v>
      </c>
      <c r="T649" s="15">
        <v>46244</v>
      </c>
      <c r="U649" s="15">
        <v>46246</v>
      </c>
      <c r="V649" s="15">
        <v>46248</v>
      </c>
      <c r="W649" s="15">
        <v>46248</v>
      </c>
      <c r="X649" s="15">
        <v>46251</v>
      </c>
      <c r="Y649" s="15"/>
      <c r="Z649" s="15"/>
      <c r="AA649" s="15"/>
      <c r="AB649" s="15"/>
      <c r="AC649" s="15">
        <v>46253</v>
      </c>
      <c r="AD649" s="15">
        <v>46256</v>
      </c>
      <c r="AE649" s="15"/>
      <c r="AF649" s="15"/>
      <c r="AG649" s="15">
        <v>46260</v>
      </c>
      <c r="AH649" s="15">
        <v>46263</v>
      </c>
      <c r="AI649" s="15">
        <v>46271</v>
      </c>
      <c r="AJ649" s="136">
        <v>46286</v>
      </c>
      <c r="AK649" s="136">
        <v>46288</v>
      </c>
      <c r="AL649" s="198">
        <v>103</v>
      </c>
      <c r="AM649" s="14" t="s">
        <v>303</v>
      </c>
      <c r="AN649" s="14" t="s">
        <v>52</v>
      </c>
      <c r="AO649" s="14" t="s">
        <v>58</v>
      </c>
      <c r="AP649" s="14"/>
      <c r="AQ649" s="18" t="s">
        <v>2009</v>
      </c>
      <c r="AR649" s="50"/>
      <c r="AS649" s="50"/>
      <c r="AT649" s="44" t="s">
        <v>595</v>
      </c>
      <c r="AU649" s="187"/>
      <c r="AV649" s="44"/>
      <c r="AW649" s="173" t="s">
        <v>468</v>
      </c>
      <c r="AX649" s="44">
        <f>IFERROR(VLOOKUP(B649,'[1]Tracking sheet'!$A$3:$D$98000,2,0),0)</f>
        <v>886</v>
      </c>
      <c r="AY649" s="44">
        <f>IFERROR(VLOOKUP(B649,'[1]Tracking sheet'!$A$3:$D$98000,3,0),0)</f>
        <v>886</v>
      </c>
      <c r="AZ649" s="159">
        <f t="shared" si="201"/>
        <v>0</v>
      </c>
      <c r="BA649" s="158">
        <f>IFERROR(VLOOKUP(B649,'[2]Tracking Sheet'!$B$3:$J$5000,2,0),0)</f>
        <v>4252</v>
      </c>
      <c r="BB649" s="174">
        <f t="shared" si="202"/>
        <v>120</v>
      </c>
      <c r="BC649" s="44">
        <f>IFERROR(VLOOKUP(G649,'[1]Tracking sheet'!$A$3:$D$98000,2,0),0)</f>
        <v>0</v>
      </c>
      <c r="BD649" s="44">
        <f>IFERROR(VLOOKUP(G649,'[1]Tracking sheet'!$A$3:$D$98000,3,0),0)</f>
        <v>0</v>
      </c>
      <c r="BE649" s="159">
        <f t="shared" si="193"/>
        <v>0</v>
      </c>
      <c r="BF649" s="158">
        <f>IFERROR(VLOOKUP(G649,'[2]Tracking Sheet'!$B$3:$J$5000,2,0),0)</f>
        <v>0</v>
      </c>
      <c r="BG649" s="174" t="e">
        <f t="shared" si="194"/>
        <v>#VALUE!</v>
      </c>
      <c r="BH649" s="44">
        <f>IFERROR(VLOOKUP(L649,'[1]Tracking sheet'!$A$3:$D$98000,2,0),0)</f>
        <v>0</v>
      </c>
      <c r="BI649" s="44">
        <f>IFERROR(VLOOKUP(L649,'[1]Tracking sheet'!$A$3:$D$98000,3,0),0)</f>
        <v>0</v>
      </c>
      <c r="BJ649" s="159">
        <f t="shared" si="195"/>
        <v>0</v>
      </c>
      <c r="BK649" s="158">
        <f>IFERROR(VLOOKUP(L649,'[2]Tracking Sheet'!$B$3:$J$5000,2,0),0)</f>
        <v>0</v>
      </c>
      <c r="BL649" s="174">
        <f t="shared" si="196"/>
        <v>-46218</v>
      </c>
      <c r="BM649" s="44">
        <f>IFERROR(VLOOKUP(Q649,'[1]Tracking sheet'!$A$3:$D$98000,2,0),0)</f>
        <v>0</v>
      </c>
      <c r="BN649" s="187">
        <f t="shared" si="197"/>
        <v>39</v>
      </c>
      <c r="BO649" s="44" t="s">
        <v>972</v>
      </c>
      <c r="BR649" s="70" t="s">
        <v>3081</v>
      </c>
    </row>
    <row r="650" spans="1:70" ht="36" customHeight="1" x14ac:dyDescent="0.3">
      <c r="A650" s="62" t="s">
        <v>3</v>
      </c>
      <c r="B650" s="121">
        <v>47900</v>
      </c>
      <c r="C650" s="127">
        <v>13264522</v>
      </c>
      <c r="D650" s="53">
        <v>2723</v>
      </c>
      <c r="E650" s="53">
        <v>538</v>
      </c>
      <c r="F650" s="136">
        <v>46183</v>
      </c>
      <c r="G650" s="15">
        <v>46190</v>
      </c>
      <c r="H650" s="18" t="s">
        <v>2010</v>
      </c>
      <c r="I650" s="18" t="s">
        <v>347</v>
      </c>
      <c r="J650" s="125"/>
      <c r="K650" s="125"/>
      <c r="L650" s="15">
        <v>46204</v>
      </c>
      <c r="M650" s="15">
        <v>46209</v>
      </c>
      <c r="N650" s="15">
        <v>46215</v>
      </c>
      <c r="O650" s="15">
        <v>46228</v>
      </c>
      <c r="P650" s="15">
        <v>46230</v>
      </c>
      <c r="Q650" s="15">
        <v>46238</v>
      </c>
      <c r="R650" s="15">
        <v>46240</v>
      </c>
      <c r="S650" s="125">
        <v>46240</v>
      </c>
      <c r="T650" s="15">
        <v>46245</v>
      </c>
      <c r="U650" s="15">
        <v>46247</v>
      </c>
      <c r="V650" s="15">
        <v>46248</v>
      </c>
      <c r="W650" s="15">
        <v>46249</v>
      </c>
      <c r="X650" s="15">
        <v>46252</v>
      </c>
      <c r="Y650" s="15"/>
      <c r="Z650" s="15"/>
      <c r="AA650" s="15"/>
      <c r="AB650" s="15"/>
      <c r="AC650" s="15">
        <v>46254</v>
      </c>
      <c r="AD650" s="15">
        <v>46256</v>
      </c>
      <c r="AE650" s="15"/>
      <c r="AF650" s="15"/>
      <c r="AG650" s="15">
        <v>46259</v>
      </c>
      <c r="AH650" s="15">
        <v>46262</v>
      </c>
      <c r="AI650" s="15">
        <v>46271</v>
      </c>
      <c r="AJ650" s="136">
        <v>46286</v>
      </c>
      <c r="AK650" s="136">
        <v>46288</v>
      </c>
      <c r="AL650" s="198">
        <v>103</v>
      </c>
      <c r="AM650" s="14" t="s">
        <v>303</v>
      </c>
      <c r="AN650" s="14" t="s">
        <v>52</v>
      </c>
      <c r="AO650" s="14" t="s">
        <v>58</v>
      </c>
      <c r="AP650" s="14"/>
      <c r="AQ650" s="18" t="s">
        <v>2011</v>
      </c>
      <c r="AR650" s="50" t="s">
        <v>48</v>
      </c>
      <c r="AS650" s="50"/>
      <c r="AT650" s="44" t="s">
        <v>595</v>
      </c>
      <c r="AU650" s="187"/>
      <c r="AV650" s="44"/>
      <c r="AW650" s="173" t="s">
        <v>468</v>
      </c>
      <c r="AX650" s="44">
        <f>IFERROR(VLOOKUP(B650,'[1]Tracking sheet'!$A$3:$D$98000,2,0),0)</f>
        <v>538</v>
      </c>
      <c r="AY650" s="44">
        <f>IFERROR(VLOOKUP(B650,'[1]Tracking sheet'!$A$3:$D$98000,3,0),0)</f>
        <v>538</v>
      </c>
      <c r="AZ650" s="159">
        <f t="shared" si="201"/>
        <v>0</v>
      </c>
      <c r="BA650" s="158">
        <f>IFERROR(VLOOKUP(B650,'[2]Tracking Sheet'!$B$3:$J$5000,2,0),0)</f>
        <v>2809</v>
      </c>
      <c r="BB650" s="174">
        <f t="shared" si="202"/>
        <v>86</v>
      </c>
      <c r="BC650" s="44">
        <f>IFERROR(VLOOKUP(G650,'[1]Tracking sheet'!$A$3:$D$98000,2,0),0)</f>
        <v>0</v>
      </c>
      <c r="BD650" s="44">
        <f>IFERROR(VLOOKUP(G650,'[1]Tracking sheet'!$A$3:$D$98000,3,0),0)</f>
        <v>0</v>
      </c>
      <c r="BE650" s="159">
        <f t="shared" si="193"/>
        <v>0</v>
      </c>
      <c r="BF650" s="158">
        <f>IFERROR(VLOOKUP(G650,'[2]Tracking Sheet'!$B$3:$J$5000,2,0),0)</f>
        <v>0</v>
      </c>
      <c r="BG650" s="174" t="e">
        <f t="shared" si="194"/>
        <v>#VALUE!</v>
      </c>
      <c r="BH650" s="44">
        <f>IFERROR(VLOOKUP(L650,'[1]Tracking sheet'!$A$3:$D$98000,2,0),0)</f>
        <v>0</v>
      </c>
      <c r="BI650" s="44">
        <f>IFERROR(VLOOKUP(L650,'[1]Tracking sheet'!$A$3:$D$98000,3,0),0)</f>
        <v>0</v>
      </c>
      <c r="BJ650" s="159">
        <f t="shared" si="195"/>
        <v>0</v>
      </c>
      <c r="BK650" s="158">
        <f>IFERROR(VLOOKUP(L650,'[2]Tracking Sheet'!$B$3:$J$5000,2,0),0)</f>
        <v>0</v>
      </c>
      <c r="BL650" s="174">
        <f t="shared" si="196"/>
        <v>-46215</v>
      </c>
      <c r="BM650" s="44">
        <f>IFERROR(VLOOKUP(Q650,'[1]Tracking sheet'!$A$3:$D$98000,2,0),0)</f>
        <v>0</v>
      </c>
      <c r="BN650" s="187">
        <f t="shared" si="197"/>
        <v>39</v>
      </c>
      <c r="BO650" s="44" t="s">
        <v>972</v>
      </c>
      <c r="BR650" s="70" t="s">
        <v>2851</v>
      </c>
    </row>
    <row r="651" spans="1:70" ht="36" customHeight="1" x14ac:dyDescent="0.3">
      <c r="A651" s="62" t="s">
        <v>3</v>
      </c>
      <c r="B651" s="121">
        <v>47901</v>
      </c>
      <c r="C651" s="127">
        <v>13253226</v>
      </c>
      <c r="D651" s="53">
        <v>6305</v>
      </c>
      <c r="E651" s="53">
        <v>888</v>
      </c>
      <c r="F651" s="136">
        <v>46183</v>
      </c>
      <c r="G651" s="15">
        <v>46190</v>
      </c>
      <c r="H651" s="18" t="s">
        <v>2012</v>
      </c>
      <c r="I651" s="18" t="s">
        <v>347</v>
      </c>
      <c r="J651" s="125"/>
      <c r="K651" s="125"/>
      <c r="L651" s="15">
        <v>46204</v>
      </c>
      <c r="M651" s="15">
        <v>46212</v>
      </c>
      <c r="N651" s="15">
        <v>46218</v>
      </c>
      <c r="O651" s="15">
        <v>46234</v>
      </c>
      <c r="P651" s="15"/>
      <c r="Q651" s="15"/>
      <c r="R651" s="15">
        <v>46241</v>
      </c>
      <c r="S651" s="125">
        <v>46241</v>
      </c>
      <c r="T651" s="15">
        <v>46246</v>
      </c>
      <c r="U651" s="15">
        <v>46248</v>
      </c>
      <c r="V651" s="15">
        <v>46251</v>
      </c>
      <c r="W651" s="15">
        <v>46251</v>
      </c>
      <c r="X651" s="15">
        <v>46255</v>
      </c>
      <c r="Y651" s="15"/>
      <c r="Z651" s="15"/>
      <c r="AA651" s="15"/>
      <c r="AB651" s="15"/>
      <c r="AC651" s="15">
        <v>46258</v>
      </c>
      <c r="AD651" s="15">
        <v>46261</v>
      </c>
      <c r="AE651" s="15"/>
      <c r="AF651" s="15"/>
      <c r="AG651" s="15">
        <v>46263</v>
      </c>
      <c r="AH651" s="15">
        <v>46267</v>
      </c>
      <c r="AI651" s="15">
        <v>46269</v>
      </c>
      <c r="AJ651" s="136">
        <v>46286</v>
      </c>
      <c r="AK651" s="136">
        <v>46288</v>
      </c>
      <c r="AL651" s="198">
        <v>103</v>
      </c>
      <c r="AM651" s="14" t="s">
        <v>303</v>
      </c>
      <c r="AN651" s="14" t="s">
        <v>52</v>
      </c>
      <c r="AO651" s="14" t="s">
        <v>58</v>
      </c>
      <c r="AP651" s="14"/>
      <c r="AQ651" s="18" t="s">
        <v>2847</v>
      </c>
      <c r="AR651" s="50"/>
      <c r="AS651" s="50"/>
      <c r="AT651" s="44" t="s">
        <v>595</v>
      </c>
      <c r="AU651" s="187"/>
      <c r="AV651" s="44"/>
      <c r="AW651" s="173" t="s">
        <v>468</v>
      </c>
      <c r="AX651" s="44">
        <f>IFERROR(VLOOKUP(B651,'[1]Tracking sheet'!$A$3:$D$98000,2,0),0)</f>
        <v>888</v>
      </c>
      <c r="AY651" s="44">
        <f>IFERROR(VLOOKUP(B651,'[1]Tracking sheet'!$A$3:$D$98000,3,0),0)</f>
        <v>887</v>
      </c>
      <c r="AZ651" s="159">
        <f t="shared" si="201"/>
        <v>-1</v>
      </c>
      <c r="BA651" s="158">
        <f>IFERROR(VLOOKUP(B651,'[2]Tracking Sheet'!$B$3:$J$5000,2,0),0)</f>
        <v>6535</v>
      </c>
      <c r="BB651" s="174">
        <f t="shared" si="202"/>
        <v>230</v>
      </c>
      <c r="BC651" s="44">
        <f>IFERROR(VLOOKUP(G651,'[1]Tracking sheet'!$A$3:$D$98000,2,0),0)</f>
        <v>0</v>
      </c>
      <c r="BD651" s="44">
        <f>IFERROR(VLOOKUP(G651,'[1]Tracking sheet'!$A$3:$D$98000,3,0),0)</f>
        <v>0</v>
      </c>
      <c r="BE651" s="159">
        <f t="shared" si="193"/>
        <v>0</v>
      </c>
      <c r="BF651" s="158">
        <f>IFERROR(VLOOKUP(G651,'[2]Tracking Sheet'!$B$3:$J$5000,2,0),0)</f>
        <v>0</v>
      </c>
      <c r="BG651" s="174" t="e">
        <f t="shared" si="194"/>
        <v>#VALUE!</v>
      </c>
      <c r="BH651" s="44">
        <f>IFERROR(VLOOKUP(L651,'[1]Tracking sheet'!$A$3:$D$98000,2,0),0)</f>
        <v>0</v>
      </c>
      <c r="BI651" s="44">
        <f>IFERROR(VLOOKUP(L651,'[1]Tracking sheet'!$A$3:$D$98000,3,0),0)</f>
        <v>0</v>
      </c>
      <c r="BJ651" s="159">
        <f t="shared" si="195"/>
        <v>0</v>
      </c>
      <c r="BK651" s="158">
        <f>IFERROR(VLOOKUP(L651,'[2]Tracking Sheet'!$B$3:$J$5000,2,0),0)</f>
        <v>0</v>
      </c>
      <c r="BL651" s="174">
        <f t="shared" si="196"/>
        <v>-46218</v>
      </c>
      <c r="BM651" s="44">
        <f>IFERROR(VLOOKUP(Q651,'[1]Tracking sheet'!$A$3:$D$98000,2,0),0)</f>
        <v>0</v>
      </c>
      <c r="BN651" s="187">
        <f t="shared" si="197"/>
        <v>39</v>
      </c>
      <c r="BO651" s="44" t="s">
        <v>972</v>
      </c>
      <c r="BR651" s="70" t="s">
        <v>3081</v>
      </c>
    </row>
    <row r="652" spans="1:70" ht="36" customHeight="1" x14ac:dyDescent="0.3">
      <c r="A652" s="62" t="s">
        <v>3</v>
      </c>
      <c r="B652" s="121">
        <v>47902</v>
      </c>
      <c r="C652" s="127" t="s">
        <v>2013</v>
      </c>
      <c r="D652" s="53">
        <v>7050</v>
      </c>
      <c r="E652" s="53">
        <v>911</v>
      </c>
      <c r="F652" s="136">
        <v>46183</v>
      </c>
      <c r="G652" s="15">
        <v>46190</v>
      </c>
      <c r="H652" s="18" t="s">
        <v>641</v>
      </c>
      <c r="I652" s="18" t="s">
        <v>347</v>
      </c>
      <c r="J652" s="125"/>
      <c r="K652" s="125"/>
      <c r="L652" s="15">
        <v>46207</v>
      </c>
      <c r="M652" s="15">
        <v>46214</v>
      </c>
      <c r="N652" s="15">
        <v>46218</v>
      </c>
      <c r="O652" s="15">
        <v>46234</v>
      </c>
      <c r="P652" s="15"/>
      <c r="Q652" s="15"/>
      <c r="R652" s="15">
        <v>46240</v>
      </c>
      <c r="S652" s="125">
        <v>46240</v>
      </c>
      <c r="T652" s="15">
        <v>46246</v>
      </c>
      <c r="U652" s="15">
        <v>46248</v>
      </c>
      <c r="V652" s="15">
        <v>46252</v>
      </c>
      <c r="W652" s="15">
        <v>46251</v>
      </c>
      <c r="X652" s="15">
        <v>46255</v>
      </c>
      <c r="Y652" s="15"/>
      <c r="Z652" s="15"/>
      <c r="AA652" s="15"/>
      <c r="AB652" s="15"/>
      <c r="AC652" s="15">
        <v>46256</v>
      </c>
      <c r="AD652" s="15">
        <v>46260</v>
      </c>
      <c r="AE652" s="15"/>
      <c r="AF652" s="15"/>
      <c r="AG652" s="15">
        <v>46263</v>
      </c>
      <c r="AH652" s="15">
        <v>46265</v>
      </c>
      <c r="AI652" s="15">
        <v>46275</v>
      </c>
      <c r="AJ652" s="136">
        <v>46286</v>
      </c>
      <c r="AK652" s="136">
        <v>46288</v>
      </c>
      <c r="AL652" s="198">
        <v>103</v>
      </c>
      <c r="AM652" s="14" t="s">
        <v>303</v>
      </c>
      <c r="AN652" s="14" t="s">
        <v>52</v>
      </c>
      <c r="AO652" s="14" t="s">
        <v>58</v>
      </c>
      <c r="AP652" s="14"/>
      <c r="AQ652" s="18" t="s">
        <v>2014</v>
      </c>
      <c r="AR652" s="50"/>
      <c r="AS652" s="50"/>
      <c r="AT652" s="44" t="s">
        <v>595</v>
      </c>
      <c r="AU652" s="187"/>
      <c r="AV652" s="44"/>
      <c r="AW652" s="173" t="s">
        <v>468</v>
      </c>
      <c r="AX652" s="44">
        <f>IFERROR(VLOOKUP(B652,'[1]Tracking sheet'!$A$3:$D$98000,2,0),0)</f>
        <v>910</v>
      </c>
      <c r="AY652" s="44">
        <f>IFERROR(VLOOKUP(B652,'[1]Tracking sheet'!$A$3:$D$98000,3,0),0)</f>
        <v>910</v>
      </c>
      <c r="AZ652" s="159">
        <f t="shared" si="201"/>
        <v>0</v>
      </c>
      <c r="BA652" s="158">
        <f>IFERROR(VLOOKUP(B652,'[2]Tracking Sheet'!$B$3:$J$5000,2,0),0)</f>
        <v>7293</v>
      </c>
      <c r="BB652" s="174">
        <f t="shared" si="202"/>
        <v>243</v>
      </c>
      <c r="BC652" s="44">
        <f>IFERROR(VLOOKUP(G652,'[1]Tracking sheet'!$A$3:$D$98000,2,0),0)</f>
        <v>0</v>
      </c>
      <c r="BD652" s="44">
        <f>IFERROR(VLOOKUP(G652,'[1]Tracking sheet'!$A$3:$D$98000,3,0),0)</f>
        <v>0</v>
      </c>
      <c r="BE652" s="159">
        <f t="shared" si="193"/>
        <v>0</v>
      </c>
      <c r="BF652" s="158">
        <f>IFERROR(VLOOKUP(G652,'[2]Tracking Sheet'!$B$3:$J$5000,2,0),0)</f>
        <v>0</v>
      </c>
      <c r="BG652" s="174" t="e">
        <f t="shared" si="194"/>
        <v>#VALUE!</v>
      </c>
      <c r="BH652" s="44">
        <f>IFERROR(VLOOKUP(L652,'[1]Tracking sheet'!$A$3:$D$98000,2,0),0)</f>
        <v>0</v>
      </c>
      <c r="BI652" s="44">
        <f>IFERROR(VLOOKUP(L652,'[1]Tracking sheet'!$A$3:$D$98000,3,0),0)</f>
        <v>0</v>
      </c>
      <c r="BJ652" s="159">
        <f t="shared" si="195"/>
        <v>0</v>
      </c>
      <c r="BK652" s="158">
        <f>IFERROR(VLOOKUP(L652,'[2]Tracking Sheet'!$B$3:$J$5000,2,0),0)</f>
        <v>0</v>
      </c>
      <c r="BL652" s="174">
        <f t="shared" si="196"/>
        <v>-46218</v>
      </c>
      <c r="BM652" s="44">
        <f>IFERROR(VLOOKUP(Q652,'[1]Tracking sheet'!$A$3:$D$98000,2,0),0)</f>
        <v>0</v>
      </c>
      <c r="BN652" s="187">
        <f t="shared" si="197"/>
        <v>39</v>
      </c>
      <c r="BO652" s="44" t="s">
        <v>972</v>
      </c>
      <c r="BR652" s="70" t="s">
        <v>3081</v>
      </c>
    </row>
    <row r="653" spans="1:70" ht="36" customHeight="1" x14ac:dyDescent="0.3">
      <c r="A653" s="62" t="s">
        <v>3</v>
      </c>
      <c r="B653" s="121">
        <v>47903</v>
      </c>
      <c r="C653" s="127">
        <v>13264519</v>
      </c>
      <c r="D653" s="53">
        <v>2016</v>
      </c>
      <c r="E653" s="53">
        <v>381</v>
      </c>
      <c r="F653" s="136">
        <v>46183</v>
      </c>
      <c r="G653" s="15">
        <v>46190</v>
      </c>
      <c r="H653" s="18" t="s">
        <v>818</v>
      </c>
      <c r="I653" s="18" t="s">
        <v>250</v>
      </c>
      <c r="J653" s="125"/>
      <c r="K653" s="125"/>
      <c r="L653" s="15">
        <v>46209</v>
      </c>
      <c r="M653" s="15">
        <v>46213</v>
      </c>
      <c r="N653" s="15">
        <v>46217</v>
      </c>
      <c r="O653" s="15">
        <v>46231</v>
      </c>
      <c r="P653" s="15">
        <v>46235</v>
      </c>
      <c r="Q653" s="15">
        <v>46244</v>
      </c>
      <c r="R653" s="15">
        <v>46246</v>
      </c>
      <c r="S653" s="125">
        <v>46246</v>
      </c>
      <c r="T653" s="15">
        <v>46251</v>
      </c>
      <c r="U653" s="15">
        <v>46253</v>
      </c>
      <c r="V653" s="15">
        <v>46254</v>
      </c>
      <c r="W653" s="15">
        <v>46255</v>
      </c>
      <c r="X653" s="15">
        <v>46256</v>
      </c>
      <c r="Y653" s="15"/>
      <c r="Z653" s="15"/>
      <c r="AA653" s="15"/>
      <c r="AB653" s="15"/>
      <c r="AC653" s="15">
        <v>46259</v>
      </c>
      <c r="AD653" s="15">
        <v>46261</v>
      </c>
      <c r="AE653" s="15"/>
      <c r="AF653" s="15"/>
      <c r="AG653" s="15">
        <v>46263</v>
      </c>
      <c r="AH653" s="15">
        <v>46265</v>
      </c>
      <c r="AI653" s="15">
        <v>46275</v>
      </c>
      <c r="AJ653" s="136">
        <v>46286</v>
      </c>
      <c r="AK653" s="136">
        <v>46288</v>
      </c>
      <c r="AL653" s="198">
        <v>103</v>
      </c>
      <c r="AM653" s="14" t="s">
        <v>303</v>
      </c>
      <c r="AN653" s="14" t="s">
        <v>52</v>
      </c>
      <c r="AO653" s="14" t="s">
        <v>42</v>
      </c>
      <c r="AP653" s="14"/>
      <c r="AQ653" s="18" t="s">
        <v>769</v>
      </c>
      <c r="AR653" s="50" t="s">
        <v>48</v>
      </c>
      <c r="AS653" s="50"/>
      <c r="AT653" s="44" t="s">
        <v>595</v>
      </c>
      <c r="AU653" s="187"/>
      <c r="AV653" s="44"/>
      <c r="AW653" s="173" t="s">
        <v>468</v>
      </c>
      <c r="AX653" s="44">
        <f>IFERROR(VLOOKUP(B653,'[1]Tracking sheet'!$A$3:$D$98000,2,0),0)</f>
        <v>395</v>
      </c>
      <c r="AY653" s="44">
        <f>IFERROR(VLOOKUP(B653,'[1]Tracking sheet'!$A$3:$D$98000,3,0),0)</f>
        <v>395</v>
      </c>
      <c r="AZ653" s="159">
        <f t="shared" si="201"/>
        <v>0</v>
      </c>
      <c r="BA653" s="158">
        <f>IFERROR(VLOOKUP(B653,'[2]Tracking Sheet'!$B$3:$J$5000,2,0),0)</f>
        <v>2102</v>
      </c>
      <c r="BB653" s="174">
        <f t="shared" si="202"/>
        <v>86</v>
      </c>
      <c r="BC653" s="44">
        <f>IFERROR(VLOOKUP(G653,'[1]Tracking sheet'!$A$3:$D$98000,2,0),0)</f>
        <v>0</v>
      </c>
      <c r="BD653" s="44">
        <f>IFERROR(VLOOKUP(G653,'[1]Tracking sheet'!$A$3:$D$98000,3,0),0)</f>
        <v>0</v>
      </c>
      <c r="BE653" s="159">
        <f t="shared" si="193"/>
        <v>0</v>
      </c>
      <c r="BF653" s="158">
        <f>IFERROR(VLOOKUP(G653,'[2]Tracking Sheet'!$B$3:$J$5000,2,0),0)</f>
        <v>0</v>
      </c>
      <c r="BG653" s="174" t="e">
        <f t="shared" si="194"/>
        <v>#VALUE!</v>
      </c>
      <c r="BH653" s="44">
        <f>IFERROR(VLOOKUP(L653,'[1]Tracking sheet'!$A$3:$D$98000,2,0),0)</f>
        <v>0</v>
      </c>
      <c r="BI653" s="44">
        <f>IFERROR(VLOOKUP(L653,'[1]Tracking sheet'!$A$3:$D$98000,3,0),0)</f>
        <v>0</v>
      </c>
      <c r="BJ653" s="159">
        <f t="shared" si="195"/>
        <v>0</v>
      </c>
      <c r="BK653" s="158">
        <f>IFERROR(VLOOKUP(L653,'[2]Tracking Sheet'!$B$3:$J$5000,2,0),0)</f>
        <v>0</v>
      </c>
      <c r="BL653" s="174">
        <f t="shared" si="196"/>
        <v>-46217</v>
      </c>
      <c r="BM653" s="44">
        <f>IFERROR(VLOOKUP(Q653,'[1]Tracking sheet'!$A$3:$D$98000,2,0),0)</f>
        <v>0</v>
      </c>
      <c r="BN653" s="187">
        <f t="shared" si="197"/>
        <v>39</v>
      </c>
      <c r="BO653" s="44" t="s">
        <v>972</v>
      </c>
      <c r="BR653" s="70" t="s">
        <v>3081</v>
      </c>
    </row>
    <row r="654" spans="1:70" ht="36" customHeight="1" x14ac:dyDescent="0.3">
      <c r="A654" s="62" t="s">
        <v>3</v>
      </c>
      <c r="B654" s="121">
        <v>47904</v>
      </c>
      <c r="C654" s="127">
        <v>13264520</v>
      </c>
      <c r="D654" s="53">
        <v>1746</v>
      </c>
      <c r="E654" s="53">
        <v>419</v>
      </c>
      <c r="F654" s="136">
        <v>46183</v>
      </c>
      <c r="G654" s="15">
        <v>46190</v>
      </c>
      <c r="H654" s="18" t="s">
        <v>942</v>
      </c>
      <c r="I654" s="18" t="s">
        <v>249</v>
      </c>
      <c r="J654" s="125"/>
      <c r="K654" s="125"/>
      <c r="L654" s="15">
        <v>46209</v>
      </c>
      <c r="M654" s="15">
        <v>46214</v>
      </c>
      <c r="N654" s="15">
        <v>46217</v>
      </c>
      <c r="O654" s="15">
        <v>46234</v>
      </c>
      <c r="P654" s="15"/>
      <c r="Q654" s="15"/>
      <c r="R654" s="15">
        <v>46241</v>
      </c>
      <c r="S654" s="125">
        <v>46241</v>
      </c>
      <c r="T654" s="15">
        <v>46246</v>
      </c>
      <c r="U654" s="15">
        <v>46248</v>
      </c>
      <c r="V654" s="15">
        <v>46249</v>
      </c>
      <c r="W654" s="15"/>
      <c r="X654" s="15"/>
      <c r="Y654" s="15"/>
      <c r="Z654" s="15"/>
      <c r="AA654" s="15">
        <v>46251</v>
      </c>
      <c r="AB654" s="15">
        <v>46252</v>
      </c>
      <c r="AC654" s="15">
        <v>46254</v>
      </c>
      <c r="AD654" s="15">
        <v>46256</v>
      </c>
      <c r="AE654" s="15"/>
      <c r="AF654" s="15"/>
      <c r="AG654" s="15">
        <v>46259</v>
      </c>
      <c r="AH654" s="15">
        <v>46261</v>
      </c>
      <c r="AI654" s="15">
        <v>46273</v>
      </c>
      <c r="AJ654" s="136">
        <v>46286</v>
      </c>
      <c r="AK654" s="136">
        <v>46288</v>
      </c>
      <c r="AL654" s="198">
        <v>103</v>
      </c>
      <c r="AM654" s="14" t="s">
        <v>605</v>
      </c>
      <c r="AN654" s="14" t="s">
        <v>52</v>
      </c>
      <c r="AO654" s="14"/>
      <c r="AP654" s="14" t="s">
        <v>18</v>
      </c>
      <c r="AQ654" s="18" t="s">
        <v>2015</v>
      </c>
      <c r="AR654" s="50"/>
      <c r="AS654" s="50"/>
      <c r="AT654" s="44" t="s">
        <v>595</v>
      </c>
      <c r="AU654" s="187"/>
      <c r="AV654" s="44"/>
      <c r="AW654" s="173" t="s">
        <v>468</v>
      </c>
      <c r="AX654" s="44">
        <f>IFERROR(VLOOKUP(B654,'[1]Tracking sheet'!$A$3:$D$98000,2,0),0)</f>
        <v>419</v>
      </c>
      <c r="AY654" s="44">
        <f>IFERROR(VLOOKUP(B654,'[1]Tracking sheet'!$A$3:$D$98000,3,0),0)</f>
        <v>419</v>
      </c>
      <c r="AZ654" s="159">
        <f t="shared" si="201"/>
        <v>0</v>
      </c>
      <c r="BA654" s="158">
        <f>IFERROR(VLOOKUP(B654,'[2]Tracking Sheet'!$B$3:$J$5000,2,0),0)</f>
        <v>1825</v>
      </c>
      <c r="BB654" s="174">
        <f t="shared" si="202"/>
        <v>79</v>
      </c>
      <c r="BC654" s="44">
        <f>IFERROR(VLOOKUP(G654,'[1]Tracking sheet'!$A$3:$D$98000,2,0),0)</f>
        <v>0</v>
      </c>
      <c r="BD654" s="44">
        <f>IFERROR(VLOOKUP(G654,'[1]Tracking sheet'!$A$3:$D$98000,3,0),0)</f>
        <v>0</v>
      </c>
      <c r="BE654" s="159">
        <f t="shared" si="193"/>
        <v>0</v>
      </c>
      <c r="BF654" s="158">
        <f>IFERROR(VLOOKUP(G654,'[2]Tracking Sheet'!$B$3:$J$5000,2,0),0)</f>
        <v>0</v>
      </c>
      <c r="BG654" s="174" t="e">
        <f t="shared" si="194"/>
        <v>#VALUE!</v>
      </c>
      <c r="BH654" s="44">
        <f>IFERROR(VLOOKUP(L654,'[1]Tracking sheet'!$A$3:$D$98000,2,0),0)</f>
        <v>0</v>
      </c>
      <c r="BI654" s="44">
        <f>IFERROR(VLOOKUP(L654,'[1]Tracking sheet'!$A$3:$D$98000,3,0),0)</f>
        <v>0</v>
      </c>
      <c r="BJ654" s="159">
        <f t="shared" si="195"/>
        <v>0</v>
      </c>
      <c r="BK654" s="158">
        <f>IFERROR(VLOOKUP(L654,'[2]Tracking Sheet'!$B$3:$J$5000,2,0),0)</f>
        <v>0</v>
      </c>
      <c r="BL654" s="174">
        <f t="shared" si="196"/>
        <v>-46217</v>
      </c>
      <c r="BM654" s="44">
        <f>IFERROR(VLOOKUP(Q654,'[1]Tracking sheet'!$A$3:$D$98000,2,0),0)</f>
        <v>0</v>
      </c>
      <c r="BN654" s="187">
        <f t="shared" si="197"/>
        <v>39</v>
      </c>
      <c r="BO654" s="44" t="s">
        <v>972</v>
      </c>
      <c r="BR654" s="70" t="s">
        <v>3084</v>
      </c>
    </row>
    <row r="655" spans="1:70" ht="36" customHeight="1" x14ac:dyDescent="0.3">
      <c r="A655" s="62" t="s">
        <v>3</v>
      </c>
      <c r="B655" s="121">
        <v>47905</v>
      </c>
      <c r="C655" s="127">
        <v>13238188</v>
      </c>
      <c r="D655" s="53">
        <v>7985</v>
      </c>
      <c r="E655" s="53">
        <v>1830</v>
      </c>
      <c r="F655" s="136">
        <v>46183</v>
      </c>
      <c r="G655" s="15">
        <v>46190</v>
      </c>
      <c r="H655" s="18" t="s">
        <v>942</v>
      </c>
      <c r="I655" s="18" t="s">
        <v>249</v>
      </c>
      <c r="J655" s="125"/>
      <c r="K655" s="125"/>
      <c r="L655" s="15">
        <v>46204</v>
      </c>
      <c r="M655" s="15">
        <v>46213</v>
      </c>
      <c r="N655" s="15">
        <v>46216</v>
      </c>
      <c r="O655" s="15">
        <v>46234</v>
      </c>
      <c r="P655" s="15"/>
      <c r="Q655" s="15"/>
      <c r="R655" s="15">
        <v>46240</v>
      </c>
      <c r="S655" s="125">
        <v>46240</v>
      </c>
      <c r="T655" s="15">
        <v>46245</v>
      </c>
      <c r="U655" s="15">
        <v>46247</v>
      </c>
      <c r="V655" s="15">
        <v>46250</v>
      </c>
      <c r="W655" s="15"/>
      <c r="X655" s="15"/>
      <c r="Y655" s="15"/>
      <c r="Z655" s="15"/>
      <c r="AA655" s="15">
        <v>46249</v>
      </c>
      <c r="AB655" s="15">
        <v>46253</v>
      </c>
      <c r="AC655" s="15">
        <v>46254</v>
      </c>
      <c r="AD655" s="15">
        <v>46258</v>
      </c>
      <c r="AE655" s="15"/>
      <c r="AF655" s="15"/>
      <c r="AG655" s="15">
        <v>46260</v>
      </c>
      <c r="AH655" s="15">
        <v>46263</v>
      </c>
      <c r="AI655" s="15">
        <v>46275</v>
      </c>
      <c r="AJ655" s="136">
        <v>46286</v>
      </c>
      <c r="AK655" s="136">
        <v>46288</v>
      </c>
      <c r="AL655" s="198">
        <v>103</v>
      </c>
      <c r="AM655" s="14" t="s">
        <v>605</v>
      </c>
      <c r="AN655" s="14" t="s">
        <v>52</v>
      </c>
      <c r="AO655" s="14"/>
      <c r="AP655" s="14" t="s">
        <v>18</v>
      </c>
      <c r="AQ655" s="18" t="s">
        <v>2016</v>
      </c>
      <c r="AR655" s="50"/>
      <c r="AS655" s="50"/>
      <c r="AT655" s="44" t="s">
        <v>595</v>
      </c>
      <c r="AU655" s="187"/>
      <c r="AV655" s="44"/>
      <c r="AW655" s="173" t="s">
        <v>468</v>
      </c>
      <c r="AX655" s="44">
        <f>IFERROR(VLOOKUP(B655,'[1]Tracking sheet'!$A$3:$D$98000,2,0),0)</f>
        <v>1831</v>
      </c>
      <c r="AY655" s="44">
        <f>IFERROR(VLOOKUP(B655,'[1]Tracking sheet'!$A$3:$D$98000,3,0),0)</f>
        <v>1831</v>
      </c>
      <c r="AZ655" s="159">
        <f t="shared" si="201"/>
        <v>0</v>
      </c>
      <c r="BA655" s="158">
        <f>IFERROR(VLOOKUP(B655,'[2]Tracking Sheet'!$B$3:$J$5000,2,0),0)</f>
        <v>8171</v>
      </c>
      <c r="BB655" s="174">
        <f t="shared" si="202"/>
        <v>186</v>
      </c>
      <c r="BC655" s="44">
        <f>IFERROR(VLOOKUP(G655,'[1]Tracking sheet'!$A$3:$D$98000,2,0),0)</f>
        <v>0</v>
      </c>
      <c r="BD655" s="44">
        <f>IFERROR(VLOOKUP(G655,'[1]Tracking sheet'!$A$3:$D$98000,3,0),0)</f>
        <v>0</v>
      </c>
      <c r="BE655" s="159">
        <f t="shared" si="193"/>
        <v>0</v>
      </c>
      <c r="BF655" s="158">
        <f>IFERROR(VLOOKUP(G655,'[2]Tracking Sheet'!$B$3:$J$5000,2,0),0)</f>
        <v>0</v>
      </c>
      <c r="BG655" s="174" t="e">
        <f t="shared" si="194"/>
        <v>#VALUE!</v>
      </c>
      <c r="BH655" s="44">
        <f>IFERROR(VLOOKUP(L655,'[1]Tracking sheet'!$A$3:$D$98000,2,0),0)</f>
        <v>0</v>
      </c>
      <c r="BI655" s="44">
        <f>IFERROR(VLOOKUP(L655,'[1]Tracking sheet'!$A$3:$D$98000,3,0),0)</f>
        <v>0</v>
      </c>
      <c r="BJ655" s="159">
        <f t="shared" si="195"/>
        <v>0</v>
      </c>
      <c r="BK655" s="158">
        <f>IFERROR(VLOOKUP(L655,'[2]Tracking Sheet'!$B$3:$J$5000,2,0),0)</f>
        <v>0</v>
      </c>
      <c r="BL655" s="174">
        <f t="shared" si="196"/>
        <v>-46216</v>
      </c>
      <c r="BM655" s="44">
        <f>IFERROR(VLOOKUP(Q655,'[1]Tracking sheet'!$A$3:$D$98000,2,0),0)</f>
        <v>0</v>
      </c>
      <c r="BN655" s="187">
        <f t="shared" si="197"/>
        <v>39</v>
      </c>
      <c r="BO655" s="44" t="s">
        <v>972</v>
      </c>
      <c r="BR655" s="70" t="s">
        <v>3084</v>
      </c>
    </row>
    <row r="656" spans="1:70" ht="36" customHeight="1" x14ac:dyDescent="0.3">
      <c r="A656" s="62" t="s">
        <v>3</v>
      </c>
      <c r="B656" s="121">
        <v>47912</v>
      </c>
      <c r="C656" s="127">
        <v>13264808</v>
      </c>
      <c r="D656" s="53">
        <v>2724</v>
      </c>
      <c r="E656" s="53">
        <v>504</v>
      </c>
      <c r="F656" s="136">
        <v>46183</v>
      </c>
      <c r="G656" s="15">
        <v>46190</v>
      </c>
      <c r="H656" s="18" t="s">
        <v>2017</v>
      </c>
      <c r="I656" s="18" t="s">
        <v>347</v>
      </c>
      <c r="J656" s="125"/>
      <c r="K656" s="125"/>
      <c r="L656" s="15">
        <v>46208</v>
      </c>
      <c r="M656" s="15">
        <v>46215</v>
      </c>
      <c r="N656" s="15">
        <v>46218</v>
      </c>
      <c r="O656" s="15">
        <v>46234</v>
      </c>
      <c r="P656" s="15"/>
      <c r="Q656" s="15"/>
      <c r="R656" s="15">
        <v>46241</v>
      </c>
      <c r="S656" s="125">
        <v>46241</v>
      </c>
      <c r="T656" s="15">
        <v>46247</v>
      </c>
      <c r="U656" s="15">
        <v>46249</v>
      </c>
      <c r="V656" s="15">
        <v>46251</v>
      </c>
      <c r="W656" s="15">
        <v>46253</v>
      </c>
      <c r="X656" s="15">
        <v>46254</v>
      </c>
      <c r="Y656" s="15"/>
      <c r="Z656" s="15"/>
      <c r="AA656" s="15"/>
      <c r="AB656" s="15"/>
      <c r="AC656" s="15">
        <v>46256</v>
      </c>
      <c r="AD656" s="15">
        <v>46259</v>
      </c>
      <c r="AE656" s="15"/>
      <c r="AF656" s="15"/>
      <c r="AG656" s="15">
        <v>46261</v>
      </c>
      <c r="AH656" s="15">
        <v>46263</v>
      </c>
      <c r="AI656" s="15">
        <v>46271</v>
      </c>
      <c r="AJ656" s="136">
        <v>46286</v>
      </c>
      <c r="AK656" s="136">
        <v>46288</v>
      </c>
      <c r="AL656" s="198">
        <v>103</v>
      </c>
      <c r="AM656" s="14" t="s">
        <v>301</v>
      </c>
      <c r="AN656" s="14" t="s">
        <v>52</v>
      </c>
      <c r="AO656" s="14" t="s">
        <v>42</v>
      </c>
      <c r="AP656" s="14"/>
      <c r="AQ656" s="18" t="s">
        <v>775</v>
      </c>
      <c r="AR656" s="50"/>
      <c r="AS656" s="50"/>
      <c r="AT656" s="44" t="s">
        <v>595</v>
      </c>
      <c r="AU656" s="187"/>
      <c r="AV656" s="44"/>
      <c r="AW656" s="173" t="s">
        <v>468</v>
      </c>
      <c r="AX656" s="44">
        <f>IFERROR(VLOOKUP(B656,'[1]Tracking sheet'!$A$3:$D$98000,2,0),0)</f>
        <v>505</v>
      </c>
      <c r="AY656" s="44">
        <f>IFERROR(VLOOKUP(B656,'[1]Tracking sheet'!$A$3:$D$98000,3,0),0)</f>
        <v>505</v>
      </c>
      <c r="AZ656" s="159">
        <f t="shared" si="201"/>
        <v>0</v>
      </c>
      <c r="BA656" s="158">
        <f>IFERROR(VLOOKUP(B656,'[2]Tracking Sheet'!$B$3:$J$5000,2,0),0)</f>
        <v>2802</v>
      </c>
      <c r="BB656" s="174">
        <f t="shared" si="202"/>
        <v>78</v>
      </c>
      <c r="BC656" s="44">
        <f>IFERROR(VLOOKUP(G656,'[1]Tracking sheet'!$A$3:$D$98000,2,0),0)</f>
        <v>0</v>
      </c>
      <c r="BD656" s="44">
        <f>IFERROR(VLOOKUP(G656,'[1]Tracking sheet'!$A$3:$D$98000,3,0),0)</f>
        <v>0</v>
      </c>
      <c r="BE656" s="159">
        <f t="shared" si="193"/>
        <v>0</v>
      </c>
      <c r="BF656" s="158">
        <f>IFERROR(VLOOKUP(G656,'[2]Tracking Sheet'!$B$3:$J$5000,2,0),0)</f>
        <v>0</v>
      </c>
      <c r="BG656" s="174" t="e">
        <f t="shared" si="194"/>
        <v>#VALUE!</v>
      </c>
      <c r="BH656" s="44">
        <f>IFERROR(VLOOKUP(L656,'[1]Tracking sheet'!$A$3:$D$98000,2,0),0)</f>
        <v>0</v>
      </c>
      <c r="BI656" s="44">
        <f>IFERROR(VLOOKUP(L656,'[1]Tracking sheet'!$A$3:$D$98000,3,0),0)</f>
        <v>0</v>
      </c>
      <c r="BJ656" s="159">
        <f t="shared" si="195"/>
        <v>0</v>
      </c>
      <c r="BK656" s="158">
        <f>IFERROR(VLOOKUP(L656,'[2]Tracking Sheet'!$B$3:$J$5000,2,0),0)</f>
        <v>0</v>
      </c>
      <c r="BL656" s="174">
        <f t="shared" si="196"/>
        <v>-46218</v>
      </c>
      <c r="BM656" s="44">
        <f>IFERROR(VLOOKUP(Q656,'[1]Tracking sheet'!$A$3:$D$98000,2,0),0)</f>
        <v>0</v>
      </c>
      <c r="BN656" s="187">
        <f t="shared" si="197"/>
        <v>39</v>
      </c>
      <c r="BO656" s="44" t="s">
        <v>972</v>
      </c>
      <c r="BR656" s="70" t="s">
        <v>2851</v>
      </c>
    </row>
    <row r="657" spans="1:70" ht="36" customHeight="1" x14ac:dyDescent="0.3">
      <c r="A657" s="62" t="s">
        <v>3</v>
      </c>
      <c r="B657" s="121">
        <v>47913</v>
      </c>
      <c r="C657" s="127">
        <v>13260940</v>
      </c>
      <c r="D657" s="53">
        <v>3863</v>
      </c>
      <c r="E657" s="53">
        <v>789</v>
      </c>
      <c r="F657" s="136">
        <v>46183</v>
      </c>
      <c r="G657" s="15">
        <v>46190</v>
      </c>
      <c r="H657" s="18" t="s">
        <v>2018</v>
      </c>
      <c r="I657" s="18" t="s">
        <v>46</v>
      </c>
      <c r="J657" s="125"/>
      <c r="K657" s="125"/>
      <c r="L657" s="15">
        <v>46207</v>
      </c>
      <c r="M657" s="15">
        <v>46215</v>
      </c>
      <c r="N657" s="15">
        <v>46218</v>
      </c>
      <c r="O657" s="15">
        <v>46234</v>
      </c>
      <c r="P657" s="15"/>
      <c r="Q657" s="15"/>
      <c r="R657" s="15">
        <v>46240</v>
      </c>
      <c r="S657" s="125">
        <v>46240</v>
      </c>
      <c r="T657" s="15">
        <v>46246</v>
      </c>
      <c r="U657" s="15">
        <v>46248</v>
      </c>
      <c r="V657" s="15">
        <v>46251</v>
      </c>
      <c r="W657" s="15">
        <v>46251</v>
      </c>
      <c r="X657" s="15">
        <v>46252</v>
      </c>
      <c r="Y657" s="15"/>
      <c r="Z657" s="15"/>
      <c r="AA657" s="15"/>
      <c r="AB657" s="15"/>
      <c r="AC657" s="15">
        <v>46254</v>
      </c>
      <c r="AD657" s="15">
        <v>46258</v>
      </c>
      <c r="AE657" s="15"/>
      <c r="AF657" s="15"/>
      <c r="AG657" s="15">
        <v>46260</v>
      </c>
      <c r="AH657" s="15">
        <v>46262</v>
      </c>
      <c r="AI657" s="15">
        <v>46272</v>
      </c>
      <c r="AJ657" s="136">
        <v>46286</v>
      </c>
      <c r="AK657" s="136">
        <v>46288</v>
      </c>
      <c r="AL657" s="198">
        <v>103</v>
      </c>
      <c r="AM657" s="14" t="s">
        <v>301</v>
      </c>
      <c r="AN657" s="14" t="s">
        <v>52</v>
      </c>
      <c r="AO657" s="14" t="s">
        <v>53</v>
      </c>
      <c r="AP657" s="14"/>
      <c r="AQ657" s="18" t="s">
        <v>775</v>
      </c>
      <c r="AR657" s="50"/>
      <c r="AS657" s="50"/>
      <c r="AT657" s="44" t="s">
        <v>595</v>
      </c>
      <c r="AU657" s="187"/>
      <c r="AV657" s="44"/>
      <c r="AW657" s="173" t="s">
        <v>468</v>
      </c>
      <c r="AX657" s="44">
        <f>IFERROR(VLOOKUP(B657,'[1]Tracking sheet'!$A$3:$D$98000,2,0),0)</f>
        <v>790</v>
      </c>
      <c r="AY657" s="44">
        <f>IFERROR(VLOOKUP(B657,'[1]Tracking sheet'!$A$3:$D$98000,3,0),0)</f>
        <v>790</v>
      </c>
      <c r="AZ657" s="159">
        <f t="shared" si="201"/>
        <v>0</v>
      </c>
      <c r="BA657" s="158">
        <f>IFERROR(VLOOKUP(B657,'[2]Tracking Sheet'!$B$3:$J$5000,2,0),0)</f>
        <v>3984</v>
      </c>
      <c r="BB657" s="174">
        <f t="shared" si="202"/>
        <v>121</v>
      </c>
      <c r="BC657" s="44">
        <f>IFERROR(VLOOKUP(G657,'[1]Tracking sheet'!$A$3:$D$98000,2,0),0)</f>
        <v>0</v>
      </c>
      <c r="BD657" s="44">
        <f>IFERROR(VLOOKUP(G657,'[1]Tracking sheet'!$A$3:$D$98000,3,0),0)</f>
        <v>0</v>
      </c>
      <c r="BE657" s="159">
        <f t="shared" si="193"/>
        <v>0</v>
      </c>
      <c r="BF657" s="158">
        <f>IFERROR(VLOOKUP(G657,'[2]Tracking Sheet'!$B$3:$J$5000,2,0),0)</f>
        <v>0</v>
      </c>
      <c r="BG657" s="174" t="e">
        <f t="shared" si="194"/>
        <v>#VALUE!</v>
      </c>
      <c r="BH657" s="44">
        <f>IFERROR(VLOOKUP(L657,'[1]Tracking sheet'!$A$3:$D$98000,2,0),0)</f>
        <v>0</v>
      </c>
      <c r="BI657" s="44">
        <f>IFERROR(VLOOKUP(L657,'[1]Tracking sheet'!$A$3:$D$98000,3,0),0)</f>
        <v>0</v>
      </c>
      <c r="BJ657" s="159">
        <f t="shared" si="195"/>
        <v>0</v>
      </c>
      <c r="BK657" s="158">
        <f>IFERROR(VLOOKUP(L657,'[2]Tracking Sheet'!$B$3:$J$5000,2,0),0)</f>
        <v>0</v>
      </c>
      <c r="BL657" s="174">
        <f t="shared" si="196"/>
        <v>-46218</v>
      </c>
      <c r="BM657" s="44">
        <f>IFERROR(VLOOKUP(Q657,'[1]Tracking sheet'!$A$3:$D$98000,2,0),0)</f>
        <v>0</v>
      </c>
      <c r="BN657" s="187">
        <f t="shared" si="197"/>
        <v>39</v>
      </c>
      <c r="BO657" s="44" t="s">
        <v>972</v>
      </c>
      <c r="BR657" s="70" t="s">
        <v>2851</v>
      </c>
    </row>
    <row r="658" spans="1:70" ht="36" customHeight="1" x14ac:dyDescent="0.3">
      <c r="A658" s="62" t="s">
        <v>3</v>
      </c>
      <c r="B658" s="135">
        <v>47949</v>
      </c>
      <c r="C658" s="127">
        <v>13262408</v>
      </c>
      <c r="D658" s="53">
        <v>600</v>
      </c>
      <c r="E658" s="53">
        <v>170</v>
      </c>
      <c r="F658" s="136">
        <v>46183</v>
      </c>
      <c r="G658" s="125">
        <v>46195</v>
      </c>
      <c r="H658" s="18" t="s">
        <v>641</v>
      </c>
      <c r="I658" s="18" t="s">
        <v>347</v>
      </c>
      <c r="J658" s="125"/>
      <c r="K658" s="125"/>
      <c r="L658" s="15">
        <v>46249</v>
      </c>
      <c r="M658" s="15">
        <v>46254</v>
      </c>
      <c r="N658" s="15">
        <v>46235</v>
      </c>
      <c r="O658" s="15">
        <v>46246</v>
      </c>
      <c r="P658" s="15"/>
      <c r="Q658" s="15"/>
      <c r="R658" s="15">
        <v>46253</v>
      </c>
      <c r="S658" s="125">
        <v>46253</v>
      </c>
      <c r="T658" s="15">
        <v>46259</v>
      </c>
      <c r="U658" s="15">
        <v>46261</v>
      </c>
      <c r="V658" s="15">
        <v>46261</v>
      </c>
      <c r="W658" s="15"/>
      <c r="X658" s="15"/>
      <c r="Y658" s="15"/>
      <c r="Z658" s="15"/>
      <c r="AA658" s="15"/>
      <c r="AB658" s="15"/>
      <c r="AC658" s="15">
        <v>46263</v>
      </c>
      <c r="AD658" s="15">
        <v>46265</v>
      </c>
      <c r="AE658" s="15"/>
      <c r="AF658" s="15"/>
      <c r="AG658" s="15">
        <v>46266</v>
      </c>
      <c r="AH658" s="15">
        <v>46267</v>
      </c>
      <c r="AI658" s="15">
        <v>46272</v>
      </c>
      <c r="AJ658" s="136">
        <v>46286</v>
      </c>
      <c r="AK658" s="136">
        <v>46288</v>
      </c>
      <c r="AL658" s="198">
        <v>103</v>
      </c>
      <c r="AM658" s="14" t="s">
        <v>301</v>
      </c>
      <c r="AN658" s="14" t="s">
        <v>41</v>
      </c>
      <c r="AO658" s="14"/>
      <c r="AP658" s="14"/>
      <c r="AQ658" s="18"/>
      <c r="AR658" s="55"/>
      <c r="AS658" s="120"/>
      <c r="AT658" s="44" t="s">
        <v>595</v>
      </c>
      <c r="AU658" s="187"/>
      <c r="AV658" s="44"/>
      <c r="AW658" s="173" t="s">
        <v>468</v>
      </c>
      <c r="AX658" s="44">
        <f>IFERROR(VLOOKUP(B658,'[1]Tracking sheet'!$A$3:$D$98000,2,0),0)</f>
        <v>171</v>
      </c>
      <c r="AY658" s="44">
        <f>IFERROR(VLOOKUP(B658,'[1]Tracking sheet'!$A$3:$D$98000,3,0),0)</f>
        <v>171</v>
      </c>
      <c r="AZ658" s="159">
        <f t="shared" si="201"/>
        <v>0</v>
      </c>
      <c r="BA658" s="158">
        <f>IFERROR(VLOOKUP(B658,'[2]Tracking Sheet'!$B$3:$J$5000,2,0),0)</f>
        <v>624</v>
      </c>
      <c r="BB658" s="174">
        <f t="shared" si="202"/>
        <v>24</v>
      </c>
      <c r="BC658" s="44">
        <f>IFERROR(VLOOKUP(G658,'[1]Tracking sheet'!$A$3:$D$98000,2,0),0)</f>
        <v>0</v>
      </c>
      <c r="BD658" s="44">
        <f>IFERROR(VLOOKUP(G658,'[1]Tracking sheet'!$A$3:$D$98000,3,0),0)</f>
        <v>0</v>
      </c>
      <c r="BE658" s="159">
        <f t="shared" si="193"/>
        <v>0</v>
      </c>
      <c r="BF658" s="158">
        <f>IFERROR(VLOOKUP(G658,'[2]Tracking Sheet'!$B$3:$J$5000,2,0),0)</f>
        <v>0</v>
      </c>
      <c r="BG658" s="174" t="e">
        <f t="shared" si="194"/>
        <v>#VALUE!</v>
      </c>
      <c r="BH658" s="44">
        <f>IFERROR(VLOOKUP(L658,'[1]Tracking sheet'!$A$3:$D$98000,2,0),0)</f>
        <v>0</v>
      </c>
      <c r="BI658" s="44">
        <f>IFERROR(VLOOKUP(L658,'[1]Tracking sheet'!$A$3:$D$98000,3,0),0)</f>
        <v>0</v>
      </c>
      <c r="BJ658" s="159">
        <f t="shared" si="195"/>
        <v>0</v>
      </c>
      <c r="BK658" s="158">
        <f>IFERROR(VLOOKUP(L658,'[2]Tracking Sheet'!$B$3:$J$5000,2,0),0)</f>
        <v>0</v>
      </c>
      <c r="BL658" s="174">
        <f t="shared" si="196"/>
        <v>-46235</v>
      </c>
      <c r="BM658" s="44">
        <f>IFERROR(VLOOKUP(Q658,'[1]Tracking sheet'!$A$3:$D$98000,2,0),0)</f>
        <v>0</v>
      </c>
      <c r="BN658" s="187">
        <f t="shared" si="197"/>
        <v>39</v>
      </c>
      <c r="BO658" s="44" t="s">
        <v>1846</v>
      </c>
      <c r="BR658" s="70" t="s">
        <v>3443</v>
      </c>
    </row>
    <row r="659" spans="1:70" ht="36" customHeight="1" x14ac:dyDescent="0.3">
      <c r="A659" s="62" t="s">
        <v>3</v>
      </c>
      <c r="B659" s="121">
        <v>47950</v>
      </c>
      <c r="C659" s="127">
        <v>13262864</v>
      </c>
      <c r="D659" s="53">
        <v>2994</v>
      </c>
      <c r="E659" s="53">
        <v>843</v>
      </c>
      <c r="F659" s="136">
        <v>46183</v>
      </c>
      <c r="G659" s="125">
        <v>46195</v>
      </c>
      <c r="H659" s="18" t="s">
        <v>644</v>
      </c>
      <c r="I659" s="18" t="s">
        <v>347</v>
      </c>
      <c r="J659" s="125">
        <v>46213</v>
      </c>
      <c r="K659" s="125">
        <v>46221</v>
      </c>
      <c r="L659" s="15">
        <v>46223</v>
      </c>
      <c r="M659" s="15">
        <v>46237</v>
      </c>
      <c r="N659" s="15">
        <v>46241</v>
      </c>
      <c r="O659" s="15">
        <v>46251</v>
      </c>
      <c r="P659" s="15"/>
      <c r="Q659" s="15"/>
      <c r="R659" s="15">
        <v>46253</v>
      </c>
      <c r="S659" s="125">
        <v>46253</v>
      </c>
      <c r="T659" s="15">
        <v>46259</v>
      </c>
      <c r="U659" s="15">
        <v>46261</v>
      </c>
      <c r="V659" s="15">
        <v>46265</v>
      </c>
      <c r="W659" s="15"/>
      <c r="X659" s="15"/>
      <c r="Y659" s="15"/>
      <c r="Z659" s="15"/>
      <c r="AA659" s="15"/>
      <c r="AB659" s="15"/>
      <c r="AC659" s="15">
        <v>46266</v>
      </c>
      <c r="AD659" s="15">
        <v>46269</v>
      </c>
      <c r="AE659" s="15"/>
      <c r="AF659" s="15"/>
      <c r="AG659" s="15">
        <v>46272</v>
      </c>
      <c r="AH659" s="15">
        <v>46274</v>
      </c>
      <c r="AI659" s="15">
        <v>46277</v>
      </c>
      <c r="AJ659" s="136">
        <v>46286</v>
      </c>
      <c r="AK659" s="136">
        <v>46288</v>
      </c>
      <c r="AL659" s="198">
        <v>103</v>
      </c>
      <c r="AM659" s="14" t="s">
        <v>301</v>
      </c>
      <c r="AN659" s="14" t="s">
        <v>41</v>
      </c>
      <c r="AO659" s="18"/>
      <c r="AP659" s="14"/>
      <c r="AQ659" s="18"/>
      <c r="AR659" s="55" t="s">
        <v>21</v>
      </c>
      <c r="AS659" s="50"/>
      <c r="AT659" s="44" t="s">
        <v>595</v>
      </c>
      <c r="AU659" s="187"/>
      <c r="AV659" s="44"/>
      <c r="AW659" s="173" t="s">
        <v>468</v>
      </c>
      <c r="AX659" s="44">
        <f>IFERROR(VLOOKUP(B659,'[1]Tracking sheet'!$A$3:$D$98000,2,0),0)</f>
        <v>844</v>
      </c>
      <c r="AY659" s="44">
        <f>IFERROR(VLOOKUP(B659,'[1]Tracking sheet'!$A$3:$D$98000,3,0),0)</f>
        <v>839</v>
      </c>
      <c r="AZ659" s="159">
        <f t="shared" si="201"/>
        <v>-5</v>
      </c>
      <c r="BA659" s="158">
        <f>IFERROR(VLOOKUP(B659,'[2]Tracking Sheet'!$B$3:$J$5000,2,0),0)</f>
        <v>3129</v>
      </c>
      <c r="BB659" s="174">
        <f t="shared" si="202"/>
        <v>135</v>
      </c>
      <c r="BC659" s="44">
        <f>IFERROR(VLOOKUP(G659,'[1]Tracking sheet'!$A$3:$D$98000,2,0),0)</f>
        <v>0</v>
      </c>
      <c r="BD659" s="44">
        <f>IFERROR(VLOOKUP(G659,'[1]Tracking sheet'!$A$3:$D$98000,3,0),0)</f>
        <v>0</v>
      </c>
      <c r="BE659" s="159">
        <f t="shared" si="193"/>
        <v>0</v>
      </c>
      <c r="BF659" s="158">
        <f>IFERROR(VLOOKUP(G659,'[2]Tracking Sheet'!$B$3:$J$5000,2,0),0)</f>
        <v>0</v>
      </c>
      <c r="BG659" s="174" t="e">
        <f t="shared" si="194"/>
        <v>#VALUE!</v>
      </c>
      <c r="BH659" s="44">
        <f>IFERROR(VLOOKUP(L659,'[1]Tracking sheet'!$A$3:$D$98000,2,0),0)</f>
        <v>0</v>
      </c>
      <c r="BI659" s="44">
        <f>IFERROR(VLOOKUP(L659,'[1]Tracking sheet'!$A$3:$D$98000,3,0),0)</f>
        <v>0</v>
      </c>
      <c r="BJ659" s="159">
        <f t="shared" si="195"/>
        <v>0</v>
      </c>
      <c r="BK659" s="158">
        <f>IFERROR(VLOOKUP(L659,'[2]Tracking Sheet'!$B$3:$J$5000,2,0),0)</f>
        <v>0</v>
      </c>
      <c r="BL659" s="174">
        <f t="shared" si="196"/>
        <v>-46241</v>
      </c>
      <c r="BM659" s="44">
        <f>IFERROR(VLOOKUP(Q659,'[1]Tracking sheet'!$A$3:$D$98000,2,0),0)</f>
        <v>0</v>
      </c>
      <c r="BN659" s="187">
        <f t="shared" si="197"/>
        <v>39</v>
      </c>
      <c r="BO659" s="44" t="s">
        <v>1846</v>
      </c>
      <c r="BR659" s="70" t="s">
        <v>3084</v>
      </c>
    </row>
    <row r="660" spans="1:70" ht="36" customHeight="1" x14ac:dyDescent="0.3">
      <c r="A660" s="53" t="s">
        <v>3</v>
      </c>
      <c r="B660" s="121">
        <v>48067</v>
      </c>
      <c r="C660" s="127">
        <v>13262959</v>
      </c>
      <c r="D660" s="53">
        <v>3168</v>
      </c>
      <c r="E660" s="53">
        <v>922</v>
      </c>
      <c r="F660" s="136">
        <v>46183</v>
      </c>
      <c r="G660" s="125">
        <v>46196</v>
      </c>
      <c r="H660" s="18" t="s">
        <v>644</v>
      </c>
      <c r="I660" s="18" t="s">
        <v>347</v>
      </c>
      <c r="J660" s="125">
        <v>46218</v>
      </c>
      <c r="K660" s="125">
        <v>46225</v>
      </c>
      <c r="L660" s="15">
        <v>46228</v>
      </c>
      <c r="M660" s="15">
        <v>46240</v>
      </c>
      <c r="N660" s="15">
        <v>46242</v>
      </c>
      <c r="O660" s="15">
        <v>46249</v>
      </c>
      <c r="P660" s="15"/>
      <c r="Q660" s="15"/>
      <c r="R660" s="15">
        <v>46251</v>
      </c>
      <c r="S660" s="125">
        <v>46251</v>
      </c>
      <c r="T660" s="15">
        <v>46256</v>
      </c>
      <c r="U660" s="15">
        <v>46259</v>
      </c>
      <c r="V660" s="15">
        <v>46261</v>
      </c>
      <c r="W660" s="15">
        <v>46262</v>
      </c>
      <c r="X660" s="15">
        <v>46267</v>
      </c>
      <c r="Y660" s="14"/>
      <c r="Z660" s="14"/>
      <c r="AA660" s="15"/>
      <c r="AB660" s="15"/>
      <c r="AC660" s="15">
        <v>46270</v>
      </c>
      <c r="AD660" s="15">
        <v>46274</v>
      </c>
      <c r="AE660" s="14"/>
      <c r="AF660" s="14"/>
      <c r="AG660" s="15">
        <v>46276</v>
      </c>
      <c r="AH660" s="15">
        <v>46279</v>
      </c>
      <c r="AI660" s="15">
        <v>46281</v>
      </c>
      <c r="AJ660" s="136">
        <v>46286</v>
      </c>
      <c r="AK660" s="136">
        <v>46288</v>
      </c>
      <c r="AL660" s="198">
        <v>103</v>
      </c>
      <c r="AM660" s="14" t="s">
        <v>301</v>
      </c>
      <c r="AN660" s="18" t="s">
        <v>17</v>
      </c>
      <c r="AO660" s="18" t="s">
        <v>58</v>
      </c>
      <c r="AP660" s="18"/>
      <c r="AQ660" s="18" t="s">
        <v>2019</v>
      </c>
      <c r="AR660" s="50" t="s">
        <v>21</v>
      </c>
      <c r="AS660" s="50"/>
      <c r="AT660" s="44" t="s">
        <v>595</v>
      </c>
      <c r="AU660" s="187"/>
      <c r="AV660" s="44"/>
      <c r="AW660" s="173" t="s">
        <v>783</v>
      </c>
      <c r="AX660" s="44">
        <f>IFERROR(VLOOKUP(B660,'[1]Tracking sheet'!$A$3:$D$98000,2,0),0)</f>
        <v>923</v>
      </c>
      <c r="AY660" s="44">
        <f>IFERROR(VLOOKUP(B660,'[1]Tracking sheet'!$A$3:$D$98000,3,0),0)</f>
        <v>923</v>
      </c>
      <c r="AZ660" s="159">
        <f t="shared" si="201"/>
        <v>0</v>
      </c>
      <c r="BA660" s="158">
        <f>IFERROR(VLOOKUP(B660,'[2]Tracking Sheet'!$B$3:$J$5000,2,0),0)</f>
        <v>876</v>
      </c>
      <c r="BB660" s="174">
        <f t="shared" si="202"/>
        <v>-2292</v>
      </c>
      <c r="BC660" s="44">
        <f>IFERROR(VLOOKUP(G660,'[1]Tracking sheet'!$A$3:$D$98000,2,0),0)</f>
        <v>0</v>
      </c>
      <c r="BD660" s="44">
        <f>IFERROR(VLOOKUP(G660,'[1]Tracking sheet'!$A$3:$D$98000,3,0),0)</f>
        <v>0</v>
      </c>
      <c r="BE660" s="159">
        <f t="shared" si="193"/>
        <v>0</v>
      </c>
      <c r="BF660" s="158">
        <f>IFERROR(VLOOKUP(G660,'[2]Tracking Sheet'!$B$3:$J$5000,2,0),0)</f>
        <v>0</v>
      </c>
      <c r="BG660" s="174" t="e">
        <f t="shared" si="194"/>
        <v>#VALUE!</v>
      </c>
      <c r="BH660" s="44">
        <f>IFERROR(VLOOKUP(L660,'[1]Tracking sheet'!$A$3:$D$98000,2,0),0)</f>
        <v>0</v>
      </c>
      <c r="BI660" s="44">
        <f>IFERROR(VLOOKUP(L660,'[1]Tracking sheet'!$A$3:$D$98000,3,0),0)</f>
        <v>0</v>
      </c>
      <c r="BJ660" s="159">
        <f t="shared" si="195"/>
        <v>0</v>
      </c>
      <c r="BK660" s="158">
        <f>IFERROR(VLOOKUP(L660,'[2]Tracking Sheet'!$B$3:$J$5000,2,0),0)</f>
        <v>0</v>
      </c>
      <c r="BL660" s="174">
        <f t="shared" si="196"/>
        <v>-46242</v>
      </c>
      <c r="BM660" s="44">
        <f>IFERROR(VLOOKUP(Q660,'[1]Tracking sheet'!$A$3:$D$98000,2,0),0)</f>
        <v>0</v>
      </c>
      <c r="BN660" s="187">
        <f t="shared" si="197"/>
        <v>39</v>
      </c>
      <c r="BO660" s="44" t="s">
        <v>1846</v>
      </c>
      <c r="BR660" s="70" t="s">
        <v>3094</v>
      </c>
    </row>
    <row r="661" spans="1:70" ht="36" customHeight="1" x14ac:dyDescent="0.3">
      <c r="A661" s="53" t="s">
        <v>3</v>
      </c>
      <c r="B661" s="121">
        <v>48071</v>
      </c>
      <c r="C661" s="127">
        <v>13263485</v>
      </c>
      <c r="D661" s="53">
        <v>1134</v>
      </c>
      <c r="E661" s="53">
        <v>367</v>
      </c>
      <c r="F661" s="136">
        <v>46183</v>
      </c>
      <c r="G661" s="125">
        <v>46196</v>
      </c>
      <c r="H661" s="18" t="s">
        <v>678</v>
      </c>
      <c r="I661" s="18" t="s">
        <v>348</v>
      </c>
      <c r="J661" s="125"/>
      <c r="K661" s="125"/>
      <c r="L661" s="15">
        <v>46221</v>
      </c>
      <c r="M661" s="15">
        <v>46228</v>
      </c>
      <c r="N661" s="15">
        <v>46237</v>
      </c>
      <c r="O661" s="15">
        <v>46249</v>
      </c>
      <c r="P661" s="15"/>
      <c r="Q661" s="15"/>
      <c r="R661" s="15">
        <v>46254</v>
      </c>
      <c r="S661" s="125">
        <v>46254</v>
      </c>
      <c r="T661" s="15">
        <v>46260</v>
      </c>
      <c r="U661" s="15">
        <v>46262</v>
      </c>
      <c r="V661" s="15">
        <v>46263</v>
      </c>
      <c r="W661" s="15">
        <v>46266</v>
      </c>
      <c r="X661" s="15">
        <v>46269</v>
      </c>
      <c r="Y661" s="14"/>
      <c r="Z661" s="14"/>
      <c r="AA661" s="15"/>
      <c r="AB661" s="15"/>
      <c r="AC661" s="15">
        <v>46272</v>
      </c>
      <c r="AD661" s="15">
        <v>46274</v>
      </c>
      <c r="AE661" s="14"/>
      <c r="AF661" s="14"/>
      <c r="AG661" s="15">
        <v>46277</v>
      </c>
      <c r="AH661" s="15">
        <v>46280</v>
      </c>
      <c r="AI661" s="15">
        <v>46281</v>
      </c>
      <c r="AJ661" s="136">
        <v>46286</v>
      </c>
      <c r="AK661" s="136">
        <v>46288</v>
      </c>
      <c r="AL661" s="198">
        <v>103</v>
      </c>
      <c r="AM661" s="14" t="s">
        <v>521</v>
      </c>
      <c r="AN661" s="18" t="s">
        <v>17</v>
      </c>
      <c r="AO661" s="18" t="s">
        <v>18</v>
      </c>
      <c r="AP661" s="14"/>
      <c r="AQ661" s="18" t="s">
        <v>2020</v>
      </c>
      <c r="AR661" s="14"/>
      <c r="AS661" s="120"/>
      <c r="AT661" s="44" t="s">
        <v>595</v>
      </c>
      <c r="AU661" s="187"/>
      <c r="AV661" s="44"/>
      <c r="AW661" s="173" t="s">
        <v>468</v>
      </c>
      <c r="AX661" s="44">
        <f>IFERROR(VLOOKUP(B661,'[1]Tracking sheet'!$A$3:$D$98000,2,0),0)</f>
        <v>367</v>
      </c>
      <c r="AY661" s="44">
        <f>IFERROR(VLOOKUP(B661,'[1]Tracking sheet'!$A$3:$D$98000,3,0),0)</f>
        <v>367</v>
      </c>
      <c r="AZ661" s="159">
        <f t="shared" si="201"/>
        <v>0</v>
      </c>
      <c r="BA661" s="158">
        <f>IFERROR(VLOOKUP(B661,'[2]Tracking Sheet'!$B$3:$J$5000,2,0),0)</f>
        <v>1161</v>
      </c>
      <c r="BB661" s="174">
        <f t="shared" si="202"/>
        <v>27</v>
      </c>
      <c r="BC661" s="44">
        <f>IFERROR(VLOOKUP(G661,'[1]Tracking sheet'!$A$3:$D$98000,2,0),0)</f>
        <v>0</v>
      </c>
      <c r="BD661" s="44">
        <f>IFERROR(VLOOKUP(G661,'[1]Tracking sheet'!$A$3:$D$98000,3,0),0)</f>
        <v>0</v>
      </c>
      <c r="BE661" s="159">
        <f t="shared" si="193"/>
        <v>0</v>
      </c>
      <c r="BF661" s="158">
        <f>IFERROR(VLOOKUP(G661,'[2]Tracking Sheet'!$B$3:$J$5000,2,0),0)</f>
        <v>0</v>
      </c>
      <c r="BG661" s="174" t="e">
        <f t="shared" si="194"/>
        <v>#VALUE!</v>
      </c>
      <c r="BH661" s="44">
        <f>IFERROR(VLOOKUP(L661,'[1]Tracking sheet'!$A$3:$D$98000,2,0),0)</f>
        <v>0</v>
      </c>
      <c r="BI661" s="44">
        <f>IFERROR(VLOOKUP(L661,'[1]Tracking sheet'!$A$3:$D$98000,3,0),0)</f>
        <v>0</v>
      </c>
      <c r="BJ661" s="159">
        <f t="shared" si="195"/>
        <v>0</v>
      </c>
      <c r="BK661" s="158">
        <f>IFERROR(VLOOKUP(L661,'[2]Tracking Sheet'!$B$3:$J$5000,2,0),0)</f>
        <v>0</v>
      </c>
      <c r="BL661" s="174">
        <f t="shared" si="196"/>
        <v>-46237</v>
      </c>
      <c r="BM661" s="44">
        <f>IFERROR(VLOOKUP(Q661,'[1]Tracking sheet'!$A$3:$D$98000,2,0),0)</f>
        <v>0</v>
      </c>
      <c r="BN661" s="187">
        <f t="shared" si="197"/>
        <v>39</v>
      </c>
      <c r="BO661" s="44" t="s">
        <v>1846</v>
      </c>
      <c r="BR661" s="70" t="s">
        <v>2839</v>
      </c>
    </row>
    <row r="662" spans="1:70" ht="36" customHeight="1" x14ac:dyDescent="0.3">
      <c r="A662" s="53" t="s">
        <v>3</v>
      </c>
      <c r="B662" s="121">
        <v>48072</v>
      </c>
      <c r="C662" s="127">
        <v>13263490</v>
      </c>
      <c r="D662" s="53">
        <v>996</v>
      </c>
      <c r="E662" s="53">
        <v>266</v>
      </c>
      <c r="F662" s="136">
        <v>46183</v>
      </c>
      <c r="G662" s="125">
        <v>46196</v>
      </c>
      <c r="H662" s="18" t="s">
        <v>2021</v>
      </c>
      <c r="I662" s="18" t="s">
        <v>256</v>
      </c>
      <c r="J662" s="125"/>
      <c r="K662" s="125"/>
      <c r="L662" s="15">
        <v>46228</v>
      </c>
      <c r="M662" s="15">
        <v>46234</v>
      </c>
      <c r="N662" s="15">
        <v>46244</v>
      </c>
      <c r="O662" s="15">
        <v>46254</v>
      </c>
      <c r="P662" s="15"/>
      <c r="Q662" s="15"/>
      <c r="R662" s="15">
        <v>46259</v>
      </c>
      <c r="S662" s="125">
        <v>46259</v>
      </c>
      <c r="T662" s="15">
        <v>46266</v>
      </c>
      <c r="U662" s="15">
        <v>46268</v>
      </c>
      <c r="V662" s="15">
        <v>46269</v>
      </c>
      <c r="W662" s="15"/>
      <c r="X662" s="15"/>
      <c r="Y662" s="14"/>
      <c r="Z662" s="14"/>
      <c r="AA662" s="14"/>
      <c r="AB662" s="14"/>
      <c r="AC662" s="15">
        <v>46272</v>
      </c>
      <c r="AD662" s="15">
        <v>46273</v>
      </c>
      <c r="AE662" s="14"/>
      <c r="AF662" s="14"/>
      <c r="AG662" s="15">
        <v>46275</v>
      </c>
      <c r="AH662" s="15">
        <v>46279</v>
      </c>
      <c r="AI662" s="15">
        <v>46281</v>
      </c>
      <c r="AJ662" s="136">
        <v>46286</v>
      </c>
      <c r="AK662" s="136">
        <v>46288</v>
      </c>
      <c r="AL662" s="198">
        <v>103</v>
      </c>
      <c r="AM662" s="14" t="s">
        <v>299</v>
      </c>
      <c r="AN662" s="18" t="s">
        <v>17</v>
      </c>
      <c r="AO662" s="18"/>
      <c r="AP662" s="14"/>
      <c r="AQ662" s="18"/>
      <c r="AR662" s="14"/>
      <c r="AS662" s="120"/>
      <c r="AT662" s="44" t="s">
        <v>595</v>
      </c>
      <c r="AU662" s="187"/>
      <c r="AV662" s="44"/>
      <c r="AW662" s="173" t="s">
        <v>783</v>
      </c>
      <c r="AX662" s="44">
        <f>IFERROR(VLOOKUP(B662,'[1]Tracking sheet'!$A$3:$D$98000,2,0),0)</f>
        <v>266</v>
      </c>
      <c r="AY662" s="44">
        <f>IFERROR(VLOOKUP(B662,'[1]Tracking sheet'!$A$3:$D$98000,3,0),0)</f>
        <v>266</v>
      </c>
      <c r="AZ662" s="159">
        <f t="shared" si="201"/>
        <v>0</v>
      </c>
      <c r="BA662" s="158">
        <f>IFERROR(VLOOKUP(B662,'[2]Tracking Sheet'!$B$3:$J$5000,2,0),0)</f>
        <v>982</v>
      </c>
      <c r="BB662" s="174">
        <f t="shared" si="202"/>
        <v>-14</v>
      </c>
      <c r="BC662" s="44">
        <f>IFERROR(VLOOKUP(G662,'[1]Tracking sheet'!$A$3:$D$98000,2,0),0)</f>
        <v>0</v>
      </c>
      <c r="BD662" s="44">
        <f>IFERROR(VLOOKUP(G662,'[1]Tracking sheet'!$A$3:$D$98000,3,0),0)</f>
        <v>0</v>
      </c>
      <c r="BE662" s="159">
        <f t="shared" si="193"/>
        <v>0</v>
      </c>
      <c r="BF662" s="158">
        <f>IFERROR(VLOOKUP(G662,'[2]Tracking Sheet'!$B$3:$J$5000,2,0),0)</f>
        <v>0</v>
      </c>
      <c r="BG662" s="174" t="e">
        <f t="shared" si="194"/>
        <v>#VALUE!</v>
      </c>
      <c r="BH662" s="44">
        <f>IFERROR(VLOOKUP(L662,'[1]Tracking sheet'!$A$3:$D$98000,2,0),0)</f>
        <v>0</v>
      </c>
      <c r="BI662" s="44">
        <f>IFERROR(VLOOKUP(L662,'[1]Tracking sheet'!$A$3:$D$98000,3,0),0)</f>
        <v>0</v>
      </c>
      <c r="BJ662" s="159">
        <f t="shared" si="195"/>
        <v>0</v>
      </c>
      <c r="BK662" s="158">
        <f>IFERROR(VLOOKUP(L662,'[2]Tracking Sheet'!$B$3:$J$5000,2,0),0)</f>
        <v>0</v>
      </c>
      <c r="BL662" s="174">
        <f t="shared" si="196"/>
        <v>-46244</v>
      </c>
      <c r="BM662" s="44">
        <f>IFERROR(VLOOKUP(Q662,'[1]Tracking sheet'!$A$3:$D$98000,2,0),0)</f>
        <v>0</v>
      </c>
      <c r="BN662" s="187">
        <f t="shared" si="197"/>
        <v>39</v>
      </c>
      <c r="BO662" s="44" t="s">
        <v>1690</v>
      </c>
      <c r="BR662" s="70" t="s">
        <v>3697</v>
      </c>
    </row>
    <row r="663" spans="1:70" ht="36" customHeight="1" x14ac:dyDescent="0.3">
      <c r="A663" s="53" t="s">
        <v>3</v>
      </c>
      <c r="B663" s="121">
        <v>48073</v>
      </c>
      <c r="C663" s="127">
        <v>13263395</v>
      </c>
      <c r="D663" s="53">
        <v>5100</v>
      </c>
      <c r="E663" s="53">
        <v>2101</v>
      </c>
      <c r="F663" s="136">
        <v>46183</v>
      </c>
      <c r="G663" s="125">
        <v>46196</v>
      </c>
      <c r="H663" s="18" t="s">
        <v>748</v>
      </c>
      <c r="I663" s="18" t="s">
        <v>348</v>
      </c>
      <c r="J663" s="192"/>
      <c r="K663" s="192"/>
      <c r="L663" s="15">
        <v>46208</v>
      </c>
      <c r="M663" s="15">
        <v>46218</v>
      </c>
      <c r="N663" s="15">
        <v>46223</v>
      </c>
      <c r="O663" s="15">
        <v>46242</v>
      </c>
      <c r="P663" s="15"/>
      <c r="Q663" s="15"/>
      <c r="R663" s="15">
        <v>46245</v>
      </c>
      <c r="S663" s="125">
        <v>46245</v>
      </c>
      <c r="T663" s="15">
        <v>46252</v>
      </c>
      <c r="U663" s="15">
        <v>46254</v>
      </c>
      <c r="V663" s="15">
        <v>46256</v>
      </c>
      <c r="W663" s="15">
        <v>46256</v>
      </c>
      <c r="X663" s="15">
        <v>46263</v>
      </c>
      <c r="Y663" s="14"/>
      <c r="Z663" s="14"/>
      <c r="AA663" s="14"/>
      <c r="AB663" s="14"/>
      <c r="AC663" s="15">
        <v>46266</v>
      </c>
      <c r="AD663" s="15">
        <v>46268</v>
      </c>
      <c r="AE663" s="14"/>
      <c r="AF663" s="14"/>
      <c r="AG663" s="15">
        <v>46272</v>
      </c>
      <c r="AH663" s="15">
        <v>46274</v>
      </c>
      <c r="AI663" s="15">
        <v>46277</v>
      </c>
      <c r="AJ663" s="136">
        <v>46284</v>
      </c>
      <c r="AK663" s="136">
        <v>46286</v>
      </c>
      <c r="AL663" s="198">
        <v>101</v>
      </c>
      <c r="AM663" s="14" t="s">
        <v>297</v>
      </c>
      <c r="AN663" s="18" t="s">
        <v>17</v>
      </c>
      <c r="AO663" s="18" t="s">
        <v>613</v>
      </c>
      <c r="AP663" s="14"/>
      <c r="AQ663" s="18" t="s">
        <v>2022</v>
      </c>
      <c r="AR663" s="14"/>
      <c r="AS663" s="50"/>
      <c r="AT663" s="44" t="s">
        <v>595</v>
      </c>
      <c r="AU663" s="187"/>
      <c r="AV663" s="44"/>
      <c r="AW663" s="173" t="s">
        <v>468</v>
      </c>
      <c r="AX663" s="44">
        <f>IFERROR(VLOOKUP(B663,'[1]Tracking sheet'!$A$3:$D$98000,2,0),0)</f>
        <v>2102</v>
      </c>
      <c r="AY663" s="44">
        <f>IFERROR(VLOOKUP(B663,'[1]Tracking sheet'!$A$3:$D$98000,3,0),0)</f>
        <v>2102</v>
      </c>
      <c r="AZ663" s="159">
        <f t="shared" si="201"/>
        <v>0</v>
      </c>
      <c r="BA663" s="158">
        <f>IFERROR(VLOOKUP(B663,'[2]Tracking Sheet'!$B$3:$J$5000,2,0),0)</f>
        <v>5232</v>
      </c>
      <c r="BB663" s="174">
        <f t="shared" si="202"/>
        <v>132</v>
      </c>
      <c r="BC663" s="44">
        <f>IFERROR(VLOOKUP(G663,'[1]Tracking sheet'!$A$3:$D$98000,2,0),0)</f>
        <v>0</v>
      </c>
      <c r="BD663" s="44">
        <f>IFERROR(VLOOKUP(G663,'[1]Tracking sheet'!$A$3:$D$98000,3,0),0)</f>
        <v>0</v>
      </c>
      <c r="BE663" s="159">
        <f t="shared" si="193"/>
        <v>0</v>
      </c>
      <c r="BF663" s="158">
        <f>IFERROR(VLOOKUP(G663,'[2]Tracking Sheet'!$B$3:$J$5000,2,0),0)</f>
        <v>0</v>
      </c>
      <c r="BG663" s="174" t="e">
        <f t="shared" si="194"/>
        <v>#VALUE!</v>
      </c>
      <c r="BH663" s="44">
        <f>IFERROR(VLOOKUP(L663,'[1]Tracking sheet'!$A$3:$D$98000,2,0),0)</f>
        <v>0</v>
      </c>
      <c r="BI663" s="44">
        <f>IFERROR(VLOOKUP(L663,'[1]Tracking sheet'!$A$3:$D$98000,3,0),0)</f>
        <v>0</v>
      </c>
      <c r="BJ663" s="159">
        <f t="shared" si="195"/>
        <v>0</v>
      </c>
      <c r="BK663" s="158">
        <f>IFERROR(VLOOKUP(L663,'[2]Tracking Sheet'!$B$3:$J$5000,2,0),0)</f>
        <v>0</v>
      </c>
      <c r="BL663" s="174">
        <f t="shared" si="196"/>
        <v>-46223</v>
      </c>
      <c r="BM663" s="44">
        <f>IFERROR(VLOOKUP(Q663,'[1]Tracking sheet'!$A$3:$D$98000,2,0),0)</f>
        <v>0</v>
      </c>
      <c r="BN663" s="187">
        <f t="shared" si="197"/>
        <v>39</v>
      </c>
      <c r="BO663" s="44" t="s">
        <v>972</v>
      </c>
      <c r="BR663" s="70" t="s">
        <v>2839</v>
      </c>
    </row>
    <row r="664" spans="1:70" ht="36" customHeight="1" x14ac:dyDescent="0.3">
      <c r="A664" s="53" t="s">
        <v>3</v>
      </c>
      <c r="B664" s="121">
        <v>48069</v>
      </c>
      <c r="C664" s="127">
        <v>13263273</v>
      </c>
      <c r="D664" s="53">
        <v>5118</v>
      </c>
      <c r="E664" s="53">
        <v>914</v>
      </c>
      <c r="F664" s="136">
        <v>46183</v>
      </c>
      <c r="G664" s="125">
        <v>46196</v>
      </c>
      <c r="H664" s="18" t="s">
        <v>2023</v>
      </c>
      <c r="I664" s="18" t="s">
        <v>347</v>
      </c>
      <c r="J664" s="192"/>
      <c r="K664" s="192"/>
      <c r="L664" s="15">
        <v>46213</v>
      </c>
      <c r="M664" s="15">
        <v>46218</v>
      </c>
      <c r="N664" s="15">
        <v>46225</v>
      </c>
      <c r="O664" s="15">
        <v>46241</v>
      </c>
      <c r="P664" s="15"/>
      <c r="Q664" s="15"/>
      <c r="R664" s="15">
        <v>46244</v>
      </c>
      <c r="S664" s="125">
        <v>46244</v>
      </c>
      <c r="T664" s="15">
        <v>46252</v>
      </c>
      <c r="U664" s="15">
        <v>46254</v>
      </c>
      <c r="V664" s="15">
        <v>46255</v>
      </c>
      <c r="W664" s="15">
        <v>46258</v>
      </c>
      <c r="X664" s="15">
        <v>46263</v>
      </c>
      <c r="Y664" s="14"/>
      <c r="Z664" s="14"/>
      <c r="AA664" s="14"/>
      <c r="AB664" s="14"/>
      <c r="AC664" s="15">
        <v>46266</v>
      </c>
      <c r="AD664" s="15">
        <v>46268</v>
      </c>
      <c r="AE664" s="14"/>
      <c r="AF664" s="14"/>
      <c r="AG664" s="15">
        <v>46272</v>
      </c>
      <c r="AH664" s="15">
        <v>46274</v>
      </c>
      <c r="AI664" s="15">
        <v>46279</v>
      </c>
      <c r="AJ664" s="136">
        <v>46286</v>
      </c>
      <c r="AK664" s="136">
        <v>46288</v>
      </c>
      <c r="AL664" s="198">
        <v>103</v>
      </c>
      <c r="AM664" s="14" t="s">
        <v>303</v>
      </c>
      <c r="AN664" s="18" t="s">
        <v>17</v>
      </c>
      <c r="AO664" s="18" t="s">
        <v>609</v>
      </c>
      <c r="AP664" s="14"/>
      <c r="AQ664" s="18" t="s">
        <v>2024</v>
      </c>
      <c r="AR664" s="14"/>
      <c r="AS664" s="50" t="s">
        <v>2025</v>
      </c>
      <c r="AT664" s="44" t="s">
        <v>595</v>
      </c>
      <c r="AU664" s="187"/>
      <c r="AV664" s="44"/>
      <c r="AW664" s="173" t="s">
        <v>468</v>
      </c>
      <c r="AX664" s="44">
        <f>IFERROR(VLOOKUP(B664,'[1]Tracking sheet'!$A$3:$D$98000,2,0),0)</f>
        <v>914</v>
      </c>
      <c r="AY664" s="44">
        <f>IFERROR(VLOOKUP(B664,'[1]Tracking sheet'!$A$3:$D$98000,3,0),0)</f>
        <v>914</v>
      </c>
      <c r="AZ664" s="159">
        <f t="shared" si="201"/>
        <v>0</v>
      </c>
      <c r="BA664" s="158">
        <f>IFERROR(VLOOKUP(B664,'[2]Tracking Sheet'!$B$3:$J$5000,2,0),0)</f>
        <v>5290</v>
      </c>
      <c r="BB664" s="174">
        <f t="shared" si="202"/>
        <v>172</v>
      </c>
      <c r="BC664" s="44">
        <f>IFERROR(VLOOKUP(G664,'[1]Tracking sheet'!$A$3:$D$98000,2,0),0)</f>
        <v>0</v>
      </c>
      <c r="BD664" s="44">
        <f>IFERROR(VLOOKUP(G664,'[1]Tracking sheet'!$A$3:$D$98000,3,0),0)</f>
        <v>0</v>
      </c>
      <c r="BE664" s="159">
        <f t="shared" si="193"/>
        <v>0</v>
      </c>
      <c r="BF664" s="158">
        <f>IFERROR(VLOOKUP(G664,'[2]Tracking Sheet'!$B$3:$J$5000,2,0),0)</f>
        <v>0</v>
      </c>
      <c r="BG664" s="174" t="e">
        <f t="shared" si="194"/>
        <v>#VALUE!</v>
      </c>
      <c r="BH664" s="44">
        <f>IFERROR(VLOOKUP(L664,'[1]Tracking sheet'!$A$3:$D$98000,2,0),0)</f>
        <v>0</v>
      </c>
      <c r="BI664" s="44">
        <f>IFERROR(VLOOKUP(L664,'[1]Tracking sheet'!$A$3:$D$98000,3,0),0)</f>
        <v>0</v>
      </c>
      <c r="BJ664" s="159">
        <f t="shared" si="195"/>
        <v>0</v>
      </c>
      <c r="BK664" s="158">
        <f>IFERROR(VLOOKUP(L664,'[2]Tracking Sheet'!$B$3:$J$5000,2,0),0)</f>
        <v>0</v>
      </c>
      <c r="BL664" s="174">
        <f t="shared" si="196"/>
        <v>-46225</v>
      </c>
      <c r="BM664" s="44">
        <f>IFERROR(VLOOKUP(Q664,'[1]Tracking sheet'!$A$3:$D$98000,2,0),0)</f>
        <v>0</v>
      </c>
      <c r="BN664" s="187">
        <f t="shared" si="197"/>
        <v>39</v>
      </c>
      <c r="BO664" s="44" t="s">
        <v>972</v>
      </c>
      <c r="BR664" s="70" t="s">
        <v>2682</v>
      </c>
    </row>
    <row r="665" spans="1:70" ht="36" customHeight="1" x14ac:dyDescent="0.3">
      <c r="A665" s="53" t="s">
        <v>3</v>
      </c>
      <c r="B665" s="121">
        <v>48068</v>
      </c>
      <c r="C665" s="127">
        <v>13262960</v>
      </c>
      <c r="D665" s="53">
        <v>818</v>
      </c>
      <c r="E665" s="53">
        <v>2040</v>
      </c>
      <c r="F665" s="136">
        <v>46183</v>
      </c>
      <c r="G665" s="125">
        <v>46196</v>
      </c>
      <c r="H665" s="18" t="s">
        <v>2026</v>
      </c>
      <c r="I665" s="18" t="s">
        <v>256</v>
      </c>
      <c r="J665" s="125">
        <v>46218</v>
      </c>
      <c r="K665" s="125">
        <v>46224</v>
      </c>
      <c r="L665" s="15">
        <v>46227</v>
      </c>
      <c r="M665" s="15">
        <v>46240</v>
      </c>
      <c r="N665" s="15">
        <v>46245</v>
      </c>
      <c r="O665" s="15">
        <v>46252</v>
      </c>
      <c r="P665" s="15"/>
      <c r="Q665" s="15"/>
      <c r="R665" s="15">
        <v>46255</v>
      </c>
      <c r="S665" s="125">
        <v>46255</v>
      </c>
      <c r="T665" s="15">
        <v>46262</v>
      </c>
      <c r="U665" s="15">
        <v>46265</v>
      </c>
      <c r="V665" s="15">
        <v>46266</v>
      </c>
      <c r="W665" s="15">
        <v>46268</v>
      </c>
      <c r="X665" s="15">
        <v>46269</v>
      </c>
      <c r="Y665" s="14"/>
      <c r="Z665" s="14"/>
      <c r="AA665" s="14"/>
      <c r="AB665" s="14"/>
      <c r="AC665" s="15">
        <v>46272</v>
      </c>
      <c r="AD665" s="15">
        <v>46274</v>
      </c>
      <c r="AE665" s="14"/>
      <c r="AF665" s="14"/>
      <c r="AG665" s="15">
        <v>46277</v>
      </c>
      <c r="AH665" s="15">
        <v>46279</v>
      </c>
      <c r="AI665" s="15">
        <v>46281</v>
      </c>
      <c r="AJ665" s="136">
        <v>46286</v>
      </c>
      <c r="AK665" s="136">
        <v>46288</v>
      </c>
      <c r="AL665" s="198">
        <v>103</v>
      </c>
      <c r="AM665" s="14" t="s">
        <v>299</v>
      </c>
      <c r="AN665" s="18" t="s">
        <v>17</v>
      </c>
      <c r="AO665" s="18" t="s">
        <v>53</v>
      </c>
      <c r="AP665" s="14"/>
      <c r="AQ665" s="18" t="s">
        <v>769</v>
      </c>
      <c r="AR665" s="14" t="s">
        <v>21</v>
      </c>
      <c r="AS665" s="120"/>
      <c r="AT665" s="44" t="s">
        <v>595</v>
      </c>
      <c r="AU665" s="187"/>
      <c r="AV665" s="44"/>
      <c r="AW665" s="173" t="s">
        <v>468</v>
      </c>
      <c r="AX665" s="44">
        <f>IFERROR(VLOOKUP(B665,'[1]Tracking sheet'!$A$3:$D$98000,2,0),0)</f>
        <v>818</v>
      </c>
      <c r="AY665" s="44">
        <f>IFERROR(VLOOKUP(B665,'[1]Tracking sheet'!$A$3:$D$98000,3,0),0)</f>
        <v>818</v>
      </c>
      <c r="AZ665" s="159">
        <f t="shared" si="201"/>
        <v>0</v>
      </c>
      <c r="BA665" s="158">
        <f>IFERROR(VLOOKUP(B665,'[2]Tracking Sheet'!$B$3:$J$5000,2,0),0)</f>
        <v>2125</v>
      </c>
      <c r="BB665" s="174">
        <f t="shared" si="202"/>
        <v>1307</v>
      </c>
      <c r="BC665" s="44">
        <f>IFERROR(VLOOKUP(G665,'[1]Tracking sheet'!$A$3:$D$98000,2,0),0)</f>
        <v>0</v>
      </c>
      <c r="BD665" s="44">
        <f>IFERROR(VLOOKUP(G665,'[1]Tracking sheet'!$A$3:$D$98000,3,0),0)</f>
        <v>0</v>
      </c>
      <c r="BE665" s="159">
        <f t="shared" si="193"/>
        <v>0</v>
      </c>
      <c r="BF665" s="158">
        <f>IFERROR(VLOOKUP(G665,'[2]Tracking Sheet'!$B$3:$J$5000,2,0),0)</f>
        <v>0</v>
      </c>
      <c r="BG665" s="174" t="e">
        <f t="shared" si="194"/>
        <v>#VALUE!</v>
      </c>
      <c r="BH665" s="44">
        <f>IFERROR(VLOOKUP(L665,'[1]Tracking sheet'!$A$3:$D$98000,2,0),0)</f>
        <v>0</v>
      </c>
      <c r="BI665" s="44">
        <f>IFERROR(VLOOKUP(L665,'[1]Tracking sheet'!$A$3:$D$98000,3,0),0)</f>
        <v>0</v>
      </c>
      <c r="BJ665" s="159">
        <f t="shared" si="195"/>
        <v>0</v>
      </c>
      <c r="BK665" s="158">
        <f>IFERROR(VLOOKUP(L665,'[2]Tracking Sheet'!$B$3:$J$5000,2,0),0)</f>
        <v>0</v>
      </c>
      <c r="BL665" s="174">
        <f t="shared" si="196"/>
        <v>-46245</v>
      </c>
      <c r="BM665" s="44">
        <f>IFERROR(VLOOKUP(Q665,'[1]Tracking sheet'!$A$3:$D$98000,2,0),0)</f>
        <v>0</v>
      </c>
      <c r="BN665" s="187">
        <f t="shared" si="197"/>
        <v>39</v>
      </c>
      <c r="BO665" s="44" t="s">
        <v>1846</v>
      </c>
      <c r="BR665" s="70" t="s">
        <v>3094</v>
      </c>
    </row>
    <row r="666" spans="1:70" ht="36" customHeight="1" x14ac:dyDescent="0.3">
      <c r="A666" s="53" t="s">
        <v>3</v>
      </c>
      <c r="B666" s="121">
        <v>48066</v>
      </c>
      <c r="C666" s="127">
        <v>13262926</v>
      </c>
      <c r="D666" s="53">
        <v>2880</v>
      </c>
      <c r="E666" s="53">
        <v>490</v>
      </c>
      <c r="F666" s="136">
        <v>46183</v>
      </c>
      <c r="G666" s="125">
        <v>46196</v>
      </c>
      <c r="H666" s="18" t="s">
        <v>1240</v>
      </c>
      <c r="I666" s="18" t="s">
        <v>46</v>
      </c>
      <c r="J666" s="125"/>
      <c r="K666" s="125"/>
      <c r="L666" s="15">
        <v>46213</v>
      </c>
      <c r="M666" s="15">
        <v>46219</v>
      </c>
      <c r="N666" s="15">
        <v>46226</v>
      </c>
      <c r="O666" s="15">
        <v>46241</v>
      </c>
      <c r="P666" s="15">
        <v>46244</v>
      </c>
      <c r="Q666" s="15">
        <v>46252</v>
      </c>
      <c r="R666" s="15">
        <v>46254</v>
      </c>
      <c r="S666" s="125">
        <v>46254</v>
      </c>
      <c r="T666" s="15">
        <v>46260</v>
      </c>
      <c r="U666" s="15">
        <v>46262</v>
      </c>
      <c r="V666" s="15">
        <v>46263</v>
      </c>
      <c r="W666" s="15">
        <v>46266</v>
      </c>
      <c r="X666" s="15">
        <v>46267</v>
      </c>
      <c r="Y666" s="14"/>
      <c r="Z666" s="14"/>
      <c r="AA666" s="15"/>
      <c r="AB666" s="15"/>
      <c r="AC666" s="15">
        <v>46269</v>
      </c>
      <c r="AD666" s="15">
        <v>46273</v>
      </c>
      <c r="AE666" s="14"/>
      <c r="AF666" s="14"/>
      <c r="AG666" s="15">
        <v>46275</v>
      </c>
      <c r="AH666" s="15">
        <v>46277</v>
      </c>
      <c r="AI666" s="15">
        <v>46281</v>
      </c>
      <c r="AJ666" s="136">
        <v>46292</v>
      </c>
      <c r="AK666" s="136">
        <v>46294</v>
      </c>
      <c r="AL666" s="198">
        <v>109</v>
      </c>
      <c r="AM666" s="14" t="s">
        <v>597</v>
      </c>
      <c r="AN666" s="18" t="s">
        <v>17</v>
      </c>
      <c r="AO666" s="18" t="s">
        <v>53</v>
      </c>
      <c r="AP666" s="14"/>
      <c r="AQ666" s="18" t="s">
        <v>775</v>
      </c>
      <c r="AR666" s="55" t="s">
        <v>48</v>
      </c>
      <c r="AS666" s="50"/>
      <c r="AT666" s="44" t="s">
        <v>595</v>
      </c>
      <c r="AU666" s="187"/>
      <c r="AV666" s="44"/>
      <c r="AW666" s="173" t="s">
        <v>468</v>
      </c>
      <c r="AX666" s="44">
        <f>IFERROR(VLOOKUP(B666,'[1]Tracking sheet'!$A$3:$D$98000,2,0),0)</f>
        <v>396</v>
      </c>
      <c r="AY666" s="44">
        <f>IFERROR(VLOOKUP(B666,'[1]Tracking sheet'!$A$3:$D$98000,3,0),0)</f>
        <v>396</v>
      </c>
      <c r="AZ666" s="159">
        <f t="shared" si="201"/>
        <v>0</v>
      </c>
      <c r="BA666" s="158">
        <f>IFERROR(VLOOKUP(B666,'[2]Tracking Sheet'!$B$3:$J$5000,2,0),0)</f>
        <v>3474</v>
      </c>
      <c r="BB666" s="174">
        <f t="shared" si="202"/>
        <v>594</v>
      </c>
      <c r="BC666" s="44">
        <f>IFERROR(VLOOKUP(G666,'[1]Tracking sheet'!$A$3:$D$98000,2,0),0)</f>
        <v>0</v>
      </c>
      <c r="BD666" s="44">
        <f>IFERROR(VLOOKUP(G666,'[1]Tracking sheet'!$A$3:$D$98000,3,0),0)</f>
        <v>0</v>
      </c>
      <c r="BE666" s="159">
        <f t="shared" si="193"/>
        <v>0</v>
      </c>
      <c r="BF666" s="158">
        <f>IFERROR(VLOOKUP(G666,'[2]Tracking Sheet'!$B$3:$J$5000,2,0),0)</f>
        <v>0</v>
      </c>
      <c r="BG666" s="174" t="e">
        <f t="shared" si="194"/>
        <v>#VALUE!</v>
      </c>
      <c r="BH666" s="44">
        <f>IFERROR(VLOOKUP(L666,'[1]Tracking sheet'!$A$3:$D$98000,2,0),0)</f>
        <v>0</v>
      </c>
      <c r="BI666" s="44">
        <f>IFERROR(VLOOKUP(L666,'[1]Tracking sheet'!$A$3:$D$98000,3,0),0)</f>
        <v>0</v>
      </c>
      <c r="BJ666" s="159">
        <f t="shared" si="195"/>
        <v>0</v>
      </c>
      <c r="BK666" s="158">
        <f>IFERROR(VLOOKUP(L666,'[2]Tracking Sheet'!$B$3:$J$5000,2,0),0)</f>
        <v>0</v>
      </c>
      <c r="BL666" s="174">
        <f t="shared" si="196"/>
        <v>-46226</v>
      </c>
      <c r="BM666" s="44">
        <f>IFERROR(VLOOKUP(Q666,'[1]Tracking sheet'!$A$3:$D$98000,2,0),0)</f>
        <v>0</v>
      </c>
      <c r="BN666" s="187">
        <f t="shared" si="197"/>
        <v>40</v>
      </c>
      <c r="BO666" s="44" t="s">
        <v>1846</v>
      </c>
      <c r="BR666" s="70" t="s">
        <v>2682</v>
      </c>
    </row>
    <row r="667" spans="1:70" ht="36" customHeight="1" x14ac:dyDescent="0.3">
      <c r="A667" s="53" t="s">
        <v>3</v>
      </c>
      <c r="B667" s="121">
        <v>48070</v>
      </c>
      <c r="C667" s="127">
        <v>13263274</v>
      </c>
      <c r="D667" s="53">
        <v>1650</v>
      </c>
      <c r="E667" s="53">
        <v>974</v>
      </c>
      <c r="F667" s="136">
        <v>46183</v>
      </c>
      <c r="G667" s="125">
        <v>46196</v>
      </c>
      <c r="H667" s="18" t="s">
        <v>2027</v>
      </c>
      <c r="I667" s="18" t="s">
        <v>348</v>
      </c>
      <c r="J667" s="192"/>
      <c r="K667" s="192"/>
      <c r="L667" s="15">
        <v>46211</v>
      </c>
      <c r="M667" s="15">
        <v>46219</v>
      </c>
      <c r="N667" s="15">
        <v>46226</v>
      </c>
      <c r="O667" s="15">
        <v>46244</v>
      </c>
      <c r="P667" s="15"/>
      <c r="Q667" s="15"/>
      <c r="R667" s="15">
        <v>46247</v>
      </c>
      <c r="S667" s="125">
        <v>46247</v>
      </c>
      <c r="T667" s="15">
        <v>46253</v>
      </c>
      <c r="U667" s="15">
        <v>46255</v>
      </c>
      <c r="V667" s="15">
        <v>46256</v>
      </c>
      <c r="W667" s="15">
        <v>46259</v>
      </c>
      <c r="X667" s="15">
        <v>46263</v>
      </c>
      <c r="Y667" s="205"/>
      <c r="Z667" s="205"/>
      <c r="AA667" s="14"/>
      <c r="AB667" s="14"/>
      <c r="AC667" s="15">
        <v>46268</v>
      </c>
      <c r="AD667" s="15">
        <v>46270</v>
      </c>
      <c r="AE667" s="14"/>
      <c r="AF667" s="14"/>
      <c r="AG667" s="15">
        <v>46273</v>
      </c>
      <c r="AH667" s="15">
        <v>46275</v>
      </c>
      <c r="AI667" s="15">
        <v>46277</v>
      </c>
      <c r="AJ667" s="136">
        <v>46286</v>
      </c>
      <c r="AK667" s="136">
        <v>46288</v>
      </c>
      <c r="AL667" s="198">
        <v>103</v>
      </c>
      <c r="AM667" s="14" t="s">
        <v>294</v>
      </c>
      <c r="AN667" s="18" t="s">
        <v>17</v>
      </c>
      <c r="AO667" s="18" t="s">
        <v>613</v>
      </c>
      <c r="AP667" s="14"/>
      <c r="AQ667" s="18" t="s">
        <v>2028</v>
      </c>
      <c r="AR667" s="55"/>
      <c r="AS667" s="50" t="s">
        <v>2025</v>
      </c>
      <c r="AT667" s="44" t="s">
        <v>595</v>
      </c>
      <c r="AU667" s="187"/>
      <c r="AV667" s="44"/>
      <c r="AW667" s="173" t="s">
        <v>468</v>
      </c>
      <c r="AX667" s="44">
        <f>IFERROR(VLOOKUP(B667,'[1]Tracking sheet'!$A$3:$D$98000,2,0),0)</f>
        <v>975</v>
      </c>
      <c r="AY667" s="44">
        <f>IFERROR(VLOOKUP(B667,'[1]Tracking sheet'!$A$3:$D$98000,3,0),0)</f>
        <v>973</v>
      </c>
      <c r="AZ667" s="159">
        <f t="shared" si="201"/>
        <v>-2</v>
      </c>
      <c r="BA667" s="158">
        <f>IFERROR(VLOOKUP(B667,'[2]Tracking Sheet'!$B$3:$J$5000,2,0),0)</f>
        <v>1732</v>
      </c>
      <c r="BB667" s="174">
        <f t="shared" si="202"/>
        <v>82</v>
      </c>
      <c r="BC667" s="44">
        <f>IFERROR(VLOOKUP(G667,'[1]Tracking sheet'!$A$3:$D$98000,2,0),0)</f>
        <v>0</v>
      </c>
      <c r="BD667" s="44">
        <f>IFERROR(VLOOKUP(G667,'[1]Tracking sheet'!$A$3:$D$98000,3,0),0)</f>
        <v>0</v>
      </c>
      <c r="BE667" s="159">
        <f t="shared" si="193"/>
        <v>0</v>
      </c>
      <c r="BF667" s="158">
        <f>IFERROR(VLOOKUP(G667,'[2]Tracking Sheet'!$B$3:$J$5000,2,0),0)</f>
        <v>0</v>
      </c>
      <c r="BG667" s="174" t="e">
        <f t="shared" si="194"/>
        <v>#VALUE!</v>
      </c>
      <c r="BH667" s="44">
        <f>IFERROR(VLOOKUP(L667,'[1]Tracking sheet'!$A$3:$D$98000,2,0),0)</f>
        <v>0</v>
      </c>
      <c r="BI667" s="44">
        <f>IFERROR(VLOOKUP(L667,'[1]Tracking sheet'!$A$3:$D$98000,3,0),0)</f>
        <v>0</v>
      </c>
      <c r="BJ667" s="159">
        <f t="shared" si="195"/>
        <v>0</v>
      </c>
      <c r="BK667" s="158">
        <f>IFERROR(VLOOKUP(L667,'[2]Tracking Sheet'!$B$3:$J$5000,2,0),0)</f>
        <v>0</v>
      </c>
      <c r="BL667" s="174">
        <f t="shared" si="196"/>
        <v>-46226</v>
      </c>
      <c r="BM667" s="44">
        <f>IFERROR(VLOOKUP(Q667,'[1]Tracking sheet'!$A$3:$D$98000,2,0),0)</f>
        <v>0</v>
      </c>
      <c r="BN667" s="187">
        <f t="shared" si="197"/>
        <v>39</v>
      </c>
      <c r="BO667" s="44" t="s">
        <v>1846</v>
      </c>
      <c r="BR667" s="70" t="s">
        <v>3094</v>
      </c>
    </row>
    <row r="668" spans="1:70" ht="42" customHeight="1" x14ac:dyDescent="0.3">
      <c r="A668" s="53" t="s">
        <v>3</v>
      </c>
      <c r="B668" s="121">
        <v>48065</v>
      </c>
      <c r="C668" s="127">
        <v>13262924</v>
      </c>
      <c r="D668" s="53">
        <v>2880</v>
      </c>
      <c r="E668" s="53">
        <v>490</v>
      </c>
      <c r="F668" s="136">
        <v>46183</v>
      </c>
      <c r="G668" s="125">
        <v>46196</v>
      </c>
      <c r="H668" s="18" t="s">
        <v>818</v>
      </c>
      <c r="I668" s="18" t="s">
        <v>250</v>
      </c>
      <c r="J668" s="125"/>
      <c r="K668" s="125"/>
      <c r="L668" s="15">
        <v>46215</v>
      </c>
      <c r="M668" s="15">
        <v>46223</v>
      </c>
      <c r="N668" s="15">
        <v>46230</v>
      </c>
      <c r="O668" s="15">
        <v>46247</v>
      </c>
      <c r="P668" s="15">
        <v>46251</v>
      </c>
      <c r="Q668" s="15">
        <v>46258</v>
      </c>
      <c r="R668" s="15">
        <v>46260</v>
      </c>
      <c r="S668" s="125">
        <v>46260</v>
      </c>
      <c r="T668" s="15">
        <v>46266</v>
      </c>
      <c r="U668" s="15">
        <v>46268</v>
      </c>
      <c r="V668" s="15">
        <v>46269</v>
      </c>
      <c r="W668" s="15">
        <v>46272</v>
      </c>
      <c r="X668" s="15">
        <v>46274</v>
      </c>
      <c r="Y668" s="14"/>
      <c r="Z668" s="14"/>
      <c r="AA668" s="14"/>
      <c r="AB668" s="14"/>
      <c r="AC668" s="15">
        <v>46276</v>
      </c>
      <c r="AD668" s="15">
        <v>46280</v>
      </c>
      <c r="AE668" s="14"/>
      <c r="AF668" s="14"/>
      <c r="AG668" s="15">
        <v>46282</v>
      </c>
      <c r="AH668" s="15">
        <v>46283</v>
      </c>
      <c r="AI668" s="15">
        <v>46288</v>
      </c>
      <c r="AJ668" s="136">
        <v>46292</v>
      </c>
      <c r="AK668" s="136">
        <v>46294</v>
      </c>
      <c r="AL668" s="198">
        <v>109</v>
      </c>
      <c r="AM668" s="14" t="s">
        <v>521</v>
      </c>
      <c r="AN668" s="18" t="s">
        <v>17</v>
      </c>
      <c r="AO668" s="18" t="s">
        <v>42</v>
      </c>
      <c r="AP668" s="14"/>
      <c r="AQ668" s="18" t="s">
        <v>775</v>
      </c>
      <c r="AR668" s="55" t="s">
        <v>48</v>
      </c>
      <c r="AS668" s="50"/>
      <c r="AT668" s="44" t="s">
        <v>595</v>
      </c>
      <c r="AU668" s="187"/>
      <c r="AV668" s="44"/>
      <c r="AW668" s="173" t="s">
        <v>468</v>
      </c>
      <c r="AX668" s="44">
        <f>IFERROR(VLOOKUP(B668,'[1]Tracking sheet'!$A$3:$D$98000,2,0),0)</f>
        <v>490</v>
      </c>
      <c r="AY668" s="44">
        <f>IFERROR(VLOOKUP(B668,'[1]Tracking sheet'!$A$3:$D$98000,3,0),0)</f>
        <v>490</v>
      </c>
      <c r="AZ668" s="159">
        <f t="shared" si="201"/>
        <v>0</v>
      </c>
      <c r="BA668" s="158">
        <f>IFERROR(VLOOKUP(B668,'[2]Tracking Sheet'!$B$3:$J$5000,2,0),0)</f>
        <v>2989</v>
      </c>
      <c r="BB668" s="174">
        <f t="shared" si="202"/>
        <v>109</v>
      </c>
      <c r="BC668" s="44">
        <f>IFERROR(VLOOKUP(G668,'[1]Tracking sheet'!$A$3:$D$98000,2,0),0)</f>
        <v>0</v>
      </c>
      <c r="BD668" s="44">
        <f>IFERROR(VLOOKUP(G668,'[1]Tracking sheet'!$A$3:$D$98000,3,0),0)</f>
        <v>0</v>
      </c>
      <c r="BE668" s="159">
        <f t="shared" si="193"/>
        <v>0</v>
      </c>
      <c r="BF668" s="158">
        <f>IFERROR(VLOOKUP(G668,'[2]Tracking Sheet'!$B$3:$J$5000,2,0),0)</f>
        <v>0</v>
      </c>
      <c r="BG668" s="174" t="e">
        <f t="shared" si="194"/>
        <v>#VALUE!</v>
      </c>
      <c r="BH668" s="44">
        <f>IFERROR(VLOOKUP(L668,'[1]Tracking sheet'!$A$3:$D$98000,2,0),0)</f>
        <v>0</v>
      </c>
      <c r="BI668" s="44">
        <f>IFERROR(VLOOKUP(L668,'[1]Tracking sheet'!$A$3:$D$98000,3,0),0)</f>
        <v>0</v>
      </c>
      <c r="BJ668" s="159">
        <f t="shared" si="195"/>
        <v>0</v>
      </c>
      <c r="BK668" s="158">
        <f>IFERROR(VLOOKUP(L668,'[2]Tracking Sheet'!$B$3:$J$5000,2,0),0)</f>
        <v>0</v>
      </c>
      <c r="BL668" s="174">
        <f t="shared" si="196"/>
        <v>-46230</v>
      </c>
      <c r="BM668" s="44">
        <f>IFERROR(VLOOKUP(Q668,'[1]Tracking sheet'!$A$3:$D$98000,2,0),0)</f>
        <v>0</v>
      </c>
      <c r="BN668" s="187">
        <f t="shared" si="197"/>
        <v>40</v>
      </c>
      <c r="BO668" s="44" t="s">
        <v>1690</v>
      </c>
      <c r="BR668" s="70" t="s">
        <v>2682</v>
      </c>
    </row>
    <row r="669" spans="1:70" ht="36" customHeight="1" x14ac:dyDescent="0.3">
      <c r="A669" s="53" t="s">
        <v>3</v>
      </c>
      <c r="B669" s="135">
        <v>47988</v>
      </c>
      <c r="C669" s="127">
        <v>13263822</v>
      </c>
      <c r="D669" s="53">
        <v>2431</v>
      </c>
      <c r="E669" s="53">
        <v>295</v>
      </c>
      <c r="F669" s="136">
        <v>46183</v>
      </c>
      <c r="G669" s="125">
        <v>46193</v>
      </c>
      <c r="H669" s="18" t="s">
        <v>2029</v>
      </c>
      <c r="I669" s="18" t="s">
        <v>256</v>
      </c>
      <c r="J669" s="125"/>
      <c r="K669" s="125"/>
      <c r="L669" s="15">
        <v>46209</v>
      </c>
      <c r="M669" s="15">
        <v>46218</v>
      </c>
      <c r="N669" s="15">
        <v>46220</v>
      </c>
      <c r="O669" s="15">
        <v>46232</v>
      </c>
      <c r="P669" s="15">
        <v>46235</v>
      </c>
      <c r="Q669" s="15">
        <v>46242</v>
      </c>
      <c r="R669" s="15">
        <v>46246</v>
      </c>
      <c r="S669" s="125">
        <v>46246</v>
      </c>
      <c r="T669" s="15">
        <v>46252</v>
      </c>
      <c r="U669" s="15">
        <v>46254</v>
      </c>
      <c r="V669" s="15">
        <v>46256</v>
      </c>
      <c r="W669" s="15"/>
      <c r="X669" s="15"/>
      <c r="Y669" s="15"/>
      <c r="Z669" s="15"/>
      <c r="AA669" s="15">
        <v>46258</v>
      </c>
      <c r="AB669" s="15">
        <v>46259</v>
      </c>
      <c r="AC669" s="15">
        <v>46261</v>
      </c>
      <c r="AD669" s="15">
        <v>46262</v>
      </c>
      <c r="AE669" s="15"/>
      <c r="AF669" s="15"/>
      <c r="AG669" s="15">
        <v>46265</v>
      </c>
      <c r="AH669" s="15">
        <v>46268</v>
      </c>
      <c r="AI669" s="15">
        <v>46272</v>
      </c>
      <c r="AJ669" s="136">
        <v>46284</v>
      </c>
      <c r="AK669" s="136">
        <v>46286</v>
      </c>
      <c r="AL669" s="198">
        <v>101</v>
      </c>
      <c r="AM669" s="14" t="s">
        <v>597</v>
      </c>
      <c r="AN669" s="14" t="s">
        <v>889</v>
      </c>
      <c r="AO669" s="18"/>
      <c r="AP669" s="14" t="s">
        <v>28</v>
      </c>
      <c r="AQ669" s="18" t="s">
        <v>2030</v>
      </c>
      <c r="AR669" s="55"/>
      <c r="AS669" s="50"/>
      <c r="AT669" s="44" t="s">
        <v>595</v>
      </c>
      <c r="AU669" s="187"/>
      <c r="AV669" s="44"/>
      <c r="AW669" s="173" t="s">
        <v>468</v>
      </c>
      <c r="AX669" s="44">
        <f>IFERROR(VLOOKUP(B669,'[1]Tracking sheet'!$A$3:$D$98000,2,0),0)</f>
        <v>296</v>
      </c>
      <c r="AY669" s="44">
        <f>IFERROR(VLOOKUP(B669,'[1]Tracking sheet'!$A$3:$D$98000,3,0),0)</f>
        <v>296</v>
      </c>
      <c r="AZ669" s="159">
        <f t="shared" si="201"/>
        <v>0</v>
      </c>
      <c r="BA669" s="158">
        <f>IFERROR(VLOOKUP(B669,'[2]Tracking Sheet'!$B$3:$J$5000,2,0),0)</f>
        <v>2547</v>
      </c>
      <c r="BB669" s="174">
        <f t="shared" si="202"/>
        <v>116</v>
      </c>
      <c r="BC669" s="44">
        <f>IFERROR(VLOOKUP(G669,'[1]Tracking sheet'!$A$3:$D$98000,2,0),0)</f>
        <v>0</v>
      </c>
      <c r="BD669" s="44">
        <f>IFERROR(VLOOKUP(G669,'[1]Tracking sheet'!$A$3:$D$98000,3,0),0)</f>
        <v>0</v>
      </c>
      <c r="BE669" s="159">
        <f t="shared" si="193"/>
        <v>0</v>
      </c>
      <c r="BF669" s="158">
        <f>IFERROR(VLOOKUP(G669,'[2]Tracking Sheet'!$B$3:$J$5000,2,0),0)</f>
        <v>0</v>
      </c>
      <c r="BG669" s="174" t="e">
        <f t="shared" si="194"/>
        <v>#VALUE!</v>
      </c>
      <c r="BH669" s="44">
        <f>IFERROR(VLOOKUP(L669,'[1]Tracking sheet'!$A$3:$D$98000,2,0),0)</f>
        <v>0</v>
      </c>
      <c r="BI669" s="44">
        <f>IFERROR(VLOOKUP(L669,'[1]Tracking sheet'!$A$3:$D$98000,3,0),0)</f>
        <v>0</v>
      </c>
      <c r="BJ669" s="159">
        <f t="shared" si="195"/>
        <v>0</v>
      </c>
      <c r="BK669" s="158">
        <f>IFERROR(VLOOKUP(L669,'[2]Tracking Sheet'!$B$3:$J$5000,2,0),0)</f>
        <v>0</v>
      </c>
      <c r="BL669" s="174">
        <f t="shared" si="196"/>
        <v>-46220</v>
      </c>
      <c r="BM669" s="44">
        <f>IFERROR(VLOOKUP(Q669,'[1]Tracking sheet'!$A$3:$D$98000,2,0),0)</f>
        <v>0</v>
      </c>
      <c r="BN669" s="187">
        <f t="shared" si="197"/>
        <v>39</v>
      </c>
      <c r="BO669" s="44" t="s">
        <v>972</v>
      </c>
      <c r="BR669" s="70" t="s">
        <v>3273</v>
      </c>
    </row>
    <row r="670" spans="1:70" ht="36" customHeight="1" x14ac:dyDescent="0.3">
      <c r="A670" s="53" t="s">
        <v>3</v>
      </c>
      <c r="B670" s="135">
        <v>47989</v>
      </c>
      <c r="C670" s="127">
        <v>13263831</v>
      </c>
      <c r="D670" s="53">
        <v>4466</v>
      </c>
      <c r="E670" s="53">
        <v>353</v>
      </c>
      <c r="F670" s="136">
        <v>46183</v>
      </c>
      <c r="G670" s="125">
        <v>46193</v>
      </c>
      <c r="H670" s="18" t="s">
        <v>2031</v>
      </c>
      <c r="I670" s="18" t="s">
        <v>256</v>
      </c>
      <c r="J670" s="125"/>
      <c r="K670" s="125"/>
      <c r="L670" s="15">
        <v>46213</v>
      </c>
      <c r="M670" s="15">
        <v>46220</v>
      </c>
      <c r="N670" s="15">
        <v>46224</v>
      </c>
      <c r="O670" s="15">
        <v>46238</v>
      </c>
      <c r="P670" s="15"/>
      <c r="Q670" s="15"/>
      <c r="R670" s="15">
        <v>46240</v>
      </c>
      <c r="S670" s="125">
        <v>46240</v>
      </c>
      <c r="T670" s="15">
        <v>46246</v>
      </c>
      <c r="U670" s="15">
        <v>46248</v>
      </c>
      <c r="V670" s="15">
        <v>46251</v>
      </c>
      <c r="W670" s="15">
        <v>46254</v>
      </c>
      <c r="X670" s="15">
        <v>46256</v>
      </c>
      <c r="Y670" s="15"/>
      <c r="Z670" s="15"/>
      <c r="AA670" s="15">
        <v>46261</v>
      </c>
      <c r="AB670" s="15">
        <v>46259</v>
      </c>
      <c r="AC670" s="15">
        <v>46261</v>
      </c>
      <c r="AD670" s="15">
        <v>46265</v>
      </c>
      <c r="AE670" s="15"/>
      <c r="AF670" s="15"/>
      <c r="AG670" s="15">
        <v>46267</v>
      </c>
      <c r="AH670" s="15">
        <v>46269</v>
      </c>
      <c r="AI670" s="15">
        <v>46273</v>
      </c>
      <c r="AJ670" s="136">
        <v>46286</v>
      </c>
      <c r="AK670" s="136">
        <v>46288</v>
      </c>
      <c r="AL670" s="198">
        <v>103</v>
      </c>
      <c r="AM670" s="14" t="s">
        <v>296</v>
      </c>
      <c r="AN670" s="14" t="s">
        <v>889</v>
      </c>
      <c r="AO670" s="18" t="s">
        <v>53</v>
      </c>
      <c r="AP670" s="14" t="s">
        <v>642</v>
      </c>
      <c r="AQ670" s="18" t="s">
        <v>2032</v>
      </c>
      <c r="AR670" s="55"/>
      <c r="AS670" s="50"/>
      <c r="AT670" s="44" t="s">
        <v>595</v>
      </c>
      <c r="AU670" s="187"/>
      <c r="AV670" s="44"/>
      <c r="AW670" s="173" t="s">
        <v>468</v>
      </c>
      <c r="AX670" s="44">
        <f>IFERROR(VLOOKUP(B670,'[1]Tracking sheet'!$A$3:$D$98000,2,0),0)</f>
        <v>353</v>
      </c>
      <c r="AY670" s="44">
        <f>IFERROR(VLOOKUP(B670,'[1]Tracking sheet'!$A$3:$D$98000,3,0),0)</f>
        <v>353</v>
      </c>
      <c r="AZ670" s="159">
        <f t="shared" si="201"/>
        <v>0</v>
      </c>
      <c r="BA670" s="158">
        <f>IFERROR(VLOOKUP(B670,'[2]Tracking Sheet'!$B$3:$J$5000,2,0),0)</f>
        <v>4605</v>
      </c>
      <c r="BB670" s="174">
        <f t="shared" si="202"/>
        <v>139</v>
      </c>
      <c r="BC670" s="44">
        <f>IFERROR(VLOOKUP(G670,'[1]Tracking sheet'!$A$3:$D$98000,2,0),0)</f>
        <v>0</v>
      </c>
      <c r="BD670" s="44">
        <f>IFERROR(VLOOKUP(G670,'[1]Tracking sheet'!$A$3:$D$98000,3,0),0)</f>
        <v>0</v>
      </c>
      <c r="BE670" s="159">
        <f t="shared" si="193"/>
        <v>0</v>
      </c>
      <c r="BF670" s="158">
        <f>IFERROR(VLOOKUP(G670,'[2]Tracking Sheet'!$B$3:$J$5000,2,0),0)</f>
        <v>0</v>
      </c>
      <c r="BG670" s="174" t="e">
        <f t="shared" si="194"/>
        <v>#VALUE!</v>
      </c>
      <c r="BH670" s="44">
        <f>IFERROR(VLOOKUP(L670,'[1]Tracking sheet'!$A$3:$D$98000,2,0),0)</f>
        <v>0</v>
      </c>
      <c r="BI670" s="44">
        <f>IFERROR(VLOOKUP(L670,'[1]Tracking sheet'!$A$3:$D$98000,3,0),0)</f>
        <v>0</v>
      </c>
      <c r="BJ670" s="159">
        <f t="shared" si="195"/>
        <v>0</v>
      </c>
      <c r="BK670" s="158">
        <f>IFERROR(VLOOKUP(L670,'[2]Tracking Sheet'!$B$3:$J$5000,2,0),0)</f>
        <v>0</v>
      </c>
      <c r="BL670" s="174">
        <f t="shared" si="196"/>
        <v>-46224</v>
      </c>
      <c r="BM670" s="44">
        <f>IFERROR(VLOOKUP(Q670,'[1]Tracking sheet'!$A$3:$D$98000,2,0),0)</f>
        <v>0</v>
      </c>
      <c r="BN670" s="187">
        <f t="shared" si="197"/>
        <v>39</v>
      </c>
      <c r="BO670" s="44" t="s">
        <v>972</v>
      </c>
      <c r="BR670" s="70" t="s">
        <v>2937</v>
      </c>
    </row>
    <row r="671" spans="1:70" ht="36" customHeight="1" x14ac:dyDescent="0.3">
      <c r="A671" s="53" t="s">
        <v>3</v>
      </c>
      <c r="B671" s="135">
        <v>47985</v>
      </c>
      <c r="C671" s="127">
        <v>13263814</v>
      </c>
      <c r="D671" s="53">
        <v>3684</v>
      </c>
      <c r="E671" s="53">
        <v>537</v>
      </c>
      <c r="F671" s="136">
        <v>46183</v>
      </c>
      <c r="G671" s="125">
        <v>46193</v>
      </c>
      <c r="H671" s="18" t="s">
        <v>2033</v>
      </c>
      <c r="I671" s="18" t="s">
        <v>249</v>
      </c>
      <c r="J671" s="125"/>
      <c r="K671" s="125"/>
      <c r="L671" s="15">
        <v>46213</v>
      </c>
      <c r="M671" s="15">
        <v>46220</v>
      </c>
      <c r="N671" s="15">
        <v>46223</v>
      </c>
      <c r="O671" s="15">
        <v>46237</v>
      </c>
      <c r="P671" s="15">
        <v>46240</v>
      </c>
      <c r="Q671" s="15">
        <v>46247</v>
      </c>
      <c r="R671" s="15">
        <v>46249</v>
      </c>
      <c r="S671" s="125">
        <v>46249</v>
      </c>
      <c r="T671" s="15">
        <v>46255</v>
      </c>
      <c r="U671" s="15">
        <v>46258</v>
      </c>
      <c r="V671" s="15">
        <v>46260</v>
      </c>
      <c r="W671" s="15"/>
      <c r="X671" s="15"/>
      <c r="Y671" s="15"/>
      <c r="Z671" s="15"/>
      <c r="AA671" s="15">
        <v>46260</v>
      </c>
      <c r="AB671" s="15">
        <v>46263</v>
      </c>
      <c r="AC671" s="15">
        <v>46261</v>
      </c>
      <c r="AD671" s="15">
        <v>46265</v>
      </c>
      <c r="AE671" s="15"/>
      <c r="AF671" s="15"/>
      <c r="AG671" s="15">
        <v>46268</v>
      </c>
      <c r="AH671" s="15">
        <v>46270</v>
      </c>
      <c r="AI671" s="15">
        <v>46273</v>
      </c>
      <c r="AJ671" s="136">
        <v>46284</v>
      </c>
      <c r="AK671" s="136">
        <v>46286</v>
      </c>
      <c r="AL671" s="198">
        <f t="shared" ref="AL671" si="204">+AJ671-F671</f>
        <v>101</v>
      </c>
      <c r="AM671" s="14" t="s">
        <v>300</v>
      </c>
      <c r="AN671" s="14" t="s">
        <v>889</v>
      </c>
      <c r="AO671" s="18"/>
      <c r="AP671" s="14" t="s">
        <v>18</v>
      </c>
      <c r="AQ671" s="18" t="s">
        <v>3444</v>
      </c>
      <c r="AR671" s="55" t="s">
        <v>48</v>
      </c>
      <c r="AS671" s="50"/>
      <c r="AT671" s="44" t="s">
        <v>595</v>
      </c>
      <c r="AU671" s="187"/>
      <c r="AV671" s="44"/>
      <c r="AW671" s="173" t="s">
        <v>468</v>
      </c>
      <c r="AX671" s="44">
        <f>IFERROR(VLOOKUP(B671,'[1]Tracking sheet'!$A$3:$D$98000,2,0),0)</f>
        <v>537</v>
      </c>
      <c r="AY671" s="44">
        <f>IFERROR(VLOOKUP(B671,'[1]Tracking sheet'!$A$3:$D$98000,3,0),0)</f>
        <v>531</v>
      </c>
      <c r="AZ671" s="159">
        <f t="shared" si="201"/>
        <v>-6</v>
      </c>
      <c r="BA671" s="158">
        <f>IFERROR(VLOOKUP(B671,'[2]Tracking Sheet'!$B$3:$J$5000,2,0),0)</f>
        <v>3789</v>
      </c>
      <c r="BB671" s="174">
        <f t="shared" si="202"/>
        <v>105</v>
      </c>
      <c r="BC671" s="44">
        <f>IFERROR(VLOOKUP(G671,'[1]Tracking sheet'!$A$3:$D$98000,2,0),0)</f>
        <v>0</v>
      </c>
      <c r="BD671" s="44">
        <f>IFERROR(VLOOKUP(G671,'[1]Tracking sheet'!$A$3:$D$98000,3,0),0)</f>
        <v>0</v>
      </c>
      <c r="BE671" s="159">
        <f t="shared" si="193"/>
        <v>0</v>
      </c>
      <c r="BF671" s="158">
        <f>IFERROR(VLOOKUP(G671,'[2]Tracking Sheet'!$B$3:$J$5000,2,0),0)</f>
        <v>0</v>
      </c>
      <c r="BG671" s="174" t="e">
        <f t="shared" si="194"/>
        <v>#VALUE!</v>
      </c>
      <c r="BH671" s="44">
        <f>IFERROR(VLOOKUP(L671,'[1]Tracking sheet'!$A$3:$D$98000,2,0),0)</f>
        <v>0</v>
      </c>
      <c r="BI671" s="44">
        <f>IFERROR(VLOOKUP(L671,'[1]Tracking sheet'!$A$3:$D$98000,3,0),0)</f>
        <v>0</v>
      </c>
      <c r="BJ671" s="159">
        <f t="shared" si="195"/>
        <v>0</v>
      </c>
      <c r="BK671" s="158">
        <f>IFERROR(VLOOKUP(L671,'[2]Tracking Sheet'!$B$3:$J$5000,2,0),0)</f>
        <v>0</v>
      </c>
      <c r="BL671" s="174">
        <f t="shared" si="196"/>
        <v>-46223</v>
      </c>
      <c r="BM671" s="44">
        <f>IFERROR(VLOOKUP(Q671,'[1]Tracking sheet'!$A$3:$D$98000,2,0),0)</f>
        <v>0</v>
      </c>
      <c r="BN671" s="187">
        <f t="shared" si="197"/>
        <v>39</v>
      </c>
      <c r="BO671" s="44" t="s">
        <v>1846</v>
      </c>
      <c r="BR671" s="70" t="s">
        <v>2937</v>
      </c>
    </row>
    <row r="672" spans="1:70" ht="36" customHeight="1" x14ac:dyDescent="0.3">
      <c r="A672" s="53" t="s">
        <v>3</v>
      </c>
      <c r="B672" s="135">
        <v>47993</v>
      </c>
      <c r="C672" s="127">
        <v>13263836</v>
      </c>
      <c r="D672" s="53">
        <v>2828</v>
      </c>
      <c r="E672" s="53">
        <v>345</v>
      </c>
      <c r="F672" s="136">
        <v>46183</v>
      </c>
      <c r="G672" s="125">
        <v>46193</v>
      </c>
      <c r="H672" s="18" t="s">
        <v>2034</v>
      </c>
      <c r="I672" s="18" t="s">
        <v>250</v>
      </c>
      <c r="J672" s="125"/>
      <c r="K672" s="125"/>
      <c r="L672" s="15">
        <v>46213</v>
      </c>
      <c r="M672" s="15">
        <v>46219</v>
      </c>
      <c r="N672" s="15">
        <v>46226</v>
      </c>
      <c r="O672" s="15">
        <v>46240</v>
      </c>
      <c r="P672" s="15"/>
      <c r="Q672" s="15"/>
      <c r="R672" s="15">
        <v>46244</v>
      </c>
      <c r="S672" s="125">
        <v>46244</v>
      </c>
      <c r="T672" s="15">
        <v>46249</v>
      </c>
      <c r="U672" s="15">
        <v>46252</v>
      </c>
      <c r="V672" s="15">
        <v>46253</v>
      </c>
      <c r="W672" s="15">
        <v>46258</v>
      </c>
      <c r="X672" s="15">
        <v>46260</v>
      </c>
      <c r="Y672" s="15"/>
      <c r="Z672" s="15"/>
      <c r="AA672" s="15">
        <v>46255</v>
      </c>
      <c r="AB672" s="15">
        <v>46262</v>
      </c>
      <c r="AC672" s="15">
        <v>46266</v>
      </c>
      <c r="AD672" s="15">
        <v>46268</v>
      </c>
      <c r="AE672" s="15"/>
      <c r="AF672" s="15"/>
      <c r="AG672" s="15">
        <v>46270</v>
      </c>
      <c r="AH672" s="15">
        <v>46272</v>
      </c>
      <c r="AI672" s="15">
        <v>46275</v>
      </c>
      <c r="AJ672" s="136">
        <v>46286</v>
      </c>
      <c r="AK672" s="136">
        <v>46288</v>
      </c>
      <c r="AL672" s="198">
        <v>103</v>
      </c>
      <c r="AM672" s="14" t="s">
        <v>300</v>
      </c>
      <c r="AN672" s="14" t="s">
        <v>889</v>
      </c>
      <c r="AO672" s="18" t="s">
        <v>42</v>
      </c>
      <c r="AP672" s="14" t="s">
        <v>642</v>
      </c>
      <c r="AQ672" s="18" t="s">
        <v>2035</v>
      </c>
      <c r="AR672" s="55"/>
      <c r="AS672" s="50"/>
      <c r="AT672" s="44" t="s">
        <v>595</v>
      </c>
      <c r="AU672" s="187"/>
      <c r="AV672" s="44"/>
      <c r="AW672" s="173" t="s">
        <v>468</v>
      </c>
      <c r="AX672" s="44">
        <f>IFERROR(VLOOKUP(B672,'[1]Tracking sheet'!$A$3:$D$98000,2,0),0)</f>
        <v>344</v>
      </c>
      <c r="AY672" s="44">
        <f>IFERROR(VLOOKUP(B672,'[1]Tracking sheet'!$A$3:$D$98000,3,0),0)</f>
        <v>344</v>
      </c>
      <c r="AZ672" s="159">
        <f t="shared" si="201"/>
        <v>0</v>
      </c>
      <c r="BA672" s="158">
        <f>IFERROR(VLOOKUP(B672,'[2]Tracking Sheet'!$B$3:$J$5000,2,0),0)</f>
        <v>2904</v>
      </c>
      <c r="BB672" s="174">
        <f t="shared" si="202"/>
        <v>76</v>
      </c>
      <c r="BC672" s="44">
        <f>IFERROR(VLOOKUP(G672,'[1]Tracking sheet'!$A$3:$D$98000,2,0),0)</f>
        <v>0</v>
      </c>
      <c r="BD672" s="44">
        <f>IFERROR(VLOOKUP(G672,'[1]Tracking sheet'!$A$3:$D$98000,3,0),0)</f>
        <v>0</v>
      </c>
      <c r="BE672" s="159">
        <f t="shared" si="193"/>
        <v>0</v>
      </c>
      <c r="BF672" s="158">
        <f>IFERROR(VLOOKUP(G672,'[2]Tracking Sheet'!$B$3:$J$5000,2,0),0)</f>
        <v>0</v>
      </c>
      <c r="BG672" s="174" t="e">
        <f t="shared" si="194"/>
        <v>#VALUE!</v>
      </c>
      <c r="BH672" s="44">
        <f>IFERROR(VLOOKUP(L672,'[1]Tracking sheet'!$A$3:$D$98000,2,0),0)</f>
        <v>0</v>
      </c>
      <c r="BI672" s="44">
        <f>IFERROR(VLOOKUP(L672,'[1]Tracking sheet'!$A$3:$D$98000,3,0),0)</f>
        <v>0</v>
      </c>
      <c r="BJ672" s="159">
        <f t="shared" si="195"/>
        <v>0</v>
      </c>
      <c r="BK672" s="158">
        <f>IFERROR(VLOOKUP(L672,'[2]Tracking Sheet'!$B$3:$J$5000,2,0),0)</f>
        <v>0</v>
      </c>
      <c r="BL672" s="174">
        <f t="shared" si="196"/>
        <v>-46226</v>
      </c>
      <c r="BM672" s="44">
        <f>IFERROR(VLOOKUP(Q672,'[1]Tracking sheet'!$A$3:$D$98000,2,0),0)</f>
        <v>0</v>
      </c>
      <c r="BN672" s="187">
        <f t="shared" si="197"/>
        <v>39</v>
      </c>
      <c r="BO672" s="44" t="s">
        <v>972</v>
      </c>
      <c r="BR672" s="70" t="s">
        <v>2937</v>
      </c>
    </row>
    <row r="673" spans="1:70" ht="36" customHeight="1" x14ac:dyDescent="0.3">
      <c r="A673" s="53" t="s">
        <v>3</v>
      </c>
      <c r="B673" s="135">
        <v>47982</v>
      </c>
      <c r="C673" s="127">
        <v>13263810</v>
      </c>
      <c r="D673" s="53">
        <v>1125</v>
      </c>
      <c r="E673" s="53">
        <v>156</v>
      </c>
      <c r="F673" s="136">
        <v>46183</v>
      </c>
      <c r="G673" s="125">
        <v>46193</v>
      </c>
      <c r="H673" s="18" t="s">
        <v>2036</v>
      </c>
      <c r="I673" s="18" t="s">
        <v>249</v>
      </c>
      <c r="J673" s="125"/>
      <c r="K673" s="125"/>
      <c r="L673" s="15">
        <v>46218</v>
      </c>
      <c r="M673" s="15">
        <v>46223</v>
      </c>
      <c r="N673" s="15">
        <v>46228</v>
      </c>
      <c r="O673" s="15">
        <v>46242</v>
      </c>
      <c r="P673" s="15"/>
      <c r="Q673" s="15"/>
      <c r="R673" s="15">
        <v>46245</v>
      </c>
      <c r="S673" s="125">
        <v>46245</v>
      </c>
      <c r="T673" s="15">
        <v>46251</v>
      </c>
      <c r="U673" s="15">
        <v>46253</v>
      </c>
      <c r="V673" s="15">
        <v>46254</v>
      </c>
      <c r="W673" s="15">
        <v>46256</v>
      </c>
      <c r="X673" s="15">
        <v>46260</v>
      </c>
      <c r="Y673" s="15"/>
      <c r="Z673" s="15"/>
      <c r="AA673" s="15"/>
      <c r="AB673" s="15"/>
      <c r="AC673" s="15">
        <v>46262</v>
      </c>
      <c r="AD673" s="15">
        <v>46263</v>
      </c>
      <c r="AE673" s="15"/>
      <c r="AF673" s="15"/>
      <c r="AG673" s="15">
        <v>46268</v>
      </c>
      <c r="AH673" s="15">
        <v>46271</v>
      </c>
      <c r="AI673" s="15">
        <v>46275</v>
      </c>
      <c r="AJ673" s="136">
        <v>46286</v>
      </c>
      <c r="AK673" s="136">
        <v>46288</v>
      </c>
      <c r="AL673" s="198">
        <v>103</v>
      </c>
      <c r="AM673" s="14" t="s">
        <v>300</v>
      </c>
      <c r="AN673" s="14" t="s">
        <v>889</v>
      </c>
      <c r="AO673" s="18" t="s">
        <v>18</v>
      </c>
      <c r="AP673" s="14"/>
      <c r="AQ673" s="18" t="s">
        <v>2037</v>
      </c>
      <c r="AR673" s="55"/>
      <c r="AS673" s="50"/>
      <c r="AT673" s="44" t="s">
        <v>595</v>
      </c>
      <c r="AU673" s="187"/>
      <c r="AV673" s="44"/>
      <c r="AW673" s="173" t="s">
        <v>468</v>
      </c>
      <c r="AX673" s="44">
        <f>IFERROR(VLOOKUP(B673,'[1]Tracking sheet'!$A$3:$D$98000,2,0),0)</f>
        <v>156</v>
      </c>
      <c r="AY673" s="44">
        <f>IFERROR(VLOOKUP(B673,'[1]Tracking sheet'!$A$3:$D$98000,3,0),0)</f>
        <v>156</v>
      </c>
      <c r="AZ673" s="159">
        <f t="shared" si="201"/>
        <v>0</v>
      </c>
      <c r="BA673" s="158">
        <f>IFERROR(VLOOKUP(B673,'[2]Tracking Sheet'!$B$3:$J$5000,2,0),0)</f>
        <v>1193</v>
      </c>
      <c r="BB673" s="174">
        <f t="shared" si="202"/>
        <v>68</v>
      </c>
      <c r="BC673" s="44">
        <f>IFERROR(VLOOKUP(G673,'[1]Tracking sheet'!$A$3:$D$98000,2,0),0)</f>
        <v>0</v>
      </c>
      <c r="BD673" s="44">
        <f>IFERROR(VLOOKUP(G673,'[1]Tracking sheet'!$A$3:$D$98000,3,0),0)</f>
        <v>0</v>
      </c>
      <c r="BE673" s="159">
        <f t="shared" ref="BE673:BE736" si="205">BD673-BC673</f>
        <v>0</v>
      </c>
      <c r="BF673" s="158">
        <f>IFERROR(VLOOKUP(G673,'[2]Tracking Sheet'!$B$3:$J$5000,2,0),0)</f>
        <v>0</v>
      </c>
      <c r="BG673" s="174" t="e">
        <f t="shared" ref="BG673:BG736" si="206">BF673-I673</f>
        <v>#VALUE!</v>
      </c>
      <c r="BH673" s="44">
        <f>IFERROR(VLOOKUP(L673,'[1]Tracking sheet'!$A$3:$D$98000,2,0),0)</f>
        <v>0</v>
      </c>
      <c r="BI673" s="44">
        <f>IFERROR(VLOOKUP(L673,'[1]Tracking sheet'!$A$3:$D$98000,3,0),0)</f>
        <v>0</v>
      </c>
      <c r="BJ673" s="159">
        <f t="shared" ref="BJ673:BJ736" si="207">BI673-BH673</f>
        <v>0</v>
      </c>
      <c r="BK673" s="158">
        <f>IFERROR(VLOOKUP(L673,'[2]Tracking Sheet'!$B$3:$J$5000,2,0),0)</f>
        <v>0</v>
      </c>
      <c r="BL673" s="174">
        <f t="shared" ref="BL673:BL736" si="208">BK673-N673</f>
        <v>-46228</v>
      </c>
      <c r="BM673" s="44">
        <f>IFERROR(VLOOKUP(Q673,'[1]Tracking sheet'!$A$3:$D$98000,2,0),0)</f>
        <v>0</v>
      </c>
      <c r="BN673" s="187">
        <f t="shared" ref="BN673:BN736" si="209">WEEKNUM(AK673,1)</f>
        <v>39</v>
      </c>
      <c r="BO673" s="44" t="s">
        <v>972</v>
      </c>
      <c r="BR673" s="70" t="s">
        <v>2937</v>
      </c>
    </row>
    <row r="674" spans="1:70" ht="36" customHeight="1" x14ac:dyDescent="0.3">
      <c r="A674" s="53" t="s">
        <v>3</v>
      </c>
      <c r="B674" s="135">
        <v>47984</v>
      </c>
      <c r="C674" s="127">
        <v>13263813</v>
      </c>
      <c r="D674" s="53">
        <v>1200</v>
      </c>
      <c r="E674" s="53">
        <v>132</v>
      </c>
      <c r="F674" s="136">
        <v>46183</v>
      </c>
      <c r="G674" s="125">
        <v>46193</v>
      </c>
      <c r="H674" s="18" t="s">
        <v>2038</v>
      </c>
      <c r="I674" s="18" t="s">
        <v>256</v>
      </c>
      <c r="J674" s="125"/>
      <c r="K674" s="125"/>
      <c r="L674" s="15">
        <v>46213</v>
      </c>
      <c r="M674" s="15">
        <v>46218</v>
      </c>
      <c r="N674" s="15">
        <v>46223</v>
      </c>
      <c r="O674" s="15">
        <v>46236</v>
      </c>
      <c r="P674" s="15">
        <v>46240</v>
      </c>
      <c r="Q674" s="15">
        <v>46249</v>
      </c>
      <c r="R674" s="15">
        <v>46251</v>
      </c>
      <c r="S674" s="125">
        <v>46251</v>
      </c>
      <c r="T674" s="15">
        <v>46256</v>
      </c>
      <c r="U674" s="15">
        <v>46259</v>
      </c>
      <c r="V674" s="15">
        <v>46260</v>
      </c>
      <c r="W674" s="15"/>
      <c r="X674" s="15"/>
      <c r="Y674" s="15"/>
      <c r="Z674" s="15"/>
      <c r="AA674" s="15"/>
      <c r="AB674" s="15"/>
      <c r="AC674" s="15">
        <v>46262</v>
      </c>
      <c r="AD674" s="15">
        <v>46263</v>
      </c>
      <c r="AE674" s="15"/>
      <c r="AF674" s="15"/>
      <c r="AG674" s="15">
        <v>46268</v>
      </c>
      <c r="AH674" s="15">
        <v>46273</v>
      </c>
      <c r="AI674" s="15">
        <v>46275</v>
      </c>
      <c r="AJ674" s="136">
        <v>46284</v>
      </c>
      <c r="AK674" s="136">
        <v>46286</v>
      </c>
      <c r="AL674" s="198">
        <v>101</v>
      </c>
      <c r="AM674" s="14" t="s">
        <v>296</v>
      </c>
      <c r="AN674" s="14" t="s">
        <v>889</v>
      </c>
      <c r="AO674" s="18"/>
      <c r="AP674" s="14"/>
      <c r="AQ674" s="18"/>
      <c r="AR674" s="55" t="s">
        <v>48</v>
      </c>
      <c r="AS674" s="50"/>
      <c r="AT674" s="44" t="s">
        <v>595</v>
      </c>
      <c r="AU674" s="187"/>
      <c r="AV674" s="44"/>
      <c r="AW674" s="173" t="s">
        <v>468</v>
      </c>
      <c r="AX674" s="44">
        <f>IFERROR(VLOOKUP(B674,'[1]Tracking sheet'!$A$3:$D$98000,2,0),0)</f>
        <v>132</v>
      </c>
      <c r="AY674" s="44">
        <f>IFERROR(VLOOKUP(B674,'[1]Tracking sheet'!$A$3:$D$98000,3,0),0)</f>
        <v>132</v>
      </c>
      <c r="AZ674" s="159">
        <f t="shared" si="201"/>
        <v>0</v>
      </c>
      <c r="BA674" s="158">
        <f>IFERROR(VLOOKUP(B674,'[2]Tracking Sheet'!$B$3:$J$5000,2,0),0)</f>
        <v>1230</v>
      </c>
      <c r="BB674" s="174">
        <f t="shared" si="202"/>
        <v>30</v>
      </c>
      <c r="BC674" s="44">
        <f>IFERROR(VLOOKUP(G674,'[1]Tracking sheet'!$A$3:$D$98000,2,0),0)</f>
        <v>0</v>
      </c>
      <c r="BD674" s="44">
        <f>IFERROR(VLOOKUP(G674,'[1]Tracking sheet'!$A$3:$D$98000,3,0),0)</f>
        <v>0</v>
      </c>
      <c r="BE674" s="159">
        <f t="shared" si="205"/>
        <v>0</v>
      </c>
      <c r="BF674" s="158">
        <f>IFERROR(VLOOKUP(G674,'[2]Tracking Sheet'!$B$3:$J$5000,2,0),0)</f>
        <v>0</v>
      </c>
      <c r="BG674" s="174" t="e">
        <f t="shared" si="206"/>
        <v>#VALUE!</v>
      </c>
      <c r="BH674" s="44">
        <f>IFERROR(VLOOKUP(L674,'[1]Tracking sheet'!$A$3:$D$98000,2,0),0)</f>
        <v>0</v>
      </c>
      <c r="BI674" s="44">
        <f>IFERROR(VLOOKUP(L674,'[1]Tracking sheet'!$A$3:$D$98000,3,0),0)</f>
        <v>0</v>
      </c>
      <c r="BJ674" s="159">
        <f t="shared" si="207"/>
        <v>0</v>
      </c>
      <c r="BK674" s="158">
        <f>IFERROR(VLOOKUP(L674,'[2]Tracking Sheet'!$B$3:$J$5000,2,0),0)</f>
        <v>0</v>
      </c>
      <c r="BL674" s="174">
        <f t="shared" si="208"/>
        <v>-46223</v>
      </c>
      <c r="BM674" s="44">
        <f>IFERROR(VLOOKUP(Q674,'[1]Tracking sheet'!$A$3:$D$98000,2,0),0)</f>
        <v>0</v>
      </c>
      <c r="BN674" s="187">
        <f t="shared" si="209"/>
        <v>39</v>
      </c>
      <c r="BO674" s="44" t="s">
        <v>1846</v>
      </c>
      <c r="BR674" s="70" t="s">
        <v>2937</v>
      </c>
    </row>
    <row r="675" spans="1:70" ht="36" customHeight="1" x14ac:dyDescent="0.3">
      <c r="A675" s="53" t="s">
        <v>3</v>
      </c>
      <c r="B675" s="135">
        <v>47979</v>
      </c>
      <c r="C675" s="127">
        <v>13263751</v>
      </c>
      <c r="D675" s="53">
        <v>2518</v>
      </c>
      <c r="E675" s="53">
        <v>207</v>
      </c>
      <c r="F675" s="136">
        <v>46183</v>
      </c>
      <c r="G675" s="125">
        <v>46193</v>
      </c>
      <c r="H675" s="18" t="s">
        <v>2039</v>
      </c>
      <c r="I675" s="18" t="s">
        <v>347</v>
      </c>
      <c r="J675" s="125"/>
      <c r="K675" s="125"/>
      <c r="L675" s="15">
        <v>46213</v>
      </c>
      <c r="M675" s="15">
        <v>46218</v>
      </c>
      <c r="N675" s="15">
        <v>46225</v>
      </c>
      <c r="O675" s="15">
        <v>46238</v>
      </c>
      <c r="P675" s="15"/>
      <c r="Q675" s="15"/>
      <c r="R675" s="15">
        <v>46240</v>
      </c>
      <c r="S675" s="125">
        <v>46240</v>
      </c>
      <c r="T675" s="15">
        <v>46246</v>
      </c>
      <c r="U675" s="15">
        <v>46248</v>
      </c>
      <c r="V675" s="15">
        <v>46249</v>
      </c>
      <c r="W675" s="15">
        <v>46252</v>
      </c>
      <c r="X675" s="15">
        <v>46254</v>
      </c>
      <c r="Y675" s="15"/>
      <c r="Z675" s="15"/>
      <c r="AA675" s="15">
        <v>46256</v>
      </c>
      <c r="AB675" s="15">
        <v>46259</v>
      </c>
      <c r="AC675" s="15">
        <v>46261</v>
      </c>
      <c r="AD675" s="15">
        <v>46263</v>
      </c>
      <c r="AE675" s="15"/>
      <c r="AF675" s="15"/>
      <c r="AG675" s="15">
        <v>46268</v>
      </c>
      <c r="AH675" s="15">
        <v>46272</v>
      </c>
      <c r="AI675" s="15">
        <v>46275</v>
      </c>
      <c r="AJ675" s="136">
        <v>46284</v>
      </c>
      <c r="AK675" s="136">
        <v>46286</v>
      </c>
      <c r="AL675" s="198">
        <v>101</v>
      </c>
      <c r="AM675" s="14" t="s">
        <v>315</v>
      </c>
      <c r="AN675" s="14" t="s">
        <v>889</v>
      </c>
      <c r="AO675" s="18" t="s">
        <v>58</v>
      </c>
      <c r="AP675" s="14" t="s">
        <v>18</v>
      </c>
      <c r="AQ675" s="18" t="s">
        <v>2040</v>
      </c>
      <c r="AR675" s="55"/>
      <c r="AS675" s="50"/>
      <c r="AT675" s="44" t="s">
        <v>595</v>
      </c>
      <c r="AU675" s="187"/>
      <c r="AV675" s="44"/>
      <c r="AW675" s="173" t="s">
        <v>468</v>
      </c>
      <c r="AX675" s="44">
        <f>IFERROR(VLOOKUP(B675,'[1]Tracking sheet'!$A$3:$D$98000,2,0),0)</f>
        <v>207</v>
      </c>
      <c r="AY675" s="44">
        <f>IFERROR(VLOOKUP(B675,'[1]Tracking sheet'!$A$3:$D$98000,3,0),0)</f>
        <v>207</v>
      </c>
      <c r="AZ675" s="159">
        <f t="shared" si="201"/>
        <v>0</v>
      </c>
      <c r="BA675" s="158">
        <f>IFERROR(VLOOKUP(B675,'[2]Tracking Sheet'!$B$3:$J$5000,2,0),0)</f>
        <v>2605</v>
      </c>
      <c r="BB675" s="174">
        <f t="shared" si="202"/>
        <v>87</v>
      </c>
      <c r="BC675" s="44">
        <f>IFERROR(VLOOKUP(G675,'[1]Tracking sheet'!$A$3:$D$98000,2,0),0)</f>
        <v>0</v>
      </c>
      <c r="BD675" s="44">
        <f>IFERROR(VLOOKUP(G675,'[1]Tracking sheet'!$A$3:$D$98000,3,0),0)</f>
        <v>0</v>
      </c>
      <c r="BE675" s="159">
        <f t="shared" si="205"/>
        <v>0</v>
      </c>
      <c r="BF675" s="158">
        <f>IFERROR(VLOOKUP(G675,'[2]Tracking Sheet'!$B$3:$J$5000,2,0),0)</f>
        <v>0</v>
      </c>
      <c r="BG675" s="174" t="e">
        <f t="shared" si="206"/>
        <v>#VALUE!</v>
      </c>
      <c r="BH675" s="44">
        <f>IFERROR(VLOOKUP(L675,'[1]Tracking sheet'!$A$3:$D$98000,2,0),0)</f>
        <v>0</v>
      </c>
      <c r="BI675" s="44">
        <f>IFERROR(VLOOKUP(L675,'[1]Tracking sheet'!$A$3:$D$98000,3,0),0)</f>
        <v>0</v>
      </c>
      <c r="BJ675" s="159">
        <f t="shared" si="207"/>
        <v>0</v>
      </c>
      <c r="BK675" s="158">
        <f>IFERROR(VLOOKUP(L675,'[2]Tracking Sheet'!$B$3:$J$5000,2,0),0)</f>
        <v>0</v>
      </c>
      <c r="BL675" s="174">
        <f t="shared" si="208"/>
        <v>-46225</v>
      </c>
      <c r="BM675" s="44">
        <f>IFERROR(VLOOKUP(Q675,'[1]Tracking sheet'!$A$3:$D$98000,2,0),0)</f>
        <v>0</v>
      </c>
      <c r="BN675" s="187">
        <f t="shared" si="209"/>
        <v>39</v>
      </c>
      <c r="BO675" s="44" t="s">
        <v>972</v>
      </c>
      <c r="BR675" s="70" t="s">
        <v>2937</v>
      </c>
    </row>
    <row r="676" spans="1:70" ht="36" customHeight="1" x14ac:dyDescent="0.3">
      <c r="A676" s="53" t="s">
        <v>3</v>
      </c>
      <c r="B676" s="135">
        <v>47992</v>
      </c>
      <c r="C676" s="127">
        <v>13263835</v>
      </c>
      <c r="D676" s="53">
        <v>2330</v>
      </c>
      <c r="E676" s="53">
        <v>76</v>
      </c>
      <c r="F676" s="136">
        <v>46183</v>
      </c>
      <c r="G676" s="125">
        <v>46193</v>
      </c>
      <c r="H676" s="18" t="s">
        <v>2041</v>
      </c>
      <c r="I676" s="18" t="s">
        <v>892</v>
      </c>
      <c r="J676" s="125"/>
      <c r="K676" s="125"/>
      <c r="L676" s="15">
        <v>46215</v>
      </c>
      <c r="M676" s="15">
        <v>46218</v>
      </c>
      <c r="N676" s="15">
        <v>46225</v>
      </c>
      <c r="O676" s="15">
        <v>46238</v>
      </c>
      <c r="P676" s="15"/>
      <c r="Q676" s="15"/>
      <c r="R676" s="15">
        <v>46241</v>
      </c>
      <c r="S676" s="125">
        <v>46241</v>
      </c>
      <c r="T676" s="15">
        <v>46247</v>
      </c>
      <c r="U676" s="15">
        <v>46249</v>
      </c>
      <c r="V676" s="15">
        <v>46251</v>
      </c>
      <c r="W676" s="15"/>
      <c r="X676" s="15"/>
      <c r="Y676" s="15"/>
      <c r="Z676" s="15"/>
      <c r="AA676" s="15">
        <v>46252</v>
      </c>
      <c r="AB676" s="15">
        <v>46256</v>
      </c>
      <c r="AC676" s="15">
        <v>46259</v>
      </c>
      <c r="AD676" s="15">
        <v>46260</v>
      </c>
      <c r="AE676" s="15"/>
      <c r="AF676" s="15"/>
      <c r="AG676" s="15">
        <v>46262</v>
      </c>
      <c r="AH676" s="15">
        <v>46265</v>
      </c>
      <c r="AI676" s="15">
        <v>46270</v>
      </c>
      <c r="AJ676" s="136">
        <v>46286</v>
      </c>
      <c r="AK676" s="136">
        <v>46288</v>
      </c>
      <c r="AL676" s="198">
        <v>103</v>
      </c>
      <c r="AM676" s="14" t="s">
        <v>315</v>
      </c>
      <c r="AN676" s="14" t="s">
        <v>889</v>
      </c>
      <c r="AO676" s="18"/>
      <c r="AP676" s="14" t="s">
        <v>18</v>
      </c>
      <c r="AQ676" s="18" t="s">
        <v>2042</v>
      </c>
      <c r="AR676" s="55"/>
      <c r="AS676" s="50"/>
      <c r="AT676" s="44" t="s">
        <v>595</v>
      </c>
      <c r="AU676" s="187"/>
      <c r="AV676" s="44"/>
      <c r="AW676" s="173" t="s">
        <v>468</v>
      </c>
      <c r="AX676" s="44">
        <f>IFERROR(VLOOKUP(B676,'[1]Tracking sheet'!$A$3:$D$98000,2,0),0)</f>
        <v>76</v>
      </c>
      <c r="AY676" s="44">
        <f>IFERROR(VLOOKUP(B676,'[1]Tracking sheet'!$A$3:$D$98000,3,0),0)</f>
        <v>76</v>
      </c>
      <c r="AZ676" s="159">
        <f t="shared" si="201"/>
        <v>0</v>
      </c>
      <c r="BA676" s="158">
        <f>IFERROR(VLOOKUP(B676,'[2]Tracking Sheet'!$B$3:$J$5000,2,0),0)</f>
        <v>2503</v>
      </c>
      <c r="BB676" s="174">
        <f t="shared" si="202"/>
        <v>173</v>
      </c>
      <c r="BC676" s="44">
        <f>IFERROR(VLOOKUP(G676,'[1]Tracking sheet'!$A$3:$D$98000,2,0),0)</f>
        <v>0</v>
      </c>
      <c r="BD676" s="44">
        <f>IFERROR(VLOOKUP(G676,'[1]Tracking sheet'!$A$3:$D$98000,3,0),0)</f>
        <v>0</v>
      </c>
      <c r="BE676" s="159">
        <f t="shared" si="205"/>
        <v>0</v>
      </c>
      <c r="BF676" s="158">
        <f>IFERROR(VLOOKUP(G676,'[2]Tracking Sheet'!$B$3:$J$5000,2,0),0)</f>
        <v>0</v>
      </c>
      <c r="BG676" s="174" t="e">
        <f t="shared" si="206"/>
        <v>#VALUE!</v>
      </c>
      <c r="BH676" s="44">
        <f>IFERROR(VLOOKUP(L676,'[1]Tracking sheet'!$A$3:$D$98000,2,0),0)</f>
        <v>0</v>
      </c>
      <c r="BI676" s="44">
        <f>IFERROR(VLOOKUP(L676,'[1]Tracking sheet'!$A$3:$D$98000,3,0),0)</f>
        <v>0</v>
      </c>
      <c r="BJ676" s="159">
        <f t="shared" si="207"/>
        <v>0</v>
      </c>
      <c r="BK676" s="158">
        <f>IFERROR(VLOOKUP(L676,'[2]Tracking Sheet'!$B$3:$J$5000,2,0),0)</f>
        <v>0</v>
      </c>
      <c r="BL676" s="174">
        <f t="shared" si="208"/>
        <v>-46225</v>
      </c>
      <c r="BM676" s="44">
        <f>IFERROR(VLOOKUP(Q676,'[1]Tracking sheet'!$A$3:$D$98000,2,0),0)</f>
        <v>0</v>
      </c>
      <c r="BN676" s="187">
        <f t="shared" si="209"/>
        <v>39</v>
      </c>
      <c r="BO676" s="44" t="s">
        <v>972</v>
      </c>
      <c r="BR676" s="70" t="s">
        <v>2937</v>
      </c>
    </row>
    <row r="677" spans="1:70" ht="36" customHeight="1" x14ac:dyDescent="0.3">
      <c r="A677" s="53" t="s">
        <v>3</v>
      </c>
      <c r="B677" s="135">
        <v>47990</v>
      </c>
      <c r="C677" s="127">
        <v>13263833</v>
      </c>
      <c r="D677" s="53">
        <v>1008</v>
      </c>
      <c r="E677" s="53">
        <v>42</v>
      </c>
      <c r="F677" s="136">
        <v>46183</v>
      </c>
      <c r="G677" s="125">
        <v>46193</v>
      </c>
      <c r="H677" s="18" t="s">
        <v>2043</v>
      </c>
      <c r="I677" s="18" t="s">
        <v>724</v>
      </c>
      <c r="J677" s="125"/>
      <c r="K677" s="125"/>
      <c r="L677" s="15">
        <v>46217</v>
      </c>
      <c r="M677" s="15">
        <v>46222</v>
      </c>
      <c r="N677" s="15">
        <v>46228</v>
      </c>
      <c r="O677" s="15">
        <v>46242</v>
      </c>
      <c r="P677" s="15"/>
      <c r="Q677" s="15"/>
      <c r="R677" s="15">
        <v>46247</v>
      </c>
      <c r="S677" s="125">
        <v>46247</v>
      </c>
      <c r="T677" s="15">
        <v>46253</v>
      </c>
      <c r="U677" s="15">
        <v>46255</v>
      </c>
      <c r="V677" s="15">
        <v>46255</v>
      </c>
      <c r="W677" s="15">
        <v>46258</v>
      </c>
      <c r="X677" s="15">
        <v>46259</v>
      </c>
      <c r="Y677" s="15"/>
      <c r="Z677" s="15"/>
      <c r="AA677" s="15"/>
      <c r="AB677" s="15"/>
      <c r="AC677" s="15">
        <v>46261</v>
      </c>
      <c r="AD677" s="15">
        <v>46263</v>
      </c>
      <c r="AE677" s="15"/>
      <c r="AF677" s="15"/>
      <c r="AG677" s="15">
        <v>46265</v>
      </c>
      <c r="AH677" s="15">
        <v>46268</v>
      </c>
      <c r="AI677" s="15">
        <v>46271</v>
      </c>
      <c r="AJ677" s="136">
        <v>46286</v>
      </c>
      <c r="AK677" s="136">
        <v>46288</v>
      </c>
      <c r="AL677" s="198">
        <v>103</v>
      </c>
      <c r="AM677" s="14" t="s">
        <v>315</v>
      </c>
      <c r="AN677" s="14" t="s">
        <v>889</v>
      </c>
      <c r="AO677" s="18" t="s">
        <v>42</v>
      </c>
      <c r="AP677" s="14"/>
      <c r="AQ677" s="18" t="s">
        <v>769</v>
      </c>
      <c r="AR677" s="55"/>
      <c r="AS677" s="50"/>
      <c r="AT677" s="44" t="s">
        <v>595</v>
      </c>
      <c r="AU677" s="187"/>
      <c r="AV677" s="44"/>
      <c r="AW677" s="173" t="s">
        <v>468</v>
      </c>
      <c r="AX677" s="44">
        <f>IFERROR(VLOOKUP(B677,'[1]Tracking sheet'!$A$3:$D$98000,2,0),0)</f>
        <v>42</v>
      </c>
      <c r="AY677" s="44">
        <f>IFERROR(VLOOKUP(B677,'[1]Tracking sheet'!$A$3:$D$98000,3,0),0)</f>
        <v>42</v>
      </c>
      <c r="AZ677" s="159">
        <f t="shared" si="201"/>
        <v>0</v>
      </c>
      <c r="BA677" s="158">
        <f>IFERROR(VLOOKUP(B677,'[2]Tracking Sheet'!$B$3:$J$5000,2,0),0)</f>
        <v>1111</v>
      </c>
      <c r="BB677" s="174">
        <f t="shared" si="202"/>
        <v>103</v>
      </c>
      <c r="BC677" s="44">
        <f>IFERROR(VLOOKUP(G677,'[1]Tracking sheet'!$A$3:$D$98000,2,0),0)</f>
        <v>0</v>
      </c>
      <c r="BD677" s="44">
        <f>IFERROR(VLOOKUP(G677,'[1]Tracking sheet'!$A$3:$D$98000,3,0),0)</f>
        <v>0</v>
      </c>
      <c r="BE677" s="159">
        <f t="shared" si="205"/>
        <v>0</v>
      </c>
      <c r="BF677" s="158">
        <f>IFERROR(VLOOKUP(G677,'[2]Tracking Sheet'!$B$3:$J$5000,2,0),0)</f>
        <v>0</v>
      </c>
      <c r="BG677" s="174" t="e">
        <f t="shared" si="206"/>
        <v>#VALUE!</v>
      </c>
      <c r="BH677" s="44">
        <f>IFERROR(VLOOKUP(L677,'[1]Tracking sheet'!$A$3:$D$98000,2,0),0)</f>
        <v>0</v>
      </c>
      <c r="BI677" s="44">
        <f>IFERROR(VLOOKUP(L677,'[1]Tracking sheet'!$A$3:$D$98000,3,0),0)</f>
        <v>0</v>
      </c>
      <c r="BJ677" s="159">
        <f t="shared" si="207"/>
        <v>0</v>
      </c>
      <c r="BK677" s="158">
        <f>IFERROR(VLOOKUP(L677,'[2]Tracking Sheet'!$B$3:$J$5000,2,0),0)</f>
        <v>0</v>
      </c>
      <c r="BL677" s="174">
        <f t="shared" si="208"/>
        <v>-46228</v>
      </c>
      <c r="BM677" s="44">
        <f>IFERROR(VLOOKUP(Q677,'[1]Tracking sheet'!$A$3:$D$98000,2,0),0)</f>
        <v>0</v>
      </c>
      <c r="BN677" s="187">
        <f t="shared" si="209"/>
        <v>39</v>
      </c>
      <c r="BO677" s="44" t="s">
        <v>1846</v>
      </c>
      <c r="BR677" s="70" t="s">
        <v>3450</v>
      </c>
    </row>
    <row r="678" spans="1:70" ht="36" customHeight="1" x14ac:dyDescent="0.3">
      <c r="A678" s="53" t="s">
        <v>3</v>
      </c>
      <c r="B678" s="135">
        <v>47986</v>
      </c>
      <c r="C678" s="127">
        <v>13263816</v>
      </c>
      <c r="D678" s="53">
        <v>4207</v>
      </c>
      <c r="E678" s="53">
        <v>293</v>
      </c>
      <c r="F678" s="136">
        <v>46183</v>
      </c>
      <c r="G678" s="125">
        <v>46193</v>
      </c>
      <c r="H678" s="18" t="s">
        <v>2044</v>
      </c>
      <c r="I678" s="18" t="s">
        <v>46</v>
      </c>
      <c r="J678" s="125"/>
      <c r="K678" s="125"/>
      <c r="L678" s="15">
        <v>46216</v>
      </c>
      <c r="M678" s="15">
        <v>46221</v>
      </c>
      <c r="N678" s="15">
        <v>46225</v>
      </c>
      <c r="O678" s="15">
        <v>46236</v>
      </c>
      <c r="P678" s="15">
        <v>46238</v>
      </c>
      <c r="Q678" s="15">
        <v>46246</v>
      </c>
      <c r="R678" s="15">
        <v>46248</v>
      </c>
      <c r="S678" s="125">
        <v>46248</v>
      </c>
      <c r="T678" s="15">
        <v>46253</v>
      </c>
      <c r="U678" s="15">
        <v>46255</v>
      </c>
      <c r="V678" s="15">
        <v>46258</v>
      </c>
      <c r="W678" s="15"/>
      <c r="X678" s="15"/>
      <c r="Y678" s="15"/>
      <c r="Z678" s="15"/>
      <c r="AA678" s="15">
        <v>46255</v>
      </c>
      <c r="AB678" s="15">
        <v>46259</v>
      </c>
      <c r="AC678" s="15">
        <v>46259</v>
      </c>
      <c r="AD678" s="15">
        <v>46261</v>
      </c>
      <c r="AE678" s="15"/>
      <c r="AF678" s="15"/>
      <c r="AG678" s="15">
        <v>46263</v>
      </c>
      <c r="AH678" s="15">
        <v>46267</v>
      </c>
      <c r="AI678" s="15">
        <v>46271</v>
      </c>
      <c r="AJ678" s="136">
        <v>46284</v>
      </c>
      <c r="AK678" s="136">
        <v>46286</v>
      </c>
      <c r="AL678" s="198">
        <f t="shared" ref="AL678" si="210">+AJ678-F678</f>
        <v>101</v>
      </c>
      <c r="AM678" s="14" t="s">
        <v>597</v>
      </c>
      <c r="AN678" s="14" t="s">
        <v>889</v>
      </c>
      <c r="AO678" s="18"/>
      <c r="AP678" s="14" t="s">
        <v>18</v>
      </c>
      <c r="AQ678" s="18" t="s">
        <v>3445</v>
      </c>
      <c r="AR678" s="55" t="s">
        <v>48</v>
      </c>
      <c r="AS678" s="50"/>
      <c r="AT678" s="44" t="s">
        <v>595</v>
      </c>
      <c r="AU678" s="187"/>
      <c r="AV678" s="44"/>
      <c r="AW678" s="173" t="s">
        <v>468</v>
      </c>
      <c r="AX678" s="44">
        <f>IFERROR(VLOOKUP(B678,'[1]Tracking sheet'!$A$3:$D$98000,2,0),0)</f>
        <v>294</v>
      </c>
      <c r="AY678" s="44">
        <f>IFERROR(VLOOKUP(B678,'[1]Tracking sheet'!$A$3:$D$98000,3,0),0)</f>
        <v>294</v>
      </c>
      <c r="AZ678" s="159">
        <f t="shared" si="201"/>
        <v>0</v>
      </c>
      <c r="BA678" s="158">
        <f>IFERROR(VLOOKUP(B678,'[2]Tracking Sheet'!$B$3:$J$5000,2,0),0)</f>
        <v>4324</v>
      </c>
      <c r="BB678" s="174">
        <f t="shared" si="202"/>
        <v>117</v>
      </c>
      <c r="BC678" s="44">
        <f>IFERROR(VLOOKUP(G678,'[1]Tracking sheet'!$A$3:$D$98000,2,0),0)</f>
        <v>0</v>
      </c>
      <c r="BD678" s="44">
        <f>IFERROR(VLOOKUP(G678,'[1]Tracking sheet'!$A$3:$D$98000,3,0),0)</f>
        <v>0</v>
      </c>
      <c r="BE678" s="159">
        <f t="shared" si="205"/>
        <v>0</v>
      </c>
      <c r="BF678" s="158">
        <f>IFERROR(VLOOKUP(G678,'[2]Tracking Sheet'!$B$3:$J$5000,2,0),0)</f>
        <v>0</v>
      </c>
      <c r="BG678" s="174" t="e">
        <f t="shared" si="206"/>
        <v>#VALUE!</v>
      </c>
      <c r="BH678" s="44">
        <f>IFERROR(VLOOKUP(L678,'[1]Tracking sheet'!$A$3:$D$98000,2,0),0)</f>
        <v>0</v>
      </c>
      <c r="BI678" s="44">
        <f>IFERROR(VLOOKUP(L678,'[1]Tracking sheet'!$A$3:$D$98000,3,0),0)</f>
        <v>0</v>
      </c>
      <c r="BJ678" s="159">
        <f t="shared" si="207"/>
        <v>0</v>
      </c>
      <c r="BK678" s="158">
        <f>IFERROR(VLOOKUP(L678,'[2]Tracking Sheet'!$B$3:$J$5000,2,0),0)</f>
        <v>0</v>
      </c>
      <c r="BL678" s="174">
        <f t="shared" si="208"/>
        <v>-46225</v>
      </c>
      <c r="BM678" s="44">
        <f>IFERROR(VLOOKUP(Q678,'[1]Tracking sheet'!$A$3:$D$98000,2,0),0)</f>
        <v>0</v>
      </c>
      <c r="BN678" s="187">
        <f t="shared" si="209"/>
        <v>39</v>
      </c>
      <c r="BO678" s="44" t="s">
        <v>1846</v>
      </c>
      <c r="BR678" s="70" t="s">
        <v>2937</v>
      </c>
    </row>
    <row r="679" spans="1:70" ht="36" customHeight="1" x14ac:dyDescent="0.3">
      <c r="A679" s="53" t="s">
        <v>3</v>
      </c>
      <c r="B679" s="135">
        <v>47995</v>
      </c>
      <c r="C679" s="127">
        <v>13268151</v>
      </c>
      <c r="D679" s="53">
        <v>810</v>
      </c>
      <c r="E679" s="53">
        <v>94</v>
      </c>
      <c r="F679" s="136">
        <v>46183</v>
      </c>
      <c r="G679" s="125">
        <v>46193</v>
      </c>
      <c r="H679" s="18" t="s">
        <v>2045</v>
      </c>
      <c r="I679" s="18" t="s">
        <v>353</v>
      </c>
      <c r="J679" s="125"/>
      <c r="K679" s="125"/>
      <c r="L679" s="15">
        <v>46219</v>
      </c>
      <c r="M679" s="15">
        <v>46223</v>
      </c>
      <c r="N679" s="15">
        <v>46227</v>
      </c>
      <c r="O679" s="15">
        <v>46238</v>
      </c>
      <c r="P679" s="15">
        <v>46241</v>
      </c>
      <c r="Q679" s="15">
        <v>46248</v>
      </c>
      <c r="R679" s="15">
        <v>46251</v>
      </c>
      <c r="S679" s="125">
        <v>46251</v>
      </c>
      <c r="T679" s="15">
        <v>46256</v>
      </c>
      <c r="U679" s="15">
        <v>46259</v>
      </c>
      <c r="V679" s="15">
        <v>46260</v>
      </c>
      <c r="W679" s="15"/>
      <c r="X679" s="15"/>
      <c r="Y679" s="15"/>
      <c r="Z679" s="15"/>
      <c r="AA679" s="15"/>
      <c r="AB679" s="15"/>
      <c r="AC679" s="15">
        <v>46262</v>
      </c>
      <c r="AD679" s="15">
        <v>46263</v>
      </c>
      <c r="AE679" s="15"/>
      <c r="AF679" s="15"/>
      <c r="AG679" s="15">
        <v>46265</v>
      </c>
      <c r="AH679" s="15">
        <v>46269</v>
      </c>
      <c r="AI679" s="15">
        <v>46271</v>
      </c>
      <c r="AJ679" s="136">
        <v>46286</v>
      </c>
      <c r="AK679" s="136">
        <v>46288</v>
      </c>
      <c r="AL679" s="198">
        <v>103</v>
      </c>
      <c r="AM679" s="14" t="s">
        <v>2046</v>
      </c>
      <c r="AN679" s="14" t="s">
        <v>889</v>
      </c>
      <c r="AO679" s="18"/>
      <c r="AP679" s="14"/>
      <c r="AQ679" s="18"/>
      <c r="AR679" s="55" t="s">
        <v>48</v>
      </c>
      <c r="AS679" s="50"/>
      <c r="AT679" s="44" t="s">
        <v>595</v>
      </c>
      <c r="AU679" s="187"/>
      <c r="AV679" s="44"/>
      <c r="AW679" s="173" t="s">
        <v>468</v>
      </c>
      <c r="AX679" s="44">
        <f>IFERROR(VLOOKUP(B679,'[1]Tracking sheet'!$A$3:$D$98000,2,0),0)</f>
        <v>94</v>
      </c>
      <c r="AY679" s="44">
        <f>IFERROR(VLOOKUP(B679,'[1]Tracking sheet'!$A$3:$D$98000,3,0),0)</f>
        <v>92</v>
      </c>
      <c r="AZ679" s="159">
        <f t="shared" si="201"/>
        <v>-2</v>
      </c>
      <c r="BA679" s="158">
        <f>IFERROR(VLOOKUP(B679,'[2]Tracking Sheet'!$B$3:$J$5000,2,0),0)</f>
        <v>852</v>
      </c>
      <c r="BB679" s="174">
        <f t="shared" si="202"/>
        <v>42</v>
      </c>
      <c r="BC679" s="44">
        <f>IFERROR(VLOOKUP(G679,'[1]Tracking sheet'!$A$3:$D$98000,2,0),0)</f>
        <v>0</v>
      </c>
      <c r="BD679" s="44">
        <f>IFERROR(VLOOKUP(G679,'[1]Tracking sheet'!$A$3:$D$98000,3,0),0)</f>
        <v>0</v>
      </c>
      <c r="BE679" s="159">
        <f t="shared" si="205"/>
        <v>0</v>
      </c>
      <c r="BF679" s="158">
        <f>IFERROR(VLOOKUP(G679,'[2]Tracking Sheet'!$B$3:$J$5000,2,0),0)</f>
        <v>0</v>
      </c>
      <c r="BG679" s="174" t="e">
        <f t="shared" si="206"/>
        <v>#VALUE!</v>
      </c>
      <c r="BH679" s="44">
        <f>IFERROR(VLOOKUP(L679,'[1]Tracking sheet'!$A$3:$D$98000,2,0),0)</f>
        <v>0</v>
      </c>
      <c r="BI679" s="44">
        <f>IFERROR(VLOOKUP(L679,'[1]Tracking sheet'!$A$3:$D$98000,3,0),0)</f>
        <v>0</v>
      </c>
      <c r="BJ679" s="159">
        <f t="shared" si="207"/>
        <v>0</v>
      </c>
      <c r="BK679" s="158">
        <f>IFERROR(VLOOKUP(L679,'[2]Tracking Sheet'!$B$3:$J$5000,2,0),0)</f>
        <v>0</v>
      </c>
      <c r="BL679" s="174">
        <f t="shared" si="208"/>
        <v>-46227</v>
      </c>
      <c r="BM679" s="44">
        <f>IFERROR(VLOOKUP(Q679,'[1]Tracking sheet'!$A$3:$D$98000,2,0),0)</f>
        <v>0</v>
      </c>
      <c r="BN679" s="187">
        <f t="shared" si="209"/>
        <v>39</v>
      </c>
      <c r="BO679" s="44" t="s">
        <v>1846</v>
      </c>
      <c r="BR679" s="70" t="s">
        <v>2937</v>
      </c>
    </row>
    <row r="680" spans="1:70" ht="36" customHeight="1" x14ac:dyDescent="0.3">
      <c r="A680" s="53" t="s">
        <v>3</v>
      </c>
      <c r="B680" s="135">
        <v>47978</v>
      </c>
      <c r="C680" s="127">
        <v>13263748</v>
      </c>
      <c r="D680" s="53">
        <v>1602</v>
      </c>
      <c r="E680" s="53">
        <v>155</v>
      </c>
      <c r="F680" s="136">
        <v>46183</v>
      </c>
      <c r="G680" s="125">
        <v>46195</v>
      </c>
      <c r="H680" s="18" t="s">
        <v>2047</v>
      </c>
      <c r="I680" s="18" t="s">
        <v>347</v>
      </c>
      <c r="J680" s="125"/>
      <c r="K680" s="125"/>
      <c r="L680" s="15">
        <v>46213</v>
      </c>
      <c r="M680" s="15">
        <v>46218</v>
      </c>
      <c r="N680" s="15">
        <v>46235</v>
      </c>
      <c r="O680" s="15">
        <v>46246</v>
      </c>
      <c r="P680" s="15"/>
      <c r="Q680" s="15"/>
      <c r="R680" s="15">
        <v>46251</v>
      </c>
      <c r="S680" s="125">
        <v>46251</v>
      </c>
      <c r="T680" s="15">
        <v>46256</v>
      </c>
      <c r="U680" s="15">
        <v>46259</v>
      </c>
      <c r="V680" s="15">
        <v>46260</v>
      </c>
      <c r="W680" s="15">
        <v>46260</v>
      </c>
      <c r="X680" s="15">
        <v>46263</v>
      </c>
      <c r="Y680" s="15"/>
      <c r="Z680" s="15"/>
      <c r="AA680" s="15">
        <v>46265</v>
      </c>
      <c r="AB680" s="15">
        <v>46267</v>
      </c>
      <c r="AC680" s="15">
        <v>46269</v>
      </c>
      <c r="AD680" s="15">
        <v>46272</v>
      </c>
      <c r="AE680" s="15"/>
      <c r="AF680" s="15"/>
      <c r="AG680" s="15">
        <v>46274</v>
      </c>
      <c r="AH680" s="15">
        <v>46276</v>
      </c>
      <c r="AI680" s="15">
        <v>46279</v>
      </c>
      <c r="AJ680" s="136">
        <v>46284</v>
      </c>
      <c r="AK680" s="136">
        <v>46286</v>
      </c>
      <c r="AL680" s="198">
        <v>101</v>
      </c>
      <c r="AM680" s="14" t="s">
        <v>300</v>
      </c>
      <c r="AN680" s="14" t="s">
        <v>889</v>
      </c>
      <c r="AO680" s="18" t="s">
        <v>58</v>
      </c>
      <c r="AP680" s="14" t="s">
        <v>18</v>
      </c>
      <c r="AQ680" s="18" t="s">
        <v>2048</v>
      </c>
      <c r="AR680" s="55" t="s">
        <v>3448</v>
      </c>
      <c r="AS680" s="50"/>
      <c r="AT680" s="44" t="s">
        <v>595</v>
      </c>
      <c r="AU680" s="187"/>
      <c r="AV680" s="44"/>
      <c r="AW680" s="173" t="s">
        <v>468</v>
      </c>
      <c r="AX680" s="44">
        <f>IFERROR(VLOOKUP(B680,'[1]Tracking sheet'!$A$3:$D$98000,2,0),0)</f>
        <v>155</v>
      </c>
      <c r="AY680" s="44">
        <f>IFERROR(VLOOKUP(B680,'[1]Tracking sheet'!$A$3:$D$98000,3,0),0)</f>
        <v>155</v>
      </c>
      <c r="AZ680" s="159">
        <f t="shared" si="201"/>
        <v>0</v>
      </c>
      <c r="BA680" s="158">
        <f>IFERROR(VLOOKUP(B680,'[2]Tracking Sheet'!$B$3:$J$5000,2,0),0)</f>
        <v>1665</v>
      </c>
      <c r="BB680" s="174">
        <f t="shared" si="202"/>
        <v>63</v>
      </c>
      <c r="BC680" s="44">
        <f>IFERROR(VLOOKUP(G680,'[1]Tracking sheet'!$A$3:$D$98000,2,0),0)</f>
        <v>0</v>
      </c>
      <c r="BD680" s="44">
        <f>IFERROR(VLOOKUP(G680,'[1]Tracking sheet'!$A$3:$D$98000,3,0),0)</f>
        <v>0</v>
      </c>
      <c r="BE680" s="159">
        <f t="shared" si="205"/>
        <v>0</v>
      </c>
      <c r="BF680" s="158">
        <f>IFERROR(VLOOKUP(G680,'[2]Tracking Sheet'!$B$3:$J$5000,2,0),0)</f>
        <v>0</v>
      </c>
      <c r="BG680" s="174" t="e">
        <f t="shared" si="206"/>
        <v>#VALUE!</v>
      </c>
      <c r="BH680" s="44">
        <f>IFERROR(VLOOKUP(L680,'[1]Tracking sheet'!$A$3:$D$98000,2,0),0)</f>
        <v>0</v>
      </c>
      <c r="BI680" s="44">
        <f>IFERROR(VLOOKUP(L680,'[1]Tracking sheet'!$A$3:$D$98000,3,0),0)</f>
        <v>0</v>
      </c>
      <c r="BJ680" s="159">
        <f t="shared" si="207"/>
        <v>0</v>
      </c>
      <c r="BK680" s="158">
        <f>IFERROR(VLOOKUP(L680,'[2]Tracking Sheet'!$B$3:$J$5000,2,0),0)</f>
        <v>0</v>
      </c>
      <c r="BL680" s="174">
        <f t="shared" si="208"/>
        <v>-46235</v>
      </c>
      <c r="BM680" s="44">
        <f>IFERROR(VLOOKUP(Q680,'[1]Tracking sheet'!$A$3:$D$98000,2,0),0)</f>
        <v>0</v>
      </c>
      <c r="BN680" s="187">
        <f t="shared" si="209"/>
        <v>39</v>
      </c>
      <c r="BO680" s="44" t="s">
        <v>1846</v>
      </c>
      <c r="BR680" s="70" t="s">
        <v>3086</v>
      </c>
    </row>
    <row r="681" spans="1:70" ht="36" customHeight="1" x14ac:dyDescent="0.3">
      <c r="A681" s="53" t="s">
        <v>3</v>
      </c>
      <c r="B681" s="135">
        <v>47980</v>
      </c>
      <c r="C681" s="127">
        <v>13263753</v>
      </c>
      <c r="D681" s="53">
        <v>2294</v>
      </c>
      <c r="E681" s="53">
        <v>198</v>
      </c>
      <c r="F681" s="136">
        <v>46183</v>
      </c>
      <c r="G681" s="15">
        <v>46195</v>
      </c>
      <c r="H681" s="18" t="s">
        <v>2039</v>
      </c>
      <c r="I681" s="18" t="s">
        <v>347</v>
      </c>
      <c r="J681" s="15"/>
      <c r="K681" s="15"/>
      <c r="L681" s="15">
        <v>46213</v>
      </c>
      <c r="M681" s="15">
        <v>46218</v>
      </c>
      <c r="N681" s="15">
        <v>46228</v>
      </c>
      <c r="O681" s="15">
        <v>46244</v>
      </c>
      <c r="P681" s="15"/>
      <c r="Q681" s="15"/>
      <c r="R681" s="15">
        <v>46248</v>
      </c>
      <c r="S681" s="15">
        <v>46248</v>
      </c>
      <c r="T681" s="15">
        <v>46253</v>
      </c>
      <c r="U681" s="15">
        <v>46255</v>
      </c>
      <c r="V681" s="15">
        <v>46256</v>
      </c>
      <c r="W681" s="15">
        <v>46259</v>
      </c>
      <c r="X681" s="15">
        <v>46262</v>
      </c>
      <c r="Y681" s="15"/>
      <c r="Z681" s="15"/>
      <c r="AA681" s="15"/>
      <c r="AB681" s="15"/>
      <c r="AC681" s="15">
        <v>46266</v>
      </c>
      <c r="AD681" s="15">
        <v>46268</v>
      </c>
      <c r="AE681" s="15"/>
      <c r="AF681" s="15"/>
      <c r="AG681" s="15">
        <v>46272</v>
      </c>
      <c r="AH681" s="15">
        <v>46274</v>
      </c>
      <c r="AI681" s="15">
        <v>46277</v>
      </c>
      <c r="AJ681" s="136">
        <v>46284</v>
      </c>
      <c r="AK681" s="136">
        <v>46286</v>
      </c>
      <c r="AL681" s="198">
        <v>101</v>
      </c>
      <c r="AM681" s="14" t="s">
        <v>315</v>
      </c>
      <c r="AN681" s="14" t="s">
        <v>889</v>
      </c>
      <c r="AO681" s="14" t="s">
        <v>58</v>
      </c>
      <c r="AP681" s="14"/>
      <c r="AQ681" s="18" t="s">
        <v>2049</v>
      </c>
      <c r="AR681" s="55"/>
      <c r="AS681" s="122"/>
      <c r="AT681" s="44" t="s">
        <v>595</v>
      </c>
      <c r="AU681" s="187"/>
      <c r="AV681" s="44"/>
      <c r="AW681" s="173" t="s">
        <v>468</v>
      </c>
      <c r="AX681" s="44">
        <f>IFERROR(VLOOKUP(B681,'[1]Tracking sheet'!$A$3:$D$98000,2,0),0)</f>
        <v>198</v>
      </c>
      <c r="AY681" s="44">
        <f>IFERROR(VLOOKUP(B681,'[1]Tracking sheet'!$A$3:$D$98000,3,0),0)</f>
        <v>198</v>
      </c>
      <c r="AZ681" s="159">
        <f t="shared" si="201"/>
        <v>0</v>
      </c>
      <c r="BA681" s="158">
        <f>IFERROR(VLOOKUP(B681,'[2]Tracking Sheet'!$B$3:$J$5000,2,0),0)</f>
        <v>2365</v>
      </c>
      <c r="BB681" s="174">
        <f t="shared" si="202"/>
        <v>71</v>
      </c>
      <c r="BC681" s="44">
        <f>IFERROR(VLOOKUP(G681,'[1]Tracking sheet'!$A$3:$D$98000,2,0),0)</f>
        <v>0</v>
      </c>
      <c r="BD681" s="44">
        <f>IFERROR(VLOOKUP(G681,'[1]Tracking sheet'!$A$3:$D$98000,3,0),0)</f>
        <v>0</v>
      </c>
      <c r="BE681" s="159">
        <f t="shared" si="205"/>
        <v>0</v>
      </c>
      <c r="BF681" s="158">
        <f>IFERROR(VLOOKUP(G681,'[2]Tracking Sheet'!$B$3:$J$5000,2,0),0)</f>
        <v>0</v>
      </c>
      <c r="BG681" s="174" t="e">
        <f t="shared" si="206"/>
        <v>#VALUE!</v>
      </c>
      <c r="BH681" s="44">
        <f>IFERROR(VLOOKUP(L681,'[1]Tracking sheet'!$A$3:$D$98000,2,0),0)</f>
        <v>0</v>
      </c>
      <c r="BI681" s="44">
        <f>IFERROR(VLOOKUP(L681,'[1]Tracking sheet'!$A$3:$D$98000,3,0),0)</f>
        <v>0</v>
      </c>
      <c r="BJ681" s="159">
        <f t="shared" si="207"/>
        <v>0</v>
      </c>
      <c r="BK681" s="158">
        <f>IFERROR(VLOOKUP(L681,'[2]Tracking Sheet'!$B$3:$J$5000,2,0),0)</f>
        <v>0</v>
      </c>
      <c r="BL681" s="174">
        <f t="shared" si="208"/>
        <v>-46228</v>
      </c>
      <c r="BM681" s="44">
        <f>IFERROR(VLOOKUP(Q681,'[1]Tracking sheet'!$A$3:$D$98000,2,0),0)</f>
        <v>0</v>
      </c>
      <c r="BN681" s="187">
        <f t="shared" si="209"/>
        <v>39</v>
      </c>
      <c r="BO681" s="44" t="s">
        <v>1846</v>
      </c>
      <c r="BR681" s="70" t="s">
        <v>2937</v>
      </c>
    </row>
    <row r="682" spans="1:70" ht="36" customHeight="1" x14ac:dyDescent="0.3">
      <c r="A682" s="53" t="s">
        <v>3</v>
      </c>
      <c r="B682" s="135">
        <v>47983</v>
      </c>
      <c r="C682" s="127">
        <v>13263812</v>
      </c>
      <c r="D682" s="53">
        <v>2019</v>
      </c>
      <c r="E682" s="53">
        <v>282</v>
      </c>
      <c r="F682" s="136">
        <v>46183</v>
      </c>
      <c r="G682" s="15">
        <v>46195</v>
      </c>
      <c r="H682" s="18" t="s">
        <v>2050</v>
      </c>
      <c r="I682" s="18" t="s">
        <v>249</v>
      </c>
      <c r="J682" s="15"/>
      <c r="K682" s="15"/>
      <c r="L682" s="15">
        <v>46208</v>
      </c>
      <c r="M682" s="15">
        <v>46217</v>
      </c>
      <c r="N682" s="15">
        <v>46223</v>
      </c>
      <c r="O682" s="15">
        <v>46238</v>
      </c>
      <c r="P682" s="15">
        <v>46242</v>
      </c>
      <c r="Q682" s="15">
        <v>46252</v>
      </c>
      <c r="R682" s="15">
        <v>46256</v>
      </c>
      <c r="S682" s="15">
        <v>46256</v>
      </c>
      <c r="T682" s="15">
        <v>46262</v>
      </c>
      <c r="U682" s="15">
        <v>46266</v>
      </c>
      <c r="V682" s="15">
        <v>46267</v>
      </c>
      <c r="W682" s="15"/>
      <c r="X682" s="15"/>
      <c r="Y682" s="15"/>
      <c r="Z682" s="15"/>
      <c r="AA682" s="15"/>
      <c r="AB682" s="15"/>
      <c r="AC682" s="15">
        <v>46269</v>
      </c>
      <c r="AD682" s="15">
        <v>46272</v>
      </c>
      <c r="AE682" s="15"/>
      <c r="AF682" s="15"/>
      <c r="AG682" s="15">
        <v>46274</v>
      </c>
      <c r="AH682" s="15">
        <v>46276</v>
      </c>
      <c r="AI682" s="15">
        <v>46278</v>
      </c>
      <c r="AJ682" s="136">
        <v>46284</v>
      </c>
      <c r="AK682" s="136">
        <v>46286</v>
      </c>
      <c r="AL682" s="198">
        <v>101</v>
      </c>
      <c r="AM682" s="14" t="s">
        <v>300</v>
      </c>
      <c r="AN682" s="14" t="s">
        <v>889</v>
      </c>
      <c r="AO682" s="14"/>
      <c r="AP682" s="14"/>
      <c r="AQ682" s="18"/>
      <c r="AR682" s="55" t="s">
        <v>48</v>
      </c>
      <c r="AS682" s="122"/>
      <c r="AT682" s="44" t="s">
        <v>595</v>
      </c>
      <c r="AU682" s="187"/>
      <c r="AV682" s="44"/>
      <c r="AW682" s="173" t="s">
        <v>468</v>
      </c>
      <c r="AX682" s="44">
        <f>IFERROR(VLOOKUP(B682,'[1]Tracking sheet'!$A$3:$D$98000,2,0),0)</f>
        <v>299</v>
      </c>
      <c r="AY682" s="44">
        <f>IFERROR(VLOOKUP(B682,'[1]Tracking sheet'!$A$3:$D$98000,3,0),0)</f>
        <v>299</v>
      </c>
      <c r="AZ682" s="159">
        <f t="shared" si="201"/>
        <v>0</v>
      </c>
      <c r="BA682" s="158">
        <f>IFERROR(VLOOKUP(B682,'[2]Tracking Sheet'!$B$3:$J$5000,2,0),0)</f>
        <v>2106</v>
      </c>
      <c r="BB682" s="174">
        <f t="shared" si="202"/>
        <v>87</v>
      </c>
      <c r="BC682" s="44">
        <f>IFERROR(VLOOKUP(G682,'[1]Tracking sheet'!$A$3:$D$98000,2,0),0)</f>
        <v>0</v>
      </c>
      <c r="BD682" s="44">
        <f>IFERROR(VLOOKUP(G682,'[1]Tracking sheet'!$A$3:$D$98000,3,0),0)</f>
        <v>0</v>
      </c>
      <c r="BE682" s="159">
        <f t="shared" si="205"/>
        <v>0</v>
      </c>
      <c r="BF682" s="158">
        <f>IFERROR(VLOOKUP(G682,'[2]Tracking Sheet'!$B$3:$J$5000,2,0),0)</f>
        <v>0</v>
      </c>
      <c r="BG682" s="174" t="e">
        <f t="shared" si="206"/>
        <v>#VALUE!</v>
      </c>
      <c r="BH682" s="44">
        <f>IFERROR(VLOOKUP(L682,'[1]Tracking sheet'!$A$3:$D$98000,2,0),0)</f>
        <v>0</v>
      </c>
      <c r="BI682" s="44">
        <f>IFERROR(VLOOKUP(L682,'[1]Tracking sheet'!$A$3:$D$98000,3,0),0)</f>
        <v>0</v>
      </c>
      <c r="BJ682" s="159">
        <f t="shared" si="207"/>
        <v>0</v>
      </c>
      <c r="BK682" s="158">
        <f>IFERROR(VLOOKUP(L682,'[2]Tracking Sheet'!$B$3:$J$5000,2,0),0)</f>
        <v>0</v>
      </c>
      <c r="BL682" s="174">
        <f t="shared" si="208"/>
        <v>-46223</v>
      </c>
      <c r="BM682" s="44">
        <f>IFERROR(VLOOKUP(Q682,'[1]Tracking sheet'!$A$3:$D$98000,2,0),0)</f>
        <v>0</v>
      </c>
      <c r="BN682" s="187">
        <f t="shared" si="209"/>
        <v>39</v>
      </c>
      <c r="BO682" s="44" t="s">
        <v>1690</v>
      </c>
      <c r="BR682" s="70" t="s">
        <v>2937</v>
      </c>
    </row>
    <row r="683" spans="1:70" ht="36" customHeight="1" x14ac:dyDescent="0.3">
      <c r="A683" s="53" t="s">
        <v>3</v>
      </c>
      <c r="B683" s="135">
        <v>47994</v>
      </c>
      <c r="C683" s="127">
        <v>13267228</v>
      </c>
      <c r="D683" s="53">
        <v>1115</v>
      </c>
      <c r="E683" s="53">
        <v>113</v>
      </c>
      <c r="F683" s="136">
        <v>46183</v>
      </c>
      <c r="G683" s="15">
        <v>46195</v>
      </c>
      <c r="H683" s="18" t="s">
        <v>2051</v>
      </c>
      <c r="I683" s="18" t="s">
        <v>625</v>
      </c>
      <c r="J683" s="15"/>
      <c r="K683" s="15"/>
      <c r="L683" s="15">
        <v>46213</v>
      </c>
      <c r="M683" s="15">
        <v>46218</v>
      </c>
      <c r="N683" s="15">
        <v>46235</v>
      </c>
      <c r="O683" s="15">
        <v>46244</v>
      </c>
      <c r="P683" s="15"/>
      <c r="Q683" s="15"/>
      <c r="R683" s="15">
        <v>46249</v>
      </c>
      <c r="S683" s="15">
        <v>46249</v>
      </c>
      <c r="T683" s="15">
        <v>46254</v>
      </c>
      <c r="U683" s="15">
        <v>46256</v>
      </c>
      <c r="V683" s="15">
        <v>46256</v>
      </c>
      <c r="W683" s="15">
        <v>46259</v>
      </c>
      <c r="X683" s="15">
        <v>46259</v>
      </c>
      <c r="Y683" s="15"/>
      <c r="Z683" s="15"/>
      <c r="AA683" s="15">
        <v>46259</v>
      </c>
      <c r="AB683" s="15">
        <v>46261</v>
      </c>
      <c r="AC683" s="15">
        <v>46263</v>
      </c>
      <c r="AD683" s="15">
        <v>46265</v>
      </c>
      <c r="AE683" s="15"/>
      <c r="AF683" s="15"/>
      <c r="AG683" s="15">
        <v>46268</v>
      </c>
      <c r="AH683" s="15">
        <v>46270</v>
      </c>
      <c r="AI683" s="15">
        <v>46274</v>
      </c>
      <c r="AJ683" s="136">
        <v>46286</v>
      </c>
      <c r="AK683" s="136">
        <v>46288</v>
      </c>
      <c r="AL683" s="198">
        <v>103</v>
      </c>
      <c r="AM683" s="14" t="s">
        <v>521</v>
      </c>
      <c r="AN683" s="14" t="s">
        <v>889</v>
      </c>
      <c r="AO683" s="14" t="s">
        <v>42</v>
      </c>
      <c r="AP683" s="14" t="s">
        <v>18</v>
      </c>
      <c r="AQ683" s="18" t="s">
        <v>2052</v>
      </c>
      <c r="AR683" s="55"/>
      <c r="AS683" s="122"/>
      <c r="AT683" s="44" t="s">
        <v>595</v>
      </c>
      <c r="AU683" s="187"/>
      <c r="AV683" s="44"/>
      <c r="AW683" s="173" t="s">
        <v>468</v>
      </c>
      <c r="AX683" s="44">
        <f>IFERROR(VLOOKUP(B683,'[1]Tracking sheet'!$A$3:$D$98000,2,0),0)</f>
        <v>113</v>
      </c>
      <c r="AY683" s="44">
        <f>IFERROR(VLOOKUP(B683,'[1]Tracking sheet'!$A$3:$D$98000,3,0),0)</f>
        <v>113</v>
      </c>
      <c r="AZ683" s="159">
        <f t="shared" si="201"/>
        <v>0</v>
      </c>
      <c r="BA683" s="158">
        <f>IFERROR(VLOOKUP(B683,'[2]Tracking Sheet'!$B$3:$J$5000,2,0),0)</f>
        <v>1176</v>
      </c>
      <c r="BB683" s="174">
        <f t="shared" si="202"/>
        <v>61</v>
      </c>
      <c r="BC683" s="44">
        <f>IFERROR(VLOOKUP(G683,'[1]Tracking sheet'!$A$3:$D$98000,2,0),0)</f>
        <v>0</v>
      </c>
      <c r="BD683" s="44">
        <f>IFERROR(VLOOKUP(G683,'[1]Tracking sheet'!$A$3:$D$98000,3,0),0)</f>
        <v>0</v>
      </c>
      <c r="BE683" s="159">
        <f t="shared" si="205"/>
        <v>0</v>
      </c>
      <c r="BF683" s="158">
        <f>IFERROR(VLOOKUP(G683,'[2]Tracking Sheet'!$B$3:$J$5000,2,0),0)</f>
        <v>0</v>
      </c>
      <c r="BG683" s="174" t="e">
        <f t="shared" si="206"/>
        <v>#VALUE!</v>
      </c>
      <c r="BH683" s="44">
        <f>IFERROR(VLOOKUP(L683,'[1]Tracking sheet'!$A$3:$D$98000,2,0),0)</f>
        <v>0</v>
      </c>
      <c r="BI683" s="44">
        <f>IFERROR(VLOOKUP(L683,'[1]Tracking sheet'!$A$3:$D$98000,3,0),0)</f>
        <v>0</v>
      </c>
      <c r="BJ683" s="159">
        <f t="shared" si="207"/>
        <v>0</v>
      </c>
      <c r="BK683" s="158">
        <f>IFERROR(VLOOKUP(L683,'[2]Tracking Sheet'!$B$3:$J$5000,2,0),0)</f>
        <v>0</v>
      </c>
      <c r="BL683" s="174">
        <f t="shared" si="208"/>
        <v>-46235</v>
      </c>
      <c r="BM683" s="44">
        <f>IFERROR(VLOOKUP(Q683,'[1]Tracking sheet'!$A$3:$D$98000,2,0),0)</f>
        <v>0</v>
      </c>
      <c r="BN683" s="187">
        <f t="shared" si="209"/>
        <v>39</v>
      </c>
      <c r="BO683" s="44" t="s">
        <v>1846</v>
      </c>
      <c r="BR683" s="70" t="s">
        <v>3273</v>
      </c>
    </row>
    <row r="684" spans="1:70" ht="36" customHeight="1" x14ac:dyDescent="0.3">
      <c r="A684" s="53" t="s">
        <v>3</v>
      </c>
      <c r="B684" s="135">
        <v>47991</v>
      </c>
      <c r="C684" s="127">
        <v>13263834</v>
      </c>
      <c r="D684" s="53">
        <v>1882</v>
      </c>
      <c r="E684" s="53">
        <v>66</v>
      </c>
      <c r="F684" s="136">
        <v>46183</v>
      </c>
      <c r="G684" s="15">
        <v>46195</v>
      </c>
      <c r="H684" s="18" t="s">
        <v>2041</v>
      </c>
      <c r="I684" s="18" t="s">
        <v>892</v>
      </c>
      <c r="J684" s="15"/>
      <c r="K684" s="15"/>
      <c r="L684" s="15">
        <v>46215</v>
      </c>
      <c r="M684" s="15">
        <v>46221</v>
      </c>
      <c r="N684" s="15">
        <v>46228</v>
      </c>
      <c r="O684" s="15">
        <v>46244</v>
      </c>
      <c r="P684" s="15"/>
      <c r="Q684" s="15"/>
      <c r="R684" s="15">
        <v>46248</v>
      </c>
      <c r="S684" s="15">
        <v>46248</v>
      </c>
      <c r="T684" s="15">
        <v>46253</v>
      </c>
      <c r="U684" s="15">
        <v>46255</v>
      </c>
      <c r="V684" s="15">
        <v>46256</v>
      </c>
      <c r="W684" s="15"/>
      <c r="X684" s="15"/>
      <c r="Y684" s="15"/>
      <c r="Z684" s="15"/>
      <c r="AA684" s="15">
        <v>46259</v>
      </c>
      <c r="AB684" s="15">
        <v>46262</v>
      </c>
      <c r="AC684" s="15">
        <v>46266</v>
      </c>
      <c r="AD684" s="15">
        <v>46267</v>
      </c>
      <c r="AE684" s="15"/>
      <c r="AF684" s="15"/>
      <c r="AG684" s="15">
        <v>46269</v>
      </c>
      <c r="AH684" s="15">
        <v>46272</v>
      </c>
      <c r="AI684" s="15">
        <v>46275</v>
      </c>
      <c r="AJ684" s="136">
        <v>46286</v>
      </c>
      <c r="AK684" s="136">
        <v>46288</v>
      </c>
      <c r="AL684" s="198">
        <v>103</v>
      </c>
      <c r="AM684" s="14" t="s">
        <v>315</v>
      </c>
      <c r="AN684" s="14" t="s">
        <v>889</v>
      </c>
      <c r="AO684" s="14"/>
      <c r="AP684" s="14" t="s">
        <v>18</v>
      </c>
      <c r="AQ684" s="18" t="s">
        <v>2053</v>
      </c>
      <c r="AR684" s="55"/>
      <c r="AS684" s="122"/>
      <c r="AT684" s="44" t="s">
        <v>595</v>
      </c>
      <c r="AU684" s="187"/>
      <c r="AV684" s="44"/>
      <c r="AW684" s="173" t="s">
        <v>468</v>
      </c>
      <c r="AX684" s="44">
        <f>IFERROR(VLOOKUP(B684,'[1]Tracking sheet'!$A$3:$D$98000,2,0),0)</f>
        <v>66</v>
      </c>
      <c r="AY684" s="44">
        <f>IFERROR(VLOOKUP(B684,'[1]Tracking sheet'!$A$3:$D$98000,3,0),0)</f>
        <v>66</v>
      </c>
      <c r="AZ684" s="159">
        <f t="shared" si="201"/>
        <v>0</v>
      </c>
      <c r="BA684" s="158">
        <f>IFERROR(VLOOKUP(B684,'[2]Tracking Sheet'!$B$3:$J$5000,2,0),0)</f>
        <v>2040</v>
      </c>
      <c r="BB684" s="174">
        <f t="shared" si="202"/>
        <v>158</v>
      </c>
      <c r="BC684" s="44">
        <f>IFERROR(VLOOKUP(G684,'[1]Tracking sheet'!$A$3:$D$98000,2,0),0)</f>
        <v>0</v>
      </c>
      <c r="BD684" s="44">
        <f>IFERROR(VLOOKUP(G684,'[1]Tracking sheet'!$A$3:$D$98000,3,0),0)</f>
        <v>0</v>
      </c>
      <c r="BE684" s="159">
        <f t="shared" si="205"/>
        <v>0</v>
      </c>
      <c r="BF684" s="158">
        <f>IFERROR(VLOOKUP(G684,'[2]Tracking Sheet'!$B$3:$J$5000,2,0),0)</f>
        <v>0</v>
      </c>
      <c r="BG684" s="174" t="e">
        <f t="shared" si="206"/>
        <v>#VALUE!</v>
      </c>
      <c r="BH684" s="44">
        <f>IFERROR(VLOOKUP(L684,'[1]Tracking sheet'!$A$3:$D$98000,2,0),0)</f>
        <v>0</v>
      </c>
      <c r="BI684" s="44">
        <f>IFERROR(VLOOKUP(L684,'[1]Tracking sheet'!$A$3:$D$98000,3,0),0)</f>
        <v>0</v>
      </c>
      <c r="BJ684" s="159">
        <f t="shared" si="207"/>
        <v>0</v>
      </c>
      <c r="BK684" s="158">
        <f>IFERROR(VLOOKUP(L684,'[2]Tracking Sheet'!$B$3:$J$5000,2,0),0)</f>
        <v>0</v>
      </c>
      <c r="BL684" s="174">
        <f t="shared" si="208"/>
        <v>-46228</v>
      </c>
      <c r="BM684" s="44">
        <f>IFERROR(VLOOKUP(Q684,'[1]Tracking sheet'!$A$3:$D$98000,2,0),0)</f>
        <v>0</v>
      </c>
      <c r="BN684" s="187">
        <f t="shared" si="209"/>
        <v>39</v>
      </c>
      <c r="BO684" s="44" t="s">
        <v>1846</v>
      </c>
      <c r="BR684" s="70" t="s">
        <v>2937</v>
      </c>
    </row>
    <row r="685" spans="1:70" ht="36" customHeight="1" x14ac:dyDescent="0.3">
      <c r="A685" s="53" t="s">
        <v>3</v>
      </c>
      <c r="B685" s="135">
        <v>48002</v>
      </c>
      <c r="C685" s="127">
        <v>13264347</v>
      </c>
      <c r="D685" s="53">
        <v>6314</v>
      </c>
      <c r="E685" s="53">
        <v>663</v>
      </c>
      <c r="F685" s="136">
        <v>46183</v>
      </c>
      <c r="G685" s="15">
        <v>46195</v>
      </c>
      <c r="H685" s="18" t="s">
        <v>2054</v>
      </c>
      <c r="I685" s="18" t="s">
        <v>625</v>
      </c>
      <c r="J685" s="15"/>
      <c r="K685" s="15"/>
      <c r="L685" s="15">
        <v>46225</v>
      </c>
      <c r="M685" s="15">
        <v>46238</v>
      </c>
      <c r="N685" s="15">
        <v>46242</v>
      </c>
      <c r="O685" s="15">
        <v>46256</v>
      </c>
      <c r="P685" s="15">
        <v>46259</v>
      </c>
      <c r="Q685" s="15">
        <v>46269</v>
      </c>
      <c r="R685" s="15">
        <v>46273</v>
      </c>
      <c r="S685" s="15">
        <v>46273</v>
      </c>
      <c r="T685" s="15">
        <v>46279</v>
      </c>
      <c r="U685" s="15">
        <v>46282</v>
      </c>
      <c r="V685" s="15">
        <v>46286</v>
      </c>
      <c r="W685" s="15">
        <v>46286</v>
      </c>
      <c r="X685" s="15">
        <v>46288</v>
      </c>
      <c r="Y685" s="15"/>
      <c r="Z685" s="15"/>
      <c r="AA685" s="15"/>
      <c r="AB685" s="15"/>
      <c r="AC685" s="15">
        <v>46290</v>
      </c>
      <c r="AD685" s="15">
        <v>46295</v>
      </c>
      <c r="AE685" s="15"/>
      <c r="AF685" s="15"/>
      <c r="AG685" s="15">
        <v>46298</v>
      </c>
      <c r="AH685" s="15">
        <v>46302</v>
      </c>
      <c r="AI685" s="15">
        <v>46307</v>
      </c>
      <c r="AJ685" s="136">
        <v>46328</v>
      </c>
      <c r="AK685" s="136">
        <v>46330</v>
      </c>
      <c r="AL685" s="198">
        <v>145</v>
      </c>
      <c r="AM685" s="14" t="s">
        <v>300</v>
      </c>
      <c r="AN685" s="14" t="s">
        <v>889</v>
      </c>
      <c r="AO685" s="14" t="s">
        <v>42</v>
      </c>
      <c r="AP685" s="14"/>
      <c r="AQ685" s="18" t="s">
        <v>769</v>
      </c>
      <c r="AR685" s="55" t="s">
        <v>48</v>
      </c>
      <c r="AS685" s="122"/>
      <c r="AT685" s="44" t="s">
        <v>595</v>
      </c>
      <c r="AU685" s="187"/>
      <c r="AV685" s="44"/>
      <c r="AW685" s="173" t="s">
        <v>783</v>
      </c>
      <c r="AX685" s="44">
        <f>IFERROR(VLOOKUP(B685,'[1]Tracking sheet'!$A$3:$D$98000,2,0),0)</f>
        <v>663</v>
      </c>
      <c r="AY685" s="44">
        <f>IFERROR(VLOOKUP(B685,'[1]Tracking sheet'!$A$3:$D$98000,3,0),0)</f>
        <v>347</v>
      </c>
      <c r="AZ685" s="159">
        <f t="shared" si="201"/>
        <v>-316</v>
      </c>
      <c r="BA685" s="158">
        <f>IFERROR(VLOOKUP(B685,'[2]Tracking Sheet'!$B$3:$J$5000,2,0),0)</f>
        <v>3410</v>
      </c>
      <c r="BB685" s="174">
        <f t="shared" si="202"/>
        <v>-2904</v>
      </c>
      <c r="BC685" s="44">
        <f>IFERROR(VLOOKUP(G685,'[1]Tracking sheet'!$A$3:$D$98000,2,0),0)</f>
        <v>0</v>
      </c>
      <c r="BD685" s="44">
        <f>IFERROR(VLOOKUP(G685,'[1]Tracking sheet'!$A$3:$D$98000,3,0),0)</f>
        <v>0</v>
      </c>
      <c r="BE685" s="159">
        <f t="shared" si="205"/>
        <v>0</v>
      </c>
      <c r="BF685" s="158">
        <f>IFERROR(VLOOKUP(G685,'[2]Tracking Sheet'!$B$3:$J$5000,2,0),0)</f>
        <v>0</v>
      </c>
      <c r="BG685" s="174" t="e">
        <f t="shared" si="206"/>
        <v>#VALUE!</v>
      </c>
      <c r="BH685" s="44">
        <f>IFERROR(VLOOKUP(L685,'[1]Tracking sheet'!$A$3:$D$98000,2,0),0)</f>
        <v>0</v>
      </c>
      <c r="BI685" s="44">
        <f>IFERROR(VLOOKUP(L685,'[1]Tracking sheet'!$A$3:$D$98000,3,0),0)</f>
        <v>0</v>
      </c>
      <c r="BJ685" s="159">
        <f t="shared" si="207"/>
        <v>0</v>
      </c>
      <c r="BK685" s="158">
        <f>IFERROR(VLOOKUP(L685,'[2]Tracking Sheet'!$B$3:$J$5000,2,0),0)</f>
        <v>0</v>
      </c>
      <c r="BL685" s="174">
        <f t="shared" si="208"/>
        <v>-46242</v>
      </c>
      <c r="BM685" s="44">
        <f>IFERROR(VLOOKUP(Q685,'[1]Tracking sheet'!$A$3:$D$98000,2,0),0)</f>
        <v>0</v>
      </c>
      <c r="BN685" s="187">
        <f t="shared" si="209"/>
        <v>45</v>
      </c>
      <c r="BO685" s="44" t="s">
        <v>1847</v>
      </c>
      <c r="BR685" s="70" t="s">
        <v>3694</v>
      </c>
    </row>
    <row r="686" spans="1:70" ht="36" customHeight="1" x14ac:dyDescent="0.3">
      <c r="A686" s="53" t="s">
        <v>3</v>
      </c>
      <c r="B686" s="135">
        <v>48003</v>
      </c>
      <c r="C686" s="127">
        <v>13264348</v>
      </c>
      <c r="D686" s="53">
        <v>4134</v>
      </c>
      <c r="E686" s="53">
        <v>634</v>
      </c>
      <c r="F686" s="136">
        <v>46183</v>
      </c>
      <c r="G686" s="15">
        <v>46195</v>
      </c>
      <c r="H686" s="18" t="s">
        <v>2055</v>
      </c>
      <c r="I686" s="18" t="s">
        <v>250</v>
      </c>
      <c r="J686" s="15"/>
      <c r="K686" s="15"/>
      <c r="L686" s="15">
        <v>46228</v>
      </c>
      <c r="M686" s="15">
        <v>46238</v>
      </c>
      <c r="N686" s="15">
        <v>46244</v>
      </c>
      <c r="O686" s="15">
        <v>46256</v>
      </c>
      <c r="P686" s="15">
        <v>46260</v>
      </c>
      <c r="Q686" s="15">
        <v>46268</v>
      </c>
      <c r="R686" s="15">
        <v>46273</v>
      </c>
      <c r="S686" s="15">
        <v>46273</v>
      </c>
      <c r="T686" s="15">
        <v>46279</v>
      </c>
      <c r="U686" s="15">
        <v>46282</v>
      </c>
      <c r="V686" s="15">
        <v>46286</v>
      </c>
      <c r="W686" s="15">
        <v>46286</v>
      </c>
      <c r="X686" s="15">
        <v>46288</v>
      </c>
      <c r="Y686" s="15"/>
      <c r="Z686" s="15"/>
      <c r="AA686" s="15"/>
      <c r="AB686" s="15"/>
      <c r="AC686" s="15">
        <v>46290</v>
      </c>
      <c r="AD686" s="15">
        <v>46295</v>
      </c>
      <c r="AE686" s="15"/>
      <c r="AF686" s="15"/>
      <c r="AG686" s="15">
        <v>46298</v>
      </c>
      <c r="AH686" s="15">
        <v>46301</v>
      </c>
      <c r="AI686" s="15">
        <v>46305</v>
      </c>
      <c r="AJ686" s="136">
        <v>46327</v>
      </c>
      <c r="AK686" s="136">
        <v>46329</v>
      </c>
      <c r="AL686" s="198">
        <v>144</v>
      </c>
      <c r="AM686" s="14" t="s">
        <v>521</v>
      </c>
      <c r="AN686" s="14" t="s">
        <v>889</v>
      </c>
      <c r="AO686" s="14" t="s">
        <v>42</v>
      </c>
      <c r="AP686" s="14"/>
      <c r="AQ686" s="18" t="s">
        <v>769</v>
      </c>
      <c r="AR686" s="55" t="s">
        <v>48</v>
      </c>
      <c r="AS686" s="122"/>
      <c r="AT686" s="44" t="s">
        <v>595</v>
      </c>
      <c r="AU686" s="187"/>
      <c r="AV686" s="44"/>
      <c r="AW686" s="173" t="s">
        <v>783</v>
      </c>
      <c r="AX686" s="44">
        <f>IFERROR(VLOOKUP(B686,'[1]Tracking sheet'!$A$3:$D$98000,2,0),0)</f>
        <v>634</v>
      </c>
      <c r="AY686" s="44">
        <f>IFERROR(VLOOKUP(B686,'[1]Tracking sheet'!$A$3:$D$98000,3,0),0)</f>
        <v>333</v>
      </c>
      <c r="AZ686" s="159">
        <f t="shared" si="201"/>
        <v>-301</v>
      </c>
      <c r="BA686" s="158">
        <f>IFERROR(VLOOKUP(B686,'[2]Tracking Sheet'!$B$3:$J$5000,2,0),0)</f>
        <v>2232</v>
      </c>
      <c r="BB686" s="174">
        <f t="shared" si="202"/>
        <v>-1902</v>
      </c>
      <c r="BC686" s="44">
        <f>IFERROR(VLOOKUP(G686,'[1]Tracking sheet'!$A$3:$D$98000,2,0),0)</f>
        <v>0</v>
      </c>
      <c r="BD686" s="44">
        <f>IFERROR(VLOOKUP(G686,'[1]Tracking sheet'!$A$3:$D$98000,3,0),0)</f>
        <v>0</v>
      </c>
      <c r="BE686" s="159">
        <f t="shared" si="205"/>
        <v>0</v>
      </c>
      <c r="BF686" s="158">
        <f>IFERROR(VLOOKUP(G686,'[2]Tracking Sheet'!$B$3:$J$5000,2,0),0)</f>
        <v>0</v>
      </c>
      <c r="BG686" s="174" t="e">
        <f t="shared" si="206"/>
        <v>#VALUE!</v>
      </c>
      <c r="BH686" s="44">
        <f>IFERROR(VLOOKUP(L686,'[1]Tracking sheet'!$A$3:$D$98000,2,0),0)</f>
        <v>0</v>
      </c>
      <c r="BI686" s="44">
        <f>IFERROR(VLOOKUP(L686,'[1]Tracking sheet'!$A$3:$D$98000,3,0),0)</f>
        <v>0</v>
      </c>
      <c r="BJ686" s="159">
        <f t="shared" si="207"/>
        <v>0</v>
      </c>
      <c r="BK686" s="158">
        <f>IFERROR(VLOOKUP(L686,'[2]Tracking Sheet'!$B$3:$J$5000,2,0),0)</f>
        <v>0</v>
      </c>
      <c r="BL686" s="174">
        <f t="shared" si="208"/>
        <v>-46244</v>
      </c>
      <c r="BM686" s="44">
        <f>IFERROR(VLOOKUP(Q686,'[1]Tracking sheet'!$A$3:$D$98000,2,0),0)</f>
        <v>0</v>
      </c>
      <c r="BN686" s="187">
        <f t="shared" si="209"/>
        <v>45</v>
      </c>
      <c r="BO686" s="44" t="s">
        <v>1847</v>
      </c>
      <c r="BR686" s="70" t="s">
        <v>3697</v>
      </c>
    </row>
    <row r="687" spans="1:70" ht="36" customHeight="1" x14ac:dyDescent="0.3">
      <c r="A687" s="53" t="s">
        <v>3</v>
      </c>
      <c r="B687" s="135">
        <v>48004</v>
      </c>
      <c r="C687" s="127">
        <v>13264349</v>
      </c>
      <c r="D687" s="53">
        <v>5148</v>
      </c>
      <c r="E687" s="53">
        <v>336</v>
      </c>
      <c r="F687" s="136">
        <v>46183</v>
      </c>
      <c r="G687" s="15">
        <v>46195</v>
      </c>
      <c r="H687" s="18" t="s">
        <v>2056</v>
      </c>
      <c r="I687" s="18" t="s">
        <v>46</v>
      </c>
      <c r="J687" s="15"/>
      <c r="K687" s="15"/>
      <c r="L687" s="15">
        <v>46226</v>
      </c>
      <c r="M687" s="15">
        <v>46234</v>
      </c>
      <c r="N687" s="15">
        <v>46240</v>
      </c>
      <c r="O687" s="15">
        <v>46252</v>
      </c>
      <c r="P687" s="15">
        <v>46256</v>
      </c>
      <c r="Q687" s="15">
        <v>46265</v>
      </c>
      <c r="R687" s="15">
        <v>46274</v>
      </c>
      <c r="S687" s="15">
        <v>46274</v>
      </c>
      <c r="T687" s="15">
        <v>46280</v>
      </c>
      <c r="U687" s="15">
        <v>46283</v>
      </c>
      <c r="V687" s="15">
        <v>46283</v>
      </c>
      <c r="W687" s="15">
        <v>46286</v>
      </c>
      <c r="X687" s="15">
        <v>46288</v>
      </c>
      <c r="Y687" s="15"/>
      <c r="Z687" s="15"/>
      <c r="AA687" s="15"/>
      <c r="AB687" s="15"/>
      <c r="AC687" s="15">
        <v>46290</v>
      </c>
      <c r="AD687" s="15">
        <v>46294</v>
      </c>
      <c r="AE687" s="15"/>
      <c r="AF687" s="15"/>
      <c r="AG687" s="15">
        <v>46298</v>
      </c>
      <c r="AH687" s="15">
        <v>46300</v>
      </c>
      <c r="AI687" s="15">
        <v>46305</v>
      </c>
      <c r="AJ687" s="136">
        <v>46328</v>
      </c>
      <c r="AK687" s="136">
        <v>46330</v>
      </c>
      <c r="AL687" s="198">
        <v>145</v>
      </c>
      <c r="AM687" s="14" t="s">
        <v>597</v>
      </c>
      <c r="AN687" s="14" t="s">
        <v>889</v>
      </c>
      <c r="AO687" s="14" t="s">
        <v>53</v>
      </c>
      <c r="AP687" s="14"/>
      <c r="AQ687" s="18" t="s">
        <v>769</v>
      </c>
      <c r="AR687" s="55" t="s">
        <v>48</v>
      </c>
      <c r="AS687" s="122"/>
      <c r="AT687" s="44" t="s">
        <v>595</v>
      </c>
      <c r="AU687" s="187"/>
      <c r="AV687" s="44"/>
      <c r="AW687" s="173" t="s">
        <v>783</v>
      </c>
      <c r="AX687" s="44">
        <f>IFERROR(VLOOKUP(B687,'[1]Tracking sheet'!$A$3:$D$98000,2,0),0)</f>
        <v>336</v>
      </c>
      <c r="AY687" s="44">
        <f>IFERROR(VLOOKUP(B687,'[1]Tracking sheet'!$A$3:$D$98000,3,0),0)</f>
        <v>167</v>
      </c>
      <c r="AZ687" s="159">
        <f t="shared" si="201"/>
        <v>-169</v>
      </c>
      <c r="BA687" s="158">
        <f>IFERROR(VLOOKUP(B687,'[2]Tracking Sheet'!$B$3:$J$5000,2,0),0)</f>
        <v>2616</v>
      </c>
      <c r="BB687" s="174">
        <f t="shared" si="202"/>
        <v>-2532</v>
      </c>
      <c r="BC687" s="44">
        <f>IFERROR(VLOOKUP(G687,'[1]Tracking sheet'!$A$3:$D$98000,2,0),0)</f>
        <v>0</v>
      </c>
      <c r="BD687" s="44">
        <f>IFERROR(VLOOKUP(G687,'[1]Tracking sheet'!$A$3:$D$98000,3,0),0)</f>
        <v>0</v>
      </c>
      <c r="BE687" s="159">
        <f t="shared" si="205"/>
        <v>0</v>
      </c>
      <c r="BF687" s="158">
        <f>IFERROR(VLOOKUP(G687,'[2]Tracking Sheet'!$B$3:$J$5000,2,0),0)</f>
        <v>0</v>
      </c>
      <c r="BG687" s="174" t="e">
        <f t="shared" si="206"/>
        <v>#VALUE!</v>
      </c>
      <c r="BH687" s="44">
        <f>IFERROR(VLOOKUP(L687,'[1]Tracking sheet'!$A$3:$D$98000,2,0),0)</f>
        <v>0</v>
      </c>
      <c r="BI687" s="44">
        <f>IFERROR(VLOOKUP(L687,'[1]Tracking sheet'!$A$3:$D$98000,3,0),0)</f>
        <v>0</v>
      </c>
      <c r="BJ687" s="159">
        <f t="shared" si="207"/>
        <v>0</v>
      </c>
      <c r="BK687" s="158">
        <f>IFERROR(VLOOKUP(L687,'[2]Tracking Sheet'!$B$3:$J$5000,2,0),0)</f>
        <v>0</v>
      </c>
      <c r="BL687" s="174">
        <f t="shared" si="208"/>
        <v>-46240</v>
      </c>
      <c r="BM687" s="44">
        <f>IFERROR(VLOOKUP(Q687,'[1]Tracking sheet'!$A$3:$D$98000,2,0),0)</f>
        <v>0</v>
      </c>
      <c r="BN687" s="187">
        <f t="shared" si="209"/>
        <v>45</v>
      </c>
      <c r="BO687" s="44" t="s">
        <v>1847</v>
      </c>
      <c r="BR687" s="70" t="s">
        <v>3694</v>
      </c>
    </row>
    <row r="688" spans="1:70" ht="36" customHeight="1" x14ac:dyDescent="0.3">
      <c r="A688" s="53" t="s">
        <v>3</v>
      </c>
      <c r="B688" s="135">
        <v>47922</v>
      </c>
      <c r="C688" s="127">
        <v>13263839</v>
      </c>
      <c r="D688" s="53">
        <v>11660</v>
      </c>
      <c r="E688" s="53">
        <v>1117</v>
      </c>
      <c r="F688" s="136">
        <v>46183</v>
      </c>
      <c r="G688" s="15">
        <v>46190</v>
      </c>
      <c r="H688" s="18" t="s">
        <v>1198</v>
      </c>
      <c r="I688" s="18" t="s">
        <v>625</v>
      </c>
      <c r="J688" s="14"/>
      <c r="K688" s="14"/>
      <c r="L688" s="15">
        <v>46204</v>
      </c>
      <c r="M688" s="15">
        <v>46214</v>
      </c>
      <c r="N688" s="15">
        <v>46216</v>
      </c>
      <c r="O688" s="124">
        <v>46233</v>
      </c>
      <c r="P688" s="14"/>
      <c r="Q688" s="14"/>
      <c r="R688" s="15">
        <v>46235</v>
      </c>
      <c r="S688" s="15">
        <v>46235</v>
      </c>
      <c r="T688" s="15">
        <v>46242</v>
      </c>
      <c r="U688" s="15">
        <v>46244</v>
      </c>
      <c r="V688" s="15">
        <v>46248</v>
      </c>
      <c r="W688" s="15">
        <v>46249</v>
      </c>
      <c r="X688" s="15">
        <v>46254</v>
      </c>
      <c r="Y688" s="14"/>
      <c r="Z688" s="14"/>
      <c r="AA688" s="15">
        <v>46246</v>
      </c>
      <c r="AB688" s="15">
        <v>46256</v>
      </c>
      <c r="AC688" s="15">
        <v>46256</v>
      </c>
      <c r="AD688" s="15">
        <v>46265</v>
      </c>
      <c r="AE688" s="14"/>
      <c r="AF688" s="14"/>
      <c r="AG688" s="15">
        <v>46268</v>
      </c>
      <c r="AH688" s="15">
        <v>46270</v>
      </c>
      <c r="AI688" s="15">
        <v>46273</v>
      </c>
      <c r="AJ688" s="136">
        <v>46279</v>
      </c>
      <c r="AK688" s="58">
        <v>46281</v>
      </c>
      <c r="AL688" s="198">
        <v>96</v>
      </c>
      <c r="AM688" s="18" t="s">
        <v>315</v>
      </c>
      <c r="AN688" s="14" t="s">
        <v>658</v>
      </c>
      <c r="AO688" s="18" t="s">
        <v>42</v>
      </c>
      <c r="AP688" s="14" t="s">
        <v>642</v>
      </c>
      <c r="AQ688" s="18" t="s">
        <v>2057</v>
      </c>
      <c r="AR688" s="55"/>
      <c r="AS688" s="50"/>
      <c r="AT688" s="44" t="s">
        <v>595</v>
      </c>
      <c r="AU688" s="187"/>
      <c r="AV688" s="44"/>
      <c r="AW688" s="173" t="s">
        <v>468</v>
      </c>
      <c r="AX688" s="44">
        <f>IFERROR(VLOOKUP(B688,'[1]Tracking sheet'!$A$3:$D$98000,2,0),0)</f>
        <v>1117</v>
      </c>
      <c r="AY688" s="44">
        <f>IFERROR(VLOOKUP(B688,'[1]Tracking sheet'!$A$3:$D$98000,3,0),0)</f>
        <v>1117</v>
      </c>
      <c r="AZ688" s="159">
        <f t="shared" si="201"/>
        <v>0</v>
      </c>
      <c r="BA688" s="158">
        <f>IFERROR(VLOOKUP(B688,'[2]Tracking Sheet'!$B$3:$J$5000,2,0),0)</f>
        <v>12004</v>
      </c>
      <c r="BB688" s="174">
        <f t="shared" si="202"/>
        <v>344</v>
      </c>
      <c r="BC688" s="44">
        <f>IFERROR(VLOOKUP(G688,'[1]Tracking sheet'!$A$3:$D$98000,2,0),0)</f>
        <v>0</v>
      </c>
      <c r="BD688" s="44">
        <f>IFERROR(VLOOKUP(G688,'[1]Tracking sheet'!$A$3:$D$98000,3,0),0)</f>
        <v>0</v>
      </c>
      <c r="BE688" s="159">
        <f t="shared" si="205"/>
        <v>0</v>
      </c>
      <c r="BF688" s="158">
        <f>IFERROR(VLOOKUP(G688,'[2]Tracking Sheet'!$B$3:$J$5000,2,0),0)</f>
        <v>0</v>
      </c>
      <c r="BG688" s="174" t="e">
        <f t="shared" si="206"/>
        <v>#VALUE!</v>
      </c>
      <c r="BH688" s="44">
        <f>IFERROR(VLOOKUP(L688,'[1]Tracking sheet'!$A$3:$D$98000,2,0),0)</f>
        <v>0</v>
      </c>
      <c r="BI688" s="44">
        <f>IFERROR(VLOOKUP(L688,'[1]Tracking sheet'!$A$3:$D$98000,3,0),0)</f>
        <v>0</v>
      </c>
      <c r="BJ688" s="159">
        <f t="shared" si="207"/>
        <v>0</v>
      </c>
      <c r="BK688" s="158">
        <f>IFERROR(VLOOKUP(L688,'[2]Tracking Sheet'!$B$3:$J$5000,2,0),0)</f>
        <v>0</v>
      </c>
      <c r="BL688" s="174">
        <f t="shared" si="208"/>
        <v>-46216</v>
      </c>
      <c r="BM688" s="44">
        <f>IFERROR(VLOOKUP(Q688,'[1]Tracking sheet'!$A$3:$D$98000,2,0),0)</f>
        <v>0</v>
      </c>
      <c r="BN688" s="187">
        <f t="shared" si="209"/>
        <v>38</v>
      </c>
      <c r="BO688" s="44" t="s">
        <v>971</v>
      </c>
      <c r="BR688" s="70" t="s">
        <v>3084</v>
      </c>
    </row>
    <row r="689" spans="1:70" ht="36" customHeight="1" x14ac:dyDescent="0.3">
      <c r="A689" s="53" t="s">
        <v>3</v>
      </c>
      <c r="B689" s="135">
        <v>47920</v>
      </c>
      <c r="C689" s="127">
        <v>13263837</v>
      </c>
      <c r="D689" s="53">
        <v>7221</v>
      </c>
      <c r="E689" s="53">
        <v>211</v>
      </c>
      <c r="F689" s="136">
        <v>46183</v>
      </c>
      <c r="G689" s="15">
        <v>46190</v>
      </c>
      <c r="H689" s="18" t="s">
        <v>718</v>
      </c>
      <c r="I689" s="18" t="s">
        <v>46</v>
      </c>
      <c r="J689" s="14"/>
      <c r="K689" s="14"/>
      <c r="L689" s="15">
        <v>46216</v>
      </c>
      <c r="M689" s="15">
        <v>46221</v>
      </c>
      <c r="N689" s="15">
        <v>46225</v>
      </c>
      <c r="O689" s="124">
        <v>46238</v>
      </c>
      <c r="P689" s="14"/>
      <c r="Q689" s="14"/>
      <c r="R689" s="15">
        <v>46240</v>
      </c>
      <c r="S689" s="15">
        <v>46240</v>
      </c>
      <c r="T689" s="15">
        <v>46246</v>
      </c>
      <c r="U689" s="15">
        <v>46248</v>
      </c>
      <c r="V689" s="15">
        <v>46251</v>
      </c>
      <c r="W689" s="15">
        <v>46253</v>
      </c>
      <c r="X689" s="15">
        <v>46256</v>
      </c>
      <c r="Y689" s="14"/>
      <c r="Z689" s="14"/>
      <c r="AA689" s="15">
        <v>46251</v>
      </c>
      <c r="AB689" s="15">
        <v>46258</v>
      </c>
      <c r="AC689" s="15">
        <v>46259</v>
      </c>
      <c r="AD689" s="15">
        <v>46263</v>
      </c>
      <c r="AE689" s="14"/>
      <c r="AF689" s="14"/>
      <c r="AG689" s="15">
        <v>46268</v>
      </c>
      <c r="AH689" s="15">
        <v>46270</v>
      </c>
      <c r="AI689" s="15">
        <v>46273</v>
      </c>
      <c r="AJ689" s="136">
        <v>46279</v>
      </c>
      <c r="AK689" s="58">
        <v>46281</v>
      </c>
      <c r="AL689" s="198">
        <v>96</v>
      </c>
      <c r="AM689" s="18" t="s">
        <v>597</v>
      </c>
      <c r="AN689" s="14" t="s">
        <v>658</v>
      </c>
      <c r="AO689" s="18" t="s">
        <v>53</v>
      </c>
      <c r="AP689" s="14" t="s">
        <v>642</v>
      </c>
      <c r="AQ689" s="18" t="s">
        <v>2058</v>
      </c>
      <c r="AR689" s="55"/>
      <c r="AS689" s="50"/>
      <c r="AT689" s="44" t="s">
        <v>595</v>
      </c>
      <c r="AU689" s="187"/>
      <c r="AV689" s="44"/>
      <c r="AW689" s="173" t="s">
        <v>468</v>
      </c>
      <c r="AX689" s="44">
        <f>IFERROR(VLOOKUP(B689,'[1]Tracking sheet'!$A$3:$D$98000,2,0),0)</f>
        <v>211</v>
      </c>
      <c r="AY689" s="44">
        <f>IFERROR(VLOOKUP(B689,'[1]Tracking sheet'!$A$3:$D$98000,3,0),0)</f>
        <v>211</v>
      </c>
      <c r="AZ689" s="159">
        <f t="shared" si="201"/>
        <v>0</v>
      </c>
      <c r="BA689" s="158">
        <f>IFERROR(VLOOKUP(B689,'[2]Tracking Sheet'!$B$3:$J$5000,2,0),0)</f>
        <v>7379</v>
      </c>
      <c r="BB689" s="174">
        <f t="shared" si="202"/>
        <v>158</v>
      </c>
      <c r="BC689" s="44">
        <f>IFERROR(VLOOKUP(G689,'[1]Tracking sheet'!$A$3:$D$98000,2,0),0)</f>
        <v>0</v>
      </c>
      <c r="BD689" s="44">
        <f>IFERROR(VLOOKUP(G689,'[1]Tracking sheet'!$A$3:$D$98000,3,0),0)</f>
        <v>0</v>
      </c>
      <c r="BE689" s="159">
        <f t="shared" si="205"/>
        <v>0</v>
      </c>
      <c r="BF689" s="158">
        <f>IFERROR(VLOOKUP(G689,'[2]Tracking Sheet'!$B$3:$J$5000,2,0),0)</f>
        <v>0</v>
      </c>
      <c r="BG689" s="174" t="e">
        <f t="shared" si="206"/>
        <v>#VALUE!</v>
      </c>
      <c r="BH689" s="44">
        <f>IFERROR(VLOOKUP(L689,'[1]Tracking sheet'!$A$3:$D$98000,2,0),0)</f>
        <v>0</v>
      </c>
      <c r="BI689" s="44">
        <f>IFERROR(VLOOKUP(L689,'[1]Tracking sheet'!$A$3:$D$98000,3,0),0)</f>
        <v>0</v>
      </c>
      <c r="BJ689" s="159">
        <f t="shared" si="207"/>
        <v>0</v>
      </c>
      <c r="BK689" s="158">
        <f>IFERROR(VLOOKUP(L689,'[2]Tracking Sheet'!$B$3:$J$5000,2,0),0)</f>
        <v>0</v>
      </c>
      <c r="BL689" s="174">
        <f t="shared" si="208"/>
        <v>-46225</v>
      </c>
      <c r="BM689" s="44">
        <f>IFERROR(VLOOKUP(Q689,'[1]Tracking sheet'!$A$3:$D$98000,2,0),0)</f>
        <v>0</v>
      </c>
      <c r="BN689" s="187">
        <f t="shared" si="209"/>
        <v>38</v>
      </c>
      <c r="BO689" s="44" t="s">
        <v>972</v>
      </c>
      <c r="BR689" s="70" t="s">
        <v>3084</v>
      </c>
    </row>
    <row r="690" spans="1:70" ht="36" customHeight="1" x14ac:dyDescent="0.3">
      <c r="A690" s="53" t="s">
        <v>3</v>
      </c>
      <c r="B690" s="135">
        <v>47921</v>
      </c>
      <c r="C690" s="127">
        <v>13263838</v>
      </c>
      <c r="D690" s="53">
        <v>12823</v>
      </c>
      <c r="E690" s="53">
        <v>1218</v>
      </c>
      <c r="F690" s="136">
        <v>46183</v>
      </c>
      <c r="G690" s="15">
        <v>46190</v>
      </c>
      <c r="H690" s="18" t="s">
        <v>1198</v>
      </c>
      <c r="I690" s="18" t="s">
        <v>625</v>
      </c>
      <c r="J690" s="14"/>
      <c r="K690" s="14"/>
      <c r="L690" s="15">
        <v>46213</v>
      </c>
      <c r="M690" s="15">
        <v>46221</v>
      </c>
      <c r="N690" s="15">
        <v>46223</v>
      </c>
      <c r="O690" s="124">
        <v>46238</v>
      </c>
      <c r="P690" s="14"/>
      <c r="Q690" s="14"/>
      <c r="R690" s="15">
        <v>46240</v>
      </c>
      <c r="S690" s="15">
        <v>46240</v>
      </c>
      <c r="T690" s="15">
        <v>46246</v>
      </c>
      <c r="U690" s="15">
        <v>46248</v>
      </c>
      <c r="V690" s="15">
        <v>46263</v>
      </c>
      <c r="W690" s="15">
        <v>46253</v>
      </c>
      <c r="X690" s="15">
        <v>46257</v>
      </c>
      <c r="Y690" s="14"/>
      <c r="Z690" s="14"/>
      <c r="AA690" s="15">
        <v>46251</v>
      </c>
      <c r="AB690" s="15">
        <v>46261</v>
      </c>
      <c r="AC690" s="15">
        <v>46261</v>
      </c>
      <c r="AD690" s="15">
        <v>46273</v>
      </c>
      <c r="AE690" s="14"/>
      <c r="AF690" s="14"/>
      <c r="AG690" s="15">
        <v>46275</v>
      </c>
      <c r="AH690" s="15">
        <v>46276</v>
      </c>
      <c r="AI690" s="15">
        <v>46277</v>
      </c>
      <c r="AJ690" s="136">
        <v>46279</v>
      </c>
      <c r="AK690" s="58">
        <v>46281</v>
      </c>
      <c r="AL690" s="198">
        <v>96</v>
      </c>
      <c r="AM690" s="18" t="s">
        <v>521</v>
      </c>
      <c r="AN690" s="14" t="s">
        <v>658</v>
      </c>
      <c r="AO690" s="18" t="s">
        <v>42</v>
      </c>
      <c r="AP690" s="14" t="s">
        <v>642</v>
      </c>
      <c r="AQ690" s="18" t="s">
        <v>2059</v>
      </c>
      <c r="AR690" s="55"/>
      <c r="AS690" s="50"/>
      <c r="AT690" s="44" t="s">
        <v>595</v>
      </c>
      <c r="AU690" s="187"/>
      <c r="AV690" s="44"/>
      <c r="AW690" s="173" t="s">
        <v>468</v>
      </c>
      <c r="AX690" s="44">
        <f>IFERROR(VLOOKUP(B690,'[1]Tracking sheet'!$A$3:$D$98000,2,0),0)</f>
        <v>1218</v>
      </c>
      <c r="AY690" s="44">
        <f>IFERROR(VLOOKUP(B690,'[1]Tracking sheet'!$A$3:$D$98000,3,0),0)</f>
        <v>1218</v>
      </c>
      <c r="AZ690" s="159">
        <f t="shared" si="201"/>
        <v>0</v>
      </c>
      <c r="BA690" s="158">
        <f>IFERROR(VLOOKUP(B690,'[2]Tracking Sheet'!$B$3:$J$5000,2,0),0)</f>
        <v>13270</v>
      </c>
      <c r="BB690" s="174">
        <f t="shared" si="202"/>
        <v>447</v>
      </c>
      <c r="BC690" s="44">
        <f>IFERROR(VLOOKUP(G690,'[1]Tracking sheet'!$A$3:$D$98000,2,0),0)</f>
        <v>0</v>
      </c>
      <c r="BD690" s="44">
        <f>IFERROR(VLOOKUP(G690,'[1]Tracking sheet'!$A$3:$D$98000,3,0),0)</f>
        <v>0</v>
      </c>
      <c r="BE690" s="159">
        <f t="shared" si="205"/>
        <v>0</v>
      </c>
      <c r="BF690" s="158">
        <f>IFERROR(VLOOKUP(G690,'[2]Tracking Sheet'!$B$3:$J$5000,2,0),0)</f>
        <v>0</v>
      </c>
      <c r="BG690" s="174" t="e">
        <f t="shared" si="206"/>
        <v>#VALUE!</v>
      </c>
      <c r="BH690" s="44">
        <f>IFERROR(VLOOKUP(L690,'[1]Tracking sheet'!$A$3:$D$98000,2,0),0)</f>
        <v>0</v>
      </c>
      <c r="BI690" s="44">
        <f>IFERROR(VLOOKUP(L690,'[1]Tracking sheet'!$A$3:$D$98000,3,0),0)</f>
        <v>0</v>
      </c>
      <c r="BJ690" s="159">
        <f t="shared" si="207"/>
        <v>0</v>
      </c>
      <c r="BK690" s="158">
        <f>IFERROR(VLOOKUP(L690,'[2]Tracking Sheet'!$B$3:$J$5000,2,0),0)</f>
        <v>0</v>
      </c>
      <c r="BL690" s="174">
        <f t="shared" si="208"/>
        <v>-46223</v>
      </c>
      <c r="BM690" s="44">
        <f>IFERROR(VLOOKUP(Q690,'[1]Tracking sheet'!$A$3:$D$98000,2,0),0)</f>
        <v>0</v>
      </c>
      <c r="BN690" s="187">
        <f t="shared" si="209"/>
        <v>38</v>
      </c>
      <c r="BO690" s="44" t="s">
        <v>972</v>
      </c>
      <c r="BR690" s="70" t="s">
        <v>3084</v>
      </c>
    </row>
    <row r="691" spans="1:70" ht="36" customHeight="1" x14ac:dyDescent="0.3">
      <c r="A691" s="53" t="s">
        <v>3</v>
      </c>
      <c r="B691" s="135">
        <v>47919</v>
      </c>
      <c r="C691" s="127">
        <v>13263396</v>
      </c>
      <c r="D691" s="53">
        <v>12351</v>
      </c>
      <c r="E691" s="53">
        <v>1832</v>
      </c>
      <c r="F691" s="136">
        <v>46183</v>
      </c>
      <c r="G691" s="15">
        <v>46190</v>
      </c>
      <c r="H691" s="18" t="s">
        <v>637</v>
      </c>
      <c r="I691" s="18" t="s">
        <v>347</v>
      </c>
      <c r="J691" s="14"/>
      <c r="K691" s="14"/>
      <c r="L691" s="15">
        <v>46206</v>
      </c>
      <c r="M691" s="15">
        <v>46213</v>
      </c>
      <c r="N691" s="15">
        <v>46218</v>
      </c>
      <c r="O691" s="124">
        <v>46233</v>
      </c>
      <c r="P691" s="14"/>
      <c r="Q691" s="14"/>
      <c r="R691" s="15">
        <v>46235</v>
      </c>
      <c r="S691" s="15">
        <v>46235</v>
      </c>
      <c r="T691" s="15">
        <v>46244</v>
      </c>
      <c r="U691" s="15">
        <v>46246</v>
      </c>
      <c r="V691" s="15">
        <v>46249</v>
      </c>
      <c r="W691" s="15">
        <v>46248</v>
      </c>
      <c r="X691" s="15">
        <v>46254</v>
      </c>
      <c r="Y691" s="14"/>
      <c r="Z691" s="14"/>
      <c r="AA691" s="14"/>
      <c r="AB691" s="14"/>
      <c r="AC691" s="15">
        <v>46256</v>
      </c>
      <c r="AD691" s="15">
        <v>46263</v>
      </c>
      <c r="AE691" s="14"/>
      <c r="AF691" s="14"/>
      <c r="AG691" s="15">
        <v>46265</v>
      </c>
      <c r="AH691" s="15">
        <v>46268</v>
      </c>
      <c r="AI691" s="15">
        <v>46273</v>
      </c>
      <c r="AJ691" s="136">
        <v>46279</v>
      </c>
      <c r="AK691" s="58">
        <v>46281</v>
      </c>
      <c r="AL691" s="198">
        <v>96</v>
      </c>
      <c r="AM691" s="18" t="s">
        <v>605</v>
      </c>
      <c r="AN691" s="14" t="s">
        <v>658</v>
      </c>
      <c r="AO691" s="18" t="s">
        <v>609</v>
      </c>
      <c r="AP691" s="14"/>
      <c r="AQ691" s="18" t="s">
        <v>2060</v>
      </c>
      <c r="AR691" s="55"/>
      <c r="AS691" s="50"/>
      <c r="AT691" s="44" t="s">
        <v>595</v>
      </c>
      <c r="AU691" s="187"/>
      <c r="AV691" s="44"/>
      <c r="AW691" s="173" t="s">
        <v>468</v>
      </c>
      <c r="AX691" s="44">
        <f>IFERROR(VLOOKUP(B691,'[1]Tracking sheet'!$A$3:$D$98000,2,0),0)</f>
        <v>1833</v>
      </c>
      <c r="AY691" s="44">
        <f>IFERROR(VLOOKUP(B691,'[1]Tracking sheet'!$A$3:$D$98000,3,0),0)</f>
        <v>1833</v>
      </c>
      <c r="AZ691" s="159">
        <f t="shared" si="201"/>
        <v>0</v>
      </c>
      <c r="BA691" s="158">
        <f>IFERROR(VLOOKUP(B691,'[2]Tracking Sheet'!$B$3:$J$5000,2,0),0)</f>
        <v>12607</v>
      </c>
      <c r="BB691" s="174">
        <f t="shared" si="202"/>
        <v>256</v>
      </c>
      <c r="BC691" s="44">
        <f>IFERROR(VLOOKUP(G691,'[1]Tracking sheet'!$A$3:$D$98000,2,0),0)</f>
        <v>0</v>
      </c>
      <c r="BD691" s="44">
        <f>IFERROR(VLOOKUP(G691,'[1]Tracking sheet'!$A$3:$D$98000,3,0),0)</f>
        <v>0</v>
      </c>
      <c r="BE691" s="159">
        <f t="shared" si="205"/>
        <v>0</v>
      </c>
      <c r="BF691" s="158">
        <f>IFERROR(VLOOKUP(G691,'[2]Tracking Sheet'!$B$3:$J$5000,2,0),0)</f>
        <v>0</v>
      </c>
      <c r="BG691" s="174" t="e">
        <f t="shared" si="206"/>
        <v>#VALUE!</v>
      </c>
      <c r="BH691" s="44">
        <f>IFERROR(VLOOKUP(L691,'[1]Tracking sheet'!$A$3:$D$98000,2,0),0)</f>
        <v>0</v>
      </c>
      <c r="BI691" s="44">
        <f>IFERROR(VLOOKUP(L691,'[1]Tracking sheet'!$A$3:$D$98000,3,0),0)</f>
        <v>0</v>
      </c>
      <c r="BJ691" s="159">
        <f t="shared" si="207"/>
        <v>0</v>
      </c>
      <c r="BK691" s="158">
        <f>IFERROR(VLOOKUP(L691,'[2]Tracking Sheet'!$B$3:$J$5000,2,0),0)</f>
        <v>0</v>
      </c>
      <c r="BL691" s="174">
        <f t="shared" si="208"/>
        <v>-46218</v>
      </c>
      <c r="BM691" s="44">
        <f>IFERROR(VLOOKUP(Q691,'[1]Tracking sheet'!$A$3:$D$98000,2,0),0)</f>
        <v>0</v>
      </c>
      <c r="BN691" s="187">
        <f t="shared" si="209"/>
        <v>38</v>
      </c>
      <c r="BO691" s="44" t="s">
        <v>972</v>
      </c>
      <c r="BR691" s="70" t="s">
        <v>3084</v>
      </c>
    </row>
    <row r="692" spans="1:70" ht="36" customHeight="1" x14ac:dyDescent="0.3">
      <c r="A692" s="62" t="s">
        <v>3</v>
      </c>
      <c r="B692" s="135" t="s">
        <v>2061</v>
      </c>
      <c r="C692" s="127">
        <v>13242465</v>
      </c>
      <c r="D692" s="53">
        <v>2278</v>
      </c>
      <c r="E692" s="53">
        <v>672</v>
      </c>
      <c r="F692" s="136">
        <v>46183</v>
      </c>
      <c r="G692" s="15">
        <v>46190</v>
      </c>
      <c r="H692" s="18" t="s">
        <v>676</v>
      </c>
      <c r="I692" s="18" t="s">
        <v>256</v>
      </c>
      <c r="J692" s="15"/>
      <c r="K692" s="15"/>
      <c r="L692" s="15">
        <v>46213</v>
      </c>
      <c r="M692" s="15">
        <v>46218</v>
      </c>
      <c r="N692" s="15">
        <v>46223</v>
      </c>
      <c r="O692" s="15">
        <v>46240</v>
      </c>
      <c r="P692" s="15"/>
      <c r="Q692" s="15"/>
      <c r="R692" s="15">
        <v>46244</v>
      </c>
      <c r="S692" s="15">
        <v>46244</v>
      </c>
      <c r="T692" s="15"/>
      <c r="U692" s="15">
        <v>46251</v>
      </c>
      <c r="V692" s="15">
        <v>46252</v>
      </c>
      <c r="W692" s="15"/>
      <c r="X692" s="15"/>
      <c r="Y692" s="15"/>
      <c r="Z692" s="15"/>
      <c r="AA692" s="15"/>
      <c r="AB692" s="15"/>
      <c r="AC692" s="15">
        <v>46254</v>
      </c>
      <c r="AD692" s="15">
        <v>46256</v>
      </c>
      <c r="AE692" s="15"/>
      <c r="AF692" s="15"/>
      <c r="AG692" s="15">
        <v>46259</v>
      </c>
      <c r="AH692" s="15">
        <v>46261</v>
      </c>
      <c r="AI692" s="15">
        <v>46265</v>
      </c>
      <c r="AJ692" s="136">
        <v>46279</v>
      </c>
      <c r="AK692" s="58">
        <v>46281</v>
      </c>
      <c r="AL692" s="198">
        <v>96</v>
      </c>
      <c r="AM692" s="18" t="s">
        <v>296</v>
      </c>
      <c r="AN692" s="14" t="s">
        <v>658</v>
      </c>
      <c r="AO692" s="18"/>
      <c r="AP692" s="14"/>
      <c r="AQ692" s="18"/>
      <c r="AR692" s="55"/>
      <c r="AS692" s="50"/>
      <c r="AT692" s="44" t="s">
        <v>595</v>
      </c>
      <c r="AU692" s="187"/>
      <c r="AV692" s="44"/>
      <c r="AW692" s="173" t="s">
        <v>468</v>
      </c>
      <c r="AX692" s="44">
        <f>IFERROR(VLOOKUP(B692,'[1]Tracking sheet'!$A$3:$D$98000,2,0),0)</f>
        <v>672</v>
      </c>
      <c r="AY692" s="44">
        <f>IFERROR(VLOOKUP(B692,'[1]Tracking sheet'!$A$3:$D$98000,3,0),0)</f>
        <v>672</v>
      </c>
      <c r="AZ692" s="159">
        <f t="shared" si="201"/>
        <v>0</v>
      </c>
      <c r="BA692" s="158">
        <f>IFERROR(VLOOKUP(B692,'[2]Tracking Sheet'!$B$3:$J$5000,2,0),0)</f>
        <v>2367</v>
      </c>
      <c r="BB692" s="174">
        <f t="shared" si="202"/>
        <v>89</v>
      </c>
      <c r="BC692" s="44">
        <f>IFERROR(VLOOKUP(G692,'[1]Tracking sheet'!$A$3:$D$98000,2,0),0)</f>
        <v>0</v>
      </c>
      <c r="BD692" s="44">
        <f>IFERROR(VLOOKUP(G692,'[1]Tracking sheet'!$A$3:$D$98000,3,0),0)</f>
        <v>0</v>
      </c>
      <c r="BE692" s="159">
        <f t="shared" si="205"/>
        <v>0</v>
      </c>
      <c r="BF692" s="158">
        <f>IFERROR(VLOOKUP(G692,'[2]Tracking Sheet'!$B$3:$J$5000,2,0),0)</f>
        <v>0</v>
      </c>
      <c r="BG692" s="174" t="e">
        <f t="shared" si="206"/>
        <v>#VALUE!</v>
      </c>
      <c r="BH692" s="44">
        <f>IFERROR(VLOOKUP(L692,'[1]Tracking sheet'!$A$3:$D$98000,2,0),0)</f>
        <v>0</v>
      </c>
      <c r="BI692" s="44">
        <f>IFERROR(VLOOKUP(L692,'[1]Tracking sheet'!$A$3:$D$98000,3,0),0)</f>
        <v>0</v>
      </c>
      <c r="BJ692" s="159">
        <f t="shared" si="207"/>
        <v>0</v>
      </c>
      <c r="BK692" s="158">
        <f>IFERROR(VLOOKUP(L692,'[2]Tracking Sheet'!$B$3:$J$5000,2,0),0)</f>
        <v>0</v>
      </c>
      <c r="BL692" s="174">
        <f t="shared" si="208"/>
        <v>-46223</v>
      </c>
      <c r="BM692" s="44">
        <f>IFERROR(VLOOKUP(Q692,'[1]Tracking sheet'!$A$3:$D$98000,2,0),0)</f>
        <v>0</v>
      </c>
      <c r="BN692" s="187">
        <f t="shared" si="209"/>
        <v>38</v>
      </c>
      <c r="BO692" s="44" t="s">
        <v>972</v>
      </c>
      <c r="BR692" s="70" t="s">
        <v>2844</v>
      </c>
    </row>
    <row r="693" spans="1:70" ht="36" customHeight="1" x14ac:dyDescent="0.3">
      <c r="A693" s="53" t="s">
        <v>3</v>
      </c>
      <c r="B693" s="135" t="s">
        <v>2062</v>
      </c>
      <c r="C693" s="127">
        <v>13234729</v>
      </c>
      <c r="D693" s="53">
        <v>14012</v>
      </c>
      <c r="E693" s="53">
        <v>2313</v>
      </c>
      <c r="F693" s="136">
        <v>46183</v>
      </c>
      <c r="G693" s="125">
        <v>46190</v>
      </c>
      <c r="H693" s="18" t="s">
        <v>641</v>
      </c>
      <c r="I693" s="18" t="s">
        <v>347</v>
      </c>
      <c r="J693" s="192"/>
      <c r="K693" s="192"/>
      <c r="L693" s="15">
        <v>46204</v>
      </c>
      <c r="M693" s="15">
        <v>46216</v>
      </c>
      <c r="N693" s="15">
        <v>46218</v>
      </c>
      <c r="O693" s="15">
        <v>46233</v>
      </c>
      <c r="P693" s="14"/>
      <c r="Q693" s="14"/>
      <c r="R693" s="15">
        <v>46235</v>
      </c>
      <c r="S693" s="125">
        <v>46235</v>
      </c>
      <c r="T693" s="14"/>
      <c r="U693" s="15">
        <v>46241</v>
      </c>
      <c r="V693" s="15">
        <v>46245</v>
      </c>
      <c r="W693" s="15">
        <v>46244</v>
      </c>
      <c r="X693" s="15">
        <v>46247</v>
      </c>
      <c r="Y693" s="14"/>
      <c r="Z693" s="14"/>
      <c r="AA693" s="14"/>
      <c r="AB693" s="14"/>
      <c r="AC693" s="15">
        <v>46247</v>
      </c>
      <c r="AD693" s="15">
        <v>46252</v>
      </c>
      <c r="AE693" s="14"/>
      <c r="AF693" s="14"/>
      <c r="AG693" s="15">
        <v>46255</v>
      </c>
      <c r="AH693" s="15">
        <v>46259</v>
      </c>
      <c r="AI693" s="15">
        <v>46265</v>
      </c>
      <c r="AJ693" s="136">
        <v>46279</v>
      </c>
      <c r="AK693" s="136">
        <v>46281</v>
      </c>
      <c r="AL693" s="198">
        <v>96</v>
      </c>
      <c r="AM693" s="14" t="s">
        <v>303</v>
      </c>
      <c r="AN693" s="14" t="s">
        <v>658</v>
      </c>
      <c r="AO693" s="14" t="s">
        <v>42</v>
      </c>
      <c r="AP693" s="14"/>
      <c r="AQ693" s="18" t="s">
        <v>764</v>
      </c>
      <c r="AR693" s="55"/>
      <c r="AS693" s="50"/>
      <c r="AT693" s="44" t="s">
        <v>595</v>
      </c>
      <c r="AU693" s="187"/>
      <c r="AV693" s="44"/>
      <c r="AW693" s="173" t="s">
        <v>468</v>
      </c>
      <c r="AX693" s="44">
        <f>IFERROR(VLOOKUP(B693,'[1]Tracking sheet'!$A$3:$D$98000,2,0),0)</f>
        <v>2312</v>
      </c>
      <c r="AY693" s="44">
        <f>IFERROR(VLOOKUP(B693,'[1]Tracking sheet'!$A$3:$D$98000,3,0),0)</f>
        <v>2312</v>
      </c>
      <c r="AZ693" s="159">
        <f t="shared" si="201"/>
        <v>0</v>
      </c>
      <c r="BA693" s="158">
        <f>IFERROR(VLOOKUP(B693,'[2]Tracking Sheet'!$B$3:$J$5000,2,0),0)</f>
        <v>14288</v>
      </c>
      <c r="BB693" s="174">
        <f t="shared" si="202"/>
        <v>276</v>
      </c>
      <c r="BC693" s="44">
        <f>IFERROR(VLOOKUP(G693,'[1]Tracking sheet'!$A$3:$D$98000,2,0),0)</f>
        <v>0</v>
      </c>
      <c r="BD693" s="44">
        <f>IFERROR(VLOOKUP(G693,'[1]Tracking sheet'!$A$3:$D$98000,3,0),0)</f>
        <v>0</v>
      </c>
      <c r="BE693" s="159">
        <f t="shared" si="205"/>
        <v>0</v>
      </c>
      <c r="BF693" s="158">
        <f>IFERROR(VLOOKUP(G693,'[2]Tracking Sheet'!$B$3:$J$5000,2,0),0)</f>
        <v>0</v>
      </c>
      <c r="BG693" s="174" t="e">
        <f t="shared" si="206"/>
        <v>#VALUE!</v>
      </c>
      <c r="BH693" s="44">
        <f>IFERROR(VLOOKUP(L693,'[1]Tracking sheet'!$A$3:$D$98000,2,0),0)</f>
        <v>0</v>
      </c>
      <c r="BI693" s="44">
        <f>IFERROR(VLOOKUP(L693,'[1]Tracking sheet'!$A$3:$D$98000,3,0),0)</f>
        <v>0</v>
      </c>
      <c r="BJ693" s="159">
        <f t="shared" si="207"/>
        <v>0</v>
      </c>
      <c r="BK693" s="158">
        <f>IFERROR(VLOOKUP(L693,'[2]Tracking Sheet'!$B$3:$J$5000,2,0),0)</f>
        <v>0</v>
      </c>
      <c r="BL693" s="174">
        <f t="shared" si="208"/>
        <v>-46218</v>
      </c>
      <c r="BM693" s="44">
        <f>IFERROR(VLOOKUP(Q693,'[1]Tracking sheet'!$A$3:$D$98000,2,0),0)</f>
        <v>0</v>
      </c>
      <c r="BN693" s="187">
        <f t="shared" si="209"/>
        <v>38</v>
      </c>
      <c r="BO693" s="44" t="s">
        <v>971</v>
      </c>
      <c r="BR693" s="70" t="s">
        <v>2844</v>
      </c>
    </row>
    <row r="694" spans="1:70" ht="36" customHeight="1" x14ac:dyDescent="0.3">
      <c r="A694" s="53" t="s">
        <v>3</v>
      </c>
      <c r="B694" s="135" t="s">
        <v>2063</v>
      </c>
      <c r="C694" s="127">
        <v>13259554</v>
      </c>
      <c r="D694" s="53">
        <v>6122</v>
      </c>
      <c r="E694" s="53">
        <v>1133</v>
      </c>
      <c r="F694" s="136">
        <v>46183</v>
      </c>
      <c r="G694" s="125">
        <v>46190</v>
      </c>
      <c r="H694" s="18" t="s">
        <v>811</v>
      </c>
      <c r="I694" s="18" t="s">
        <v>250</v>
      </c>
      <c r="J694" s="125"/>
      <c r="K694" s="125"/>
      <c r="L694" s="125">
        <v>46205</v>
      </c>
      <c r="M694" s="125">
        <v>46214</v>
      </c>
      <c r="N694" s="125">
        <v>46217</v>
      </c>
      <c r="O694" s="125">
        <v>46230</v>
      </c>
      <c r="P694" s="125">
        <v>46235</v>
      </c>
      <c r="Q694" s="125">
        <v>46244</v>
      </c>
      <c r="R694" s="125">
        <v>46246</v>
      </c>
      <c r="S694" s="125">
        <v>46246</v>
      </c>
      <c r="T694" s="125"/>
      <c r="U694" s="125">
        <v>46251</v>
      </c>
      <c r="V694" s="125">
        <v>46254</v>
      </c>
      <c r="W694" s="125">
        <v>46253</v>
      </c>
      <c r="X694" s="125">
        <v>46255</v>
      </c>
      <c r="Y694" s="125"/>
      <c r="Z694" s="125"/>
      <c r="AA694" s="125"/>
      <c r="AB694" s="125"/>
      <c r="AC694" s="125">
        <v>46256</v>
      </c>
      <c r="AD694" s="125">
        <v>46261</v>
      </c>
      <c r="AE694" s="125"/>
      <c r="AF694" s="125"/>
      <c r="AG694" s="125">
        <v>46265</v>
      </c>
      <c r="AH694" s="125">
        <v>46268</v>
      </c>
      <c r="AI694" s="125">
        <v>46270</v>
      </c>
      <c r="AJ694" s="136">
        <v>46279</v>
      </c>
      <c r="AK694" s="136">
        <v>46281</v>
      </c>
      <c r="AL694" s="198">
        <v>96</v>
      </c>
      <c r="AM694" s="14" t="s">
        <v>300</v>
      </c>
      <c r="AN694" s="14" t="s">
        <v>658</v>
      </c>
      <c r="AO694" s="14" t="s">
        <v>42</v>
      </c>
      <c r="AP694" s="14"/>
      <c r="AQ694" s="18" t="s">
        <v>769</v>
      </c>
      <c r="AR694" s="55" t="s">
        <v>48</v>
      </c>
      <c r="AS694" s="120"/>
      <c r="AT694" s="44" t="s">
        <v>595</v>
      </c>
      <c r="AU694" s="187"/>
      <c r="AV694" s="44"/>
      <c r="AW694" s="173" t="s">
        <v>468</v>
      </c>
      <c r="AX694" s="44">
        <f>IFERROR(VLOOKUP(B694,'[1]Tracking sheet'!$A$3:$D$98000,2,0),0)</f>
        <v>1133</v>
      </c>
      <c r="AY694" s="44">
        <f>IFERROR(VLOOKUP(B694,'[1]Tracking sheet'!$A$3:$D$98000,3,0),0)</f>
        <v>1133</v>
      </c>
      <c r="AZ694" s="159">
        <f t="shared" si="201"/>
        <v>0</v>
      </c>
      <c r="BA694" s="158">
        <f>IFERROR(VLOOKUP(B694,'[2]Tracking Sheet'!$B$3:$J$5000,2,0),0)</f>
        <v>6265</v>
      </c>
      <c r="BB694" s="174">
        <f t="shared" si="202"/>
        <v>143</v>
      </c>
      <c r="BC694" s="44">
        <f>IFERROR(VLOOKUP(G694,'[1]Tracking sheet'!$A$3:$D$98000,2,0),0)</f>
        <v>0</v>
      </c>
      <c r="BD694" s="44">
        <f>IFERROR(VLOOKUP(G694,'[1]Tracking sheet'!$A$3:$D$98000,3,0),0)</f>
        <v>0</v>
      </c>
      <c r="BE694" s="159">
        <f t="shared" si="205"/>
        <v>0</v>
      </c>
      <c r="BF694" s="158">
        <f>IFERROR(VLOOKUP(G694,'[2]Tracking Sheet'!$B$3:$J$5000,2,0),0)</f>
        <v>0</v>
      </c>
      <c r="BG694" s="174" t="e">
        <f t="shared" si="206"/>
        <v>#VALUE!</v>
      </c>
      <c r="BH694" s="44">
        <f>IFERROR(VLOOKUP(L694,'[1]Tracking sheet'!$A$3:$D$98000,2,0),0)</f>
        <v>0</v>
      </c>
      <c r="BI694" s="44">
        <f>IFERROR(VLOOKUP(L694,'[1]Tracking sheet'!$A$3:$D$98000,3,0),0)</f>
        <v>0</v>
      </c>
      <c r="BJ694" s="159">
        <f t="shared" si="207"/>
        <v>0</v>
      </c>
      <c r="BK694" s="158">
        <f>IFERROR(VLOOKUP(L694,'[2]Tracking Sheet'!$B$3:$J$5000,2,0),0)</f>
        <v>0</v>
      </c>
      <c r="BL694" s="174">
        <f t="shared" si="208"/>
        <v>-46217</v>
      </c>
      <c r="BM694" s="44">
        <f>IFERROR(VLOOKUP(Q694,'[1]Tracking sheet'!$A$3:$D$98000,2,0),0)</f>
        <v>0</v>
      </c>
      <c r="BN694" s="187">
        <f t="shared" si="209"/>
        <v>38</v>
      </c>
      <c r="BO694" s="44" t="s">
        <v>972</v>
      </c>
      <c r="BR694" s="70" t="s">
        <v>3081</v>
      </c>
    </row>
    <row r="695" spans="1:70" ht="36" customHeight="1" x14ac:dyDescent="0.3">
      <c r="A695" s="53" t="s">
        <v>3</v>
      </c>
      <c r="B695" s="135" t="s">
        <v>2064</v>
      </c>
      <c r="C695" s="127">
        <v>13246492</v>
      </c>
      <c r="D695" s="53">
        <v>8434</v>
      </c>
      <c r="E695" s="53">
        <v>478</v>
      </c>
      <c r="F695" s="136">
        <v>46183</v>
      </c>
      <c r="G695" s="125">
        <v>46190</v>
      </c>
      <c r="H695" s="18" t="s">
        <v>648</v>
      </c>
      <c r="I695" s="18" t="s">
        <v>46</v>
      </c>
      <c r="J695" s="14"/>
      <c r="K695" s="14"/>
      <c r="L695" s="15">
        <v>46213</v>
      </c>
      <c r="M695" s="15">
        <v>46218</v>
      </c>
      <c r="N695" s="15">
        <v>46220</v>
      </c>
      <c r="O695" s="124">
        <v>46233</v>
      </c>
      <c r="P695" s="15">
        <v>46235</v>
      </c>
      <c r="Q695" s="15">
        <v>46244</v>
      </c>
      <c r="R695" s="15">
        <v>46244</v>
      </c>
      <c r="S695" s="15">
        <v>46244</v>
      </c>
      <c r="T695" s="15"/>
      <c r="U695" s="15">
        <v>46250</v>
      </c>
      <c r="V695" s="15">
        <v>46253</v>
      </c>
      <c r="W695" s="15">
        <v>46252</v>
      </c>
      <c r="X695" s="15">
        <v>46255</v>
      </c>
      <c r="Y695" s="14"/>
      <c r="Z695" s="14"/>
      <c r="AA695" s="14"/>
      <c r="AB695" s="14"/>
      <c r="AC695" s="15">
        <v>46256</v>
      </c>
      <c r="AD695" s="15">
        <v>46260</v>
      </c>
      <c r="AE695" s="14"/>
      <c r="AF695" s="14"/>
      <c r="AG695" s="15">
        <v>46262</v>
      </c>
      <c r="AH695" s="15">
        <v>46265</v>
      </c>
      <c r="AI695" s="15">
        <v>46274</v>
      </c>
      <c r="AJ695" s="136">
        <v>46279</v>
      </c>
      <c r="AK695" s="58">
        <v>46281</v>
      </c>
      <c r="AL695" s="198">
        <v>96</v>
      </c>
      <c r="AM695" s="18" t="s">
        <v>597</v>
      </c>
      <c r="AN695" s="14" t="s">
        <v>658</v>
      </c>
      <c r="AO695" s="18" t="s">
        <v>700</v>
      </c>
      <c r="AP695" s="14"/>
      <c r="AQ695" s="18" t="s">
        <v>775</v>
      </c>
      <c r="AR695" s="55" t="s">
        <v>48</v>
      </c>
      <c r="AS695" s="50"/>
      <c r="AT695" s="44" t="s">
        <v>595</v>
      </c>
      <c r="AU695" s="187"/>
      <c r="AV695" s="44"/>
      <c r="AW695" s="173" t="s">
        <v>468</v>
      </c>
      <c r="AX695" s="44">
        <f>IFERROR(VLOOKUP(B695,'[1]Tracking sheet'!$A$3:$D$98000,2,0),0)</f>
        <v>477</v>
      </c>
      <c r="AY695" s="44">
        <f>IFERROR(VLOOKUP(B695,'[1]Tracking sheet'!$A$3:$D$98000,3,0),0)</f>
        <v>477</v>
      </c>
      <c r="AZ695" s="159">
        <f t="shared" si="201"/>
        <v>0</v>
      </c>
      <c r="BA695" s="158">
        <f>IFERROR(VLOOKUP(B695,'[2]Tracking Sheet'!$B$3:$J$5000,2,0),0)</f>
        <v>8625</v>
      </c>
      <c r="BB695" s="174">
        <f t="shared" si="202"/>
        <v>191</v>
      </c>
      <c r="BC695" s="44">
        <f>IFERROR(VLOOKUP(G695,'[1]Tracking sheet'!$A$3:$D$98000,2,0),0)</f>
        <v>0</v>
      </c>
      <c r="BD695" s="44">
        <f>IFERROR(VLOOKUP(G695,'[1]Tracking sheet'!$A$3:$D$98000,3,0),0)</f>
        <v>0</v>
      </c>
      <c r="BE695" s="159">
        <f t="shared" si="205"/>
        <v>0</v>
      </c>
      <c r="BF695" s="158">
        <f>IFERROR(VLOOKUP(G695,'[2]Tracking Sheet'!$B$3:$J$5000,2,0),0)</f>
        <v>0</v>
      </c>
      <c r="BG695" s="174" t="e">
        <f t="shared" si="206"/>
        <v>#VALUE!</v>
      </c>
      <c r="BH695" s="44">
        <f>IFERROR(VLOOKUP(L695,'[1]Tracking sheet'!$A$3:$D$98000,2,0),0)</f>
        <v>0</v>
      </c>
      <c r="BI695" s="44">
        <f>IFERROR(VLOOKUP(L695,'[1]Tracking sheet'!$A$3:$D$98000,3,0),0)</f>
        <v>0</v>
      </c>
      <c r="BJ695" s="159">
        <f t="shared" si="207"/>
        <v>0</v>
      </c>
      <c r="BK695" s="158">
        <f>IFERROR(VLOOKUP(L695,'[2]Tracking Sheet'!$B$3:$J$5000,2,0),0)</f>
        <v>0</v>
      </c>
      <c r="BL695" s="174">
        <f t="shared" si="208"/>
        <v>-46220</v>
      </c>
      <c r="BM695" s="44">
        <f>IFERROR(VLOOKUP(Q695,'[1]Tracking sheet'!$A$3:$D$98000,2,0),0)</f>
        <v>0</v>
      </c>
      <c r="BN695" s="187">
        <f t="shared" si="209"/>
        <v>38</v>
      </c>
      <c r="BO695" s="44" t="s">
        <v>972</v>
      </c>
      <c r="BR695" s="70" t="s">
        <v>2850</v>
      </c>
    </row>
    <row r="696" spans="1:70" ht="36" customHeight="1" x14ac:dyDescent="0.3">
      <c r="A696" s="53" t="s">
        <v>3</v>
      </c>
      <c r="B696" s="135" t="s">
        <v>2065</v>
      </c>
      <c r="C696" s="127">
        <v>13246480</v>
      </c>
      <c r="D696" s="53">
        <v>4424</v>
      </c>
      <c r="E696" s="53">
        <v>435</v>
      </c>
      <c r="F696" s="136">
        <v>46183</v>
      </c>
      <c r="G696" s="125">
        <v>46190</v>
      </c>
      <c r="H696" s="18" t="s">
        <v>809</v>
      </c>
      <c r="I696" s="18" t="s">
        <v>625</v>
      </c>
      <c r="J696" s="14"/>
      <c r="K696" s="14"/>
      <c r="L696" s="15">
        <v>46210</v>
      </c>
      <c r="M696" s="15">
        <v>46215</v>
      </c>
      <c r="N696" s="15">
        <v>46219</v>
      </c>
      <c r="O696" s="124">
        <v>46231</v>
      </c>
      <c r="P696" s="15">
        <v>46235</v>
      </c>
      <c r="Q696" s="15">
        <v>46244</v>
      </c>
      <c r="R696" s="15">
        <v>46244</v>
      </c>
      <c r="S696" s="15">
        <v>46244</v>
      </c>
      <c r="T696" s="15">
        <v>46249</v>
      </c>
      <c r="U696" s="15">
        <v>46251</v>
      </c>
      <c r="V696" s="15">
        <v>46252</v>
      </c>
      <c r="W696" s="15">
        <v>46253</v>
      </c>
      <c r="X696" s="15">
        <v>46254</v>
      </c>
      <c r="Y696" s="14"/>
      <c r="Z696" s="14"/>
      <c r="AA696" s="14"/>
      <c r="AB696" s="14"/>
      <c r="AC696" s="15">
        <v>46256</v>
      </c>
      <c r="AD696" s="15">
        <v>46260</v>
      </c>
      <c r="AE696" s="14"/>
      <c r="AF696" s="14"/>
      <c r="AG696" s="15">
        <v>46262</v>
      </c>
      <c r="AH696" s="15">
        <v>46270</v>
      </c>
      <c r="AI696" s="15">
        <v>46272</v>
      </c>
      <c r="AJ696" s="136">
        <v>46279</v>
      </c>
      <c r="AK696" s="58">
        <v>46281</v>
      </c>
      <c r="AL696" s="198">
        <v>96</v>
      </c>
      <c r="AM696" s="18" t="s">
        <v>521</v>
      </c>
      <c r="AN696" s="14" t="s">
        <v>658</v>
      </c>
      <c r="AO696" s="18" t="s">
        <v>42</v>
      </c>
      <c r="AP696" s="14"/>
      <c r="AQ696" s="18" t="s">
        <v>782</v>
      </c>
      <c r="AR696" s="55" t="s">
        <v>48</v>
      </c>
      <c r="AS696" s="50"/>
      <c r="AT696" s="44" t="s">
        <v>595</v>
      </c>
      <c r="AU696" s="187"/>
      <c r="AV696" s="44"/>
      <c r="AW696" s="173" t="s">
        <v>468</v>
      </c>
      <c r="AX696" s="44">
        <f>IFERROR(VLOOKUP(B696,'[1]Tracking sheet'!$A$3:$D$98000,2,0),0)</f>
        <v>435</v>
      </c>
      <c r="AY696" s="44">
        <f>IFERROR(VLOOKUP(B696,'[1]Tracking sheet'!$A$3:$D$98000,3,0),0)</f>
        <v>435</v>
      </c>
      <c r="AZ696" s="159">
        <f t="shared" si="201"/>
        <v>0</v>
      </c>
      <c r="BA696" s="158">
        <f>IFERROR(VLOOKUP(B696,'[2]Tracking Sheet'!$B$3:$J$5000,2,0),0)</f>
        <v>4498</v>
      </c>
      <c r="BB696" s="174">
        <f t="shared" si="202"/>
        <v>74</v>
      </c>
      <c r="BC696" s="44">
        <f>IFERROR(VLOOKUP(G696,'[1]Tracking sheet'!$A$3:$D$98000,2,0),0)</f>
        <v>0</v>
      </c>
      <c r="BD696" s="44">
        <f>IFERROR(VLOOKUP(G696,'[1]Tracking sheet'!$A$3:$D$98000,3,0),0)</f>
        <v>0</v>
      </c>
      <c r="BE696" s="159">
        <f t="shared" si="205"/>
        <v>0</v>
      </c>
      <c r="BF696" s="158">
        <f>IFERROR(VLOOKUP(G696,'[2]Tracking Sheet'!$B$3:$J$5000,2,0),0)</f>
        <v>0</v>
      </c>
      <c r="BG696" s="174" t="e">
        <f t="shared" si="206"/>
        <v>#VALUE!</v>
      </c>
      <c r="BH696" s="44">
        <f>IFERROR(VLOOKUP(L696,'[1]Tracking sheet'!$A$3:$D$98000,2,0),0)</f>
        <v>0</v>
      </c>
      <c r="BI696" s="44">
        <f>IFERROR(VLOOKUP(L696,'[1]Tracking sheet'!$A$3:$D$98000,3,0),0)</f>
        <v>0</v>
      </c>
      <c r="BJ696" s="159">
        <f t="shared" si="207"/>
        <v>0</v>
      </c>
      <c r="BK696" s="158">
        <f>IFERROR(VLOOKUP(L696,'[2]Tracking Sheet'!$B$3:$J$5000,2,0),0)</f>
        <v>0</v>
      </c>
      <c r="BL696" s="174">
        <f t="shared" si="208"/>
        <v>-46219</v>
      </c>
      <c r="BM696" s="44">
        <f>IFERROR(VLOOKUP(Q696,'[1]Tracking sheet'!$A$3:$D$98000,2,0),0)</f>
        <v>0</v>
      </c>
      <c r="BN696" s="187">
        <f t="shared" si="209"/>
        <v>38</v>
      </c>
      <c r="BO696" s="44" t="s">
        <v>972</v>
      </c>
      <c r="BR696" s="70" t="s">
        <v>3094</v>
      </c>
    </row>
    <row r="697" spans="1:70" ht="36" customHeight="1" x14ac:dyDescent="0.3">
      <c r="A697" s="53" t="s">
        <v>3</v>
      </c>
      <c r="B697" s="135" t="s">
        <v>2066</v>
      </c>
      <c r="C697" s="127">
        <v>13238720</v>
      </c>
      <c r="D697" s="53">
        <v>4064</v>
      </c>
      <c r="E697" s="53">
        <v>891</v>
      </c>
      <c r="F697" s="136">
        <v>46183</v>
      </c>
      <c r="G697" s="125">
        <v>46190</v>
      </c>
      <c r="H697" s="18" t="s">
        <v>747</v>
      </c>
      <c r="I697" s="18" t="s">
        <v>657</v>
      </c>
      <c r="J697" s="192"/>
      <c r="K697" s="192"/>
      <c r="L697" s="15">
        <v>46209</v>
      </c>
      <c r="M697" s="15">
        <v>46214</v>
      </c>
      <c r="N697" s="15">
        <v>46218</v>
      </c>
      <c r="O697" s="15">
        <v>46232</v>
      </c>
      <c r="P697" s="15">
        <v>46235</v>
      </c>
      <c r="Q697" s="15">
        <v>46244</v>
      </c>
      <c r="R697" s="15">
        <v>46246</v>
      </c>
      <c r="S697" s="125">
        <v>46246</v>
      </c>
      <c r="T697" s="14"/>
      <c r="U697" s="15">
        <v>46251</v>
      </c>
      <c r="V697" s="15">
        <v>46253</v>
      </c>
      <c r="W697" s="14"/>
      <c r="X697" s="14"/>
      <c r="Y697" s="14"/>
      <c r="Z697" s="14"/>
      <c r="AA697" s="14"/>
      <c r="AB697" s="14"/>
      <c r="AC697" s="15">
        <v>46255</v>
      </c>
      <c r="AD697" s="15">
        <v>46259</v>
      </c>
      <c r="AE697" s="14"/>
      <c r="AF697" s="14"/>
      <c r="AG697" s="15">
        <v>46261</v>
      </c>
      <c r="AH697" s="15">
        <v>46263</v>
      </c>
      <c r="AI697" s="15">
        <v>46271</v>
      </c>
      <c r="AJ697" s="136">
        <v>46279</v>
      </c>
      <c r="AK697" s="136">
        <v>46281</v>
      </c>
      <c r="AL697" s="198">
        <v>96</v>
      </c>
      <c r="AM697" s="14" t="s">
        <v>296</v>
      </c>
      <c r="AN697" s="14" t="s">
        <v>658</v>
      </c>
      <c r="AO697" s="14"/>
      <c r="AP697" s="14"/>
      <c r="AQ697" s="18"/>
      <c r="AR697" s="55" t="s">
        <v>48</v>
      </c>
      <c r="AS697" s="50"/>
      <c r="AT697" s="44" t="s">
        <v>595</v>
      </c>
      <c r="AU697" s="187"/>
      <c r="AV697" s="44"/>
      <c r="AW697" s="173" t="s">
        <v>468</v>
      </c>
      <c r="AX697" s="44">
        <f>IFERROR(VLOOKUP(B697,'[1]Tracking sheet'!$A$3:$D$98000,2,0),0)</f>
        <v>891</v>
      </c>
      <c r="AY697" s="44">
        <f>IFERROR(VLOOKUP(B697,'[1]Tracking sheet'!$A$3:$D$98000,3,0),0)</f>
        <v>827</v>
      </c>
      <c r="AZ697" s="159">
        <f t="shared" si="201"/>
        <v>-64</v>
      </c>
      <c r="BA697" s="158">
        <f>IFERROR(VLOOKUP(B697,'[2]Tracking Sheet'!$B$3:$J$5000,2,0),0)</f>
        <v>4148</v>
      </c>
      <c r="BB697" s="174">
        <f t="shared" si="202"/>
        <v>84</v>
      </c>
      <c r="BC697" s="44">
        <f>IFERROR(VLOOKUP(G697,'[1]Tracking sheet'!$A$3:$D$98000,2,0),0)</f>
        <v>0</v>
      </c>
      <c r="BD697" s="44">
        <f>IFERROR(VLOOKUP(G697,'[1]Tracking sheet'!$A$3:$D$98000,3,0),0)</f>
        <v>0</v>
      </c>
      <c r="BE697" s="159">
        <f t="shared" si="205"/>
        <v>0</v>
      </c>
      <c r="BF697" s="158">
        <f>IFERROR(VLOOKUP(G697,'[2]Tracking Sheet'!$B$3:$J$5000,2,0),0)</f>
        <v>0</v>
      </c>
      <c r="BG697" s="174" t="e">
        <f t="shared" si="206"/>
        <v>#VALUE!</v>
      </c>
      <c r="BH697" s="44">
        <f>IFERROR(VLOOKUP(L697,'[1]Tracking sheet'!$A$3:$D$98000,2,0),0)</f>
        <v>0</v>
      </c>
      <c r="BI697" s="44">
        <f>IFERROR(VLOOKUP(L697,'[1]Tracking sheet'!$A$3:$D$98000,3,0),0)</f>
        <v>0</v>
      </c>
      <c r="BJ697" s="159">
        <f t="shared" si="207"/>
        <v>0</v>
      </c>
      <c r="BK697" s="158">
        <f>IFERROR(VLOOKUP(L697,'[2]Tracking Sheet'!$B$3:$J$5000,2,0),0)</f>
        <v>0</v>
      </c>
      <c r="BL697" s="174">
        <f t="shared" si="208"/>
        <v>-46218</v>
      </c>
      <c r="BM697" s="44">
        <f>IFERROR(VLOOKUP(Q697,'[1]Tracking sheet'!$A$3:$D$98000,2,0),0)</f>
        <v>0</v>
      </c>
      <c r="BN697" s="187">
        <f t="shared" si="209"/>
        <v>38</v>
      </c>
      <c r="BO697" s="44" t="s">
        <v>972</v>
      </c>
    </row>
    <row r="698" spans="1:70" ht="36" customHeight="1" x14ac:dyDescent="0.3">
      <c r="A698" s="62" t="s">
        <v>3</v>
      </c>
      <c r="B698" s="121" t="s">
        <v>2067</v>
      </c>
      <c r="C698" s="127">
        <v>13225095</v>
      </c>
      <c r="D698" s="53">
        <v>13334</v>
      </c>
      <c r="E698" s="53">
        <v>1883</v>
      </c>
      <c r="F698" s="136">
        <v>46183</v>
      </c>
      <c r="G698" s="15">
        <v>46191</v>
      </c>
      <c r="H698" s="18" t="s">
        <v>644</v>
      </c>
      <c r="I698" s="18" t="s">
        <v>347</v>
      </c>
      <c r="J698" s="125">
        <v>46228</v>
      </c>
      <c r="K698" s="125">
        <v>46211</v>
      </c>
      <c r="L698" s="15">
        <v>46213</v>
      </c>
      <c r="M698" s="15">
        <v>46228</v>
      </c>
      <c r="N698" s="15">
        <v>46227</v>
      </c>
      <c r="O698" s="15">
        <v>46237</v>
      </c>
      <c r="P698" s="15"/>
      <c r="Q698" s="15"/>
      <c r="R698" s="15">
        <v>46235</v>
      </c>
      <c r="S698" s="125">
        <v>46235</v>
      </c>
      <c r="T698" s="15"/>
      <c r="U698" s="15">
        <v>46247</v>
      </c>
      <c r="V698" s="15">
        <v>46252</v>
      </c>
      <c r="W698" s="15">
        <v>46251</v>
      </c>
      <c r="X698" s="15">
        <v>46255</v>
      </c>
      <c r="Y698" s="15"/>
      <c r="Z698" s="15"/>
      <c r="AA698" s="15"/>
      <c r="AB698" s="15"/>
      <c r="AC698" s="15">
        <v>46254</v>
      </c>
      <c r="AD698" s="15">
        <v>46265</v>
      </c>
      <c r="AE698" s="15"/>
      <c r="AF698" s="15"/>
      <c r="AG698" s="15">
        <v>46268</v>
      </c>
      <c r="AH698" s="15">
        <v>46270</v>
      </c>
      <c r="AI698" s="15">
        <v>46272</v>
      </c>
      <c r="AJ698" s="136">
        <v>46279</v>
      </c>
      <c r="AK698" s="136">
        <v>46281</v>
      </c>
      <c r="AL698" s="198">
        <v>96</v>
      </c>
      <c r="AM698" s="14" t="s">
        <v>321</v>
      </c>
      <c r="AN698" s="14" t="s">
        <v>658</v>
      </c>
      <c r="AO698" s="14" t="s">
        <v>58</v>
      </c>
      <c r="AP698" s="14"/>
      <c r="AQ698" s="18" t="s">
        <v>2068</v>
      </c>
      <c r="AR698" s="50" t="s">
        <v>21</v>
      </c>
      <c r="AS698" s="50"/>
      <c r="AT698" s="44" t="s">
        <v>594</v>
      </c>
      <c r="AU698" s="187"/>
      <c r="AV698" s="44"/>
      <c r="AW698" s="173" t="s">
        <v>468</v>
      </c>
      <c r="AX698" s="44">
        <f>IFERROR(VLOOKUP(B698,'[1]Tracking sheet'!$A$3:$D$98000,2,0),0)</f>
        <v>1884</v>
      </c>
      <c r="AY698" s="44">
        <f>IFERROR(VLOOKUP(B698,'[1]Tracking sheet'!$A$3:$D$98000,3,0),0)</f>
        <v>1842</v>
      </c>
      <c r="AZ698" s="159">
        <f t="shared" si="201"/>
        <v>-42</v>
      </c>
      <c r="BA698" s="158">
        <f>IFERROR(VLOOKUP(B698,'[2]Tracking Sheet'!$B$3:$J$5000,2,0),0)</f>
        <v>13669</v>
      </c>
      <c r="BB698" s="174">
        <f t="shared" si="202"/>
        <v>335</v>
      </c>
      <c r="BC698" s="44">
        <f>IFERROR(VLOOKUP(G698,'[1]Tracking sheet'!$A$3:$D$98000,2,0),0)</f>
        <v>0</v>
      </c>
      <c r="BD698" s="44">
        <f>IFERROR(VLOOKUP(G698,'[1]Tracking sheet'!$A$3:$D$98000,3,0),0)</f>
        <v>0</v>
      </c>
      <c r="BE698" s="159">
        <f t="shared" si="205"/>
        <v>0</v>
      </c>
      <c r="BF698" s="158">
        <f>IFERROR(VLOOKUP(G698,'[2]Tracking Sheet'!$B$3:$J$5000,2,0),0)</f>
        <v>0</v>
      </c>
      <c r="BG698" s="174" t="e">
        <f t="shared" si="206"/>
        <v>#VALUE!</v>
      </c>
      <c r="BH698" s="44">
        <f>IFERROR(VLOOKUP(L698,'[1]Tracking sheet'!$A$3:$D$98000,2,0),0)</f>
        <v>0</v>
      </c>
      <c r="BI698" s="44">
        <f>IFERROR(VLOOKUP(L698,'[1]Tracking sheet'!$A$3:$D$98000,3,0),0)</f>
        <v>0</v>
      </c>
      <c r="BJ698" s="159">
        <f t="shared" si="207"/>
        <v>0</v>
      </c>
      <c r="BK698" s="158">
        <f>IFERROR(VLOOKUP(L698,'[2]Tracking Sheet'!$B$3:$J$5000,2,0),0)</f>
        <v>0</v>
      </c>
      <c r="BL698" s="174">
        <f t="shared" si="208"/>
        <v>-46227</v>
      </c>
      <c r="BM698" s="44">
        <f>IFERROR(VLOOKUP(Q698,'[1]Tracking sheet'!$A$3:$D$98000,2,0),0)</f>
        <v>0</v>
      </c>
      <c r="BN698" s="187">
        <f t="shared" si="209"/>
        <v>38</v>
      </c>
      <c r="BO698" s="44" t="s">
        <v>972</v>
      </c>
      <c r="BR698" s="70" t="s">
        <v>2844</v>
      </c>
    </row>
    <row r="699" spans="1:70" ht="36" customHeight="1" x14ac:dyDescent="0.3">
      <c r="A699" s="53" t="s">
        <v>3</v>
      </c>
      <c r="B699" s="135" t="s">
        <v>2069</v>
      </c>
      <c r="C699" s="127">
        <v>13180124</v>
      </c>
      <c r="D699" s="53">
        <v>8703</v>
      </c>
      <c r="E699" s="53">
        <v>1069</v>
      </c>
      <c r="F699" s="136">
        <v>46183</v>
      </c>
      <c r="G699" s="125">
        <v>46191</v>
      </c>
      <c r="H699" s="18" t="s">
        <v>727</v>
      </c>
      <c r="I699" s="18" t="s">
        <v>46</v>
      </c>
      <c r="J699" s="192"/>
      <c r="K699" s="192"/>
      <c r="L699" s="15">
        <v>46205</v>
      </c>
      <c r="M699" s="15">
        <v>46211</v>
      </c>
      <c r="N699" s="15">
        <v>46218</v>
      </c>
      <c r="O699" s="15">
        <v>46233</v>
      </c>
      <c r="P699" s="14"/>
      <c r="Q699" s="14"/>
      <c r="R699" s="15">
        <v>46240</v>
      </c>
      <c r="S699" s="125">
        <v>46240</v>
      </c>
      <c r="T699" s="14"/>
      <c r="U699" s="15">
        <v>46245</v>
      </c>
      <c r="V699" s="15">
        <v>46248</v>
      </c>
      <c r="W699" s="15">
        <v>46248</v>
      </c>
      <c r="X699" s="15">
        <v>46251</v>
      </c>
      <c r="Y699" s="14"/>
      <c r="Z699" s="14"/>
      <c r="AA699" s="14"/>
      <c r="AB699" s="14"/>
      <c r="AC699" s="15">
        <v>46253</v>
      </c>
      <c r="AD699" s="15">
        <v>46256</v>
      </c>
      <c r="AE699" s="14"/>
      <c r="AF699" s="14"/>
      <c r="AG699" s="15">
        <v>46259</v>
      </c>
      <c r="AH699" s="15">
        <v>46261</v>
      </c>
      <c r="AI699" s="15">
        <v>46268</v>
      </c>
      <c r="AJ699" s="136">
        <v>46279</v>
      </c>
      <c r="AK699" s="136">
        <v>46281</v>
      </c>
      <c r="AL699" s="198">
        <v>96</v>
      </c>
      <c r="AM699" s="14" t="s">
        <v>323</v>
      </c>
      <c r="AN699" s="14" t="s">
        <v>658</v>
      </c>
      <c r="AO699" s="14" t="s">
        <v>716</v>
      </c>
      <c r="AP699" s="14"/>
      <c r="AQ699" s="18" t="s">
        <v>800</v>
      </c>
      <c r="AR699" s="189"/>
      <c r="AS699" s="120"/>
      <c r="AT699" s="44" t="s">
        <v>596</v>
      </c>
      <c r="AU699" s="187"/>
      <c r="AV699" s="44"/>
      <c r="AW699" s="173" t="s">
        <v>468</v>
      </c>
      <c r="AX699" s="44">
        <f>IFERROR(VLOOKUP(B699,'[1]Tracking sheet'!$A$3:$D$98000,2,0),0)</f>
        <v>1069</v>
      </c>
      <c r="AY699" s="44">
        <f>IFERROR(VLOOKUP(B699,'[1]Tracking sheet'!$A$3:$D$98000,3,0),0)</f>
        <v>1069</v>
      </c>
      <c r="AZ699" s="159">
        <f t="shared" si="201"/>
        <v>0</v>
      </c>
      <c r="BA699" s="158">
        <f>IFERROR(VLOOKUP(B699,'[2]Tracking Sheet'!$B$3:$J$5000,2,0),0)</f>
        <v>9000</v>
      </c>
      <c r="BB699" s="174">
        <f t="shared" si="202"/>
        <v>297</v>
      </c>
      <c r="BC699" s="44">
        <f>IFERROR(VLOOKUP(G699,'[1]Tracking sheet'!$A$3:$D$98000,2,0),0)</f>
        <v>0</v>
      </c>
      <c r="BD699" s="44">
        <f>IFERROR(VLOOKUP(G699,'[1]Tracking sheet'!$A$3:$D$98000,3,0),0)</f>
        <v>0</v>
      </c>
      <c r="BE699" s="159">
        <f t="shared" si="205"/>
        <v>0</v>
      </c>
      <c r="BF699" s="158">
        <f>IFERROR(VLOOKUP(G699,'[2]Tracking Sheet'!$B$3:$J$5000,2,0),0)</f>
        <v>0</v>
      </c>
      <c r="BG699" s="174" t="e">
        <f t="shared" si="206"/>
        <v>#VALUE!</v>
      </c>
      <c r="BH699" s="44">
        <f>IFERROR(VLOOKUP(L699,'[1]Tracking sheet'!$A$3:$D$98000,2,0),0)</f>
        <v>0</v>
      </c>
      <c r="BI699" s="44">
        <f>IFERROR(VLOOKUP(L699,'[1]Tracking sheet'!$A$3:$D$98000,3,0),0)</f>
        <v>0</v>
      </c>
      <c r="BJ699" s="159">
        <f t="shared" si="207"/>
        <v>0</v>
      </c>
      <c r="BK699" s="158">
        <f>IFERROR(VLOOKUP(L699,'[2]Tracking Sheet'!$B$3:$J$5000,2,0),0)</f>
        <v>0</v>
      </c>
      <c r="BL699" s="174">
        <f t="shared" si="208"/>
        <v>-46218</v>
      </c>
      <c r="BM699" s="44">
        <f>IFERROR(VLOOKUP(Q699,'[1]Tracking sheet'!$A$3:$D$98000,2,0),0)</f>
        <v>0</v>
      </c>
      <c r="BN699" s="187">
        <f t="shared" si="209"/>
        <v>38</v>
      </c>
      <c r="BO699" s="44" t="s">
        <v>972</v>
      </c>
      <c r="BR699" s="70" t="s">
        <v>2844</v>
      </c>
    </row>
    <row r="700" spans="1:70" ht="36" customHeight="1" x14ac:dyDescent="0.3">
      <c r="A700" s="53" t="s">
        <v>3</v>
      </c>
      <c r="B700" s="135" t="s">
        <v>2070</v>
      </c>
      <c r="C700" s="127">
        <v>13247093</v>
      </c>
      <c r="D700" s="53">
        <v>2925</v>
      </c>
      <c r="E700" s="53">
        <v>541</v>
      </c>
      <c r="F700" s="136">
        <v>46183</v>
      </c>
      <c r="G700" s="125">
        <v>46191</v>
      </c>
      <c r="H700" s="18" t="s">
        <v>699</v>
      </c>
      <c r="I700" s="18" t="s">
        <v>46</v>
      </c>
      <c r="J700" s="14"/>
      <c r="K700" s="14"/>
      <c r="L700" s="15">
        <v>46215</v>
      </c>
      <c r="M700" s="15">
        <v>46221</v>
      </c>
      <c r="N700" s="15">
        <v>46228</v>
      </c>
      <c r="O700" s="124">
        <v>46244</v>
      </c>
      <c r="P700" s="14"/>
      <c r="Q700" s="14"/>
      <c r="R700" s="15">
        <v>46248</v>
      </c>
      <c r="S700" s="15">
        <v>46248</v>
      </c>
      <c r="T700" s="15"/>
      <c r="U700" s="15">
        <v>46253</v>
      </c>
      <c r="V700" s="15">
        <v>46254</v>
      </c>
      <c r="W700" s="15">
        <v>46255</v>
      </c>
      <c r="X700" s="15">
        <v>46257</v>
      </c>
      <c r="Y700" s="14"/>
      <c r="Z700" s="14"/>
      <c r="AA700" s="14"/>
      <c r="AB700" s="14"/>
      <c r="AC700" s="15">
        <v>46258</v>
      </c>
      <c r="AD700" s="15">
        <v>46261</v>
      </c>
      <c r="AE700" s="14"/>
      <c r="AF700" s="14"/>
      <c r="AG700" s="15">
        <v>46263</v>
      </c>
      <c r="AH700" s="15">
        <v>46268</v>
      </c>
      <c r="AI700" s="15">
        <v>46272</v>
      </c>
      <c r="AJ700" s="136">
        <v>46279</v>
      </c>
      <c r="AK700" s="58">
        <v>46281</v>
      </c>
      <c r="AL700" s="198">
        <v>96</v>
      </c>
      <c r="AM700" s="18" t="s">
        <v>315</v>
      </c>
      <c r="AN700" s="14" t="s">
        <v>658</v>
      </c>
      <c r="AO700" s="18" t="s">
        <v>716</v>
      </c>
      <c r="AP700" s="14"/>
      <c r="AQ700" s="18" t="s">
        <v>774</v>
      </c>
      <c r="AR700" s="55"/>
      <c r="AS700" s="50"/>
      <c r="AT700" s="44" t="s">
        <v>595</v>
      </c>
      <c r="AU700" s="187"/>
      <c r="AV700" s="44"/>
      <c r="AW700" s="173" t="s">
        <v>468</v>
      </c>
      <c r="AX700" s="44">
        <f>IFERROR(VLOOKUP(B700,'[1]Tracking sheet'!$A$3:$D$98000,2,0),0)</f>
        <v>541</v>
      </c>
      <c r="AY700" s="44">
        <f>IFERROR(VLOOKUP(B700,'[1]Tracking sheet'!$A$3:$D$98000,3,0),0)</f>
        <v>541</v>
      </c>
      <c r="AZ700" s="159">
        <f t="shared" si="201"/>
        <v>0</v>
      </c>
      <c r="BA700" s="158">
        <f>IFERROR(VLOOKUP(B700,'[2]Tracking Sheet'!$B$3:$J$5000,2,0),0)</f>
        <v>3018</v>
      </c>
      <c r="BB700" s="174">
        <f t="shared" si="202"/>
        <v>93</v>
      </c>
      <c r="BC700" s="44">
        <f>IFERROR(VLOOKUP(G700,'[1]Tracking sheet'!$A$3:$D$98000,2,0),0)</f>
        <v>0</v>
      </c>
      <c r="BD700" s="44">
        <f>IFERROR(VLOOKUP(G700,'[1]Tracking sheet'!$A$3:$D$98000,3,0),0)</f>
        <v>0</v>
      </c>
      <c r="BE700" s="159">
        <f t="shared" si="205"/>
        <v>0</v>
      </c>
      <c r="BF700" s="158">
        <f>IFERROR(VLOOKUP(G700,'[2]Tracking Sheet'!$B$3:$J$5000,2,0),0)</f>
        <v>0</v>
      </c>
      <c r="BG700" s="174" t="e">
        <f t="shared" si="206"/>
        <v>#VALUE!</v>
      </c>
      <c r="BH700" s="44">
        <f>IFERROR(VLOOKUP(L700,'[1]Tracking sheet'!$A$3:$D$98000,2,0),0)</f>
        <v>0</v>
      </c>
      <c r="BI700" s="44">
        <f>IFERROR(VLOOKUP(L700,'[1]Tracking sheet'!$A$3:$D$98000,3,0),0)</f>
        <v>0</v>
      </c>
      <c r="BJ700" s="159">
        <f t="shared" si="207"/>
        <v>0</v>
      </c>
      <c r="BK700" s="158">
        <f>IFERROR(VLOOKUP(L700,'[2]Tracking Sheet'!$B$3:$J$5000,2,0),0)</f>
        <v>0</v>
      </c>
      <c r="BL700" s="174">
        <f t="shared" si="208"/>
        <v>-46228</v>
      </c>
      <c r="BM700" s="44">
        <f>IFERROR(VLOOKUP(Q700,'[1]Tracking sheet'!$A$3:$D$98000,2,0),0)</f>
        <v>0</v>
      </c>
      <c r="BN700" s="187">
        <f t="shared" si="209"/>
        <v>38</v>
      </c>
      <c r="BO700" s="44" t="s">
        <v>972</v>
      </c>
      <c r="BR700" s="70" t="s">
        <v>2929</v>
      </c>
    </row>
    <row r="701" spans="1:70" ht="36" customHeight="1" x14ac:dyDescent="0.3">
      <c r="A701" s="53" t="s">
        <v>3</v>
      </c>
      <c r="B701" s="135" t="s">
        <v>2071</v>
      </c>
      <c r="C701" s="127">
        <v>13238718</v>
      </c>
      <c r="D701" s="53">
        <v>8564</v>
      </c>
      <c r="E701" s="53">
        <v>1629</v>
      </c>
      <c r="F701" s="136">
        <v>46183</v>
      </c>
      <c r="G701" s="125">
        <v>46191</v>
      </c>
      <c r="H701" s="18" t="s">
        <v>679</v>
      </c>
      <c r="I701" s="18" t="s">
        <v>249</v>
      </c>
      <c r="J701" s="192"/>
      <c r="K701" s="192"/>
      <c r="L701" s="15">
        <v>46205</v>
      </c>
      <c r="M701" s="15">
        <v>46214</v>
      </c>
      <c r="N701" s="15">
        <v>46217</v>
      </c>
      <c r="O701" s="15">
        <v>46234</v>
      </c>
      <c r="P701" s="15">
        <v>46236</v>
      </c>
      <c r="Q701" s="15">
        <v>46246</v>
      </c>
      <c r="R701" s="15">
        <v>46248</v>
      </c>
      <c r="S701" s="125">
        <v>46248</v>
      </c>
      <c r="T701" s="14"/>
      <c r="U701" s="15">
        <v>46253</v>
      </c>
      <c r="V701" s="15">
        <v>46255</v>
      </c>
      <c r="W701" s="14"/>
      <c r="X701" s="14"/>
      <c r="Y701" s="14"/>
      <c r="Z701" s="14"/>
      <c r="AA701" s="14"/>
      <c r="AB701" s="14"/>
      <c r="AC701" s="15">
        <v>46256</v>
      </c>
      <c r="AD701" s="15">
        <v>46261</v>
      </c>
      <c r="AE701" s="14"/>
      <c r="AF701" s="14"/>
      <c r="AG701" s="15">
        <v>46263</v>
      </c>
      <c r="AH701" s="15">
        <v>46268</v>
      </c>
      <c r="AI701" s="15">
        <v>46272</v>
      </c>
      <c r="AJ701" s="136">
        <v>46277</v>
      </c>
      <c r="AK701" s="136">
        <v>46279</v>
      </c>
      <c r="AL701" s="198">
        <v>94</v>
      </c>
      <c r="AM701" s="14" t="s">
        <v>605</v>
      </c>
      <c r="AN701" s="14" t="s">
        <v>658</v>
      </c>
      <c r="AO701" s="14"/>
      <c r="AP701" s="14"/>
      <c r="AQ701" s="18"/>
      <c r="AR701" s="55" t="s">
        <v>48</v>
      </c>
      <c r="AS701" s="50"/>
      <c r="AT701" s="44" t="s">
        <v>595</v>
      </c>
      <c r="AU701" s="187"/>
      <c r="AV701" s="44"/>
      <c r="AW701" s="173" t="s">
        <v>468</v>
      </c>
      <c r="AX701" s="44">
        <f>IFERROR(VLOOKUP(B701,'[1]Tracking sheet'!$A$3:$D$98000,2,0),0)</f>
        <v>1630</v>
      </c>
      <c r="AY701" s="44">
        <f>IFERROR(VLOOKUP(B701,'[1]Tracking sheet'!$A$3:$D$98000,3,0),0)</f>
        <v>1630</v>
      </c>
      <c r="AZ701" s="159">
        <f t="shared" si="201"/>
        <v>0</v>
      </c>
      <c r="BA701" s="158">
        <f>IFERROR(VLOOKUP(B701,'[2]Tracking Sheet'!$B$3:$J$5000,2,0),0)</f>
        <v>12899</v>
      </c>
      <c r="BB701" s="174">
        <f t="shared" si="202"/>
        <v>4335</v>
      </c>
      <c r="BC701" s="44">
        <f>IFERROR(VLOOKUP(G701,'[1]Tracking sheet'!$A$3:$D$98000,2,0),0)</f>
        <v>0</v>
      </c>
      <c r="BD701" s="44">
        <f>IFERROR(VLOOKUP(G701,'[1]Tracking sheet'!$A$3:$D$98000,3,0),0)</f>
        <v>0</v>
      </c>
      <c r="BE701" s="159">
        <f t="shared" si="205"/>
        <v>0</v>
      </c>
      <c r="BF701" s="158">
        <f>IFERROR(VLOOKUP(G701,'[2]Tracking Sheet'!$B$3:$J$5000,2,0),0)</f>
        <v>0</v>
      </c>
      <c r="BG701" s="174" t="e">
        <f t="shared" si="206"/>
        <v>#VALUE!</v>
      </c>
      <c r="BH701" s="44">
        <f>IFERROR(VLOOKUP(L701,'[1]Tracking sheet'!$A$3:$D$98000,2,0),0)</f>
        <v>0</v>
      </c>
      <c r="BI701" s="44">
        <f>IFERROR(VLOOKUP(L701,'[1]Tracking sheet'!$A$3:$D$98000,3,0),0)</f>
        <v>0</v>
      </c>
      <c r="BJ701" s="159">
        <f t="shared" si="207"/>
        <v>0</v>
      </c>
      <c r="BK701" s="158">
        <f>IFERROR(VLOOKUP(L701,'[2]Tracking Sheet'!$B$3:$J$5000,2,0),0)</f>
        <v>0</v>
      </c>
      <c r="BL701" s="174">
        <f t="shared" si="208"/>
        <v>-46217</v>
      </c>
      <c r="BM701" s="44">
        <f>IFERROR(VLOOKUP(Q701,'[1]Tracking sheet'!$A$3:$D$98000,2,0),0)</f>
        <v>0</v>
      </c>
      <c r="BN701" s="187">
        <f t="shared" si="209"/>
        <v>38</v>
      </c>
      <c r="BO701" s="44" t="s">
        <v>972</v>
      </c>
      <c r="BR701" s="70" t="s">
        <v>2844</v>
      </c>
    </row>
    <row r="702" spans="1:70" ht="36" customHeight="1" x14ac:dyDescent="0.3">
      <c r="A702" s="53" t="s">
        <v>3</v>
      </c>
      <c r="B702" s="135" t="s">
        <v>2072</v>
      </c>
      <c r="C702" s="127">
        <v>13242490</v>
      </c>
      <c r="D702" s="53">
        <v>8208</v>
      </c>
      <c r="E702" s="53">
        <v>1599</v>
      </c>
      <c r="F702" s="136">
        <v>46183</v>
      </c>
      <c r="G702" s="125">
        <v>46193</v>
      </c>
      <c r="H702" s="18" t="s">
        <v>2073</v>
      </c>
      <c r="I702" s="18" t="s">
        <v>347</v>
      </c>
      <c r="J702" s="125">
        <v>46204</v>
      </c>
      <c r="K702" s="125">
        <v>46213</v>
      </c>
      <c r="L702" s="125">
        <v>46215</v>
      </c>
      <c r="M702" s="125">
        <v>46227</v>
      </c>
      <c r="N702" s="125">
        <v>46225</v>
      </c>
      <c r="O702" s="125">
        <v>46235</v>
      </c>
      <c r="P702" s="125"/>
      <c r="Q702" s="125"/>
      <c r="R702" s="125">
        <v>46235</v>
      </c>
      <c r="S702" s="125">
        <v>46235</v>
      </c>
      <c r="T702" s="125"/>
      <c r="U702" s="125">
        <v>46244</v>
      </c>
      <c r="V702" s="125">
        <v>46248</v>
      </c>
      <c r="W702" s="125">
        <v>46246</v>
      </c>
      <c r="X702" s="125">
        <v>46251</v>
      </c>
      <c r="Y702" s="125"/>
      <c r="Z702" s="125"/>
      <c r="AA702" s="125"/>
      <c r="AB702" s="125"/>
      <c r="AC702" s="125">
        <v>46251</v>
      </c>
      <c r="AD702" s="125">
        <v>46256</v>
      </c>
      <c r="AE702" s="125"/>
      <c r="AF702" s="125"/>
      <c r="AG702" s="125">
        <v>46259</v>
      </c>
      <c r="AH702" s="125">
        <v>46261</v>
      </c>
      <c r="AI702" s="125">
        <v>46265</v>
      </c>
      <c r="AJ702" s="136">
        <v>46278</v>
      </c>
      <c r="AK702" s="136">
        <v>46280</v>
      </c>
      <c r="AL702" s="198">
        <v>95</v>
      </c>
      <c r="AM702" s="14" t="s">
        <v>301</v>
      </c>
      <c r="AN702" s="14" t="s">
        <v>658</v>
      </c>
      <c r="AO702" s="14" t="s">
        <v>58</v>
      </c>
      <c r="AP702" s="14"/>
      <c r="AQ702" s="18" t="s">
        <v>2074</v>
      </c>
      <c r="AR702" s="55" t="s">
        <v>21</v>
      </c>
      <c r="AS702" s="120"/>
      <c r="AT702" s="44" t="s">
        <v>595</v>
      </c>
      <c r="AU702" s="187"/>
      <c r="AV702" s="44"/>
      <c r="AW702" s="173" t="s">
        <v>468</v>
      </c>
      <c r="AX702" s="44">
        <f>IFERROR(VLOOKUP(B702,'[1]Tracking sheet'!$A$3:$D$98000,2,0),0)</f>
        <v>1601</v>
      </c>
      <c r="AY702" s="44">
        <f>IFERROR(VLOOKUP(B702,'[1]Tracking sheet'!$A$3:$D$98000,3,0),0)</f>
        <v>1601</v>
      </c>
      <c r="AZ702" s="159">
        <f t="shared" si="201"/>
        <v>0</v>
      </c>
      <c r="BA702" s="158">
        <f>IFERROR(VLOOKUP(B702,'[2]Tracking Sheet'!$B$3:$J$5000,2,0),0)</f>
        <v>8494</v>
      </c>
      <c r="BB702" s="174">
        <f t="shared" si="202"/>
        <v>286</v>
      </c>
      <c r="BC702" s="44">
        <f>IFERROR(VLOOKUP(G702,'[1]Tracking sheet'!$A$3:$D$98000,2,0),0)</f>
        <v>0</v>
      </c>
      <c r="BD702" s="44">
        <f>IFERROR(VLOOKUP(G702,'[1]Tracking sheet'!$A$3:$D$98000,3,0),0)</f>
        <v>0</v>
      </c>
      <c r="BE702" s="159">
        <f t="shared" si="205"/>
        <v>0</v>
      </c>
      <c r="BF702" s="158">
        <f>IFERROR(VLOOKUP(G702,'[2]Tracking Sheet'!$B$3:$J$5000,2,0),0)</f>
        <v>0</v>
      </c>
      <c r="BG702" s="174" t="e">
        <f t="shared" si="206"/>
        <v>#VALUE!</v>
      </c>
      <c r="BH702" s="44">
        <f>IFERROR(VLOOKUP(L702,'[1]Tracking sheet'!$A$3:$D$98000,2,0),0)</f>
        <v>0</v>
      </c>
      <c r="BI702" s="44">
        <f>IFERROR(VLOOKUP(L702,'[1]Tracking sheet'!$A$3:$D$98000,3,0),0)</f>
        <v>0</v>
      </c>
      <c r="BJ702" s="159">
        <f t="shared" si="207"/>
        <v>0</v>
      </c>
      <c r="BK702" s="158">
        <f>IFERROR(VLOOKUP(L702,'[2]Tracking Sheet'!$B$3:$J$5000,2,0),0)</f>
        <v>0</v>
      </c>
      <c r="BL702" s="174">
        <f t="shared" si="208"/>
        <v>-46225</v>
      </c>
      <c r="BM702" s="44">
        <f>IFERROR(VLOOKUP(Q702,'[1]Tracking sheet'!$A$3:$D$98000,2,0),0)</f>
        <v>0</v>
      </c>
      <c r="BN702" s="187">
        <f t="shared" si="209"/>
        <v>38</v>
      </c>
      <c r="BO702" s="44" t="s">
        <v>971</v>
      </c>
      <c r="BR702" s="70" t="s">
        <v>2929</v>
      </c>
    </row>
    <row r="703" spans="1:70" ht="36" customHeight="1" x14ac:dyDescent="0.3">
      <c r="A703" s="53" t="s">
        <v>3</v>
      </c>
      <c r="B703" s="135" t="s">
        <v>2075</v>
      </c>
      <c r="C703" s="127">
        <v>13242426</v>
      </c>
      <c r="D703" s="53">
        <v>9940</v>
      </c>
      <c r="E703" s="53">
        <v>1384</v>
      </c>
      <c r="F703" s="136">
        <v>46183</v>
      </c>
      <c r="G703" s="125">
        <v>46193</v>
      </c>
      <c r="H703" s="18" t="s">
        <v>812</v>
      </c>
      <c r="I703" s="18" t="s">
        <v>347</v>
      </c>
      <c r="J703" s="125">
        <v>46204</v>
      </c>
      <c r="K703" s="125">
        <v>46213</v>
      </c>
      <c r="L703" s="125">
        <v>46216</v>
      </c>
      <c r="M703" s="125">
        <v>46228</v>
      </c>
      <c r="N703" s="125">
        <v>46232</v>
      </c>
      <c r="O703" s="125">
        <v>46241</v>
      </c>
      <c r="P703" s="125"/>
      <c r="Q703" s="125"/>
      <c r="R703" s="125">
        <v>46244</v>
      </c>
      <c r="S703" s="125">
        <v>46244</v>
      </c>
      <c r="T703" s="125"/>
      <c r="U703" s="125">
        <v>46249</v>
      </c>
      <c r="V703" s="125">
        <v>46254</v>
      </c>
      <c r="W703" s="125">
        <v>46253</v>
      </c>
      <c r="X703" s="125">
        <v>46258</v>
      </c>
      <c r="Y703" s="125"/>
      <c r="Z703" s="125"/>
      <c r="AA703" s="125"/>
      <c r="AB703" s="125"/>
      <c r="AC703" s="125">
        <v>46258</v>
      </c>
      <c r="AD703" s="125">
        <v>46265</v>
      </c>
      <c r="AE703" s="125"/>
      <c r="AF703" s="125"/>
      <c r="AG703" s="125">
        <v>46268</v>
      </c>
      <c r="AH703" s="125">
        <v>46270</v>
      </c>
      <c r="AI703" s="125">
        <v>46273</v>
      </c>
      <c r="AJ703" s="136">
        <v>46279</v>
      </c>
      <c r="AK703" s="136">
        <v>46281</v>
      </c>
      <c r="AL703" s="198">
        <f t="shared" ref="AL703" si="211">+AJ703-F703</f>
        <v>96</v>
      </c>
      <c r="AM703" s="14" t="s">
        <v>286</v>
      </c>
      <c r="AN703" s="14" t="s">
        <v>658</v>
      </c>
      <c r="AO703" s="14" t="s">
        <v>58</v>
      </c>
      <c r="AP703" s="14"/>
      <c r="AQ703" s="18" t="s">
        <v>2195</v>
      </c>
      <c r="AR703" s="55" t="s">
        <v>21</v>
      </c>
      <c r="AS703" s="199"/>
      <c r="AT703" s="44" t="s">
        <v>596</v>
      </c>
      <c r="AU703" s="187"/>
      <c r="AV703" s="44"/>
      <c r="AW703" s="173" t="s">
        <v>468</v>
      </c>
      <c r="AX703" s="44">
        <f>IFERROR(VLOOKUP(B703,'[1]Tracking sheet'!$A$3:$D$98000,2,0),0)</f>
        <v>1386</v>
      </c>
      <c r="AY703" s="44">
        <f>IFERROR(VLOOKUP(B703,'[1]Tracking sheet'!$A$3:$D$98000,3,0),0)</f>
        <v>1386</v>
      </c>
      <c r="AZ703" s="159">
        <f t="shared" si="201"/>
        <v>0</v>
      </c>
      <c r="BA703" s="158">
        <f>IFERROR(VLOOKUP(B703,'[2]Tracking Sheet'!$B$3:$J$5000,2,0),0)</f>
        <v>10310</v>
      </c>
      <c r="BB703" s="174">
        <f t="shared" si="202"/>
        <v>370</v>
      </c>
      <c r="BC703" s="44">
        <f>IFERROR(VLOOKUP(G703,'[1]Tracking sheet'!$A$3:$D$98000,2,0),0)</f>
        <v>0</v>
      </c>
      <c r="BD703" s="44">
        <f>IFERROR(VLOOKUP(G703,'[1]Tracking sheet'!$A$3:$D$98000,3,0),0)</f>
        <v>0</v>
      </c>
      <c r="BE703" s="159">
        <f t="shared" si="205"/>
        <v>0</v>
      </c>
      <c r="BF703" s="158">
        <f>IFERROR(VLOOKUP(G703,'[2]Tracking Sheet'!$B$3:$J$5000,2,0),0)</f>
        <v>0</v>
      </c>
      <c r="BG703" s="174" t="e">
        <f t="shared" si="206"/>
        <v>#VALUE!</v>
      </c>
      <c r="BH703" s="44">
        <f>IFERROR(VLOOKUP(L703,'[1]Tracking sheet'!$A$3:$D$98000,2,0),0)</f>
        <v>0</v>
      </c>
      <c r="BI703" s="44">
        <f>IFERROR(VLOOKUP(L703,'[1]Tracking sheet'!$A$3:$D$98000,3,0),0)</f>
        <v>0</v>
      </c>
      <c r="BJ703" s="159">
        <f t="shared" si="207"/>
        <v>0</v>
      </c>
      <c r="BK703" s="158">
        <f>IFERROR(VLOOKUP(L703,'[2]Tracking Sheet'!$B$3:$J$5000,2,0),0)</f>
        <v>0</v>
      </c>
      <c r="BL703" s="174">
        <f t="shared" si="208"/>
        <v>-46232</v>
      </c>
      <c r="BM703" s="44">
        <f>IFERROR(VLOOKUP(Q703,'[1]Tracking sheet'!$A$3:$D$98000,2,0),0)</f>
        <v>0</v>
      </c>
      <c r="BN703" s="187">
        <f t="shared" si="209"/>
        <v>38</v>
      </c>
      <c r="BO703" s="44" t="s">
        <v>972</v>
      </c>
      <c r="BR703" s="70" t="s">
        <v>2929</v>
      </c>
    </row>
    <row r="704" spans="1:70" ht="36" customHeight="1" x14ac:dyDescent="0.3">
      <c r="A704" s="53" t="s">
        <v>3</v>
      </c>
      <c r="B704" s="135">
        <v>47924</v>
      </c>
      <c r="C704" s="127">
        <v>13264822</v>
      </c>
      <c r="D704" s="53">
        <v>4170</v>
      </c>
      <c r="E704" s="53">
        <v>410</v>
      </c>
      <c r="F704" s="136">
        <v>46183</v>
      </c>
      <c r="G704" s="15">
        <v>46193</v>
      </c>
      <c r="H704" s="18" t="s">
        <v>1198</v>
      </c>
      <c r="I704" s="18" t="s">
        <v>625</v>
      </c>
      <c r="J704" s="192"/>
      <c r="K704" s="192"/>
      <c r="L704" s="15">
        <v>46213</v>
      </c>
      <c r="M704" s="15">
        <v>46219</v>
      </c>
      <c r="N704" s="15">
        <v>46227</v>
      </c>
      <c r="O704" s="15">
        <v>46241</v>
      </c>
      <c r="P704" s="14"/>
      <c r="Q704" s="14"/>
      <c r="R704" s="15">
        <v>46244</v>
      </c>
      <c r="S704" s="125">
        <v>46244</v>
      </c>
      <c r="T704" s="15">
        <v>46249</v>
      </c>
      <c r="U704" s="15">
        <v>46251</v>
      </c>
      <c r="V704" s="15">
        <v>46254</v>
      </c>
      <c r="W704" s="15">
        <v>46254</v>
      </c>
      <c r="X704" s="15">
        <v>46256</v>
      </c>
      <c r="Y704" s="14"/>
      <c r="Z704" s="14"/>
      <c r="AA704" s="15">
        <v>46254</v>
      </c>
      <c r="AB704" s="15">
        <v>46259</v>
      </c>
      <c r="AC704" s="15">
        <v>46261</v>
      </c>
      <c r="AD704" s="15">
        <v>46265</v>
      </c>
      <c r="AE704" s="14"/>
      <c r="AF704" s="14"/>
      <c r="AG704" s="15">
        <v>46268</v>
      </c>
      <c r="AH704" s="15">
        <v>46270</v>
      </c>
      <c r="AI704" s="15">
        <v>46273</v>
      </c>
      <c r="AJ704" s="136">
        <v>46278</v>
      </c>
      <c r="AK704" s="58">
        <v>46280</v>
      </c>
      <c r="AL704" s="198">
        <v>95</v>
      </c>
      <c r="AM704" s="14" t="s">
        <v>521</v>
      </c>
      <c r="AN704" s="14" t="s">
        <v>658</v>
      </c>
      <c r="AO704" s="14" t="s">
        <v>42</v>
      </c>
      <c r="AP704" s="14" t="s">
        <v>18</v>
      </c>
      <c r="AQ704" s="18" t="s">
        <v>2076</v>
      </c>
      <c r="AR704" s="55"/>
      <c r="AS704" s="120"/>
      <c r="AT704" s="44" t="s">
        <v>595</v>
      </c>
      <c r="AU704" s="187"/>
      <c r="AV704" s="44"/>
      <c r="AW704" s="173" t="s">
        <v>468</v>
      </c>
      <c r="AX704" s="44">
        <f>IFERROR(VLOOKUP(B704,'[1]Tracking sheet'!$A$3:$D$98000,2,0),0)</f>
        <v>410</v>
      </c>
      <c r="AY704" s="44">
        <f>IFERROR(VLOOKUP(B704,'[1]Tracking sheet'!$A$3:$D$98000,3,0),0)</f>
        <v>410</v>
      </c>
      <c r="AZ704" s="159">
        <f t="shared" si="201"/>
        <v>0</v>
      </c>
      <c r="BA704" s="158">
        <f>IFERROR(VLOOKUP(B704,'[2]Tracking Sheet'!$B$3:$J$5000,2,0),0)</f>
        <v>4411</v>
      </c>
      <c r="BB704" s="174">
        <f t="shared" si="202"/>
        <v>241</v>
      </c>
      <c r="BC704" s="44">
        <f>IFERROR(VLOOKUP(G704,'[1]Tracking sheet'!$A$3:$D$98000,2,0),0)</f>
        <v>0</v>
      </c>
      <c r="BD704" s="44">
        <f>IFERROR(VLOOKUP(G704,'[1]Tracking sheet'!$A$3:$D$98000,3,0),0)</f>
        <v>0</v>
      </c>
      <c r="BE704" s="159">
        <f t="shared" si="205"/>
        <v>0</v>
      </c>
      <c r="BF704" s="158">
        <f>IFERROR(VLOOKUP(G704,'[2]Tracking Sheet'!$B$3:$J$5000,2,0),0)</f>
        <v>0</v>
      </c>
      <c r="BG704" s="174" t="e">
        <f t="shared" si="206"/>
        <v>#VALUE!</v>
      </c>
      <c r="BH704" s="44">
        <f>IFERROR(VLOOKUP(L704,'[1]Tracking sheet'!$A$3:$D$98000,2,0),0)</f>
        <v>0</v>
      </c>
      <c r="BI704" s="44">
        <f>IFERROR(VLOOKUP(L704,'[1]Tracking sheet'!$A$3:$D$98000,3,0),0)</f>
        <v>0</v>
      </c>
      <c r="BJ704" s="159">
        <f t="shared" si="207"/>
        <v>0</v>
      </c>
      <c r="BK704" s="158">
        <f>IFERROR(VLOOKUP(L704,'[2]Tracking Sheet'!$B$3:$J$5000,2,0),0)</f>
        <v>0</v>
      </c>
      <c r="BL704" s="174">
        <f t="shared" si="208"/>
        <v>-46227</v>
      </c>
      <c r="BM704" s="44">
        <f>IFERROR(VLOOKUP(Q704,'[1]Tracking sheet'!$A$3:$D$98000,2,0),0)</f>
        <v>0</v>
      </c>
      <c r="BN704" s="187">
        <f t="shared" si="209"/>
        <v>38</v>
      </c>
      <c r="BO704" s="44" t="s">
        <v>972</v>
      </c>
      <c r="BR704" s="70" t="s">
        <v>3084</v>
      </c>
    </row>
    <row r="705" spans="1:70" ht="36" customHeight="1" x14ac:dyDescent="0.3">
      <c r="A705" s="53" t="s">
        <v>3</v>
      </c>
      <c r="B705" s="135">
        <v>47925</v>
      </c>
      <c r="C705" s="127">
        <v>13264824</v>
      </c>
      <c r="D705" s="53">
        <v>3678</v>
      </c>
      <c r="E705" s="53">
        <v>377</v>
      </c>
      <c r="F705" s="136">
        <v>46183</v>
      </c>
      <c r="G705" s="15">
        <v>46193</v>
      </c>
      <c r="H705" s="18" t="s">
        <v>1198</v>
      </c>
      <c r="I705" s="18" t="s">
        <v>625</v>
      </c>
      <c r="J705" s="192"/>
      <c r="K705" s="192"/>
      <c r="L705" s="15">
        <v>46213</v>
      </c>
      <c r="M705" s="15">
        <v>46218</v>
      </c>
      <c r="N705" s="15">
        <v>46225</v>
      </c>
      <c r="O705" s="15">
        <v>46238</v>
      </c>
      <c r="P705" s="14"/>
      <c r="Q705" s="14"/>
      <c r="R705" s="15">
        <v>46241</v>
      </c>
      <c r="S705" s="125">
        <v>46241</v>
      </c>
      <c r="T705" s="15">
        <v>46247</v>
      </c>
      <c r="U705" s="15">
        <v>46249</v>
      </c>
      <c r="V705" s="15">
        <v>46252</v>
      </c>
      <c r="W705" s="15">
        <v>46254</v>
      </c>
      <c r="X705" s="15">
        <v>46256</v>
      </c>
      <c r="Y705" s="14"/>
      <c r="Z705" s="14"/>
      <c r="AA705" s="15">
        <v>46253</v>
      </c>
      <c r="AB705" s="15">
        <v>46259</v>
      </c>
      <c r="AC705" s="15">
        <v>46261</v>
      </c>
      <c r="AD705" s="15">
        <v>46265</v>
      </c>
      <c r="AE705" s="14"/>
      <c r="AF705" s="14"/>
      <c r="AG705" s="15">
        <v>46268</v>
      </c>
      <c r="AH705" s="15">
        <v>46270</v>
      </c>
      <c r="AI705" s="15">
        <v>46275</v>
      </c>
      <c r="AJ705" s="136">
        <v>46278</v>
      </c>
      <c r="AK705" s="58">
        <v>46280</v>
      </c>
      <c r="AL705" s="198">
        <v>95</v>
      </c>
      <c r="AM705" s="14" t="s">
        <v>521</v>
      </c>
      <c r="AN705" s="14" t="s">
        <v>658</v>
      </c>
      <c r="AO705" s="14" t="s">
        <v>42</v>
      </c>
      <c r="AP705" s="14" t="s">
        <v>18</v>
      </c>
      <c r="AQ705" s="18" t="s">
        <v>2077</v>
      </c>
      <c r="AR705" s="55"/>
      <c r="AS705" s="120"/>
      <c r="AT705" s="44" t="s">
        <v>595</v>
      </c>
      <c r="AU705" s="187"/>
      <c r="AV705" s="44"/>
      <c r="AW705" s="173" t="s">
        <v>468</v>
      </c>
      <c r="AX705" s="44">
        <f>IFERROR(VLOOKUP(B705,'[1]Tracking sheet'!$A$3:$D$98000,2,0),0)</f>
        <v>376</v>
      </c>
      <c r="AY705" s="44">
        <f>IFERROR(VLOOKUP(B705,'[1]Tracking sheet'!$A$3:$D$98000,3,0),0)</f>
        <v>376</v>
      </c>
      <c r="AZ705" s="159">
        <f t="shared" si="201"/>
        <v>0</v>
      </c>
      <c r="BA705" s="158">
        <f>IFERROR(VLOOKUP(B705,'[2]Tracking Sheet'!$B$3:$J$5000,2,0),0)</f>
        <v>3805</v>
      </c>
      <c r="BB705" s="174">
        <f t="shared" si="202"/>
        <v>127</v>
      </c>
      <c r="BC705" s="44">
        <f>IFERROR(VLOOKUP(G705,'[1]Tracking sheet'!$A$3:$D$98000,2,0),0)</f>
        <v>0</v>
      </c>
      <c r="BD705" s="44">
        <f>IFERROR(VLOOKUP(G705,'[1]Tracking sheet'!$A$3:$D$98000,3,0),0)</f>
        <v>0</v>
      </c>
      <c r="BE705" s="159">
        <f t="shared" si="205"/>
        <v>0</v>
      </c>
      <c r="BF705" s="158">
        <f>IFERROR(VLOOKUP(G705,'[2]Tracking Sheet'!$B$3:$J$5000,2,0),0)</f>
        <v>0</v>
      </c>
      <c r="BG705" s="174" t="e">
        <f t="shared" si="206"/>
        <v>#VALUE!</v>
      </c>
      <c r="BH705" s="44">
        <f>IFERROR(VLOOKUP(L705,'[1]Tracking sheet'!$A$3:$D$98000,2,0),0)</f>
        <v>0</v>
      </c>
      <c r="BI705" s="44">
        <f>IFERROR(VLOOKUP(L705,'[1]Tracking sheet'!$A$3:$D$98000,3,0),0)</f>
        <v>0</v>
      </c>
      <c r="BJ705" s="159">
        <f t="shared" si="207"/>
        <v>0</v>
      </c>
      <c r="BK705" s="158">
        <f>IFERROR(VLOOKUP(L705,'[2]Tracking Sheet'!$B$3:$J$5000,2,0),0)</f>
        <v>0</v>
      </c>
      <c r="BL705" s="174">
        <f t="shared" si="208"/>
        <v>-46225</v>
      </c>
      <c r="BM705" s="44">
        <f>IFERROR(VLOOKUP(Q705,'[1]Tracking sheet'!$A$3:$D$98000,2,0),0)</f>
        <v>0</v>
      </c>
      <c r="BN705" s="187">
        <f t="shared" si="209"/>
        <v>38</v>
      </c>
      <c r="BO705" s="44" t="s">
        <v>972</v>
      </c>
      <c r="BR705" s="70" t="s">
        <v>3084</v>
      </c>
    </row>
    <row r="706" spans="1:70" ht="36" customHeight="1" x14ac:dyDescent="0.3">
      <c r="A706" s="53" t="s">
        <v>3</v>
      </c>
      <c r="B706" s="135">
        <v>47923</v>
      </c>
      <c r="C706" s="127">
        <v>13264623</v>
      </c>
      <c r="D706" s="53">
        <v>6432</v>
      </c>
      <c r="E706" s="53">
        <v>929</v>
      </c>
      <c r="F706" s="136">
        <v>46183</v>
      </c>
      <c r="G706" s="15">
        <v>46193</v>
      </c>
      <c r="H706" s="18" t="s">
        <v>644</v>
      </c>
      <c r="I706" s="18" t="s">
        <v>347</v>
      </c>
      <c r="J706" s="125">
        <v>46215</v>
      </c>
      <c r="K706" s="125">
        <v>46221</v>
      </c>
      <c r="L706" s="15">
        <v>46223</v>
      </c>
      <c r="M706" s="15">
        <v>46238</v>
      </c>
      <c r="N706" s="15">
        <v>46241</v>
      </c>
      <c r="O706" s="15">
        <v>46247</v>
      </c>
      <c r="P706" s="14"/>
      <c r="Q706" s="14"/>
      <c r="R706" s="15">
        <v>46249</v>
      </c>
      <c r="S706" s="125">
        <v>46249</v>
      </c>
      <c r="T706" s="15">
        <v>46255</v>
      </c>
      <c r="U706" s="15">
        <v>46258</v>
      </c>
      <c r="V706" s="15">
        <v>46261</v>
      </c>
      <c r="W706" s="15">
        <v>46261</v>
      </c>
      <c r="X706" s="15">
        <v>46263</v>
      </c>
      <c r="Y706" s="14"/>
      <c r="Z706" s="14"/>
      <c r="AA706" s="14"/>
      <c r="AB706" s="14"/>
      <c r="AC706" s="15">
        <v>46266</v>
      </c>
      <c r="AD706" s="15">
        <v>46270</v>
      </c>
      <c r="AE706" s="14"/>
      <c r="AF706" s="14"/>
      <c r="AG706" s="15">
        <v>46273</v>
      </c>
      <c r="AH706" s="15">
        <v>46274</v>
      </c>
      <c r="AI706" s="15">
        <v>46276</v>
      </c>
      <c r="AJ706" s="136">
        <v>46279</v>
      </c>
      <c r="AK706" s="58">
        <v>46281</v>
      </c>
      <c r="AL706" s="198">
        <v>96</v>
      </c>
      <c r="AM706" s="14" t="s">
        <v>301</v>
      </c>
      <c r="AN706" s="14" t="s">
        <v>658</v>
      </c>
      <c r="AO706" s="14" t="s">
        <v>42</v>
      </c>
      <c r="AP706" s="14"/>
      <c r="AQ706" s="18" t="s">
        <v>769</v>
      </c>
      <c r="AR706" s="55" t="s">
        <v>21</v>
      </c>
      <c r="AS706" s="120"/>
      <c r="AT706" s="44" t="s">
        <v>595</v>
      </c>
      <c r="AU706" s="187"/>
      <c r="AV706" s="44"/>
      <c r="AW706" s="173" t="s">
        <v>468</v>
      </c>
      <c r="AX706" s="44">
        <f>IFERROR(VLOOKUP(B706,'[1]Tracking sheet'!$A$3:$D$98000,2,0),0)</f>
        <v>1471</v>
      </c>
      <c r="AY706" s="44">
        <f>IFERROR(VLOOKUP(B706,'[1]Tracking sheet'!$A$3:$D$98000,3,0),0)</f>
        <v>1471</v>
      </c>
      <c r="AZ706" s="159">
        <f t="shared" si="201"/>
        <v>0</v>
      </c>
      <c r="BA706" s="158">
        <f>IFERROR(VLOOKUP(B706,'[2]Tracking Sheet'!$B$3:$J$5000,2,0),0)</f>
        <v>6645</v>
      </c>
      <c r="BB706" s="174">
        <f t="shared" si="202"/>
        <v>213</v>
      </c>
      <c r="BC706" s="44">
        <f>IFERROR(VLOOKUP(G706,'[1]Tracking sheet'!$A$3:$D$98000,2,0),0)</f>
        <v>0</v>
      </c>
      <c r="BD706" s="44">
        <f>IFERROR(VLOOKUP(G706,'[1]Tracking sheet'!$A$3:$D$98000,3,0),0)</f>
        <v>0</v>
      </c>
      <c r="BE706" s="159">
        <f t="shared" si="205"/>
        <v>0</v>
      </c>
      <c r="BF706" s="158">
        <f>IFERROR(VLOOKUP(G706,'[2]Tracking Sheet'!$B$3:$J$5000,2,0),0)</f>
        <v>0</v>
      </c>
      <c r="BG706" s="174" t="e">
        <f t="shared" si="206"/>
        <v>#VALUE!</v>
      </c>
      <c r="BH706" s="44">
        <f>IFERROR(VLOOKUP(L706,'[1]Tracking sheet'!$A$3:$D$98000,2,0),0)</f>
        <v>0</v>
      </c>
      <c r="BI706" s="44">
        <f>IFERROR(VLOOKUP(L706,'[1]Tracking sheet'!$A$3:$D$98000,3,0),0)</f>
        <v>0</v>
      </c>
      <c r="BJ706" s="159">
        <f t="shared" si="207"/>
        <v>0</v>
      </c>
      <c r="BK706" s="158">
        <f>IFERROR(VLOOKUP(L706,'[2]Tracking Sheet'!$B$3:$J$5000,2,0),0)</f>
        <v>0</v>
      </c>
      <c r="BL706" s="174">
        <f t="shared" si="208"/>
        <v>-46241</v>
      </c>
      <c r="BM706" s="44">
        <f>IFERROR(VLOOKUP(Q706,'[1]Tracking sheet'!$A$3:$D$98000,2,0),0)</f>
        <v>0</v>
      </c>
      <c r="BN706" s="187">
        <f t="shared" si="209"/>
        <v>38</v>
      </c>
      <c r="BO706" s="44" t="s">
        <v>1846</v>
      </c>
      <c r="BR706" s="70" t="s">
        <v>3267</v>
      </c>
    </row>
    <row r="707" spans="1:70" ht="36" customHeight="1" x14ac:dyDescent="0.3">
      <c r="A707" s="62" t="s">
        <v>3</v>
      </c>
      <c r="B707" s="135">
        <v>47956</v>
      </c>
      <c r="C707" s="127">
        <v>13263826</v>
      </c>
      <c r="D707" s="53">
        <v>2909</v>
      </c>
      <c r="E707" s="53">
        <v>1534</v>
      </c>
      <c r="F707" s="136">
        <v>46183</v>
      </c>
      <c r="G707" s="125">
        <v>46195</v>
      </c>
      <c r="H707" s="18" t="s">
        <v>1430</v>
      </c>
      <c r="I707" s="18" t="s">
        <v>256</v>
      </c>
      <c r="J707" s="192"/>
      <c r="K707" s="192"/>
      <c r="L707" s="15">
        <v>46208</v>
      </c>
      <c r="M707" s="15">
        <v>46218</v>
      </c>
      <c r="N707" s="15">
        <v>46225</v>
      </c>
      <c r="O707" s="15">
        <v>46242</v>
      </c>
      <c r="P707" s="14"/>
      <c r="Q707" s="14"/>
      <c r="R707" s="15">
        <v>46244</v>
      </c>
      <c r="S707" s="125">
        <v>46244</v>
      </c>
      <c r="T707" s="15">
        <v>46252</v>
      </c>
      <c r="U707" s="15">
        <v>46254</v>
      </c>
      <c r="V707" s="15">
        <v>46256</v>
      </c>
      <c r="W707" s="15">
        <v>46258</v>
      </c>
      <c r="X707" s="15">
        <v>46262</v>
      </c>
      <c r="Y707" s="14"/>
      <c r="Z707" s="14"/>
      <c r="AA707" s="14"/>
      <c r="AB707" s="14"/>
      <c r="AC707" s="15">
        <v>46266</v>
      </c>
      <c r="AD707" s="15">
        <v>46270</v>
      </c>
      <c r="AE707" s="14"/>
      <c r="AF707" s="14"/>
      <c r="AG707" s="15">
        <v>46273</v>
      </c>
      <c r="AH707" s="15">
        <v>46275</v>
      </c>
      <c r="AI707" s="15">
        <v>46280</v>
      </c>
      <c r="AJ707" s="136">
        <v>46286</v>
      </c>
      <c r="AK707" s="136">
        <v>46288</v>
      </c>
      <c r="AL707" s="198">
        <f t="shared" ref="AL707" si="212">+AJ707-F707</f>
        <v>103</v>
      </c>
      <c r="AM707" s="14" t="s">
        <v>656</v>
      </c>
      <c r="AN707" s="14" t="s">
        <v>41</v>
      </c>
      <c r="AO707" s="14" t="s">
        <v>28</v>
      </c>
      <c r="AP707" s="14"/>
      <c r="AQ707" s="18" t="s">
        <v>2078</v>
      </c>
      <c r="AR707" s="189"/>
      <c r="AS707" s="199" t="s">
        <v>2079</v>
      </c>
      <c r="AT707" s="44" t="s">
        <v>595</v>
      </c>
      <c r="AU707" s="187"/>
      <c r="AV707" s="44"/>
      <c r="AW707" s="173" t="s">
        <v>468</v>
      </c>
      <c r="AX707" s="44">
        <f>IFERROR(VLOOKUP(B707,'[1]Tracking sheet'!$A$3:$D$98000,2,0),0)</f>
        <v>1535</v>
      </c>
      <c r="AY707" s="44">
        <f>IFERROR(VLOOKUP(B707,'[1]Tracking sheet'!$A$3:$D$98000,3,0),0)</f>
        <v>1535</v>
      </c>
      <c r="AZ707" s="159">
        <f t="shared" si="201"/>
        <v>0</v>
      </c>
      <c r="BA707" s="158">
        <f>IFERROR(VLOOKUP(B707,'[2]Tracking Sheet'!$B$3:$J$5000,2,0),0)</f>
        <v>3065</v>
      </c>
      <c r="BB707" s="174">
        <f t="shared" si="202"/>
        <v>156</v>
      </c>
      <c r="BC707" s="44">
        <f>IFERROR(VLOOKUP(G707,'[1]Tracking sheet'!$A$3:$D$98000,2,0),0)</f>
        <v>0</v>
      </c>
      <c r="BD707" s="44">
        <f>IFERROR(VLOOKUP(G707,'[1]Tracking sheet'!$A$3:$D$98000,3,0),0)</f>
        <v>0</v>
      </c>
      <c r="BE707" s="159">
        <f t="shared" si="205"/>
        <v>0</v>
      </c>
      <c r="BF707" s="158">
        <f>IFERROR(VLOOKUP(G707,'[2]Tracking Sheet'!$B$3:$J$5000,2,0),0)</f>
        <v>0</v>
      </c>
      <c r="BG707" s="174" t="e">
        <f t="shared" si="206"/>
        <v>#VALUE!</v>
      </c>
      <c r="BH707" s="44">
        <f>IFERROR(VLOOKUP(L707,'[1]Tracking sheet'!$A$3:$D$98000,2,0),0)</f>
        <v>0</v>
      </c>
      <c r="BI707" s="44">
        <f>IFERROR(VLOOKUP(L707,'[1]Tracking sheet'!$A$3:$D$98000,3,0),0)</f>
        <v>0</v>
      </c>
      <c r="BJ707" s="159">
        <f t="shared" si="207"/>
        <v>0</v>
      </c>
      <c r="BK707" s="158">
        <f>IFERROR(VLOOKUP(L707,'[2]Tracking Sheet'!$B$3:$J$5000,2,0),0)</f>
        <v>0</v>
      </c>
      <c r="BL707" s="174">
        <f t="shared" si="208"/>
        <v>-46225</v>
      </c>
      <c r="BM707" s="44">
        <f>IFERROR(VLOOKUP(Q707,'[1]Tracking sheet'!$A$3:$D$98000,2,0),0)</f>
        <v>0</v>
      </c>
      <c r="BN707" s="187">
        <f t="shared" si="209"/>
        <v>39</v>
      </c>
      <c r="BO707" s="44" t="s">
        <v>972</v>
      </c>
      <c r="BR707" s="70" t="s">
        <v>3267</v>
      </c>
    </row>
    <row r="708" spans="1:70" ht="36" customHeight="1" x14ac:dyDescent="0.3">
      <c r="A708" s="62" t="s">
        <v>3</v>
      </c>
      <c r="B708" s="135">
        <v>47948</v>
      </c>
      <c r="C708" s="127">
        <v>13252737</v>
      </c>
      <c r="D708" s="53">
        <v>2230</v>
      </c>
      <c r="E708" s="53">
        <v>816</v>
      </c>
      <c r="F708" s="136">
        <v>46183</v>
      </c>
      <c r="G708" s="125">
        <v>46195</v>
      </c>
      <c r="H708" s="18" t="s">
        <v>2080</v>
      </c>
      <c r="I708" s="18" t="s">
        <v>348</v>
      </c>
      <c r="J708" s="192"/>
      <c r="K708" s="192"/>
      <c r="L708" s="15">
        <v>46213</v>
      </c>
      <c r="M708" s="15">
        <v>46219</v>
      </c>
      <c r="N708" s="15">
        <v>46225</v>
      </c>
      <c r="O708" s="15">
        <v>46244</v>
      </c>
      <c r="P708" s="14"/>
      <c r="Q708" s="14"/>
      <c r="R708" s="15">
        <v>46247</v>
      </c>
      <c r="S708" s="125">
        <v>46247</v>
      </c>
      <c r="T708" s="15">
        <v>46252</v>
      </c>
      <c r="U708" s="15">
        <v>46254</v>
      </c>
      <c r="V708" s="15">
        <v>46256</v>
      </c>
      <c r="W708" s="15">
        <v>46258</v>
      </c>
      <c r="X708" s="15">
        <v>46262</v>
      </c>
      <c r="Y708" s="14"/>
      <c r="Z708" s="14"/>
      <c r="AA708" s="14"/>
      <c r="AB708" s="14"/>
      <c r="AC708" s="15">
        <v>46266</v>
      </c>
      <c r="AD708" s="15">
        <v>46269</v>
      </c>
      <c r="AE708" s="14"/>
      <c r="AF708" s="14"/>
      <c r="AG708" s="15">
        <v>46272</v>
      </c>
      <c r="AH708" s="15">
        <v>46274</v>
      </c>
      <c r="AI708" s="15">
        <v>46279</v>
      </c>
      <c r="AJ708" s="136">
        <v>46286</v>
      </c>
      <c r="AK708" s="136">
        <v>46288</v>
      </c>
      <c r="AL708" s="198">
        <v>103</v>
      </c>
      <c r="AM708" s="14" t="s">
        <v>294</v>
      </c>
      <c r="AN708" s="14" t="s">
        <v>41</v>
      </c>
      <c r="AO708" s="14" t="s">
        <v>18</v>
      </c>
      <c r="AP708" s="14"/>
      <c r="AQ708" s="18" t="s">
        <v>2081</v>
      </c>
      <c r="AR708" s="189"/>
      <c r="AS708" s="120"/>
      <c r="AT708" s="44" t="s">
        <v>595</v>
      </c>
      <c r="AU708" s="187"/>
      <c r="AV708" s="44"/>
      <c r="AW708" s="173" t="s">
        <v>468</v>
      </c>
      <c r="AX708" s="44">
        <f>IFERROR(VLOOKUP(B708,'[1]Tracking sheet'!$A$3:$D$98000,2,0),0)</f>
        <v>817</v>
      </c>
      <c r="AY708" s="44">
        <f>IFERROR(VLOOKUP(B708,'[1]Tracking sheet'!$A$3:$D$98000,3,0),0)</f>
        <v>817</v>
      </c>
      <c r="AZ708" s="159">
        <f t="shared" ref="AZ708:AZ771" si="213">AY708-AX708</f>
        <v>0</v>
      </c>
      <c r="BA708" s="158">
        <f>IFERROR(VLOOKUP(B708,'[2]Tracking Sheet'!$B$3:$J$5000,2,0),0)</f>
        <v>2281</v>
      </c>
      <c r="BB708" s="174">
        <f t="shared" ref="BB708:BB771" si="214">BA708-D708</f>
        <v>51</v>
      </c>
      <c r="BC708" s="44">
        <f>IFERROR(VLOOKUP(G708,'[1]Tracking sheet'!$A$3:$D$98000,2,0),0)</f>
        <v>0</v>
      </c>
      <c r="BD708" s="44">
        <f>IFERROR(VLOOKUP(G708,'[1]Tracking sheet'!$A$3:$D$98000,3,0),0)</f>
        <v>0</v>
      </c>
      <c r="BE708" s="159">
        <f t="shared" si="205"/>
        <v>0</v>
      </c>
      <c r="BF708" s="158">
        <f>IFERROR(VLOOKUP(G708,'[2]Tracking Sheet'!$B$3:$J$5000,2,0),0)</f>
        <v>0</v>
      </c>
      <c r="BG708" s="174" t="e">
        <f t="shared" si="206"/>
        <v>#VALUE!</v>
      </c>
      <c r="BH708" s="44">
        <f>IFERROR(VLOOKUP(L708,'[1]Tracking sheet'!$A$3:$D$98000,2,0),0)</f>
        <v>0</v>
      </c>
      <c r="BI708" s="44">
        <f>IFERROR(VLOOKUP(L708,'[1]Tracking sheet'!$A$3:$D$98000,3,0),0)</f>
        <v>0</v>
      </c>
      <c r="BJ708" s="159">
        <f t="shared" si="207"/>
        <v>0</v>
      </c>
      <c r="BK708" s="158">
        <f>IFERROR(VLOOKUP(L708,'[2]Tracking Sheet'!$B$3:$J$5000,2,0),0)</f>
        <v>0</v>
      </c>
      <c r="BL708" s="174">
        <f t="shared" si="208"/>
        <v>-46225</v>
      </c>
      <c r="BM708" s="44">
        <f>IFERROR(VLOOKUP(Q708,'[1]Tracking sheet'!$A$3:$D$98000,2,0),0)</f>
        <v>0</v>
      </c>
      <c r="BN708" s="187">
        <f t="shared" si="209"/>
        <v>39</v>
      </c>
      <c r="BO708" s="44" t="s">
        <v>972</v>
      </c>
      <c r="BR708" s="70" t="s">
        <v>3084</v>
      </c>
    </row>
    <row r="709" spans="1:70" ht="36" customHeight="1" x14ac:dyDescent="0.3">
      <c r="A709" s="62" t="s">
        <v>3</v>
      </c>
      <c r="B709" s="135">
        <v>47953</v>
      </c>
      <c r="C709" s="127">
        <v>13263760</v>
      </c>
      <c r="D709" s="53">
        <v>1627</v>
      </c>
      <c r="E709" s="53">
        <v>801</v>
      </c>
      <c r="F709" s="136">
        <v>46183</v>
      </c>
      <c r="G709" s="125">
        <v>46195</v>
      </c>
      <c r="H709" s="18" t="s">
        <v>1321</v>
      </c>
      <c r="I709" s="18" t="s">
        <v>348</v>
      </c>
      <c r="J709" s="192"/>
      <c r="K709" s="192"/>
      <c r="L709" s="15">
        <v>46213</v>
      </c>
      <c r="M709" s="15">
        <v>46218</v>
      </c>
      <c r="N709" s="15">
        <v>46225</v>
      </c>
      <c r="O709" s="15">
        <v>46244</v>
      </c>
      <c r="P709" s="14"/>
      <c r="Q709" s="14"/>
      <c r="R709" s="15">
        <v>46246</v>
      </c>
      <c r="S709" s="125">
        <v>46246</v>
      </c>
      <c r="T709" s="15">
        <v>46252</v>
      </c>
      <c r="U709" s="15">
        <v>46254</v>
      </c>
      <c r="V709" s="15">
        <v>46255</v>
      </c>
      <c r="W709" s="15">
        <v>46258</v>
      </c>
      <c r="X709" s="15">
        <v>46262</v>
      </c>
      <c r="Y709" s="14"/>
      <c r="Z709" s="14"/>
      <c r="AA709" s="15"/>
      <c r="AB709" s="15"/>
      <c r="AC709" s="15">
        <v>46266</v>
      </c>
      <c r="AD709" s="15">
        <v>46268</v>
      </c>
      <c r="AE709" s="14"/>
      <c r="AF709" s="14"/>
      <c r="AG709" s="15">
        <v>46272</v>
      </c>
      <c r="AH709" s="15">
        <v>46273</v>
      </c>
      <c r="AI709" s="15">
        <v>46277</v>
      </c>
      <c r="AJ709" s="136">
        <v>46286</v>
      </c>
      <c r="AK709" s="136">
        <v>46288</v>
      </c>
      <c r="AL709" s="198">
        <v>103</v>
      </c>
      <c r="AM709" s="14" t="s">
        <v>294</v>
      </c>
      <c r="AN709" s="14" t="s">
        <v>41</v>
      </c>
      <c r="AO709" s="14" t="s">
        <v>613</v>
      </c>
      <c r="AP709" s="14"/>
      <c r="AQ709" s="18" t="s">
        <v>2082</v>
      </c>
      <c r="AR709" s="189"/>
      <c r="AS709" s="120" t="s">
        <v>2079</v>
      </c>
      <c r="AT709" s="44" t="s">
        <v>595</v>
      </c>
      <c r="AU709" s="187"/>
      <c r="AV709" s="44"/>
      <c r="AW709" s="173" t="s">
        <v>468</v>
      </c>
      <c r="AX709" s="44">
        <f>IFERROR(VLOOKUP(B709,'[1]Tracking sheet'!$A$3:$D$98000,2,0),0)</f>
        <v>802</v>
      </c>
      <c r="AY709" s="44">
        <f>IFERROR(VLOOKUP(B709,'[1]Tracking sheet'!$A$3:$D$98000,3,0),0)</f>
        <v>802</v>
      </c>
      <c r="AZ709" s="159">
        <f t="shared" si="213"/>
        <v>0</v>
      </c>
      <c r="BA709" s="158">
        <f>IFERROR(VLOOKUP(B709,'[2]Tracking Sheet'!$B$3:$J$5000,2,0),0)</f>
        <v>1695</v>
      </c>
      <c r="BB709" s="174">
        <f t="shared" si="214"/>
        <v>68</v>
      </c>
      <c r="BC709" s="44">
        <f>IFERROR(VLOOKUP(G709,'[1]Tracking sheet'!$A$3:$D$98000,2,0),0)</f>
        <v>0</v>
      </c>
      <c r="BD709" s="44">
        <f>IFERROR(VLOOKUP(G709,'[1]Tracking sheet'!$A$3:$D$98000,3,0),0)</f>
        <v>0</v>
      </c>
      <c r="BE709" s="159">
        <f t="shared" si="205"/>
        <v>0</v>
      </c>
      <c r="BF709" s="158">
        <f>IFERROR(VLOOKUP(G709,'[2]Tracking Sheet'!$B$3:$J$5000,2,0),0)</f>
        <v>0</v>
      </c>
      <c r="BG709" s="174" t="e">
        <f t="shared" si="206"/>
        <v>#VALUE!</v>
      </c>
      <c r="BH709" s="44">
        <f>IFERROR(VLOOKUP(L709,'[1]Tracking sheet'!$A$3:$D$98000,2,0),0)</f>
        <v>0</v>
      </c>
      <c r="BI709" s="44">
        <f>IFERROR(VLOOKUP(L709,'[1]Tracking sheet'!$A$3:$D$98000,3,0),0)</f>
        <v>0</v>
      </c>
      <c r="BJ709" s="159">
        <f t="shared" si="207"/>
        <v>0</v>
      </c>
      <c r="BK709" s="158">
        <f>IFERROR(VLOOKUP(L709,'[2]Tracking Sheet'!$B$3:$J$5000,2,0),0)</f>
        <v>0</v>
      </c>
      <c r="BL709" s="174">
        <f t="shared" si="208"/>
        <v>-46225</v>
      </c>
      <c r="BM709" s="44">
        <f>IFERROR(VLOOKUP(Q709,'[1]Tracking sheet'!$A$3:$D$98000,2,0),0)</f>
        <v>0</v>
      </c>
      <c r="BN709" s="187">
        <f t="shared" si="209"/>
        <v>39</v>
      </c>
      <c r="BO709" s="44" t="s">
        <v>972</v>
      </c>
      <c r="BR709" s="70" t="s">
        <v>3267</v>
      </c>
    </row>
    <row r="710" spans="1:70" ht="36" customHeight="1" x14ac:dyDescent="0.3">
      <c r="A710" s="62" t="s">
        <v>3</v>
      </c>
      <c r="B710" s="135">
        <v>47962</v>
      </c>
      <c r="C710" s="127">
        <v>13264503</v>
      </c>
      <c r="D710" s="53">
        <v>1002</v>
      </c>
      <c r="E710" s="53">
        <v>488</v>
      </c>
      <c r="F710" s="136">
        <v>46183</v>
      </c>
      <c r="G710" s="125">
        <v>46195</v>
      </c>
      <c r="H710" s="18" t="s">
        <v>748</v>
      </c>
      <c r="I710" s="18" t="s">
        <v>348</v>
      </c>
      <c r="J710" s="125"/>
      <c r="K710" s="125"/>
      <c r="L710" s="15">
        <v>46213</v>
      </c>
      <c r="M710" s="15">
        <v>46218</v>
      </c>
      <c r="N710" s="15">
        <v>46226</v>
      </c>
      <c r="O710" s="15">
        <v>46244</v>
      </c>
      <c r="P710" s="14"/>
      <c r="Q710" s="14"/>
      <c r="R710" s="15">
        <v>46246</v>
      </c>
      <c r="S710" s="125">
        <v>46246</v>
      </c>
      <c r="T710" s="15">
        <v>46252</v>
      </c>
      <c r="U710" s="15">
        <v>46254</v>
      </c>
      <c r="V710" s="15">
        <v>46255</v>
      </c>
      <c r="W710" s="15">
        <v>46258</v>
      </c>
      <c r="X710" s="15">
        <v>46262</v>
      </c>
      <c r="Y710" s="14"/>
      <c r="Z710" s="14"/>
      <c r="AA710" s="14"/>
      <c r="AB710" s="14"/>
      <c r="AC710" s="15">
        <v>46267</v>
      </c>
      <c r="AD710" s="15">
        <v>46269</v>
      </c>
      <c r="AE710" s="14"/>
      <c r="AF710" s="14"/>
      <c r="AG710" s="15">
        <v>46272</v>
      </c>
      <c r="AH710" s="15">
        <v>46274</v>
      </c>
      <c r="AI710" s="15">
        <v>46277</v>
      </c>
      <c r="AJ710" s="136">
        <v>46286</v>
      </c>
      <c r="AK710" s="136">
        <v>46288</v>
      </c>
      <c r="AL710" s="198">
        <v>103</v>
      </c>
      <c r="AM710" s="14" t="s">
        <v>294</v>
      </c>
      <c r="AN710" s="14" t="s">
        <v>41</v>
      </c>
      <c r="AO710" s="14" t="s">
        <v>613</v>
      </c>
      <c r="AP710" s="14"/>
      <c r="AQ710" s="18" t="s">
        <v>2083</v>
      </c>
      <c r="AR710" s="189"/>
      <c r="AS710" s="120"/>
      <c r="AT710" s="44" t="s">
        <v>595</v>
      </c>
      <c r="AU710" s="187"/>
      <c r="AV710" s="44"/>
      <c r="AW710" s="173" t="s">
        <v>468</v>
      </c>
      <c r="AX710" s="44">
        <f>IFERROR(VLOOKUP(B710,'[1]Tracking sheet'!$A$3:$D$98000,2,0),0)</f>
        <v>487</v>
      </c>
      <c r="AY710" s="44">
        <f>IFERROR(VLOOKUP(B710,'[1]Tracking sheet'!$A$3:$D$98000,3,0),0)</f>
        <v>487</v>
      </c>
      <c r="AZ710" s="159">
        <f t="shared" si="213"/>
        <v>0</v>
      </c>
      <c r="BA710" s="158">
        <f>IFERROR(VLOOKUP(B710,'[2]Tracking Sheet'!$B$3:$J$5000,2,0),0)</f>
        <v>1037</v>
      </c>
      <c r="BB710" s="174">
        <f t="shared" si="214"/>
        <v>35</v>
      </c>
      <c r="BC710" s="44">
        <f>IFERROR(VLOOKUP(G710,'[1]Tracking sheet'!$A$3:$D$98000,2,0),0)</f>
        <v>0</v>
      </c>
      <c r="BD710" s="44">
        <f>IFERROR(VLOOKUP(G710,'[1]Tracking sheet'!$A$3:$D$98000,3,0),0)</f>
        <v>0</v>
      </c>
      <c r="BE710" s="159">
        <f t="shared" si="205"/>
        <v>0</v>
      </c>
      <c r="BF710" s="158">
        <f>IFERROR(VLOOKUP(G710,'[2]Tracking Sheet'!$B$3:$J$5000,2,0),0)</f>
        <v>0</v>
      </c>
      <c r="BG710" s="174" t="e">
        <f t="shared" si="206"/>
        <v>#VALUE!</v>
      </c>
      <c r="BH710" s="44">
        <f>IFERROR(VLOOKUP(L710,'[1]Tracking sheet'!$A$3:$D$98000,2,0),0)</f>
        <v>0</v>
      </c>
      <c r="BI710" s="44">
        <f>IFERROR(VLOOKUP(L710,'[1]Tracking sheet'!$A$3:$D$98000,3,0),0)</f>
        <v>0</v>
      </c>
      <c r="BJ710" s="159">
        <f t="shared" si="207"/>
        <v>0</v>
      </c>
      <c r="BK710" s="158">
        <f>IFERROR(VLOOKUP(L710,'[2]Tracking Sheet'!$B$3:$J$5000,2,0),0)</f>
        <v>0</v>
      </c>
      <c r="BL710" s="174">
        <f t="shared" si="208"/>
        <v>-46226</v>
      </c>
      <c r="BM710" s="44">
        <f>IFERROR(VLOOKUP(Q710,'[1]Tracking sheet'!$A$3:$D$98000,2,0),0)</f>
        <v>0</v>
      </c>
      <c r="BN710" s="187">
        <f t="shared" si="209"/>
        <v>39</v>
      </c>
      <c r="BO710" s="44" t="s">
        <v>972</v>
      </c>
      <c r="BR710" s="70" t="s">
        <v>3084</v>
      </c>
    </row>
    <row r="711" spans="1:70" ht="36" customHeight="1" x14ac:dyDescent="0.3">
      <c r="A711" s="62" t="s">
        <v>3</v>
      </c>
      <c r="B711" s="135">
        <v>47958</v>
      </c>
      <c r="C711" s="127">
        <v>13264045</v>
      </c>
      <c r="D711" s="53">
        <v>3438</v>
      </c>
      <c r="E711" s="53">
        <v>1034</v>
      </c>
      <c r="F711" s="136">
        <v>46183</v>
      </c>
      <c r="G711" s="125">
        <v>46195</v>
      </c>
      <c r="H711" s="18" t="s">
        <v>2084</v>
      </c>
      <c r="I711" s="18" t="s">
        <v>249</v>
      </c>
      <c r="J711" s="125"/>
      <c r="K711" s="125"/>
      <c r="L711" s="15">
        <v>46208</v>
      </c>
      <c r="M711" s="15">
        <v>46218</v>
      </c>
      <c r="N711" s="15">
        <v>46223</v>
      </c>
      <c r="O711" s="15">
        <v>46244</v>
      </c>
      <c r="P711" s="14"/>
      <c r="Q711" s="14"/>
      <c r="R711" s="15">
        <v>46247</v>
      </c>
      <c r="S711" s="125">
        <v>46247</v>
      </c>
      <c r="T711" s="15">
        <v>46253</v>
      </c>
      <c r="U711" s="15">
        <v>46255</v>
      </c>
      <c r="V711" s="15">
        <v>46258</v>
      </c>
      <c r="W711" s="15">
        <v>46258</v>
      </c>
      <c r="X711" s="15">
        <v>46262</v>
      </c>
      <c r="Y711" s="14"/>
      <c r="Z711" s="14"/>
      <c r="AA711" s="14"/>
      <c r="AB711" s="14"/>
      <c r="AC711" s="15">
        <v>46268</v>
      </c>
      <c r="AD711" s="15">
        <v>46272</v>
      </c>
      <c r="AE711" s="14"/>
      <c r="AF711" s="14"/>
      <c r="AG711" s="15">
        <v>46274</v>
      </c>
      <c r="AH711" s="15">
        <v>46277</v>
      </c>
      <c r="AI711" s="15">
        <v>46280</v>
      </c>
      <c r="AJ711" s="136">
        <v>46286</v>
      </c>
      <c r="AK711" s="136">
        <v>46288</v>
      </c>
      <c r="AL711" s="198">
        <v>103</v>
      </c>
      <c r="AM711" s="14" t="s">
        <v>294</v>
      </c>
      <c r="AN711" s="14" t="s">
        <v>41</v>
      </c>
      <c r="AO711" s="14" t="s">
        <v>18</v>
      </c>
      <c r="AP711" s="14"/>
      <c r="AQ711" s="18" t="s">
        <v>2085</v>
      </c>
      <c r="AR711" s="189"/>
      <c r="AS711" s="120" t="s">
        <v>2086</v>
      </c>
      <c r="AT711" s="44" t="s">
        <v>595</v>
      </c>
      <c r="AU711" s="187"/>
      <c r="AV711" s="44"/>
      <c r="AW711" s="173" t="s">
        <v>468</v>
      </c>
      <c r="AX711" s="44">
        <f>IFERROR(VLOOKUP(B711,'[1]Tracking sheet'!$A$3:$D$98000,2,0),0)</f>
        <v>1035</v>
      </c>
      <c r="AY711" s="44">
        <f>IFERROR(VLOOKUP(B711,'[1]Tracking sheet'!$A$3:$D$98000,3,0),0)</f>
        <v>1035</v>
      </c>
      <c r="AZ711" s="159">
        <f t="shared" si="213"/>
        <v>0</v>
      </c>
      <c r="BA711" s="158">
        <f>IFERROR(VLOOKUP(B711,'[2]Tracking Sheet'!$B$3:$J$5000,2,0),0)</f>
        <v>3563</v>
      </c>
      <c r="BB711" s="174">
        <f t="shared" si="214"/>
        <v>125</v>
      </c>
      <c r="BC711" s="44">
        <f>IFERROR(VLOOKUP(G711,'[1]Tracking sheet'!$A$3:$D$98000,2,0),0)</f>
        <v>0</v>
      </c>
      <c r="BD711" s="44">
        <f>IFERROR(VLOOKUP(G711,'[1]Tracking sheet'!$A$3:$D$98000,3,0),0)</f>
        <v>0</v>
      </c>
      <c r="BE711" s="159">
        <f t="shared" si="205"/>
        <v>0</v>
      </c>
      <c r="BF711" s="158">
        <f>IFERROR(VLOOKUP(G711,'[2]Tracking Sheet'!$B$3:$J$5000,2,0),0)</f>
        <v>0</v>
      </c>
      <c r="BG711" s="174" t="e">
        <f t="shared" si="206"/>
        <v>#VALUE!</v>
      </c>
      <c r="BH711" s="44">
        <f>IFERROR(VLOOKUP(L711,'[1]Tracking sheet'!$A$3:$D$98000,2,0),0)</f>
        <v>0</v>
      </c>
      <c r="BI711" s="44">
        <f>IFERROR(VLOOKUP(L711,'[1]Tracking sheet'!$A$3:$D$98000,3,0),0)</f>
        <v>0</v>
      </c>
      <c r="BJ711" s="159">
        <f t="shared" si="207"/>
        <v>0</v>
      </c>
      <c r="BK711" s="158">
        <f>IFERROR(VLOOKUP(L711,'[2]Tracking Sheet'!$B$3:$J$5000,2,0),0)</f>
        <v>0</v>
      </c>
      <c r="BL711" s="174">
        <f t="shared" si="208"/>
        <v>-46223</v>
      </c>
      <c r="BM711" s="44">
        <f>IFERROR(VLOOKUP(Q711,'[1]Tracking sheet'!$A$3:$D$98000,2,0),0)</f>
        <v>0</v>
      </c>
      <c r="BN711" s="187">
        <f t="shared" si="209"/>
        <v>39</v>
      </c>
      <c r="BO711" s="44" t="s">
        <v>1846</v>
      </c>
      <c r="BR711" s="70" t="s">
        <v>3443</v>
      </c>
    </row>
    <row r="712" spans="1:70" ht="36" customHeight="1" x14ac:dyDescent="0.3">
      <c r="A712" s="62" t="s">
        <v>3</v>
      </c>
      <c r="B712" s="135">
        <v>47955</v>
      </c>
      <c r="C712" s="127">
        <v>13263825</v>
      </c>
      <c r="D712" s="53">
        <v>2240</v>
      </c>
      <c r="E712" s="53">
        <v>938</v>
      </c>
      <c r="F712" s="136">
        <v>46183</v>
      </c>
      <c r="G712" s="125">
        <v>46195</v>
      </c>
      <c r="H712" s="18" t="s">
        <v>2084</v>
      </c>
      <c r="I712" s="18" t="s">
        <v>249</v>
      </c>
      <c r="J712" s="125"/>
      <c r="K712" s="125"/>
      <c r="L712" s="15">
        <v>46208</v>
      </c>
      <c r="M712" s="15">
        <v>46218</v>
      </c>
      <c r="N712" s="15">
        <v>46223</v>
      </c>
      <c r="O712" s="15">
        <v>46243</v>
      </c>
      <c r="P712" s="14"/>
      <c r="Q712" s="14"/>
      <c r="R712" s="15">
        <v>46245</v>
      </c>
      <c r="S712" s="125">
        <v>46245</v>
      </c>
      <c r="T712" s="15">
        <v>46251</v>
      </c>
      <c r="U712" s="15">
        <v>46253</v>
      </c>
      <c r="V712" s="15">
        <v>46255</v>
      </c>
      <c r="W712" s="15">
        <v>46256</v>
      </c>
      <c r="X712" s="15">
        <v>46262</v>
      </c>
      <c r="Y712" s="14"/>
      <c r="Z712" s="14"/>
      <c r="AA712" s="14"/>
      <c r="AB712" s="14"/>
      <c r="AC712" s="15">
        <v>46267</v>
      </c>
      <c r="AD712" s="15">
        <v>46270</v>
      </c>
      <c r="AE712" s="14"/>
      <c r="AF712" s="14"/>
      <c r="AG712" s="15">
        <v>46273</v>
      </c>
      <c r="AH712" s="15">
        <v>46275</v>
      </c>
      <c r="AI712" s="15">
        <v>46277</v>
      </c>
      <c r="AJ712" s="136">
        <v>46286</v>
      </c>
      <c r="AK712" s="136">
        <v>46288</v>
      </c>
      <c r="AL712" s="198">
        <v>103</v>
      </c>
      <c r="AM712" s="14" t="s">
        <v>294</v>
      </c>
      <c r="AN712" s="14" t="s">
        <v>41</v>
      </c>
      <c r="AO712" s="14" t="s">
        <v>18</v>
      </c>
      <c r="AP712" s="14"/>
      <c r="AQ712" s="18" t="s">
        <v>2087</v>
      </c>
      <c r="AR712" s="189"/>
      <c r="AS712" s="120"/>
      <c r="AT712" s="44" t="s">
        <v>595</v>
      </c>
      <c r="AU712" s="187"/>
      <c r="AV712" s="44"/>
      <c r="AW712" s="173" t="s">
        <v>468</v>
      </c>
      <c r="AX712" s="44">
        <f>IFERROR(VLOOKUP(B712,'[1]Tracking sheet'!$A$3:$D$98000,2,0),0)</f>
        <v>982</v>
      </c>
      <c r="AY712" s="44">
        <f>IFERROR(VLOOKUP(B712,'[1]Tracking sheet'!$A$3:$D$98000,3,0),0)</f>
        <v>969</v>
      </c>
      <c r="AZ712" s="159">
        <f t="shared" si="213"/>
        <v>-13</v>
      </c>
      <c r="BA712" s="158">
        <f>IFERROR(VLOOKUP(B712,'[2]Tracking Sheet'!$B$3:$J$5000,2,0),0)</f>
        <v>2311</v>
      </c>
      <c r="BB712" s="174">
        <f t="shared" si="214"/>
        <v>71</v>
      </c>
      <c r="BC712" s="44">
        <f>IFERROR(VLOOKUP(G712,'[1]Tracking sheet'!$A$3:$D$98000,2,0),0)</f>
        <v>0</v>
      </c>
      <c r="BD712" s="44">
        <f>IFERROR(VLOOKUP(G712,'[1]Tracking sheet'!$A$3:$D$98000,3,0),0)</f>
        <v>0</v>
      </c>
      <c r="BE712" s="159">
        <f t="shared" si="205"/>
        <v>0</v>
      </c>
      <c r="BF712" s="158">
        <f>IFERROR(VLOOKUP(G712,'[2]Tracking Sheet'!$B$3:$J$5000,2,0),0)</f>
        <v>0</v>
      </c>
      <c r="BG712" s="174" t="e">
        <f t="shared" si="206"/>
        <v>#VALUE!</v>
      </c>
      <c r="BH712" s="44">
        <f>IFERROR(VLOOKUP(L712,'[1]Tracking sheet'!$A$3:$D$98000,2,0),0)</f>
        <v>0</v>
      </c>
      <c r="BI712" s="44">
        <f>IFERROR(VLOOKUP(L712,'[1]Tracking sheet'!$A$3:$D$98000,3,0),0)</f>
        <v>0</v>
      </c>
      <c r="BJ712" s="159">
        <f t="shared" si="207"/>
        <v>0</v>
      </c>
      <c r="BK712" s="158">
        <f>IFERROR(VLOOKUP(L712,'[2]Tracking Sheet'!$B$3:$J$5000,2,0),0)</f>
        <v>0</v>
      </c>
      <c r="BL712" s="174">
        <f t="shared" si="208"/>
        <v>-46223</v>
      </c>
      <c r="BM712" s="44">
        <f>IFERROR(VLOOKUP(Q712,'[1]Tracking sheet'!$A$3:$D$98000,2,0),0)</f>
        <v>0</v>
      </c>
      <c r="BN712" s="187">
        <f t="shared" si="209"/>
        <v>39</v>
      </c>
      <c r="BO712" s="44" t="s">
        <v>972</v>
      </c>
      <c r="BR712" s="70" t="s">
        <v>3899</v>
      </c>
    </row>
    <row r="713" spans="1:70" ht="36" customHeight="1" x14ac:dyDescent="0.3">
      <c r="A713" s="62" t="s">
        <v>3</v>
      </c>
      <c r="B713" s="135">
        <v>47952</v>
      </c>
      <c r="C713" s="127">
        <v>13263756</v>
      </c>
      <c r="D713" s="53">
        <v>1660</v>
      </c>
      <c r="E713" s="53">
        <v>624</v>
      </c>
      <c r="F713" s="136">
        <v>46183</v>
      </c>
      <c r="G713" s="125">
        <v>46195</v>
      </c>
      <c r="H713" s="18" t="s">
        <v>743</v>
      </c>
      <c r="I713" s="18" t="s">
        <v>249</v>
      </c>
      <c r="J713" s="125"/>
      <c r="K713" s="125"/>
      <c r="L713" s="15">
        <v>46215</v>
      </c>
      <c r="M713" s="15">
        <v>46220</v>
      </c>
      <c r="N713" s="15">
        <v>46228</v>
      </c>
      <c r="O713" s="15">
        <v>46244</v>
      </c>
      <c r="P713" s="14"/>
      <c r="Q713" s="14"/>
      <c r="R713" s="15">
        <v>46246</v>
      </c>
      <c r="S713" s="125">
        <v>46246</v>
      </c>
      <c r="T713" s="15">
        <v>46252</v>
      </c>
      <c r="U713" s="15">
        <v>46254</v>
      </c>
      <c r="V713" s="15">
        <v>46255</v>
      </c>
      <c r="W713" s="15">
        <v>46258</v>
      </c>
      <c r="X713" s="15">
        <v>46261</v>
      </c>
      <c r="Y713" s="14"/>
      <c r="Z713" s="14"/>
      <c r="AA713" s="14"/>
      <c r="AB713" s="14"/>
      <c r="AC713" s="15">
        <v>46266</v>
      </c>
      <c r="AD713" s="15">
        <v>46267</v>
      </c>
      <c r="AE713" s="14"/>
      <c r="AF713" s="14"/>
      <c r="AG713" s="15">
        <v>46269</v>
      </c>
      <c r="AH713" s="15">
        <v>46272</v>
      </c>
      <c r="AI713" s="15">
        <v>46275</v>
      </c>
      <c r="AJ713" s="136">
        <v>46286</v>
      </c>
      <c r="AK713" s="136">
        <v>46288</v>
      </c>
      <c r="AL713" s="198">
        <v>103</v>
      </c>
      <c r="AM713" s="14" t="s">
        <v>300</v>
      </c>
      <c r="AN713" s="14" t="s">
        <v>41</v>
      </c>
      <c r="AO713" s="14" t="s">
        <v>18</v>
      </c>
      <c r="AP713" s="14"/>
      <c r="AQ713" s="18" t="s">
        <v>2088</v>
      </c>
      <c r="AR713" s="189"/>
      <c r="AS713" s="120" t="s">
        <v>2079</v>
      </c>
      <c r="AT713" s="44" t="s">
        <v>595</v>
      </c>
      <c r="AU713" s="187"/>
      <c r="AV713" s="44"/>
      <c r="AW713" s="173" t="s">
        <v>468</v>
      </c>
      <c r="AX713" s="44">
        <f>IFERROR(VLOOKUP(B713,'[1]Tracking sheet'!$A$3:$D$98000,2,0),0)</f>
        <v>624</v>
      </c>
      <c r="AY713" s="44">
        <f>IFERROR(VLOOKUP(B713,'[1]Tracking sheet'!$A$3:$D$98000,3,0),0)</f>
        <v>624</v>
      </c>
      <c r="AZ713" s="159">
        <f t="shared" si="213"/>
        <v>0</v>
      </c>
      <c r="BA713" s="158">
        <f>IFERROR(VLOOKUP(B713,'[2]Tracking Sheet'!$B$3:$J$5000,2,0),0)</f>
        <v>1720</v>
      </c>
      <c r="BB713" s="174">
        <f t="shared" si="214"/>
        <v>60</v>
      </c>
      <c r="BC713" s="44">
        <f>IFERROR(VLOOKUP(G713,'[1]Tracking sheet'!$A$3:$D$98000,2,0),0)</f>
        <v>0</v>
      </c>
      <c r="BD713" s="44">
        <f>IFERROR(VLOOKUP(G713,'[1]Tracking sheet'!$A$3:$D$98000,3,0),0)</f>
        <v>0</v>
      </c>
      <c r="BE713" s="159">
        <f t="shared" si="205"/>
        <v>0</v>
      </c>
      <c r="BF713" s="158">
        <f>IFERROR(VLOOKUP(G713,'[2]Tracking Sheet'!$B$3:$J$5000,2,0),0)</f>
        <v>0</v>
      </c>
      <c r="BG713" s="174" t="e">
        <f t="shared" si="206"/>
        <v>#VALUE!</v>
      </c>
      <c r="BH713" s="44">
        <f>IFERROR(VLOOKUP(L713,'[1]Tracking sheet'!$A$3:$D$98000,2,0),0)</f>
        <v>0</v>
      </c>
      <c r="BI713" s="44">
        <f>IFERROR(VLOOKUP(L713,'[1]Tracking sheet'!$A$3:$D$98000,3,0),0)</f>
        <v>0</v>
      </c>
      <c r="BJ713" s="159">
        <f t="shared" si="207"/>
        <v>0</v>
      </c>
      <c r="BK713" s="158">
        <f>IFERROR(VLOOKUP(L713,'[2]Tracking Sheet'!$B$3:$J$5000,2,0),0)</f>
        <v>0</v>
      </c>
      <c r="BL713" s="174">
        <f t="shared" si="208"/>
        <v>-46228</v>
      </c>
      <c r="BM713" s="44">
        <f>IFERROR(VLOOKUP(Q713,'[1]Tracking sheet'!$A$3:$D$98000,2,0),0)</f>
        <v>0</v>
      </c>
      <c r="BN713" s="187">
        <f t="shared" si="209"/>
        <v>39</v>
      </c>
      <c r="BO713" s="44" t="s">
        <v>972</v>
      </c>
      <c r="BR713" s="70" t="s">
        <v>3695</v>
      </c>
    </row>
    <row r="714" spans="1:70" ht="36" customHeight="1" x14ac:dyDescent="0.3">
      <c r="A714" s="62" t="s">
        <v>3</v>
      </c>
      <c r="B714" s="135">
        <v>47957</v>
      </c>
      <c r="C714" s="127">
        <v>13264043</v>
      </c>
      <c r="D714" s="53">
        <v>2252</v>
      </c>
      <c r="E714" s="53">
        <v>422</v>
      </c>
      <c r="F714" s="136">
        <v>46183</v>
      </c>
      <c r="G714" s="125">
        <v>46195</v>
      </c>
      <c r="H714" s="18" t="s">
        <v>692</v>
      </c>
      <c r="I714" s="18" t="s">
        <v>347</v>
      </c>
      <c r="J714" s="125"/>
      <c r="K714" s="125"/>
      <c r="L714" s="15">
        <v>46213</v>
      </c>
      <c r="M714" s="15">
        <v>46218</v>
      </c>
      <c r="N714" s="15">
        <v>46228</v>
      </c>
      <c r="O714" s="15">
        <v>46242</v>
      </c>
      <c r="P714" s="14"/>
      <c r="Q714" s="14"/>
      <c r="R714" s="15">
        <v>46244</v>
      </c>
      <c r="S714" s="125">
        <v>46244</v>
      </c>
      <c r="T714" s="15">
        <v>46249</v>
      </c>
      <c r="U714" s="15">
        <v>46252</v>
      </c>
      <c r="V714" s="15">
        <v>46253</v>
      </c>
      <c r="W714" s="15">
        <v>46255</v>
      </c>
      <c r="X714" s="15">
        <v>46259</v>
      </c>
      <c r="Y714" s="14"/>
      <c r="Z714" s="14"/>
      <c r="AA714" s="14"/>
      <c r="AB714" s="14"/>
      <c r="AC714" s="15">
        <v>46261</v>
      </c>
      <c r="AD714" s="15">
        <v>46262</v>
      </c>
      <c r="AE714" s="14"/>
      <c r="AF714" s="14"/>
      <c r="AG714" s="15">
        <v>46265</v>
      </c>
      <c r="AH714" s="15">
        <v>46268</v>
      </c>
      <c r="AI714" s="15">
        <v>46271</v>
      </c>
      <c r="AJ714" s="136">
        <v>46286</v>
      </c>
      <c r="AK714" s="136">
        <v>46288</v>
      </c>
      <c r="AL714" s="198">
        <v>103</v>
      </c>
      <c r="AM714" s="14" t="s">
        <v>600</v>
      </c>
      <c r="AN714" s="14" t="s">
        <v>41</v>
      </c>
      <c r="AO714" s="14" t="s">
        <v>58</v>
      </c>
      <c r="AP714" s="14"/>
      <c r="AQ714" s="18" t="s">
        <v>2089</v>
      </c>
      <c r="AR714" s="189"/>
      <c r="AS714" s="120" t="s">
        <v>2079</v>
      </c>
      <c r="AT714" s="44" t="s">
        <v>595</v>
      </c>
      <c r="AU714" s="187"/>
      <c r="AV714" s="44"/>
      <c r="AW714" s="173" t="s">
        <v>468</v>
      </c>
      <c r="AX714" s="44">
        <f>IFERROR(VLOOKUP(B714,'[1]Tracking sheet'!$A$3:$D$98000,2,0),0)</f>
        <v>423</v>
      </c>
      <c r="AY714" s="44">
        <f>IFERROR(VLOOKUP(B714,'[1]Tracking sheet'!$A$3:$D$98000,3,0),0)</f>
        <v>423</v>
      </c>
      <c r="AZ714" s="159">
        <f t="shared" si="213"/>
        <v>0</v>
      </c>
      <c r="BA714" s="158">
        <f>IFERROR(VLOOKUP(B714,'[2]Tracking Sheet'!$B$3:$J$5000,2,0),0)</f>
        <v>2328</v>
      </c>
      <c r="BB714" s="174">
        <f t="shared" si="214"/>
        <v>76</v>
      </c>
      <c r="BC714" s="44">
        <f>IFERROR(VLOOKUP(G714,'[1]Tracking sheet'!$A$3:$D$98000,2,0),0)</f>
        <v>0</v>
      </c>
      <c r="BD714" s="44">
        <f>IFERROR(VLOOKUP(G714,'[1]Tracking sheet'!$A$3:$D$98000,3,0),0)</f>
        <v>0</v>
      </c>
      <c r="BE714" s="159">
        <f t="shared" si="205"/>
        <v>0</v>
      </c>
      <c r="BF714" s="158">
        <f>IFERROR(VLOOKUP(G714,'[2]Tracking Sheet'!$B$3:$J$5000,2,0),0)</f>
        <v>0</v>
      </c>
      <c r="BG714" s="174" t="e">
        <f t="shared" si="206"/>
        <v>#VALUE!</v>
      </c>
      <c r="BH714" s="44">
        <f>IFERROR(VLOOKUP(L714,'[1]Tracking sheet'!$A$3:$D$98000,2,0),0)</f>
        <v>0</v>
      </c>
      <c r="BI714" s="44">
        <f>IFERROR(VLOOKUP(L714,'[1]Tracking sheet'!$A$3:$D$98000,3,0),0)</f>
        <v>0</v>
      </c>
      <c r="BJ714" s="159">
        <f t="shared" si="207"/>
        <v>0</v>
      </c>
      <c r="BK714" s="158">
        <f>IFERROR(VLOOKUP(L714,'[2]Tracking Sheet'!$B$3:$J$5000,2,0),0)</f>
        <v>0</v>
      </c>
      <c r="BL714" s="174">
        <f t="shared" si="208"/>
        <v>-46228</v>
      </c>
      <c r="BM714" s="44">
        <f>IFERROR(VLOOKUP(Q714,'[1]Tracking sheet'!$A$3:$D$98000,2,0),0)</f>
        <v>0</v>
      </c>
      <c r="BN714" s="187">
        <f t="shared" si="209"/>
        <v>39</v>
      </c>
      <c r="BO714" s="44" t="s">
        <v>972</v>
      </c>
      <c r="BR714" s="70" t="s">
        <v>3084</v>
      </c>
    </row>
    <row r="715" spans="1:70" ht="36" customHeight="1" x14ac:dyDescent="0.3">
      <c r="A715" s="62" t="s">
        <v>3</v>
      </c>
      <c r="B715" s="135">
        <v>47954</v>
      </c>
      <c r="C715" s="127">
        <v>13263761</v>
      </c>
      <c r="D715" s="53">
        <v>4712</v>
      </c>
      <c r="E715" s="53">
        <v>938</v>
      </c>
      <c r="F715" s="136">
        <v>46183</v>
      </c>
      <c r="G715" s="125">
        <v>46195</v>
      </c>
      <c r="H715" s="18" t="s">
        <v>741</v>
      </c>
      <c r="I715" s="18" t="s">
        <v>347</v>
      </c>
      <c r="J715" s="192"/>
      <c r="K715" s="192"/>
      <c r="L715" s="15">
        <v>46210</v>
      </c>
      <c r="M715" s="15">
        <v>46217</v>
      </c>
      <c r="N715" s="15">
        <v>46225</v>
      </c>
      <c r="O715" s="15">
        <v>46242</v>
      </c>
      <c r="P715" s="14"/>
      <c r="Q715" s="14"/>
      <c r="R715" s="15">
        <v>46244</v>
      </c>
      <c r="S715" s="125">
        <v>46244</v>
      </c>
      <c r="T715" s="15">
        <v>46249</v>
      </c>
      <c r="U715" s="15">
        <v>46251</v>
      </c>
      <c r="V715" s="15">
        <v>46253</v>
      </c>
      <c r="W715" s="15">
        <v>46254</v>
      </c>
      <c r="X715" s="15">
        <v>46259</v>
      </c>
      <c r="Y715" s="14"/>
      <c r="Z715" s="14"/>
      <c r="AA715" s="14"/>
      <c r="AB715" s="14"/>
      <c r="AC715" s="15">
        <v>46261</v>
      </c>
      <c r="AD715" s="15">
        <v>46265</v>
      </c>
      <c r="AE715" s="14"/>
      <c r="AF715" s="14"/>
      <c r="AG715" s="15">
        <v>46267</v>
      </c>
      <c r="AH715" s="15">
        <v>46269</v>
      </c>
      <c r="AI715" s="15">
        <v>46273</v>
      </c>
      <c r="AJ715" s="136">
        <v>46286</v>
      </c>
      <c r="AK715" s="136">
        <v>46288</v>
      </c>
      <c r="AL715" s="198">
        <v>103</v>
      </c>
      <c r="AM715" s="14" t="s">
        <v>600</v>
      </c>
      <c r="AN715" s="14" t="s">
        <v>41</v>
      </c>
      <c r="AO715" s="14" t="s">
        <v>609</v>
      </c>
      <c r="AP715" s="14"/>
      <c r="AQ715" s="18" t="s">
        <v>2090</v>
      </c>
      <c r="AR715" s="189"/>
      <c r="AS715" s="120" t="s">
        <v>2086</v>
      </c>
      <c r="AT715" s="44" t="s">
        <v>595</v>
      </c>
      <c r="AU715" s="187"/>
      <c r="AV715" s="44"/>
      <c r="AW715" s="173" t="s">
        <v>468</v>
      </c>
      <c r="AX715" s="44">
        <f>IFERROR(VLOOKUP(B715,'[1]Tracking sheet'!$A$3:$D$98000,2,0),0)</f>
        <v>938</v>
      </c>
      <c r="AY715" s="44">
        <f>IFERROR(VLOOKUP(B715,'[1]Tracking sheet'!$A$3:$D$98000,3,0),0)</f>
        <v>938</v>
      </c>
      <c r="AZ715" s="159">
        <f t="shared" si="213"/>
        <v>0</v>
      </c>
      <c r="BA715" s="158">
        <f>IFERROR(VLOOKUP(B715,'[2]Tracking Sheet'!$B$3:$J$5000,2,0),0)</f>
        <v>4924</v>
      </c>
      <c r="BB715" s="174">
        <f t="shared" si="214"/>
        <v>212</v>
      </c>
      <c r="BC715" s="44">
        <f>IFERROR(VLOOKUP(G715,'[1]Tracking sheet'!$A$3:$D$98000,2,0),0)</f>
        <v>0</v>
      </c>
      <c r="BD715" s="44">
        <f>IFERROR(VLOOKUP(G715,'[1]Tracking sheet'!$A$3:$D$98000,3,0),0)</f>
        <v>0</v>
      </c>
      <c r="BE715" s="159">
        <f t="shared" si="205"/>
        <v>0</v>
      </c>
      <c r="BF715" s="158">
        <f>IFERROR(VLOOKUP(G715,'[2]Tracking Sheet'!$B$3:$J$5000,2,0),0)</f>
        <v>0</v>
      </c>
      <c r="BG715" s="174" t="e">
        <f t="shared" si="206"/>
        <v>#VALUE!</v>
      </c>
      <c r="BH715" s="44">
        <f>IFERROR(VLOOKUP(L715,'[1]Tracking sheet'!$A$3:$D$98000,2,0),0)</f>
        <v>0</v>
      </c>
      <c r="BI715" s="44">
        <f>IFERROR(VLOOKUP(L715,'[1]Tracking sheet'!$A$3:$D$98000,3,0),0)</f>
        <v>0</v>
      </c>
      <c r="BJ715" s="159">
        <f t="shared" si="207"/>
        <v>0</v>
      </c>
      <c r="BK715" s="158">
        <f>IFERROR(VLOOKUP(L715,'[2]Tracking Sheet'!$B$3:$J$5000,2,0),0)</f>
        <v>0</v>
      </c>
      <c r="BL715" s="174">
        <f t="shared" si="208"/>
        <v>-46225</v>
      </c>
      <c r="BM715" s="44">
        <f>IFERROR(VLOOKUP(Q715,'[1]Tracking sheet'!$A$3:$D$98000,2,0),0)</f>
        <v>0</v>
      </c>
      <c r="BN715" s="187">
        <f t="shared" si="209"/>
        <v>39</v>
      </c>
      <c r="BO715" s="44" t="s">
        <v>972</v>
      </c>
      <c r="BR715" s="70" t="s">
        <v>3084</v>
      </c>
    </row>
    <row r="716" spans="1:70" ht="36" customHeight="1" x14ac:dyDescent="0.3">
      <c r="A716" s="62" t="s">
        <v>3</v>
      </c>
      <c r="B716" s="135">
        <v>47951</v>
      </c>
      <c r="C716" s="127">
        <v>13263679</v>
      </c>
      <c r="D716" s="53">
        <v>2268</v>
      </c>
      <c r="E716" s="53">
        <v>397</v>
      </c>
      <c r="F716" s="136">
        <v>46183</v>
      </c>
      <c r="G716" s="125">
        <v>46195</v>
      </c>
      <c r="H716" s="18" t="s">
        <v>637</v>
      </c>
      <c r="I716" s="18" t="s">
        <v>347</v>
      </c>
      <c r="J716" s="192"/>
      <c r="K716" s="192"/>
      <c r="L716" s="15">
        <v>46213</v>
      </c>
      <c r="M716" s="15">
        <v>46218</v>
      </c>
      <c r="N716" s="15">
        <v>46227</v>
      </c>
      <c r="O716" s="15">
        <v>46242</v>
      </c>
      <c r="P716" s="14"/>
      <c r="Q716" s="14"/>
      <c r="R716" s="15">
        <v>46244</v>
      </c>
      <c r="S716" s="125">
        <v>46244</v>
      </c>
      <c r="T716" s="15">
        <v>46249</v>
      </c>
      <c r="U716" s="15">
        <v>46251</v>
      </c>
      <c r="V716" s="15">
        <v>46252</v>
      </c>
      <c r="W716" s="15">
        <v>46254</v>
      </c>
      <c r="X716" s="15">
        <v>46259</v>
      </c>
      <c r="Y716" s="14"/>
      <c r="Z716" s="14"/>
      <c r="AA716" s="14"/>
      <c r="AB716" s="14"/>
      <c r="AC716" s="15">
        <v>46261</v>
      </c>
      <c r="AD716" s="15">
        <v>46263</v>
      </c>
      <c r="AE716" s="14"/>
      <c r="AF716" s="14"/>
      <c r="AG716" s="15">
        <v>46267</v>
      </c>
      <c r="AH716" s="15">
        <v>46269</v>
      </c>
      <c r="AI716" s="15">
        <v>46272</v>
      </c>
      <c r="AJ716" s="136">
        <v>46286</v>
      </c>
      <c r="AK716" s="136">
        <v>46288</v>
      </c>
      <c r="AL716" s="198">
        <v>103</v>
      </c>
      <c r="AM716" s="14" t="s">
        <v>303</v>
      </c>
      <c r="AN716" s="14" t="s">
        <v>41</v>
      </c>
      <c r="AO716" s="14" t="s">
        <v>58</v>
      </c>
      <c r="AP716" s="14"/>
      <c r="AQ716" s="18" t="s">
        <v>2091</v>
      </c>
      <c r="AR716" s="189"/>
      <c r="AS716" s="120" t="s">
        <v>2086</v>
      </c>
      <c r="AT716" s="44" t="s">
        <v>595</v>
      </c>
      <c r="AU716" s="187"/>
      <c r="AV716" s="44"/>
      <c r="AW716" s="173" t="s">
        <v>468</v>
      </c>
      <c r="AX716" s="44">
        <f>IFERROR(VLOOKUP(B716,'[1]Tracking sheet'!$A$3:$D$98000,2,0),0)</f>
        <v>397</v>
      </c>
      <c r="AY716" s="44">
        <f>IFERROR(VLOOKUP(B716,'[1]Tracking sheet'!$A$3:$D$98000,3,0),0)</f>
        <v>397</v>
      </c>
      <c r="AZ716" s="159">
        <f t="shared" si="213"/>
        <v>0</v>
      </c>
      <c r="BA716" s="158">
        <f>IFERROR(VLOOKUP(B716,'[2]Tracking Sheet'!$B$3:$J$5000,2,0),0)</f>
        <v>3030</v>
      </c>
      <c r="BB716" s="174">
        <f t="shared" si="214"/>
        <v>762</v>
      </c>
      <c r="BC716" s="44">
        <f>IFERROR(VLOOKUP(G716,'[1]Tracking sheet'!$A$3:$D$98000,2,0),0)</f>
        <v>0</v>
      </c>
      <c r="BD716" s="44">
        <f>IFERROR(VLOOKUP(G716,'[1]Tracking sheet'!$A$3:$D$98000,3,0),0)</f>
        <v>0</v>
      </c>
      <c r="BE716" s="159">
        <f t="shared" si="205"/>
        <v>0</v>
      </c>
      <c r="BF716" s="158">
        <f>IFERROR(VLOOKUP(G716,'[2]Tracking Sheet'!$B$3:$J$5000,2,0),0)</f>
        <v>0</v>
      </c>
      <c r="BG716" s="174" t="e">
        <f t="shared" si="206"/>
        <v>#VALUE!</v>
      </c>
      <c r="BH716" s="44">
        <f>IFERROR(VLOOKUP(L716,'[1]Tracking sheet'!$A$3:$D$98000,2,0),0)</f>
        <v>0</v>
      </c>
      <c r="BI716" s="44">
        <f>IFERROR(VLOOKUP(L716,'[1]Tracking sheet'!$A$3:$D$98000,3,0),0)</f>
        <v>0</v>
      </c>
      <c r="BJ716" s="159">
        <f t="shared" si="207"/>
        <v>0</v>
      </c>
      <c r="BK716" s="158">
        <f>IFERROR(VLOOKUP(L716,'[2]Tracking Sheet'!$B$3:$J$5000,2,0),0)</f>
        <v>0</v>
      </c>
      <c r="BL716" s="174">
        <f t="shared" si="208"/>
        <v>-46227</v>
      </c>
      <c r="BM716" s="44">
        <f>IFERROR(VLOOKUP(Q716,'[1]Tracking sheet'!$A$3:$D$98000,2,0),0)</f>
        <v>0</v>
      </c>
      <c r="BN716" s="187">
        <f t="shared" si="209"/>
        <v>39</v>
      </c>
      <c r="BO716" s="44" t="s">
        <v>972</v>
      </c>
      <c r="BR716" s="70" t="s">
        <v>3084</v>
      </c>
    </row>
    <row r="717" spans="1:70" ht="36" customHeight="1" x14ac:dyDescent="0.3">
      <c r="A717" s="62" t="s">
        <v>3</v>
      </c>
      <c r="B717" s="135">
        <v>47963</v>
      </c>
      <c r="C717" s="127">
        <v>13264504</v>
      </c>
      <c r="D717" s="53">
        <v>6084</v>
      </c>
      <c r="E717" s="53">
        <v>1079</v>
      </c>
      <c r="F717" s="136">
        <v>46183</v>
      </c>
      <c r="G717" s="125">
        <v>46195</v>
      </c>
      <c r="H717" s="18" t="s">
        <v>637</v>
      </c>
      <c r="I717" s="18" t="s">
        <v>347</v>
      </c>
      <c r="J717" s="192"/>
      <c r="K717" s="192"/>
      <c r="L717" s="15">
        <v>46210</v>
      </c>
      <c r="M717" s="15">
        <v>46215</v>
      </c>
      <c r="N717" s="15">
        <v>46224</v>
      </c>
      <c r="O717" s="15">
        <v>46238</v>
      </c>
      <c r="P717" s="14"/>
      <c r="Q717" s="14"/>
      <c r="R717" s="15">
        <v>46242</v>
      </c>
      <c r="S717" s="125">
        <v>46242</v>
      </c>
      <c r="T717" s="15">
        <v>46248</v>
      </c>
      <c r="U717" s="15">
        <v>46251</v>
      </c>
      <c r="V717" s="15">
        <v>46253</v>
      </c>
      <c r="W717" s="15">
        <v>46253</v>
      </c>
      <c r="X717" s="15">
        <v>46259</v>
      </c>
      <c r="Y717" s="14"/>
      <c r="Z717" s="14"/>
      <c r="AA717" s="14"/>
      <c r="AB717" s="14"/>
      <c r="AC717" s="15">
        <v>46261</v>
      </c>
      <c r="AD717" s="15">
        <v>46265</v>
      </c>
      <c r="AE717" s="14"/>
      <c r="AF717" s="14"/>
      <c r="AG717" s="15">
        <v>46268</v>
      </c>
      <c r="AH717" s="15">
        <v>46270</v>
      </c>
      <c r="AI717" s="15">
        <v>46274</v>
      </c>
      <c r="AJ717" s="136">
        <v>46286</v>
      </c>
      <c r="AK717" s="136">
        <v>46288</v>
      </c>
      <c r="AL717" s="198">
        <v>103</v>
      </c>
      <c r="AM717" s="14" t="s">
        <v>600</v>
      </c>
      <c r="AN717" s="14" t="s">
        <v>41</v>
      </c>
      <c r="AO717" s="14" t="s">
        <v>609</v>
      </c>
      <c r="AP717" s="14"/>
      <c r="AQ717" s="18" t="s">
        <v>2092</v>
      </c>
      <c r="AR717" s="189"/>
      <c r="AS717" s="120"/>
      <c r="AT717" s="44" t="s">
        <v>595</v>
      </c>
      <c r="AU717" s="187"/>
      <c r="AV717" s="44"/>
      <c r="AW717" s="173" t="s">
        <v>468</v>
      </c>
      <c r="AX717" s="44">
        <f>IFERROR(VLOOKUP(B717,'[1]Tracking sheet'!$A$3:$D$98000,2,0),0)</f>
        <v>1079</v>
      </c>
      <c r="AY717" s="44">
        <f>IFERROR(VLOOKUP(B717,'[1]Tracking sheet'!$A$3:$D$98000,3,0),0)</f>
        <v>1079</v>
      </c>
      <c r="AZ717" s="159">
        <f t="shared" si="213"/>
        <v>0</v>
      </c>
      <c r="BA717" s="158">
        <f>IFERROR(VLOOKUP(B717,'[2]Tracking Sheet'!$B$3:$J$5000,2,0),0)</f>
        <v>6241</v>
      </c>
      <c r="BB717" s="174">
        <f t="shared" si="214"/>
        <v>157</v>
      </c>
      <c r="BC717" s="44">
        <f>IFERROR(VLOOKUP(G717,'[1]Tracking sheet'!$A$3:$D$98000,2,0),0)</f>
        <v>0</v>
      </c>
      <c r="BD717" s="44">
        <f>IFERROR(VLOOKUP(G717,'[1]Tracking sheet'!$A$3:$D$98000,3,0),0)</f>
        <v>0</v>
      </c>
      <c r="BE717" s="159">
        <f t="shared" si="205"/>
        <v>0</v>
      </c>
      <c r="BF717" s="158">
        <f>IFERROR(VLOOKUP(G717,'[2]Tracking Sheet'!$B$3:$J$5000,2,0),0)</f>
        <v>0</v>
      </c>
      <c r="BG717" s="174" t="e">
        <f t="shared" si="206"/>
        <v>#VALUE!</v>
      </c>
      <c r="BH717" s="44">
        <f>IFERROR(VLOOKUP(L717,'[1]Tracking sheet'!$A$3:$D$98000,2,0),0)</f>
        <v>0</v>
      </c>
      <c r="BI717" s="44">
        <f>IFERROR(VLOOKUP(L717,'[1]Tracking sheet'!$A$3:$D$98000,3,0),0)</f>
        <v>0</v>
      </c>
      <c r="BJ717" s="159">
        <f t="shared" si="207"/>
        <v>0</v>
      </c>
      <c r="BK717" s="158">
        <f>IFERROR(VLOOKUP(L717,'[2]Tracking Sheet'!$B$3:$J$5000,2,0),0)</f>
        <v>0</v>
      </c>
      <c r="BL717" s="174">
        <f t="shared" si="208"/>
        <v>-46224</v>
      </c>
      <c r="BM717" s="44">
        <f>IFERROR(VLOOKUP(Q717,'[1]Tracking sheet'!$A$3:$D$98000,2,0),0)</f>
        <v>0</v>
      </c>
      <c r="BN717" s="187">
        <f t="shared" si="209"/>
        <v>39</v>
      </c>
      <c r="BO717" s="44" t="s">
        <v>972</v>
      </c>
      <c r="BR717" s="70" t="s">
        <v>3084</v>
      </c>
    </row>
    <row r="718" spans="1:70" ht="36" customHeight="1" x14ac:dyDescent="0.3">
      <c r="A718" s="62" t="s">
        <v>3</v>
      </c>
      <c r="B718" s="135">
        <v>47961</v>
      </c>
      <c r="C718" s="127">
        <v>13264459</v>
      </c>
      <c r="D718" s="53">
        <v>1008</v>
      </c>
      <c r="E718" s="53">
        <v>175</v>
      </c>
      <c r="F718" s="136">
        <v>46183</v>
      </c>
      <c r="G718" s="125">
        <v>46195</v>
      </c>
      <c r="H718" s="18" t="s">
        <v>741</v>
      </c>
      <c r="I718" s="18" t="s">
        <v>347</v>
      </c>
      <c r="J718" s="192"/>
      <c r="K718" s="192"/>
      <c r="L718" s="15">
        <v>46215</v>
      </c>
      <c r="M718" s="15">
        <v>46218</v>
      </c>
      <c r="N718" s="15">
        <v>46235</v>
      </c>
      <c r="O718" s="15">
        <v>46246</v>
      </c>
      <c r="P718" s="14"/>
      <c r="Q718" s="14"/>
      <c r="R718" s="15">
        <v>46251</v>
      </c>
      <c r="S718" s="125">
        <v>46251</v>
      </c>
      <c r="T718" s="15">
        <v>46256</v>
      </c>
      <c r="U718" s="15">
        <v>46259</v>
      </c>
      <c r="V718" s="15">
        <v>46259</v>
      </c>
      <c r="W718" s="15">
        <v>46261</v>
      </c>
      <c r="X718" s="15">
        <v>46263</v>
      </c>
      <c r="Y718" s="14"/>
      <c r="Z718" s="14"/>
      <c r="AA718" s="14"/>
      <c r="AB718" s="14"/>
      <c r="AC718" s="15">
        <v>46266</v>
      </c>
      <c r="AD718" s="15">
        <v>46267</v>
      </c>
      <c r="AE718" s="14"/>
      <c r="AF718" s="14"/>
      <c r="AG718" s="15">
        <v>46269</v>
      </c>
      <c r="AH718" s="15">
        <v>46272</v>
      </c>
      <c r="AI718" s="15">
        <v>46275</v>
      </c>
      <c r="AJ718" s="136">
        <v>46286</v>
      </c>
      <c r="AK718" s="136">
        <v>46288</v>
      </c>
      <c r="AL718" s="198">
        <v>103</v>
      </c>
      <c r="AM718" s="14" t="s">
        <v>301</v>
      </c>
      <c r="AN718" s="14" t="s">
        <v>41</v>
      </c>
      <c r="AO718" s="14" t="s">
        <v>58</v>
      </c>
      <c r="AP718" s="14"/>
      <c r="AQ718" s="18" t="s">
        <v>2093</v>
      </c>
      <c r="AR718" s="189"/>
      <c r="AS718" s="120"/>
      <c r="AT718" s="44" t="s">
        <v>595</v>
      </c>
      <c r="AU718" s="187"/>
      <c r="AV718" s="44"/>
      <c r="AW718" s="173" t="s">
        <v>468</v>
      </c>
      <c r="AX718" s="44">
        <f>IFERROR(VLOOKUP(B718,'[1]Tracking sheet'!$A$3:$D$98000,2,0),0)</f>
        <v>175</v>
      </c>
      <c r="AY718" s="44">
        <f>IFERROR(VLOOKUP(B718,'[1]Tracking sheet'!$A$3:$D$98000,3,0),0)</f>
        <v>175</v>
      </c>
      <c r="AZ718" s="159">
        <f t="shared" si="213"/>
        <v>0</v>
      </c>
      <c r="BA718" s="158">
        <f>IFERROR(VLOOKUP(B718,'[2]Tracking Sheet'!$B$3:$J$5000,2,0),0)</f>
        <v>1054</v>
      </c>
      <c r="BB718" s="174">
        <f t="shared" si="214"/>
        <v>46</v>
      </c>
      <c r="BC718" s="44">
        <f>IFERROR(VLOOKUP(G718,'[1]Tracking sheet'!$A$3:$D$98000,2,0),0)</f>
        <v>0</v>
      </c>
      <c r="BD718" s="44">
        <f>IFERROR(VLOOKUP(G718,'[1]Tracking sheet'!$A$3:$D$98000,3,0),0)</f>
        <v>0</v>
      </c>
      <c r="BE718" s="159">
        <f t="shared" si="205"/>
        <v>0</v>
      </c>
      <c r="BF718" s="158">
        <f>IFERROR(VLOOKUP(G718,'[2]Tracking Sheet'!$B$3:$J$5000,2,0),0)</f>
        <v>0</v>
      </c>
      <c r="BG718" s="174" t="e">
        <f t="shared" si="206"/>
        <v>#VALUE!</v>
      </c>
      <c r="BH718" s="44">
        <f>IFERROR(VLOOKUP(L718,'[1]Tracking sheet'!$A$3:$D$98000,2,0),0)</f>
        <v>0</v>
      </c>
      <c r="BI718" s="44">
        <f>IFERROR(VLOOKUP(L718,'[1]Tracking sheet'!$A$3:$D$98000,3,0),0)</f>
        <v>0</v>
      </c>
      <c r="BJ718" s="159">
        <f t="shared" si="207"/>
        <v>0</v>
      </c>
      <c r="BK718" s="158">
        <f>IFERROR(VLOOKUP(L718,'[2]Tracking Sheet'!$B$3:$J$5000,2,0),0)</f>
        <v>0</v>
      </c>
      <c r="BL718" s="174">
        <f t="shared" si="208"/>
        <v>-46235</v>
      </c>
      <c r="BM718" s="44">
        <f>IFERROR(VLOOKUP(Q718,'[1]Tracking sheet'!$A$3:$D$98000,2,0),0)</f>
        <v>0</v>
      </c>
      <c r="BN718" s="187">
        <f t="shared" si="209"/>
        <v>39</v>
      </c>
      <c r="BO718" s="44" t="s">
        <v>1846</v>
      </c>
      <c r="BR718" s="70" t="s">
        <v>3084</v>
      </c>
    </row>
    <row r="719" spans="1:70" ht="36" customHeight="1" x14ac:dyDescent="0.3">
      <c r="A719" s="62" t="s">
        <v>3</v>
      </c>
      <c r="B719" s="135">
        <v>47959</v>
      </c>
      <c r="C719" s="127">
        <v>13264047</v>
      </c>
      <c r="D719" s="53">
        <v>3008</v>
      </c>
      <c r="E719" s="53">
        <v>915</v>
      </c>
      <c r="F719" s="136">
        <v>46183</v>
      </c>
      <c r="G719" s="125">
        <v>46196</v>
      </c>
      <c r="H719" s="18" t="s">
        <v>2094</v>
      </c>
      <c r="I719" s="18" t="s">
        <v>256</v>
      </c>
      <c r="J719" s="192"/>
      <c r="K719" s="192"/>
      <c r="L719" s="15">
        <v>46209</v>
      </c>
      <c r="M719" s="15">
        <v>46219</v>
      </c>
      <c r="N719" s="15">
        <v>46224</v>
      </c>
      <c r="O719" s="15">
        <v>46242</v>
      </c>
      <c r="P719" s="14"/>
      <c r="Q719" s="14"/>
      <c r="R719" s="15">
        <v>46244</v>
      </c>
      <c r="S719" s="125">
        <v>46244</v>
      </c>
      <c r="T719" s="15">
        <v>46252</v>
      </c>
      <c r="U719" s="15">
        <v>46254</v>
      </c>
      <c r="V719" s="15">
        <v>46256</v>
      </c>
      <c r="W719" s="15">
        <v>46258</v>
      </c>
      <c r="X719" s="15">
        <v>46263</v>
      </c>
      <c r="Y719" s="14"/>
      <c r="Z719" s="14"/>
      <c r="AA719" s="14"/>
      <c r="AB719" s="14"/>
      <c r="AC719" s="15">
        <v>46268</v>
      </c>
      <c r="AD719" s="15">
        <v>46274</v>
      </c>
      <c r="AE719" s="14"/>
      <c r="AF719" s="14"/>
      <c r="AG719" s="15">
        <v>46276</v>
      </c>
      <c r="AH719" s="15">
        <v>46279</v>
      </c>
      <c r="AI719" s="15">
        <v>46281</v>
      </c>
      <c r="AJ719" s="136">
        <v>46286</v>
      </c>
      <c r="AK719" s="136">
        <v>46288</v>
      </c>
      <c r="AL719" s="198">
        <v>103</v>
      </c>
      <c r="AM719" s="14" t="s">
        <v>299</v>
      </c>
      <c r="AN719" s="14" t="s">
        <v>41</v>
      </c>
      <c r="AO719" s="14" t="s">
        <v>623</v>
      </c>
      <c r="AP719" s="14"/>
      <c r="AQ719" s="18" t="s">
        <v>2095</v>
      </c>
      <c r="AR719" s="55"/>
      <c r="AS719" s="120" t="s">
        <v>2025</v>
      </c>
      <c r="AT719" s="44" t="s">
        <v>595</v>
      </c>
      <c r="AU719" s="187"/>
      <c r="AV719" s="44"/>
      <c r="AW719" s="173" t="s">
        <v>468</v>
      </c>
      <c r="AX719" s="44">
        <f>IFERROR(VLOOKUP(B719,'[1]Tracking sheet'!$A$3:$D$98000,2,0),0)</f>
        <v>916</v>
      </c>
      <c r="AY719" s="44">
        <f>IFERROR(VLOOKUP(B719,'[1]Tracking sheet'!$A$3:$D$98000,3,0),0)</f>
        <v>916</v>
      </c>
      <c r="AZ719" s="159">
        <f t="shared" si="213"/>
        <v>0</v>
      </c>
      <c r="BA719" s="158">
        <f>IFERROR(VLOOKUP(B719,'[2]Tracking Sheet'!$B$3:$J$5000,2,0),0)</f>
        <v>3125</v>
      </c>
      <c r="BB719" s="174">
        <f t="shared" si="214"/>
        <v>117</v>
      </c>
      <c r="BC719" s="44">
        <f>IFERROR(VLOOKUP(G719,'[1]Tracking sheet'!$A$3:$D$98000,2,0),0)</f>
        <v>0</v>
      </c>
      <c r="BD719" s="44">
        <f>IFERROR(VLOOKUP(G719,'[1]Tracking sheet'!$A$3:$D$98000,3,0),0)</f>
        <v>0</v>
      </c>
      <c r="BE719" s="159">
        <f t="shared" si="205"/>
        <v>0</v>
      </c>
      <c r="BF719" s="158">
        <f>IFERROR(VLOOKUP(G719,'[2]Tracking Sheet'!$B$3:$J$5000,2,0),0)</f>
        <v>0</v>
      </c>
      <c r="BG719" s="174" t="e">
        <f t="shared" si="206"/>
        <v>#VALUE!</v>
      </c>
      <c r="BH719" s="44">
        <f>IFERROR(VLOOKUP(L719,'[1]Tracking sheet'!$A$3:$D$98000,2,0),0)</f>
        <v>0</v>
      </c>
      <c r="BI719" s="44">
        <f>IFERROR(VLOOKUP(L719,'[1]Tracking sheet'!$A$3:$D$98000,3,0),0)</f>
        <v>0</v>
      </c>
      <c r="BJ719" s="159">
        <f t="shared" si="207"/>
        <v>0</v>
      </c>
      <c r="BK719" s="158">
        <f>IFERROR(VLOOKUP(L719,'[2]Tracking Sheet'!$B$3:$J$5000,2,0),0)</f>
        <v>0</v>
      </c>
      <c r="BL719" s="174">
        <f t="shared" si="208"/>
        <v>-46224</v>
      </c>
      <c r="BM719" s="44">
        <f>IFERROR(VLOOKUP(Q719,'[1]Tracking sheet'!$A$3:$D$98000,2,0),0)</f>
        <v>0</v>
      </c>
      <c r="BN719" s="187">
        <f t="shared" si="209"/>
        <v>39</v>
      </c>
      <c r="BO719" s="44" t="s">
        <v>972</v>
      </c>
      <c r="BR719" s="70" t="s">
        <v>3272</v>
      </c>
    </row>
    <row r="720" spans="1:70" ht="36" customHeight="1" x14ac:dyDescent="0.3">
      <c r="A720" s="62" t="s">
        <v>3</v>
      </c>
      <c r="B720" s="135">
        <v>47960</v>
      </c>
      <c r="C720" s="127">
        <v>13264052</v>
      </c>
      <c r="D720" s="53">
        <v>6021</v>
      </c>
      <c r="E720" s="53">
        <v>1064</v>
      </c>
      <c r="F720" s="136">
        <v>46183</v>
      </c>
      <c r="G720" s="125">
        <v>46196</v>
      </c>
      <c r="H720" s="18" t="s">
        <v>644</v>
      </c>
      <c r="I720" s="18" t="s">
        <v>347</v>
      </c>
      <c r="J720" s="125">
        <v>46213</v>
      </c>
      <c r="K720" s="125">
        <v>46221</v>
      </c>
      <c r="L720" s="15">
        <v>46225</v>
      </c>
      <c r="M720" s="15">
        <v>46241</v>
      </c>
      <c r="N720" s="15">
        <v>46246</v>
      </c>
      <c r="O720" s="15">
        <v>46254</v>
      </c>
      <c r="P720" s="14"/>
      <c r="Q720" s="14"/>
      <c r="R720" s="15">
        <v>46256</v>
      </c>
      <c r="S720" s="125">
        <v>46256</v>
      </c>
      <c r="T720" s="15">
        <v>46262</v>
      </c>
      <c r="U720" s="15">
        <v>46266</v>
      </c>
      <c r="V720" s="15">
        <v>46269</v>
      </c>
      <c r="W720" s="14"/>
      <c r="X720" s="14"/>
      <c r="Y720" s="14"/>
      <c r="Z720" s="14"/>
      <c r="AA720" s="14"/>
      <c r="AB720" s="14"/>
      <c r="AC720" s="15">
        <v>46269</v>
      </c>
      <c r="AD720" s="15">
        <v>46275</v>
      </c>
      <c r="AE720" s="14"/>
      <c r="AF720" s="14"/>
      <c r="AG720" s="15">
        <v>46277</v>
      </c>
      <c r="AH720" s="15">
        <v>46279</v>
      </c>
      <c r="AI720" s="15">
        <v>46281</v>
      </c>
      <c r="AJ720" s="136">
        <v>46286</v>
      </c>
      <c r="AK720" s="136">
        <v>46288</v>
      </c>
      <c r="AL720" s="198">
        <v>103</v>
      </c>
      <c r="AM720" s="14" t="s">
        <v>301</v>
      </c>
      <c r="AN720" s="14" t="s">
        <v>41</v>
      </c>
      <c r="AO720" s="14"/>
      <c r="AP720" s="14"/>
      <c r="AQ720" s="18"/>
      <c r="AR720" s="55" t="s">
        <v>21</v>
      </c>
      <c r="AS720" s="120"/>
      <c r="AT720" s="44" t="s">
        <v>595</v>
      </c>
      <c r="AU720" s="187"/>
      <c r="AV720" s="44"/>
      <c r="AW720" s="173" t="s">
        <v>783</v>
      </c>
      <c r="AX720" s="44">
        <f>IFERROR(VLOOKUP(B720,'[1]Tracking sheet'!$A$3:$D$98000,2,0),0)</f>
        <v>1063</v>
      </c>
      <c r="AY720" s="44">
        <f>IFERROR(VLOOKUP(B720,'[1]Tracking sheet'!$A$3:$D$98000,3,0),0)</f>
        <v>1055</v>
      </c>
      <c r="AZ720" s="159">
        <f t="shared" si="213"/>
        <v>-8</v>
      </c>
      <c r="BA720" s="158">
        <f>IFERROR(VLOOKUP(B720,'[2]Tracking Sheet'!$B$3:$J$5000,2,0),0)</f>
        <v>3709</v>
      </c>
      <c r="BB720" s="174">
        <f t="shared" si="214"/>
        <v>-2312</v>
      </c>
      <c r="BC720" s="44">
        <f>IFERROR(VLOOKUP(G720,'[1]Tracking sheet'!$A$3:$D$98000,2,0),0)</f>
        <v>0</v>
      </c>
      <c r="BD720" s="44">
        <f>IFERROR(VLOOKUP(G720,'[1]Tracking sheet'!$A$3:$D$98000,3,0),0)</f>
        <v>0</v>
      </c>
      <c r="BE720" s="159">
        <f t="shared" si="205"/>
        <v>0</v>
      </c>
      <c r="BF720" s="158">
        <f>IFERROR(VLOOKUP(G720,'[2]Tracking Sheet'!$B$3:$J$5000,2,0),0)</f>
        <v>0</v>
      </c>
      <c r="BG720" s="174" t="e">
        <f t="shared" si="206"/>
        <v>#VALUE!</v>
      </c>
      <c r="BH720" s="44">
        <f>IFERROR(VLOOKUP(L720,'[1]Tracking sheet'!$A$3:$D$98000,2,0),0)</f>
        <v>0</v>
      </c>
      <c r="BI720" s="44">
        <f>IFERROR(VLOOKUP(L720,'[1]Tracking sheet'!$A$3:$D$98000,3,0),0)</f>
        <v>0</v>
      </c>
      <c r="BJ720" s="159">
        <f t="shared" si="207"/>
        <v>0</v>
      </c>
      <c r="BK720" s="158">
        <f>IFERROR(VLOOKUP(L720,'[2]Tracking Sheet'!$B$3:$J$5000,2,0),0)</f>
        <v>0</v>
      </c>
      <c r="BL720" s="174">
        <f t="shared" si="208"/>
        <v>-46246</v>
      </c>
      <c r="BM720" s="44">
        <f>IFERROR(VLOOKUP(Q720,'[1]Tracking sheet'!$A$3:$D$98000,2,0),0)</f>
        <v>0</v>
      </c>
      <c r="BN720" s="187">
        <f t="shared" si="209"/>
        <v>39</v>
      </c>
      <c r="BO720" s="44" t="s">
        <v>1690</v>
      </c>
      <c r="BR720" s="70" t="s">
        <v>3084</v>
      </c>
    </row>
    <row r="721" spans="1:70" ht="36" customHeight="1" x14ac:dyDescent="0.3">
      <c r="A721" s="62" t="s">
        <v>3</v>
      </c>
      <c r="B721" s="135">
        <v>48038</v>
      </c>
      <c r="C721" s="127">
        <v>13264383</v>
      </c>
      <c r="D721" s="53">
        <v>4768</v>
      </c>
      <c r="E721" s="53">
        <v>885</v>
      </c>
      <c r="F721" s="136">
        <v>46183</v>
      </c>
      <c r="G721" s="125">
        <v>46192</v>
      </c>
      <c r="H721" s="18" t="s">
        <v>2096</v>
      </c>
      <c r="I721" s="18" t="s">
        <v>347</v>
      </c>
      <c r="J721" s="192"/>
      <c r="K721" s="192"/>
      <c r="L721" s="15">
        <v>46213</v>
      </c>
      <c r="M721" s="15">
        <v>46220</v>
      </c>
      <c r="N721" s="15">
        <v>46226</v>
      </c>
      <c r="O721" s="15">
        <v>46234</v>
      </c>
      <c r="P721" s="14"/>
      <c r="Q721" s="14"/>
      <c r="R721" s="15">
        <v>46242</v>
      </c>
      <c r="S721" s="125">
        <v>46242</v>
      </c>
      <c r="T721" s="15">
        <v>46252</v>
      </c>
      <c r="U721" s="15">
        <v>46255</v>
      </c>
      <c r="V721" s="15">
        <v>46258</v>
      </c>
      <c r="W721" s="15">
        <v>46272</v>
      </c>
      <c r="X721" s="15">
        <v>46277</v>
      </c>
      <c r="Y721" s="14"/>
      <c r="Z721" s="14"/>
      <c r="AA721" s="14"/>
      <c r="AB721" s="14"/>
      <c r="AC721" s="15">
        <v>46259</v>
      </c>
      <c r="AD721" s="15">
        <v>46263</v>
      </c>
      <c r="AE721" s="15">
        <v>46265</v>
      </c>
      <c r="AF721" s="15">
        <v>46272</v>
      </c>
      <c r="AG721" s="15">
        <v>46280</v>
      </c>
      <c r="AH721" s="15">
        <v>46281</v>
      </c>
      <c r="AI721" s="15">
        <v>46282</v>
      </c>
      <c r="AJ721" s="136">
        <v>46286</v>
      </c>
      <c r="AK721" s="136">
        <v>46288</v>
      </c>
      <c r="AL721" s="198">
        <v>103</v>
      </c>
      <c r="AM721" s="14" t="s">
        <v>301</v>
      </c>
      <c r="AN721" s="14" t="s">
        <v>662</v>
      </c>
      <c r="AO721" s="14" t="s">
        <v>58</v>
      </c>
      <c r="AP721" s="14"/>
      <c r="AQ721" s="18" t="s">
        <v>2097</v>
      </c>
      <c r="AR721" s="189"/>
      <c r="AS721" s="120" t="s">
        <v>638</v>
      </c>
      <c r="AT721" s="44" t="s">
        <v>595</v>
      </c>
      <c r="AU721" s="187"/>
      <c r="AV721" s="44"/>
      <c r="AW721" s="173" t="s">
        <v>468</v>
      </c>
      <c r="AX721" s="44">
        <f>IFERROR(VLOOKUP(B721,'[1]Tracking sheet'!$A$3:$D$98000,2,0),0)</f>
        <v>894</v>
      </c>
      <c r="AY721" s="44">
        <f>IFERROR(VLOOKUP(B721,'[1]Tracking sheet'!$A$3:$D$98000,3,0),0)</f>
        <v>894</v>
      </c>
      <c r="AZ721" s="159">
        <f t="shared" si="213"/>
        <v>0</v>
      </c>
      <c r="BA721" s="158">
        <f>IFERROR(VLOOKUP(B721,'[2]Tracking Sheet'!$B$3:$J$5000,2,0),0)</f>
        <v>5433</v>
      </c>
      <c r="BB721" s="174">
        <f t="shared" si="214"/>
        <v>665</v>
      </c>
      <c r="BC721" s="44">
        <f>IFERROR(VLOOKUP(G721,'[1]Tracking sheet'!$A$3:$D$98000,2,0),0)</f>
        <v>0</v>
      </c>
      <c r="BD721" s="44">
        <f>IFERROR(VLOOKUP(G721,'[1]Tracking sheet'!$A$3:$D$98000,3,0),0)</f>
        <v>0</v>
      </c>
      <c r="BE721" s="159">
        <f t="shared" si="205"/>
        <v>0</v>
      </c>
      <c r="BF721" s="158">
        <f>IFERROR(VLOOKUP(G721,'[2]Tracking Sheet'!$B$3:$J$5000,2,0),0)</f>
        <v>0</v>
      </c>
      <c r="BG721" s="174" t="e">
        <f t="shared" si="206"/>
        <v>#VALUE!</v>
      </c>
      <c r="BH721" s="44">
        <f>IFERROR(VLOOKUP(L721,'[1]Tracking sheet'!$A$3:$D$98000,2,0),0)</f>
        <v>0</v>
      </c>
      <c r="BI721" s="44">
        <f>IFERROR(VLOOKUP(L721,'[1]Tracking sheet'!$A$3:$D$98000,3,0),0)</f>
        <v>0</v>
      </c>
      <c r="BJ721" s="159">
        <f t="shared" si="207"/>
        <v>0</v>
      </c>
      <c r="BK721" s="158">
        <f>IFERROR(VLOOKUP(L721,'[2]Tracking Sheet'!$B$3:$J$5000,2,0),0)</f>
        <v>0</v>
      </c>
      <c r="BL721" s="174">
        <f t="shared" si="208"/>
        <v>-46226</v>
      </c>
      <c r="BM721" s="44">
        <f>IFERROR(VLOOKUP(Q721,'[1]Tracking sheet'!$A$3:$D$98000,2,0),0)</f>
        <v>0</v>
      </c>
      <c r="BN721" s="187">
        <f t="shared" si="209"/>
        <v>39</v>
      </c>
      <c r="BO721" s="44" t="s">
        <v>1846</v>
      </c>
      <c r="BR721" s="70" t="s">
        <v>2934</v>
      </c>
    </row>
    <row r="722" spans="1:70" ht="36" customHeight="1" x14ac:dyDescent="0.3">
      <c r="A722" s="62" t="s">
        <v>3</v>
      </c>
      <c r="B722" s="135">
        <v>48039</v>
      </c>
      <c r="C722" s="127">
        <v>13264387</v>
      </c>
      <c r="D722" s="53">
        <v>2160</v>
      </c>
      <c r="E722" s="53">
        <v>303</v>
      </c>
      <c r="F722" s="136">
        <v>46183</v>
      </c>
      <c r="G722" s="125">
        <v>46193</v>
      </c>
      <c r="H722" s="18" t="s">
        <v>637</v>
      </c>
      <c r="I722" s="18" t="s">
        <v>347</v>
      </c>
      <c r="J722" s="192"/>
      <c r="K722" s="192"/>
      <c r="L722" s="15">
        <v>46213</v>
      </c>
      <c r="M722" s="15">
        <v>46218</v>
      </c>
      <c r="N722" s="15">
        <v>46225</v>
      </c>
      <c r="O722" s="15">
        <v>46240</v>
      </c>
      <c r="P722" s="14"/>
      <c r="Q722" s="14"/>
      <c r="R722" s="15">
        <v>46244</v>
      </c>
      <c r="S722" s="125">
        <v>46244</v>
      </c>
      <c r="T722" s="15">
        <v>46251</v>
      </c>
      <c r="U722" s="15">
        <v>46254</v>
      </c>
      <c r="V722" s="15">
        <v>46255</v>
      </c>
      <c r="W722" s="15">
        <v>46258</v>
      </c>
      <c r="X722" s="15">
        <v>46259</v>
      </c>
      <c r="Y722" s="14"/>
      <c r="Z722" s="14"/>
      <c r="AA722" s="15">
        <v>46258</v>
      </c>
      <c r="AB722" s="15">
        <v>46262</v>
      </c>
      <c r="AC722" s="15">
        <v>46266</v>
      </c>
      <c r="AD722" s="15">
        <v>46267</v>
      </c>
      <c r="AE722" s="14"/>
      <c r="AF722" s="14"/>
      <c r="AG722" s="15">
        <v>46269</v>
      </c>
      <c r="AH722" s="15">
        <v>46272</v>
      </c>
      <c r="AI722" s="15">
        <v>46275</v>
      </c>
      <c r="AJ722" s="136">
        <v>46286</v>
      </c>
      <c r="AK722" s="136">
        <v>46288</v>
      </c>
      <c r="AL722" s="198">
        <v>103</v>
      </c>
      <c r="AM722" s="14" t="s">
        <v>301</v>
      </c>
      <c r="AN722" s="14" t="s">
        <v>662</v>
      </c>
      <c r="AO722" s="14" t="s">
        <v>42</v>
      </c>
      <c r="AP722" s="14" t="s">
        <v>18</v>
      </c>
      <c r="AQ722" s="18" t="s">
        <v>2098</v>
      </c>
      <c r="AR722" s="189"/>
      <c r="AS722" s="120"/>
      <c r="AT722" s="44" t="s">
        <v>595</v>
      </c>
      <c r="AU722" s="187"/>
      <c r="AV722" s="44"/>
      <c r="AW722" s="173" t="s">
        <v>468</v>
      </c>
      <c r="AX722" s="44">
        <f>IFERROR(VLOOKUP(B722,'[1]Tracking sheet'!$A$3:$D$98000,2,0),0)</f>
        <v>304</v>
      </c>
      <c r="AY722" s="44">
        <f>IFERROR(VLOOKUP(B722,'[1]Tracking sheet'!$A$3:$D$98000,3,0),0)</f>
        <v>304</v>
      </c>
      <c r="AZ722" s="159">
        <f t="shared" si="213"/>
        <v>0</v>
      </c>
      <c r="BA722" s="158">
        <f>IFERROR(VLOOKUP(B722,'[2]Tracking Sheet'!$B$3:$J$5000,2,0),0)</f>
        <v>2216</v>
      </c>
      <c r="BB722" s="174">
        <f t="shared" si="214"/>
        <v>56</v>
      </c>
      <c r="BC722" s="44">
        <f>IFERROR(VLOOKUP(G722,'[1]Tracking sheet'!$A$3:$D$98000,2,0),0)</f>
        <v>0</v>
      </c>
      <c r="BD722" s="44">
        <f>IFERROR(VLOOKUP(G722,'[1]Tracking sheet'!$A$3:$D$98000,3,0),0)</f>
        <v>0</v>
      </c>
      <c r="BE722" s="159">
        <f t="shared" si="205"/>
        <v>0</v>
      </c>
      <c r="BF722" s="158">
        <f>IFERROR(VLOOKUP(G722,'[2]Tracking Sheet'!$B$3:$J$5000,2,0),0)</f>
        <v>0</v>
      </c>
      <c r="BG722" s="174" t="e">
        <f t="shared" si="206"/>
        <v>#VALUE!</v>
      </c>
      <c r="BH722" s="44">
        <f>IFERROR(VLOOKUP(L722,'[1]Tracking sheet'!$A$3:$D$98000,2,0),0)</f>
        <v>0</v>
      </c>
      <c r="BI722" s="44">
        <f>IFERROR(VLOOKUP(L722,'[1]Tracking sheet'!$A$3:$D$98000,3,0),0)</f>
        <v>0</v>
      </c>
      <c r="BJ722" s="159">
        <f t="shared" si="207"/>
        <v>0</v>
      </c>
      <c r="BK722" s="158">
        <f>IFERROR(VLOOKUP(L722,'[2]Tracking Sheet'!$B$3:$J$5000,2,0),0)</f>
        <v>0</v>
      </c>
      <c r="BL722" s="174">
        <f t="shared" si="208"/>
        <v>-46225</v>
      </c>
      <c r="BM722" s="44">
        <f>IFERROR(VLOOKUP(Q722,'[1]Tracking sheet'!$A$3:$D$98000,2,0),0)</f>
        <v>0</v>
      </c>
      <c r="BN722" s="187">
        <f t="shared" si="209"/>
        <v>39</v>
      </c>
      <c r="BO722" s="44" t="s">
        <v>972</v>
      </c>
      <c r="BR722" s="70" t="s">
        <v>2934</v>
      </c>
    </row>
    <row r="723" spans="1:70" ht="36" customHeight="1" x14ac:dyDescent="0.3">
      <c r="A723" s="62" t="s">
        <v>3</v>
      </c>
      <c r="B723" s="135">
        <v>48040</v>
      </c>
      <c r="C723" s="127">
        <v>13264362</v>
      </c>
      <c r="D723" s="53">
        <v>2634</v>
      </c>
      <c r="E723" s="53">
        <v>461</v>
      </c>
      <c r="F723" s="136">
        <v>46183</v>
      </c>
      <c r="G723" s="125">
        <v>46193</v>
      </c>
      <c r="H723" s="18" t="s">
        <v>637</v>
      </c>
      <c r="I723" s="18" t="s">
        <v>347</v>
      </c>
      <c r="J723" s="192"/>
      <c r="K723" s="192"/>
      <c r="L723" s="15">
        <v>46215</v>
      </c>
      <c r="M723" s="15">
        <v>46220</v>
      </c>
      <c r="N723" s="15">
        <v>46225</v>
      </c>
      <c r="O723" s="15">
        <v>46238</v>
      </c>
      <c r="P723" s="14"/>
      <c r="Q723" s="14"/>
      <c r="R723" s="15">
        <v>46242</v>
      </c>
      <c r="S723" s="125">
        <v>46242</v>
      </c>
      <c r="T723" s="15">
        <v>46248</v>
      </c>
      <c r="U723" s="15">
        <v>46251</v>
      </c>
      <c r="V723" s="15">
        <v>46252</v>
      </c>
      <c r="W723" s="15">
        <v>46254</v>
      </c>
      <c r="X723" s="15">
        <v>46255</v>
      </c>
      <c r="Y723" s="15">
        <v>46258</v>
      </c>
      <c r="Z723" s="15">
        <v>46260</v>
      </c>
      <c r="AA723" s="14"/>
      <c r="AB723" s="14"/>
      <c r="AC723" s="15">
        <v>46262</v>
      </c>
      <c r="AD723" s="15">
        <v>46263</v>
      </c>
      <c r="AE723" s="14"/>
      <c r="AF723" s="14"/>
      <c r="AG723" s="15">
        <v>46267</v>
      </c>
      <c r="AH723" s="15">
        <v>46269</v>
      </c>
      <c r="AI723" s="15">
        <v>46272</v>
      </c>
      <c r="AJ723" s="136">
        <v>46286</v>
      </c>
      <c r="AK723" s="136">
        <v>46288</v>
      </c>
      <c r="AL723" s="198">
        <v>103</v>
      </c>
      <c r="AM723" s="14" t="s">
        <v>303</v>
      </c>
      <c r="AN723" s="14" t="s">
        <v>662</v>
      </c>
      <c r="AO723" s="14" t="s">
        <v>2099</v>
      </c>
      <c r="AP723" s="14"/>
      <c r="AQ723" s="18" t="s">
        <v>2100</v>
      </c>
      <c r="AR723" s="189"/>
      <c r="AS723" s="120"/>
      <c r="AT723" s="44" t="s">
        <v>595</v>
      </c>
      <c r="AU723" s="187"/>
      <c r="AV723" s="44"/>
      <c r="AW723" s="173" t="s">
        <v>468</v>
      </c>
      <c r="AX723" s="44">
        <f>IFERROR(VLOOKUP(B723,'[1]Tracking sheet'!$A$3:$D$98000,2,0),0)</f>
        <v>460</v>
      </c>
      <c r="AY723" s="44">
        <f>IFERROR(VLOOKUP(B723,'[1]Tracking sheet'!$A$3:$D$98000,3,0),0)</f>
        <v>460</v>
      </c>
      <c r="AZ723" s="159">
        <f t="shared" si="213"/>
        <v>0</v>
      </c>
      <c r="BA723" s="158">
        <f>IFERROR(VLOOKUP(B723,'[2]Tracking Sheet'!$B$3:$J$5000,2,0),0)</f>
        <v>2730</v>
      </c>
      <c r="BB723" s="174">
        <f t="shared" si="214"/>
        <v>96</v>
      </c>
      <c r="BC723" s="44">
        <f>IFERROR(VLOOKUP(G723,'[1]Tracking sheet'!$A$3:$D$98000,2,0),0)</f>
        <v>0</v>
      </c>
      <c r="BD723" s="44">
        <f>IFERROR(VLOOKUP(G723,'[1]Tracking sheet'!$A$3:$D$98000,3,0),0)</f>
        <v>0</v>
      </c>
      <c r="BE723" s="159">
        <f t="shared" si="205"/>
        <v>0</v>
      </c>
      <c r="BF723" s="158">
        <f>IFERROR(VLOOKUP(G723,'[2]Tracking Sheet'!$B$3:$J$5000,2,0),0)</f>
        <v>0</v>
      </c>
      <c r="BG723" s="174" t="e">
        <f t="shared" si="206"/>
        <v>#VALUE!</v>
      </c>
      <c r="BH723" s="44">
        <f>IFERROR(VLOOKUP(L723,'[1]Tracking sheet'!$A$3:$D$98000,2,0),0)</f>
        <v>0</v>
      </c>
      <c r="BI723" s="44">
        <f>IFERROR(VLOOKUP(L723,'[1]Tracking sheet'!$A$3:$D$98000,3,0),0)</f>
        <v>0</v>
      </c>
      <c r="BJ723" s="159">
        <f t="shared" si="207"/>
        <v>0</v>
      </c>
      <c r="BK723" s="158">
        <f>IFERROR(VLOOKUP(L723,'[2]Tracking Sheet'!$B$3:$J$5000,2,0),0)</f>
        <v>0</v>
      </c>
      <c r="BL723" s="174">
        <f t="shared" si="208"/>
        <v>-46225</v>
      </c>
      <c r="BM723" s="44">
        <f>IFERROR(VLOOKUP(Q723,'[1]Tracking sheet'!$A$3:$D$98000,2,0),0)</f>
        <v>0</v>
      </c>
      <c r="BN723" s="187">
        <f t="shared" si="209"/>
        <v>39</v>
      </c>
      <c r="BO723" s="44" t="s">
        <v>972</v>
      </c>
      <c r="BR723" s="70" t="s">
        <v>3084</v>
      </c>
    </row>
    <row r="724" spans="1:70" ht="36" customHeight="1" x14ac:dyDescent="0.3">
      <c r="A724" s="62" t="s">
        <v>3</v>
      </c>
      <c r="B724" s="135">
        <v>48041</v>
      </c>
      <c r="C724" s="127">
        <v>13259417</v>
      </c>
      <c r="D724" s="53">
        <v>4881</v>
      </c>
      <c r="E724" s="53">
        <v>616</v>
      </c>
      <c r="F724" s="136">
        <v>46183</v>
      </c>
      <c r="G724" s="125">
        <v>46193</v>
      </c>
      <c r="H724" s="18" t="s">
        <v>2101</v>
      </c>
      <c r="I724" s="18" t="s">
        <v>347</v>
      </c>
      <c r="J724" s="192"/>
      <c r="K724" s="192"/>
      <c r="L724" s="15">
        <v>46213</v>
      </c>
      <c r="M724" s="15">
        <v>46221</v>
      </c>
      <c r="N724" s="15">
        <v>46225</v>
      </c>
      <c r="O724" s="15">
        <v>46240</v>
      </c>
      <c r="P724" s="14"/>
      <c r="Q724" s="14"/>
      <c r="R724" s="15">
        <v>46242</v>
      </c>
      <c r="S724" s="125">
        <v>46242</v>
      </c>
      <c r="T724" s="15">
        <v>46249</v>
      </c>
      <c r="U724" s="15">
        <v>46251</v>
      </c>
      <c r="V724" s="15">
        <v>46253</v>
      </c>
      <c r="W724" s="15">
        <v>46253</v>
      </c>
      <c r="X724" s="15">
        <v>46255</v>
      </c>
      <c r="Y724" s="14"/>
      <c r="Z724" s="14"/>
      <c r="AA724" s="14"/>
      <c r="AB724" s="14"/>
      <c r="AC724" s="15">
        <v>46258</v>
      </c>
      <c r="AD724" s="15">
        <v>46261</v>
      </c>
      <c r="AE724" s="14"/>
      <c r="AF724" s="14"/>
      <c r="AG724" s="15">
        <v>46263</v>
      </c>
      <c r="AH724" s="15">
        <v>46265</v>
      </c>
      <c r="AI724" s="15">
        <v>46271</v>
      </c>
      <c r="AJ724" s="136">
        <v>46284</v>
      </c>
      <c r="AK724" s="136">
        <v>46286</v>
      </c>
      <c r="AL724" s="198">
        <v>101</v>
      </c>
      <c r="AM724" s="14" t="s">
        <v>301</v>
      </c>
      <c r="AN724" s="14" t="s">
        <v>662</v>
      </c>
      <c r="AO724" s="14" t="s">
        <v>42</v>
      </c>
      <c r="AP724" s="14"/>
      <c r="AQ724" s="18" t="s">
        <v>2102</v>
      </c>
      <c r="AR724" s="189"/>
      <c r="AS724" s="120"/>
      <c r="AT724" s="44" t="s">
        <v>595</v>
      </c>
      <c r="AU724" s="187"/>
      <c r="AV724" s="44"/>
      <c r="AW724" s="173" t="s">
        <v>468</v>
      </c>
      <c r="AX724" s="44">
        <f>IFERROR(VLOOKUP(B724,'[1]Tracking sheet'!$A$3:$D$98000,2,0),0)</f>
        <v>616</v>
      </c>
      <c r="AY724" s="44">
        <f>IFERROR(VLOOKUP(B724,'[1]Tracking sheet'!$A$3:$D$98000,3,0),0)</f>
        <v>616</v>
      </c>
      <c r="AZ724" s="159">
        <f t="shared" si="213"/>
        <v>0</v>
      </c>
      <c r="BA724" s="158">
        <f>IFERROR(VLOOKUP(B724,'[2]Tracking Sheet'!$B$3:$J$5000,2,0),0)</f>
        <v>5008</v>
      </c>
      <c r="BB724" s="174">
        <f t="shared" si="214"/>
        <v>127</v>
      </c>
      <c r="BC724" s="44">
        <f>IFERROR(VLOOKUP(G724,'[1]Tracking sheet'!$A$3:$D$98000,2,0),0)</f>
        <v>0</v>
      </c>
      <c r="BD724" s="44">
        <f>IFERROR(VLOOKUP(G724,'[1]Tracking sheet'!$A$3:$D$98000,3,0),0)</f>
        <v>0</v>
      </c>
      <c r="BE724" s="159">
        <f t="shared" si="205"/>
        <v>0</v>
      </c>
      <c r="BF724" s="158">
        <f>IFERROR(VLOOKUP(G724,'[2]Tracking Sheet'!$B$3:$J$5000,2,0),0)</f>
        <v>0</v>
      </c>
      <c r="BG724" s="174" t="e">
        <f t="shared" si="206"/>
        <v>#VALUE!</v>
      </c>
      <c r="BH724" s="44">
        <f>IFERROR(VLOOKUP(L724,'[1]Tracking sheet'!$A$3:$D$98000,2,0),0)</f>
        <v>0</v>
      </c>
      <c r="BI724" s="44">
        <f>IFERROR(VLOOKUP(L724,'[1]Tracking sheet'!$A$3:$D$98000,3,0),0)</f>
        <v>0</v>
      </c>
      <c r="BJ724" s="159">
        <f t="shared" si="207"/>
        <v>0</v>
      </c>
      <c r="BK724" s="158">
        <f>IFERROR(VLOOKUP(L724,'[2]Tracking Sheet'!$B$3:$J$5000,2,0),0)</f>
        <v>0</v>
      </c>
      <c r="BL724" s="174">
        <f t="shared" si="208"/>
        <v>-46225</v>
      </c>
      <c r="BM724" s="44">
        <f>IFERROR(VLOOKUP(Q724,'[1]Tracking sheet'!$A$3:$D$98000,2,0),0)</f>
        <v>0</v>
      </c>
      <c r="BN724" s="187">
        <f t="shared" si="209"/>
        <v>39</v>
      </c>
      <c r="BO724" s="44" t="s">
        <v>972</v>
      </c>
      <c r="BR724" s="70" t="s">
        <v>2934</v>
      </c>
    </row>
    <row r="725" spans="1:70" ht="36" customHeight="1" x14ac:dyDescent="0.3">
      <c r="A725" s="62" t="s">
        <v>3</v>
      </c>
      <c r="B725" s="135">
        <v>48045</v>
      </c>
      <c r="C725" s="127">
        <v>13263716</v>
      </c>
      <c r="D725" s="53">
        <v>5633</v>
      </c>
      <c r="E725" s="53">
        <v>2548</v>
      </c>
      <c r="F725" s="136">
        <v>46183</v>
      </c>
      <c r="G725" s="125">
        <v>46193</v>
      </c>
      <c r="H725" s="18" t="s">
        <v>2103</v>
      </c>
      <c r="I725" s="18" t="s">
        <v>256</v>
      </c>
      <c r="J725" s="192"/>
      <c r="K725" s="192"/>
      <c r="L725" s="15">
        <v>46213</v>
      </c>
      <c r="M725" s="15">
        <v>46221</v>
      </c>
      <c r="N725" s="15">
        <v>46225</v>
      </c>
      <c r="O725" s="15">
        <v>46244</v>
      </c>
      <c r="P725" s="14"/>
      <c r="Q725" s="14"/>
      <c r="R725" s="15">
        <v>46246</v>
      </c>
      <c r="S725" s="125">
        <v>46246</v>
      </c>
      <c r="T725" s="15">
        <v>46253</v>
      </c>
      <c r="U725" s="15">
        <v>46255</v>
      </c>
      <c r="V725" s="15">
        <v>46258</v>
      </c>
      <c r="W725" s="14"/>
      <c r="X725" s="14"/>
      <c r="Y725" s="14"/>
      <c r="Z725" s="14"/>
      <c r="AA725" s="14"/>
      <c r="AB725" s="14"/>
      <c r="AC725" s="15">
        <v>46258</v>
      </c>
      <c r="AD725" s="15">
        <v>46265</v>
      </c>
      <c r="AE725" s="14"/>
      <c r="AF725" s="14"/>
      <c r="AG725" s="15">
        <v>46268</v>
      </c>
      <c r="AH725" s="15">
        <v>46272</v>
      </c>
      <c r="AI725" s="15">
        <v>46275</v>
      </c>
      <c r="AJ725" s="136">
        <v>46284</v>
      </c>
      <c r="AK725" s="136">
        <v>46286</v>
      </c>
      <c r="AL725" s="198">
        <v>101</v>
      </c>
      <c r="AM725" s="14" t="s">
        <v>299</v>
      </c>
      <c r="AN725" s="14" t="s">
        <v>662</v>
      </c>
      <c r="AO725" s="14"/>
      <c r="AP725" s="14"/>
      <c r="AQ725" s="18"/>
      <c r="AR725" s="189"/>
      <c r="AS725" s="120"/>
      <c r="AT725" s="44" t="s">
        <v>595</v>
      </c>
      <c r="AU725" s="187"/>
      <c r="AV725" s="44"/>
      <c r="AW725" s="173" t="s">
        <v>468</v>
      </c>
      <c r="AX725" s="44">
        <f>IFERROR(VLOOKUP(B725,'[1]Tracking sheet'!$A$3:$D$98000,2,0),0)</f>
        <v>2549</v>
      </c>
      <c r="AY725" s="44">
        <f>IFERROR(VLOOKUP(B725,'[1]Tracking sheet'!$A$3:$D$98000,3,0),0)</f>
        <v>2549</v>
      </c>
      <c r="AZ725" s="159">
        <f t="shared" si="213"/>
        <v>0</v>
      </c>
      <c r="BA725" s="158">
        <f>IFERROR(VLOOKUP(B725,'[2]Tracking Sheet'!$B$3:$J$5000,2,0),0)</f>
        <v>5835</v>
      </c>
      <c r="BB725" s="174">
        <f t="shared" si="214"/>
        <v>202</v>
      </c>
      <c r="BC725" s="44">
        <f>IFERROR(VLOOKUP(G725,'[1]Tracking sheet'!$A$3:$D$98000,2,0),0)</f>
        <v>0</v>
      </c>
      <c r="BD725" s="44">
        <f>IFERROR(VLOOKUP(G725,'[1]Tracking sheet'!$A$3:$D$98000,3,0),0)</f>
        <v>0</v>
      </c>
      <c r="BE725" s="159">
        <f t="shared" si="205"/>
        <v>0</v>
      </c>
      <c r="BF725" s="158">
        <f>IFERROR(VLOOKUP(G725,'[2]Tracking Sheet'!$B$3:$J$5000,2,0),0)</f>
        <v>0</v>
      </c>
      <c r="BG725" s="174" t="e">
        <f t="shared" si="206"/>
        <v>#VALUE!</v>
      </c>
      <c r="BH725" s="44">
        <f>IFERROR(VLOOKUP(L725,'[1]Tracking sheet'!$A$3:$D$98000,2,0),0)</f>
        <v>0</v>
      </c>
      <c r="BI725" s="44">
        <f>IFERROR(VLOOKUP(L725,'[1]Tracking sheet'!$A$3:$D$98000,3,0),0)</f>
        <v>0</v>
      </c>
      <c r="BJ725" s="159">
        <f t="shared" si="207"/>
        <v>0</v>
      </c>
      <c r="BK725" s="158">
        <f>IFERROR(VLOOKUP(L725,'[2]Tracking Sheet'!$B$3:$J$5000,2,0),0)</f>
        <v>0</v>
      </c>
      <c r="BL725" s="174">
        <f t="shared" si="208"/>
        <v>-46225</v>
      </c>
      <c r="BM725" s="44">
        <f>IFERROR(VLOOKUP(Q725,'[1]Tracking sheet'!$A$3:$D$98000,2,0),0)</f>
        <v>0</v>
      </c>
      <c r="BN725" s="187">
        <f t="shared" si="209"/>
        <v>39</v>
      </c>
      <c r="BO725" s="44" t="s">
        <v>1846</v>
      </c>
      <c r="BR725" s="70" t="s">
        <v>2934</v>
      </c>
    </row>
    <row r="726" spans="1:70" ht="36" customHeight="1" x14ac:dyDescent="0.3">
      <c r="A726" s="62" t="s">
        <v>3</v>
      </c>
      <c r="B726" s="135">
        <v>48046</v>
      </c>
      <c r="C726" s="127">
        <v>13263715</v>
      </c>
      <c r="D726" s="53">
        <v>5531</v>
      </c>
      <c r="E726" s="53">
        <v>3925</v>
      </c>
      <c r="F726" s="136">
        <v>46183</v>
      </c>
      <c r="G726" s="125">
        <v>46193</v>
      </c>
      <c r="H726" s="18" t="s">
        <v>2104</v>
      </c>
      <c r="I726" s="18" t="s">
        <v>348</v>
      </c>
      <c r="J726" s="192"/>
      <c r="K726" s="192"/>
      <c r="L726" s="15">
        <v>46208</v>
      </c>
      <c r="M726" s="15">
        <v>46218</v>
      </c>
      <c r="N726" s="15">
        <v>46223</v>
      </c>
      <c r="O726" s="15">
        <v>46242</v>
      </c>
      <c r="P726" s="14"/>
      <c r="Q726" s="14"/>
      <c r="R726" s="15">
        <v>46244</v>
      </c>
      <c r="S726" s="125">
        <v>46244</v>
      </c>
      <c r="T726" s="15">
        <v>46252</v>
      </c>
      <c r="U726" s="15">
        <v>46254</v>
      </c>
      <c r="V726" s="15">
        <v>46258</v>
      </c>
      <c r="W726" s="14"/>
      <c r="X726" s="14"/>
      <c r="Y726" s="14"/>
      <c r="Z726" s="14"/>
      <c r="AA726" s="14"/>
      <c r="AB726" s="14"/>
      <c r="AC726" s="15">
        <v>46258</v>
      </c>
      <c r="AD726" s="15">
        <v>46265</v>
      </c>
      <c r="AE726" s="14"/>
      <c r="AF726" s="14"/>
      <c r="AG726" s="15">
        <v>46268</v>
      </c>
      <c r="AH726" s="15">
        <v>46270</v>
      </c>
      <c r="AI726" s="15">
        <v>46273</v>
      </c>
      <c r="AJ726" s="136">
        <v>46284</v>
      </c>
      <c r="AK726" s="136">
        <v>46286</v>
      </c>
      <c r="AL726" s="198">
        <v>101</v>
      </c>
      <c r="AM726" s="14" t="s">
        <v>844</v>
      </c>
      <c r="AN726" s="14" t="s">
        <v>662</v>
      </c>
      <c r="AO726" s="14"/>
      <c r="AP726" s="14"/>
      <c r="AQ726" s="18"/>
      <c r="AR726" s="189"/>
      <c r="AS726" s="120"/>
      <c r="AT726" s="44" t="s">
        <v>595</v>
      </c>
      <c r="AU726" s="187"/>
      <c r="AV726" s="44"/>
      <c r="AW726" s="173" t="s">
        <v>468</v>
      </c>
      <c r="AX726" s="44">
        <f>IFERROR(VLOOKUP(B726,'[1]Tracking sheet'!$A$3:$D$98000,2,0),0)</f>
        <v>3925</v>
      </c>
      <c r="AY726" s="44">
        <f>IFERROR(VLOOKUP(B726,'[1]Tracking sheet'!$A$3:$D$98000,3,0),0)</f>
        <v>3925</v>
      </c>
      <c r="AZ726" s="159">
        <f t="shared" si="213"/>
        <v>0</v>
      </c>
      <c r="BA726" s="158">
        <f>IFERROR(VLOOKUP(B726,'[2]Tracking Sheet'!$B$3:$J$5000,2,0),0)</f>
        <v>5714</v>
      </c>
      <c r="BB726" s="174">
        <f t="shared" si="214"/>
        <v>183</v>
      </c>
      <c r="BC726" s="44">
        <f>IFERROR(VLOOKUP(G726,'[1]Tracking sheet'!$A$3:$D$98000,2,0),0)</f>
        <v>0</v>
      </c>
      <c r="BD726" s="44">
        <f>IFERROR(VLOOKUP(G726,'[1]Tracking sheet'!$A$3:$D$98000,3,0),0)</f>
        <v>0</v>
      </c>
      <c r="BE726" s="159">
        <f t="shared" si="205"/>
        <v>0</v>
      </c>
      <c r="BF726" s="158">
        <f>IFERROR(VLOOKUP(G726,'[2]Tracking Sheet'!$B$3:$J$5000,2,0),0)</f>
        <v>0</v>
      </c>
      <c r="BG726" s="174" t="e">
        <f t="shared" si="206"/>
        <v>#VALUE!</v>
      </c>
      <c r="BH726" s="44">
        <f>IFERROR(VLOOKUP(L726,'[1]Tracking sheet'!$A$3:$D$98000,2,0),0)</f>
        <v>0</v>
      </c>
      <c r="BI726" s="44">
        <f>IFERROR(VLOOKUP(L726,'[1]Tracking sheet'!$A$3:$D$98000,3,0),0)</f>
        <v>0</v>
      </c>
      <c r="BJ726" s="159">
        <f t="shared" si="207"/>
        <v>0</v>
      </c>
      <c r="BK726" s="158">
        <f>IFERROR(VLOOKUP(L726,'[2]Tracking Sheet'!$B$3:$J$5000,2,0),0)</f>
        <v>0</v>
      </c>
      <c r="BL726" s="174">
        <f t="shared" si="208"/>
        <v>-46223</v>
      </c>
      <c r="BM726" s="44">
        <f>IFERROR(VLOOKUP(Q726,'[1]Tracking sheet'!$A$3:$D$98000,2,0),0)</f>
        <v>0</v>
      </c>
      <c r="BN726" s="187">
        <f t="shared" si="209"/>
        <v>39</v>
      </c>
      <c r="BO726" s="44" t="s">
        <v>972</v>
      </c>
      <c r="BR726" s="70" t="s">
        <v>3086</v>
      </c>
    </row>
    <row r="727" spans="1:70" ht="36" customHeight="1" x14ac:dyDescent="0.3">
      <c r="A727" s="62" t="s">
        <v>3</v>
      </c>
      <c r="B727" s="135">
        <v>48047</v>
      </c>
      <c r="C727" s="127">
        <v>13264215</v>
      </c>
      <c r="D727" s="53">
        <v>3956</v>
      </c>
      <c r="E727" s="53">
        <v>1089</v>
      </c>
      <c r="F727" s="136">
        <v>46183</v>
      </c>
      <c r="G727" s="125">
        <v>46193</v>
      </c>
      <c r="H727" s="18" t="s">
        <v>2105</v>
      </c>
      <c r="I727" s="18" t="s">
        <v>250</v>
      </c>
      <c r="J727" s="192"/>
      <c r="K727" s="192"/>
      <c r="L727" s="15">
        <v>46210</v>
      </c>
      <c r="M727" s="15">
        <v>46218</v>
      </c>
      <c r="N727" s="15">
        <v>46225</v>
      </c>
      <c r="O727" s="15">
        <v>46244</v>
      </c>
      <c r="P727" s="14"/>
      <c r="Q727" s="14"/>
      <c r="R727" s="15">
        <v>46247</v>
      </c>
      <c r="S727" s="125">
        <v>46247</v>
      </c>
      <c r="T727" s="15">
        <v>46253</v>
      </c>
      <c r="U727" s="15">
        <v>46255</v>
      </c>
      <c r="V727" s="15">
        <v>46258</v>
      </c>
      <c r="W727" s="15">
        <v>46258</v>
      </c>
      <c r="X727" s="15">
        <v>46263</v>
      </c>
      <c r="Y727" s="14"/>
      <c r="Z727" s="14"/>
      <c r="AA727" s="14"/>
      <c r="AB727" s="14"/>
      <c r="AC727" s="15">
        <v>46266</v>
      </c>
      <c r="AD727" s="15">
        <v>46270</v>
      </c>
      <c r="AE727" s="14"/>
      <c r="AF727" s="14"/>
      <c r="AG727" s="15">
        <v>46272</v>
      </c>
      <c r="AH727" s="15">
        <v>46274</v>
      </c>
      <c r="AI727" s="15">
        <v>46277</v>
      </c>
      <c r="AJ727" s="136">
        <v>46286</v>
      </c>
      <c r="AK727" s="136">
        <v>46288</v>
      </c>
      <c r="AL727" s="198">
        <v>103</v>
      </c>
      <c r="AM727" s="14" t="s">
        <v>294</v>
      </c>
      <c r="AN727" s="14" t="s">
        <v>662</v>
      </c>
      <c r="AO727" s="14" t="s">
        <v>18</v>
      </c>
      <c r="AP727" s="14"/>
      <c r="AQ727" s="18" t="s">
        <v>2106</v>
      </c>
      <c r="AR727" s="189"/>
      <c r="AS727" s="120"/>
      <c r="AT727" s="44" t="s">
        <v>595</v>
      </c>
      <c r="AU727" s="187"/>
      <c r="AV727" s="44"/>
      <c r="AW727" s="173" t="s">
        <v>468</v>
      </c>
      <c r="AX727" s="44">
        <f>IFERROR(VLOOKUP(B727,'[1]Tracking sheet'!$A$3:$D$98000,2,0),0)</f>
        <v>1089</v>
      </c>
      <c r="AY727" s="44">
        <f>IFERROR(VLOOKUP(B727,'[1]Tracking sheet'!$A$3:$D$98000,3,0),0)</f>
        <v>1083</v>
      </c>
      <c r="AZ727" s="159">
        <f t="shared" si="213"/>
        <v>-6</v>
      </c>
      <c r="BA727" s="158">
        <f>IFERROR(VLOOKUP(B727,'[2]Tracking Sheet'!$B$3:$J$5000,2,0),0)</f>
        <v>4039</v>
      </c>
      <c r="BB727" s="174">
        <f t="shared" si="214"/>
        <v>83</v>
      </c>
      <c r="BC727" s="44">
        <f>IFERROR(VLOOKUP(G727,'[1]Tracking sheet'!$A$3:$D$98000,2,0),0)</f>
        <v>0</v>
      </c>
      <c r="BD727" s="44">
        <f>IFERROR(VLOOKUP(G727,'[1]Tracking sheet'!$A$3:$D$98000,3,0),0)</f>
        <v>0</v>
      </c>
      <c r="BE727" s="159">
        <f t="shared" si="205"/>
        <v>0</v>
      </c>
      <c r="BF727" s="158">
        <f>IFERROR(VLOOKUP(G727,'[2]Tracking Sheet'!$B$3:$J$5000,2,0),0)</f>
        <v>0</v>
      </c>
      <c r="BG727" s="174" t="e">
        <f t="shared" si="206"/>
        <v>#VALUE!</v>
      </c>
      <c r="BH727" s="44">
        <f>IFERROR(VLOOKUP(L727,'[1]Tracking sheet'!$A$3:$D$98000,2,0),0)</f>
        <v>0</v>
      </c>
      <c r="BI727" s="44">
        <f>IFERROR(VLOOKUP(L727,'[1]Tracking sheet'!$A$3:$D$98000,3,0),0)</f>
        <v>0</v>
      </c>
      <c r="BJ727" s="159">
        <f t="shared" si="207"/>
        <v>0</v>
      </c>
      <c r="BK727" s="158">
        <f>IFERROR(VLOOKUP(L727,'[2]Tracking Sheet'!$B$3:$J$5000,2,0),0)</f>
        <v>0</v>
      </c>
      <c r="BL727" s="174">
        <f t="shared" si="208"/>
        <v>-46225</v>
      </c>
      <c r="BM727" s="44">
        <f>IFERROR(VLOOKUP(Q727,'[1]Tracking sheet'!$A$3:$D$98000,2,0),0)</f>
        <v>0</v>
      </c>
      <c r="BN727" s="187">
        <f t="shared" si="209"/>
        <v>39</v>
      </c>
      <c r="BO727" s="44" t="s">
        <v>1846</v>
      </c>
      <c r="BR727" s="70" t="s">
        <v>2934</v>
      </c>
    </row>
    <row r="728" spans="1:70" ht="36" customHeight="1" x14ac:dyDescent="0.3">
      <c r="A728" s="62" t="s">
        <v>3</v>
      </c>
      <c r="B728" s="135">
        <v>48048</v>
      </c>
      <c r="C728" s="127">
        <v>13267097</v>
      </c>
      <c r="D728" s="53">
        <v>900</v>
      </c>
      <c r="E728" s="53">
        <v>88</v>
      </c>
      <c r="F728" s="136">
        <v>46183</v>
      </c>
      <c r="G728" s="125">
        <v>46193</v>
      </c>
      <c r="H728" s="18" t="s">
        <v>2107</v>
      </c>
      <c r="I728" s="18" t="s">
        <v>46</v>
      </c>
      <c r="J728" s="192"/>
      <c r="K728" s="192"/>
      <c r="L728" s="15">
        <v>46220</v>
      </c>
      <c r="M728" s="15">
        <v>46223</v>
      </c>
      <c r="N728" s="15">
        <v>46228</v>
      </c>
      <c r="O728" s="15">
        <v>46242</v>
      </c>
      <c r="P728" s="14"/>
      <c r="Q728" s="14"/>
      <c r="R728" s="15">
        <v>46246</v>
      </c>
      <c r="S728" s="125">
        <v>46246</v>
      </c>
      <c r="T728" s="15">
        <v>46252</v>
      </c>
      <c r="U728" s="15">
        <v>46254</v>
      </c>
      <c r="V728" s="15">
        <v>46254</v>
      </c>
      <c r="W728" s="15">
        <v>46258</v>
      </c>
      <c r="X728" s="15">
        <v>46258</v>
      </c>
      <c r="Y728" s="14"/>
      <c r="Z728" s="14"/>
      <c r="AA728" s="15">
        <v>46258</v>
      </c>
      <c r="AB728" s="15">
        <v>46261</v>
      </c>
      <c r="AC728" s="15">
        <v>46266</v>
      </c>
      <c r="AD728" s="15">
        <v>46267</v>
      </c>
      <c r="AE728" s="14"/>
      <c r="AF728" s="14"/>
      <c r="AG728" s="15">
        <v>46269</v>
      </c>
      <c r="AH728" s="15">
        <v>46272</v>
      </c>
      <c r="AI728" s="15">
        <v>46275</v>
      </c>
      <c r="AJ728" s="136">
        <v>46286</v>
      </c>
      <c r="AK728" s="136">
        <v>46288</v>
      </c>
      <c r="AL728" s="198">
        <v>103</v>
      </c>
      <c r="AM728" s="14" t="s">
        <v>301</v>
      </c>
      <c r="AN728" s="14" t="s">
        <v>662</v>
      </c>
      <c r="AO728" s="14" t="s">
        <v>53</v>
      </c>
      <c r="AP728" s="14" t="s">
        <v>642</v>
      </c>
      <c r="AQ728" s="18" t="s">
        <v>2108</v>
      </c>
      <c r="AR728" s="189"/>
      <c r="AS728" s="120"/>
      <c r="AT728" s="44" t="s">
        <v>595</v>
      </c>
      <c r="AU728" s="187"/>
      <c r="AV728" s="44"/>
      <c r="AW728" s="173" t="s">
        <v>468</v>
      </c>
      <c r="AX728" s="44">
        <f>IFERROR(VLOOKUP(B728,'[1]Tracking sheet'!$A$3:$D$98000,2,0),0)</f>
        <v>88</v>
      </c>
      <c r="AY728" s="44">
        <f>IFERROR(VLOOKUP(B728,'[1]Tracking sheet'!$A$3:$D$98000,3,0),0)</f>
        <v>88</v>
      </c>
      <c r="AZ728" s="159">
        <f t="shared" si="213"/>
        <v>0</v>
      </c>
      <c r="BA728" s="158">
        <f>IFERROR(VLOOKUP(B728,'[2]Tracking Sheet'!$B$3:$J$5000,2,0),0)</f>
        <v>960</v>
      </c>
      <c r="BB728" s="174">
        <f t="shared" si="214"/>
        <v>60</v>
      </c>
      <c r="BC728" s="44">
        <f>IFERROR(VLOOKUP(G728,'[1]Tracking sheet'!$A$3:$D$98000,2,0),0)</f>
        <v>0</v>
      </c>
      <c r="BD728" s="44">
        <f>IFERROR(VLOOKUP(G728,'[1]Tracking sheet'!$A$3:$D$98000,3,0),0)</f>
        <v>0</v>
      </c>
      <c r="BE728" s="159">
        <f t="shared" si="205"/>
        <v>0</v>
      </c>
      <c r="BF728" s="158">
        <f>IFERROR(VLOOKUP(G728,'[2]Tracking Sheet'!$B$3:$J$5000,2,0),0)</f>
        <v>0</v>
      </c>
      <c r="BG728" s="174" t="e">
        <f t="shared" si="206"/>
        <v>#VALUE!</v>
      </c>
      <c r="BH728" s="44">
        <f>IFERROR(VLOOKUP(L728,'[1]Tracking sheet'!$A$3:$D$98000,2,0),0)</f>
        <v>0</v>
      </c>
      <c r="BI728" s="44">
        <f>IFERROR(VLOOKUP(L728,'[1]Tracking sheet'!$A$3:$D$98000,3,0),0)</f>
        <v>0</v>
      </c>
      <c r="BJ728" s="159">
        <f t="shared" si="207"/>
        <v>0</v>
      </c>
      <c r="BK728" s="158">
        <f>IFERROR(VLOOKUP(L728,'[2]Tracking Sheet'!$B$3:$J$5000,2,0),0)</f>
        <v>0</v>
      </c>
      <c r="BL728" s="174">
        <f t="shared" si="208"/>
        <v>-46228</v>
      </c>
      <c r="BM728" s="44">
        <f>IFERROR(VLOOKUP(Q728,'[1]Tracking sheet'!$A$3:$D$98000,2,0),0)</f>
        <v>0</v>
      </c>
      <c r="BN728" s="187">
        <f t="shared" si="209"/>
        <v>39</v>
      </c>
      <c r="BO728" s="44" t="s">
        <v>972</v>
      </c>
      <c r="BR728" s="70" t="s">
        <v>2934</v>
      </c>
    </row>
    <row r="729" spans="1:70" ht="36" customHeight="1" x14ac:dyDescent="0.3">
      <c r="A729" s="62" t="s">
        <v>3</v>
      </c>
      <c r="B729" s="135">
        <v>48049</v>
      </c>
      <c r="C729" s="127">
        <v>13267096</v>
      </c>
      <c r="D729" s="53">
        <v>1110</v>
      </c>
      <c r="E729" s="53">
        <v>132</v>
      </c>
      <c r="F729" s="136">
        <v>46183</v>
      </c>
      <c r="G729" s="125">
        <v>46193</v>
      </c>
      <c r="H729" s="18" t="s">
        <v>2109</v>
      </c>
      <c r="I729" s="18" t="s">
        <v>347</v>
      </c>
      <c r="J729" s="192"/>
      <c r="K729" s="192"/>
      <c r="L729" s="15">
        <v>46218</v>
      </c>
      <c r="M729" s="15">
        <v>46221</v>
      </c>
      <c r="N729" s="15">
        <v>46228</v>
      </c>
      <c r="O729" s="15">
        <v>46242</v>
      </c>
      <c r="P729" s="14"/>
      <c r="Q729" s="14"/>
      <c r="R729" s="15">
        <v>46246</v>
      </c>
      <c r="S729" s="125">
        <v>46246</v>
      </c>
      <c r="T729" s="15">
        <v>46252</v>
      </c>
      <c r="U729" s="15">
        <v>46254</v>
      </c>
      <c r="V729" s="15">
        <v>46254</v>
      </c>
      <c r="W729" s="15">
        <v>46258</v>
      </c>
      <c r="X729" s="15">
        <v>46259</v>
      </c>
      <c r="Y729" s="14"/>
      <c r="Z729" s="14"/>
      <c r="AA729" s="15">
        <v>46258</v>
      </c>
      <c r="AB729" s="15">
        <v>46262</v>
      </c>
      <c r="AC729" s="15">
        <v>46266</v>
      </c>
      <c r="AD729" s="15">
        <v>46267</v>
      </c>
      <c r="AE729" s="14"/>
      <c r="AF729" s="14"/>
      <c r="AG729" s="15">
        <v>46269</v>
      </c>
      <c r="AH729" s="15">
        <v>46272</v>
      </c>
      <c r="AI729" s="15">
        <v>46274</v>
      </c>
      <c r="AJ729" s="136">
        <v>46286</v>
      </c>
      <c r="AK729" s="136">
        <v>46288</v>
      </c>
      <c r="AL729" s="198">
        <v>103</v>
      </c>
      <c r="AM729" s="14" t="s">
        <v>301</v>
      </c>
      <c r="AN729" s="14" t="s">
        <v>662</v>
      </c>
      <c r="AO729" s="14" t="s">
        <v>42</v>
      </c>
      <c r="AP729" s="14" t="s">
        <v>642</v>
      </c>
      <c r="AQ729" s="18" t="s">
        <v>2110</v>
      </c>
      <c r="AR729" s="55"/>
      <c r="AS729" s="120"/>
      <c r="AT729" s="44" t="s">
        <v>595</v>
      </c>
      <c r="AU729" s="187"/>
      <c r="AV729" s="44"/>
      <c r="AW729" s="173" t="s">
        <v>468</v>
      </c>
      <c r="AX729" s="44">
        <f>IFERROR(VLOOKUP(B729,'[1]Tracking sheet'!$A$3:$D$98000,2,0),0)</f>
        <v>132</v>
      </c>
      <c r="AY729" s="44">
        <f>IFERROR(VLOOKUP(B729,'[1]Tracking sheet'!$A$3:$D$98000,3,0),0)</f>
        <v>132</v>
      </c>
      <c r="AZ729" s="159">
        <f t="shared" si="213"/>
        <v>0</v>
      </c>
      <c r="BA729" s="158">
        <f>IFERROR(VLOOKUP(B729,'[2]Tracking Sheet'!$B$3:$J$5000,2,0),0)</f>
        <v>1160</v>
      </c>
      <c r="BB729" s="174">
        <f t="shared" si="214"/>
        <v>50</v>
      </c>
      <c r="BC729" s="44">
        <f>IFERROR(VLOOKUP(G729,'[1]Tracking sheet'!$A$3:$D$98000,2,0),0)</f>
        <v>0</v>
      </c>
      <c r="BD729" s="44">
        <f>IFERROR(VLOOKUP(G729,'[1]Tracking sheet'!$A$3:$D$98000,3,0),0)</f>
        <v>0</v>
      </c>
      <c r="BE729" s="159">
        <f t="shared" si="205"/>
        <v>0</v>
      </c>
      <c r="BF729" s="158">
        <f>IFERROR(VLOOKUP(G729,'[2]Tracking Sheet'!$B$3:$J$5000,2,0),0)</f>
        <v>0</v>
      </c>
      <c r="BG729" s="174" t="e">
        <f t="shared" si="206"/>
        <v>#VALUE!</v>
      </c>
      <c r="BH729" s="44">
        <f>IFERROR(VLOOKUP(L729,'[1]Tracking sheet'!$A$3:$D$98000,2,0),0)</f>
        <v>0</v>
      </c>
      <c r="BI729" s="44">
        <f>IFERROR(VLOOKUP(L729,'[1]Tracking sheet'!$A$3:$D$98000,3,0),0)</f>
        <v>0</v>
      </c>
      <c r="BJ729" s="159">
        <f t="shared" si="207"/>
        <v>0</v>
      </c>
      <c r="BK729" s="158">
        <f>IFERROR(VLOOKUP(L729,'[2]Tracking Sheet'!$B$3:$J$5000,2,0),0)</f>
        <v>0</v>
      </c>
      <c r="BL729" s="174">
        <f t="shared" si="208"/>
        <v>-46228</v>
      </c>
      <c r="BM729" s="44">
        <f>IFERROR(VLOOKUP(Q729,'[1]Tracking sheet'!$A$3:$D$98000,2,0),0)</f>
        <v>0</v>
      </c>
      <c r="BN729" s="187">
        <f t="shared" si="209"/>
        <v>39</v>
      </c>
      <c r="BO729" s="44" t="s">
        <v>972</v>
      </c>
      <c r="BR729" s="70" t="s">
        <v>3084</v>
      </c>
    </row>
    <row r="730" spans="1:70" ht="36" customHeight="1" x14ac:dyDescent="0.3">
      <c r="A730" s="62" t="s">
        <v>3</v>
      </c>
      <c r="B730" s="135">
        <v>48043</v>
      </c>
      <c r="C730" s="127">
        <v>13263727</v>
      </c>
      <c r="D730" s="53">
        <v>1005</v>
      </c>
      <c r="E730" s="53">
        <v>416</v>
      </c>
      <c r="F730" s="136">
        <v>46183</v>
      </c>
      <c r="G730" s="125">
        <v>46195</v>
      </c>
      <c r="H730" s="18" t="s">
        <v>2111</v>
      </c>
      <c r="I730" s="18" t="s">
        <v>249</v>
      </c>
      <c r="J730" s="192"/>
      <c r="K730" s="192"/>
      <c r="L730" s="15">
        <v>46213</v>
      </c>
      <c r="M730" s="15">
        <v>46219</v>
      </c>
      <c r="N730" s="15">
        <v>46228</v>
      </c>
      <c r="O730" s="15">
        <v>46244</v>
      </c>
      <c r="P730" s="14"/>
      <c r="Q730" s="14"/>
      <c r="R730" s="15">
        <v>46249</v>
      </c>
      <c r="S730" s="125">
        <v>46249</v>
      </c>
      <c r="T730" s="15">
        <v>46256</v>
      </c>
      <c r="U730" s="15">
        <v>46259</v>
      </c>
      <c r="V730" s="15">
        <v>46259</v>
      </c>
      <c r="W730" s="14"/>
      <c r="X730" s="14"/>
      <c r="Y730" s="15">
        <v>46267</v>
      </c>
      <c r="Z730" s="15">
        <v>46275</v>
      </c>
      <c r="AA730" s="14"/>
      <c r="AB730" s="14"/>
      <c r="AC730" s="15">
        <v>46261</v>
      </c>
      <c r="AD730" s="15">
        <v>46262</v>
      </c>
      <c r="AE730" s="14"/>
      <c r="AF730" s="14"/>
      <c r="AG730" s="15">
        <v>46277</v>
      </c>
      <c r="AH730" s="15">
        <v>46279</v>
      </c>
      <c r="AI730" s="15">
        <v>46280</v>
      </c>
      <c r="AJ730" s="136">
        <v>46286</v>
      </c>
      <c r="AK730" s="136">
        <v>46288</v>
      </c>
      <c r="AL730" s="198">
        <v>103</v>
      </c>
      <c r="AM730" s="14" t="s">
        <v>301</v>
      </c>
      <c r="AN730" s="14" t="s">
        <v>662</v>
      </c>
      <c r="AO730" s="14" t="s">
        <v>629</v>
      </c>
      <c r="AP730" s="14"/>
      <c r="AQ730" s="18" t="s">
        <v>2112</v>
      </c>
      <c r="AR730" s="55"/>
      <c r="AS730" s="120"/>
      <c r="AT730" s="44" t="s">
        <v>595</v>
      </c>
      <c r="AU730" s="187"/>
      <c r="AV730" s="44"/>
      <c r="AW730" s="173" t="s">
        <v>468</v>
      </c>
      <c r="AX730" s="44">
        <f>IFERROR(VLOOKUP(B730,'[1]Tracking sheet'!$A$3:$D$98000,2,0),0)</f>
        <v>413</v>
      </c>
      <c r="AY730" s="44">
        <f>IFERROR(VLOOKUP(B730,'[1]Tracking sheet'!$A$3:$D$98000,3,0),0)</f>
        <v>413</v>
      </c>
      <c r="AZ730" s="159">
        <f t="shared" si="213"/>
        <v>0</v>
      </c>
      <c r="BA730" s="158">
        <f>IFERROR(VLOOKUP(B730,'[2]Tracking Sheet'!$B$3:$J$5000,2,0),0)</f>
        <v>1074</v>
      </c>
      <c r="BB730" s="174">
        <f t="shared" si="214"/>
        <v>69</v>
      </c>
      <c r="BC730" s="44">
        <f>IFERROR(VLOOKUP(G730,'[1]Tracking sheet'!$A$3:$D$98000,2,0),0)</f>
        <v>0</v>
      </c>
      <c r="BD730" s="44">
        <f>IFERROR(VLOOKUP(G730,'[1]Tracking sheet'!$A$3:$D$98000,3,0),0)</f>
        <v>0</v>
      </c>
      <c r="BE730" s="159">
        <f t="shared" si="205"/>
        <v>0</v>
      </c>
      <c r="BF730" s="158">
        <f>IFERROR(VLOOKUP(G730,'[2]Tracking Sheet'!$B$3:$J$5000,2,0),0)</f>
        <v>0</v>
      </c>
      <c r="BG730" s="174" t="e">
        <f t="shared" si="206"/>
        <v>#VALUE!</v>
      </c>
      <c r="BH730" s="44">
        <f>IFERROR(VLOOKUP(L730,'[1]Tracking sheet'!$A$3:$D$98000,2,0),0)</f>
        <v>0</v>
      </c>
      <c r="BI730" s="44">
        <f>IFERROR(VLOOKUP(L730,'[1]Tracking sheet'!$A$3:$D$98000,3,0),0)</f>
        <v>0</v>
      </c>
      <c r="BJ730" s="159">
        <f t="shared" si="207"/>
        <v>0</v>
      </c>
      <c r="BK730" s="158">
        <f>IFERROR(VLOOKUP(L730,'[2]Tracking Sheet'!$B$3:$J$5000,2,0),0)</f>
        <v>0</v>
      </c>
      <c r="BL730" s="174">
        <f t="shared" si="208"/>
        <v>-46228</v>
      </c>
      <c r="BM730" s="44">
        <f>IFERROR(VLOOKUP(Q730,'[1]Tracking sheet'!$A$3:$D$98000,2,0),0)</f>
        <v>0</v>
      </c>
      <c r="BN730" s="187">
        <f t="shared" si="209"/>
        <v>39</v>
      </c>
      <c r="BO730" s="44" t="s">
        <v>1846</v>
      </c>
      <c r="BR730" s="70" t="s">
        <v>2934</v>
      </c>
    </row>
    <row r="731" spans="1:70" ht="36" customHeight="1" x14ac:dyDescent="0.3">
      <c r="A731" s="62" t="s">
        <v>3</v>
      </c>
      <c r="B731" s="135">
        <v>48042</v>
      </c>
      <c r="C731" s="127">
        <v>13263722</v>
      </c>
      <c r="D731" s="53">
        <v>1389</v>
      </c>
      <c r="E731" s="53">
        <v>524</v>
      </c>
      <c r="F731" s="136">
        <v>46183</v>
      </c>
      <c r="G731" s="125">
        <v>46195</v>
      </c>
      <c r="H731" s="18" t="s">
        <v>2113</v>
      </c>
      <c r="I731" s="18" t="s">
        <v>250</v>
      </c>
      <c r="J731" s="125">
        <v>46213</v>
      </c>
      <c r="K731" s="125">
        <v>46219</v>
      </c>
      <c r="L731" s="15">
        <v>46223</v>
      </c>
      <c r="M731" s="15">
        <v>46233</v>
      </c>
      <c r="N731" s="15">
        <v>46237</v>
      </c>
      <c r="O731" s="15">
        <v>46242</v>
      </c>
      <c r="P731" s="14"/>
      <c r="Q731" s="14"/>
      <c r="R731" s="15">
        <v>46247</v>
      </c>
      <c r="S731" s="125">
        <v>46247</v>
      </c>
      <c r="T731" s="15">
        <v>46253</v>
      </c>
      <c r="U731" s="15">
        <v>46255</v>
      </c>
      <c r="V731" s="15">
        <v>46256</v>
      </c>
      <c r="W731" s="14"/>
      <c r="X731" s="14"/>
      <c r="Y731" s="15">
        <v>46259</v>
      </c>
      <c r="Z731" s="15">
        <v>46262</v>
      </c>
      <c r="AA731" s="14"/>
      <c r="AB731" s="14"/>
      <c r="AC731" s="15">
        <v>46266</v>
      </c>
      <c r="AD731" s="15">
        <v>46268</v>
      </c>
      <c r="AE731" s="14"/>
      <c r="AF731" s="14"/>
      <c r="AG731" s="15">
        <v>46270</v>
      </c>
      <c r="AH731" s="15">
        <v>46273</v>
      </c>
      <c r="AI731" s="15">
        <v>46275</v>
      </c>
      <c r="AJ731" s="136">
        <v>46286</v>
      </c>
      <c r="AK731" s="136">
        <v>46288</v>
      </c>
      <c r="AL731" s="198">
        <v>103</v>
      </c>
      <c r="AM731" s="14" t="s">
        <v>521</v>
      </c>
      <c r="AN731" s="14" t="s">
        <v>662</v>
      </c>
      <c r="AO731" s="14" t="s">
        <v>629</v>
      </c>
      <c r="AP731" s="14"/>
      <c r="AQ731" s="18" t="s">
        <v>2114</v>
      </c>
      <c r="AR731" s="55" t="s">
        <v>21</v>
      </c>
      <c r="AS731" s="120"/>
      <c r="AT731" s="44" t="s">
        <v>595</v>
      </c>
      <c r="AU731" s="187"/>
      <c r="AV731" s="44"/>
      <c r="AW731" s="173" t="s">
        <v>468</v>
      </c>
      <c r="AX731" s="44">
        <f>IFERROR(VLOOKUP(B731,'[1]Tracking sheet'!$A$3:$D$98000,2,0),0)</f>
        <v>524</v>
      </c>
      <c r="AY731" s="44">
        <f>IFERROR(VLOOKUP(B731,'[1]Tracking sheet'!$A$3:$D$98000,3,0),0)</f>
        <v>524</v>
      </c>
      <c r="AZ731" s="159">
        <f t="shared" si="213"/>
        <v>0</v>
      </c>
      <c r="BA731" s="158">
        <f>IFERROR(VLOOKUP(B731,'[2]Tracking Sheet'!$B$3:$J$5000,2,0),0)</f>
        <v>1462</v>
      </c>
      <c r="BB731" s="174">
        <f t="shared" si="214"/>
        <v>73</v>
      </c>
      <c r="BC731" s="44">
        <f>IFERROR(VLOOKUP(G731,'[1]Tracking sheet'!$A$3:$D$98000,2,0),0)</f>
        <v>0</v>
      </c>
      <c r="BD731" s="44">
        <f>IFERROR(VLOOKUP(G731,'[1]Tracking sheet'!$A$3:$D$98000,3,0),0)</f>
        <v>0</v>
      </c>
      <c r="BE731" s="159">
        <f t="shared" si="205"/>
        <v>0</v>
      </c>
      <c r="BF731" s="158">
        <f>IFERROR(VLOOKUP(G731,'[2]Tracking Sheet'!$B$3:$J$5000,2,0),0)</f>
        <v>0</v>
      </c>
      <c r="BG731" s="174" t="e">
        <f t="shared" si="206"/>
        <v>#VALUE!</v>
      </c>
      <c r="BH731" s="44">
        <f>IFERROR(VLOOKUP(L731,'[1]Tracking sheet'!$A$3:$D$98000,2,0),0)</f>
        <v>0</v>
      </c>
      <c r="BI731" s="44">
        <f>IFERROR(VLOOKUP(L731,'[1]Tracking sheet'!$A$3:$D$98000,3,0),0)</f>
        <v>0</v>
      </c>
      <c r="BJ731" s="159">
        <f t="shared" si="207"/>
        <v>0</v>
      </c>
      <c r="BK731" s="158">
        <f>IFERROR(VLOOKUP(L731,'[2]Tracking Sheet'!$B$3:$J$5000,2,0),0)</f>
        <v>0</v>
      </c>
      <c r="BL731" s="174">
        <f t="shared" si="208"/>
        <v>-46237</v>
      </c>
      <c r="BM731" s="44">
        <f>IFERROR(VLOOKUP(Q731,'[1]Tracking sheet'!$A$3:$D$98000,2,0),0)</f>
        <v>0</v>
      </c>
      <c r="BN731" s="187">
        <f t="shared" si="209"/>
        <v>39</v>
      </c>
      <c r="BO731" s="44" t="s">
        <v>1846</v>
      </c>
      <c r="BR731" s="70" t="s">
        <v>3086</v>
      </c>
    </row>
    <row r="732" spans="1:70" ht="36" customHeight="1" x14ac:dyDescent="0.3">
      <c r="A732" s="62" t="s">
        <v>3</v>
      </c>
      <c r="B732" s="135">
        <v>48050</v>
      </c>
      <c r="C732" s="127">
        <v>13267591</v>
      </c>
      <c r="D732" s="53">
        <v>1005</v>
      </c>
      <c r="E732" s="53">
        <v>193</v>
      </c>
      <c r="F732" s="136">
        <v>46183</v>
      </c>
      <c r="G732" s="125">
        <v>46195</v>
      </c>
      <c r="H732" s="18" t="s">
        <v>1434</v>
      </c>
      <c r="I732" s="18" t="s">
        <v>250</v>
      </c>
      <c r="J732" s="192"/>
      <c r="K732" s="192"/>
      <c r="L732" s="15">
        <v>46221</v>
      </c>
      <c r="M732" s="15">
        <v>46228</v>
      </c>
      <c r="N732" s="15">
        <v>46235</v>
      </c>
      <c r="O732" s="15">
        <v>46249</v>
      </c>
      <c r="P732" s="14"/>
      <c r="Q732" s="14"/>
      <c r="R732" s="15">
        <v>46253</v>
      </c>
      <c r="S732" s="125">
        <v>46253</v>
      </c>
      <c r="T732" s="15">
        <v>46260</v>
      </c>
      <c r="U732" s="15">
        <v>46262</v>
      </c>
      <c r="V732" s="15">
        <v>46263</v>
      </c>
      <c r="W732" s="15">
        <v>46267</v>
      </c>
      <c r="X732" s="15">
        <v>46267</v>
      </c>
      <c r="Y732" s="14"/>
      <c r="Z732" s="14"/>
      <c r="AA732" s="15">
        <v>46267</v>
      </c>
      <c r="AB732" s="15">
        <v>46269</v>
      </c>
      <c r="AC732" s="15">
        <v>46272</v>
      </c>
      <c r="AD732" s="15">
        <v>46274</v>
      </c>
      <c r="AE732" s="14"/>
      <c r="AF732" s="14"/>
      <c r="AG732" s="15">
        <v>46275</v>
      </c>
      <c r="AH732" s="15">
        <v>46277</v>
      </c>
      <c r="AI732" s="15">
        <v>46280</v>
      </c>
      <c r="AJ732" s="136">
        <v>46286</v>
      </c>
      <c r="AK732" s="136">
        <v>46288</v>
      </c>
      <c r="AL732" s="198">
        <v>103</v>
      </c>
      <c r="AM732" s="14" t="s">
        <v>294</v>
      </c>
      <c r="AN732" s="14" t="s">
        <v>662</v>
      </c>
      <c r="AO732" s="14" t="s">
        <v>42</v>
      </c>
      <c r="AP732" s="14" t="s">
        <v>18</v>
      </c>
      <c r="AQ732" s="18" t="s">
        <v>2115</v>
      </c>
      <c r="AR732" s="55"/>
      <c r="AS732" s="120" t="s">
        <v>817</v>
      </c>
      <c r="AT732" s="44" t="s">
        <v>595</v>
      </c>
      <c r="AU732" s="187"/>
      <c r="AV732" s="44"/>
      <c r="AW732" s="173" t="s">
        <v>468</v>
      </c>
      <c r="AX732" s="44">
        <f>IFERROR(VLOOKUP(B732,'[1]Tracking sheet'!$A$3:$D$98000,2,0),0)</f>
        <v>193</v>
      </c>
      <c r="AY732" s="44">
        <f>IFERROR(VLOOKUP(B732,'[1]Tracking sheet'!$A$3:$D$98000,3,0),0)</f>
        <v>193</v>
      </c>
      <c r="AZ732" s="159">
        <f t="shared" si="213"/>
        <v>0</v>
      </c>
      <c r="BA732" s="158">
        <f>IFERROR(VLOOKUP(B732,'[2]Tracking Sheet'!$B$3:$J$5000,2,0),0)</f>
        <v>1044</v>
      </c>
      <c r="BB732" s="174">
        <f t="shared" si="214"/>
        <v>39</v>
      </c>
      <c r="BC732" s="44">
        <f>IFERROR(VLOOKUP(G732,'[1]Tracking sheet'!$A$3:$D$98000,2,0),0)</f>
        <v>0</v>
      </c>
      <c r="BD732" s="44">
        <f>IFERROR(VLOOKUP(G732,'[1]Tracking sheet'!$A$3:$D$98000,3,0),0)</f>
        <v>0</v>
      </c>
      <c r="BE732" s="159">
        <f t="shared" si="205"/>
        <v>0</v>
      </c>
      <c r="BF732" s="158">
        <f>IFERROR(VLOOKUP(G732,'[2]Tracking Sheet'!$B$3:$J$5000,2,0),0)</f>
        <v>0</v>
      </c>
      <c r="BG732" s="174" t="e">
        <f t="shared" si="206"/>
        <v>#VALUE!</v>
      </c>
      <c r="BH732" s="44">
        <f>IFERROR(VLOOKUP(L732,'[1]Tracking sheet'!$A$3:$D$98000,2,0),0)</f>
        <v>0</v>
      </c>
      <c r="BI732" s="44">
        <f>IFERROR(VLOOKUP(L732,'[1]Tracking sheet'!$A$3:$D$98000,3,0),0)</f>
        <v>0</v>
      </c>
      <c r="BJ732" s="159">
        <f t="shared" si="207"/>
        <v>0</v>
      </c>
      <c r="BK732" s="158">
        <f>IFERROR(VLOOKUP(L732,'[2]Tracking Sheet'!$B$3:$J$5000,2,0),0)</f>
        <v>0</v>
      </c>
      <c r="BL732" s="174">
        <f t="shared" si="208"/>
        <v>-46235</v>
      </c>
      <c r="BM732" s="44">
        <f>IFERROR(VLOOKUP(Q732,'[1]Tracking sheet'!$A$3:$D$98000,2,0),0)</f>
        <v>0</v>
      </c>
      <c r="BN732" s="187">
        <f t="shared" si="209"/>
        <v>39</v>
      </c>
      <c r="BO732" s="44" t="s">
        <v>1846</v>
      </c>
      <c r="BR732" s="70" t="s">
        <v>3094</v>
      </c>
    </row>
    <row r="733" spans="1:70" ht="36" customHeight="1" x14ac:dyDescent="0.3">
      <c r="A733" s="62" t="s">
        <v>3</v>
      </c>
      <c r="B733" s="135">
        <v>48054</v>
      </c>
      <c r="C733" s="127">
        <v>13264032</v>
      </c>
      <c r="D733" s="53">
        <v>1929</v>
      </c>
      <c r="E733" s="53">
        <v>645</v>
      </c>
      <c r="F733" s="136">
        <v>46183</v>
      </c>
      <c r="G733" s="125">
        <v>46195</v>
      </c>
      <c r="H733" s="18" t="s">
        <v>2116</v>
      </c>
      <c r="I733" s="18" t="s">
        <v>348</v>
      </c>
      <c r="J733" s="192"/>
      <c r="K733" s="192"/>
      <c r="L733" s="15">
        <v>46211</v>
      </c>
      <c r="M733" s="15">
        <v>46217</v>
      </c>
      <c r="N733" s="15">
        <v>46225</v>
      </c>
      <c r="O733" s="15">
        <v>46237</v>
      </c>
      <c r="P733" s="14"/>
      <c r="Q733" s="14"/>
      <c r="R733" s="15">
        <v>46240</v>
      </c>
      <c r="S733" s="125">
        <v>46240</v>
      </c>
      <c r="T733" s="15">
        <v>46246</v>
      </c>
      <c r="U733" s="15">
        <v>46248</v>
      </c>
      <c r="V733" s="15">
        <v>46249</v>
      </c>
      <c r="W733" s="14"/>
      <c r="X733" s="14"/>
      <c r="Y733" s="14"/>
      <c r="Z733" s="14"/>
      <c r="AA733" s="15">
        <v>46251</v>
      </c>
      <c r="AB733" s="15">
        <v>46252</v>
      </c>
      <c r="AC733" s="15">
        <v>46254</v>
      </c>
      <c r="AD733" s="15">
        <v>46258</v>
      </c>
      <c r="AE733" s="14"/>
      <c r="AF733" s="14"/>
      <c r="AG733" s="15">
        <v>46260</v>
      </c>
      <c r="AH733" s="15">
        <v>46263</v>
      </c>
      <c r="AI733" s="15">
        <v>46271</v>
      </c>
      <c r="AJ733" s="136">
        <v>46286</v>
      </c>
      <c r="AK733" s="136">
        <v>46288</v>
      </c>
      <c r="AL733" s="198">
        <v>103</v>
      </c>
      <c r="AM733" s="14" t="s">
        <v>294</v>
      </c>
      <c r="AN733" s="14" t="s">
        <v>662</v>
      </c>
      <c r="AO733" s="14"/>
      <c r="AP733" s="14" t="s">
        <v>620</v>
      </c>
      <c r="AQ733" s="18" t="s">
        <v>2117</v>
      </c>
      <c r="AR733" s="55"/>
      <c r="AS733" s="120"/>
      <c r="AT733" s="44" t="s">
        <v>595</v>
      </c>
      <c r="AU733" s="187"/>
      <c r="AV733" s="44"/>
      <c r="AW733" s="173" t="s">
        <v>783</v>
      </c>
      <c r="AX733" s="44">
        <f>IFERROR(VLOOKUP(B733,'[1]Tracking sheet'!$A$3:$D$98000,2,0),0)</f>
        <v>645</v>
      </c>
      <c r="AY733" s="44">
        <f>IFERROR(VLOOKUP(B733,'[1]Tracking sheet'!$A$3:$D$98000,3,0),0)</f>
        <v>645</v>
      </c>
      <c r="AZ733" s="159">
        <f t="shared" si="213"/>
        <v>0</v>
      </c>
      <c r="BA733" s="158">
        <f>IFERROR(VLOOKUP(B733,'[2]Tracking Sheet'!$B$3:$J$5000,2,0),0)</f>
        <v>1653</v>
      </c>
      <c r="BB733" s="174">
        <f t="shared" si="214"/>
        <v>-276</v>
      </c>
      <c r="BC733" s="44">
        <f>IFERROR(VLOOKUP(G733,'[1]Tracking sheet'!$A$3:$D$98000,2,0),0)</f>
        <v>0</v>
      </c>
      <c r="BD733" s="44">
        <f>IFERROR(VLOOKUP(G733,'[1]Tracking sheet'!$A$3:$D$98000,3,0),0)</f>
        <v>0</v>
      </c>
      <c r="BE733" s="159">
        <f t="shared" si="205"/>
        <v>0</v>
      </c>
      <c r="BF733" s="158">
        <f>IFERROR(VLOOKUP(G733,'[2]Tracking Sheet'!$B$3:$J$5000,2,0),0)</f>
        <v>0</v>
      </c>
      <c r="BG733" s="174" t="e">
        <f t="shared" si="206"/>
        <v>#VALUE!</v>
      </c>
      <c r="BH733" s="44">
        <f>IFERROR(VLOOKUP(L733,'[1]Tracking sheet'!$A$3:$D$98000,2,0),0)</f>
        <v>0</v>
      </c>
      <c r="BI733" s="44">
        <f>IFERROR(VLOOKUP(L733,'[1]Tracking sheet'!$A$3:$D$98000,3,0),0)</f>
        <v>0</v>
      </c>
      <c r="BJ733" s="159">
        <f t="shared" si="207"/>
        <v>0</v>
      </c>
      <c r="BK733" s="158">
        <f>IFERROR(VLOOKUP(L733,'[2]Tracking Sheet'!$B$3:$J$5000,2,0),0)</f>
        <v>0</v>
      </c>
      <c r="BL733" s="174">
        <f t="shared" si="208"/>
        <v>-46225</v>
      </c>
      <c r="BM733" s="44">
        <f>IFERROR(VLOOKUP(Q733,'[1]Tracking sheet'!$A$3:$D$98000,2,0),0)</f>
        <v>0</v>
      </c>
      <c r="BN733" s="187">
        <f t="shared" si="209"/>
        <v>39</v>
      </c>
      <c r="BO733" s="44" t="s">
        <v>972</v>
      </c>
      <c r="BR733" s="70" t="s">
        <v>2929</v>
      </c>
    </row>
    <row r="734" spans="1:70" ht="36" customHeight="1" x14ac:dyDescent="0.3">
      <c r="A734" s="62" t="s">
        <v>3</v>
      </c>
      <c r="B734" s="135">
        <v>48055</v>
      </c>
      <c r="C734" s="127">
        <v>13264034</v>
      </c>
      <c r="D734" s="53">
        <v>1372</v>
      </c>
      <c r="E734" s="53">
        <v>341</v>
      </c>
      <c r="F734" s="136">
        <v>46183</v>
      </c>
      <c r="G734" s="125">
        <v>46195</v>
      </c>
      <c r="H734" s="18" t="s">
        <v>2118</v>
      </c>
      <c r="I734" s="18" t="s">
        <v>249</v>
      </c>
      <c r="J734" s="192"/>
      <c r="K734" s="192"/>
      <c r="L734" s="15">
        <v>46213</v>
      </c>
      <c r="M734" s="15">
        <v>46218</v>
      </c>
      <c r="N734" s="15">
        <v>46226</v>
      </c>
      <c r="O734" s="15">
        <v>46272</v>
      </c>
      <c r="P734" s="14"/>
      <c r="Q734" s="14"/>
      <c r="R734" s="15">
        <v>46245</v>
      </c>
      <c r="S734" s="125">
        <v>46245</v>
      </c>
      <c r="T734" s="15">
        <v>46251</v>
      </c>
      <c r="U734" s="15">
        <v>46253</v>
      </c>
      <c r="V734" s="15">
        <v>46254</v>
      </c>
      <c r="W734" s="14"/>
      <c r="X734" s="14"/>
      <c r="Y734" s="14"/>
      <c r="Z734" s="14"/>
      <c r="AA734" s="14"/>
      <c r="AB734" s="14"/>
      <c r="AC734" s="15">
        <v>46256</v>
      </c>
      <c r="AD734" s="15">
        <v>46259</v>
      </c>
      <c r="AE734" s="14"/>
      <c r="AF734" s="14"/>
      <c r="AG734" s="15">
        <v>46261</v>
      </c>
      <c r="AH734" s="15">
        <v>46263</v>
      </c>
      <c r="AI734" s="15">
        <v>46268</v>
      </c>
      <c r="AJ734" s="136">
        <v>46286</v>
      </c>
      <c r="AK734" s="136">
        <v>46288</v>
      </c>
      <c r="AL734" s="198">
        <v>103</v>
      </c>
      <c r="AM734" s="14" t="s">
        <v>299</v>
      </c>
      <c r="AN734" s="14" t="s">
        <v>662</v>
      </c>
      <c r="AO734" s="14"/>
      <c r="AP734" s="14"/>
      <c r="AQ734" s="18"/>
      <c r="AR734" s="55"/>
      <c r="AS734" s="120"/>
      <c r="AT734" s="44" t="s">
        <v>595</v>
      </c>
      <c r="AU734" s="187"/>
      <c r="AV734" s="44"/>
      <c r="AW734" s="173" t="s">
        <v>468</v>
      </c>
      <c r="AX734" s="44">
        <f>IFERROR(VLOOKUP(B734,'[1]Tracking sheet'!$A$3:$D$98000,2,0),0)</f>
        <v>341</v>
      </c>
      <c r="AY734" s="44">
        <f>IFERROR(VLOOKUP(B734,'[1]Tracking sheet'!$A$3:$D$98000,3,0),0)</f>
        <v>341</v>
      </c>
      <c r="AZ734" s="159">
        <f t="shared" si="213"/>
        <v>0</v>
      </c>
      <c r="BA734" s="158">
        <f>IFERROR(VLOOKUP(B734,'[2]Tracking Sheet'!$B$3:$J$5000,2,0),0)</f>
        <v>1483</v>
      </c>
      <c r="BB734" s="174">
        <f t="shared" si="214"/>
        <v>111</v>
      </c>
      <c r="BC734" s="44">
        <f>IFERROR(VLOOKUP(G734,'[1]Tracking sheet'!$A$3:$D$98000,2,0),0)</f>
        <v>0</v>
      </c>
      <c r="BD734" s="44">
        <f>IFERROR(VLOOKUP(G734,'[1]Tracking sheet'!$A$3:$D$98000,3,0),0)</f>
        <v>0</v>
      </c>
      <c r="BE734" s="159">
        <f t="shared" si="205"/>
        <v>0</v>
      </c>
      <c r="BF734" s="158">
        <f>IFERROR(VLOOKUP(G734,'[2]Tracking Sheet'!$B$3:$J$5000,2,0),0)</f>
        <v>0</v>
      </c>
      <c r="BG734" s="174" t="e">
        <f t="shared" si="206"/>
        <v>#VALUE!</v>
      </c>
      <c r="BH734" s="44">
        <f>IFERROR(VLOOKUP(L734,'[1]Tracking sheet'!$A$3:$D$98000,2,0),0)</f>
        <v>0</v>
      </c>
      <c r="BI734" s="44">
        <f>IFERROR(VLOOKUP(L734,'[1]Tracking sheet'!$A$3:$D$98000,3,0),0)</f>
        <v>0</v>
      </c>
      <c r="BJ734" s="159">
        <f t="shared" si="207"/>
        <v>0</v>
      </c>
      <c r="BK734" s="158">
        <f>IFERROR(VLOOKUP(L734,'[2]Tracking Sheet'!$B$3:$J$5000,2,0),0)</f>
        <v>0</v>
      </c>
      <c r="BL734" s="174">
        <f t="shared" si="208"/>
        <v>-46226</v>
      </c>
      <c r="BM734" s="44">
        <f>IFERROR(VLOOKUP(Q734,'[1]Tracking sheet'!$A$3:$D$98000,2,0),0)</f>
        <v>0</v>
      </c>
      <c r="BN734" s="187">
        <f t="shared" si="209"/>
        <v>39</v>
      </c>
      <c r="BO734" s="44" t="s">
        <v>972</v>
      </c>
      <c r="BR734" s="70" t="s">
        <v>2929</v>
      </c>
    </row>
    <row r="735" spans="1:70" ht="36" customHeight="1" x14ac:dyDescent="0.3">
      <c r="A735" s="62" t="s">
        <v>3</v>
      </c>
      <c r="B735" s="135">
        <v>48053</v>
      </c>
      <c r="C735" s="127">
        <v>13264821</v>
      </c>
      <c r="D735" s="53">
        <v>1150</v>
      </c>
      <c r="E735" s="53">
        <v>232</v>
      </c>
      <c r="F735" s="136">
        <v>46183</v>
      </c>
      <c r="G735" s="125">
        <v>46195</v>
      </c>
      <c r="H735" s="18" t="s">
        <v>2119</v>
      </c>
      <c r="I735" s="18" t="s">
        <v>250</v>
      </c>
      <c r="J735" s="125">
        <v>46215</v>
      </c>
      <c r="K735" s="125">
        <v>46221</v>
      </c>
      <c r="L735" s="15">
        <v>46225</v>
      </c>
      <c r="M735" s="15">
        <v>46237</v>
      </c>
      <c r="N735" s="15">
        <v>46241</v>
      </c>
      <c r="O735" s="15">
        <v>46249</v>
      </c>
      <c r="P735" s="14"/>
      <c r="Q735" s="14"/>
      <c r="R735" s="15">
        <v>46252</v>
      </c>
      <c r="S735" s="125">
        <v>46252</v>
      </c>
      <c r="T735" s="15">
        <v>46259</v>
      </c>
      <c r="U735" s="15">
        <v>46262</v>
      </c>
      <c r="V735" s="15">
        <v>46263</v>
      </c>
      <c r="W735" s="15">
        <v>46266</v>
      </c>
      <c r="X735" s="15">
        <v>46267</v>
      </c>
      <c r="Y735" s="14"/>
      <c r="Z735" s="14"/>
      <c r="AA735" s="14"/>
      <c r="AB735" s="14"/>
      <c r="AC735" s="15">
        <v>46272</v>
      </c>
      <c r="AD735" s="15">
        <v>46274</v>
      </c>
      <c r="AE735" s="14"/>
      <c r="AF735" s="14"/>
      <c r="AG735" s="15">
        <v>46277</v>
      </c>
      <c r="AH735" s="15">
        <v>46280</v>
      </c>
      <c r="AI735" s="15">
        <v>46283</v>
      </c>
      <c r="AJ735" s="136">
        <v>46286</v>
      </c>
      <c r="AK735" s="136">
        <v>46288</v>
      </c>
      <c r="AL735" s="198">
        <v>103</v>
      </c>
      <c r="AM735" s="14" t="s">
        <v>294</v>
      </c>
      <c r="AN735" s="14" t="s">
        <v>662</v>
      </c>
      <c r="AO735" s="14" t="s">
        <v>42</v>
      </c>
      <c r="AP735" s="14"/>
      <c r="AQ735" s="18" t="s">
        <v>765</v>
      </c>
      <c r="AR735" s="55" t="s">
        <v>21</v>
      </c>
      <c r="AS735" s="120"/>
      <c r="AT735" s="44" t="s">
        <v>595</v>
      </c>
      <c r="AU735" s="187"/>
      <c r="AV735" s="44"/>
      <c r="AW735" s="173" t="s">
        <v>468</v>
      </c>
      <c r="AX735" s="44">
        <f>IFERROR(VLOOKUP(B735,'[1]Tracking sheet'!$A$3:$D$98000,2,0),0)</f>
        <v>233</v>
      </c>
      <c r="AY735" s="44">
        <f>IFERROR(VLOOKUP(B735,'[1]Tracking sheet'!$A$3:$D$98000,3,0),0)</f>
        <v>233</v>
      </c>
      <c r="AZ735" s="159">
        <f t="shared" si="213"/>
        <v>0</v>
      </c>
      <c r="BA735" s="158">
        <f>IFERROR(VLOOKUP(B735,'[2]Tracking Sheet'!$B$3:$J$5000,2,0),0)</f>
        <v>1199</v>
      </c>
      <c r="BB735" s="174">
        <f t="shared" si="214"/>
        <v>49</v>
      </c>
      <c r="BC735" s="44">
        <f>IFERROR(VLOOKUP(G735,'[1]Tracking sheet'!$A$3:$D$98000,2,0),0)</f>
        <v>0</v>
      </c>
      <c r="BD735" s="44">
        <f>IFERROR(VLOOKUP(G735,'[1]Tracking sheet'!$A$3:$D$98000,3,0),0)</f>
        <v>0</v>
      </c>
      <c r="BE735" s="159">
        <f t="shared" si="205"/>
        <v>0</v>
      </c>
      <c r="BF735" s="158">
        <f>IFERROR(VLOOKUP(G735,'[2]Tracking Sheet'!$B$3:$J$5000,2,0),0)</f>
        <v>0</v>
      </c>
      <c r="BG735" s="174" t="e">
        <f t="shared" si="206"/>
        <v>#VALUE!</v>
      </c>
      <c r="BH735" s="44">
        <f>IFERROR(VLOOKUP(L735,'[1]Tracking sheet'!$A$3:$D$98000,2,0),0)</f>
        <v>0</v>
      </c>
      <c r="BI735" s="44">
        <f>IFERROR(VLOOKUP(L735,'[1]Tracking sheet'!$A$3:$D$98000,3,0),0)</f>
        <v>0</v>
      </c>
      <c r="BJ735" s="159">
        <f t="shared" si="207"/>
        <v>0</v>
      </c>
      <c r="BK735" s="158">
        <f>IFERROR(VLOOKUP(L735,'[2]Tracking Sheet'!$B$3:$J$5000,2,0),0)</f>
        <v>0</v>
      </c>
      <c r="BL735" s="174">
        <f t="shared" si="208"/>
        <v>-46241</v>
      </c>
      <c r="BM735" s="44">
        <f>IFERROR(VLOOKUP(Q735,'[1]Tracking sheet'!$A$3:$D$98000,2,0),0)</f>
        <v>0</v>
      </c>
      <c r="BN735" s="187">
        <f t="shared" si="209"/>
        <v>39</v>
      </c>
      <c r="BO735" s="44" t="s">
        <v>1846</v>
      </c>
      <c r="BR735" s="70" t="s">
        <v>2934</v>
      </c>
    </row>
    <row r="736" spans="1:70" ht="36" customHeight="1" x14ac:dyDescent="0.3">
      <c r="A736" s="62" t="s">
        <v>3</v>
      </c>
      <c r="B736" s="135">
        <v>48052</v>
      </c>
      <c r="C736" s="127">
        <v>13267576</v>
      </c>
      <c r="D736" s="53">
        <v>2170</v>
      </c>
      <c r="E736" s="53">
        <v>316</v>
      </c>
      <c r="F736" s="136">
        <v>46183</v>
      </c>
      <c r="G736" s="125">
        <v>46196</v>
      </c>
      <c r="H736" s="18" t="s">
        <v>2120</v>
      </c>
      <c r="I736" s="18" t="s">
        <v>347</v>
      </c>
      <c r="J736" s="125">
        <v>46218</v>
      </c>
      <c r="K736" s="125">
        <v>46223</v>
      </c>
      <c r="L736" s="15">
        <v>46228</v>
      </c>
      <c r="M736" s="15">
        <v>46238</v>
      </c>
      <c r="N736" s="15">
        <v>46241</v>
      </c>
      <c r="O736" s="15">
        <v>46249</v>
      </c>
      <c r="P736" s="14"/>
      <c r="Q736" s="14"/>
      <c r="R736" s="15">
        <v>46254</v>
      </c>
      <c r="S736" s="125">
        <v>46254</v>
      </c>
      <c r="T736" s="15">
        <v>46260</v>
      </c>
      <c r="U736" s="15">
        <v>46262</v>
      </c>
      <c r="V736" s="15">
        <v>46263</v>
      </c>
      <c r="W736" s="15">
        <v>46266</v>
      </c>
      <c r="X736" s="15">
        <v>46267</v>
      </c>
      <c r="Y736" s="14"/>
      <c r="Z736" s="14"/>
      <c r="AA736" s="14"/>
      <c r="AB736" s="14"/>
      <c r="AC736" s="15">
        <v>46269</v>
      </c>
      <c r="AD736" s="15">
        <v>46272</v>
      </c>
      <c r="AE736" s="14"/>
      <c r="AF736" s="14"/>
      <c r="AG736" s="15">
        <v>46274</v>
      </c>
      <c r="AH736" s="15">
        <v>46277</v>
      </c>
      <c r="AI736" s="15">
        <v>46280</v>
      </c>
      <c r="AJ736" s="136">
        <v>46286</v>
      </c>
      <c r="AK736" s="136">
        <v>46288</v>
      </c>
      <c r="AL736" s="198">
        <v>103</v>
      </c>
      <c r="AM736" s="14" t="s">
        <v>301</v>
      </c>
      <c r="AN736" s="14" t="s">
        <v>662</v>
      </c>
      <c r="AO736" s="14" t="s">
        <v>42</v>
      </c>
      <c r="AP736" s="14"/>
      <c r="AQ736" s="18" t="s">
        <v>765</v>
      </c>
      <c r="AR736" s="55" t="s">
        <v>21</v>
      </c>
      <c r="AS736" s="120"/>
      <c r="AT736" s="44" t="s">
        <v>595</v>
      </c>
      <c r="AU736" s="187"/>
      <c r="AV736" s="44"/>
      <c r="AW736" s="173" t="s">
        <v>468</v>
      </c>
      <c r="AX736" s="44">
        <f>IFERROR(VLOOKUP(B736,'[1]Tracking sheet'!$A$3:$D$98000,2,0),0)</f>
        <v>316</v>
      </c>
      <c r="AY736" s="44">
        <f>IFERROR(VLOOKUP(B736,'[1]Tracking sheet'!$A$3:$D$98000,3,0),0)</f>
        <v>316</v>
      </c>
      <c r="AZ736" s="159">
        <f t="shared" si="213"/>
        <v>0</v>
      </c>
      <c r="BA736" s="158">
        <f>IFERROR(VLOOKUP(B736,'[2]Tracking Sheet'!$B$3:$J$5000,2,0),0)</f>
        <v>2244</v>
      </c>
      <c r="BB736" s="174">
        <f t="shared" si="214"/>
        <v>74</v>
      </c>
      <c r="BC736" s="44">
        <f>IFERROR(VLOOKUP(G736,'[1]Tracking sheet'!$A$3:$D$98000,2,0),0)</f>
        <v>0</v>
      </c>
      <c r="BD736" s="44">
        <f>IFERROR(VLOOKUP(G736,'[1]Tracking sheet'!$A$3:$D$98000,3,0),0)</f>
        <v>0</v>
      </c>
      <c r="BE736" s="159">
        <f t="shared" si="205"/>
        <v>0</v>
      </c>
      <c r="BF736" s="158">
        <f>IFERROR(VLOOKUP(G736,'[2]Tracking Sheet'!$B$3:$J$5000,2,0),0)</f>
        <v>0</v>
      </c>
      <c r="BG736" s="174" t="e">
        <f t="shared" si="206"/>
        <v>#VALUE!</v>
      </c>
      <c r="BH736" s="44">
        <f>IFERROR(VLOOKUP(L736,'[1]Tracking sheet'!$A$3:$D$98000,2,0),0)</f>
        <v>0</v>
      </c>
      <c r="BI736" s="44">
        <f>IFERROR(VLOOKUP(L736,'[1]Tracking sheet'!$A$3:$D$98000,3,0),0)</f>
        <v>0</v>
      </c>
      <c r="BJ736" s="159">
        <f t="shared" si="207"/>
        <v>0</v>
      </c>
      <c r="BK736" s="158">
        <f>IFERROR(VLOOKUP(L736,'[2]Tracking Sheet'!$B$3:$J$5000,2,0),0)</f>
        <v>0</v>
      </c>
      <c r="BL736" s="174">
        <f t="shared" si="208"/>
        <v>-46241</v>
      </c>
      <c r="BM736" s="44">
        <f>IFERROR(VLOOKUP(Q736,'[1]Tracking sheet'!$A$3:$D$98000,2,0),0)</f>
        <v>0</v>
      </c>
      <c r="BN736" s="187">
        <f t="shared" si="209"/>
        <v>39</v>
      </c>
      <c r="BO736" s="44" t="s">
        <v>1846</v>
      </c>
      <c r="BR736" s="70" t="s">
        <v>2934</v>
      </c>
    </row>
    <row r="737" spans="1:70" ht="36" customHeight="1" x14ac:dyDescent="0.3">
      <c r="A737" s="62" t="s">
        <v>3</v>
      </c>
      <c r="B737" s="135">
        <v>48051</v>
      </c>
      <c r="C737" s="127">
        <v>13267577</v>
      </c>
      <c r="D737" s="53">
        <v>2155</v>
      </c>
      <c r="E737" s="53">
        <v>264</v>
      </c>
      <c r="F737" s="136">
        <v>46183</v>
      </c>
      <c r="G737" s="125">
        <v>46196</v>
      </c>
      <c r="H737" s="18" t="s">
        <v>1873</v>
      </c>
      <c r="I737" s="18" t="s">
        <v>46</v>
      </c>
      <c r="J737" s="125">
        <v>46221</v>
      </c>
      <c r="K737" s="125">
        <v>46227</v>
      </c>
      <c r="L737" s="15">
        <v>46230</v>
      </c>
      <c r="M737" s="15">
        <v>46240</v>
      </c>
      <c r="N737" s="15">
        <v>46242</v>
      </c>
      <c r="O737" s="15">
        <v>46249</v>
      </c>
      <c r="P737" s="14"/>
      <c r="Q737" s="14"/>
      <c r="R737" s="15">
        <v>46251</v>
      </c>
      <c r="S737" s="125">
        <v>46251</v>
      </c>
      <c r="T737" s="15">
        <v>46256</v>
      </c>
      <c r="U737" s="15">
        <v>46259</v>
      </c>
      <c r="V737" s="15">
        <v>46260</v>
      </c>
      <c r="W737" s="15">
        <v>46262</v>
      </c>
      <c r="X737" s="15">
        <v>46263</v>
      </c>
      <c r="Y737" s="14"/>
      <c r="Z737" s="14"/>
      <c r="AA737" s="14"/>
      <c r="AB737" s="14"/>
      <c r="AC737" s="15">
        <v>46266</v>
      </c>
      <c r="AD737" s="15">
        <v>46268</v>
      </c>
      <c r="AE737" s="14"/>
      <c r="AF737" s="14"/>
      <c r="AG737" s="15">
        <v>46270</v>
      </c>
      <c r="AH737" s="15">
        <v>46273</v>
      </c>
      <c r="AI737" s="15">
        <v>46275</v>
      </c>
      <c r="AJ737" s="136">
        <v>46286</v>
      </c>
      <c r="AK737" s="136">
        <v>46288</v>
      </c>
      <c r="AL737" s="198">
        <v>103</v>
      </c>
      <c r="AM737" s="14" t="s">
        <v>597</v>
      </c>
      <c r="AN737" s="14" t="s">
        <v>662</v>
      </c>
      <c r="AO737" s="14" t="s">
        <v>53</v>
      </c>
      <c r="AP737" s="14"/>
      <c r="AQ737" s="18" t="s">
        <v>765</v>
      </c>
      <c r="AR737" s="55" t="s">
        <v>21</v>
      </c>
      <c r="AS737" s="120"/>
      <c r="AT737" s="44" t="s">
        <v>595</v>
      </c>
      <c r="AU737" s="187"/>
      <c r="AV737" s="44"/>
      <c r="AW737" s="173" t="s">
        <v>468</v>
      </c>
      <c r="AX737" s="44">
        <f>IFERROR(VLOOKUP(B737,'[1]Tracking sheet'!$A$3:$D$98000,2,0),0)</f>
        <v>264</v>
      </c>
      <c r="AY737" s="44">
        <f>IFERROR(VLOOKUP(B737,'[1]Tracking sheet'!$A$3:$D$98000,3,0),0)</f>
        <v>264</v>
      </c>
      <c r="AZ737" s="159">
        <f t="shared" si="213"/>
        <v>0</v>
      </c>
      <c r="BA737" s="158">
        <f>IFERROR(VLOOKUP(B737,'[2]Tracking Sheet'!$B$3:$J$5000,2,0),0)</f>
        <v>2210</v>
      </c>
      <c r="BB737" s="174">
        <f t="shared" si="214"/>
        <v>55</v>
      </c>
      <c r="BC737" s="44">
        <f>IFERROR(VLOOKUP(G737,'[1]Tracking sheet'!$A$3:$D$98000,2,0),0)</f>
        <v>0</v>
      </c>
      <c r="BD737" s="44">
        <f>IFERROR(VLOOKUP(G737,'[1]Tracking sheet'!$A$3:$D$98000,3,0),0)</f>
        <v>0</v>
      </c>
      <c r="BE737" s="159">
        <f t="shared" ref="BE737:BE781" si="215">BD737-BC737</f>
        <v>0</v>
      </c>
      <c r="BF737" s="158">
        <f>IFERROR(VLOOKUP(G737,'[2]Tracking Sheet'!$B$3:$J$5000,2,0),0)</f>
        <v>0</v>
      </c>
      <c r="BG737" s="174" t="e">
        <f t="shared" ref="BG737:BG781" si="216">BF737-I737</f>
        <v>#VALUE!</v>
      </c>
      <c r="BH737" s="44">
        <f>IFERROR(VLOOKUP(L737,'[1]Tracking sheet'!$A$3:$D$98000,2,0),0)</f>
        <v>0</v>
      </c>
      <c r="BI737" s="44">
        <f>IFERROR(VLOOKUP(L737,'[1]Tracking sheet'!$A$3:$D$98000,3,0),0)</f>
        <v>0</v>
      </c>
      <c r="BJ737" s="159">
        <f t="shared" ref="BJ737:BJ781" si="217">BI737-BH737</f>
        <v>0</v>
      </c>
      <c r="BK737" s="158">
        <f>IFERROR(VLOOKUP(L737,'[2]Tracking Sheet'!$B$3:$J$5000,2,0),0)</f>
        <v>0</v>
      </c>
      <c r="BL737" s="174">
        <f t="shared" ref="BL737:BL781" si="218">BK737-N737</f>
        <v>-46242</v>
      </c>
      <c r="BM737" s="44">
        <f>IFERROR(VLOOKUP(Q737,'[1]Tracking sheet'!$A$3:$D$98000,2,0),0)</f>
        <v>0</v>
      </c>
      <c r="BN737" s="187">
        <f t="shared" ref="BN737:BN800" si="219">WEEKNUM(AK737,1)</f>
        <v>39</v>
      </c>
      <c r="BO737" s="44" t="s">
        <v>1846</v>
      </c>
      <c r="BR737" s="70" t="s">
        <v>3084</v>
      </c>
    </row>
    <row r="738" spans="1:70" ht="36" customHeight="1" x14ac:dyDescent="0.3">
      <c r="A738" s="62" t="s">
        <v>3</v>
      </c>
      <c r="B738" s="135">
        <v>48044</v>
      </c>
      <c r="C738" s="127">
        <v>13267470</v>
      </c>
      <c r="D738" s="53">
        <v>5080</v>
      </c>
      <c r="E738" s="53">
        <v>1080</v>
      </c>
      <c r="F738" s="136">
        <v>46183</v>
      </c>
      <c r="G738" s="125">
        <v>46196</v>
      </c>
      <c r="H738" s="18" t="s">
        <v>666</v>
      </c>
      <c r="I738" s="18" t="s">
        <v>347</v>
      </c>
      <c r="J738" s="125">
        <v>46215</v>
      </c>
      <c r="K738" s="125">
        <v>46223</v>
      </c>
      <c r="L738" s="15">
        <v>46225</v>
      </c>
      <c r="M738" s="15">
        <v>46240</v>
      </c>
      <c r="N738" s="15">
        <v>46244</v>
      </c>
      <c r="O738" s="15">
        <v>46251</v>
      </c>
      <c r="P738" s="14"/>
      <c r="Q738" s="14"/>
      <c r="R738" s="15">
        <v>46254</v>
      </c>
      <c r="S738" s="125">
        <v>46254</v>
      </c>
      <c r="T738" s="15">
        <v>46260</v>
      </c>
      <c r="U738" s="15">
        <v>46262</v>
      </c>
      <c r="V738" s="15">
        <v>46266</v>
      </c>
      <c r="W738" s="15">
        <v>46266</v>
      </c>
      <c r="X738" s="15">
        <v>46268</v>
      </c>
      <c r="Y738" s="14"/>
      <c r="Z738" s="14"/>
      <c r="AA738" s="14"/>
      <c r="AB738" s="14"/>
      <c r="AC738" s="15">
        <v>46269</v>
      </c>
      <c r="AD738" s="15">
        <v>46274</v>
      </c>
      <c r="AE738" s="14"/>
      <c r="AF738" s="14"/>
      <c r="AG738" s="15">
        <v>46276</v>
      </c>
      <c r="AH738" s="15">
        <v>46279</v>
      </c>
      <c r="AI738" s="15">
        <v>46281</v>
      </c>
      <c r="AJ738" s="136">
        <v>46284</v>
      </c>
      <c r="AK738" s="136">
        <v>46286</v>
      </c>
      <c r="AL738" s="198">
        <v>101</v>
      </c>
      <c r="AM738" s="14" t="s">
        <v>301</v>
      </c>
      <c r="AN738" s="14" t="s">
        <v>662</v>
      </c>
      <c r="AO738" s="14" t="s">
        <v>42</v>
      </c>
      <c r="AP738" s="14"/>
      <c r="AQ738" s="18" t="s">
        <v>775</v>
      </c>
      <c r="AR738" s="55" t="s">
        <v>21</v>
      </c>
      <c r="AS738" s="120"/>
      <c r="AT738" s="44" t="s">
        <v>595</v>
      </c>
      <c r="AU738" s="187"/>
      <c r="AV738" s="44"/>
      <c r="AW738" s="173" t="s">
        <v>468</v>
      </c>
      <c r="AX738" s="44">
        <f>IFERROR(VLOOKUP(B738,'[1]Tracking sheet'!$A$3:$D$98000,2,0),0)</f>
        <v>1257</v>
      </c>
      <c r="AY738" s="44">
        <f>IFERROR(VLOOKUP(B738,'[1]Tracking sheet'!$A$3:$D$98000,3,0),0)</f>
        <v>1245</v>
      </c>
      <c r="AZ738" s="159">
        <f t="shared" si="213"/>
        <v>-12</v>
      </c>
      <c r="BA738" s="158">
        <f>IFERROR(VLOOKUP(B738,'[2]Tracking Sheet'!$B$3:$J$5000,2,0),0)</f>
        <v>5288</v>
      </c>
      <c r="BB738" s="174">
        <f t="shared" si="214"/>
        <v>208</v>
      </c>
      <c r="BC738" s="44">
        <f>IFERROR(VLOOKUP(G738,'[1]Tracking sheet'!$A$3:$D$98000,2,0),0)</f>
        <v>0</v>
      </c>
      <c r="BD738" s="44">
        <f>IFERROR(VLOOKUP(G738,'[1]Tracking sheet'!$A$3:$D$98000,3,0),0)</f>
        <v>0</v>
      </c>
      <c r="BE738" s="159">
        <f t="shared" si="215"/>
        <v>0</v>
      </c>
      <c r="BF738" s="158">
        <f>IFERROR(VLOOKUP(G738,'[2]Tracking Sheet'!$B$3:$J$5000,2,0),0)</f>
        <v>0</v>
      </c>
      <c r="BG738" s="174" t="e">
        <f t="shared" si="216"/>
        <v>#VALUE!</v>
      </c>
      <c r="BH738" s="44">
        <f>IFERROR(VLOOKUP(L738,'[1]Tracking sheet'!$A$3:$D$98000,2,0),0)</f>
        <v>0</v>
      </c>
      <c r="BI738" s="44">
        <f>IFERROR(VLOOKUP(L738,'[1]Tracking sheet'!$A$3:$D$98000,3,0),0)</f>
        <v>0</v>
      </c>
      <c r="BJ738" s="159">
        <f t="shared" si="217"/>
        <v>0</v>
      </c>
      <c r="BK738" s="158">
        <f>IFERROR(VLOOKUP(L738,'[2]Tracking Sheet'!$B$3:$J$5000,2,0),0)</f>
        <v>0</v>
      </c>
      <c r="BL738" s="174">
        <f t="shared" si="218"/>
        <v>-46244</v>
      </c>
      <c r="BM738" s="44">
        <f>IFERROR(VLOOKUP(Q738,'[1]Tracking sheet'!$A$3:$D$98000,2,0),0)</f>
        <v>0</v>
      </c>
      <c r="BN738" s="187">
        <f t="shared" si="219"/>
        <v>39</v>
      </c>
      <c r="BO738" s="44" t="s">
        <v>1846</v>
      </c>
      <c r="BR738" s="70" t="s">
        <v>3084</v>
      </c>
    </row>
    <row r="739" spans="1:70" ht="36" customHeight="1" x14ac:dyDescent="0.3">
      <c r="A739" s="62" t="s">
        <v>3</v>
      </c>
      <c r="B739" s="135">
        <v>48058</v>
      </c>
      <c r="C739" s="127">
        <v>13264030</v>
      </c>
      <c r="D739" s="53">
        <v>810</v>
      </c>
      <c r="E739" s="53">
        <v>126</v>
      </c>
      <c r="F739" s="136">
        <v>46183</v>
      </c>
      <c r="G739" s="125">
        <v>46196</v>
      </c>
      <c r="H739" s="18" t="s">
        <v>2121</v>
      </c>
      <c r="I739" s="18" t="s">
        <v>347</v>
      </c>
      <c r="J739" s="192"/>
      <c r="K739" s="192"/>
      <c r="L739" s="15">
        <v>46230</v>
      </c>
      <c r="M739" s="15">
        <v>46264</v>
      </c>
      <c r="N739" s="15">
        <v>46244</v>
      </c>
      <c r="O739" s="15">
        <v>46256</v>
      </c>
      <c r="P739" s="14"/>
      <c r="Q739" s="14"/>
      <c r="R739" s="15">
        <v>46259</v>
      </c>
      <c r="S739" s="125">
        <v>46259</v>
      </c>
      <c r="T739" s="15">
        <v>46266</v>
      </c>
      <c r="U739" s="15">
        <v>46268</v>
      </c>
      <c r="V739" s="15">
        <v>46268</v>
      </c>
      <c r="W739" s="15">
        <v>46270</v>
      </c>
      <c r="X739" s="15">
        <v>46275</v>
      </c>
      <c r="Y739" s="14"/>
      <c r="Z739" s="14"/>
      <c r="AA739" s="14"/>
      <c r="AB739" s="14"/>
      <c r="AC739" s="15">
        <v>46277</v>
      </c>
      <c r="AD739" s="15">
        <v>46279</v>
      </c>
      <c r="AE739" s="14"/>
      <c r="AF739" s="14"/>
      <c r="AG739" s="15">
        <v>46281</v>
      </c>
      <c r="AH739" s="15">
        <v>46282</v>
      </c>
      <c r="AI739" s="15">
        <v>46283</v>
      </c>
      <c r="AJ739" s="136">
        <v>46284</v>
      </c>
      <c r="AK739" s="136">
        <v>46286</v>
      </c>
      <c r="AL739" s="198">
        <v>101</v>
      </c>
      <c r="AM739" s="14" t="s">
        <v>521</v>
      </c>
      <c r="AN739" s="14" t="s">
        <v>662</v>
      </c>
      <c r="AO739" s="14" t="s">
        <v>58</v>
      </c>
      <c r="AP739" s="14"/>
      <c r="AQ739" s="18" t="s">
        <v>2122</v>
      </c>
      <c r="AR739" s="55"/>
      <c r="AS739" s="120"/>
      <c r="AT739" s="44" t="s">
        <v>595</v>
      </c>
      <c r="AU739" s="187"/>
      <c r="AV739" s="44"/>
      <c r="AW739" s="173" t="s">
        <v>468</v>
      </c>
      <c r="AX739" s="44">
        <f>IFERROR(VLOOKUP(B739,'[1]Tracking sheet'!$A$3:$D$98000,2,0),0)</f>
        <v>125</v>
      </c>
      <c r="AY739" s="44">
        <f>IFERROR(VLOOKUP(B739,'[1]Tracking sheet'!$A$3:$D$98000,3,0),0)</f>
        <v>125</v>
      </c>
      <c r="AZ739" s="159">
        <f t="shared" si="213"/>
        <v>0</v>
      </c>
      <c r="BA739" s="158">
        <f>IFERROR(VLOOKUP(B739,'[2]Tracking Sheet'!$B$3:$J$5000,2,0),0)</f>
        <v>825</v>
      </c>
      <c r="BB739" s="174">
        <f t="shared" si="214"/>
        <v>15</v>
      </c>
      <c r="BC739" s="44">
        <f>IFERROR(VLOOKUP(G739,'[1]Tracking sheet'!$A$3:$D$98000,2,0),0)</f>
        <v>0</v>
      </c>
      <c r="BD739" s="44">
        <f>IFERROR(VLOOKUP(G739,'[1]Tracking sheet'!$A$3:$D$98000,3,0),0)</f>
        <v>0</v>
      </c>
      <c r="BE739" s="159">
        <f t="shared" si="215"/>
        <v>0</v>
      </c>
      <c r="BF739" s="158">
        <f>IFERROR(VLOOKUP(G739,'[2]Tracking Sheet'!$B$3:$J$5000,2,0),0)</f>
        <v>0</v>
      </c>
      <c r="BG739" s="174" t="e">
        <f t="shared" si="216"/>
        <v>#VALUE!</v>
      </c>
      <c r="BH739" s="44">
        <f>IFERROR(VLOOKUP(L739,'[1]Tracking sheet'!$A$3:$D$98000,2,0),0)</f>
        <v>0</v>
      </c>
      <c r="BI739" s="44">
        <f>IFERROR(VLOOKUP(L739,'[1]Tracking sheet'!$A$3:$D$98000,3,0),0)</f>
        <v>0</v>
      </c>
      <c r="BJ739" s="159">
        <f t="shared" si="217"/>
        <v>0</v>
      </c>
      <c r="BK739" s="158">
        <f>IFERROR(VLOOKUP(L739,'[2]Tracking Sheet'!$B$3:$J$5000,2,0),0)</f>
        <v>0</v>
      </c>
      <c r="BL739" s="174">
        <f t="shared" si="218"/>
        <v>-46244</v>
      </c>
      <c r="BM739" s="44">
        <f>IFERROR(VLOOKUP(Q739,'[1]Tracking sheet'!$A$3:$D$98000,2,0),0)</f>
        <v>0</v>
      </c>
      <c r="BN739" s="187">
        <f t="shared" si="219"/>
        <v>39</v>
      </c>
      <c r="BO739" s="44" t="s">
        <v>1690</v>
      </c>
      <c r="BR739" s="70" t="s">
        <v>2929</v>
      </c>
    </row>
    <row r="740" spans="1:70" ht="36" customHeight="1" x14ac:dyDescent="0.3">
      <c r="A740" s="62" t="s">
        <v>3</v>
      </c>
      <c r="B740" s="135">
        <v>48059</v>
      </c>
      <c r="C740" s="127">
        <v>13264005</v>
      </c>
      <c r="D740" s="53">
        <v>2607</v>
      </c>
      <c r="E740" s="53">
        <v>493</v>
      </c>
      <c r="F740" s="136">
        <v>46183</v>
      </c>
      <c r="G740" s="125">
        <v>46196</v>
      </c>
      <c r="H740" s="18" t="s">
        <v>2123</v>
      </c>
      <c r="I740" s="18" t="s">
        <v>256</v>
      </c>
      <c r="J740" s="125">
        <v>46220</v>
      </c>
      <c r="K740" s="125">
        <v>46228</v>
      </c>
      <c r="L740" s="15">
        <v>46235</v>
      </c>
      <c r="M740" s="15">
        <v>46244</v>
      </c>
      <c r="N740" s="15">
        <v>46252</v>
      </c>
      <c r="O740" s="15">
        <v>46258</v>
      </c>
      <c r="P740" s="14"/>
      <c r="Q740" s="14"/>
      <c r="R740" s="15">
        <v>46261</v>
      </c>
      <c r="S740" s="125">
        <v>46261</v>
      </c>
      <c r="T740" s="15">
        <v>46268</v>
      </c>
      <c r="U740" s="15">
        <v>46270</v>
      </c>
      <c r="V740" s="15">
        <v>46272</v>
      </c>
      <c r="W740" s="15">
        <v>46274</v>
      </c>
      <c r="X740" s="15">
        <v>46275</v>
      </c>
      <c r="Y740" s="14"/>
      <c r="Z740" s="14"/>
      <c r="AA740" s="14"/>
      <c r="AB740" s="14"/>
      <c r="AC740" s="15">
        <v>46277</v>
      </c>
      <c r="AD740" s="15">
        <v>46277</v>
      </c>
      <c r="AE740" s="14"/>
      <c r="AF740" s="14"/>
      <c r="AG740" s="15">
        <v>46279</v>
      </c>
      <c r="AH740" s="15">
        <v>46280</v>
      </c>
      <c r="AI740" s="15">
        <v>46281</v>
      </c>
      <c r="AJ740" s="136">
        <v>46286</v>
      </c>
      <c r="AK740" s="136">
        <v>46288</v>
      </c>
      <c r="AL740" s="198">
        <v>103</v>
      </c>
      <c r="AM740" s="14" t="s">
        <v>315</v>
      </c>
      <c r="AN740" s="14" t="s">
        <v>662</v>
      </c>
      <c r="AO740" s="14" t="s">
        <v>53</v>
      </c>
      <c r="AP740" s="14"/>
      <c r="AQ740" s="18" t="s">
        <v>775</v>
      </c>
      <c r="AR740" s="55" t="s">
        <v>21</v>
      </c>
      <c r="AS740" s="120"/>
      <c r="AT740" s="44" t="s">
        <v>595</v>
      </c>
      <c r="AU740" s="187"/>
      <c r="AV740" s="44"/>
      <c r="AW740" s="173" t="s">
        <v>783</v>
      </c>
      <c r="AX740" s="44">
        <f>IFERROR(VLOOKUP(B740,'[1]Tracking sheet'!$A$3:$D$98000,2,0),0)</f>
        <v>493</v>
      </c>
      <c r="AY740" s="44">
        <f>IFERROR(VLOOKUP(B740,'[1]Tracking sheet'!$A$3:$D$98000,3,0),0)</f>
        <v>493</v>
      </c>
      <c r="AZ740" s="159">
        <f t="shared" si="213"/>
        <v>0</v>
      </c>
      <c r="BA740" s="158">
        <f>IFERROR(VLOOKUP(B740,'[2]Tracking Sheet'!$B$3:$J$5000,2,0),0)</f>
        <v>1046</v>
      </c>
      <c r="BB740" s="174">
        <f t="shared" si="214"/>
        <v>-1561</v>
      </c>
      <c r="BC740" s="44">
        <f>IFERROR(VLOOKUP(G740,'[1]Tracking sheet'!$A$3:$D$98000,2,0),0)</f>
        <v>0</v>
      </c>
      <c r="BD740" s="44">
        <f>IFERROR(VLOOKUP(G740,'[1]Tracking sheet'!$A$3:$D$98000,3,0),0)</f>
        <v>0</v>
      </c>
      <c r="BE740" s="159">
        <f t="shared" si="215"/>
        <v>0</v>
      </c>
      <c r="BF740" s="158">
        <f>IFERROR(VLOOKUP(G740,'[2]Tracking Sheet'!$B$3:$J$5000,2,0),0)</f>
        <v>0</v>
      </c>
      <c r="BG740" s="174" t="e">
        <f t="shared" si="216"/>
        <v>#VALUE!</v>
      </c>
      <c r="BH740" s="44">
        <f>IFERROR(VLOOKUP(L740,'[1]Tracking sheet'!$A$3:$D$98000,2,0),0)</f>
        <v>0</v>
      </c>
      <c r="BI740" s="44">
        <f>IFERROR(VLOOKUP(L740,'[1]Tracking sheet'!$A$3:$D$98000,3,0),0)</f>
        <v>0</v>
      </c>
      <c r="BJ740" s="159">
        <f t="shared" si="217"/>
        <v>0</v>
      </c>
      <c r="BK740" s="158">
        <f>IFERROR(VLOOKUP(L740,'[2]Tracking Sheet'!$B$3:$J$5000,2,0),0)</f>
        <v>0</v>
      </c>
      <c r="BL740" s="174">
        <f t="shared" si="218"/>
        <v>-46252</v>
      </c>
      <c r="BM740" s="44">
        <f>IFERROR(VLOOKUP(Q740,'[1]Tracking sheet'!$A$3:$D$98000,2,0),0)</f>
        <v>0</v>
      </c>
      <c r="BN740" s="187">
        <f t="shared" si="219"/>
        <v>39</v>
      </c>
      <c r="BO740" s="44" t="s">
        <v>1690</v>
      </c>
      <c r="BR740" s="70" t="s">
        <v>2929</v>
      </c>
    </row>
    <row r="741" spans="1:70" ht="36" customHeight="1" x14ac:dyDescent="0.3">
      <c r="A741" s="62" t="s">
        <v>3</v>
      </c>
      <c r="B741" s="135">
        <v>48056</v>
      </c>
      <c r="C741" s="127">
        <v>13263670</v>
      </c>
      <c r="D741" s="53">
        <v>1840</v>
      </c>
      <c r="E741" s="53">
        <v>620</v>
      </c>
      <c r="F741" s="136">
        <v>46183</v>
      </c>
      <c r="G741" s="125">
        <v>46196</v>
      </c>
      <c r="H741" s="18" t="s">
        <v>2124</v>
      </c>
      <c r="I741" s="18" t="s">
        <v>250</v>
      </c>
      <c r="J741" s="192"/>
      <c r="K741" s="192"/>
      <c r="L741" s="15">
        <v>46218</v>
      </c>
      <c r="M741" s="15">
        <v>46223</v>
      </c>
      <c r="N741" s="15">
        <v>46235</v>
      </c>
      <c r="O741" s="15">
        <v>46251</v>
      </c>
      <c r="P741" s="14"/>
      <c r="Q741" s="14"/>
      <c r="R741" s="15">
        <v>46254</v>
      </c>
      <c r="S741" s="125">
        <v>46254</v>
      </c>
      <c r="T741" s="15">
        <v>46260</v>
      </c>
      <c r="U741" s="15">
        <v>46262</v>
      </c>
      <c r="V741" s="15">
        <v>46263</v>
      </c>
      <c r="W741" s="15">
        <v>46266</v>
      </c>
      <c r="X741" s="15">
        <v>46269</v>
      </c>
      <c r="Y741" s="14"/>
      <c r="Z741" s="14"/>
      <c r="AA741" s="14"/>
      <c r="AB741" s="14"/>
      <c r="AC741" s="15">
        <v>46272</v>
      </c>
      <c r="AD741" s="15">
        <v>46274</v>
      </c>
      <c r="AE741" s="14"/>
      <c r="AF741" s="14"/>
      <c r="AG741" s="15">
        <v>46276</v>
      </c>
      <c r="AH741" s="15">
        <v>46279</v>
      </c>
      <c r="AI741" s="15">
        <v>46282</v>
      </c>
      <c r="AJ741" s="136">
        <v>46286</v>
      </c>
      <c r="AK741" s="136">
        <v>46288</v>
      </c>
      <c r="AL741" s="198">
        <v>103</v>
      </c>
      <c r="AM741" s="14" t="s">
        <v>521</v>
      </c>
      <c r="AN741" s="14" t="s">
        <v>662</v>
      </c>
      <c r="AO741" s="14" t="s">
        <v>18</v>
      </c>
      <c r="AP741" s="14"/>
      <c r="AQ741" s="18" t="s">
        <v>2125</v>
      </c>
      <c r="AR741" s="55"/>
      <c r="AS741" s="120"/>
      <c r="AT741" s="44" t="s">
        <v>595</v>
      </c>
      <c r="AU741" s="187"/>
      <c r="AV741" s="44"/>
      <c r="AW741" s="173" t="s">
        <v>468</v>
      </c>
      <c r="AX741" s="44">
        <f>IFERROR(VLOOKUP(B741,'[1]Tracking sheet'!$A$3:$D$98000,2,0),0)</f>
        <v>620</v>
      </c>
      <c r="AY741" s="44">
        <f>IFERROR(VLOOKUP(B741,'[1]Tracking sheet'!$A$3:$D$98000,3,0),0)</f>
        <v>620</v>
      </c>
      <c r="AZ741" s="159">
        <f t="shared" si="213"/>
        <v>0</v>
      </c>
      <c r="BA741" s="158">
        <f>IFERROR(VLOOKUP(B741,'[2]Tracking Sheet'!$B$3:$J$5000,2,0),0)</f>
        <v>1895</v>
      </c>
      <c r="BB741" s="174">
        <f t="shared" si="214"/>
        <v>55</v>
      </c>
      <c r="BC741" s="44">
        <f>IFERROR(VLOOKUP(G741,'[1]Tracking sheet'!$A$3:$D$98000,2,0),0)</f>
        <v>0</v>
      </c>
      <c r="BD741" s="44">
        <f>IFERROR(VLOOKUP(G741,'[1]Tracking sheet'!$A$3:$D$98000,3,0),0)</f>
        <v>0</v>
      </c>
      <c r="BE741" s="159">
        <f t="shared" si="215"/>
        <v>0</v>
      </c>
      <c r="BF741" s="158">
        <f>IFERROR(VLOOKUP(G741,'[2]Tracking Sheet'!$B$3:$J$5000,2,0),0)</f>
        <v>0</v>
      </c>
      <c r="BG741" s="174" t="e">
        <f t="shared" si="216"/>
        <v>#VALUE!</v>
      </c>
      <c r="BH741" s="44">
        <f>IFERROR(VLOOKUP(L741,'[1]Tracking sheet'!$A$3:$D$98000,2,0),0)</f>
        <v>0</v>
      </c>
      <c r="BI741" s="44">
        <f>IFERROR(VLOOKUP(L741,'[1]Tracking sheet'!$A$3:$D$98000,3,0),0)</f>
        <v>0</v>
      </c>
      <c r="BJ741" s="159">
        <f t="shared" si="217"/>
        <v>0</v>
      </c>
      <c r="BK741" s="158">
        <f>IFERROR(VLOOKUP(L741,'[2]Tracking Sheet'!$B$3:$J$5000,2,0),0)</f>
        <v>0</v>
      </c>
      <c r="BL741" s="174">
        <f t="shared" si="218"/>
        <v>-46235</v>
      </c>
      <c r="BM741" s="44">
        <f>IFERROR(VLOOKUP(Q741,'[1]Tracking sheet'!$A$3:$D$98000,2,0),0)</f>
        <v>0</v>
      </c>
      <c r="BN741" s="187">
        <f t="shared" si="219"/>
        <v>39</v>
      </c>
      <c r="BO741" s="44" t="s">
        <v>1846</v>
      </c>
      <c r="BR741" s="70" t="s">
        <v>2929</v>
      </c>
    </row>
    <row r="742" spans="1:70" ht="36" customHeight="1" x14ac:dyDescent="0.3">
      <c r="A742" s="62" t="s">
        <v>3</v>
      </c>
      <c r="B742" s="135">
        <v>48060</v>
      </c>
      <c r="C742" s="127">
        <v>13264002</v>
      </c>
      <c r="D742" s="53">
        <v>4387</v>
      </c>
      <c r="E742" s="53">
        <v>1245</v>
      </c>
      <c r="F742" s="136">
        <v>46183</v>
      </c>
      <c r="G742" s="125">
        <v>46196</v>
      </c>
      <c r="H742" s="18" t="s">
        <v>745</v>
      </c>
      <c r="I742" s="18" t="s">
        <v>249</v>
      </c>
      <c r="J742" s="192"/>
      <c r="K742" s="192"/>
      <c r="L742" s="15">
        <v>46218</v>
      </c>
      <c r="M742" s="15">
        <v>46227</v>
      </c>
      <c r="N742" s="15">
        <v>46235</v>
      </c>
      <c r="O742" s="15">
        <v>46252</v>
      </c>
      <c r="P742" s="14"/>
      <c r="Q742" s="14"/>
      <c r="R742" s="15">
        <v>46254</v>
      </c>
      <c r="S742" s="125">
        <v>46254</v>
      </c>
      <c r="T742" s="15">
        <v>46260</v>
      </c>
      <c r="U742" s="15">
        <v>46262</v>
      </c>
      <c r="V742" s="15">
        <v>46264</v>
      </c>
      <c r="W742" s="15">
        <v>46266</v>
      </c>
      <c r="X742" s="15">
        <v>46269</v>
      </c>
      <c r="Y742" s="14"/>
      <c r="Z742" s="14"/>
      <c r="AA742" s="14"/>
      <c r="AB742" s="14"/>
      <c r="AC742" s="15">
        <v>46272</v>
      </c>
      <c r="AD742" s="15">
        <v>46275</v>
      </c>
      <c r="AE742" s="14"/>
      <c r="AF742" s="14"/>
      <c r="AG742" s="15">
        <v>46276</v>
      </c>
      <c r="AH742" s="15">
        <v>46279</v>
      </c>
      <c r="AI742" s="15">
        <v>46281</v>
      </c>
      <c r="AJ742" s="136">
        <v>46286</v>
      </c>
      <c r="AK742" s="136">
        <v>46288</v>
      </c>
      <c r="AL742" s="198">
        <v>103</v>
      </c>
      <c r="AM742" s="14" t="s">
        <v>300</v>
      </c>
      <c r="AN742" s="14" t="s">
        <v>662</v>
      </c>
      <c r="AO742" s="14" t="s">
        <v>18</v>
      </c>
      <c r="AP742" s="14"/>
      <c r="AQ742" s="18" t="s">
        <v>2126</v>
      </c>
      <c r="AR742" s="55"/>
      <c r="AS742" s="120"/>
      <c r="AT742" s="44" t="s">
        <v>595</v>
      </c>
      <c r="AU742" s="187"/>
      <c r="AV742" s="44"/>
      <c r="AW742" s="173" t="s">
        <v>468</v>
      </c>
      <c r="AX742" s="44">
        <f>IFERROR(VLOOKUP(B742,'[1]Tracking sheet'!$A$3:$D$98000,2,0),0)</f>
        <v>1245</v>
      </c>
      <c r="AY742" s="44">
        <f>IFERROR(VLOOKUP(B742,'[1]Tracking sheet'!$A$3:$D$98000,3,0),0)</f>
        <v>927</v>
      </c>
      <c r="AZ742" s="159">
        <f t="shared" si="213"/>
        <v>-318</v>
      </c>
      <c r="BA742" s="158">
        <f>IFERROR(VLOOKUP(B742,'[2]Tracking Sheet'!$B$3:$J$5000,2,0),0)</f>
        <v>4569</v>
      </c>
      <c r="BB742" s="174">
        <f t="shared" si="214"/>
        <v>182</v>
      </c>
      <c r="BC742" s="44">
        <f>IFERROR(VLOOKUP(G742,'[1]Tracking sheet'!$A$3:$D$98000,2,0),0)</f>
        <v>0</v>
      </c>
      <c r="BD742" s="44">
        <f>IFERROR(VLOOKUP(G742,'[1]Tracking sheet'!$A$3:$D$98000,3,0),0)</f>
        <v>0</v>
      </c>
      <c r="BE742" s="159">
        <f t="shared" si="215"/>
        <v>0</v>
      </c>
      <c r="BF742" s="158">
        <f>IFERROR(VLOOKUP(G742,'[2]Tracking Sheet'!$B$3:$J$5000,2,0),0)</f>
        <v>0</v>
      </c>
      <c r="BG742" s="174" t="e">
        <f t="shared" si="216"/>
        <v>#VALUE!</v>
      </c>
      <c r="BH742" s="44">
        <f>IFERROR(VLOOKUP(L742,'[1]Tracking sheet'!$A$3:$D$98000,2,0),0)</f>
        <v>0</v>
      </c>
      <c r="BI742" s="44">
        <f>IFERROR(VLOOKUP(L742,'[1]Tracking sheet'!$A$3:$D$98000,3,0),0)</f>
        <v>0</v>
      </c>
      <c r="BJ742" s="159">
        <f t="shared" si="217"/>
        <v>0</v>
      </c>
      <c r="BK742" s="158">
        <f>IFERROR(VLOOKUP(L742,'[2]Tracking Sheet'!$B$3:$J$5000,2,0),0)</f>
        <v>0</v>
      </c>
      <c r="BL742" s="174">
        <f t="shared" si="218"/>
        <v>-46235</v>
      </c>
      <c r="BM742" s="44">
        <f>IFERROR(VLOOKUP(Q742,'[1]Tracking sheet'!$A$3:$D$98000,2,0),0)</f>
        <v>0</v>
      </c>
      <c r="BN742" s="187">
        <f t="shared" si="219"/>
        <v>39</v>
      </c>
      <c r="BO742" s="44" t="s">
        <v>1846</v>
      </c>
      <c r="BR742" s="70" t="s">
        <v>2929</v>
      </c>
    </row>
    <row r="743" spans="1:70" ht="36" customHeight="1" x14ac:dyDescent="0.3">
      <c r="A743" s="62" t="s">
        <v>3</v>
      </c>
      <c r="B743" s="135">
        <v>48057</v>
      </c>
      <c r="C743" s="127">
        <v>13263652</v>
      </c>
      <c r="D743" s="53">
        <v>5608</v>
      </c>
      <c r="E743" s="53">
        <v>1483</v>
      </c>
      <c r="F743" s="136">
        <v>46183</v>
      </c>
      <c r="G743" s="125">
        <v>46196</v>
      </c>
      <c r="H743" s="18" t="s">
        <v>745</v>
      </c>
      <c r="I743" s="18" t="s">
        <v>249</v>
      </c>
      <c r="J743" s="192"/>
      <c r="K743" s="192"/>
      <c r="L743" s="15">
        <v>46204</v>
      </c>
      <c r="M743" s="15">
        <v>46213</v>
      </c>
      <c r="N743" s="15">
        <v>46219</v>
      </c>
      <c r="O743" s="15">
        <v>46238</v>
      </c>
      <c r="P743" s="14"/>
      <c r="Q743" s="14"/>
      <c r="R743" s="15">
        <v>46242</v>
      </c>
      <c r="S743" s="125">
        <v>46242</v>
      </c>
      <c r="T743" s="15">
        <v>46249</v>
      </c>
      <c r="U743" s="15">
        <v>46251</v>
      </c>
      <c r="V743" s="15">
        <v>46254</v>
      </c>
      <c r="W743" s="15">
        <v>46254</v>
      </c>
      <c r="X743" s="15">
        <v>46265</v>
      </c>
      <c r="Y743" s="14"/>
      <c r="Z743" s="14"/>
      <c r="AA743" s="14"/>
      <c r="AB743" s="14"/>
      <c r="AC743" s="15">
        <v>46266</v>
      </c>
      <c r="AD743" s="15">
        <v>46269</v>
      </c>
      <c r="AE743" s="14"/>
      <c r="AF743" s="14"/>
      <c r="AG743" s="15">
        <v>46272</v>
      </c>
      <c r="AH743" s="15">
        <v>46274</v>
      </c>
      <c r="AI743" s="15">
        <v>46279</v>
      </c>
      <c r="AJ743" s="136">
        <v>46286</v>
      </c>
      <c r="AK743" s="136">
        <v>46288</v>
      </c>
      <c r="AL743" s="198">
        <v>103</v>
      </c>
      <c r="AM743" s="14" t="s">
        <v>600</v>
      </c>
      <c r="AN743" s="14" t="s">
        <v>662</v>
      </c>
      <c r="AO743" s="14" t="s">
        <v>617</v>
      </c>
      <c r="AP743" s="14"/>
      <c r="AQ743" s="18" t="s">
        <v>2127</v>
      </c>
      <c r="AR743" s="55"/>
      <c r="AS743" s="120"/>
      <c r="AT743" s="44" t="s">
        <v>595</v>
      </c>
      <c r="AU743" s="187"/>
      <c r="AV743" s="44"/>
      <c r="AW743" s="173" t="s">
        <v>468</v>
      </c>
      <c r="AX743" s="44">
        <f>IFERROR(VLOOKUP(B743,'[1]Tracking sheet'!$A$3:$D$98000,2,0),0)</f>
        <v>1484</v>
      </c>
      <c r="AY743" s="44">
        <f>IFERROR(VLOOKUP(B743,'[1]Tracking sheet'!$A$3:$D$98000,3,0),0)</f>
        <v>1484</v>
      </c>
      <c r="AZ743" s="159">
        <f t="shared" si="213"/>
        <v>0</v>
      </c>
      <c r="BA743" s="158">
        <f>IFERROR(VLOOKUP(B743,'[2]Tracking Sheet'!$B$3:$J$5000,2,0),0)</f>
        <v>5793</v>
      </c>
      <c r="BB743" s="174">
        <f t="shared" si="214"/>
        <v>185</v>
      </c>
      <c r="BC743" s="44">
        <f>IFERROR(VLOOKUP(G743,'[1]Tracking sheet'!$A$3:$D$98000,2,0),0)</f>
        <v>0</v>
      </c>
      <c r="BD743" s="44">
        <f>IFERROR(VLOOKUP(G743,'[1]Tracking sheet'!$A$3:$D$98000,3,0),0)</f>
        <v>0</v>
      </c>
      <c r="BE743" s="159">
        <f t="shared" si="215"/>
        <v>0</v>
      </c>
      <c r="BF743" s="158">
        <f>IFERROR(VLOOKUP(G743,'[2]Tracking Sheet'!$B$3:$J$5000,2,0),0)</f>
        <v>0</v>
      </c>
      <c r="BG743" s="174" t="e">
        <f t="shared" si="216"/>
        <v>#VALUE!</v>
      </c>
      <c r="BH743" s="44">
        <f>IFERROR(VLOOKUP(L743,'[1]Tracking sheet'!$A$3:$D$98000,2,0),0)</f>
        <v>0</v>
      </c>
      <c r="BI743" s="44">
        <f>IFERROR(VLOOKUP(L743,'[1]Tracking sheet'!$A$3:$D$98000,3,0),0)</f>
        <v>0</v>
      </c>
      <c r="BJ743" s="159">
        <f t="shared" si="217"/>
        <v>0</v>
      </c>
      <c r="BK743" s="158">
        <f>IFERROR(VLOOKUP(L743,'[2]Tracking Sheet'!$B$3:$J$5000,2,0),0)</f>
        <v>0</v>
      </c>
      <c r="BL743" s="174">
        <f t="shared" si="218"/>
        <v>-46219</v>
      </c>
      <c r="BM743" s="44">
        <f>IFERROR(VLOOKUP(Q743,'[1]Tracking sheet'!$A$3:$D$98000,2,0),0)</f>
        <v>0</v>
      </c>
      <c r="BN743" s="187">
        <f t="shared" si="219"/>
        <v>39</v>
      </c>
      <c r="BO743" s="44" t="s">
        <v>972</v>
      </c>
      <c r="BR743" s="70" t="s">
        <v>2929</v>
      </c>
    </row>
    <row r="744" spans="1:70" ht="36" customHeight="1" x14ac:dyDescent="0.3">
      <c r="A744" s="62" t="s">
        <v>2</v>
      </c>
      <c r="B744" s="147">
        <v>47890</v>
      </c>
      <c r="C744" s="127" t="s">
        <v>2128</v>
      </c>
      <c r="D744" s="53">
        <v>2181</v>
      </c>
      <c r="E744" s="53">
        <v>1127</v>
      </c>
      <c r="F744" s="136">
        <v>46182</v>
      </c>
      <c r="G744" s="15">
        <v>46190</v>
      </c>
      <c r="H744" s="18" t="s">
        <v>743</v>
      </c>
      <c r="I744" s="18" t="s">
        <v>249</v>
      </c>
      <c r="J744" s="125"/>
      <c r="K744" s="125"/>
      <c r="L744" s="15">
        <v>46209</v>
      </c>
      <c r="M744" s="15">
        <v>46215</v>
      </c>
      <c r="N744" s="15">
        <v>46218</v>
      </c>
      <c r="O744" s="124">
        <v>46234</v>
      </c>
      <c r="P744" s="15"/>
      <c r="Q744" s="15"/>
      <c r="R744" s="15">
        <v>46242</v>
      </c>
      <c r="S744" s="125">
        <v>46242</v>
      </c>
      <c r="T744" s="15">
        <v>46249</v>
      </c>
      <c r="U744" s="15">
        <v>46251</v>
      </c>
      <c r="V744" s="15">
        <v>46252</v>
      </c>
      <c r="W744" s="15">
        <v>46254</v>
      </c>
      <c r="X744" s="15">
        <v>46255</v>
      </c>
      <c r="Y744" s="15"/>
      <c r="Z744" s="15"/>
      <c r="AA744" s="15"/>
      <c r="AB744" s="15"/>
      <c r="AC744" s="15">
        <v>46258</v>
      </c>
      <c r="AD744" s="15">
        <v>46260</v>
      </c>
      <c r="AE744" s="15"/>
      <c r="AF744" s="15"/>
      <c r="AG744" s="15">
        <v>46262</v>
      </c>
      <c r="AH744" s="15">
        <v>46265</v>
      </c>
      <c r="AI744" s="15">
        <v>46272</v>
      </c>
      <c r="AJ744" s="136">
        <v>46286</v>
      </c>
      <c r="AK744" s="136">
        <v>46288</v>
      </c>
      <c r="AL744" s="198">
        <v>104</v>
      </c>
      <c r="AM744" s="14" t="s">
        <v>312</v>
      </c>
      <c r="AN744" s="14" t="s">
        <v>653</v>
      </c>
      <c r="AO744" s="18" t="s">
        <v>18</v>
      </c>
      <c r="AP744" s="18"/>
      <c r="AQ744" s="18" t="s">
        <v>2129</v>
      </c>
      <c r="AR744" s="55"/>
      <c r="AS744" s="50"/>
      <c r="AT744" s="44" t="s">
        <v>594</v>
      </c>
      <c r="AU744" s="187"/>
      <c r="AV744" s="44"/>
      <c r="AW744" s="173" t="s">
        <v>783</v>
      </c>
      <c r="AX744" s="44">
        <f>IFERROR(VLOOKUP(B744,'[1]Tracking sheet'!$A$3:$D$98000,2,0),0)</f>
        <v>1126</v>
      </c>
      <c r="AY744" s="44">
        <f>IFERROR(VLOOKUP(B744,'[1]Tracking sheet'!$A$3:$D$98000,3,0),0)</f>
        <v>1111</v>
      </c>
      <c r="AZ744" s="159">
        <f t="shared" si="213"/>
        <v>-15</v>
      </c>
      <c r="BA744" s="158">
        <f>IFERROR(VLOOKUP(B744,'[2]Tracking Sheet'!$B$3:$J$5000,2,0),0)</f>
        <v>2002</v>
      </c>
      <c r="BB744" s="174">
        <f t="shared" si="214"/>
        <v>-179</v>
      </c>
      <c r="BC744" s="44">
        <f>IFERROR(VLOOKUP(G744,'[1]Tracking sheet'!$A$3:$D$98000,2,0),0)</f>
        <v>0</v>
      </c>
      <c r="BD744" s="44">
        <f>IFERROR(VLOOKUP(G744,'[1]Tracking sheet'!$A$3:$D$98000,3,0),0)</f>
        <v>0</v>
      </c>
      <c r="BE744" s="159">
        <f t="shared" si="215"/>
        <v>0</v>
      </c>
      <c r="BF744" s="158">
        <f>IFERROR(VLOOKUP(G744,'[2]Tracking Sheet'!$B$3:$J$5000,2,0),0)</f>
        <v>0</v>
      </c>
      <c r="BG744" s="174" t="e">
        <f t="shared" si="216"/>
        <v>#VALUE!</v>
      </c>
      <c r="BH744" s="44">
        <f>IFERROR(VLOOKUP(L744,'[1]Tracking sheet'!$A$3:$D$98000,2,0),0)</f>
        <v>0</v>
      </c>
      <c r="BI744" s="44">
        <f>IFERROR(VLOOKUP(L744,'[1]Tracking sheet'!$A$3:$D$98000,3,0),0)</f>
        <v>0</v>
      </c>
      <c r="BJ744" s="159">
        <f t="shared" si="217"/>
        <v>0</v>
      </c>
      <c r="BK744" s="158">
        <f>IFERROR(VLOOKUP(L744,'[2]Tracking Sheet'!$B$3:$J$5000,2,0),0)</f>
        <v>0</v>
      </c>
      <c r="BL744" s="174">
        <f t="shared" si="218"/>
        <v>-46218</v>
      </c>
      <c r="BM744" s="44">
        <f>IFERROR(VLOOKUP(Q744,'[1]Tracking sheet'!$A$3:$D$98000,2,0),0)</f>
        <v>0</v>
      </c>
      <c r="BN744" s="187">
        <f t="shared" si="219"/>
        <v>39</v>
      </c>
      <c r="BO744" s="44" t="s">
        <v>972</v>
      </c>
      <c r="BR744" s="70" t="s">
        <v>3086</v>
      </c>
    </row>
    <row r="745" spans="1:70" ht="36" customHeight="1" x14ac:dyDescent="0.3">
      <c r="A745" s="62" t="s">
        <v>2</v>
      </c>
      <c r="B745" s="147">
        <v>47976</v>
      </c>
      <c r="C745" s="127">
        <v>15396688</v>
      </c>
      <c r="D745" s="53">
        <v>2430</v>
      </c>
      <c r="E745" s="53">
        <v>168</v>
      </c>
      <c r="F745" s="136">
        <v>46189</v>
      </c>
      <c r="G745" s="125">
        <v>46192</v>
      </c>
      <c r="H745" s="18" t="s">
        <v>2130</v>
      </c>
      <c r="I745" s="18" t="s">
        <v>45</v>
      </c>
      <c r="J745" s="125"/>
      <c r="K745" s="125"/>
      <c r="L745" s="15">
        <v>46215</v>
      </c>
      <c r="M745" s="15">
        <v>46221</v>
      </c>
      <c r="N745" s="15">
        <v>46226</v>
      </c>
      <c r="O745" s="15">
        <v>46240</v>
      </c>
      <c r="P745" s="15"/>
      <c r="Q745" s="15"/>
      <c r="R745" s="15">
        <v>46245</v>
      </c>
      <c r="S745" s="125">
        <v>46245</v>
      </c>
      <c r="T745" s="15">
        <v>46251</v>
      </c>
      <c r="U745" s="15">
        <v>46254</v>
      </c>
      <c r="V745" s="15">
        <v>46255</v>
      </c>
      <c r="W745" s="15"/>
      <c r="X745" s="15"/>
      <c r="Y745" s="15"/>
      <c r="Z745" s="15"/>
      <c r="AA745" s="15"/>
      <c r="AB745" s="15"/>
      <c r="AC745" s="15">
        <v>46258</v>
      </c>
      <c r="AD745" s="15">
        <v>46261</v>
      </c>
      <c r="AE745" s="15"/>
      <c r="AF745" s="15"/>
      <c r="AG745" s="15">
        <v>46263</v>
      </c>
      <c r="AH745" s="15">
        <v>46267</v>
      </c>
      <c r="AI745" s="15">
        <v>46270</v>
      </c>
      <c r="AJ745" s="136">
        <v>46279</v>
      </c>
      <c r="AK745" s="136">
        <v>46281</v>
      </c>
      <c r="AL745" s="198">
        <v>90</v>
      </c>
      <c r="AM745" s="14" t="s">
        <v>293</v>
      </c>
      <c r="AN745" s="14" t="s">
        <v>601</v>
      </c>
      <c r="AO745" s="14"/>
      <c r="AP745" s="14"/>
      <c r="AQ745" s="18"/>
      <c r="AR745" s="55"/>
      <c r="AS745" s="50" t="s">
        <v>577</v>
      </c>
      <c r="AT745" s="44" t="s">
        <v>594</v>
      </c>
      <c r="AU745" s="187"/>
      <c r="AV745" s="44"/>
      <c r="AW745" s="173" t="s">
        <v>468</v>
      </c>
      <c r="AX745" s="44">
        <f>IFERROR(VLOOKUP(B745,'[1]Tracking sheet'!$A$3:$D$98000,2,0),0)</f>
        <v>168</v>
      </c>
      <c r="AY745" s="44">
        <f>IFERROR(VLOOKUP(B745,'[1]Tracking sheet'!$A$3:$D$98000,3,0),0)</f>
        <v>168</v>
      </c>
      <c r="AZ745" s="159">
        <f t="shared" si="213"/>
        <v>0</v>
      </c>
      <c r="BA745" s="158">
        <f>IFERROR(VLOOKUP(B745,'[2]Tracking Sheet'!$B$3:$J$5000,2,0),0)</f>
        <v>2478</v>
      </c>
      <c r="BB745" s="174">
        <f t="shared" si="214"/>
        <v>48</v>
      </c>
      <c r="BC745" s="44">
        <f>IFERROR(VLOOKUP(G745,'[1]Tracking sheet'!$A$3:$D$98000,2,0),0)</f>
        <v>0</v>
      </c>
      <c r="BD745" s="44">
        <f>IFERROR(VLOOKUP(G745,'[1]Tracking sheet'!$A$3:$D$98000,3,0),0)</f>
        <v>0</v>
      </c>
      <c r="BE745" s="159">
        <f t="shared" si="215"/>
        <v>0</v>
      </c>
      <c r="BF745" s="158">
        <f>IFERROR(VLOOKUP(G745,'[2]Tracking Sheet'!$B$3:$J$5000,2,0),0)</f>
        <v>0</v>
      </c>
      <c r="BG745" s="174" t="e">
        <f t="shared" si="216"/>
        <v>#VALUE!</v>
      </c>
      <c r="BH745" s="44">
        <f>IFERROR(VLOOKUP(L745,'[1]Tracking sheet'!$A$3:$D$98000,2,0),0)</f>
        <v>0</v>
      </c>
      <c r="BI745" s="44">
        <f>IFERROR(VLOOKUP(L745,'[1]Tracking sheet'!$A$3:$D$98000,3,0),0)</f>
        <v>0</v>
      </c>
      <c r="BJ745" s="159">
        <f t="shared" si="217"/>
        <v>0</v>
      </c>
      <c r="BK745" s="158">
        <f>IFERROR(VLOOKUP(L745,'[2]Tracking Sheet'!$B$3:$J$5000,2,0),0)</f>
        <v>0</v>
      </c>
      <c r="BL745" s="174">
        <f t="shared" si="218"/>
        <v>-46226</v>
      </c>
      <c r="BM745" s="44">
        <f>IFERROR(VLOOKUP(Q745,'[1]Tracking sheet'!$A$3:$D$98000,2,0),0)</f>
        <v>0</v>
      </c>
      <c r="BN745" s="187">
        <f t="shared" si="219"/>
        <v>38</v>
      </c>
      <c r="BO745" s="44" t="s">
        <v>972</v>
      </c>
      <c r="BR745" s="70" t="s">
        <v>2851</v>
      </c>
    </row>
    <row r="746" spans="1:70" ht="36" customHeight="1" x14ac:dyDescent="0.3">
      <c r="A746" s="62" t="s">
        <v>2</v>
      </c>
      <c r="B746" s="147">
        <v>47975</v>
      </c>
      <c r="C746" s="127">
        <v>15396687</v>
      </c>
      <c r="D746" s="53">
        <v>4470</v>
      </c>
      <c r="E746" s="53">
        <v>1326</v>
      </c>
      <c r="F746" s="136">
        <v>46189</v>
      </c>
      <c r="G746" s="125">
        <v>46192</v>
      </c>
      <c r="H746" s="18" t="s">
        <v>2131</v>
      </c>
      <c r="I746" s="18" t="s">
        <v>655</v>
      </c>
      <c r="J746" s="125"/>
      <c r="K746" s="125"/>
      <c r="L746" s="15">
        <v>46204</v>
      </c>
      <c r="M746" s="15">
        <v>46218</v>
      </c>
      <c r="N746" s="15">
        <v>46226</v>
      </c>
      <c r="O746" s="15">
        <v>46242</v>
      </c>
      <c r="P746" s="15"/>
      <c r="Q746" s="15"/>
      <c r="R746" s="15">
        <v>46248</v>
      </c>
      <c r="S746" s="125">
        <v>46248</v>
      </c>
      <c r="T746" s="15">
        <v>46254</v>
      </c>
      <c r="U746" s="15">
        <v>46256</v>
      </c>
      <c r="V746" s="15">
        <v>46259</v>
      </c>
      <c r="W746" s="15"/>
      <c r="X746" s="15"/>
      <c r="Y746" s="15"/>
      <c r="Z746" s="15"/>
      <c r="AA746" s="15"/>
      <c r="AB746" s="15"/>
      <c r="AC746" s="15">
        <v>46260</v>
      </c>
      <c r="AD746" s="15">
        <v>46265</v>
      </c>
      <c r="AE746" s="15"/>
      <c r="AF746" s="15"/>
      <c r="AG746" s="15">
        <v>46268</v>
      </c>
      <c r="AH746" s="15">
        <v>46270</v>
      </c>
      <c r="AI746" s="15">
        <v>46273</v>
      </c>
      <c r="AJ746" s="136">
        <v>46279</v>
      </c>
      <c r="AK746" s="136">
        <v>46281</v>
      </c>
      <c r="AL746" s="198">
        <v>90</v>
      </c>
      <c r="AM746" s="14" t="s">
        <v>284</v>
      </c>
      <c r="AN746" s="14" t="s">
        <v>601</v>
      </c>
      <c r="AO746" s="14"/>
      <c r="AP746" s="14"/>
      <c r="AQ746" s="18"/>
      <c r="AR746" s="55"/>
      <c r="AS746" s="50" t="s">
        <v>577</v>
      </c>
      <c r="AT746" s="44" t="s">
        <v>594</v>
      </c>
      <c r="AU746" s="187"/>
      <c r="AV746" s="44"/>
      <c r="AW746" s="173" t="s">
        <v>468</v>
      </c>
      <c r="AX746" s="44">
        <f>IFERROR(VLOOKUP(B746,'[1]Tracking sheet'!$A$3:$D$98000,2,0),0)</f>
        <v>1274</v>
      </c>
      <c r="AY746" s="44">
        <f>IFERROR(VLOOKUP(B746,'[1]Tracking sheet'!$A$3:$D$98000,3,0),0)</f>
        <v>1274</v>
      </c>
      <c r="AZ746" s="159">
        <f t="shared" si="213"/>
        <v>0</v>
      </c>
      <c r="BA746" s="158">
        <f>IFERROR(VLOOKUP(B746,'[2]Tracking Sheet'!$B$3:$J$5000,2,0),0)</f>
        <v>4509</v>
      </c>
      <c r="BB746" s="174">
        <f t="shared" si="214"/>
        <v>39</v>
      </c>
      <c r="BC746" s="44">
        <f>IFERROR(VLOOKUP(G746,'[1]Tracking sheet'!$A$3:$D$98000,2,0),0)</f>
        <v>0</v>
      </c>
      <c r="BD746" s="44">
        <f>IFERROR(VLOOKUP(G746,'[1]Tracking sheet'!$A$3:$D$98000,3,0),0)</f>
        <v>0</v>
      </c>
      <c r="BE746" s="159">
        <f t="shared" si="215"/>
        <v>0</v>
      </c>
      <c r="BF746" s="158">
        <f>IFERROR(VLOOKUP(G746,'[2]Tracking Sheet'!$B$3:$J$5000,2,0),0)</f>
        <v>0</v>
      </c>
      <c r="BG746" s="174" t="e">
        <f t="shared" si="216"/>
        <v>#VALUE!</v>
      </c>
      <c r="BH746" s="44">
        <f>IFERROR(VLOOKUP(L746,'[1]Tracking sheet'!$A$3:$D$98000,2,0),0)</f>
        <v>0</v>
      </c>
      <c r="BI746" s="44">
        <f>IFERROR(VLOOKUP(L746,'[1]Tracking sheet'!$A$3:$D$98000,3,0),0)</f>
        <v>0</v>
      </c>
      <c r="BJ746" s="159">
        <f t="shared" si="217"/>
        <v>0</v>
      </c>
      <c r="BK746" s="158">
        <f>IFERROR(VLOOKUP(L746,'[2]Tracking Sheet'!$B$3:$J$5000,2,0),0)</f>
        <v>0</v>
      </c>
      <c r="BL746" s="174">
        <f t="shared" si="218"/>
        <v>-46226</v>
      </c>
      <c r="BM746" s="44">
        <f>IFERROR(VLOOKUP(Q746,'[1]Tracking sheet'!$A$3:$D$98000,2,0),0)</f>
        <v>0</v>
      </c>
      <c r="BN746" s="187">
        <f t="shared" si="219"/>
        <v>38</v>
      </c>
      <c r="BO746" s="44" t="s">
        <v>1846</v>
      </c>
      <c r="BR746" s="70" t="s">
        <v>2851</v>
      </c>
    </row>
    <row r="747" spans="1:70" ht="36" customHeight="1" x14ac:dyDescent="0.3">
      <c r="A747" s="62" t="s">
        <v>2</v>
      </c>
      <c r="B747" s="147">
        <v>47977</v>
      </c>
      <c r="C747" s="127">
        <v>15396689</v>
      </c>
      <c r="D747" s="53">
        <v>2670</v>
      </c>
      <c r="E747" s="53">
        <v>467</v>
      </c>
      <c r="F747" s="136">
        <v>46189</v>
      </c>
      <c r="G747" s="125">
        <v>46193</v>
      </c>
      <c r="H747" s="18" t="s">
        <v>2132</v>
      </c>
      <c r="I747" s="18" t="s">
        <v>347</v>
      </c>
      <c r="J747" s="125"/>
      <c r="K747" s="125"/>
      <c r="L747" s="15">
        <v>46216</v>
      </c>
      <c r="M747" s="15">
        <v>46223</v>
      </c>
      <c r="N747" s="15">
        <v>46228</v>
      </c>
      <c r="O747" s="15">
        <v>46241</v>
      </c>
      <c r="P747" s="15"/>
      <c r="Q747" s="15"/>
      <c r="R747" s="15">
        <v>46244</v>
      </c>
      <c r="S747" s="125">
        <v>46244</v>
      </c>
      <c r="T747" s="15">
        <v>46249</v>
      </c>
      <c r="U747" s="15">
        <v>46254</v>
      </c>
      <c r="V747" s="15">
        <v>46255</v>
      </c>
      <c r="W747" s="15"/>
      <c r="X747" s="15"/>
      <c r="Y747" s="15"/>
      <c r="Z747" s="15"/>
      <c r="AA747" s="15"/>
      <c r="AB747" s="15"/>
      <c r="AC747" s="15">
        <v>46258</v>
      </c>
      <c r="AD747" s="15">
        <v>46261</v>
      </c>
      <c r="AE747" s="15"/>
      <c r="AF747" s="15"/>
      <c r="AG747" s="15">
        <v>46263</v>
      </c>
      <c r="AH747" s="15">
        <v>46265</v>
      </c>
      <c r="AI747" s="15">
        <v>46271</v>
      </c>
      <c r="AJ747" s="136">
        <v>46279</v>
      </c>
      <c r="AK747" s="136">
        <v>46281</v>
      </c>
      <c r="AL747" s="198">
        <v>90</v>
      </c>
      <c r="AM747" s="14" t="s">
        <v>281</v>
      </c>
      <c r="AN747" s="14" t="s">
        <v>601</v>
      </c>
      <c r="AO747" s="14"/>
      <c r="AP747" s="14"/>
      <c r="AQ747" s="18"/>
      <c r="AR747" s="55"/>
      <c r="AS747" s="50" t="s">
        <v>577</v>
      </c>
      <c r="AT747" s="44" t="s">
        <v>594</v>
      </c>
      <c r="AU747" s="187"/>
      <c r="AV747" s="44"/>
      <c r="AW747" s="173" t="s">
        <v>468</v>
      </c>
      <c r="AX747" s="44">
        <f>IFERROR(VLOOKUP(B747,'[1]Tracking sheet'!$A$3:$D$98000,2,0),0)</f>
        <v>469</v>
      </c>
      <c r="AY747" s="44">
        <f>IFERROR(VLOOKUP(B747,'[1]Tracking sheet'!$A$3:$D$98000,3,0),0)</f>
        <v>469</v>
      </c>
      <c r="AZ747" s="159">
        <f t="shared" si="213"/>
        <v>0</v>
      </c>
      <c r="BA747" s="158">
        <f>IFERROR(VLOOKUP(B747,'[2]Tracking Sheet'!$B$3:$J$5000,2,0),0)</f>
        <v>2718</v>
      </c>
      <c r="BB747" s="174">
        <f t="shared" si="214"/>
        <v>48</v>
      </c>
      <c r="BC747" s="44">
        <f>IFERROR(VLOOKUP(G747,'[1]Tracking sheet'!$A$3:$D$98000,2,0),0)</f>
        <v>0</v>
      </c>
      <c r="BD747" s="44">
        <f>IFERROR(VLOOKUP(G747,'[1]Tracking sheet'!$A$3:$D$98000,3,0),0)</f>
        <v>0</v>
      </c>
      <c r="BE747" s="159">
        <f t="shared" si="215"/>
        <v>0</v>
      </c>
      <c r="BF747" s="158">
        <f>IFERROR(VLOOKUP(G747,'[2]Tracking Sheet'!$B$3:$J$5000,2,0),0)</f>
        <v>0</v>
      </c>
      <c r="BG747" s="174" t="e">
        <f t="shared" si="216"/>
        <v>#VALUE!</v>
      </c>
      <c r="BH747" s="44">
        <f>IFERROR(VLOOKUP(L747,'[1]Tracking sheet'!$A$3:$D$98000,2,0),0)</f>
        <v>0</v>
      </c>
      <c r="BI747" s="44">
        <f>IFERROR(VLOOKUP(L747,'[1]Tracking sheet'!$A$3:$D$98000,3,0),0)</f>
        <v>0</v>
      </c>
      <c r="BJ747" s="159">
        <f t="shared" si="217"/>
        <v>0</v>
      </c>
      <c r="BK747" s="158">
        <f>IFERROR(VLOOKUP(L747,'[2]Tracking Sheet'!$B$3:$J$5000,2,0),0)</f>
        <v>0</v>
      </c>
      <c r="BL747" s="174">
        <f t="shared" si="218"/>
        <v>-46228</v>
      </c>
      <c r="BM747" s="44">
        <f>IFERROR(VLOOKUP(Q747,'[1]Tracking sheet'!$A$3:$D$98000,2,0),0)</f>
        <v>0</v>
      </c>
      <c r="BN747" s="187">
        <f t="shared" si="219"/>
        <v>38</v>
      </c>
      <c r="BO747" s="44" t="s">
        <v>972</v>
      </c>
      <c r="BR747" s="70" t="s">
        <v>3101</v>
      </c>
    </row>
    <row r="748" spans="1:70" ht="36" customHeight="1" x14ac:dyDescent="0.3">
      <c r="A748" s="53" t="s">
        <v>99</v>
      </c>
      <c r="B748" s="214">
        <v>47863</v>
      </c>
      <c r="C748" s="127" t="s">
        <v>2133</v>
      </c>
      <c r="D748" s="53">
        <v>3031</v>
      </c>
      <c r="E748" s="53">
        <v>635</v>
      </c>
      <c r="F748" s="136">
        <v>46183</v>
      </c>
      <c r="G748" s="124">
        <v>46193</v>
      </c>
      <c r="H748" s="18" t="s">
        <v>2134</v>
      </c>
      <c r="I748" s="18" t="s">
        <v>347</v>
      </c>
      <c r="J748" s="124"/>
      <c r="K748" s="124"/>
      <c r="L748" s="15">
        <v>46223</v>
      </c>
      <c r="M748" s="15">
        <v>46234</v>
      </c>
      <c r="N748" s="15">
        <v>46235</v>
      </c>
      <c r="O748" s="15">
        <v>46247</v>
      </c>
      <c r="P748" s="15"/>
      <c r="Q748" s="15"/>
      <c r="R748" s="15">
        <v>46249</v>
      </c>
      <c r="S748" s="124">
        <v>46242</v>
      </c>
      <c r="T748" s="15">
        <v>46249</v>
      </c>
      <c r="U748" s="15">
        <v>46251</v>
      </c>
      <c r="V748" s="15">
        <v>46252</v>
      </c>
      <c r="W748" s="15">
        <v>46253</v>
      </c>
      <c r="X748" s="15">
        <v>46256</v>
      </c>
      <c r="Y748" s="15"/>
      <c r="Z748" s="15"/>
      <c r="AA748" s="15"/>
      <c r="AB748" s="15"/>
      <c r="AC748" s="15">
        <v>46259</v>
      </c>
      <c r="AD748" s="15">
        <v>46262</v>
      </c>
      <c r="AE748" s="15"/>
      <c r="AF748" s="15"/>
      <c r="AG748" s="15">
        <v>46263</v>
      </c>
      <c r="AH748" s="15">
        <v>46266</v>
      </c>
      <c r="AI748" s="15">
        <v>46268</v>
      </c>
      <c r="AJ748" s="136">
        <v>46272</v>
      </c>
      <c r="AK748" s="136">
        <v>46272</v>
      </c>
      <c r="AL748" s="198">
        <v>89</v>
      </c>
      <c r="AM748" s="14" t="s">
        <v>277</v>
      </c>
      <c r="AN748" s="14" t="s">
        <v>30</v>
      </c>
      <c r="AO748" s="14" t="s">
        <v>2135</v>
      </c>
      <c r="AP748" s="14"/>
      <c r="AQ748" s="18" t="s">
        <v>2136</v>
      </c>
      <c r="AR748" s="55"/>
      <c r="AS748" s="120"/>
      <c r="AT748" s="44" t="s">
        <v>596</v>
      </c>
      <c r="AU748" s="187"/>
      <c r="AV748" s="44"/>
      <c r="AW748" s="173" t="s">
        <v>468</v>
      </c>
      <c r="AX748" s="44">
        <f>IFERROR(VLOOKUP(B748,'[1]Tracking sheet'!$A$3:$D$98000,2,0),0)</f>
        <v>550</v>
      </c>
      <c r="AY748" s="44">
        <f>IFERROR(VLOOKUP(B748,'[1]Tracking sheet'!$A$3:$D$98000,3,0),0)</f>
        <v>550</v>
      </c>
      <c r="AZ748" s="159">
        <f t="shared" si="213"/>
        <v>0</v>
      </c>
      <c r="BA748" s="158">
        <f>IFERROR(VLOOKUP(B748,'[2]Tracking Sheet'!$B$3:$J$5000,2,0),0)</f>
        <v>3122</v>
      </c>
      <c r="BB748" s="174">
        <f t="shared" si="214"/>
        <v>91</v>
      </c>
      <c r="BC748" s="44">
        <f>IFERROR(VLOOKUP(G748,'[1]Tracking sheet'!$A$3:$D$98000,2,0),0)</f>
        <v>0</v>
      </c>
      <c r="BD748" s="44">
        <f>IFERROR(VLOOKUP(G748,'[1]Tracking sheet'!$A$3:$D$98000,3,0),0)</f>
        <v>0</v>
      </c>
      <c r="BE748" s="159">
        <f t="shared" si="215"/>
        <v>0</v>
      </c>
      <c r="BF748" s="158">
        <f>IFERROR(VLOOKUP(G748,'[2]Tracking Sheet'!$B$3:$J$5000,2,0),0)</f>
        <v>0</v>
      </c>
      <c r="BG748" s="174" t="e">
        <f t="shared" si="216"/>
        <v>#VALUE!</v>
      </c>
      <c r="BH748" s="44">
        <f>IFERROR(VLOOKUP(L748,'[1]Tracking sheet'!$A$3:$D$98000,2,0),0)</f>
        <v>0</v>
      </c>
      <c r="BI748" s="44">
        <f>IFERROR(VLOOKUP(L748,'[1]Tracking sheet'!$A$3:$D$98000,3,0),0)</f>
        <v>0</v>
      </c>
      <c r="BJ748" s="159">
        <f t="shared" si="217"/>
        <v>0</v>
      </c>
      <c r="BK748" s="158">
        <f>IFERROR(VLOOKUP(L748,'[2]Tracking Sheet'!$B$3:$J$5000,2,0),0)</f>
        <v>0</v>
      </c>
      <c r="BL748" s="174">
        <f t="shared" si="218"/>
        <v>-46235</v>
      </c>
      <c r="BM748" s="44">
        <f>IFERROR(VLOOKUP(Q748,'[1]Tracking sheet'!$A$3:$D$98000,2,0),0)</f>
        <v>0</v>
      </c>
      <c r="BN748" s="187">
        <f t="shared" si="219"/>
        <v>37</v>
      </c>
      <c r="BO748" s="44" t="s">
        <v>972</v>
      </c>
      <c r="BR748" s="70" t="s">
        <v>3697</v>
      </c>
    </row>
    <row r="749" spans="1:70" ht="36" customHeight="1" x14ac:dyDescent="0.3">
      <c r="A749" s="119" t="s">
        <v>646</v>
      </c>
      <c r="B749" s="216" t="s">
        <v>3894</v>
      </c>
      <c r="C749" s="127" t="s">
        <v>2137</v>
      </c>
      <c r="D749" s="53">
        <v>1000</v>
      </c>
      <c r="E749" s="53">
        <v>252</v>
      </c>
      <c r="F749" s="136">
        <v>46179</v>
      </c>
      <c r="G749" s="136">
        <v>46192</v>
      </c>
      <c r="H749" s="18" t="s">
        <v>1046</v>
      </c>
      <c r="I749" s="18" t="s">
        <v>347</v>
      </c>
      <c r="J749" s="14"/>
      <c r="K749" s="14"/>
      <c r="L749" s="15">
        <v>46235</v>
      </c>
      <c r="M749" s="15">
        <v>46242</v>
      </c>
      <c r="N749" s="15">
        <v>46244</v>
      </c>
      <c r="O749" s="15">
        <v>46256</v>
      </c>
      <c r="P749" s="14"/>
      <c r="Q749" s="14"/>
      <c r="R749" s="15">
        <v>46268</v>
      </c>
      <c r="S749" s="15">
        <v>46269</v>
      </c>
      <c r="T749" s="15"/>
      <c r="U749" s="15">
        <v>46272</v>
      </c>
      <c r="V749" s="15">
        <v>46274</v>
      </c>
      <c r="W749" s="14"/>
      <c r="X749" s="14"/>
      <c r="Y749" s="14"/>
      <c r="Z749" s="14"/>
      <c r="AA749" s="14"/>
      <c r="AB749" s="14"/>
      <c r="AC749" s="15">
        <v>46274</v>
      </c>
      <c r="AD749" s="15">
        <v>46276</v>
      </c>
      <c r="AE749" s="14"/>
      <c r="AF749" s="14"/>
      <c r="AG749" s="15">
        <v>46277</v>
      </c>
      <c r="AH749" s="15">
        <v>46279</v>
      </c>
      <c r="AI749" s="15">
        <v>46281</v>
      </c>
      <c r="AJ749" s="136">
        <v>46284</v>
      </c>
      <c r="AK749" s="136">
        <v>46286</v>
      </c>
      <c r="AL749" s="198">
        <v>105</v>
      </c>
      <c r="AM749" s="14" t="s">
        <v>306</v>
      </c>
      <c r="AN749" s="14" t="s">
        <v>616</v>
      </c>
      <c r="AO749" s="14"/>
      <c r="AP749" s="14"/>
      <c r="AQ749" s="18"/>
      <c r="AR749" s="55"/>
      <c r="AS749" s="122"/>
      <c r="AT749" s="44" t="s">
        <v>596</v>
      </c>
      <c r="AU749" s="187"/>
      <c r="AV749" s="44"/>
      <c r="AW749" s="173" t="s">
        <v>468</v>
      </c>
      <c r="AX749" s="44">
        <f>IFERROR(VLOOKUP(B749,'[1]Tracking sheet'!$A$3:$D$98000,2,0),0)</f>
        <v>252</v>
      </c>
      <c r="AY749" s="44">
        <f>IFERROR(VLOOKUP(B749,'[1]Tracking sheet'!$A$3:$D$98000,3,0),0)</f>
        <v>252</v>
      </c>
      <c r="AZ749" s="159">
        <f t="shared" si="213"/>
        <v>0</v>
      </c>
      <c r="BA749" s="158">
        <f>IFERROR(VLOOKUP(B749,'[2]Tracking Sheet'!$B$3:$J$5000,2,0),0)</f>
        <v>1052</v>
      </c>
      <c r="BB749" s="174">
        <f t="shared" si="214"/>
        <v>52</v>
      </c>
      <c r="BC749" s="44">
        <f>IFERROR(VLOOKUP(G749,'[1]Tracking sheet'!$A$3:$D$98000,2,0),0)</f>
        <v>0</v>
      </c>
      <c r="BD749" s="44">
        <f>IFERROR(VLOOKUP(G749,'[1]Tracking sheet'!$A$3:$D$98000,3,0),0)</f>
        <v>0</v>
      </c>
      <c r="BE749" s="159">
        <f t="shared" si="215"/>
        <v>0</v>
      </c>
      <c r="BF749" s="158">
        <f>IFERROR(VLOOKUP(G749,'[2]Tracking Sheet'!$B$3:$J$5000,2,0),0)</f>
        <v>0</v>
      </c>
      <c r="BG749" s="174" t="e">
        <f t="shared" si="216"/>
        <v>#VALUE!</v>
      </c>
      <c r="BH749" s="44">
        <f>IFERROR(VLOOKUP(L749,'[1]Tracking sheet'!$A$3:$D$98000,2,0),0)</f>
        <v>0</v>
      </c>
      <c r="BI749" s="44">
        <f>IFERROR(VLOOKUP(L749,'[1]Tracking sheet'!$A$3:$D$98000,3,0),0)</f>
        <v>0</v>
      </c>
      <c r="BJ749" s="159">
        <f t="shared" si="217"/>
        <v>0</v>
      </c>
      <c r="BK749" s="158">
        <f>IFERROR(VLOOKUP(L749,'[2]Tracking Sheet'!$B$3:$J$5000,2,0),0)</f>
        <v>0</v>
      </c>
      <c r="BL749" s="174">
        <f t="shared" si="218"/>
        <v>-46244</v>
      </c>
      <c r="BM749" s="44">
        <f>IFERROR(VLOOKUP(Q749,'[1]Tracking sheet'!$A$3:$D$98000,2,0),0)</f>
        <v>0</v>
      </c>
      <c r="BN749" s="187">
        <f t="shared" si="219"/>
        <v>39</v>
      </c>
      <c r="BO749" s="44" t="s">
        <v>1690</v>
      </c>
      <c r="BR749" s="70" t="s">
        <v>2937</v>
      </c>
    </row>
    <row r="750" spans="1:70" ht="36" customHeight="1" x14ac:dyDescent="0.3">
      <c r="A750" s="119" t="s">
        <v>646</v>
      </c>
      <c r="B750" s="216" t="s">
        <v>2138</v>
      </c>
      <c r="C750" s="127" t="s">
        <v>2139</v>
      </c>
      <c r="D750" s="53">
        <v>1000</v>
      </c>
      <c r="E750" s="53">
        <v>406</v>
      </c>
      <c r="F750" s="136">
        <v>46179</v>
      </c>
      <c r="G750" s="124">
        <v>46192</v>
      </c>
      <c r="H750" s="18" t="s">
        <v>824</v>
      </c>
      <c r="I750" s="18" t="s">
        <v>250</v>
      </c>
      <c r="J750" s="14"/>
      <c r="K750" s="14"/>
      <c r="L750" s="15">
        <v>46235</v>
      </c>
      <c r="M750" s="15">
        <v>46244</v>
      </c>
      <c r="N750" s="15">
        <v>46245</v>
      </c>
      <c r="O750" s="15">
        <v>46258</v>
      </c>
      <c r="P750" s="14"/>
      <c r="Q750" s="14"/>
      <c r="R750" s="15">
        <v>46267</v>
      </c>
      <c r="S750" s="124">
        <v>46268</v>
      </c>
      <c r="T750" s="14"/>
      <c r="U750" s="15">
        <v>46273</v>
      </c>
      <c r="V750" s="15">
        <v>46274</v>
      </c>
      <c r="W750" s="14"/>
      <c r="X750" s="14"/>
      <c r="Y750" s="14"/>
      <c r="Z750" s="14"/>
      <c r="AA750" s="14"/>
      <c r="AB750" s="14"/>
      <c r="AC750" s="15">
        <v>46275</v>
      </c>
      <c r="AD750" s="15">
        <v>46277</v>
      </c>
      <c r="AE750" s="14"/>
      <c r="AF750" s="14"/>
      <c r="AG750" s="15">
        <v>46279</v>
      </c>
      <c r="AH750" s="15">
        <v>46280</v>
      </c>
      <c r="AI750" s="15">
        <v>46282</v>
      </c>
      <c r="AJ750" s="136">
        <v>46284</v>
      </c>
      <c r="AK750" s="136">
        <v>46286</v>
      </c>
      <c r="AL750" s="198">
        <v>105</v>
      </c>
      <c r="AM750" s="14" t="s">
        <v>614</v>
      </c>
      <c r="AN750" s="14" t="s">
        <v>616</v>
      </c>
      <c r="AO750" s="14"/>
      <c r="AP750" s="14"/>
      <c r="AQ750" s="18"/>
      <c r="AR750" s="55"/>
      <c r="AS750" s="122"/>
      <c r="AT750" s="44" t="s">
        <v>285</v>
      </c>
      <c r="AU750" s="187"/>
      <c r="AV750" s="44"/>
      <c r="AW750" s="173" t="s">
        <v>463</v>
      </c>
      <c r="AX750" s="44">
        <f>IFERROR(VLOOKUP(B750,'[1]Tracking sheet'!$A$3:$D$98000,2,0),0)</f>
        <v>406</v>
      </c>
      <c r="AY750" s="44">
        <f>IFERROR(VLOOKUP(B750,'[1]Tracking sheet'!$A$3:$D$98000,3,0),0)</f>
        <v>385</v>
      </c>
      <c r="AZ750" s="159">
        <f t="shared" si="213"/>
        <v>-21</v>
      </c>
      <c r="BA750" s="158">
        <f>IFERROR(VLOOKUP(B750,'[2]Tracking Sheet'!$B$3:$J$5000,2,0),0)</f>
        <v>0</v>
      </c>
      <c r="BB750" s="174">
        <f t="shared" si="214"/>
        <v>-1000</v>
      </c>
      <c r="BC750" s="44">
        <f>IFERROR(VLOOKUP(G750,'[1]Tracking sheet'!$A$3:$D$98000,2,0),0)</f>
        <v>0</v>
      </c>
      <c r="BD750" s="44">
        <f>IFERROR(VLOOKUP(G750,'[1]Tracking sheet'!$A$3:$D$98000,3,0),0)</f>
        <v>0</v>
      </c>
      <c r="BE750" s="159">
        <f t="shared" si="215"/>
        <v>0</v>
      </c>
      <c r="BF750" s="158">
        <f>IFERROR(VLOOKUP(G750,'[2]Tracking Sheet'!$B$3:$J$5000,2,0),0)</f>
        <v>0</v>
      </c>
      <c r="BG750" s="174" t="e">
        <f t="shared" si="216"/>
        <v>#VALUE!</v>
      </c>
      <c r="BH750" s="44">
        <f>IFERROR(VLOOKUP(L750,'[1]Tracking sheet'!$A$3:$D$98000,2,0),0)</f>
        <v>0</v>
      </c>
      <c r="BI750" s="44">
        <f>IFERROR(VLOOKUP(L750,'[1]Tracking sheet'!$A$3:$D$98000,3,0),0)</f>
        <v>0</v>
      </c>
      <c r="BJ750" s="159">
        <f t="shared" si="217"/>
        <v>0</v>
      </c>
      <c r="BK750" s="158">
        <f>IFERROR(VLOOKUP(L750,'[2]Tracking Sheet'!$B$3:$J$5000,2,0),0)</f>
        <v>0</v>
      </c>
      <c r="BL750" s="174">
        <f t="shared" si="218"/>
        <v>-46245</v>
      </c>
      <c r="BM750" s="44">
        <f>IFERROR(VLOOKUP(Q750,'[1]Tracking sheet'!$A$3:$D$98000,2,0),0)</f>
        <v>0</v>
      </c>
      <c r="BN750" s="187">
        <f t="shared" si="219"/>
        <v>39</v>
      </c>
      <c r="BO750" s="44" t="s">
        <v>1690</v>
      </c>
    </row>
    <row r="751" spans="1:70" ht="36" customHeight="1" x14ac:dyDescent="0.3">
      <c r="A751" s="62" t="s">
        <v>3</v>
      </c>
      <c r="B751" s="135">
        <v>47914</v>
      </c>
      <c r="C751" s="127">
        <v>13265511</v>
      </c>
      <c r="D751" s="53">
        <v>5124</v>
      </c>
      <c r="E751" s="53">
        <v>662</v>
      </c>
      <c r="F751" s="136">
        <v>46183</v>
      </c>
      <c r="G751" s="15">
        <v>46190</v>
      </c>
      <c r="H751" s="18" t="s">
        <v>2018</v>
      </c>
      <c r="I751" s="18" t="s">
        <v>46</v>
      </c>
      <c r="J751" s="125"/>
      <c r="K751" s="125"/>
      <c r="L751" s="15">
        <v>46213</v>
      </c>
      <c r="M751" s="15">
        <v>46220</v>
      </c>
      <c r="N751" s="15">
        <v>46223</v>
      </c>
      <c r="O751" s="15">
        <v>46241</v>
      </c>
      <c r="P751" s="15"/>
      <c r="Q751" s="15"/>
      <c r="R751" s="15">
        <v>46248</v>
      </c>
      <c r="S751" s="125">
        <v>46248</v>
      </c>
      <c r="T751" s="15">
        <v>46254</v>
      </c>
      <c r="U751" s="15">
        <v>46258</v>
      </c>
      <c r="V751" s="15">
        <v>46258</v>
      </c>
      <c r="W751" s="15">
        <v>46260</v>
      </c>
      <c r="X751" s="15">
        <v>46263</v>
      </c>
      <c r="Y751" s="15"/>
      <c r="Z751" s="15"/>
      <c r="AA751" s="15"/>
      <c r="AB751" s="15"/>
      <c r="AC751" s="15">
        <v>46266</v>
      </c>
      <c r="AD751" s="15">
        <v>46269</v>
      </c>
      <c r="AE751" s="15"/>
      <c r="AF751" s="15"/>
      <c r="AG751" s="15">
        <v>46272</v>
      </c>
      <c r="AH751" s="15">
        <v>46275</v>
      </c>
      <c r="AI751" s="15">
        <v>46280</v>
      </c>
      <c r="AJ751" s="136">
        <v>46321</v>
      </c>
      <c r="AK751" s="136">
        <v>46323</v>
      </c>
      <c r="AL751" s="198">
        <v>138</v>
      </c>
      <c r="AM751" s="14" t="s">
        <v>301</v>
      </c>
      <c r="AN751" s="14" t="s">
        <v>52</v>
      </c>
      <c r="AO751" s="14" t="s">
        <v>53</v>
      </c>
      <c r="AP751" s="14"/>
      <c r="AQ751" s="18" t="s">
        <v>775</v>
      </c>
      <c r="AR751" s="50"/>
      <c r="AS751" s="50"/>
      <c r="AT751" s="44" t="s">
        <v>595</v>
      </c>
      <c r="AU751" s="187"/>
      <c r="AV751" s="44"/>
      <c r="AW751" s="173" t="s">
        <v>468</v>
      </c>
      <c r="AX751" s="44">
        <f>IFERROR(VLOOKUP(B751,'[1]Tracking sheet'!$A$3:$D$98000,2,0),0)</f>
        <v>661</v>
      </c>
      <c r="AY751" s="44">
        <f>IFERROR(VLOOKUP(B751,'[1]Tracking sheet'!$A$3:$D$98000,3,0),0)</f>
        <v>661</v>
      </c>
      <c r="AZ751" s="159">
        <f t="shared" si="213"/>
        <v>0</v>
      </c>
      <c r="BA751" s="158">
        <f>IFERROR(VLOOKUP(B751,'[2]Tracking Sheet'!$B$3:$J$5000,2,0),0)</f>
        <v>5322</v>
      </c>
      <c r="BB751" s="174">
        <f t="shared" si="214"/>
        <v>198</v>
      </c>
      <c r="BC751" s="44">
        <f>IFERROR(VLOOKUP(G751,'[1]Tracking sheet'!$A$3:$D$98000,2,0),0)</f>
        <v>0</v>
      </c>
      <c r="BD751" s="44">
        <f>IFERROR(VLOOKUP(G751,'[1]Tracking sheet'!$A$3:$D$98000,3,0),0)</f>
        <v>0</v>
      </c>
      <c r="BE751" s="159">
        <f t="shared" si="215"/>
        <v>0</v>
      </c>
      <c r="BF751" s="158">
        <f>IFERROR(VLOOKUP(G751,'[2]Tracking Sheet'!$B$3:$J$5000,2,0),0)</f>
        <v>0</v>
      </c>
      <c r="BG751" s="174" t="e">
        <f t="shared" si="216"/>
        <v>#VALUE!</v>
      </c>
      <c r="BH751" s="44">
        <f>IFERROR(VLOOKUP(L751,'[1]Tracking sheet'!$A$3:$D$98000,2,0),0)</f>
        <v>0</v>
      </c>
      <c r="BI751" s="44">
        <f>IFERROR(VLOOKUP(L751,'[1]Tracking sheet'!$A$3:$D$98000,3,0),0)</f>
        <v>0</v>
      </c>
      <c r="BJ751" s="159">
        <f t="shared" si="217"/>
        <v>0</v>
      </c>
      <c r="BK751" s="158">
        <f>IFERROR(VLOOKUP(L751,'[2]Tracking Sheet'!$B$3:$J$5000,2,0),0)</f>
        <v>0</v>
      </c>
      <c r="BL751" s="174">
        <f t="shared" si="218"/>
        <v>-46223</v>
      </c>
      <c r="BM751" s="44">
        <f>IFERROR(VLOOKUP(Q751,'[1]Tracking sheet'!$A$3:$D$98000,2,0),0)</f>
        <v>0</v>
      </c>
      <c r="BN751" s="187">
        <f t="shared" si="219"/>
        <v>44</v>
      </c>
      <c r="BO751" s="44" t="s">
        <v>1846</v>
      </c>
      <c r="BR751" s="70" t="s">
        <v>3081</v>
      </c>
    </row>
    <row r="752" spans="1:70" ht="36" customHeight="1" x14ac:dyDescent="0.3">
      <c r="A752" s="62" t="s">
        <v>3</v>
      </c>
      <c r="B752" s="121">
        <v>47915</v>
      </c>
      <c r="C752" s="127">
        <v>13238448</v>
      </c>
      <c r="D752" s="53">
        <v>2713</v>
      </c>
      <c r="E752" s="53">
        <v>538</v>
      </c>
      <c r="F752" s="136">
        <v>46183</v>
      </c>
      <c r="G752" s="15">
        <v>46190</v>
      </c>
      <c r="H752" s="18" t="s">
        <v>2140</v>
      </c>
      <c r="I752" s="18" t="s">
        <v>250</v>
      </c>
      <c r="J752" s="125"/>
      <c r="K752" s="125"/>
      <c r="L752" s="15">
        <v>46223</v>
      </c>
      <c r="M752" s="15">
        <v>46233</v>
      </c>
      <c r="N752" s="15">
        <v>46244</v>
      </c>
      <c r="O752" s="15">
        <v>46256</v>
      </c>
      <c r="P752" s="15"/>
      <c r="Q752" s="15"/>
      <c r="R752" s="15">
        <v>46262</v>
      </c>
      <c r="S752" s="125">
        <v>46262</v>
      </c>
      <c r="T752" s="15">
        <v>46269</v>
      </c>
      <c r="U752" s="15">
        <v>46272</v>
      </c>
      <c r="V752" s="15">
        <v>46273</v>
      </c>
      <c r="W752" s="15">
        <v>46275</v>
      </c>
      <c r="X752" s="15">
        <v>46279</v>
      </c>
      <c r="Y752" s="15"/>
      <c r="Z752" s="15"/>
      <c r="AA752" s="15"/>
      <c r="AB752" s="15"/>
      <c r="AC752" s="15">
        <v>46282</v>
      </c>
      <c r="AD752" s="15">
        <v>46284</v>
      </c>
      <c r="AE752" s="15"/>
      <c r="AF752" s="15"/>
      <c r="AG752" s="15">
        <v>46288</v>
      </c>
      <c r="AH752" s="15">
        <v>46290</v>
      </c>
      <c r="AI752" s="15">
        <v>46295</v>
      </c>
      <c r="AJ752" s="136">
        <v>46321</v>
      </c>
      <c r="AK752" s="136">
        <v>46323</v>
      </c>
      <c r="AL752" s="198">
        <v>138</v>
      </c>
      <c r="AM752" s="14" t="s">
        <v>300</v>
      </c>
      <c r="AN752" s="14" t="s">
        <v>52</v>
      </c>
      <c r="AO752" s="14" t="s">
        <v>58</v>
      </c>
      <c r="AP752" s="14"/>
      <c r="AQ752" s="18" t="s">
        <v>2141</v>
      </c>
      <c r="AR752" s="50"/>
      <c r="AS752" s="50"/>
      <c r="AT752" s="44" t="s">
        <v>595</v>
      </c>
      <c r="AU752" s="187"/>
      <c r="AV752" s="44"/>
      <c r="AW752" s="173" t="s">
        <v>468</v>
      </c>
      <c r="AX752" s="44">
        <f>IFERROR(VLOOKUP(B752,'[1]Tracking sheet'!$A$3:$D$98000,2,0),0)</f>
        <v>497</v>
      </c>
      <c r="AY752" s="44">
        <f>IFERROR(VLOOKUP(B752,'[1]Tracking sheet'!$A$3:$D$98000,3,0),0)</f>
        <v>497</v>
      </c>
      <c r="AZ752" s="159">
        <f t="shared" si="213"/>
        <v>0</v>
      </c>
      <c r="BA752" s="158">
        <f>IFERROR(VLOOKUP(B752,'[2]Tracking Sheet'!$B$3:$J$5000,2,0),0)</f>
        <v>2810</v>
      </c>
      <c r="BB752" s="174">
        <f t="shared" si="214"/>
        <v>97</v>
      </c>
      <c r="BC752" s="44">
        <f>IFERROR(VLOOKUP(G752,'[1]Tracking sheet'!$A$3:$D$98000,2,0),0)</f>
        <v>0</v>
      </c>
      <c r="BD752" s="44">
        <f>IFERROR(VLOOKUP(G752,'[1]Tracking sheet'!$A$3:$D$98000,3,0),0)</f>
        <v>0</v>
      </c>
      <c r="BE752" s="159">
        <f t="shared" si="215"/>
        <v>0</v>
      </c>
      <c r="BF752" s="158">
        <f>IFERROR(VLOOKUP(G752,'[2]Tracking Sheet'!$B$3:$J$5000,2,0),0)</f>
        <v>0</v>
      </c>
      <c r="BG752" s="174" t="e">
        <f t="shared" si="216"/>
        <v>#VALUE!</v>
      </c>
      <c r="BH752" s="44">
        <f>IFERROR(VLOOKUP(L752,'[1]Tracking sheet'!$A$3:$D$98000,2,0),0)</f>
        <v>0</v>
      </c>
      <c r="BI752" s="44">
        <f>IFERROR(VLOOKUP(L752,'[1]Tracking sheet'!$A$3:$D$98000,3,0),0)</f>
        <v>0</v>
      </c>
      <c r="BJ752" s="159">
        <f t="shared" si="217"/>
        <v>0</v>
      </c>
      <c r="BK752" s="158">
        <f>IFERROR(VLOOKUP(L752,'[2]Tracking Sheet'!$B$3:$J$5000,2,0),0)</f>
        <v>0</v>
      </c>
      <c r="BL752" s="174">
        <f t="shared" si="218"/>
        <v>-46244</v>
      </c>
      <c r="BM752" s="44">
        <f>IFERROR(VLOOKUP(Q752,'[1]Tracking sheet'!$A$3:$D$98000,2,0),0)</f>
        <v>0</v>
      </c>
      <c r="BN752" s="187">
        <f t="shared" si="219"/>
        <v>44</v>
      </c>
      <c r="BO752" s="44" t="s">
        <v>1690</v>
      </c>
      <c r="BR752" s="70" t="s">
        <v>3081</v>
      </c>
    </row>
    <row r="753" spans="1:70" ht="36" customHeight="1" x14ac:dyDescent="0.3">
      <c r="A753" s="62" t="s">
        <v>3</v>
      </c>
      <c r="B753" s="121">
        <v>47916</v>
      </c>
      <c r="C753" s="127">
        <v>13266539</v>
      </c>
      <c r="D753" s="53">
        <v>2670</v>
      </c>
      <c r="E753" s="53">
        <v>323</v>
      </c>
      <c r="F753" s="136">
        <v>46183</v>
      </c>
      <c r="G753" s="15">
        <v>46190</v>
      </c>
      <c r="H753" s="18" t="s">
        <v>2142</v>
      </c>
      <c r="I753" s="18" t="s">
        <v>347</v>
      </c>
      <c r="J753" s="125"/>
      <c r="K753" s="125"/>
      <c r="L753" s="15">
        <v>46213</v>
      </c>
      <c r="M753" s="15">
        <v>46220</v>
      </c>
      <c r="N753" s="15">
        <v>46225</v>
      </c>
      <c r="O753" s="15">
        <v>46244</v>
      </c>
      <c r="P753" s="15"/>
      <c r="Q753" s="15"/>
      <c r="R753" s="15">
        <v>46249</v>
      </c>
      <c r="S753" s="125">
        <v>46249</v>
      </c>
      <c r="T753" s="15">
        <v>46254</v>
      </c>
      <c r="U753" s="15">
        <v>46256</v>
      </c>
      <c r="V753" s="15">
        <v>46258</v>
      </c>
      <c r="W753" s="15">
        <v>46260</v>
      </c>
      <c r="X753" s="15">
        <v>46263</v>
      </c>
      <c r="Y753" s="15"/>
      <c r="Z753" s="15"/>
      <c r="AA753" s="15"/>
      <c r="AB753" s="15"/>
      <c r="AC753" s="15">
        <v>46266</v>
      </c>
      <c r="AD753" s="15">
        <v>46268</v>
      </c>
      <c r="AE753" s="15"/>
      <c r="AF753" s="15"/>
      <c r="AG753" s="15">
        <v>46270</v>
      </c>
      <c r="AH753" s="15">
        <v>46274</v>
      </c>
      <c r="AI753" s="15">
        <v>46280</v>
      </c>
      <c r="AJ753" s="136">
        <v>46321</v>
      </c>
      <c r="AK753" s="136">
        <v>46323</v>
      </c>
      <c r="AL753" s="198">
        <v>138</v>
      </c>
      <c r="AM753" s="14" t="s">
        <v>301</v>
      </c>
      <c r="AN753" s="14" t="s">
        <v>52</v>
      </c>
      <c r="AO753" s="14" t="s">
        <v>58</v>
      </c>
      <c r="AP753" s="14"/>
      <c r="AQ753" s="18" t="s">
        <v>2143</v>
      </c>
      <c r="AR753" s="50"/>
      <c r="AS753" s="50"/>
      <c r="AT753" s="44" t="s">
        <v>595</v>
      </c>
      <c r="AU753" s="187"/>
      <c r="AV753" s="44"/>
      <c r="AW753" s="173" t="s">
        <v>468</v>
      </c>
      <c r="AX753" s="44">
        <f>IFERROR(VLOOKUP(B753,'[1]Tracking sheet'!$A$3:$D$98000,2,0),0)</f>
        <v>323</v>
      </c>
      <c r="AY753" s="44">
        <f>IFERROR(VLOOKUP(B753,'[1]Tracking sheet'!$A$3:$D$98000,3,0),0)</f>
        <v>323</v>
      </c>
      <c r="AZ753" s="159">
        <f t="shared" si="213"/>
        <v>0</v>
      </c>
      <c r="BA753" s="158">
        <f>IFERROR(VLOOKUP(B753,'[2]Tracking Sheet'!$B$3:$J$5000,2,0),0)</f>
        <v>2774</v>
      </c>
      <c r="BB753" s="174">
        <f t="shared" si="214"/>
        <v>104</v>
      </c>
      <c r="BC753" s="44">
        <f>IFERROR(VLOOKUP(G753,'[1]Tracking sheet'!$A$3:$D$98000,2,0),0)</f>
        <v>0</v>
      </c>
      <c r="BD753" s="44">
        <f>IFERROR(VLOOKUP(G753,'[1]Tracking sheet'!$A$3:$D$98000,3,0),0)</f>
        <v>0</v>
      </c>
      <c r="BE753" s="159">
        <f t="shared" si="215"/>
        <v>0</v>
      </c>
      <c r="BF753" s="158">
        <f>IFERROR(VLOOKUP(G753,'[2]Tracking Sheet'!$B$3:$J$5000,2,0),0)</f>
        <v>0</v>
      </c>
      <c r="BG753" s="174" t="e">
        <f t="shared" si="216"/>
        <v>#VALUE!</v>
      </c>
      <c r="BH753" s="44">
        <f>IFERROR(VLOOKUP(L753,'[1]Tracking sheet'!$A$3:$D$98000,2,0),0)</f>
        <v>0</v>
      </c>
      <c r="BI753" s="44">
        <f>IFERROR(VLOOKUP(L753,'[1]Tracking sheet'!$A$3:$D$98000,3,0),0)</f>
        <v>0</v>
      </c>
      <c r="BJ753" s="159">
        <f t="shared" si="217"/>
        <v>0</v>
      </c>
      <c r="BK753" s="158">
        <f>IFERROR(VLOOKUP(L753,'[2]Tracking Sheet'!$B$3:$J$5000,2,0),0)</f>
        <v>0</v>
      </c>
      <c r="BL753" s="174">
        <f t="shared" si="218"/>
        <v>-46225</v>
      </c>
      <c r="BM753" s="44">
        <f>IFERROR(VLOOKUP(Q753,'[1]Tracking sheet'!$A$3:$D$98000,2,0),0)</f>
        <v>0</v>
      </c>
      <c r="BN753" s="187">
        <f t="shared" si="219"/>
        <v>44</v>
      </c>
      <c r="BO753" s="44" t="s">
        <v>1846</v>
      </c>
      <c r="BR753" s="70" t="s">
        <v>3081</v>
      </c>
    </row>
    <row r="754" spans="1:70" ht="36" customHeight="1" x14ac:dyDescent="0.3">
      <c r="A754" s="62" t="s">
        <v>3</v>
      </c>
      <c r="B754" s="121">
        <v>47917</v>
      </c>
      <c r="C754" s="127">
        <v>13264518</v>
      </c>
      <c r="D754" s="53">
        <v>1608</v>
      </c>
      <c r="E754" s="53">
        <v>208</v>
      </c>
      <c r="F754" s="136">
        <v>46183</v>
      </c>
      <c r="G754" s="15">
        <v>46190</v>
      </c>
      <c r="H754" s="18" t="s">
        <v>641</v>
      </c>
      <c r="I754" s="18" t="s">
        <v>347</v>
      </c>
      <c r="J754" s="125"/>
      <c r="K754" s="125"/>
      <c r="L754" s="15">
        <v>46213</v>
      </c>
      <c r="M754" s="15">
        <v>46218</v>
      </c>
      <c r="N754" s="15">
        <v>46226</v>
      </c>
      <c r="O754" s="15">
        <v>46244</v>
      </c>
      <c r="P754" s="15"/>
      <c r="Q754" s="15"/>
      <c r="R754" s="15">
        <v>46251</v>
      </c>
      <c r="S754" s="125">
        <v>46251</v>
      </c>
      <c r="T754" s="15">
        <v>46256</v>
      </c>
      <c r="U754" s="15">
        <v>46258</v>
      </c>
      <c r="V754" s="15">
        <v>46259</v>
      </c>
      <c r="W754" s="15">
        <v>46261</v>
      </c>
      <c r="X754" s="15">
        <v>46263</v>
      </c>
      <c r="Y754" s="15"/>
      <c r="Z754" s="15"/>
      <c r="AA754" s="15"/>
      <c r="AB754" s="15"/>
      <c r="AC754" s="15">
        <v>46267</v>
      </c>
      <c r="AD754" s="15">
        <v>46268</v>
      </c>
      <c r="AE754" s="15"/>
      <c r="AF754" s="15"/>
      <c r="AG754" s="15">
        <v>46270</v>
      </c>
      <c r="AH754" s="15">
        <v>46273</v>
      </c>
      <c r="AI754" s="15">
        <v>46275</v>
      </c>
      <c r="AJ754" s="136">
        <v>46321</v>
      </c>
      <c r="AK754" s="136">
        <v>46323</v>
      </c>
      <c r="AL754" s="198">
        <v>138</v>
      </c>
      <c r="AM754" s="14" t="s">
        <v>303</v>
      </c>
      <c r="AN754" s="14" t="s">
        <v>52</v>
      </c>
      <c r="AO754" s="14" t="s">
        <v>58</v>
      </c>
      <c r="AP754" s="14"/>
      <c r="AQ754" s="18" t="s">
        <v>2144</v>
      </c>
      <c r="AR754" s="50"/>
      <c r="AS754" s="50"/>
      <c r="AT754" s="44" t="s">
        <v>595</v>
      </c>
      <c r="AU754" s="187"/>
      <c r="AV754" s="44"/>
      <c r="AW754" s="173" t="s">
        <v>468</v>
      </c>
      <c r="AX754" s="44">
        <f>IFERROR(VLOOKUP(B754,'[1]Tracking sheet'!$A$3:$D$98000,2,0),0)</f>
        <v>208</v>
      </c>
      <c r="AY754" s="44">
        <f>IFERROR(VLOOKUP(B754,'[1]Tracking sheet'!$A$3:$D$98000,3,0),0)</f>
        <v>208</v>
      </c>
      <c r="AZ754" s="159">
        <f t="shared" si="213"/>
        <v>0</v>
      </c>
      <c r="BA754" s="158">
        <f>IFERROR(VLOOKUP(B754,'[2]Tracking Sheet'!$B$3:$J$5000,2,0),0)</f>
        <v>1674</v>
      </c>
      <c r="BB754" s="174">
        <f t="shared" si="214"/>
        <v>66</v>
      </c>
      <c r="BC754" s="44">
        <f>IFERROR(VLOOKUP(G754,'[1]Tracking sheet'!$A$3:$D$98000,2,0),0)</f>
        <v>0</v>
      </c>
      <c r="BD754" s="44">
        <f>IFERROR(VLOOKUP(G754,'[1]Tracking sheet'!$A$3:$D$98000,3,0),0)</f>
        <v>0</v>
      </c>
      <c r="BE754" s="159">
        <f t="shared" si="215"/>
        <v>0</v>
      </c>
      <c r="BF754" s="158">
        <f>IFERROR(VLOOKUP(G754,'[2]Tracking Sheet'!$B$3:$J$5000,2,0),0)</f>
        <v>0</v>
      </c>
      <c r="BG754" s="174" t="e">
        <f t="shared" si="216"/>
        <v>#VALUE!</v>
      </c>
      <c r="BH754" s="44">
        <f>IFERROR(VLOOKUP(L754,'[1]Tracking sheet'!$A$3:$D$98000,2,0),0)</f>
        <v>0</v>
      </c>
      <c r="BI754" s="44">
        <f>IFERROR(VLOOKUP(L754,'[1]Tracking sheet'!$A$3:$D$98000,3,0),0)</f>
        <v>0</v>
      </c>
      <c r="BJ754" s="159">
        <f t="shared" si="217"/>
        <v>0</v>
      </c>
      <c r="BK754" s="158">
        <f>IFERROR(VLOOKUP(L754,'[2]Tracking Sheet'!$B$3:$J$5000,2,0),0)</f>
        <v>0</v>
      </c>
      <c r="BL754" s="174">
        <f t="shared" si="218"/>
        <v>-46226</v>
      </c>
      <c r="BM754" s="44">
        <f>IFERROR(VLOOKUP(Q754,'[1]Tracking sheet'!$A$3:$D$98000,2,0),0)</f>
        <v>0</v>
      </c>
      <c r="BN754" s="187">
        <f t="shared" si="219"/>
        <v>44</v>
      </c>
      <c r="BO754" s="44" t="s">
        <v>1846</v>
      </c>
      <c r="BR754" s="70" t="s">
        <v>2851</v>
      </c>
    </row>
    <row r="755" spans="1:70" ht="36" customHeight="1" x14ac:dyDescent="0.3">
      <c r="A755" s="62" t="s">
        <v>3</v>
      </c>
      <c r="B755" s="121">
        <v>47918</v>
      </c>
      <c r="C755" s="127" t="s">
        <v>2145</v>
      </c>
      <c r="D755" s="53">
        <v>4029</v>
      </c>
      <c r="E755" s="53">
        <v>487</v>
      </c>
      <c r="F755" s="136">
        <v>46183</v>
      </c>
      <c r="G755" s="15">
        <v>46190</v>
      </c>
      <c r="H755" s="18" t="s">
        <v>641</v>
      </c>
      <c r="I755" s="18" t="s">
        <v>347</v>
      </c>
      <c r="J755" s="125"/>
      <c r="K755" s="125"/>
      <c r="L755" s="15">
        <v>46213</v>
      </c>
      <c r="M755" s="15">
        <v>46218</v>
      </c>
      <c r="N755" s="15">
        <v>46225</v>
      </c>
      <c r="O755" s="15">
        <v>46244</v>
      </c>
      <c r="P755" s="15"/>
      <c r="Q755" s="15"/>
      <c r="R755" s="15">
        <v>46248</v>
      </c>
      <c r="S755" s="125">
        <v>46248</v>
      </c>
      <c r="T755" s="15">
        <v>46253</v>
      </c>
      <c r="U755" s="15">
        <v>46255</v>
      </c>
      <c r="V755" s="15">
        <v>46256</v>
      </c>
      <c r="W755" s="15">
        <v>46259</v>
      </c>
      <c r="X755" s="15">
        <v>46263</v>
      </c>
      <c r="Y755" s="15"/>
      <c r="Z755" s="15"/>
      <c r="AA755" s="15"/>
      <c r="AB755" s="15"/>
      <c r="AC755" s="15">
        <v>46266</v>
      </c>
      <c r="AD755" s="15">
        <v>46268</v>
      </c>
      <c r="AE755" s="15"/>
      <c r="AF755" s="15"/>
      <c r="AG755" s="15">
        <v>46270</v>
      </c>
      <c r="AH755" s="15">
        <v>46273</v>
      </c>
      <c r="AI755" s="15">
        <v>46281</v>
      </c>
      <c r="AJ755" s="136">
        <v>46320</v>
      </c>
      <c r="AK755" s="136">
        <v>46322</v>
      </c>
      <c r="AL755" s="198">
        <v>137</v>
      </c>
      <c r="AM755" s="14" t="s">
        <v>303</v>
      </c>
      <c r="AN755" s="14" t="s">
        <v>52</v>
      </c>
      <c r="AO755" s="14" t="s">
        <v>58</v>
      </c>
      <c r="AP755" s="14"/>
      <c r="AQ755" s="18" t="s">
        <v>2146</v>
      </c>
      <c r="AR755" s="50"/>
      <c r="AS755" s="50"/>
      <c r="AT755" s="44" t="s">
        <v>595</v>
      </c>
      <c r="AU755" s="187"/>
      <c r="AV755" s="44"/>
      <c r="AW755" s="173" t="s">
        <v>468</v>
      </c>
      <c r="AX755" s="44">
        <f>IFERROR(VLOOKUP(B755,'[1]Tracking sheet'!$A$3:$D$98000,2,0),0)</f>
        <v>487</v>
      </c>
      <c r="AY755" s="44">
        <f>IFERROR(VLOOKUP(B755,'[1]Tracking sheet'!$A$3:$D$98000,3,0),0)</f>
        <v>487</v>
      </c>
      <c r="AZ755" s="159">
        <f t="shared" si="213"/>
        <v>0</v>
      </c>
      <c r="BA755" s="158">
        <f>IFERROR(VLOOKUP(B755,'[2]Tracking Sheet'!$B$3:$J$5000,2,0),0)</f>
        <v>4200</v>
      </c>
      <c r="BB755" s="174">
        <f t="shared" si="214"/>
        <v>171</v>
      </c>
      <c r="BC755" s="44">
        <f>IFERROR(VLOOKUP(G755,'[1]Tracking sheet'!$A$3:$D$98000,2,0),0)</f>
        <v>0</v>
      </c>
      <c r="BD755" s="44">
        <f>IFERROR(VLOOKUP(G755,'[1]Tracking sheet'!$A$3:$D$98000,3,0),0)</f>
        <v>0</v>
      </c>
      <c r="BE755" s="159">
        <f t="shared" si="215"/>
        <v>0</v>
      </c>
      <c r="BF755" s="158">
        <f>IFERROR(VLOOKUP(G755,'[2]Tracking Sheet'!$B$3:$J$5000,2,0),0)</f>
        <v>0</v>
      </c>
      <c r="BG755" s="174" t="e">
        <f t="shared" si="216"/>
        <v>#VALUE!</v>
      </c>
      <c r="BH755" s="44">
        <f>IFERROR(VLOOKUP(L755,'[1]Tracking sheet'!$A$3:$D$98000,2,0),0)</f>
        <v>0</v>
      </c>
      <c r="BI755" s="44">
        <f>IFERROR(VLOOKUP(L755,'[1]Tracking sheet'!$A$3:$D$98000,3,0),0)</f>
        <v>0</v>
      </c>
      <c r="BJ755" s="159">
        <f t="shared" si="217"/>
        <v>0</v>
      </c>
      <c r="BK755" s="158">
        <f>IFERROR(VLOOKUP(L755,'[2]Tracking Sheet'!$B$3:$J$5000,2,0),0)</f>
        <v>0</v>
      </c>
      <c r="BL755" s="174">
        <f t="shared" si="218"/>
        <v>-46225</v>
      </c>
      <c r="BM755" s="44">
        <f>IFERROR(VLOOKUP(Q755,'[1]Tracking sheet'!$A$3:$D$98000,2,0),0)</f>
        <v>0</v>
      </c>
      <c r="BN755" s="187">
        <f t="shared" si="219"/>
        <v>44</v>
      </c>
      <c r="BO755" s="44" t="s">
        <v>1846</v>
      </c>
      <c r="BR755" s="70" t="s">
        <v>3081</v>
      </c>
    </row>
    <row r="756" spans="1:70" ht="36" customHeight="1" x14ac:dyDescent="0.3">
      <c r="A756" s="62" t="s">
        <v>3</v>
      </c>
      <c r="B756" s="135">
        <v>47967</v>
      </c>
      <c r="C756" s="127">
        <v>13264279</v>
      </c>
      <c r="D756" s="53">
        <v>1170</v>
      </c>
      <c r="E756" s="53">
        <v>162</v>
      </c>
      <c r="F756" s="136">
        <v>46183</v>
      </c>
      <c r="G756" s="125">
        <v>46196</v>
      </c>
      <c r="H756" s="18" t="s">
        <v>637</v>
      </c>
      <c r="I756" s="18" t="s">
        <v>347</v>
      </c>
      <c r="J756" s="125"/>
      <c r="K756" s="125"/>
      <c r="L756" s="15">
        <v>46235</v>
      </c>
      <c r="M756" s="15">
        <v>46240</v>
      </c>
      <c r="N756" s="15">
        <v>46246</v>
      </c>
      <c r="O756" s="15">
        <v>46259</v>
      </c>
      <c r="P756" s="15"/>
      <c r="Q756" s="15"/>
      <c r="R756" s="15">
        <v>46262</v>
      </c>
      <c r="S756" s="125">
        <v>46262</v>
      </c>
      <c r="T756" s="15">
        <v>46269</v>
      </c>
      <c r="U756" s="15">
        <v>46272</v>
      </c>
      <c r="V756" s="15">
        <v>46273</v>
      </c>
      <c r="W756" s="15">
        <v>46275</v>
      </c>
      <c r="X756" s="15">
        <v>46277</v>
      </c>
      <c r="Y756" s="15">
        <v>46280</v>
      </c>
      <c r="Z756" s="15">
        <v>46282</v>
      </c>
      <c r="AA756" s="15"/>
      <c r="AB756" s="15"/>
      <c r="AC756" s="15">
        <v>46284</v>
      </c>
      <c r="AD756" s="15">
        <v>46286</v>
      </c>
      <c r="AE756" s="15"/>
      <c r="AF756" s="15"/>
      <c r="AG756" s="15">
        <v>46288</v>
      </c>
      <c r="AH756" s="15">
        <v>46290</v>
      </c>
      <c r="AI756" s="15">
        <v>46295</v>
      </c>
      <c r="AJ756" s="136">
        <v>46321</v>
      </c>
      <c r="AK756" s="136">
        <v>46323</v>
      </c>
      <c r="AL756" s="198">
        <v>138</v>
      </c>
      <c r="AM756" s="14" t="s">
        <v>301</v>
      </c>
      <c r="AN756" s="14" t="s">
        <v>41</v>
      </c>
      <c r="AO756" s="14" t="s">
        <v>107</v>
      </c>
      <c r="AP756" s="14"/>
      <c r="AQ756" s="18" t="s">
        <v>2147</v>
      </c>
      <c r="AR756" s="55"/>
      <c r="AS756" s="120"/>
      <c r="AT756" s="44" t="s">
        <v>595</v>
      </c>
      <c r="AU756" s="187"/>
      <c r="AV756" s="44"/>
      <c r="AW756" s="173" t="s">
        <v>468</v>
      </c>
      <c r="AX756" s="44">
        <f>IFERROR(VLOOKUP(B756,'[1]Tracking sheet'!$A$3:$D$98000,2,0),0)</f>
        <v>162</v>
      </c>
      <c r="AY756" s="44">
        <f>IFERROR(VLOOKUP(B756,'[1]Tracking sheet'!$A$3:$D$98000,3,0),0)</f>
        <v>162</v>
      </c>
      <c r="AZ756" s="159">
        <f t="shared" si="213"/>
        <v>0</v>
      </c>
      <c r="BA756" s="158">
        <f>IFERROR(VLOOKUP(B756,'[2]Tracking Sheet'!$B$3:$J$5000,2,0),0)</f>
        <v>1209</v>
      </c>
      <c r="BB756" s="174">
        <f t="shared" si="214"/>
        <v>39</v>
      </c>
      <c r="BC756" s="44">
        <f>IFERROR(VLOOKUP(G756,'[1]Tracking sheet'!$A$3:$D$98000,2,0),0)</f>
        <v>0</v>
      </c>
      <c r="BD756" s="44">
        <f>IFERROR(VLOOKUP(G756,'[1]Tracking sheet'!$A$3:$D$98000,3,0),0)</f>
        <v>0</v>
      </c>
      <c r="BE756" s="159">
        <f t="shared" si="215"/>
        <v>0</v>
      </c>
      <c r="BF756" s="158">
        <f>IFERROR(VLOOKUP(G756,'[2]Tracking Sheet'!$B$3:$J$5000,2,0),0)</f>
        <v>0</v>
      </c>
      <c r="BG756" s="174" t="e">
        <f t="shared" si="216"/>
        <v>#VALUE!</v>
      </c>
      <c r="BH756" s="44">
        <f>IFERROR(VLOOKUP(L756,'[1]Tracking sheet'!$A$3:$D$98000,2,0),0)</f>
        <v>0</v>
      </c>
      <c r="BI756" s="44">
        <f>IFERROR(VLOOKUP(L756,'[1]Tracking sheet'!$A$3:$D$98000,3,0),0)</f>
        <v>0</v>
      </c>
      <c r="BJ756" s="159">
        <f t="shared" si="217"/>
        <v>0</v>
      </c>
      <c r="BK756" s="158">
        <f>IFERROR(VLOOKUP(L756,'[2]Tracking Sheet'!$B$3:$J$5000,2,0),0)</f>
        <v>0</v>
      </c>
      <c r="BL756" s="174">
        <f t="shared" si="218"/>
        <v>-46246</v>
      </c>
      <c r="BM756" s="44">
        <f>IFERROR(VLOOKUP(Q756,'[1]Tracking sheet'!$A$3:$D$98000,2,0),0)</f>
        <v>0</v>
      </c>
      <c r="BN756" s="187">
        <f t="shared" si="219"/>
        <v>44</v>
      </c>
      <c r="BO756" s="44" t="s">
        <v>1690</v>
      </c>
      <c r="BR756" s="70" t="s">
        <v>3443</v>
      </c>
    </row>
    <row r="757" spans="1:70" ht="36" customHeight="1" x14ac:dyDescent="0.3">
      <c r="A757" s="62" t="s">
        <v>3</v>
      </c>
      <c r="B757" s="121">
        <v>47966</v>
      </c>
      <c r="C757" s="127">
        <v>13262133</v>
      </c>
      <c r="D757" s="53">
        <v>645</v>
      </c>
      <c r="E757" s="53">
        <v>141</v>
      </c>
      <c r="F757" s="136">
        <v>46183</v>
      </c>
      <c r="G757" s="125">
        <v>46196</v>
      </c>
      <c r="H757" s="18" t="s">
        <v>2148</v>
      </c>
      <c r="I757" s="18" t="s">
        <v>347</v>
      </c>
      <c r="J757" s="125"/>
      <c r="K757" s="125"/>
      <c r="L757" s="15">
        <v>46237</v>
      </c>
      <c r="M757" s="15">
        <v>46242</v>
      </c>
      <c r="N757" s="15">
        <v>46252</v>
      </c>
      <c r="O757" s="15">
        <v>46265</v>
      </c>
      <c r="P757" s="15"/>
      <c r="Q757" s="15"/>
      <c r="R757" s="15">
        <v>46272</v>
      </c>
      <c r="S757" s="125">
        <v>46272</v>
      </c>
      <c r="T757" s="15">
        <v>46279</v>
      </c>
      <c r="U757" s="15">
        <v>46281</v>
      </c>
      <c r="V757" s="15">
        <v>46281</v>
      </c>
      <c r="W757" s="15"/>
      <c r="X757" s="15"/>
      <c r="Y757" s="15"/>
      <c r="Z757" s="15"/>
      <c r="AA757" s="15"/>
      <c r="AB757" s="15"/>
      <c r="AC757" s="15">
        <v>46286</v>
      </c>
      <c r="AD757" s="15">
        <v>46287</v>
      </c>
      <c r="AE757" s="15"/>
      <c r="AF757" s="15"/>
      <c r="AG757" s="15">
        <v>46289</v>
      </c>
      <c r="AH757" s="15">
        <v>46291</v>
      </c>
      <c r="AI757" s="15">
        <v>46295</v>
      </c>
      <c r="AJ757" s="136">
        <v>46321</v>
      </c>
      <c r="AK757" s="136">
        <v>46323</v>
      </c>
      <c r="AL757" s="198">
        <v>138</v>
      </c>
      <c r="AM757" s="14" t="s">
        <v>300</v>
      </c>
      <c r="AN757" s="14" t="s">
        <v>41</v>
      </c>
      <c r="AO757" s="18"/>
      <c r="AP757" s="14"/>
      <c r="AQ757" s="18"/>
      <c r="AR757" s="55"/>
      <c r="AS757" s="50"/>
      <c r="AT757" s="44" t="s">
        <v>595</v>
      </c>
      <c r="AU757" s="187"/>
      <c r="AV757" s="44"/>
      <c r="AW757" s="173" t="s">
        <v>471</v>
      </c>
      <c r="AX757" s="44">
        <f>IFERROR(VLOOKUP(B757,'[1]Tracking sheet'!$A$3:$D$98000,2,0),0)</f>
        <v>141</v>
      </c>
      <c r="AY757" s="44">
        <f>IFERROR(VLOOKUP(B757,'[1]Tracking sheet'!$A$3:$D$98000,3,0),0)</f>
        <v>141</v>
      </c>
      <c r="AZ757" s="159">
        <f t="shared" si="213"/>
        <v>0</v>
      </c>
      <c r="BA757" s="158">
        <f>IFERROR(VLOOKUP(B757,'[2]Tracking Sheet'!$B$3:$J$5000,2,0),0)</f>
        <v>0</v>
      </c>
      <c r="BB757" s="174">
        <f t="shared" si="214"/>
        <v>-645</v>
      </c>
      <c r="BC757" s="44">
        <f>IFERROR(VLOOKUP(G757,'[1]Tracking sheet'!$A$3:$D$98000,2,0),0)</f>
        <v>0</v>
      </c>
      <c r="BD757" s="44">
        <f>IFERROR(VLOOKUP(G757,'[1]Tracking sheet'!$A$3:$D$98000,3,0),0)</f>
        <v>0</v>
      </c>
      <c r="BE757" s="159">
        <f t="shared" si="215"/>
        <v>0</v>
      </c>
      <c r="BF757" s="158">
        <f>IFERROR(VLOOKUP(G757,'[2]Tracking Sheet'!$B$3:$J$5000,2,0),0)</f>
        <v>0</v>
      </c>
      <c r="BG757" s="174" t="e">
        <f t="shared" si="216"/>
        <v>#VALUE!</v>
      </c>
      <c r="BH757" s="44">
        <f>IFERROR(VLOOKUP(L757,'[1]Tracking sheet'!$A$3:$D$98000,2,0),0)</f>
        <v>0</v>
      </c>
      <c r="BI757" s="44">
        <f>IFERROR(VLOOKUP(L757,'[1]Tracking sheet'!$A$3:$D$98000,3,0),0)</f>
        <v>0</v>
      </c>
      <c r="BJ757" s="159">
        <f t="shared" si="217"/>
        <v>0</v>
      </c>
      <c r="BK757" s="158">
        <f>IFERROR(VLOOKUP(L757,'[2]Tracking Sheet'!$B$3:$J$5000,2,0),0)</f>
        <v>0</v>
      </c>
      <c r="BL757" s="174">
        <f t="shared" si="218"/>
        <v>-46252</v>
      </c>
      <c r="BM757" s="44">
        <f>IFERROR(VLOOKUP(Q757,'[1]Tracking sheet'!$A$3:$D$98000,2,0),0)</f>
        <v>0</v>
      </c>
      <c r="BN757" s="187">
        <f t="shared" si="219"/>
        <v>44</v>
      </c>
      <c r="BO757" s="44" t="s">
        <v>1847</v>
      </c>
    </row>
    <row r="758" spans="1:70" ht="36" customHeight="1" x14ac:dyDescent="0.3">
      <c r="A758" s="62" t="s">
        <v>3</v>
      </c>
      <c r="B758" s="121">
        <v>47964</v>
      </c>
      <c r="C758" s="127">
        <v>13245644</v>
      </c>
      <c r="D758" s="53">
        <v>795</v>
      </c>
      <c r="E758" s="53">
        <v>321</v>
      </c>
      <c r="F758" s="136">
        <v>46183</v>
      </c>
      <c r="G758" s="125">
        <v>46196</v>
      </c>
      <c r="H758" s="18" t="s">
        <v>2149</v>
      </c>
      <c r="I758" s="18" t="s">
        <v>256</v>
      </c>
      <c r="J758" s="125"/>
      <c r="K758" s="125"/>
      <c r="L758" s="15">
        <v>46235</v>
      </c>
      <c r="M758" s="15">
        <v>46240</v>
      </c>
      <c r="N758" s="15">
        <v>46248</v>
      </c>
      <c r="O758" s="15">
        <v>46264</v>
      </c>
      <c r="P758" s="15"/>
      <c r="Q758" s="15"/>
      <c r="R758" s="15">
        <v>46270</v>
      </c>
      <c r="S758" s="125">
        <v>46270</v>
      </c>
      <c r="T758" s="15">
        <v>46276</v>
      </c>
      <c r="U758" s="15">
        <v>46279</v>
      </c>
      <c r="V758" s="15">
        <v>46280</v>
      </c>
      <c r="W758" s="15"/>
      <c r="X758" s="15"/>
      <c r="Y758" s="15"/>
      <c r="Z758" s="15"/>
      <c r="AA758" s="15"/>
      <c r="AB758" s="15"/>
      <c r="AC758" s="15">
        <v>46282</v>
      </c>
      <c r="AD758" s="15">
        <v>46283</v>
      </c>
      <c r="AE758" s="15"/>
      <c r="AF758" s="15"/>
      <c r="AG758" s="15">
        <v>46286</v>
      </c>
      <c r="AH758" s="15">
        <v>46288</v>
      </c>
      <c r="AI758" s="15">
        <v>46291</v>
      </c>
      <c r="AJ758" s="136">
        <v>46321</v>
      </c>
      <c r="AK758" s="136">
        <v>46323</v>
      </c>
      <c r="AL758" s="198">
        <v>138</v>
      </c>
      <c r="AM758" s="14" t="s">
        <v>521</v>
      </c>
      <c r="AN758" s="14" t="s">
        <v>41</v>
      </c>
      <c r="AO758" s="18"/>
      <c r="AP758" s="14"/>
      <c r="AQ758" s="18"/>
      <c r="AR758" s="55"/>
      <c r="AS758" s="50"/>
      <c r="AT758" s="44" t="s">
        <v>595</v>
      </c>
      <c r="AU758" s="187"/>
      <c r="AV758" s="44"/>
      <c r="AW758" s="173" t="s">
        <v>468</v>
      </c>
      <c r="AX758" s="44">
        <f>IFERROR(VLOOKUP(B758,'[1]Tracking sheet'!$A$3:$D$98000,2,0),0)</f>
        <v>321</v>
      </c>
      <c r="AY758" s="44">
        <f>IFERROR(VLOOKUP(B758,'[1]Tracking sheet'!$A$3:$D$98000,3,0),0)</f>
        <v>316</v>
      </c>
      <c r="AZ758" s="159">
        <f t="shared" si="213"/>
        <v>-5</v>
      </c>
      <c r="BA758" s="158">
        <f>IFERROR(VLOOKUP(B758,'[2]Tracking Sheet'!$B$3:$J$5000,2,0),0)</f>
        <v>826</v>
      </c>
      <c r="BB758" s="174">
        <f t="shared" si="214"/>
        <v>31</v>
      </c>
      <c r="BC758" s="44">
        <f>IFERROR(VLOOKUP(G758,'[1]Tracking sheet'!$A$3:$D$98000,2,0),0)</f>
        <v>0</v>
      </c>
      <c r="BD758" s="44">
        <f>IFERROR(VLOOKUP(G758,'[1]Tracking sheet'!$A$3:$D$98000,3,0),0)</f>
        <v>0</v>
      </c>
      <c r="BE758" s="159">
        <f t="shared" si="215"/>
        <v>0</v>
      </c>
      <c r="BF758" s="158">
        <f>IFERROR(VLOOKUP(G758,'[2]Tracking Sheet'!$B$3:$J$5000,2,0),0)</f>
        <v>0</v>
      </c>
      <c r="BG758" s="174" t="e">
        <f t="shared" si="216"/>
        <v>#VALUE!</v>
      </c>
      <c r="BH758" s="44">
        <f>IFERROR(VLOOKUP(L758,'[1]Tracking sheet'!$A$3:$D$98000,2,0),0)</f>
        <v>0</v>
      </c>
      <c r="BI758" s="44">
        <f>IFERROR(VLOOKUP(L758,'[1]Tracking sheet'!$A$3:$D$98000,3,0),0)</f>
        <v>0</v>
      </c>
      <c r="BJ758" s="159">
        <f t="shared" si="217"/>
        <v>0</v>
      </c>
      <c r="BK758" s="158">
        <f>IFERROR(VLOOKUP(L758,'[2]Tracking Sheet'!$B$3:$J$5000,2,0),0)</f>
        <v>0</v>
      </c>
      <c r="BL758" s="174">
        <f t="shared" si="218"/>
        <v>-46248</v>
      </c>
      <c r="BM758" s="44">
        <f>IFERROR(VLOOKUP(Q758,'[1]Tracking sheet'!$A$3:$D$98000,2,0),0)</f>
        <v>0</v>
      </c>
      <c r="BN758" s="187">
        <f t="shared" si="219"/>
        <v>44</v>
      </c>
      <c r="BO758" s="44" t="s">
        <v>1847</v>
      </c>
      <c r="BR758" s="70" t="s">
        <v>3443</v>
      </c>
    </row>
    <row r="759" spans="1:70" ht="36" customHeight="1" x14ac:dyDescent="0.3">
      <c r="A759" s="62" t="s">
        <v>3</v>
      </c>
      <c r="B759" s="121">
        <v>47965</v>
      </c>
      <c r="C759" s="127">
        <v>13259270</v>
      </c>
      <c r="D759" s="53">
        <v>1458</v>
      </c>
      <c r="E759" s="53">
        <v>838</v>
      </c>
      <c r="F759" s="136">
        <v>46183</v>
      </c>
      <c r="G759" s="125">
        <v>46196</v>
      </c>
      <c r="H759" s="18" t="s">
        <v>826</v>
      </c>
      <c r="I759" s="18" t="s">
        <v>348</v>
      </c>
      <c r="J759" s="125"/>
      <c r="K759" s="125"/>
      <c r="L759" s="15">
        <v>46235</v>
      </c>
      <c r="M759" s="15">
        <v>46241</v>
      </c>
      <c r="N759" s="15">
        <v>46248</v>
      </c>
      <c r="O759" s="15">
        <v>46265</v>
      </c>
      <c r="P759" s="15"/>
      <c r="Q759" s="15"/>
      <c r="R759" s="15">
        <v>46274</v>
      </c>
      <c r="S759" s="125">
        <v>46274</v>
      </c>
      <c r="T759" s="15">
        <v>46280</v>
      </c>
      <c r="U759" s="15">
        <v>46282</v>
      </c>
      <c r="V759" s="15">
        <v>46283</v>
      </c>
      <c r="W759" s="15"/>
      <c r="X759" s="15"/>
      <c r="Y759" s="15"/>
      <c r="Z759" s="15"/>
      <c r="AA759" s="15"/>
      <c r="AB759" s="15"/>
      <c r="AC759" s="15">
        <v>46286</v>
      </c>
      <c r="AD759" s="15">
        <v>46288</v>
      </c>
      <c r="AE759" s="15"/>
      <c r="AF759" s="15"/>
      <c r="AG759" s="15">
        <v>46290</v>
      </c>
      <c r="AH759" s="15">
        <v>46293</v>
      </c>
      <c r="AI759" s="15">
        <v>46295</v>
      </c>
      <c r="AJ759" s="136">
        <v>46321</v>
      </c>
      <c r="AK759" s="136">
        <v>46323</v>
      </c>
      <c r="AL759" s="198">
        <v>138</v>
      </c>
      <c r="AM759" s="14" t="s">
        <v>297</v>
      </c>
      <c r="AN759" s="14" t="s">
        <v>41</v>
      </c>
      <c r="AO759" s="18"/>
      <c r="AP759" s="14"/>
      <c r="AQ759" s="18"/>
      <c r="AR759" s="55"/>
      <c r="AS759" s="50"/>
      <c r="AT759" s="44" t="s">
        <v>595</v>
      </c>
      <c r="AU759" s="187"/>
      <c r="AV759" s="44"/>
      <c r="AW759" s="173" t="s">
        <v>783</v>
      </c>
      <c r="AX759" s="44">
        <f>IFERROR(VLOOKUP(B759,'[1]Tracking sheet'!$A$3:$D$98000,2,0),0)</f>
        <v>838</v>
      </c>
      <c r="AY759" s="44">
        <f>IFERROR(VLOOKUP(B759,'[1]Tracking sheet'!$A$3:$D$98000,3,0),0)</f>
        <v>816</v>
      </c>
      <c r="AZ759" s="159">
        <f t="shared" si="213"/>
        <v>-22</v>
      </c>
      <c r="BA759" s="158">
        <f>IFERROR(VLOOKUP(B759,'[2]Tracking Sheet'!$B$3:$J$5000,2,0),0)</f>
        <v>1227</v>
      </c>
      <c r="BB759" s="174">
        <f t="shared" si="214"/>
        <v>-231</v>
      </c>
      <c r="BC759" s="44">
        <f>IFERROR(VLOOKUP(G759,'[1]Tracking sheet'!$A$3:$D$98000,2,0),0)</f>
        <v>0</v>
      </c>
      <c r="BD759" s="44">
        <f>IFERROR(VLOOKUP(G759,'[1]Tracking sheet'!$A$3:$D$98000,3,0),0)</f>
        <v>0</v>
      </c>
      <c r="BE759" s="159">
        <f t="shared" si="215"/>
        <v>0</v>
      </c>
      <c r="BF759" s="158">
        <f>IFERROR(VLOOKUP(G759,'[2]Tracking Sheet'!$B$3:$J$5000,2,0),0)</f>
        <v>0</v>
      </c>
      <c r="BG759" s="174" t="e">
        <f t="shared" si="216"/>
        <v>#VALUE!</v>
      </c>
      <c r="BH759" s="44">
        <f>IFERROR(VLOOKUP(L759,'[1]Tracking sheet'!$A$3:$D$98000,2,0),0)</f>
        <v>0</v>
      </c>
      <c r="BI759" s="44">
        <f>IFERROR(VLOOKUP(L759,'[1]Tracking sheet'!$A$3:$D$98000,3,0),0)</f>
        <v>0</v>
      </c>
      <c r="BJ759" s="159">
        <f t="shared" si="217"/>
        <v>0</v>
      </c>
      <c r="BK759" s="158">
        <f>IFERROR(VLOOKUP(L759,'[2]Tracking Sheet'!$B$3:$J$5000,2,0),0)</f>
        <v>0</v>
      </c>
      <c r="BL759" s="174">
        <f t="shared" si="218"/>
        <v>-46248</v>
      </c>
      <c r="BM759" s="44">
        <f>IFERROR(VLOOKUP(Q759,'[1]Tracking sheet'!$A$3:$D$98000,2,0),0)</f>
        <v>0</v>
      </c>
      <c r="BN759" s="187">
        <f t="shared" si="219"/>
        <v>44</v>
      </c>
      <c r="BO759" s="44" t="s">
        <v>1847</v>
      </c>
      <c r="BR759" s="70" t="s">
        <v>3443</v>
      </c>
    </row>
    <row r="760" spans="1:70" ht="36" customHeight="1" x14ac:dyDescent="0.3">
      <c r="A760" s="119" t="s">
        <v>636</v>
      </c>
      <c r="B760" s="216" t="s">
        <v>2150</v>
      </c>
      <c r="C760" s="127" t="s">
        <v>2151</v>
      </c>
      <c r="D760" s="53">
        <v>2400</v>
      </c>
      <c r="E760" s="53">
        <v>521</v>
      </c>
      <c r="F760" s="136">
        <v>46186</v>
      </c>
      <c r="G760" s="124">
        <v>46191</v>
      </c>
      <c r="H760" s="18" t="s">
        <v>2152</v>
      </c>
      <c r="I760" s="18" t="s">
        <v>257</v>
      </c>
      <c r="J760" s="14"/>
      <c r="K760" s="14"/>
      <c r="L760" s="15">
        <v>46259</v>
      </c>
      <c r="M760" s="15">
        <v>46265</v>
      </c>
      <c r="N760" s="15">
        <v>46266</v>
      </c>
      <c r="O760" s="15">
        <v>46277</v>
      </c>
      <c r="P760" s="15">
        <v>46279</v>
      </c>
      <c r="Q760" s="15">
        <v>46286</v>
      </c>
      <c r="R760" s="15">
        <v>46297</v>
      </c>
      <c r="S760" s="124">
        <v>46298</v>
      </c>
      <c r="T760" s="14"/>
      <c r="U760" s="15">
        <v>46301</v>
      </c>
      <c r="V760" s="15">
        <v>46302</v>
      </c>
      <c r="W760" s="14"/>
      <c r="X760" s="14"/>
      <c r="Y760" s="14"/>
      <c r="Z760" s="14"/>
      <c r="AA760" s="14"/>
      <c r="AB760" s="14"/>
      <c r="AC760" s="15">
        <v>46303</v>
      </c>
      <c r="AD760" s="15">
        <v>46305</v>
      </c>
      <c r="AE760" s="14"/>
      <c r="AF760" s="14"/>
      <c r="AG760" s="15">
        <v>46307</v>
      </c>
      <c r="AH760" s="15">
        <v>46309</v>
      </c>
      <c r="AI760" s="15">
        <v>46311</v>
      </c>
      <c r="AJ760" s="136">
        <v>46319</v>
      </c>
      <c r="AK760" s="136">
        <v>46321</v>
      </c>
      <c r="AL760" s="198">
        <v>133</v>
      </c>
      <c r="AM760" s="14" t="s">
        <v>306</v>
      </c>
      <c r="AN760" s="14" t="s">
        <v>36</v>
      </c>
      <c r="AO760" s="14"/>
      <c r="AP760" s="14"/>
      <c r="AQ760" s="18"/>
      <c r="AR760" s="55" t="s">
        <v>48</v>
      </c>
      <c r="AS760" s="122"/>
      <c r="AT760" s="44" t="s">
        <v>596</v>
      </c>
      <c r="AU760" s="187"/>
      <c r="AV760" s="44"/>
      <c r="AW760" s="173" t="s">
        <v>465</v>
      </c>
      <c r="AX760" s="44">
        <f>IFERROR(VLOOKUP(B760,'[1]Tracking sheet'!$A$3:$D$98000,2,0),0)</f>
        <v>521</v>
      </c>
      <c r="AY760" s="44">
        <f>IFERROR(VLOOKUP(B760,'[1]Tracking sheet'!$A$3:$D$98000,3,0),0)</f>
        <v>521</v>
      </c>
      <c r="AZ760" s="159">
        <f t="shared" si="213"/>
        <v>0</v>
      </c>
      <c r="BA760" s="158">
        <f>IFERROR(VLOOKUP(B760,'[2]Tracking Sheet'!$B$3:$J$5000,2,0),0)</f>
        <v>0</v>
      </c>
      <c r="BB760" s="174">
        <f t="shared" si="214"/>
        <v>-2400</v>
      </c>
      <c r="BC760" s="44">
        <f>IFERROR(VLOOKUP(G760,'[1]Tracking sheet'!$A$3:$D$98000,2,0),0)</f>
        <v>0</v>
      </c>
      <c r="BD760" s="44">
        <f>IFERROR(VLOOKUP(G760,'[1]Tracking sheet'!$A$3:$D$98000,3,0),0)</f>
        <v>0</v>
      </c>
      <c r="BE760" s="159">
        <f t="shared" si="215"/>
        <v>0</v>
      </c>
      <c r="BF760" s="158">
        <f>IFERROR(VLOOKUP(G760,'[2]Tracking Sheet'!$B$3:$J$5000,2,0),0)</f>
        <v>0</v>
      </c>
      <c r="BG760" s="174" t="e">
        <f t="shared" si="216"/>
        <v>#VALUE!</v>
      </c>
      <c r="BH760" s="44">
        <f>IFERROR(VLOOKUP(L760,'[1]Tracking sheet'!$A$3:$D$98000,2,0),0)</f>
        <v>0</v>
      </c>
      <c r="BI760" s="44">
        <f>IFERROR(VLOOKUP(L760,'[1]Tracking sheet'!$A$3:$D$98000,3,0),0)</f>
        <v>0</v>
      </c>
      <c r="BJ760" s="159">
        <f t="shared" si="217"/>
        <v>0</v>
      </c>
      <c r="BK760" s="158">
        <f>IFERROR(VLOOKUP(L760,'[2]Tracking Sheet'!$B$3:$J$5000,2,0),0)</f>
        <v>0</v>
      </c>
      <c r="BL760" s="174">
        <f t="shared" si="218"/>
        <v>-46266</v>
      </c>
      <c r="BM760" s="44">
        <f>IFERROR(VLOOKUP(Q760,'[1]Tracking sheet'!$A$3:$D$98000,2,0),0)</f>
        <v>0</v>
      </c>
      <c r="BN760" s="187">
        <f t="shared" si="219"/>
        <v>44</v>
      </c>
      <c r="BO760" s="44" t="s">
        <v>1471</v>
      </c>
      <c r="BR760" s="70" t="s">
        <v>4396</v>
      </c>
    </row>
    <row r="761" spans="1:70" ht="36" customHeight="1" x14ac:dyDescent="0.3">
      <c r="A761" s="53" t="s">
        <v>3</v>
      </c>
      <c r="B761" s="121">
        <v>48077</v>
      </c>
      <c r="C761" s="127">
        <v>13251213</v>
      </c>
      <c r="D761" s="53">
        <v>9909</v>
      </c>
      <c r="E761" s="53">
        <v>1445</v>
      </c>
      <c r="F761" s="136">
        <v>46183</v>
      </c>
      <c r="G761" s="125">
        <v>46196</v>
      </c>
      <c r="H761" s="18" t="s">
        <v>637</v>
      </c>
      <c r="I761" s="18" t="s">
        <v>347</v>
      </c>
      <c r="J761" s="125"/>
      <c r="K761" s="125"/>
      <c r="L761" s="15">
        <v>46216</v>
      </c>
      <c r="M761" s="15">
        <v>46223</v>
      </c>
      <c r="N761" s="15">
        <v>46235</v>
      </c>
      <c r="O761" s="15">
        <v>46252</v>
      </c>
      <c r="P761" s="15"/>
      <c r="Q761" s="15"/>
      <c r="R761" s="15">
        <v>46255</v>
      </c>
      <c r="S761" s="125">
        <v>46255</v>
      </c>
      <c r="T761" s="15">
        <v>46261</v>
      </c>
      <c r="U761" s="15">
        <v>46263</v>
      </c>
      <c r="V761" s="15">
        <v>46267</v>
      </c>
      <c r="W761" s="15">
        <v>46267</v>
      </c>
      <c r="X761" s="15">
        <v>46273</v>
      </c>
      <c r="Y761" s="14"/>
      <c r="Z761" s="14"/>
      <c r="AA761" s="15"/>
      <c r="AB761" s="15"/>
      <c r="AC761" s="15">
        <v>46274</v>
      </c>
      <c r="AD761" s="15">
        <v>46279</v>
      </c>
      <c r="AE761" s="14"/>
      <c r="AF761" s="14"/>
      <c r="AG761" s="15">
        <v>46282</v>
      </c>
      <c r="AH761" s="15">
        <v>46284</v>
      </c>
      <c r="AI761" s="15">
        <v>46290</v>
      </c>
      <c r="AJ761" s="136">
        <v>46328</v>
      </c>
      <c r="AK761" s="136">
        <v>46330</v>
      </c>
      <c r="AL761" s="198">
        <f t="shared" ref="AL761" si="220">+AJ761-F761</f>
        <v>145</v>
      </c>
      <c r="AM761" s="14" t="s">
        <v>303</v>
      </c>
      <c r="AN761" s="18" t="s">
        <v>17</v>
      </c>
      <c r="AO761" s="18" t="s">
        <v>609</v>
      </c>
      <c r="AP761" s="18"/>
      <c r="AQ761" s="18" t="s">
        <v>2375</v>
      </c>
      <c r="AR761" s="50"/>
      <c r="AS761" s="50"/>
      <c r="AT761" s="44" t="s">
        <v>595</v>
      </c>
      <c r="AU761" s="187"/>
      <c r="AV761" s="44"/>
      <c r="AW761" s="173" t="s">
        <v>468</v>
      </c>
      <c r="AX761" s="44">
        <f>IFERROR(VLOOKUP(B761,'[1]Tracking sheet'!$A$3:$D$98000,2,0),0)</f>
        <v>1446</v>
      </c>
      <c r="AY761" s="44">
        <f>IFERROR(VLOOKUP(B761,'[1]Tracking sheet'!$A$3:$D$98000,3,0),0)</f>
        <v>1389</v>
      </c>
      <c r="AZ761" s="159">
        <f t="shared" si="213"/>
        <v>-57</v>
      </c>
      <c r="BA761" s="158">
        <f>IFERROR(VLOOKUP(B761,'[2]Tracking Sheet'!$B$3:$J$5000,2,0),0)</f>
        <v>9930</v>
      </c>
      <c r="BB761" s="174">
        <f t="shared" si="214"/>
        <v>21</v>
      </c>
      <c r="BC761" s="44">
        <f>IFERROR(VLOOKUP(G761,'[1]Tracking sheet'!$A$3:$D$98000,2,0),0)</f>
        <v>0</v>
      </c>
      <c r="BD761" s="44">
        <f>IFERROR(VLOOKUP(G761,'[1]Tracking sheet'!$A$3:$D$98000,3,0),0)</f>
        <v>0</v>
      </c>
      <c r="BE761" s="159">
        <f t="shared" si="215"/>
        <v>0</v>
      </c>
      <c r="BF761" s="158">
        <f>IFERROR(VLOOKUP(G761,'[2]Tracking Sheet'!$B$3:$J$5000,2,0),0)</f>
        <v>0</v>
      </c>
      <c r="BG761" s="174" t="e">
        <f t="shared" si="216"/>
        <v>#VALUE!</v>
      </c>
      <c r="BH761" s="44">
        <f>IFERROR(VLOOKUP(L761,'[1]Tracking sheet'!$A$3:$D$98000,2,0),0)</f>
        <v>0</v>
      </c>
      <c r="BI761" s="44">
        <f>IFERROR(VLOOKUP(L761,'[1]Tracking sheet'!$A$3:$D$98000,3,0),0)</f>
        <v>0</v>
      </c>
      <c r="BJ761" s="159">
        <f t="shared" si="217"/>
        <v>0</v>
      </c>
      <c r="BK761" s="158">
        <f>IFERROR(VLOOKUP(L761,'[2]Tracking Sheet'!$B$3:$J$5000,2,0),0)</f>
        <v>0</v>
      </c>
      <c r="BL761" s="174">
        <f t="shared" si="218"/>
        <v>-46235</v>
      </c>
      <c r="BM761" s="44">
        <f>IFERROR(VLOOKUP(Q761,'[1]Tracking sheet'!$A$3:$D$98000,2,0),0)</f>
        <v>0</v>
      </c>
      <c r="BN761" s="187">
        <f t="shared" si="219"/>
        <v>45</v>
      </c>
      <c r="BO761" s="44" t="s">
        <v>1846</v>
      </c>
      <c r="BR761" s="70" t="s">
        <v>2841</v>
      </c>
    </row>
    <row r="762" spans="1:70" ht="36" customHeight="1" x14ac:dyDescent="0.3">
      <c r="A762" s="53" t="s">
        <v>3</v>
      </c>
      <c r="B762" s="121">
        <v>48079</v>
      </c>
      <c r="C762" s="127">
        <v>13262914</v>
      </c>
      <c r="D762" s="53">
        <v>3244</v>
      </c>
      <c r="E762" s="53">
        <v>1473</v>
      </c>
      <c r="F762" s="136">
        <v>46183</v>
      </c>
      <c r="G762" s="125">
        <v>46196</v>
      </c>
      <c r="H762" s="18" t="s">
        <v>2153</v>
      </c>
      <c r="I762" s="18" t="s">
        <v>348</v>
      </c>
      <c r="J762" s="125"/>
      <c r="K762" s="125"/>
      <c r="L762" s="15">
        <v>46218</v>
      </c>
      <c r="M762" s="15">
        <v>46228</v>
      </c>
      <c r="N762" s="15">
        <v>46242</v>
      </c>
      <c r="O762" s="15">
        <v>46258</v>
      </c>
      <c r="P762" s="15"/>
      <c r="Q762" s="15"/>
      <c r="R762" s="15">
        <v>46262</v>
      </c>
      <c r="S762" s="125">
        <v>46262</v>
      </c>
      <c r="T762" s="15">
        <v>46269</v>
      </c>
      <c r="U762" s="15">
        <v>46272</v>
      </c>
      <c r="V762" s="15">
        <v>46273</v>
      </c>
      <c r="W762" s="15">
        <v>46275</v>
      </c>
      <c r="X762" s="15">
        <v>46280</v>
      </c>
      <c r="Y762" s="14"/>
      <c r="Z762" s="14"/>
      <c r="AA762" s="15"/>
      <c r="AB762" s="15"/>
      <c r="AC762" s="15">
        <v>46283</v>
      </c>
      <c r="AD762" s="15">
        <v>46287</v>
      </c>
      <c r="AE762" s="14"/>
      <c r="AF762" s="14"/>
      <c r="AG762" s="15">
        <v>46290</v>
      </c>
      <c r="AH762" s="15">
        <v>46293</v>
      </c>
      <c r="AI762" s="15">
        <v>46300</v>
      </c>
      <c r="AJ762" s="136">
        <v>46328</v>
      </c>
      <c r="AK762" s="136">
        <v>46330</v>
      </c>
      <c r="AL762" s="198">
        <v>145</v>
      </c>
      <c r="AM762" s="14" t="s">
        <v>297</v>
      </c>
      <c r="AN762" s="18" t="s">
        <v>17</v>
      </c>
      <c r="AO762" s="18" t="s">
        <v>613</v>
      </c>
      <c r="AP762" s="14"/>
      <c r="AQ762" s="18" t="s">
        <v>2154</v>
      </c>
      <c r="AR762" s="14"/>
      <c r="AS762" s="120"/>
      <c r="AT762" s="44" t="s">
        <v>595</v>
      </c>
      <c r="AU762" s="187"/>
      <c r="AV762" s="44"/>
      <c r="AW762" s="173" t="s">
        <v>468</v>
      </c>
      <c r="AX762" s="44">
        <f>IFERROR(VLOOKUP(B762,'[1]Tracking sheet'!$A$3:$D$98000,2,0),0)</f>
        <v>1473</v>
      </c>
      <c r="AY762" s="44">
        <f>IFERROR(VLOOKUP(B762,'[1]Tracking sheet'!$A$3:$D$98000,3,0),0)</f>
        <v>1473</v>
      </c>
      <c r="AZ762" s="159">
        <f t="shared" si="213"/>
        <v>0</v>
      </c>
      <c r="BA762" s="158">
        <f>IFERROR(VLOOKUP(B762,'[2]Tracking Sheet'!$B$3:$J$5000,2,0),0)</f>
        <v>3359</v>
      </c>
      <c r="BB762" s="174">
        <f t="shared" si="214"/>
        <v>115</v>
      </c>
      <c r="BC762" s="44">
        <f>IFERROR(VLOOKUP(G762,'[1]Tracking sheet'!$A$3:$D$98000,2,0),0)</f>
        <v>0</v>
      </c>
      <c r="BD762" s="44">
        <f>IFERROR(VLOOKUP(G762,'[1]Tracking sheet'!$A$3:$D$98000,3,0),0)</f>
        <v>0</v>
      </c>
      <c r="BE762" s="159">
        <f t="shared" si="215"/>
        <v>0</v>
      </c>
      <c r="BF762" s="158">
        <f>IFERROR(VLOOKUP(G762,'[2]Tracking Sheet'!$B$3:$J$5000,2,0),0)</f>
        <v>0</v>
      </c>
      <c r="BG762" s="174" t="e">
        <f t="shared" si="216"/>
        <v>#VALUE!</v>
      </c>
      <c r="BH762" s="44">
        <f>IFERROR(VLOOKUP(L762,'[1]Tracking sheet'!$A$3:$D$98000,2,0),0)</f>
        <v>0</v>
      </c>
      <c r="BI762" s="44">
        <f>IFERROR(VLOOKUP(L762,'[1]Tracking sheet'!$A$3:$D$98000,3,0),0)</f>
        <v>0</v>
      </c>
      <c r="BJ762" s="159">
        <f t="shared" si="217"/>
        <v>0</v>
      </c>
      <c r="BK762" s="158">
        <f>IFERROR(VLOOKUP(L762,'[2]Tracking Sheet'!$B$3:$J$5000,2,0),0)</f>
        <v>0</v>
      </c>
      <c r="BL762" s="174">
        <f t="shared" si="218"/>
        <v>-46242</v>
      </c>
      <c r="BM762" s="44">
        <f>IFERROR(VLOOKUP(Q762,'[1]Tracking sheet'!$A$3:$D$98000,2,0),0)</f>
        <v>0</v>
      </c>
      <c r="BN762" s="187">
        <f t="shared" si="219"/>
        <v>45</v>
      </c>
      <c r="BO762" s="44" t="s">
        <v>1690</v>
      </c>
      <c r="BR762" s="70" t="s">
        <v>2841</v>
      </c>
    </row>
    <row r="763" spans="1:70" ht="36" customHeight="1" x14ac:dyDescent="0.3">
      <c r="A763" s="53" t="s">
        <v>3</v>
      </c>
      <c r="B763" s="121">
        <v>48075</v>
      </c>
      <c r="C763" s="127" t="s">
        <v>2155</v>
      </c>
      <c r="D763" s="53">
        <v>10068</v>
      </c>
      <c r="E763" s="53">
        <v>1552</v>
      </c>
      <c r="F763" s="136">
        <v>46183</v>
      </c>
      <c r="G763" s="125">
        <v>46196</v>
      </c>
      <c r="H763" s="18" t="s">
        <v>637</v>
      </c>
      <c r="I763" s="18" t="s">
        <v>347</v>
      </c>
      <c r="J763" s="125"/>
      <c r="K763" s="125"/>
      <c r="L763" s="15">
        <v>46218</v>
      </c>
      <c r="M763" s="15">
        <v>46226</v>
      </c>
      <c r="N763" s="15">
        <v>46240</v>
      </c>
      <c r="O763" s="15">
        <v>46258</v>
      </c>
      <c r="P763" s="15"/>
      <c r="Q763" s="15"/>
      <c r="R763" s="15">
        <v>46261</v>
      </c>
      <c r="S763" s="125">
        <v>46261</v>
      </c>
      <c r="T763" s="15">
        <v>46267</v>
      </c>
      <c r="U763" s="15">
        <v>46270</v>
      </c>
      <c r="V763" s="15">
        <v>46274</v>
      </c>
      <c r="W763" s="15">
        <v>46274</v>
      </c>
      <c r="X763" s="15">
        <v>46280</v>
      </c>
      <c r="Y763" s="14"/>
      <c r="Z763" s="14"/>
      <c r="AA763" s="14"/>
      <c r="AB763" s="14"/>
      <c r="AC763" s="15">
        <v>46282</v>
      </c>
      <c r="AD763" s="15">
        <v>46288</v>
      </c>
      <c r="AE763" s="14"/>
      <c r="AF763" s="14"/>
      <c r="AG763" s="15">
        <v>46291</v>
      </c>
      <c r="AH763" s="15">
        <v>46294</v>
      </c>
      <c r="AI763" s="15">
        <v>46300</v>
      </c>
      <c r="AJ763" s="136">
        <v>46327</v>
      </c>
      <c r="AK763" s="136">
        <v>46329</v>
      </c>
      <c r="AL763" s="198">
        <v>144</v>
      </c>
      <c r="AM763" s="14" t="s">
        <v>303</v>
      </c>
      <c r="AN763" s="18" t="s">
        <v>17</v>
      </c>
      <c r="AO763" s="18" t="s">
        <v>609</v>
      </c>
      <c r="AP763" s="14"/>
      <c r="AQ763" s="18" t="s">
        <v>2156</v>
      </c>
      <c r="AR763" s="14"/>
      <c r="AS763" s="120"/>
      <c r="AT763" s="44" t="s">
        <v>595</v>
      </c>
      <c r="AU763" s="187"/>
      <c r="AV763" s="44"/>
      <c r="AW763" s="173" t="s">
        <v>468</v>
      </c>
      <c r="AX763" s="44">
        <f>IFERROR(VLOOKUP(B763,'[1]Tracking sheet'!$A$3:$D$98000,2,0),0)</f>
        <v>1553</v>
      </c>
      <c r="AY763" s="44">
        <f>IFERROR(VLOOKUP(B763,'[1]Tracking sheet'!$A$3:$D$98000,3,0),0)</f>
        <v>1524</v>
      </c>
      <c r="AZ763" s="159">
        <f t="shared" si="213"/>
        <v>-29</v>
      </c>
      <c r="BA763" s="158">
        <f>IFERROR(VLOOKUP(B763,'[2]Tracking Sheet'!$B$3:$J$5000,2,0),0)</f>
        <v>10330</v>
      </c>
      <c r="BB763" s="174">
        <f t="shared" si="214"/>
        <v>262</v>
      </c>
      <c r="BC763" s="44">
        <f>IFERROR(VLOOKUP(G763,'[1]Tracking sheet'!$A$3:$D$98000,2,0),0)</f>
        <v>0</v>
      </c>
      <c r="BD763" s="44">
        <f>IFERROR(VLOOKUP(G763,'[1]Tracking sheet'!$A$3:$D$98000,3,0),0)</f>
        <v>0</v>
      </c>
      <c r="BE763" s="159">
        <f t="shared" si="215"/>
        <v>0</v>
      </c>
      <c r="BF763" s="158">
        <f>IFERROR(VLOOKUP(G763,'[2]Tracking Sheet'!$B$3:$J$5000,2,0),0)</f>
        <v>0</v>
      </c>
      <c r="BG763" s="174" t="e">
        <f t="shared" si="216"/>
        <v>#VALUE!</v>
      </c>
      <c r="BH763" s="44">
        <f>IFERROR(VLOOKUP(L763,'[1]Tracking sheet'!$A$3:$D$98000,2,0),0)</f>
        <v>0</v>
      </c>
      <c r="BI763" s="44">
        <f>IFERROR(VLOOKUP(L763,'[1]Tracking sheet'!$A$3:$D$98000,3,0),0)</f>
        <v>0</v>
      </c>
      <c r="BJ763" s="159">
        <f t="shared" si="217"/>
        <v>0</v>
      </c>
      <c r="BK763" s="158">
        <f>IFERROR(VLOOKUP(L763,'[2]Tracking Sheet'!$B$3:$J$5000,2,0),0)</f>
        <v>0</v>
      </c>
      <c r="BL763" s="174">
        <f t="shared" si="218"/>
        <v>-46240</v>
      </c>
      <c r="BM763" s="44">
        <f>IFERROR(VLOOKUP(Q763,'[1]Tracking sheet'!$A$3:$D$98000,2,0),0)</f>
        <v>0</v>
      </c>
      <c r="BN763" s="187">
        <f t="shared" si="219"/>
        <v>45</v>
      </c>
      <c r="BO763" s="44" t="s">
        <v>1690</v>
      </c>
      <c r="BR763" s="70" t="s">
        <v>2841</v>
      </c>
    </row>
    <row r="764" spans="1:70" ht="36" customHeight="1" x14ac:dyDescent="0.3">
      <c r="A764" s="53" t="s">
        <v>3</v>
      </c>
      <c r="B764" s="121">
        <v>48080</v>
      </c>
      <c r="C764" s="127">
        <v>13262919</v>
      </c>
      <c r="D764" s="53">
        <v>1560</v>
      </c>
      <c r="E764" s="53">
        <v>647</v>
      </c>
      <c r="F764" s="136">
        <v>46183</v>
      </c>
      <c r="G764" s="125">
        <v>46196</v>
      </c>
      <c r="H764" s="18" t="s">
        <v>1331</v>
      </c>
      <c r="I764" s="18" t="s">
        <v>256</v>
      </c>
      <c r="J764" s="192"/>
      <c r="K764" s="192"/>
      <c r="L764" s="15">
        <v>46218</v>
      </c>
      <c r="M764" s="15">
        <v>46225</v>
      </c>
      <c r="N764" s="15">
        <v>46240</v>
      </c>
      <c r="O764" s="15">
        <v>46255</v>
      </c>
      <c r="P764" s="15"/>
      <c r="Q764" s="15"/>
      <c r="R764" s="15">
        <v>46261</v>
      </c>
      <c r="S764" s="125">
        <v>46261</v>
      </c>
      <c r="T764" s="15">
        <v>46269</v>
      </c>
      <c r="U764" s="15">
        <v>46272</v>
      </c>
      <c r="V764" s="15">
        <v>46273</v>
      </c>
      <c r="W764" s="15">
        <v>46275</v>
      </c>
      <c r="X764" s="15">
        <v>46277</v>
      </c>
      <c r="Y764" s="14"/>
      <c r="Z764" s="14"/>
      <c r="AA764" s="14"/>
      <c r="AB764" s="14"/>
      <c r="AC764" s="15">
        <v>46280</v>
      </c>
      <c r="AD764" s="15">
        <v>46283</v>
      </c>
      <c r="AE764" s="14"/>
      <c r="AF764" s="14"/>
      <c r="AG764" s="15">
        <v>46286</v>
      </c>
      <c r="AH764" s="15">
        <v>46288</v>
      </c>
      <c r="AI764" s="15">
        <v>46293</v>
      </c>
      <c r="AJ764" s="136">
        <v>46328</v>
      </c>
      <c r="AK764" s="136">
        <v>46330</v>
      </c>
      <c r="AL764" s="198">
        <v>145</v>
      </c>
      <c r="AM764" s="14" t="s">
        <v>299</v>
      </c>
      <c r="AN764" s="18" t="s">
        <v>17</v>
      </c>
      <c r="AO764" s="18" t="s">
        <v>28</v>
      </c>
      <c r="AP764" s="14"/>
      <c r="AQ764" s="18" t="s">
        <v>2157</v>
      </c>
      <c r="AR764" s="14"/>
      <c r="AS764" s="50"/>
      <c r="AT764" s="44" t="s">
        <v>595</v>
      </c>
      <c r="AU764" s="187"/>
      <c r="AV764" s="44"/>
      <c r="AW764" s="173" t="s">
        <v>468</v>
      </c>
      <c r="AX764" s="44">
        <f>IFERROR(VLOOKUP(B764,'[1]Tracking sheet'!$A$3:$D$98000,2,0),0)</f>
        <v>648</v>
      </c>
      <c r="AY764" s="44">
        <f>IFERROR(VLOOKUP(B764,'[1]Tracking sheet'!$A$3:$D$98000,3,0),0)</f>
        <v>648</v>
      </c>
      <c r="AZ764" s="159">
        <f t="shared" si="213"/>
        <v>0</v>
      </c>
      <c r="BA764" s="158">
        <f>IFERROR(VLOOKUP(B764,'[2]Tracking Sheet'!$B$3:$J$5000,2,0),0)</f>
        <v>1647</v>
      </c>
      <c r="BB764" s="174">
        <f t="shared" si="214"/>
        <v>87</v>
      </c>
      <c r="BC764" s="44">
        <f>IFERROR(VLOOKUP(G764,'[1]Tracking sheet'!$A$3:$D$98000,2,0),0)</f>
        <v>0</v>
      </c>
      <c r="BD764" s="44">
        <f>IFERROR(VLOOKUP(G764,'[1]Tracking sheet'!$A$3:$D$98000,3,0),0)</f>
        <v>0</v>
      </c>
      <c r="BE764" s="159">
        <f t="shared" si="215"/>
        <v>0</v>
      </c>
      <c r="BF764" s="158">
        <f>IFERROR(VLOOKUP(G764,'[2]Tracking Sheet'!$B$3:$J$5000,2,0),0)</f>
        <v>0</v>
      </c>
      <c r="BG764" s="174" t="e">
        <f t="shared" si="216"/>
        <v>#VALUE!</v>
      </c>
      <c r="BH764" s="44">
        <f>IFERROR(VLOOKUP(L764,'[1]Tracking sheet'!$A$3:$D$98000,2,0),0)</f>
        <v>0</v>
      </c>
      <c r="BI764" s="44">
        <f>IFERROR(VLOOKUP(L764,'[1]Tracking sheet'!$A$3:$D$98000,3,0),0)</f>
        <v>0</v>
      </c>
      <c r="BJ764" s="159">
        <f t="shared" si="217"/>
        <v>0</v>
      </c>
      <c r="BK764" s="158">
        <f>IFERROR(VLOOKUP(L764,'[2]Tracking Sheet'!$B$3:$J$5000,2,0),0)</f>
        <v>0</v>
      </c>
      <c r="BL764" s="174">
        <f t="shared" si="218"/>
        <v>-46240</v>
      </c>
      <c r="BM764" s="44">
        <f>IFERROR(VLOOKUP(Q764,'[1]Tracking sheet'!$A$3:$D$98000,2,0),0)</f>
        <v>0</v>
      </c>
      <c r="BN764" s="187">
        <f t="shared" si="219"/>
        <v>45</v>
      </c>
      <c r="BO764" s="44" t="s">
        <v>1690</v>
      </c>
      <c r="BR764" s="70" t="s">
        <v>2841</v>
      </c>
    </row>
    <row r="765" spans="1:70" ht="36" customHeight="1" x14ac:dyDescent="0.3">
      <c r="A765" s="53" t="s">
        <v>3</v>
      </c>
      <c r="B765" s="121">
        <v>48076</v>
      </c>
      <c r="C765" s="127" t="s">
        <v>2158</v>
      </c>
      <c r="D765" s="53">
        <v>10946</v>
      </c>
      <c r="E765" s="53">
        <v>980</v>
      </c>
      <c r="F765" s="136">
        <v>46183</v>
      </c>
      <c r="G765" s="125">
        <v>46196</v>
      </c>
      <c r="H765" s="18" t="s">
        <v>637</v>
      </c>
      <c r="I765" s="18" t="s">
        <v>347</v>
      </c>
      <c r="J765" s="192"/>
      <c r="K765" s="192"/>
      <c r="L765" s="15">
        <v>46218</v>
      </c>
      <c r="M765" s="15">
        <v>46227</v>
      </c>
      <c r="N765" s="15">
        <v>46235</v>
      </c>
      <c r="O765" s="15">
        <v>46252</v>
      </c>
      <c r="P765" s="15"/>
      <c r="Q765" s="15"/>
      <c r="R765" s="15">
        <v>46258</v>
      </c>
      <c r="S765" s="125">
        <v>46258</v>
      </c>
      <c r="T765" s="15">
        <v>46263</v>
      </c>
      <c r="U765" s="15">
        <v>46266</v>
      </c>
      <c r="V765" s="15">
        <v>46269</v>
      </c>
      <c r="W765" s="15">
        <v>46269</v>
      </c>
      <c r="X765" s="15">
        <v>46276</v>
      </c>
      <c r="Y765" s="14"/>
      <c r="Z765" s="14"/>
      <c r="AA765" s="14"/>
      <c r="AB765" s="14"/>
      <c r="AC765" s="15">
        <v>46279</v>
      </c>
      <c r="AD765" s="15">
        <v>46283</v>
      </c>
      <c r="AE765" s="14"/>
      <c r="AF765" s="14"/>
      <c r="AG765" s="15">
        <v>46287</v>
      </c>
      <c r="AH765" s="15">
        <v>46289</v>
      </c>
      <c r="AI765" s="15">
        <v>46295</v>
      </c>
      <c r="AJ765" s="136">
        <v>46327</v>
      </c>
      <c r="AK765" s="136">
        <v>46329</v>
      </c>
      <c r="AL765" s="198">
        <v>144</v>
      </c>
      <c r="AM765" s="14" t="s">
        <v>303</v>
      </c>
      <c r="AN765" s="18" t="s">
        <v>17</v>
      </c>
      <c r="AO765" s="18" t="s">
        <v>609</v>
      </c>
      <c r="AP765" s="14"/>
      <c r="AQ765" s="18" t="s">
        <v>2159</v>
      </c>
      <c r="AR765" s="14"/>
      <c r="AS765" s="50"/>
      <c r="AT765" s="44" t="s">
        <v>595</v>
      </c>
      <c r="AU765" s="187"/>
      <c r="AV765" s="44"/>
      <c r="AW765" s="173" t="s">
        <v>468</v>
      </c>
      <c r="AX765" s="44">
        <f>IFERROR(VLOOKUP(B765,'[1]Tracking sheet'!$A$3:$D$98000,2,0),0)</f>
        <v>980</v>
      </c>
      <c r="AY765" s="44">
        <f>IFERROR(VLOOKUP(B765,'[1]Tracking sheet'!$A$3:$D$98000,3,0),0)</f>
        <v>927</v>
      </c>
      <c r="AZ765" s="159">
        <f t="shared" si="213"/>
        <v>-53</v>
      </c>
      <c r="BA765" s="158">
        <f>IFERROR(VLOOKUP(B765,'[2]Tracking Sheet'!$B$3:$J$5000,2,0),0)</f>
        <v>11178</v>
      </c>
      <c r="BB765" s="174">
        <f t="shared" si="214"/>
        <v>232</v>
      </c>
      <c r="BC765" s="44">
        <f>IFERROR(VLOOKUP(G765,'[1]Tracking sheet'!$A$3:$D$98000,2,0),0)</f>
        <v>0</v>
      </c>
      <c r="BD765" s="44">
        <f>IFERROR(VLOOKUP(G765,'[1]Tracking sheet'!$A$3:$D$98000,3,0),0)</f>
        <v>0</v>
      </c>
      <c r="BE765" s="159">
        <f t="shared" si="215"/>
        <v>0</v>
      </c>
      <c r="BF765" s="158">
        <f>IFERROR(VLOOKUP(G765,'[2]Tracking Sheet'!$B$3:$J$5000,2,0),0)</f>
        <v>0</v>
      </c>
      <c r="BG765" s="174" t="e">
        <f t="shared" si="216"/>
        <v>#VALUE!</v>
      </c>
      <c r="BH765" s="44">
        <f>IFERROR(VLOOKUP(L765,'[1]Tracking sheet'!$A$3:$D$98000,2,0),0)</f>
        <v>0</v>
      </c>
      <c r="BI765" s="44">
        <f>IFERROR(VLOOKUP(L765,'[1]Tracking sheet'!$A$3:$D$98000,3,0),0)</f>
        <v>0</v>
      </c>
      <c r="BJ765" s="159">
        <f t="shared" si="217"/>
        <v>0</v>
      </c>
      <c r="BK765" s="158">
        <f>IFERROR(VLOOKUP(L765,'[2]Tracking Sheet'!$B$3:$J$5000,2,0),0)</f>
        <v>0</v>
      </c>
      <c r="BL765" s="174">
        <f t="shared" si="218"/>
        <v>-46235</v>
      </c>
      <c r="BM765" s="44">
        <f>IFERROR(VLOOKUP(Q765,'[1]Tracking sheet'!$A$3:$D$98000,2,0),0)</f>
        <v>0</v>
      </c>
      <c r="BN765" s="187">
        <f t="shared" si="219"/>
        <v>45</v>
      </c>
      <c r="BO765" s="44" t="s">
        <v>1690</v>
      </c>
      <c r="BR765" s="70" t="s">
        <v>2841</v>
      </c>
    </row>
    <row r="766" spans="1:70" ht="36" customHeight="1" x14ac:dyDescent="0.3">
      <c r="A766" s="53" t="s">
        <v>3</v>
      </c>
      <c r="B766" s="121">
        <v>48078</v>
      </c>
      <c r="C766" s="127" t="s">
        <v>2160</v>
      </c>
      <c r="D766" s="53">
        <v>19809</v>
      </c>
      <c r="E766" s="53">
        <v>1655</v>
      </c>
      <c r="F766" s="136">
        <v>46183</v>
      </c>
      <c r="G766" s="125">
        <v>46196</v>
      </c>
      <c r="H766" s="18" t="s">
        <v>637</v>
      </c>
      <c r="I766" s="18" t="s">
        <v>347</v>
      </c>
      <c r="J766" s="192"/>
      <c r="K766" s="192"/>
      <c r="L766" s="15">
        <v>46218</v>
      </c>
      <c r="M766" s="15">
        <v>46228</v>
      </c>
      <c r="N766" s="15">
        <v>46235</v>
      </c>
      <c r="O766" s="15">
        <v>46252</v>
      </c>
      <c r="P766" s="15"/>
      <c r="Q766" s="15"/>
      <c r="R766" s="15">
        <v>46259</v>
      </c>
      <c r="S766" s="125">
        <v>46259</v>
      </c>
      <c r="T766" s="15">
        <v>46266</v>
      </c>
      <c r="U766" s="15">
        <v>46269</v>
      </c>
      <c r="V766" s="15">
        <v>46273</v>
      </c>
      <c r="W766" s="15">
        <v>46272</v>
      </c>
      <c r="X766" s="15">
        <v>46279</v>
      </c>
      <c r="Y766" s="14"/>
      <c r="Z766" s="14"/>
      <c r="AA766" s="14"/>
      <c r="AB766" s="14"/>
      <c r="AC766" s="15">
        <v>46281</v>
      </c>
      <c r="AD766" s="15">
        <v>46287</v>
      </c>
      <c r="AE766" s="14"/>
      <c r="AF766" s="14"/>
      <c r="AG766" s="15">
        <v>46290</v>
      </c>
      <c r="AH766" s="15">
        <v>46293</v>
      </c>
      <c r="AI766" s="15">
        <v>46295</v>
      </c>
      <c r="AJ766" s="136">
        <v>46327</v>
      </c>
      <c r="AK766" s="136">
        <v>46329</v>
      </c>
      <c r="AL766" s="198">
        <v>144</v>
      </c>
      <c r="AM766" s="14" t="s">
        <v>303</v>
      </c>
      <c r="AN766" s="18" t="s">
        <v>17</v>
      </c>
      <c r="AO766" s="18" t="s">
        <v>609</v>
      </c>
      <c r="AP766" s="14"/>
      <c r="AQ766" s="18" t="s">
        <v>2161</v>
      </c>
      <c r="AR766" s="14"/>
      <c r="AS766" s="120"/>
      <c r="AT766" s="44" t="s">
        <v>595</v>
      </c>
      <c r="AU766" s="187"/>
      <c r="AV766" s="44"/>
      <c r="AW766" s="173" t="s">
        <v>783</v>
      </c>
      <c r="AX766" s="44">
        <f>IFERROR(VLOOKUP(B766,'[1]Tracking sheet'!$A$3:$D$98000,2,0),0)</f>
        <v>1655</v>
      </c>
      <c r="AY766" s="44">
        <f>IFERROR(VLOOKUP(B766,'[1]Tracking sheet'!$A$3:$D$98000,3,0),0)</f>
        <v>1609</v>
      </c>
      <c r="AZ766" s="159">
        <f t="shared" si="213"/>
        <v>-46</v>
      </c>
      <c r="BA766" s="158">
        <f>IFERROR(VLOOKUP(B766,'[2]Tracking Sheet'!$B$3:$J$5000,2,0),0)</f>
        <v>19720</v>
      </c>
      <c r="BB766" s="174">
        <f t="shared" si="214"/>
        <v>-89</v>
      </c>
      <c r="BC766" s="44">
        <f>IFERROR(VLOOKUP(G766,'[1]Tracking sheet'!$A$3:$D$98000,2,0),0)</f>
        <v>0</v>
      </c>
      <c r="BD766" s="44">
        <f>IFERROR(VLOOKUP(G766,'[1]Tracking sheet'!$A$3:$D$98000,3,0),0)</f>
        <v>0</v>
      </c>
      <c r="BE766" s="159">
        <f t="shared" si="215"/>
        <v>0</v>
      </c>
      <c r="BF766" s="158">
        <f>IFERROR(VLOOKUP(G766,'[2]Tracking Sheet'!$B$3:$J$5000,2,0),0)</f>
        <v>0</v>
      </c>
      <c r="BG766" s="174" t="e">
        <f t="shared" si="216"/>
        <v>#VALUE!</v>
      </c>
      <c r="BH766" s="44">
        <f>IFERROR(VLOOKUP(L766,'[1]Tracking sheet'!$A$3:$D$98000,2,0),0)</f>
        <v>0</v>
      </c>
      <c r="BI766" s="44">
        <f>IFERROR(VLOOKUP(L766,'[1]Tracking sheet'!$A$3:$D$98000,3,0),0)</f>
        <v>0</v>
      </c>
      <c r="BJ766" s="159">
        <f t="shared" si="217"/>
        <v>0</v>
      </c>
      <c r="BK766" s="158">
        <f>IFERROR(VLOOKUP(L766,'[2]Tracking Sheet'!$B$3:$J$5000,2,0),0)</f>
        <v>0</v>
      </c>
      <c r="BL766" s="174">
        <f t="shared" si="218"/>
        <v>-46235</v>
      </c>
      <c r="BM766" s="44">
        <f>IFERROR(VLOOKUP(Q766,'[1]Tracking sheet'!$A$3:$D$98000,2,0),0)</f>
        <v>0</v>
      </c>
      <c r="BN766" s="187">
        <f t="shared" si="219"/>
        <v>45</v>
      </c>
      <c r="BO766" s="44" t="s">
        <v>1690</v>
      </c>
      <c r="BR766" s="70" t="s">
        <v>2841</v>
      </c>
    </row>
    <row r="767" spans="1:70" ht="36" customHeight="1" x14ac:dyDescent="0.3">
      <c r="A767" s="53" t="s">
        <v>3</v>
      </c>
      <c r="B767" s="121">
        <v>48082</v>
      </c>
      <c r="C767" s="127">
        <v>13251015</v>
      </c>
      <c r="D767" s="53">
        <v>9407</v>
      </c>
      <c r="E767" s="53">
        <v>1309</v>
      </c>
      <c r="F767" s="136">
        <v>46183</v>
      </c>
      <c r="G767" s="125">
        <v>46196</v>
      </c>
      <c r="H767" s="18" t="s">
        <v>2162</v>
      </c>
      <c r="I767" s="18" t="s">
        <v>592</v>
      </c>
      <c r="J767" s="125"/>
      <c r="K767" s="125"/>
      <c r="L767" s="15">
        <v>46228</v>
      </c>
      <c r="M767" s="15">
        <v>46240</v>
      </c>
      <c r="N767" s="15">
        <v>46244</v>
      </c>
      <c r="O767" s="15">
        <v>46261</v>
      </c>
      <c r="P767" s="15"/>
      <c r="Q767" s="15"/>
      <c r="R767" s="15">
        <v>46265</v>
      </c>
      <c r="S767" s="125">
        <v>46262</v>
      </c>
      <c r="T767" s="15">
        <v>46270</v>
      </c>
      <c r="U767" s="15">
        <v>46273</v>
      </c>
      <c r="V767" s="15">
        <v>46277</v>
      </c>
      <c r="W767" s="15"/>
      <c r="X767" s="15"/>
      <c r="Y767" s="14"/>
      <c r="Z767" s="14"/>
      <c r="AA767" s="15">
        <v>46276</v>
      </c>
      <c r="AB767" s="15">
        <v>46281</v>
      </c>
      <c r="AC767" s="15">
        <v>46283</v>
      </c>
      <c r="AD767" s="15">
        <v>46290</v>
      </c>
      <c r="AE767" s="14"/>
      <c r="AF767" s="14"/>
      <c r="AG767" s="15">
        <v>46293</v>
      </c>
      <c r="AH767" s="15">
        <v>46295</v>
      </c>
      <c r="AI767" s="15">
        <v>46301</v>
      </c>
      <c r="AJ767" s="136">
        <v>46375</v>
      </c>
      <c r="AK767" s="136">
        <v>46377</v>
      </c>
      <c r="AL767" s="198">
        <v>192</v>
      </c>
      <c r="AM767" s="14" t="s">
        <v>296</v>
      </c>
      <c r="AN767" s="18" t="s">
        <v>17</v>
      </c>
      <c r="AO767" s="18"/>
      <c r="AP767" s="14" t="s">
        <v>28</v>
      </c>
      <c r="AQ767" s="18" t="s">
        <v>2163</v>
      </c>
      <c r="AR767" s="55"/>
      <c r="AS767" s="50"/>
      <c r="AT767" s="44" t="s">
        <v>595</v>
      </c>
      <c r="AU767" s="187"/>
      <c r="AV767" s="44"/>
      <c r="AW767" s="173" t="s">
        <v>461</v>
      </c>
      <c r="AX767" s="44">
        <f>IFERROR(VLOOKUP(B767,'[1]Tracking sheet'!$A$3:$D$98000,2,0),0)</f>
        <v>1309</v>
      </c>
      <c r="AY767" s="44">
        <f>IFERROR(VLOOKUP(B767,'[1]Tracking sheet'!$A$3:$D$98000,3,0),0)</f>
        <v>1309</v>
      </c>
      <c r="AZ767" s="159">
        <f t="shared" si="213"/>
        <v>0</v>
      </c>
      <c r="BA767" s="158">
        <f>IFERROR(VLOOKUP(B767,'[2]Tracking Sheet'!$B$3:$J$5000,2,0),0)</f>
        <v>0</v>
      </c>
      <c r="BB767" s="174">
        <f t="shared" si="214"/>
        <v>-9407</v>
      </c>
      <c r="BC767" s="44">
        <f>IFERROR(VLOOKUP(G767,'[1]Tracking sheet'!$A$3:$D$98000,2,0),0)</f>
        <v>0</v>
      </c>
      <c r="BD767" s="44">
        <f>IFERROR(VLOOKUP(G767,'[1]Tracking sheet'!$A$3:$D$98000,3,0),0)</f>
        <v>0</v>
      </c>
      <c r="BE767" s="159">
        <f t="shared" si="215"/>
        <v>0</v>
      </c>
      <c r="BF767" s="158">
        <f>IFERROR(VLOOKUP(G767,'[2]Tracking Sheet'!$B$3:$J$5000,2,0),0)</f>
        <v>0</v>
      </c>
      <c r="BG767" s="174" t="e">
        <f t="shared" si="216"/>
        <v>#VALUE!</v>
      </c>
      <c r="BH767" s="44">
        <f>IFERROR(VLOOKUP(L767,'[1]Tracking sheet'!$A$3:$D$98000,2,0),0)</f>
        <v>0</v>
      </c>
      <c r="BI767" s="44">
        <f>IFERROR(VLOOKUP(L767,'[1]Tracking sheet'!$A$3:$D$98000,3,0),0)</f>
        <v>0</v>
      </c>
      <c r="BJ767" s="159">
        <f t="shared" si="217"/>
        <v>0</v>
      </c>
      <c r="BK767" s="158">
        <f>IFERROR(VLOOKUP(L767,'[2]Tracking Sheet'!$B$3:$J$5000,2,0),0)</f>
        <v>0</v>
      </c>
      <c r="BL767" s="174">
        <f t="shared" si="218"/>
        <v>-46244</v>
      </c>
      <c r="BM767" s="44">
        <f>IFERROR(VLOOKUP(Q767,'[1]Tracking sheet'!$A$3:$D$98000,2,0),0)</f>
        <v>0</v>
      </c>
      <c r="BN767" s="187">
        <f t="shared" si="219"/>
        <v>52</v>
      </c>
      <c r="BO767" s="44" t="s">
        <v>1690</v>
      </c>
      <c r="BR767" s="70" t="s">
        <v>3083</v>
      </c>
    </row>
    <row r="768" spans="1:70" ht="36" customHeight="1" x14ac:dyDescent="0.3">
      <c r="A768" s="53" t="s">
        <v>3</v>
      </c>
      <c r="B768" s="121">
        <v>48090</v>
      </c>
      <c r="C768" s="127">
        <v>13262945</v>
      </c>
      <c r="D768" s="53">
        <v>8809</v>
      </c>
      <c r="E768" s="53">
        <v>790</v>
      </c>
      <c r="F768" s="136">
        <v>46183</v>
      </c>
      <c r="G768" s="125">
        <v>46196</v>
      </c>
      <c r="H768" s="18" t="s">
        <v>637</v>
      </c>
      <c r="I768" s="18" t="s">
        <v>347</v>
      </c>
      <c r="J768" s="192"/>
      <c r="K768" s="192"/>
      <c r="L768" s="15">
        <v>46235</v>
      </c>
      <c r="M768" s="15">
        <v>46241</v>
      </c>
      <c r="N768" s="15">
        <v>46248</v>
      </c>
      <c r="O768" s="15">
        <v>46265</v>
      </c>
      <c r="P768" s="15"/>
      <c r="Q768" s="15"/>
      <c r="R768" s="15">
        <v>46270</v>
      </c>
      <c r="S768" s="125">
        <v>46270</v>
      </c>
      <c r="T768" s="15">
        <v>46275</v>
      </c>
      <c r="U768" s="15">
        <v>46277</v>
      </c>
      <c r="V768" s="15">
        <v>46280</v>
      </c>
      <c r="W768" s="15">
        <v>46281</v>
      </c>
      <c r="X768" s="15">
        <v>46286</v>
      </c>
      <c r="Y768" s="205"/>
      <c r="Z768" s="205"/>
      <c r="AA768" s="14"/>
      <c r="AB768" s="14"/>
      <c r="AC768" s="15">
        <v>46288</v>
      </c>
      <c r="AD768" s="15">
        <v>46291</v>
      </c>
      <c r="AE768" s="14"/>
      <c r="AF768" s="14"/>
      <c r="AG768" s="15">
        <v>46294</v>
      </c>
      <c r="AH768" s="15">
        <v>46299</v>
      </c>
      <c r="AI768" s="15">
        <v>46303</v>
      </c>
      <c r="AJ768" s="136">
        <v>46375</v>
      </c>
      <c r="AK768" s="136">
        <v>46377</v>
      </c>
      <c r="AL768" s="198">
        <v>192</v>
      </c>
      <c r="AM768" s="14" t="s">
        <v>303</v>
      </c>
      <c r="AN768" s="18" t="s">
        <v>17</v>
      </c>
      <c r="AO768" s="18" t="s">
        <v>58</v>
      </c>
      <c r="AP768" s="14"/>
      <c r="AQ768" s="18" t="s">
        <v>2164</v>
      </c>
      <c r="AR768" s="55"/>
      <c r="AS768" s="50"/>
      <c r="AT768" s="44" t="s">
        <v>595</v>
      </c>
      <c r="AU768" s="187"/>
      <c r="AV768" s="44"/>
      <c r="AW768" s="173" t="s">
        <v>461</v>
      </c>
      <c r="AX768" s="44">
        <f>IFERROR(VLOOKUP(B768,'[1]Tracking sheet'!$A$3:$D$98000,2,0),0)</f>
        <v>790</v>
      </c>
      <c r="AY768" s="44">
        <f>IFERROR(VLOOKUP(B768,'[1]Tracking sheet'!$A$3:$D$98000,3,0),0)</f>
        <v>784</v>
      </c>
      <c r="AZ768" s="159">
        <f t="shared" si="213"/>
        <v>-6</v>
      </c>
      <c r="BA768" s="158">
        <f>IFERROR(VLOOKUP(B768,'[2]Tracking Sheet'!$B$3:$J$5000,2,0),0)</f>
        <v>0</v>
      </c>
      <c r="BB768" s="174">
        <f t="shared" si="214"/>
        <v>-8809</v>
      </c>
      <c r="BC768" s="44">
        <f>IFERROR(VLOOKUP(G768,'[1]Tracking sheet'!$A$3:$D$98000,2,0),0)</f>
        <v>0</v>
      </c>
      <c r="BD768" s="44">
        <f>IFERROR(VLOOKUP(G768,'[1]Tracking sheet'!$A$3:$D$98000,3,0),0)</f>
        <v>0</v>
      </c>
      <c r="BE768" s="159">
        <f t="shared" si="215"/>
        <v>0</v>
      </c>
      <c r="BF768" s="158">
        <f>IFERROR(VLOOKUP(G768,'[2]Tracking Sheet'!$B$3:$J$5000,2,0),0)</f>
        <v>0</v>
      </c>
      <c r="BG768" s="174" t="e">
        <f t="shared" si="216"/>
        <v>#VALUE!</v>
      </c>
      <c r="BH768" s="44">
        <f>IFERROR(VLOOKUP(L768,'[1]Tracking sheet'!$A$3:$D$98000,2,0),0)</f>
        <v>0</v>
      </c>
      <c r="BI768" s="44">
        <f>IFERROR(VLOOKUP(L768,'[1]Tracking sheet'!$A$3:$D$98000,3,0),0)</f>
        <v>0</v>
      </c>
      <c r="BJ768" s="159">
        <f t="shared" si="217"/>
        <v>0</v>
      </c>
      <c r="BK768" s="158">
        <f>IFERROR(VLOOKUP(L768,'[2]Tracking Sheet'!$B$3:$J$5000,2,0),0)</f>
        <v>0</v>
      </c>
      <c r="BL768" s="174">
        <f t="shared" si="218"/>
        <v>-46248</v>
      </c>
      <c r="BM768" s="44">
        <f>IFERROR(VLOOKUP(Q768,'[1]Tracking sheet'!$A$3:$D$98000,2,0),0)</f>
        <v>0</v>
      </c>
      <c r="BN768" s="187">
        <f t="shared" si="219"/>
        <v>52</v>
      </c>
      <c r="BO768" s="44" t="s">
        <v>1847</v>
      </c>
      <c r="BR768" s="70" t="s">
        <v>3083</v>
      </c>
    </row>
    <row r="769" spans="1:70" ht="36" customHeight="1" x14ac:dyDescent="0.3">
      <c r="A769" s="53" t="s">
        <v>3</v>
      </c>
      <c r="B769" s="121">
        <v>48089</v>
      </c>
      <c r="C769" s="127" t="s">
        <v>2165</v>
      </c>
      <c r="D769" s="53">
        <v>19104</v>
      </c>
      <c r="E769" s="53">
        <v>1775</v>
      </c>
      <c r="F769" s="136">
        <v>46183</v>
      </c>
      <c r="G769" s="125">
        <v>46196</v>
      </c>
      <c r="H769" s="18" t="s">
        <v>2166</v>
      </c>
      <c r="I769" s="18" t="s">
        <v>347</v>
      </c>
      <c r="J769" s="125"/>
      <c r="K769" s="125"/>
      <c r="L769" s="15">
        <v>46211</v>
      </c>
      <c r="M769" s="15">
        <v>46221</v>
      </c>
      <c r="N769" s="15">
        <v>46227</v>
      </c>
      <c r="O769" s="15">
        <v>46244</v>
      </c>
      <c r="P769" s="15">
        <v>46247</v>
      </c>
      <c r="Q769" s="15">
        <v>46260</v>
      </c>
      <c r="R769" s="15">
        <v>46262</v>
      </c>
      <c r="S769" s="125">
        <v>46262</v>
      </c>
      <c r="T769" s="15">
        <v>46270</v>
      </c>
      <c r="U769" s="15">
        <v>46274</v>
      </c>
      <c r="V769" s="15">
        <v>46278</v>
      </c>
      <c r="W769" s="15">
        <v>46277</v>
      </c>
      <c r="X769" s="15">
        <v>46283</v>
      </c>
      <c r="Y769" s="14"/>
      <c r="Z769" s="14"/>
      <c r="AA769" s="14"/>
      <c r="AB769" s="14"/>
      <c r="AC769" s="15">
        <v>46286</v>
      </c>
      <c r="AD769" s="15">
        <v>46291</v>
      </c>
      <c r="AE769" s="14"/>
      <c r="AF769" s="14"/>
      <c r="AG769" s="15">
        <v>46294</v>
      </c>
      <c r="AH769" s="15">
        <v>46299</v>
      </c>
      <c r="AI769" s="15">
        <v>46305</v>
      </c>
      <c r="AJ769" s="136">
        <v>46375</v>
      </c>
      <c r="AK769" s="136">
        <v>46377</v>
      </c>
      <c r="AL769" s="198">
        <v>192</v>
      </c>
      <c r="AM769" s="14" t="s">
        <v>600</v>
      </c>
      <c r="AN769" s="18" t="s">
        <v>17</v>
      </c>
      <c r="AO769" s="18" t="s">
        <v>58</v>
      </c>
      <c r="AP769" s="14"/>
      <c r="AQ769" s="18" t="s">
        <v>2167</v>
      </c>
      <c r="AR769" s="55" t="s">
        <v>48</v>
      </c>
      <c r="AS769" s="50"/>
      <c r="AT769" s="44" t="s">
        <v>595</v>
      </c>
      <c r="AU769" s="187"/>
      <c r="AV769" s="44"/>
      <c r="AW769" s="173" t="s">
        <v>461</v>
      </c>
      <c r="AX769" s="44">
        <f>IFERROR(VLOOKUP(B769,'[1]Tracking sheet'!$A$3:$D$98000,2,0),0)</f>
        <v>1776</v>
      </c>
      <c r="AY769" s="44">
        <f>IFERROR(VLOOKUP(B769,'[1]Tracking sheet'!$A$3:$D$98000,3,0),0)</f>
        <v>1721</v>
      </c>
      <c r="AZ769" s="159">
        <f t="shared" si="213"/>
        <v>-55</v>
      </c>
      <c r="BA769" s="158">
        <f>IFERROR(VLOOKUP(B769,'[2]Tracking Sheet'!$B$3:$J$5000,2,0),0)</f>
        <v>0</v>
      </c>
      <c r="BB769" s="174">
        <f t="shared" si="214"/>
        <v>-19104</v>
      </c>
      <c r="BC769" s="44">
        <f>IFERROR(VLOOKUP(G769,'[1]Tracking sheet'!$A$3:$D$98000,2,0),0)</f>
        <v>0</v>
      </c>
      <c r="BD769" s="44">
        <f>IFERROR(VLOOKUP(G769,'[1]Tracking sheet'!$A$3:$D$98000,3,0),0)</f>
        <v>0</v>
      </c>
      <c r="BE769" s="159">
        <f t="shared" si="215"/>
        <v>0</v>
      </c>
      <c r="BF769" s="158">
        <f>IFERROR(VLOOKUP(G769,'[2]Tracking Sheet'!$B$3:$J$5000,2,0),0)</f>
        <v>0</v>
      </c>
      <c r="BG769" s="174" t="e">
        <f t="shared" si="216"/>
        <v>#VALUE!</v>
      </c>
      <c r="BH769" s="44">
        <f>IFERROR(VLOOKUP(L769,'[1]Tracking sheet'!$A$3:$D$98000,2,0),0)</f>
        <v>0</v>
      </c>
      <c r="BI769" s="44">
        <f>IFERROR(VLOOKUP(L769,'[1]Tracking sheet'!$A$3:$D$98000,3,0),0)</f>
        <v>0</v>
      </c>
      <c r="BJ769" s="159">
        <f t="shared" si="217"/>
        <v>0</v>
      </c>
      <c r="BK769" s="158">
        <f>IFERROR(VLOOKUP(L769,'[2]Tracking Sheet'!$B$3:$J$5000,2,0),0)</f>
        <v>0</v>
      </c>
      <c r="BL769" s="174">
        <f t="shared" si="218"/>
        <v>-46227</v>
      </c>
      <c r="BM769" s="44">
        <f>IFERROR(VLOOKUP(Q769,'[1]Tracking sheet'!$A$3:$D$98000,2,0),0)</f>
        <v>0</v>
      </c>
      <c r="BN769" s="187">
        <f t="shared" si="219"/>
        <v>52</v>
      </c>
      <c r="BO769" s="44" t="s">
        <v>1690</v>
      </c>
      <c r="BR769" s="70" t="s">
        <v>3083</v>
      </c>
    </row>
    <row r="770" spans="1:70" ht="36" customHeight="1" x14ac:dyDescent="0.3">
      <c r="A770" s="53" t="s">
        <v>3</v>
      </c>
      <c r="B770" s="121">
        <v>48088</v>
      </c>
      <c r="C770" s="127">
        <v>13262931</v>
      </c>
      <c r="D770" s="53">
        <v>2616</v>
      </c>
      <c r="E770" s="53">
        <v>491</v>
      </c>
      <c r="F770" s="136">
        <v>46183</v>
      </c>
      <c r="G770" s="125">
        <v>46196</v>
      </c>
      <c r="H770" s="18" t="s">
        <v>2166</v>
      </c>
      <c r="I770" s="18" t="s">
        <v>347</v>
      </c>
      <c r="J770" s="192"/>
      <c r="K770" s="192"/>
      <c r="L770" s="15">
        <v>46228</v>
      </c>
      <c r="M770" s="15">
        <v>46233</v>
      </c>
      <c r="N770" s="15">
        <v>46244</v>
      </c>
      <c r="O770" s="15">
        <v>46258</v>
      </c>
      <c r="P770" s="15">
        <v>46261</v>
      </c>
      <c r="Q770" s="15">
        <v>46269</v>
      </c>
      <c r="R770" s="15">
        <v>46272</v>
      </c>
      <c r="S770" s="125">
        <v>46272</v>
      </c>
      <c r="T770" s="15">
        <v>46277</v>
      </c>
      <c r="U770" s="15">
        <v>46280</v>
      </c>
      <c r="V770" s="15">
        <v>46281</v>
      </c>
      <c r="W770" s="15">
        <v>46283</v>
      </c>
      <c r="X770" s="15">
        <v>46287</v>
      </c>
      <c r="Y770" s="14"/>
      <c r="Z770" s="14"/>
      <c r="AA770" s="14"/>
      <c r="AB770" s="14"/>
      <c r="AC770" s="15">
        <v>46289</v>
      </c>
      <c r="AD770" s="15">
        <v>46291</v>
      </c>
      <c r="AE770" s="14"/>
      <c r="AF770" s="14"/>
      <c r="AG770" s="15">
        <v>46294</v>
      </c>
      <c r="AH770" s="15">
        <v>46298</v>
      </c>
      <c r="AI770" s="15">
        <v>46301</v>
      </c>
      <c r="AJ770" s="136">
        <v>46377</v>
      </c>
      <c r="AK770" s="136">
        <v>46379</v>
      </c>
      <c r="AL770" s="198">
        <v>194</v>
      </c>
      <c r="AM770" s="14" t="s">
        <v>600</v>
      </c>
      <c r="AN770" s="18" t="s">
        <v>17</v>
      </c>
      <c r="AO770" s="18" t="s">
        <v>58</v>
      </c>
      <c r="AP770" s="14"/>
      <c r="AQ770" s="18" t="s">
        <v>2168</v>
      </c>
      <c r="AR770" s="55" t="s">
        <v>48</v>
      </c>
      <c r="AS770" s="50"/>
      <c r="AT770" s="44" t="s">
        <v>595</v>
      </c>
      <c r="AU770" s="187"/>
      <c r="AV770" s="44"/>
      <c r="AW770" s="173" t="s">
        <v>461</v>
      </c>
      <c r="AX770" s="44">
        <f>IFERROR(VLOOKUP(B770,'[1]Tracking sheet'!$A$3:$D$98000,2,0),0)</f>
        <v>490</v>
      </c>
      <c r="AY770" s="44">
        <f>IFERROR(VLOOKUP(B770,'[1]Tracking sheet'!$A$3:$D$98000,3,0),0)</f>
        <v>490</v>
      </c>
      <c r="AZ770" s="159">
        <f t="shared" si="213"/>
        <v>0</v>
      </c>
      <c r="BA770" s="158">
        <f>IFERROR(VLOOKUP(B770,'[2]Tracking Sheet'!$B$3:$J$5000,2,0),0)</f>
        <v>0</v>
      </c>
      <c r="BB770" s="174">
        <f t="shared" si="214"/>
        <v>-2616</v>
      </c>
      <c r="BC770" s="44">
        <f>IFERROR(VLOOKUP(G770,'[1]Tracking sheet'!$A$3:$D$98000,2,0),0)</f>
        <v>0</v>
      </c>
      <c r="BD770" s="44">
        <f>IFERROR(VLOOKUP(G770,'[1]Tracking sheet'!$A$3:$D$98000,3,0),0)</f>
        <v>0</v>
      </c>
      <c r="BE770" s="159">
        <f t="shared" si="215"/>
        <v>0</v>
      </c>
      <c r="BF770" s="158">
        <f>IFERROR(VLOOKUP(G770,'[2]Tracking Sheet'!$B$3:$J$5000,2,0),0)</f>
        <v>0</v>
      </c>
      <c r="BG770" s="174" t="e">
        <f t="shared" si="216"/>
        <v>#VALUE!</v>
      </c>
      <c r="BH770" s="44">
        <f>IFERROR(VLOOKUP(L770,'[1]Tracking sheet'!$A$3:$D$98000,2,0),0)</f>
        <v>0</v>
      </c>
      <c r="BI770" s="44">
        <f>IFERROR(VLOOKUP(L770,'[1]Tracking sheet'!$A$3:$D$98000,3,0),0)</f>
        <v>0</v>
      </c>
      <c r="BJ770" s="159">
        <f t="shared" si="217"/>
        <v>0</v>
      </c>
      <c r="BK770" s="158">
        <f>IFERROR(VLOOKUP(L770,'[2]Tracking Sheet'!$B$3:$J$5000,2,0),0)</f>
        <v>0</v>
      </c>
      <c r="BL770" s="174">
        <f t="shared" si="218"/>
        <v>-46244</v>
      </c>
      <c r="BM770" s="44">
        <f>IFERROR(VLOOKUP(Q770,'[1]Tracking sheet'!$A$3:$D$98000,2,0),0)</f>
        <v>0</v>
      </c>
      <c r="BN770" s="187">
        <f t="shared" si="219"/>
        <v>52</v>
      </c>
      <c r="BO770" s="44" t="s">
        <v>1847</v>
      </c>
      <c r="BR770" s="70" t="s">
        <v>3083</v>
      </c>
    </row>
    <row r="771" spans="1:70" ht="36" customHeight="1" x14ac:dyDescent="0.3">
      <c r="A771" s="53" t="s">
        <v>3</v>
      </c>
      <c r="B771" s="121">
        <v>48084</v>
      </c>
      <c r="C771" s="127">
        <v>13251502</v>
      </c>
      <c r="D771" s="53">
        <v>1808</v>
      </c>
      <c r="E771" s="53">
        <v>316</v>
      </c>
      <c r="F771" s="136">
        <v>46183</v>
      </c>
      <c r="G771" s="125">
        <v>46196</v>
      </c>
      <c r="H771" s="18" t="s">
        <v>2169</v>
      </c>
      <c r="I771" s="18" t="s">
        <v>256</v>
      </c>
      <c r="J771" s="125"/>
      <c r="K771" s="125"/>
      <c r="L771" s="15">
        <v>46228</v>
      </c>
      <c r="M771" s="15">
        <v>46233</v>
      </c>
      <c r="N771" s="15">
        <v>46241</v>
      </c>
      <c r="O771" s="15">
        <v>46254</v>
      </c>
      <c r="P771" s="15">
        <v>46258</v>
      </c>
      <c r="Q771" s="15">
        <v>46265</v>
      </c>
      <c r="R771" s="15">
        <v>46270</v>
      </c>
      <c r="S771" s="125">
        <v>46270</v>
      </c>
      <c r="T771" s="15">
        <v>46276</v>
      </c>
      <c r="U771" s="15">
        <v>46279</v>
      </c>
      <c r="V771" s="15">
        <v>46280</v>
      </c>
      <c r="W771" s="15">
        <v>46282</v>
      </c>
      <c r="X771" s="15">
        <v>46283</v>
      </c>
      <c r="Y771" s="14"/>
      <c r="Z771" s="14"/>
      <c r="AA771" s="14"/>
      <c r="AB771" s="14"/>
      <c r="AC771" s="15">
        <v>46286</v>
      </c>
      <c r="AD771" s="15">
        <v>46289</v>
      </c>
      <c r="AE771" s="14"/>
      <c r="AF771" s="14"/>
      <c r="AG771" s="15">
        <v>46291</v>
      </c>
      <c r="AH771" s="15">
        <v>46294</v>
      </c>
      <c r="AI771" s="15">
        <v>46301</v>
      </c>
      <c r="AJ771" s="136">
        <v>46375</v>
      </c>
      <c r="AK771" s="136">
        <v>46377</v>
      </c>
      <c r="AL771" s="198">
        <v>192</v>
      </c>
      <c r="AM771" s="14" t="s">
        <v>299</v>
      </c>
      <c r="AN771" s="18" t="s">
        <v>17</v>
      </c>
      <c r="AO771" s="18" t="s">
        <v>53</v>
      </c>
      <c r="AP771" s="14"/>
      <c r="AQ771" s="18" t="s">
        <v>769</v>
      </c>
      <c r="AR771" s="55" t="s">
        <v>48</v>
      </c>
      <c r="AS771" s="50"/>
      <c r="AT771" s="44" t="s">
        <v>595</v>
      </c>
      <c r="AU771" s="187"/>
      <c r="AV771" s="44"/>
      <c r="AW771" s="173" t="s">
        <v>461</v>
      </c>
      <c r="AX771" s="44">
        <f>IFERROR(VLOOKUP(B771,'[1]Tracking sheet'!$A$3:$D$98000,2,0),0)</f>
        <v>316</v>
      </c>
      <c r="AY771" s="44">
        <f>IFERROR(VLOOKUP(B771,'[1]Tracking sheet'!$A$3:$D$98000,3,0),0)</f>
        <v>249</v>
      </c>
      <c r="AZ771" s="159">
        <f t="shared" si="213"/>
        <v>-67</v>
      </c>
      <c r="BA771" s="158">
        <f>IFERROR(VLOOKUP(B771,'[2]Tracking Sheet'!$B$3:$J$5000,2,0),0)</f>
        <v>0</v>
      </c>
      <c r="BB771" s="174">
        <f t="shared" si="214"/>
        <v>-1808</v>
      </c>
      <c r="BC771" s="44">
        <f>IFERROR(VLOOKUP(G771,'[1]Tracking sheet'!$A$3:$D$98000,2,0),0)</f>
        <v>0</v>
      </c>
      <c r="BD771" s="44">
        <f>IFERROR(VLOOKUP(G771,'[1]Tracking sheet'!$A$3:$D$98000,3,0),0)</f>
        <v>0</v>
      </c>
      <c r="BE771" s="159">
        <f t="shared" si="215"/>
        <v>0</v>
      </c>
      <c r="BF771" s="158">
        <f>IFERROR(VLOOKUP(G771,'[2]Tracking Sheet'!$B$3:$J$5000,2,0),0)</f>
        <v>0</v>
      </c>
      <c r="BG771" s="174" t="e">
        <f t="shared" si="216"/>
        <v>#VALUE!</v>
      </c>
      <c r="BH771" s="44">
        <f>IFERROR(VLOOKUP(L771,'[1]Tracking sheet'!$A$3:$D$98000,2,0),0)</f>
        <v>0</v>
      </c>
      <c r="BI771" s="44">
        <f>IFERROR(VLOOKUP(L771,'[1]Tracking sheet'!$A$3:$D$98000,3,0),0)</f>
        <v>0</v>
      </c>
      <c r="BJ771" s="159">
        <f t="shared" si="217"/>
        <v>0</v>
      </c>
      <c r="BK771" s="158">
        <f>IFERROR(VLOOKUP(L771,'[2]Tracking Sheet'!$B$3:$J$5000,2,0),0)</f>
        <v>0</v>
      </c>
      <c r="BL771" s="174">
        <f t="shared" si="218"/>
        <v>-46241</v>
      </c>
      <c r="BM771" s="44">
        <f>IFERROR(VLOOKUP(Q771,'[1]Tracking sheet'!$A$3:$D$98000,2,0),0)</f>
        <v>0</v>
      </c>
      <c r="BN771" s="187">
        <f t="shared" si="219"/>
        <v>52</v>
      </c>
      <c r="BO771" s="44" t="s">
        <v>1847</v>
      </c>
      <c r="BR771" s="70" t="s">
        <v>3083</v>
      </c>
    </row>
    <row r="772" spans="1:70" ht="36" customHeight="1" x14ac:dyDescent="0.3">
      <c r="A772" s="53" t="s">
        <v>3</v>
      </c>
      <c r="B772" s="121">
        <v>48083</v>
      </c>
      <c r="C772" s="127">
        <v>13251499</v>
      </c>
      <c r="D772" s="53">
        <v>9389</v>
      </c>
      <c r="E772" s="53">
        <v>1487</v>
      </c>
      <c r="F772" s="136">
        <v>46183</v>
      </c>
      <c r="G772" s="125">
        <v>46196</v>
      </c>
      <c r="H772" s="18" t="s">
        <v>2170</v>
      </c>
      <c r="I772" s="18" t="s">
        <v>250</v>
      </c>
      <c r="J772" s="125"/>
      <c r="K772" s="125"/>
      <c r="L772" s="15">
        <v>46223</v>
      </c>
      <c r="M772" s="15">
        <v>46233</v>
      </c>
      <c r="N772" s="15">
        <v>46240</v>
      </c>
      <c r="O772" s="15">
        <v>46254</v>
      </c>
      <c r="P772" s="15">
        <v>46256</v>
      </c>
      <c r="Q772" s="15">
        <v>46265</v>
      </c>
      <c r="R772" s="15">
        <v>46267</v>
      </c>
      <c r="S772" s="125">
        <v>46267</v>
      </c>
      <c r="T772" s="15">
        <v>46272</v>
      </c>
      <c r="U772" s="15">
        <v>46275</v>
      </c>
      <c r="V772" s="15">
        <v>46279</v>
      </c>
      <c r="W772" s="15">
        <v>46279</v>
      </c>
      <c r="X772" s="15">
        <v>46283</v>
      </c>
      <c r="Y772" s="14"/>
      <c r="Z772" s="14"/>
      <c r="AA772" s="14"/>
      <c r="AB772" s="14"/>
      <c r="AC772" s="15">
        <v>46286</v>
      </c>
      <c r="AD772" s="15">
        <v>46291</v>
      </c>
      <c r="AE772" s="14"/>
      <c r="AF772" s="14"/>
      <c r="AG772" s="15">
        <v>46294</v>
      </c>
      <c r="AH772" s="15">
        <v>46299</v>
      </c>
      <c r="AI772" s="15">
        <v>46305</v>
      </c>
      <c r="AJ772" s="136">
        <v>46375</v>
      </c>
      <c r="AK772" s="136">
        <v>46377</v>
      </c>
      <c r="AL772" s="198">
        <v>192</v>
      </c>
      <c r="AM772" s="14" t="s">
        <v>297</v>
      </c>
      <c r="AN772" s="18" t="s">
        <v>17</v>
      </c>
      <c r="AO772" s="18" t="s">
        <v>42</v>
      </c>
      <c r="AP772" s="14"/>
      <c r="AQ772" s="18" t="s">
        <v>775</v>
      </c>
      <c r="AR772" s="55" t="s">
        <v>48</v>
      </c>
      <c r="AS772" s="50"/>
      <c r="AT772" s="44" t="s">
        <v>595</v>
      </c>
      <c r="AU772" s="187"/>
      <c r="AV772" s="44"/>
      <c r="AW772" s="173" t="s">
        <v>461</v>
      </c>
      <c r="AX772" s="44">
        <f>IFERROR(VLOOKUP(B772,'[1]Tracking sheet'!$A$3:$D$98000,2,0),0)</f>
        <v>1487</v>
      </c>
      <c r="AY772" s="44">
        <f>IFERROR(VLOOKUP(B772,'[1]Tracking sheet'!$A$3:$D$98000,3,0),0)</f>
        <v>1077</v>
      </c>
      <c r="AZ772" s="159">
        <f t="shared" ref="AZ772:AZ835" si="221">AY772-AX772</f>
        <v>-410</v>
      </c>
      <c r="BA772" s="158">
        <f>IFERROR(VLOOKUP(B772,'[2]Tracking Sheet'!$B$3:$J$5000,2,0),0)</f>
        <v>0</v>
      </c>
      <c r="BB772" s="174">
        <f t="shared" ref="BB772:BB835" si="222">BA772-D772</f>
        <v>-9389</v>
      </c>
      <c r="BC772" s="44">
        <f>IFERROR(VLOOKUP(G772,'[1]Tracking sheet'!$A$3:$D$98000,2,0),0)</f>
        <v>0</v>
      </c>
      <c r="BD772" s="44">
        <f>IFERROR(VLOOKUP(G772,'[1]Tracking sheet'!$A$3:$D$98000,3,0),0)</f>
        <v>0</v>
      </c>
      <c r="BE772" s="159">
        <f t="shared" si="215"/>
        <v>0</v>
      </c>
      <c r="BF772" s="158">
        <f>IFERROR(VLOOKUP(G772,'[2]Tracking Sheet'!$B$3:$J$5000,2,0),0)</f>
        <v>0</v>
      </c>
      <c r="BG772" s="174" t="e">
        <f t="shared" si="216"/>
        <v>#VALUE!</v>
      </c>
      <c r="BH772" s="44">
        <f>IFERROR(VLOOKUP(L772,'[1]Tracking sheet'!$A$3:$D$98000,2,0),0)</f>
        <v>0</v>
      </c>
      <c r="BI772" s="44">
        <f>IFERROR(VLOOKUP(L772,'[1]Tracking sheet'!$A$3:$D$98000,3,0),0)</f>
        <v>0</v>
      </c>
      <c r="BJ772" s="159">
        <f t="shared" si="217"/>
        <v>0</v>
      </c>
      <c r="BK772" s="158">
        <f>IFERROR(VLOOKUP(L772,'[2]Tracking Sheet'!$B$3:$J$5000,2,0),0)</f>
        <v>0</v>
      </c>
      <c r="BL772" s="174">
        <f t="shared" si="218"/>
        <v>-46240</v>
      </c>
      <c r="BM772" s="44">
        <f>IFERROR(VLOOKUP(Q772,'[1]Tracking sheet'!$A$3:$D$98000,2,0),0)</f>
        <v>0</v>
      </c>
      <c r="BN772" s="187">
        <f t="shared" si="219"/>
        <v>52</v>
      </c>
      <c r="BO772" s="44" t="s">
        <v>1690</v>
      </c>
      <c r="BR772" s="70" t="s">
        <v>3083</v>
      </c>
    </row>
    <row r="773" spans="1:70" ht="36" customHeight="1" x14ac:dyDescent="0.3">
      <c r="A773" s="53" t="s">
        <v>3</v>
      </c>
      <c r="B773" s="121">
        <v>48086</v>
      </c>
      <c r="C773" s="127">
        <v>13262929</v>
      </c>
      <c r="D773" s="53">
        <v>3480</v>
      </c>
      <c r="E773" s="53">
        <v>659</v>
      </c>
      <c r="F773" s="136">
        <v>46183</v>
      </c>
      <c r="G773" s="125">
        <v>46196</v>
      </c>
      <c r="H773" s="18" t="s">
        <v>637</v>
      </c>
      <c r="I773" s="18" t="s">
        <v>347</v>
      </c>
      <c r="J773" s="192"/>
      <c r="K773" s="192"/>
      <c r="L773" s="15">
        <v>46235</v>
      </c>
      <c r="M773" s="15">
        <v>46241</v>
      </c>
      <c r="N773" s="15">
        <v>46247</v>
      </c>
      <c r="O773" s="15">
        <v>46262</v>
      </c>
      <c r="P773" s="15"/>
      <c r="Q773" s="15"/>
      <c r="R773" s="15">
        <v>46268</v>
      </c>
      <c r="S773" s="125">
        <v>46268</v>
      </c>
      <c r="T773" s="15">
        <v>46275</v>
      </c>
      <c r="U773" s="15">
        <v>46277</v>
      </c>
      <c r="V773" s="15">
        <v>46279</v>
      </c>
      <c r="W773" s="15">
        <v>46281</v>
      </c>
      <c r="X773" s="15">
        <v>46282</v>
      </c>
      <c r="Y773" s="14"/>
      <c r="Z773" s="14"/>
      <c r="AA773" s="15">
        <v>46281</v>
      </c>
      <c r="AB773" s="15">
        <v>46284</v>
      </c>
      <c r="AC773" s="15">
        <v>46287</v>
      </c>
      <c r="AD773" s="15">
        <v>46290</v>
      </c>
      <c r="AE773" s="14"/>
      <c r="AF773" s="14"/>
      <c r="AG773" s="15">
        <v>46293</v>
      </c>
      <c r="AH773" s="15">
        <v>46295</v>
      </c>
      <c r="AI773" s="15">
        <v>46305</v>
      </c>
      <c r="AJ773" s="136">
        <v>46375</v>
      </c>
      <c r="AK773" s="136">
        <v>46377</v>
      </c>
      <c r="AL773" s="198">
        <v>192</v>
      </c>
      <c r="AM773" s="14" t="s">
        <v>600</v>
      </c>
      <c r="AN773" s="18" t="s">
        <v>17</v>
      </c>
      <c r="AO773" s="18" t="s">
        <v>42</v>
      </c>
      <c r="AP773" s="14" t="s">
        <v>18</v>
      </c>
      <c r="AQ773" s="18" t="s">
        <v>2171</v>
      </c>
      <c r="AR773" s="55"/>
      <c r="AS773" s="50"/>
      <c r="AT773" s="44" t="s">
        <v>595</v>
      </c>
      <c r="AU773" s="187"/>
      <c r="AV773" s="44"/>
      <c r="AW773" s="173" t="s">
        <v>468</v>
      </c>
      <c r="AX773" s="44">
        <f>IFERROR(VLOOKUP(B773,'[1]Tracking sheet'!$A$3:$D$98000,2,0),0)</f>
        <v>660</v>
      </c>
      <c r="AY773" s="44">
        <f>IFERROR(VLOOKUP(B773,'[1]Tracking sheet'!$A$3:$D$98000,3,0),0)</f>
        <v>660</v>
      </c>
      <c r="AZ773" s="159">
        <f t="shared" si="221"/>
        <v>0</v>
      </c>
      <c r="BA773" s="158">
        <f>IFERROR(VLOOKUP(B773,'[2]Tracking Sheet'!$B$3:$J$5000,2,0),0)</f>
        <v>3600</v>
      </c>
      <c r="BB773" s="174">
        <f t="shared" si="222"/>
        <v>120</v>
      </c>
      <c r="BC773" s="44">
        <f>IFERROR(VLOOKUP(G773,'[1]Tracking sheet'!$A$3:$D$98000,2,0),0)</f>
        <v>0</v>
      </c>
      <c r="BD773" s="44">
        <f>IFERROR(VLOOKUP(G773,'[1]Tracking sheet'!$A$3:$D$98000,3,0),0)</f>
        <v>0</v>
      </c>
      <c r="BE773" s="159">
        <f t="shared" si="215"/>
        <v>0</v>
      </c>
      <c r="BF773" s="158">
        <f>IFERROR(VLOOKUP(G773,'[2]Tracking Sheet'!$B$3:$J$5000,2,0),0)</f>
        <v>0</v>
      </c>
      <c r="BG773" s="174" t="e">
        <f t="shared" si="216"/>
        <v>#VALUE!</v>
      </c>
      <c r="BH773" s="44">
        <f>IFERROR(VLOOKUP(L773,'[1]Tracking sheet'!$A$3:$D$98000,2,0),0)</f>
        <v>0</v>
      </c>
      <c r="BI773" s="44">
        <f>IFERROR(VLOOKUP(L773,'[1]Tracking sheet'!$A$3:$D$98000,3,0),0)</f>
        <v>0</v>
      </c>
      <c r="BJ773" s="159">
        <f t="shared" si="217"/>
        <v>0</v>
      </c>
      <c r="BK773" s="158">
        <f>IFERROR(VLOOKUP(L773,'[2]Tracking Sheet'!$B$3:$J$5000,2,0),0)</f>
        <v>0</v>
      </c>
      <c r="BL773" s="174">
        <f t="shared" si="218"/>
        <v>-46247</v>
      </c>
      <c r="BM773" s="44">
        <f>IFERROR(VLOOKUP(Q773,'[1]Tracking sheet'!$A$3:$D$98000,2,0),0)</f>
        <v>0</v>
      </c>
      <c r="BN773" s="187">
        <f t="shared" si="219"/>
        <v>52</v>
      </c>
      <c r="BO773" s="44" t="s">
        <v>1847</v>
      </c>
      <c r="BR773" s="70" t="s">
        <v>3083</v>
      </c>
    </row>
    <row r="774" spans="1:70" ht="36" customHeight="1" x14ac:dyDescent="0.3">
      <c r="A774" s="53" t="s">
        <v>3</v>
      </c>
      <c r="B774" s="121">
        <v>48081</v>
      </c>
      <c r="C774" s="127" t="s">
        <v>2172</v>
      </c>
      <c r="D774" s="53">
        <v>9712</v>
      </c>
      <c r="E774" s="53">
        <v>114</v>
      </c>
      <c r="F774" s="136">
        <v>46183</v>
      </c>
      <c r="G774" s="125">
        <v>46196</v>
      </c>
      <c r="H774" s="18" t="s">
        <v>637</v>
      </c>
      <c r="I774" s="18" t="s">
        <v>347</v>
      </c>
      <c r="J774" s="192"/>
      <c r="K774" s="192"/>
      <c r="L774" s="15">
        <v>46228</v>
      </c>
      <c r="M774" s="15">
        <v>46238</v>
      </c>
      <c r="N774" s="15">
        <v>46242</v>
      </c>
      <c r="O774" s="15">
        <v>46259</v>
      </c>
      <c r="P774" s="15"/>
      <c r="Q774" s="15"/>
      <c r="R774" s="15">
        <v>46262</v>
      </c>
      <c r="S774" s="125">
        <v>46262</v>
      </c>
      <c r="T774" s="15">
        <v>46270</v>
      </c>
      <c r="U774" s="15">
        <v>46273</v>
      </c>
      <c r="V774" s="15">
        <v>46277</v>
      </c>
      <c r="W774" s="15">
        <v>46277</v>
      </c>
      <c r="X774" s="15">
        <v>46280</v>
      </c>
      <c r="Y774" s="14"/>
      <c r="Z774" s="14"/>
      <c r="AA774" s="15">
        <v>46276</v>
      </c>
      <c r="AB774" s="15">
        <v>46280</v>
      </c>
      <c r="AC774" s="15">
        <v>46283</v>
      </c>
      <c r="AD774" s="15">
        <v>46288</v>
      </c>
      <c r="AE774" s="14"/>
      <c r="AF774" s="14"/>
      <c r="AG774" s="15">
        <v>46291</v>
      </c>
      <c r="AH774" s="15">
        <v>46294</v>
      </c>
      <c r="AI774" s="15">
        <v>46300</v>
      </c>
      <c r="AJ774" s="136">
        <v>46375</v>
      </c>
      <c r="AK774" s="136">
        <v>46377</v>
      </c>
      <c r="AL774" s="198">
        <v>192</v>
      </c>
      <c r="AM774" s="14" t="s">
        <v>600</v>
      </c>
      <c r="AN774" s="18" t="s">
        <v>17</v>
      </c>
      <c r="AO774" s="18" t="s">
        <v>42</v>
      </c>
      <c r="AP774" s="14" t="s">
        <v>18</v>
      </c>
      <c r="AQ774" s="18" t="s">
        <v>2173</v>
      </c>
      <c r="AR774" s="55"/>
      <c r="AS774" s="50"/>
      <c r="AT774" s="44" t="s">
        <v>595</v>
      </c>
      <c r="AU774" s="187"/>
      <c r="AV774" s="44"/>
      <c r="AW774" s="173" t="s">
        <v>461</v>
      </c>
      <c r="AX774" s="44">
        <f>IFERROR(VLOOKUP(B774,'[1]Tracking sheet'!$A$3:$D$98000,2,0),0)</f>
        <v>1115</v>
      </c>
      <c r="AY774" s="44">
        <f>IFERROR(VLOOKUP(B774,'[1]Tracking sheet'!$A$3:$D$98000,3,0),0)</f>
        <v>1110</v>
      </c>
      <c r="AZ774" s="159">
        <f t="shared" si="221"/>
        <v>-5</v>
      </c>
      <c r="BA774" s="158">
        <f>IFERROR(VLOOKUP(B774,'[2]Tracking Sheet'!$B$3:$J$5000,2,0),0)</f>
        <v>0</v>
      </c>
      <c r="BB774" s="174">
        <f t="shared" si="222"/>
        <v>-9712</v>
      </c>
      <c r="BC774" s="44">
        <f>IFERROR(VLOOKUP(G774,'[1]Tracking sheet'!$A$3:$D$98000,2,0),0)</f>
        <v>0</v>
      </c>
      <c r="BD774" s="44">
        <f>IFERROR(VLOOKUP(G774,'[1]Tracking sheet'!$A$3:$D$98000,3,0),0)</f>
        <v>0</v>
      </c>
      <c r="BE774" s="159">
        <f t="shared" si="215"/>
        <v>0</v>
      </c>
      <c r="BF774" s="158">
        <f>IFERROR(VLOOKUP(G774,'[2]Tracking Sheet'!$B$3:$J$5000,2,0),0)</f>
        <v>0</v>
      </c>
      <c r="BG774" s="174" t="e">
        <f t="shared" si="216"/>
        <v>#VALUE!</v>
      </c>
      <c r="BH774" s="44">
        <f>IFERROR(VLOOKUP(L774,'[1]Tracking sheet'!$A$3:$D$98000,2,0),0)</f>
        <v>0</v>
      </c>
      <c r="BI774" s="44">
        <f>IFERROR(VLOOKUP(L774,'[1]Tracking sheet'!$A$3:$D$98000,3,0),0)</f>
        <v>0</v>
      </c>
      <c r="BJ774" s="159">
        <f t="shared" si="217"/>
        <v>0</v>
      </c>
      <c r="BK774" s="158">
        <f>IFERROR(VLOOKUP(L774,'[2]Tracking Sheet'!$B$3:$J$5000,2,0),0)</f>
        <v>0</v>
      </c>
      <c r="BL774" s="174">
        <f t="shared" si="218"/>
        <v>-46242</v>
      </c>
      <c r="BM774" s="44">
        <f>IFERROR(VLOOKUP(Q774,'[1]Tracking sheet'!$A$3:$D$98000,2,0),0)</f>
        <v>0</v>
      </c>
      <c r="BN774" s="187">
        <f t="shared" si="219"/>
        <v>52</v>
      </c>
      <c r="BO774" s="44" t="s">
        <v>1690</v>
      </c>
      <c r="BR774" s="70" t="s">
        <v>3083</v>
      </c>
    </row>
    <row r="775" spans="1:70" ht="36" customHeight="1" x14ac:dyDescent="0.3">
      <c r="A775" s="62" t="s">
        <v>3</v>
      </c>
      <c r="B775" s="135">
        <v>47968</v>
      </c>
      <c r="C775" s="127">
        <v>13264546</v>
      </c>
      <c r="D775" s="53">
        <v>1875</v>
      </c>
      <c r="E775" s="53">
        <v>516</v>
      </c>
      <c r="F775" s="136">
        <v>46183</v>
      </c>
      <c r="G775" s="125">
        <v>46196</v>
      </c>
      <c r="H775" s="18" t="s">
        <v>2174</v>
      </c>
      <c r="I775" s="18" t="s">
        <v>249</v>
      </c>
      <c r="J775" s="192"/>
      <c r="K775" s="192"/>
      <c r="L775" s="15">
        <v>46230</v>
      </c>
      <c r="M775" s="15">
        <v>46238</v>
      </c>
      <c r="N775" s="15">
        <v>46245</v>
      </c>
      <c r="O775" s="15">
        <v>46259</v>
      </c>
      <c r="P775" s="14"/>
      <c r="Q775" s="14"/>
      <c r="R775" s="15">
        <v>46262</v>
      </c>
      <c r="S775" s="125">
        <v>46262</v>
      </c>
      <c r="T775" s="15">
        <v>46270</v>
      </c>
      <c r="U775" s="15">
        <v>46273</v>
      </c>
      <c r="V775" s="15">
        <v>46274</v>
      </c>
      <c r="W775" s="15">
        <v>46276</v>
      </c>
      <c r="X775" s="15">
        <v>46283</v>
      </c>
      <c r="Y775" s="14"/>
      <c r="Z775" s="14"/>
      <c r="AA775" s="14"/>
      <c r="AB775" s="14"/>
      <c r="AC775" s="15">
        <v>46286</v>
      </c>
      <c r="AD775" s="15">
        <v>46289</v>
      </c>
      <c r="AE775" s="14"/>
      <c r="AF775" s="14"/>
      <c r="AG775" s="15">
        <v>46291</v>
      </c>
      <c r="AH775" s="15">
        <v>46294</v>
      </c>
      <c r="AI775" s="15">
        <v>46301</v>
      </c>
      <c r="AJ775" s="136">
        <v>46328</v>
      </c>
      <c r="AK775" s="136">
        <v>46330</v>
      </c>
      <c r="AL775" s="198">
        <v>145</v>
      </c>
      <c r="AM775" s="14" t="s">
        <v>294</v>
      </c>
      <c r="AN775" s="14" t="s">
        <v>41</v>
      </c>
      <c r="AO775" s="14" t="s">
        <v>617</v>
      </c>
      <c r="AP775" s="14"/>
      <c r="AQ775" s="18" t="s">
        <v>2175</v>
      </c>
      <c r="AR775" s="189"/>
      <c r="AS775" s="120"/>
      <c r="AT775" s="44" t="s">
        <v>595</v>
      </c>
      <c r="AU775" s="187"/>
      <c r="AV775" s="44"/>
      <c r="AW775" s="173" t="s">
        <v>468</v>
      </c>
      <c r="AX775" s="44">
        <f>IFERROR(VLOOKUP(B775,'[1]Tracking sheet'!$A$3:$D$98000,2,0),0)</f>
        <v>515</v>
      </c>
      <c r="AY775" s="44">
        <f>IFERROR(VLOOKUP(B775,'[1]Tracking sheet'!$A$3:$D$98000,3,0),0)</f>
        <v>515</v>
      </c>
      <c r="AZ775" s="159">
        <f t="shared" si="221"/>
        <v>0</v>
      </c>
      <c r="BA775" s="158">
        <f>IFERROR(VLOOKUP(B775,'[2]Tracking Sheet'!$B$3:$J$5000,2,0),0)</f>
        <v>1925</v>
      </c>
      <c r="BB775" s="174">
        <f t="shared" si="222"/>
        <v>50</v>
      </c>
      <c r="BC775" s="44">
        <f>IFERROR(VLOOKUP(G775,'[1]Tracking sheet'!$A$3:$D$98000,2,0),0)</f>
        <v>0</v>
      </c>
      <c r="BD775" s="44">
        <f>IFERROR(VLOOKUP(G775,'[1]Tracking sheet'!$A$3:$D$98000,3,0),0)</f>
        <v>0</v>
      </c>
      <c r="BE775" s="159">
        <f t="shared" si="215"/>
        <v>0</v>
      </c>
      <c r="BF775" s="158">
        <f>IFERROR(VLOOKUP(G775,'[2]Tracking Sheet'!$B$3:$J$5000,2,0),0)</f>
        <v>0</v>
      </c>
      <c r="BG775" s="174" t="e">
        <f t="shared" si="216"/>
        <v>#VALUE!</v>
      </c>
      <c r="BH775" s="44">
        <f>IFERROR(VLOOKUP(L775,'[1]Tracking sheet'!$A$3:$D$98000,2,0),0)</f>
        <v>0</v>
      </c>
      <c r="BI775" s="44">
        <f>IFERROR(VLOOKUP(L775,'[1]Tracking sheet'!$A$3:$D$98000,3,0),0)</f>
        <v>0</v>
      </c>
      <c r="BJ775" s="159">
        <f t="shared" si="217"/>
        <v>0</v>
      </c>
      <c r="BK775" s="158">
        <f>IFERROR(VLOOKUP(L775,'[2]Tracking Sheet'!$B$3:$J$5000,2,0),0)</f>
        <v>0</v>
      </c>
      <c r="BL775" s="174">
        <f t="shared" si="218"/>
        <v>-46245</v>
      </c>
      <c r="BM775" s="44">
        <f>IFERROR(VLOOKUP(Q775,'[1]Tracking sheet'!$A$3:$D$98000,2,0),0)</f>
        <v>0</v>
      </c>
      <c r="BN775" s="187">
        <f t="shared" si="219"/>
        <v>45</v>
      </c>
      <c r="BO775" s="44" t="s">
        <v>1690</v>
      </c>
      <c r="BR775" s="70" t="s">
        <v>3443</v>
      </c>
    </row>
    <row r="776" spans="1:70" ht="36" customHeight="1" x14ac:dyDescent="0.3">
      <c r="A776" s="62" t="s">
        <v>3</v>
      </c>
      <c r="B776" s="135">
        <v>47974</v>
      </c>
      <c r="C776" s="127">
        <v>13264562</v>
      </c>
      <c r="D776" s="53">
        <v>810</v>
      </c>
      <c r="E776" s="53">
        <v>192</v>
      </c>
      <c r="F776" s="136">
        <v>46183</v>
      </c>
      <c r="G776" s="125">
        <v>46196</v>
      </c>
      <c r="H776" s="18" t="s">
        <v>2176</v>
      </c>
      <c r="I776" s="18" t="s">
        <v>256</v>
      </c>
      <c r="J776" s="192"/>
      <c r="K776" s="192"/>
      <c r="L776" s="15">
        <v>46235</v>
      </c>
      <c r="M776" s="15">
        <v>46240</v>
      </c>
      <c r="N776" s="15">
        <v>46249</v>
      </c>
      <c r="O776" s="15">
        <v>46265</v>
      </c>
      <c r="P776" s="14"/>
      <c r="Q776" s="14"/>
      <c r="R776" s="15">
        <v>46270</v>
      </c>
      <c r="S776" s="125">
        <v>46270</v>
      </c>
      <c r="T776" s="15">
        <v>46276</v>
      </c>
      <c r="U776" s="15">
        <v>46279</v>
      </c>
      <c r="V776" s="15">
        <v>46280</v>
      </c>
      <c r="W776" s="15"/>
      <c r="X776" s="15"/>
      <c r="Y776" s="14"/>
      <c r="Z776" s="14"/>
      <c r="AA776" s="14"/>
      <c r="AB776" s="14"/>
      <c r="AC776" s="15">
        <v>46282</v>
      </c>
      <c r="AD776" s="15">
        <v>46283</v>
      </c>
      <c r="AE776" s="14"/>
      <c r="AF776" s="14"/>
      <c r="AG776" s="15">
        <v>46287</v>
      </c>
      <c r="AH776" s="15">
        <v>46289</v>
      </c>
      <c r="AI776" s="15">
        <v>46295</v>
      </c>
      <c r="AJ776" s="136">
        <v>46328</v>
      </c>
      <c r="AK776" s="136">
        <v>46330</v>
      </c>
      <c r="AL776" s="198">
        <v>145</v>
      </c>
      <c r="AM776" s="14" t="s">
        <v>299</v>
      </c>
      <c r="AN776" s="14" t="s">
        <v>41</v>
      </c>
      <c r="AO776" s="14"/>
      <c r="AP776" s="14"/>
      <c r="AQ776" s="18"/>
      <c r="AR776" s="189"/>
      <c r="AS776" s="120"/>
      <c r="AT776" s="44" t="s">
        <v>595</v>
      </c>
      <c r="AU776" s="187"/>
      <c r="AV776" s="44"/>
      <c r="AW776" s="173" t="s">
        <v>461</v>
      </c>
      <c r="AX776" s="44">
        <f>IFERROR(VLOOKUP(B776,'[1]Tracking sheet'!$A$3:$D$98000,2,0),0)</f>
        <v>193</v>
      </c>
      <c r="AY776" s="44">
        <f>IFERROR(VLOOKUP(B776,'[1]Tracking sheet'!$A$3:$D$98000,3,0),0)</f>
        <v>177</v>
      </c>
      <c r="AZ776" s="159">
        <f t="shared" si="221"/>
        <v>-16</v>
      </c>
      <c r="BA776" s="158">
        <f>IFERROR(VLOOKUP(B776,'[2]Tracking Sheet'!$B$3:$J$5000,2,0),0)</f>
        <v>0</v>
      </c>
      <c r="BB776" s="174">
        <f t="shared" si="222"/>
        <v>-810</v>
      </c>
      <c r="BC776" s="44">
        <f>IFERROR(VLOOKUP(G776,'[1]Tracking sheet'!$A$3:$D$98000,2,0),0)</f>
        <v>0</v>
      </c>
      <c r="BD776" s="44">
        <f>IFERROR(VLOOKUP(G776,'[1]Tracking sheet'!$A$3:$D$98000,3,0),0)</f>
        <v>0</v>
      </c>
      <c r="BE776" s="159">
        <f t="shared" si="215"/>
        <v>0</v>
      </c>
      <c r="BF776" s="158">
        <f>IFERROR(VLOOKUP(G776,'[2]Tracking Sheet'!$B$3:$J$5000,2,0),0)</f>
        <v>0</v>
      </c>
      <c r="BG776" s="174" t="e">
        <f t="shared" si="216"/>
        <v>#VALUE!</v>
      </c>
      <c r="BH776" s="44">
        <f>IFERROR(VLOOKUP(L776,'[1]Tracking sheet'!$A$3:$D$98000,2,0),0)</f>
        <v>0</v>
      </c>
      <c r="BI776" s="44">
        <f>IFERROR(VLOOKUP(L776,'[1]Tracking sheet'!$A$3:$D$98000,3,0),0)</f>
        <v>0</v>
      </c>
      <c r="BJ776" s="159">
        <f t="shared" si="217"/>
        <v>0</v>
      </c>
      <c r="BK776" s="158">
        <f>IFERROR(VLOOKUP(L776,'[2]Tracking Sheet'!$B$3:$J$5000,2,0),0)</f>
        <v>0</v>
      </c>
      <c r="BL776" s="174">
        <f t="shared" si="218"/>
        <v>-46249</v>
      </c>
      <c r="BM776" s="44">
        <f>IFERROR(VLOOKUP(Q776,'[1]Tracking sheet'!$A$3:$D$98000,2,0),0)</f>
        <v>0</v>
      </c>
      <c r="BN776" s="187">
        <f t="shared" si="219"/>
        <v>45</v>
      </c>
      <c r="BO776" s="44" t="s">
        <v>1847</v>
      </c>
      <c r="BR776" s="70" t="s">
        <v>3443</v>
      </c>
    </row>
    <row r="777" spans="1:70" ht="36" customHeight="1" x14ac:dyDescent="0.3">
      <c r="A777" s="62" t="s">
        <v>3</v>
      </c>
      <c r="B777" s="135">
        <v>47969</v>
      </c>
      <c r="C777" s="127">
        <v>13264547</v>
      </c>
      <c r="D777" s="53">
        <v>801</v>
      </c>
      <c r="E777" s="53">
        <v>194</v>
      </c>
      <c r="F777" s="136">
        <v>46183</v>
      </c>
      <c r="G777" s="125">
        <v>46196</v>
      </c>
      <c r="H777" s="18" t="s">
        <v>1331</v>
      </c>
      <c r="I777" s="18" t="s">
        <v>256</v>
      </c>
      <c r="J777" s="192"/>
      <c r="K777" s="192"/>
      <c r="L777" s="15">
        <v>46235</v>
      </c>
      <c r="M777" s="15">
        <v>46240</v>
      </c>
      <c r="N777" s="15">
        <v>46248</v>
      </c>
      <c r="O777" s="15">
        <v>46261</v>
      </c>
      <c r="P777" s="14"/>
      <c r="Q777" s="14"/>
      <c r="R777" s="15">
        <v>46266</v>
      </c>
      <c r="S777" s="125">
        <v>46266</v>
      </c>
      <c r="T777" s="15">
        <v>46272</v>
      </c>
      <c r="U777" s="15">
        <v>46274</v>
      </c>
      <c r="V777" s="15">
        <v>46275</v>
      </c>
      <c r="W777" s="15">
        <v>46277</v>
      </c>
      <c r="X777" s="15">
        <v>46284</v>
      </c>
      <c r="Y777" s="14"/>
      <c r="Z777" s="14"/>
      <c r="AA777" s="15"/>
      <c r="AB777" s="15"/>
      <c r="AC777" s="15">
        <v>46287</v>
      </c>
      <c r="AD777" s="15">
        <v>46289</v>
      </c>
      <c r="AE777" s="14"/>
      <c r="AF777" s="14"/>
      <c r="AG777" s="15">
        <v>46291</v>
      </c>
      <c r="AH777" s="15">
        <v>46294</v>
      </c>
      <c r="AI777" s="15">
        <v>46300</v>
      </c>
      <c r="AJ777" s="136">
        <v>46328</v>
      </c>
      <c r="AK777" s="136">
        <v>46330</v>
      </c>
      <c r="AL777" s="198">
        <v>145</v>
      </c>
      <c r="AM777" s="14" t="s">
        <v>299</v>
      </c>
      <c r="AN777" s="14" t="s">
        <v>41</v>
      </c>
      <c r="AO777" s="14" t="s">
        <v>660</v>
      </c>
      <c r="AP777" s="14"/>
      <c r="AQ777" s="18" t="s">
        <v>2177</v>
      </c>
      <c r="AR777" s="189"/>
      <c r="AS777" s="120"/>
      <c r="AT777" s="44" t="s">
        <v>595</v>
      </c>
      <c r="AU777" s="187"/>
      <c r="AV777" s="44"/>
      <c r="AW777" s="173" t="s">
        <v>461</v>
      </c>
      <c r="AX777" s="44">
        <f>IFERROR(VLOOKUP(B777,'[1]Tracking sheet'!$A$3:$D$98000,2,0),0)</f>
        <v>194</v>
      </c>
      <c r="AY777" s="44">
        <f>IFERROR(VLOOKUP(B777,'[1]Tracking sheet'!$A$3:$D$98000,3,0),0)</f>
        <v>194</v>
      </c>
      <c r="AZ777" s="159">
        <f t="shared" si="221"/>
        <v>0</v>
      </c>
      <c r="BA777" s="158">
        <f>IFERROR(VLOOKUP(B777,'[2]Tracking Sheet'!$B$3:$J$5000,2,0),0)</f>
        <v>0</v>
      </c>
      <c r="BB777" s="174">
        <f t="shared" si="222"/>
        <v>-801</v>
      </c>
      <c r="BC777" s="44">
        <f>IFERROR(VLOOKUP(G777,'[1]Tracking sheet'!$A$3:$D$98000,2,0),0)</f>
        <v>0</v>
      </c>
      <c r="BD777" s="44">
        <f>IFERROR(VLOOKUP(G777,'[1]Tracking sheet'!$A$3:$D$98000,3,0),0)</f>
        <v>0</v>
      </c>
      <c r="BE777" s="159">
        <f t="shared" si="215"/>
        <v>0</v>
      </c>
      <c r="BF777" s="158">
        <f>IFERROR(VLOOKUP(G777,'[2]Tracking Sheet'!$B$3:$J$5000,2,0),0)</f>
        <v>0</v>
      </c>
      <c r="BG777" s="174" t="e">
        <f t="shared" si="216"/>
        <v>#VALUE!</v>
      </c>
      <c r="BH777" s="44">
        <f>IFERROR(VLOOKUP(L777,'[1]Tracking sheet'!$A$3:$D$98000,2,0),0)</f>
        <v>0</v>
      </c>
      <c r="BI777" s="44">
        <f>IFERROR(VLOOKUP(L777,'[1]Tracking sheet'!$A$3:$D$98000,3,0),0)</f>
        <v>0</v>
      </c>
      <c r="BJ777" s="159">
        <f t="shared" si="217"/>
        <v>0</v>
      </c>
      <c r="BK777" s="158">
        <f>IFERROR(VLOOKUP(L777,'[2]Tracking Sheet'!$B$3:$J$5000,2,0),0)</f>
        <v>0</v>
      </c>
      <c r="BL777" s="174">
        <f t="shared" si="218"/>
        <v>-46248</v>
      </c>
      <c r="BM777" s="44">
        <f>IFERROR(VLOOKUP(Q777,'[1]Tracking sheet'!$A$3:$D$98000,2,0),0)</f>
        <v>0</v>
      </c>
      <c r="BN777" s="187">
        <f t="shared" si="219"/>
        <v>45</v>
      </c>
      <c r="BO777" s="44" t="s">
        <v>1690</v>
      </c>
      <c r="BR777" s="70" t="s">
        <v>3443</v>
      </c>
    </row>
    <row r="778" spans="1:70" ht="36" customHeight="1" x14ac:dyDescent="0.3">
      <c r="A778" s="62" t="s">
        <v>3</v>
      </c>
      <c r="B778" s="135">
        <v>47973</v>
      </c>
      <c r="C778" s="127">
        <v>13264561</v>
      </c>
      <c r="D778" s="53">
        <v>1053</v>
      </c>
      <c r="E778" s="53">
        <v>254</v>
      </c>
      <c r="F778" s="136">
        <v>46183</v>
      </c>
      <c r="G778" s="125">
        <v>46196</v>
      </c>
      <c r="H778" s="18" t="s">
        <v>2178</v>
      </c>
      <c r="I778" s="18" t="s">
        <v>249</v>
      </c>
      <c r="J778" s="125"/>
      <c r="K778" s="125"/>
      <c r="L778" s="15">
        <v>46235</v>
      </c>
      <c r="M778" s="15">
        <v>46240</v>
      </c>
      <c r="N778" s="15">
        <v>46247</v>
      </c>
      <c r="O778" s="15">
        <v>46264</v>
      </c>
      <c r="P778" s="14"/>
      <c r="Q778" s="14"/>
      <c r="R778" s="15">
        <v>46268</v>
      </c>
      <c r="S778" s="125">
        <v>46268</v>
      </c>
      <c r="T778" s="15">
        <v>46274</v>
      </c>
      <c r="U778" s="15">
        <v>46276</v>
      </c>
      <c r="V778" s="15">
        <v>46277</v>
      </c>
      <c r="W778" s="15">
        <v>46280</v>
      </c>
      <c r="X778" s="15">
        <v>46286</v>
      </c>
      <c r="Y778" s="14"/>
      <c r="Z778" s="14"/>
      <c r="AA778" s="14"/>
      <c r="AB778" s="14"/>
      <c r="AC778" s="15">
        <v>46289</v>
      </c>
      <c r="AD778" s="15">
        <v>46293</v>
      </c>
      <c r="AE778" s="14"/>
      <c r="AF778" s="14"/>
      <c r="AG778" s="15">
        <v>46295</v>
      </c>
      <c r="AH778" s="15">
        <v>46298</v>
      </c>
      <c r="AI778" s="15">
        <v>46303</v>
      </c>
      <c r="AJ778" s="136">
        <v>46328</v>
      </c>
      <c r="AK778" s="136">
        <v>46330</v>
      </c>
      <c r="AL778" s="198">
        <v>145</v>
      </c>
      <c r="AM778" s="14" t="s">
        <v>294</v>
      </c>
      <c r="AN778" s="14" t="s">
        <v>41</v>
      </c>
      <c r="AO778" s="14" t="s">
        <v>18</v>
      </c>
      <c r="AP778" s="14" t="s">
        <v>18</v>
      </c>
      <c r="AQ778" s="18" t="s">
        <v>2179</v>
      </c>
      <c r="AR778" s="189"/>
      <c r="AS778" s="120"/>
      <c r="AT778" s="44" t="s">
        <v>595</v>
      </c>
      <c r="AU778" s="187"/>
      <c r="AV778" s="44"/>
      <c r="AW778" s="173" t="s">
        <v>461</v>
      </c>
      <c r="AX778" s="44">
        <f>IFERROR(VLOOKUP(B778,'[1]Tracking sheet'!$A$3:$D$98000,2,0),0)</f>
        <v>254</v>
      </c>
      <c r="AY778" s="44">
        <f>IFERROR(VLOOKUP(B778,'[1]Tracking sheet'!$A$3:$D$98000,3,0),0)</f>
        <v>198</v>
      </c>
      <c r="AZ778" s="159">
        <f t="shared" si="221"/>
        <v>-56</v>
      </c>
      <c r="BA778" s="158">
        <f>IFERROR(VLOOKUP(B778,'[2]Tracking Sheet'!$B$3:$J$5000,2,0),0)</f>
        <v>0</v>
      </c>
      <c r="BB778" s="174">
        <f t="shared" si="222"/>
        <v>-1053</v>
      </c>
      <c r="BC778" s="44">
        <f>IFERROR(VLOOKUP(G778,'[1]Tracking sheet'!$A$3:$D$98000,2,0),0)</f>
        <v>0</v>
      </c>
      <c r="BD778" s="44">
        <f>IFERROR(VLOOKUP(G778,'[1]Tracking sheet'!$A$3:$D$98000,3,0),0)</f>
        <v>0</v>
      </c>
      <c r="BE778" s="159">
        <f t="shared" si="215"/>
        <v>0</v>
      </c>
      <c r="BF778" s="158">
        <f>IFERROR(VLOOKUP(G778,'[2]Tracking Sheet'!$B$3:$J$5000,2,0),0)</f>
        <v>0</v>
      </c>
      <c r="BG778" s="174" t="e">
        <f t="shared" si="216"/>
        <v>#VALUE!</v>
      </c>
      <c r="BH778" s="44">
        <f>IFERROR(VLOOKUP(L778,'[1]Tracking sheet'!$A$3:$D$98000,2,0),0)</f>
        <v>0</v>
      </c>
      <c r="BI778" s="44">
        <f>IFERROR(VLOOKUP(L778,'[1]Tracking sheet'!$A$3:$D$98000,3,0),0)</f>
        <v>0</v>
      </c>
      <c r="BJ778" s="159">
        <f t="shared" si="217"/>
        <v>0</v>
      </c>
      <c r="BK778" s="158">
        <f>IFERROR(VLOOKUP(L778,'[2]Tracking Sheet'!$B$3:$J$5000,2,0),0)</f>
        <v>0</v>
      </c>
      <c r="BL778" s="174">
        <f t="shared" si="218"/>
        <v>-46247</v>
      </c>
      <c r="BM778" s="44">
        <f>IFERROR(VLOOKUP(Q778,'[1]Tracking sheet'!$A$3:$D$98000,2,0),0)</f>
        <v>0</v>
      </c>
      <c r="BN778" s="187">
        <f t="shared" si="219"/>
        <v>45</v>
      </c>
      <c r="BO778" s="44" t="s">
        <v>1847</v>
      </c>
      <c r="BR778" s="70" t="s">
        <v>3443</v>
      </c>
    </row>
    <row r="779" spans="1:70" ht="36" customHeight="1" x14ac:dyDescent="0.3">
      <c r="A779" s="62" t="s">
        <v>3</v>
      </c>
      <c r="B779" s="135">
        <v>47972</v>
      </c>
      <c r="C779" s="127">
        <v>13264558</v>
      </c>
      <c r="D779" s="53">
        <v>2640</v>
      </c>
      <c r="E779" s="53">
        <v>378</v>
      </c>
      <c r="F779" s="136">
        <v>46183</v>
      </c>
      <c r="G779" s="125">
        <v>46196</v>
      </c>
      <c r="H779" s="18" t="s">
        <v>2180</v>
      </c>
      <c r="I779" s="18" t="s">
        <v>347</v>
      </c>
      <c r="J779" s="125"/>
      <c r="K779" s="125"/>
      <c r="L779" s="15">
        <v>46235</v>
      </c>
      <c r="M779" s="15">
        <v>46241</v>
      </c>
      <c r="N779" s="15">
        <v>46249</v>
      </c>
      <c r="O779" s="15">
        <v>46264</v>
      </c>
      <c r="P779" s="14"/>
      <c r="Q779" s="14"/>
      <c r="R779" s="15">
        <v>46268</v>
      </c>
      <c r="S779" s="125">
        <v>46268</v>
      </c>
      <c r="T779" s="15">
        <v>46274</v>
      </c>
      <c r="U779" s="15">
        <v>46276</v>
      </c>
      <c r="V779" s="15">
        <v>46277</v>
      </c>
      <c r="W779" s="15">
        <v>46279</v>
      </c>
      <c r="X779" s="15">
        <v>46283</v>
      </c>
      <c r="Y779" s="14"/>
      <c r="Z779" s="14"/>
      <c r="AA779" s="14"/>
      <c r="AB779" s="14"/>
      <c r="AC779" s="15">
        <v>46286</v>
      </c>
      <c r="AD779" s="15">
        <v>46288</v>
      </c>
      <c r="AE779" s="14"/>
      <c r="AF779" s="14"/>
      <c r="AG779" s="15">
        <v>46291</v>
      </c>
      <c r="AH779" s="15">
        <v>46294</v>
      </c>
      <c r="AI779" s="15">
        <v>46301</v>
      </c>
      <c r="AJ779" s="136">
        <v>46328</v>
      </c>
      <c r="AK779" s="136">
        <v>46330</v>
      </c>
      <c r="AL779" s="198">
        <v>145</v>
      </c>
      <c r="AM779" s="14" t="s">
        <v>301</v>
      </c>
      <c r="AN779" s="14" t="s">
        <v>41</v>
      </c>
      <c r="AO779" s="14" t="s">
        <v>58</v>
      </c>
      <c r="AP779" s="14"/>
      <c r="AQ779" s="18" t="s">
        <v>2181</v>
      </c>
      <c r="AR779" s="189"/>
      <c r="AS779" s="120" t="s">
        <v>2182</v>
      </c>
      <c r="AT779" s="44" t="s">
        <v>595</v>
      </c>
      <c r="AU779" s="187"/>
      <c r="AV779" s="44"/>
      <c r="AW779" s="173" t="s">
        <v>461</v>
      </c>
      <c r="AX779" s="44">
        <f>IFERROR(VLOOKUP(B779,'[1]Tracking sheet'!$A$3:$D$98000,2,0),0)</f>
        <v>378</v>
      </c>
      <c r="AY779" s="44">
        <f>IFERROR(VLOOKUP(B779,'[1]Tracking sheet'!$A$3:$D$98000,3,0),0)</f>
        <v>378</v>
      </c>
      <c r="AZ779" s="159">
        <f t="shared" si="221"/>
        <v>0</v>
      </c>
      <c r="BA779" s="158">
        <f>IFERROR(VLOOKUP(B779,'[2]Tracking Sheet'!$B$3:$J$5000,2,0),0)</f>
        <v>0</v>
      </c>
      <c r="BB779" s="174">
        <f t="shared" si="222"/>
        <v>-2640</v>
      </c>
      <c r="BC779" s="44">
        <f>IFERROR(VLOOKUP(G779,'[1]Tracking sheet'!$A$3:$D$98000,2,0),0)</f>
        <v>0</v>
      </c>
      <c r="BD779" s="44">
        <f>IFERROR(VLOOKUP(G779,'[1]Tracking sheet'!$A$3:$D$98000,3,0),0)</f>
        <v>0</v>
      </c>
      <c r="BE779" s="159">
        <f t="shared" si="215"/>
        <v>0</v>
      </c>
      <c r="BF779" s="158">
        <f>IFERROR(VLOOKUP(G779,'[2]Tracking Sheet'!$B$3:$J$5000,2,0),0)</f>
        <v>0</v>
      </c>
      <c r="BG779" s="174" t="e">
        <f t="shared" si="216"/>
        <v>#VALUE!</v>
      </c>
      <c r="BH779" s="44">
        <f>IFERROR(VLOOKUP(L779,'[1]Tracking sheet'!$A$3:$D$98000,2,0),0)</f>
        <v>0</v>
      </c>
      <c r="BI779" s="44">
        <f>IFERROR(VLOOKUP(L779,'[1]Tracking sheet'!$A$3:$D$98000,3,0),0)</f>
        <v>0</v>
      </c>
      <c r="BJ779" s="159">
        <f t="shared" si="217"/>
        <v>0</v>
      </c>
      <c r="BK779" s="158">
        <f>IFERROR(VLOOKUP(L779,'[2]Tracking Sheet'!$B$3:$J$5000,2,0),0)</f>
        <v>0</v>
      </c>
      <c r="BL779" s="174">
        <f t="shared" si="218"/>
        <v>-46249</v>
      </c>
      <c r="BM779" s="44">
        <f>IFERROR(VLOOKUP(Q779,'[1]Tracking sheet'!$A$3:$D$98000,2,0),0)</f>
        <v>0</v>
      </c>
      <c r="BN779" s="187">
        <f t="shared" si="219"/>
        <v>45</v>
      </c>
      <c r="BO779" s="44" t="s">
        <v>1847</v>
      </c>
      <c r="BR779" s="70" t="s">
        <v>3443</v>
      </c>
    </row>
    <row r="780" spans="1:70" ht="36" customHeight="1" x14ac:dyDescent="0.3">
      <c r="A780" s="62" t="s">
        <v>3</v>
      </c>
      <c r="B780" s="135">
        <v>47971</v>
      </c>
      <c r="C780" s="127">
        <v>13264550</v>
      </c>
      <c r="D780" s="53">
        <v>1905</v>
      </c>
      <c r="E780" s="53">
        <v>479</v>
      </c>
      <c r="F780" s="136">
        <v>46183</v>
      </c>
      <c r="G780" s="125">
        <v>46196</v>
      </c>
      <c r="H780" s="18" t="s">
        <v>743</v>
      </c>
      <c r="I780" s="18" t="s">
        <v>249</v>
      </c>
      <c r="J780" s="125"/>
      <c r="K780" s="125"/>
      <c r="L780" s="15">
        <v>46235</v>
      </c>
      <c r="M780" s="15">
        <v>46240</v>
      </c>
      <c r="N780" s="15">
        <v>46244</v>
      </c>
      <c r="O780" s="15">
        <v>46259</v>
      </c>
      <c r="P780" s="14"/>
      <c r="Q780" s="14"/>
      <c r="R780" s="15">
        <v>46261</v>
      </c>
      <c r="S780" s="125">
        <v>46261</v>
      </c>
      <c r="T780" s="15">
        <v>46269</v>
      </c>
      <c r="U780" s="15">
        <v>46272</v>
      </c>
      <c r="V780" s="15">
        <v>46273</v>
      </c>
      <c r="W780" s="15"/>
      <c r="X780" s="15"/>
      <c r="Y780" s="14"/>
      <c r="Z780" s="14"/>
      <c r="AA780" s="15">
        <v>46275</v>
      </c>
      <c r="AB780" s="15">
        <v>46283</v>
      </c>
      <c r="AC780" s="15">
        <v>46286</v>
      </c>
      <c r="AD780" s="15">
        <v>46287</v>
      </c>
      <c r="AE780" s="14"/>
      <c r="AF780" s="14"/>
      <c r="AG780" s="15">
        <v>46289</v>
      </c>
      <c r="AH780" s="15">
        <v>46293</v>
      </c>
      <c r="AI780" s="15">
        <v>46332</v>
      </c>
      <c r="AJ780" s="136">
        <v>46328</v>
      </c>
      <c r="AK780" s="136">
        <v>46330</v>
      </c>
      <c r="AL780" s="198">
        <v>145</v>
      </c>
      <c r="AM780" s="14" t="s">
        <v>301</v>
      </c>
      <c r="AN780" s="14" t="s">
        <v>41</v>
      </c>
      <c r="AO780" s="14"/>
      <c r="AP780" s="14" t="s">
        <v>18</v>
      </c>
      <c r="AQ780" s="18" t="s">
        <v>2183</v>
      </c>
      <c r="AR780" s="189"/>
      <c r="AS780" s="120"/>
      <c r="AT780" s="44" t="s">
        <v>595</v>
      </c>
      <c r="AU780" s="187"/>
      <c r="AV780" s="44"/>
      <c r="AW780" s="173" t="s">
        <v>468</v>
      </c>
      <c r="AX780" s="44">
        <f>IFERROR(VLOOKUP(B780,'[1]Tracking sheet'!$A$3:$D$98000,2,0),0)</f>
        <v>479</v>
      </c>
      <c r="AY780" s="44">
        <f>IFERROR(VLOOKUP(B780,'[1]Tracking sheet'!$A$3:$D$98000,3,0),0)</f>
        <v>405</v>
      </c>
      <c r="AZ780" s="159">
        <f t="shared" si="221"/>
        <v>-74</v>
      </c>
      <c r="BA780" s="158">
        <f>IFERROR(VLOOKUP(B780,'[2]Tracking Sheet'!$B$3:$J$5000,2,0),0)</f>
        <v>1975</v>
      </c>
      <c r="BB780" s="174">
        <f t="shared" si="222"/>
        <v>70</v>
      </c>
      <c r="BC780" s="44">
        <f>IFERROR(VLOOKUP(G780,'[1]Tracking sheet'!$A$3:$D$98000,2,0),0)</f>
        <v>0</v>
      </c>
      <c r="BD780" s="44">
        <f>IFERROR(VLOOKUP(G780,'[1]Tracking sheet'!$A$3:$D$98000,3,0),0)</f>
        <v>0</v>
      </c>
      <c r="BE780" s="159">
        <f t="shared" si="215"/>
        <v>0</v>
      </c>
      <c r="BF780" s="158">
        <f>IFERROR(VLOOKUP(G780,'[2]Tracking Sheet'!$B$3:$J$5000,2,0),0)</f>
        <v>0</v>
      </c>
      <c r="BG780" s="174" t="e">
        <f t="shared" si="216"/>
        <v>#VALUE!</v>
      </c>
      <c r="BH780" s="44">
        <f>IFERROR(VLOOKUP(L780,'[1]Tracking sheet'!$A$3:$D$98000,2,0),0)</f>
        <v>0</v>
      </c>
      <c r="BI780" s="44">
        <f>IFERROR(VLOOKUP(L780,'[1]Tracking sheet'!$A$3:$D$98000,3,0),0)</f>
        <v>0</v>
      </c>
      <c r="BJ780" s="159">
        <f t="shared" si="217"/>
        <v>0</v>
      </c>
      <c r="BK780" s="158">
        <f>IFERROR(VLOOKUP(L780,'[2]Tracking Sheet'!$B$3:$J$5000,2,0),0)</f>
        <v>0</v>
      </c>
      <c r="BL780" s="174">
        <f t="shared" si="218"/>
        <v>-46244</v>
      </c>
      <c r="BM780" s="44">
        <f>IFERROR(VLOOKUP(Q780,'[1]Tracking sheet'!$A$3:$D$98000,2,0),0)</f>
        <v>0</v>
      </c>
      <c r="BN780" s="187">
        <f t="shared" si="219"/>
        <v>45</v>
      </c>
      <c r="BO780" s="44" t="s">
        <v>1690</v>
      </c>
      <c r="BR780" s="70" t="s">
        <v>3443</v>
      </c>
    </row>
    <row r="781" spans="1:70" ht="36" customHeight="1" x14ac:dyDescent="0.3">
      <c r="A781" s="62" t="s">
        <v>3</v>
      </c>
      <c r="B781" s="135">
        <v>47970</v>
      </c>
      <c r="C781" s="127">
        <v>13264549</v>
      </c>
      <c r="D781" s="53">
        <v>4977</v>
      </c>
      <c r="E781" s="53">
        <v>668</v>
      </c>
      <c r="F781" s="136">
        <v>46183</v>
      </c>
      <c r="G781" s="125">
        <v>46196</v>
      </c>
      <c r="H781" s="18" t="s">
        <v>641</v>
      </c>
      <c r="I781" s="18" t="s">
        <v>347</v>
      </c>
      <c r="J781" s="125"/>
      <c r="K781" s="125"/>
      <c r="L781" s="15">
        <v>46228</v>
      </c>
      <c r="M781" s="15">
        <v>46233</v>
      </c>
      <c r="N781" s="15">
        <v>46244</v>
      </c>
      <c r="O781" s="15">
        <v>46258</v>
      </c>
      <c r="P781" s="14"/>
      <c r="Q781" s="14"/>
      <c r="R781" s="15">
        <v>46262</v>
      </c>
      <c r="S781" s="125">
        <v>46262</v>
      </c>
      <c r="T781" s="15">
        <v>46268</v>
      </c>
      <c r="U781" s="15">
        <v>46270</v>
      </c>
      <c r="V781" s="15">
        <v>46272</v>
      </c>
      <c r="W781" s="15">
        <v>46274</v>
      </c>
      <c r="X781" s="15">
        <v>46279</v>
      </c>
      <c r="Y781" s="14"/>
      <c r="Z781" s="14"/>
      <c r="AA781" s="14"/>
      <c r="AB781" s="14"/>
      <c r="AC781" s="15">
        <v>46281</v>
      </c>
      <c r="AD781" s="15">
        <v>46284</v>
      </c>
      <c r="AE781" s="14"/>
      <c r="AF781" s="14"/>
      <c r="AG781" s="15">
        <v>46287</v>
      </c>
      <c r="AH781" s="15">
        <v>46289</v>
      </c>
      <c r="AI781" s="15">
        <v>46295</v>
      </c>
      <c r="AJ781" s="136">
        <v>46328</v>
      </c>
      <c r="AK781" s="136">
        <v>46330</v>
      </c>
      <c r="AL781" s="198">
        <v>145</v>
      </c>
      <c r="AM781" s="14" t="s">
        <v>600</v>
      </c>
      <c r="AN781" s="14" t="s">
        <v>41</v>
      </c>
      <c r="AO781" s="14" t="s">
        <v>58</v>
      </c>
      <c r="AP781" s="14"/>
      <c r="AQ781" s="18" t="s">
        <v>2184</v>
      </c>
      <c r="AR781" s="189"/>
      <c r="AS781" s="120" t="s">
        <v>2185</v>
      </c>
      <c r="AT781" s="44" t="s">
        <v>595</v>
      </c>
      <c r="AU781" s="187"/>
      <c r="AV781" s="44"/>
      <c r="AW781" s="173" t="s">
        <v>468</v>
      </c>
      <c r="AX781" s="44">
        <f>IFERROR(VLOOKUP(B781,'[1]Tracking sheet'!$A$3:$D$98000,2,0),0)</f>
        <v>667</v>
      </c>
      <c r="AY781" s="44">
        <f>IFERROR(VLOOKUP(B781,'[1]Tracking sheet'!$A$3:$D$98000,3,0),0)</f>
        <v>667</v>
      </c>
      <c r="AZ781" s="159">
        <f t="shared" si="221"/>
        <v>0</v>
      </c>
      <c r="BA781" s="158">
        <f>IFERROR(VLOOKUP(B781,'[2]Tracking Sheet'!$B$3:$J$5000,2,0),0)</f>
        <v>5160</v>
      </c>
      <c r="BB781" s="174">
        <f t="shared" si="222"/>
        <v>183</v>
      </c>
      <c r="BC781" s="44">
        <f>IFERROR(VLOOKUP(G781,'[1]Tracking sheet'!$A$3:$D$98000,2,0),0)</f>
        <v>0</v>
      </c>
      <c r="BD781" s="44">
        <f>IFERROR(VLOOKUP(G781,'[1]Tracking sheet'!$A$3:$D$98000,3,0),0)</f>
        <v>0</v>
      </c>
      <c r="BE781" s="159">
        <f t="shared" si="215"/>
        <v>0</v>
      </c>
      <c r="BF781" s="158">
        <f>IFERROR(VLOOKUP(G781,'[2]Tracking Sheet'!$B$3:$J$5000,2,0),0)</f>
        <v>0</v>
      </c>
      <c r="BG781" s="174" t="e">
        <f t="shared" si="216"/>
        <v>#VALUE!</v>
      </c>
      <c r="BH781" s="44">
        <f>IFERROR(VLOOKUP(L781,'[1]Tracking sheet'!$A$3:$D$98000,2,0),0)</f>
        <v>0</v>
      </c>
      <c r="BI781" s="44">
        <f>IFERROR(VLOOKUP(L781,'[1]Tracking sheet'!$A$3:$D$98000,3,0),0)</f>
        <v>0</v>
      </c>
      <c r="BJ781" s="159">
        <f t="shared" si="217"/>
        <v>0</v>
      </c>
      <c r="BK781" s="158">
        <f>IFERROR(VLOOKUP(L781,'[2]Tracking Sheet'!$B$3:$J$5000,2,0),0)</f>
        <v>0</v>
      </c>
      <c r="BL781" s="174">
        <f t="shared" si="218"/>
        <v>-46244</v>
      </c>
      <c r="BM781" s="44">
        <f>IFERROR(VLOOKUP(Q781,'[1]Tracking sheet'!$A$3:$D$98000,2,0),0)</f>
        <v>0</v>
      </c>
      <c r="BN781" s="187">
        <f t="shared" si="219"/>
        <v>45</v>
      </c>
      <c r="BO781" s="44" t="s">
        <v>1690</v>
      </c>
      <c r="BR781" s="70" t="s">
        <v>3443</v>
      </c>
    </row>
    <row r="782" spans="1:70" ht="37.5" customHeight="1" x14ac:dyDescent="0.3">
      <c r="A782" s="62" t="s">
        <v>4</v>
      </c>
      <c r="B782" s="200">
        <v>48145</v>
      </c>
      <c r="C782" s="127">
        <v>22042261</v>
      </c>
      <c r="D782" s="53">
        <v>2748</v>
      </c>
      <c r="E782" s="53">
        <v>1056</v>
      </c>
      <c r="F782" s="136">
        <v>46195</v>
      </c>
      <c r="G782" s="125">
        <v>46198</v>
      </c>
      <c r="H782" s="18" t="s">
        <v>2196</v>
      </c>
      <c r="I782" s="18" t="s">
        <v>347</v>
      </c>
      <c r="J782" s="125">
        <v>46204</v>
      </c>
      <c r="K782" s="125">
        <v>46208</v>
      </c>
      <c r="L782" s="15">
        <v>46209</v>
      </c>
      <c r="M782" s="15">
        <v>46214</v>
      </c>
      <c r="N782" s="15">
        <v>46213</v>
      </c>
      <c r="O782" s="15">
        <v>46217</v>
      </c>
      <c r="P782" s="14"/>
      <c r="Q782" s="14"/>
      <c r="R782" s="15">
        <v>46213</v>
      </c>
      <c r="S782" s="125">
        <v>46213</v>
      </c>
      <c r="T782" s="15">
        <v>46218</v>
      </c>
      <c r="U782" s="15">
        <v>46220</v>
      </c>
      <c r="V782" s="15">
        <v>46221</v>
      </c>
      <c r="W782" s="14"/>
      <c r="X782" s="14"/>
      <c r="Y782" s="14"/>
      <c r="Z782" s="14"/>
      <c r="AA782" s="14"/>
      <c r="AB782" s="14"/>
      <c r="AC782" s="15">
        <v>46223</v>
      </c>
      <c r="AD782" s="15">
        <v>46226</v>
      </c>
      <c r="AE782" s="14"/>
      <c r="AF782" s="14"/>
      <c r="AG782" s="15">
        <v>46227</v>
      </c>
      <c r="AH782" s="15">
        <v>46228</v>
      </c>
      <c r="AI782" s="15">
        <v>46230</v>
      </c>
      <c r="AJ782" s="136">
        <v>46230</v>
      </c>
      <c r="AK782" s="136">
        <v>46232</v>
      </c>
      <c r="AL782" s="198">
        <v>35</v>
      </c>
      <c r="AM782" s="14" t="s">
        <v>306</v>
      </c>
      <c r="AN782" s="14" t="s">
        <v>624</v>
      </c>
      <c r="AO782" s="18"/>
      <c r="AP782" s="14"/>
      <c r="AQ782" s="18"/>
      <c r="AR782" s="55" t="s">
        <v>21</v>
      </c>
      <c r="AS782" s="50"/>
      <c r="AT782" s="44" t="s">
        <v>596</v>
      </c>
      <c r="AU782" s="187"/>
      <c r="AV782" s="44"/>
      <c r="AW782" s="173" t="s">
        <v>468</v>
      </c>
      <c r="AX782" s="44">
        <f>IFERROR(VLOOKUP(B782,'[1]Tracking sheet'!$A$3:$D$98000,2,0),0)</f>
        <v>1030</v>
      </c>
      <c r="AY782" s="44">
        <f>IFERROR(VLOOKUP(B782,'[1]Tracking sheet'!$A$3:$D$98000,3,0),0)</f>
        <v>1030</v>
      </c>
      <c r="AZ782" s="159">
        <f t="shared" si="221"/>
        <v>0</v>
      </c>
      <c r="BA782" s="158">
        <f>IFERROR(VLOOKUP(B782,'[2]Tracking Sheet'!$B$3:$J$5000,2,0),0)</f>
        <v>0</v>
      </c>
      <c r="BB782" s="174">
        <f t="shared" si="222"/>
        <v>-2748</v>
      </c>
      <c r="BN782" s="187">
        <f t="shared" si="219"/>
        <v>31</v>
      </c>
      <c r="BO782" s="44" t="s">
        <v>867</v>
      </c>
      <c r="BR782" s="70" t="s">
        <v>2682</v>
      </c>
    </row>
    <row r="783" spans="1:70" ht="37.5" customHeight="1" x14ac:dyDescent="0.3">
      <c r="A783" s="62" t="s">
        <v>4</v>
      </c>
      <c r="B783" s="200" t="s">
        <v>2197</v>
      </c>
      <c r="C783" s="127">
        <v>22041282</v>
      </c>
      <c r="D783" s="53">
        <v>15018</v>
      </c>
      <c r="E783" s="53">
        <v>5137</v>
      </c>
      <c r="F783" s="136">
        <v>46197</v>
      </c>
      <c r="G783" s="15">
        <v>46198</v>
      </c>
      <c r="H783" s="18" t="s">
        <v>1619</v>
      </c>
      <c r="I783" s="18" t="s">
        <v>347</v>
      </c>
      <c r="J783" s="14"/>
      <c r="K783" s="14"/>
      <c r="L783" s="15">
        <v>46195</v>
      </c>
      <c r="M783" s="15">
        <v>46202</v>
      </c>
      <c r="N783" s="15">
        <v>46202</v>
      </c>
      <c r="O783" s="15">
        <v>46206</v>
      </c>
      <c r="P783" s="14"/>
      <c r="Q783" s="14"/>
      <c r="R783" s="15">
        <v>46205</v>
      </c>
      <c r="S783" s="15">
        <v>46203</v>
      </c>
      <c r="T783" s="15"/>
      <c r="U783" s="15">
        <v>46206</v>
      </c>
      <c r="V783" s="15">
        <v>46210</v>
      </c>
      <c r="W783" s="14"/>
      <c r="X783" s="14"/>
      <c r="Y783" s="14"/>
      <c r="Z783" s="14"/>
      <c r="AA783" s="14"/>
      <c r="AB783" s="14"/>
      <c r="AC783" s="15">
        <v>46209</v>
      </c>
      <c r="AD783" s="15">
        <v>46213</v>
      </c>
      <c r="AE783" s="14"/>
      <c r="AF783" s="14"/>
      <c r="AG783" s="15">
        <v>46214</v>
      </c>
      <c r="AH783" s="15">
        <v>46214</v>
      </c>
      <c r="AI783" s="15">
        <v>46216</v>
      </c>
      <c r="AJ783" s="136">
        <v>46216</v>
      </c>
      <c r="AK783" s="136">
        <v>46218</v>
      </c>
      <c r="AL783" s="198">
        <v>19</v>
      </c>
      <c r="AM783" s="14" t="s">
        <v>258</v>
      </c>
      <c r="AN783" s="14" t="s">
        <v>624</v>
      </c>
      <c r="AO783" s="18"/>
      <c r="AP783" s="14"/>
      <c r="AQ783" s="18"/>
      <c r="AR783" s="55"/>
      <c r="AS783" s="50"/>
      <c r="AT783" s="44" t="s">
        <v>596</v>
      </c>
      <c r="AU783" s="187"/>
      <c r="AV783" s="44"/>
      <c r="AW783" s="173" t="s">
        <v>468</v>
      </c>
      <c r="AX783" s="44">
        <f>IFERROR(VLOOKUP(B783,'[1]Tracking sheet'!$A$3:$D$98000,2,0),0)</f>
        <v>5138</v>
      </c>
      <c r="AY783" s="44">
        <f>IFERROR(VLOOKUP(B783,'[1]Tracking sheet'!$A$3:$D$98000,3,0),0)</f>
        <v>5138</v>
      </c>
      <c r="AZ783" s="159">
        <f t="shared" si="221"/>
        <v>0</v>
      </c>
      <c r="BA783" s="158">
        <f>IFERROR(VLOOKUP(B783,'[2]Tracking Sheet'!$B$3:$J$5000,2,0),0)</f>
        <v>0</v>
      </c>
      <c r="BB783" s="174">
        <f t="shared" si="222"/>
        <v>-15018</v>
      </c>
      <c r="BN783" s="187">
        <f t="shared" si="219"/>
        <v>29</v>
      </c>
      <c r="BO783" s="44" t="s">
        <v>855</v>
      </c>
      <c r="BR783" s="70" t="s">
        <v>2366</v>
      </c>
    </row>
    <row r="784" spans="1:70" ht="37.5" customHeight="1" x14ac:dyDescent="0.3">
      <c r="A784" s="62" t="s">
        <v>2</v>
      </c>
      <c r="B784" s="147" t="s">
        <v>2198</v>
      </c>
      <c r="C784" s="127">
        <v>15209153</v>
      </c>
      <c r="D784" s="53">
        <v>6840</v>
      </c>
      <c r="E784" s="53">
        <v>1073</v>
      </c>
      <c r="F784" s="136">
        <v>46197</v>
      </c>
      <c r="G784" s="125">
        <v>46198</v>
      </c>
      <c r="H784" s="18" t="s">
        <v>637</v>
      </c>
      <c r="I784" s="18" t="s">
        <v>347</v>
      </c>
      <c r="J784" s="125"/>
      <c r="K784" s="125"/>
      <c r="L784" s="15">
        <v>46200</v>
      </c>
      <c r="M784" s="15">
        <v>46203</v>
      </c>
      <c r="N784" s="15">
        <v>46204</v>
      </c>
      <c r="O784" s="15">
        <v>46213</v>
      </c>
      <c r="P784" s="15"/>
      <c r="Q784" s="15"/>
      <c r="R784" s="15">
        <v>46213</v>
      </c>
      <c r="S784" s="125">
        <v>46213</v>
      </c>
      <c r="T784" s="15"/>
      <c r="U784" s="15">
        <v>46218</v>
      </c>
      <c r="V784" s="15">
        <v>46220</v>
      </c>
      <c r="W784" s="15"/>
      <c r="X784" s="15"/>
      <c r="Y784" s="15"/>
      <c r="Z784" s="15"/>
      <c r="AA784" s="15"/>
      <c r="AB784" s="15"/>
      <c r="AC784" s="15">
        <v>46223</v>
      </c>
      <c r="AD784" s="15">
        <v>46226</v>
      </c>
      <c r="AE784" s="15"/>
      <c r="AF784" s="15"/>
      <c r="AG784" s="15">
        <v>46227</v>
      </c>
      <c r="AH784" s="15">
        <v>46228</v>
      </c>
      <c r="AI784" s="15">
        <v>46228</v>
      </c>
      <c r="AJ784" s="136">
        <v>46230</v>
      </c>
      <c r="AK784" s="136">
        <v>46232</v>
      </c>
      <c r="AL784" s="198">
        <v>33</v>
      </c>
      <c r="AM784" s="14" t="s">
        <v>611</v>
      </c>
      <c r="AN784" s="14" t="s">
        <v>635</v>
      </c>
      <c r="AO784" s="14"/>
      <c r="AP784" s="14"/>
      <c r="AQ784" s="18"/>
      <c r="AR784" s="55"/>
      <c r="AS784" s="50" t="s">
        <v>2199</v>
      </c>
      <c r="AT784" s="44" t="s">
        <v>596</v>
      </c>
      <c r="AU784" s="187"/>
      <c r="AV784" s="44"/>
      <c r="AW784" s="173" t="s">
        <v>468</v>
      </c>
      <c r="AX784" s="44">
        <f>IFERROR(VLOOKUP(B784,'[1]Tracking sheet'!$A$3:$D$98000,2,0),0)</f>
        <v>1071</v>
      </c>
      <c r="AY784" s="44">
        <f>IFERROR(VLOOKUP(B784,'[1]Tracking sheet'!$A$3:$D$98000,3,0),0)</f>
        <v>1071</v>
      </c>
      <c r="AZ784" s="159">
        <f t="shared" si="221"/>
        <v>0</v>
      </c>
      <c r="BA784" s="158">
        <f>IFERROR(VLOOKUP(B784,'[2]Tracking Sheet'!$B$3:$J$5000,2,0),0)</f>
        <v>0</v>
      </c>
      <c r="BB784" s="174">
        <f t="shared" si="222"/>
        <v>-6840</v>
      </c>
      <c r="BN784" s="187">
        <f t="shared" si="219"/>
        <v>31</v>
      </c>
      <c r="BO784" s="44" t="s">
        <v>867</v>
      </c>
      <c r="BR784" s="70" t="s">
        <v>2670</v>
      </c>
    </row>
    <row r="785" spans="1:70" ht="37.5" customHeight="1" x14ac:dyDescent="0.3">
      <c r="A785" s="62" t="s">
        <v>2</v>
      </c>
      <c r="B785" s="147" t="s">
        <v>2200</v>
      </c>
      <c r="C785" s="127">
        <v>15209156</v>
      </c>
      <c r="D785" s="53">
        <v>5490</v>
      </c>
      <c r="E785" s="53">
        <v>1076</v>
      </c>
      <c r="F785" s="136">
        <v>46197</v>
      </c>
      <c r="G785" s="125">
        <v>46198</v>
      </c>
      <c r="H785" s="18" t="s">
        <v>641</v>
      </c>
      <c r="I785" s="18" t="s">
        <v>347</v>
      </c>
      <c r="J785" s="125"/>
      <c r="K785" s="125"/>
      <c r="L785" s="15">
        <v>46202</v>
      </c>
      <c r="M785" s="15">
        <v>46205</v>
      </c>
      <c r="N785" s="15">
        <v>46204</v>
      </c>
      <c r="O785" s="15">
        <v>46214</v>
      </c>
      <c r="P785" s="15"/>
      <c r="Q785" s="15"/>
      <c r="R785" s="15">
        <v>46213</v>
      </c>
      <c r="S785" s="125">
        <v>46213</v>
      </c>
      <c r="T785" s="15"/>
      <c r="U785" s="15">
        <v>46218</v>
      </c>
      <c r="V785" s="15">
        <v>46220</v>
      </c>
      <c r="W785" s="15"/>
      <c r="X785" s="15"/>
      <c r="Y785" s="15"/>
      <c r="Z785" s="15"/>
      <c r="AA785" s="15"/>
      <c r="AB785" s="15"/>
      <c r="AC785" s="15">
        <v>46223</v>
      </c>
      <c r="AD785" s="15">
        <v>46225</v>
      </c>
      <c r="AE785" s="15"/>
      <c r="AF785" s="15"/>
      <c r="AG785" s="15">
        <v>46226</v>
      </c>
      <c r="AH785" s="15">
        <v>46227</v>
      </c>
      <c r="AI785" s="15">
        <v>46228</v>
      </c>
      <c r="AJ785" s="136">
        <v>46230</v>
      </c>
      <c r="AK785" s="136">
        <v>46232</v>
      </c>
      <c r="AL785" s="198">
        <v>33</v>
      </c>
      <c r="AM785" s="14" t="s">
        <v>597</v>
      </c>
      <c r="AN785" s="14" t="s">
        <v>635</v>
      </c>
      <c r="AO785" s="14"/>
      <c r="AP785" s="14"/>
      <c r="AQ785" s="18"/>
      <c r="AR785" s="55"/>
      <c r="AS785" s="50"/>
      <c r="AT785" s="44" t="s">
        <v>595</v>
      </c>
      <c r="AU785" s="187"/>
      <c r="AV785" s="44"/>
      <c r="AW785" s="173" t="s">
        <v>468</v>
      </c>
      <c r="AX785" s="44">
        <f>IFERROR(VLOOKUP(B785,'[1]Tracking sheet'!$A$3:$D$98000,2,0),0)</f>
        <v>1076</v>
      </c>
      <c r="AY785" s="44">
        <f>IFERROR(VLOOKUP(B785,'[1]Tracking sheet'!$A$3:$D$98000,3,0),0)</f>
        <v>1076</v>
      </c>
      <c r="AZ785" s="159">
        <f t="shared" si="221"/>
        <v>0</v>
      </c>
      <c r="BA785" s="158">
        <f>IFERROR(VLOOKUP(B785,'[2]Tracking Sheet'!$B$3:$J$5000,2,0),0)</f>
        <v>0</v>
      </c>
      <c r="BB785" s="174">
        <f t="shared" si="222"/>
        <v>-5490</v>
      </c>
      <c r="BN785" s="187">
        <f t="shared" si="219"/>
        <v>31</v>
      </c>
      <c r="BO785" s="44" t="s">
        <v>867</v>
      </c>
      <c r="BR785" s="70" t="s">
        <v>2670</v>
      </c>
    </row>
    <row r="786" spans="1:70" ht="37.5" customHeight="1" x14ac:dyDescent="0.3">
      <c r="A786" s="62" t="s">
        <v>2</v>
      </c>
      <c r="B786" s="147">
        <v>48139</v>
      </c>
      <c r="C786" s="127">
        <v>15397312</v>
      </c>
      <c r="D786" s="53">
        <v>3000</v>
      </c>
      <c r="E786" s="53">
        <v>772</v>
      </c>
      <c r="F786" s="136">
        <v>46192</v>
      </c>
      <c r="G786" s="125">
        <v>46198</v>
      </c>
      <c r="H786" s="18" t="s">
        <v>888</v>
      </c>
      <c r="I786" s="18" t="s">
        <v>347</v>
      </c>
      <c r="J786" s="15"/>
      <c r="K786" s="15"/>
      <c r="L786" s="15">
        <v>46198</v>
      </c>
      <c r="M786" s="15">
        <v>46203</v>
      </c>
      <c r="N786" s="15">
        <v>46204</v>
      </c>
      <c r="O786" s="15">
        <v>46214</v>
      </c>
      <c r="P786" s="15"/>
      <c r="Q786" s="15"/>
      <c r="R786" s="15">
        <v>46213</v>
      </c>
      <c r="S786" s="15">
        <v>46213</v>
      </c>
      <c r="T786" s="15">
        <v>46218</v>
      </c>
      <c r="U786" s="15">
        <v>46220</v>
      </c>
      <c r="V786" s="15">
        <v>46221</v>
      </c>
      <c r="W786" s="15"/>
      <c r="X786" s="15"/>
      <c r="Y786" s="15"/>
      <c r="Z786" s="15"/>
      <c r="AA786" s="15"/>
      <c r="AB786" s="15"/>
      <c r="AC786" s="15">
        <v>46223</v>
      </c>
      <c r="AD786" s="15">
        <v>46225</v>
      </c>
      <c r="AE786" s="15"/>
      <c r="AF786" s="15"/>
      <c r="AG786" s="15">
        <v>46226</v>
      </c>
      <c r="AH786" s="15">
        <v>46228</v>
      </c>
      <c r="AI786" s="15">
        <v>46228</v>
      </c>
      <c r="AJ786" s="136">
        <v>46228</v>
      </c>
      <c r="AK786" s="136">
        <v>46230</v>
      </c>
      <c r="AL786" s="198">
        <v>36</v>
      </c>
      <c r="AM786" s="14" t="s">
        <v>340</v>
      </c>
      <c r="AN786" s="14" t="s">
        <v>635</v>
      </c>
      <c r="AO786" s="14"/>
      <c r="AP786" s="14"/>
      <c r="AQ786" s="18"/>
      <c r="AR786" s="55"/>
      <c r="AS786" s="50"/>
      <c r="AT786" s="44" t="s">
        <v>594</v>
      </c>
      <c r="AU786" s="187"/>
      <c r="AV786" s="44"/>
      <c r="AW786" s="173" t="s">
        <v>468</v>
      </c>
      <c r="AX786" s="44">
        <f>IFERROR(VLOOKUP(B786,'[1]Tracking sheet'!$A$3:$D$98000,2,0),0)</f>
        <v>772</v>
      </c>
      <c r="AY786" s="44">
        <f>IFERROR(VLOOKUP(B786,'[1]Tracking sheet'!$A$3:$D$98000,3,0),0)</f>
        <v>772</v>
      </c>
      <c r="AZ786" s="159">
        <f t="shared" si="221"/>
        <v>0</v>
      </c>
      <c r="BA786" s="158">
        <f>IFERROR(VLOOKUP(B786,'[2]Tracking Sheet'!$B$3:$J$5000,2,0),0)</f>
        <v>0</v>
      </c>
      <c r="BB786" s="174">
        <f t="shared" si="222"/>
        <v>-3000</v>
      </c>
      <c r="BN786" s="187">
        <f t="shared" si="219"/>
        <v>31</v>
      </c>
      <c r="BO786" s="44" t="s">
        <v>867</v>
      </c>
      <c r="BR786" s="70" t="s">
        <v>2670</v>
      </c>
    </row>
    <row r="787" spans="1:70" ht="37.5" customHeight="1" x14ac:dyDescent="0.3">
      <c r="A787" s="62" t="s">
        <v>3</v>
      </c>
      <c r="B787" s="135">
        <v>48247</v>
      </c>
      <c r="C787" s="127">
        <v>13264758</v>
      </c>
      <c r="D787" s="53">
        <v>810</v>
      </c>
      <c r="E787" s="53">
        <v>247</v>
      </c>
      <c r="F787" s="136">
        <v>46199</v>
      </c>
      <c r="G787" s="125">
        <v>46200</v>
      </c>
      <c r="H787" s="18" t="s">
        <v>644</v>
      </c>
      <c r="I787" s="18" t="s">
        <v>347</v>
      </c>
      <c r="J787" s="125">
        <v>46213</v>
      </c>
      <c r="K787" s="125">
        <v>46219</v>
      </c>
      <c r="L787" s="15">
        <v>46223</v>
      </c>
      <c r="M787" s="15">
        <v>46231</v>
      </c>
      <c r="N787" s="15">
        <v>46264</v>
      </c>
      <c r="O787" s="15">
        <v>46238</v>
      </c>
      <c r="P787" s="15"/>
      <c r="Q787" s="15"/>
      <c r="R787" s="15">
        <v>46241</v>
      </c>
      <c r="S787" s="125">
        <v>46241</v>
      </c>
      <c r="T787" s="15">
        <v>46247</v>
      </c>
      <c r="U787" s="15">
        <v>46249</v>
      </c>
      <c r="V787" s="15">
        <v>46251</v>
      </c>
      <c r="W787" s="15"/>
      <c r="X787" s="15"/>
      <c r="Y787" s="15"/>
      <c r="Z787" s="15"/>
      <c r="AA787" s="15"/>
      <c r="AB787" s="15"/>
      <c r="AC787" s="15">
        <v>46253</v>
      </c>
      <c r="AD787" s="15">
        <v>46254</v>
      </c>
      <c r="AE787" s="15"/>
      <c r="AF787" s="15"/>
      <c r="AG787" s="15">
        <v>46255</v>
      </c>
      <c r="AH787" s="15">
        <v>46256</v>
      </c>
      <c r="AI787" s="15">
        <v>46256</v>
      </c>
      <c r="AJ787" s="136">
        <v>46258</v>
      </c>
      <c r="AK787" s="136">
        <v>46260</v>
      </c>
      <c r="AL787" s="198">
        <v>59</v>
      </c>
      <c r="AM787" s="14" t="s">
        <v>300</v>
      </c>
      <c r="AN787" s="14" t="s">
        <v>41</v>
      </c>
      <c r="AO787" s="14"/>
      <c r="AP787" s="14"/>
      <c r="AQ787" s="18"/>
      <c r="AR787" s="55" t="s">
        <v>21</v>
      </c>
      <c r="AS787" s="50"/>
      <c r="AT787" s="44" t="s">
        <v>595</v>
      </c>
      <c r="AU787" s="187"/>
      <c r="AV787" s="44"/>
      <c r="AW787" s="173" t="s">
        <v>468</v>
      </c>
      <c r="AX787" s="44">
        <f>IFERROR(VLOOKUP(B787,'[1]Tracking sheet'!$A$3:$D$98000,2,0),0)</f>
        <v>247</v>
      </c>
      <c r="AY787" s="44">
        <f>IFERROR(VLOOKUP(B787,'[1]Tracking sheet'!$A$3:$D$98000,3,0),0)</f>
        <v>247</v>
      </c>
      <c r="AZ787" s="159">
        <f t="shared" si="221"/>
        <v>0</v>
      </c>
      <c r="BA787" s="158">
        <f>IFERROR(VLOOKUP(B787,'[2]Tracking Sheet'!$B$3:$J$5000,2,0),0)</f>
        <v>0</v>
      </c>
      <c r="BB787" s="174">
        <f t="shared" si="222"/>
        <v>-810</v>
      </c>
      <c r="BN787" s="187">
        <f t="shared" si="219"/>
        <v>35</v>
      </c>
      <c r="BO787" s="44" t="s">
        <v>972</v>
      </c>
      <c r="BR787" s="70" t="s">
        <v>3084</v>
      </c>
    </row>
    <row r="788" spans="1:70" ht="37.5" customHeight="1" x14ac:dyDescent="0.3">
      <c r="A788" s="62" t="s">
        <v>3</v>
      </c>
      <c r="B788" s="121" t="s">
        <v>2201</v>
      </c>
      <c r="C788" s="127">
        <v>13262864</v>
      </c>
      <c r="D788" s="53">
        <v>3330</v>
      </c>
      <c r="E788" s="53">
        <v>982</v>
      </c>
      <c r="F788" s="136">
        <v>46199</v>
      </c>
      <c r="G788" s="125">
        <v>46200</v>
      </c>
      <c r="H788" s="18" t="s">
        <v>644</v>
      </c>
      <c r="I788" s="18" t="s">
        <v>347</v>
      </c>
      <c r="J788" s="125">
        <v>46213</v>
      </c>
      <c r="K788" s="125">
        <v>46220</v>
      </c>
      <c r="L788" s="15">
        <v>46221</v>
      </c>
      <c r="M788" s="15">
        <v>46233</v>
      </c>
      <c r="N788" s="15">
        <v>46233</v>
      </c>
      <c r="O788" s="15">
        <v>46240</v>
      </c>
      <c r="P788" s="15"/>
      <c r="Q788" s="15"/>
      <c r="R788" s="15">
        <v>46240</v>
      </c>
      <c r="S788" s="125">
        <v>46240</v>
      </c>
      <c r="T788" s="15">
        <v>46245</v>
      </c>
      <c r="U788" s="15">
        <v>46247</v>
      </c>
      <c r="V788" s="15">
        <v>46251</v>
      </c>
      <c r="W788" s="15"/>
      <c r="X788" s="15"/>
      <c r="Y788" s="15"/>
      <c r="Z788" s="15"/>
      <c r="AA788" s="15"/>
      <c r="AB788" s="15"/>
      <c r="AC788" s="15">
        <v>46251</v>
      </c>
      <c r="AD788" s="15">
        <v>46254</v>
      </c>
      <c r="AE788" s="15"/>
      <c r="AF788" s="15"/>
      <c r="AG788" s="15">
        <v>46255</v>
      </c>
      <c r="AH788" s="15">
        <v>46256</v>
      </c>
      <c r="AI788" s="15">
        <v>46258</v>
      </c>
      <c r="AJ788" s="136">
        <v>46258</v>
      </c>
      <c r="AK788" s="136">
        <v>46260</v>
      </c>
      <c r="AL788" s="198">
        <v>59</v>
      </c>
      <c r="AM788" s="14" t="s">
        <v>300</v>
      </c>
      <c r="AN788" s="14" t="s">
        <v>41</v>
      </c>
      <c r="AO788" s="18"/>
      <c r="AP788" s="14"/>
      <c r="AQ788" s="18"/>
      <c r="AR788" s="55" t="s">
        <v>21</v>
      </c>
      <c r="AS788" s="50"/>
      <c r="AT788" s="44" t="s">
        <v>595</v>
      </c>
      <c r="AU788" s="187"/>
      <c r="AV788" s="44"/>
      <c r="AW788" s="173" t="s">
        <v>468</v>
      </c>
      <c r="AX788" s="44">
        <f>IFERROR(VLOOKUP(B788,'[1]Tracking sheet'!$A$3:$D$98000,2,0),0)</f>
        <v>984</v>
      </c>
      <c r="AY788" s="44">
        <f>IFERROR(VLOOKUP(B788,'[1]Tracking sheet'!$A$3:$D$98000,3,0),0)</f>
        <v>984</v>
      </c>
      <c r="AZ788" s="159">
        <f t="shared" si="221"/>
        <v>0</v>
      </c>
      <c r="BA788" s="158">
        <f>IFERROR(VLOOKUP(B788,'[2]Tracking Sheet'!$B$3:$J$5000,2,0),0)</f>
        <v>3507</v>
      </c>
      <c r="BB788" s="174">
        <f t="shared" si="222"/>
        <v>177</v>
      </c>
      <c r="BN788" s="187">
        <f t="shared" si="219"/>
        <v>35</v>
      </c>
      <c r="BO788" s="44" t="s">
        <v>972</v>
      </c>
      <c r="BR788" s="70" t="s">
        <v>3084</v>
      </c>
    </row>
    <row r="789" spans="1:70" ht="37.5" customHeight="1" x14ac:dyDescent="0.3">
      <c r="A789" s="62" t="s">
        <v>4</v>
      </c>
      <c r="B789" s="200" t="s">
        <v>2202</v>
      </c>
      <c r="C789" s="127">
        <v>22031724</v>
      </c>
      <c r="D789" s="53">
        <v>3000</v>
      </c>
      <c r="E789" s="53">
        <v>1283</v>
      </c>
      <c r="F789" s="136">
        <v>46198</v>
      </c>
      <c r="G789" s="125">
        <v>46199</v>
      </c>
      <c r="H789" s="18" t="s">
        <v>637</v>
      </c>
      <c r="I789" s="18" t="s">
        <v>347</v>
      </c>
      <c r="J789" s="15"/>
      <c r="K789" s="15"/>
      <c r="L789" s="15">
        <v>46204</v>
      </c>
      <c r="M789" s="15">
        <v>46213</v>
      </c>
      <c r="N789" s="15">
        <v>46216</v>
      </c>
      <c r="O789" s="15">
        <v>46223</v>
      </c>
      <c r="P789" s="15"/>
      <c r="Q789" s="15"/>
      <c r="R789" s="15">
        <v>46223</v>
      </c>
      <c r="S789" s="15">
        <v>46223</v>
      </c>
      <c r="T789" s="15"/>
      <c r="U789" s="15">
        <v>46227</v>
      </c>
      <c r="V789" s="15">
        <v>46228</v>
      </c>
      <c r="W789" s="15"/>
      <c r="X789" s="15"/>
      <c r="Y789" s="15"/>
      <c r="Z789" s="15"/>
      <c r="AA789" s="15"/>
      <c r="AB789" s="15"/>
      <c r="AC789" s="15">
        <v>46230</v>
      </c>
      <c r="AD789" s="15">
        <v>46232</v>
      </c>
      <c r="AE789" s="15"/>
      <c r="AF789" s="15"/>
      <c r="AG789" s="15">
        <v>46234</v>
      </c>
      <c r="AH789" s="15">
        <v>46235</v>
      </c>
      <c r="AI789" s="15">
        <v>46240</v>
      </c>
      <c r="AJ789" s="136">
        <v>46244</v>
      </c>
      <c r="AK789" s="136">
        <v>46246</v>
      </c>
      <c r="AL789" s="198">
        <v>46</v>
      </c>
      <c r="AM789" s="14" t="s">
        <v>611</v>
      </c>
      <c r="AN789" s="14" t="s">
        <v>601</v>
      </c>
      <c r="AO789" s="14"/>
      <c r="AP789" s="14"/>
      <c r="AQ789" s="18"/>
      <c r="AR789" s="189"/>
      <c r="AS789" s="50"/>
      <c r="AT789" s="44" t="s">
        <v>596</v>
      </c>
      <c r="AU789" s="187"/>
      <c r="AV789" s="44"/>
      <c r="AW789" s="173" t="s">
        <v>468</v>
      </c>
      <c r="AX789" s="44">
        <f>IFERROR(VLOOKUP(B789,'[1]Tracking sheet'!$A$3:$D$98000,2,0),0)</f>
        <v>1283</v>
      </c>
      <c r="AY789" s="44">
        <f>IFERROR(VLOOKUP(B789,'[1]Tracking sheet'!$A$3:$D$98000,3,0),0)</f>
        <v>1283</v>
      </c>
      <c r="AZ789" s="159">
        <f t="shared" si="221"/>
        <v>0</v>
      </c>
      <c r="BA789" s="158">
        <f>IFERROR(VLOOKUP(B789,'[2]Tracking Sheet'!$B$3:$J$5000,2,0),0)</f>
        <v>3097</v>
      </c>
      <c r="BB789" s="174">
        <f t="shared" si="222"/>
        <v>97</v>
      </c>
      <c r="BN789" s="187">
        <f t="shared" si="219"/>
        <v>33</v>
      </c>
      <c r="BO789" s="44" t="s">
        <v>1029</v>
      </c>
      <c r="BR789" s="70" t="s">
        <v>2670</v>
      </c>
    </row>
    <row r="790" spans="1:70" ht="37.5" customHeight="1" x14ac:dyDescent="0.3">
      <c r="A790" s="62" t="s">
        <v>2</v>
      </c>
      <c r="B790" s="147" t="s">
        <v>2203</v>
      </c>
      <c r="C790" s="127">
        <v>15323159</v>
      </c>
      <c r="D790" s="53">
        <v>2328</v>
      </c>
      <c r="E790" s="53">
        <v>559</v>
      </c>
      <c r="F790" s="136">
        <v>46197</v>
      </c>
      <c r="G790" s="125">
        <v>46198</v>
      </c>
      <c r="H790" s="18" t="s">
        <v>641</v>
      </c>
      <c r="I790" s="18" t="s">
        <v>347</v>
      </c>
      <c r="J790" s="125"/>
      <c r="K790" s="125"/>
      <c r="L790" s="15">
        <v>46204</v>
      </c>
      <c r="M790" s="15">
        <v>46207</v>
      </c>
      <c r="N790" s="15">
        <v>46211</v>
      </c>
      <c r="O790" s="15">
        <v>46221</v>
      </c>
      <c r="P790" s="15"/>
      <c r="Q790" s="15"/>
      <c r="R790" s="15">
        <v>46220</v>
      </c>
      <c r="S790" s="125">
        <v>46220</v>
      </c>
      <c r="T790" s="15"/>
      <c r="U790" s="15">
        <v>46225</v>
      </c>
      <c r="V790" s="15">
        <v>46226</v>
      </c>
      <c r="W790" s="15"/>
      <c r="X790" s="15"/>
      <c r="Y790" s="15"/>
      <c r="Z790" s="15"/>
      <c r="AA790" s="15"/>
      <c r="AB790" s="15"/>
      <c r="AC790" s="15">
        <v>46230</v>
      </c>
      <c r="AD790" s="15">
        <v>46231</v>
      </c>
      <c r="AE790" s="15"/>
      <c r="AF790" s="15"/>
      <c r="AG790" s="15">
        <v>46233</v>
      </c>
      <c r="AH790" s="15">
        <v>46234</v>
      </c>
      <c r="AI790" s="15">
        <v>46235</v>
      </c>
      <c r="AJ790" s="136">
        <v>46242</v>
      </c>
      <c r="AK790" s="136">
        <v>46244</v>
      </c>
      <c r="AL790" s="198">
        <v>45</v>
      </c>
      <c r="AM790" s="14" t="s">
        <v>611</v>
      </c>
      <c r="AN790" s="14" t="s">
        <v>601</v>
      </c>
      <c r="AO790" s="14"/>
      <c r="AP790" s="14"/>
      <c r="AQ790" s="18"/>
      <c r="AR790" s="55"/>
      <c r="AS790" s="50"/>
      <c r="AT790" s="44" t="s">
        <v>596</v>
      </c>
      <c r="AU790" s="187"/>
      <c r="AV790" s="44"/>
      <c r="AW790" s="173" t="s">
        <v>468</v>
      </c>
      <c r="AX790" s="44">
        <f>IFERROR(VLOOKUP(B790,'[1]Tracking sheet'!$A$3:$D$98000,2,0),0)</f>
        <v>558</v>
      </c>
      <c r="AY790" s="44">
        <f>IFERROR(VLOOKUP(B790,'[1]Tracking sheet'!$A$3:$D$98000,3,0),0)</f>
        <v>558</v>
      </c>
      <c r="AZ790" s="159">
        <f t="shared" si="221"/>
        <v>0</v>
      </c>
      <c r="BA790" s="158">
        <f>IFERROR(VLOOKUP(B790,'[2]Tracking Sheet'!$B$3:$J$5000,2,0),0)</f>
        <v>0</v>
      </c>
      <c r="BB790" s="174">
        <f t="shared" si="222"/>
        <v>-2328</v>
      </c>
      <c r="BN790" s="187">
        <f t="shared" si="219"/>
        <v>33</v>
      </c>
      <c r="BO790" s="44" t="s">
        <v>1029</v>
      </c>
      <c r="BR790" s="70" t="s">
        <v>2670</v>
      </c>
    </row>
    <row r="791" spans="1:70" ht="37.5" customHeight="1" x14ac:dyDescent="0.3">
      <c r="A791" s="53" t="s">
        <v>790</v>
      </c>
      <c r="B791" s="123" t="s">
        <v>2204</v>
      </c>
      <c r="C791" s="127" t="s">
        <v>2205</v>
      </c>
      <c r="D791" s="53">
        <v>33550</v>
      </c>
      <c r="E791" s="53">
        <v>12052</v>
      </c>
      <c r="F791" s="136">
        <v>46200</v>
      </c>
      <c r="G791" s="125">
        <v>46200</v>
      </c>
      <c r="H791" s="18" t="s">
        <v>2206</v>
      </c>
      <c r="I791" s="18" t="s">
        <v>347</v>
      </c>
      <c r="J791" s="192"/>
      <c r="K791" s="192"/>
      <c r="L791" s="15">
        <v>46215</v>
      </c>
      <c r="M791" s="15">
        <v>46226</v>
      </c>
      <c r="N791" s="15">
        <v>46221</v>
      </c>
      <c r="O791" s="15">
        <v>46242</v>
      </c>
      <c r="P791" s="15"/>
      <c r="Q791" s="15"/>
      <c r="R791" s="15">
        <v>46231</v>
      </c>
      <c r="S791" s="15">
        <v>46226</v>
      </c>
      <c r="T791" s="15">
        <v>46231</v>
      </c>
      <c r="U791" s="15">
        <v>46235</v>
      </c>
      <c r="V791" s="15">
        <v>46244</v>
      </c>
      <c r="W791" s="15">
        <v>46243</v>
      </c>
      <c r="X791" s="15">
        <v>46256</v>
      </c>
      <c r="Y791" s="15"/>
      <c r="Z791" s="15"/>
      <c r="AA791" s="15"/>
      <c r="AB791" s="15"/>
      <c r="AC791" s="15">
        <v>46241</v>
      </c>
      <c r="AD791" s="15">
        <v>46255</v>
      </c>
      <c r="AE791" s="15"/>
      <c r="AF791" s="15"/>
      <c r="AG791" s="15">
        <v>46256</v>
      </c>
      <c r="AH791" s="15">
        <v>46256</v>
      </c>
      <c r="AI791" s="15">
        <v>46259</v>
      </c>
      <c r="AJ791" s="136">
        <v>46259</v>
      </c>
      <c r="AK791" s="136">
        <v>46259</v>
      </c>
      <c r="AL791" s="198">
        <f t="shared" ref="AL791" si="223">+AJ791-F791</f>
        <v>59</v>
      </c>
      <c r="AM791" s="14" t="s">
        <v>618</v>
      </c>
      <c r="AN791" s="14" t="s">
        <v>34</v>
      </c>
      <c r="AO791" s="14" t="s">
        <v>341</v>
      </c>
      <c r="AP791" s="14"/>
      <c r="AQ791" s="18" t="s">
        <v>2684</v>
      </c>
      <c r="AR791" s="55"/>
      <c r="AS791" s="50"/>
      <c r="AT791" s="44" t="s">
        <v>285</v>
      </c>
      <c r="AU791" s="187"/>
      <c r="AV791" s="44"/>
      <c r="AW791" s="173" t="s">
        <v>463</v>
      </c>
      <c r="AX791" s="44">
        <f>IFERROR(VLOOKUP(B791,'[1]Tracking sheet'!$A$3:$D$98000,2,0),0)</f>
        <v>11151</v>
      </c>
      <c r="AY791" s="44">
        <f>IFERROR(VLOOKUP(B791,'[1]Tracking sheet'!$A$3:$D$98000,3,0),0)</f>
        <v>11151</v>
      </c>
      <c r="AZ791" s="159">
        <f t="shared" si="221"/>
        <v>0</v>
      </c>
      <c r="BA791" s="158">
        <f>IFERROR(VLOOKUP(B791,'[2]Tracking Sheet'!$B$3:$J$5000,2,0),0)</f>
        <v>0</v>
      </c>
      <c r="BB791" s="174">
        <f t="shared" si="222"/>
        <v>-33550</v>
      </c>
      <c r="BN791" s="187">
        <f t="shared" si="219"/>
        <v>35</v>
      </c>
      <c r="BO791" s="44" t="s">
        <v>971</v>
      </c>
    </row>
    <row r="792" spans="1:70" ht="37.5" customHeight="1" x14ac:dyDescent="0.3">
      <c r="A792" s="119" t="s">
        <v>636</v>
      </c>
      <c r="B792" s="216" t="s">
        <v>2207</v>
      </c>
      <c r="C792" s="127" t="s">
        <v>2208</v>
      </c>
      <c r="D792" s="53">
        <v>2000</v>
      </c>
      <c r="E792" s="53">
        <v>450</v>
      </c>
      <c r="F792" s="136">
        <v>46200</v>
      </c>
      <c r="G792" s="15">
        <v>46200</v>
      </c>
      <c r="H792" s="18" t="s">
        <v>777</v>
      </c>
      <c r="I792" s="18" t="s">
        <v>347</v>
      </c>
      <c r="J792" s="14"/>
      <c r="K792" s="14"/>
      <c r="L792" s="15">
        <v>46206</v>
      </c>
      <c r="M792" s="15">
        <v>46213</v>
      </c>
      <c r="N792" s="15">
        <v>46214</v>
      </c>
      <c r="O792" s="15">
        <v>46225</v>
      </c>
      <c r="P792" s="14"/>
      <c r="Q792" s="14"/>
      <c r="R792" s="15">
        <v>46231</v>
      </c>
      <c r="S792" s="15">
        <v>46232</v>
      </c>
      <c r="T792" s="15"/>
      <c r="U792" s="15">
        <v>46233</v>
      </c>
      <c r="V792" s="15">
        <v>46234</v>
      </c>
      <c r="W792" s="15"/>
      <c r="X792" s="15"/>
      <c r="Y792" s="15"/>
      <c r="Z792" s="15"/>
      <c r="AA792" s="15"/>
      <c r="AB792" s="15"/>
      <c r="AC792" s="15">
        <v>46240</v>
      </c>
      <c r="AD792" s="15">
        <v>46242</v>
      </c>
      <c r="AE792" s="15"/>
      <c r="AF792" s="15"/>
      <c r="AG792" s="15">
        <v>46244</v>
      </c>
      <c r="AH792" s="15">
        <v>46245</v>
      </c>
      <c r="AI792" s="15">
        <v>46247</v>
      </c>
      <c r="AJ792" s="136">
        <v>46249</v>
      </c>
      <c r="AK792" s="136">
        <v>46251</v>
      </c>
      <c r="AL792" s="198">
        <v>49</v>
      </c>
      <c r="AM792" s="14" t="s">
        <v>611</v>
      </c>
      <c r="AN792" s="55" t="s">
        <v>36</v>
      </c>
      <c r="AO792" s="14"/>
      <c r="AP792" s="14"/>
      <c r="AQ792" s="18"/>
      <c r="AR792" s="55"/>
      <c r="AS792" s="229" t="s">
        <v>1</v>
      </c>
      <c r="AT792" s="44" t="s">
        <v>596</v>
      </c>
      <c r="AU792" s="187"/>
      <c r="AV792" s="44"/>
      <c r="AW792" s="173" t="s">
        <v>468</v>
      </c>
      <c r="AX792" s="44">
        <f>IFERROR(VLOOKUP(B792,'[1]Tracking sheet'!$A$3:$D$98000,2,0),0)</f>
        <v>450</v>
      </c>
      <c r="AY792" s="44">
        <f>IFERROR(VLOOKUP(B792,'[1]Tracking sheet'!$A$3:$D$98000,3,0),0)</f>
        <v>450</v>
      </c>
      <c r="AZ792" s="159">
        <f t="shared" si="221"/>
        <v>0</v>
      </c>
      <c r="BA792" s="158">
        <f>IFERROR(VLOOKUP(B792,'[2]Tracking Sheet'!$B$3:$J$5000,2,0),0)</f>
        <v>2156</v>
      </c>
      <c r="BB792" s="174">
        <f t="shared" si="222"/>
        <v>156</v>
      </c>
      <c r="BN792" s="187">
        <f t="shared" si="219"/>
        <v>34</v>
      </c>
      <c r="BO792" s="44" t="s">
        <v>1029</v>
      </c>
      <c r="BR792" s="70" t="s">
        <v>2851</v>
      </c>
    </row>
    <row r="793" spans="1:70" ht="37.5" customHeight="1" x14ac:dyDescent="0.3">
      <c r="A793" s="119" t="s">
        <v>636</v>
      </c>
      <c r="B793" s="216" t="s">
        <v>2209</v>
      </c>
      <c r="C793" s="127" t="s">
        <v>2210</v>
      </c>
      <c r="D793" s="53">
        <v>1800</v>
      </c>
      <c r="E793" s="53">
        <v>435</v>
      </c>
      <c r="F793" s="136">
        <v>46200</v>
      </c>
      <c r="G793" s="15">
        <v>46200</v>
      </c>
      <c r="H793" s="18" t="s">
        <v>690</v>
      </c>
      <c r="I793" s="18" t="s">
        <v>347</v>
      </c>
      <c r="J793" s="14"/>
      <c r="K793" s="14"/>
      <c r="L793" s="15">
        <v>46206</v>
      </c>
      <c r="M793" s="15">
        <v>46213</v>
      </c>
      <c r="N793" s="15">
        <v>46214</v>
      </c>
      <c r="O793" s="15">
        <v>46225</v>
      </c>
      <c r="P793" s="14"/>
      <c r="Q793" s="14"/>
      <c r="R793" s="15">
        <v>46231</v>
      </c>
      <c r="S793" s="15">
        <v>46232</v>
      </c>
      <c r="T793" s="14"/>
      <c r="U793" s="15">
        <v>46233</v>
      </c>
      <c r="V793" s="15">
        <v>46234</v>
      </c>
      <c r="W793" s="15"/>
      <c r="X793" s="15"/>
      <c r="Y793" s="15"/>
      <c r="Z793" s="15"/>
      <c r="AA793" s="15"/>
      <c r="AB793" s="15"/>
      <c r="AC793" s="15">
        <v>46240</v>
      </c>
      <c r="AD793" s="15">
        <v>46242</v>
      </c>
      <c r="AE793" s="15"/>
      <c r="AF793" s="15"/>
      <c r="AG793" s="15">
        <v>46244</v>
      </c>
      <c r="AH793" s="15">
        <v>46245</v>
      </c>
      <c r="AI793" s="15">
        <v>46247</v>
      </c>
      <c r="AJ793" s="136">
        <v>46249</v>
      </c>
      <c r="AK793" s="136">
        <v>46251</v>
      </c>
      <c r="AL793" s="198">
        <v>49</v>
      </c>
      <c r="AM793" s="14" t="s">
        <v>611</v>
      </c>
      <c r="AN793" s="55" t="s">
        <v>36</v>
      </c>
      <c r="AO793" s="14"/>
      <c r="AP793" s="14"/>
      <c r="AQ793" s="18"/>
      <c r="AR793" s="55"/>
      <c r="AS793" s="229"/>
      <c r="AT793" s="44" t="s">
        <v>596</v>
      </c>
      <c r="AU793" s="187"/>
      <c r="AV793" s="44"/>
      <c r="AW793" s="173" t="s">
        <v>468</v>
      </c>
      <c r="AX793" s="44">
        <f>IFERROR(VLOOKUP(B793,'[1]Tracking sheet'!$A$3:$D$98000,2,0),0)</f>
        <v>435</v>
      </c>
      <c r="AY793" s="44">
        <f>IFERROR(VLOOKUP(B793,'[1]Tracking sheet'!$A$3:$D$98000,3,0),0)</f>
        <v>435</v>
      </c>
      <c r="AZ793" s="159">
        <f t="shared" si="221"/>
        <v>0</v>
      </c>
      <c r="BA793" s="158">
        <f>IFERROR(VLOOKUP(B793,'[2]Tracking Sheet'!$B$3:$J$5000,2,0),0)</f>
        <v>0</v>
      </c>
      <c r="BB793" s="174">
        <f t="shared" si="222"/>
        <v>-1800</v>
      </c>
      <c r="BN793" s="187">
        <f t="shared" si="219"/>
        <v>34</v>
      </c>
      <c r="BO793" s="44" t="s">
        <v>1029</v>
      </c>
      <c r="BR793" s="70" t="s">
        <v>2851</v>
      </c>
    </row>
    <row r="794" spans="1:70" ht="37.5" customHeight="1" x14ac:dyDescent="0.3">
      <c r="A794" s="119" t="s">
        <v>636</v>
      </c>
      <c r="B794" s="216" t="s">
        <v>2211</v>
      </c>
      <c r="C794" s="127" t="s">
        <v>2212</v>
      </c>
      <c r="D794" s="53">
        <v>800</v>
      </c>
      <c r="E794" s="53">
        <v>19</v>
      </c>
      <c r="F794" s="136">
        <v>46200</v>
      </c>
      <c r="G794" s="15">
        <v>46200</v>
      </c>
      <c r="H794" s="18" t="s">
        <v>777</v>
      </c>
      <c r="I794" s="18" t="s">
        <v>347</v>
      </c>
      <c r="J794" s="14"/>
      <c r="K794" s="14"/>
      <c r="L794" s="15">
        <v>46206</v>
      </c>
      <c r="M794" s="15">
        <v>46213</v>
      </c>
      <c r="N794" s="15">
        <v>46214</v>
      </c>
      <c r="O794" s="15">
        <v>46225</v>
      </c>
      <c r="P794" s="14"/>
      <c r="Q794" s="14"/>
      <c r="R794" s="15">
        <v>46231</v>
      </c>
      <c r="S794" s="15">
        <v>46232</v>
      </c>
      <c r="T794" s="15"/>
      <c r="U794" s="15">
        <v>46233</v>
      </c>
      <c r="V794" s="15">
        <v>46234</v>
      </c>
      <c r="W794" s="15"/>
      <c r="X794" s="15"/>
      <c r="Y794" s="15"/>
      <c r="Z794" s="15"/>
      <c r="AA794" s="15"/>
      <c r="AB794" s="15"/>
      <c r="AC794" s="15">
        <v>46240</v>
      </c>
      <c r="AD794" s="15">
        <v>46242</v>
      </c>
      <c r="AE794" s="15"/>
      <c r="AF794" s="15"/>
      <c r="AG794" s="15">
        <v>46244</v>
      </c>
      <c r="AH794" s="15">
        <v>46245</v>
      </c>
      <c r="AI794" s="15">
        <v>46247</v>
      </c>
      <c r="AJ794" s="136">
        <v>46249</v>
      </c>
      <c r="AK794" s="136">
        <v>46251</v>
      </c>
      <c r="AL794" s="198">
        <v>49</v>
      </c>
      <c r="AM794" s="14" t="s">
        <v>611</v>
      </c>
      <c r="AN794" s="55" t="s">
        <v>36</v>
      </c>
      <c r="AO794" s="14"/>
      <c r="AP794" s="14"/>
      <c r="AQ794" s="18"/>
      <c r="AR794" s="55"/>
      <c r="AS794" s="229"/>
      <c r="AT794" s="44" t="s">
        <v>596</v>
      </c>
      <c r="AU794" s="187"/>
      <c r="AV794" s="44"/>
      <c r="AW794" s="173" t="s">
        <v>468</v>
      </c>
      <c r="AX794" s="44">
        <f>IFERROR(VLOOKUP(B794,'[1]Tracking sheet'!$A$3:$D$98000,2,0),0)</f>
        <v>195</v>
      </c>
      <c r="AY794" s="44">
        <f>IFERROR(VLOOKUP(B794,'[1]Tracking sheet'!$A$3:$D$98000,3,0),0)</f>
        <v>195</v>
      </c>
      <c r="AZ794" s="159">
        <f t="shared" si="221"/>
        <v>0</v>
      </c>
      <c r="BA794" s="158">
        <f>IFERROR(VLOOKUP(B794,'[2]Tracking Sheet'!$B$3:$J$5000,2,0),0)</f>
        <v>850</v>
      </c>
      <c r="BB794" s="174">
        <f t="shared" si="222"/>
        <v>50</v>
      </c>
      <c r="BN794" s="187">
        <f t="shared" si="219"/>
        <v>34</v>
      </c>
      <c r="BO794" s="44" t="s">
        <v>1029</v>
      </c>
      <c r="BR794" s="70" t="s">
        <v>2852</v>
      </c>
    </row>
    <row r="795" spans="1:70" ht="37.5" customHeight="1" x14ac:dyDescent="0.3">
      <c r="A795" s="119" t="s">
        <v>646</v>
      </c>
      <c r="B795" s="216">
        <v>47881</v>
      </c>
      <c r="C795" s="127" t="s">
        <v>2213</v>
      </c>
      <c r="D795" s="53">
        <v>1200</v>
      </c>
      <c r="E795" s="53">
        <v>316</v>
      </c>
      <c r="F795" s="136">
        <v>46185</v>
      </c>
      <c r="G795" s="15">
        <v>46198</v>
      </c>
      <c r="H795" s="18" t="s">
        <v>2214</v>
      </c>
      <c r="I795" s="18" t="s">
        <v>347</v>
      </c>
      <c r="J795" s="14"/>
      <c r="K795" s="14"/>
      <c r="L795" s="15">
        <v>46204</v>
      </c>
      <c r="M795" s="15">
        <v>46212</v>
      </c>
      <c r="N795" s="15">
        <v>46213</v>
      </c>
      <c r="O795" s="15">
        <v>46225</v>
      </c>
      <c r="P795" s="14"/>
      <c r="Q795" s="14"/>
      <c r="R795" s="15">
        <v>46226</v>
      </c>
      <c r="S795" s="15">
        <v>46227</v>
      </c>
      <c r="T795" s="15">
        <v>46242</v>
      </c>
      <c r="U795" s="15">
        <v>46244</v>
      </c>
      <c r="V795" s="15">
        <v>46245</v>
      </c>
      <c r="W795" s="14"/>
      <c r="X795" s="14"/>
      <c r="Y795" s="14"/>
      <c r="Z795" s="14"/>
      <c r="AA795" s="14"/>
      <c r="AB795" s="14"/>
      <c r="AC795" s="15">
        <v>46246</v>
      </c>
      <c r="AD795" s="15">
        <v>46247</v>
      </c>
      <c r="AE795" s="15">
        <v>46248</v>
      </c>
      <c r="AF795" s="15">
        <v>46252</v>
      </c>
      <c r="AG795" s="15">
        <v>46253</v>
      </c>
      <c r="AH795" s="15">
        <v>46254</v>
      </c>
      <c r="AI795" s="15">
        <v>46255</v>
      </c>
      <c r="AJ795" s="136">
        <v>46256</v>
      </c>
      <c r="AK795" s="136">
        <v>46258</v>
      </c>
      <c r="AL795" s="198">
        <v>71</v>
      </c>
      <c r="AM795" s="14" t="s">
        <v>614</v>
      </c>
      <c r="AN795" s="14" t="s">
        <v>616</v>
      </c>
      <c r="AO795" s="14"/>
      <c r="AP795" s="14"/>
      <c r="AQ795" s="18"/>
      <c r="AR795" s="55"/>
      <c r="AS795" s="229" t="s">
        <v>638</v>
      </c>
      <c r="AT795" s="44" t="s">
        <v>285</v>
      </c>
      <c r="AU795" s="187"/>
      <c r="AV795" s="44"/>
      <c r="AW795" s="173" t="s">
        <v>463</v>
      </c>
      <c r="AX795" s="44">
        <f>IFERROR(VLOOKUP(B795,'[1]Tracking sheet'!$A$3:$D$98000,2,0),0)</f>
        <v>316</v>
      </c>
      <c r="AY795" s="44">
        <f>IFERROR(VLOOKUP(B795,'[1]Tracking sheet'!$A$3:$D$98000,3,0),0)</f>
        <v>316</v>
      </c>
      <c r="AZ795" s="159">
        <f t="shared" si="221"/>
        <v>0</v>
      </c>
      <c r="BA795" s="158">
        <f>IFERROR(VLOOKUP(B795,'[2]Tracking Sheet'!$B$3:$J$5000,2,0),0)</f>
        <v>0</v>
      </c>
      <c r="BB795" s="174">
        <f t="shared" si="222"/>
        <v>-1200</v>
      </c>
      <c r="BN795" s="187">
        <f t="shared" si="219"/>
        <v>35</v>
      </c>
      <c r="BO795" s="44" t="s">
        <v>971</v>
      </c>
      <c r="BR795" s="70" t="s">
        <v>2845</v>
      </c>
    </row>
    <row r="796" spans="1:70" ht="37.5" customHeight="1" x14ac:dyDescent="0.3">
      <c r="A796" s="119" t="s">
        <v>646</v>
      </c>
      <c r="B796" s="216">
        <v>47882</v>
      </c>
      <c r="C796" s="127" t="s">
        <v>2215</v>
      </c>
      <c r="D796" s="53">
        <v>1800</v>
      </c>
      <c r="E796" s="53">
        <v>300</v>
      </c>
      <c r="F796" s="136">
        <v>46185</v>
      </c>
      <c r="G796" s="15">
        <v>46198</v>
      </c>
      <c r="H796" s="18" t="s">
        <v>2216</v>
      </c>
      <c r="I796" s="18" t="s">
        <v>347</v>
      </c>
      <c r="J796" s="14"/>
      <c r="K796" s="14"/>
      <c r="L796" s="15">
        <v>46204</v>
      </c>
      <c r="M796" s="15">
        <v>46212</v>
      </c>
      <c r="N796" s="15">
        <v>46213</v>
      </c>
      <c r="O796" s="15">
        <v>46225</v>
      </c>
      <c r="P796" s="14"/>
      <c r="Q796" s="14"/>
      <c r="R796" s="15">
        <v>46231</v>
      </c>
      <c r="S796" s="15">
        <v>46232</v>
      </c>
      <c r="T796" s="15">
        <v>46245</v>
      </c>
      <c r="U796" s="15">
        <v>46246</v>
      </c>
      <c r="V796" s="15">
        <v>46247</v>
      </c>
      <c r="W796" s="14"/>
      <c r="X796" s="14"/>
      <c r="Y796" s="14"/>
      <c r="Z796" s="14"/>
      <c r="AA796" s="14"/>
      <c r="AB796" s="14"/>
      <c r="AC796" s="15">
        <v>46248</v>
      </c>
      <c r="AD796" s="15">
        <v>46249</v>
      </c>
      <c r="AE796" s="14"/>
      <c r="AF796" s="14"/>
      <c r="AG796" s="15">
        <v>46251</v>
      </c>
      <c r="AH796" s="15">
        <v>46253</v>
      </c>
      <c r="AI796" s="15">
        <v>46255</v>
      </c>
      <c r="AJ796" s="136">
        <v>46256</v>
      </c>
      <c r="AK796" s="136">
        <v>46258</v>
      </c>
      <c r="AL796" s="198">
        <v>71</v>
      </c>
      <c r="AM796" s="14" t="s">
        <v>290</v>
      </c>
      <c r="AN796" s="14" t="s">
        <v>616</v>
      </c>
      <c r="AO796" s="14"/>
      <c r="AP796" s="14"/>
      <c r="AQ796" s="18"/>
      <c r="AR796" s="55"/>
      <c r="AS796" s="229"/>
      <c r="AT796" s="44" t="s">
        <v>594</v>
      </c>
      <c r="AU796" s="187"/>
      <c r="AV796" s="44"/>
      <c r="AW796" s="173" t="s">
        <v>468</v>
      </c>
      <c r="AX796" s="44">
        <f>IFERROR(VLOOKUP(B796,'[1]Tracking sheet'!$A$3:$D$98000,2,0),0)</f>
        <v>300</v>
      </c>
      <c r="AY796" s="44">
        <f>IFERROR(VLOOKUP(B796,'[1]Tracking sheet'!$A$3:$D$98000,3,0),0)</f>
        <v>300</v>
      </c>
      <c r="AZ796" s="159">
        <f t="shared" si="221"/>
        <v>0</v>
      </c>
      <c r="BA796" s="158">
        <f>IFERROR(VLOOKUP(B796,'[2]Tracking Sheet'!$B$3:$J$5000,2,0),0)</f>
        <v>0</v>
      </c>
      <c r="BB796" s="174">
        <f t="shared" si="222"/>
        <v>-1800</v>
      </c>
      <c r="BN796" s="187">
        <f t="shared" si="219"/>
        <v>35</v>
      </c>
      <c r="BO796" s="44" t="s">
        <v>972</v>
      </c>
      <c r="BR796" s="70" t="s">
        <v>2844</v>
      </c>
    </row>
    <row r="797" spans="1:70" ht="37.5" customHeight="1" x14ac:dyDescent="0.3">
      <c r="A797" s="119" t="s">
        <v>646</v>
      </c>
      <c r="B797" s="216">
        <v>47883</v>
      </c>
      <c r="C797" s="127" t="s">
        <v>2217</v>
      </c>
      <c r="D797" s="53">
        <v>1600</v>
      </c>
      <c r="E797" s="53">
        <v>268</v>
      </c>
      <c r="F797" s="136">
        <v>46185</v>
      </c>
      <c r="G797" s="15">
        <v>46198</v>
      </c>
      <c r="H797" s="18" t="s">
        <v>641</v>
      </c>
      <c r="I797" s="18" t="s">
        <v>347</v>
      </c>
      <c r="J797" s="14"/>
      <c r="K797" s="14"/>
      <c r="L797" s="15">
        <v>46204</v>
      </c>
      <c r="M797" s="15">
        <v>46216</v>
      </c>
      <c r="N797" s="15">
        <v>46217</v>
      </c>
      <c r="O797" s="15">
        <v>46233</v>
      </c>
      <c r="P797" s="14"/>
      <c r="Q797" s="14"/>
      <c r="R797" s="15">
        <v>46231</v>
      </c>
      <c r="S797" s="15">
        <v>46232</v>
      </c>
      <c r="T797" s="15">
        <v>46245</v>
      </c>
      <c r="U797" s="15">
        <v>46246</v>
      </c>
      <c r="V797" s="15">
        <v>46247</v>
      </c>
      <c r="W797" s="14"/>
      <c r="X797" s="14"/>
      <c r="Y797" s="14"/>
      <c r="Z797" s="14"/>
      <c r="AA797" s="14"/>
      <c r="AB797" s="14"/>
      <c r="AC797" s="15">
        <v>46248</v>
      </c>
      <c r="AD797" s="15">
        <v>46249</v>
      </c>
      <c r="AE797" s="14"/>
      <c r="AF797" s="14"/>
      <c r="AG797" s="15">
        <v>46251</v>
      </c>
      <c r="AH797" s="15">
        <v>46253</v>
      </c>
      <c r="AI797" s="15">
        <v>46255</v>
      </c>
      <c r="AJ797" s="136">
        <v>46256</v>
      </c>
      <c r="AK797" s="136">
        <v>46258</v>
      </c>
      <c r="AL797" s="198">
        <v>71</v>
      </c>
      <c r="AM797" s="14" t="s">
        <v>290</v>
      </c>
      <c r="AN797" s="14" t="s">
        <v>616</v>
      </c>
      <c r="AO797" s="14"/>
      <c r="AP797" s="14"/>
      <c r="AQ797" s="18"/>
      <c r="AR797" s="55"/>
      <c r="AS797" s="229"/>
      <c r="AT797" s="44" t="s">
        <v>594</v>
      </c>
      <c r="AU797" s="187"/>
      <c r="AV797" s="44"/>
      <c r="AW797" s="173" t="s">
        <v>468</v>
      </c>
      <c r="AX797" s="44">
        <f>IFERROR(VLOOKUP(B797,'[1]Tracking sheet'!$A$3:$D$98000,2,0),0)</f>
        <v>268</v>
      </c>
      <c r="AY797" s="44">
        <f>IFERROR(VLOOKUP(B797,'[1]Tracking sheet'!$A$3:$D$98000,3,0),0)</f>
        <v>268</v>
      </c>
      <c r="AZ797" s="159">
        <f t="shared" si="221"/>
        <v>0</v>
      </c>
      <c r="BA797" s="158">
        <f>IFERROR(VLOOKUP(B797,'[2]Tracking Sheet'!$B$3:$J$5000,2,0),0)</f>
        <v>0</v>
      </c>
      <c r="BB797" s="174">
        <f t="shared" si="222"/>
        <v>-1600</v>
      </c>
      <c r="BN797" s="187">
        <f t="shared" si="219"/>
        <v>35</v>
      </c>
      <c r="BO797" s="44" t="s">
        <v>972</v>
      </c>
      <c r="BR797" s="70" t="s">
        <v>2844</v>
      </c>
    </row>
    <row r="798" spans="1:70" ht="37.5" customHeight="1" x14ac:dyDescent="0.3">
      <c r="A798" s="119" t="s">
        <v>646</v>
      </c>
      <c r="B798" s="216">
        <v>47884</v>
      </c>
      <c r="C798" s="127" t="s">
        <v>2218</v>
      </c>
      <c r="D798" s="53">
        <v>1000</v>
      </c>
      <c r="E798" s="53">
        <v>155</v>
      </c>
      <c r="F798" s="136">
        <v>46185</v>
      </c>
      <c r="G798" s="15">
        <v>46198</v>
      </c>
      <c r="H798" s="18" t="s">
        <v>2219</v>
      </c>
      <c r="I798" s="18" t="s">
        <v>347</v>
      </c>
      <c r="J798" s="14"/>
      <c r="K798" s="14"/>
      <c r="L798" s="15">
        <v>46204</v>
      </c>
      <c r="M798" s="15">
        <v>46211</v>
      </c>
      <c r="N798" s="15">
        <v>46213</v>
      </c>
      <c r="O798" s="15">
        <v>46225</v>
      </c>
      <c r="P798" s="14"/>
      <c r="Q798" s="14"/>
      <c r="R798" s="15">
        <v>46231</v>
      </c>
      <c r="S798" s="15">
        <v>46232</v>
      </c>
      <c r="T798" s="15">
        <v>46245</v>
      </c>
      <c r="U798" s="15">
        <v>46246</v>
      </c>
      <c r="V798" s="15">
        <v>46247</v>
      </c>
      <c r="W798" s="14"/>
      <c r="X798" s="14"/>
      <c r="Y798" s="14"/>
      <c r="Z798" s="14"/>
      <c r="AA798" s="14"/>
      <c r="AB798" s="14"/>
      <c r="AC798" s="15">
        <v>46248</v>
      </c>
      <c r="AD798" s="15">
        <v>46249</v>
      </c>
      <c r="AE798" s="14"/>
      <c r="AF798" s="14"/>
      <c r="AG798" s="15">
        <v>46251</v>
      </c>
      <c r="AH798" s="15">
        <v>46252</v>
      </c>
      <c r="AI798" s="15">
        <v>46254</v>
      </c>
      <c r="AJ798" s="136">
        <v>46256</v>
      </c>
      <c r="AK798" s="136">
        <v>46258</v>
      </c>
      <c r="AL798" s="198">
        <v>71</v>
      </c>
      <c r="AM798" s="14" t="s">
        <v>612</v>
      </c>
      <c r="AN798" s="14" t="s">
        <v>616</v>
      </c>
      <c r="AO798" s="14"/>
      <c r="AP798" s="14"/>
      <c r="AQ798" s="18"/>
      <c r="AR798" s="55"/>
      <c r="AS798" s="229"/>
      <c r="AT798" s="44" t="s">
        <v>285</v>
      </c>
      <c r="AU798" s="187"/>
      <c r="AV798" s="44"/>
      <c r="AW798" s="173" t="s">
        <v>463</v>
      </c>
      <c r="AX798" s="44">
        <f>IFERROR(VLOOKUP(B798,'[1]Tracking sheet'!$A$3:$D$98000,2,0),0)</f>
        <v>155</v>
      </c>
      <c r="AY798" s="44">
        <f>IFERROR(VLOOKUP(B798,'[1]Tracking sheet'!$A$3:$D$98000,3,0),0)</f>
        <v>155</v>
      </c>
      <c r="AZ798" s="159">
        <f t="shared" si="221"/>
        <v>0</v>
      </c>
      <c r="BA798" s="158">
        <f>IFERROR(VLOOKUP(B798,'[2]Tracking Sheet'!$B$3:$J$5000,2,0),0)</f>
        <v>0</v>
      </c>
      <c r="BB798" s="174">
        <f t="shared" si="222"/>
        <v>-1000</v>
      </c>
      <c r="BN798" s="187">
        <f t="shared" si="219"/>
        <v>35</v>
      </c>
      <c r="BO798" s="44" t="s">
        <v>972</v>
      </c>
      <c r="BR798" s="70" t="s">
        <v>2844</v>
      </c>
    </row>
    <row r="799" spans="1:70" ht="37.5" customHeight="1" x14ac:dyDescent="0.3">
      <c r="A799" s="119" t="s">
        <v>646</v>
      </c>
      <c r="B799" s="216">
        <v>47885</v>
      </c>
      <c r="C799" s="127" t="s">
        <v>2220</v>
      </c>
      <c r="D799" s="53">
        <v>500</v>
      </c>
      <c r="E799" s="53">
        <v>110</v>
      </c>
      <c r="F799" s="136">
        <v>46185</v>
      </c>
      <c r="G799" s="15">
        <v>46198</v>
      </c>
      <c r="H799" s="18" t="s">
        <v>2221</v>
      </c>
      <c r="I799" s="18" t="s">
        <v>347</v>
      </c>
      <c r="J799" s="14"/>
      <c r="K799" s="14"/>
      <c r="L799" s="15">
        <v>46204</v>
      </c>
      <c r="M799" s="15">
        <v>46212</v>
      </c>
      <c r="N799" s="15">
        <v>46213</v>
      </c>
      <c r="O799" s="15">
        <v>46226</v>
      </c>
      <c r="P799" s="14"/>
      <c r="Q799" s="14"/>
      <c r="R799" s="15">
        <v>46223</v>
      </c>
      <c r="S799" s="15">
        <v>46225</v>
      </c>
      <c r="T799" s="15">
        <v>46241</v>
      </c>
      <c r="U799" s="15">
        <v>46242</v>
      </c>
      <c r="V799" s="15">
        <v>46244</v>
      </c>
      <c r="W799" s="14"/>
      <c r="X799" s="14"/>
      <c r="Y799" s="15">
        <v>46244</v>
      </c>
      <c r="Z799" s="15">
        <v>46247</v>
      </c>
      <c r="AA799" s="14"/>
      <c r="AB799" s="14"/>
      <c r="AC799" s="15">
        <v>46248</v>
      </c>
      <c r="AD799" s="15">
        <v>46249</v>
      </c>
      <c r="AE799" s="14"/>
      <c r="AF799" s="14"/>
      <c r="AG799" s="15">
        <v>46251</v>
      </c>
      <c r="AH799" s="15">
        <v>46253</v>
      </c>
      <c r="AI799" s="15">
        <v>46254</v>
      </c>
      <c r="AJ799" s="136">
        <v>46256</v>
      </c>
      <c r="AK799" s="136">
        <v>46258</v>
      </c>
      <c r="AL799" s="198">
        <v>71</v>
      </c>
      <c r="AM799" s="14" t="s">
        <v>618</v>
      </c>
      <c r="AN799" s="14" t="s">
        <v>616</v>
      </c>
      <c r="AO799" s="14" t="s">
        <v>629</v>
      </c>
      <c r="AP799" s="14"/>
      <c r="AQ799" s="18" t="s">
        <v>2222</v>
      </c>
      <c r="AR799" s="55"/>
      <c r="AS799" s="50" t="s">
        <v>2223</v>
      </c>
      <c r="AT799" s="44" t="s">
        <v>285</v>
      </c>
      <c r="AU799" s="187"/>
      <c r="AV799" s="44"/>
      <c r="AW799" s="173" t="s">
        <v>463</v>
      </c>
      <c r="AX799" s="44">
        <f>IFERROR(VLOOKUP(B799,'[1]Tracking sheet'!$A$3:$D$98000,2,0),0)</f>
        <v>110</v>
      </c>
      <c r="AY799" s="44">
        <f>IFERROR(VLOOKUP(B799,'[1]Tracking sheet'!$A$3:$D$98000,3,0),0)</f>
        <v>110</v>
      </c>
      <c r="AZ799" s="159">
        <f t="shared" si="221"/>
        <v>0</v>
      </c>
      <c r="BA799" s="158">
        <f>IFERROR(VLOOKUP(B799,'[2]Tracking Sheet'!$B$3:$J$5000,2,0),0)</f>
        <v>0</v>
      </c>
      <c r="BB799" s="174">
        <f t="shared" si="222"/>
        <v>-500</v>
      </c>
      <c r="BN799" s="187">
        <f t="shared" si="219"/>
        <v>35</v>
      </c>
      <c r="BO799" s="44" t="s">
        <v>971</v>
      </c>
    </row>
    <row r="800" spans="1:70" ht="37.5" customHeight="1" x14ac:dyDescent="0.3">
      <c r="A800" s="119" t="s">
        <v>646</v>
      </c>
      <c r="B800" s="216">
        <v>47886</v>
      </c>
      <c r="C800" s="127" t="s">
        <v>2224</v>
      </c>
      <c r="D800" s="53">
        <v>1000</v>
      </c>
      <c r="E800" s="53">
        <v>230</v>
      </c>
      <c r="F800" s="136">
        <v>46185</v>
      </c>
      <c r="G800" s="15">
        <v>46198</v>
      </c>
      <c r="H800" s="18" t="s">
        <v>2225</v>
      </c>
      <c r="I800" s="18" t="s">
        <v>625</v>
      </c>
      <c r="J800" s="14"/>
      <c r="K800" s="14"/>
      <c r="L800" s="15">
        <v>46204</v>
      </c>
      <c r="M800" s="15">
        <v>46211</v>
      </c>
      <c r="N800" s="15">
        <v>46213</v>
      </c>
      <c r="O800" s="15">
        <v>46225</v>
      </c>
      <c r="P800" s="14"/>
      <c r="Q800" s="14"/>
      <c r="R800" s="15">
        <v>46231</v>
      </c>
      <c r="S800" s="15">
        <v>46232</v>
      </c>
      <c r="T800" s="15">
        <v>46245</v>
      </c>
      <c r="U800" s="15">
        <v>46246</v>
      </c>
      <c r="V800" s="15">
        <v>46247</v>
      </c>
      <c r="W800" s="14"/>
      <c r="X800" s="14"/>
      <c r="Y800" s="14"/>
      <c r="Z800" s="14"/>
      <c r="AA800" s="14"/>
      <c r="AB800" s="14"/>
      <c r="AC800" s="15">
        <v>46248</v>
      </c>
      <c r="AD800" s="15">
        <v>46249</v>
      </c>
      <c r="AE800" s="14"/>
      <c r="AF800" s="14"/>
      <c r="AG800" s="15">
        <v>46251</v>
      </c>
      <c r="AH800" s="15">
        <v>46252</v>
      </c>
      <c r="AI800" s="15">
        <v>46254</v>
      </c>
      <c r="AJ800" s="136">
        <v>46256</v>
      </c>
      <c r="AK800" s="136">
        <v>46258</v>
      </c>
      <c r="AL800" s="198">
        <v>71</v>
      </c>
      <c r="AM800" s="14" t="s">
        <v>612</v>
      </c>
      <c r="AN800" s="14" t="s">
        <v>616</v>
      </c>
      <c r="AO800" s="14"/>
      <c r="AP800" s="14"/>
      <c r="AQ800" s="18"/>
      <c r="AR800" s="55"/>
      <c r="AS800" s="229"/>
      <c r="AT800" s="44" t="s">
        <v>285</v>
      </c>
      <c r="AU800" s="187"/>
      <c r="AV800" s="44"/>
      <c r="AW800" s="173" t="s">
        <v>463</v>
      </c>
      <c r="AX800" s="44">
        <f>IFERROR(VLOOKUP(B800,'[1]Tracking sheet'!$A$3:$D$98000,2,0),0)</f>
        <v>230</v>
      </c>
      <c r="AY800" s="44">
        <f>IFERROR(VLOOKUP(B800,'[1]Tracking sheet'!$A$3:$D$98000,3,0),0)</f>
        <v>230</v>
      </c>
      <c r="AZ800" s="159">
        <f t="shared" si="221"/>
        <v>0</v>
      </c>
      <c r="BA800" s="158">
        <f>IFERROR(VLOOKUP(B800,'[2]Tracking Sheet'!$B$3:$J$5000,2,0),0)</f>
        <v>0</v>
      </c>
      <c r="BB800" s="174">
        <f t="shared" si="222"/>
        <v>-1000</v>
      </c>
      <c r="BN800" s="187">
        <f t="shared" si="219"/>
        <v>35</v>
      </c>
      <c r="BO800" s="44" t="s">
        <v>972</v>
      </c>
      <c r="BR800" s="70" t="s">
        <v>2844</v>
      </c>
    </row>
    <row r="801" spans="1:70" ht="37.5" customHeight="1" x14ac:dyDescent="0.3">
      <c r="A801" s="119" t="s">
        <v>646</v>
      </c>
      <c r="B801" s="216">
        <v>47887</v>
      </c>
      <c r="C801" s="127" t="s">
        <v>2226</v>
      </c>
      <c r="D801" s="53">
        <v>600</v>
      </c>
      <c r="E801" s="53">
        <v>175</v>
      </c>
      <c r="F801" s="136">
        <v>46185</v>
      </c>
      <c r="G801" s="15">
        <v>46198</v>
      </c>
      <c r="H801" s="18" t="s">
        <v>2227</v>
      </c>
      <c r="I801" s="18" t="s">
        <v>347</v>
      </c>
      <c r="J801" s="15">
        <v>46204</v>
      </c>
      <c r="K801" s="15">
        <v>46212</v>
      </c>
      <c r="L801" s="15">
        <v>46213</v>
      </c>
      <c r="M801" s="15">
        <v>46223</v>
      </c>
      <c r="N801" s="15">
        <v>46224</v>
      </c>
      <c r="O801" s="15">
        <v>46231</v>
      </c>
      <c r="P801" s="14"/>
      <c r="Q801" s="14"/>
      <c r="R801" s="15">
        <v>46231</v>
      </c>
      <c r="S801" s="15">
        <v>46232</v>
      </c>
      <c r="T801" s="15">
        <v>46245</v>
      </c>
      <c r="U801" s="15">
        <v>46246</v>
      </c>
      <c r="V801" s="15">
        <v>46247</v>
      </c>
      <c r="W801" s="14"/>
      <c r="X801" s="14"/>
      <c r="Y801" s="14"/>
      <c r="Z801" s="14"/>
      <c r="AA801" s="14"/>
      <c r="AB801" s="14"/>
      <c r="AC801" s="15">
        <v>46248</v>
      </c>
      <c r="AD801" s="15">
        <v>46249</v>
      </c>
      <c r="AE801" s="14"/>
      <c r="AF801" s="14"/>
      <c r="AG801" s="15">
        <v>46251</v>
      </c>
      <c r="AH801" s="15">
        <v>46253</v>
      </c>
      <c r="AI801" s="15">
        <v>46255</v>
      </c>
      <c r="AJ801" s="136">
        <v>46256</v>
      </c>
      <c r="AK801" s="136">
        <v>46258</v>
      </c>
      <c r="AL801" s="198">
        <v>71</v>
      </c>
      <c r="AM801" s="14" t="s">
        <v>290</v>
      </c>
      <c r="AN801" s="14" t="s">
        <v>616</v>
      </c>
      <c r="AO801" s="14"/>
      <c r="AP801" s="14"/>
      <c r="AQ801" s="18"/>
      <c r="AR801" s="55" t="s">
        <v>21</v>
      </c>
      <c r="AS801" s="229"/>
      <c r="AT801" s="44" t="s">
        <v>594</v>
      </c>
      <c r="AU801" s="187"/>
      <c r="AV801" s="44"/>
      <c r="AW801" s="173" t="s">
        <v>468</v>
      </c>
      <c r="AX801" s="44">
        <f>IFERROR(VLOOKUP(B801,'[1]Tracking sheet'!$A$3:$D$98000,2,0),0)</f>
        <v>175</v>
      </c>
      <c r="AY801" s="44">
        <f>IFERROR(VLOOKUP(B801,'[1]Tracking sheet'!$A$3:$D$98000,3,0),0)</f>
        <v>175</v>
      </c>
      <c r="AZ801" s="159">
        <f t="shared" si="221"/>
        <v>0</v>
      </c>
      <c r="BA801" s="158">
        <f>IFERROR(VLOOKUP(B801,'[2]Tracking Sheet'!$B$3:$J$5000,2,0),0)</f>
        <v>640</v>
      </c>
      <c r="BB801" s="174">
        <f t="shared" si="222"/>
        <v>40</v>
      </c>
      <c r="BN801" s="187">
        <f t="shared" ref="BN801:BN864" si="224">WEEKNUM(AK801,1)</f>
        <v>35</v>
      </c>
      <c r="BO801" s="44" t="s">
        <v>972</v>
      </c>
      <c r="BR801" s="70" t="s">
        <v>2683</v>
      </c>
    </row>
    <row r="802" spans="1:70" ht="37.5" customHeight="1" x14ac:dyDescent="0.3">
      <c r="A802" s="119" t="s">
        <v>646</v>
      </c>
      <c r="B802" s="216">
        <v>47888</v>
      </c>
      <c r="C802" s="127" t="s">
        <v>2228</v>
      </c>
      <c r="D802" s="53">
        <v>600</v>
      </c>
      <c r="E802" s="53">
        <v>145</v>
      </c>
      <c r="F802" s="136">
        <v>46185</v>
      </c>
      <c r="G802" s="15">
        <v>46198</v>
      </c>
      <c r="H802" s="18" t="s">
        <v>2229</v>
      </c>
      <c r="I802" s="18" t="s">
        <v>625</v>
      </c>
      <c r="J802" s="14"/>
      <c r="K802" s="14"/>
      <c r="L802" s="14"/>
      <c r="M802" s="14"/>
      <c r="N802" s="15">
        <v>46213</v>
      </c>
      <c r="O802" s="15">
        <v>46225</v>
      </c>
      <c r="P802" s="14"/>
      <c r="Q802" s="14"/>
      <c r="R802" s="15">
        <v>46231</v>
      </c>
      <c r="S802" s="15">
        <v>46232</v>
      </c>
      <c r="T802" s="15">
        <v>46245</v>
      </c>
      <c r="U802" s="15">
        <v>46246</v>
      </c>
      <c r="V802" s="15">
        <v>46247</v>
      </c>
      <c r="W802" s="14"/>
      <c r="X802" s="14"/>
      <c r="Y802" s="14"/>
      <c r="Z802" s="14"/>
      <c r="AA802" s="14"/>
      <c r="AB802" s="14"/>
      <c r="AC802" s="15">
        <v>46248</v>
      </c>
      <c r="AD802" s="15">
        <v>46249</v>
      </c>
      <c r="AE802" s="14"/>
      <c r="AF802" s="14"/>
      <c r="AG802" s="15">
        <v>46251</v>
      </c>
      <c r="AH802" s="15">
        <v>46253</v>
      </c>
      <c r="AI802" s="15">
        <v>46255</v>
      </c>
      <c r="AJ802" s="136">
        <v>46256</v>
      </c>
      <c r="AK802" s="136">
        <v>46258</v>
      </c>
      <c r="AL802" s="198">
        <v>71</v>
      </c>
      <c r="AM802" s="14" t="s">
        <v>614</v>
      </c>
      <c r="AN802" s="14" t="s">
        <v>616</v>
      </c>
      <c r="AO802" s="14"/>
      <c r="AP802" s="14"/>
      <c r="AQ802" s="18"/>
      <c r="AR802" s="55"/>
      <c r="AS802" s="229" t="s">
        <v>1998</v>
      </c>
      <c r="AT802" s="44" t="s">
        <v>285</v>
      </c>
      <c r="AU802" s="187"/>
      <c r="AV802" s="44"/>
      <c r="AW802" s="173" t="s">
        <v>463</v>
      </c>
      <c r="AX802" s="44">
        <f>IFERROR(VLOOKUP(B802,'[1]Tracking sheet'!$A$3:$D$98000,2,0),0)</f>
        <v>145</v>
      </c>
      <c r="AY802" s="44">
        <f>IFERROR(VLOOKUP(B802,'[1]Tracking sheet'!$A$3:$D$98000,3,0),0)</f>
        <v>145</v>
      </c>
      <c r="AZ802" s="159">
        <f t="shared" si="221"/>
        <v>0</v>
      </c>
      <c r="BA802" s="158">
        <f>IFERROR(VLOOKUP(B802,'[2]Tracking Sheet'!$B$3:$J$5000,2,0),0)</f>
        <v>0</v>
      </c>
      <c r="BB802" s="174">
        <f t="shared" si="222"/>
        <v>-600</v>
      </c>
      <c r="BN802" s="187">
        <f t="shared" si="224"/>
        <v>35</v>
      </c>
      <c r="BO802" s="44" t="s">
        <v>972</v>
      </c>
    </row>
    <row r="803" spans="1:70" ht="37.5" customHeight="1" x14ac:dyDescent="0.3">
      <c r="A803" s="53" t="s">
        <v>3</v>
      </c>
      <c r="B803" s="135">
        <v>47981</v>
      </c>
      <c r="C803" s="127">
        <v>13263755</v>
      </c>
      <c r="D803" s="53">
        <v>1721</v>
      </c>
      <c r="E803" s="53">
        <v>150</v>
      </c>
      <c r="F803" s="136">
        <v>46183</v>
      </c>
      <c r="G803" s="15">
        <v>46197</v>
      </c>
      <c r="H803" s="18" t="s">
        <v>2230</v>
      </c>
      <c r="I803" s="18" t="s">
        <v>347</v>
      </c>
      <c r="J803" s="15"/>
      <c r="K803" s="15"/>
      <c r="L803" s="15">
        <v>46216</v>
      </c>
      <c r="M803" s="15">
        <v>46221</v>
      </c>
      <c r="N803" s="15">
        <v>46225</v>
      </c>
      <c r="O803" s="15">
        <v>46240</v>
      </c>
      <c r="P803" s="15"/>
      <c r="Q803" s="15"/>
      <c r="R803" s="15">
        <v>46243</v>
      </c>
      <c r="S803" s="15">
        <v>46243</v>
      </c>
      <c r="T803" s="15">
        <v>46249</v>
      </c>
      <c r="U803" s="15">
        <v>46251</v>
      </c>
      <c r="V803" s="15">
        <v>46252</v>
      </c>
      <c r="W803" s="15">
        <v>46254</v>
      </c>
      <c r="X803" s="15">
        <v>46256</v>
      </c>
      <c r="Y803" s="15"/>
      <c r="Z803" s="15"/>
      <c r="AA803" s="15">
        <v>46259</v>
      </c>
      <c r="AB803" s="15">
        <v>46263</v>
      </c>
      <c r="AC803" s="15">
        <v>46268</v>
      </c>
      <c r="AD803" s="15">
        <v>46270</v>
      </c>
      <c r="AE803" s="15"/>
      <c r="AF803" s="15"/>
      <c r="AG803" s="15">
        <v>46273</v>
      </c>
      <c r="AH803" s="15">
        <v>46275</v>
      </c>
      <c r="AI803" s="15">
        <v>46277</v>
      </c>
      <c r="AJ803" s="136">
        <v>46284</v>
      </c>
      <c r="AK803" s="136">
        <v>46286</v>
      </c>
      <c r="AL803" s="198">
        <v>101</v>
      </c>
      <c r="AM803" s="14" t="s">
        <v>300</v>
      </c>
      <c r="AN803" s="14" t="s">
        <v>889</v>
      </c>
      <c r="AO803" s="14" t="s">
        <v>42</v>
      </c>
      <c r="AP803" s="14" t="s">
        <v>18</v>
      </c>
      <c r="AQ803" s="18" t="s">
        <v>2231</v>
      </c>
      <c r="AR803" s="55"/>
      <c r="AS803" s="229"/>
      <c r="AT803" s="44" t="s">
        <v>595</v>
      </c>
      <c r="AU803" s="187"/>
      <c r="AV803" s="44"/>
      <c r="AW803" s="173" t="s">
        <v>468</v>
      </c>
      <c r="AX803" s="44">
        <f>IFERROR(VLOOKUP(B803,'[1]Tracking sheet'!$A$3:$D$98000,2,0),0)</f>
        <v>151</v>
      </c>
      <c r="AY803" s="44">
        <f>IFERROR(VLOOKUP(B803,'[1]Tracking sheet'!$A$3:$D$98000,3,0),0)</f>
        <v>151</v>
      </c>
      <c r="AZ803" s="159">
        <f t="shared" si="221"/>
        <v>0</v>
      </c>
      <c r="BA803" s="158">
        <f>IFERROR(VLOOKUP(B803,'[2]Tracking Sheet'!$B$3:$J$5000,2,0),0)</f>
        <v>1776</v>
      </c>
      <c r="BB803" s="174">
        <f t="shared" si="222"/>
        <v>55</v>
      </c>
      <c r="BN803" s="187">
        <f t="shared" si="224"/>
        <v>39</v>
      </c>
      <c r="BO803" s="44" t="s">
        <v>972</v>
      </c>
      <c r="BR803" s="70" t="s">
        <v>2937</v>
      </c>
    </row>
    <row r="804" spans="1:70" ht="37.5" customHeight="1" x14ac:dyDescent="0.3">
      <c r="A804" s="53" t="s">
        <v>3</v>
      </c>
      <c r="B804" s="135">
        <v>47996</v>
      </c>
      <c r="C804" s="127">
        <v>13263954</v>
      </c>
      <c r="D804" s="53">
        <v>2370</v>
      </c>
      <c r="E804" s="53">
        <v>341</v>
      </c>
      <c r="F804" s="136">
        <v>46183</v>
      </c>
      <c r="G804" s="15">
        <v>46200</v>
      </c>
      <c r="H804" s="18" t="s">
        <v>2232</v>
      </c>
      <c r="I804" s="18" t="s">
        <v>350</v>
      </c>
      <c r="J804" s="15"/>
      <c r="K804" s="15"/>
      <c r="L804" s="15">
        <v>46221</v>
      </c>
      <c r="M804" s="15">
        <v>46224</v>
      </c>
      <c r="N804" s="15">
        <v>46235</v>
      </c>
      <c r="O804" s="15">
        <v>46247</v>
      </c>
      <c r="P804" s="15"/>
      <c r="Q804" s="15"/>
      <c r="R804" s="15">
        <v>46255</v>
      </c>
      <c r="S804" s="15">
        <v>46255</v>
      </c>
      <c r="T804" s="15">
        <v>46262</v>
      </c>
      <c r="U804" s="15">
        <v>46266</v>
      </c>
      <c r="V804" s="15">
        <v>46268</v>
      </c>
      <c r="W804" s="15"/>
      <c r="X804" s="15"/>
      <c r="Y804" s="15"/>
      <c r="Z804" s="15"/>
      <c r="AA804" s="15"/>
      <c r="AB804" s="15"/>
      <c r="AC804" s="15">
        <v>46269</v>
      </c>
      <c r="AD804" s="15">
        <v>46274</v>
      </c>
      <c r="AE804" s="15"/>
      <c r="AF804" s="15"/>
      <c r="AG804" s="15">
        <v>46276</v>
      </c>
      <c r="AH804" s="15">
        <v>46278</v>
      </c>
      <c r="AI804" s="15">
        <v>46280</v>
      </c>
      <c r="AJ804" s="136">
        <v>46286</v>
      </c>
      <c r="AK804" s="136">
        <v>46288</v>
      </c>
      <c r="AL804" s="198">
        <v>103</v>
      </c>
      <c r="AM804" s="14" t="s">
        <v>294</v>
      </c>
      <c r="AN804" s="14" t="s">
        <v>889</v>
      </c>
      <c r="AO804" s="14"/>
      <c r="AP804" s="14"/>
      <c r="AQ804" s="18"/>
      <c r="AR804" s="55"/>
      <c r="AS804" s="229" t="s">
        <v>2233</v>
      </c>
      <c r="AT804" s="44" t="s">
        <v>595</v>
      </c>
      <c r="AU804" s="187"/>
      <c r="AV804" s="44"/>
      <c r="AW804" s="173" t="s">
        <v>461</v>
      </c>
      <c r="AX804" s="44">
        <f>IFERROR(VLOOKUP(B804,'[1]Tracking sheet'!$A$3:$D$98000,2,0),0)</f>
        <v>13</v>
      </c>
      <c r="AY804" s="44">
        <f>IFERROR(VLOOKUP(B804,'[1]Tracking sheet'!$A$3:$D$98000,3,0),0)</f>
        <v>13</v>
      </c>
      <c r="AZ804" s="159">
        <f t="shared" si="221"/>
        <v>0</v>
      </c>
      <c r="BA804" s="158">
        <f>IFERROR(VLOOKUP(B804,'[2]Tracking Sheet'!$B$3:$J$5000,2,0),0)</f>
        <v>0</v>
      </c>
      <c r="BB804" s="174">
        <f t="shared" si="222"/>
        <v>-2370</v>
      </c>
      <c r="BN804" s="187">
        <f t="shared" si="224"/>
        <v>39</v>
      </c>
      <c r="BO804" s="44" t="s">
        <v>1690</v>
      </c>
      <c r="BR804" s="70" t="s">
        <v>3450</v>
      </c>
    </row>
    <row r="805" spans="1:70" ht="37.5" customHeight="1" x14ac:dyDescent="0.3">
      <c r="A805" s="53" t="s">
        <v>3</v>
      </c>
      <c r="B805" s="135">
        <v>47997</v>
      </c>
      <c r="C805" s="127">
        <v>13263955</v>
      </c>
      <c r="D805" s="53">
        <v>2370</v>
      </c>
      <c r="E805" s="53">
        <v>260</v>
      </c>
      <c r="F805" s="136">
        <v>46183</v>
      </c>
      <c r="G805" s="15">
        <v>46200</v>
      </c>
      <c r="H805" s="18" t="s">
        <v>2234</v>
      </c>
      <c r="I805" s="18" t="s">
        <v>256</v>
      </c>
      <c r="J805" s="15"/>
      <c r="K805" s="15"/>
      <c r="L805" s="15"/>
      <c r="M805" s="15"/>
      <c r="N805" s="15"/>
      <c r="O805" s="15"/>
      <c r="P805" s="15"/>
      <c r="Q805" s="15"/>
      <c r="R805" s="15">
        <v>46251</v>
      </c>
      <c r="S805" s="15">
        <v>46251</v>
      </c>
      <c r="T805" s="15">
        <v>46259</v>
      </c>
      <c r="U805" s="15">
        <v>46261</v>
      </c>
      <c r="V805" s="15">
        <v>46263</v>
      </c>
      <c r="W805" s="15"/>
      <c r="X805" s="15"/>
      <c r="Y805" s="15"/>
      <c r="Z805" s="15"/>
      <c r="AA805" s="15"/>
      <c r="AB805" s="15"/>
      <c r="AC805" s="15">
        <v>46266</v>
      </c>
      <c r="AD805" s="15">
        <v>46268</v>
      </c>
      <c r="AE805" s="15"/>
      <c r="AF805" s="15"/>
      <c r="AG805" s="15">
        <v>46270</v>
      </c>
      <c r="AH805" s="15">
        <v>46273</v>
      </c>
      <c r="AI805" s="15">
        <v>46275</v>
      </c>
      <c r="AJ805" s="136">
        <v>46284</v>
      </c>
      <c r="AK805" s="136">
        <v>46286</v>
      </c>
      <c r="AL805" s="198">
        <v>101</v>
      </c>
      <c r="AM805" s="14" t="s">
        <v>296</v>
      </c>
      <c r="AN805" s="14" t="s">
        <v>889</v>
      </c>
      <c r="AO805" s="14"/>
      <c r="AP805" s="14"/>
      <c r="AQ805" s="18"/>
      <c r="AR805" s="55"/>
      <c r="AS805" s="229" t="s">
        <v>2233</v>
      </c>
      <c r="AT805" s="44" t="s">
        <v>595</v>
      </c>
      <c r="AU805" s="187"/>
      <c r="AV805" s="44"/>
      <c r="AW805" s="173" t="s">
        <v>461</v>
      </c>
      <c r="AX805" s="44">
        <f>IFERROR(VLOOKUP(B805,'[1]Tracking sheet'!$A$3:$D$98000,2,0),0)</f>
        <v>0</v>
      </c>
      <c r="AY805" s="44">
        <f>IFERROR(VLOOKUP(B805,'[1]Tracking sheet'!$A$3:$D$98000,3,0),0)</f>
        <v>0</v>
      </c>
      <c r="AZ805" s="159">
        <f t="shared" si="221"/>
        <v>0</v>
      </c>
      <c r="BA805" s="158">
        <f>IFERROR(VLOOKUP(B805,'[2]Tracking Sheet'!$B$3:$J$5000,2,0),0)</f>
        <v>0</v>
      </c>
      <c r="BB805" s="174">
        <f t="shared" si="222"/>
        <v>-2370</v>
      </c>
      <c r="BN805" s="187">
        <f t="shared" si="224"/>
        <v>39</v>
      </c>
      <c r="BO805" s="44" t="s">
        <v>1846</v>
      </c>
      <c r="BR805" s="70" t="s">
        <v>3700</v>
      </c>
    </row>
    <row r="806" spans="1:70" ht="37.5" customHeight="1" x14ac:dyDescent="0.3">
      <c r="A806" s="53" t="s">
        <v>3</v>
      </c>
      <c r="B806" s="135">
        <v>47987</v>
      </c>
      <c r="C806" s="127">
        <v>13263821</v>
      </c>
      <c r="D806" s="53">
        <v>3218</v>
      </c>
      <c r="E806" s="53">
        <v>571</v>
      </c>
      <c r="F806" s="136">
        <v>46183</v>
      </c>
      <c r="G806" s="15">
        <v>46200</v>
      </c>
      <c r="H806" s="18" t="s">
        <v>2235</v>
      </c>
      <c r="I806" s="18" t="s">
        <v>249</v>
      </c>
      <c r="J806" s="15"/>
      <c r="K806" s="15"/>
      <c r="L806" s="15">
        <v>46213</v>
      </c>
      <c r="M806" s="15">
        <v>46219</v>
      </c>
      <c r="N806" s="15">
        <v>46223</v>
      </c>
      <c r="O806" s="15">
        <v>46238</v>
      </c>
      <c r="P806" s="15">
        <v>46241</v>
      </c>
      <c r="Q806" s="15">
        <v>46249</v>
      </c>
      <c r="R806" s="15">
        <v>46252</v>
      </c>
      <c r="S806" s="15">
        <v>46252</v>
      </c>
      <c r="T806" s="15">
        <v>46258</v>
      </c>
      <c r="U806" s="15">
        <v>46260</v>
      </c>
      <c r="V806" s="15">
        <v>46263</v>
      </c>
      <c r="W806" s="15"/>
      <c r="X806" s="15"/>
      <c r="Y806" s="15"/>
      <c r="Z806" s="15"/>
      <c r="AA806" s="15">
        <v>46266</v>
      </c>
      <c r="AB806" s="15">
        <v>46268</v>
      </c>
      <c r="AC806" s="15">
        <v>46272</v>
      </c>
      <c r="AD806" s="15">
        <v>46275</v>
      </c>
      <c r="AE806" s="15"/>
      <c r="AF806" s="15"/>
      <c r="AG806" s="15">
        <v>46277</v>
      </c>
      <c r="AH806" s="15">
        <v>46279</v>
      </c>
      <c r="AI806" s="15">
        <v>46281</v>
      </c>
      <c r="AJ806" s="136">
        <v>46284</v>
      </c>
      <c r="AK806" s="136">
        <v>46286</v>
      </c>
      <c r="AL806" s="198">
        <v>101</v>
      </c>
      <c r="AM806" s="14" t="s">
        <v>300</v>
      </c>
      <c r="AN806" s="14" t="s">
        <v>889</v>
      </c>
      <c r="AO806" s="14"/>
      <c r="AP806" s="14" t="s">
        <v>18</v>
      </c>
      <c r="AQ806" s="18" t="s">
        <v>2236</v>
      </c>
      <c r="AR806" s="55" t="s">
        <v>48</v>
      </c>
      <c r="AS806" s="229"/>
      <c r="AT806" s="44" t="s">
        <v>595</v>
      </c>
      <c r="AU806" s="187"/>
      <c r="AV806" s="44"/>
      <c r="AW806" s="173" t="s">
        <v>468</v>
      </c>
      <c r="AX806" s="44">
        <f>IFERROR(VLOOKUP(B806,'[1]Tracking sheet'!$A$3:$D$98000,2,0),0)</f>
        <v>571</v>
      </c>
      <c r="AY806" s="44">
        <f>IFERROR(VLOOKUP(B806,'[1]Tracking sheet'!$A$3:$D$98000,3,0),0)</f>
        <v>571</v>
      </c>
      <c r="AZ806" s="159">
        <f t="shared" si="221"/>
        <v>0</v>
      </c>
      <c r="BA806" s="158">
        <f>IFERROR(VLOOKUP(B806,'[2]Tracking Sheet'!$B$3:$J$5000,2,0),0)</f>
        <v>3371</v>
      </c>
      <c r="BB806" s="174">
        <f t="shared" si="222"/>
        <v>153</v>
      </c>
      <c r="BN806" s="187">
        <f t="shared" si="224"/>
        <v>39</v>
      </c>
      <c r="BO806" s="44" t="s">
        <v>1846</v>
      </c>
      <c r="BR806" s="70" t="s">
        <v>2937</v>
      </c>
    </row>
    <row r="807" spans="1:70" ht="37.5" customHeight="1" x14ac:dyDescent="0.3">
      <c r="A807" s="62" t="s">
        <v>2</v>
      </c>
      <c r="B807" s="147" t="s">
        <v>2237</v>
      </c>
      <c r="C807" s="127">
        <v>15365756</v>
      </c>
      <c r="D807" s="53">
        <v>11044</v>
      </c>
      <c r="E807" s="53">
        <v>2356</v>
      </c>
      <c r="F807" s="136">
        <v>46196</v>
      </c>
      <c r="G807" s="125">
        <v>46198</v>
      </c>
      <c r="H807" s="18" t="s">
        <v>2238</v>
      </c>
      <c r="I807" s="18" t="s">
        <v>347</v>
      </c>
      <c r="J807" s="125"/>
      <c r="K807" s="125"/>
      <c r="L807" s="15">
        <v>46208</v>
      </c>
      <c r="M807" s="15">
        <v>46218</v>
      </c>
      <c r="N807" s="15">
        <v>46223</v>
      </c>
      <c r="O807" s="15">
        <v>46240</v>
      </c>
      <c r="P807" s="15"/>
      <c r="Q807" s="15"/>
      <c r="R807" s="15">
        <v>46241</v>
      </c>
      <c r="S807" s="125">
        <v>46241</v>
      </c>
      <c r="T807" s="15">
        <v>46245</v>
      </c>
      <c r="U807" s="63">
        <v>46246</v>
      </c>
      <c r="V807" s="63">
        <v>46251</v>
      </c>
      <c r="W807" s="63">
        <v>46248</v>
      </c>
      <c r="X807" s="63">
        <v>46254</v>
      </c>
      <c r="Y807" s="63"/>
      <c r="Z807" s="63"/>
      <c r="AA807" s="63"/>
      <c r="AB807" s="63"/>
      <c r="AC807" s="63">
        <v>46253</v>
      </c>
      <c r="AD807" s="63">
        <v>46262</v>
      </c>
      <c r="AE807" s="63"/>
      <c r="AF807" s="63"/>
      <c r="AG807" s="63">
        <v>46267</v>
      </c>
      <c r="AH807" s="63">
        <v>46268</v>
      </c>
      <c r="AI807" s="63">
        <v>46270</v>
      </c>
      <c r="AJ807" s="136">
        <v>46279</v>
      </c>
      <c r="AK807" s="136">
        <v>46281</v>
      </c>
      <c r="AL807" s="198">
        <v>83</v>
      </c>
      <c r="AM807" s="14" t="s">
        <v>313</v>
      </c>
      <c r="AN807" s="14" t="s">
        <v>677</v>
      </c>
      <c r="AO807" s="14" t="s">
        <v>42</v>
      </c>
      <c r="AP807" s="14"/>
      <c r="AQ807" s="18" t="s">
        <v>2239</v>
      </c>
      <c r="AR807" s="55"/>
      <c r="AS807" s="50"/>
      <c r="AT807" s="44" t="s">
        <v>594</v>
      </c>
      <c r="AU807" s="187"/>
      <c r="AV807" s="44"/>
      <c r="AW807" s="173" t="s">
        <v>468</v>
      </c>
      <c r="AX807" s="44">
        <f>IFERROR(VLOOKUP(B807,'[1]Tracking sheet'!$A$3:$D$98000,2,0),0)</f>
        <v>2097</v>
      </c>
      <c r="AY807" s="44">
        <f>IFERROR(VLOOKUP(B807,'[1]Tracking sheet'!$A$3:$D$98000,3,0),0)</f>
        <v>2084</v>
      </c>
      <c r="AZ807" s="159">
        <f t="shared" si="221"/>
        <v>-13</v>
      </c>
      <c r="BA807" s="158">
        <f>IFERROR(VLOOKUP(B807,'[2]Tracking Sheet'!$B$3:$J$5000,2,0),0)</f>
        <v>11313</v>
      </c>
      <c r="BB807" s="174">
        <f t="shared" si="222"/>
        <v>269</v>
      </c>
      <c r="BN807" s="187">
        <f t="shared" si="224"/>
        <v>38</v>
      </c>
      <c r="BO807" s="44" t="s">
        <v>972</v>
      </c>
      <c r="BR807" s="70" t="s">
        <v>2852</v>
      </c>
    </row>
    <row r="808" spans="1:70" ht="37.5" customHeight="1" x14ac:dyDescent="0.3">
      <c r="A808" s="62" t="s">
        <v>2</v>
      </c>
      <c r="B808" s="147" t="s">
        <v>2240</v>
      </c>
      <c r="C808" s="127">
        <v>15366520</v>
      </c>
      <c r="D808" s="53">
        <v>7968</v>
      </c>
      <c r="E808" s="53">
        <v>1256</v>
      </c>
      <c r="F808" s="136">
        <v>46196</v>
      </c>
      <c r="G808" s="125">
        <v>46198</v>
      </c>
      <c r="H808" s="18" t="s">
        <v>637</v>
      </c>
      <c r="I808" s="18" t="s">
        <v>347</v>
      </c>
      <c r="J808" s="125"/>
      <c r="K808" s="125"/>
      <c r="L808" s="15">
        <v>46208</v>
      </c>
      <c r="M808" s="15">
        <v>46218</v>
      </c>
      <c r="N808" s="15">
        <v>46224</v>
      </c>
      <c r="O808" s="15">
        <v>46240</v>
      </c>
      <c r="P808" s="15"/>
      <c r="Q808" s="15"/>
      <c r="R808" s="15">
        <v>46241</v>
      </c>
      <c r="S808" s="125">
        <v>46241</v>
      </c>
      <c r="T808" s="15">
        <v>46247</v>
      </c>
      <c r="U808" s="63">
        <v>46249</v>
      </c>
      <c r="V808" s="63">
        <v>46252</v>
      </c>
      <c r="W808" s="63">
        <v>46252</v>
      </c>
      <c r="X808" s="63">
        <v>46258</v>
      </c>
      <c r="Y808" s="63"/>
      <c r="Z808" s="63"/>
      <c r="AA808" s="63"/>
      <c r="AB808" s="63"/>
      <c r="AC808" s="63">
        <v>46258</v>
      </c>
      <c r="AD808" s="63">
        <v>46265</v>
      </c>
      <c r="AE808" s="63"/>
      <c r="AF808" s="63"/>
      <c r="AG808" s="63">
        <v>46267</v>
      </c>
      <c r="AH808" s="63">
        <v>46269</v>
      </c>
      <c r="AI808" s="63">
        <v>46272</v>
      </c>
      <c r="AJ808" s="136">
        <v>46279</v>
      </c>
      <c r="AK808" s="136">
        <v>46281</v>
      </c>
      <c r="AL808" s="198">
        <v>83</v>
      </c>
      <c r="AM808" s="14" t="s">
        <v>311</v>
      </c>
      <c r="AN808" s="14" t="s">
        <v>677</v>
      </c>
      <c r="AO808" s="14" t="s">
        <v>18</v>
      </c>
      <c r="AP808" s="14"/>
      <c r="AQ808" s="18" t="s">
        <v>2241</v>
      </c>
      <c r="AR808" s="55"/>
      <c r="AS808" s="50"/>
      <c r="AT808" s="44" t="s">
        <v>594</v>
      </c>
      <c r="AU808" s="187"/>
      <c r="AV808" s="44"/>
      <c r="AW808" s="173" t="s">
        <v>468</v>
      </c>
      <c r="AX808" s="44">
        <f>IFERROR(VLOOKUP(B808,'[1]Tracking sheet'!$A$3:$D$98000,2,0),0)</f>
        <v>1210</v>
      </c>
      <c r="AY808" s="44">
        <f>IFERROR(VLOOKUP(B808,'[1]Tracking sheet'!$A$3:$D$98000,3,0),0)</f>
        <v>1210</v>
      </c>
      <c r="AZ808" s="159">
        <f t="shared" si="221"/>
        <v>0</v>
      </c>
      <c r="BA808" s="158">
        <f>IFERROR(VLOOKUP(B808,'[2]Tracking Sheet'!$B$3:$J$5000,2,0),0)</f>
        <v>8176</v>
      </c>
      <c r="BB808" s="174">
        <f t="shared" si="222"/>
        <v>208</v>
      </c>
      <c r="BN808" s="187">
        <f t="shared" si="224"/>
        <v>38</v>
      </c>
      <c r="BO808" s="44" t="s">
        <v>972</v>
      </c>
      <c r="BR808" s="70" t="s">
        <v>2683</v>
      </c>
    </row>
    <row r="809" spans="1:70" ht="37.5" customHeight="1" x14ac:dyDescent="0.3">
      <c r="A809" s="62" t="s">
        <v>2</v>
      </c>
      <c r="B809" s="147" t="s">
        <v>2242</v>
      </c>
      <c r="C809" s="127">
        <v>15367075</v>
      </c>
      <c r="D809" s="53">
        <v>23772</v>
      </c>
      <c r="E809" s="53">
        <v>4683</v>
      </c>
      <c r="F809" s="136">
        <v>46196</v>
      </c>
      <c r="G809" s="15">
        <v>46198</v>
      </c>
      <c r="H809" s="18" t="s">
        <v>637</v>
      </c>
      <c r="I809" s="18" t="s">
        <v>347</v>
      </c>
      <c r="J809" s="14"/>
      <c r="K809" s="14"/>
      <c r="L809" s="15">
        <v>46204</v>
      </c>
      <c r="M809" s="15">
        <v>46216</v>
      </c>
      <c r="N809" s="15">
        <v>46218</v>
      </c>
      <c r="O809" s="15">
        <v>46207</v>
      </c>
      <c r="P809" s="14"/>
      <c r="Q809" s="14"/>
      <c r="R809" s="15">
        <v>46249</v>
      </c>
      <c r="S809" s="15">
        <v>46235</v>
      </c>
      <c r="T809" s="15">
        <v>46242</v>
      </c>
      <c r="U809" s="15">
        <v>46245</v>
      </c>
      <c r="V809" s="15">
        <v>46251</v>
      </c>
      <c r="W809" s="15">
        <v>46248</v>
      </c>
      <c r="X809" s="15">
        <v>46261</v>
      </c>
      <c r="Y809" s="14"/>
      <c r="Z809" s="14"/>
      <c r="AA809" s="15">
        <v>46256</v>
      </c>
      <c r="AB809" s="15">
        <v>46263</v>
      </c>
      <c r="AC809" s="15">
        <v>46266</v>
      </c>
      <c r="AD809" s="15">
        <v>46279</v>
      </c>
      <c r="AE809" s="14"/>
      <c r="AF809" s="14"/>
      <c r="AG809" s="15">
        <v>46281</v>
      </c>
      <c r="AH809" s="15">
        <v>46275</v>
      </c>
      <c r="AI809" s="15">
        <v>46277</v>
      </c>
      <c r="AJ809" s="136">
        <v>46279</v>
      </c>
      <c r="AK809" s="136">
        <v>46281</v>
      </c>
      <c r="AL809" s="198">
        <v>83</v>
      </c>
      <c r="AM809" s="14" t="s">
        <v>314</v>
      </c>
      <c r="AN809" s="14" t="s">
        <v>677</v>
      </c>
      <c r="AO809" s="14" t="s">
        <v>613</v>
      </c>
      <c r="AP809" s="14" t="s">
        <v>18</v>
      </c>
      <c r="AQ809" s="18" t="s">
        <v>2243</v>
      </c>
      <c r="AR809" s="55"/>
      <c r="AS809" s="229" t="s">
        <v>2244</v>
      </c>
      <c r="AT809" s="44" t="s">
        <v>594</v>
      </c>
      <c r="AU809" s="187"/>
      <c r="AV809" s="44"/>
      <c r="AW809" s="173" t="s">
        <v>468</v>
      </c>
      <c r="AX809" s="44">
        <f>IFERROR(VLOOKUP(B809,'[1]Tracking sheet'!$A$3:$D$98000,2,0),0)</f>
        <v>4707</v>
      </c>
      <c r="AY809" s="44">
        <f>IFERROR(VLOOKUP(B809,'[1]Tracking sheet'!$A$3:$D$98000,3,0),0)</f>
        <v>4707</v>
      </c>
      <c r="AZ809" s="159">
        <f t="shared" si="221"/>
        <v>0</v>
      </c>
      <c r="BA809" s="158">
        <f>IFERROR(VLOOKUP(B809,'[2]Tracking Sheet'!$B$3:$J$5000,2,0),0)</f>
        <v>24345</v>
      </c>
      <c r="BB809" s="174">
        <f t="shared" si="222"/>
        <v>573</v>
      </c>
      <c r="BN809" s="187">
        <f t="shared" si="224"/>
        <v>38</v>
      </c>
      <c r="BO809" s="44" t="s">
        <v>972</v>
      </c>
      <c r="BR809" s="70" t="s">
        <v>2929</v>
      </c>
    </row>
    <row r="810" spans="1:70" ht="37.5" customHeight="1" x14ac:dyDescent="0.3">
      <c r="A810" s="62" t="s">
        <v>2</v>
      </c>
      <c r="B810" s="147">
        <v>48177</v>
      </c>
      <c r="C810" s="127">
        <v>15388314</v>
      </c>
      <c r="D810" s="53">
        <v>1704</v>
      </c>
      <c r="E810" s="53">
        <v>293</v>
      </c>
      <c r="F810" s="136">
        <v>46197</v>
      </c>
      <c r="G810" s="125">
        <v>46200</v>
      </c>
      <c r="H810" s="18" t="s">
        <v>2245</v>
      </c>
      <c r="I810" s="18" t="s">
        <v>347</v>
      </c>
      <c r="J810" s="125"/>
      <c r="K810" s="125"/>
      <c r="L810" s="15">
        <v>46223</v>
      </c>
      <c r="M810" s="15">
        <v>46228</v>
      </c>
      <c r="N810" s="15">
        <v>46235</v>
      </c>
      <c r="O810" s="15">
        <v>46246</v>
      </c>
      <c r="P810" s="15"/>
      <c r="Q810" s="15"/>
      <c r="R810" s="15">
        <v>46248</v>
      </c>
      <c r="S810" s="125">
        <v>46248</v>
      </c>
      <c r="T810" s="15">
        <v>46254</v>
      </c>
      <c r="U810" s="63">
        <v>46256</v>
      </c>
      <c r="V810" s="63">
        <v>46258</v>
      </c>
      <c r="W810" s="63">
        <v>46259</v>
      </c>
      <c r="X810" s="63">
        <v>46260</v>
      </c>
      <c r="Y810" s="63"/>
      <c r="Z810" s="63"/>
      <c r="AA810" s="63"/>
      <c r="AB810" s="63"/>
      <c r="AC810" s="63">
        <v>46262</v>
      </c>
      <c r="AD810" s="63">
        <v>46265</v>
      </c>
      <c r="AE810" s="63"/>
      <c r="AF810" s="63"/>
      <c r="AG810" s="63">
        <v>46268</v>
      </c>
      <c r="AH810" s="63">
        <v>46269</v>
      </c>
      <c r="AI810" s="63">
        <v>46272</v>
      </c>
      <c r="AJ810" s="136">
        <v>46279</v>
      </c>
      <c r="AK810" s="136">
        <v>46281</v>
      </c>
      <c r="AL810" s="198">
        <v>82</v>
      </c>
      <c r="AM810" s="14" t="s">
        <v>313</v>
      </c>
      <c r="AN810" s="14" t="s">
        <v>677</v>
      </c>
      <c r="AO810" s="14" t="s">
        <v>42</v>
      </c>
      <c r="AP810" s="14"/>
      <c r="AQ810" s="18" t="s">
        <v>1072</v>
      </c>
      <c r="AR810" s="55"/>
      <c r="AS810" s="50"/>
      <c r="AT810" s="44" t="s">
        <v>594</v>
      </c>
      <c r="AU810" s="187"/>
      <c r="AV810" s="44"/>
      <c r="AW810" s="173" t="s">
        <v>468</v>
      </c>
      <c r="AX810" s="44">
        <f>IFERROR(VLOOKUP(B810,'[1]Tracking sheet'!$A$3:$D$98000,2,0),0)</f>
        <v>294</v>
      </c>
      <c r="AY810" s="44">
        <f>IFERROR(VLOOKUP(B810,'[1]Tracking sheet'!$A$3:$D$98000,3,0),0)</f>
        <v>294</v>
      </c>
      <c r="AZ810" s="159">
        <f t="shared" si="221"/>
        <v>0</v>
      </c>
      <c r="BA810" s="158">
        <f>IFERROR(VLOOKUP(B810,'[2]Tracking Sheet'!$B$3:$J$5000,2,0),0)</f>
        <v>1752</v>
      </c>
      <c r="BB810" s="174">
        <f t="shared" si="222"/>
        <v>48</v>
      </c>
      <c r="BN810" s="187">
        <f t="shared" si="224"/>
        <v>38</v>
      </c>
      <c r="BO810" s="44" t="s">
        <v>1846</v>
      </c>
      <c r="BR810" s="70" t="s">
        <v>2937</v>
      </c>
    </row>
    <row r="811" spans="1:70" ht="37.5" customHeight="1" x14ac:dyDescent="0.3">
      <c r="A811" s="62" t="s">
        <v>2</v>
      </c>
      <c r="B811" s="147">
        <v>48180</v>
      </c>
      <c r="C811" s="127">
        <v>15388877</v>
      </c>
      <c r="D811" s="53">
        <v>1534</v>
      </c>
      <c r="E811" s="53">
        <v>768</v>
      </c>
      <c r="F811" s="136">
        <v>46197</v>
      </c>
      <c r="G811" s="125">
        <v>46200</v>
      </c>
      <c r="H811" s="18" t="s">
        <v>2246</v>
      </c>
      <c r="I811" s="18" t="s">
        <v>249</v>
      </c>
      <c r="J811" s="125"/>
      <c r="K811" s="125"/>
      <c r="L811" s="15">
        <v>46218</v>
      </c>
      <c r="M811" s="15">
        <v>46225</v>
      </c>
      <c r="N811" s="15">
        <v>46228</v>
      </c>
      <c r="O811" s="15">
        <v>46247</v>
      </c>
      <c r="P811" s="15"/>
      <c r="Q811" s="15"/>
      <c r="R811" s="15">
        <v>46246</v>
      </c>
      <c r="S811" s="125">
        <v>46246</v>
      </c>
      <c r="T811" s="15">
        <v>46251</v>
      </c>
      <c r="U811" s="63">
        <v>46253</v>
      </c>
      <c r="V811" s="63">
        <v>46254</v>
      </c>
      <c r="W811" s="63"/>
      <c r="X811" s="63"/>
      <c r="Y811" s="63"/>
      <c r="Z811" s="63"/>
      <c r="AA811" s="63"/>
      <c r="AB811" s="63"/>
      <c r="AC811" s="63">
        <v>46256</v>
      </c>
      <c r="AD811" s="63">
        <v>46259</v>
      </c>
      <c r="AE811" s="63"/>
      <c r="AF811" s="63"/>
      <c r="AG811" s="63">
        <v>46261</v>
      </c>
      <c r="AH811" s="63">
        <v>46263</v>
      </c>
      <c r="AI811" s="63">
        <v>46268</v>
      </c>
      <c r="AJ811" s="136">
        <v>46278</v>
      </c>
      <c r="AK811" s="136">
        <v>46280</v>
      </c>
      <c r="AL811" s="198">
        <v>81</v>
      </c>
      <c r="AM811" s="14" t="s">
        <v>293</v>
      </c>
      <c r="AN811" s="14" t="s">
        <v>677</v>
      </c>
      <c r="AO811" s="14"/>
      <c r="AP811" s="14"/>
      <c r="AQ811" s="18"/>
      <c r="AR811" s="55"/>
      <c r="AS811" s="50"/>
      <c r="AT811" s="44" t="s">
        <v>594</v>
      </c>
      <c r="AU811" s="187"/>
      <c r="AV811" s="44"/>
      <c r="AW811" s="173" t="s">
        <v>468</v>
      </c>
      <c r="AX811" s="44">
        <f>IFERROR(VLOOKUP(B811,'[1]Tracking sheet'!$A$3:$D$98000,2,0),0)</f>
        <v>768</v>
      </c>
      <c r="AY811" s="44">
        <f>IFERROR(VLOOKUP(B811,'[1]Tracking sheet'!$A$3:$D$98000,3,0),0)</f>
        <v>768</v>
      </c>
      <c r="AZ811" s="159">
        <f t="shared" si="221"/>
        <v>0</v>
      </c>
      <c r="BA811" s="158">
        <f>IFERROR(VLOOKUP(B811,'[2]Tracking Sheet'!$B$3:$J$5000,2,0),0)</f>
        <v>1585</v>
      </c>
      <c r="BB811" s="174">
        <f t="shared" si="222"/>
        <v>51</v>
      </c>
      <c r="BN811" s="187">
        <f t="shared" si="224"/>
        <v>38</v>
      </c>
      <c r="BO811" s="44" t="s">
        <v>972</v>
      </c>
      <c r="BR811" s="70" t="s">
        <v>3086</v>
      </c>
    </row>
    <row r="812" spans="1:70" ht="37.5" customHeight="1" x14ac:dyDescent="0.3">
      <c r="A812" s="62" t="s">
        <v>2</v>
      </c>
      <c r="B812" s="147">
        <v>48175</v>
      </c>
      <c r="C812" s="127">
        <v>15387015</v>
      </c>
      <c r="D812" s="53">
        <v>1416</v>
      </c>
      <c r="E812" s="53">
        <v>413</v>
      </c>
      <c r="F812" s="136">
        <v>46197</v>
      </c>
      <c r="G812" s="125">
        <v>46200</v>
      </c>
      <c r="H812" s="18" t="s">
        <v>2247</v>
      </c>
      <c r="I812" s="18" t="s">
        <v>347</v>
      </c>
      <c r="J812" s="125"/>
      <c r="K812" s="125"/>
      <c r="L812" s="15">
        <v>46223</v>
      </c>
      <c r="M812" s="15">
        <v>46228</v>
      </c>
      <c r="N812" s="15">
        <v>46235</v>
      </c>
      <c r="O812" s="15">
        <v>46246</v>
      </c>
      <c r="P812" s="15"/>
      <c r="Q812" s="15"/>
      <c r="R812" s="15">
        <v>46248</v>
      </c>
      <c r="S812" s="125">
        <v>46248</v>
      </c>
      <c r="T812" s="15">
        <v>46254</v>
      </c>
      <c r="U812" s="63">
        <v>46256</v>
      </c>
      <c r="V812" s="63">
        <v>46258</v>
      </c>
      <c r="W812" s="63"/>
      <c r="X812" s="63"/>
      <c r="Y812" s="63"/>
      <c r="Z812" s="63"/>
      <c r="AA812" s="63"/>
      <c r="AB812" s="63"/>
      <c r="AC812" s="63">
        <v>46260</v>
      </c>
      <c r="AD812" s="63">
        <v>46262</v>
      </c>
      <c r="AE812" s="63"/>
      <c r="AF812" s="63"/>
      <c r="AG812" s="63">
        <v>46265</v>
      </c>
      <c r="AH812" s="63">
        <v>46267</v>
      </c>
      <c r="AI812" s="63">
        <v>46269</v>
      </c>
      <c r="AJ812" s="136">
        <v>46279</v>
      </c>
      <c r="AK812" s="136">
        <v>46281</v>
      </c>
      <c r="AL812" s="198">
        <v>82</v>
      </c>
      <c r="AM812" s="14" t="s">
        <v>340</v>
      </c>
      <c r="AN812" s="14" t="s">
        <v>677</v>
      </c>
      <c r="AO812" s="14"/>
      <c r="AP812" s="14"/>
      <c r="AQ812" s="18"/>
      <c r="AR812" s="55"/>
      <c r="AS812" s="50"/>
      <c r="AT812" s="44" t="s">
        <v>594</v>
      </c>
      <c r="AU812" s="187"/>
      <c r="AV812" s="44"/>
      <c r="AW812" s="173" t="s">
        <v>468</v>
      </c>
      <c r="AX812" s="44">
        <f>IFERROR(VLOOKUP(B812,'[1]Tracking sheet'!$A$3:$D$98000,2,0),0)</f>
        <v>413</v>
      </c>
      <c r="AY812" s="44">
        <f>IFERROR(VLOOKUP(B812,'[1]Tracking sheet'!$A$3:$D$98000,3,0),0)</f>
        <v>413</v>
      </c>
      <c r="AZ812" s="159">
        <f t="shared" si="221"/>
        <v>0</v>
      </c>
      <c r="BA812" s="158">
        <f>IFERROR(VLOOKUP(B812,'[2]Tracking Sheet'!$B$3:$J$5000,2,0),0)</f>
        <v>1458</v>
      </c>
      <c r="BB812" s="174">
        <f t="shared" si="222"/>
        <v>42</v>
      </c>
      <c r="BN812" s="187">
        <f t="shared" si="224"/>
        <v>38</v>
      </c>
      <c r="BO812" s="44" t="s">
        <v>1846</v>
      </c>
      <c r="BR812" s="70" t="s">
        <v>2672</v>
      </c>
    </row>
    <row r="813" spans="1:70" ht="37.5" customHeight="1" x14ac:dyDescent="0.3">
      <c r="A813" s="62" t="s">
        <v>2</v>
      </c>
      <c r="B813" s="147">
        <v>48171</v>
      </c>
      <c r="C813" s="127">
        <v>15388040</v>
      </c>
      <c r="D813" s="53">
        <v>10578</v>
      </c>
      <c r="E813" s="53">
        <v>2000</v>
      </c>
      <c r="F813" s="136">
        <v>46197</v>
      </c>
      <c r="G813" s="125">
        <v>46200</v>
      </c>
      <c r="H813" s="18" t="s">
        <v>2248</v>
      </c>
      <c r="I813" s="18" t="s">
        <v>347</v>
      </c>
      <c r="J813" s="125"/>
      <c r="K813" s="125"/>
      <c r="L813" s="15">
        <v>46216</v>
      </c>
      <c r="M813" s="15">
        <v>46226</v>
      </c>
      <c r="N813" s="15">
        <v>46226</v>
      </c>
      <c r="O813" s="15">
        <v>46242</v>
      </c>
      <c r="P813" s="15"/>
      <c r="Q813" s="15"/>
      <c r="R813" s="15">
        <v>46241</v>
      </c>
      <c r="S813" s="125">
        <v>46241</v>
      </c>
      <c r="T813" s="15">
        <v>46247</v>
      </c>
      <c r="U813" s="63">
        <v>46249</v>
      </c>
      <c r="V813" s="63">
        <v>46253</v>
      </c>
      <c r="W813" s="63">
        <v>46252</v>
      </c>
      <c r="X813" s="63">
        <v>46256</v>
      </c>
      <c r="Y813" s="63"/>
      <c r="Z813" s="63"/>
      <c r="AA813" s="63"/>
      <c r="AB813" s="63"/>
      <c r="AC813" s="63">
        <v>46255</v>
      </c>
      <c r="AD813" s="63">
        <v>46263</v>
      </c>
      <c r="AE813" s="63"/>
      <c r="AF813" s="63"/>
      <c r="AG813" s="63">
        <v>46267</v>
      </c>
      <c r="AH813" s="63">
        <v>46269</v>
      </c>
      <c r="AI813" s="63">
        <v>46272</v>
      </c>
      <c r="AJ813" s="136">
        <v>46279</v>
      </c>
      <c r="AK813" s="136">
        <v>46281</v>
      </c>
      <c r="AL813" s="198">
        <v>82</v>
      </c>
      <c r="AM813" s="14" t="s">
        <v>340</v>
      </c>
      <c r="AN813" s="14" t="s">
        <v>677</v>
      </c>
      <c r="AO813" s="14" t="s">
        <v>42</v>
      </c>
      <c r="AP813" s="14"/>
      <c r="AQ813" s="18" t="s">
        <v>2249</v>
      </c>
      <c r="AR813" s="55"/>
      <c r="AS813" s="50" t="s">
        <v>577</v>
      </c>
      <c r="AT813" s="44" t="s">
        <v>594</v>
      </c>
      <c r="AU813" s="187"/>
      <c r="AV813" s="44"/>
      <c r="AW813" s="173" t="s">
        <v>468</v>
      </c>
      <c r="AX813" s="44">
        <f>IFERROR(VLOOKUP(B813,'[1]Tracking sheet'!$A$3:$D$98000,2,0),0)</f>
        <v>2000</v>
      </c>
      <c r="AY813" s="44">
        <f>IFERROR(VLOOKUP(B813,'[1]Tracking sheet'!$A$3:$D$98000,3,0),0)</f>
        <v>2000</v>
      </c>
      <c r="AZ813" s="159">
        <f t="shared" si="221"/>
        <v>0</v>
      </c>
      <c r="BA813" s="158">
        <f>IFERROR(VLOOKUP(B813,'[2]Tracking Sheet'!$B$3:$J$5000,2,0),0)</f>
        <v>10864</v>
      </c>
      <c r="BB813" s="174">
        <f t="shared" si="222"/>
        <v>286</v>
      </c>
      <c r="BN813" s="187">
        <f t="shared" si="224"/>
        <v>38</v>
      </c>
      <c r="BO813" s="44" t="s">
        <v>972</v>
      </c>
      <c r="BR813" s="70" t="s">
        <v>2683</v>
      </c>
    </row>
    <row r="814" spans="1:70" ht="37.5" customHeight="1" x14ac:dyDescent="0.3">
      <c r="A814" s="62" t="s">
        <v>2</v>
      </c>
      <c r="B814" s="147">
        <v>48181</v>
      </c>
      <c r="C814" s="127">
        <v>15388549</v>
      </c>
      <c r="D814" s="53">
        <v>525</v>
      </c>
      <c r="E814" s="53">
        <v>232</v>
      </c>
      <c r="F814" s="136">
        <v>46197</v>
      </c>
      <c r="G814" s="125">
        <v>46200</v>
      </c>
      <c r="H814" s="18" t="s">
        <v>2250</v>
      </c>
      <c r="I814" s="18" t="s">
        <v>249</v>
      </c>
      <c r="J814" s="125"/>
      <c r="K814" s="125"/>
      <c r="L814" s="15">
        <v>46215</v>
      </c>
      <c r="M814" s="15">
        <v>46221</v>
      </c>
      <c r="N814" s="15">
        <v>46224</v>
      </c>
      <c r="O814" s="15">
        <v>46237</v>
      </c>
      <c r="P814" s="15">
        <v>46240</v>
      </c>
      <c r="Q814" s="15">
        <v>46246</v>
      </c>
      <c r="R814" s="15">
        <v>46248</v>
      </c>
      <c r="S814" s="125">
        <v>46248</v>
      </c>
      <c r="T814" s="15">
        <v>46254</v>
      </c>
      <c r="U814" s="63">
        <v>46256</v>
      </c>
      <c r="V814" s="63">
        <v>46256</v>
      </c>
      <c r="W814" s="63"/>
      <c r="X814" s="63"/>
      <c r="Y814" s="63"/>
      <c r="Z814" s="63"/>
      <c r="AA814" s="63">
        <v>46259</v>
      </c>
      <c r="AB814" s="63">
        <v>46260</v>
      </c>
      <c r="AC814" s="63">
        <v>46262</v>
      </c>
      <c r="AD814" s="63">
        <v>46263</v>
      </c>
      <c r="AE814" s="63"/>
      <c r="AF814" s="63"/>
      <c r="AG814" s="63">
        <v>46267</v>
      </c>
      <c r="AH814" s="63">
        <v>46270</v>
      </c>
      <c r="AI814" s="63">
        <v>46273</v>
      </c>
      <c r="AJ814" s="136">
        <v>46278</v>
      </c>
      <c r="AK814" s="136">
        <v>46280</v>
      </c>
      <c r="AL814" s="198">
        <v>81</v>
      </c>
      <c r="AM814" s="14" t="s">
        <v>259</v>
      </c>
      <c r="AN814" s="14" t="s">
        <v>677</v>
      </c>
      <c r="AO814" s="14"/>
      <c r="AP814" s="14" t="s">
        <v>18</v>
      </c>
      <c r="AQ814" s="18" t="s">
        <v>2251</v>
      </c>
      <c r="AR814" s="55"/>
      <c r="AS814" s="50"/>
      <c r="AT814" s="44" t="s">
        <v>594</v>
      </c>
      <c r="AU814" s="187"/>
      <c r="AV814" s="44"/>
      <c r="AW814" s="173" t="s">
        <v>468</v>
      </c>
      <c r="AX814" s="44">
        <f>IFERROR(VLOOKUP(B814,'[1]Tracking sheet'!$A$3:$D$98000,2,0),0)</f>
        <v>312</v>
      </c>
      <c r="AY814" s="44">
        <f>IFERROR(VLOOKUP(B814,'[1]Tracking sheet'!$A$3:$D$98000,3,0),0)</f>
        <v>311</v>
      </c>
      <c r="AZ814" s="159">
        <f t="shared" si="221"/>
        <v>-1</v>
      </c>
      <c r="BA814" s="158">
        <f>IFERROR(VLOOKUP(B814,'[2]Tracking Sheet'!$B$3:$J$5000,2,0),0)</f>
        <v>546</v>
      </c>
      <c r="BB814" s="174">
        <f t="shared" si="222"/>
        <v>21</v>
      </c>
      <c r="BN814" s="187">
        <f t="shared" si="224"/>
        <v>38</v>
      </c>
      <c r="BO814" s="44" t="s">
        <v>1846</v>
      </c>
      <c r="BR814" s="70" t="s">
        <v>3269</v>
      </c>
    </row>
    <row r="815" spans="1:70" ht="37.5" customHeight="1" x14ac:dyDescent="0.3">
      <c r="A815" s="62" t="s">
        <v>2</v>
      </c>
      <c r="B815" s="147">
        <v>48176</v>
      </c>
      <c r="C815" s="127">
        <v>15388593</v>
      </c>
      <c r="D815" s="53">
        <v>4032</v>
      </c>
      <c r="E815" s="53">
        <v>580</v>
      </c>
      <c r="F815" s="136">
        <v>46197</v>
      </c>
      <c r="G815" s="125">
        <v>46200</v>
      </c>
      <c r="H815" s="18" t="s">
        <v>637</v>
      </c>
      <c r="I815" s="18" t="s">
        <v>347</v>
      </c>
      <c r="J815" s="125"/>
      <c r="K815" s="125"/>
      <c r="L815" s="15"/>
      <c r="M815" s="15"/>
      <c r="N815" s="15">
        <v>46218</v>
      </c>
      <c r="O815" s="15">
        <v>46231</v>
      </c>
      <c r="P815" s="15"/>
      <c r="Q815" s="15"/>
      <c r="R815" s="15">
        <v>46240</v>
      </c>
      <c r="S815" s="125">
        <v>46240</v>
      </c>
      <c r="T815" s="15">
        <v>46244</v>
      </c>
      <c r="U815" s="63">
        <v>46246</v>
      </c>
      <c r="V815" s="63">
        <v>46248</v>
      </c>
      <c r="W815" s="63">
        <v>46248</v>
      </c>
      <c r="X815" s="63">
        <v>46252</v>
      </c>
      <c r="Y815" s="63">
        <v>46252</v>
      </c>
      <c r="Z815" s="63">
        <v>46255</v>
      </c>
      <c r="AA815" s="63"/>
      <c r="AB815" s="63"/>
      <c r="AC815" s="63">
        <v>46256</v>
      </c>
      <c r="AD815" s="63">
        <v>46260</v>
      </c>
      <c r="AE815" s="63"/>
      <c r="AF815" s="63"/>
      <c r="AG815" s="63">
        <v>46262</v>
      </c>
      <c r="AH815" s="63">
        <v>46265</v>
      </c>
      <c r="AI815" s="63">
        <v>46268</v>
      </c>
      <c r="AJ815" s="136">
        <v>46279</v>
      </c>
      <c r="AK815" s="136">
        <v>46281</v>
      </c>
      <c r="AL815" s="198">
        <v>82</v>
      </c>
      <c r="AM815" s="14" t="s">
        <v>340</v>
      </c>
      <c r="AN815" s="14" t="s">
        <v>677</v>
      </c>
      <c r="AO815" s="14" t="s">
        <v>107</v>
      </c>
      <c r="AP815" s="14"/>
      <c r="AQ815" s="18" t="s">
        <v>2252</v>
      </c>
      <c r="AR815" s="55"/>
      <c r="AS815" s="50" t="s">
        <v>2253</v>
      </c>
      <c r="AT815" s="44" t="s">
        <v>594</v>
      </c>
      <c r="AU815" s="187"/>
      <c r="AV815" s="44"/>
      <c r="AW815" s="173" t="s">
        <v>468</v>
      </c>
      <c r="AX815" s="44">
        <f>IFERROR(VLOOKUP(B815,'[1]Tracking sheet'!$A$3:$D$98000,2,0),0)</f>
        <v>580</v>
      </c>
      <c r="AY815" s="44">
        <f>IFERROR(VLOOKUP(B815,'[1]Tracking sheet'!$A$3:$D$98000,3,0),0)</f>
        <v>580</v>
      </c>
      <c r="AZ815" s="159">
        <f t="shared" si="221"/>
        <v>0</v>
      </c>
      <c r="BA815" s="158">
        <f>IFERROR(VLOOKUP(B815,'[2]Tracking Sheet'!$B$3:$J$5000,2,0),0)</f>
        <v>4129</v>
      </c>
      <c r="BB815" s="174">
        <f t="shared" si="222"/>
        <v>97</v>
      </c>
      <c r="BN815" s="187">
        <f t="shared" si="224"/>
        <v>38</v>
      </c>
      <c r="BO815" s="44" t="s">
        <v>972</v>
      </c>
      <c r="BR815" s="70" t="s">
        <v>2937</v>
      </c>
    </row>
    <row r="816" spans="1:70" ht="37.5" customHeight="1" x14ac:dyDescent="0.3">
      <c r="A816" s="62" t="s">
        <v>2</v>
      </c>
      <c r="B816" s="147">
        <v>48159</v>
      </c>
      <c r="C816" s="127">
        <v>15395529</v>
      </c>
      <c r="D816" s="53">
        <v>2010</v>
      </c>
      <c r="E816" s="53">
        <v>322</v>
      </c>
      <c r="F816" s="136">
        <v>46197</v>
      </c>
      <c r="G816" s="125">
        <v>46200</v>
      </c>
      <c r="H816" s="18" t="s">
        <v>666</v>
      </c>
      <c r="I816" s="18" t="s">
        <v>347</v>
      </c>
      <c r="J816" s="15">
        <v>46217</v>
      </c>
      <c r="K816" s="15">
        <v>46223</v>
      </c>
      <c r="L816" s="15">
        <v>46227</v>
      </c>
      <c r="M816" s="15">
        <v>46233</v>
      </c>
      <c r="N816" s="15">
        <v>46237</v>
      </c>
      <c r="O816" s="15">
        <v>46242</v>
      </c>
      <c r="P816" s="15"/>
      <c r="Q816" s="15"/>
      <c r="R816" s="15">
        <v>46244</v>
      </c>
      <c r="S816" s="15">
        <v>46244</v>
      </c>
      <c r="T816" s="15">
        <v>46249</v>
      </c>
      <c r="U816" s="15">
        <v>46251</v>
      </c>
      <c r="V816" s="15">
        <v>46253</v>
      </c>
      <c r="W816" s="15"/>
      <c r="X816" s="15"/>
      <c r="Y816" s="15"/>
      <c r="Z816" s="15"/>
      <c r="AA816" s="15">
        <v>46254</v>
      </c>
      <c r="AB816" s="15">
        <v>46260</v>
      </c>
      <c r="AC816" s="15">
        <v>46262</v>
      </c>
      <c r="AD816" s="15">
        <v>46265</v>
      </c>
      <c r="AE816" s="15"/>
      <c r="AF816" s="15"/>
      <c r="AG816" s="15">
        <v>46268</v>
      </c>
      <c r="AH816" s="15">
        <v>46270</v>
      </c>
      <c r="AI816" s="15">
        <v>46275</v>
      </c>
      <c r="AJ816" s="136">
        <v>46279</v>
      </c>
      <c r="AK816" s="136">
        <v>46281</v>
      </c>
      <c r="AL816" s="198">
        <v>82</v>
      </c>
      <c r="AM816" s="14" t="s">
        <v>311</v>
      </c>
      <c r="AN816" s="14" t="s">
        <v>635</v>
      </c>
      <c r="AO816" s="14"/>
      <c r="AP816" s="14" t="s">
        <v>18</v>
      </c>
      <c r="AQ816" s="18" t="s">
        <v>2254</v>
      </c>
      <c r="AR816" s="55" t="s">
        <v>21</v>
      </c>
      <c r="AS816" s="50"/>
      <c r="AT816" s="44" t="s">
        <v>594</v>
      </c>
      <c r="AU816" s="187"/>
      <c r="AV816" s="44"/>
      <c r="AW816" s="173" t="s">
        <v>468</v>
      </c>
      <c r="AX816" s="44">
        <f>IFERROR(VLOOKUP(B816,'[1]Tracking sheet'!$A$3:$D$98000,2,0),0)</f>
        <v>322</v>
      </c>
      <c r="AY816" s="44">
        <f>IFERROR(VLOOKUP(B816,'[1]Tracking sheet'!$A$3:$D$98000,3,0),0)</f>
        <v>322</v>
      </c>
      <c r="AZ816" s="159">
        <f t="shared" si="221"/>
        <v>0</v>
      </c>
      <c r="BA816" s="158">
        <f>IFERROR(VLOOKUP(B816,'[2]Tracking Sheet'!$B$3:$J$5000,2,0),0)</f>
        <v>2127</v>
      </c>
      <c r="BB816" s="174">
        <f t="shared" si="222"/>
        <v>117</v>
      </c>
      <c r="BN816" s="187">
        <f t="shared" si="224"/>
        <v>38</v>
      </c>
      <c r="BO816" s="44" t="s">
        <v>972</v>
      </c>
      <c r="BR816" s="70" t="s">
        <v>3695</v>
      </c>
    </row>
    <row r="817" spans="1:70" ht="37.5" customHeight="1" x14ac:dyDescent="0.3">
      <c r="A817" s="62" t="s">
        <v>2</v>
      </c>
      <c r="B817" s="147" t="s">
        <v>2673</v>
      </c>
      <c r="C817" s="127">
        <v>15318962</v>
      </c>
      <c r="D817" s="53">
        <v>6575</v>
      </c>
      <c r="E817" s="53">
        <v>3885</v>
      </c>
      <c r="F817" s="136">
        <v>46198</v>
      </c>
      <c r="G817" s="201">
        <v>46200</v>
      </c>
      <c r="H817" s="18" t="s">
        <v>2255</v>
      </c>
      <c r="I817" s="18" t="s">
        <v>683</v>
      </c>
      <c r="J817" s="125"/>
      <c r="K817" s="125"/>
      <c r="L817" s="125"/>
      <c r="M817" s="15"/>
      <c r="N817" s="15"/>
      <c r="O817" s="15"/>
      <c r="P817" s="15"/>
      <c r="Q817" s="15"/>
      <c r="R817" s="15">
        <v>46228</v>
      </c>
      <c r="S817" s="125">
        <v>46207</v>
      </c>
      <c r="T817" s="15"/>
      <c r="U817" s="63">
        <v>46211</v>
      </c>
      <c r="V817" s="63">
        <v>46216</v>
      </c>
      <c r="W817" s="63">
        <v>46216</v>
      </c>
      <c r="X817" s="63">
        <v>46234</v>
      </c>
      <c r="Y817" s="63"/>
      <c r="Z817" s="63"/>
      <c r="AA817" s="63">
        <v>46235</v>
      </c>
      <c r="AB817" s="63">
        <v>46242</v>
      </c>
      <c r="AC817" s="63">
        <v>46244</v>
      </c>
      <c r="AD817" s="63">
        <v>46249</v>
      </c>
      <c r="AE817" s="63"/>
      <c r="AF817" s="63"/>
      <c r="AG817" s="63">
        <v>46252</v>
      </c>
      <c r="AH817" s="63">
        <v>46254</v>
      </c>
      <c r="AI817" s="63">
        <v>46259</v>
      </c>
      <c r="AJ817" s="136">
        <v>46279</v>
      </c>
      <c r="AK817" s="136">
        <v>46281</v>
      </c>
      <c r="AL817" s="198">
        <f t="shared" ref="AL817" si="225">+AJ817-F817</f>
        <v>81</v>
      </c>
      <c r="AM817" s="14" t="s">
        <v>259</v>
      </c>
      <c r="AN817" s="14" t="s">
        <v>25</v>
      </c>
      <c r="AO817" s="18" t="s">
        <v>343</v>
      </c>
      <c r="AP817" s="14" t="s">
        <v>18</v>
      </c>
      <c r="AQ817" s="18" t="s">
        <v>2256</v>
      </c>
      <c r="AR817" s="50"/>
      <c r="AS817" s="50" t="s">
        <v>2257</v>
      </c>
      <c r="AT817" s="44" t="s">
        <v>594</v>
      </c>
      <c r="AU817" s="187"/>
      <c r="AV817" s="44"/>
      <c r="AW817" s="173" t="s">
        <v>468</v>
      </c>
      <c r="AX817" s="44">
        <f>IFERROR(VLOOKUP(B817,'[1]Tracking sheet'!$A$3:$D$98000,2,0),0)</f>
        <v>0</v>
      </c>
      <c r="AY817" s="44">
        <f>IFERROR(VLOOKUP(B817,'[1]Tracking sheet'!$A$3:$D$98000,3,0),0)</f>
        <v>0</v>
      </c>
      <c r="AZ817" s="159">
        <f t="shared" si="221"/>
        <v>0</v>
      </c>
      <c r="BA817" s="158">
        <f>IFERROR(VLOOKUP(B817,'[2]Tracking Sheet'!$B$3:$J$5000,2,0),0)</f>
        <v>6761</v>
      </c>
      <c r="BB817" s="174">
        <f t="shared" si="222"/>
        <v>186</v>
      </c>
      <c r="BN817" s="187">
        <f t="shared" si="224"/>
        <v>38</v>
      </c>
      <c r="BO817" s="44" t="s">
        <v>855</v>
      </c>
      <c r="BR817" s="70" t="s">
        <v>3086</v>
      </c>
    </row>
    <row r="818" spans="1:70" ht="37.5" customHeight="1" x14ac:dyDescent="0.3">
      <c r="A818" s="62" t="s">
        <v>2</v>
      </c>
      <c r="B818" s="147" t="s">
        <v>2258</v>
      </c>
      <c r="C818" s="127">
        <v>15312874</v>
      </c>
      <c r="D818" s="53">
        <v>15012</v>
      </c>
      <c r="E818" s="53">
        <v>8500</v>
      </c>
      <c r="F818" s="136">
        <v>46196</v>
      </c>
      <c r="G818" s="201">
        <v>46200</v>
      </c>
      <c r="H818" s="18" t="s">
        <v>685</v>
      </c>
      <c r="I818" s="18" t="s">
        <v>348</v>
      </c>
      <c r="J818" s="125"/>
      <c r="K818" s="125"/>
      <c r="L818" s="125">
        <v>46213</v>
      </c>
      <c r="M818" s="15">
        <v>46228</v>
      </c>
      <c r="N818" s="15">
        <v>46223</v>
      </c>
      <c r="O818" s="15">
        <v>46245</v>
      </c>
      <c r="P818" s="15"/>
      <c r="Q818" s="15"/>
      <c r="R818" s="15">
        <v>46240</v>
      </c>
      <c r="S818" s="125">
        <v>46240</v>
      </c>
      <c r="T818" s="15"/>
      <c r="U818" s="63">
        <v>46246</v>
      </c>
      <c r="V818" s="63">
        <v>46251</v>
      </c>
      <c r="W818" s="63"/>
      <c r="X818" s="63"/>
      <c r="Y818" s="63"/>
      <c r="Z818" s="63"/>
      <c r="AA818" s="63">
        <v>46249</v>
      </c>
      <c r="AB818" s="63">
        <v>46254</v>
      </c>
      <c r="AC818" s="63">
        <v>46254</v>
      </c>
      <c r="AD818" s="63">
        <v>46262</v>
      </c>
      <c r="AE818" s="63"/>
      <c r="AF818" s="63"/>
      <c r="AG818" s="63">
        <v>46265</v>
      </c>
      <c r="AH818" s="63">
        <v>46267</v>
      </c>
      <c r="AI818" s="63">
        <v>46270</v>
      </c>
      <c r="AJ818" s="136">
        <v>46279</v>
      </c>
      <c r="AK818" s="136">
        <v>46281</v>
      </c>
      <c r="AL818" s="198">
        <v>83</v>
      </c>
      <c r="AM818" s="14" t="s">
        <v>626</v>
      </c>
      <c r="AN818" s="14" t="s">
        <v>25</v>
      </c>
      <c r="AO818" s="18"/>
      <c r="AP818" s="18" t="s">
        <v>715</v>
      </c>
      <c r="AQ818" s="18" t="s">
        <v>2259</v>
      </c>
      <c r="AR818" s="50"/>
      <c r="AS818" s="50"/>
      <c r="AT818" s="44" t="s">
        <v>596</v>
      </c>
      <c r="AU818" s="187"/>
      <c r="AV818" s="44"/>
      <c r="AW818" s="173" t="s">
        <v>468</v>
      </c>
      <c r="AX818" s="44">
        <f>IFERROR(VLOOKUP(B818,'[1]Tracking sheet'!$A$3:$D$98000,2,0),0)</f>
        <v>8502</v>
      </c>
      <c r="AY818" s="44">
        <f>IFERROR(VLOOKUP(B818,'[1]Tracking sheet'!$A$3:$D$98000,3,0),0)</f>
        <v>8411</v>
      </c>
      <c r="AZ818" s="159">
        <f t="shared" si="221"/>
        <v>-91</v>
      </c>
      <c r="BA818" s="158">
        <f>IFERROR(VLOOKUP(B818,'[2]Tracking Sheet'!$B$3:$J$5000,2,0),0)</f>
        <v>15342</v>
      </c>
      <c r="BB818" s="174">
        <f t="shared" si="222"/>
        <v>330</v>
      </c>
      <c r="BN818" s="187">
        <f t="shared" si="224"/>
        <v>38</v>
      </c>
      <c r="BO818" s="44" t="s">
        <v>972</v>
      </c>
      <c r="BR818" s="70" t="s">
        <v>3086</v>
      </c>
    </row>
    <row r="819" spans="1:70" ht="37.5" customHeight="1" x14ac:dyDescent="0.3">
      <c r="A819" s="62" t="s">
        <v>2</v>
      </c>
      <c r="B819" s="147" t="s">
        <v>2260</v>
      </c>
      <c r="C819" s="127">
        <v>15384146</v>
      </c>
      <c r="D819" s="53">
        <v>3345</v>
      </c>
      <c r="E819" s="53">
        <v>809</v>
      </c>
      <c r="F819" s="136">
        <v>46196</v>
      </c>
      <c r="G819" s="201">
        <v>46200</v>
      </c>
      <c r="H819" s="18" t="s">
        <v>788</v>
      </c>
      <c r="I819" s="18" t="s">
        <v>347</v>
      </c>
      <c r="J819" s="125"/>
      <c r="K819" s="125"/>
      <c r="L819" s="15">
        <v>46218</v>
      </c>
      <c r="M819" s="15">
        <v>46223</v>
      </c>
      <c r="N819" s="15">
        <v>46235</v>
      </c>
      <c r="O819" s="15">
        <v>46246</v>
      </c>
      <c r="P819" s="15"/>
      <c r="Q819" s="15"/>
      <c r="R819" s="15">
        <v>46244</v>
      </c>
      <c r="S819" s="125">
        <v>46244</v>
      </c>
      <c r="T819" s="15"/>
      <c r="U819" s="15">
        <v>46249</v>
      </c>
      <c r="V819" s="15">
        <v>46251</v>
      </c>
      <c r="W819" s="15"/>
      <c r="X819" s="15"/>
      <c r="Y819" s="15"/>
      <c r="Z819" s="15"/>
      <c r="AA819" s="15"/>
      <c r="AB819" s="15"/>
      <c r="AC819" s="15">
        <v>46253</v>
      </c>
      <c r="AD819" s="15">
        <v>46258</v>
      </c>
      <c r="AE819" s="15"/>
      <c r="AF819" s="15"/>
      <c r="AG819" s="15">
        <v>46260</v>
      </c>
      <c r="AH819" s="15">
        <v>46262</v>
      </c>
      <c r="AI819" s="15">
        <v>46265</v>
      </c>
      <c r="AJ819" s="136">
        <v>46279</v>
      </c>
      <c r="AK819" s="136">
        <v>46281</v>
      </c>
      <c r="AL819" s="198">
        <v>83</v>
      </c>
      <c r="AM819" s="136" t="s">
        <v>311</v>
      </c>
      <c r="AN819" s="14" t="s">
        <v>25</v>
      </c>
      <c r="AO819" s="50"/>
      <c r="AP819" s="55"/>
      <c r="AQ819" s="50"/>
      <c r="AR819" s="55"/>
      <c r="AS819" s="50" t="s">
        <v>577</v>
      </c>
      <c r="AT819" s="44" t="s">
        <v>594</v>
      </c>
      <c r="AU819" s="187"/>
      <c r="AV819" s="44"/>
      <c r="AW819" s="173" t="s">
        <v>468</v>
      </c>
      <c r="AX819" s="44">
        <f>IFERROR(VLOOKUP(B819,'[1]Tracking sheet'!$A$3:$D$98000,2,0),0)</f>
        <v>809</v>
      </c>
      <c r="AY819" s="44">
        <f>IFERROR(VLOOKUP(B819,'[1]Tracking sheet'!$A$3:$D$98000,3,0),0)</f>
        <v>809</v>
      </c>
      <c r="AZ819" s="159">
        <f t="shared" si="221"/>
        <v>0</v>
      </c>
      <c r="BA819" s="158">
        <f>IFERROR(VLOOKUP(B819,'[2]Tracking Sheet'!$B$3:$J$5000,2,0),0)</f>
        <v>3444</v>
      </c>
      <c r="BB819" s="174">
        <f t="shared" si="222"/>
        <v>99</v>
      </c>
      <c r="BN819" s="187">
        <f t="shared" si="224"/>
        <v>38</v>
      </c>
      <c r="BO819" s="44" t="s">
        <v>972</v>
      </c>
      <c r="BR819" s="70" t="s">
        <v>2929</v>
      </c>
    </row>
    <row r="820" spans="1:70" ht="37.5" customHeight="1" x14ac:dyDescent="0.3">
      <c r="A820" s="62" t="s">
        <v>2</v>
      </c>
      <c r="B820" s="147" t="s">
        <v>2261</v>
      </c>
      <c r="C820" s="127">
        <v>15316135</v>
      </c>
      <c r="D820" s="53">
        <v>3408</v>
      </c>
      <c r="E820" s="53">
        <v>1650</v>
      </c>
      <c r="F820" s="136">
        <v>46196</v>
      </c>
      <c r="G820" s="201">
        <v>46200</v>
      </c>
      <c r="H820" s="192" t="s">
        <v>833</v>
      </c>
      <c r="I820" s="192" t="s">
        <v>652</v>
      </c>
      <c r="J820" s="77"/>
      <c r="K820" s="77"/>
      <c r="L820" s="15">
        <v>46218</v>
      </c>
      <c r="M820" s="15">
        <v>46225</v>
      </c>
      <c r="N820" s="15">
        <v>46225</v>
      </c>
      <c r="O820" s="124">
        <v>46244</v>
      </c>
      <c r="P820" s="15"/>
      <c r="Q820" s="15"/>
      <c r="R820" s="125">
        <v>46241</v>
      </c>
      <c r="S820" s="15">
        <v>46241</v>
      </c>
      <c r="T820" s="15"/>
      <c r="U820" s="15">
        <v>46246</v>
      </c>
      <c r="V820" s="15">
        <v>46249</v>
      </c>
      <c r="W820" s="15"/>
      <c r="X820" s="15"/>
      <c r="Y820" s="15"/>
      <c r="Z820" s="15"/>
      <c r="AA820" s="15">
        <v>46248</v>
      </c>
      <c r="AB820" s="15">
        <v>46252</v>
      </c>
      <c r="AC820" s="15">
        <v>46254</v>
      </c>
      <c r="AD820" s="15">
        <v>46259</v>
      </c>
      <c r="AE820" s="15"/>
      <c r="AF820" s="15"/>
      <c r="AG820" s="15">
        <v>46236</v>
      </c>
      <c r="AH820" s="15">
        <v>46263</v>
      </c>
      <c r="AI820" s="15">
        <v>46265</v>
      </c>
      <c r="AJ820" s="136">
        <v>46279</v>
      </c>
      <c r="AK820" s="136">
        <v>46281</v>
      </c>
      <c r="AL820" s="198">
        <v>83</v>
      </c>
      <c r="AM820" s="14" t="s">
        <v>284</v>
      </c>
      <c r="AN820" s="14" t="s">
        <v>25</v>
      </c>
      <c r="AO820" s="14"/>
      <c r="AP820" s="18" t="s">
        <v>28</v>
      </c>
      <c r="AQ820" s="18" t="s">
        <v>2262</v>
      </c>
      <c r="AR820" s="55"/>
      <c r="AS820" s="230"/>
      <c r="AT820" s="44" t="s">
        <v>594</v>
      </c>
      <c r="AU820" s="187"/>
      <c r="AV820" s="44"/>
      <c r="AW820" s="173" t="s">
        <v>468</v>
      </c>
      <c r="AX820" s="44">
        <f>IFERROR(VLOOKUP(B820,'[1]Tracking sheet'!$A$3:$D$98000,2,0),0)</f>
        <v>1650</v>
      </c>
      <c r="AY820" s="44">
        <f>IFERROR(VLOOKUP(B820,'[1]Tracking sheet'!$A$3:$D$98000,3,0),0)</f>
        <v>1650</v>
      </c>
      <c r="AZ820" s="159">
        <f t="shared" si="221"/>
        <v>0</v>
      </c>
      <c r="BA820" s="158">
        <f>IFERROR(VLOOKUP(B820,'[2]Tracking Sheet'!$B$3:$J$5000,2,0),0)</f>
        <v>3523</v>
      </c>
      <c r="BB820" s="174">
        <f t="shared" si="222"/>
        <v>115</v>
      </c>
      <c r="BN820" s="187">
        <f t="shared" si="224"/>
        <v>38</v>
      </c>
      <c r="BO820" s="44" t="s">
        <v>972</v>
      </c>
      <c r="BR820" s="70" t="s">
        <v>3086</v>
      </c>
    </row>
    <row r="821" spans="1:70" ht="37.5" customHeight="1" x14ac:dyDescent="0.3">
      <c r="A821" s="62" t="s">
        <v>2</v>
      </c>
      <c r="B821" s="147">
        <v>48258</v>
      </c>
      <c r="C821" s="127">
        <v>15385031</v>
      </c>
      <c r="D821" s="53">
        <v>26278</v>
      </c>
      <c r="E821" s="53">
        <v>4790</v>
      </c>
      <c r="F821" s="136">
        <v>46196</v>
      </c>
      <c r="G821" s="201">
        <v>46200</v>
      </c>
      <c r="H821" s="192" t="s">
        <v>2263</v>
      </c>
      <c r="I821" s="192" t="s">
        <v>347</v>
      </c>
      <c r="J821" s="77"/>
      <c r="K821" s="77"/>
      <c r="L821" s="15">
        <v>46218</v>
      </c>
      <c r="M821" s="15">
        <v>46228</v>
      </c>
      <c r="N821" s="15">
        <v>46230</v>
      </c>
      <c r="O821" s="124">
        <v>46249</v>
      </c>
      <c r="P821" s="15"/>
      <c r="Q821" s="15"/>
      <c r="R821" s="125">
        <v>46252</v>
      </c>
      <c r="S821" s="15">
        <v>46252</v>
      </c>
      <c r="T821" s="15">
        <v>46258</v>
      </c>
      <c r="U821" s="15">
        <v>46261</v>
      </c>
      <c r="V821" s="15">
        <v>46267</v>
      </c>
      <c r="W821" s="15"/>
      <c r="X821" s="15"/>
      <c r="Y821" s="15"/>
      <c r="Z821" s="15"/>
      <c r="AA821" s="15"/>
      <c r="AB821" s="15"/>
      <c r="AC821" s="15">
        <v>46266</v>
      </c>
      <c r="AD821" s="15">
        <v>46280</v>
      </c>
      <c r="AE821" s="15"/>
      <c r="AF821" s="15"/>
      <c r="AG821" s="15">
        <v>46282</v>
      </c>
      <c r="AH821" s="15">
        <v>46283</v>
      </c>
      <c r="AI821" s="15">
        <v>46284</v>
      </c>
      <c r="AJ821" s="136">
        <v>46284</v>
      </c>
      <c r="AK821" s="136">
        <v>46286</v>
      </c>
      <c r="AL821" s="198">
        <v>88</v>
      </c>
      <c r="AM821" s="14" t="s">
        <v>281</v>
      </c>
      <c r="AN821" s="14" t="s">
        <v>25</v>
      </c>
      <c r="AO821" s="14"/>
      <c r="AP821" s="18"/>
      <c r="AQ821" s="18"/>
      <c r="AR821" s="14"/>
      <c r="AS821" s="230" t="s">
        <v>577</v>
      </c>
      <c r="AT821" s="44" t="s">
        <v>594</v>
      </c>
      <c r="AU821" s="187"/>
      <c r="AV821" s="44"/>
      <c r="AW821" s="173" t="s">
        <v>468</v>
      </c>
      <c r="AX821" s="44">
        <f>IFERROR(VLOOKUP(B821,'[1]Tracking sheet'!$A$3:$D$98000,2,0),0)</f>
        <v>4790</v>
      </c>
      <c r="AY821" s="44">
        <f>IFERROR(VLOOKUP(B821,'[1]Tracking sheet'!$A$3:$D$98000,3,0),0)</f>
        <v>4790</v>
      </c>
      <c r="AZ821" s="159">
        <f t="shared" si="221"/>
        <v>0</v>
      </c>
      <c r="BA821" s="158">
        <f>IFERROR(VLOOKUP(B821,'[2]Tracking Sheet'!$B$3:$J$5000,2,0),0)</f>
        <v>26539</v>
      </c>
      <c r="BB821" s="174">
        <f t="shared" si="222"/>
        <v>261</v>
      </c>
      <c r="BN821" s="187">
        <f t="shared" si="224"/>
        <v>39</v>
      </c>
      <c r="BO821" s="44" t="s">
        <v>1846</v>
      </c>
      <c r="BR821" s="70" t="s">
        <v>2929</v>
      </c>
    </row>
    <row r="822" spans="1:70" ht="37.5" customHeight="1" x14ac:dyDescent="0.3">
      <c r="A822" s="62" t="s">
        <v>2</v>
      </c>
      <c r="B822" s="147">
        <v>48185</v>
      </c>
      <c r="C822" s="127">
        <v>15382071</v>
      </c>
      <c r="D822" s="53">
        <v>504</v>
      </c>
      <c r="E822" s="53">
        <v>190</v>
      </c>
      <c r="F822" s="136">
        <v>46197</v>
      </c>
      <c r="G822" s="125">
        <v>46200</v>
      </c>
      <c r="H822" s="18" t="s">
        <v>641</v>
      </c>
      <c r="I822" s="18" t="s">
        <v>347</v>
      </c>
      <c r="J822" s="125"/>
      <c r="K822" s="125"/>
      <c r="L822" s="15">
        <v>46223</v>
      </c>
      <c r="M822" s="15">
        <v>46227</v>
      </c>
      <c r="N822" s="15">
        <v>46237</v>
      </c>
      <c r="O822" s="15">
        <v>46247</v>
      </c>
      <c r="P822" s="15"/>
      <c r="Q822" s="15"/>
      <c r="R822" s="15">
        <v>46249</v>
      </c>
      <c r="S822" s="125">
        <v>46249</v>
      </c>
      <c r="T822" s="15">
        <v>46255</v>
      </c>
      <c r="U822" s="15">
        <v>46258</v>
      </c>
      <c r="V822" s="15">
        <v>46258</v>
      </c>
      <c r="W822" s="15">
        <v>46260</v>
      </c>
      <c r="X822" s="15">
        <v>46260</v>
      </c>
      <c r="Y822" s="15"/>
      <c r="Z822" s="15"/>
      <c r="AA822" s="15"/>
      <c r="AB822" s="15"/>
      <c r="AC822" s="15">
        <v>46262</v>
      </c>
      <c r="AD822" s="15">
        <v>46263</v>
      </c>
      <c r="AE822" s="15"/>
      <c r="AF822" s="15"/>
      <c r="AG822" s="15">
        <v>46267</v>
      </c>
      <c r="AH822" s="15">
        <v>46270</v>
      </c>
      <c r="AI822" s="15">
        <v>46272</v>
      </c>
      <c r="AJ822" s="136">
        <v>46279</v>
      </c>
      <c r="AK822" s="136">
        <v>46281</v>
      </c>
      <c r="AL822" s="198">
        <v>82</v>
      </c>
      <c r="AM822" s="14" t="s">
        <v>311</v>
      </c>
      <c r="AN822" s="14" t="s">
        <v>754</v>
      </c>
      <c r="AO822" s="14" t="s">
        <v>42</v>
      </c>
      <c r="AP822" s="14"/>
      <c r="AQ822" s="18" t="s">
        <v>2264</v>
      </c>
      <c r="AR822" s="189"/>
      <c r="AS822" s="50"/>
      <c r="AT822" s="44" t="s">
        <v>594</v>
      </c>
      <c r="AU822" s="187"/>
      <c r="AV822" s="44"/>
      <c r="AW822" s="173" t="s">
        <v>468</v>
      </c>
      <c r="AX822" s="44">
        <f>IFERROR(VLOOKUP(B822,'[1]Tracking sheet'!$A$3:$D$98000,2,0),0)</f>
        <v>190</v>
      </c>
      <c r="AY822" s="44">
        <f>IFERROR(VLOOKUP(B822,'[1]Tracking sheet'!$A$3:$D$98000,3,0),0)</f>
        <v>190</v>
      </c>
      <c r="AZ822" s="159">
        <f t="shared" si="221"/>
        <v>0</v>
      </c>
      <c r="BA822" s="158">
        <f>IFERROR(VLOOKUP(B822,'[2]Tracking Sheet'!$B$3:$J$5000,2,0),0)</f>
        <v>521</v>
      </c>
      <c r="BB822" s="174">
        <f t="shared" si="222"/>
        <v>17</v>
      </c>
      <c r="BN822" s="187">
        <f t="shared" si="224"/>
        <v>38</v>
      </c>
      <c r="BO822" s="44" t="s">
        <v>1846</v>
      </c>
      <c r="BR822" s="70" t="s">
        <v>2851</v>
      </c>
    </row>
    <row r="823" spans="1:70" ht="37.5" customHeight="1" x14ac:dyDescent="0.3">
      <c r="A823" s="62" t="s">
        <v>2</v>
      </c>
      <c r="B823" s="147">
        <v>48188</v>
      </c>
      <c r="C823" s="127">
        <v>15299502</v>
      </c>
      <c r="D823" s="53">
        <v>7842</v>
      </c>
      <c r="E823" s="53">
        <v>1540</v>
      </c>
      <c r="F823" s="136">
        <v>46197</v>
      </c>
      <c r="G823" s="125">
        <v>46200</v>
      </c>
      <c r="H823" s="18" t="s">
        <v>2265</v>
      </c>
      <c r="I823" s="18" t="s">
        <v>347</v>
      </c>
      <c r="J823" s="125"/>
      <c r="K823" s="125"/>
      <c r="L823" s="15">
        <v>46218</v>
      </c>
      <c r="M823" s="15">
        <v>46225</v>
      </c>
      <c r="N823" s="15">
        <v>46226</v>
      </c>
      <c r="O823" s="15">
        <v>46242</v>
      </c>
      <c r="P823" s="15"/>
      <c r="Q823" s="15"/>
      <c r="R823" s="15">
        <v>46244</v>
      </c>
      <c r="S823" s="125">
        <v>46244</v>
      </c>
      <c r="T823" s="15">
        <v>46249</v>
      </c>
      <c r="U823" s="15">
        <v>46251</v>
      </c>
      <c r="V823" s="15">
        <v>46254</v>
      </c>
      <c r="W823" s="15">
        <v>46254</v>
      </c>
      <c r="X823" s="15">
        <v>46258</v>
      </c>
      <c r="Y823" s="15"/>
      <c r="Z823" s="15"/>
      <c r="AA823" s="15"/>
      <c r="AB823" s="15"/>
      <c r="AC823" s="15">
        <v>46259</v>
      </c>
      <c r="AD823" s="15">
        <v>46265</v>
      </c>
      <c r="AE823" s="15"/>
      <c r="AF823" s="15"/>
      <c r="AG823" s="15">
        <v>46267</v>
      </c>
      <c r="AH823" s="15">
        <v>46269</v>
      </c>
      <c r="AI823" s="15">
        <v>46273</v>
      </c>
      <c r="AJ823" s="136">
        <v>46279</v>
      </c>
      <c r="AK823" s="136">
        <v>46281</v>
      </c>
      <c r="AL823" s="198">
        <v>82</v>
      </c>
      <c r="AM823" s="14" t="s">
        <v>312</v>
      </c>
      <c r="AN823" s="14" t="s">
        <v>754</v>
      </c>
      <c r="AO823" s="14" t="s">
        <v>18</v>
      </c>
      <c r="AP823" s="14"/>
      <c r="AQ823" s="18" t="s">
        <v>2266</v>
      </c>
      <c r="AR823" s="189"/>
      <c r="AS823" s="50"/>
      <c r="AT823" s="44" t="s">
        <v>594</v>
      </c>
      <c r="AU823" s="187"/>
      <c r="AV823" s="44"/>
      <c r="AW823" s="173" t="s">
        <v>468</v>
      </c>
      <c r="AX823" s="44">
        <f>IFERROR(VLOOKUP(B823,'[1]Tracking sheet'!$A$3:$D$98000,2,0),0)</f>
        <v>1540</v>
      </c>
      <c r="AY823" s="44">
        <f>IFERROR(VLOOKUP(B823,'[1]Tracking sheet'!$A$3:$D$98000,3,0),0)</f>
        <v>1540</v>
      </c>
      <c r="AZ823" s="159">
        <f t="shared" si="221"/>
        <v>0</v>
      </c>
      <c r="BA823" s="158">
        <f>IFERROR(VLOOKUP(B823,'[2]Tracking Sheet'!$B$3:$J$5000,2,0),0)</f>
        <v>8049</v>
      </c>
      <c r="BB823" s="174">
        <f t="shared" si="222"/>
        <v>207</v>
      </c>
      <c r="BN823" s="187">
        <f t="shared" si="224"/>
        <v>38</v>
      </c>
      <c r="BO823" s="44" t="s">
        <v>972</v>
      </c>
      <c r="BR823" s="70" t="s">
        <v>2672</v>
      </c>
    </row>
    <row r="824" spans="1:70" ht="37.5" customHeight="1" x14ac:dyDescent="0.3">
      <c r="A824" s="62" t="s">
        <v>2</v>
      </c>
      <c r="B824" s="147">
        <v>48128</v>
      </c>
      <c r="C824" s="127">
        <v>15389798</v>
      </c>
      <c r="D824" s="53">
        <v>720</v>
      </c>
      <c r="E824" s="53">
        <v>178</v>
      </c>
      <c r="F824" s="136">
        <v>46190</v>
      </c>
      <c r="G824" s="125">
        <v>46198</v>
      </c>
      <c r="H824" s="50" t="s">
        <v>2267</v>
      </c>
      <c r="I824" s="50" t="s">
        <v>347</v>
      </c>
      <c r="J824" s="192"/>
      <c r="K824" s="192"/>
      <c r="L824" s="15">
        <v>46218</v>
      </c>
      <c r="M824" s="15">
        <v>46223</v>
      </c>
      <c r="N824" s="15">
        <v>46235</v>
      </c>
      <c r="O824" s="15">
        <v>46246</v>
      </c>
      <c r="P824" s="14"/>
      <c r="Q824" s="14"/>
      <c r="R824" s="15">
        <v>46248</v>
      </c>
      <c r="S824" s="125">
        <v>46248</v>
      </c>
      <c r="T824" s="15">
        <v>46254</v>
      </c>
      <c r="U824" s="15">
        <v>46256</v>
      </c>
      <c r="V824" s="15">
        <v>46258</v>
      </c>
      <c r="W824" s="15">
        <v>46258</v>
      </c>
      <c r="X824" s="15">
        <v>46260</v>
      </c>
      <c r="Y824" s="14"/>
      <c r="Z824" s="14"/>
      <c r="AA824" s="14"/>
      <c r="AB824" s="14"/>
      <c r="AC824" s="15">
        <v>46260</v>
      </c>
      <c r="AD824" s="15">
        <v>46262</v>
      </c>
      <c r="AE824" s="14"/>
      <c r="AF824" s="14"/>
      <c r="AG824" s="15">
        <v>46265</v>
      </c>
      <c r="AH824" s="15">
        <v>46267</v>
      </c>
      <c r="AI824" s="15">
        <v>46269</v>
      </c>
      <c r="AJ824" s="136">
        <v>46279</v>
      </c>
      <c r="AK824" s="136">
        <v>46281</v>
      </c>
      <c r="AL824" s="198">
        <v>89</v>
      </c>
      <c r="AM824" s="14" t="s">
        <v>313</v>
      </c>
      <c r="AN824" s="14" t="s">
        <v>754</v>
      </c>
      <c r="AO824" s="14" t="s">
        <v>42</v>
      </c>
      <c r="AP824" s="14"/>
      <c r="AQ824" s="18" t="s">
        <v>2268</v>
      </c>
      <c r="AR824" s="189"/>
      <c r="AS824" s="50" t="s">
        <v>577</v>
      </c>
      <c r="AT824" s="44" t="s">
        <v>594</v>
      </c>
      <c r="AU824" s="187"/>
      <c r="AV824" s="44"/>
      <c r="AW824" s="173" t="s">
        <v>468</v>
      </c>
      <c r="AX824" s="44">
        <f>IFERROR(VLOOKUP(B824,'[1]Tracking sheet'!$A$3:$D$98000,2,0),0)</f>
        <v>178</v>
      </c>
      <c r="AY824" s="44">
        <f>IFERROR(VLOOKUP(B824,'[1]Tracking sheet'!$A$3:$D$98000,3,0),0)</f>
        <v>178</v>
      </c>
      <c r="AZ824" s="159">
        <f t="shared" si="221"/>
        <v>0</v>
      </c>
      <c r="BA824" s="158">
        <f>IFERROR(VLOOKUP(B824,'[2]Tracking Sheet'!$B$3:$J$5000,2,0),0)</f>
        <v>769</v>
      </c>
      <c r="BB824" s="174">
        <f t="shared" si="222"/>
        <v>49</v>
      </c>
      <c r="BN824" s="187">
        <f t="shared" si="224"/>
        <v>38</v>
      </c>
      <c r="BO824" s="44" t="s">
        <v>1846</v>
      </c>
      <c r="BR824" s="70" t="s">
        <v>3443</v>
      </c>
    </row>
    <row r="825" spans="1:70" ht="37.5" customHeight="1" x14ac:dyDescent="0.3">
      <c r="A825" s="62" t="s">
        <v>2</v>
      </c>
      <c r="B825" s="147">
        <v>48127</v>
      </c>
      <c r="C825" s="127">
        <v>15394337</v>
      </c>
      <c r="D825" s="53">
        <v>1356</v>
      </c>
      <c r="E825" s="53">
        <v>390</v>
      </c>
      <c r="F825" s="136">
        <v>46190</v>
      </c>
      <c r="G825" s="125">
        <v>46198</v>
      </c>
      <c r="H825" s="50" t="s">
        <v>2269</v>
      </c>
      <c r="I825" s="50" t="s">
        <v>350</v>
      </c>
      <c r="J825" s="192"/>
      <c r="K825" s="192"/>
      <c r="L825" s="15">
        <v>46213</v>
      </c>
      <c r="M825" s="15">
        <v>46220</v>
      </c>
      <c r="N825" s="15">
        <v>46227</v>
      </c>
      <c r="O825" s="15">
        <v>46242</v>
      </c>
      <c r="P825" s="14"/>
      <c r="Q825" s="14"/>
      <c r="R825" s="15">
        <v>46244</v>
      </c>
      <c r="S825" s="125">
        <v>46244</v>
      </c>
      <c r="T825" s="15">
        <v>46249</v>
      </c>
      <c r="U825" s="15">
        <v>46251</v>
      </c>
      <c r="V825" s="15">
        <v>46252</v>
      </c>
      <c r="W825" s="15">
        <v>46254</v>
      </c>
      <c r="X825" s="15">
        <v>46255</v>
      </c>
      <c r="Y825" s="14"/>
      <c r="Z825" s="14"/>
      <c r="AA825" s="14"/>
      <c r="AB825" s="14"/>
      <c r="AC825" s="15">
        <v>46258</v>
      </c>
      <c r="AD825" s="15">
        <v>46260</v>
      </c>
      <c r="AE825" s="14"/>
      <c r="AF825" s="14"/>
      <c r="AG825" s="15">
        <v>46262</v>
      </c>
      <c r="AH825" s="15">
        <v>46265</v>
      </c>
      <c r="AI825" s="15">
        <v>46270</v>
      </c>
      <c r="AJ825" s="136">
        <v>46279</v>
      </c>
      <c r="AK825" s="136">
        <v>46281</v>
      </c>
      <c r="AL825" s="198">
        <v>89</v>
      </c>
      <c r="AM825" s="14" t="s">
        <v>281</v>
      </c>
      <c r="AN825" s="14" t="s">
        <v>754</v>
      </c>
      <c r="AO825" s="14" t="s">
        <v>42</v>
      </c>
      <c r="AP825" s="14"/>
      <c r="AQ825" s="18" t="s">
        <v>2268</v>
      </c>
      <c r="AR825" s="199"/>
      <c r="AS825" s="230"/>
      <c r="AT825" s="44" t="s">
        <v>594</v>
      </c>
      <c r="AU825" s="187"/>
      <c r="AV825" s="44"/>
      <c r="AW825" s="173" t="s">
        <v>468</v>
      </c>
      <c r="AX825" s="44">
        <f>IFERROR(VLOOKUP(B825,'[1]Tracking sheet'!$A$3:$D$98000,2,0),0)</f>
        <v>415</v>
      </c>
      <c r="AY825" s="44">
        <f>IFERROR(VLOOKUP(B825,'[1]Tracking sheet'!$A$3:$D$98000,3,0),0)</f>
        <v>415</v>
      </c>
      <c r="AZ825" s="159">
        <f t="shared" si="221"/>
        <v>0</v>
      </c>
      <c r="BA825" s="158">
        <f>IFERROR(VLOOKUP(B825,'[2]Tracking Sheet'!$B$3:$J$5000,2,0),0)</f>
        <v>1434</v>
      </c>
      <c r="BB825" s="174">
        <f t="shared" si="222"/>
        <v>78</v>
      </c>
      <c r="BN825" s="187">
        <f t="shared" si="224"/>
        <v>38</v>
      </c>
      <c r="BO825" s="44" t="s">
        <v>972</v>
      </c>
      <c r="BR825" s="70" t="s">
        <v>3443</v>
      </c>
    </row>
    <row r="826" spans="1:70" ht="37.5" customHeight="1" x14ac:dyDescent="0.3">
      <c r="A826" s="53" t="s">
        <v>99</v>
      </c>
      <c r="B826" s="214">
        <v>47778</v>
      </c>
      <c r="C826" s="127" t="s">
        <v>2270</v>
      </c>
      <c r="D826" s="53">
        <v>5382</v>
      </c>
      <c r="E826" s="53">
        <v>2269</v>
      </c>
      <c r="F826" s="136">
        <v>46192</v>
      </c>
      <c r="G826" s="124">
        <v>46200</v>
      </c>
      <c r="H826" s="18" t="s">
        <v>2271</v>
      </c>
      <c r="I826" s="18" t="s">
        <v>46</v>
      </c>
      <c r="J826" s="15"/>
      <c r="K826" s="15"/>
      <c r="L826" s="15">
        <v>46218</v>
      </c>
      <c r="M826" s="15">
        <v>46231</v>
      </c>
      <c r="N826" s="15">
        <v>46233</v>
      </c>
      <c r="O826" s="15">
        <v>46246</v>
      </c>
      <c r="P826" s="15"/>
      <c r="Q826" s="15"/>
      <c r="R826" s="15">
        <v>46248</v>
      </c>
      <c r="S826" s="15">
        <v>46244</v>
      </c>
      <c r="T826" s="15">
        <v>46249</v>
      </c>
      <c r="U826" s="15">
        <v>46251</v>
      </c>
      <c r="V826" s="15">
        <v>46253</v>
      </c>
      <c r="W826" s="15">
        <v>46254</v>
      </c>
      <c r="X826" s="15">
        <v>46256</v>
      </c>
      <c r="Y826" s="15"/>
      <c r="Z826" s="15"/>
      <c r="AA826" s="15"/>
      <c r="AB826" s="15"/>
      <c r="AC826" s="15">
        <v>46258</v>
      </c>
      <c r="AD826" s="15">
        <v>46265</v>
      </c>
      <c r="AE826" s="15"/>
      <c r="AF826" s="15"/>
      <c r="AG826" s="15">
        <v>46266</v>
      </c>
      <c r="AH826" s="15">
        <v>46268</v>
      </c>
      <c r="AI826" s="15">
        <v>46270</v>
      </c>
      <c r="AJ826" s="136">
        <v>46272</v>
      </c>
      <c r="AK826" s="136">
        <v>46272</v>
      </c>
      <c r="AL826" s="198">
        <v>80</v>
      </c>
      <c r="AM826" s="14" t="s">
        <v>306</v>
      </c>
      <c r="AN826" s="14" t="s">
        <v>64</v>
      </c>
      <c r="AO826" s="14" t="s">
        <v>53</v>
      </c>
      <c r="AP826" s="14"/>
      <c r="AQ826" s="18" t="s">
        <v>2272</v>
      </c>
      <c r="AR826" s="55"/>
      <c r="AS826" s="50"/>
      <c r="AT826" s="44" t="s">
        <v>596</v>
      </c>
      <c r="AU826" s="187"/>
      <c r="AV826" s="44"/>
      <c r="AW826" s="173" t="s">
        <v>468</v>
      </c>
      <c r="AX826" s="44">
        <f>IFERROR(VLOOKUP(B826,'[1]Tracking sheet'!$A$3:$D$98000,2,0),0)</f>
        <v>2269</v>
      </c>
      <c r="AY826" s="44">
        <f>IFERROR(VLOOKUP(B826,'[1]Tracking sheet'!$A$3:$D$98000,3,0),0)</f>
        <v>2269</v>
      </c>
      <c r="AZ826" s="159">
        <f t="shared" si="221"/>
        <v>0</v>
      </c>
      <c r="BA826" s="158">
        <f>IFERROR(VLOOKUP(B826,'[2]Tracking Sheet'!$B$3:$J$5000,2,0),0)</f>
        <v>5436</v>
      </c>
      <c r="BB826" s="174">
        <f t="shared" si="222"/>
        <v>54</v>
      </c>
      <c r="BN826" s="187">
        <f t="shared" si="224"/>
        <v>37</v>
      </c>
      <c r="BO826" s="44" t="s">
        <v>972</v>
      </c>
      <c r="BR826" s="70" t="s">
        <v>3442</v>
      </c>
    </row>
    <row r="827" spans="1:70" ht="37.5" customHeight="1" x14ac:dyDescent="0.3">
      <c r="A827" s="53" t="s">
        <v>99</v>
      </c>
      <c r="B827" s="214">
        <v>47779</v>
      </c>
      <c r="C827" s="127" t="s">
        <v>2273</v>
      </c>
      <c r="D827" s="53">
        <v>2994</v>
      </c>
      <c r="E827" s="53">
        <v>1465</v>
      </c>
      <c r="F827" s="136">
        <v>46192</v>
      </c>
      <c r="G827" s="124">
        <v>46200</v>
      </c>
      <c r="H827" s="18" t="s">
        <v>2274</v>
      </c>
      <c r="I827" s="18" t="s">
        <v>352</v>
      </c>
      <c r="J827" s="15"/>
      <c r="K827" s="15"/>
      <c r="L827" s="15">
        <v>46213</v>
      </c>
      <c r="M827" s="15">
        <v>46223</v>
      </c>
      <c r="N827" s="15">
        <v>46224</v>
      </c>
      <c r="O827" s="15">
        <v>46239</v>
      </c>
      <c r="P827" s="15"/>
      <c r="Q827" s="15"/>
      <c r="R827" s="15">
        <v>46248</v>
      </c>
      <c r="S827" s="15">
        <v>46242</v>
      </c>
      <c r="T827" s="15">
        <v>46249</v>
      </c>
      <c r="U827" s="15">
        <v>46251</v>
      </c>
      <c r="V827" s="15">
        <v>46252</v>
      </c>
      <c r="W827" s="15">
        <v>46253</v>
      </c>
      <c r="X827" s="15">
        <v>46255</v>
      </c>
      <c r="Y827" s="15"/>
      <c r="Z827" s="15"/>
      <c r="AA827" s="15"/>
      <c r="AB827" s="15"/>
      <c r="AC827" s="15">
        <v>46258</v>
      </c>
      <c r="AD827" s="15">
        <v>46263</v>
      </c>
      <c r="AE827" s="15"/>
      <c r="AF827" s="15"/>
      <c r="AG827" s="15">
        <v>46265</v>
      </c>
      <c r="AH827" s="15">
        <v>46267</v>
      </c>
      <c r="AI827" s="15">
        <v>46269</v>
      </c>
      <c r="AJ827" s="136">
        <v>46272</v>
      </c>
      <c r="AK827" s="136">
        <v>46272</v>
      </c>
      <c r="AL827" s="198">
        <v>80</v>
      </c>
      <c r="AM827" s="14" t="s">
        <v>626</v>
      </c>
      <c r="AN827" s="14" t="s">
        <v>64</v>
      </c>
      <c r="AO827" s="14" t="s">
        <v>53</v>
      </c>
      <c r="AP827" s="14"/>
      <c r="AQ827" s="18" t="s">
        <v>2275</v>
      </c>
      <c r="AR827" s="55"/>
      <c r="AS827" s="50"/>
      <c r="AT827" s="44" t="s">
        <v>596</v>
      </c>
      <c r="AU827" s="187"/>
      <c r="AV827" s="44"/>
      <c r="AW827" s="173" t="s">
        <v>468</v>
      </c>
      <c r="AX827" s="44">
        <f>IFERROR(VLOOKUP(B827,'[1]Tracking sheet'!$A$3:$D$98000,2,0),0)</f>
        <v>1465</v>
      </c>
      <c r="AY827" s="44">
        <f>IFERROR(VLOOKUP(B827,'[1]Tracking sheet'!$A$3:$D$98000,3,0),0)</f>
        <v>1465</v>
      </c>
      <c r="AZ827" s="159">
        <f t="shared" si="221"/>
        <v>0</v>
      </c>
      <c r="BA827" s="158">
        <f>IFERROR(VLOOKUP(B827,'[2]Tracking Sheet'!$B$3:$J$5000,2,0),0)</f>
        <v>3120</v>
      </c>
      <c r="BB827" s="174">
        <f t="shared" si="222"/>
        <v>126</v>
      </c>
      <c r="BN827" s="187">
        <f t="shared" si="224"/>
        <v>37</v>
      </c>
      <c r="BO827" s="44" t="s">
        <v>972</v>
      </c>
      <c r="BR827" s="70" t="s">
        <v>3269</v>
      </c>
    </row>
    <row r="828" spans="1:70" ht="37.5" customHeight="1" x14ac:dyDescent="0.3">
      <c r="A828" s="53" t="s">
        <v>99</v>
      </c>
      <c r="B828" s="214">
        <v>47780</v>
      </c>
      <c r="C828" s="127" t="s">
        <v>2276</v>
      </c>
      <c r="D828" s="53">
        <v>5382</v>
      </c>
      <c r="E828" s="53">
        <v>942</v>
      </c>
      <c r="F828" s="136">
        <v>46192</v>
      </c>
      <c r="G828" s="125">
        <v>46200</v>
      </c>
      <c r="H828" s="18" t="s">
        <v>2277</v>
      </c>
      <c r="I828" s="18" t="s">
        <v>347</v>
      </c>
      <c r="J828" s="15"/>
      <c r="K828" s="15"/>
      <c r="L828" s="15">
        <v>46204</v>
      </c>
      <c r="M828" s="15">
        <v>46216</v>
      </c>
      <c r="N828" s="15">
        <v>46217</v>
      </c>
      <c r="O828" s="15">
        <v>46228</v>
      </c>
      <c r="P828" s="15"/>
      <c r="Q828" s="15"/>
      <c r="R828" s="15">
        <v>46246</v>
      </c>
      <c r="S828" s="15">
        <v>46238</v>
      </c>
      <c r="T828" s="15">
        <v>46246</v>
      </c>
      <c r="U828" s="15">
        <v>46247</v>
      </c>
      <c r="V828" s="15">
        <v>46249</v>
      </c>
      <c r="W828" s="15">
        <v>46249</v>
      </c>
      <c r="X828" s="15">
        <v>46256</v>
      </c>
      <c r="Y828" s="15"/>
      <c r="Z828" s="15"/>
      <c r="AA828" s="15"/>
      <c r="AB828" s="15"/>
      <c r="AC828" s="15">
        <v>46256</v>
      </c>
      <c r="AD828" s="15">
        <v>46261</v>
      </c>
      <c r="AE828" s="15"/>
      <c r="AF828" s="15"/>
      <c r="AG828" s="15">
        <v>46262</v>
      </c>
      <c r="AH828" s="15">
        <v>46265</v>
      </c>
      <c r="AI828" s="15">
        <v>46267</v>
      </c>
      <c r="AJ828" s="136">
        <v>46272</v>
      </c>
      <c r="AK828" s="136">
        <v>46272</v>
      </c>
      <c r="AL828" s="198">
        <v>80</v>
      </c>
      <c r="AM828" s="14" t="s">
        <v>277</v>
      </c>
      <c r="AN828" s="14" t="s">
        <v>64</v>
      </c>
      <c r="AO828" s="14" t="s">
        <v>893</v>
      </c>
      <c r="AP828" s="14"/>
      <c r="AQ828" s="18" t="s">
        <v>2278</v>
      </c>
      <c r="AR828" s="55"/>
      <c r="AS828" s="50"/>
      <c r="AT828" s="44" t="s">
        <v>596</v>
      </c>
      <c r="AU828" s="187"/>
      <c r="AV828" s="44"/>
      <c r="AW828" s="173" t="s">
        <v>468</v>
      </c>
      <c r="AX828" s="44">
        <f>IFERROR(VLOOKUP(B828,'[1]Tracking sheet'!$A$3:$D$98000,2,0),0)</f>
        <v>941</v>
      </c>
      <c r="AY828" s="44">
        <f>IFERROR(VLOOKUP(B828,'[1]Tracking sheet'!$A$3:$D$98000,3,0),0)</f>
        <v>941</v>
      </c>
      <c r="AZ828" s="159">
        <f t="shared" si="221"/>
        <v>0</v>
      </c>
      <c r="BA828" s="158">
        <f>IFERROR(VLOOKUP(B828,'[2]Tracking Sheet'!$B$3:$J$5000,2,0),0)</f>
        <v>5520</v>
      </c>
      <c r="BB828" s="174">
        <f t="shared" si="222"/>
        <v>138</v>
      </c>
      <c r="BN828" s="187">
        <f t="shared" si="224"/>
        <v>37</v>
      </c>
      <c r="BO828" s="44" t="s">
        <v>972</v>
      </c>
      <c r="BR828" s="70" t="s">
        <v>3270</v>
      </c>
    </row>
    <row r="829" spans="1:70" ht="37.5" customHeight="1" x14ac:dyDescent="0.3">
      <c r="A829" s="53" t="s">
        <v>99</v>
      </c>
      <c r="B829" s="214">
        <v>47781</v>
      </c>
      <c r="C829" s="127" t="s">
        <v>2279</v>
      </c>
      <c r="D829" s="53">
        <v>2994</v>
      </c>
      <c r="E829" s="53">
        <v>1035</v>
      </c>
      <c r="F829" s="136">
        <v>46192</v>
      </c>
      <c r="G829" s="125">
        <v>46200</v>
      </c>
      <c r="H829" s="18" t="s">
        <v>2280</v>
      </c>
      <c r="I829" s="18" t="s">
        <v>249</v>
      </c>
      <c r="J829" s="15"/>
      <c r="K829" s="15"/>
      <c r="L829" s="15">
        <v>46216</v>
      </c>
      <c r="M829" s="15">
        <v>46227</v>
      </c>
      <c r="N829" s="15">
        <v>46228</v>
      </c>
      <c r="O829" s="15">
        <v>46244</v>
      </c>
      <c r="P829" s="15"/>
      <c r="Q829" s="15"/>
      <c r="R829" s="15">
        <v>46248</v>
      </c>
      <c r="S829" s="15">
        <v>46244</v>
      </c>
      <c r="T829" s="15">
        <v>46249</v>
      </c>
      <c r="U829" s="15">
        <v>46251</v>
      </c>
      <c r="V829" s="15">
        <v>46252</v>
      </c>
      <c r="W829" s="15">
        <v>46253</v>
      </c>
      <c r="X829" s="15">
        <v>46256</v>
      </c>
      <c r="Y829" s="15"/>
      <c r="Z829" s="15"/>
      <c r="AA829" s="15"/>
      <c r="AB829" s="15"/>
      <c r="AC829" s="15">
        <v>46258</v>
      </c>
      <c r="AD829" s="15">
        <v>46263</v>
      </c>
      <c r="AE829" s="15"/>
      <c r="AF829" s="15"/>
      <c r="AG829" s="15">
        <v>46265</v>
      </c>
      <c r="AH829" s="15">
        <v>46267</v>
      </c>
      <c r="AI829" s="15">
        <v>46269</v>
      </c>
      <c r="AJ829" s="136">
        <v>46272</v>
      </c>
      <c r="AK829" s="136">
        <v>46272</v>
      </c>
      <c r="AL829" s="198">
        <v>80</v>
      </c>
      <c r="AM829" s="14" t="s">
        <v>614</v>
      </c>
      <c r="AN829" s="14" t="s">
        <v>64</v>
      </c>
      <c r="AO829" s="14" t="s">
        <v>42</v>
      </c>
      <c r="AP829" s="14"/>
      <c r="AQ829" s="18" t="s">
        <v>2275</v>
      </c>
      <c r="AR829" s="55"/>
      <c r="AS829" s="50"/>
      <c r="AT829" s="44" t="s">
        <v>285</v>
      </c>
      <c r="AU829" s="187"/>
      <c r="AV829" s="44"/>
      <c r="AW829" s="173" t="s">
        <v>463</v>
      </c>
      <c r="AX829" s="44">
        <f>IFERROR(VLOOKUP(B829,'[1]Tracking sheet'!$A$3:$D$98000,2,0),0)</f>
        <v>1035</v>
      </c>
      <c r="AY829" s="44">
        <f>IFERROR(VLOOKUP(B829,'[1]Tracking sheet'!$A$3:$D$98000,3,0),0)</f>
        <v>1035</v>
      </c>
      <c r="AZ829" s="159">
        <f t="shared" si="221"/>
        <v>0</v>
      </c>
      <c r="BA829" s="158">
        <f>IFERROR(VLOOKUP(B829,'[2]Tracking Sheet'!$B$3:$J$5000,2,0),0)</f>
        <v>0</v>
      </c>
      <c r="BB829" s="174">
        <f t="shared" si="222"/>
        <v>-2994</v>
      </c>
      <c r="BN829" s="187">
        <f t="shared" si="224"/>
        <v>37</v>
      </c>
      <c r="BO829" s="44" t="s">
        <v>972</v>
      </c>
    </row>
    <row r="830" spans="1:70" ht="37.5" customHeight="1" x14ac:dyDescent="0.3">
      <c r="A830" s="53" t="s">
        <v>99</v>
      </c>
      <c r="B830" s="214">
        <v>48150</v>
      </c>
      <c r="C830" s="127" t="s">
        <v>2281</v>
      </c>
      <c r="D830" s="53">
        <v>5094</v>
      </c>
      <c r="E830" s="53">
        <v>1169</v>
      </c>
      <c r="F830" s="136">
        <v>46192</v>
      </c>
      <c r="G830" s="125">
        <v>46200</v>
      </c>
      <c r="H830" s="18" t="s">
        <v>2282</v>
      </c>
      <c r="I830" s="18" t="s">
        <v>347</v>
      </c>
      <c r="J830" s="15"/>
      <c r="K830" s="15"/>
      <c r="L830" s="15">
        <v>46235</v>
      </c>
      <c r="M830" s="15">
        <v>46245</v>
      </c>
      <c r="N830" s="15">
        <v>46246</v>
      </c>
      <c r="O830" s="15">
        <v>46259</v>
      </c>
      <c r="P830" s="15"/>
      <c r="Q830" s="15"/>
      <c r="R830" s="15">
        <v>46272</v>
      </c>
      <c r="S830" s="15">
        <v>46270</v>
      </c>
      <c r="T830" s="15">
        <v>46275</v>
      </c>
      <c r="U830" s="15">
        <v>46276</v>
      </c>
      <c r="V830" s="15">
        <v>46279</v>
      </c>
      <c r="W830" s="15"/>
      <c r="X830" s="15"/>
      <c r="Y830" s="15"/>
      <c r="Z830" s="15"/>
      <c r="AA830" s="15"/>
      <c r="AB830" s="15"/>
      <c r="AC830" s="15">
        <v>46280</v>
      </c>
      <c r="AD830" s="15">
        <v>46284</v>
      </c>
      <c r="AE830" s="15"/>
      <c r="AF830" s="15"/>
      <c r="AG830" s="15">
        <v>46286</v>
      </c>
      <c r="AH830" s="15">
        <v>46288</v>
      </c>
      <c r="AI830" s="15">
        <v>46290</v>
      </c>
      <c r="AJ830" s="136">
        <v>46291</v>
      </c>
      <c r="AK830" s="136">
        <v>46291</v>
      </c>
      <c r="AL830" s="198">
        <v>99</v>
      </c>
      <c r="AM830" s="14" t="s">
        <v>323</v>
      </c>
      <c r="AN830" s="14" t="s">
        <v>64</v>
      </c>
      <c r="AO830" s="14"/>
      <c r="AP830" s="14"/>
      <c r="AQ830" s="18"/>
      <c r="AR830" s="55"/>
      <c r="AS830" s="50"/>
      <c r="AT830" s="44" t="s">
        <v>596</v>
      </c>
      <c r="AU830" s="187"/>
      <c r="AV830" s="44"/>
      <c r="AW830" s="173" t="s">
        <v>468</v>
      </c>
      <c r="AX830" s="44">
        <f>IFERROR(VLOOKUP(B830,'[1]Tracking sheet'!$A$3:$D$98000,2,0),0)</f>
        <v>1209</v>
      </c>
      <c r="AY830" s="44">
        <f>IFERROR(VLOOKUP(B830,'[1]Tracking sheet'!$A$3:$D$98000,3,0),0)</f>
        <v>1209</v>
      </c>
      <c r="AZ830" s="159">
        <f t="shared" si="221"/>
        <v>0</v>
      </c>
      <c r="BA830" s="158">
        <f>IFERROR(VLOOKUP(B830,'[2]Tracking Sheet'!$B$3:$J$5000,2,0),0)</f>
        <v>5148</v>
      </c>
      <c r="BB830" s="174">
        <f t="shared" si="222"/>
        <v>54</v>
      </c>
      <c r="BN830" s="187">
        <f t="shared" si="224"/>
        <v>39</v>
      </c>
      <c r="BO830" s="44" t="s">
        <v>1847</v>
      </c>
      <c r="BR830" s="70" t="s">
        <v>3449</v>
      </c>
    </row>
    <row r="831" spans="1:70" ht="37.5" customHeight="1" x14ac:dyDescent="0.3">
      <c r="A831" s="53" t="s">
        <v>99</v>
      </c>
      <c r="B831" s="214">
        <v>48151</v>
      </c>
      <c r="C831" s="127" t="s">
        <v>2283</v>
      </c>
      <c r="D831" s="53">
        <v>5118</v>
      </c>
      <c r="E831" s="53">
        <v>1113</v>
      </c>
      <c r="F831" s="136">
        <v>46192</v>
      </c>
      <c r="G831" s="125">
        <v>46200</v>
      </c>
      <c r="H831" s="18" t="s">
        <v>2284</v>
      </c>
      <c r="I831" s="18" t="s">
        <v>347</v>
      </c>
      <c r="J831" s="15">
        <v>46223</v>
      </c>
      <c r="K831" s="15">
        <v>46234</v>
      </c>
      <c r="L831" s="15">
        <v>46235</v>
      </c>
      <c r="M831" s="15">
        <v>46245</v>
      </c>
      <c r="N831" s="15">
        <v>46246</v>
      </c>
      <c r="O831" s="15">
        <v>46259</v>
      </c>
      <c r="P831" s="15"/>
      <c r="Q831" s="15"/>
      <c r="R831" s="15">
        <v>46270</v>
      </c>
      <c r="S831" s="15">
        <v>46262</v>
      </c>
      <c r="T831" s="15">
        <v>46268</v>
      </c>
      <c r="U831" s="15">
        <v>46269</v>
      </c>
      <c r="V831" s="15">
        <v>46272</v>
      </c>
      <c r="W831" s="15"/>
      <c r="X831" s="15"/>
      <c r="Y831" s="15"/>
      <c r="Z831" s="15"/>
      <c r="AA831" s="15">
        <v>46273</v>
      </c>
      <c r="AB831" s="15">
        <v>46279</v>
      </c>
      <c r="AC831" s="15">
        <v>46279</v>
      </c>
      <c r="AD831" s="15">
        <v>46284</v>
      </c>
      <c r="AE831" s="15"/>
      <c r="AF831" s="15"/>
      <c r="AG831" s="15">
        <v>46286</v>
      </c>
      <c r="AH831" s="15">
        <v>46288</v>
      </c>
      <c r="AI831" s="15">
        <v>46290</v>
      </c>
      <c r="AJ831" s="136">
        <v>46291</v>
      </c>
      <c r="AK831" s="136">
        <v>46291</v>
      </c>
      <c r="AL831" s="198">
        <v>99</v>
      </c>
      <c r="AM831" s="14" t="s">
        <v>275</v>
      </c>
      <c r="AN831" s="14" t="s">
        <v>64</v>
      </c>
      <c r="AO831" s="14"/>
      <c r="AP831" s="14" t="s">
        <v>18</v>
      </c>
      <c r="AQ831" s="18" t="s">
        <v>2285</v>
      </c>
      <c r="AR831" s="55" t="s">
        <v>21</v>
      </c>
      <c r="AS831" s="50"/>
      <c r="AT831" s="44" t="s">
        <v>594</v>
      </c>
      <c r="AU831" s="187"/>
      <c r="AV831" s="44"/>
      <c r="AW831" s="173" t="s">
        <v>462</v>
      </c>
      <c r="AX831" s="44">
        <f>IFERROR(VLOOKUP(B831,'[1]Tracking sheet'!$A$3:$D$98000,2,0),0)</f>
        <v>1113</v>
      </c>
      <c r="AY831" s="44">
        <f>IFERROR(VLOOKUP(B831,'[1]Tracking sheet'!$A$3:$D$98000,3,0),0)</f>
        <v>1113</v>
      </c>
      <c r="AZ831" s="159">
        <f t="shared" si="221"/>
        <v>0</v>
      </c>
      <c r="BA831" s="158">
        <f>IFERROR(VLOOKUP(B831,'[2]Tracking Sheet'!$B$3:$J$5000,2,0),0)</f>
        <v>0</v>
      </c>
      <c r="BB831" s="174">
        <f t="shared" si="222"/>
        <v>-5118</v>
      </c>
      <c r="BN831" s="187">
        <f t="shared" si="224"/>
        <v>39</v>
      </c>
      <c r="BO831" s="44" t="s">
        <v>1690</v>
      </c>
      <c r="BR831" s="70" t="s">
        <v>3693</v>
      </c>
    </row>
    <row r="832" spans="1:70" ht="37.5" customHeight="1" x14ac:dyDescent="0.3">
      <c r="A832" s="53" t="s">
        <v>99</v>
      </c>
      <c r="B832" s="214">
        <v>47729</v>
      </c>
      <c r="C832" s="127" t="s">
        <v>2286</v>
      </c>
      <c r="D832" s="53">
        <v>7539</v>
      </c>
      <c r="E832" s="53">
        <v>2111</v>
      </c>
      <c r="F832" s="136">
        <v>46185</v>
      </c>
      <c r="G832" s="125">
        <v>46200</v>
      </c>
      <c r="H832" s="18" t="s">
        <v>2287</v>
      </c>
      <c r="I832" s="18" t="s">
        <v>347</v>
      </c>
      <c r="J832" s="125"/>
      <c r="K832" s="125"/>
      <c r="L832" s="15">
        <v>46221</v>
      </c>
      <c r="M832" s="15">
        <v>46233</v>
      </c>
      <c r="N832" s="15">
        <v>46235</v>
      </c>
      <c r="O832" s="15">
        <v>46246</v>
      </c>
      <c r="P832" s="15">
        <v>46247</v>
      </c>
      <c r="Q832" s="15">
        <v>46256</v>
      </c>
      <c r="R832" s="15">
        <v>46265</v>
      </c>
      <c r="S832" s="125">
        <v>46266</v>
      </c>
      <c r="T832" s="15">
        <v>46270</v>
      </c>
      <c r="U832" s="15">
        <v>46272</v>
      </c>
      <c r="V832" s="15">
        <v>46274</v>
      </c>
      <c r="W832" s="15"/>
      <c r="X832" s="15"/>
      <c r="Y832" s="15"/>
      <c r="Z832" s="15"/>
      <c r="AA832" s="15"/>
      <c r="AB832" s="15"/>
      <c r="AC832" s="15">
        <v>46275</v>
      </c>
      <c r="AD832" s="15">
        <v>46282</v>
      </c>
      <c r="AE832" s="15"/>
      <c r="AF832" s="15"/>
      <c r="AG832" s="15">
        <v>46283</v>
      </c>
      <c r="AH832" s="15">
        <v>46286</v>
      </c>
      <c r="AI832" s="15">
        <v>46288</v>
      </c>
      <c r="AJ832" s="136">
        <v>46291</v>
      </c>
      <c r="AK832" s="136">
        <v>46291</v>
      </c>
      <c r="AL832" s="198">
        <v>106</v>
      </c>
      <c r="AM832" s="18" t="s">
        <v>611</v>
      </c>
      <c r="AN832" s="18" t="s">
        <v>57</v>
      </c>
      <c r="AO832" s="14"/>
      <c r="AP832" s="14"/>
      <c r="AQ832" s="18"/>
      <c r="AR832" s="55" t="s">
        <v>48</v>
      </c>
      <c r="AS832" s="50"/>
      <c r="AT832" s="44" t="s">
        <v>596</v>
      </c>
      <c r="AU832" s="187"/>
      <c r="AV832" s="44"/>
      <c r="AW832" s="173" t="s">
        <v>783</v>
      </c>
      <c r="AX832" s="44">
        <f>IFERROR(VLOOKUP(B832,'[1]Tracking sheet'!$A$3:$D$98000,2,0),0)</f>
        <v>2112</v>
      </c>
      <c r="AY832" s="44">
        <f>IFERROR(VLOOKUP(B832,'[1]Tracking sheet'!$A$3:$D$98000,3,0),0)</f>
        <v>2112</v>
      </c>
      <c r="AZ832" s="159">
        <f t="shared" si="221"/>
        <v>0</v>
      </c>
      <c r="BA832" s="158">
        <f>IFERROR(VLOOKUP(B832,'[2]Tracking Sheet'!$B$3:$J$5000,2,0),0)</f>
        <v>6573</v>
      </c>
      <c r="BB832" s="174">
        <f t="shared" si="222"/>
        <v>-966</v>
      </c>
      <c r="BN832" s="187">
        <f t="shared" si="224"/>
        <v>39</v>
      </c>
      <c r="BO832" s="44" t="s">
        <v>1690</v>
      </c>
      <c r="BR832" s="70" t="s">
        <v>3897</v>
      </c>
    </row>
    <row r="833" spans="1:70" ht="37.5" customHeight="1" x14ac:dyDescent="0.3">
      <c r="A833" s="53" t="s">
        <v>99</v>
      </c>
      <c r="B833" s="214">
        <v>47730</v>
      </c>
      <c r="C833" s="127" t="s">
        <v>2288</v>
      </c>
      <c r="D833" s="53">
        <v>7539</v>
      </c>
      <c r="E833" s="53">
        <v>2186</v>
      </c>
      <c r="F833" s="136">
        <v>46185</v>
      </c>
      <c r="G833" s="124">
        <v>46200</v>
      </c>
      <c r="H833" s="18" t="s">
        <v>2289</v>
      </c>
      <c r="I833" s="18" t="s">
        <v>256</v>
      </c>
      <c r="J833" s="124"/>
      <c r="K833" s="124"/>
      <c r="L833" s="15">
        <v>46221</v>
      </c>
      <c r="M833" s="15">
        <v>46234</v>
      </c>
      <c r="N833" s="15">
        <v>46235</v>
      </c>
      <c r="O833" s="15">
        <v>46248</v>
      </c>
      <c r="P833" s="15">
        <v>46249</v>
      </c>
      <c r="Q833" s="15">
        <v>46259</v>
      </c>
      <c r="R833" s="15">
        <v>46261</v>
      </c>
      <c r="S833" s="124">
        <v>46262</v>
      </c>
      <c r="T833" s="15">
        <v>46269</v>
      </c>
      <c r="U833" s="15">
        <v>46270</v>
      </c>
      <c r="V833" s="15">
        <v>46273</v>
      </c>
      <c r="W833" s="15"/>
      <c r="X833" s="15"/>
      <c r="Y833" s="15"/>
      <c r="Z833" s="15"/>
      <c r="AA833" s="15"/>
      <c r="AB833" s="15"/>
      <c r="AC833" s="15">
        <v>46274</v>
      </c>
      <c r="AD833" s="15">
        <v>46283</v>
      </c>
      <c r="AE833" s="15"/>
      <c r="AF833" s="15"/>
      <c r="AG833" s="15">
        <v>46284</v>
      </c>
      <c r="AH833" s="15">
        <v>46286</v>
      </c>
      <c r="AI833" s="15">
        <v>46288</v>
      </c>
      <c r="AJ833" s="136">
        <v>46291</v>
      </c>
      <c r="AK833" s="136">
        <v>46291</v>
      </c>
      <c r="AL833" s="198">
        <v>106</v>
      </c>
      <c r="AM833" s="14" t="s">
        <v>626</v>
      </c>
      <c r="AN833" s="18" t="s">
        <v>57</v>
      </c>
      <c r="AO833" s="14"/>
      <c r="AP833" s="14"/>
      <c r="AQ833" s="18"/>
      <c r="AR833" s="55" t="s">
        <v>48</v>
      </c>
      <c r="AS833" s="50"/>
      <c r="AT833" s="44" t="s">
        <v>596</v>
      </c>
      <c r="AU833" s="187"/>
      <c r="AV833" s="44"/>
      <c r="AW833" s="173" t="s">
        <v>783</v>
      </c>
      <c r="AX833" s="44">
        <f>IFERROR(VLOOKUP(B833,'[1]Tracking sheet'!$A$3:$D$98000,2,0),0)</f>
        <v>2187</v>
      </c>
      <c r="AY833" s="44">
        <f>IFERROR(VLOOKUP(B833,'[1]Tracking sheet'!$A$3:$D$98000,3,0),0)</f>
        <v>2118</v>
      </c>
      <c r="AZ833" s="159">
        <f t="shared" si="221"/>
        <v>-69</v>
      </c>
      <c r="BA833" s="158">
        <f>IFERROR(VLOOKUP(B833,'[2]Tracking Sheet'!$B$3:$J$5000,2,0),0)</f>
        <v>4242</v>
      </c>
      <c r="BB833" s="174">
        <f t="shared" si="222"/>
        <v>-3297</v>
      </c>
      <c r="BN833" s="187">
        <f t="shared" si="224"/>
        <v>39</v>
      </c>
      <c r="BO833" s="44" t="s">
        <v>1690</v>
      </c>
      <c r="BR833" s="70" t="s">
        <v>3701</v>
      </c>
    </row>
    <row r="834" spans="1:70" ht="37.5" customHeight="1" x14ac:dyDescent="0.3">
      <c r="A834" s="53" t="s">
        <v>99</v>
      </c>
      <c r="B834" s="214">
        <v>47731</v>
      </c>
      <c r="C834" s="127" t="s">
        <v>2290</v>
      </c>
      <c r="D834" s="53">
        <v>5226</v>
      </c>
      <c r="E834" s="53">
        <v>2021</v>
      </c>
      <c r="F834" s="136">
        <v>46185</v>
      </c>
      <c r="G834" s="124">
        <v>46200</v>
      </c>
      <c r="H834" s="18" t="s">
        <v>2291</v>
      </c>
      <c r="I834" s="18" t="s">
        <v>250</v>
      </c>
      <c r="J834" s="124"/>
      <c r="K834" s="124"/>
      <c r="L834" s="15">
        <v>46221</v>
      </c>
      <c r="M834" s="15">
        <v>46234</v>
      </c>
      <c r="N834" s="15">
        <v>46235</v>
      </c>
      <c r="O834" s="15">
        <v>46247</v>
      </c>
      <c r="P834" s="15">
        <v>46248</v>
      </c>
      <c r="Q834" s="15">
        <v>46258</v>
      </c>
      <c r="R834" s="15">
        <v>46265</v>
      </c>
      <c r="S834" s="124">
        <v>46266</v>
      </c>
      <c r="T834" s="15">
        <v>46270</v>
      </c>
      <c r="U834" s="15">
        <v>46272</v>
      </c>
      <c r="V834" s="15">
        <v>46274</v>
      </c>
      <c r="W834" s="15"/>
      <c r="X834" s="15"/>
      <c r="Y834" s="15"/>
      <c r="Z834" s="15"/>
      <c r="AA834" s="15"/>
      <c r="AB834" s="15"/>
      <c r="AC834" s="15">
        <v>46275</v>
      </c>
      <c r="AD834" s="15">
        <v>46282</v>
      </c>
      <c r="AE834" s="15"/>
      <c r="AF834" s="15"/>
      <c r="AG834" s="15">
        <v>46283</v>
      </c>
      <c r="AH834" s="15">
        <v>46286</v>
      </c>
      <c r="AI834" s="15">
        <v>46288</v>
      </c>
      <c r="AJ834" s="136">
        <v>46291</v>
      </c>
      <c r="AK834" s="136">
        <v>46291</v>
      </c>
      <c r="AL834" s="198">
        <v>106</v>
      </c>
      <c r="AM834" s="14" t="s">
        <v>286</v>
      </c>
      <c r="AN834" s="18" t="s">
        <v>57</v>
      </c>
      <c r="AO834" s="14"/>
      <c r="AP834" s="14"/>
      <c r="AQ834" s="18"/>
      <c r="AR834" s="55" t="s">
        <v>48</v>
      </c>
      <c r="AS834" s="50"/>
      <c r="AT834" s="44" t="s">
        <v>596</v>
      </c>
      <c r="AU834" s="187"/>
      <c r="AV834" s="44"/>
      <c r="AW834" s="173" t="s">
        <v>783</v>
      </c>
      <c r="AX834" s="44">
        <f>IFERROR(VLOOKUP(B834,'[1]Tracking sheet'!$A$3:$D$98000,2,0),0)</f>
        <v>2020</v>
      </c>
      <c r="AY834" s="44">
        <f>IFERROR(VLOOKUP(B834,'[1]Tracking sheet'!$A$3:$D$98000,3,0),0)</f>
        <v>2020</v>
      </c>
      <c r="AZ834" s="159">
        <f t="shared" si="221"/>
        <v>0</v>
      </c>
      <c r="BA834" s="158">
        <f>IFERROR(VLOOKUP(B834,'[2]Tracking Sheet'!$B$3:$J$5000,2,0),0)</f>
        <v>3087</v>
      </c>
      <c r="BB834" s="174">
        <f t="shared" si="222"/>
        <v>-2139</v>
      </c>
      <c r="BN834" s="187">
        <f t="shared" si="224"/>
        <v>39</v>
      </c>
      <c r="BO834" s="44" t="s">
        <v>1690</v>
      </c>
      <c r="BR834" s="70" t="s">
        <v>3897</v>
      </c>
    </row>
    <row r="835" spans="1:70" ht="37.5" customHeight="1" x14ac:dyDescent="0.3">
      <c r="A835" s="53" t="s">
        <v>99</v>
      </c>
      <c r="B835" s="214">
        <v>47732</v>
      </c>
      <c r="C835" s="127" t="s">
        <v>2292</v>
      </c>
      <c r="D835" s="53">
        <v>5051</v>
      </c>
      <c r="E835" s="53">
        <v>2075</v>
      </c>
      <c r="F835" s="136">
        <v>46185</v>
      </c>
      <c r="G835" s="124">
        <v>46200</v>
      </c>
      <c r="H835" s="18" t="s">
        <v>2293</v>
      </c>
      <c r="I835" s="18" t="s">
        <v>250</v>
      </c>
      <c r="J835" s="15"/>
      <c r="K835" s="15"/>
      <c r="L835" s="15">
        <v>46218</v>
      </c>
      <c r="M835" s="15">
        <v>46230</v>
      </c>
      <c r="N835" s="15">
        <v>46235</v>
      </c>
      <c r="O835" s="15">
        <v>46247</v>
      </c>
      <c r="P835" s="15">
        <v>46248</v>
      </c>
      <c r="Q835" s="15">
        <v>46259</v>
      </c>
      <c r="R835" s="15">
        <v>46260</v>
      </c>
      <c r="S835" s="15">
        <v>46261</v>
      </c>
      <c r="T835" s="15">
        <v>46268</v>
      </c>
      <c r="U835" s="15">
        <v>46269</v>
      </c>
      <c r="V835" s="15">
        <v>46272</v>
      </c>
      <c r="W835" s="15"/>
      <c r="X835" s="15"/>
      <c r="Y835" s="15"/>
      <c r="Z835" s="15"/>
      <c r="AA835" s="15"/>
      <c r="AB835" s="15"/>
      <c r="AC835" s="15">
        <v>46273</v>
      </c>
      <c r="AD835" s="15">
        <v>46281</v>
      </c>
      <c r="AE835" s="15"/>
      <c r="AF835" s="15"/>
      <c r="AG835" s="15">
        <v>46282</v>
      </c>
      <c r="AH835" s="15">
        <v>46284</v>
      </c>
      <c r="AI835" s="15">
        <v>46286</v>
      </c>
      <c r="AJ835" s="136">
        <v>46291</v>
      </c>
      <c r="AK835" s="136">
        <v>46291</v>
      </c>
      <c r="AL835" s="198">
        <v>106</v>
      </c>
      <c r="AM835" s="14" t="s">
        <v>612</v>
      </c>
      <c r="AN835" s="18" t="s">
        <v>57</v>
      </c>
      <c r="AO835" s="18"/>
      <c r="AP835" s="14"/>
      <c r="AQ835" s="18"/>
      <c r="AR835" s="55" t="s">
        <v>48</v>
      </c>
      <c r="AS835" s="50"/>
      <c r="AT835" s="44" t="s">
        <v>285</v>
      </c>
      <c r="AU835" s="187"/>
      <c r="AV835" s="44"/>
      <c r="AW835" s="173" t="s">
        <v>463</v>
      </c>
      <c r="AX835" s="44">
        <f>IFERROR(VLOOKUP(B835,'[1]Tracking sheet'!$A$3:$D$98000,2,0),0)</f>
        <v>2074</v>
      </c>
      <c r="AY835" s="44">
        <f>IFERROR(VLOOKUP(B835,'[1]Tracking sheet'!$A$3:$D$98000,3,0),0)</f>
        <v>2074</v>
      </c>
      <c r="AZ835" s="159">
        <f t="shared" si="221"/>
        <v>0</v>
      </c>
      <c r="BA835" s="158">
        <f>IFERROR(VLOOKUP(B835,'[2]Tracking Sheet'!$B$3:$J$5000,2,0),0)</f>
        <v>0</v>
      </c>
      <c r="BB835" s="174">
        <f t="shared" si="222"/>
        <v>-5051</v>
      </c>
      <c r="BN835" s="187">
        <f t="shared" si="224"/>
        <v>39</v>
      </c>
      <c r="BO835" s="44" t="s">
        <v>1690</v>
      </c>
    </row>
    <row r="836" spans="1:70" ht="37.5" customHeight="1" x14ac:dyDescent="0.3">
      <c r="A836" s="53" t="s">
        <v>99</v>
      </c>
      <c r="B836" s="214">
        <v>47734</v>
      </c>
      <c r="C836" s="127" t="s">
        <v>2294</v>
      </c>
      <c r="D836" s="53">
        <v>10852</v>
      </c>
      <c r="E836" s="53">
        <v>2894</v>
      </c>
      <c r="F836" s="136">
        <v>46185</v>
      </c>
      <c r="G836" s="124">
        <v>46200</v>
      </c>
      <c r="H836" s="18" t="s">
        <v>2295</v>
      </c>
      <c r="I836" s="18" t="s">
        <v>353</v>
      </c>
      <c r="J836" s="125"/>
      <c r="K836" s="125"/>
      <c r="L836" s="15">
        <v>46235</v>
      </c>
      <c r="M836" s="15">
        <v>46247</v>
      </c>
      <c r="N836" s="15">
        <v>46248</v>
      </c>
      <c r="O836" s="15">
        <v>46251</v>
      </c>
      <c r="P836" s="15"/>
      <c r="Q836" s="15"/>
      <c r="R836" s="15">
        <v>46265</v>
      </c>
      <c r="S836" s="125">
        <v>46266</v>
      </c>
      <c r="T836" s="15">
        <v>46270</v>
      </c>
      <c r="U836" s="15">
        <v>46272</v>
      </c>
      <c r="V836" s="15">
        <v>46276</v>
      </c>
      <c r="W836" s="15"/>
      <c r="X836" s="15"/>
      <c r="Y836" s="15"/>
      <c r="Z836" s="15"/>
      <c r="AA836" s="15"/>
      <c r="AB836" s="15"/>
      <c r="AC836" s="15">
        <v>46276</v>
      </c>
      <c r="AD836" s="15">
        <v>46282</v>
      </c>
      <c r="AE836" s="15"/>
      <c r="AF836" s="15"/>
      <c r="AG836" s="15">
        <v>46283</v>
      </c>
      <c r="AH836" s="15">
        <v>46286</v>
      </c>
      <c r="AI836" s="15">
        <v>46288</v>
      </c>
      <c r="AJ836" s="136">
        <v>46291</v>
      </c>
      <c r="AK836" s="136">
        <v>46291</v>
      </c>
      <c r="AL836" s="198">
        <v>106</v>
      </c>
      <c r="AM836" s="14" t="s">
        <v>612</v>
      </c>
      <c r="AN836" s="18" t="s">
        <v>57</v>
      </c>
      <c r="AO836" s="14"/>
      <c r="AP836" s="14"/>
      <c r="AQ836" s="18"/>
      <c r="AR836" s="55"/>
      <c r="AS836" s="50" t="s">
        <v>577</v>
      </c>
      <c r="AT836" s="44" t="s">
        <v>285</v>
      </c>
      <c r="AU836" s="187"/>
      <c r="AV836" s="44"/>
      <c r="AW836" s="173" t="s">
        <v>463</v>
      </c>
      <c r="AX836" s="44">
        <f>IFERROR(VLOOKUP(B836,'[1]Tracking sheet'!$A$3:$D$98000,2,0),0)</f>
        <v>2894</v>
      </c>
      <c r="AY836" s="44">
        <f>IFERROR(VLOOKUP(B836,'[1]Tracking sheet'!$A$3:$D$98000,3,0),0)</f>
        <v>2894</v>
      </c>
      <c r="AZ836" s="159">
        <f t="shared" ref="AZ836:AZ899" si="226">AY836-AX836</f>
        <v>0</v>
      </c>
      <c r="BA836" s="158">
        <f>IFERROR(VLOOKUP(B836,'[2]Tracking Sheet'!$B$3:$J$5000,2,0),0)</f>
        <v>0</v>
      </c>
      <c r="BB836" s="174">
        <f t="shared" ref="BB836:BB899" si="227">BA836-D836</f>
        <v>-10852</v>
      </c>
      <c r="BN836" s="187">
        <f t="shared" si="224"/>
        <v>39</v>
      </c>
      <c r="BO836" s="44" t="s">
        <v>1690</v>
      </c>
    </row>
    <row r="837" spans="1:70" ht="37.5" customHeight="1" x14ac:dyDescent="0.3">
      <c r="A837" s="53" t="s">
        <v>99</v>
      </c>
      <c r="B837" s="214">
        <v>47735</v>
      </c>
      <c r="C837" s="127" t="s">
        <v>2296</v>
      </c>
      <c r="D837" s="53">
        <v>16690</v>
      </c>
      <c r="E837" s="53">
        <v>4680</v>
      </c>
      <c r="F837" s="136">
        <v>46185</v>
      </c>
      <c r="G837" s="124">
        <v>46200</v>
      </c>
      <c r="H837" s="18" t="s">
        <v>2297</v>
      </c>
      <c r="I837" s="18" t="s">
        <v>353</v>
      </c>
      <c r="J837" s="125"/>
      <c r="K837" s="125"/>
      <c r="L837" s="15">
        <v>46218</v>
      </c>
      <c r="M837" s="15">
        <v>46231</v>
      </c>
      <c r="N837" s="15">
        <v>46235</v>
      </c>
      <c r="O837" s="15">
        <v>46246</v>
      </c>
      <c r="P837" s="15">
        <v>46247</v>
      </c>
      <c r="Q837" s="15">
        <v>46258</v>
      </c>
      <c r="R837" s="15">
        <v>46260</v>
      </c>
      <c r="S837" s="125">
        <v>46261</v>
      </c>
      <c r="T837" s="15">
        <v>46267</v>
      </c>
      <c r="U837" s="15">
        <v>46268</v>
      </c>
      <c r="V837" s="15">
        <v>46273</v>
      </c>
      <c r="W837" s="15"/>
      <c r="X837" s="15"/>
      <c r="Y837" s="15"/>
      <c r="Z837" s="15"/>
      <c r="AA837" s="15"/>
      <c r="AB837" s="15"/>
      <c r="AC837" s="15">
        <v>46272</v>
      </c>
      <c r="AD837" s="15">
        <v>46282</v>
      </c>
      <c r="AE837" s="15"/>
      <c r="AF837" s="15"/>
      <c r="AG837" s="15">
        <v>46283</v>
      </c>
      <c r="AH837" s="15">
        <v>46286</v>
      </c>
      <c r="AI837" s="15">
        <v>46288</v>
      </c>
      <c r="AJ837" s="136">
        <v>46291</v>
      </c>
      <c r="AK837" s="136">
        <v>46291</v>
      </c>
      <c r="AL837" s="198">
        <v>106</v>
      </c>
      <c r="AM837" s="14" t="s">
        <v>1817</v>
      </c>
      <c r="AN837" s="18" t="s">
        <v>57</v>
      </c>
      <c r="AO837" s="14"/>
      <c r="AP837" s="14"/>
      <c r="AQ837" s="18"/>
      <c r="AR837" s="55" t="s">
        <v>48</v>
      </c>
      <c r="AS837" s="50"/>
      <c r="AT837" s="44" t="s">
        <v>596</v>
      </c>
      <c r="AU837" s="187"/>
      <c r="AV837" s="44"/>
      <c r="AW837" s="173" t="s">
        <v>468</v>
      </c>
      <c r="AX837" s="44">
        <f>IFERROR(VLOOKUP(B837,'[1]Tracking sheet'!$A$3:$D$98000,2,0),0)</f>
        <v>4681</v>
      </c>
      <c r="AY837" s="44">
        <f>IFERROR(VLOOKUP(B837,'[1]Tracking sheet'!$A$3:$D$98000,3,0),0)</f>
        <v>4460</v>
      </c>
      <c r="AZ837" s="159">
        <f t="shared" si="226"/>
        <v>-221</v>
      </c>
      <c r="BA837" s="158">
        <f>IFERROR(VLOOKUP(B837,'[2]Tracking Sheet'!$B$3:$J$5000,2,0),0)</f>
        <v>16708</v>
      </c>
      <c r="BB837" s="174">
        <f t="shared" si="227"/>
        <v>18</v>
      </c>
      <c r="BN837" s="187">
        <f t="shared" si="224"/>
        <v>39</v>
      </c>
      <c r="BO837" s="44" t="s">
        <v>1690</v>
      </c>
      <c r="BR837" s="70" t="s">
        <v>3697</v>
      </c>
    </row>
    <row r="838" spans="1:70" ht="37.5" customHeight="1" x14ac:dyDescent="0.3">
      <c r="A838" s="53" t="s">
        <v>99</v>
      </c>
      <c r="B838" s="214">
        <v>47736</v>
      </c>
      <c r="C838" s="127" t="s">
        <v>2298</v>
      </c>
      <c r="D838" s="53">
        <v>16278</v>
      </c>
      <c r="E838" s="53">
        <v>4219</v>
      </c>
      <c r="F838" s="136">
        <v>46185</v>
      </c>
      <c r="G838" s="124">
        <v>46200</v>
      </c>
      <c r="H838" s="18" t="s">
        <v>2299</v>
      </c>
      <c r="I838" s="18" t="s">
        <v>353</v>
      </c>
      <c r="J838" s="125"/>
      <c r="K838" s="125"/>
      <c r="L838" s="15">
        <v>46218</v>
      </c>
      <c r="M838" s="15">
        <v>46231</v>
      </c>
      <c r="N838" s="15">
        <v>46235</v>
      </c>
      <c r="O838" s="15">
        <v>46246</v>
      </c>
      <c r="P838" s="15">
        <v>46247</v>
      </c>
      <c r="Q838" s="15">
        <v>46258</v>
      </c>
      <c r="R838" s="15">
        <v>46260</v>
      </c>
      <c r="S838" s="125">
        <v>46261</v>
      </c>
      <c r="T838" s="15">
        <v>46267</v>
      </c>
      <c r="U838" s="15">
        <v>46268</v>
      </c>
      <c r="V838" s="15">
        <v>46273</v>
      </c>
      <c r="W838" s="15"/>
      <c r="X838" s="15"/>
      <c r="Y838" s="15"/>
      <c r="Z838" s="15"/>
      <c r="AA838" s="15"/>
      <c r="AB838" s="15"/>
      <c r="AC838" s="15">
        <v>46272</v>
      </c>
      <c r="AD838" s="15">
        <v>46282</v>
      </c>
      <c r="AE838" s="15"/>
      <c r="AF838" s="15"/>
      <c r="AG838" s="15">
        <v>46283</v>
      </c>
      <c r="AH838" s="15">
        <v>46286</v>
      </c>
      <c r="AI838" s="15">
        <v>46288</v>
      </c>
      <c r="AJ838" s="136">
        <v>46291</v>
      </c>
      <c r="AK838" s="136">
        <v>46291</v>
      </c>
      <c r="AL838" s="198">
        <v>106</v>
      </c>
      <c r="AM838" s="14" t="s">
        <v>1817</v>
      </c>
      <c r="AN838" s="18" t="s">
        <v>57</v>
      </c>
      <c r="AO838" s="14"/>
      <c r="AP838" s="14"/>
      <c r="AQ838" s="18"/>
      <c r="AR838" s="55" t="s">
        <v>48</v>
      </c>
      <c r="AS838" s="50"/>
      <c r="AT838" s="44" t="s">
        <v>596</v>
      </c>
      <c r="AU838" s="187"/>
      <c r="AV838" s="44"/>
      <c r="AW838" s="173" t="s">
        <v>783</v>
      </c>
      <c r="AX838" s="44">
        <f>IFERROR(VLOOKUP(B838,'[1]Tracking sheet'!$A$3:$D$98000,2,0),0)</f>
        <v>4218</v>
      </c>
      <c r="AY838" s="44">
        <f>IFERROR(VLOOKUP(B838,'[1]Tracking sheet'!$A$3:$D$98000,3,0),0)</f>
        <v>4076</v>
      </c>
      <c r="AZ838" s="159">
        <f t="shared" si="226"/>
        <v>-142</v>
      </c>
      <c r="BA838" s="158">
        <f>IFERROR(VLOOKUP(B838,'[2]Tracking Sheet'!$B$3:$J$5000,2,0),0)</f>
        <v>10396</v>
      </c>
      <c r="BB838" s="174">
        <f t="shared" si="227"/>
        <v>-5882</v>
      </c>
      <c r="BN838" s="187">
        <f t="shared" si="224"/>
        <v>39</v>
      </c>
      <c r="BO838" s="44" t="s">
        <v>1690</v>
      </c>
      <c r="BR838" s="70" t="s">
        <v>3700</v>
      </c>
    </row>
    <row r="839" spans="1:70" ht="37.5" customHeight="1" x14ac:dyDescent="0.3">
      <c r="A839" s="53" t="s">
        <v>99</v>
      </c>
      <c r="B839" s="214">
        <v>47737</v>
      </c>
      <c r="C839" s="127" t="s">
        <v>2300</v>
      </c>
      <c r="D839" s="53">
        <v>14678</v>
      </c>
      <c r="E839" s="53">
        <v>3975</v>
      </c>
      <c r="F839" s="136">
        <v>46185</v>
      </c>
      <c r="G839" s="124">
        <v>46200</v>
      </c>
      <c r="H839" s="18" t="s">
        <v>2301</v>
      </c>
      <c r="I839" s="18" t="s">
        <v>353</v>
      </c>
      <c r="J839" s="125"/>
      <c r="K839" s="125"/>
      <c r="L839" s="15">
        <v>46218</v>
      </c>
      <c r="M839" s="15">
        <v>46231</v>
      </c>
      <c r="N839" s="15">
        <v>46235</v>
      </c>
      <c r="O839" s="15">
        <v>46248</v>
      </c>
      <c r="P839" s="15">
        <v>46248</v>
      </c>
      <c r="Q839" s="15">
        <v>46259</v>
      </c>
      <c r="R839" s="15">
        <v>46265</v>
      </c>
      <c r="S839" s="125">
        <v>46260</v>
      </c>
      <c r="T839" s="15">
        <v>46267</v>
      </c>
      <c r="U839" s="15">
        <v>46268</v>
      </c>
      <c r="V839" s="15">
        <v>46275</v>
      </c>
      <c r="W839" s="15"/>
      <c r="X839" s="15"/>
      <c r="Y839" s="15"/>
      <c r="Z839" s="15"/>
      <c r="AA839" s="15"/>
      <c r="AB839" s="15"/>
      <c r="AC839" s="15">
        <v>46274</v>
      </c>
      <c r="AD839" s="15">
        <v>46283</v>
      </c>
      <c r="AE839" s="15"/>
      <c r="AF839" s="15"/>
      <c r="AG839" s="15">
        <v>46284</v>
      </c>
      <c r="AH839" s="15">
        <v>46286</v>
      </c>
      <c r="AI839" s="15">
        <v>46288</v>
      </c>
      <c r="AJ839" s="136">
        <v>46291</v>
      </c>
      <c r="AK839" s="136">
        <v>46291</v>
      </c>
      <c r="AL839" s="198">
        <v>106</v>
      </c>
      <c r="AM839" s="14" t="s">
        <v>614</v>
      </c>
      <c r="AN839" s="18" t="s">
        <v>57</v>
      </c>
      <c r="AO839" s="14"/>
      <c r="AP839" s="14"/>
      <c r="AQ839" s="18"/>
      <c r="AR839" s="55" t="s">
        <v>48</v>
      </c>
      <c r="AS839" s="50"/>
      <c r="AT839" s="44" t="s">
        <v>285</v>
      </c>
      <c r="AU839" s="187"/>
      <c r="AV839" s="44"/>
      <c r="AW839" s="173" t="s">
        <v>463</v>
      </c>
      <c r="AX839" s="44">
        <f>IFERROR(VLOOKUP(B839,'[1]Tracking sheet'!$A$3:$D$98000,2,0),0)</f>
        <v>3976</v>
      </c>
      <c r="AY839" s="44">
        <f>IFERROR(VLOOKUP(B839,'[1]Tracking sheet'!$A$3:$D$98000,3,0),0)</f>
        <v>3151</v>
      </c>
      <c r="AZ839" s="159">
        <f t="shared" si="226"/>
        <v>-825</v>
      </c>
      <c r="BA839" s="158">
        <f>IFERROR(VLOOKUP(B839,'[2]Tracking Sheet'!$B$3:$J$5000,2,0),0)</f>
        <v>0</v>
      </c>
      <c r="BB839" s="174">
        <f t="shared" si="227"/>
        <v>-14678</v>
      </c>
      <c r="BN839" s="187">
        <f t="shared" si="224"/>
        <v>39</v>
      </c>
      <c r="BO839" s="44" t="s">
        <v>1690</v>
      </c>
    </row>
    <row r="840" spans="1:70" ht="37.5" customHeight="1" x14ac:dyDescent="0.3">
      <c r="A840" s="119" t="s">
        <v>99</v>
      </c>
      <c r="B840" s="118">
        <v>47793</v>
      </c>
      <c r="C840" s="127" t="s">
        <v>2302</v>
      </c>
      <c r="D840" s="119">
        <v>19688</v>
      </c>
      <c r="E840" s="119">
        <v>5980</v>
      </c>
      <c r="F840" s="129">
        <v>46185</v>
      </c>
      <c r="G840" s="124">
        <v>46200</v>
      </c>
      <c r="H840" s="18" t="s">
        <v>2303</v>
      </c>
      <c r="I840" s="18" t="s">
        <v>353</v>
      </c>
      <c r="J840" s="125"/>
      <c r="K840" s="125"/>
      <c r="L840" s="124">
        <v>46213</v>
      </c>
      <c r="M840" s="124">
        <v>46228</v>
      </c>
      <c r="N840" s="124">
        <v>46228</v>
      </c>
      <c r="O840" s="124">
        <v>46244</v>
      </c>
      <c r="P840" s="124">
        <v>46245</v>
      </c>
      <c r="Q840" s="124">
        <v>46256</v>
      </c>
      <c r="R840" s="124">
        <v>46266</v>
      </c>
      <c r="S840" s="125">
        <v>46254</v>
      </c>
      <c r="T840" s="124">
        <v>46260</v>
      </c>
      <c r="U840" s="124">
        <v>46261</v>
      </c>
      <c r="V840" s="124">
        <v>46268</v>
      </c>
      <c r="W840" s="124"/>
      <c r="X840" s="124"/>
      <c r="Y840" s="124"/>
      <c r="Z840" s="124"/>
      <c r="AA840" s="124">
        <v>46267</v>
      </c>
      <c r="AB840" s="124">
        <v>46274</v>
      </c>
      <c r="AC840" s="124">
        <v>46273</v>
      </c>
      <c r="AD840" s="124">
        <v>46283</v>
      </c>
      <c r="AE840" s="124"/>
      <c r="AF840" s="124"/>
      <c r="AG840" s="124">
        <v>46284</v>
      </c>
      <c r="AH840" s="124">
        <v>46286</v>
      </c>
      <c r="AI840" s="124">
        <v>46288</v>
      </c>
      <c r="AJ840" s="129">
        <v>46291</v>
      </c>
      <c r="AK840" s="129">
        <v>46291</v>
      </c>
      <c r="AL840" s="219">
        <f t="shared" ref="AL840" si="228">+AJ840-F840</f>
        <v>106</v>
      </c>
      <c r="AM840" s="18" t="s">
        <v>612</v>
      </c>
      <c r="AN840" s="18" t="s">
        <v>57</v>
      </c>
      <c r="AO840" s="18"/>
      <c r="AP840" s="18" t="s">
        <v>18</v>
      </c>
      <c r="AQ840" s="18" t="s">
        <v>2304</v>
      </c>
      <c r="AR840" s="50" t="s">
        <v>48</v>
      </c>
      <c r="AS840" s="120"/>
      <c r="AT840" s="44" t="s">
        <v>285</v>
      </c>
      <c r="AU840" s="187"/>
      <c r="AV840" s="44"/>
      <c r="AW840" s="173" t="s">
        <v>463</v>
      </c>
      <c r="AX840" s="44">
        <f>IFERROR(VLOOKUP(B840,'[1]Tracking sheet'!$A$3:$D$98000,2,0),0)</f>
        <v>5980</v>
      </c>
      <c r="AY840" s="44">
        <f>IFERROR(VLOOKUP(B840,'[1]Tracking sheet'!$A$3:$D$98000,3,0),0)</f>
        <v>4989</v>
      </c>
      <c r="AZ840" s="159">
        <f t="shared" si="226"/>
        <v>-991</v>
      </c>
      <c r="BA840" s="158">
        <f>IFERROR(VLOOKUP(B840,'[2]Tracking Sheet'!$B$3:$J$5000,2,0),0)</f>
        <v>0</v>
      </c>
      <c r="BB840" s="174">
        <f t="shared" si="227"/>
        <v>-19688</v>
      </c>
      <c r="BN840" s="187">
        <f t="shared" si="224"/>
        <v>39</v>
      </c>
      <c r="BO840" s="44" t="s">
        <v>1846</v>
      </c>
    </row>
    <row r="841" spans="1:70" ht="37.5" customHeight="1" x14ac:dyDescent="0.3">
      <c r="A841" s="53" t="s">
        <v>99</v>
      </c>
      <c r="B841" s="214">
        <v>48241</v>
      </c>
      <c r="C841" s="127" t="s">
        <v>2305</v>
      </c>
      <c r="D841" s="53">
        <v>10965</v>
      </c>
      <c r="E841" s="53">
        <v>1663</v>
      </c>
      <c r="F841" s="136">
        <v>46185</v>
      </c>
      <c r="G841" s="125">
        <v>46200</v>
      </c>
      <c r="H841" s="18" t="s">
        <v>2265</v>
      </c>
      <c r="I841" s="18" t="s">
        <v>347</v>
      </c>
      <c r="J841" s="125"/>
      <c r="K841" s="125"/>
      <c r="L841" s="15">
        <v>46221</v>
      </c>
      <c r="M841" s="15">
        <v>46234</v>
      </c>
      <c r="N841" s="15">
        <v>46235</v>
      </c>
      <c r="O841" s="15">
        <v>46247</v>
      </c>
      <c r="P841" s="15"/>
      <c r="Q841" s="15"/>
      <c r="R841" s="15">
        <v>46254</v>
      </c>
      <c r="S841" s="125">
        <v>46255</v>
      </c>
      <c r="T841" s="15">
        <v>46260</v>
      </c>
      <c r="U841" s="15">
        <v>46261</v>
      </c>
      <c r="V841" s="15">
        <v>46265</v>
      </c>
      <c r="W841" s="15"/>
      <c r="X841" s="15"/>
      <c r="Y841" s="15"/>
      <c r="Z841" s="15"/>
      <c r="AA841" s="15"/>
      <c r="AB841" s="15"/>
      <c r="AC841" s="15">
        <v>46266</v>
      </c>
      <c r="AD841" s="15">
        <v>46272</v>
      </c>
      <c r="AE841" s="15"/>
      <c r="AF841" s="15"/>
      <c r="AG841" s="15">
        <v>46273</v>
      </c>
      <c r="AH841" s="15">
        <v>46275</v>
      </c>
      <c r="AI841" s="15">
        <v>46277</v>
      </c>
      <c r="AJ841" s="136">
        <v>46280</v>
      </c>
      <c r="AK841" s="136">
        <v>46280</v>
      </c>
      <c r="AL841" s="198">
        <v>95</v>
      </c>
      <c r="AM841" s="14" t="s">
        <v>323</v>
      </c>
      <c r="AN841" s="18" t="s">
        <v>57</v>
      </c>
      <c r="AO841" s="14"/>
      <c r="AP841" s="14"/>
      <c r="AQ841" s="18"/>
      <c r="AR841" s="55"/>
      <c r="AS841" s="50"/>
      <c r="AT841" s="44" t="s">
        <v>596</v>
      </c>
      <c r="AU841" s="187"/>
      <c r="AV841" s="44"/>
      <c r="AW841" s="173" t="s">
        <v>468</v>
      </c>
      <c r="AX841" s="44">
        <f>IFERROR(VLOOKUP(B841,'[1]Tracking sheet'!$A$3:$D$98000,2,0),0)</f>
        <v>1663</v>
      </c>
      <c r="AY841" s="44">
        <f>IFERROR(VLOOKUP(B841,'[1]Tracking sheet'!$A$3:$D$98000,3,0),0)</f>
        <v>1663</v>
      </c>
      <c r="AZ841" s="159">
        <f t="shared" si="226"/>
        <v>0</v>
      </c>
      <c r="BA841" s="158">
        <f>IFERROR(VLOOKUP(B841,'[2]Tracking Sheet'!$B$3:$J$5000,2,0),0)</f>
        <v>11142</v>
      </c>
      <c r="BB841" s="174">
        <f t="shared" si="227"/>
        <v>177</v>
      </c>
      <c r="BN841" s="187">
        <f t="shared" si="224"/>
        <v>38</v>
      </c>
      <c r="BO841" s="44" t="s">
        <v>1846</v>
      </c>
      <c r="BR841" s="70" t="s">
        <v>3442</v>
      </c>
    </row>
    <row r="842" spans="1:70" ht="37.5" customHeight="1" x14ac:dyDescent="0.3">
      <c r="A842" s="53" t="s">
        <v>99</v>
      </c>
      <c r="B842" s="214">
        <v>47733</v>
      </c>
      <c r="C842" s="127" t="s">
        <v>2306</v>
      </c>
      <c r="D842" s="53">
        <v>2626</v>
      </c>
      <c r="E842" s="53">
        <v>888</v>
      </c>
      <c r="F842" s="136">
        <v>46185</v>
      </c>
      <c r="G842" s="125">
        <v>46200</v>
      </c>
      <c r="H842" s="18" t="s">
        <v>2307</v>
      </c>
      <c r="I842" s="18" t="s">
        <v>250</v>
      </c>
      <c r="J842" s="125"/>
      <c r="K842" s="125"/>
      <c r="L842" s="15">
        <v>46223</v>
      </c>
      <c r="M842" s="15">
        <v>46234</v>
      </c>
      <c r="N842" s="15">
        <v>46235</v>
      </c>
      <c r="O842" s="15">
        <v>46246</v>
      </c>
      <c r="P842" s="15">
        <v>46247</v>
      </c>
      <c r="Q842" s="15">
        <v>46258</v>
      </c>
      <c r="R842" s="15">
        <v>46261</v>
      </c>
      <c r="S842" s="125">
        <v>46262</v>
      </c>
      <c r="T842" s="15">
        <v>46269</v>
      </c>
      <c r="U842" s="15">
        <v>46270</v>
      </c>
      <c r="V842" s="15">
        <v>46272</v>
      </c>
      <c r="W842" s="15"/>
      <c r="X842" s="15"/>
      <c r="Y842" s="15"/>
      <c r="Z842" s="15"/>
      <c r="AA842" s="15"/>
      <c r="AB842" s="15"/>
      <c r="AC842" s="15">
        <v>46273</v>
      </c>
      <c r="AD842" s="15">
        <v>46279</v>
      </c>
      <c r="AE842" s="15"/>
      <c r="AF842" s="15"/>
      <c r="AG842" s="15">
        <v>46280</v>
      </c>
      <c r="AH842" s="15">
        <v>46282</v>
      </c>
      <c r="AI842" s="15">
        <v>46284</v>
      </c>
      <c r="AJ842" s="136">
        <v>46291</v>
      </c>
      <c r="AK842" s="136">
        <v>46291</v>
      </c>
      <c r="AL842" s="198">
        <v>106</v>
      </c>
      <c r="AM842" s="14" t="s">
        <v>612</v>
      </c>
      <c r="AN842" s="18" t="s">
        <v>57</v>
      </c>
      <c r="AO842" s="14"/>
      <c r="AP842" s="14"/>
      <c r="AQ842" s="18"/>
      <c r="AR842" s="55" t="s">
        <v>48</v>
      </c>
      <c r="AS842" s="50"/>
      <c r="AT842" s="44" t="s">
        <v>285</v>
      </c>
      <c r="AU842" s="187"/>
      <c r="AV842" s="44"/>
      <c r="AW842" s="173" t="s">
        <v>463</v>
      </c>
      <c r="AX842" s="44">
        <f>IFERROR(VLOOKUP(B842,'[1]Tracking sheet'!$A$3:$D$98000,2,0),0)</f>
        <v>888</v>
      </c>
      <c r="AY842" s="44">
        <f>IFERROR(VLOOKUP(B842,'[1]Tracking sheet'!$A$3:$D$98000,3,0),0)</f>
        <v>888</v>
      </c>
      <c r="AZ842" s="159">
        <f t="shared" si="226"/>
        <v>0</v>
      </c>
      <c r="BA842" s="158">
        <f>IFERROR(VLOOKUP(B842,'[2]Tracking Sheet'!$B$3:$J$5000,2,0),0)</f>
        <v>0</v>
      </c>
      <c r="BB842" s="174">
        <f t="shared" si="227"/>
        <v>-2626</v>
      </c>
      <c r="BN842" s="187">
        <f t="shared" si="224"/>
        <v>39</v>
      </c>
      <c r="BO842" s="44" t="s">
        <v>1690</v>
      </c>
    </row>
    <row r="843" spans="1:70" ht="37.5" customHeight="1" x14ac:dyDescent="0.3">
      <c r="A843" s="62" t="s">
        <v>2</v>
      </c>
      <c r="B843" s="147">
        <v>48179</v>
      </c>
      <c r="C843" s="127">
        <v>15388277</v>
      </c>
      <c r="D843" s="53">
        <v>4179</v>
      </c>
      <c r="E843" s="53">
        <v>2046</v>
      </c>
      <c r="F843" s="136">
        <v>46197</v>
      </c>
      <c r="G843" s="126">
        <v>46200</v>
      </c>
      <c r="H843" s="50" t="s">
        <v>743</v>
      </c>
      <c r="I843" s="50" t="s">
        <v>249</v>
      </c>
      <c r="J843" s="61"/>
      <c r="K843" s="125"/>
      <c r="L843" s="125">
        <v>46218</v>
      </c>
      <c r="M843" s="15">
        <v>46228</v>
      </c>
      <c r="N843" s="15">
        <v>46230</v>
      </c>
      <c r="O843" s="15">
        <v>46249</v>
      </c>
      <c r="P843" s="15"/>
      <c r="Q843" s="15"/>
      <c r="R843" s="15">
        <v>46248</v>
      </c>
      <c r="S843" s="15">
        <v>46248</v>
      </c>
      <c r="T843" s="125">
        <v>46255</v>
      </c>
      <c r="U843" s="15">
        <v>46258</v>
      </c>
      <c r="V843" s="15">
        <v>46261</v>
      </c>
      <c r="W843" s="15"/>
      <c r="X843" s="15"/>
      <c r="Y843" s="15"/>
      <c r="Z843" s="15"/>
      <c r="AA843" s="15">
        <v>46261</v>
      </c>
      <c r="AB843" s="15">
        <v>46272</v>
      </c>
      <c r="AC843" s="15">
        <v>46275</v>
      </c>
      <c r="AD843" s="15">
        <v>46280</v>
      </c>
      <c r="AE843" s="15"/>
      <c r="AF843" s="15"/>
      <c r="AG843" s="15">
        <v>46282</v>
      </c>
      <c r="AH843" s="15">
        <v>46284</v>
      </c>
      <c r="AI843" s="15">
        <v>46288</v>
      </c>
      <c r="AJ843" s="136">
        <v>46307</v>
      </c>
      <c r="AK843" s="136">
        <v>46309</v>
      </c>
      <c r="AL843" s="198">
        <v>110</v>
      </c>
      <c r="AM843" s="14" t="s">
        <v>293</v>
      </c>
      <c r="AN843" s="14" t="s">
        <v>677</v>
      </c>
      <c r="AO843" s="14"/>
      <c r="AP843" s="18" t="s">
        <v>647</v>
      </c>
      <c r="AQ843" s="18" t="s">
        <v>2308</v>
      </c>
      <c r="AR843" s="50"/>
      <c r="AS843" s="50"/>
      <c r="AT843" s="44" t="s">
        <v>594</v>
      </c>
      <c r="AU843" s="187"/>
      <c r="AV843" s="44"/>
      <c r="AW843" s="173" t="s">
        <v>468</v>
      </c>
      <c r="AX843" s="44">
        <f>IFERROR(VLOOKUP(B843,'[1]Tracking sheet'!$A$3:$D$98000,2,0),0)</f>
        <v>2046</v>
      </c>
      <c r="AY843" s="44">
        <f>IFERROR(VLOOKUP(B843,'[1]Tracking sheet'!$A$3:$D$98000,3,0),0)</f>
        <v>1821</v>
      </c>
      <c r="AZ843" s="159">
        <f t="shared" si="226"/>
        <v>-225</v>
      </c>
      <c r="BA843" s="158">
        <f>IFERROR(VLOOKUP(B843,'[2]Tracking Sheet'!$B$3:$J$5000,2,0),0)</f>
        <v>4266</v>
      </c>
      <c r="BB843" s="174">
        <f t="shared" si="227"/>
        <v>87</v>
      </c>
      <c r="BN843" s="187">
        <f t="shared" si="224"/>
        <v>42</v>
      </c>
      <c r="BO843" s="44" t="s">
        <v>1846</v>
      </c>
      <c r="BR843" s="70" t="s">
        <v>3081</v>
      </c>
    </row>
    <row r="844" spans="1:70" ht="37.5" customHeight="1" x14ac:dyDescent="0.3">
      <c r="A844" s="62" t="s">
        <v>2</v>
      </c>
      <c r="B844" s="147" t="s">
        <v>2309</v>
      </c>
      <c r="C844" s="127">
        <v>15318144</v>
      </c>
      <c r="D844" s="53">
        <v>12597</v>
      </c>
      <c r="E844" s="53">
        <v>1912</v>
      </c>
      <c r="F844" s="136">
        <v>46197</v>
      </c>
      <c r="G844" s="125">
        <v>46198</v>
      </c>
      <c r="H844" s="18" t="s">
        <v>637</v>
      </c>
      <c r="I844" s="18" t="s">
        <v>347</v>
      </c>
      <c r="J844" s="125"/>
      <c r="K844" s="125"/>
      <c r="L844" s="15">
        <v>46208</v>
      </c>
      <c r="M844" s="15">
        <v>46218</v>
      </c>
      <c r="N844" s="15">
        <v>46225</v>
      </c>
      <c r="O844" s="15">
        <v>46242</v>
      </c>
      <c r="P844" s="15"/>
      <c r="Q844" s="15"/>
      <c r="R844" s="15">
        <v>46249</v>
      </c>
      <c r="S844" s="125">
        <v>46241</v>
      </c>
      <c r="T844" s="15"/>
      <c r="U844" s="15">
        <v>46246</v>
      </c>
      <c r="V844" s="15">
        <v>46251</v>
      </c>
      <c r="W844" s="15">
        <v>46249</v>
      </c>
      <c r="X844" s="15">
        <v>46256</v>
      </c>
      <c r="Y844" s="15">
        <v>46254</v>
      </c>
      <c r="Z844" s="15">
        <v>46259</v>
      </c>
      <c r="AA844" s="15">
        <v>46259</v>
      </c>
      <c r="AB844" s="15">
        <v>46265</v>
      </c>
      <c r="AC844" s="15">
        <v>46266</v>
      </c>
      <c r="AD844" s="15">
        <v>46273</v>
      </c>
      <c r="AE844" s="15"/>
      <c r="AF844" s="15"/>
      <c r="AG844" s="15">
        <v>46277</v>
      </c>
      <c r="AH844" s="15">
        <v>46280</v>
      </c>
      <c r="AI844" s="15">
        <v>46283</v>
      </c>
      <c r="AJ844" s="136">
        <v>46307</v>
      </c>
      <c r="AK844" s="136">
        <v>46309</v>
      </c>
      <c r="AL844" s="198">
        <v>110</v>
      </c>
      <c r="AM844" s="14" t="s">
        <v>321</v>
      </c>
      <c r="AN844" s="14" t="s">
        <v>635</v>
      </c>
      <c r="AO844" s="55" t="s">
        <v>107</v>
      </c>
      <c r="AP844" s="55" t="s">
        <v>18</v>
      </c>
      <c r="AQ844" s="50" t="s">
        <v>2310</v>
      </c>
      <c r="AR844" s="55"/>
      <c r="AS844" s="50" t="s">
        <v>2311</v>
      </c>
      <c r="AT844" s="44" t="s">
        <v>594</v>
      </c>
      <c r="AU844" s="187"/>
      <c r="AV844" s="44"/>
      <c r="AW844" s="173" t="s">
        <v>468</v>
      </c>
      <c r="AX844" s="44">
        <f>IFERROR(VLOOKUP(B844,'[1]Tracking sheet'!$A$3:$D$98000,2,0),0)</f>
        <v>1912</v>
      </c>
      <c r="AY844" s="44">
        <f>IFERROR(VLOOKUP(B844,'[1]Tracking sheet'!$A$3:$D$98000,3,0),0)</f>
        <v>1912</v>
      </c>
      <c r="AZ844" s="159">
        <f t="shared" si="226"/>
        <v>0</v>
      </c>
      <c r="BA844" s="158">
        <f>IFERROR(VLOOKUP(B844,'[2]Tracking Sheet'!$B$3:$J$5000,2,0),0)</f>
        <v>13022</v>
      </c>
      <c r="BB844" s="174">
        <f t="shared" si="227"/>
        <v>425</v>
      </c>
      <c r="BN844" s="187">
        <f t="shared" si="224"/>
        <v>42</v>
      </c>
      <c r="BO844" s="44" t="s">
        <v>972</v>
      </c>
      <c r="BR844" s="70" t="s">
        <v>2929</v>
      </c>
    </row>
    <row r="845" spans="1:70" ht="37.5" customHeight="1" x14ac:dyDescent="0.3">
      <c r="A845" s="62" t="s">
        <v>2</v>
      </c>
      <c r="B845" s="147">
        <v>48161</v>
      </c>
      <c r="C845" s="127">
        <v>15369012</v>
      </c>
      <c r="D845" s="53">
        <v>4032</v>
      </c>
      <c r="E845" s="53">
        <v>619</v>
      </c>
      <c r="F845" s="136">
        <v>46197</v>
      </c>
      <c r="G845" s="125">
        <v>46200</v>
      </c>
      <c r="H845" s="18" t="s">
        <v>2312</v>
      </c>
      <c r="I845" s="18" t="s">
        <v>347</v>
      </c>
      <c r="J845" s="15"/>
      <c r="K845" s="15"/>
      <c r="L845" s="15">
        <v>46221</v>
      </c>
      <c r="M845" s="15">
        <v>46226</v>
      </c>
      <c r="N845" s="15">
        <v>46230</v>
      </c>
      <c r="O845" s="15">
        <v>46242</v>
      </c>
      <c r="P845" s="15"/>
      <c r="Q845" s="15"/>
      <c r="R845" s="15">
        <v>46244</v>
      </c>
      <c r="S845" s="15">
        <v>46244</v>
      </c>
      <c r="T845" s="15">
        <v>46249</v>
      </c>
      <c r="U845" s="15">
        <v>46251</v>
      </c>
      <c r="V845" s="15">
        <v>46254</v>
      </c>
      <c r="W845" s="15">
        <v>46254</v>
      </c>
      <c r="X845" s="15">
        <v>46260</v>
      </c>
      <c r="Y845" s="15"/>
      <c r="Z845" s="15"/>
      <c r="AA845" s="15">
        <v>46260</v>
      </c>
      <c r="AB845" s="15">
        <v>46263</v>
      </c>
      <c r="AC845" s="15">
        <v>46266</v>
      </c>
      <c r="AD845" s="15">
        <v>46268</v>
      </c>
      <c r="AE845" s="15"/>
      <c r="AF845" s="15"/>
      <c r="AG845" s="15">
        <v>46272</v>
      </c>
      <c r="AH845" s="15">
        <v>46274</v>
      </c>
      <c r="AI845" s="15">
        <v>46277</v>
      </c>
      <c r="AJ845" s="136">
        <v>46307</v>
      </c>
      <c r="AK845" s="136">
        <v>46309</v>
      </c>
      <c r="AL845" s="198">
        <v>110</v>
      </c>
      <c r="AM845" s="14" t="s">
        <v>311</v>
      </c>
      <c r="AN845" s="14" t="s">
        <v>635</v>
      </c>
      <c r="AO845" s="14" t="s">
        <v>18</v>
      </c>
      <c r="AP845" s="14" t="s">
        <v>18</v>
      </c>
      <c r="AQ845" s="18" t="s">
        <v>2313</v>
      </c>
      <c r="AR845" s="55"/>
      <c r="AS845" s="50"/>
      <c r="AT845" s="44" t="s">
        <v>594</v>
      </c>
      <c r="AU845" s="187"/>
      <c r="AV845" s="44"/>
      <c r="AW845" s="173" t="s">
        <v>468</v>
      </c>
      <c r="AX845" s="44">
        <f>IFERROR(VLOOKUP(B845,'[1]Tracking sheet'!$A$3:$D$98000,2,0),0)</f>
        <v>619</v>
      </c>
      <c r="AY845" s="44">
        <f>IFERROR(VLOOKUP(B845,'[1]Tracking sheet'!$A$3:$D$98000,3,0),0)</f>
        <v>619</v>
      </c>
      <c r="AZ845" s="159">
        <f t="shared" si="226"/>
        <v>0</v>
      </c>
      <c r="BA845" s="158">
        <f>IFERROR(VLOOKUP(B845,'[2]Tracking Sheet'!$B$3:$J$5000,2,0),0)</f>
        <v>4158</v>
      </c>
      <c r="BB845" s="174">
        <f t="shared" si="227"/>
        <v>126</v>
      </c>
      <c r="BN845" s="187">
        <f t="shared" si="224"/>
        <v>42</v>
      </c>
      <c r="BO845" s="44" t="s">
        <v>972</v>
      </c>
      <c r="BR845" s="70" t="s">
        <v>3086</v>
      </c>
    </row>
    <row r="846" spans="1:70" ht="37.5" customHeight="1" x14ac:dyDescent="0.3">
      <c r="A846" s="62" t="s">
        <v>2</v>
      </c>
      <c r="B846" s="147">
        <v>48162</v>
      </c>
      <c r="C846" s="127">
        <v>15390521</v>
      </c>
      <c r="D846" s="53">
        <v>2016</v>
      </c>
      <c r="E846" s="53">
        <v>339</v>
      </c>
      <c r="F846" s="136">
        <v>46197</v>
      </c>
      <c r="G846" s="125">
        <v>46200</v>
      </c>
      <c r="H846" s="18" t="s">
        <v>2314</v>
      </c>
      <c r="I846" s="18" t="s">
        <v>347</v>
      </c>
      <c r="J846" s="15"/>
      <c r="K846" s="15"/>
      <c r="L846" s="15">
        <v>46220</v>
      </c>
      <c r="M846" s="15">
        <v>46226</v>
      </c>
      <c r="N846" s="15">
        <v>46228</v>
      </c>
      <c r="O846" s="15">
        <v>46244</v>
      </c>
      <c r="P846" s="15"/>
      <c r="Q846" s="15"/>
      <c r="R846" s="15">
        <v>46247</v>
      </c>
      <c r="S846" s="15">
        <v>46247</v>
      </c>
      <c r="T846" s="15">
        <v>46253</v>
      </c>
      <c r="U846" s="15">
        <v>46255</v>
      </c>
      <c r="V846" s="15">
        <v>46256</v>
      </c>
      <c r="W846" s="15">
        <v>46259</v>
      </c>
      <c r="X846" s="15">
        <v>46262</v>
      </c>
      <c r="Y846" s="15"/>
      <c r="Z846" s="15"/>
      <c r="AA846" s="15"/>
      <c r="AB846" s="15"/>
      <c r="AC846" s="15">
        <v>46266</v>
      </c>
      <c r="AD846" s="15">
        <v>46267</v>
      </c>
      <c r="AE846" s="15"/>
      <c r="AF846" s="15"/>
      <c r="AG846" s="15">
        <v>46269</v>
      </c>
      <c r="AH846" s="15">
        <v>46272</v>
      </c>
      <c r="AI846" s="15">
        <v>46277</v>
      </c>
      <c r="AJ846" s="136">
        <v>46307</v>
      </c>
      <c r="AK846" s="136">
        <v>46309</v>
      </c>
      <c r="AL846" s="198">
        <v>110</v>
      </c>
      <c r="AM846" s="14" t="s">
        <v>281</v>
      </c>
      <c r="AN846" s="14" t="s">
        <v>635</v>
      </c>
      <c r="AO846" s="14" t="s">
        <v>18</v>
      </c>
      <c r="AP846" s="14"/>
      <c r="AQ846" s="18" t="s">
        <v>2315</v>
      </c>
      <c r="AR846" s="55"/>
      <c r="AS846" s="50"/>
      <c r="AT846" s="44" t="s">
        <v>594</v>
      </c>
      <c r="AU846" s="187"/>
      <c r="AV846" s="44"/>
      <c r="AW846" s="173" t="s">
        <v>468</v>
      </c>
      <c r="AX846" s="44">
        <f>IFERROR(VLOOKUP(B846,'[1]Tracking sheet'!$A$3:$D$98000,2,0),0)</f>
        <v>339</v>
      </c>
      <c r="AY846" s="44">
        <f>IFERROR(VLOOKUP(B846,'[1]Tracking sheet'!$A$3:$D$98000,3,0),0)</f>
        <v>339</v>
      </c>
      <c r="AZ846" s="159">
        <f t="shared" si="226"/>
        <v>0</v>
      </c>
      <c r="BA846" s="158">
        <f>IFERROR(VLOOKUP(B846,'[2]Tracking Sheet'!$B$3:$J$5000,2,0),0)</f>
        <v>2088</v>
      </c>
      <c r="BB846" s="174">
        <f t="shared" si="227"/>
        <v>72</v>
      </c>
      <c r="BN846" s="187">
        <f t="shared" si="224"/>
        <v>42</v>
      </c>
      <c r="BO846" s="44" t="s">
        <v>1846</v>
      </c>
      <c r="BR846" s="70" t="s">
        <v>3086</v>
      </c>
    </row>
    <row r="847" spans="1:70" ht="37.5" customHeight="1" x14ac:dyDescent="0.3">
      <c r="A847" s="62" t="s">
        <v>2</v>
      </c>
      <c r="B847" s="147" t="s">
        <v>2316</v>
      </c>
      <c r="C847" s="127">
        <v>15315687</v>
      </c>
      <c r="D847" s="53">
        <v>3705</v>
      </c>
      <c r="E847" s="53">
        <v>1694</v>
      </c>
      <c r="F847" s="136">
        <v>46196</v>
      </c>
      <c r="G847" s="125">
        <v>46200</v>
      </c>
      <c r="H847" s="18" t="s">
        <v>2317</v>
      </c>
      <c r="I847" s="18" t="s">
        <v>249</v>
      </c>
      <c r="J847" s="125"/>
      <c r="K847" s="125"/>
      <c r="L847" s="125">
        <v>46218</v>
      </c>
      <c r="M847" s="15">
        <v>46223</v>
      </c>
      <c r="N847" s="15">
        <v>46223</v>
      </c>
      <c r="O847" s="15">
        <v>46240</v>
      </c>
      <c r="P847" s="15"/>
      <c r="Q847" s="15"/>
      <c r="R847" s="15">
        <v>46244</v>
      </c>
      <c r="S847" s="125">
        <v>46235</v>
      </c>
      <c r="T847" s="15"/>
      <c r="U847" s="63">
        <v>46240</v>
      </c>
      <c r="V847" s="63">
        <v>46243</v>
      </c>
      <c r="W847" s="63"/>
      <c r="X847" s="63"/>
      <c r="Y847" s="63"/>
      <c r="Z847" s="63"/>
      <c r="AA847" s="63">
        <v>46242</v>
      </c>
      <c r="AB847" s="63">
        <v>46268</v>
      </c>
      <c r="AC847" s="63">
        <v>46270</v>
      </c>
      <c r="AD847" s="63">
        <v>46274</v>
      </c>
      <c r="AE847" s="63"/>
      <c r="AF847" s="63"/>
      <c r="AG847" s="63">
        <v>46277</v>
      </c>
      <c r="AH847" s="63">
        <v>46280</v>
      </c>
      <c r="AI847" s="63">
        <v>46284</v>
      </c>
      <c r="AJ847" s="136">
        <v>46307</v>
      </c>
      <c r="AK847" s="136">
        <v>46309</v>
      </c>
      <c r="AL847" s="198">
        <f t="shared" ref="AL847:AL849" si="229">+AJ847-F847</f>
        <v>111</v>
      </c>
      <c r="AM847" s="14" t="s">
        <v>286</v>
      </c>
      <c r="AN847" s="14" t="s">
        <v>25</v>
      </c>
      <c r="AO847" s="18"/>
      <c r="AP847" s="18" t="s">
        <v>620</v>
      </c>
      <c r="AQ847" s="18" t="s">
        <v>2686</v>
      </c>
      <c r="AR847" s="50"/>
      <c r="AS847" s="64"/>
      <c r="AT847" s="44" t="s">
        <v>596</v>
      </c>
      <c r="AU847" s="187"/>
      <c r="AV847" s="44"/>
      <c r="AW847" s="173" t="s">
        <v>468</v>
      </c>
      <c r="AX847" s="44">
        <f>IFERROR(VLOOKUP(B847,'[1]Tracking sheet'!$A$3:$D$98000,2,0),0)</f>
        <v>1695</v>
      </c>
      <c r="AY847" s="44">
        <f>IFERROR(VLOOKUP(B847,'[1]Tracking sheet'!$A$3:$D$98000,3,0),0)</f>
        <v>1695</v>
      </c>
      <c r="AZ847" s="159">
        <f t="shared" si="226"/>
        <v>0</v>
      </c>
      <c r="BA847" s="158">
        <f>IFERROR(VLOOKUP(B847,'[2]Tracking Sheet'!$B$3:$J$5000,2,0),0)</f>
        <v>3821</v>
      </c>
      <c r="BB847" s="174">
        <f t="shared" si="227"/>
        <v>116</v>
      </c>
      <c r="BN847" s="187">
        <f t="shared" si="224"/>
        <v>42</v>
      </c>
      <c r="BO847" s="44" t="s">
        <v>972</v>
      </c>
      <c r="BR847" s="70" t="s">
        <v>3086</v>
      </c>
    </row>
    <row r="848" spans="1:70" ht="37.5" customHeight="1" x14ac:dyDescent="0.3">
      <c r="A848" s="53" t="s">
        <v>99</v>
      </c>
      <c r="B848" s="214">
        <v>48130</v>
      </c>
      <c r="C848" s="127" t="s">
        <v>2318</v>
      </c>
      <c r="D848" s="53">
        <v>5832</v>
      </c>
      <c r="E848" s="53">
        <v>705</v>
      </c>
      <c r="F848" s="136">
        <v>46195</v>
      </c>
      <c r="G848" s="125">
        <v>46199</v>
      </c>
      <c r="H848" s="18" t="s">
        <v>2319</v>
      </c>
      <c r="I848" s="18" t="s">
        <v>347</v>
      </c>
      <c r="J848" s="125">
        <v>46244</v>
      </c>
      <c r="K848" s="125">
        <v>46254</v>
      </c>
      <c r="L848" s="15">
        <v>46255</v>
      </c>
      <c r="M848" s="15">
        <v>46265</v>
      </c>
      <c r="N848" s="15">
        <v>46266</v>
      </c>
      <c r="O848" s="15">
        <v>46277</v>
      </c>
      <c r="P848" s="15"/>
      <c r="Q848" s="15"/>
      <c r="R848" s="15">
        <v>46286</v>
      </c>
      <c r="S848" s="125">
        <v>46277</v>
      </c>
      <c r="T848" s="15">
        <v>46284</v>
      </c>
      <c r="U848" s="15">
        <v>46286</v>
      </c>
      <c r="V848" s="15">
        <v>46288</v>
      </c>
      <c r="W848" s="15"/>
      <c r="X848" s="15"/>
      <c r="Y848" s="15"/>
      <c r="Z848" s="15"/>
      <c r="AA848" s="15">
        <v>46289</v>
      </c>
      <c r="AB848" s="15">
        <v>46295</v>
      </c>
      <c r="AC848" s="15">
        <v>46296</v>
      </c>
      <c r="AD848" s="15">
        <v>46300</v>
      </c>
      <c r="AE848" s="15"/>
      <c r="AF848" s="15"/>
      <c r="AG848" s="15">
        <v>46301</v>
      </c>
      <c r="AH848" s="15">
        <v>46302</v>
      </c>
      <c r="AI848" s="15">
        <v>46304</v>
      </c>
      <c r="AJ848" s="136">
        <v>46307</v>
      </c>
      <c r="AK848" s="136">
        <v>46307</v>
      </c>
      <c r="AL848" s="198">
        <f t="shared" si="229"/>
        <v>112</v>
      </c>
      <c r="AM848" s="14" t="s">
        <v>306</v>
      </c>
      <c r="AN848" s="14" t="s">
        <v>29</v>
      </c>
      <c r="AO848" s="14"/>
      <c r="AP848" s="14" t="s">
        <v>18</v>
      </c>
      <c r="AQ848" s="18" t="s">
        <v>2689</v>
      </c>
      <c r="AR848" s="55" t="s">
        <v>21</v>
      </c>
      <c r="AS848" s="120" t="s">
        <v>2320</v>
      </c>
      <c r="AT848" s="44" t="s">
        <v>596</v>
      </c>
      <c r="AU848" s="187"/>
      <c r="AV848" s="44"/>
      <c r="AW848" s="173" t="s">
        <v>467</v>
      </c>
      <c r="AX848" s="44">
        <f>IFERROR(VLOOKUP(B848,'[1]Tracking sheet'!$A$3:$D$98000,2,0),0)</f>
        <v>705</v>
      </c>
      <c r="AY848" s="44">
        <f>IFERROR(VLOOKUP(B848,'[1]Tracking sheet'!$A$3:$D$98000,3,0),0)</f>
        <v>0</v>
      </c>
      <c r="AZ848" s="159">
        <f t="shared" si="226"/>
        <v>-705</v>
      </c>
      <c r="BA848" s="158">
        <f>IFERROR(VLOOKUP(B848,'[2]Tracking Sheet'!$B$3:$J$5000,2,0),0)</f>
        <v>0</v>
      </c>
      <c r="BB848" s="174">
        <f t="shared" si="227"/>
        <v>-5832</v>
      </c>
      <c r="BN848" s="187">
        <f t="shared" si="224"/>
        <v>42</v>
      </c>
      <c r="BO848" s="44" t="s">
        <v>1848</v>
      </c>
      <c r="BR848" s="70" t="s">
        <v>3897</v>
      </c>
    </row>
    <row r="849" spans="1:70" ht="37.5" customHeight="1" x14ac:dyDescent="0.3">
      <c r="A849" s="53" t="s">
        <v>99</v>
      </c>
      <c r="B849" s="214">
        <v>48131</v>
      </c>
      <c r="C849" s="127" t="s">
        <v>2321</v>
      </c>
      <c r="D849" s="53">
        <v>4588</v>
      </c>
      <c r="E849" s="53">
        <v>478</v>
      </c>
      <c r="F849" s="136">
        <v>46195</v>
      </c>
      <c r="G849" s="125">
        <v>46199</v>
      </c>
      <c r="H849" s="18" t="s">
        <v>2322</v>
      </c>
      <c r="I849" s="18" t="s">
        <v>347</v>
      </c>
      <c r="J849" s="125"/>
      <c r="K849" s="125"/>
      <c r="L849" s="15">
        <v>46235</v>
      </c>
      <c r="M849" s="15">
        <v>46244</v>
      </c>
      <c r="N849" s="15">
        <v>46245</v>
      </c>
      <c r="O849" s="15">
        <v>46255</v>
      </c>
      <c r="P849" s="15"/>
      <c r="Q849" s="15"/>
      <c r="R849" s="15">
        <v>46277</v>
      </c>
      <c r="S849" s="125">
        <v>46266</v>
      </c>
      <c r="T849" s="15">
        <v>46272</v>
      </c>
      <c r="U849" s="15">
        <v>46273</v>
      </c>
      <c r="V849" s="15">
        <v>46275</v>
      </c>
      <c r="W849" s="15">
        <v>46276</v>
      </c>
      <c r="X849" s="15">
        <v>46281</v>
      </c>
      <c r="Y849" s="15"/>
      <c r="Z849" s="15"/>
      <c r="AA849" s="15">
        <v>46281</v>
      </c>
      <c r="AB849" s="15">
        <v>46288</v>
      </c>
      <c r="AC849" s="15">
        <v>46288</v>
      </c>
      <c r="AD849" s="15">
        <v>46295</v>
      </c>
      <c r="AE849" s="15"/>
      <c r="AF849" s="15"/>
      <c r="AG849" s="15">
        <v>46296</v>
      </c>
      <c r="AH849" s="15">
        <v>46298</v>
      </c>
      <c r="AI849" s="15">
        <v>46300</v>
      </c>
      <c r="AJ849" s="136">
        <v>46307</v>
      </c>
      <c r="AK849" s="136">
        <v>46307</v>
      </c>
      <c r="AL849" s="198">
        <f t="shared" si="229"/>
        <v>112</v>
      </c>
      <c r="AM849" s="14" t="s">
        <v>262</v>
      </c>
      <c r="AN849" s="14" t="s">
        <v>29</v>
      </c>
      <c r="AO849" s="14" t="s">
        <v>18</v>
      </c>
      <c r="AP849" s="14" t="s">
        <v>18</v>
      </c>
      <c r="AQ849" s="18" t="s">
        <v>3901</v>
      </c>
      <c r="AR849" s="55"/>
      <c r="AS849" s="120" t="s">
        <v>2320</v>
      </c>
      <c r="AT849" s="44" t="s">
        <v>596</v>
      </c>
      <c r="AU849" s="187"/>
      <c r="AV849" s="44"/>
      <c r="AW849" s="173" t="s">
        <v>3452</v>
      </c>
      <c r="AX849" s="44">
        <f>IFERROR(VLOOKUP(B849,'[1]Tracking sheet'!$A$3:$D$98000,2,0),0)</f>
        <v>478</v>
      </c>
      <c r="AY849" s="44">
        <f>IFERROR(VLOOKUP(B849,'[1]Tracking sheet'!$A$3:$D$98000,3,0),0)</f>
        <v>478</v>
      </c>
      <c r="AZ849" s="159">
        <f t="shared" si="226"/>
        <v>0</v>
      </c>
      <c r="BA849" s="158">
        <f>IFERROR(VLOOKUP(B849,'[2]Tracking Sheet'!$B$3:$J$5000,2,0),0)</f>
        <v>0</v>
      </c>
      <c r="BB849" s="174">
        <f t="shared" si="227"/>
        <v>-4588</v>
      </c>
      <c r="BN849" s="187">
        <f t="shared" si="224"/>
        <v>42</v>
      </c>
      <c r="BO849" s="44" t="s">
        <v>1690</v>
      </c>
      <c r="BR849" s="70" t="s">
        <v>4222</v>
      </c>
    </row>
    <row r="850" spans="1:70" ht="37.5" customHeight="1" x14ac:dyDescent="0.3">
      <c r="A850" s="53" t="s">
        <v>3</v>
      </c>
      <c r="B850" s="135">
        <v>48008</v>
      </c>
      <c r="C850" s="127">
        <v>13264361</v>
      </c>
      <c r="D850" s="53">
        <v>5961</v>
      </c>
      <c r="E850" s="53">
        <v>563</v>
      </c>
      <c r="F850" s="136">
        <v>46183</v>
      </c>
      <c r="G850" s="125">
        <v>46197</v>
      </c>
      <c r="H850" s="18" t="s">
        <v>2323</v>
      </c>
      <c r="I850" s="18" t="s">
        <v>256</v>
      </c>
      <c r="J850" s="125"/>
      <c r="K850" s="125"/>
      <c r="L850" s="15">
        <v>46236</v>
      </c>
      <c r="M850" s="15">
        <v>46244</v>
      </c>
      <c r="N850" s="15">
        <v>46248</v>
      </c>
      <c r="O850" s="15">
        <v>46262</v>
      </c>
      <c r="P850" s="15">
        <v>46266</v>
      </c>
      <c r="Q850" s="15">
        <v>46275</v>
      </c>
      <c r="R850" s="15">
        <v>46281</v>
      </c>
      <c r="S850" s="125">
        <v>46281</v>
      </c>
      <c r="T850" s="15">
        <v>46287</v>
      </c>
      <c r="U850" s="15">
        <v>46290</v>
      </c>
      <c r="V850" s="15">
        <v>46293</v>
      </c>
      <c r="W850" s="15"/>
      <c r="X850" s="15"/>
      <c r="Y850" s="15"/>
      <c r="Z850" s="15"/>
      <c r="AA850" s="15"/>
      <c r="AB850" s="15"/>
      <c r="AC850" s="15">
        <v>46296</v>
      </c>
      <c r="AD850" s="15">
        <v>46301</v>
      </c>
      <c r="AE850" s="15"/>
      <c r="AF850" s="15"/>
      <c r="AG850" s="15">
        <v>46303</v>
      </c>
      <c r="AH850" s="15">
        <v>46307</v>
      </c>
      <c r="AI850" s="15">
        <v>46310</v>
      </c>
      <c r="AJ850" s="136">
        <v>46327</v>
      </c>
      <c r="AK850" s="136">
        <v>46329</v>
      </c>
      <c r="AL850" s="198">
        <v>144</v>
      </c>
      <c r="AM850" s="14" t="s">
        <v>597</v>
      </c>
      <c r="AN850" s="14" t="s">
        <v>889</v>
      </c>
      <c r="AO850" s="18"/>
      <c r="AP850" s="14"/>
      <c r="AQ850" s="18"/>
      <c r="AR850" s="55" t="s">
        <v>48</v>
      </c>
      <c r="AS850" s="50"/>
      <c r="AT850" s="44" t="s">
        <v>595</v>
      </c>
      <c r="AU850" s="187"/>
      <c r="AV850" s="44"/>
      <c r="AW850" s="173" t="s">
        <v>783</v>
      </c>
      <c r="AX850" s="44">
        <f>IFERROR(VLOOKUP(B850,'[1]Tracking sheet'!$A$3:$D$98000,2,0),0)</f>
        <v>691</v>
      </c>
      <c r="AY850" s="44">
        <f>IFERROR(VLOOKUP(B850,'[1]Tracking sheet'!$A$3:$D$98000,3,0),0)</f>
        <v>596</v>
      </c>
      <c r="AZ850" s="159">
        <f t="shared" si="226"/>
        <v>-95</v>
      </c>
      <c r="BA850" s="158">
        <f>IFERROR(VLOOKUP(B850,'[2]Tracking Sheet'!$B$3:$J$5000,2,0),0)</f>
        <v>1824</v>
      </c>
      <c r="BB850" s="174">
        <f t="shared" si="227"/>
        <v>-4137</v>
      </c>
      <c r="BN850" s="187">
        <f t="shared" si="224"/>
        <v>45</v>
      </c>
      <c r="BO850" s="44" t="s">
        <v>1848</v>
      </c>
      <c r="BR850" s="70" t="s">
        <v>3700</v>
      </c>
    </row>
    <row r="851" spans="1:70" ht="37.5" customHeight="1" x14ac:dyDescent="0.3">
      <c r="A851" s="53" t="s">
        <v>3</v>
      </c>
      <c r="B851" s="135">
        <v>48006</v>
      </c>
      <c r="C851" s="127">
        <v>13264355</v>
      </c>
      <c r="D851" s="53">
        <v>2141</v>
      </c>
      <c r="E851" s="53">
        <v>260</v>
      </c>
      <c r="F851" s="136">
        <v>46183</v>
      </c>
      <c r="G851" s="125">
        <v>46197</v>
      </c>
      <c r="H851" s="18" t="s">
        <v>2324</v>
      </c>
      <c r="I851" s="18" t="s">
        <v>256</v>
      </c>
      <c r="J851" s="125"/>
      <c r="K851" s="125"/>
      <c r="L851" s="15">
        <v>46240</v>
      </c>
      <c r="M851" s="15">
        <v>46244</v>
      </c>
      <c r="N851" s="15">
        <v>46250</v>
      </c>
      <c r="O851" s="15">
        <v>46265</v>
      </c>
      <c r="P851" s="15"/>
      <c r="Q851" s="15"/>
      <c r="R851" s="15">
        <v>46272</v>
      </c>
      <c r="S851" s="125">
        <v>46272</v>
      </c>
      <c r="T851" s="15">
        <v>46279</v>
      </c>
      <c r="U851" s="15">
        <v>46281</v>
      </c>
      <c r="V851" s="15">
        <v>46282</v>
      </c>
      <c r="W851" s="15"/>
      <c r="X851" s="15"/>
      <c r="Y851" s="15"/>
      <c r="Z851" s="15"/>
      <c r="AA851" s="15">
        <v>46284</v>
      </c>
      <c r="AB851" s="15">
        <v>46291</v>
      </c>
      <c r="AC851" s="15">
        <v>46296</v>
      </c>
      <c r="AD851" s="15">
        <v>46298</v>
      </c>
      <c r="AE851" s="15"/>
      <c r="AF851" s="15"/>
      <c r="AG851" s="15">
        <v>46301</v>
      </c>
      <c r="AH851" s="15">
        <v>46303</v>
      </c>
      <c r="AI851" s="15">
        <v>46308</v>
      </c>
      <c r="AJ851" s="136">
        <v>46325</v>
      </c>
      <c r="AK851" s="136">
        <v>46328</v>
      </c>
      <c r="AL851" s="198">
        <v>142</v>
      </c>
      <c r="AM851" s="14" t="s">
        <v>301</v>
      </c>
      <c r="AN851" s="14" t="s">
        <v>889</v>
      </c>
      <c r="AO851" s="18"/>
      <c r="AP851" s="14" t="s">
        <v>106</v>
      </c>
      <c r="AQ851" s="18" t="s">
        <v>2325</v>
      </c>
      <c r="AR851" s="55"/>
      <c r="AS851" s="50"/>
      <c r="AT851" s="44" t="s">
        <v>595</v>
      </c>
      <c r="AU851" s="187"/>
      <c r="AV851" s="44"/>
      <c r="AW851" s="173" t="s">
        <v>461</v>
      </c>
      <c r="AX851" s="44">
        <f>IFERROR(VLOOKUP(B851,'[1]Tracking sheet'!$A$3:$D$98000,2,0),0)</f>
        <v>261</v>
      </c>
      <c r="AY851" s="44">
        <f>IFERROR(VLOOKUP(B851,'[1]Tracking sheet'!$A$3:$D$98000,3,0),0)</f>
        <v>261</v>
      </c>
      <c r="AZ851" s="159">
        <f t="shared" si="226"/>
        <v>0</v>
      </c>
      <c r="BA851" s="158">
        <f>IFERROR(VLOOKUP(B851,'[2]Tracking Sheet'!$B$3:$J$5000,2,0),0)</f>
        <v>0</v>
      </c>
      <c r="BB851" s="174">
        <f t="shared" si="227"/>
        <v>-2141</v>
      </c>
      <c r="BN851" s="187">
        <f t="shared" si="224"/>
        <v>45</v>
      </c>
      <c r="BO851" s="44" t="s">
        <v>1847</v>
      </c>
      <c r="BR851" s="70" t="s">
        <v>3697</v>
      </c>
    </row>
    <row r="852" spans="1:70" ht="37.5" customHeight="1" x14ac:dyDescent="0.3">
      <c r="A852" s="53" t="s">
        <v>3</v>
      </c>
      <c r="B852" s="135">
        <v>48001</v>
      </c>
      <c r="C852" s="127">
        <v>13264343</v>
      </c>
      <c r="D852" s="53">
        <v>1865</v>
      </c>
      <c r="E852" s="53">
        <v>221</v>
      </c>
      <c r="F852" s="136">
        <v>46183</v>
      </c>
      <c r="G852" s="125">
        <v>46197</v>
      </c>
      <c r="H852" s="18" t="s">
        <v>2324</v>
      </c>
      <c r="I852" s="18" t="s">
        <v>256</v>
      </c>
      <c r="J852" s="125"/>
      <c r="K852" s="125"/>
      <c r="L852" s="15">
        <v>46240</v>
      </c>
      <c r="M852" s="15">
        <v>46246</v>
      </c>
      <c r="N852" s="15">
        <v>46251</v>
      </c>
      <c r="O852" s="15">
        <v>46265</v>
      </c>
      <c r="P852" s="15"/>
      <c r="Q852" s="15"/>
      <c r="R852" s="15">
        <v>46274</v>
      </c>
      <c r="S852" s="125">
        <v>46274</v>
      </c>
      <c r="T852" s="15">
        <v>46279</v>
      </c>
      <c r="U852" s="15">
        <v>46282</v>
      </c>
      <c r="V852" s="15">
        <v>46283</v>
      </c>
      <c r="W852" s="15">
        <v>46284</v>
      </c>
      <c r="X852" s="15">
        <v>46286</v>
      </c>
      <c r="Y852" s="15"/>
      <c r="Z852" s="15"/>
      <c r="AA852" s="15">
        <v>46286</v>
      </c>
      <c r="AB852" s="15">
        <v>46291</v>
      </c>
      <c r="AC852" s="15">
        <v>46296</v>
      </c>
      <c r="AD852" s="15">
        <v>46298</v>
      </c>
      <c r="AE852" s="15"/>
      <c r="AF852" s="15"/>
      <c r="AG852" s="15">
        <v>46301</v>
      </c>
      <c r="AH852" s="15">
        <v>46303</v>
      </c>
      <c r="AI852" s="15">
        <v>46308</v>
      </c>
      <c r="AJ852" s="136">
        <v>46327</v>
      </c>
      <c r="AK852" s="136">
        <v>46329</v>
      </c>
      <c r="AL852" s="198">
        <v>144</v>
      </c>
      <c r="AM852" s="14" t="s">
        <v>301</v>
      </c>
      <c r="AN852" s="14" t="s">
        <v>889</v>
      </c>
      <c r="AO852" s="18" t="s">
        <v>28</v>
      </c>
      <c r="AP852" s="14" t="s">
        <v>28</v>
      </c>
      <c r="AQ852" s="18" t="s">
        <v>2326</v>
      </c>
      <c r="AR852" s="55"/>
      <c r="AS852" s="50"/>
      <c r="AT852" s="44" t="s">
        <v>595</v>
      </c>
      <c r="AU852" s="187"/>
      <c r="AV852" s="44"/>
      <c r="AW852" s="173" t="s">
        <v>461</v>
      </c>
      <c r="AX852" s="44">
        <f>IFERROR(VLOOKUP(B852,'[1]Tracking sheet'!$A$3:$D$98000,2,0),0)</f>
        <v>220</v>
      </c>
      <c r="AY852" s="44">
        <f>IFERROR(VLOOKUP(B852,'[1]Tracking sheet'!$A$3:$D$98000,3,0),0)</f>
        <v>220</v>
      </c>
      <c r="AZ852" s="159">
        <f t="shared" si="226"/>
        <v>0</v>
      </c>
      <c r="BA852" s="158">
        <f>IFERROR(VLOOKUP(B852,'[2]Tracking Sheet'!$B$3:$J$5000,2,0),0)</f>
        <v>0</v>
      </c>
      <c r="BB852" s="174">
        <f t="shared" si="227"/>
        <v>-1865</v>
      </c>
      <c r="BN852" s="187">
        <f t="shared" si="224"/>
        <v>45</v>
      </c>
      <c r="BO852" s="44" t="s">
        <v>1847</v>
      </c>
      <c r="BR852" s="70" t="s">
        <v>3897</v>
      </c>
    </row>
    <row r="853" spans="1:70" ht="37.5" customHeight="1" x14ac:dyDescent="0.3">
      <c r="A853" s="53" t="s">
        <v>3</v>
      </c>
      <c r="B853" s="135">
        <v>48005</v>
      </c>
      <c r="C853" s="127">
        <v>13264353</v>
      </c>
      <c r="D853" s="53">
        <v>2421</v>
      </c>
      <c r="E853" s="53">
        <v>349</v>
      </c>
      <c r="F853" s="136">
        <v>46183</v>
      </c>
      <c r="G853" s="125">
        <v>46197</v>
      </c>
      <c r="H853" s="18" t="s">
        <v>2327</v>
      </c>
      <c r="I853" s="18" t="s">
        <v>249</v>
      </c>
      <c r="J853" s="125"/>
      <c r="K853" s="125"/>
      <c r="L853" s="15">
        <v>46238</v>
      </c>
      <c r="M853" s="15">
        <v>46244</v>
      </c>
      <c r="N853" s="15">
        <v>46248</v>
      </c>
      <c r="O853" s="15" t="s">
        <v>2328</v>
      </c>
      <c r="P853" s="15"/>
      <c r="Q853" s="15"/>
      <c r="R853" s="15">
        <v>46275</v>
      </c>
      <c r="S853" s="125">
        <v>46275</v>
      </c>
      <c r="T853" s="15">
        <v>46282</v>
      </c>
      <c r="U853" s="15">
        <v>46284</v>
      </c>
      <c r="V853" s="15">
        <v>46286</v>
      </c>
      <c r="W853" s="15"/>
      <c r="X853" s="15"/>
      <c r="Y853" s="15"/>
      <c r="Z853" s="15"/>
      <c r="AA853" s="15">
        <v>46288</v>
      </c>
      <c r="AB853" s="15">
        <v>46295</v>
      </c>
      <c r="AC853" s="15">
        <v>46299</v>
      </c>
      <c r="AD853" s="15">
        <v>46303</v>
      </c>
      <c r="AE853" s="15"/>
      <c r="AF853" s="15"/>
      <c r="AG853" s="15">
        <v>46307</v>
      </c>
      <c r="AH853" s="15">
        <v>46310</v>
      </c>
      <c r="AI853" s="15">
        <v>46314</v>
      </c>
      <c r="AJ853" s="136">
        <v>46325</v>
      </c>
      <c r="AK853" s="136">
        <v>46328</v>
      </c>
      <c r="AL853" s="198">
        <v>142</v>
      </c>
      <c r="AM853" s="14" t="s">
        <v>521</v>
      </c>
      <c r="AN853" s="14" t="s">
        <v>889</v>
      </c>
      <c r="AO853" s="18"/>
      <c r="AP853" s="14" t="s">
        <v>647</v>
      </c>
      <c r="AQ853" s="18" t="s">
        <v>2329</v>
      </c>
      <c r="AR853" s="55"/>
      <c r="AS853" s="50"/>
      <c r="AT853" s="44" t="s">
        <v>595</v>
      </c>
      <c r="AU853" s="187"/>
      <c r="AV853" s="44"/>
      <c r="AW853" s="173" t="s">
        <v>468</v>
      </c>
      <c r="AX853" s="44">
        <f>IFERROR(VLOOKUP(B853,'[1]Tracking sheet'!$A$3:$D$98000,2,0),0)</f>
        <v>350</v>
      </c>
      <c r="AY853" s="44">
        <f>IFERROR(VLOOKUP(B853,'[1]Tracking sheet'!$A$3:$D$98000,3,0),0)</f>
        <v>350</v>
      </c>
      <c r="AZ853" s="159">
        <f t="shared" si="226"/>
        <v>0</v>
      </c>
      <c r="BA853" s="158">
        <f>IFERROR(VLOOKUP(B853,'[2]Tracking Sheet'!$B$3:$J$5000,2,0),0)</f>
        <v>2560</v>
      </c>
      <c r="BB853" s="174">
        <f t="shared" si="227"/>
        <v>139</v>
      </c>
      <c r="BN853" s="187">
        <f t="shared" si="224"/>
        <v>45</v>
      </c>
      <c r="BO853" s="44" t="s">
        <v>1847</v>
      </c>
      <c r="BR853" s="70" t="s">
        <v>3697</v>
      </c>
    </row>
    <row r="854" spans="1:70" ht="37.5" customHeight="1" x14ac:dyDescent="0.3">
      <c r="A854" s="53" t="s">
        <v>3</v>
      </c>
      <c r="B854" s="135">
        <v>48007</v>
      </c>
      <c r="C854" s="127">
        <v>13264360</v>
      </c>
      <c r="D854" s="53">
        <v>6752</v>
      </c>
      <c r="E854" s="53">
        <v>724</v>
      </c>
      <c r="F854" s="136">
        <v>46183</v>
      </c>
      <c r="G854" s="125">
        <v>46197</v>
      </c>
      <c r="H854" s="18" t="s">
        <v>2330</v>
      </c>
      <c r="I854" s="18" t="s">
        <v>249</v>
      </c>
      <c r="J854" s="125"/>
      <c r="K854" s="125"/>
      <c r="L854" s="15">
        <v>46228</v>
      </c>
      <c r="M854" s="15">
        <v>46236</v>
      </c>
      <c r="N854" s="15">
        <v>46240</v>
      </c>
      <c r="O854" s="15">
        <v>46254</v>
      </c>
      <c r="P854" s="15">
        <v>46258</v>
      </c>
      <c r="Q854" s="15">
        <v>46268</v>
      </c>
      <c r="R854" s="15">
        <v>46270</v>
      </c>
      <c r="S854" s="125">
        <v>46270</v>
      </c>
      <c r="T854" s="15">
        <v>46277</v>
      </c>
      <c r="U854" s="15">
        <v>46281</v>
      </c>
      <c r="V854" s="15">
        <v>46284</v>
      </c>
      <c r="W854" s="15"/>
      <c r="X854" s="15"/>
      <c r="Y854" s="15"/>
      <c r="Z854" s="15"/>
      <c r="AA854" s="15">
        <v>46284</v>
      </c>
      <c r="AB854" s="15">
        <v>46293</v>
      </c>
      <c r="AC854" s="15">
        <v>46296</v>
      </c>
      <c r="AD854" s="15">
        <v>46302</v>
      </c>
      <c r="AE854" s="15"/>
      <c r="AF854" s="15"/>
      <c r="AG854" s="15">
        <v>46305</v>
      </c>
      <c r="AH854" s="15">
        <v>46307</v>
      </c>
      <c r="AI854" s="15">
        <v>46309</v>
      </c>
      <c r="AJ854" s="136">
        <v>46327</v>
      </c>
      <c r="AK854" s="136">
        <v>46329</v>
      </c>
      <c r="AL854" s="198">
        <v>144</v>
      </c>
      <c r="AM854" s="14" t="s">
        <v>521</v>
      </c>
      <c r="AN854" s="14" t="s">
        <v>889</v>
      </c>
      <c r="AO854" s="18"/>
      <c r="AP854" s="14" t="s">
        <v>18</v>
      </c>
      <c r="AQ854" s="18" t="s">
        <v>2331</v>
      </c>
      <c r="AR854" s="55" t="s">
        <v>48</v>
      </c>
      <c r="AS854" s="50"/>
      <c r="AT854" s="44" t="s">
        <v>595</v>
      </c>
      <c r="AU854" s="187"/>
      <c r="AV854" s="44"/>
      <c r="AW854" s="173" t="s">
        <v>461</v>
      </c>
      <c r="AX854" s="44">
        <f>IFERROR(VLOOKUP(B854,'[1]Tracking sheet'!$A$3:$D$98000,2,0),0)</f>
        <v>948</v>
      </c>
      <c r="AY854" s="44">
        <f>IFERROR(VLOOKUP(B854,'[1]Tracking sheet'!$A$3:$D$98000,3,0),0)</f>
        <v>797</v>
      </c>
      <c r="AZ854" s="159">
        <f t="shared" si="226"/>
        <v>-151</v>
      </c>
      <c r="BA854" s="158">
        <f>IFERROR(VLOOKUP(B854,'[2]Tracking Sheet'!$B$3:$J$5000,2,0),0)</f>
        <v>0</v>
      </c>
      <c r="BB854" s="174">
        <f t="shared" si="227"/>
        <v>-6752</v>
      </c>
      <c r="BN854" s="187">
        <f t="shared" si="224"/>
        <v>45</v>
      </c>
      <c r="BO854" s="44" t="s">
        <v>1847</v>
      </c>
      <c r="BR854" s="70" t="s">
        <v>3694</v>
      </c>
    </row>
    <row r="855" spans="1:70" ht="37.5" customHeight="1" x14ac:dyDescent="0.3">
      <c r="A855" s="53" t="s">
        <v>3</v>
      </c>
      <c r="B855" s="135">
        <v>48000</v>
      </c>
      <c r="C855" s="127">
        <v>13264342</v>
      </c>
      <c r="D855" s="53">
        <v>2566</v>
      </c>
      <c r="E855" s="53">
        <v>364</v>
      </c>
      <c r="F855" s="136">
        <v>46183</v>
      </c>
      <c r="G855" s="125">
        <v>46197</v>
      </c>
      <c r="H855" s="18" t="s">
        <v>2327</v>
      </c>
      <c r="I855" s="18" t="s">
        <v>249</v>
      </c>
      <c r="J855" s="125"/>
      <c r="K855" s="125"/>
      <c r="L855" s="15">
        <v>46236</v>
      </c>
      <c r="M855" s="15">
        <v>46242</v>
      </c>
      <c r="N855" s="15">
        <v>46250</v>
      </c>
      <c r="O855" s="15">
        <v>46265</v>
      </c>
      <c r="P855" s="15"/>
      <c r="Q855" s="15"/>
      <c r="R855" s="15">
        <v>46272</v>
      </c>
      <c r="S855" s="125">
        <v>46272</v>
      </c>
      <c r="T855" s="15">
        <v>46279</v>
      </c>
      <c r="U855" s="15">
        <v>46281</v>
      </c>
      <c r="V855" s="15">
        <v>46282</v>
      </c>
      <c r="W855" s="15">
        <v>46283</v>
      </c>
      <c r="X855" s="15">
        <v>46286</v>
      </c>
      <c r="Y855" s="15"/>
      <c r="Z855" s="15"/>
      <c r="AA855" s="15">
        <v>46284</v>
      </c>
      <c r="AB855" s="15">
        <v>46291</v>
      </c>
      <c r="AC855" s="15">
        <v>46296</v>
      </c>
      <c r="AD855" s="15">
        <v>46299</v>
      </c>
      <c r="AE855" s="15"/>
      <c r="AF855" s="15"/>
      <c r="AG855" s="15">
        <v>46302</v>
      </c>
      <c r="AH855" s="15">
        <v>46305</v>
      </c>
      <c r="AI855" s="15">
        <v>46308</v>
      </c>
      <c r="AJ855" s="136">
        <v>46327</v>
      </c>
      <c r="AK855" s="136">
        <v>46329</v>
      </c>
      <c r="AL855" s="198">
        <v>144</v>
      </c>
      <c r="AM855" s="14" t="s">
        <v>521</v>
      </c>
      <c r="AN855" s="14" t="s">
        <v>889</v>
      </c>
      <c r="AO855" s="18" t="s">
        <v>18</v>
      </c>
      <c r="AP855" s="14" t="s">
        <v>18</v>
      </c>
      <c r="AQ855" s="18" t="s">
        <v>2332</v>
      </c>
      <c r="AR855" s="55"/>
      <c r="AS855" s="50"/>
      <c r="AT855" s="44" t="s">
        <v>595</v>
      </c>
      <c r="AU855" s="187"/>
      <c r="AV855" s="44"/>
      <c r="AW855" s="173" t="s">
        <v>461</v>
      </c>
      <c r="AX855" s="44">
        <f>IFERROR(VLOOKUP(B855,'[1]Tracking sheet'!$A$3:$D$98000,2,0),0)</f>
        <v>364</v>
      </c>
      <c r="AY855" s="44">
        <f>IFERROR(VLOOKUP(B855,'[1]Tracking sheet'!$A$3:$D$98000,3,0),0)</f>
        <v>364</v>
      </c>
      <c r="AZ855" s="159">
        <f t="shared" si="226"/>
        <v>0</v>
      </c>
      <c r="BA855" s="158">
        <f>IFERROR(VLOOKUP(B855,'[2]Tracking Sheet'!$B$3:$J$5000,2,0),0)</f>
        <v>0</v>
      </c>
      <c r="BB855" s="174">
        <f t="shared" si="227"/>
        <v>-2566</v>
      </c>
      <c r="BN855" s="187">
        <f t="shared" si="224"/>
        <v>45</v>
      </c>
      <c r="BO855" s="44" t="s">
        <v>1847</v>
      </c>
      <c r="BR855" s="70" t="s">
        <v>3694</v>
      </c>
    </row>
    <row r="856" spans="1:70" ht="37.5" customHeight="1" x14ac:dyDescent="0.3">
      <c r="A856" s="53" t="s">
        <v>3</v>
      </c>
      <c r="B856" s="135">
        <v>48012</v>
      </c>
      <c r="C856" s="127">
        <v>13264421</v>
      </c>
      <c r="D856" s="53">
        <v>1020</v>
      </c>
      <c r="E856" s="53">
        <v>196</v>
      </c>
      <c r="F856" s="136">
        <v>46183</v>
      </c>
      <c r="G856" s="125">
        <v>46200</v>
      </c>
      <c r="H856" s="18" t="s">
        <v>2333</v>
      </c>
      <c r="I856" s="18" t="s">
        <v>625</v>
      </c>
      <c r="J856" s="125"/>
      <c r="K856" s="125"/>
      <c r="L856" s="15">
        <v>46235</v>
      </c>
      <c r="M856" s="15">
        <v>46240</v>
      </c>
      <c r="N856" s="15">
        <v>46247</v>
      </c>
      <c r="O856" s="15">
        <v>46261</v>
      </c>
      <c r="P856" s="15"/>
      <c r="Q856" s="15"/>
      <c r="R856" s="15">
        <v>46269</v>
      </c>
      <c r="S856" s="125">
        <v>46269</v>
      </c>
      <c r="T856" s="15">
        <v>46275</v>
      </c>
      <c r="U856" s="15">
        <v>46279</v>
      </c>
      <c r="V856" s="15">
        <v>46280</v>
      </c>
      <c r="W856" s="15"/>
      <c r="X856" s="15"/>
      <c r="Y856" s="15"/>
      <c r="Z856" s="15"/>
      <c r="AA856" s="15">
        <v>46282</v>
      </c>
      <c r="AB856" s="15">
        <v>46287</v>
      </c>
      <c r="AC856" s="15">
        <v>46290</v>
      </c>
      <c r="AD856" s="15">
        <v>46294</v>
      </c>
      <c r="AE856" s="15"/>
      <c r="AF856" s="15"/>
      <c r="AG856" s="15">
        <v>46298</v>
      </c>
      <c r="AH856" s="15">
        <v>46301</v>
      </c>
      <c r="AI856" s="15">
        <v>46305</v>
      </c>
      <c r="AJ856" s="136">
        <v>46328</v>
      </c>
      <c r="AK856" s="136">
        <v>46330</v>
      </c>
      <c r="AL856" s="198">
        <v>145</v>
      </c>
      <c r="AM856" s="14" t="s">
        <v>294</v>
      </c>
      <c r="AN856" s="14" t="s">
        <v>889</v>
      </c>
      <c r="AO856" s="18"/>
      <c r="AP856" s="14" t="s">
        <v>18</v>
      </c>
      <c r="AQ856" s="18" t="s">
        <v>2334</v>
      </c>
      <c r="AR856" s="55"/>
      <c r="AS856" s="50"/>
      <c r="AT856" s="44" t="s">
        <v>595</v>
      </c>
      <c r="AU856" s="187"/>
      <c r="AV856" s="44"/>
      <c r="AW856" s="173" t="s">
        <v>471</v>
      </c>
      <c r="AX856" s="44">
        <f>IFERROR(VLOOKUP(B856,'[1]Tracking sheet'!$A$3:$D$98000,2,0),0)</f>
        <v>197</v>
      </c>
      <c r="AY856" s="44">
        <f>IFERROR(VLOOKUP(B856,'[1]Tracking sheet'!$A$3:$D$98000,3,0),0)</f>
        <v>54</v>
      </c>
      <c r="AZ856" s="159">
        <f t="shared" si="226"/>
        <v>-143</v>
      </c>
      <c r="BA856" s="158">
        <f>IFERROR(VLOOKUP(B856,'[2]Tracking Sheet'!$B$3:$J$5000,2,0),0)</f>
        <v>0</v>
      </c>
      <c r="BB856" s="174">
        <f t="shared" si="227"/>
        <v>-1020</v>
      </c>
      <c r="BN856" s="187">
        <f t="shared" si="224"/>
        <v>45</v>
      </c>
      <c r="BO856" s="44" t="s">
        <v>1847</v>
      </c>
    </row>
    <row r="857" spans="1:70" ht="37.5" customHeight="1" x14ac:dyDescent="0.3">
      <c r="A857" s="53" t="s">
        <v>3</v>
      </c>
      <c r="B857" s="135">
        <v>48013</v>
      </c>
      <c r="C857" s="127">
        <v>13267227</v>
      </c>
      <c r="D857" s="53">
        <v>2979</v>
      </c>
      <c r="E857" s="53">
        <v>334</v>
      </c>
      <c r="F857" s="136">
        <v>46183</v>
      </c>
      <c r="G857" s="125">
        <v>46200</v>
      </c>
      <c r="H857" s="18" t="s">
        <v>2051</v>
      </c>
      <c r="I857" s="18" t="s">
        <v>625</v>
      </c>
      <c r="J857" s="125"/>
      <c r="K857" s="125"/>
      <c r="L857" s="15">
        <v>46228</v>
      </c>
      <c r="M857" s="15">
        <v>46234</v>
      </c>
      <c r="N857" s="15">
        <v>46244</v>
      </c>
      <c r="O857" s="15">
        <v>46259</v>
      </c>
      <c r="P857" s="15"/>
      <c r="Q857" s="15"/>
      <c r="R857" s="15">
        <v>46267</v>
      </c>
      <c r="S857" s="125">
        <v>46267</v>
      </c>
      <c r="T857" s="15">
        <v>46274</v>
      </c>
      <c r="U857" s="15">
        <v>46277</v>
      </c>
      <c r="V857" s="15">
        <v>46280</v>
      </c>
      <c r="W857" s="15">
        <v>46281</v>
      </c>
      <c r="X857" s="15">
        <v>46282</v>
      </c>
      <c r="Y857" s="15"/>
      <c r="Z857" s="15"/>
      <c r="AA857" s="15">
        <v>46281</v>
      </c>
      <c r="AB857" s="15">
        <v>46286</v>
      </c>
      <c r="AC857" s="15">
        <v>46289</v>
      </c>
      <c r="AD857" s="15">
        <v>46293</v>
      </c>
      <c r="AE857" s="15"/>
      <c r="AF857" s="15"/>
      <c r="AG857" s="15">
        <v>46295</v>
      </c>
      <c r="AH857" s="15">
        <v>46298</v>
      </c>
      <c r="AI857" s="15">
        <v>46303</v>
      </c>
      <c r="AJ857" s="136">
        <v>46328</v>
      </c>
      <c r="AK857" s="136">
        <v>46330</v>
      </c>
      <c r="AL857" s="198">
        <v>145</v>
      </c>
      <c r="AM857" s="14" t="s">
        <v>300</v>
      </c>
      <c r="AN857" s="14" t="s">
        <v>889</v>
      </c>
      <c r="AO857" s="18" t="s">
        <v>42</v>
      </c>
      <c r="AP857" s="14" t="s">
        <v>18</v>
      </c>
      <c r="AQ857" s="18" t="s">
        <v>2335</v>
      </c>
      <c r="AR857" s="55"/>
      <c r="AS857" s="50"/>
      <c r="AT857" s="44" t="s">
        <v>595</v>
      </c>
      <c r="AU857" s="187"/>
      <c r="AV857" s="44"/>
      <c r="AW857" s="173" t="s">
        <v>461</v>
      </c>
      <c r="AX857" s="44">
        <f>IFERROR(VLOOKUP(B857,'[1]Tracking sheet'!$A$3:$D$98000,2,0),0)</f>
        <v>335</v>
      </c>
      <c r="AY857" s="44">
        <f>IFERROR(VLOOKUP(B857,'[1]Tracking sheet'!$A$3:$D$98000,3,0),0)</f>
        <v>335</v>
      </c>
      <c r="AZ857" s="159">
        <f t="shared" si="226"/>
        <v>0</v>
      </c>
      <c r="BA857" s="158">
        <f>IFERROR(VLOOKUP(B857,'[2]Tracking Sheet'!$B$3:$J$5000,2,0),0)</f>
        <v>0</v>
      </c>
      <c r="BB857" s="174">
        <f t="shared" si="227"/>
        <v>-2979</v>
      </c>
      <c r="BN857" s="187">
        <f t="shared" si="224"/>
        <v>45</v>
      </c>
      <c r="BO857" s="44" t="s">
        <v>1847</v>
      </c>
      <c r="BR857" s="70" t="s">
        <v>3697</v>
      </c>
    </row>
    <row r="858" spans="1:70" ht="37.5" customHeight="1" x14ac:dyDescent="0.3">
      <c r="A858" s="53" t="s">
        <v>3</v>
      </c>
      <c r="B858" s="135">
        <v>48011</v>
      </c>
      <c r="C858" s="127">
        <v>13264416</v>
      </c>
      <c r="D858" s="53">
        <v>1534</v>
      </c>
      <c r="E858" s="53">
        <v>155</v>
      </c>
      <c r="F858" s="136">
        <v>46183</v>
      </c>
      <c r="G858" s="125">
        <v>46200</v>
      </c>
      <c r="H858" s="18" t="s">
        <v>2039</v>
      </c>
      <c r="I858" s="18" t="s">
        <v>347</v>
      </c>
      <c r="J858" s="125"/>
      <c r="K858" s="125"/>
      <c r="L858" s="15">
        <v>46223</v>
      </c>
      <c r="M858" s="15">
        <v>46228</v>
      </c>
      <c r="N858" s="15">
        <v>46244</v>
      </c>
      <c r="O858" s="15">
        <v>46258</v>
      </c>
      <c r="P858" s="15"/>
      <c r="Q858" s="15"/>
      <c r="R858" s="15">
        <v>46262</v>
      </c>
      <c r="S858" s="125">
        <v>46262</v>
      </c>
      <c r="T858" s="15">
        <v>46270</v>
      </c>
      <c r="U858" s="15">
        <v>46274</v>
      </c>
      <c r="V858" s="15">
        <v>46275</v>
      </c>
      <c r="W858" s="15">
        <v>46279</v>
      </c>
      <c r="X858" s="15">
        <v>46281</v>
      </c>
      <c r="Y858" s="15"/>
      <c r="Z858" s="15"/>
      <c r="AA858" s="15">
        <v>46279</v>
      </c>
      <c r="AB858" s="15">
        <v>46283</v>
      </c>
      <c r="AC858" s="15">
        <v>46286</v>
      </c>
      <c r="AD858" s="15">
        <v>46288</v>
      </c>
      <c r="AE858" s="15"/>
      <c r="AF858" s="15"/>
      <c r="AG858" s="15">
        <v>46290</v>
      </c>
      <c r="AH858" s="15">
        <v>46293</v>
      </c>
      <c r="AI858" s="15">
        <v>46300</v>
      </c>
      <c r="AJ858" s="136">
        <v>46328</v>
      </c>
      <c r="AK858" s="136">
        <v>46330</v>
      </c>
      <c r="AL858" s="198">
        <v>145</v>
      </c>
      <c r="AM858" s="14" t="s">
        <v>521</v>
      </c>
      <c r="AN858" s="14" t="s">
        <v>889</v>
      </c>
      <c r="AO858" s="18" t="s">
        <v>42</v>
      </c>
      <c r="AP858" s="14" t="s">
        <v>18</v>
      </c>
      <c r="AQ858" s="18" t="s">
        <v>2336</v>
      </c>
      <c r="AR858" s="55"/>
      <c r="AS858" s="50"/>
      <c r="AT858" s="44" t="s">
        <v>595</v>
      </c>
      <c r="AU858" s="187"/>
      <c r="AV858" s="44"/>
      <c r="AW858" s="173" t="s">
        <v>468</v>
      </c>
      <c r="AX858" s="44">
        <f>IFERROR(VLOOKUP(B858,'[1]Tracking sheet'!$A$3:$D$98000,2,0),0)</f>
        <v>154</v>
      </c>
      <c r="AY858" s="44">
        <f>IFERROR(VLOOKUP(B858,'[1]Tracking sheet'!$A$3:$D$98000,3,0),0)</f>
        <v>154</v>
      </c>
      <c r="AZ858" s="159">
        <f t="shared" si="226"/>
        <v>0</v>
      </c>
      <c r="BA858" s="158">
        <f>IFERROR(VLOOKUP(B858,'[2]Tracking Sheet'!$B$3:$J$5000,2,0),0)</f>
        <v>1622</v>
      </c>
      <c r="BB858" s="174">
        <f t="shared" si="227"/>
        <v>88</v>
      </c>
      <c r="BN858" s="187">
        <f t="shared" si="224"/>
        <v>45</v>
      </c>
      <c r="BO858" s="44" t="s">
        <v>1690</v>
      </c>
      <c r="BR858" s="70" t="s">
        <v>3694</v>
      </c>
    </row>
    <row r="859" spans="1:70" ht="37.5" customHeight="1" x14ac:dyDescent="0.3">
      <c r="A859" s="53" t="s">
        <v>3</v>
      </c>
      <c r="B859" s="135">
        <v>47999</v>
      </c>
      <c r="C859" s="127">
        <v>13225450</v>
      </c>
      <c r="D859" s="53">
        <v>1200</v>
      </c>
      <c r="E859" s="53">
        <v>114</v>
      </c>
      <c r="F859" s="136">
        <v>46183</v>
      </c>
      <c r="G859" s="125">
        <v>46200</v>
      </c>
      <c r="H859" s="18" t="s">
        <v>815</v>
      </c>
      <c r="I859" s="18" t="s">
        <v>46</v>
      </c>
      <c r="J859" s="125">
        <v>46235</v>
      </c>
      <c r="K859" s="125">
        <v>46240</v>
      </c>
      <c r="L859" s="15">
        <v>46244</v>
      </c>
      <c r="M859" s="15">
        <v>46249</v>
      </c>
      <c r="N859" s="15">
        <v>46254</v>
      </c>
      <c r="O859" s="15">
        <v>46259</v>
      </c>
      <c r="P859" s="15"/>
      <c r="Q859" s="15"/>
      <c r="R859" s="15">
        <v>46272</v>
      </c>
      <c r="S859" s="125">
        <v>46272</v>
      </c>
      <c r="T859" s="15">
        <v>46276</v>
      </c>
      <c r="U859" s="15">
        <v>46279</v>
      </c>
      <c r="V859" s="15">
        <v>46280</v>
      </c>
      <c r="W859" s="15">
        <v>46282</v>
      </c>
      <c r="X859" s="15">
        <v>46283</v>
      </c>
      <c r="Y859" s="15"/>
      <c r="Z859" s="15"/>
      <c r="AA859" s="15"/>
      <c r="AB859" s="15"/>
      <c r="AC859" s="15">
        <v>46286</v>
      </c>
      <c r="AD859" s="15">
        <v>46287</v>
      </c>
      <c r="AE859" s="15"/>
      <c r="AF859" s="15"/>
      <c r="AG859" s="15">
        <v>46289</v>
      </c>
      <c r="AH859" s="15">
        <v>46293</v>
      </c>
      <c r="AI859" s="15">
        <v>46295</v>
      </c>
      <c r="AJ859" s="136">
        <v>46327</v>
      </c>
      <c r="AK859" s="136">
        <v>46329</v>
      </c>
      <c r="AL859" s="198">
        <v>144</v>
      </c>
      <c r="AM859" s="14" t="s">
        <v>597</v>
      </c>
      <c r="AN859" s="14" t="s">
        <v>889</v>
      </c>
      <c r="AO859" s="18" t="s">
        <v>53</v>
      </c>
      <c r="AP859" s="14"/>
      <c r="AQ859" s="18" t="s">
        <v>765</v>
      </c>
      <c r="AR859" s="55" t="s">
        <v>21</v>
      </c>
      <c r="AS859" s="50"/>
      <c r="AT859" s="44" t="s">
        <v>595</v>
      </c>
      <c r="AU859" s="187"/>
      <c r="AV859" s="44"/>
      <c r="AW859" s="173" t="s">
        <v>466</v>
      </c>
      <c r="AX859" s="44">
        <f>IFERROR(VLOOKUP(B859,'[1]Tracking sheet'!$A$3:$D$98000,2,0),0)</f>
        <v>120</v>
      </c>
      <c r="AY859" s="44">
        <f>IFERROR(VLOOKUP(B859,'[1]Tracking sheet'!$A$3:$D$98000,3,0),0)</f>
        <v>0</v>
      </c>
      <c r="AZ859" s="159">
        <f t="shared" si="226"/>
        <v>-120</v>
      </c>
      <c r="BA859" s="158">
        <f>IFERROR(VLOOKUP(B859,'[2]Tracking Sheet'!$B$3:$J$5000,2,0),0)</f>
        <v>0</v>
      </c>
      <c r="BB859" s="174">
        <f t="shared" si="227"/>
        <v>-1200</v>
      </c>
      <c r="BN859" s="187">
        <f t="shared" si="224"/>
        <v>45</v>
      </c>
      <c r="BO859" s="44" t="s">
        <v>1847</v>
      </c>
      <c r="BR859" s="70" t="s">
        <v>3697</v>
      </c>
    </row>
    <row r="860" spans="1:70" ht="37.5" customHeight="1" x14ac:dyDescent="0.3">
      <c r="A860" s="53" t="s">
        <v>3</v>
      </c>
      <c r="B860" s="135">
        <v>48009</v>
      </c>
      <c r="C860" s="127">
        <v>13264403</v>
      </c>
      <c r="D860" s="53">
        <v>3452</v>
      </c>
      <c r="E860" s="53">
        <v>475</v>
      </c>
      <c r="F860" s="136">
        <v>46183</v>
      </c>
      <c r="G860" s="125">
        <v>46200</v>
      </c>
      <c r="H860" s="18" t="s">
        <v>2337</v>
      </c>
      <c r="I860" s="18" t="s">
        <v>625</v>
      </c>
      <c r="J860" s="15"/>
      <c r="K860" s="15"/>
      <c r="L860" s="15">
        <v>46218</v>
      </c>
      <c r="M860" s="15">
        <v>46234</v>
      </c>
      <c r="N860" s="15">
        <v>46242</v>
      </c>
      <c r="O860" s="15">
        <v>46260</v>
      </c>
      <c r="P860" s="15"/>
      <c r="Q860" s="15"/>
      <c r="R860" s="15">
        <v>46266</v>
      </c>
      <c r="S860" s="15">
        <v>46266</v>
      </c>
      <c r="T860" s="15">
        <v>46272</v>
      </c>
      <c r="U860" s="15">
        <v>46274</v>
      </c>
      <c r="V860" s="15">
        <v>46277</v>
      </c>
      <c r="W860" s="15">
        <v>46279</v>
      </c>
      <c r="X860" s="15">
        <v>46280</v>
      </c>
      <c r="Y860" s="15"/>
      <c r="Z860" s="15"/>
      <c r="AA860" s="15"/>
      <c r="AB860" s="15"/>
      <c r="AC860" s="15">
        <v>46282</v>
      </c>
      <c r="AD860" s="15">
        <v>46287</v>
      </c>
      <c r="AE860" s="15"/>
      <c r="AF860" s="15"/>
      <c r="AG860" s="15">
        <v>46289</v>
      </c>
      <c r="AH860" s="15">
        <v>46291</v>
      </c>
      <c r="AI860" s="15">
        <v>46295</v>
      </c>
      <c r="AJ860" s="136">
        <v>46325</v>
      </c>
      <c r="AK860" s="136">
        <v>46328</v>
      </c>
      <c r="AL860" s="198">
        <v>142</v>
      </c>
      <c r="AM860" s="14" t="s">
        <v>294</v>
      </c>
      <c r="AN860" s="14" t="s">
        <v>889</v>
      </c>
      <c r="AO860" s="14" t="s">
        <v>42</v>
      </c>
      <c r="AP860" s="14"/>
      <c r="AQ860" s="18" t="s">
        <v>769</v>
      </c>
      <c r="AR860" s="55"/>
      <c r="AS860" s="229"/>
      <c r="AT860" s="44" t="s">
        <v>595</v>
      </c>
      <c r="AU860" s="187"/>
      <c r="AV860" s="44"/>
      <c r="AW860" s="173" t="s">
        <v>461</v>
      </c>
      <c r="AX860" s="44">
        <f>IFERROR(VLOOKUP(B860,'[1]Tracking sheet'!$A$3:$D$98000,2,0),0)</f>
        <v>476</v>
      </c>
      <c r="AY860" s="44">
        <f>IFERROR(VLOOKUP(B860,'[1]Tracking sheet'!$A$3:$D$98000,3,0),0)</f>
        <v>311</v>
      </c>
      <c r="AZ860" s="159">
        <f t="shared" si="226"/>
        <v>-165</v>
      </c>
      <c r="BA860" s="158">
        <f>IFERROR(VLOOKUP(B860,'[2]Tracking Sheet'!$B$3:$J$5000,2,0),0)</f>
        <v>0</v>
      </c>
      <c r="BB860" s="174">
        <f t="shared" si="227"/>
        <v>-3452</v>
      </c>
      <c r="BN860" s="187">
        <f t="shared" si="224"/>
        <v>45</v>
      </c>
      <c r="BO860" s="44" t="s">
        <v>1690</v>
      </c>
      <c r="BR860" s="70" t="s">
        <v>3897</v>
      </c>
    </row>
    <row r="861" spans="1:70" ht="37.5" customHeight="1" x14ac:dyDescent="0.3">
      <c r="A861" s="53" t="s">
        <v>3</v>
      </c>
      <c r="B861" s="135">
        <v>47998</v>
      </c>
      <c r="C861" s="127">
        <v>13225449</v>
      </c>
      <c r="D861" s="53">
        <v>1200</v>
      </c>
      <c r="E861" s="53">
        <v>114</v>
      </c>
      <c r="F861" s="136">
        <v>46183</v>
      </c>
      <c r="G861" s="125">
        <v>46200</v>
      </c>
      <c r="H861" s="18" t="s">
        <v>2338</v>
      </c>
      <c r="I861" s="18" t="s">
        <v>625</v>
      </c>
      <c r="J861" s="15">
        <v>46235</v>
      </c>
      <c r="K861" s="15">
        <v>46241</v>
      </c>
      <c r="L861" s="15">
        <v>46246</v>
      </c>
      <c r="M861" s="15">
        <v>46252</v>
      </c>
      <c r="N861" s="15">
        <v>46256</v>
      </c>
      <c r="O861" s="15">
        <v>46262</v>
      </c>
      <c r="P861" s="15"/>
      <c r="Q861" s="15"/>
      <c r="R861" s="15">
        <v>46275</v>
      </c>
      <c r="S861" s="15">
        <v>46275</v>
      </c>
      <c r="T861" s="15">
        <v>46281</v>
      </c>
      <c r="U861" s="15">
        <v>46283</v>
      </c>
      <c r="V861" s="15">
        <v>46284</v>
      </c>
      <c r="W861" s="15">
        <v>46287</v>
      </c>
      <c r="X861" s="15">
        <v>46288</v>
      </c>
      <c r="Y861" s="15"/>
      <c r="Z861" s="15"/>
      <c r="AA861" s="15"/>
      <c r="AB861" s="15"/>
      <c r="AC861" s="15">
        <v>46291</v>
      </c>
      <c r="AD861" s="15">
        <v>46293</v>
      </c>
      <c r="AE861" s="15"/>
      <c r="AF861" s="15"/>
      <c r="AG861" s="15">
        <v>46295</v>
      </c>
      <c r="AH861" s="15">
        <v>46300</v>
      </c>
      <c r="AI861" s="15">
        <v>46303</v>
      </c>
      <c r="AJ861" s="136">
        <v>46327</v>
      </c>
      <c r="AK861" s="136">
        <v>46329</v>
      </c>
      <c r="AL861" s="198">
        <v>144</v>
      </c>
      <c r="AM861" s="14" t="s">
        <v>300</v>
      </c>
      <c r="AN861" s="14" t="s">
        <v>889</v>
      </c>
      <c r="AO861" s="14" t="s">
        <v>42</v>
      </c>
      <c r="AP861" s="14"/>
      <c r="AQ861" s="18" t="s">
        <v>765</v>
      </c>
      <c r="AR861" s="55" t="s">
        <v>21</v>
      </c>
      <c r="AS861" s="229"/>
      <c r="AT861" s="44" t="s">
        <v>595</v>
      </c>
      <c r="AU861" s="187"/>
      <c r="AV861" s="44"/>
      <c r="AW861" s="173" t="s">
        <v>467</v>
      </c>
      <c r="AX861" s="44">
        <f>IFERROR(VLOOKUP(B861,'[1]Tracking sheet'!$A$3:$D$98000,2,0),0)</f>
        <v>172</v>
      </c>
      <c r="AY861" s="44">
        <f>IFERROR(VLOOKUP(B861,'[1]Tracking sheet'!$A$3:$D$98000,3,0),0)</f>
        <v>0</v>
      </c>
      <c r="AZ861" s="159">
        <f t="shared" si="226"/>
        <v>-172</v>
      </c>
      <c r="BA861" s="158">
        <f>IFERROR(VLOOKUP(B861,'[2]Tracking Sheet'!$B$3:$J$5000,2,0),0)</f>
        <v>0</v>
      </c>
      <c r="BB861" s="174">
        <f t="shared" si="227"/>
        <v>-1200</v>
      </c>
      <c r="BN861" s="187">
        <f t="shared" si="224"/>
        <v>45</v>
      </c>
      <c r="BO861" s="44" t="s">
        <v>1847</v>
      </c>
      <c r="BR861" s="70" t="s">
        <v>3697</v>
      </c>
    </row>
    <row r="862" spans="1:70" ht="37.5" customHeight="1" x14ac:dyDescent="0.3">
      <c r="A862" s="53" t="s">
        <v>3</v>
      </c>
      <c r="B862" s="135">
        <v>48010</v>
      </c>
      <c r="C862" s="127">
        <v>13264405</v>
      </c>
      <c r="D862" s="53">
        <v>4995</v>
      </c>
      <c r="E862" s="53">
        <v>524</v>
      </c>
      <c r="F862" s="136">
        <v>46183</v>
      </c>
      <c r="G862" s="125">
        <v>46200</v>
      </c>
      <c r="H862" s="18" t="s">
        <v>2339</v>
      </c>
      <c r="I862" s="18" t="s">
        <v>256</v>
      </c>
      <c r="J862" s="15"/>
      <c r="K862" s="15"/>
      <c r="L862" s="15">
        <v>46223</v>
      </c>
      <c r="M862" s="15">
        <v>46238</v>
      </c>
      <c r="N862" s="15">
        <v>46246</v>
      </c>
      <c r="O862" s="15">
        <v>46262</v>
      </c>
      <c r="P862" s="15"/>
      <c r="Q862" s="15"/>
      <c r="R862" s="15">
        <v>46265</v>
      </c>
      <c r="S862" s="15">
        <v>46265</v>
      </c>
      <c r="T862" s="15">
        <v>46270</v>
      </c>
      <c r="U862" s="15">
        <v>46274</v>
      </c>
      <c r="V862" s="15">
        <v>46277</v>
      </c>
      <c r="W862" s="15"/>
      <c r="X862" s="15"/>
      <c r="Y862" s="15"/>
      <c r="Z862" s="15"/>
      <c r="AA862" s="15"/>
      <c r="AB862" s="15"/>
      <c r="AC862" s="15">
        <v>46280</v>
      </c>
      <c r="AD862" s="15">
        <v>46284</v>
      </c>
      <c r="AE862" s="15"/>
      <c r="AF862" s="15"/>
      <c r="AG862" s="15">
        <v>46287</v>
      </c>
      <c r="AH862" s="15">
        <v>46289</v>
      </c>
      <c r="AI862" s="15">
        <v>46293</v>
      </c>
      <c r="AJ862" s="136">
        <v>46328</v>
      </c>
      <c r="AK862" s="136">
        <v>46330</v>
      </c>
      <c r="AL862" s="198">
        <v>145</v>
      </c>
      <c r="AM862" s="14" t="s">
        <v>296</v>
      </c>
      <c r="AN862" s="14" t="s">
        <v>889</v>
      </c>
      <c r="AO862" s="14"/>
      <c r="AP862" s="14"/>
      <c r="AQ862" s="18"/>
      <c r="AR862" s="55"/>
      <c r="AS862" s="229"/>
      <c r="AT862" s="44" t="s">
        <v>595</v>
      </c>
      <c r="AU862" s="187"/>
      <c r="AV862" s="44"/>
      <c r="AW862" s="173" t="s">
        <v>468</v>
      </c>
      <c r="AX862" s="44">
        <f>IFERROR(VLOOKUP(B862,'[1]Tracking sheet'!$A$3:$D$98000,2,0),0)</f>
        <v>524</v>
      </c>
      <c r="AY862" s="44">
        <f>IFERROR(VLOOKUP(B862,'[1]Tracking sheet'!$A$3:$D$98000,3,0),0)</f>
        <v>524</v>
      </c>
      <c r="AZ862" s="159">
        <f t="shared" si="226"/>
        <v>0</v>
      </c>
      <c r="BA862" s="158">
        <f>IFERROR(VLOOKUP(B862,'[2]Tracking Sheet'!$B$3:$J$5000,2,0),0)</f>
        <v>5096</v>
      </c>
      <c r="BB862" s="174">
        <f t="shared" si="227"/>
        <v>101</v>
      </c>
      <c r="BN862" s="187">
        <f t="shared" si="224"/>
        <v>45</v>
      </c>
      <c r="BO862" s="44" t="s">
        <v>1690</v>
      </c>
      <c r="BR862" s="70" t="s">
        <v>3697</v>
      </c>
    </row>
    <row r="863" spans="1:70" ht="37.5" customHeight="1" x14ac:dyDescent="0.3">
      <c r="A863" s="62" t="s">
        <v>3</v>
      </c>
      <c r="B863" s="135">
        <v>48061</v>
      </c>
      <c r="C863" s="127">
        <v>13264486</v>
      </c>
      <c r="D863" s="53">
        <v>4371</v>
      </c>
      <c r="E863" s="53">
        <v>521</v>
      </c>
      <c r="F863" s="136">
        <v>46183</v>
      </c>
      <c r="G863" s="125">
        <v>46197</v>
      </c>
      <c r="H863" s="18" t="s">
        <v>1424</v>
      </c>
      <c r="I863" s="18" t="s">
        <v>46</v>
      </c>
      <c r="J863" s="192"/>
      <c r="K863" s="192"/>
      <c r="L863" s="15">
        <v>46225</v>
      </c>
      <c r="M863" s="15">
        <v>46240</v>
      </c>
      <c r="N863" s="15">
        <v>46246</v>
      </c>
      <c r="O863" s="15">
        <v>46259</v>
      </c>
      <c r="P863" s="15">
        <v>46266</v>
      </c>
      <c r="Q863" s="15">
        <v>46272</v>
      </c>
      <c r="R863" s="15">
        <v>46275</v>
      </c>
      <c r="S863" s="125">
        <v>46275</v>
      </c>
      <c r="T863" s="15">
        <v>46281</v>
      </c>
      <c r="U863" s="15">
        <v>46283</v>
      </c>
      <c r="V863" s="15">
        <v>46286</v>
      </c>
      <c r="W863" s="15">
        <v>46287</v>
      </c>
      <c r="X863" s="15">
        <v>46289</v>
      </c>
      <c r="Y863" s="14"/>
      <c r="Z863" s="14"/>
      <c r="AA863" s="14"/>
      <c r="AB863" s="14"/>
      <c r="AC863" s="15">
        <v>46290</v>
      </c>
      <c r="AD863" s="15">
        <v>46293</v>
      </c>
      <c r="AE863" s="14"/>
      <c r="AF863" s="14"/>
      <c r="AG863" s="15">
        <v>46295</v>
      </c>
      <c r="AH863" s="15">
        <v>46299</v>
      </c>
      <c r="AI863" s="15">
        <v>46305</v>
      </c>
      <c r="AJ863" s="136">
        <v>46328</v>
      </c>
      <c r="AK863" s="136">
        <v>46330</v>
      </c>
      <c r="AL863" s="198">
        <v>145</v>
      </c>
      <c r="AM863" s="14" t="s">
        <v>597</v>
      </c>
      <c r="AN863" s="14" t="s">
        <v>662</v>
      </c>
      <c r="AO863" s="14" t="s">
        <v>53</v>
      </c>
      <c r="AP863" s="14"/>
      <c r="AQ863" s="18" t="s">
        <v>769</v>
      </c>
      <c r="AR863" s="55" t="s">
        <v>48</v>
      </c>
      <c r="AS863" s="50"/>
      <c r="AT863" s="44" t="s">
        <v>595</v>
      </c>
      <c r="AU863" s="187"/>
      <c r="AV863" s="44"/>
      <c r="AW863" s="173" t="s">
        <v>461</v>
      </c>
      <c r="AX863" s="44">
        <f>IFERROR(VLOOKUP(B863,'[1]Tracking sheet'!$A$3:$D$98000,2,0),0)</f>
        <v>521</v>
      </c>
      <c r="AY863" s="44">
        <f>IFERROR(VLOOKUP(B863,'[1]Tracking sheet'!$A$3:$D$98000,3,0),0)</f>
        <v>219</v>
      </c>
      <c r="AZ863" s="159">
        <f t="shared" si="226"/>
        <v>-302</v>
      </c>
      <c r="BA863" s="158">
        <f>IFERROR(VLOOKUP(B863,'[2]Tracking Sheet'!$B$3:$J$5000,2,0),0)</f>
        <v>0</v>
      </c>
      <c r="BB863" s="174">
        <f t="shared" si="227"/>
        <v>-4371</v>
      </c>
      <c r="BN863" s="187">
        <f t="shared" si="224"/>
        <v>45</v>
      </c>
      <c r="BO863" s="44" t="s">
        <v>1847</v>
      </c>
      <c r="BR863" s="70" t="s">
        <v>2929</v>
      </c>
    </row>
    <row r="864" spans="1:70" ht="37.5" customHeight="1" x14ac:dyDescent="0.3">
      <c r="A864" s="62" t="s">
        <v>3</v>
      </c>
      <c r="B864" s="135">
        <v>48062</v>
      </c>
      <c r="C864" s="127">
        <v>13264488</v>
      </c>
      <c r="D864" s="53">
        <v>3679</v>
      </c>
      <c r="E864" s="53">
        <v>880</v>
      </c>
      <c r="F864" s="136">
        <v>46183</v>
      </c>
      <c r="G864" s="125">
        <v>46197</v>
      </c>
      <c r="H864" s="18" t="s">
        <v>1380</v>
      </c>
      <c r="I864" s="18" t="s">
        <v>250</v>
      </c>
      <c r="J864" s="192"/>
      <c r="K864" s="192"/>
      <c r="L864" s="15">
        <v>46228</v>
      </c>
      <c r="M864" s="15">
        <v>46240</v>
      </c>
      <c r="N864" s="15">
        <v>46246</v>
      </c>
      <c r="O864" s="15">
        <v>46260</v>
      </c>
      <c r="P864" s="15">
        <v>46266</v>
      </c>
      <c r="Q864" s="15">
        <v>46273</v>
      </c>
      <c r="R864" s="15">
        <v>46277</v>
      </c>
      <c r="S864" s="125">
        <v>46277</v>
      </c>
      <c r="T864" s="15">
        <v>46284</v>
      </c>
      <c r="U864" s="15">
        <v>46287</v>
      </c>
      <c r="V864" s="15">
        <v>46288</v>
      </c>
      <c r="W864" s="15">
        <v>46290</v>
      </c>
      <c r="X864" s="15">
        <v>46293</v>
      </c>
      <c r="Y864" s="14"/>
      <c r="Z864" s="14"/>
      <c r="AA864" s="14"/>
      <c r="AB864" s="14"/>
      <c r="AC864" s="15">
        <v>46296</v>
      </c>
      <c r="AD864" s="15">
        <v>46302</v>
      </c>
      <c r="AE864" s="14"/>
      <c r="AF864" s="14"/>
      <c r="AG864" s="15">
        <v>46305</v>
      </c>
      <c r="AH864" s="15">
        <v>46307</v>
      </c>
      <c r="AI864" s="15">
        <v>46310</v>
      </c>
      <c r="AJ864" s="136">
        <v>46328</v>
      </c>
      <c r="AK864" s="136">
        <v>46330</v>
      </c>
      <c r="AL864" s="198">
        <v>145</v>
      </c>
      <c r="AM864" s="14" t="s">
        <v>294</v>
      </c>
      <c r="AN864" s="14" t="s">
        <v>662</v>
      </c>
      <c r="AO864" s="14" t="s">
        <v>42</v>
      </c>
      <c r="AP864" s="14"/>
      <c r="AQ864" s="18" t="s">
        <v>769</v>
      </c>
      <c r="AR864" s="55" t="s">
        <v>48</v>
      </c>
      <c r="AS864" s="50"/>
      <c r="AT864" s="44" t="s">
        <v>595</v>
      </c>
      <c r="AU864" s="187"/>
      <c r="AV864" s="44"/>
      <c r="AW864" s="173" t="s">
        <v>461</v>
      </c>
      <c r="AX864" s="44">
        <f>IFERROR(VLOOKUP(B864,'[1]Tracking sheet'!$A$3:$D$98000,2,0),0)</f>
        <v>880</v>
      </c>
      <c r="AY864" s="44">
        <f>IFERROR(VLOOKUP(B864,'[1]Tracking sheet'!$A$3:$D$98000,3,0),0)</f>
        <v>399</v>
      </c>
      <c r="AZ864" s="159">
        <f t="shared" si="226"/>
        <v>-481</v>
      </c>
      <c r="BA864" s="158">
        <f>IFERROR(VLOOKUP(B864,'[2]Tracking Sheet'!$B$3:$J$5000,2,0),0)</f>
        <v>0</v>
      </c>
      <c r="BB864" s="174">
        <f t="shared" si="227"/>
        <v>-3679</v>
      </c>
      <c r="BN864" s="187">
        <f t="shared" si="224"/>
        <v>45</v>
      </c>
      <c r="BO864" s="44" t="s">
        <v>1848</v>
      </c>
      <c r="BR864" s="70" t="s">
        <v>2929</v>
      </c>
    </row>
    <row r="865" spans="1:70" ht="37.5" customHeight="1" x14ac:dyDescent="0.3">
      <c r="A865" s="62" t="s">
        <v>3</v>
      </c>
      <c r="B865" s="135">
        <v>48063</v>
      </c>
      <c r="C865" s="127">
        <v>13264487</v>
      </c>
      <c r="D865" s="53">
        <v>4708</v>
      </c>
      <c r="E865" s="53">
        <v>655</v>
      </c>
      <c r="F865" s="136">
        <v>46183</v>
      </c>
      <c r="G865" s="125">
        <v>46197</v>
      </c>
      <c r="H865" s="18" t="s">
        <v>687</v>
      </c>
      <c r="I865" s="18" t="s">
        <v>347</v>
      </c>
      <c r="J865" s="192"/>
      <c r="K865" s="192"/>
      <c r="L865" s="15">
        <v>46228</v>
      </c>
      <c r="M865" s="15">
        <v>46242</v>
      </c>
      <c r="N865" s="15">
        <v>46244</v>
      </c>
      <c r="O865" s="15">
        <v>46257</v>
      </c>
      <c r="P865" s="15">
        <v>46259</v>
      </c>
      <c r="Q865" s="15">
        <v>46270</v>
      </c>
      <c r="R865" s="15">
        <v>46275</v>
      </c>
      <c r="S865" s="125">
        <v>46275</v>
      </c>
      <c r="T865" s="15">
        <v>46281</v>
      </c>
      <c r="U865" s="15">
        <v>46283</v>
      </c>
      <c r="V865" s="15">
        <v>46287</v>
      </c>
      <c r="W865" s="15">
        <v>46287</v>
      </c>
      <c r="X865" s="15">
        <v>46289</v>
      </c>
      <c r="Y865" s="14"/>
      <c r="Z865" s="14"/>
      <c r="AA865" s="14"/>
      <c r="AB865" s="14"/>
      <c r="AC865" s="15">
        <v>46291</v>
      </c>
      <c r="AD865" s="15">
        <v>46294</v>
      </c>
      <c r="AE865" s="14"/>
      <c r="AF865" s="14"/>
      <c r="AG865" s="15">
        <v>46298</v>
      </c>
      <c r="AH865" s="15">
        <v>46301</v>
      </c>
      <c r="AI865" s="15">
        <v>46305</v>
      </c>
      <c r="AJ865" s="136">
        <v>46328</v>
      </c>
      <c r="AK865" s="136">
        <v>46330</v>
      </c>
      <c r="AL865" s="198">
        <v>145</v>
      </c>
      <c r="AM865" s="14" t="s">
        <v>303</v>
      </c>
      <c r="AN865" s="14" t="s">
        <v>662</v>
      </c>
      <c r="AO865" s="14" t="s">
        <v>42</v>
      </c>
      <c r="AP865" s="14"/>
      <c r="AQ865" s="18" t="s">
        <v>769</v>
      </c>
      <c r="AR865" s="55" t="s">
        <v>48</v>
      </c>
      <c r="AS865" s="50"/>
      <c r="AT865" s="44" t="s">
        <v>595</v>
      </c>
      <c r="AU865" s="187"/>
      <c r="AV865" s="44"/>
      <c r="AW865" s="173" t="s">
        <v>461</v>
      </c>
      <c r="AX865" s="44">
        <f>IFERROR(VLOOKUP(B865,'[1]Tracking sheet'!$A$3:$D$98000,2,0),0)</f>
        <v>655</v>
      </c>
      <c r="AY865" s="44">
        <f>IFERROR(VLOOKUP(B865,'[1]Tracking sheet'!$A$3:$D$98000,3,0),0)</f>
        <v>608</v>
      </c>
      <c r="AZ865" s="159">
        <f t="shared" si="226"/>
        <v>-47</v>
      </c>
      <c r="BA865" s="158">
        <f>IFERROR(VLOOKUP(B865,'[2]Tracking Sheet'!$B$3:$J$5000,2,0),0)</f>
        <v>0</v>
      </c>
      <c r="BB865" s="174">
        <f t="shared" si="227"/>
        <v>-4708</v>
      </c>
      <c r="BN865" s="187">
        <f t="shared" ref="BN865:BN879" si="230">WEEKNUM(AK865,1)</f>
        <v>45</v>
      </c>
      <c r="BO865" s="44" t="s">
        <v>1847</v>
      </c>
      <c r="BR865" s="70" t="s">
        <v>2929</v>
      </c>
    </row>
    <row r="866" spans="1:70" ht="37.5" customHeight="1" x14ac:dyDescent="0.3">
      <c r="A866" s="62" t="s">
        <v>3</v>
      </c>
      <c r="B866" s="135">
        <v>48064</v>
      </c>
      <c r="C866" s="127">
        <v>13264809</v>
      </c>
      <c r="D866" s="53">
        <v>1002</v>
      </c>
      <c r="E866" s="53">
        <v>119</v>
      </c>
      <c r="F866" s="136">
        <v>46183</v>
      </c>
      <c r="G866" s="125">
        <v>46197</v>
      </c>
      <c r="H866" s="18" t="s">
        <v>2340</v>
      </c>
      <c r="I866" s="18" t="s">
        <v>347</v>
      </c>
      <c r="J866" s="192"/>
      <c r="K866" s="192"/>
      <c r="L866" s="15">
        <v>46235</v>
      </c>
      <c r="M866" s="15">
        <v>46244</v>
      </c>
      <c r="N866" s="15">
        <v>46250</v>
      </c>
      <c r="O866" s="15">
        <v>46265</v>
      </c>
      <c r="P866" s="15"/>
      <c r="Q866" s="15"/>
      <c r="R866" s="15">
        <v>46273</v>
      </c>
      <c r="S866" s="15">
        <v>46273</v>
      </c>
      <c r="T866" s="15">
        <v>46279</v>
      </c>
      <c r="U866" s="125">
        <v>46281</v>
      </c>
      <c r="V866" s="15">
        <v>46282</v>
      </c>
      <c r="W866" s="15">
        <v>46284</v>
      </c>
      <c r="X866" s="15">
        <v>46286</v>
      </c>
      <c r="Y866" s="14"/>
      <c r="Z866" s="14"/>
      <c r="AA866" s="14"/>
      <c r="AB866" s="14"/>
      <c r="AC866" s="15">
        <v>46288</v>
      </c>
      <c r="AD866" s="15">
        <v>46290</v>
      </c>
      <c r="AE866" s="14"/>
      <c r="AF866" s="14"/>
      <c r="AG866" s="15">
        <v>46293</v>
      </c>
      <c r="AH866" s="15">
        <v>46295</v>
      </c>
      <c r="AI866" s="15">
        <v>46302</v>
      </c>
      <c r="AJ866" s="136">
        <v>46328</v>
      </c>
      <c r="AK866" s="136">
        <v>46330</v>
      </c>
      <c r="AL866" s="198">
        <v>145</v>
      </c>
      <c r="AM866" s="14" t="s">
        <v>300</v>
      </c>
      <c r="AN866" s="14" t="s">
        <v>662</v>
      </c>
      <c r="AO866" s="14" t="s">
        <v>42</v>
      </c>
      <c r="AP866" s="14"/>
      <c r="AQ866" s="18" t="s">
        <v>765</v>
      </c>
      <c r="AR866" s="55"/>
      <c r="AS866" s="50" t="s">
        <v>712</v>
      </c>
      <c r="AT866" s="44" t="s">
        <v>595</v>
      </c>
      <c r="AU866" s="187"/>
      <c r="AV866" s="44"/>
      <c r="AW866" s="173" t="s">
        <v>461</v>
      </c>
      <c r="AX866" s="44">
        <f>IFERROR(VLOOKUP(B866,'[1]Tracking sheet'!$A$3:$D$98000,2,0),0)</f>
        <v>119</v>
      </c>
      <c r="AY866" s="44">
        <f>IFERROR(VLOOKUP(B866,'[1]Tracking sheet'!$A$3:$D$98000,3,0),0)</f>
        <v>119</v>
      </c>
      <c r="AZ866" s="159">
        <f t="shared" si="226"/>
        <v>0</v>
      </c>
      <c r="BA866" s="158">
        <f>IFERROR(VLOOKUP(B866,'[2]Tracking Sheet'!$B$3:$J$5000,2,0),0)</f>
        <v>0</v>
      </c>
      <c r="BB866" s="174">
        <f t="shared" si="227"/>
        <v>-1002</v>
      </c>
      <c r="BN866" s="187">
        <f t="shared" si="230"/>
        <v>45</v>
      </c>
      <c r="BO866" s="44" t="s">
        <v>1847</v>
      </c>
      <c r="BR866" s="70" t="s">
        <v>2929</v>
      </c>
    </row>
    <row r="867" spans="1:70" ht="37.5" customHeight="1" x14ac:dyDescent="0.3">
      <c r="A867" s="62" t="s">
        <v>4</v>
      </c>
      <c r="B867" s="200" t="s">
        <v>2370</v>
      </c>
      <c r="C867" s="127">
        <v>22012786</v>
      </c>
      <c r="D867" s="53">
        <v>49920</v>
      </c>
      <c r="E867" s="53">
        <v>10478</v>
      </c>
      <c r="F867" s="136">
        <v>46191</v>
      </c>
      <c r="G867" s="126">
        <v>46200</v>
      </c>
      <c r="H867" s="18" t="s">
        <v>721</v>
      </c>
      <c r="I867" s="18" t="s">
        <v>347</v>
      </c>
      <c r="J867" s="125"/>
      <c r="K867" s="125"/>
      <c r="L867" s="15">
        <v>46213</v>
      </c>
      <c r="M867" s="15">
        <v>46231</v>
      </c>
      <c r="N867" s="15">
        <v>46228</v>
      </c>
      <c r="O867" s="15">
        <v>46251</v>
      </c>
      <c r="P867" s="15"/>
      <c r="Q867" s="15"/>
      <c r="R867" s="15">
        <v>46252</v>
      </c>
      <c r="S867" s="125">
        <v>46252</v>
      </c>
      <c r="T867" s="15">
        <v>46258</v>
      </c>
      <c r="U867" s="15">
        <v>46260</v>
      </c>
      <c r="V867" s="15">
        <v>46269</v>
      </c>
      <c r="W867" s="15"/>
      <c r="X867" s="15"/>
      <c r="Y867" s="15"/>
      <c r="Z867" s="15"/>
      <c r="AA867" s="15"/>
      <c r="AB867" s="15"/>
      <c r="AC867" s="15">
        <v>46266</v>
      </c>
      <c r="AD867" s="15">
        <v>46282</v>
      </c>
      <c r="AE867" s="15"/>
      <c r="AF867" s="15"/>
      <c r="AG867" s="15">
        <v>46284</v>
      </c>
      <c r="AH867" s="15">
        <v>46287</v>
      </c>
      <c r="AI867" s="15">
        <v>46293</v>
      </c>
      <c r="AJ867" s="136">
        <v>46335</v>
      </c>
      <c r="AK867" s="136">
        <v>46337</v>
      </c>
      <c r="AL867" s="198">
        <f t="shared" ref="AL867:AL868" si="231">+AJ867-F867</f>
        <v>144</v>
      </c>
      <c r="AM867" s="14" t="s">
        <v>306</v>
      </c>
      <c r="AN867" s="18" t="s">
        <v>624</v>
      </c>
      <c r="AO867" s="14"/>
      <c r="AP867" s="14"/>
      <c r="AQ867" s="18"/>
      <c r="AR867" s="55"/>
      <c r="AS867" s="120"/>
      <c r="AT867" s="44" t="s">
        <v>596</v>
      </c>
      <c r="AU867" s="187"/>
      <c r="AV867" s="44"/>
      <c r="AW867" s="173" t="s">
        <v>468</v>
      </c>
      <c r="AX867" s="44">
        <f>IFERROR(VLOOKUP(B867,'[1]Tracking sheet'!$A$3:$D$98000,2,0),0)</f>
        <v>10477</v>
      </c>
      <c r="AY867" s="44">
        <f>IFERROR(VLOOKUP(B867,'[1]Tracking sheet'!$A$3:$D$98000,3,0),0)</f>
        <v>10400</v>
      </c>
      <c r="AZ867" s="159">
        <f t="shared" si="226"/>
        <v>-77</v>
      </c>
      <c r="BA867" s="158">
        <f>IFERROR(VLOOKUP(B867,'[2]Tracking Sheet'!$B$3:$J$5000,2,0),0)</f>
        <v>50770</v>
      </c>
      <c r="BB867" s="174">
        <f t="shared" si="227"/>
        <v>850</v>
      </c>
      <c r="BN867" s="187">
        <f t="shared" si="230"/>
        <v>46</v>
      </c>
      <c r="BO867" s="44" t="s">
        <v>1846</v>
      </c>
      <c r="BR867" s="70" t="s">
        <v>3272</v>
      </c>
    </row>
    <row r="868" spans="1:70" ht="37.5" customHeight="1" x14ac:dyDescent="0.3">
      <c r="A868" s="119" t="s">
        <v>4</v>
      </c>
      <c r="B868" s="131" t="s">
        <v>2341</v>
      </c>
      <c r="C868" s="127">
        <v>22028147</v>
      </c>
      <c r="D868" s="119">
        <v>7734</v>
      </c>
      <c r="E868" s="119">
        <v>1405</v>
      </c>
      <c r="F868" s="129">
        <v>46191</v>
      </c>
      <c r="G868" s="125">
        <v>46200</v>
      </c>
      <c r="H868" s="18" t="s">
        <v>1464</v>
      </c>
      <c r="I868" s="18" t="s">
        <v>347</v>
      </c>
      <c r="J868" s="192"/>
      <c r="K868" s="192"/>
      <c r="L868" s="124">
        <v>46218</v>
      </c>
      <c r="M868" s="124">
        <v>46275</v>
      </c>
      <c r="N868" s="124">
        <v>46235</v>
      </c>
      <c r="O868" s="124">
        <v>46282</v>
      </c>
      <c r="P868" s="18"/>
      <c r="Q868" s="18"/>
      <c r="R868" s="124">
        <v>46249</v>
      </c>
      <c r="S868" s="125">
        <v>46249</v>
      </c>
      <c r="T868" s="124">
        <v>46254</v>
      </c>
      <c r="U868" s="124">
        <v>46256</v>
      </c>
      <c r="V868" s="124">
        <v>46284</v>
      </c>
      <c r="W868" s="124">
        <v>46259</v>
      </c>
      <c r="X868" s="124">
        <v>46265</v>
      </c>
      <c r="Y868" s="18"/>
      <c r="Z868" s="18"/>
      <c r="AA868" s="18"/>
      <c r="AB868" s="18"/>
      <c r="AC868" s="124">
        <v>46288</v>
      </c>
      <c r="AD868" s="124">
        <v>46293</v>
      </c>
      <c r="AE868" s="18"/>
      <c r="AF868" s="18"/>
      <c r="AG868" s="124">
        <v>46295</v>
      </c>
      <c r="AH868" s="124">
        <v>46298</v>
      </c>
      <c r="AI868" s="124">
        <v>46299</v>
      </c>
      <c r="AJ868" s="129">
        <v>46335</v>
      </c>
      <c r="AK868" s="129">
        <v>46337</v>
      </c>
      <c r="AL868" s="219">
        <f t="shared" si="231"/>
        <v>144</v>
      </c>
      <c r="AM868" s="18" t="s">
        <v>262</v>
      </c>
      <c r="AN868" s="18" t="s">
        <v>624</v>
      </c>
      <c r="AO868" s="18" t="s">
        <v>341</v>
      </c>
      <c r="AP868" s="18"/>
      <c r="AQ868" s="18" t="s">
        <v>2342</v>
      </c>
      <c r="AR868" s="50"/>
      <c r="AS868" s="50"/>
      <c r="AT868" s="44" t="s">
        <v>596</v>
      </c>
      <c r="AU868" s="187"/>
      <c r="AV868" s="44"/>
      <c r="AW868" s="173" t="s">
        <v>783</v>
      </c>
      <c r="AX868" s="44">
        <f>IFERROR(VLOOKUP(B868,'[1]Tracking sheet'!$A$3:$D$98000,2,0),0)</f>
        <v>1722</v>
      </c>
      <c r="AY868" s="44">
        <f>IFERROR(VLOOKUP(B868,'[1]Tracking sheet'!$A$3:$D$98000,3,0),0)</f>
        <v>1363</v>
      </c>
      <c r="AZ868" s="159">
        <f t="shared" si="226"/>
        <v>-359</v>
      </c>
      <c r="BA868" s="158">
        <f>IFERROR(VLOOKUP(B868,'[2]Tracking Sheet'!$B$3:$J$5000,2,0),0)</f>
        <v>5817</v>
      </c>
      <c r="BB868" s="174">
        <f t="shared" si="227"/>
        <v>-1917</v>
      </c>
      <c r="BN868" s="187">
        <f t="shared" si="230"/>
        <v>46</v>
      </c>
      <c r="BO868" s="44" t="s">
        <v>1846</v>
      </c>
      <c r="BR868" s="70" t="s">
        <v>3273</v>
      </c>
    </row>
    <row r="869" spans="1:70" ht="37.5" customHeight="1" x14ac:dyDescent="0.3">
      <c r="A869" s="62" t="s">
        <v>2</v>
      </c>
      <c r="B869" s="147">
        <v>48178</v>
      </c>
      <c r="C869" s="127">
        <v>15388315</v>
      </c>
      <c r="D869" s="53">
        <v>3072</v>
      </c>
      <c r="E869" s="53">
        <v>768</v>
      </c>
      <c r="F869" s="136">
        <v>46197</v>
      </c>
      <c r="G869" s="126">
        <v>46200</v>
      </c>
      <c r="H869" s="50" t="s">
        <v>2343</v>
      </c>
      <c r="I869" s="50" t="s">
        <v>347</v>
      </c>
      <c r="J869" s="61"/>
      <c r="K869" s="125"/>
      <c r="L869" s="125">
        <v>46225</v>
      </c>
      <c r="M869" s="15">
        <v>46238</v>
      </c>
      <c r="N869" s="15">
        <v>46244</v>
      </c>
      <c r="O869" s="15">
        <v>46259</v>
      </c>
      <c r="P869" s="15"/>
      <c r="Q869" s="15"/>
      <c r="R869" s="15">
        <v>46262</v>
      </c>
      <c r="S869" s="15">
        <v>46262</v>
      </c>
      <c r="T869" s="125">
        <v>46269</v>
      </c>
      <c r="U869" s="15">
        <v>46272</v>
      </c>
      <c r="V869" s="15">
        <v>46274</v>
      </c>
      <c r="W869" s="15">
        <v>46276</v>
      </c>
      <c r="X869" s="15">
        <v>46277</v>
      </c>
      <c r="Y869" s="15"/>
      <c r="Z869" s="15"/>
      <c r="AA869" s="15"/>
      <c r="AB869" s="15"/>
      <c r="AC869" s="15">
        <v>46279</v>
      </c>
      <c r="AD869" s="15">
        <v>46282</v>
      </c>
      <c r="AE869" s="15"/>
      <c r="AF869" s="15"/>
      <c r="AG869" s="15">
        <v>46283</v>
      </c>
      <c r="AH869" s="15">
        <v>46287</v>
      </c>
      <c r="AI869" s="15">
        <v>46290</v>
      </c>
      <c r="AJ869" s="136">
        <v>46335</v>
      </c>
      <c r="AK869" s="136">
        <v>46337</v>
      </c>
      <c r="AL869" s="198">
        <f t="shared" ref="AL869" si="232">+AJ869-F869</f>
        <v>138</v>
      </c>
      <c r="AM869" s="14" t="s">
        <v>290</v>
      </c>
      <c r="AN869" s="14" t="s">
        <v>677</v>
      </c>
      <c r="AO869" s="14" t="s">
        <v>42</v>
      </c>
      <c r="AP869" s="18"/>
      <c r="AQ869" s="18" t="s">
        <v>2938</v>
      </c>
      <c r="AR869" s="50"/>
      <c r="AS869" s="55" t="s">
        <v>577</v>
      </c>
      <c r="AT869" s="44" t="s">
        <v>594</v>
      </c>
      <c r="AU869" s="187"/>
      <c r="AV869" s="44"/>
      <c r="AW869" s="173" t="s">
        <v>461</v>
      </c>
      <c r="AX869" s="44">
        <f>IFERROR(VLOOKUP(B869,'[1]Tracking sheet'!$A$3:$D$98000,2,0),0)</f>
        <v>768</v>
      </c>
      <c r="AY869" s="44">
        <f>IFERROR(VLOOKUP(B869,'[1]Tracking sheet'!$A$3:$D$98000,3,0),0)</f>
        <v>768</v>
      </c>
      <c r="AZ869" s="159">
        <f t="shared" si="226"/>
        <v>0</v>
      </c>
      <c r="BA869" s="158">
        <f>IFERROR(VLOOKUP(B869,'[2]Tracking Sheet'!$B$3:$J$5000,2,0),0)</f>
        <v>0</v>
      </c>
      <c r="BB869" s="174">
        <f t="shared" si="227"/>
        <v>-3072</v>
      </c>
      <c r="BN869" s="187">
        <f t="shared" si="230"/>
        <v>46</v>
      </c>
      <c r="BO869" s="44" t="s">
        <v>1690</v>
      </c>
      <c r="BR869" s="70" t="s">
        <v>3084</v>
      </c>
    </row>
    <row r="870" spans="1:70" ht="37.5" customHeight="1" x14ac:dyDescent="0.3">
      <c r="A870" s="62" t="s">
        <v>2</v>
      </c>
      <c r="B870" s="147">
        <v>48167</v>
      </c>
      <c r="C870" s="127">
        <v>15297685</v>
      </c>
      <c r="D870" s="53">
        <v>6780</v>
      </c>
      <c r="E870" s="53">
        <v>1762</v>
      </c>
      <c r="F870" s="136">
        <v>46197</v>
      </c>
      <c r="G870" s="125">
        <v>46200</v>
      </c>
      <c r="H870" s="18" t="s">
        <v>2344</v>
      </c>
      <c r="I870" s="18" t="s">
        <v>250</v>
      </c>
      <c r="J870" s="15">
        <v>46218</v>
      </c>
      <c r="K870" s="15">
        <v>46228</v>
      </c>
      <c r="L870" s="15">
        <v>46230</v>
      </c>
      <c r="M870" s="15">
        <v>46244</v>
      </c>
      <c r="N870" s="15">
        <v>46244</v>
      </c>
      <c r="O870" s="15">
        <v>46259</v>
      </c>
      <c r="P870" s="15"/>
      <c r="Q870" s="15"/>
      <c r="R870" s="15">
        <v>46261</v>
      </c>
      <c r="S870" s="15">
        <v>46261</v>
      </c>
      <c r="T870" s="15">
        <v>46267</v>
      </c>
      <c r="U870" s="15">
        <v>46270</v>
      </c>
      <c r="V870" s="15">
        <v>46274</v>
      </c>
      <c r="W870" s="15"/>
      <c r="X870" s="15"/>
      <c r="Y870" s="15"/>
      <c r="Z870" s="15"/>
      <c r="AA870" s="15"/>
      <c r="AB870" s="15"/>
      <c r="AC870" s="15">
        <v>46275</v>
      </c>
      <c r="AD870" s="15">
        <v>46282</v>
      </c>
      <c r="AE870" s="15"/>
      <c r="AF870" s="15"/>
      <c r="AG870" s="15">
        <v>46284</v>
      </c>
      <c r="AH870" s="15">
        <v>46287</v>
      </c>
      <c r="AI870" s="15">
        <v>46290</v>
      </c>
      <c r="AJ870" s="136">
        <v>46370</v>
      </c>
      <c r="AK870" s="136">
        <v>46372</v>
      </c>
      <c r="AL870" s="198">
        <v>173</v>
      </c>
      <c r="AM870" s="14" t="s">
        <v>281</v>
      </c>
      <c r="AN870" s="14" t="s">
        <v>635</v>
      </c>
      <c r="AO870" s="14"/>
      <c r="AP870" s="14"/>
      <c r="AQ870" s="18"/>
      <c r="AR870" s="55" t="s">
        <v>21</v>
      </c>
      <c r="AS870" s="50"/>
      <c r="AT870" s="44" t="s">
        <v>594</v>
      </c>
      <c r="AU870" s="187"/>
      <c r="AV870" s="44"/>
      <c r="AW870" s="173" t="s">
        <v>462</v>
      </c>
      <c r="AX870" s="44">
        <f>IFERROR(VLOOKUP(B870,'[1]Tracking sheet'!$A$3:$D$98000,2,0),0)</f>
        <v>1762</v>
      </c>
      <c r="AY870" s="44">
        <f>IFERROR(VLOOKUP(B870,'[1]Tracking sheet'!$A$3:$D$98000,3,0),0)</f>
        <v>1758</v>
      </c>
      <c r="AZ870" s="159">
        <f t="shared" si="226"/>
        <v>-4</v>
      </c>
      <c r="BA870" s="158">
        <f>IFERROR(VLOOKUP(B870,'[2]Tracking Sheet'!$B$3:$J$5000,2,0),0)</f>
        <v>0</v>
      </c>
      <c r="BB870" s="174">
        <f t="shared" si="227"/>
        <v>-6780</v>
      </c>
      <c r="BN870" s="187">
        <f t="shared" si="230"/>
        <v>51</v>
      </c>
      <c r="BO870" s="44" t="s">
        <v>1690</v>
      </c>
      <c r="BR870" s="70" t="s">
        <v>3899</v>
      </c>
    </row>
    <row r="871" spans="1:70" ht="37.5" customHeight="1" x14ac:dyDescent="0.3">
      <c r="A871" s="119" t="s">
        <v>99</v>
      </c>
      <c r="B871" s="118">
        <v>48132</v>
      </c>
      <c r="C871" s="127" t="s">
        <v>2345</v>
      </c>
      <c r="D871" s="119">
        <v>5200</v>
      </c>
      <c r="E871" s="119">
        <v>594</v>
      </c>
      <c r="F871" s="129">
        <v>46195</v>
      </c>
      <c r="G871" s="125">
        <v>46199</v>
      </c>
      <c r="H871" s="18" t="s">
        <v>2365</v>
      </c>
      <c r="I871" s="18" t="s">
        <v>351</v>
      </c>
      <c r="J871" s="125"/>
      <c r="K871" s="125"/>
      <c r="L871" s="124">
        <v>46266</v>
      </c>
      <c r="M871" s="124">
        <v>46275</v>
      </c>
      <c r="N871" s="124">
        <v>46276</v>
      </c>
      <c r="O871" s="124">
        <v>46284</v>
      </c>
      <c r="P871" s="124">
        <v>46286</v>
      </c>
      <c r="Q871" s="124">
        <v>46295</v>
      </c>
      <c r="R871" s="124">
        <v>46305</v>
      </c>
      <c r="S871" s="125">
        <v>46296</v>
      </c>
      <c r="T871" s="124">
        <v>46302</v>
      </c>
      <c r="U871" s="124">
        <v>46303</v>
      </c>
      <c r="V871" s="124">
        <v>46305</v>
      </c>
      <c r="W871" s="124"/>
      <c r="X871" s="124"/>
      <c r="Y871" s="124"/>
      <c r="Z871" s="124"/>
      <c r="AA871" s="124">
        <v>46309</v>
      </c>
      <c r="AB871" s="124">
        <v>46315</v>
      </c>
      <c r="AC871" s="124">
        <v>46315</v>
      </c>
      <c r="AD871" s="124">
        <v>46323</v>
      </c>
      <c r="AE871" s="124"/>
      <c r="AF871" s="124"/>
      <c r="AG871" s="124">
        <v>46325</v>
      </c>
      <c r="AH871" s="124">
        <v>46328</v>
      </c>
      <c r="AI871" s="124">
        <v>46332</v>
      </c>
      <c r="AJ871" s="129">
        <v>46342</v>
      </c>
      <c r="AK871" s="129">
        <v>46342</v>
      </c>
      <c r="AL871" s="219">
        <f t="shared" ref="AL871" si="233">+AJ871-F871</f>
        <v>147</v>
      </c>
      <c r="AM871" s="18" t="s">
        <v>612</v>
      </c>
      <c r="AN871" s="18" t="s">
        <v>29</v>
      </c>
      <c r="AO871" s="18"/>
      <c r="AP871" s="18" t="s">
        <v>18</v>
      </c>
      <c r="AQ871" s="18" t="s">
        <v>4224</v>
      </c>
      <c r="AR871" s="50" t="s">
        <v>48</v>
      </c>
      <c r="AS871" s="120"/>
      <c r="AT871" s="44" t="s">
        <v>285</v>
      </c>
      <c r="AU871" s="187"/>
      <c r="AV871" s="44"/>
      <c r="AW871" s="173" t="s">
        <v>471</v>
      </c>
      <c r="AX871" s="44">
        <f>IFERROR(VLOOKUP(B871,'[1]Tracking sheet'!$A$3:$D$98000,2,0),0)</f>
        <v>594</v>
      </c>
      <c r="AY871" s="44">
        <f>IFERROR(VLOOKUP(B871,'[1]Tracking sheet'!$A$3:$D$98000,3,0),0)</f>
        <v>0</v>
      </c>
      <c r="AZ871" s="159">
        <f t="shared" si="226"/>
        <v>-594</v>
      </c>
      <c r="BA871" s="158">
        <f>IFERROR(VLOOKUP(B871,'[2]Tracking Sheet'!$B$3:$J$5000,2,0),0)</f>
        <v>0</v>
      </c>
      <c r="BB871" s="174">
        <f t="shared" si="227"/>
        <v>-5200</v>
      </c>
      <c r="BN871" s="187">
        <f t="shared" si="230"/>
        <v>47</v>
      </c>
      <c r="BO871" s="44" t="s">
        <v>1471</v>
      </c>
    </row>
    <row r="872" spans="1:70" ht="37.5" customHeight="1" x14ac:dyDescent="0.3">
      <c r="A872" s="53" t="s">
        <v>99</v>
      </c>
      <c r="B872" s="214">
        <v>47816</v>
      </c>
      <c r="C872" s="127" t="s">
        <v>2346</v>
      </c>
      <c r="D872" s="53">
        <v>12450</v>
      </c>
      <c r="E872" s="53">
        <v>3387</v>
      </c>
      <c r="F872" s="136">
        <v>46190</v>
      </c>
      <c r="G872" s="125">
        <v>46200</v>
      </c>
      <c r="H872" s="18" t="s">
        <v>2347</v>
      </c>
      <c r="I872" s="18" t="s">
        <v>353</v>
      </c>
      <c r="J872" s="125"/>
      <c r="K872" s="125"/>
      <c r="L872" s="15">
        <v>46249</v>
      </c>
      <c r="M872" s="15">
        <v>46262</v>
      </c>
      <c r="N872" s="15">
        <v>46266</v>
      </c>
      <c r="O872" s="15">
        <v>46279</v>
      </c>
      <c r="P872" s="15">
        <v>46279</v>
      </c>
      <c r="Q872" s="15">
        <v>46288</v>
      </c>
      <c r="R872" s="15">
        <v>46300</v>
      </c>
      <c r="S872" s="125">
        <v>46293</v>
      </c>
      <c r="T872" s="15">
        <v>46300</v>
      </c>
      <c r="U872" s="15">
        <v>46301</v>
      </c>
      <c r="V872" s="15">
        <v>46305</v>
      </c>
      <c r="W872" s="15"/>
      <c r="X872" s="15"/>
      <c r="Y872" s="15"/>
      <c r="Z872" s="15"/>
      <c r="AA872" s="15">
        <v>46304</v>
      </c>
      <c r="AB872" s="15">
        <v>46310</v>
      </c>
      <c r="AC872" s="15">
        <v>46310</v>
      </c>
      <c r="AD872" s="15">
        <v>46319</v>
      </c>
      <c r="AE872" s="15"/>
      <c r="AF872" s="15"/>
      <c r="AG872" s="15">
        <v>46321</v>
      </c>
      <c r="AH872" s="15">
        <v>46323</v>
      </c>
      <c r="AI872" s="15">
        <v>46325</v>
      </c>
      <c r="AJ872" s="136">
        <v>46328</v>
      </c>
      <c r="AK872" s="136">
        <v>46328</v>
      </c>
      <c r="AL872" s="198">
        <v>138</v>
      </c>
      <c r="AM872" s="18" t="s">
        <v>614</v>
      </c>
      <c r="AN872" s="18" t="s">
        <v>57</v>
      </c>
      <c r="AO872" s="14"/>
      <c r="AP872" s="14" t="s">
        <v>18</v>
      </c>
      <c r="AQ872" s="18" t="s">
        <v>2348</v>
      </c>
      <c r="AR872" s="55" t="s">
        <v>48</v>
      </c>
      <c r="AS872" s="50"/>
      <c r="AT872" s="44" t="s">
        <v>285</v>
      </c>
      <c r="AU872" s="187"/>
      <c r="AV872" s="44"/>
      <c r="AW872" s="173" t="s">
        <v>471</v>
      </c>
      <c r="AX872" s="44">
        <f>IFERROR(VLOOKUP(B872,'[1]Tracking sheet'!$A$3:$D$98000,2,0),0)</f>
        <v>3387</v>
      </c>
      <c r="AY872" s="44">
        <f>IFERROR(VLOOKUP(B872,'[1]Tracking sheet'!$A$3:$D$98000,3,0),0)</f>
        <v>1236</v>
      </c>
      <c r="AZ872" s="159">
        <f t="shared" si="226"/>
        <v>-2151</v>
      </c>
      <c r="BA872" s="158">
        <f>IFERROR(VLOOKUP(B872,'[2]Tracking Sheet'!$B$3:$J$5000,2,0),0)</f>
        <v>0</v>
      </c>
      <c r="BB872" s="174">
        <f t="shared" si="227"/>
        <v>-12450</v>
      </c>
      <c r="BN872" s="187">
        <f t="shared" si="230"/>
        <v>45</v>
      </c>
      <c r="BO872" s="44" t="s">
        <v>1471</v>
      </c>
    </row>
    <row r="873" spans="1:70" ht="37.5" customHeight="1" x14ac:dyDescent="0.3">
      <c r="A873" s="53" t="s">
        <v>99</v>
      </c>
      <c r="B873" s="214">
        <v>47825</v>
      </c>
      <c r="C873" s="127" t="s">
        <v>2349</v>
      </c>
      <c r="D873" s="53">
        <v>2113</v>
      </c>
      <c r="E873" s="53">
        <v>787</v>
      </c>
      <c r="F873" s="136">
        <v>46185</v>
      </c>
      <c r="G873" s="124">
        <v>46200</v>
      </c>
      <c r="H873" s="18" t="s">
        <v>2350</v>
      </c>
      <c r="I873" s="18" t="s">
        <v>250</v>
      </c>
      <c r="J873" s="124"/>
      <c r="K873" s="124"/>
      <c r="L873" s="15">
        <v>46266</v>
      </c>
      <c r="M873" s="15">
        <v>46277</v>
      </c>
      <c r="N873" s="15">
        <v>46279</v>
      </c>
      <c r="O873" s="15">
        <v>46293</v>
      </c>
      <c r="P873" s="15"/>
      <c r="Q873" s="15"/>
      <c r="R873" s="15">
        <v>46305</v>
      </c>
      <c r="S873" s="124">
        <v>46307</v>
      </c>
      <c r="T873" s="15">
        <v>46312</v>
      </c>
      <c r="U873" s="15">
        <v>46314</v>
      </c>
      <c r="V873" s="15">
        <v>46315</v>
      </c>
      <c r="W873" s="15"/>
      <c r="X873" s="15"/>
      <c r="Y873" s="15"/>
      <c r="Z873" s="15"/>
      <c r="AA873" s="15"/>
      <c r="AB873" s="15"/>
      <c r="AC873" s="15">
        <v>46316</v>
      </c>
      <c r="AD873" s="15">
        <v>46319</v>
      </c>
      <c r="AE873" s="15"/>
      <c r="AF873" s="15"/>
      <c r="AG873" s="15">
        <v>46321</v>
      </c>
      <c r="AH873" s="15">
        <v>46323</v>
      </c>
      <c r="AI873" s="15">
        <v>46325</v>
      </c>
      <c r="AJ873" s="136">
        <v>46328</v>
      </c>
      <c r="AK873" s="136">
        <v>46328</v>
      </c>
      <c r="AL873" s="198">
        <v>143</v>
      </c>
      <c r="AM873" s="14" t="s">
        <v>612</v>
      </c>
      <c r="AN873" s="18" t="s">
        <v>57</v>
      </c>
      <c r="AO873" s="14"/>
      <c r="AP873" s="14"/>
      <c r="AQ873" s="18"/>
      <c r="AR873" s="55"/>
      <c r="AS873" s="50"/>
      <c r="AT873" s="44" t="s">
        <v>285</v>
      </c>
      <c r="AU873" s="187"/>
      <c r="AV873" s="44"/>
      <c r="AW873" s="173" t="s">
        <v>471</v>
      </c>
      <c r="AX873" s="44">
        <f>IFERROR(VLOOKUP(B873,'[1]Tracking sheet'!$A$3:$D$98000,2,0),0)</f>
        <v>787</v>
      </c>
      <c r="AY873" s="44">
        <f>IFERROR(VLOOKUP(B873,'[1]Tracking sheet'!$A$3:$D$98000,3,0),0)</f>
        <v>0</v>
      </c>
      <c r="AZ873" s="159">
        <f t="shared" si="226"/>
        <v>-787</v>
      </c>
      <c r="BA873" s="158">
        <f>IFERROR(VLOOKUP(B873,'[2]Tracking Sheet'!$B$3:$J$5000,2,0),0)</f>
        <v>0</v>
      </c>
      <c r="BB873" s="174">
        <f t="shared" si="227"/>
        <v>-2113</v>
      </c>
      <c r="BN873" s="187">
        <f t="shared" si="230"/>
        <v>45</v>
      </c>
      <c r="BO873" s="44" t="s">
        <v>1849</v>
      </c>
    </row>
    <row r="874" spans="1:70" ht="37.5" customHeight="1" x14ac:dyDescent="0.3">
      <c r="A874" s="53" t="s">
        <v>99</v>
      </c>
      <c r="B874" s="214">
        <v>47826</v>
      </c>
      <c r="C874" s="127" t="s">
        <v>2351</v>
      </c>
      <c r="D874" s="53">
        <v>5066</v>
      </c>
      <c r="E874" s="53">
        <v>1397</v>
      </c>
      <c r="F874" s="136">
        <v>46185</v>
      </c>
      <c r="G874" s="124">
        <v>46200</v>
      </c>
      <c r="H874" s="18" t="s">
        <v>2352</v>
      </c>
      <c r="I874" s="18" t="s">
        <v>353</v>
      </c>
      <c r="J874" s="124"/>
      <c r="K874" s="124"/>
      <c r="L874" s="15">
        <v>46266</v>
      </c>
      <c r="M874" s="15">
        <v>46279</v>
      </c>
      <c r="N874" s="15">
        <v>46280</v>
      </c>
      <c r="O874" s="15">
        <v>46295</v>
      </c>
      <c r="P874" s="15"/>
      <c r="Q874" s="15"/>
      <c r="R874" s="15">
        <v>46302</v>
      </c>
      <c r="S874" s="124">
        <v>46303</v>
      </c>
      <c r="T874" s="15">
        <v>46308</v>
      </c>
      <c r="U874" s="15">
        <v>46309</v>
      </c>
      <c r="V874" s="15">
        <v>46311</v>
      </c>
      <c r="W874" s="15"/>
      <c r="X874" s="15"/>
      <c r="Y874" s="15"/>
      <c r="Z874" s="15"/>
      <c r="AA874" s="15"/>
      <c r="AB874" s="15"/>
      <c r="AC874" s="15">
        <v>46312</v>
      </c>
      <c r="AD874" s="15">
        <v>46319</v>
      </c>
      <c r="AE874" s="15"/>
      <c r="AF874" s="15"/>
      <c r="AG874" s="15">
        <v>46321</v>
      </c>
      <c r="AH874" s="15">
        <v>46323</v>
      </c>
      <c r="AI874" s="15">
        <v>46325</v>
      </c>
      <c r="AJ874" s="136">
        <v>46328</v>
      </c>
      <c r="AK874" s="136">
        <v>46328</v>
      </c>
      <c r="AL874" s="198">
        <v>143</v>
      </c>
      <c r="AM874" s="14" t="s">
        <v>1817</v>
      </c>
      <c r="AN874" s="18" t="s">
        <v>57</v>
      </c>
      <c r="AO874" s="14"/>
      <c r="AP874" s="14"/>
      <c r="AQ874" s="18"/>
      <c r="AR874" s="55"/>
      <c r="AS874" s="50"/>
      <c r="AT874" s="44" t="s">
        <v>596</v>
      </c>
      <c r="AU874" s="187"/>
      <c r="AV874" s="44"/>
      <c r="AW874" s="173" t="s">
        <v>471</v>
      </c>
      <c r="AX874" s="44">
        <f>IFERROR(VLOOKUP(B874,'[1]Tracking sheet'!$A$3:$D$98000,2,0),0)</f>
        <v>1397</v>
      </c>
      <c r="AY874" s="44">
        <f>IFERROR(VLOOKUP(B874,'[1]Tracking sheet'!$A$3:$D$98000,3,0),0)</f>
        <v>0</v>
      </c>
      <c r="AZ874" s="159">
        <f t="shared" si="226"/>
        <v>-1397</v>
      </c>
      <c r="BA874" s="158">
        <f>IFERROR(VLOOKUP(B874,'[2]Tracking Sheet'!$B$3:$J$5000,2,0),0)</f>
        <v>0</v>
      </c>
      <c r="BB874" s="174">
        <f t="shared" si="227"/>
        <v>-5066</v>
      </c>
      <c r="BN874" s="187">
        <f t="shared" si="230"/>
        <v>45</v>
      </c>
      <c r="BO874" s="44" t="s">
        <v>1849</v>
      </c>
    </row>
    <row r="875" spans="1:70" ht="37.5" customHeight="1" x14ac:dyDescent="0.3">
      <c r="A875" s="53" t="s">
        <v>99</v>
      </c>
      <c r="B875" s="214">
        <v>47827</v>
      </c>
      <c r="C875" s="127" t="s">
        <v>2353</v>
      </c>
      <c r="D875" s="53">
        <v>1511</v>
      </c>
      <c r="E875" s="53">
        <v>667</v>
      </c>
      <c r="F875" s="136">
        <v>46185</v>
      </c>
      <c r="G875" s="15">
        <v>46200</v>
      </c>
      <c r="H875" s="18" t="s">
        <v>2354</v>
      </c>
      <c r="I875" s="18" t="s">
        <v>250</v>
      </c>
      <c r="J875" s="15"/>
      <c r="K875" s="15"/>
      <c r="L875" s="15">
        <v>46266</v>
      </c>
      <c r="M875" s="15">
        <v>46309</v>
      </c>
      <c r="N875" s="15">
        <v>46310</v>
      </c>
      <c r="O875" s="15">
        <v>46325</v>
      </c>
      <c r="P875" s="15"/>
      <c r="Q875" s="15"/>
      <c r="R875" s="15">
        <v>46305</v>
      </c>
      <c r="S875" s="15">
        <v>46307</v>
      </c>
      <c r="T875" s="15">
        <v>46311</v>
      </c>
      <c r="U875" s="15">
        <v>46312</v>
      </c>
      <c r="V875" s="15">
        <v>46314</v>
      </c>
      <c r="W875" s="15"/>
      <c r="X875" s="15"/>
      <c r="Y875" s="15"/>
      <c r="Z875" s="15"/>
      <c r="AA875" s="15"/>
      <c r="AB875" s="15"/>
      <c r="AC875" s="15">
        <v>46315</v>
      </c>
      <c r="AD875" s="15">
        <v>46318</v>
      </c>
      <c r="AE875" s="15"/>
      <c r="AF875" s="15"/>
      <c r="AG875" s="15">
        <v>46319</v>
      </c>
      <c r="AH875" s="15">
        <v>46321</v>
      </c>
      <c r="AI875" s="15">
        <v>46323</v>
      </c>
      <c r="AJ875" s="136">
        <v>46328</v>
      </c>
      <c r="AK875" s="136">
        <v>46328</v>
      </c>
      <c r="AL875" s="198">
        <f t="shared" ref="AL875" si="234">+AJ875-F875</f>
        <v>143</v>
      </c>
      <c r="AM875" s="14" t="s">
        <v>614</v>
      </c>
      <c r="AN875" s="18" t="s">
        <v>57</v>
      </c>
      <c r="AO875" s="18"/>
      <c r="AP875" s="14"/>
      <c r="AQ875" s="18"/>
      <c r="AR875" s="55"/>
      <c r="AS875" s="120"/>
      <c r="AT875" s="44" t="s">
        <v>285</v>
      </c>
      <c r="AU875" s="187"/>
      <c r="AV875" s="44"/>
      <c r="AW875" s="173" t="s">
        <v>471</v>
      </c>
      <c r="AX875" s="44">
        <f>IFERROR(VLOOKUP(B875,'[1]Tracking sheet'!$A$3:$D$98000,2,0),0)</f>
        <v>667</v>
      </c>
      <c r="AY875" s="44">
        <f>IFERROR(VLOOKUP(B875,'[1]Tracking sheet'!$A$3:$D$98000,3,0),0)</f>
        <v>0</v>
      </c>
      <c r="AZ875" s="159">
        <f t="shared" si="226"/>
        <v>-667</v>
      </c>
      <c r="BA875" s="158">
        <f>IFERROR(VLOOKUP(B875,'[2]Tracking Sheet'!$B$3:$J$5000,2,0),0)</f>
        <v>0</v>
      </c>
      <c r="BB875" s="174">
        <f t="shared" si="227"/>
        <v>-1511</v>
      </c>
      <c r="BN875" s="187">
        <f t="shared" si="230"/>
        <v>45</v>
      </c>
      <c r="BO875" s="44" t="s">
        <v>1849</v>
      </c>
    </row>
    <row r="876" spans="1:70" ht="37.5" customHeight="1" x14ac:dyDescent="0.3">
      <c r="A876" s="53" t="s">
        <v>99</v>
      </c>
      <c r="B876" s="214">
        <v>47894</v>
      </c>
      <c r="C876" s="127" t="s">
        <v>2355</v>
      </c>
      <c r="D876" s="53">
        <v>4030</v>
      </c>
      <c r="E876" s="53">
        <v>1149</v>
      </c>
      <c r="F876" s="136">
        <v>46185</v>
      </c>
      <c r="G876" s="125">
        <v>46200</v>
      </c>
      <c r="H876" s="18" t="s">
        <v>2356</v>
      </c>
      <c r="I876" s="18" t="s">
        <v>347</v>
      </c>
      <c r="J876" s="125"/>
      <c r="K876" s="125"/>
      <c r="L876" s="15">
        <v>46266</v>
      </c>
      <c r="M876" s="15">
        <v>46277</v>
      </c>
      <c r="N876" s="15">
        <v>46280</v>
      </c>
      <c r="O876" s="15">
        <v>46295</v>
      </c>
      <c r="P876" s="15"/>
      <c r="Q876" s="15"/>
      <c r="R876" s="15">
        <v>46304</v>
      </c>
      <c r="S876" s="125">
        <v>46305</v>
      </c>
      <c r="T876" s="15">
        <v>46309</v>
      </c>
      <c r="U876" s="15">
        <v>46310</v>
      </c>
      <c r="V876" s="15">
        <v>46311</v>
      </c>
      <c r="W876" s="15"/>
      <c r="X876" s="15"/>
      <c r="Y876" s="15"/>
      <c r="Z876" s="15"/>
      <c r="AA876" s="15"/>
      <c r="AB876" s="15"/>
      <c r="AC876" s="15">
        <v>46312</v>
      </c>
      <c r="AD876" s="15">
        <v>46316</v>
      </c>
      <c r="AE876" s="15"/>
      <c r="AF876" s="15"/>
      <c r="AG876" s="15">
        <v>46317</v>
      </c>
      <c r="AH876" s="15">
        <v>46319</v>
      </c>
      <c r="AI876" s="15">
        <v>46321</v>
      </c>
      <c r="AJ876" s="136">
        <v>46328</v>
      </c>
      <c r="AK876" s="136">
        <v>46328</v>
      </c>
      <c r="AL876" s="198">
        <v>143</v>
      </c>
      <c r="AM876" s="14" t="s">
        <v>262</v>
      </c>
      <c r="AN876" s="18" t="s">
        <v>57</v>
      </c>
      <c r="AO876" s="14"/>
      <c r="AP876" s="14"/>
      <c r="AQ876" s="18"/>
      <c r="AR876" s="55"/>
      <c r="AS876" s="50" t="s">
        <v>577</v>
      </c>
      <c r="AT876" s="44" t="s">
        <v>596</v>
      </c>
      <c r="AU876" s="187"/>
      <c r="AV876" s="44"/>
      <c r="AW876" s="173" t="s">
        <v>471</v>
      </c>
      <c r="AX876" s="44">
        <f>IFERROR(VLOOKUP(B876,'[1]Tracking sheet'!$A$3:$D$98000,2,0),0)</f>
        <v>1148</v>
      </c>
      <c r="AY876" s="44">
        <f>IFERROR(VLOOKUP(B876,'[1]Tracking sheet'!$A$3:$D$98000,3,0),0)</f>
        <v>0</v>
      </c>
      <c r="AZ876" s="159">
        <f t="shared" si="226"/>
        <v>-1148</v>
      </c>
      <c r="BA876" s="158">
        <f>IFERROR(VLOOKUP(B876,'[2]Tracking Sheet'!$B$3:$J$5000,2,0),0)</f>
        <v>0</v>
      </c>
      <c r="BB876" s="174">
        <f t="shared" si="227"/>
        <v>-4030</v>
      </c>
      <c r="BN876" s="187">
        <f t="shared" si="230"/>
        <v>45</v>
      </c>
      <c r="BO876" s="44" t="s">
        <v>1849</v>
      </c>
    </row>
    <row r="877" spans="1:70" ht="37.5" customHeight="1" x14ac:dyDescent="0.3">
      <c r="A877" s="53" t="s">
        <v>99</v>
      </c>
      <c r="B877" s="214">
        <v>48035</v>
      </c>
      <c r="C877" s="127" t="s">
        <v>2357</v>
      </c>
      <c r="D877" s="53">
        <v>4436</v>
      </c>
      <c r="E877" s="53">
        <v>1536</v>
      </c>
      <c r="F877" s="136">
        <v>46185</v>
      </c>
      <c r="G877" s="125">
        <v>46200</v>
      </c>
      <c r="H877" s="18" t="s">
        <v>2358</v>
      </c>
      <c r="I877" s="18" t="s">
        <v>1468</v>
      </c>
      <c r="J877" s="125"/>
      <c r="K877" s="125"/>
      <c r="L877" s="15">
        <v>46266</v>
      </c>
      <c r="M877" s="15">
        <v>46277</v>
      </c>
      <c r="N877" s="15">
        <v>46279</v>
      </c>
      <c r="O877" s="15">
        <v>46293</v>
      </c>
      <c r="P877" s="15"/>
      <c r="Q877" s="15"/>
      <c r="R877" s="15">
        <v>46304</v>
      </c>
      <c r="S877" s="125">
        <v>46305</v>
      </c>
      <c r="T877" s="15">
        <v>46310</v>
      </c>
      <c r="U877" s="15">
        <v>46311</v>
      </c>
      <c r="V877" s="15">
        <v>46312</v>
      </c>
      <c r="W877" s="15"/>
      <c r="X877" s="15"/>
      <c r="Y877" s="15"/>
      <c r="Z877" s="15"/>
      <c r="AA877" s="15"/>
      <c r="AB877" s="15"/>
      <c r="AC877" s="15">
        <v>46316</v>
      </c>
      <c r="AD877" s="15">
        <v>46322</v>
      </c>
      <c r="AE877" s="15"/>
      <c r="AF877" s="15"/>
      <c r="AG877" s="15">
        <v>46323</v>
      </c>
      <c r="AH877" s="15">
        <v>46324</v>
      </c>
      <c r="AI877" s="15">
        <v>46326</v>
      </c>
      <c r="AJ877" s="136">
        <v>46328</v>
      </c>
      <c r="AK877" s="136">
        <v>46328</v>
      </c>
      <c r="AL877" s="198">
        <v>143</v>
      </c>
      <c r="AM877" s="14" t="s">
        <v>614</v>
      </c>
      <c r="AN877" s="18" t="s">
        <v>57</v>
      </c>
      <c r="AO877" s="14"/>
      <c r="AP877" s="14"/>
      <c r="AQ877" s="18"/>
      <c r="AR877" s="55"/>
      <c r="AS877" s="50"/>
      <c r="AT877" s="44" t="s">
        <v>285</v>
      </c>
      <c r="AU877" s="187"/>
      <c r="AV877" s="44"/>
      <c r="AW877" s="173" t="s">
        <v>471</v>
      </c>
      <c r="AX877" s="44">
        <f>IFERROR(VLOOKUP(B877,'[1]Tracking sheet'!$A$3:$D$98000,2,0),0)</f>
        <v>1536</v>
      </c>
      <c r="AY877" s="44">
        <f>IFERROR(VLOOKUP(B877,'[1]Tracking sheet'!$A$3:$D$98000,3,0),0)</f>
        <v>0</v>
      </c>
      <c r="AZ877" s="159">
        <f t="shared" si="226"/>
        <v>-1536</v>
      </c>
      <c r="BA877" s="158">
        <f>IFERROR(VLOOKUP(B877,'[2]Tracking Sheet'!$B$3:$J$5000,2,0),0)</f>
        <v>0</v>
      </c>
      <c r="BB877" s="174">
        <f t="shared" si="227"/>
        <v>-4436</v>
      </c>
      <c r="BN877" s="187">
        <f t="shared" si="230"/>
        <v>45</v>
      </c>
      <c r="BO877" s="44" t="s">
        <v>1849</v>
      </c>
    </row>
    <row r="878" spans="1:70" ht="37.5" customHeight="1" x14ac:dyDescent="0.3">
      <c r="A878" s="53" t="s">
        <v>99</v>
      </c>
      <c r="B878" s="214">
        <v>48036</v>
      </c>
      <c r="C878" s="127" t="s">
        <v>2359</v>
      </c>
      <c r="D878" s="53">
        <v>4436</v>
      </c>
      <c r="E878" s="53">
        <v>1442</v>
      </c>
      <c r="F878" s="136">
        <v>46188</v>
      </c>
      <c r="G878" s="125">
        <v>46200</v>
      </c>
      <c r="H878" s="18" t="s">
        <v>2360</v>
      </c>
      <c r="I878" s="18" t="s">
        <v>256</v>
      </c>
      <c r="J878" s="125"/>
      <c r="K878" s="125"/>
      <c r="L878" s="15">
        <v>46266</v>
      </c>
      <c r="M878" s="15">
        <v>46277</v>
      </c>
      <c r="N878" s="15">
        <v>46279</v>
      </c>
      <c r="O878" s="15">
        <v>46291</v>
      </c>
      <c r="P878" s="15"/>
      <c r="Q878" s="15"/>
      <c r="R878" s="15">
        <v>46301</v>
      </c>
      <c r="S878" s="125">
        <v>46300</v>
      </c>
      <c r="T878" s="15">
        <v>46305</v>
      </c>
      <c r="U878" s="15">
        <v>46307</v>
      </c>
      <c r="V878" s="15">
        <v>46309</v>
      </c>
      <c r="W878" s="15"/>
      <c r="X878" s="15"/>
      <c r="Y878" s="15"/>
      <c r="Z878" s="15"/>
      <c r="AA878" s="15"/>
      <c r="AB878" s="15"/>
      <c r="AC878" s="15">
        <v>46310</v>
      </c>
      <c r="AD878" s="15">
        <v>46317</v>
      </c>
      <c r="AE878" s="15"/>
      <c r="AF878" s="15"/>
      <c r="AG878" s="15">
        <v>46318</v>
      </c>
      <c r="AH878" s="15">
        <v>46321</v>
      </c>
      <c r="AI878" s="15">
        <v>46323</v>
      </c>
      <c r="AJ878" s="136">
        <v>46328</v>
      </c>
      <c r="AK878" s="136">
        <v>46328</v>
      </c>
      <c r="AL878" s="198">
        <v>140</v>
      </c>
      <c r="AM878" s="14" t="s">
        <v>626</v>
      </c>
      <c r="AN878" s="18" t="s">
        <v>57</v>
      </c>
      <c r="AO878" s="14"/>
      <c r="AP878" s="14"/>
      <c r="AQ878" s="18"/>
      <c r="AR878" s="55"/>
      <c r="AS878" s="50"/>
      <c r="AT878" s="44" t="s">
        <v>596</v>
      </c>
      <c r="AU878" s="187"/>
      <c r="AV878" s="44"/>
      <c r="AW878" s="173" t="s">
        <v>471</v>
      </c>
      <c r="AX878" s="44">
        <f>IFERROR(VLOOKUP(B878,'[1]Tracking sheet'!$A$3:$D$98000,2,0),0)</f>
        <v>1441</v>
      </c>
      <c r="AY878" s="44">
        <f>IFERROR(VLOOKUP(B878,'[1]Tracking sheet'!$A$3:$D$98000,3,0),0)</f>
        <v>914</v>
      </c>
      <c r="AZ878" s="159">
        <f t="shared" si="226"/>
        <v>-527</v>
      </c>
      <c r="BA878" s="158">
        <f>IFERROR(VLOOKUP(B878,'[2]Tracking Sheet'!$B$3:$J$5000,2,0),0)</f>
        <v>0</v>
      </c>
      <c r="BB878" s="174">
        <f t="shared" si="227"/>
        <v>-4436</v>
      </c>
      <c r="BN878" s="187">
        <f t="shared" si="230"/>
        <v>45</v>
      </c>
      <c r="BO878" s="44" t="s">
        <v>1849</v>
      </c>
    </row>
    <row r="879" spans="1:70" ht="37.5" customHeight="1" x14ac:dyDescent="0.3">
      <c r="A879" s="53" t="s">
        <v>99</v>
      </c>
      <c r="B879" s="214">
        <v>48037</v>
      </c>
      <c r="C879" s="127" t="s">
        <v>2361</v>
      </c>
      <c r="D879" s="53">
        <v>9044</v>
      </c>
      <c r="E879" s="53">
        <v>2657</v>
      </c>
      <c r="F879" s="136">
        <v>46188</v>
      </c>
      <c r="G879" s="125">
        <v>46200</v>
      </c>
      <c r="H879" s="18" t="s">
        <v>2362</v>
      </c>
      <c r="I879" s="18" t="s">
        <v>353</v>
      </c>
      <c r="J879" s="125"/>
      <c r="K879" s="125"/>
      <c r="L879" s="15">
        <v>46251</v>
      </c>
      <c r="M879" s="15">
        <v>46262</v>
      </c>
      <c r="N879" s="15">
        <v>46266</v>
      </c>
      <c r="O879" s="15">
        <v>46279</v>
      </c>
      <c r="P879" s="15">
        <v>46280</v>
      </c>
      <c r="Q879" s="15">
        <v>46290</v>
      </c>
      <c r="R879" s="15">
        <v>46297</v>
      </c>
      <c r="S879" s="125">
        <v>46298</v>
      </c>
      <c r="T879" s="15">
        <v>46302</v>
      </c>
      <c r="U879" s="15">
        <v>46303</v>
      </c>
      <c r="V879" s="15">
        <v>46305</v>
      </c>
      <c r="W879" s="15"/>
      <c r="X879" s="15"/>
      <c r="Y879" s="15"/>
      <c r="Z879" s="15"/>
      <c r="AA879" s="15"/>
      <c r="AB879" s="15"/>
      <c r="AC879" s="15">
        <v>46307</v>
      </c>
      <c r="AD879" s="15">
        <v>46314</v>
      </c>
      <c r="AE879" s="15"/>
      <c r="AF879" s="15"/>
      <c r="AG879" s="15">
        <v>46315</v>
      </c>
      <c r="AH879" s="15">
        <v>46317</v>
      </c>
      <c r="AI879" s="15">
        <v>46319</v>
      </c>
      <c r="AJ879" s="136">
        <v>46328</v>
      </c>
      <c r="AK879" s="136">
        <v>46328</v>
      </c>
      <c r="AL879" s="198">
        <v>140</v>
      </c>
      <c r="AM879" s="14" t="s">
        <v>614</v>
      </c>
      <c r="AN879" s="18" t="s">
        <v>57</v>
      </c>
      <c r="AO879" s="14"/>
      <c r="AP879" s="14"/>
      <c r="AQ879" s="18"/>
      <c r="AR879" s="55" t="s">
        <v>48</v>
      </c>
      <c r="AS879" s="50"/>
      <c r="AT879" s="44" t="s">
        <v>285</v>
      </c>
      <c r="AU879" s="187"/>
      <c r="AV879" s="44"/>
      <c r="AW879" s="173" t="s">
        <v>471</v>
      </c>
      <c r="AX879" s="44">
        <f>IFERROR(VLOOKUP(B879,'[1]Tracking sheet'!$A$3:$D$98000,2,0),0)</f>
        <v>2656</v>
      </c>
      <c r="AY879" s="44">
        <f>IFERROR(VLOOKUP(B879,'[1]Tracking sheet'!$A$3:$D$98000,3,0),0)</f>
        <v>0</v>
      </c>
      <c r="AZ879" s="159">
        <f t="shared" si="226"/>
        <v>-2656</v>
      </c>
      <c r="BA879" s="158">
        <f>IFERROR(VLOOKUP(B879,'[2]Tracking Sheet'!$B$3:$J$5000,2,0),0)</f>
        <v>0</v>
      </c>
      <c r="BB879" s="174">
        <f t="shared" si="227"/>
        <v>-9044</v>
      </c>
      <c r="BN879" s="187">
        <f t="shared" si="230"/>
        <v>45</v>
      </c>
      <c r="BO879" s="44" t="s">
        <v>1471</v>
      </c>
    </row>
    <row r="880" spans="1:70" ht="36" customHeight="1" x14ac:dyDescent="0.3">
      <c r="A880" s="62" t="s">
        <v>2</v>
      </c>
      <c r="B880" s="147">
        <v>48264</v>
      </c>
      <c r="C880" s="127">
        <v>15369310</v>
      </c>
      <c r="D880" s="53">
        <v>504</v>
      </c>
      <c r="E880" s="53">
        <v>350</v>
      </c>
      <c r="F880" s="136">
        <v>46199</v>
      </c>
      <c r="G880" s="125">
        <v>46203</v>
      </c>
      <c r="H880" s="18" t="s">
        <v>2376</v>
      </c>
      <c r="I880" s="18" t="s">
        <v>250</v>
      </c>
      <c r="J880" s="125"/>
      <c r="K880" s="125"/>
      <c r="L880" s="15">
        <v>46213</v>
      </c>
      <c r="M880" s="15">
        <v>46218</v>
      </c>
      <c r="N880" s="15">
        <v>46223</v>
      </c>
      <c r="O880" s="15">
        <v>46231</v>
      </c>
      <c r="P880" s="15"/>
      <c r="Q880" s="15"/>
      <c r="R880" s="15">
        <v>46231</v>
      </c>
      <c r="S880" s="125">
        <v>46235</v>
      </c>
      <c r="T880" s="15">
        <v>46241</v>
      </c>
      <c r="U880" s="15">
        <v>46242</v>
      </c>
      <c r="V880" s="15">
        <v>46242</v>
      </c>
      <c r="W880" s="15">
        <v>46245</v>
      </c>
      <c r="X880" s="15">
        <v>46248</v>
      </c>
      <c r="Y880" s="15"/>
      <c r="Z880" s="15"/>
      <c r="AA880" s="15"/>
      <c r="AB880" s="15"/>
      <c r="AC880" s="15">
        <v>46251</v>
      </c>
      <c r="AD880" s="15">
        <v>46252</v>
      </c>
      <c r="AE880" s="15"/>
      <c r="AF880" s="15"/>
      <c r="AG880" s="15">
        <v>46253</v>
      </c>
      <c r="AH880" s="15">
        <v>46254</v>
      </c>
      <c r="AI880" s="15">
        <v>46256</v>
      </c>
      <c r="AJ880" s="136">
        <v>46258</v>
      </c>
      <c r="AK880" s="136">
        <v>46260</v>
      </c>
      <c r="AL880" s="198">
        <f t="shared" ref="AL880" si="235">+AJ880-F880</f>
        <v>59</v>
      </c>
      <c r="AM880" s="14" t="s">
        <v>275</v>
      </c>
      <c r="AN880" s="14" t="s">
        <v>754</v>
      </c>
      <c r="AO880" s="14" t="s">
        <v>684</v>
      </c>
      <c r="AP880" s="14"/>
      <c r="AQ880" s="18" t="s">
        <v>2369</v>
      </c>
      <c r="AR880" s="189"/>
      <c r="AS880" s="199"/>
      <c r="AT880" s="44" t="s">
        <v>594</v>
      </c>
      <c r="AW880" s="173" t="s">
        <v>468</v>
      </c>
      <c r="AX880" s="44">
        <f>IFERROR(VLOOKUP(B880,'[1]Tracking sheet'!$A$3:$D$98000,2,0),0)</f>
        <v>350</v>
      </c>
      <c r="AY880" s="44">
        <f>IFERROR(VLOOKUP(B880,'[1]Tracking sheet'!$A$3:$D$98000,3,0),0)</f>
        <v>350</v>
      </c>
      <c r="AZ880" s="159">
        <f t="shared" si="226"/>
        <v>0</v>
      </c>
      <c r="BA880" s="158">
        <f>IFERROR(VLOOKUP(B880,'[2]Tracking Sheet'!$B$3:$J$5000,2,0),0)</f>
        <v>524</v>
      </c>
      <c r="BB880" s="174">
        <f t="shared" si="227"/>
        <v>20</v>
      </c>
      <c r="BN880" s="187">
        <f t="shared" ref="BN880" si="236">WEEKNUM(AK880,1)</f>
        <v>35</v>
      </c>
      <c r="BO880" s="44" t="s">
        <v>971</v>
      </c>
      <c r="BR880" s="70" t="s">
        <v>2368</v>
      </c>
    </row>
    <row r="881" spans="1:70" ht="40.5" customHeight="1" x14ac:dyDescent="0.3">
      <c r="A881" s="48" t="s">
        <v>4</v>
      </c>
      <c r="B881" s="131">
        <v>48199</v>
      </c>
      <c r="C881" s="127">
        <v>22042193</v>
      </c>
      <c r="D881" s="119">
        <v>19284</v>
      </c>
      <c r="E881" s="119">
        <v>4998</v>
      </c>
      <c r="F881" s="129">
        <v>46204</v>
      </c>
      <c r="G881" s="125">
        <v>46205</v>
      </c>
      <c r="H881" s="18" t="s">
        <v>1464</v>
      </c>
      <c r="I881" s="18" t="s">
        <v>347</v>
      </c>
      <c r="J881" s="192"/>
      <c r="K881" s="192"/>
      <c r="L881" s="124">
        <v>46206</v>
      </c>
      <c r="M881" s="124">
        <v>46212</v>
      </c>
      <c r="N881" s="124">
        <v>46212</v>
      </c>
      <c r="O881" s="124">
        <v>46221</v>
      </c>
      <c r="P881" s="18"/>
      <c r="Q881" s="18"/>
      <c r="R881" s="124">
        <v>46216</v>
      </c>
      <c r="S881" s="125">
        <v>46214</v>
      </c>
      <c r="T881" s="124">
        <v>46218</v>
      </c>
      <c r="U881" s="124">
        <v>46219</v>
      </c>
      <c r="V881" s="124">
        <v>46224</v>
      </c>
      <c r="W881" s="18"/>
      <c r="X881" s="18"/>
      <c r="Y881" s="18"/>
      <c r="Z881" s="18"/>
      <c r="AA881" s="18"/>
      <c r="AB881" s="18"/>
      <c r="AC881" s="124">
        <v>46221</v>
      </c>
      <c r="AD881" s="124">
        <v>46227</v>
      </c>
      <c r="AE881" s="18"/>
      <c r="AF881" s="18"/>
      <c r="AG881" s="124">
        <v>46228</v>
      </c>
      <c r="AH881" s="124">
        <v>46228</v>
      </c>
      <c r="AI881" s="124">
        <v>46230</v>
      </c>
      <c r="AJ881" s="129">
        <v>46230</v>
      </c>
      <c r="AK881" s="129">
        <v>46232</v>
      </c>
      <c r="AL881" s="219">
        <v>26</v>
      </c>
      <c r="AM881" s="18" t="s">
        <v>597</v>
      </c>
      <c r="AN881" s="18" t="s">
        <v>624</v>
      </c>
      <c r="AO881" s="18"/>
      <c r="AP881" s="18"/>
      <c r="AQ881" s="18"/>
      <c r="AR881" s="50"/>
      <c r="AS881" s="120"/>
      <c r="AT881" s="44" t="s">
        <v>595</v>
      </c>
      <c r="AW881" s="173" t="s">
        <v>468</v>
      </c>
      <c r="AX881" s="44">
        <f>IFERROR(VLOOKUP(B881,'[1]Tracking sheet'!$A$3:$D$98000,2,0),0)</f>
        <v>4997</v>
      </c>
      <c r="AY881" s="44">
        <f>IFERROR(VLOOKUP(B881,'[1]Tracking sheet'!$A$3:$D$98000,3,0),0)</f>
        <v>4997</v>
      </c>
      <c r="AZ881" s="159">
        <f t="shared" si="226"/>
        <v>0</v>
      </c>
      <c r="BA881" s="158">
        <f>IFERROR(VLOOKUP(B881,'[2]Tracking Sheet'!$B$3:$J$5000,2,0),0)</f>
        <v>0</v>
      </c>
      <c r="BB881" s="174">
        <f t="shared" si="227"/>
        <v>-19284</v>
      </c>
      <c r="BN881" s="187">
        <f t="shared" ref="BN881:BN882" si="237">WEEKNUM(AK881,1)</f>
        <v>31</v>
      </c>
      <c r="BO881" s="44" t="s">
        <v>867</v>
      </c>
      <c r="BR881" s="70" t="s">
        <v>2682</v>
      </c>
    </row>
    <row r="882" spans="1:70" ht="40.5" customHeight="1" x14ac:dyDescent="0.3">
      <c r="A882" s="48" t="s">
        <v>2</v>
      </c>
      <c r="B882" s="128" t="s">
        <v>2377</v>
      </c>
      <c r="C882" s="127">
        <v>15131538</v>
      </c>
      <c r="D882" s="119">
        <v>1000</v>
      </c>
      <c r="E882" s="119">
        <v>187</v>
      </c>
      <c r="F882" s="129">
        <v>46205</v>
      </c>
      <c r="G882" s="125">
        <v>46207</v>
      </c>
      <c r="H882" s="18" t="s">
        <v>1360</v>
      </c>
      <c r="I882" s="18" t="s">
        <v>649</v>
      </c>
      <c r="J882" s="125"/>
      <c r="K882" s="125"/>
      <c r="L882" s="125"/>
      <c r="M882" s="124"/>
      <c r="N882" s="124"/>
      <c r="O882" s="124"/>
      <c r="P882" s="124"/>
      <c r="Q882" s="124"/>
      <c r="R882" s="124">
        <v>46210</v>
      </c>
      <c r="S882" s="125">
        <v>46209</v>
      </c>
      <c r="T882" s="124"/>
      <c r="U882" s="61">
        <v>46209</v>
      </c>
      <c r="V882" s="61">
        <v>46210</v>
      </c>
      <c r="W882" s="61"/>
      <c r="X882" s="61"/>
      <c r="Y882" s="61"/>
      <c r="Z882" s="61"/>
      <c r="AA882" s="61"/>
      <c r="AB882" s="61"/>
      <c r="AC882" s="61">
        <v>46211</v>
      </c>
      <c r="AD882" s="61">
        <v>46212</v>
      </c>
      <c r="AE882" s="61"/>
      <c r="AF882" s="61"/>
      <c r="AG882" s="61">
        <v>46213</v>
      </c>
      <c r="AH882" s="61">
        <v>46214</v>
      </c>
      <c r="AI882" s="61">
        <v>46216</v>
      </c>
      <c r="AJ882" s="129">
        <v>46216</v>
      </c>
      <c r="AK882" s="129">
        <v>46218</v>
      </c>
      <c r="AL882" s="219">
        <v>11</v>
      </c>
      <c r="AM882" s="18" t="s">
        <v>595</v>
      </c>
      <c r="AN882" s="18" t="s">
        <v>25</v>
      </c>
      <c r="AO882" s="18"/>
      <c r="AP882" s="18"/>
      <c r="AQ882" s="18"/>
      <c r="AR882" s="50"/>
      <c r="AS882" s="64" t="s">
        <v>2378</v>
      </c>
      <c r="AT882" s="44" t="s">
        <v>595</v>
      </c>
      <c r="AW882" s="173" t="s">
        <v>468</v>
      </c>
      <c r="AX882" s="44">
        <f>IFERROR(VLOOKUP(B882,'[1]Tracking sheet'!$A$3:$D$98000,2,0),0)</f>
        <v>0</v>
      </c>
      <c r="AY882" s="44">
        <f>IFERROR(VLOOKUP(B882,'[1]Tracking sheet'!$A$3:$D$98000,3,0),0)</f>
        <v>0</v>
      </c>
      <c r="AZ882" s="159">
        <f t="shared" si="226"/>
        <v>0</v>
      </c>
      <c r="BA882" s="158">
        <f>IFERROR(VLOOKUP(B882,'[2]Tracking Sheet'!$B$3:$J$5000,2,0),0)</f>
        <v>0</v>
      </c>
      <c r="BB882" s="174">
        <f t="shared" si="227"/>
        <v>-1000</v>
      </c>
      <c r="BN882" s="187">
        <f t="shared" si="237"/>
        <v>29</v>
      </c>
      <c r="BO882" s="44" t="s">
        <v>855</v>
      </c>
      <c r="BR882" s="70" t="s">
        <v>2373</v>
      </c>
    </row>
    <row r="883" spans="1:70" ht="40.5" customHeight="1" x14ac:dyDescent="0.3">
      <c r="A883" s="119" t="s">
        <v>3</v>
      </c>
      <c r="B883" s="121" t="s">
        <v>2379</v>
      </c>
      <c r="C883" s="127">
        <v>13180124</v>
      </c>
      <c r="D883" s="119">
        <v>4560</v>
      </c>
      <c r="E883" s="119">
        <v>562</v>
      </c>
      <c r="F883" s="129">
        <v>46205</v>
      </c>
      <c r="G883" s="125">
        <v>46207</v>
      </c>
      <c r="H883" s="18" t="s">
        <v>727</v>
      </c>
      <c r="I883" s="18" t="s">
        <v>46</v>
      </c>
      <c r="J883" s="192"/>
      <c r="K883" s="192"/>
      <c r="L883" s="124">
        <v>46210</v>
      </c>
      <c r="M883" s="124">
        <v>46210</v>
      </c>
      <c r="N883" s="124">
        <v>46213</v>
      </c>
      <c r="O883" s="124">
        <v>46221</v>
      </c>
      <c r="P883" s="18"/>
      <c r="Q883" s="18"/>
      <c r="R883" s="124">
        <v>46221</v>
      </c>
      <c r="S883" s="125">
        <v>46217</v>
      </c>
      <c r="T883" s="18"/>
      <c r="U883" s="124">
        <v>46222</v>
      </c>
      <c r="V883" s="124">
        <v>46224</v>
      </c>
      <c r="W883" s="124">
        <v>46224</v>
      </c>
      <c r="X883" s="124">
        <v>46225</v>
      </c>
      <c r="Y883" s="18"/>
      <c r="Z883" s="18"/>
      <c r="AA883" s="18"/>
      <c r="AB883" s="18"/>
      <c r="AC883" s="124">
        <v>46227</v>
      </c>
      <c r="AD883" s="124">
        <v>46229</v>
      </c>
      <c r="AE883" s="18"/>
      <c r="AF883" s="18"/>
      <c r="AG883" s="124">
        <v>46230</v>
      </c>
      <c r="AH883" s="124">
        <v>46231</v>
      </c>
      <c r="AI883" s="124">
        <v>46232</v>
      </c>
      <c r="AJ883" s="129">
        <v>46237</v>
      </c>
      <c r="AK883" s="129">
        <v>46239</v>
      </c>
      <c r="AL883" s="219">
        <v>32</v>
      </c>
      <c r="AM883" s="18" t="s">
        <v>597</v>
      </c>
      <c r="AN883" s="18" t="s">
        <v>658</v>
      </c>
      <c r="AO883" s="18" t="s">
        <v>716</v>
      </c>
      <c r="AP883" s="18"/>
      <c r="AQ883" s="18" t="s">
        <v>775</v>
      </c>
      <c r="AR883" s="227"/>
      <c r="AS883" s="120"/>
      <c r="AT883" s="44" t="s">
        <v>595</v>
      </c>
      <c r="AW883" s="173" t="s">
        <v>468</v>
      </c>
      <c r="AX883" s="44">
        <f>IFERROR(VLOOKUP(B883,'[1]Tracking sheet'!$A$3:$D$98000,2,0),0)</f>
        <v>562</v>
      </c>
      <c r="AY883" s="44">
        <f>IFERROR(VLOOKUP(B883,'[1]Tracking sheet'!$A$3:$D$98000,3,0),0)</f>
        <v>562</v>
      </c>
      <c r="AZ883" s="159">
        <f t="shared" si="226"/>
        <v>0</v>
      </c>
      <c r="BA883" s="158">
        <f>IFERROR(VLOOKUP(B883,'[2]Tracking Sheet'!$B$3:$J$5000,2,0),0)</f>
        <v>0</v>
      </c>
      <c r="BB883" s="174">
        <f t="shared" si="227"/>
        <v>-4560</v>
      </c>
      <c r="BN883" s="187">
        <f t="shared" ref="BN883:BN947" si="238">WEEKNUM(AK883,1)</f>
        <v>32</v>
      </c>
      <c r="BO883" s="44" t="s">
        <v>867</v>
      </c>
      <c r="BR883" s="70" t="s">
        <v>2682</v>
      </c>
    </row>
    <row r="884" spans="1:70" ht="37.5" customHeight="1" x14ac:dyDescent="0.3">
      <c r="A884" s="53" t="s">
        <v>3</v>
      </c>
      <c r="B884" s="135" t="s">
        <v>2674</v>
      </c>
      <c r="C884" s="127">
        <v>13180124</v>
      </c>
      <c r="D884" s="53">
        <v>7120</v>
      </c>
      <c r="E884" s="53">
        <v>871</v>
      </c>
      <c r="F884" s="136">
        <v>46205</v>
      </c>
      <c r="G884" s="125">
        <v>46207</v>
      </c>
      <c r="H884" s="18" t="s">
        <v>727</v>
      </c>
      <c r="I884" s="18" t="s">
        <v>46</v>
      </c>
      <c r="J884" s="192"/>
      <c r="K884" s="192"/>
      <c r="L884" s="15">
        <v>46210</v>
      </c>
      <c r="M884" s="15">
        <v>46213</v>
      </c>
      <c r="N884" s="15">
        <v>46217</v>
      </c>
      <c r="O884" s="15">
        <v>46227</v>
      </c>
      <c r="P884" s="14"/>
      <c r="Q884" s="14"/>
      <c r="R884" s="15">
        <v>46224</v>
      </c>
      <c r="S884" s="125">
        <v>46224</v>
      </c>
      <c r="T884" s="14"/>
      <c r="U884" s="15">
        <v>46227</v>
      </c>
      <c r="V884" s="15">
        <v>46230</v>
      </c>
      <c r="W884" s="15">
        <v>46231</v>
      </c>
      <c r="X884" s="15">
        <v>46234</v>
      </c>
      <c r="Y884" s="14"/>
      <c r="Z884" s="14"/>
      <c r="AA884" s="14"/>
      <c r="AB884" s="14"/>
      <c r="AC884" s="15">
        <v>46235</v>
      </c>
      <c r="AD884" s="15">
        <v>46241</v>
      </c>
      <c r="AE884" s="14"/>
      <c r="AF884" s="14"/>
      <c r="AG884" s="15">
        <v>46244</v>
      </c>
      <c r="AH884" s="15">
        <v>46246</v>
      </c>
      <c r="AI884" s="15">
        <v>46247</v>
      </c>
      <c r="AJ884" s="136">
        <v>46251</v>
      </c>
      <c r="AK884" s="136">
        <v>46253</v>
      </c>
      <c r="AL884" s="198">
        <f t="shared" ref="AL884" si="239">+AJ884-F884</f>
        <v>46</v>
      </c>
      <c r="AM884" s="14" t="s">
        <v>605</v>
      </c>
      <c r="AN884" s="14" t="s">
        <v>658</v>
      </c>
      <c r="AO884" s="14" t="s">
        <v>716</v>
      </c>
      <c r="AP884" s="14"/>
      <c r="AQ884" s="18" t="s">
        <v>764</v>
      </c>
      <c r="AR884" s="189"/>
      <c r="AS884" s="199"/>
      <c r="AT884" s="44" t="s">
        <v>595</v>
      </c>
      <c r="AU884" s="187"/>
      <c r="AV884" s="44"/>
      <c r="AW884" s="173" t="s">
        <v>468</v>
      </c>
      <c r="AX884" s="44">
        <f>IFERROR(VLOOKUP(B884,'[1]Tracking sheet'!$A$3:$D$98000,2,0),0)</f>
        <v>871</v>
      </c>
      <c r="AY884" s="44">
        <f>IFERROR(VLOOKUP(B884,'[1]Tracking sheet'!$A$3:$D$98000,3,0),0)</f>
        <v>871</v>
      </c>
      <c r="AZ884" s="159">
        <f t="shared" si="226"/>
        <v>0</v>
      </c>
      <c r="BA884" s="158">
        <f>IFERROR(VLOOKUP(B884,'[2]Tracking Sheet'!$B$3:$J$5000,2,0),0)</f>
        <v>0</v>
      </c>
      <c r="BB884" s="174">
        <f t="shared" si="227"/>
        <v>-7120</v>
      </c>
      <c r="BC884" s="44"/>
      <c r="BD884" s="44"/>
      <c r="BE884" s="44"/>
      <c r="BF884" s="44"/>
      <c r="BG884" s="44"/>
      <c r="BH884" s="44"/>
      <c r="BI884" s="44"/>
      <c r="BJ884" s="44"/>
      <c r="BK884" s="44"/>
      <c r="BL884" s="44"/>
      <c r="BM884" s="44"/>
      <c r="BN884" s="187">
        <f>WEEKNUM(AK884,1)</f>
        <v>34</v>
      </c>
      <c r="BO884" s="44" t="s">
        <v>1029</v>
      </c>
      <c r="BR884" s="70" t="s">
        <v>2682</v>
      </c>
    </row>
    <row r="885" spans="1:70" ht="40.5" customHeight="1" x14ac:dyDescent="0.3">
      <c r="A885" s="119" t="s">
        <v>3</v>
      </c>
      <c r="B885" s="121" t="s">
        <v>2380</v>
      </c>
      <c r="C885" s="127">
        <v>13247093</v>
      </c>
      <c r="D885" s="119">
        <v>2040</v>
      </c>
      <c r="E885" s="119">
        <v>347</v>
      </c>
      <c r="F885" s="129">
        <v>46205</v>
      </c>
      <c r="G885" s="125">
        <v>46207</v>
      </c>
      <c r="H885" s="18" t="s">
        <v>699</v>
      </c>
      <c r="I885" s="18" t="s">
        <v>46</v>
      </c>
      <c r="J885" s="18"/>
      <c r="K885" s="18"/>
      <c r="L885" s="124">
        <v>46211</v>
      </c>
      <c r="M885" s="124">
        <v>46217</v>
      </c>
      <c r="N885" s="124">
        <v>46220</v>
      </c>
      <c r="O885" s="124">
        <v>46230</v>
      </c>
      <c r="P885" s="18"/>
      <c r="Q885" s="18"/>
      <c r="R885" s="124">
        <v>46228</v>
      </c>
      <c r="S885" s="124">
        <v>46228</v>
      </c>
      <c r="T885" s="124"/>
      <c r="U885" s="124">
        <v>46235</v>
      </c>
      <c r="V885" s="124">
        <v>46240</v>
      </c>
      <c r="W885" s="124">
        <v>46241</v>
      </c>
      <c r="X885" s="124">
        <v>46242</v>
      </c>
      <c r="Y885" s="18"/>
      <c r="Z885" s="18"/>
      <c r="AA885" s="18"/>
      <c r="AB885" s="18"/>
      <c r="AC885" s="124">
        <v>46244</v>
      </c>
      <c r="AD885" s="124">
        <v>46246</v>
      </c>
      <c r="AE885" s="18"/>
      <c r="AF885" s="18"/>
      <c r="AG885" s="124">
        <v>46247</v>
      </c>
      <c r="AH885" s="124">
        <v>46248</v>
      </c>
      <c r="AI885" s="124">
        <v>46249</v>
      </c>
      <c r="AJ885" s="129">
        <v>46251</v>
      </c>
      <c r="AK885" s="49">
        <v>46253</v>
      </c>
      <c r="AL885" s="219">
        <v>46</v>
      </c>
      <c r="AM885" s="18" t="s">
        <v>301</v>
      </c>
      <c r="AN885" s="18" t="s">
        <v>658</v>
      </c>
      <c r="AO885" s="18" t="s">
        <v>716</v>
      </c>
      <c r="AP885" s="18"/>
      <c r="AQ885" s="18" t="s">
        <v>782</v>
      </c>
      <c r="AR885" s="50"/>
      <c r="AS885" s="50"/>
      <c r="AT885" s="44" t="s">
        <v>595</v>
      </c>
      <c r="AW885" s="173" t="s">
        <v>468</v>
      </c>
      <c r="AX885" s="44">
        <f>IFERROR(VLOOKUP(B885,'[1]Tracking sheet'!$A$3:$D$98000,2,0),0)</f>
        <v>347</v>
      </c>
      <c r="AY885" s="44">
        <f>IFERROR(VLOOKUP(B885,'[1]Tracking sheet'!$A$3:$D$98000,3,0),0)</f>
        <v>347</v>
      </c>
      <c r="AZ885" s="159">
        <f t="shared" si="226"/>
        <v>0</v>
      </c>
      <c r="BA885" s="158">
        <f>IFERROR(VLOOKUP(B885,'[2]Tracking Sheet'!$B$3:$J$5000,2,0),0)</f>
        <v>0</v>
      </c>
      <c r="BB885" s="174">
        <f t="shared" si="227"/>
        <v>-2040</v>
      </c>
      <c r="BN885" s="187">
        <f t="shared" si="238"/>
        <v>34</v>
      </c>
      <c r="BO885" s="44" t="s">
        <v>971</v>
      </c>
      <c r="BR885" s="70" t="s">
        <v>2682</v>
      </c>
    </row>
    <row r="886" spans="1:70" ht="40.5" customHeight="1" x14ac:dyDescent="0.3">
      <c r="A886" s="119" t="s">
        <v>3</v>
      </c>
      <c r="B886" s="121" t="s">
        <v>2381</v>
      </c>
      <c r="C886" s="127">
        <v>13234729</v>
      </c>
      <c r="D886" s="119">
        <v>5520</v>
      </c>
      <c r="E886" s="119">
        <v>944</v>
      </c>
      <c r="F886" s="129">
        <v>46205</v>
      </c>
      <c r="G886" s="125">
        <v>46207</v>
      </c>
      <c r="H886" s="18" t="s">
        <v>641</v>
      </c>
      <c r="I886" s="18" t="s">
        <v>347</v>
      </c>
      <c r="J886" s="192"/>
      <c r="K886" s="192"/>
      <c r="L886" s="124">
        <v>46210</v>
      </c>
      <c r="M886" s="124">
        <v>46216</v>
      </c>
      <c r="N886" s="124">
        <v>46216</v>
      </c>
      <c r="O886" s="124">
        <v>46228</v>
      </c>
      <c r="P886" s="18"/>
      <c r="Q886" s="18"/>
      <c r="R886" s="124">
        <v>46228</v>
      </c>
      <c r="S886" s="125">
        <v>46224</v>
      </c>
      <c r="T886" s="18"/>
      <c r="U886" s="124">
        <v>46228</v>
      </c>
      <c r="V886" s="124">
        <v>46231</v>
      </c>
      <c r="W886" s="124">
        <v>46231</v>
      </c>
      <c r="X886" s="124">
        <v>46234</v>
      </c>
      <c r="Y886" s="18"/>
      <c r="Z886" s="18"/>
      <c r="AA886" s="18"/>
      <c r="AB886" s="18"/>
      <c r="AC886" s="124">
        <v>46235</v>
      </c>
      <c r="AD886" s="124">
        <v>46242</v>
      </c>
      <c r="AE886" s="18"/>
      <c r="AF886" s="18"/>
      <c r="AG886" s="124">
        <v>46245</v>
      </c>
      <c r="AH886" s="124">
        <v>46247</v>
      </c>
      <c r="AI886" s="124">
        <v>46249</v>
      </c>
      <c r="AJ886" s="129">
        <v>46251</v>
      </c>
      <c r="AK886" s="129">
        <v>46253</v>
      </c>
      <c r="AL886" s="219">
        <v>46</v>
      </c>
      <c r="AM886" s="18" t="s">
        <v>303</v>
      </c>
      <c r="AN886" s="18" t="s">
        <v>658</v>
      </c>
      <c r="AO886" s="18" t="s">
        <v>42</v>
      </c>
      <c r="AP886" s="18"/>
      <c r="AQ886" s="18" t="s">
        <v>764</v>
      </c>
      <c r="AR886" s="50"/>
      <c r="AS886" s="50"/>
      <c r="AT886" s="44" t="s">
        <v>595</v>
      </c>
      <c r="AW886" s="173" t="s">
        <v>468</v>
      </c>
      <c r="AX886" s="44">
        <f>IFERROR(VLOOKUP(B886,'[1]Tracking sheet'!$A$3:$D$98000,2,0),0)</f>
        <v>944</v>
      </c>
      <c r="AY886" s="44">
        <f>IFERROR(VLOOKUP(B886,'[1]Tracking sheet'!$A$3:$D$98000,3,0),0)</f>
        <v>944</v>
      </c>
      <c r="AZ886" s="159">
        <f t="shared" si="226"/>
        <v>0</v>
      </c>
      <c r="BA886" s="158">
        <f>IFERROR(VLOOKUP(B886,'[2]Tracking Sheet'!$B$3:$J$5000,2,0),0)</f>
        <v>5678</v>
      </c>
      <c r="BB886" s="174">
        <f t="shared" si="227"/>
        <v>158</v>
      </c>
      <c r="BN886" s="187">
        <f t="shared" si="238"/>
        <v>34</v>
      </c>
      <c r="BO886" s="44" t="s">
        <v>1029</v>
      </c>
      <c r="BR886" s="70" t="s">
        <v>2682</v>
      </c>
    </row>
    <row r="887" spans="1:70" ht="40.5" customHeight="1" x14ac:dyDescent="0.3">
      <c r="A887" s="62" t="s">
        <v>4</v>
      </c>
      <c r="B887" s="200">
        <v>48283</v>
      </c>
      <c r="C887" s="127">
        <v>22042341</v>
      </c>
      <c r="D887" s="53">
        <v>5370</v>
      </c>
      <c r="E887" s="53">
        <v>3637</v>
      </c>
      <c r="F887" s="136">
        <v>46204</v>
      </c>
      <c r="G887" s="126">
        <v>46209</v>
      </c>
      <c r="H887" s="18" t="s">
        <v>743</v>
      </c>
      <c r="I887" s="18" t="s">
        <v>249</v>
      </c>
      <c r="J887" s="125"/>
      <c r="K887" s="125"/>
      <c r="L887" s="15">
        <v>46216</v>
      </c>
      <c r="M887" s="15">
        <v>46227</v>
      </c>
      <c r="N887" s="15">
        <v>46228</v>
      </c>
      <c r="O887" s="15">
        <v>46244</v>
      </c>
      <c r="P887" s="15"/>
      <c r="Q887" s="15"/>
      <c r="R887" s="15">
        <v>46241</v>
      </c>
      <c r="S887" s="125">
        <v>46241</v>
      </c>
      <c r="T887" s="15">
        <v>46244</v>
      </c>
      <c r="U887" s="15">
        <v>46245</v>
      </c>
      <c r="V887" s="15">
        <v>46247</v>
      </c>
      <c r="W887" s="15">
        <v>46247</v>
      </c>
      <c r="X887" s="15">
        <v>46251</v>
      </c>
      <c r="Y887" s="15"/>
      <c r="Z887" s="15"/>
      <c r="AA887" s="15"/>
      <c r="AB887" s="15"/>
      <c r="AC887" s="15">
        <v>46251</v>
      </c>
      <c r="AD887" s="15">
        <v>46254</v>
      </c>
      <c r="AE887" s="15"/>
      <c r="AF887" s="15"/>
      <c r="AG887" s="15">
        <v>46255</v>
      </c>
      <c r="AH887" s="15">
        <v>46256</v>
      </c>
      <c r="AI887" s="15">
        <v>46258</v>
      </c>
      <c r="AJ887" s="136">
        <v>46258</v>
      </c>
      <c r="AK887" s="136">
        <v>46260</v>
      </c>
      <c r="AL887" s="198">
        <f t="shared" ref="AL887" si="240">+AJ887-F887</f>
        <v>54</v>
      </c>
      <c r="AM887" s="14" t="s">
        <v>277</v>
      </c>
      <c r="AN887" s="18" t="s">
        <v>619</v>
      </c>
      <c r="AO887" s="14" t="s">
        <v>613</v>
      </c>
      <c r="AP887" s="14"/>
      <c r="AQ887" s="18" t="s">
        <v>2939</v>
      </c>
      <c r="AR887" s="189"/>
      <c r="AS887" s="199"/>
      <c r="AT887" s="44" t="s">
        <v>596</v>
      </c>
      <c r="AW887" s="173" t="s">
        <v>468</v>
      </c>
      <c r="AX887" s="44">
        <f>IFERROR(VLOOKUP(B887,'[1]Tracking sheet'!$A$3:$D$98000,2,0),0)</f>
        <v>3638</v>
      </c>
      <c r="AY887" s="44">
        <f>IFERROR(VLOOKUP(B887,'[1]Tracking sheet'!$A$3:$D$98000,3,0),0)</f>
        <v>3638</v>
      </c>
      <c r="AZ887" s="159">
        <f t="shared" si="226"/>
        <v>0</v>
      </c>
      <c r="BA887" s="158">
        <f>IFERROR(VLOOKUP(B887,'[2]Tracking Sheet'!$B$3:$J$5000,2,0),0)</f>
        <v>0</v>
      </c>
      <c r="BB887" s="174">
        <f t="shared" si="227"/>
        <v>-5370</v>
      </c>
      <c r="BN887" s="187">
        <f t="shared" si="238"/>
        <v>35</v>
      </c>
      <c r="BO887" s="44" t="s">
        <v>972</v>
      </c>
      <c r="BR887" s="70" t="s">
        <v>3094</v>
      </c>
    </row>
    <row r="888" spans="1:70" ht="40.5" customHeight="1" x14ac:dyDescent="0.3">
      <c r="A888" s="48" t="s">
        <v>2</v>
      </c>
      <c r="B888" s="128" t="s">
        <v>2382</v>
      </c>
      <c r="C888" s="127">
        <v>15204712</v>
      </c>
      <c r="D888" s="119">
        <v>3040</v>
      </c>
      <c r="E888" s="119">
        <v>634</v>
      </c>
      <c r="F888" s="129">
        <v>46198</v>
      </c>
      <c r="G888" s="125">
        <v>46203</v>
      </c>
      <c r="H888" s="18" t="s">
        <v>641</v>
      </c>
      <c r="I888" s="18" t="s">
        <v>347</v>
      </c>
      <c r="J888" s="125"/>
      <c r="K888" s="125"/>
      <c r="L888" s="125"/>
      <c r="M888" s="124"/>
      <c r="N888" s="124"/>
      <c r="O888" s="124"/>
      <c r="P888" s="124"/>
      <c r="Q888" s="124"/>
      <c r="R888" s="124">
        <v>46228</v>
      </c>
      <c r="S888" s="125">
        <v>46224</v>
      </c>
      <c r="T888" s="124"/>
      <c r="U888" s="61">
        <v>46230</v>
      </c>
      <c r="V888" s="61">
        <v>46231</v>
      </c>
      <c r="W888" s="61"/>
      <c r="X888" s="61"/>
      <c r="Y888" s="61"/>
      <c r="Z888" s="61"/>
      <c r="AA888" s="61"/>
      <c r="AB888" s="61"/>
      <c r="AC888" s="61">
        <v>46240</v>
      </c>
      <c r="AD888" s="61">
        <v>46241</v>
      </c>
      <c r="AE888" s="61"/>
      <c r="AF888" s="61"/>
      <c r="AG888" s="61">
        <v>46242</v>
      </c>
      <c r="AH888" s="61">
        <v>46244</v>
      </c>
      <c r="AI888" s="61">
        <v>46246</v>
      </c>
      <c r="AJ888" s="129">
        <v>46251</v>
      </c>
      <c r="AK888" s="129">
        <v>46253</v>
      </c>
      <c r="AL888" s="219">
        <v>53</v>
      </c>
      <c r="AM888" s="18" t="s">
        <v>306</v>
      </c>
      <c r="AN888" s="18" t="s">
        <v>25</v>
      </c>
      <c r="AO888" s="18"/>
      <c r="AP888" s="18"/>
      <c r="AQ888" s="18"/>
      <c r="AR888" s="50"/>
      <c r="AS888" s="64" t="s">
        <v>703</v>
      </c>
      <c r="AT888" s="44" t="s">
        <v>596</v>
      </c>
      <c r="AW888" s="173" t="s">
        <v>468</v>
      </c>
      <c r="AX888" s="44">
        <f>IFERROR(VLOOKUP(B888,'[1]Tracking sheet'!$A$3:$D$98000,2,0),0)</f>
        <v>0</v>
      </c>
      <c r="AY888" s="44">
        <f>IFERROR(VLOOKUP(B888,'[1]Tracking sheet'!$A$3:$D$98000,3,0),0)</f>
        <v>0</v>
      </c>
      <c r="AZ888" s="159">
        <f t="shared" si="226"/>
        <v>0</v>
      </c>
      <c r="BA888" s="158">
        <f>IFERROR(VLOOKUP(B888,'[2]Tracking Sheet'!$B$3:$J$5000,2,0),0)</f>
        <v>3073</v>
      </c>
      <c r="BB888" s="174">
        <f t="shared" si="227"/>
        <v>33</v>
      </c>
      <c r="BN888" s="187">
        <f t="shared" si="238"/>
        <v>34</v>
      </c>
      <c r="BO888" s="44" t="s">
        <v>1029</v>
      </c>
      <c r="BR888" s="70" t="s">
        <v>2842</v>
      </c>
    </row>
    <row r="889" spans="1:70" ht="40.5" customHeight="1" x14ac:dyDescent="0.3">
      <c r="A889" s="48" t="s">
        <v>2</v>
      </c>
      <c r="B889" s="128" t="s">
        <v>2383</v>
      </c>
      <c r="C889" s="127">
        <v>15244714</v>
      </c>
      <c r="D889" s="119">
        <v>1512</v>
      </c>
      <c r="E889" s="119">
        <v>253</v>
      </c>
      <c r="F889" s="129">
        <v>46198</v>
      </c>
      <c r="G889" s="125">
        <v>46203</v>
      </c>
      <c r="H889" s="18" t="s">
        <v>637</v>
      </c>
      <c r="I889" s="18" t="s">
        <v>347</v>
      </c>
      <c r="J889" s="125"/>
      <c r="K889" s="125"/>
      <c r="L889" s="125">
        <v>46216</v>
      </c>
      <c r="M889" s="124">
        <v>46218</v>
      </c>
      <c r="N889" s="124">
        <v>46220</v>
      </c>
      <c r="O889" s="124">
        <v>46225</v>
      </c>
      <c r="P889" s="124"/>
      <c r="Q889" s="124"/>
      <c r="R889" s="124">
        <v>46223</v>
      </c>
      <c r="S889" s="125">
        <v>46223</v>
      </c>
      <c r="T889" s="124"/>
      <c r="U889" s="61">
        <v>46228</v>
      </c>
      <c r="V889" s="61">
        <v>46228</v>
      </c>
      <c r="W889" s="61">
        <v>46231</v>
      </c>
      <c r="X889" s="61">
        <v>46232</v>
      </c>
      <c r="Y889" s="61"/>
      <c r="Z889" s="61"/>
      <c r="AA889" s="61"/>
      <c r="AB889" s="61"/>
      <c r="AC889" s="61">
        <v>46235</v>
      </c>
      <c r="AD889" s="61">
        <v>46240</v>
      </c>
      <c r="AE889" s="61"/>
      <c r="AF889" s="61"/>
      <c r="AG889" s="61">
        <v>46241</v>
      </c>
      <c r="AH889" s="61">
        <v>46242</v>
      </c>
      <c r="AI889" s="61">
        <v>46242</v>
      </c>
      <c r="AJ889" s="129">
        <v>46244</v>
      </c>
      <c r="AK889" s="129">
        <v>46246</v>
      </c>
      <c r="AL889" s="219">
        <v>46</v>
      </c>
      <c r="AM889" s="18" t="s">
        <v>258</v>
      </c>
      <c r="AN889" s="18" t="s">
        <v>25</v>
      </c>
      <c r="AO889" s="18" t="s">
        <v>18</v>
      </c>
      <c r="AP889" s="18"/>
      <c r="AQ889" s="18" t="s">
        <v>1361</v>
      </c>
      <c r="AR889" s="50"/>
      <c r="AS889" s="64"/>
      <c r="AT889" s="44" t="s">
        <v>596</v>
      </c>
      <c r="AW889" s="173" t="s">
        <v>468</v>
      </c>
      <c r="AX889" s="44">
        <f>IFERROR(VLOOKUP(B889,'[1]Tracking sheet'!$A$3:$D$98000,2,0),0)</f>
        <v>254</v>
      </c>
      <c r="AY889" s="44">
        <f>IFERROR(VLOOKUP(B889,'[1]Tracking sheet'!$A$3:$D$98000,3,0),0)</f>
        <v>254</v>
      </c>
      <c r="AZ889" s="159">
        <f t="shared" si="226"/>
        <v>0</v>
      </c>
      <c r="BA889" s="158">
        <f>IFERROR(VLOOKUP(B889,'[2]Tracking Sheet'!$B$3:$J$5000,2,0),0)</f>
        <v>0</v>
      </c>
      <c r="BB889" s="174">
        <f t="shared" si="227"/>
        <v>-1512</v>
      </c>
      <c r="BN889" s="187">
        <f t="shared" si="238"/>
        <v>33</v>
      </c>
      <c r="BO889" s="44" t="s">
        <v>1029</v>
      </c>
      <c r="BR889" s="70" t="s">
        <v>2842</v>
      </c>
    </row>
    <row r="890" spans="1:70" ht="40.5" customHeight="1" x14ac:dyDescent="0.3">
      <c r="A890" s="48" t="s">
        <v>2</v>
      </c>
      <c r="B890" s="128" t="s">
        <v>2384</v>
      </c>
      <c r="C890" s="127">
        <v>15084518</v>
      </c>
      <c r="D890" s="119">
        <v>1500</v>
      </c>
      <c r="E890" s="119">
        <v>389</v>
      </c>
      <c r="F890" s="129">
        <v>46203</v>
      </c>
      <c r="G890" s="125">
        <v>46205</v>
      </c>
      <c r="H890" s="18" t="s">
        <v>2385</v>
      </c>
      <c r="I890" s="18" t="s">
        <v>46</v>
      </c>
      <c r="J890" s="125"/>
      <c r="K890" s="125"/>
      <c r="L890" s="124"/>
      <c r="M890" s="124"/>
      <c r="N890" s="124"/>
      <c r="O890" s="124"/>
      <c r="P890" s="124"/>
      <c r="Q890" s="124"/>
      <c r="R890" s="124">
        <v>46233</v>
      </c>
      <c r="S890" s="125">
        <v>46221</v>
      </c>
      <c r="T890" s="124"/>
      <c r="U890" s="124">
        <v>46227</v>
      </c>
      <c r="V890" s="124">
        <v>46228</v>
      </c>
      <c r="W890" s="124">
        <v>46235</v>
      </c>
      <c r="X890" s="124">
        <v>46235</v>
      </c>
      <c r="Y890" s="124"/>
      <c r="Z890" s="124"/>
      <c r="AA890" s="124"/>
      <c r="AB890" s="124"/>
      <c r="AC890" s="124">
        <v>46241</v>
      </c>
      <c r="AD890" s="124">
        <v>46242</v>
      </c>
      <c r="AE890" s="124"/>
      <c r="AF890" s="124"/>
      <c r="AG890" s="124">
        <v>46244</v>
      </c>
      <c r="AH890" s="124">
        <v>46246</v>
      </c>
      <c r="AI890" s="124">
        <v>46249</v>
      </c>
      <c r="AJ890" s="129">
        <v>46251</v>
      </c>
      <c r="AK890" s="129">
        <v>46253</v>
      </c>
      <c r="AL890" s="219">
        <v>48</v>
      </c>
      <c r="AM890" s="18" t="s">
        <v>661</v>
      </c>
      <c r="AN890" s="18" t="s">
        <v>653</v>
      </c>
      <c r="AO890" s="18" t="s">
        <v>716</v>
      </c>
      <c r="AP890" s="18"/>
      <c r="AQ890" s="18" t="s">
        <v>1717</v>
      </c>
      <c r="AR890" s="50"/>
      <c r="AS890" s="120" t="s">
        <v>2386</v>
      </c>
      <c r="AT890" s="44" t="s">
        <v>594</v>
      </c>
      <c r="AW890" s="173" t="s">
        <v>468</v>
      </c>
      <c r="AX890" s="44">
        <f>IFERROR(VLOOKUP(B890,'[1]Tracking sheet'!$A$3:$D$98000,2,0),0)</f>
        <v>0</v>
      </c>
      <c r="AY890" s="44">
        <f>IFERROR(VLOOKUP(B890,'[1]Tracking sheet'!$A$3:$D$98000,3,0),0)</f>
        <v>0</v>
      </c>
      <c r="AZ890" s="159">
        <f t="shared" si="226"/>
        <v>0</v>
      </c>
      <c r="BA890" s="158">
        <f>IFERROR(VLOOKUP(B890,'[2]Tracking Sheet'!$B$3:$J$5000,2,0),0)</f>
        <v>0</v>
      </c>
      <c r="BB890" s="174">
        <f t="shared" si="227"/>
        <v>-1500</v>
      </c>
      <c r="BN890" s="187">
        <f t="shared" si="238"/>
        <v>34</v>
      </c>
      <c r="BO890" s="44" t="s">
        <v>1029</v>
      </c>
      <c r="BR890" s="70" t="s">
        <v>2671</v>
      </c>
    </row>
    <row r="891" spans="1:70" ht="40.5" customHeight="1" x14ac:dyDescent="0.3">
      <c r="A891" s="48" t="s">
        <v>2</v>
      </c>
      <c r="B891" s="128" t="s">
        <v>2387</v>
      </c>
      <c r="C891" s="127">
        <v>15200077</v>
      </c>
      <c r="D891" s="119">
        <v>1540</v>
      </c>
      <c r="E891" s="119">
        <v>385</v>
      </c>
      <c r="F891" s="129">
        <v>46203</v>
      </c>
      <c r="G891" s="125">
        <v>46205</v>
      </c>
      <c r="H891" s="18" t="s">
        <v>2388</v>
      </c>
      <c r="I891" s="18" t="s">
        <v>46</v>
      </c>
      <c r="J891" s="125"/>
      <c r="K891" s="125"/>
      <c r="L891" s="124"/>
      <c r="M891" s="124"/>
      <c r="N891" s="124"/>
      <c r="O891" s="124"/>
      <c r="P891" s="124"/>
      <c r="Q891" s="124"/>
      <c r="R891" s="124">
        <v>46233</v>
      </c>
      <c r="S891" s="125">
        <v>46223</v>
      </c>
      <c r="T891" s="124"/>
      <c r="U891" s="124">
        <v>46228</v>
      </c>
      <c r="V891" s="124">
        <v>46229</v>
      </c>
      <c r="W891" s="124">
        <v>46236</v>
      </c>
      <c r="X891" s="124">
        <v>46241</v>
      </c>
      <c r="Y891" s="124"/>
      <c r="Z891" s="124"/>
      <c r="AA891" s="124"/>
      <c r="AB891" s="124"/>
      <c r="AC891" s="124">
        <v>46246</v>
      </c>
      <c r="AD891" s="124">
        <v>46249</v>
      </c>
      <c r="AE891" s="124"/>
      <c r="AF891" s="124"/>
      <c r="AG891" s="124">
        <v>46251</v>
      </c>
      <c r="AH891" s="124">
        <v>46253</v>
      </c>
      <c r="AI891" s="124">
        <v>46254</v>
      </c>
      <c r="AJ891" s="129">
        <v>46258</v>
      </c>
      <c r="AK891" s="129">
        <v>46260</v>
      </c>
      <c r="AL891" s="219">
        <v>55</v>
      </c>
      <c r="AM891" s="18" t="s">
        <v>661</v>
      </c>
      <c r="AN891" s="18" t="s">
        <v>653</v>
      </c>
      <c r="AO891" s="18" t="s">
        <v>716</v>
      </c>
      <c r="AP891" s="18"/>
      <c r="AQ891" s="18" t="s">
        <v>765</v>
      </c>
      <c r="AR891" s="50"/>
      <c r="AS891" s="50" t="s">
        <v>2386</v>
      </c>
      <c r="AT891" s="44" t="s">
        <v>594</v>
      </c>
      <c r="AW891" s="173" t="s">
        <v>468</v>
      </c>
      <c r="AX891" s="44">
        <f>IFERROR(VLOOKUP(B891,'[1]Tracking sheet'!$A$3:$D$98000,2,0),0)</f>
        <v>0</v>
      </c>
      <c r="AY891" s="44">
        <f>IFERROR(VLOOKUP(B891,'[1]Tracking sheet'!$A$3:$D$98000,3,0),0)</f>
        <v>0</v>
      </c>
      <c r="AZ891" s="159">
        <f t="shared" si="226"/>
        <v>0</v>
      </c>
      <c r="BA891" s="158">
        <f>IFERROR(VLOOKUP(B891,'[2]Tracking Sheet'!$B$3:$J$5000,2,0),0)</f>
        <v>0</v>
      </c>
      <c r="BB891" s="174">
        <f t="shared" si="227"/>
        <v>-1540</v>
      </c>
      <c r="BN891" s="187">
        <f t="shared" si="238"/>
        <v>35</v>
      </c>
      <c r="BO891" s="44" t="s">
        <v>1029</v>
      </c>
      <c r="BR891" s="70" t="s">
        <v>2671</v>
      </c>
    </row>
    <row r="892" spans="1:70" ht="40.5" customHeight="1" x14ac:dyDescent="0.3">
      <c r="A892" s="48" t="s">
        <v>2</v>
      </c>
      <c r="B892" s="128" t="s">
        <v>2389</v>
      </c>
      <c r="C892" s="127">
        <v>15303953</v>
      </c>
      <c r="D892" s="119">
        <v>1520</v>
      </c>
      <c r="E892" s="119">
        <v>700</v>
      </c>
      <c r="F892" s="129">
        <v>46203</v>
      </c>
      <c r="G892" s="125">
        <v>46205</v>
      </c>
      <c r="H892" s="18" t="s">
        <v>2390</v>
      </c>
      <c r="I892" s="18" t="s">
        <v>249</v>
      </c>
      <c r="J892" s="125"/>
      <c r="K892" s="125"/>
      <c r="L892" s="124"/>
      <c r="M892" s="124"/>
      <c r="N892" s="124"/>
      <c r="O892" s="124"/>
      <c r="P892" s="124"/>
      <c r="Q892" s="124"/>
      <c r="R892" s="124">
        <v>46228</v>
      </c>
      <c r="S892" s="125">
        <v>46220</v>
      </c>
      <c r="T892" s="124"/>
      <c r="U892" s="124">
        <v>46225</v>
      </c>
      <c r="V892" s="124">
        <v>46227</v>
      </c>
      <c r="W892" s="124"/>
      <c r="X892" s="124"/>
      <c r="Y892" s="124"/>
      <c r="Z892" s="124"/>
      <c r="AA892" s="124">
        <v>46231</v>
      </c>
      <c r="AB892" s="124">
        <v>46232</v>
      </c>
      <c r="AC892" s="124">
        <v>46242</v>
      </c>
      <c r="AD892" s="124">
        <v>46246</v>
      </c>
      <c r="AE892" s="124"/>
      <c r="AF892" s="124"/>
      <c r="AG892" s="124">
        <v>46248</v>
      </c>
      <c r="AH892" s="124">
        <v>46249</v>
      </c>
      <c r="AI892" s="124">
        <v>46252</v>
      </c>
      <c r="AJ892" s="129">
        <v>46258</v>
      </c>
      <c r="AK892" s="129">
        <v>46260</v>
      </c>
      <c r="AL892" s="219">
        <v>55</v>
      </c>
      <c r="AM892" s="18" t="s">
        <v>259</v>
      </c>
      <c r="AN892" s="18" t="s">
        <v>653</v>
      </c>
      <c r="AO892" s="18"/>
      <c r="AP892" s="18" t="s">
        <v>714</v>
      </c>
      <c r="AQ892" s="18" t="s">
        <v>786</v>
      </c>
      <c r="AR892" s="50"/>
      <c r="AS892" s="120" t="s">
        <v>2391</v>
      </c>
      <c r="AT892" s="44" t="s">
        <v>594</v>
      </c>
      <c r="AW892" s="173" t="s">
        <v>468</v>
      </c>
      <c r="AX892" s="44">
        <f>IFERROR(VLOOKUP(B892,'[1]Tracking sheet'!$A$3:$D$98000,2,0),0)</f>
        <v>0</v>
      </c>
      <c r="AY892" s="44">
        <f>IFERROR(VLOOKUP(B892,'[1]Tracking sheet'!$A$3:$D$98000,3,0),0)</f>
        <v>0</v>
      </c>
      <c r="AZ892" s="159">
        <f t="shared" si="226"/>
        <v>0</v>
      </c>
      <c r="BA892" s="158">
        <f>IFERROR(VLOOKUP(B892,'[2]Tracking Sheet'!$B$3:$J$5000,2,0),0)</f>
        <v>1562</v>
      </c>
      <c r="BB892" s="174">
        <f t="shared" si="227"/>
        <v>42</v>
      </c>
      <c r="BN892" s="187">
        <f t="shared" si="238"/>
        <v>35</v>
      </c>
      <c r="BO892" s="44" t="s">
        <v>1029</v>
      </c>
      <c r="BR892" s="70" t="s">
        <v>2671</v>
      </c>
    </row>
    <row r="893" spans="1:70" ht="40.5" customHeight="1" x14ac:dyDescent="0.3">
      <c r="A893" s="48" t="s">
        <v>2</v>
      </c>
      <c r="B893" s="128" t="s">
        <v>2392</v>
      </c>
      <c r="C893" s="127">
        <v>15303954</v>
      </c>
      <c r="D893" s="119">
        <v>1520</v>
      </c>
      <c r="E893" s="119">
        <v>709</v>
      </c>
      <c r="F893" s="129">
        <v>46203</v>
      </c>
      <c r="G893" s="125">
        <v>46205</v>
      </c>
      <c r="H893" s="18" t="s">
        <v>730</v>
      </c>
      <c r="I893" s="18" t="s">
        <v>652</v>
      </c>
      <c r="J893" s="125"/>
      <c r="K893" s="125"/>
      <c r="L893" s="124"/>
      <c r="M893" s="124"/>
      <c r="N893" s="124"/>
      <c r="O893" s="124"/>
      <c r="P893" s="124"/>
      <c r="Q893" s="124"/>
      <c r="R893" s="124">
        <v>46228</v>
      </c>
      <c r="S893" s="125">
        <v>46218</v>
      </c>
      <c r="T893" s="124"/>
      <c r="U893" s="124">
        <v>46224</v>
      </c>
      <c r="V893" s="124">
        <v>46225</v>
      </c>
      <c r="W893" s="124"/>
      <c r="X893" s="124"/>
      <c r="Y893" s="124"/>
      <c r="Z893" s="124"/>
      <c r="AA893" s="124">
        <v>46236</v>
      </c>
      <c r="AB893" s="124">
        <v>46240</v>
      </c>
      <c r="AC893" s="124">
        <v>46241</v>
      </c>
      <c r="AD893" s="124">
        <v>46244</v>
      </c>
      <c r="AE893" s="124"/>
      <c r="AF893" s="124"/>
      <c r="AG893" s="124">
        <v>46246</v>
      </c>
      <c r="AH893" s="124">
        <v>46247</v>
      </c>
      <c r="AI893" s="124">
        <v>46248</v>
      </c>
      <c r="AJ893" s="129">
        <v>46258</v>
      </c>
      <c r="AK893" s="129">
        <v>46260</v>
      </c>
      <c r="AL893" s="219">
        <v>55</v>
      </c>
      <c r="AM893" s="18" t="s">
        <v>284</v>
      </c>
      <c r="AN893" s="18" t="s">
        <v>653</v>
      </c>
      <c r="AO893" s="18"/>
      <c r="AP893" s="18" t="s">
        <v>28</v>
      </c>
      <c r="AQ893" s="18" t="s">
        <v>785</v>
      </c>
      <c r="AR893" s="227"/>
      <c r="AS893" s="120" t="s">
        <v>2391</v>
      </c>
      <c r="AT893" s="44" t="s">
        <v>594</v>
      </c>
      <c r="AW893" s="173" t="s">
        <v>468</v>
      </c>
      <c r="AX893" s="44">
        <f>IFERROR(VLOOKUP(B893,'[1]Tracking sheet'!$A$3:$D$98000,2,0),0)</f>
        <v>0</v>
      </c>
      <c r="AY893" s="44">
        <f>IFERROR(VLOOKUP(B893,'[1]Tracking sheet'!$A$3:$D$98000,3,0),0)</f>
        <v>0</v>
      </c>
      <c r="AZ893" s="159">
        <f t="shared" si="226"/>
        <v>0</v>
      </c>
      <c r="BA893" s="158">
        <f>IFERROR(VLOOKUP(B893,'[2]Tracking Sheet'!$B$3:$J$5000,2,0),0)</f>
        <v>0</v>
      </c>
      <c r="BB893" s="174">
        <f t="shared" si="227"/>
        <v>-1520</v>
      </c>
      <c r="BN893" s="187">
        <f t="shared" si="238"/>
        <v>35</v>
      </c>
      <c r="BO893" s="44" t="s">
        <v>1029</v>
      </c>
      <c r="BR893" s="70" t="s">
        <v>2671</v>
      </c>
    </row>
    <row r="894" spans="1:70" ht="40.5" customHeight="1" x14ac:dyDescent="0.3">
      <c r="A894" s="48" t="s">
        <v>2</v>
      </c>
      <c r="B894" s="128" t="s">
        <v>2393</v>
      </c>
      <c r="C894" s="127" t="s">
        <v>2394</v>
      </c>
      <c r="D894" s="119">
        <v>2300</v>
      </c>
      <c r="E894" s="119">
        <v>978</v>
      </c>
      <c r="F894" s="129">
        <v>46203</v>
      </c>
      <c r="G894" s="125">
        <v>46207</v>
      </c>
      <c r="H894" s="18" t="s">
        <v>698</v>
      </c>
      <c r="I894" s="18" t="s">
        <v>46</v>
      </c>
      <c r="J894" s="125"/>
      <c r="K894" s="125"/>
      <c r="L894" s="124"/>
      <c r="M894" s="124"/>
      <c r="N894" s="124"/>
      <c r="O894" s="124"/>
      <c r="P894" s="124"/>
      <c r="Q894" s="124"/>
      <c r="R894" s="124">
        <v>46220</v>
      </c>
      <c r="S894" s="125">
        <v>46214</v>
      </c>
      <c r="T894" s="124"/>
      <c r="U894" s="124">
        <v>46213</v>
      </c>
      <c r="V894" s="124">
        <v>46214</v>
      </c>
      <c r="W894" s="124">
        <v>46219</v>
      </c>
      <c r="X894" s="124">
        <v>46221</v>
      </c>
      <c r="Y894" s="124"/>
      <c r="Z894" s="124"/>
      <c r="AA894" s="124"/>
      <c r="AB894" s="124"/>
      <c r="AC894" s="124">
        <v>46223</v>
      </c>
      <c r="AD894" s="124">
        <v>46227</v>
      </c>
      <c r="AE894" s="124"/>
      <c r="AF894" s="124"/>
      <c r="AG894" s="124">
        <v>46230</v>
      </c>
      <c r="AH894" s="124">
        <v>46231</v>
      </c>
      <c r="AI894" s="124">
        <v>46264</v>
      </c>
      <c r="AJ894" s="129">
        <v>46237</v>
      </c>
      <c r="AK894" s="129">
        <v>46239</v>
      </c>
      <c r="AL894" s="219">
        <v>34</v>
      </c>
      <c r="AM894" s="18" t="s">
        <v>277</v>
      </c>
      <c r="AN894" s="18" t="s">
        <v>653</v>
      </c>
      <c r="AO894" s="18" t="s">
        <v>53</v>
      </c>
      <c r="AP894" s="18"/>
      <c r="AQ894" s="18" t="s">
        <v>856</v>
      </c>
      <c r="AR894" s="227"/>
      <c r="AS894" s="120" t="s">
        <v>2386</v>
      </c>
      <c r="AT894" s="44" t="s">
        <v>596</v>
      </c>
      <c r="AW894" s="173" t="s">
        <v>468</v>
      </c>
      <c r="AX894" s="44">
        <f>IFERROR(VLOOKUP(B894,'[1]Tracking sheet'!$A$3:$D$98000,2,0),0)</f>
        <v>0</v>
      </c>
      <c r="AY894" s="44">
        <f>IFERROR(VLOOKUP(B894,'[1]Tracking sheet'!$A$3:$D$98000,3,0),0)</f>
        <v>0</v>
      </c>
      <c r="AZ894" s="159">
        <f t="shared" si="226"/>
        <v>0</v>
      </c>
      <c r="BA894" s="158">
        <f>IFERROR(VLOOKUP(B894,'[2]Tracking Sheet'!$B$3:$J$5000,2,0),0)</f>
        <v>2358</v>
      </c>
      <c r="BB894" s="174">
        <f t="shared" si="227"/>
        <v>58</v>
      </c>
      <c r="BN894" s="187">
        <f t="shared" si="238"/>
        <v>32</v>
      </c>
      <c r="BO894" s="44" t="s">
        <v>855</v>
      </c>
      <c r="BR894" s="70" t="s">
        <v>2671</v>
      </c>
    </row>
    <row r="895" spans="1:70" ht="40.5" customHeight="1" x14ac:dyDescent="0.3">
      <c r="A895" s="48" t="s">
        <v>2</v>
      </c>
      <c r="B895" s="128" t="s">
        <v>2395</v>
      </c>
      <c r="C895" s="127">
        <v>15299502</v>
      </c>
      <c r="D895" s="119">
        <v>1040</v>
      </c>
      <c r="E895" s="119">
        <v>205</v>
      </c>
      <c r="F895" s="129">
        <v>46206</v>
      </c>
      <c r="G895" s="125">
        <v>46207</v>
      </c>
      <c r="H895" s="18" t="s">
        <v>2265</v>
      </c>
      <c r="I895" s="18" t="s">
        <v>347</v>
      </c>
      <c r="J895" s="125"/>
      <c r="K895" s="125"/>
      <c r="L895" s="124">
        <v>46212</v>
      </c>
      <c r="M895" s="124">
        <v>46216</v>
      </c>
      <c r="N895" s="124">
        <v>46218</v>
      </c>
      <c r="O895" s="124">
        <v>46226</v>
      </c>
      <c r="P895" s="124"/>
      <c r="Q895" s="124"/>
      <c r="R895" s="124">
        <v>46225</v>
      </c>
      <c r="S895" s="125">
        <v>46225</v>
      </c>
      <c r="T895" s="124">
        <v>46230</v>
      </c>
      <c r="U895" s="124">
        <v>46231</v>
      </c>
      <c r="V895" s="124">
        <v>46232</v>
      </c>
      <c r="W895" s="124">
        <v>46234</v>
      </c>
      <c r="X895" s="124">
        <v>46235</v>
      </c>
      <c r="Y895" s="124"/>
      <c r="Z895" s="124"/>
      <c r="AA895" s="124"/>
      <c r="AB895" s="124"/>
      <c r="AC895" s="124">
        <v>46240</v>
      </c>
      <c r="AD895" s="124">
        <v>46241</v>
      </c>
      <c r="AE895" s="124"/>
      <c r="AF895" s="124"/>
      <c r="AG895" s="124">
        <v>46242</v>
      </c>
      <c r="AH895" s="124">
        <v>46242</v>
      </c>
      <c r="AI895" s="124">
        <v>46244</v>
      </c>
      <c r="AJ895" s="129">
        <v>46244</v>
      </c>
      <c r="AK895" s="129">
        <v>46246</v>
      </c>
      <c r="AL895" s="219">
        <v>38</v>
      </c>
      <c r="AM895" s="18" t="s">
        <v>313</v>
      </c>
      <c r="AN895" s="18" t="s">
        <v>754</v>
      </c>
      <c r="AO895" s="18" t="s">
        <v>18</v>
      </c>
      <c r="AP895" s="18"/>
      <c r="AQ895" s="18" t="s">
        <v>2396</v>
      </c>
      <c r="AR895" s="227"/>
      <c r="AS895" s="120"/>
      <c r="AT895" s="44" t="s">
        <v>594</v>
      </c>
      <c r="AW895" s="173" t="s">
        <v>468</v>
      </c>
      <c r="AX895" s="44">
        <f>IFERROR(VLOOKUP(B895,'[1]Tracking sheet'!$A$3:$D$98000,2,0),0)</f>
        <v>205</v>
      </c>
      <c r="AY895" s="44">
        <f>IFERROR(VLOOKUP(B895,'[1]Tracking sheet'!$A$3:$D$98000,3,0),0)</f>
        <v>205</v>
      </c>
      <c r="AZ895" s="159">
        <f t="shared" si="226"/>
        <v>0</v>
      </c>
      <c r="BA895" s="158">
        <f>IFERROR(VLOOKUP(B895,'[2]Tracking Sheet'!$B$3:$J$5000,2,0),0)</f>
        <v>1063</v>
      </c>
      <c r="BB895" s="174">
        <f t="shared" si="227"/>
        <v>23</v>
      </c>
      <c r="BN895" s="187">
        <f t="shared" si="238"/>
        <v>33</v>
      </c>
      <c r="BO895" s="44" t="s">
        <v>1029</v>
      </c>
      <c r="BR895" s="70" t="s">
        <v>2672</v>
      </c>
    </row>
    <row r="896" spans="1:70" ht="40.5" customHeight="1" x14ac:dyDescent="0.3">
      <c r="A896" s="48" t="s">
        <v>2</v>
      </c>
      <c r="B896" s="128">
        <v>48281</v>
      </c>
      <c r="C896" s="127">
        <v>15391443</v>
      </c>
      <c r="D896" s="119">
        <v>1776</v>
      </c>
      <c r="E896" s="119">
        <v>425</v>
      </c>
      <c r="F896" s="129">
        <v>46203</v>
      </c>
      <c r="G896" s="125">
        <v>46204</v>
      </c>
      <c r="H896" s="18" t="s">
        <v>2397</v>
      </c>
      <c r="I896" s="18" t="s">
        <v>347</v>
      </c>
      <c r="J896" s="125"/>
      <c r="K896" s="125"/>
      <c r="L896" s="124">
        <v>46207</v>
      </c>
      <c r="M896" s="124">
        <v>46211</v>
      </c>
      <c r="N896" s="124">
        <v>46214</v>
      </c>
      <c r="O896" s="124">
        <v>46221</v>
      </c>
      <c r="P896" s="124"/>
      <c r="Q896" s="124"/>
      <c r="R896" s="124">
        <v>46220</v>
      </c>
      <c r="S896" s="125">
        <v>46220</v>
      </c>
      <c r="T896" s="124">
        <v>46225</v>
      </c>
      <c r="U896" s="124">
        <v>46226</v>
      </c>
      <c r="V896" s="124">
        <v>46227</v>
      </c>
      <c r="W896" s="124"/>
      <c r="X896" s="124"/>
      <c r="Y896" s="124"/>
      <c r="Z896" s="124"/>
      <c r="AA896" s="124"/>
      <c r="AB896" s="124"/>
      <c r="AC896" s="124">
        <v>46230</v>
      </c>
      <c r="AD896" s="124">
        <v>46231</v>
      </c>
      <c r="AE896" s="124"/>
      <c r="AF896" s="124"/>
      <c r="AG896" s="124">
        <v>46232</v>
      </c>
      <c r="AH896" s="124">
        <v>46233</v>
      </c>
      <c r="AI896" s="124">
        <v>46234</v>
      </c>
      <c r="AJ896" s="129">
        <v>46237</v>
      </c>
      <c r="AK896" s="129">
        <v>46239</v>
      </c>
      <c r="AL896" s="219">
        <v>34</v>
      </c>
      <c r="AM896" s="18" t="s">
        <v>611</v>
      </c>
      <c r="AN896" s="18" t="s">
        <v>601</v>
      </c>
      <c r="AO896" s="18"/>
      <c r="AP896" s="18"/>
      <c r="AQ896" s="18"/>
      <c r="AR896" s="50"/>
      <c r="AS896" s="50"/>
      <c r="AT896" s="44" t="s">
        <v>596</v>
      </c>
      <c r="AW896" s="173" t="s">
        <v>468</v>
      </c>
      <c r="AX896" s="44">
        <f>IFERROR(VLOOKUP(B896,'[1]Tracking sheet'!$A$3:$D$98000,2,0),0)</f>
        <v>426</v>
      </c>
      <c r="AY896" s="44">
        <f>IFERROR(VLOOKUP(B896,'[1]Tracking sheet'!$A$3:$D$98000,3,0),0)</f>
        <v>426</v>
      </c>
      <c r="AZ896" s="159">
        <f t="shared" si="226"/>
        <v>0</v>
      </c>
      <c r="BA896" s="158">
        <f>IFERROR(VLOOKUP(B896,'[2]Tracking Sheet'!$B$3:$J$5000,2,0),0)</f>
        <v>0</v>
      </c>
      <c r="BB896" s="174">
        <f t="shared" si="227"/>
        <v>-1776</v>
      </c>
      <c r="BN896" s="187">
        <f t="shared" si="238"/>
        <v>32</v>
      </c>
      <c r="BO896" s="44" t="s">
        <v>1029</v>
      </c>
      <c r="BR896" s="70" t="s">
        <v>2670</v>
      </c>
    </row>
    <row r="897" spans="1:70" ht="40.5" customHeight="1" x14ac:dyDescent="0.3">
      <c r="A897" s="48" t="s">
        <v>2</v>
      </c>
      <c r="B897" s="128" t="s">
        <v>2398</v>
      </c>
      <c r="C897" s="127">
        <v>15323159</v>
      </c>
      <c r="D897" s="119">
        <v>18320</v>
      </c>
      <c r="E897" s="119">
        <v>4378</v>
      </c>
      <c r="F897" s="129">
        <v>46197</v>
      </c>
      <c r="G897" s="125">
        <v>46209</v>
      </c>
      <c r="H897" s="18" t="s">
        <v>641</v>
      </c>
      <c r="I897" s="18" t="s">
        <v>347</v>
      </c>
      <c r="J897" s="125"/>
      <c r="K897" s="125"/>
      <c r="L897" s="124">
        <v>46213</v>
      </c>
      <c r="M897" s="124">
        <v>46223</v>
      </c>
      <c r="N897" s="124">
        <v>46223</v>
      </c>
      <c r="O897" s="124">
        <v>46242</v>
      </c>
      <c r="P897" s="124"/>
      <c r="Q897" s="124"/>
      <c r="R897" s="124">
        <v>46242</v>
      </c>
      <c r="S897" s="125">
        <v>46241</v>
      </c>
      <c r="T897" s="124"/>
      <c r="U897" s="124">
        <v>46246</v>
      </c>
      <c r="V897" s="124">
        <v>46249</v>
      </c>
      <c r="W897" s="124"/>
      <c r="X897" s="124"/>
      <c r="Y897" s="124"/>
      <c r="Z897" s="124"/>
      <c r="AA897" s="124"/>
      <c r="AB897" s="124"/>
      <c r="AC897" s="124">
        <v>46249</v>
      </c>
      <c r="AD897" s="124">
        <v>46255</v>
      </c>
      <c r="AE897" s="124"/>
      <c r="AF897" s="124"/>
      <c r="AG897" s="124">
        <v>46256</v>
      </c>
      <c r="AH897" s="124">
        <v>46258</v>
      </c>
      <c r="AI897" s="124">
        <v>46258</v>
      </c>
      <c r="AJ897" s="129">
        <v>46258</v>
      </c>
      <c r="AK897" s="129">
        <v>46260</v>
      </c>
      <c r="AL897" s="219">
        <v>61</v>
      </c>
      <c r="AM897" s="18" t="s">
        <v>611</v>
      </c>
      <c r="AN897" s="18" t="s">
        <v>601</v>
      </c>
      <c r="AO897" s="18"/>
      <c r="AP897" s="18"/>
      <c r="AQ897" s="18"/>
      <c r="AR897" s="50"/>
      <c r="AS897" s="50"/>
      <c r="AT897" s="44" t="s">
        <v>596</v>
      </c>
      <c r="AW897" s="173" t="s">
        <v>468</v>
      </c>
      <c r="AX897" s="44">
        <f>IFERROR(VLOOKUP(B897,'[1]Tracking sheet'!$A$3:$D$98000,2,0),0)</f>
        <v>4379</v>
      </c>
      <c r="AY897" s="44">
        <f>IFERROR(VLOOKUP(B897,'[1]Tracking sheet'!$A$3:$D$98000,3,0),0)</f>
        <v>4379</v>
      </c>
      <c r="AZ897" s="159">
        <f t="shared" si="226"/>
        <v>0</v>
      </c>
      <c r="BA897" s="158">
        <f>IFERROR(VLOOKUP(B897,'[2]Tracking Sheet'!$B$3:$J$5000,2,0),0)</f>
        <v>18480</v>
      </c>
      <c r="BB897" s="174">
        <f t="shared" si="227"/>
        <v>160</v>
      </c>
      <c r="BN897" s="187">
        <f t="shared" si="238"/>
        <v>35</v>
      </c>
      <c r="BO897" s="44" t="s">
        <v>972</v>
      </c>
      <c r="BR897" s="70" t="s">
        <v>2670</v>
      </c>
    </row>
    <row r="898" spans="1:70" ht="40.5" customHeight="1" x14ac:dyDescent="0.3">
      <c r="A898" s="119" t="s">
        <v>628</v>
      </c>
      <c r="B898" s="123" t="s">
        <v>2399</v>
      </c>
      <c r="C898" s="127">
        <v>93328977</v>
      </c>
      <c r="D898" s="127">
        <v>1213</v>
      </c>
      <c r="E898" s="119">
        <v>328</v>
      </c>
      <c r="F898" s="129">
        <v>46202</v>
      </c>
      <c r="G898" s="124">
        <v>46203</v>
      </c>
      <c r="H898" s="18" t="s">
        <v>902</v>
      </c>
      <c r="I898" s="18" t="s">
        <v>347</v>
      </c>
      <c r="J898" s="18"/>
      <c r="K898" s="18"/>
      <c r="L898" s="47">
        <v>46206</v>
      </c>
      <c r="M898" s="47">
        <v>46210</v>
      </c>
      <c r="N898" s="47">
        <v>46214</v>
      </c>
      <c r="O898" s="47">
        <v>46221</v>
      </c>
      <c r="P898" s="47"/>
      <c r="Q898" s="47"/>
      <c r="R898" s="47">
        <v>46221</v>
      </c>
      <c r="S898" s="47">
        <v>46221</v>
      </c>
      <c r="T898" s="47"/>
      <c r="U898" s="47">
        <v>46225</v>
      </c>
      <c r="V898" s="47">
        <v>46226</v>
      </c>
      <c r="W898" s="47">
        <v>46227</v>
      </c>
      <c r="X898" s="47">
        <v>46228</v>
      </c>
      <c r="Y898" s="47"/>
      <c r="Z898" s="47"/>
      <c r="AA898" s="47"/>
      <c r="AB898" s="47"/>
      <c r="AC898" s="47">
        <v>46231</v>
      </c>
      <c r="AD898" s="47">
        <v>46232</v>
      </c>
      <c r="AE898" s="47"/>
      <c r="AF898" s="47"/>
      <c r="AG898" s="47">
        <v>46233</v>
      </c>
      <c r="AH898" s="47">
        <v>46234</v>
      </c>
      <c r="AI898" s="47">
        <v>46235</v>
      </c>
      <c r="AJ898" s="129">
        <v>46235</v>
      </c>
      <c r="AK898" s="129">
        <v>46235</v>
      </c>
      <c r="AL898" s="219">
        <v>33</v>
      </c>
      <c r="AM898" s="18" t="s">
        <v>618</v>
      </c>
      <c r="AN898" s="18" t="s">
        <v>49</v>
      </c>
      <c r="AO898" s="18" t="s">
        <v>42</v>
      </c>
      <c r="AP898" s="18"/>
      <c r="AQ898" s="18" t="s">
        <v>2400</v>
      </c>
      <c r="AR898" s="50"/>
      <c r="AS898" s="50"/>
      <c r="AT898" s="44" t="s">
        <v>285</v>
      </c>
      <c r="AW898" s="173" t="s">
        <v>463</v>
      </c>
      <c r="AX898" s="44">
        <f>IFERROR(VLOOKUP(B898,'[1]Tracking sheet'!$A$3:$D$98000,2,0),0)</f>
        <v>328</v>
      </c>
      <c r="AY898" s="44">
        <f>IFERROR(VLOOKUP(B898,'[1]Tracking sheet'!$A$3:$D$98000,3,0),0)</f>
        <v>328</v>
      </c>
      <c r="AZ898" s="159">
        <f t="shared" si="226"/>
        <v>0</v>
      </c>
      <c r="BA898" s="158">
        <f>IFERROR(VLOOKUP(B898,'[2]Tracking Sheet'!$B$3:$J$5000,2,0),0)</f>
        <v>0</v>
      </c>
      <c r="BB898" s="174">
        <f t="shared" si="227"/>
        <v>-1213</v>
      </c>
      <c r="BN898" s="187">
        <f t="shared" si="238"/>
        <v>31</v>
      </c>
      <c r="BO898" s="44" t="s">
        <v>1029</v>
      </c>
    </row>
    <row r="899" spans="1:70" ht="40.5" customHeight="1" x14ac:dyDescent="0.3">
      <c r="A899" s="119" t="s">
        <v>628</v>
      </c>
      <c r="B899" s="123" t="s">
        <v>2401</v>
      </c>
      <c r="C899" s="127">
        <v>9657695</v>
      </c>
      <c r="D899" s="127">
        <v>2021</v>
      </c>
      <c r="E899" s="119">
        <v>228</v>
      </c>
      <c r="F899" s="129">
        <v>46202</v>
      </c>
      <c r="G899" s="124">
        <v>46204</v>
      </c>
      <c r="H899" s="18" t="s">
        <v>1863</v>
      </c>
      <c r="I899" s="18" t="s">
        <v>347</v>
      </c>
      <c r="J899" s="18"/>
      <c r="K899" s="18"/>
      <c r="L899" s="47">
        <v>46209</v>
      </c>
      <c r="M899" s="47">
        <v>46213</v>
      </c>
      <c r="N899" s="47">
        <v>46215</v>
      </c>
      <c r="O899" s="47">
        <v>46227</v>
      </c>
      <c r="P899" s="47"/>
      <c r="Q899" s="47"/>
      <c r="R899" s="47">
        <v>46227</v>
      </c>
      <c r="S899" s="47">
        <v>46227</v>
      </c>
      <c r="T899" s="47"/>
      <c r="U899" s="47">
        <v>46231</v>
      </c>
      <c r="V899" s="47">
        <v>46232</v>
      </c>
      <c r="W899" s="47"/>
      <c r="X899" s="47"/>
      <c r="Y899" s="47"/>
      <c r="Z899" s="47"/>
      <c r="AA899" s="47"/>
      <c r="AB899" s="47"/>
      <c r="AC899" s="47">
        <v>46235</v>
      </c>
      <c r="AD899" s="47">
        <v>46240</v>
      </c>
      <c r="AE899" s="47"/>
      <c r="AF899" s="47"/>
      <c r="AG899" s="47">
        <v>46241</v>
      </c>
      <c r="AH899" s="47">
        <v>46242</v>
      </c>
      <c r="AI899" s="47">
        <v>46242</v>
      </c>
      <c r="AJ899" s="129">
        <v>46242</v>
      </c>
      <c r="AK899" s="129">
        <v>46243</v>
      </c>
      <c r="AL899" s="219">
        <v>40</v>
      </c>
      <c r="AM899" s="18" t="s">
        <v>612</v>
      </c>
      <c r="AN899" s="18" t="s">
        <v>32</v>
      </c>
      <c r="AO899" s="18"/>
      <c r="AP899" s="18"/>
      <c r="AQ899" s="18"/>
      <c r="AR899" s="50"/>
      <c r="AS899" s="50"/>
      <c r="AT899" s="44" t="s">
        <v>285</v>
      </c>
      <c r="AW899" s="173" t="s">
        <v>463</v>
      </c>
      <c r="AX899" s="44">
        <f>IFERROR(VLOOKUP(B899,'[1]Tracking sheet'!$A$3:$D$98000,2,0),0)</f>
        <v>228</v>
      </c>
      <c r="AY899" s="44">
        <f>IFERROR(VLOOKUP(B899,'[1]Tracking sheet'!$A$3:$D$98000,3,0),0)</f>
        <v>228</v>
      </c>
      <c r="AZ899" s="159">
        <f t="shared" si="226"/>
        <v>0</v>
      </c>
      <c r="BA899" s="158">
        <f>IFERROR(VLOOKUP(B899,'[2]Tracking Sheet'!$B$3:$J$5000,2,0),0)</f>
        <v>0</v>
      </c>
      <c r="BB899" s="174">
        <f t="shared" si="227"/>
        <v>-2021</v>
      </c>
      <c r="BN899" s="187">
        <f t="shared" si="238"/>
        <v>33</v>
      </c>
      <c r="BO899" s="44" t="s">
        <v>1029</v>
      </c>
    </row>
    <row r="900" spans="1:70" ht="40.5" customHeight="1" x14ac:dyDescent="0.3">
      <c r="A900" s="119" t="s">
        <v>628</v>
      </c>
      <c r="B900" s="123" t="s">
        <v>2402</v>
      </c>
      <c r="C900" s="127">
        <v>9657695</v>
      </c>
      <c r="D900" s="127">
        <v>1220</v>
      </c>
      <c r="E900" s="119">
        <v>141</v>
      </c>
      <c r="F900" s="129">
        <v>46204</v>
      </c>
      <c r="G900" s="124">
        <v>46207</v>
      </c>
      <c r="H900" s="18" t="s">
        <v>1863</v>
      </c>
      <c r="I900" s="18" t="s">
        <v>347</v>
      </c>
      <c r="J900" s="18"/>
      <c r="K900" s="18"/>
      <c r="L900" s="47">
        <v>46213</v>
      </c>
      <c r="M900" s="47">
        <v>46217</v>
      </c>
      <c r="N900" s="47">
        <v>46220</v>
      </c>
      <c r="O900" s="47">
        <v>46231</v>
      </c>
      <c r="P900" s="47"/>
      <c r="Q900" s="47"/>
      <c r="R900" s="47">
        <v>46228</v>
      </c>
      <c r="S900" s="47">
        <v>46228</v>
      </c>
      <c r="T900" s="47"/>
      <c r="U900" s="47">
        <v>46235</v>
      </c>
      <c r="V900" s="47">
        <v>46235</v>
      </c>
      <c r="W900" s="47"/>
      <c r="X900" s="47"/>
      <c r="Y900" s="47"/>
      <c r="Z900" s="47"/>
      <c r="AA900" s="47"/>
      <c r="AB900" s="47"/>
      <c r="AC900" s="47">
        <v>46240</v>
      </c>
      <c r="AD900" s="47">
        <v>46242</v>
      </c>
      <c r="AE900" s="47"/>
      <c r="AF900" s="47"/>
      <c r="AG900" s="47">
        <v>46244</v>
      </c>
      <c r="AH900" s="47">
        <v>46245</v>
      </c>
      <c r="AI900" s="47">
        <v>46246</v>
      </c>
      <c r="AJ900" s="129">
        <v>46249</v>
      </c>
      <c r="AK900" s="129">
        <v>46250</v>
      </c>
      <c r="AL900" s="219">
        <v>45</v>
      </c>
      <c r="AM900" s="18" t="s">
        <v>612</v>
      </c>
      <c r="AN900" s="18" t="s">
        <v>32</v>
      </c>
      <c r="AO900" s="18"/>
      <c r="AP900" s="18"/>
      <c r="AQ900" s="18"/>
      <c r="AR900" s="50"/>
      <c r="AS900" s="50"/>
      <c r="AT900" s="44" t="s">
        <v>285</v>
      </c>
      <c r="AW900" s="173" t="s">
        <v>463</v>
      </c>
      <c r="AX900" s="44">
        <f>IFERROR(VLOOKUP(B900,'[1]Tracking sheet'!$A$3:$D$98000,2,0),0)</f>
        <v>141</v>
      </c>
      <c r="AY900" s="44">
        <f>IFERROR(VLOOKUP(B900,'[1]Tracking sheet'!$A$3:$D$98000,3,0),0)</f>
        <v>141</v>
      </c>
      <c r="AZ900" s="159">
        <f t="shared" ref="AZ900:AZ963" si="241">AY900-AX900</f>
        <v>0</v>
      </c>
      <c r="BA900" s="158">
        <f>IFERROR(VLOOKUP(B900,'[2]Tracking Sheet'!$B$3:$J$5000,2,0),0)</f>
        <v>0</v>
      </c>
      <c r="BB900" s="174">
        <f t="shared" ref="BB900:BB963" si="242">BA900-D900</f>
        <v>-1220</v>
      </c>
      <c r="BN900" s="187">
        <f t="shared" si="238"/>
        <v>34</v>
      </c>
      <c r="BO900" s="44" t="s">
        <v>971</v>
      </c>
    </row>
    <row r="901" spans="1:70" ht="40.5" customHeight="1" x14ac:dyDescent="0.3">
      <c r="A901" s="48" t="s">
        <v>1500</v>
      </c>
      <c r="B901" s="123" t="s">
        <v>2403</v>
      </c>
      <c r="C901" s="127" t="s">
        <v>919</v>
      </c>
      <c r="D901" s="119">
        <v>630</v>
      </c>
      <c r="E901" s="119">
        <v>171</v>
      </c>
      <c r="F901" s="129">
        <v>46204</v>
      </c>
      <c r="G901" s="125">
        <v>46209</v>
      </c>
      <c r="H901" s="18" t="s">
        <v>637</v>
      </c>
      <c r="I901" s="18" t="s">
        <v>347</v>
      </c>
      <c r="J901" s="192"/>
      <c r="K901" s="192"/>
      <c r="L901" s="124">
        <v>46219</v>
      </c>
      <c r="M901" s="124">
        <v>46223</v>
      </c>
      <c r="N901" s="124">
        <v>46230</v>
      </c>
      <c r="O901" s="124">
        <v>46242</v>
      </c>
      <c r="P901" s="18"/>
      <c r="Q901" s="18"/>
      <c r="R901" s="124">
        <v>46242</v>
      </c>
      <c r="S901" s="125">
        <v>46242</v>
      </c>
      <c r="T901" s="124"/>
      <c r="U901" s="124">
        <v>46248</v>
      </c>
      <c r="V901" s="124">
        <v>46248</v>
      </c>
      <c r="W901" s="18"/>
      <c r="X901" s="18"/>
      <c r="Y901" s="18"/>
      <c r="Z901" s="18"/>
      <c r="AA901" s="18"/>
      <c r="AB901" s="18"/>
      <c r="AC901" s="124">
        <v>46251</v>
      </c>
      <c r="AD901" s="124">
        <v>46252</v>
      </c>
      <c r="AE901" s="18"/>
      <c r="AF901" s="18"/>
      <c r="AG901" s="124">
        <v>46253</v>
      </c>
      <c r="AH901" s="124">
        <v>46254</v>
      </c>
      <c r="AI901" s="124">
        <v>46256</v>
      </c>
      <c r="AJ901" s="129">
        <v>46259</v>
      </c>
      <c r="AK901" s="129">
        <v>46259</v>
      </c>
      <c r="AL901" s="219">
        <v>55</v>
      </c>
      <c r="AM901" s="18" t="s">
        <v>618</v>
      </c>
      <c r="AN901" s="18" t="s">
        <v>32</v>
      </c>
      <c r="AO901" s="18"/>
      <c r="AP901" s="18"/>
      <c r="AQ901" s="18"/>
      <c r="AR901" s="50"/>
      <c r="AS901" s="120"/>
      <c r="AT901" s="44" t="s">
        <v>285</v>
      </c>
      <c r="AW901" s="173" t="s">
        <v>463</v>
      </c>
      <c r="AX901" s="44">
        <f>IFERROR(VLOOKUP(B901,'[1]Tracking sheet'!$A$3:$D$98000,2,0),0)</f>
        <v>170</v>
      </c>
      <c r="AY901" s="44">
        <f>IFERROR(VLOOKUP(B901,'[1]Tracking sheet'!$A$3:$D$98000,3,0),0)</f>
        <v>170</v>
      </c>
      <c r="AZ901" s="159">
        <f t="shared" si="241"/>
        <v>0</v>
      </c>
      <c r="BA901" s="158">
        <f>IFERROR(VLOOKUP(B901,'[2]Tracking Sheet'!$B$3:$J$5000,2,0),0)</f>
        <v>0</v>
      </c>
      <c r="BB901" s="174">
        <f t="shared" si="242"/>
        <v>-630</v>
      </c>
      <c r="BN901" s="187">
        <f t="shared" si="238"/>
        <v>35</v>
      </c>
      <c r="BO901" s="44" t="s">
        <v>972</v>
      </c>
    </row>
    <row r="902" spans="1:70" ht="40.5" customHeight="1" x14ac:dyDescent="0.3">
      <c r="A902" s="48" t="s">
        <v>1500</v>
      </c>
      <c r="B902" s="123" t="s">
        <v>2404</v>
      </c>
      <c r="C902" s="127" t="s">
        <v>939</v>
      </c>
      <c r="D902" s="119">
        <v>945</v>
      </c>
      <c r="E902" s="119">
        <v>301</v>
      </c>
      <c r="F902" s="129">
        <v>46207</v>
      </c>
      <c r="G902" s="125">
        <v>46209</v>
      </c>
      <c r="H902" s="18" t="s">
        <v>666</v>
      </c>
      <c r="I902" s="18" t="s">
        <v>347</v>
      </c>
      <c r="J902" s="125">
        <v>46221</v>
      </c>
      <c r="K902" s="125">
        <v>46227</v>
      </c>
      <c r="L902" s="124">
        <v>46231</v>
      </c>
      <c r="M902" s="124">
        <v>46237</v>
      </c>
      <c r="N902" s="124">
        <v>46241</v>
      </c>
      <c r="O902" s="124">
        <v>46246</v>
      </c>
      <c r="P902" s="18"/>
      <c r="Q902" s="18"/>
      <c r="R902" s="124">
        <v>46242</v>
      </c>
      <c r="S902" s="125">
        <v>46242</v>
      </c>
      <c r="T902" s="124"/>
      <c r="U902" s="124">
        <v>46248</v>
      </c>
      <c r="V902" s="124">
        <v>46249</v>
      </c>
      <c r="W902" s="18"/>
      <c r="X902" s="18"/>
      <c r="Y902" s="18"/>
      <c r="Z902" s="18"/>
      <c r="AA902" s="18"/>
      <c r="AB902" s="18"/>
      <c r="AC902" s="124">
        <v>46252</v>
      </c>
      <c r="AD902" s="124">
        <v>46253</v>
      </c>
      <c r="AE902" s="18"/>
      <c r="AF902" s="18"/>
      <c r="AG902" s="124">
        <v>46254</v>
      </c>
      <c r="AH902" s="124">
        <v>46255</v>
      </c>
      <c r="AI902" s="124">
        <v>46256</v>
      </c>
      <c r="AJ902" s="129">
        <v>46259</v>
      </c>
      <c r="AK902" s="129">
        <v>46259</v>
      </c>
      <c r="AL902" s="219">
        <v>52</v>
      </c>
      <c r="AM902" s="18" t="s">
        <v>618</v>
      </c>
      <c r="AN902" s="18" t="s">
        <v>32</v>
      </c>
      <c r="AO902" s="50"/>
      <c r="AP902" s="50"/>
      <c r="AQ902" s="50"/>
      <c r="AR902" s="50" t="s">
        <v>21</v>
      </c>
      <c r="AS902" s="120"/>
      <c r="AT902" s="44" t="s">
        <v>285</v>
      </c>
      <c r="AW902" s="173" t="s">
        <v>463</v>
      </c>
      <c r="AX902" s="44">
        <f>IFERROR(VLOOKUP(B902,'[1]Tracking sheet'!$A$3:$D$98000,2,0),0)</f>
        <v>303</v>
      </c>
      <c r="AY902" s="44">
        <f>IFERROR(VLOOKUP(B902,'[1]Tracking sheet'!$A$3:$D$98000,3,0),0)</f>
        <v>303</v>
      </c>
      <c r="AZ902" s="159">
        <f t="shared" si="241"/>
        <v>0</v>
      </c>
      <c r="BA902" s="158">
        <f>IFERROR(VLOOKUP(B902,'[2]Tracking Sheet'!$B$3:$J$5000,2,0),0)</f>
        <v>0</v>
      </c>
      <c r="BB902" s="174">
        <f t="shared" si="242"/>
        <v>-945</v>
      </c>
      <c r="BN902" s="187">
        <f t="shared" si="238"/>
        <v>35</v>
      </c>
      <c r="BO902" s="44" t="s">
        <v>972</v>
      </c>
    </row>
    <row r="903" spans="1:70" ht="40.5" customHeight="1" x14ac:dyDescent="0.3">
      <c r="A903" s="48" t="s">
        <v>1500</v>
      </c>
      <c r="B903" s="123" t="s">
        <v>2405</v>
      </c>
      <c r="C903" s="127" t="s">
        <v>940</v>
      </c>
      <c r="D903" s="119">
        <v>630</v>
      </c>
      <c r="E903" s="119">
        <v>190</v>
      </c>
      <c r="F903" s="129">
        <v>46204</v>
      </c>
      <c r="G903" s="125">
        <v>46209</v>
      </c>
      <c r="H903" s="18" t="s">
        <v>941</v>
      </c>
      <c r="I903" s="18" t="s">
        <v>347</v>
      </c>
      <c r="J903" s="125">
        <v>46216</v>
      </c>
      <c r="K903" s="125">
        <v>46221</v>
      </c>
      <c r="L903" s="124">
        <v>46223</v>
      </c>
      <c r="M903" s="124">
        <v>46228</v>
      </c>
      <c r="N903" s="124">
        <v>46235</v>
      </c>
      <c r="O903" s="124">
        <v>46244</v>
      </c>
      <c r="P903" s="18"/>
      <c r="Q903" s="18"/>
      <c r="R903" s="124">
        <v>46244</v>
      </c>
      <c r="S903" s="125">
        <v>46244</v>
      </c>
      <c r="T903" s="124"/>
      <c r="U903" s="124">
        <v>46249</v>
      </c>
      <c r="V903" s="124">
        <v>46249</v>
      </c>
      <c r="W903" s="18"/>
      <c r="X903" s="18"/>
      <c r="Y903" s="18"/>
      <c r="Z903" s="18"/>
      <c r="AA903" s="18"/>
      <c r="AB903" s="18"/>
      <c r="AC903" s="124">
        <v>46252</v>
      </c>
      <c r="AD903" s="124">
        <v>46253</v>
      </c>
      <c r="AE903" s="18"/>
      <c r="AF903" s="18"/>
      <c r="AG903" s="124">
        <v>46254</v>
      </c>
      <c r="AH903" s="124">
        <v>46256</v>
      </c>
      <c r="AI903" s="124">
        <v>46258</v>
      </c>
      <c r="AJ903" s="129">
        <v>46259</v>
      </c>
      <c r="AK903" s="129">
        <v>46259</v>
      </c>
      <c r="AL903" s="219">
        <v>55</v>
      </c>
      <c r="AM903" s="18" t="s">
        <v>618</v>
      </c>
      <c r="AN903" s="18" t="s">
        <v>32</v>
      </c>
      <c r="AO903" s="50"/>
      <c r="AP903" s="50"/>
      <c r="AQ903" s="50"/>
      <c r="AR903" s="50" t="s">
        <v>21</v>
      </c>
      <c r="AS903" s="120"/>
      <c r="AT903" s="44" t="s">
        <v>285</v>
      </c>
      <c r="AW903" s="173" t="s">
        <v>463</v>
      </c>
      <c r="AX903" s="44">
        <f>IFERROR(VLOOKUP(B903,'[1]Tracking sheet'!$A$3:$D$98000,2,0),0)</f>
        <v>188</v>
      </c>
      <c r="AY903" s="44">
        <f>IFERROR(VLOOKUP(B903,'[1]Tracking sheet'!$A$3:$D$98000,3,0),0)</f>
        <v>188</v>
      </c>
      <c r="AZ903" s="159">
        <f t="shared" si="241"/>
        <v>0</v>
      </c>
      <c r="BA903" s="158">
        <f>IFERROR(VLOOKUP(B903,'[2]Tracking Sheet'!$B$3:$J$5000,2,0),0)</f>
        <v>0</v>
      </c>
      <c r="BB903" s="174">
        <f t="shared" si="242"/>
        <v>-630</v>
      </c>
      <c r="BN903" s="187">
        <f t="shared" si="238"/>
        <v>35</v>
      </c>
      <c r="BO903" s="44" t="s">
        <v>972</v>
      </c>
    </row>
    <row r="904" spans="1:70" ht="40.5" customHeight="1" x14ac:dyDescent="0.3">
      <c r="A904" s="53" t="s">
        <v>790</v>
      </c>
      <c r="B904" s="123" t="s">
        <v>2406</v>
      </c>
      <c r="C904" s="127" t="s">
        <v>2205</v>
      </c>
      <c r="D904" s="53">
        <v>54498</v>
      </c>
      <c r="E904" s="53">
        <v>22165</v>
      </c>
      <c r="F904" s="136">
        <v>46205</v>
      </c>
      <c r="G904" s="125">
        <v>46207</v>
      </c>
      <c r="H904" s="18" t="s">
        <v>2407</v>
      </c>
      <c r="I904" s="18" t="s">
        <v>347</v>
      </c>
      <c r="J904" s="125">
        <v>46209</v>
      </c>
      <c r="K904" s="125">
        <v>46228</v>
      </c>
      <c r="L904" s="15">
        <v>46221</v>
      </c>
      <c r="M904" s="15">
        <v>46237</v>
      </c>
      <c r="N904" s="15">
        <v>46259</v>
      </c>
      <c r="O904" s="15">
        <v>46246</v>
      </c>
      <c r="P904" s="15"/>
      <c r="Q904" s="15"/>
      <c r="R904" s="15">
        <v>46231</v>
      </c>
      <c r="S904" s="15">
        <v>46228</v>
      </c>
      <c r="T904" s="15">
        <v>46235</v>
      </c>
      <c r="U904" s="15">
        <v>46241</v>
      </c>
      <c r="V904" s="15">
        <v>46249</v>
      </c>
      <c r="W904" s="15">
        <v>46246</v>
      </c>
      <c r="X904" s="15">
        <v>46258</v>
      </c>
      <c r="Y904" s="15"/>
      <c r="Z904" s="15"/>
      <c r="AA904" s="15"/>
      <c r="AB904" s="15"/>
      <c r="AC904" s="15">
        <v>46244</v>
      </c>
      <c r="AD904" s="15">
        <v>46256</v>
      </c>
      <c r="AE904" s="15"/>
      <c r="AF904" s="15"/>
      <c r="AG904" s="15">
        <v>46258</v>
      </c>
      <c r="AH904" s="15">
        <v>46258</v>
      </c>
      <c r="AI904" s="15">
        <v>46259</v>
      </c>
      <c r="AJ904" s="136">
        <v>46259</v>
      </c>
      <c r="AK904" s="136">
        <v>46259</v>
      </c>
      <c r="AL904" s="198">
        <f t="shared" ref="AL904" si="243">+AJ904-F904</f>
        <v>54</v>
      </c>
      <c r="AM904" s="14" t="s">
        <v>2408</v>
      </c>
      <c r="AN904" s="14" t="s">
        <v>34</v>
      </c>
      <c r="AO904" s="14" t="s">
        <v>341</v>
      </c>
      <c r="AP904" s="14"/>
      <c r="AQ904" s="18" t="s">
        <v>2685</v>
      </c>
      <c r="AR904" s="55" t="s">
        <v>21</v>
      </c>
      <c r="AS904" s="50"/>
      <c r="AT904" s="44" t="s">
        <v>285</v>
      </c>
      <c r="AW904" s="173" t="s">
        <v>783</v>
      </c>
      <c r="AX904" s="44">
        <f>IFERROR(VLOOKUP(B904,'[1]Tracking sheet'!$A$3:$D$98000,2,0),0)</f>
        <v>20409</v>
      </c>
      <c r="AY904" s="44">
        <f>IFERROR(VLOOKUP(B904,'[1]Tracking sheet'!$A$3:$D$98000,3,0),0)</f>
        <v>20409</v>
      </c>
      <c r="AZ904" s="159">
        <f t="shared" si="241"/>
        <v>0</v>
      </c>
      <c r="BA904" s="158">
        <f>IFERROR(VLOOKUP(B904,'[2]Tracking Sheet'!$B$3:$J$5000,2,0),0)</f>
        <v>12374</v>
      </c>
      <c r="BB904" s="174">
        <f t="shared" si="242"/>
        <v>-42124</v>
      </c>
      <c r="BN904" s="187">
        <f t="shared" si="238"/>
        <v>35</v>
      </c>
      <c r="BO904" s="44" t="s">
        <v>971</v>
      </c>
    </row>
    <row r="905" spans="1:70" ht="40.5" customHeight="1" x14ac:dyDescent="0.3">
      <c r="A905" s="48" t="s">
        <v>870</v>
      </c>
      <c r="B905" s="123">
        <v>48280</v>
      </c>
      <c r="C905" s="127" t="s">
        <v>2409</v>
      </c>
      <c r="D905" s="119">
        <v>1660</v>
      </c>
      <c r="E905" s="119">
        <v>1355</v>
      </c>
      <c r="F905" s="129">
        <v>46204</v>
      </c>
      <c r="G905" s="125">
        <v>46207</v>
      </c>
      <c r="H905" s="18" t="s">
        <v>2410</v>
      </c>
      <c r="I905" s="18" t="s">
        <v>249</v>
      </c>
      <c r="J905" s="192"/>
      <c r="K905" s="192"/>
      <c r="L905" s="124">
        <v>46211</v>
      </c>
      <c r="M905" s="124">
        <v>46221</v>
      </c>
      <c r="N905" s="124">
        <v>46223</v>
      </c>
      <c r="O905" s="124">
        <v>46237</v>
      </c>
      <c r="P905" s="18"/>
      <c r="Q905" s="18"/>
      <c r="R905" s="124">
        <v>46235</v>
      </c>
      <c r="S905" s="125">
        <v>46235</v>
      </c>
      <c r="T905" s="124">
        <v>46244</v>
      </c>
      <c r="U905" s="124">
        <v>46246</v>
      </c>
      <c r="V905" s="124">
        <v>46247</v>
      </c>
      <c r="W905" s="18"/>
      <c r="X905" s="18"/>
      <c r="Y905" s="18"/>
      <c r="Z905" s="18"/>
      <c r="AA905" s="18"/>
      <c r="AB905" s="18"/>
      <c r="AC905" s="124">
        <v>46249</v>
      </c>
      <c r="AD905" s="124">
        <v>46252</v>
      </c>
      <c r="AE905" s="18"/>
      <c r="AF905" s="18"/>
      <c r="AG905" s="124">
        <v>46253</v>
      </c>
      <c r="AH905" s="124">
        <v>46254</v>
      </c>
      <c r="AI905" s="124">
        <v>46255</v>
      </c>
      <c r="AJ905" s="129">
        <v>46256</v>
      </c>
      <c r="AK905" s="129">
        <v>46257</v>
      </c>
      <c r="AL905" s="219">
        <v>52</v>
      </c>
      <c r="AM905" s="18" t="s">
        <v>612</v>
      </c>
      <c r="AN905" s="18" t="s">
        <v>32</v>
      </c>
      <c r="AO905" s="18"/>
      <c r="AP905" s="18"/>
      <c r="AQ905" s="18"/>
      <c r="AR905" s="227"/>
      <c r="AS905" s="120"/>
      <c r="AT905" s="44" t="s">
        <v>285</v>
      </c>
      <c r="AW905" s="173" t="s">
        <v>463</v>
      </c>
      <c r="AX905" s="44">
        <f>IFERROR(VLOOKUP(B905,'[1]Tracking sheet'!$A$3:$D$98000,2,0),0)</f>
        <v>1352</v>
      </c>
      <c r="AY905" s="44">
        <f>IFERROR(VLOOKUP(B905,'[1]Tracking sheet'!$A$3:$D$98000,3,0),0)</f>
        <v>1328</v>
      </c>
      <c r="AZ905" s="159">
        <f t="shared" si="241"/>
        <v>-24</v>
      </c>
      <c r="BA905" s="158">
        <f>IFERROR(VLOOKUP(B905,'[2]Tracking Sheet'!$B$3:$J$5000,2,0),0)</f>
        <v>0</v>
      </c>
      <c r="BB905" s="174">
        <f t="shared" si="242"/>
        <v>-1660</v>
      </c>
      <c r="BN905" s="187">
        <f t="shared" si="238"/>
        <v>35</v>
      </c>
      <c r="BO905" s="44" t="s">
        <v>972</v>
      </c>
    </row>
    <row r="906" spans="1:70" ht="40.5" customHeight="1" x14ac:dyDescent="0.3">
      <c r="A906" s="48" t="s">
        <v>870</v>
      </c>
      <c r="B906" s="123">
        <v>48279</v>
      </c>
      <c r="C906" s="127" t="s">
        <v>2411</v>
      </c>
      <c r="D906" s="119">
        <v>1600</v>
      </c>
      <c r="E906" s="119">
        <v>1255</v>
      </c>
      <c r="F906" s="129">
        <v>46204</v>
      </c>
      <c r="G906" s="125">
        <v>46207</v>
      </c>
      <c r="H906" s="18" t="s">
        <v>2412</v>
      </c>
      <c r="I906" s="18" t="s">
        <v>351</v>
      </c>
      <c r="J906" s="192"/>
      <c r="K906" s="192"/>
      <c r="L906" s="124">
        <v>46211</v>
      </c>
      <c r="M906" s="124">
        <v>46221</v>
      </c>
      <c r="N906" s="124">
        <v>46223</v>
      </c>
      <c r="O906" s="124">
        <v>46238</v>
      </c>
      <c r="P906" s="18"/>
      <c r="Q906" s="18"/>
      <c r="R906" s="124">
        <v>46235</v>
      </c>
      <c r="S906" s="125">
        <v>46235</v>
      </c>
      <c r="T906" s="124">
        <v>46244</v>
      </c>
      <c r="U906" s="124">
        <v>46246</v>
      </c>
      <c r="V906" s="124">
        <v>46248</v>
      </c>
      <c r="W906" s="18"/>
      <c r="X906" s="18"/>
      <c r="Y906" s="18"/>
      <c r="Z906" s="18"/>
      <c r="AA906" s="18"/>
      <c r="AB906" s="18"/>
      <c r="AC906" s="124">
        <v>46249</v>
      </c>
      <c r="AD906" s="124">
        <v>46253</v>
      </c>
      <c r="AE906" s="18"/>
      <c r="AF906" s="18"/>
      <c r="AG906" s="124">
        <v>46254</v>
      </c>
      <c r="AH906" s="124">
        <v>46255</v>
      </c>
      <c r="AI906" s="124">
        <v>46256</v>
      </c>
      <c r="AJ906" s="129">
        <v>46256</v>
      </c>
      <c r="AK906" s="129">
        <v>46257</v>
      </c>
      <c r="AL906" s="219">
        <v>52</v>
      </c>
      <c r="AM906" s="18" t="s">
        <v>614</v>
      </c>
      <c r="AN906" s="18" t="s">
        <v>32</v>
      </c>
      <c r="AO906" s="18"/>
      <c r="AP906" s="18"/>
      <c r="AQ906" s="18"/>
      <c r="AR906" s="227"/>
      <c r="AS906" s="120"/>
      <c r="AT906" s="44" t="s">
        <v>285</v>
      </c>
      <c r="AW906" s="173" t="s">
        <v>463</v>
      </c>
      <c r="AX906" s="44">
        <f>IFERROR(VLOOKUP(B906,'[1]Tracking sheet'!$A$3:$D$98000,2,0),0)</f>
        <v>1250</v>
      </c>
      <c r="AY906" s="44">
        <f>IFERROR(VLOOKUP(B906,'[1]Tracking sheet'!$A$3:$D$98000,3,0),0)</f>
        <v>1246</v>
      </c>
      <c r="AZ906" s="159">
        <f t="shared" si="241"/>
        <v>-4</v>
      </c>
      <c r="BA906" s="158">
        <f>IFERROR(VLOOKUP(B906,'[2]Tracking Sheet'!$B$3:$J$5000,2,0),0)</f>
        <v>0</v>
      </c>
      <c r="BB906" s="174">
        <f t="shared" si="242"/>
        <v>-1600</v>
      </c>
      <c r="BN906" s="187">
        <f t="shared" si="238"/>
        <v>35</v>
      </c>
      <c r="BO906" s="44" t="s">
        <v>972</v>
      </c>
    </row>
    <row r="907" spans="1:70" ht="40.5" customHeight="1" x14ac:dyDescent="0.3">
      <c r="A907" s="48" t="s">
        <v>688</v>
      </c>
      <c r="B907" s="123" t="s">
        <v>2413</v>
      </c>
      <c r="C907" s="127" t="s">
        <v>2414</v>
      </c>
      <c r="D907" s="119">
        <v>9800</v>
      </c>
      <c r="E907" s="119">
        <v>2420</v>
      </c>
      <c r="F907" s="129">
        <v>46207</v>
      </c>
      <c r="G907" s="125">
        <v>46209</v>
      </c>
      <c r="H907" s="18" t="s">
        <v>704</v>
      </c>
      <c r="I907" s="18" t="s">
        <v>347</v>
      </c>
      <c r="J907" s="192"/>
      <c r="K907" s="192"/>
      <c r="L907" s="124">
        <v>46218</v>
      </c>
      <c r="M907" s="124">
        <v>46227</v>
      </c>
      <c r="N907" s="124">
        <v>46228</v>
      </c>
      <c r="O907" s="124">
        <v>46242</v>
      </c>
      <c r="P907" s="18"/>
      <c r="Q907" s="18"/>
      <c r="R907" s="124">
        <v>46241</v>
      </c>
      <c r="S907" s="125">
        <v>46241</v>
      </c>
      <c r="T907" s="18"/>
      <c r="U907" s="124">
        <v>46246</v>
      </c>
      <c r="V907" s="124">
        <v>46249</v>
      </c>
      <c r="W907" s="18"/>
      <c r="X907" s="18"/>
      <c r="Y907" s="18"/>
      <c r="Z907" s="18"/>
      <c r="AA907" s="18"/>
      <c r="AB907" s="18"/>
      <c r="AC907" s="124">
        <v>46249</v>
      </c>
      <c r="AD907" s="124">
        <v>46256</v>
      </c>
      <c r="AE907" s="18"/>
      <c r="AF907" s="18"/>
      <c r="AG907" s="124">
        <v>46259</v>
      </c>
      <c r="AH907" s="124">
        <v>46260</v>
      </c>
      <c r="AI907" s="124">
        <v>46261</v>
      </c>
      <c r="AJ907" s="129">
        <v>46263</v>
      </c>
      <c r="AK907" s="129">
        <v>46264</v>
      </c>
      <c r="AL907" s="219">
        <v>56</v>
      </c>
      <c r="AM907" s="18" t="s">
        <v>618</v>
      </c>
      <c r="AN907" s="18" t="s">
        <v>32</v>
      </c>
      <c r="AO907" s="18"/>
      <c r="AP907" s="18"/>
      <c r="AQ907" s="18"/>
      <c r="AR907" s="227"/>
      <c r="AS907" s="50"/>
      <c r="AT907" s="44" t="s">
        <v>285</v>
      </c>
      <c r="AW907" s="173" t="s">
        <v>463</v>
      </c>
      <c r="AX907" s="44">
        <f>IFERROR(VLOOKUP(B907,'[1]Tracking sheet'!$A$3:$D$98000,2,0),0)</f>
        <v>2421</v>
      </c>
      <c r="AY907" s="44">
        <f>IFERROR(VLOOKUP(B907,'[1]Tracking sheet'!$A$3:$D$98000,3,0),0)</f>
        <v>2417</v>
      </c>
      <c r="AZ907" s="159">
        <f t="shared" si="241"/>
        <v>-4</v>
      </c>
      <c r="BA907" s="158">
        <f>IFERROR(VLOOKUP(B907,'[2]Tracking Sheet'!$B$3:$J$5000,2,0),0)</f>
        <v>0</v>
      </c>
      <c r="BB907" s="174">
        <f t="shared" si="242"/>
        <v>-9800</v>
      </c>
      <c r="BN907" s="187">
        <f t="shared" si="238"/>
        <v>36</v>
      </c>
      <c r="BO907" s="44" t="s">
        <v>972</v>
      </c>
    </row>
    <row r="908" spans="1:70" ht="40.5" customHeight="1" x14ac:dyDescent="0.3">
      <c r="A908" s="48" t="s">
        <v>688</v>
      </c>
      <c r="B908" s="123" t="s">
        <v>2415</v>
      </c>
      <c r="C908" s="127" t="s">
        <v>1733</v>
      </c>
      <c r="D908" s="119">
        <v>2730</v>
      </c>
      <c r="E908" s="119">
        <v>993</v>
      </c>
      <c r="F908" s="129">
        <v>46207</v>
      </c>
      <c r="G908" s="125">
        <v>46209</v>
      </c>
      <c r="H908" s="18" t="s">
        <v>1734</v>
      </c>
      <c r="I908" s="18" t="s">
        <v>347</v>
      </c>
      <c r="J908" s="192"/>
      <c r="K908" s="192"/>
      <c r="L908" s="124">
        <v>46218</v>
      </c>
      <c r="M908" s="124">
        <v>46225</v>
      </c>
      <c r="N908" s="124">
        <v>46228</v>
      </c>
      <c r="O908" s="124">
        <v>46244</v>
      </c>
      <c r="P908" s="18"/>
      <c r="Q908" s="18"/>
      <c r="R908" s="124">
        <v>46242</v>
      </c>
      <c r="S908" s="125">
        <v>46242</v>
      </c>
      <c r="T908" s="124"/>
      <c r="U908" s="124">
        <v>46248</v>
      </c>
      <c r="V908" s="124">
        <v>46249</v>
      </c>
      <c r="W908" s="18"/>
      <c r="X908" s="18"/>
      <c r="Y908" s="18"/>
      <c r="Z908" s="18"/>
      <c r="AA908" s="18"/>
      <c r="AB908" s="18"/>
      <c r="AC908" s="124">
        <v>46252</v>
      </c>
      <c r="AD908" s="124">
        <v>46255</v>
      </c>
      <c r="AE908" s="18"/>
      <c r="AF908" s="18"/>
      <c r="AG908" s="124">
        <v>46258</v>
      </c>
      <c r="AH908" s="124">
        <v>46259</v>
      </c>
      <c r="AI908" s="124">
        <v>46260</v>
      </c>
      <c r="AJ908" s="129">
        <v>46262</v>
      </c>
      <c r="AK908" s="129">
        <v>46262</v>
      </c>
      <c r="AL908" s="219">
        <v>55</v>
      </c>
      <c r="AM908" s="18" t="s">
        <v>618</v>
      </c>
      <c r="AN908" s="18" t="s">
        <v>32</v>
      </c>
      <c r="AO908" s="18"/>
      <c r="AP908" s="18"/>
      <c r="AQ908" s="18"/>
      <c r="AR908" s="50"/>
      <c r="AS908" s="120"/>
      <c r="AT908" s="44" t="s">
        <v>285</v>
      </c>
      <c r="AW908" s="173" t="s">
        <v>463</v>
      </c>
      <c r="AX908" s="44">
        <f>IFERROR(VLOOKUP(B908,'[1]Tracking sheet'!$A$3:$D$98000,2,0),0)</f>
        <v>993</v>
      </c>
      <c r="AY908" s="44">
        <f>IFERROR(VLOOKUP(B908,'[1]Tracking sheet'!$A$3:$D$98000,3,0),0)</f>
        <v>993</v>
      </c>
      <c r="AZ908" s="159">
        <f t="shared" si="241"/>
        <v>0</v>
      </c>
      <c r="BA908" s="158">
        <f>IFERROR(VLOOKUP(B908,'[2]Tracking Sheet'!$B$3:$J$5000,2,0),0)</f>
        <v>0</v>
      </c>
      <c r="BB908" s="174">
        <f t="shared" si="242"/>
        <v>-2730</v>
      </c>
      <c r="BN908" s="187">
        <f t="shared" si="238"/>
        <v>35</v>
      </c>
      <c r="BO908" s="44" t="s">
        <v>972</v>
      </c>
    </row>
    <row r="909" spans="1:70" ht="40.5" customHeight="1" x14ac:dyDescent="0.3">
      <c r="A909" s="48" t="s">
        <v>688</v>
      </c>
      <c r="B909" s="123" t="s">
        <v>2416</v>
      </c>
      <c r="C909" s="127" t="s">
        <v>1731</v>
      </c>
      <c r="D909" s="119">
        <v>2415</v>
      </c>
      <c r="E909" s="119">
        <v>870</v>
      </c>
      <c r="F909" s="129">
        <v>46207</v>
      </c>
      <c r="G909" s="125">
        <v>46209</v>
      </c>
      <c r="H909" s="18" t="s">
        <v>1732</v>
      </c>
      <c r="I909" s="18" t="s">
        <v>347</v>
      </c>
      <c r="J909" s="192"/>
      <c r="K909" s="192"/>
      <c r="L909" s="124">
        <v>46215</v>
      </c>
      <c r="M909" s="124">
        <v>46223</v>
      </c>
      <c r="N909" s="124">
        <v>46227</v>
      </c>
      <c r="O909" s="124">
        <v>46242</v>
      </c>
      <c r="P909" s="18"/>
      <c r="Q909" s="18"/>
      <c r="R909" s="124">
        <v>46244</v>
      </c>
      <c r="S909" s="125">
        <v>46244</v>
      </c>
      <c r="T909" s="124"/>
      <c r="U909" s="124">
        <v>46248</v>
      </c>
      <c r="V909" s="124">
        <v>46249</v>
      </c>
      <c r="W909" s="18"/>
      <c r="X909" s="18"/>
      <c r="Y909" s="18"/>
      <c r="Z909" s="18"/>
      <c r="AA909" s="18"/>
      <c r="AB909" s="18"/>
      <c r="AC909" s="124">
        <v>46251</v>
      </c>
      <c r="AD909" s="124">
        <v>46254</v>
      </c>
      <c r="AE909" s="18"/>
      <c r="AF909" s="18"/>
      <c r="AG909" s="124">
        <v>46256</v>
      </c>
      <c r="AH909" s="124">
        <v>46258</v>
      </c>
      <c r="AI909" s="124">
        <v>46259</v>
      </c>
      <c r="AJ909" s="129">
        <v>46262</v>
      </c>
      <c r="AK909" s="129">
        <v>46262</v>
      </c>
      <c r="AL909" s="219">
        <v>55</v>
      </c>
      <c r="AM909" s="18" t="s">
        <v>612</v>
      </c>
      <c r="AN909" s="18" t="s">
        <v>32</v>
      </c>
      <c r="AO909" s="18"/>
      <c r="AP909" s="18"/>
      <c r="AQ909" s="18"/>
      <c r="AR909" s="50"/>
      <c r="AS909" s="120"/>
      <c r="AT909" s="44" t="s">
        <v>285</v>
      </c>
      <c r="AW909" s="173" t="s">
        <v>463</v>
      </c>
      <c r="AX909" s="44">
        <f>IFERROR(VLOOKUP(B909,'[1]Tracking sheet'!$A$3:$D$98000,2,0),0)</f>
        <v>871</v>
      </c>
      <c r="AY909" s="44">
        <f>IFERROR(VLOOKUP(B909,'[1]Tracking sheet'!$A$3:$D$98000,3,0),0)</f>
        <v>871</v>
      </c>
      <c r="AZ909" s="159">
        <f t="shared" si="241"/>
        <v>0</v>
      </c>
      <c r="BA909" s="158">
        <f>IFERROR(VLOOKUP(B909,'[2]Tracking Sheet'!$B$3:$J$5000,2,0),0)</f>
        <v>0</v>
      </c>
      <c r="BB909" s="174">
        <f t="shared" si="242"/>
        <v>-2415</v>
      </c>
      <c r="BN909" s="187">
        <f t="shared" si="238"/>
        <v>35</v>
      </c>
      <c r="BO909" s="44" t="s">
        <v>972</v>
      </c>
    </row>
    <row r="910" spans="1:70" ht="40.5" customHeight="1" x14ac:dyDescent="0.3">
      <c r="A910" s="48" t="s">
        <v>688</v>
      </c>
      <c r="B910" s="123" t="s">
        <v>2417</v>
      </c>
      <c r="C910" s="127" t="s">
        <v>1729</v>
      </c>
      <c r="D910" s="119">
        <v>5670</v>
      </c>
      <c r="E910" s="119">
        <v>1575</v>
      </c>
      <c r="F910" s="129">
        <v>46207</v>
      </c>
      <c r="G910" s="125">
        <v>46209</v>
      </c>
      <c r="H910" s="18" t="s">
        <v>637</v>
      </c>
      <c r="I910" s="18" t="s">
        <v>347</v>
      </c>
      <c r="J910" s="192"/>
      <c r="K910" s="192"/>
      <c r="L910" s="124">
        <v>46217</v>
      </c>
      <c r="M910" s="124">
        <v>46223</v>
      </c>
      <c r="N910" s="124">
        <v>46228</v>
      </c>
      <c r="O910" s="124">
        <v>46244</v>
      </c>
      <c r="P910" s="18"/>
      <c r="Q910" s="18"/>
      <c r="R910" s="124">
        <v>46242</v>
      </c>
      <c r="S910" s="125">
        <v>46242</v>
      </c>
      <c r="T910" s="124"/>
      <c r="U910" s="124">
        <v>46248</v>
      </c>
      <c r="V910" s="124">
        <v>46251</v>
      </c>
      <c r="W910" s="18"/>
      <c r="X910" s="18"/>
      <c r="Y910" s="18"/>
      <c r="Z910" s="18"/>
      <c r="AA910" s="18"/>
      <c r="AB910" s="18"/>
      <c r="AC910" s="124">
        <v>46251</v>
      </c>
      <c r="AD910" s="124">
        <v>46255</v>
      </c>
      <c r="AE910" s="18"/>
      <c r="AF910" s="18"/>
      <c r="AG910" s="124">
        <v>46258</v>
      </c>
      <c r="AH910" s="124">
        <v>46259</v>
      </c>
      <c r="AI910" s="124">
        <v>46260</v>
      </c>
      <c r="AJ910" s="129">
        <v>46262</v>
      </c>
      <c r="AK910" s="129">
        <v>46262</v>
      </c>
      <c r="AL910" s="219">
        <v>55</v>
      </c>
      <c r="AM910" s="18" t="s">
        <v>612</v>
      </c>
      <c r="AN910" s="18" t="s">
        <v>32</v>
      </c>
      <c r="AO910" s="18"/>
      <c r="AP910" s="18"/>
      <c r="AQ910" s="18"/>
      <c r="AR910" s="50"/>
      <c r="AS910" s="120"/>
      <c r="AT910" s="44" t="s">
        <v>285</v>
      </c>
      <c r="AW910" s="173" t="s">
        <v>463</v>
      </c>
      <c r="AX910" s="44">
        <f>IFERROR(VLOOKUP(B910,'[1]Tracking sheet'!$A$3:$D$98000,2,0),0)</f>
        <v>1574</v>
      </c>
      <c r="AY910" s="44">
        <f>IFERROR(VLOOKUP(B910,'[1]Tracking sheet'!$A$3:$D$98000,3,0),0)</f>
        <v>1574</v>
      </c>
      <c r="AZ910" s="159">
        <f t="shared" si="241"/>
        <v>0</v>
      </c>
      <c r="BA910" s="158">
        <f>IFERROR(VLOOKUP(B910,'[2]Tracking Sheet'!$B$3:$J$5000,2,0),0)</f>
        <v>0</v>
      </c>
      <c r="BB910" s="174">
        <f t="shared" si="242"/>
        <v>-5670</v>
      </c>
      <c r="BN910" s="187">
        <f t="shared" si="238"/>
        <v>35</v>
      </c>
      <c r="BO910" s="44" t="s">
        <v>972</v>
      </c>
    </row>
    <row r="911" spans="1:70" ht="40.5" customHeight="1" x14ac:dyDescent="0.3">
      <c r="A911" s="48" t="s">
        <v>870</v>
      </c>
      <c r="B911" s="123" t="s">
        <v>2418</v>
      </c>
      <c r="C911" s="127" t="s">
        <v>1505</v>
      </c>
      <c r="D911" s="119">
        <v>2940</v>
      </c>
      <c r="E911" s="119">
        <v>765</v>
      </c>
      <c r="F911" s="129">
        <v>46207</v>
      </c>
      <c r="G911" s="125">
        <v>46209</v>
      </c>
      <c r="H911" s="18" t="s">
        <v>670</v>
      </c>
      <c r="I911" s="18" t="s">
        <v>347</v>
      </c>
      <c r="J911" s="192"/>
      <c r="K911" s="192"/>
      <c r="L911" s="124">
        <v>46218</v>
      </c>
      <c r="M911" s="124">
        <v>46223</v>
      </c>
      <c r="N911" s="124">
        <v>46228</v>
      </c>
      <c r="O911" s="124">
        <v>46244</v>
      </c>
      <c r="P911" s="18"/>
      <c r="Q911" s="18"/>
      <c r="R911" s="124">
        <v>46244</v>
      </c>
      <c r="S911" s="125">
        <v>46244</v>
      </c>
      <c r="T911" s="124"/>
      <c r="U911" s="124">
        <v>46248</v>
      </c>
      <c r="V911" s="124">
        <v>46249</v>
      </c>
      <c r="W911" s="18"/>
      <c r="X911" s="18"/>
      <c r="Y911" s="18"/>
      <c r="Z911" s="18"/>
      <c r="AA911" s="18"/>
      <c r="AB911" s="18"/>
      <c r="AC911" s="124">
        <v>46252</v>
      </c>
      <c r="AD911" s="124">
        <v>46255</v>
      </c>
      <c r="AE911" s="124"/>
      <c r="AF911" s="18"/>
      <c r="AG911" s="124">
        <v>46256</v>
      </c>
      <c r="AH911" s="124">
        <v>46258</v>
      </c>
      <c r="AI911" s="124">
        <v>46259</v>
      </c>
      <c r="AJ911" s="129">
        <v>46262</v>
      </c>
      <c r="AK911" s="129">
        <v>46262</v>
      </c>
      <c r="AL911" s="219">
        <v>55</v>
      </c>
      <c r="AM911" s="18" t="s">
        <v>618</v>
      </c>
      <c r="AN911" s="18" t="s">
        <v>32</v>
      </c>
      <c r="AO911" s="18"/>
      <c r="AP911" s="18"/>
      <c r="AQ911" s="18"/>
      <c r="AR911" s="227"/>
      <c r="AS911" s="120"/>
      <c r="AT911" s="44" t="s">
        <v>285</v>
      </c>
      <c r="AW911" s="173" t="s">
        <v>463</v>
      </c>
      <c r="AX911" s="44">
        <f>IFERROR(VLOOKUP(B911,'[1]Tracking sheet'!$A$3:$D$98000,2,0),0)</f>
        <v>766</v>
      </c>
      <c r="AY911" s="44">
        <f>IFERROR(VLOOKUP(B911,'[1]Tracking sheet'!$A$3:$D$98000,3,0),0)</f>
        <v>766</v>
      </c>
      <c r="AZ911" s="159">
        <f t="shared" si="241"/>
        <v>0</v>
      </c>
      <c r="BA911" s="158">
        <f>IFERROR(VLOOKUP(B911,'[2]Tracking Sheet'!$B$3:$J$5000,2,0),0)</f>
        <v>0</v>
      </c>
      <c r="BB911" s="174">
        <f t="shared" si="242"/>
        <v>-2940</v>
      </c>
      <c r="BN911" s="187">
        <f t="shared" si="238"/>
        <v>35</v>
      </c>
      <c r="BO911" s="44" t="s">
        <v>972</v>
      </c>
    </row>
    <row r="912" spans="1:70" ht="40.5" customHeight="1" x14ac:dyDescent="0.3">
      <c r="A912" s="48" t="s">
        <v>688</v>
      </c>
      <c r="B912" s="123" t="s">
        <v>2419</v>
      </c>
      <c r="C912" s="127">
        <v>68234</v>
      </c>
      <c r="D912" s="119">
        <v>525</v>
      </c>
      <c r="E912" s="119">
        <v>202</v>
      </c>
      <c r="F912" s="129">
        <v>46207</v>
      </c>
      <c r="G912" s="125">
        <v>46209</v>
      </c>
      <c r="H912" s="18" t="s">
        <v>367</v>
      </c>
      <c r="I912" s="18" t="s">
        <v>347</v>
      </c>
      <c r="J912" s="125">
        <v>46223</v>
      </c>
      <c r="K912" s="125">
        <v>46228</v>
      </c>
      <c r="L912" s="124">
        <v>46235</v>
      </c>
      <c r="M912" s="124">
        <v>46240</v>
      </c>
      <c r="N912" s="124">
        <v>46244</v>
      </c>
      <c r="O912" s="124">
        <v>46249</v>
      </c>
      <c r="P912" s="18"/>
      <c r="Q912" s="18"/>
      <c r="R912" s="124">
        <v>46249</v>
      </c>
      <c r="S912" s="125">
        <v>46249</v>
      </c>
      <c r="T912" s="124"/>
      <c r="U912" s="124">
        <v>46254</v>
      </c>
      <c r="V912" s="124">
        <v>46254</v>
      </c>
      <c r="W912" s="18"/>
      <c r="X912" s="18"/>
      <c r="Y912" s="18"/>
      <c r="Z912" s="18"/>
      <c r="AA912" s="18"/>
      <c r="AB912" s="18"/>
      <c r="AC912" s="124">
        <v>46256</v>
      </c>
      <c r="AD912" s="124">
        <v>46258</v>
      </c>
      <c r="AE912" s="18"/>
      <c r="AF912" s="18"/>
      <c r="AG912" s="124">
        <v>46259</v>
      </c>
      <c r="AH912" s="124">
        <v>46260</v>
      </c>
      <c r="AI912" s="124">
        <v>46261</v>
      </c>
      <c r="AJ912" s="129">
        <v>46262</v>
      </c>
      <c r="AK912" s="129">
        <v>46262</v>
      </c>
      <c r="AL912" s="219">
        <v>55</v>
      </c>
      <c r="AM912" s="18" t="s">
        <v>618</v>
      </c>
      <c r="AN912" s="18" t="s">
        <v>32</v>
      </c>
      <c r="AO912" s="18"/>
      <c r="AP912" s="18"/>
      <c r="AQ912" s="18"/>
      <c r="AR912" s="18" t="s">
        <v>21</v>
      </c>
      <c r="AS912" s="50"/>
      <c r="AT912" s="44" t="s">
        <v>285</v>
      </c>
      <c r="AW912" s="173" t="s">
        <v>463</v>
      </c>
      <c r="AX912" s="44">
        <f>IFERROR(VLOOKUP(B912,'[1]Tracking sheet'!$A$3:$D$98000,2,0),0)</f>
        <v>202</v>
      </c>
      <c r="AY912" s="44">
        <f>IFERROR(VLOOKUP(B912,'[1]Tracking sheet'!$A$3:$D$98000,3,0),0)</f>
        <v>202</v>
      </c>
      <c r="AZ912" s="159">
        <f t="shared" si="241"/>
        <v>0</v>
      </c>
      <c r="BA912" s="158">
        <f>IFERROR(VLOOKUP(B912,'[2]Tracking Sheet'!$B$3:$J$5000,2,0),0)</f>
        <v>0</v>
      </c>
      <c r="BB912" s="174">
        <f t="shared" si="242"/>
        <v>-525</v>
      </c>
      <c r="BN912" s="187">
        <f t="shared" si="238"/>
        <v>35</v>
      </c>
      <c r="BO912" s="44" t="s">
        <v>972</v>
      </c>
    </row>
    <row r="913" spans="1:70" ht="40.5" customHeight="1" x14ac:dyDescent="0.3">
      <c r="A913" s="48" t="s">
        <v>688</v>
      </c>
      <c r="B913" s="123" t="s">
        <v>2420</v>
      </c>
      <c r="C913" s="127" t="s">
        <v>871</v>
      </c>
      <c r="D913" s="119">
        <v>7245</v>
      </c>
      <c r="E913" s="119">
        <v>2451</v>
      </c>
      <c r="F913" s="129">
        <v>46207</v>
      </c>
      <c r="G913" s="125">
        <v>46209</v>
      </c>
      <c r="H913" s="18" t="s">
        <v>735</v>
      </c>
      <c r="I913" s="18" t="s">
        <v>347</v>
      </c>
      <c r="J913" s="192"/>
      <c r="K913" s="192"/>
      <c r="L913" s="124">
        <v>46216</v>
      </c>
      <c r="M913" s="124">
        <v>46223</v>
      </c>
      <c r="N913" s="124">
        <v>46227</v>
      </c>
      <c r="O913" s="124">
        <v>46242</v>
      </c>
      <c r="P913" s="18"/>
      <c r="Q913" s="18"/>
      <c r="R913" s="124">
        <v>46241</v>
      </c>
      <c r="S913" s="125">
        <v>46241</v>
      </c>
      <c r="T913" s="124"/>
      <c r="U913" s="124">
        <v>46246</v>
      </c>
      <c r="V913" s="124">
        <v>46249</v>
      </c>
      <c r="W913" s="18"/>
      <c r="X913" s="18"/>
      <c r="Y913" s="18"/>
      <c r="Z913" s="18"/>
      <c r="AA913" s="18"/>
      <c r="AB913" s="18"/>
      <c r="AC913" s="124">
        <v>46249</v>
      </c>
      <c r="AD913" s="124">
        <v>46256</v>
      </c>
      <c r="AE913" s="18"/>
      <c r="AF913" s="18"/>
      <c r="AG913" s="124">
        <v>46258</v>
      </c>
      <c r="AH913" s="124">
        <v>46259</v>
      </c>
      <c r="AI913" s="124">
        <v>46260</v>
      </c>
      <c r="AJ913" s="129">
        <v>46262</v>
      </c>
      <c r="AK913" s="129">
        <v>46262</v>
      </c>
      <c r="AL913" s="219">
        <v>55</v>
      </c>
      <c r="AM913" s="18" t="s">
        <v>612</v>
      </c>
      <c r="AN913" s="18" t="s">
        <v>32</v>
      </c>
      <c r="AO913" s="18"/>
      <c r="AP913" s="18"/>
      <c r="AQ913" s="18"/>
      <c r="AR913" s="18"/>
      <c r="AS913" s="50"/>
      <c r="AT913" s="44" t="s">
        <v>285</v>
      </c>
      <c r="AW913" s="173" t="s">
        <v>463</v>
      </c>
      <c r="AX913" s="44">
        <f>IFERROR(VLOOKUP(B913,'[1]Tracking sheet'!$A$3:$D$98000,2,0),0)</f>
        <v>2451</v>
      </c>
      <c r="AY913" s="44">
        <f>IFERROR(VLOOKUP(B913,'[1]Tracking sheet'!$A$3:$D$98000,3,0),0)</f>
        <v>2451</v>
      </c>
      <c r="AZ913" s="159">
        <f t="shared" si="241"/>
        <v>0</v>
      </c>
      <c r="BA913" s="158">
        <f>IFERROR(VLOOKUP(B913,'[2]Tracking Sheet'!$B$3:$J$5000,2,0),0)</f>
        <v>0</v>
      </c>
      <c r="BB913" s="174">
        <f t="shared" si="242"/>
        <v>-7245</v>
      </c>
      <c r="BN913" s="187">
        <f t="shared" si="238"/>
        <v>35</v>
      </c>
      <c r="BO913" s="44" t="s">
        <v>972</v>
      </c>
    </row>
    <row r="914" spans="1:70" ht="40.5" customHeight="1" x14ac:dyDescent="0.3">
      <c r="A914" s="48" t="s">
        <v>688</v>
      </c>
      <c r="B914" s="123" t="s">
        <v>2421</v>
      </c>
      <c r="C914" s="127" t="s">
        <v>2422</v>
      </c>
      <c r="D914" s="119">
        <v>7980</v>
      </c>
      <c r="E914" s="119">
        <v>2880</v>
      </c>
      <c r="F914" s="129">
        <v>46207</v>
      </c>
      <c r="G914" s="125">
        <v>46209</v>
      </c>
      <c r="H914" s="18" t="s">
        <v>736</v>
      </c>
      <c r="I914" s="18" t="s">
        <v>347</v>
      </c>
      <c r="J914" s="192"/>
      <c r="K914" s="192"/>
      <c r="L914" s="124">
        <v>46218</v>
      </c>
      <c r="M914" s="124">
        <v>46227</v>
      </c>
      <c r="N914" s="124">
        <v>46230</v>
      </c>
      <c r="O914" s="124">
        <v>46244</v>
      </c>
      <c r="P914" s="18"/>
      <c r="Q914" s="18"/>
      <c r="R914" s="124">
        <v>46242</v>
      </c>
      <c r="S914" s="125">
        <v>46242</v>
      </c>
      <c r="T914" s="124"/>
      <c r="U914" s="124">
        <v>46247</v>
      </c>
      <c r="V914" s="124">
        <v>46249</v>
      </c>
      <c r="W914" s="18"/>
      <c r="X914" s="18"/>
      <c r="Y914" s="18"/>
      <c r="Z914" s="18"/>
      <c r="AA914" s="18"/>
      <c r="AB914" s="18"/>
      <c r="AC914" s="124">
        <v>46251</v>
      </c>
      <c r="AD914" s="124">
        <v>46256</v>
      </c>
      <c r="AE914" s="124"/>
      <c r="AF914" s="124"/>
      <c r="AG914" s="124">
        <v>46258</v>
      </c>
      <c r="AH914" s="124">
        <v>46259</v>
      </c>
      <c r="AI914" s="124">
        <v>46260</v>
      </c>
      <c r="AJ914" s="129">
        <v>46262</v>
      </c>
      <c r="AK914" s="129">
        <v>46262</v>
      </c>
      <c r="AL914" s="219">
        <v>55</v>
      </c>
      <c r="AM914" s="18" t="s">
        <v>618</v>
      </c>
      <c r="AN914" s="18" t="s">
        <v>32</v>
      </c>
      <c r="AO914" s="18"/>
      <c r="AP914" s="18"/>
      <c r="AQ914" s="18"/>
      <c r="AR914" s="18"/>
      <c r="AS914" s="50"/>
      <c r="AT914" s="44" t="s">
        <v>285</v>
      </c>
      <c r="AW914" s="173" t="s">
        <v>463</v>
      </c>
      <c r="AX914" s="44">
        <f>IFERROR(VLOOKUP(B914,'[1]Tracking sheet'!$A$3:$D$98000,2,0),0)</f>
        <v>2710</v>
      </c>
      <c r="AY914" s="44">
        <f>IFERROR(VLOOKUP(B914,'[1]Tracking sheet'!$A$3:$D$98000,3,0),0)</f>
        <v>2700</v>
      </c>
      <c r="AZ914" s="159">
        <f t="shared" si="241"/>
        <v>-10</v>
      </c>
      <c r="BA914" s="158">
        <f>IFERROR(VLOOKUP(B914,'[2]Tracking Sheet'!$B$3:$J$5000,2,0),0)</f>
        <v>0</v>
      </c>
      <c r="BB914" s="174">
        <f t="shared" si="242"/>
        <v>-7980</v>
      </c>
      <c r="BN914" s="187">
        <f t="shared" si="238"/>
        <v>35</v>
      </c>
      <c r="BO914" s="44" t="s">
        <v>972</v>
      </c>
    </row>
    <row r="915" spans="1:70" ht="40.5" customHeight="1" x14ac:dyDescent="0.3">
      <c r="A915" s="119" t="s">
        <v>646</v>
      </c>
      <c r="B915" s="226" t="s">
        <v>2423</v>
      </c>
      <c r="C915" s="127" t="s">
        <v>2424</v>
      </c>
      <c r="D915" s="119">
        <v>1400</v>
      </c>
      <c r="E915" s="119">
        <v>266</v>
      </c>
      <c r="F915" s="129">
        <v>46202</v>
      </c>
      <c r="G915" s="124">
        <v>46203</v>
      </c>
      <c r="H915" s="18" t="s">
        <v>2425</v>
      </c>
      <c r="I915" s="18" t="s">
        <v>347</v>
      </c>
      <c r="J915" s="124"/>
      <c r="K915" s="124"/>
      <c r="L915" s="124">
        <v>46206</v>
      </c>
      <c r="M915" s="124">
        <v>46211</v>
      </c>
      <c r="N915" s="124">
        <v>46212</v>
      </c>
      <c r="O915" s="124">
        <v>46225</v>
      </c>
      <c r="P915" s="124"/>
      <c r="Q915" s="124"/>
      <c r="R915" s="124">
        <v>46234</v>
      </c>
      <c r="S915" s="124">
        <v>46235</v>
      </c>
      <c r="T915" s="124"/>
      <c r="U915" s="124">
        <v>46240</v>
      </c>
      <c r="V915" s="124">
        <v>46241</v>
      </c>
      <c r="W915" s="124"/>
      <c r="X915" s="124"/>
      <c r="Y915" s="124"/>
      <c r="Z915" s="124"/>
      <c r="AA915" s="124"/>
      <c r="AB915" s="124"/>
      <c r="AC915" s="124">
        <v>46241</v>
      </c>
      <c r="AD915" s="124">
        <v>46244</v>
      </c>
      <c r="AE915" s="124"/>
      <c r="AF915" s="124"/>
      <c r="AG915" s="124">
        <v>46245</v>
      </c>
      <c r="AH915" s="124">
        <v>46246</v>
      </c>
      <c r="AI915" s="124">
        <v>46247</v>
      </c>
      <c r="AJ915" s="129">
        <v>46249</v>
      </c>
      <c r="AK915" s="129">
        <v>46251</v>
      </c>
      <c r="AL915" s="219">
        <v>47</v>
      </c>
      <c r="AM915" s="18" t="s">
        <v>309</v>
      </c>
      <c r="AN915" s="18" t="s">
        <v>616</v>
      </c>
      <c r="AO915" s="18"/>
      <c r="AP915" s="18"/>
      <c r="AQ915" s="18"/>
      <c r="AR915" s="50"/>
      <c r="AS915" s="122" t="s">
        <v>577</v>
      </c>
      <c r="AT915" s="44" t="s">
        <v>594</v>
      </c>
      <c r="AW915" s="173" t="s">
        <v>468</v>
      </c>
      <c r="AX915" s="44">
        <f>IFERROR(VLOOKUP(B915,'[1]Tracking sheet'!$A$3:$D$98000,2,0),0)</f>
        <v>266</v>
      </c>
      <c r="AY915" s="44">
        <f>IFERROR(VLOOKUP(B915,'[1]Tracking sheet'!$A$3:$D$98000,3,0),0)</f>
        <v>266</v>
      </c>
      <c r="AZ915" s="159">
        <f t="shared" si="241"/>
        <v>0</v>
      </c>
      <c r="BA915" s="158">
        <f>IFERROR(VLOOKUP(B915,'[2]Tracking Sheet'!$B$3:$J$5000,2,0),0)</f>
        <v>0</v>
      </c>
      <c r="BB915" s="174">
        <f t="shared" si="242"/>
        <v>-1400</v>
      </c>
      <c r="BN915" s="187">
        <f t="shared" si="238"/>
        <v>34</v>
      </c>
      <c r="BO915" s="44" t="s">
        <v>971</v>
      </c>
      <c r="BR915" s="70" t="s">
        <v>2839</v>
      </c>
    </row>
    <row r="916" spans="1:70" ht="40.5" customHeight="1" x14ac:dyDescent="0.3">
      <c r="A916" s="119" t="s">
        <v>646</v>
      </c>
      <c r="B916" s="226" t="s">
        <v>2426</v>
      </c>
      <c r="C916" s="127" t="s">
        <v>2427</v>
      </c>
      <c r="D916" s="119">
        <v>1400</v>
      </c>
      <c r="E916" s="119">
        <v>330</v>
      </c>
      <c r="F916" s="129">
        <v>46200</v>
      </c>
      <c r="G916" s="124">
        <v>46203</v>
      </c>
      <c r="H916" s="18" t="s">
        <v>695</v>
      </c>
      <c r="I916" s="18" t="s">
        <v>347</v>
      </c>
      <c r="J916" s="18"/>
      <c r="K916" s="18"/>
      <c r="L916" s="124">
        <v>46206</v>
      </c>
      <c r="M916" s="124">
        <v>46211</v>
      </c>
      <c r="N916" s="124">
        <v>46212</v>
      </c>
      <c r="O916" s="124">
        <v>46225</v>
      </c>
      <c r="P916" s="18"/>
      <c r="Q916" s="18"/>
      <c r="R916" s="124">
        <v>46234</v>
      </c>
      <c r="S916" s="124">
        <v>46235</v>
      </c>
      <c r="T916" s="18"/>
      <c r="U916" s="124">
        <v>46240</v>
      </c>
      <c r="V916" s="124">
        <v>46241</v>
      </c>
      <c r="W916" s="18"/>
      <c r="X916" s="18"/>
      <c r="Y916" s="18"/>
      <c r="Z916" s="18"/>
      <c r="AA916" s="18"/>
      <c r="AB916" s="18"/>
      <c r="AC916" s="124">
        <v>46241</v>
      </c>
      <c r="AD916" s="124">
        <v>46244</v>
      </c>
      <c r="AE916" s="18"/>
      <c r="AF916" s="18"/>
      <c r="AG916" s="124">
        <v>46245</v>
      </c>
      <c r="AH916" s="124">
        <v>46246</v>
      </c>
      <c r="AI916" s="124">
        <v>46247</v>
      </c>
      <c r="AJ916" s="129">
        <v>46249</v>
      </c>
      <c r="AK916" s="129">
        <v>46251</v>
      </c>
      <c r="AL916" s="219">
        <v>49</v>
      </c>
      <c r="AM916" s="18" t="s">
        <v>309</v>
      </c>
      <c r="AN916" s="18" t="s">
        <v>616</v>
      </c>
      <c r="AO916" s="18"/>
      <c r="AP916" s="18"/>
      <c r="AQ916" s="18"/>
      <c r="AR916" s="50"/>
      <c r="AS916" s="122"/>
      <c r="AT916" s="44" t="s">
        <v>594</v>
      </c>
      <c r="AW916" s="173" t="s">
        <v>468</v>
      </c>
      <c r="AX916" s="44">
        <f>IFERROR(VLOOKUP(B916,'[1]Tracking sheet'!$A$3:$D$98000,2,0),0)</f>
        <v>330</v>
      </c>
      <c r="AY916" s="44">
        <f>IFERROR(VLOOKUP(B916,'[1]Tracking sheet'!$A$3:$D$98000,3,0),0)</f>
        <v>330</v>
      </c>
      <c r="AZ916" s="159">
        <f t="shared" si="241"/>
        <v>0</v>
      </c>
      <c r="BA916" s="158">
        <f>IFERROR(VLOOKUP(B916,'[2]Tracking Sheet'!$B$3:$J$5000,2,0),0)</f>
        <v>1470</v>
      </c>
      <c r="BB916" s="174">
        <f t="shared" si="242"/>
        <v>70</v>
      </c>
      <c r="BN916" s="187">
        <f t="shared" si="238"/>
        <v>34</v>
      </c>
      <c r="BO916" s="44" t="s">
        <v>971</v>
      </c>
      <c r="BR916" s="70" t="s">
        <v>2839</v>
      </c>
    </row>
    <row r="917" spans="1:70" ht="40.5" customHeight="1" x14ac:dyDescent="0.3">
      <c r="A917" s="119" t="s">
        <v>646</v>
      </c>
      <c r="B917" s="226" t="s">
        <v>2428</v>
      </c>
      <c r="C917" s="127" t="s">
        <v>2429</v>
      </c>
      <c r="D917" s="119">
        <v>2000</v>
      </c>
      <c r="E917" s="119">
        <v>520</v>
      </c>
      <c r="F917" s="129">
        <v>46200</v>
      </c>
      <c r="G917" s="124">
        <v>46203</v>
      </c>
      <c r="H917" s="18" t="s">
        <v>2430</v>
      </c>
      <c r="I917" s="18" t="s">
        <v>686</v>
      </c>
      <c r="J917" s="18"/>
      <c r="K917" s="18"/>
      <c r="L917" s="124">
        <v>46206</v>
      </c>
      <c r="M917" s="124">
        <v>46211</v>
      </c>
      <c r="N917" s="124">
        <v>46212</v>
      </c>
      <c r="O917" s="124">
        <v>46225</v>
      </c>
      <c r="P917" s="18"/>
      <c r="Q917" s="18"/>
      <c r="R917" s="124">
        <v>46234</v>
      </c>
      <c r="S917" s="124">
        <v>46235</v>
      </c>
      <c r="T917" s="124"/>
      <c r="U917" s="124">
        <v>46240</v>
      </c>
      <c r="V917" s="124">
        <v>46241</v>
      </c>
      <c r="W917" s="18"/>
      <c r="X917" s="18"/>
      <c r="Y917" s="18"/>
      <c r="Z917" s="18"/>
      <c r="AA917" s="18"/>
      <c r="AB917" s="18"/>
      <c r="AC917" s="124">
        <v>46241</v>
      </c>
      <c r="AD917" s="124">
        <v>46245</v>
      </c>
      <c r="AE917" s="18"/>
      <c r="AF917" s="18"/>
      <c r="AG917" s="124">
        <v>46245</v>
      </c>
      <c r="AH917" s="124">
        <v>46246</v>
      </c>
      <c r="AI917" s="124">
        <v>46247</v>
      </c>
      <c r="AJ917" s="129">
        <v>46249</v>
      </c>
      <c r="AK917" s="129">
        <v>46251</v>
      </c>
      <c r="AL917" s="219">
        <v>49</v>
      </c>
      <c r="AM917" s="18" t="s">
        <v>1530</v>
      </c>
      <c r="AN917" s="18" t="s">
        <v>616</v>
      </c>
      <c r="AO917" s="18"/>
      <c r="AP917" s="18"/>
      <c r="AQ917" s="18"/>
      <c r="AR917" s="50"/>
      <c r="AS917" s="122"/>
      <c r="AT917" s="44" t="s">
        <v>595</v>
      </c>
      <c r="AW917" s="173" t="s">
        <v>468</v>
      </c>
      <c r="AX917" s="44">
        <f>IFERROR(VLOOKUP(B917,'[1]Tracking sheet'!$A$3:$D$98000,2,0),0)</f>
        <v>520</v>
      </c>
      <c r="AY917" s="44">
        <f>IFERROR(VLOOKUP(B917,'[1]Tracking sheet'!$A$3:$D$98000,3,0),0)</f>
        <v>520</v>
      </c>
      <c r="AZ917" s="159">
        <f t="shared" si="241"/>
        <v>0</v>
      </c>
      <c r="BA917" s="158">
        <f>IFERROR(VLOOKUP(B917,'[2]Tracking Sheet'!$B$3:$J$5000,2,0),0)</f>
        <v>0</v>
      </c>
      <c r="BB917" s="174">
        <f t="shared" si="242"/>
        <v>-2000</v>
      </c>
      <c r="BN917" s="187">
        <f t="shared" si="238"/>
        <v>34</v>
      </c>
      <c r="BO917" s="44" t="s">
        <v>971</v>
      </c>
      <c r="BR917" s="70" t="s">
        <v>2839</v>
      </c>
    </row>
    <row r="918" spans="1:70" ht="40.5" customHeight="1" x14ac:dyDescent="0.3">
      <c r="A918" s="119" t="s">
        <v>646</v>
      </c>
      <c r="B918" s="226" t="s">
        <v>2431</v>
      </c>
      <c r="C918" s="127" t="s">
        <v>2432</v>
      </c>
      <c r="D918" s="119">
        <v>1600</v>
      </c>
      <c r="E918" s="119">
        <v>420</v>
      </c>
      <c r="F918" s="129">
        <v>46200</v>
      </c>
      <c r="G918" s="124">
        <v>46203</v>
      </c>
      <c r="H918" s="18" t="s">
        <v>880</v>
      </c>
      <c r="I918" s="18" t="s">
        <v>625</v>
      </c>
      <c r="J918" s="18"/>
      <c r="K918" s="18"/>
      <c r="L918" s="124">
        <v>46206</v>
      </c>
      <c r="M918" s="124">
        <v>46211</v>
      </c>
      <c r="N918" s="124">
        <v>46212</v>
      </c>
      <c r="O918" s="124">
        <v>46225</v>
      </c>
      <c r="P918" s="18"/>
      <c r="Q918" s="18"/>
      <c r="R918" s="124">
        <v>46234</v>
      </c>
      <c r="S918" s="124">
        <v>46235</v>
      </c>
      <c r="T918" s="18"/>
      <c r="U918" s="124">
        <v>46240</v>
      </c>
      <c r="V918" s="124">
        <v>46241</v>
      </c>
      <c r="W918" s="18"/>
      <c r="X918" s="18"/>
      <c r="Y918" s="18"/>
      <c r="Z918" s="18"/>
      <c r="AA918" s="18"/>
      <c r="AB918" s="18"/>
      <c r="AC918" s="124">
        <v>46241</v>
      </c>
      <c r="AD918" s="124">
        <v>46244</v>
      </c>
      <c r="AE918" s="18"/>
      <c r="AF918" s="18"/>
      <c r="AG918" s="124">
        <v>46245</v>
      </c>
      <c r="AH918" s="124">
        <v>46246</v>
      </c>
      <c r="AI918" s="124">
        <v>46247</v>
      </c>
      <c r="AJ918" s="129">
        <v>46249</v>
      </c>
      <c r="AK918" s="129">
        <v>46251</v>
      </c>
      <c r="AL918" s="219">
        <v>49</v>
      </c>
      <c r="AM918" s="18" t="s">
        <v>1530</v>
      </c>
      <c r="AN918" s="18" t="s">
        <v>616</v>
      </c>
      <c r="AO918" s="18"/>
      <c r="AP918" s="18"/>
      <c r="AQ918" s="18"/>
      <c r="AR918" s="18"/>
      <c r="AS918" s="50"/>
      <c r="AT918" s="44" t="s">
        <v>595</v>
      </c>
      <c r="AW918" s="173" t="s">
        <v>468</v>
      </c>
      <c r="AX918" s="44">
        <f>IFERROR(VLOOKUP(B918,'[1]Tracking sheet'!$A$3:$D$98000,2,0),0)</f>
        <v>420</v>
      </c>
      <c r="AY918" s="44">
        <f>IFERROR(VLOOKUP(B918,'[1]Tracking sheet'!$A$3:$D$98000,3,0),0)</f>
        <v>420</v>
      </c>
      <c r="AZ918" s="159">
        <f t="shared" si="241"/>
        <v>0</v>
      </c>
      <c r="BA918" s="158">
        <f>IFERROR(VLOOKUP(B918,'[2]Tracking Sheet'!$B$3:$J$5000,2,0),0)</f>
        <v>0</v>
      </c>
      <c r="BB918" s="174">
        <f t="shared" si="242"/>
        <v>-1600</v>
      </c>
      <c r="BN918" s="187">
        <f t="shared" si="238"/>
        <v>34</v>
      </c>
      <c r="BO918" s="44" t="s">
        <v>971</v>
      </c>
      <c r="BR918" s="70" t="s">
        <v>2839</v>
      </c>
    </row>
    <row r="919" spans="1:70" ht="39.75" customHeight="1" x14ac:dyDescent="0.3">
      <c r="A919" s="119" t="s">
        <v>646</v>
      </c>
      <c r="B919" s="226" t="s">
        <v>2433</v>
      </c>
      <c r="C919" s="127" t="s">
        <v>2434</v>
      </c>
      <c r="D919" s="119">
        <v>1800</v>
      </c>
      <c r="E919" s="119">
        <v>398</v>
      </c>
      <c r="F919" s="129">
        <v>46200</v>
      </c>
      <c r="G919" s="124">
        <v>46203</v>
      </c>
      <c r="H919" s="18" t="s">
        <v>2435</v>
      </c>
      <c r="I919" s="18" t="s">
        <v>347</v>
      </c>
      <c r="J919" s="18"/>
      <c r="K919" s="18"/>
      <c r="L919" s="124">
        <v>46206</v>
      </c>
      <c r="M919" s="124">
        <v>46211</v>
      </c>
      <c r="N919" s="124">
        <v>46212</v>
      </c>
      <c r="O919" s="124">
        <v>46225</v>
      </c>
      <c r="P919" s="18"/>
      <c r="Q919" s="18"/>
      <c r="R919" s="124">
        <v>46234</v>
      </c>
      <c r="S919" s="124">
        <v>46235</v>
      </c>
      <c r="T919" s="18"/>
      <c r="U919" s="124">
        <v>46240</v>
      </c>
      <c r="V919" s="124">
        <v>46241</v>
      </c>
      <c r="W919" s="18"/>
      <c r="X919" s="18"/>
      <c r="Y919" s="18"/>
      <c r="Z919" s="18"/>
      <c r="AA919" s="18"/>
      <c r="AB919" s="18"/>
      <c r="AC919" s="124">
        <v>46242</v>
      </c>
      <c r="AD919" s="124">
        <v>46244</v>
      </c>
      <c r="AE919" s="18"/>
      <c r="AF919" s="18"/>
      <c r="AG919" s="124">
        <v>46245</v>
      </c>
      <c r="AH919" s="124">
        <v>46246</v>
      </c>
      <c r="AI919" s="124">
        <v>46247</v>
      </c>
      <c r="AJ919" s="129">
        <v>46249</v>
      </c>
      <c r="AK919" s="129">
        <v>46251</v>
      </c>
      <c r="AL919" s="219">
        <v>49</v>
      </c>
      <c r="AM919" s="18" t="s">
        <v>301</v>
      </c>
      <c r="AN919" s="18" t="s">
        <v>616</v>
      </c>
      <c r="AO919" s="18"/>
      <c r="AP919" s="18"/>
      <c r="AQ919" s="18"/>
      <c r="AR919" s="50"/>
      <c r="AS919" s="122"/>
      <c r="AT919" s="44" t="s">
        <v>595</v>
      </c>
      <c r="AW919" s="173" t="s">
        <v>468</v>
      </c>
      <c r="AX919" s="44">
        <f>IFERROR(VLOOKUP(B919,'[1]Tracking sheet'!$A$3:$D$98000,2,0),0)</f>
        <v>398</v>
      </c>
      <c r="AY919" s="44">
        <f>IFERROR(VLOOKUP(B919,'[1]Tracking sheet'!$A$3:$D$98000,3,0),0)</f>
        <v>398</v>
      </c>
      <c r="AZ919" s="159">
        <f t="shared" si="241"/>
        <v>0</v>
      </c>
      <c r="BA919" s="158">
        <f>IFERROR(VLOOKUP(B919,'[2]Tracking Sheet'!$B$3:$J$5000,2,0),0)</f>
        <v>0</v>
      </c>
      <c r="BB919" s="174">
        <f t="shared" si="242"/>
        <v>-1800</v>
      </c>
      <c r="BN919" s="187">
        <f t="shared" si="238"/>
        <v>34</v>
      </c>
      <c r="BO919" s="44" t="s">
        <v>971</v>
      </c>
      <c r="BR919" s="70" t="s">
        <v>2842</v>
      </c>
    </row>
    <row r="920" spans="1:70" ht="40.5" customHeight="1" x14ac:dyDescent="0.3">
      <c r="A920" s="119" t="s">
        <v>646</v>
      </c>
      <c r="B920" s="226" t="s">
        <v>2436</v>
      </c>
      <c r="C920" s="127" t="s">
        <v>2437</v>
      </c>
      <c r="D920" s="119">
        <v>800</v>
      </c>
      <c r="E920" s="119">
        <v>205</v>
      </c>
      <c r="F920" s="129">
        <v>46200</v>
      </c>
      <c r="G920" s="124">
        <v>46203</v>
      </c>
      <c r="H920" s="18" t="s">
        <v>2438</v>
      </c>
      <c r="I920" s="18" t="s">
        <v>347</v>
      </c>
      <c r="J920" s="18"/>
      <c r="K920" s="18"/>
      <c r="L920" s="124">
        <v>46206</v>
      </c>
      <c r="M920" s="124">
        <v>46211</v>
      </c>
      <c r="N920" s="124">
        <v>46212</v>
      </c>
      <c r="O920" s="124">
        <v>46225</v>
      </c>
      <c r="P920" s="18"/>
      <c r="Q920" s="18"/>
      <c r="R920" s="124">
        <v>46234</v>
      </c>
      <c r="S920" s="124">
        <v>46235</v>
      </c>
      <c r="T920" s="18"/>
      <c r="U920" s="124">
        <v>46240</v>
      </c>
      <c r="V920" s="124">
        <v>46240</v>
      </c>
      <c r="W920" s="18"/>
      <c r="X920" s="18"/>
      <c r="Y920" s="18"/>
      <c r="Z920" s="18"/>
      <c r="AA920" s="18"/>
      <c r="AB920" s="18"/>
      <c r="AC920" s="124">
        <v>46241</v>
      </c>
      <c r="AD920" s="124">
        <v>46242</v>
      </c>
      <c r="AE920" s="18"/>
      <c r="AF920" s="18"/>
      <c r="AG920" s="124">
        <v>46244</v>
      </c>
      <c r="AH920" s="124">
        <v>46245</v>
      </c>
      <c r="AI920" s="124">
        <v>46247</v>
      </c>
      <c r="AJ920" s="129">
        <v>46249</v>
      </c>
      <c r="AK920" s="129">
        <v>46251</v>
      </c>
      <c r="AL920" s="219">
        <v>49</v>
      </c>
      <c r="AM920" s="18" t="s">
        <v>301</v>
      </c>
      <c r="AN920" s="18" t="s">
        <v>616</v>
      </c>
      <c r="AO920" s="18"/>
      <c r="AP920" s="18"/>
      <c r="AQ920" s="18"/>
      <c r="AR920" s="18"/>
      <c r="AS920" s="50"/>
      <c r="AT920" s="44" t="s">
        <v>595</v>
      </c>
      <c r="AW920" s="173" t="s">
        <v>468</v>
      </c>
      <c r="AX920" s="44">
        <f>IFERROR(VLOOKUP(B920,'[1]Tracking sheet'!$A$3:$D$98000,2,0),0)</f>
        <v>205</v>
      </c>
      <c r="AY920" s="44">
        <f>IFERROR(VLOOKUP(B920,'[1]Tracking sheet'!$A$3:$D$98000,3,0),0)</f>
        <v>205</v>
      </c>
      <c r="AZ920" s="159">
        <f t="shared" si="241"/>
        <v>0</v>
      </c>
      <c r="BA920" s="158">
        <f>IFERROR(VLOOKUP(B920,'[2]Tracking Sheet'!$B$3:$J$5000,2,0),0)</f>
        <v>0</v>
      </c>
      <c r="BB920" s="174">
        <f t="shared" si="242"/>
        <v>-800</v>
      </c>
      <c r="BN920" s="187">
        <f t="shared" si="238"/>
        <v>34</v>
      </c>
      <c r="BO920" s="44" t="s">
        <v>971</v>
      </c>
      <c r="BR920" s="70" t="s">
        <v>2682</v>
      </c>
    </row>
    <row r="921" spans="1:70" ht="40.5" customHeight="1" x14ac:dyDescent="0.3">
      <c r="A921" s="119" t="s">
        <v>646</v>
      </c>
      <c r="B921" s="226" t="s">
        <v>2439</v>
      </c>
      <c r="C921" s="127" t="s">
        <v>2440</v>
      </c>
      <c r="D921" s="119">
        <v>4400</v>
      </c>
      <c r="E921" s="119">
        <v>1070</v>
      </c>
      <c r="F921" s="129">
        <v>46200</v>
      </c>
      <c r="G921" s="124">
        <v>46203</v>
      </c>
      <c r="H921" s="18" t="s">
        <v>2441</v>
      </c>
      <c r="I921" s="18" t="s">
        <v>347</v>
      </c>
      <c r="J921" s="18"/>
      <c r="K921" s="18"/>
      <c r="L921" s="124">
        <v>46206</v>
      </c>
      <c r="M921" s="124">
        <v>46211</v>
      </c>
      <c r="N921" s="124">
        <v>46212</v>
      </c>
      <c r="O921" s="124">
        <v>46225</v>
      </c>
      <c r="P921" s="18"/>
      <c r="Q921" s="18"/>
      <c r="R921" s="124">
        <v>46234</v>
      </c>
      <c r="S921" s="124">
        <v>46235</v>
      </c>
      <c r="T921" s="18"/>
      <c r="U921" s="124">
        <v>46240</v>
      </c>
      <c r="V921" s="124">
        <v>46242</v>
      </c>
      <c r="W921" s="18"/>
      <c r="X921" s="18"/>
      <c r="Y921" s="18"/>
      <c r="Z921" s="18"/>
      <c r="AA921" s="18"/>
      <c r="AB921" s="18"/>
      <c r="AC921" s="124">
        <v>46242</v>
      </c>
      <c r="AD921" s="124">
        <v>46245</v>
      </c>
      <c r="AE921" s="18"/>
      <c r="AF921" s="18"/>
      <c r="AG921" s="124">
        <v>46245</v>
      </c>
      <c r="AH921" s="124">
        <v>46246</v>
      </c>
      <c r="AI921" s="124">
        <v>46247</v>
      </c>
      <c r="AJ921" s="129">
        <v>46249</v>
      </c>
      <c r="AK921" s="129">
        <v>46251</v>
      </c>
      <c r="AL921" s="219">
        <v>49</v>
      </c>
      <c r="AM921" s="18" t="s">
        <v>301</v>
      </c>
      <c r="AN921" s="18" t="s">
        <v>616</v>
      </c>
      <c r="AO921" s="18"/>
      <c r="AP921" s="18"/>
      <c r="AQ921" s="18"/>
      <c r="AR921" s="18"/>
      <c r="AS921" s="50"/>
      <c r="AT921" s="44" t="s">
        <v>595</v>
      </c>
      <c r="AW921" s="173" t="s">
        <v>468</v>
      </c>
      <c r="AX921" s="44">
        <f>IFERROR(VLOOKUP(B921,'[1]Tracking sheet'!$A$3:$D$98000,2,0),0)</f>
        <v>1070</v>
      </c>
      <c r="AY921" s="44">
        <f>IFERROR(VLOOKUP(B921,'[1]Tracking sheet'!$A$3:$D$98000,3,0),0)</f>
        <v>1070</v>
      </c>
      <c r="AZ921" s="159">
        <f t="shared" si="241"/>
        <v>0</v>
      </c>
      <c r="BA921" s="158">
        <f>IFERROR(VLOOKUP(B921,'[2]Tracking Sheet'!$B$3:$J$5000,2,0),0)</f>
        <v>0</v>
      </c>
      <c r="BB921" s="174">
        <f t="shared" si="242"/>
        <v>-4400</v>
      </c>
      <c r="BN921" s="187">
        <f t="shared" si="238"/>
        <v>34</v>
      </c>
      <c r="BO921" s="44" t="s">
        <v>971</v>
      </c>
      <c r="BR921" s="70" t="s">
        <v>2844</v>
      </c>
    </row>
    <row r="922" spans="1:70" ht="40.5" customHeight="1" x14ac:dyDescent="0.3">
      <c r="A922" s="119" t="s">
        <v>646</v>
      </c>
      <c r="B922" s="226" t="s">
        <v>2442</v>
      </c>
      <c r="C922" s="127" t="s">
        <v>2443</v>
      </c>
      <c r="D922" s="119">
        <v>1700</v>
      </c>
      <c r="E922" s="119">
        <v>374</v>
      </c>
      <c r="F922" s="129">
        <v>46200</v>
      </c>
      <c r="G922" s="124">
        <v>46203</v>
      </c>
      <c r="H922" s="18" t="s">
        <v>2444</v>
      </c>
      <c r="I922" s="18" t="s">
        <v>686</v>
      </c>
      <c r="J922" s="18"/>
      <c r="K922" s="18"/>
      <c r="L922" s="124">
        <v>46206</v>
      </c>
      <c r="M922" s="124">
        <v>46212</v>
      </c>
      <c r="N922" s="124">
        <v>46213</v>
      </c>
      <c r="O922" s="124">
        <v>46226</v>
      </c>
      <c r="P922" s="18"/>
      <c r="Q922" s="18"/>
      <c r="R922" s="124">
        <v>46234</v>
      </c>
      <c r="S922" s="124">
        <v>46235</v>
      </c>
      <c r="T922" s="18"/>
      <c r="U922" s="124">
        <v>46240</v>
      </c>
      <c r="V922" s="124">
        <v>46240</v>
      </c>
      <c r="W922" s="124"/>
      <c r="X922" s="124"/>
      <c r="Y922" s="124"/>
      <c r="Z922" s="124"/>
      <c r="AA922" s="124"/>
      <c r="AB922" s="124"/>
      <c r="AC922" s="124">
        <v>46242</v>
      </c>
      <c r="AD922" s="124">
        <v>46245</v>
      </c>
      <c r="AE922" s="124"/>
      <c r="AF922" s="124"/>
      <c r="AG922" s="124">
        <v>46245</v>
      </c>
      <c r="AH922" s="124">
        <v>46246</v>
      </c>
      <c r="AI922" s="124">
        <v>46247</v>
      </c>
      <c r="AJ922" s="129">
        <v>46249</v>
      </c>
      <c r="AK922" s="129">
        <v>46251</v>
      </c>
      <c r="AL922" s="219">
        <v>49</v>
      </c>
      <c r="AM922" s="18" t="s">
        <v>1530</v>
      </c>
      <c r="AN922" s="18" t="s">
        <v>616</v>
      </c>
      <c r="AO922" s="18"/>
      <c r="AP922" s="18"/>
      <c r="AQ922" s="18"/>
      <c r="AR922" s="50"/>
      <c r="AS922" s="122"/>
      <c r="AT922" s="44" t="s">
        <v>595</v>
      </c>
      <c r="AW922" s="173" t="s">
        <v>468</v>
      </c>
      <c r="AX922" s="44">
        <f>IFERROR(VLOOKUP(B922,'[1]Tracking sheet'!$A$3:$D$98000,2,0),0)</f>
        <v>374</v>
      </c>
      <c r="AY922" s="44">
        <f>IFERROR(VLOOKUP(B922,'[1]Tracking sheet'!$A$3:$D$98000,3,0),0)</f>
        <v>374</v>
      </c>
      <c r="AZ922" s="159">
        <f t="shared" si="241"/>
        <v>0</v>
      </c>
      <c r="BA922" s="158">
        <f>IFERROR(VLOOKUP(B922,'[2]Tracking Sheet'!$B$3:$J$5000,2,0),0)</f>
        <v>0</v>
      </c>
      <c r="BB922" s="174">
        <f t="shared" si="242"/>
        <v>-1700</v>
      </c>
      <c r="BN922" s="187">
        <f t="shared" si="238"/>
        <v>34</v>
      </c>
      <c r="BO922" s="44" t="s">
        <v>971</v>
      </c>
      <c r="BR922" s="70" t="s">
        <v>2839</v>
      </c>
    </row>
    <row r="923" spans="1:70" ht="40.5" customHeight="1" x14ac:dyDescent="0.3">
      <c r="A923" s="119" t="s">
        <v>646</v>
      </c>
      <c r="B923" s="226" t="s">
        <v>2445</v>
      </c>
      <c r="C923" s="127" t="s">
        <v>2446</v>
      </c>
      <c r="D923" s="119">
        <v>2000</v>
      </c>
      <c r="E923" s="119">
        <v>420</v>
      </c>
      <c r="F923" s="129">
        <v>46200</v>
      </c>
      <c r="G923" s="124">
        <v>46203</v>
      </c>
      <c r="H923" s="18" t="s">
        <v>725</v>
      </c>
      <c r="I923" s="18" t="s">
        <v>654</v>
      </c>
      <c r="J923" s="18"/>
      <c r="K923" s="18"/>
      <c r="L923" s="124"/>
      <c r="M923" s="124"/>
      <c r="N923" s="124">
        <v>46216</v>
      </c>
      <c r="O923" s="124">
        <v>46225</v>
      </c>
      <c r="P923" s="18"/>
      <c r="Q923" s="18"/>
      <c r="R923" s="124">
        <v>46234</v>
      </c>
      <c r="S923" s="124">
        <v>46235</v>
      </c>
      <c r="T923" s="18"/>
      <c r="U923" s="124">
        <v>46245</v>
      </c>
      <c r="V923" s="124">
        <v>46246</v>
      </c>
      <c r="W923" s="18"/>
      <c r="X923" s="18"/>
      <c r="Y923" s="18"/>
      <c r="Z923" s="18"/>
      <c r="AA923" s="18"/>
      <c r="AB923" s="18"/>
      <c r="AC923" s="124">
        <v>46246</v>
      </c>
      <c r="AD923" s="124">
        <v>46249</v>
      </c>
      <c r="AE923" s="18"/>
      <c r="AF923" s="18"/>
      <c r="AG923" s="124">
        <v>46251</v>
      </c>
      <c r="AH923" s="124">
        <v>46252</v>
      </c>
      <c r="AI923" s="124">
        <v>46254</v>
      </c>
      <c r="AJ923" s="129">
        <v>46256</v>
      </c>
      <c r="AK923" s="129">
        <v>46258</v>
      </c>
      <c r="AL923" s="219">
        <v>56</v>
      </c>
      <c r="AM923" s="18" t="s">
        <v>614</v>
      </c>
      <c r="AN923" s="18" t="s">
        <v>616</v>
      </c>
      <c r="AO923" s="18"/>
      <c r="AP923" s="18"/>
      <c r="AQ923" s="18"/>
      <c r="AR923" s="50"/>
      <c r="AS923" s="122" t="s">
        <v>1998</v>
      </c>
      <c r="AT923" s="44" t="s">
        <v>285</v>
      </c>
      <c r="AW923" s="173" t="s">
        <v>463</v>
      </c>
      <c r="AX923" s="44">
        <f>IFERROR(VLOOKUP(B923,'[1]Tracking sheet'!$A$3:$D$98000,2,0),0)</f>
        <v>420</v>
      </c>
      <c r="AY923" s="44">
        <f>IFERROR(VLOOKUP(B923,'[1]Tracking sheet'!$A$3:$D$98000,3,0),0)</f>
        <v>420</v>
      </c>
      <c r="AZ923" s="159">
        <f t="shared" si="241"/>
        <v>0</v>
      </c>
      <c r="BA923" s="158">
        <f>IFERROR(VLOOKUP(B923,'[2]Tracking Sheet'!$B$3:$J$5000,2,0),0)</f>
        <v>0</v>
      </c>
      <c r="BB923" s="174">
        <f t="shared" si="242"/>
        <v>-2000</v>
      </c>
      <c r="BN923" s="187">
        <f t="shared" si="238"/>
        <v>35</v>
      </c>
      <c r="BO923" s="44" t="s">
        <v>972</v>
      </c>
    </row>
    <row r="924" spans="1:70" ht="40.5" customHeight="1" x14ac:dyDescent="0.3">
      <c r="A924" s="119" t="s">
        <v>646</v>
      </c>
      <c r="B924" s="216" t="s">
        <v>2447</v>
      </c>
      <c r="C924" s="127" t="s">
        <v>2448</v>
      </c>
      <c r="D924" s="53">
        <v>700</v>
      </c>
      <c r="E924" s="53">
        <v>184</v>
      </c>
      <c r="F924" s="136">
        <v>46204</v>
      </c>
      <c r="G924" s="15">
        <v>46206</v>
      </c>
      <c r="H924" s="18" t="s">
        <v>2449</v>
      </c>
      <c r="I924" s="18" t="s">
        <v>347</v>
      </c>
      <c r="J924" s="15"/>
      <c r="K924" s="15"/>
      <c r="L924" s="15">
        <v>46209</v>
      </c>
      <c r="M924" s="15">
        <v>46213</v>
      </c>
      <c r="N924" s="15">
        <v>46214</v>
      </c>
      <c r="O924" s="15">
        <v>46226</v>
      </c>
      <c r="P924" s="15"/>
      <c r="Q924" s="15"/>
      <c r="R924" s="15">
        <v>46233</v>
      </c>
      <c r="S924" s="15">
        <v>46235</v>
      </c>
      <c r="T924" s="15"/>
      <c r="U924" s="15">
        <v>46240</v>
      </c>
      <c r="V924" s="15">
        <v>46240</v>
      </c>
      <c r="W924" s="15"/>
      <c r="X924" s="15"/>
      <c r="Y924" s="15"/>
      <c r="Z924" s="15"/>
      <c r="AA924" s="15"/>
      <c r="AB924" s="15"/>
      <c r="AC924" s="15">
        <v>46241</v>
      </c>
      <c r="AD924" s="15">
        <v>46244</v>
      </c>
      <c r="AE924" s="15"/>
      <c r="AF924" s="15"/>
      <c r="AG924" s="15">
        <v>46245</v>
      </c>
      <c r="AH924" s="15">
        <v>46246</v>
      </c>
      <c r="AI924" s="15">
        <v>46248</v>
      </c>
      <c r="AJ924" s="136">
        <v>46249</v>
      </c>
      <c r="AK924" s="136">
        <v>46251</v>
      </c>
      <c r="AL924" s="198">
        <f t="shared" ref="AL924" si="244">+AJ924-F924</f>
        <v>45</v>
      </c>
      <c r="AM924" s="14" t="s">
        <v>612</v>
      </c>
      <c r="AN924" s="14" t="s">
        <v>616</v>
      </c>
      <c r="AO924" s="14"/>
      <c r="AP924" s="14"/>
      <c r="AQ924" s="18"/>
      <c r="AR924" s="55"/>
      <c r="AS924" s="153"/>
      <c r="AT924" s="44" t="s">
        <v>285</v>
      </c>
      <c r="AW924" s="173" t="s">
        <v>463</v>
      </c>
      <c r="AX924" s="44">
        <f>IFERROR(VLOOKUP(B924,'[1]Tracking sheet'!$A$3:$D$98000,2,0),0)</f>
        <v>184</v>
      </c>
      <c r="AY924" s="44">
        <f>IFERROR(VLOOKUP(B924,'[1]Tracking sheet'!$A$3:$D$98000,3,0),0)</f>
        <v>184</v>
      </c>
      <c r="AZ924" s="159">
        <f t="shared" si="241"/>
        <v>0</v>
      </c>
      <c r="BA924" s="158">
        <f>IFERROR(VLOOKUP(B924,'[2]Tracking Sheet'!$B$3:$J$5000,2,0),0)</f>
        <v>0</v>
      </c>
      <c r="BB924" s="174">
        <f t="shared" si="242"/>
        <v>-700</v>
      </c>
      <c r="BN924" s="187">
        <f t="shared" si="238"/>
        <v>34</v>
      </c>
      <c r="BO924" s="44" t="s">
        <v>971</v>
      </c>
    </row>
    <row r="925" spans="1:70" ht="40.5" customHeight="1" x14ac:dyDescent="0.3">
      <c r="A925" s="119" t="s">
        <v>646</v>
      </c>
      <c r="B925" s="226" t="s">
        <v>2450</v>
      </c>
      <c r="C925" s="127" t="s">
        <v>2451</v>
      </c>
      <c r="D925" s="119">
        <v>800</v>
      </c>
      <c r="E925" s="119">
        <v>142</v>
      </c>
      <c r="F925" s="129">
        <v>46204</v>
      </c>
      <c r="G925" s="124">
        <v>46206</v>
      </c>
      <c r="H925" s="18" t="s">
        <v>1740</v>
      </c>
      <c r="I925" s="18" t="s">
        <v>250</v>
      </c>
      <c r="J925" s="18"/>
      <c r="K925" s="18"/>
      <c r="L925" s="124"/>
      <c r="M925" s="124"/>
      <c r="N925" s="124">
        <v>46213</v>
      </c>
      <c r="O925" s="124">
        <v>46225</v>
      </c>
      <c r="P925" s="18"/>
      <c r="Q925" s="18"/>
      <c r="R925" s="124">
        <v>46233</v>
      </c>
      <c r="S925" s="124">
        <v>46235</v>
      </c>
      <c r="T925" s="124"/>
      <c r="U925" s="124">
        <v>46240</v>
      </c>
      <c r="V925" s="124">
        <v>46240</v>
      </c>
      <c r="W925" s="18"/>
      <c r="X925" s="18"/>
      <c r="Y925" s="18"/>
      <c r="Z925" s="18"/>
      <c r="AA925" s="18"/>
      <c r="AB925" s="18"/>
      <c r="AC925" s="124">
        <v>46241</v>
      </c>
      <c r="AD925" s="124">
        <v>46244</v>
      </c>
      <c r="AE925" s="18"/>
      <c r="AF925" s="18"/>
      <c r="AG925" s="124">
        <v>46245</v>
      </c>
      <c r="AH925" s="124">
        <v>46246</v>
      </c>
      <c r="AI925" s="124">
        <v>46248</v>
      </c>
      <c r="AJ925" s="129">
        <v>46249</v>
      </c>
      <c r="AK925" s="129">
        <v>46251</v>
      </c>
      <c r="AL925" s="219">
        <v>45</v>
      </c>
      <c r="AM925" s="18" t="s">
        <v>293</v>
      </c>
      <c r="AN925" s="18" t="s">
        <v>616</v>
      </c>
      <c r="AO925" s="18"/>
      <c r="AP925" s="18"/>
      <c r="AQ925" s="18"/>
      <c r="AR925" s="50"/>
      <c r="AS925" s="122" t="s">
        <v>1995</v>
      </c>
      <c r="AT925" s="44" t="s">
        <v>594</v>
      </c>
      <c r="AW925" s="173" t="s">
        <v>468</v>
      </c>
      <c r="AX925" s="44">
        <f>IFERROR(VLOOKUP(B925,'[1]Tracking sheet'!$A$3:$D$98000,2,0),0)</f>
        <v>142</v>
      </c>
      <c r="AY925" s="44">
        <f>IFERROR(VLOOKUP(B925,'[1]Tracking sheet'!$A$3:$D$98000,3,0),0)</f>
        <v>142</v>
      </c>
      <c r="AZ925" s="159">
        <f t="shared" si="241"/>
        <v>0</v>
      </c>
      <c r="BA925" s="158">
        <f>IFERROR(VLOOKUP(B925,'[2]Tracking Sheet'!$B$3:$J$5000,2,0),0)</f>
        <v>0</v>
      </c>
      <c r="BB925" s="174">
        <f t="shared" si="242"/>
        <v>-800</v>
      </c>
      <c r="BN925" s="187">
        <f t="shared" si="238"/>
        <v>34</v>
      </c>
      <c r="BO925" s="44" t="s">
        <v>971</v>
      </c>
      <c r="BR925" s="70" t="s">
        <v>2683</v>
      </c>
    </row>
    <row r="926" spans="1:70" ht="40.5" customHeight="1" x14ac:dyDescent="0.3">
      <c r="A926" s="119" t="s">
        <v>646</v>
      </c>
      <c r="B926" s="226" t="s">
        <v>2452</v>
      </c>
      <c r="C926" s="127" t="s">
        <v>2453</v>
      </c>
      <c r="D926" s="119">
        <v>3200</v>
      </c>
      <c r="E926" s="119">
        <v>480</v>
      </c>
      <c r="F926" s="129">
        <v>46204</v>
      </c>
      <c r="G926" s="124">
        <v>46206</v>
      </c>
      <c r="H926" s="18" t="s">
        <v>637</v>
      </c>
      <c r="I926" s="18" t="s">
        <v>347</v>
      </c>
      <c r="J926" s="18"/>
      <c r="K926" s="18"/>
      <c r="L926" s="124">
        <v>46210</v>
      </c>
      <c r="M926" s="124">
        <v>46213</v>
      </c>
      <c r="N926" s="124">
        <v>46214</v>
      </c>
      <c r="O926" s="124">
        <v>46225</v>
      </c>
      <c r="P926" s="18"/>
      <c r="Q926" s="18"/>
      <c r="R926" s="124">
        <v>46234</v>
      </c>
      <c r="S926" s="124">
        <v>46235</v>
      </c>
      <c r="T926" s="124"/>
      <c r="U926" s="124">
        <v>46240</v>
      </c>
      <c r="V926" s="124">
        <v>46241</v>
      </c>
      <c r="W926" s="18"/>
      <c r="X926" s="18"/>
      <c r="Y926" s="18"/>
      <c r="Z926" s="18"/>
      <c r="AA926" s="18"/>
      <c r="AB926" s="18"/>
      <c r="AC926" s="124">
        <v>46242</v>
      </c>
      <c r="AD926" s="124">
        <v>46244</v>
      </c>
      <c r="AE926" s="18"/>
      <c r="AF926" s="18"/>
      <c r="AG926" s="124">
        <v>46244</v>
      </c>
      <c r="AH926" s="124">
        <v>46245</v>
      </c>
      <c r="AI926" s="124">
        <v>46247</v>
      </c>
      <c r="AJ926" s="129">
        <v>46249</v>
      </c>
      <c r="AK926" s="129">
        <v>46251</v>
      </c>
      <c r="AL926" s="219">
        <v>45</v>
      </c>
      <c r="AM926" s="18" t="s">
        <v>597</v>
      </c>
      <c r="AN926" s="18" t="s">
        <v>616</v>
      </c>
      <c r="AO926" s="18"/>
      <c r="AP926" s="18"/>
      <c r="AQ926" s="18"/>
      <c r="AR926" s="50"/>
      <c r="AS926" s="122"/>
      <c r="AT926" s="44" t="s">
        <v>595</v>
      </c>
      <c r="AW926" s="173" t="s">
        <v>468</v>
      </c>
      <c r="AX926" s="44">
        <f>IFERROR(VLOOKUP(B926,'[1]Tracking sheet'!$A$3:$D$98000,2,0),0)</f>
        <v>480</v>
      </c>
      <c r="AY926" s="44">
        <f>IFERROR(VLOOKUP(B926,'[1]Tracking sheet'!$A$3:$D$98000,3,0),0)</f>
        <v>480</v>
      </c>
      <c r="AZ926" s="159">
        <f t="shared" si="241"/>
        <v>0</v>
      </c>
      <c r="BA926" s="158">
        <f>IFERROR(VLOOKUP(B926,'[2]Tracking Sheet'!$B$3:$J$5000,2,0),0)</f>
        <v>0</v>
      </c>
      <c r="BB926" s="174">
        <f t="shared" si="242"/>
        <v>-3200</v>
      </c>
      <c r="BN926" s="187">
        <f t="shared" si="238"/>
        <v>34</v>
      </c>
      <c r="BO926" s="44" t="s">
        <v>971</v>
      </c>
      <c r="BR926" s="70" t="s">
        <v>2683</v>
      </c>
    </row>
    <row r="927" spans="1:70" ht="40.5" customHeight="1" x14ac:dyDescent="0.3">
      <c r="A927" s="119" t="s">
        <v>646</v>
      </c>
      <c r="B927" s="226" t="s">
        <v>2454</v>
      </c>
      <c r="C927" s="127" t="s">
        <v>2455</v>
      </c>
      <c r="D927" s="119">
        <v>1000</v>
      </c>
      <c r="E927" s="119">
        <v>198</v>
      </c>
      <c r="F927" s="129">
        <v>46204</v>
      </c>
      <c r="G927" s="124">
        <v>46206</v>
      </c>
      <c r="H927" s="18" t="s">
        <v>1747</v>
      </c>
      <c r="I927" s="18" t="s">
        <v>347</v>
      </c>
      <c r="J927" s="18"/>
      <c r="K927" s="18"/>
      <c r="L927" s="124">
        <v>46209</v>
      </c>
      <c r="M927" s="124">
        <v>46213</v>
      </c>
      <c r="N927" s="124">
        <v>46214</v>
      </c>
      <c r="O927" s="124">
        <v>46226</v>
      </c>
      <c r="P927" s="18"/>
      <c r="Q927" s="18"/>
      <c r="R927" s="124">
        <v>46233</v>
      </c>
      <c r="S927" s="124">
        <v>46235</v>
      </c>
      <c r="T927" s="124"/>
      <c r="U927" s="124">
        <v>46240</v>
      </c>
      <c r="V927" s="124">
        <v>46241</v>
      </c>
      <c r="W927" s="18"/>
      <c r="X927" s="18"/>
      <c r="Y927" s="18"/>
      <c r="Z927" s="18"/>
      <c r="AA927" s="18"/>
      <c r="AB927" s="18"/>
      <c r="AC927" s="124">
        <v>46242</v>
      </c>
      <c r="AD927" s="124">
        <v>46244</v>
      </c>
      <c r="AE927" s="18"/>
      <c r="AF927" s="18"/>
      <c r="AG927" s="124">
        <v>46245</v>
      </c>
      <c r="AH927" s="124">
        <v>46246</v>
      </c>
      <c r="AI927" s="124">
        <v>46248</v>
      </c>
      <c r="AJ927" s="129">
        <v>46249</v>
      </c>
      <c r="AK927" s="129">
        <v>46251</v>
      </c>
      <c r="AL927" s="219">
        <v>45</v>
      </c>
      <c r="AM927" s="18" t="s">
        <v>597</v>
      </c>
      <c r="AN927" s="18" t="s">
        <v>616</v>
      </c>
      <c r="AO927" s="18"/>
      <c r="AP927" s="18"/>
      <c r="AQ927" s="18"/>
      <c r="AR927" s="50"/>
      <c r="AS927" s="122"/>
      <c r="AT927" s="44" t="s">
        <v>595</v>
      </c>
      <c r="AW927" s="173" t="s">
        <v>468</v>
      </c>
      <c r="AX927" s="44">
        <f>IFERROR(VLOOKUP(B927,'[1]Tracking sheet'!$A$3:$D$98000,2,0),0)</f>
        <v>198</v>
      </c>
      <c r="AY927" s="44">
        <f>IFERROR(VLOOKUP(B927,'[1]Tracking sheet'!$A$3:$D$98000,3,0),0)</f>
        <v>198</v>
      </c>
      <c r="AZ927" s="159">
        <f t="shared" si="241"/>
        <v>0</v>
      </c>
      <c r="BA927" s="158">
        <f>IFERROR(VLOOKUP(B927,'[2]Tracking Sheet'!$B$3:$J$5000,2,0),0)</f>
        <v>1050</v>
      </c>
      <c r="BB927" s="174">
        <f t="shared" si="242"/>
        <v>50</v>
      </c>
      <c r="BN927" s="187">
        <f t="shared" si="238"/>
        <v>34</v>
      </c>
      <c r="BO927" s="44" t="s">
        <v>971</v>
      </c>
      <c r="BR927" s="70" t="s">
        <v>2842</v>
      </c>
    </row>
    <row r="928" spans="1:70" ht="40.5" customHeight="1" x14ac:dyDescent="0.3">
      <c r="A928" s="119" t="s">
        <v>646</v>
      </c>
      <c r="B928" s="226" t="s">
        <v>2456</v>
      </c>
      <c r="C928" s="127" t="s">
        <v>2457</v>
      </c>
      <c r="D928" s="119">
        <v>4000</v>
      </c>
      <c r="E928" s="119">
        <v>662</v>
      </c>
      <c r="F928" s="129">
        <v>46204</v>
      </c>
      <c r="G928" s="124">
        <v>46206</v>
      </c>
      <c r="H928" s="18" t="s">
        <v>2458</v>
      </c>
      <c r="I928" s="18" t="s">
        <v>686</v>
      </c>
      <c r="J928" s="18"/>
      <c r="K928" s="18"/>
      <c r="L928" s="124">
        <v>46209</v>
      </c>
      <c r="M928" s="124">
        <v>46213</v>
      </c>
      <c r="N928" s="124">
        <v>46214</v>
      </c>
      <c r="O928" s="124">
        <v>46226</v>
      </c>
      <c r="P928" s="18"/>
      <c r="Q928" s="18"/>
      <c r="R928" s="124">
        <v>46231</v>
      </c>
      <c r="S928" s="124">
        <v>46235</v>
      </c>
      <c r="T928" s="18"/>
      <c r="U928" s="124">
        <v>46240</v>
      </c>
      <c r="V928" s="124">
        <v>46242</v>
      </c>
      <c r="W928" s="18"/>
      <c r="X928" s="18"/>
      <c r="Y928" s="18"/>
      <c r="Z928" s="18"/>
      <c r="AA928" s="18"/>
      <c r="AB928" s="18"/>
      <c r="AC928" s="124">
        <v>46241</v>
      </c>
      <c r="AD928" s="124">
        <v>46245</v>
      </c>
      <c r="AE928" s="18"/>
      <c r="AF928" s="18"/>
      <c r="AG928" s="124">
        <v>46245</v>
      </c>
      <c r="AH928" s="124">
        <v>46246</v>
      </c>
      <c r="AI928" s="124">
        <v>46247</v>
      </c>
      <c r="AJ928" s="129">
        <v>46249</v>
      </c>
      <c r="AK928" s="129">
        <v>46251</v>
      </c>
      <c r="AL928" s="219">
        <v>45</v>
      </c>
      <c r="AM928" s="18" t="s">
        <v>309</v>
      </c>
      <c r="AN928" s="18" t="s">
        <v>616</v>
      </c>
      <c r="AO928" s="18"/>
      <c r="AP928" s="18"/>
      <c r="AQ928" s="18"/>
      <c r="AR928" s="50"/>
      <c r="AS928" s="50"/>
      <c r="AT928" s="44" t="s">
        <v>594</v>
      </c>
      <c r="AW928" s="173" t="s">
        <v>468</v>
      </c>
      <c r="AX928" s="44">
        <f>IFERROR(VLOOKUP(B928,'[1]Tracking sheet'!$A$3:$D$98000,2,0),0)</f>
        <v>662</v>
      </c>
      <c r="AY928" s="44">
        <f>IFERROR(VLOOKUP(B928,'[1]Tracking sheet'!$A$3:$D$98000,3,0),0)</f>
        <v>662</v>
      </c>
      <c r="AZ928" s="159">
        <f t="shared" si="241"/>
        <v>0</v>
      </c>
      <c r="BA928" s="158">
        <f>IFERROR(VLOOKUP(B928,'[2]Tracking Sheet'!$B$3:$J$5000,2,0),0)</f>
        <v>0</v>
      </c>
      <c r="BB928" s="174">
        <f t="shared" si="242"/>
        <v>-4000</v>
      </c>
      <c r="BN928" s="187">
        <f t="shared" si="238"/>
        <v>34</v>
      </c>
      <c r="BO928" s="44" t="s">
        <v>971</v>
      </c>
      <c r="BR928" s="70" t="s">
        <v>2683</v>
      </c>
    </row>
    <row r="929" spans="1:70" ht="40.5" customHeight="1" x14ac:dyDescent="0.3">
      <c r="A929" s="119" t="s">
        <v>646</v>
      </c>
      <c r="B929" s="226" t="s">
        <v>2459</v>
      </c>
      <c r="C929" s="127" t="s">
        <v>2460</v>
      </c>
      <c r="D929" s="119">
        <v>1000</v>
      </c>
      <c r="E929" s="119">
        <v>255</v>
      </c>
      <c r="F929" s="129">
        <v>46204</v>
      </c>
      <c r="G929" s="124">
        <v>46206</v>
      </c>
      <c r="H929" s="18" t="s">
        <v>837</v>
      </c>
      <c r="I929" s="18" t="s">
        <v>640</v>
      </c>
      <c r="J929" s="18"/>
      <c r="K929" s="18"/>
      <c r="L929" s="124">
        <v>46209</v>
      </c>
      <c r="M929" s="124">
        <v>46213</v>
      </c>
      <c r="N929" s="124">
        <v>46214</v>
      </c>
      <c r="O929" s="124">
        <v>46226</v>
      </c>
      <c r="P929" s="18"/>
      <c r="Q929" s="18"/>
      <c r="R929" s="124">
        <v>46233</v>
      </c>
      <c r="S929" s="124">
        <v>46235</v>
      </c>
      <c r="T929" s="124"/>
      <c r="U929" s="124">
        <v>46240</v>
      </c>
      <c r="V929" s="124">
        <v>46241</v>
      </c>
      <c r="W929" s="18"/>
      <c r="X929" s="18"/>
      <c r="Y929" s="18"/>
      <c r="Z929" s="18"/>
      <c r="AA929" s="18"/>
      <c r="AB929" s="18"/>
      <c r="AC929" s="124">
        <v>46241</v>
      </c>
      <c r="AD929" s="124">
        <v>46244</v>
      </c>
      <c r="AE929" s="18"/>
      <c r="AF929" s="18"/>
      <c r="AG929" s="124">
        <v>46246</v>
      </c>
      <c r="AH929" s="124">
        <v>46246</v>
      </c>
      <c r="AI929" s="124">
        <v>46248</v>
      </c>
      <c r="AJ929" s="129">
        <v>46249</v>
      </c>
      <c r="AK929" s="129">
        <v>46251</v>
      </c>
      <c r="AL929" s="219">
        <v>45</v>
      </c>
      <c r="AM929" s="18" t="s">
        <v>275</v>
      </c>
      <c r="AN929" s="18" t="s">
        <v>616</v>
      </c>
      <c r="AO929" s="18"/>
      <c r="AP929" s="18"/>
      <c r="AQ929" s="18"/>
      <c r="AR929" s="50"/>
      <c r="AS929" s="122" t="s">
        <v>838</v>
      </c>
      <c r="AT929" s="44" t="s">
        <v>594</v>
      </c>
      <c r="AW929" s="173" t="s">
        <v>468</v>
      </c>
      <c r="AX929" s="44">
        <f>IFERROR(VLOOKUP(B929,'[1]Tracking sheet'!$A$3:$D$98000,2,0),0)</f>
        <v>255</v>
      </c>
      <c r="AY929" s="44">
        <f>IFERROR(VLOOKUP(B929,'[1]Tracking sheet'!$A$3:$D$98000,3,0),0)</f>
        <v>255</v>
      </c>
      <c r="AZ929" s="159">
        <f t="shared" si="241"/>
        <v>0</v>
      </c>
      <c r="BA929" s="158">
        <f>IFERROR(VLOOKUP(B929,'[2]Tracking Sheet'!$B$3:$J$5000,2,0),0)</f>
        <v>1045</v>
      </c>
      <c r="BB929" s="174">
        <f t="shared" si="242"/>
        <v>45</v>
      </c>
      <c r="BN929" s="187">
        <f t="shared" si="238"/>
        <v>34</v>
      </c>
      <c r="BO929" s="44" t="s">
        <v>971</v>
      </c>
      <c r="BR929" s="70" t="s">
        <v>2844</v>
      </c>
    </row>
    <row r="930" spans="1:70" ht="40.5" customHeight="1" x14ac:dyDescent="0.3">
      <c r="A930" s="119" t="s">
        <v>646</v>
      </c>
      <c r="B930" s="226" t="s">
        <v>2461</v>
      </c>
      <c r="C930" s="127" t="s">
        <v>2462</v>
      </c>
      <c r="D930" s="119">
        <v>3000</v>
      </c>
      <c r="E930" s="119">
        <v>590</v>
      </c>
      <c r="F930" s="129">
        <v>46204</v>
      </c>
      <c r="G930" s="124">
        <v>46206</v>
      </c>
      <c r="H930" s="18" t="s">
        <v>2463</v>
      </c>
      <c r="I930" s="18" t="s">
        <v>686</v>
      </c>
      <c r="J930" s="18"/>
      <c r="K930" s="18"/>
      <c r="L930" s="124">
        <v>46209</v>
      </c>
      <c r="M930" s="124">
        <v>46213</v>
      </c>
      <c r="N930" s="124">
        <v>46214</v>
      </c>
      <c r="O930" s="124">
        <v>46226</v>
      </c>
      <c r="P930" s="18"/>
      <c r="Q930" s="18"/>
      <c r="R930" s="124">
        <v>46232</v>
      </c>
      <c r="S930" s="124">
        <v>46235</v>
      </c>
      <c r="T930" s="18"/>
      <c r="U930" s="124">
        <v>46240</v>
      </c>
      <c r="V930" s="124">
        <v>46241</v>
      </c>
      <c r="W930" s="18"/>
      <c r="X930" s="18"/>
      <c r="Y930" s="18"/>
      <c r="Z930" s="18"/>
      <c r="AA930" s="18"/>
      <c r="AB930" s="18"/>
      <c r="AC930" s="124">
        <v>46241</v>
      </c>
      <c r="AD930" s="124">
        <v>46245</v>
      </c>
      <c r="AE930" s="18"/>
      <c r="AF930" s="18"/>
      <c r="AG930" s="124">
        <v>46245</v>
      </c>
      <c r="AH930" s="124">
        <v>46246</v>
      </c>
      <c r="AI930" s="124">
        <v>46247</v>
      </c>
      <c r="AJ930" s="129">
        <v>46249</v>
      </c>
      <c r="AK930" s="129">
        <v>46251</v>
      </c>
      <c r="AL930" s="219">
        <v>45</v>
      </c>
      <c r="AM930" s="18" t="s">
        <v>275</v>
      </c>
      <c r="AN930" s="18" t="s">
        <v>616</v>
      </c>
      <c r="AO930" s="18"/>
      <c r="AP930" s="18"/>
      <c r="AQ930" s="18"/>
      <c r="AR930" s="18"/>
      <c r="AS930" s="50"/>
      <c r="AT930" s="44" t="s">
        <v>594</v>
      </c>
      <c r="AW930" s="173" t="s">
        <v>468</v>
      </c>
      <c r="AX930" s="44">
        <f>IFERROR(VLOOKUP(B930,'[1]Tracking sheet'!$A$3:$D$98000,2,0),0)</f>
        <v>590</v>
      </c>
      <c r="AY930" s="44">
        <f>IFERROR(VLOOKUP(B930,'[1]Tracking sheet'!$A$3:$D$98000,3,0),0)</f>
        <v>590</v>
      </c>
      <c r="AZ930" s="159">
        <f t="shared" si="241"/>
        <v>0</v>
      </c>
      <c r="BA930" s="158">
        <f>IFERROR(VLOOKUP(B930,'[2]Tracking Sheet'!$B$3:$J$5000,2,0),0)</f>
        <v>0</v>
      </c>
      <c r="BB930" s="174">
        <f t="shared" si="242"/>
        <v>-3000</v>
      </c>
      <c r="BN930" s="187">
        <f t="shared" si="238"/>
        <v>34</v>
      </c>
      <c r="BO930" s="44" t="s">
        <v>971</v>
      </c>
      <c r="BR930" s="70" t="s">
        <v>2683</v>
      </c>
    </row>
    <row r="931" spans="1:70" ht="40.5" customHeight="1" x14ac:dyDescent="0.3">
      <c r="A931" s="119" t="s">
        <v>646</v>
      </c>
      <c r="B931" s="226" t="s">
        <v>2464</v>
      </c>
      <c r="C931" s="127" t="s">
        <v>2465</v>
      </c>
      <c r="D931" s="119">
        <v>2000</v>
      </c>
      <c r="E931" s="119">
        <v>520</v>
      </c>
      <c r="F931" s="129">
        <v>46204</v>
      </c>
      <c r="G931" s="124">
        <v>46206</v>
      </c>
      <c r="H931" s="18" t="s">
        <v>2430</v>
      </c>
      <c r="I931" s="18" t="s">
        <v>686</v>
      </c>
      <c r="J931" s="18"/>
      <c r="K931" s="18"/>
      <c r="L931" s="124">
        <v>46209</v>
      </c>
      <c r="M931" s="124">
        <v>46213</v>
      </c>
      <c r="N931" s="124">
        <v>46214</v>
      </c>
      <c r="O931" s="124">
        <v>46226</v>
      </c>
      <c r="P931" s="18"/>
      <c r="Q931" s="18"/>
      <c r="R931" s="124">
        <v>46232</v>
      </c>
      <c r="S931" s="124">
        <v>46235</v>
      </c>
      <c r="T931" s="124"/>
      <c r="U931" s="124">
        <v>46240</v>
      </c>
      <c r="V931" s="124">
        <v>46241</v>
      </c>
      <c r="W931" s="18"/>
      <c r="X931" s="18"/>
      <c r="Y931" s="18"/>
      <c r="Z931" s="18"/>
      <c r="AA931" s="18"/>
      <c r="AB931" s="18"/>
      <c r="AC931" s="124">
        <v>46241</v>
      </c>
      <c r="AD931" s="124">
        <v>46244</v>
      </c>
      <c r="AE931" s="18"/>
      <c r="AF931" s="18"/>
      <c r="AG931" s="124">
        <v>46245</v>
      </c>
      <c r="AH931" s="124">
        <v>46246</v>
      </c>
      <c r="AI931" s="124">
        <v>46247</v>
      </c>
      <c r="AJ931" s="129">
        <v>46249</v>
      </c>
      <c r="AK931" s="129">
        <v>46251</v>
      </c>
      <c r="AL931" s="219">
        <v>45</v>
      </c>
      <c r="AM931" s="18" t="s">
        <v>275</v>
      </c>
      <c r="AN931" s="18" t="s">
        <v>616</v>
      </c>
      <c r="AO931" s="18"/>
      <c r="AP931" s="18"/>
      <c r="AQ931" s="18"/>
      <c r="AR931" s="50"/>
      <c r="AS931" s="122"/>
      <c r="AT931" s="44" t="s">
        <v>594</v>
      </c>
      <c r="AW931" s="173" t="s">
        <v>468</v>
      </c>
      <c r="AX931" s="44">
        <f>IFERROR(VLOOKUP(B931,'[1]Tracking sheet'!$A$3:$D$98000,2,0),0)</f>
        <v>520</v>
      </c>
      <c r="AY931" s="44">
        <f>IFERROR(VLOOKUP(B931,'[1]Tracking sheet'!$A$3:$D$98000,3,0),0)</f>
        <v>520</v>
      </c>
      <c r="AZ931" s="159">
        <f t="shared" si="241"/>
        <v>0</v>
      </c>
      <c r="BA931" s="158">
        <f>IFERROR(VLOOKUP(B931,'[2]Tracking Sheet'!$B$3:$J$5000,2,0),0)</f>
        <v>0</v>
      </c>
      <c r="BB931" s="174">
        <f t="shared" si="242"/>
        <v>-2000</v>
      </c>
      <c r="BN931" s="187">
        <f t="shared" si="238"/>
        <v>34</v>
      </c>
      <c r="BO931" s="44" t="s">
        <v>971</v>
      </c>
      <c r="BR931" s="70" t="s">
        <v>2839</v>
      </c>
    </row>
    <row r="932" spans="1:70" ht="40.5" customHeight="1" x14ac:dyDescent="0.3">
      <c r="A932" s="119" t="s">
        <v>646</v>
      </c>
      <c r="B932" s="226" t="s">
        <v>2466</v>
      </c>
      <c r="C932" s="127" t="s">
        <v>2467</v>
      </c>
      <c r="D932" s="119">
        <v>1600</v>
      </c>
      <c r="E932" s="119">
        <v>380</v>
      </c>
      <c r="F932" s="129">
        <v>46204</v>
      </c>
      <c r="G932" s="124">
        <v>46206</v>
      </c>
      <c r="H932" s="18" t="s">
        <v>695</v>
      </c>
      <c r="I932" s="18" t="s">
        <v>347</v>
      </c>
      <c r="J932" s="18"/>
      <c r="K932" s="18"/>
      <c r="L932" s="124">
        <v>46210</v>
      </c>
      <c r="M932" s="124">
        <v>46213</v>
      </c>
      <c r="N932" s="124">
        <v>46214</v>
      </c>
      <c r="O932" s="124">
        <v>46226</v>
      </c>
      <c r="P932" s="18"/>
      <c r="Q932" s="18"/>
      <c r="R932" s="124">
        <v>46233</v>
      </c>
      <c r="S932" s="124">
        <v>46235</v>
      </c>
      <c r="T932" s="18"/>
      <c r="U932" s="124">
        <v>46240</v>
      </c>
      <c r="V932" s="124">
        <v>46241</v>
      </c>
      <c r="W932" s="18"/>
      <c r="X932" s="18"/>
      <c r="Y932" s="18"/>
      <c r="Z932" s="18"/>
      <c r="AA932" s="18"/>
      <c r="AB932" s="18"/>
      <c r="AC932" s="124">
        <v>46241</v>
      </c>
      <c r="AD932" s="124">
        <v>46244</v>
      </c>
      <c r="AE932" s="18"/>
      <c r="AF932" s="18"/>
      <c r="AG932" s="124">
        <v>46245</v>
      </c>
      <c r="AH932" s="124">
        <v>46246</v>
      </c>
      <c r="AI932" s="124">
        <v>46248</v>
      </c>
      <c r="AJ932" s="129">
        <v>46249</v>
      </c>
      <c r="AK932" s="129">
        <v>46251</v>
      </c>
      <c r="AL932" s="219">
        <v>45</v>
      </c>
      <c r="AM932" s="18" t="s">
        <v>293</v>
      </c>
      <c r="AN932" s="18" t="s">
        <v>616</v>
      </c>
      <c r="AO932" s="18"/>
      <c r="AP932" s="18"/>
      <c r="AQ932" s="18"/>
      <c r="AR932" s="50"/>
      <c r="AS932" s="122"/>
      <c r="AT932" s="44" t="s">
        <v>594</v>
      </c>
      <c r="AW932" s="173" t="s">
        <v>468</v>
      </c>
      <c r="AX932" s="44">
        <f>IFERROR(VLOOKUP(B932,'[1]Tracking sheet'!$A$3:$D$98000,2,0),0)</f>
        <v>380</v>
      </c>
      <c r="AY932" s="44">
        <f>IFERROR(VLOOKUP(B932,'[1]Tracking sheet'!$A$3:$D$98000,3,0),0)</f>
        <v>380</v>
      </c>
      <c r="AZ932" s="159">
        <f t="shared" si="241"/>
        <v>0</v>
      </c>
      <c r="BA932" s="158">
        <f>IFERROR(VLOOKUP(B932,'[2]Tracking Sheet'!$B$3:$J$5000,2,0),0)</f>
        <v>1683</v>
      </c>
      <c r="BB932" s="174">
        <f t="shared" si="242"/>
        <v>83</v>
      </c>
      <c r="BN932" s="187">
        <f t="shared" si="238"/>
        <v>34</v>
      </c>
      <c r="BO932" s="44" t="s">
        <v>971</v>
      </c>
      <c r="BR932" s="70" t="s">
        <v>2839</v>
      </c>
    </row>
    <row r="933" spans="1:70" ht="40.5" customHeight="1" x14ac:dyDescent="0.3">
      <c r="A933" s="119" t="s">
        <v>3</v>
      </c>
      <c r="B933" s="121">
        <v>48014</v>
      </c>
      <c r="C933" s="127">
        <v>13249094</v>
      </c>
      <c r="D933" s="119">
        <v>1606</v>
      </c>
      <c r="E933" s="119">
        <v>183</v>
      </c>
      <c r="F933" s="129">
        <v>46183</v>
      </c>
      <c r="G933" s="124">
        <v>46202</v>
      </c>
      <c r="H933" s="18" t="s">
        <v>2468</v>
      </c>
      <c r="I933" s="18" t="s">
        <v>625</v>
      </c>
      <c r="J933" s="124"/>
      <c r="K933" s="124"/>
      <c r="L933" s="124">
        <v>46223</v>
      </c>
      <c r="M933" s="124">
        <v>46228</v>
      </c>
      <c r="N933" s="124">
        <v>46236</v>
      </c>
      <c r="O933" s="124">
        <v>46249</v>
      </c>
      <c r="P933" s="124"/>
      <c r="Q933" s="124"/>
      <c r="R933" s="124">
        <v>46254</v>
      </c>
      <c r="S933" s="124">
        <v>46254</v>
      </c>
      <c r="T933" s="124">
        <v>46260</v>
      </c>
      <c r="U933" s="124">
        <v>46262</v>
      </c>
      <c r="V933" s="124">
        <v>46263</v>
      </c>
      <c r="W933" s="124">
        <v>46266</v>
      </c>
      <c r="X933" s="124">
        <v>46267</v>
      </c>
      <c r="Y933" s="124"/>
      <c r="Z933" s="124"/>
      <c r="AA933" s="124"/>
      <c r="AB933" s="124"/>
      <c r="AC933" s="124">
        <v>46270</v>
      </c>
      <c r="AD933" s="124">
        <v>46272</v>
      </c>
      <c r="AE933" s="124"/>
      <c r="AF933" s="124"/>
      <c r="AG933" s="124">
        <v>46274</v>
      </c>
      <c r="AH933" s="124">
        <v>46277</v>
      </c>
      <c r="AI933" s="124">
        <v>46281</v>
      </c>
      <c r="AJ933" s="129">
        <v>46286</v>
      </c>
      <c r="AK933" s="129">
        <v>46288</v>
      </c>
      <c r="AL933" s="219">
        <v>103</v>
      </c>
      <c r="AM933" s="18" t="s">
        <v>521</v>
      </c>
      <c r="AN933" s="18" t="s">
        <v>768</v>
      </c>
      <c r="AO933" s="18" t="s">
        <v>42</v>
      </c>
      <c r="AP933" s="18"/>
      <c r="AQ933" s="18" t="s">
        <v>774</v>
      </c>
      <c r="AR933" s="50"/>
      <c r="AS933" s="122"/>
      <c r="AT933" s="44" t="s">
        <v>595</v>
      </c>
      <c r="AW933" s="173" t="s">
        <v>468</v>
      </c>
      <c r="AX933" s="44">
        <f>IFERROR(VLOOKUP(B933,'[1]Tracking sheet'!$A$3:$D$98000,2,0),0)</f>
        <v>183</v>
      </c>
      <c r="AY933" s="44">
        <f>IFERROR(VLOOKUP(B933,'[1]Tracking sheet'!$A$3:$D$98000,3,0),0)</f>
        <v>183</v>
      </c>
      <c r="AZ933" s="159">
        <f t="shared" si="241"/>
        <v>0</v>
      </c>
      <c r="BA933" s="158">
        <f>IFERROR(VLOOKUP(B933,'[2]Tracking Sheet'!$B$3:$J$5000,2,0),0)</f>
        <v>1655</v>
      </c>
      <c r="BB933" s="174">
        <f t="shared" si="242"/>
        <v>49</v>
      </c>
      <c r="BN933" s="187">
        <f t="shared" si="238"/>
        <v>39</v>
      </c>
      <c r="BO933" s="44" t="s">
        <v>1846</v>
      </c>
      <c r="BR933" s="70" t="s">
        <v>2929</v>
      </c>
    </row>
    <row r="934" spans="1:70" ht="40.5" customHeight="1" x14ac:dyDescent="0.3">
      <c r="A934" s="119" t="s">
        <v>3</v>
      </c>
      <c r="B934" s="121">
        <v>48015</v>
      </c>
      <c r="C934" s="127">
        <v>13249095</v>
      </c>
      <c r="D934" s="119">
        <v>1010</v>
      </c>
      <c r="E934" s="119">
        <v>115</v>
      </c>
      <c r="F934" s="129">
        <v>46183</v>
      </c>
      <c r="G934" s="124">
        <v>46202</v>
      </c>
      <c r="H934" s="18" t="s">
        <v>2468</v>
      </c>
      <c r="I934" s="18" t="s">
        <v>625</v>
      </c>
      <c r="J934" s="124"/>
      <c r="K934" s="124"/>
      <c r="L934" s="124">
        <v>46223</v>
      </c>
      <c r="M934" s="124">
        <v>46227</v>
      </c>
      <c r="N934" s="124">
        <v>46237</v>
      </c>
      <c r="O934" s="124">
        <v>46248</v>
      </c>
      <c r="P934" s="124"/>
      <c r="Q934" s="124"/>
      <c r="R934" s="124">
        <v>46251</v>
      </c>
      <c r="S934" s="124">
        <v>46251</v>
      </c>
      <c r="T934" s="124">
        <v>46256</v>
      </c>
      <c r="U934" s="124">
        <v>46259</v>
      </c>
      <c r="V934" s="124">
        <v>46260</v>
      </c>
      <c r="W934" s="124">
        <v>46262</v>
      </c>
      <c r="X934" s="124">
        <v>46263</v>
      </c>
      <c r="Y934" s="124"/>
      <c r="Z934" s="124"/>
      <c r="AA934" s="124"/>
      <c r="AB934" s="124"/>
      <c r="AC934" s="124">
        <v>46268</v>
      </c>
      <c r="AD934" s="124">
        <v>46269</v>
      </c>
      <c r="AE934" s="124"/>
      <c r="AF934" s="124"/>
      <c r="AG934" s="124">
        <v>46272</v>
      </c>
      <c r="AH934" s="124">
        <v>46274</v>
      </c>
      <c r="AI934" s="124">
        <v>46277</v>
      </c>
      <c r="AJ934" s="129">
        <v>46286</v>
      </c>
      <c r="AK934" s="129">
        <v>46288</v>
      </c>
      <c r="AL934" s="219">
        <v>103</v>
      </c>
      <c r="AM934" s="18" t="s">
        <v>521</v>
      </c>
      <c r="AN934" s="18" t="s">
        <v>768</v>
      </c>
      <c r="AO934" s="18" t="s">
        <v>42</v>
      </c>
      <c r="AP934" s="18"/>
      <c r="AQ934" s="18" t="s">
        <v>782</v>
      </c>
      <c r="AR934" s="50"/>
      <c r="AS934" s="122"/>
      <c r="AT934" s="44" t="s">
        <v>595</v>
      </c>
      <c r="AW934" s="173" t="s">
        <v>468</v>
      </c>
      <c r="AX934" s="44">
        <f>IFERROR(VLOOKUP(B934,'[1]Tracking sheet'!$A$3:$D$98000,2,0),0)</f>
        <v>115</v>
      </c>
      <c r="AY934" s="44">
        <f>IFERROR(VLOOKUP(B934,'[1]Tracking sheet'!$A$3:$D$98000,3,0),0)</f>
        <v>115</v>
      </c>
      <c r="AZ934" s="159">
        <f t="shared" si="241"/>
        <v>0</v>
      </c>
      <c r="BA934" s="158">
        <f>IFERROR(VLOOKUP(B934,'[2]Tracking Sheet'!$B$3:$J$5000,2,0),0)</f>
        <v>1042</v>
      </c>
      <c r="BB934" s="174">
        <f t="shared" si="242"/>
        <v>32</v>
      </c>
      <c r="BN934" s="187">
        <f t="shared" si="238"/>
        <v>39</v>
      </c>
      <c r="BO934" s="44" t="s">
        <v>1846</v>
      </c>
      <c r="BR934" s="70" t="s">
        <v>2929</v>
      </c>
    </row>
    <row r="935" spans="1:70" ht="40.5" customHeight="1" x14ac:dyDescent="0.3">
      <c r="A935" s="119" t="s">
        <v>3</v>
      </c>
      <c r="B935" s="121">
        <v>48016</v>
      </c>
      <c r="C935" s="127">
        <v>13266985</v>
      </c>
      <c r="D935" s="119">
        <v>1020</v>
      </c>
      <c r="E935" s="119">
        <v>82</v>
      </c>
      <c r="F935" s="129">
        <v>46183</v>
      </c>
      <c r="G935" s="124">
        <v>46202</v>
      </c>
      <c r="H935" s="18" t="s">
        <v>2469</v>
      </c>
      <c r="I935" s="18" t="s">
        <v>256</v>
      </c>
      <c r="J935" s="124"/>
      <c r="K935" s="124"/>
      <c r="L935" s="124">
        <v>46223</v>
      </c>
      <c r="M935" s="124">
        <v>46227</v>
      </c>
      <c r="N935" s="124">
        <v>46230</v>
      </c>
      <c r="O935" s="124">
        <v>46247</v>
      </c>
      <c r="P935" s="124"/>
      <c r="Q935" s="124"/>
      <c r="R935" s="124">
        <v>46249</v>
      </c>
      <c r="S935" s="124">
        <v>46249</v>
      </c>
      <c r="T935" s="124">
        <v>46255</v>
      </c>
      <c r="U935" s="124">
        <v>46258</v>
      </c>
      <c r="V935" s="124">
        <v>46259</v>
      </c>
      <c r="W935" s="124">
        <v>46261</v>
      </c>
      <c r="X935" s="124">
        <v>46263</v>
      </c>
      <c r="Y935" s="124"/>
      <c r="Z935" s="124"/>
      <c r="AA935" s="124"/>
      <c r="AB935" s="124"/>
      <c r="AC935" s="124">
        <v>46267</v>
      </c>
      <c r="AD935" s="124">
        <v>46268</v>
      </c>
      <c r="AE935" s="124"/>
      <c r="AF935" s="124"/>
      <c r="AG935" s="124">
        <v>46272</v>
      </c>
      <c r="AH935" s="124">
        <v>46274</v>
      </c>
      <c r="AI935" s="124">
        <v>46279</v>
      </c>
      <c r="AJ935" s="129">
        <v>46286</v>
      </c>
      <c r="AK935" s="129">
        <v>46288</v>
      </c>
      <c r="AL935" s="219">
        <v>103</v>
      </c>
      <c r="AM935" s="18" t="s">
        <v>296</v>
      </c>
      <c r="AN935" s="18" t="s">
        <v>768</v>
      </c>
      <c r="AO935" s="18" t="s">
        <v>28</v>
      </c>
      <c r="AP935" s="18"/>
      <c r="AQ935" s="18" t="s">
        <v>2470</v>
      </c>
      <c r="AR935" s="50"/>
      <c r="AS935" s="122"/>
      <c r="AT935" s="44" t="s">
        <v>595</v>
      </c>
      <c r="AW935" s="173" t="s">
        <v>468</v>
      </c>
      <c r="AX935" s="44">
        <f>IFERROR(VLOOKUP(B935,'[1]Tracking sheet'!$A$3:$D$98000,2,0),0)</f>
        <v>84</v>
      </c>
      <c r="AY935" s="44">
        <f>IFERROR(VLOOKUP(B935,'[1]Tracking sheet'!$A$3:$D$98000,3,0),0)</f>
        <v>84</v>
      </c>
      <c r="AZ935" s="159">
        <f t="shared" si="241"/>
        <v>0</v>
      </c>
      <c r="BA935" s="158">
        <f>IFERROR(VLOOKUP(B935,'[2]Tracking Sheet'!$B$3:$J$5000,2,0),0)</f>
        <v>1088</v>
      </c>
      <c r="BB935" s="174">
        <f t="shared" si="242"/>
        <v>68</v>
      </c>
      <c r="BN935" s="187">
        <f t="shared" si="238"/>
        <v>39</v>
      </c>
      <c r="BO935" s="44" t="s">
        <v>1846</v>
      </c>
      <c r="BR935" s="70" t="s">
        <v>2929</v>
      </c>
    </row>
    <row r="936" spans="1:70" ht="40.5" customHeight="1" x14ac:dyDescent="0.3">
      <c r="A936" s="119" t="s">
        <v>3</v>
      </c>
      <c r="B936" s="121">
        <v>48017</v>
      </c>
      <c r="C936" s="127">
        <v>13226052</v>
      </c>
      <c r="D936" s="119">
        <v>1590</v>
      </c>
      <c r="E936" s="119">
        <v>234</v>
      </c>
      <c r="F936" s="129">
        <v>46183</v>
      </c>
      <c r="G936" s="124">
        <v>46202</v>
      </c>
      <c r="H936" s="18" t="s">
        <v>2471</v>
      </c>
      <c r="I936" s="18" t="s">
        <v>350</v>
      </c>
      <c r="J936" s="124"/>
      <c r="K936" s="124"/>
      <c r="L936" s="124">
        <v>46223</v>
      </c>
      <c r="M936" s="124">
        <v>46229</v>
      </c>
      <c r="N936" s="124">
        <v>46235</v>
      </c>
      <c r="O936" s="124">
        <v>46249</v>
      </c>
      <c r="P936" s="124"/>
      <c r="Q936" s="124"/>
      <c r="R936" s="124">
        <v>46252</v>
      </c>
      <c r="S936" s="124">
        <v>46252</v>
      </c>
      <c r="T936" s="124">
        <v>46258</v>
      </c>
      <c r="U936" s="124">
        <v>46260</v>
      </c>
      <c r="V936" s="124">
        <v>46262</v>
      </c>
      <c r="W936" s="124">
        <v>46263</v>
      </c>
      <c r="X936" s="124">
        <v>46267</v>
      </c>
      <c r="Y936" s="124"/>
      <c r="Z936" s="124"/>
      <c r="AA936" s="124"/>
      <c r="AB936" s="124"/>
      <c r="AC936" s="124">
        <v>46269</v>
      </c>
      <c r="AD936" s="124">
        <v>46272</v>
      </c>
      <c r="AE936" s="124"/>
      <c r="AF936" s="124"/>
      <c r="AG936" s="124">
        <v>46274</v>
      </c>
      <c r="AH936" s="124">
        <v>46276</v>
      </c>
      <c r="AI936" s="124">
        <v>46279</v>
      </c>
      <c r="AJ936" s="129">
        <v>46286</v>
      </c>
      <c r="AK936" s="129">
        <v>46288</v>
      </c>
      <c r="AL936" s="219">
        <v>103</v>
      </c>
      <c r="AM936" s="18" t="s">
        <v>299</v>
      </c>
      <c r="AN936" s="18" t="s">
        <v>768</v>
      </c>
      <c r="AO936" s="18" t="s">
        <v>18</v>
      </c>
      <c r="AP936" s="18"/>
      <c r="AQ936" s="18" t="s">
        <v>2472</v>
      </c>
      <c r="AR936" s="50"/>
      <c r="AS936" s="122"/>
      <c r="AT936" s="44" t="s">
        <v>595</v>
      </c>
      <c r="AW936" s="173" t="s">
        <v>468</v>
      </c>
      <c r="AX936" s="44">
        <f>IFERROR(VLOOKUP(B936,'[1]Tracking sheet'!$A$3:$D$98000,2,0),0)</f>
        <v>234</v>
      </c>
      <c r="AY936" s="44">
        <f>IFERROR(VLOOKUP(B936,'[1]Tracking sheet'!$A$3:$D$98000,3,0),0)</f>
        <v>234</v>
      </c>
      <c r="AZ936" s="159">
        <f t="shared" si="241"/>
        <v>0</v>
      </c>
      <c r="BA936" s="158">
        <f>IFERROR(VLOOKUP(B936,'[2]Tracking Sheet'!$B$3:$J$5000,2,0),0)</f>
        <v>1858</v>
      </c>
      <c r="BB936" s="174">
        <f t="shared" si="242"/>
        <v>268</v>
      </c>
      <c r="BN936" s="187">
        <f t="shared" si="238"/>
        <v>39</v>
      </c>
      <c r="BO936" s="44" t="s">
        <v>1846</v>
      </c>
      <c r="BR936" s="70" t="s">
        <v>2929</v>
      </c>
    </row>
    <row r="937" spans="1:70" ht="40.5" customHeight="1" x14ac:dyDescent="0.3">
      <c r="A937" s="119" t="s">
        <v>3</v>
      </c>
      <c r="B937" s="121">
        <v>48018</v>
      </c>
      <c r="C937" s="127">
        <v>13253735</v>
      </c>
      <c r="D937" s="119">
        <v>810</v>
      </c>
      <c r="E937" s="119">
        <v>75</v>
      </c>
      <c r="F937" s="129">
        <v>46183</v>
      </c>
      <c r="G937" s="124">
        <v>46202</v>
      </c>
      <c r="H937" s="18" t="s">
        <v>2473</v>
      </c>
      <c r="I937" s="18" t="s">
        <v>353</v>
      </c>
      <c r="J937" s="124"/>
      <c r="K937" s="124"/>
      <c r="L937" s="124">
        <v>46218</v>
      </c>
      <c r="M937" s="124">
        <v>46223</v>
      </c>
      <c r="N937" s="124">
        <v>46228</v>
      </c>
      <c r="O937" s="124">
        <v>46241</v>
      </c>
      <c r="P937" s="124">
        <v>46244</v>
      </c>
      <c r="Q937" s="124">
        <v>46251</v>
      </c>
      <c r="R937" s="124">
        <v>46254</v>
      </c>
      <c r="S937" s="124">
        <v>46254</v>
      </c>
      <c r="T937" s="124">
        <v>46260</v>
      </c>
      <c r="U937" s="124">
        <v>46262</v>
      </c>
      <c r="V937" s="124">
        <v>46263</v>
      </c>
      <c r="W937" s="124">
        <v>46267</v>
      </c>
      <c r="X937" s="124">
        <v>46269</v>
      </c>
      <c r="Y937" s="124"/>
      <c r="Z937" s="124"/>
      <c r="AA937" s="124"/>
      <c r="AB937" s="124"/>
      <c r="AC937" s="124">
        <v>46272</v>
      </c>
      <c r="AD937" s="124">
        <v>46273</v>
      </c>
      <c r="AE937" s="124"/>
      <c r="AF937" s="124"/>
      <c r="AG937" s="124">
        <v>46275</v>
      </c>
      <c r="AH937" s="124">
        <v>46279</v>
      </c>
      <c r="AI937" s="124">
        <v>46281</v>
      </c>
      <c r="AJ937" s="129">
        <v>46286</v>
      </c>
      <c r="AK937" s="129">
        <v>46288</v>
      </c>
      <c r="AL937" s="219">
        <v>103</v>
      </c>
      <c r="AM937" s="18" t="s">
        <v>2474</v>
      </c>
      <c r="AN937" s="18" t="s">
        <v>768</v>
      </c>
      <c r="AO937" s="18" t="s">
        <v>2475</v>
      </c>
      <c r="AP937" s="18"/>
      <c r="AQ937" s="18" t="s">
        <v>2476</v>
      </c>
      <c r="AR937" s="50" t="s">
        <v>48</v>
      </c>
      <c r="AS937" s="122"/>
      <c r="AT937" s="44" t="s">
        <v>595</v>
      </c>
      <c r="AW937" s="173" t="s">
        <v>468</v>
      </c>
      <c r="AX937" s="44">
        <f>IFERROR(VLOOKUP(B937,'[1]Tracking sheet'!$A$3:$D$98000,2,0),0)</f>
        <v>75</v>
      </c>
      <c r="AY937" s="44">
        <f>IFERROR(VLOOKUP(B937,'[1]Tracking sheet'!$A$3:$D$98000,3,0),0)</f>
        <v>75</v>
      </c>
      <c r="AZ937" s="159">
        <f t="shared" si="241"/>
        <v>0</v>
      </c>
      <c r="BA937" s="158">
        <f>IFERROR(VLOOKUP(B937,'[2]Tracking Sheet'!$B$3:$J$5000,2,0),0)</f>
        <v>852</v>
      </c>
      <c r="BB937" s="174">
        <f t="shared" si="242"/>
        <v>42</v>
      </c>
      <c r="BN937" s="187">
        <f t="shared" si="238"/>
        <v>39</v>
      </c>
      <c r="BO937" s="44" t="s">
        <v>1846</v>
      </c>
      <c r="BR937" s="70" t="s">
        <v>2929</v>
      </c>
    </row>
    <row r="938" spans="1:70" ht="40.5" customHeight="1" x14ac:dyDescent="0.3">
      <c r="A938" s="119" t="s">
        <v>3</v>
      </c>
      <c r="B938" s="121">
        <v>48019</v>
      </c>
      <c r="C938" s="127">
        <v>13251961</v>
      </c>
      <c r="D938" s="119">
        <v>1993</v>
      </c>
      <c r="E938" s="119">
        <v>173</v>
      </c>
      <c r="F938" s="129">
        <v>46183</v>
      </c>
      <c r="G938" s="124">
        <v>46202</v>
      </c>
      <c r="H938" s="18" t="s">
        <v>808</v>
      </c>
      <c r="I938" s="18" t="s">
        <v>347</v>
      </c>
      <c r="J938" s="124"/>
      <c r="K938" s="124"/>
      <c r="L938" s="124">
        <v>46223</v>
      </c>
      <c r="M938" s="124">
        <v>46228</v>
      </c>
      <c r="N938" s="124">
        <v>46235</v>
      </c>
      <c r="O938" s="124">
        <v>46249</v>
      </c>
      <c r="P938" s="124"/>
      <c r="Q938" s="124"/>
      <c r="R938" s="124">
        <v>46252</v>
      </c>
      <c r="S938" s="124">
        <v>46252</v>
      </c>
      <c r="T938" s="124">
        <v>46258</v>
      </c>
      <c r="U938" s="124">
        <v>46261</v>
      </c>
      <c r="V938" s="124">
        <v>46262</v>
      </c>
      <c r="W938" s="124">
        <v>46266</v>
      </c>
      <c r="X938" s="124">
        <v>46269</v>
      </c>
      <c r="Y938" s="124"/>
      <c r="Z938" s="124"/>
      <c r="AA938" s="124"/>
      <c r="AB938" s="124"/>
      <c r="AC938" s="124">
        <v>46272</v>
      </c>
      <c r="AD938" s="124">
        <v>46274</v>
      </c>
      <c r="AE938" s="124"/>
      <c r="AF938" s="124"/>
      <c r="AG938" s="124">
        <v>46276</v>
      </c>
      <c r="AH938" s="124">
        <v>46278</v>
      </c>
      <c r="AI938" s="124">
        <v>46280</v>
      </c>
      <c r="AJ938" s="129">
        <v>46286</v>
      </c>
      <c r="AK938" s="129">
        <v>46288</v>
      </c>
      <c r="AL938" s="219">
        <v>103</v>
      </c>
      <c r="AM938" s="18" t="s">
        <v>315</v>
      </c>
      <c r="AN938" s="18" t="s">
        <v>768</v>
      </c>
      <c r="AO938" s="18" t="s">
        <v>58</v>
      </c>
      <c r="AP938" s="18"/>
      <c r="AQ938" s="18" t="s">
        <v>2477</v>
      </c>
      <c r="AR938" s="50"/>
      <c r="AS938" s="122"/>
      <c r="AT938" s="44" t="s">
        <v>595</v>
      </c>
      <c r="AW938" s="173" t="s">
        <v>468</v>
      </c>
      <c r="AX938" s="44">
        <f>IFERROR(VLOOKUP(B938,'[1]Tracking sheet'!$A$3:$D$98000,2,0),0)</f>
        <v>172</v>
      </c>
      <c r="AY938" s="44">
        <f>IFERROR(VLOOKUP(B938,'[1]Tracking sheet'!$A$3:$D$98000,3,0),0)</f>
        <v>172</v>
      </c>
      <c r="AZ938" s="159">
        <f t="shared" si="241"/>
        <v>0</v>
      </c>
      <c r="BA938" s="158">
        <f>IFERROR(VLOOKUP(B938,'[2]Tracking Sheet'!$B$3:$J$5000,2,0),0)</f>
        <v>2128</v>
      </c>
      <c r="BB938" s="174">
        <f t="shared" si="242"/>
        <v>135</v>
      </c>
      <c r="BN938" s="187">
        <f t="shared" si="238"/>
        <v>39</v>
      </c>
      <c r="BO938" s="44" t="s">
        <v>1846</v>
      </c>
      <c r="BR938" s="70" t="s">
        <v>2929</v>
      </c>
    </row>
    <row r="939" spans="1:70" ht="40.5" customHeight="1" x14ac:dyDescent="0.3">
      <c r="A939" s="119" t="s">
        <v>3</v>
      </c>
      <c r="B939" s="121">
        <v>48020</v>
      </c>
      <c r="C939" s="127">
        <v>13251951</v>
      </c>
      <c r="D939" s="119">
        <v>1348</v>
      </c>
      <c r="E939" s="119">
        <v>201</v>
      </c>
      <c r="F939" s="129">
        <v>46183</v>
      </c>
      <c r="G939" s="124">
        <v>46202</v>
      </c>
      <c r="H939" s="18" t="s">
        <v>2478</v>
      </c>
      <c r="I939" s="18" t="s">
        <v>347</v>
      </c>
      <c r="J939" s="124"/>
      <c r="K939" s="124"/>
      <c r="L939" s="124">
        <v>46215</v>
      </c>
      <c r="M939" s="124">
        <v>46220</v>
      </c>
      <c r="N939" s="124">
        <v>46224</v>
      </c>
      <c r="O939" s="124">
        <v>46238</v>
      </c>
      <c r="P939" s="124">
        <v>46241</v>
      </c>
      <c r="Q939" s="124">
        <v>46249</v>
      </c>
      <c r="R939" s="124">
        <v>46252</v>
      </c>
      <c r="S939" s="124">
        <v>46252</v>
      </c>
      <c r="T939" s="124">
        <v>46259</v>
      </c>
      <c r="U939" s="124">
        <v>46261</v>
      </c>
      <c r="V939" s="124">
        <v>46262</v>
      </c>
      <c r="W939" s="124"/>
      <c r="X939" s="124"/>
      <c r="Y939" s="124"/>
      <c r="Z939" s="124"/>
      <c r="AA939" s="124"/>
      <c r="AB939" s="124"/>
      <c r="AC939" s="124">
        <v>46266</v>
      </c>
      <c r="AD939" s="124">
        <v>46267</v>
      </c>
      <c r="AE939" s="124"/>
      <c r="AF939" s="124"/>
      <c r="AG939" s="124">
        <v>46270</v>
      </c>
      <c r="AH939" s="124">
        <v>46273</v>
      </c>
      <c r="AI939" s="124">
        <v>46275</v>
      </c>
      <c r="AJ939" s="129">
        <v>46286</v>
      </c>
      <c r="AK939" s="129">
        <v>46288</v>
      </c>
      <c r="AL939" s="219">
        <v>103</v>
      </c>
      <c r="AM939" s="18" t="s">
        <v>300</v>
      </c>
      <c r="AN939" s="18" t="s">
        <v>768</v>
      </c>
      <c r="AO939" s="18"/>
      <c r="AP939" s="18"/>
      <c r="AQ939" s="18"/>
      <c r="AR939" s="50" t="s">
        <v>48</v>
      </c>
      <c r="AS939" s="122"/>
      <c r="AT939" s="44" t="s">
        <v>595</v>
      </c>
      <c r="AW939" s="173" t="s">
        <v>783</v>
      </c>
      <c r="AX939" s="44">
        <f>IFERROR(VLOOKUP(B939,'[1]Tracking sheet'!$A$3:$D$98000,2,0),0)</f>
        <v>201</v>
      </c>
      <c r="AY939" s="44">
        <f>IFERROR(VLOOKUP(B939,'[1]Tracking sheet'!$A$3:$D$98000,3,0),0)</f>
        <v>190</v>
      </c>
      <c r="AZ939" s="159">
        <f t="shared" si="241"/>
        <v>-11</v>
      </c>
      <c r="BA939" s="158">
        <f>IFERROR(VLOOKUP(B939,'[2]Tracking Sheet'!$B$3:$J$5000,2,0),0)</f>
        <v>1301</v>
      </c>
      <c r="BB939" s="174">
        <f t="shared" si="242"/>
        <v>-47</v>
      </c>
      <c r="BN939" s="187">
        <f t="shared" si="238"/>
        <v>39</v>
      </c>
      <c r="BO939" s="44" t="s">
        <v>1846</v>
      </c>
      <c r="BR939" s="70" t="s">
        <v>2929</v>
      </c>
    </row>
    <row r="940" spans="1:70" ht="40.5" customHeight="1" x14ac:dyDescent="0.3">
      <c r="A940" s="119" t="s">
        <v>3</v>
      </c>
      <c r="B940" s="121">
        <v>48021</v>
      </c>
      <c r="C940" s="127">
        <v>13251906</v>
      </c>
      <c r="D940" s="119">
        <v>2595</v>
      </c>
      <c r="E940" s="119">
        <v>308</v>
      </c>
      <c r="F940" s="129">
        <v>46183</v>
      </c>
      <c r="G940" s="124">
        <v>46202</v>
      </c>
      <c r="H940" s="18" t="s">
        <v>2479</v>
      </c>
      <c r="I940" s="18" t="s">
        <v>256</v>
      </c>
      <c r="J940" s="124"/>
      <c r="K940" s="124"/>
      <c r="L940" s="124">
        <v>46218</v>
      </c>
      <c r="M940" s="124">
        <v>46223</v>
      </c>
      <c r="N940" s="124">
        <v>46225</v>
      </c>
      <c r="O940" s="124">
        <v>46240</v>
      </c>
      <c r="P940" s="124">
        <v>46242</v>
      </c>
      <c r="Q940" s="124">
        <v>46249</v>
      </c>
      <c r="R940" s="124">
        <v>46251</v>
      </c>
      <c r="S940" s="124">
        <v>46251</v>
      </c>
      <c r="T940" s="124">
        <v>46256</v>
      </c>
      <c r="U940" s="124">
        <v>46259</v>
      </c>
      <c r="V940" s="124">
        <v>46260</v>
      </c>
      <c r="W940" s="124">
        <v>46262</v>
      </c>
      <c r="X940" s="124">
        <v>46265</v>
      </c>
      <c r="Y940" s="124"/>
      <c r="Z940" s="124"/>
      <c r="AA940" s="124"/>
      <c r="AB940" s="124"/>
      <c r="AC940" s="124">
        <v>46268</v>
      </c>
      <c r="AD940" s="124">
        <v>46270</v>
      </c>
      <c r="AE940" s="124"/>
      <c r="AF940" s="124"/>
      <c r="AG940" s="124">
        <v>46272</v>
      </c>
      <c r="AH940" s="124">
        <v>46274</v>
      </c>
      <c r="AI940" s="124">
        <v>46277</v>
      </c>
      <c r="AJ940" s="129">
        <v>46286</v>
      </c>
      <c r="AK940" s="129">
        <v>46288</v>
      </c>
      <c r="AL940" s="219">
        <v>103</v>
      </c>
      <c r="AM940" s="18" t="s">
        <v>597</v>
      </c>
      <c r="AN940" s="18" t="s">
        <v>768</v>
      </c>
      <c r="AO940" s="18" t="s">
        <v>28</v>
      </c>
      <c r="AP940" s="18"/>
      <c r="AQ940" s="18" t="s">
        <v>2480</v>
      </c>
      <c r="AR940" s="50" t="s">
        <v>48</v>
      </c>
      <c r="AS940" s="122"/>
      <c r="AT940" s="44" t="s">
        <v>595</v>
      </c>
      <c r="AW940" s="173" t="s">
        <v>468</v>
      </c>
      <c r="AX940" s="44">
        <f>IFERROR(VLOOKUP(B940,'[1]Tracking sheet'!$A$3:$D$98000,2,0),0)</f>
        <v>308</v>
      </c>
      <c r="AY940" s="44">
        <f>IFERROR(VLOOKUP(B940,'[1]Tracking sheet'!$A$3:$D$98000,3,0),0)</f>
        <v>300</v>
      </c>
      <c r="AZ940" s="159">
        <f t="shared" si="241"/>
        <v>-8</v>
      </c>
      <c r="BA940" s="158">
        <f>IFERROR(VLOOKUP(B940,'[2]Tracking Sheet'!$B$3:$J$5000,2,0),0)</f>
        <v>2640</v>
      </c>
      <c r="BB940" s="174">
        <f t="shared" si="242"/>
        <v>45</v>
      </c>
      <c r="BN940" s="187">
        <f t="shared" si="238"/>
        <v>39</v>
      </c>
      <c r="BO940" s="44" t="s">
        <v>1846</v>
      </c>
      <c r="BR940" s="70" t="s">
        <v>2929</v>
      </c>
    </row>
    <row r="941" spans="1:70" ht="40.5" customHeight="1" x14ac:dyDescent="0.3">
      <c r="A941" s="119" t="s">
        <v>3</v>
      </c>
      <c r="B941" s="121">
        <v>48022</v>
      </c>
      <c r="C941" s="127">
        <v>13251953</v>
      </c>
      <c r="D941" s="119">
        <v>2480</v>
      </c>
      <c r="E941" s="119">
        <v>299</v>
      </c>
      <c r="F941" s="129">
        <v>46183</v>
      </c>
      <c r="G941" s="124">
        <v>46202</v>
      </c>
      <c r="H941" s="18" t="s">
        <v>2479</v>
      </c>
      <c r="I941" s="18" t="s">
        <v>256</v>
      </c>
      <c r="J941" s="124"/>
      <c r="K941" s="124"/>
      <c r="L941" s="124">
        <v>46215</v>
      </c>
      <c r="M941" s="124">
        <v>46221</v>
      </c>
      <c r="N941" s="124">
        <v>46226</v>
      </c>
      <c r="O941" s="124">
        <v>46241</v>
      </c>
      <c r="P941" s="124">
        <v>46244</v>
      </c>
      <c r="Q941" s="124">
        <v>46251</v>
      </c>
      <c r="R941" s="124">
        <v>46253</v>
      </c>
      <c r="S941" s="124">
        <v>46253</v>
      </c>
      <c r="T941" s="124">
        <v>46258</v>
      </c>
      <c r="U941" s="124">
        <v>46260</v>
      </c>
      <c r="V941" s="124">
        <v>46261</v>
      </c>
      <c r="W941" s="124">
        <v>46263</v>
      </c>
      <c r="X941" s="124">
        <v>46265</v>
      </c>
      <c r="Y941" s="124"/>
      <c r="Z941" s="124"/>
      <c r="AA941" s="124"/>
      <c r="AB941" s="124"/>
      <c r="AC941" s="124">
        <v>46268</v>
      </c>
      <c r="AD941" s="124">
        <v>46270</v>
      </c>
      <c r="AE941" s="124"/>
      <c r="AF941" s="124"/>
      <c r="AG941" s="124">
        <v>46273</v>
      </c>
      <c r="AH941" s="124">
        <v>46275</v>
      </c>
      <c r="AI941" s="124">
        <v>46279</v>
      </c>
      <c r="AJ941" s="129">
        <v>46286</v>
      </c>
      <c r="AK941" s="129">
        <v>46288</v>
      </c>
      <c r="AL941" s="219">
        <v>103</v>
      </c>
      <c r="AM941" s="18" t="s">
        <v>597</v>
      </c>
      <c r="AN941" s="18" t="s">
        <v>768</v>
      </c>
      <c r="AO941" s="18" t="s">
        <v>28</v>
      </c>
      <c r="AP941" s="18"/>
      <c r="AQ941" s="18" t="s">
        <v>2481</v>
      </c>
      <c r="AR941" s="50" t="s">
        <v>48</v>
      </c>
      <c r="AS941" s="122"/>
      <c r="AT941" s="44" t="s">
        <v>595</v>
      </c>
      <c r="AW941" s="173" t="s">
        <v>468</v>
      </c>
      <c r="AX941" s="44">
        <f>IFERROR(VLOOKUP(B941,'[1]Tracking sheet'!$A$3:$D$98000,2,0),0)</f>
        <v>299</v>
      </c>
      <c r="AY941" s="44">
        <f>IFERROR(VLOOKUP(B941,'[1]Tracking sheet'!$A$3:$D$98000,3,0),0)</f>
        <v>294</v>
      </c>
      <c r="AZ941" s="159">
        <f t="shared" si="241"/>
        <v>-5</v>
      </c>
      <c r="BA941" s="158">
        <f>IFERROR(VLOOKUP(B941,'[2]Tracking Sheet'!$B$3:$J$5000,2,0),0)</f>
        <v>2587</v>
      </c>
      <c r="BB941" s="174">
        <f t="shared" si="242"/>
        <v>107</v>
      </c>
      <c r="BN941" s="187">
        <f t="shared" si="238"/>
        <v>39</v>
      </c>
      <c r="BO941" s="44" t="s">
        <v>1846</v>
      </c>
      <c r="BR941" s="70" t="s">
        <v>2929</v>
      </c>
    </row>
    <row r="942" spans="1:70" ht="40.5" customHeight="1" x14ac:dyDescent="0.3">
      <c r="A942" s="119" t="s">
        <v>3</v>
      </c>
      <c r="B942" s="121">
        <v>48023</v>
      </c>
      <c r="C942" s="127">
        <v>13226071</v>
      </c>
      <c r="D942" s="119">
        <v>3015</v>
      </c>
      <c r="E942" s="119">
        <v>286</v>
      </c>
      <c r="F942" s="129">
        <v>46183</v>
      </c>
      <c r="G942" s="124">
        <v>46202</v>
      </c>
      <c r="H942" s="18" t="s">
        <v>2482</v>
      </c>
      <c r="I942" s="18" t="s">
        <v>625</v>
      </c>
      <c r="J942" s="124"/>
      <c r="K942" s="124"/>
      <c r="L942" s="124">
        <v>46218</v>
      </c>
      <c r="M942" s="124">
        <v>46223</v>
      </c>
      <c r="N942" s="124">
        <v>46225</v>
      </c>
      <c r="O942" s="124">
        <v>46240</v>
      </c>
      <c r="P942" s="124">
        <v>46242</v>
      </c>
      <c r="Q942" s="124">
        <v>46251</v>
      </c>
      <c r="R942" s="124">
        <v>46252</v>
      </c>
      <c r="S942" s="124">
        <v>46252</v>
      </c>
      <c r="T942" s="124">
        <v>46258</v>
      </c>
      <c r="U942" s="124">
        <v>46260</v>
      </c>
      <c r="V942" s="124">
        <v>46261</v>
      </c>
      <c r="W942" s="124">
        <v>46263</v>
      </c>
      <c r="X942" s="124">
        <v>46267</v>
      </c>
      <c r="Y942" s="124"/>
      <c r="Z942" s="124"/>
      <c r="AA942" s="124"/>
      <c r="AB942" s="124"/>
      <c r="AC942" s="124">
        <v>46270</v>
      </c>
      <c r="AD942" s="124">
        <v>46273</v>
      </c>
      <c r="AE942" s="124"/>
      <c r="AF942" s="124"/>
      <c r="AG942" s="124">
        <v>46275</v>
      </c>
      <c r="AH942" s="124">
        <v>46277</v>
      </c>
      <c r="AI942" s="124">
        <v>46279</v>
      </c>
      <c r="AJ942" s="129">
        <v>46286</v>
      </c>
      <c r="AK942" s="129">
        <v>46288</v>
      </c>
      <c r="AL942" s="219">
        <v>103</v>
      </c>
      <c r="AM942" s="18" t="s">
        <v>521</v>
      </c>
      <c r="AN942" s="18" t="s">
        <v>768</v>
      </c>
      <c r="AO942" s="18" t="s">
        <v>58</v>
      </c>
      <c r="AP942" s="18"/>
      <c r="AQ942" s="18" t="s">
        <v>2483</v>
      </c>
      <c r="AR942" s="50" t="s">
        <v>48</v>
      </c>
      <c r="AS942" s="122"/>
      <c r="AT942" s="44" t="s">
        <v>595</v>
      </c>
      <c r="AW942" s="173" t="s">
        <v>468</v>
      </c>
      <c r="AX942" s="44">
        <f>IFERROR(VLOOKUP(B942,'[1]Tracking sheet'!$A$3:$D$98000,2,0),0)</f>
        <v>286</v>
      </c>
      <c r="AY942" s="44">
        <f>IFERROR(VLOOKUP(B942,'[1]Tracking sheet'!$A$3:$D$98000,3,0),0)</f>
        <v>286</v>
      </c>
      <c r="AZ942" s="159">
        <f t="shared" si="241"/>
        <v>0</v>
      </c>
      <c r="BA942" s="158">
        <f>IFERROR(VLOOKUP(B942,'[2]Tracking Sheet'!$B$3:$J$5000,2,0),0)</f>
        <v>3129</v>
      </c>
      <c r="BB942" s="174">
        <f t="shared" si="242"/>
        <v>114</v>
      </c>
      <c r="BN942" s="187">
        <f t="shared" si="238"/>
        <v>39</v>
      </c>
      <c r="BO942" s="44" t="s">
        <v>1846</v>
      </c>
      <c r="BR942" s="70" t="s">
        <v>2929</v>
      </c>
    </row>
    <row r="943" spans="1:70" ht="40.5" customHeight="1" x14ac:dyDescent="0.3">
      <c r="A943" s="119" t="s">
        <v>3</v>
      </c>
      <c r="B943" s="121">
        <v>48024</v>
      </c>
      <c r="C943" s="127">
        <v>13255270</v>
      </c>
      <c r="D943" s="119">
        <v>2670</v>
      </c>
      <c r="E943" s="119">
        <v>355</v>
      </c>
      <c r="F943" s="129">
        <v>46183</v>
      </c>
      <c r="G943" s="124">
        <v>46202</v>
      </c>
      <c r="H943" s="18" t="s">
        <v>2484</v>
      </c>
      <c r="I943" s="18" t="s">
        <v>353</v>
      </c>
      <c r="J943" s="124"/>
      <c r="K943" s="124"/>
      <c r="L943" s="124">
        <v>46218</v>
      </c>
      <c r="M943" s="124">
        <v>46224</v>
      </c>
      <c r="N943" s="124">
        <v>46226</v>
      </c>
      <c r="O943" s="124">
        <v>46242</v>
      </c>
      <c r="P943" s="124">
        <v>46244</v>
      </c>
      <c r="Q943" s="124">
        <v>46251</v>
      </c>
      <c r="R943" s="124">
        <v>46253</v>
      </c>
      <c r="S943" s="124">
        <v>46253</v>
      </c>
      <c r="T943" s="124">
        <v>46258</v>
      </c>
      <c r="U943" s="124">
        <v>46260</v>
      </c>
      <c r="V943" s="124">
        <v>46261</v>
      </c>
      <c r="W943" s="124">
        <v>46262</v>
      </c>
      <c r="X943" s="124">
        <v>46265</v>
      </c>
      <c r="Y943" s="124"/>
      <c r="Z943" s="124"/>
      <c r="AA943" s="124"/>
      <c r="AB943" s="124"/>
      <c r="AC943" s="124">
        <v>46268</v>
      </c>
      <c r="AD943" s="124">
        <v>46272</v>
      </c>
      <c r="AE943" s="124"/>
      <c r="AF943" s="124"/>
      <c r="AG943" s="124">
        <v>46274</v>
      </c>
      <c r="AH943" s="124">
        <v>46277</v>
      </c>
      <c r="AI943" s="124">
        <v>46281</v>
      </c>
      <c r="AJ943" s="129">
        <v>46286</v>
      </c>
      <c r="AK943" s="129">
        <v>46288</v>
      </c>
      <c r="AL943" s="219">
        <v>103</v>
      </c>
      <c r="AM943" s="18" t="s">
        <v>2485</v>
      </c>
      <c r="AN943" s="18" t="s">
        <v>768</v>
      </c>
      <c r="AO943" s="18" t="s">
        <v>615</v>
      </c>
      <c r="AP943" s="18"/>
      <c r="AQ943" s="18" t="s">
        <v>2486</v>
      </c>
      <c r="AR943" s="50" t="s">
        <v>48</v>
      </c>
      <c r="AS943" s="122"/>
      <c r="AT943" s="44" t="s">
        <v>595</v>
      </c>
      <c r="AW943" s="173" t="s">
        <v>468</v>
      </c>
      <c r="AX943" s="44">
        <f>IFERROR(VLOOKUP(B943,'[1]Tracking sheet'!$A$3:$D$98000,2,0),0)</f>
        <v>404</v>
      </c>
      <c r="AY943" s="44">
        <f>IFERROR(VLOOKUP(B943,'[1]Tracking sheet'!$A$3:$D$98000,3,0),0)</f>
        <v>404</v>
      </c>
      <c r="AZ943" s="159">
        <f t="shared" si="241"/>
        <v>0</v>
      </c>
      <c r="BA943" s="158">
        <f>IFERROR(VLOOKUP(B943,'[2]Tracking Sheet'!$B$3:$J$5000,2,0),0)</f>
        <v>2796</v>
      </c>
      <c r="BB943" s="174">
        <f t="shared" si="242"/>
        <v>126</v>
      </c>
      <c r="BN943" s="187">
        <f t="shared" si="238"/>
        <v>39</v>
      </c>
      <c r="BO943" s="44" t="s">
        <v>1846</v>
      </c>
      <c r="BR943" s="70" t="s">
        <v>2929</v>
      </c>
    </row>
    <row r="944" spans="1:70" ht="40.5" customHeight="1" x14ac:dyDescent="0.3">
      <c r="A944" s="119" t="s">
        <v>3</v>
      </c>
      <c r="B944" s="121">
        <v>48025</v>
      </c>
      <c r="C944" s="127">
        <v>13251958</v>
      </c>
      <c r="D944" s="119">
        <v>2968</v>
      </c>
      <c r="E944" s="119">
        <v>314</v>
      </c>
      <c r="F944" s="129">
        <v>46183</v>
      </c>
      <c r="G944" s="124">
        <v>46202</v>
      </c>
      <c r="H944" s="18" t="s">
        <v>2469</v>
      </c>
      <c r="I944" s="18" t="s">
        <v>256</v>
      </c>
      <c r="J944" s="124"/>
      <c r="K944" s="124"/>
      <c r="L944" s="124">
        <v>46218</v>
      </c>
      <c r="M944" s="124">
        <v>46225</v>
      </c>
      <c r="N944" s="124">
        <v>46230</v>
      </c>
      <c r="O944" s="124">
        <v>46246</v>
      </c>
      <c r="P944" s="124"/>
      <c r="Q944" s="124"/>
      <c r="R944" s="124">
        <v>46248</v>
      </c>
      <c r="S944" s="124">
        <v>46248</v>
      </c>
      <c r="T944" s="124">
        <v>46253</v>
      </c>
      <c r="U944" s="124">
        <v>46255</v>
      </c>
      <c r="V944" s="124">
        <v>46258</v>
      </c>
      <c r="W944" s="124">
        <v>46259</v>
      </c>
      <c r="X944" s="124">
        <v>46262</v>
      </c>
      <c r="Y944" s="124"/>
      <c r="Z944" s="124"/>
      <c r="AA944" s="124"/>
      <c r="AB944" s="124"/>
      <c r="AC944" s="124">
        <v>46266</v>
      </c>
      <c r="AD944" s="124">
        <v>46269</v>
      </c>
      <c r="AE944" s="124"/>
      <c r="AF944" s="124"/>
      <c r="AG944" s="124">
        <v>46272</v>
      </c>
      <c r="AH944" s="124">
        <v>46274</v>
      </c>
      <c r="AI944" s="124">
        <v>46280</v>
      </c>
      <c r="AJ944" s="129">
        <v>46286</v>
      </c>
      <c r="AK944" s="129">
        <v>46288</v>
      </c>
      <c r="AL944" s="219">
        <v>103</v>
      </c>
      <c r="AM944" s="18" t="s">
        <v>296</v>
      </c>
      <c r="AN944" s="18" t="s">
        <v>768</v>
      </c>
      <c r="AO944" s="18" t="s">
        <v>2487</v>
      </c>
      <c r="AP944" s="18"/>
      <c r="AQ944" s="18" t="s">
        <v>2488</v>
      </c>
      <c r="AR944" s="50"/>
      <c r="AS944" s="122"/>
      <c r="AT944" s="44" t="s">
        <v>595</v>
      </c>
      <c r="AW944" s="173" t="s">
        <v>468</v>
      </c>
      <c r="AX944" s="44">
        <f>IFERROR(VLOOKUP(B944,'[1]Tracking sheet'!$A$3:$D$98000,2,0),0)</f>
        <v>313</v>
      </c>
      <c r="AY944" s="44">
        <f>IFERROR(VLOOKUP(B944,'[1]Tracking sheet'!$A$3:$D$98000,3,0),0)</f>
        <v>313</v>
      </c>
      <c r="AZ944" s="159">
        <f t="shared" si="241"/>
        <v>0</v>
      </c>
      <c r="BA944" s="158">
        <f>IFERROR(VLOOKUP(B944,'[2]Tracking Sheet'!$B$3:$J$5000,2,0),0)</f>
        <v>3133</v>
      </c>
      <c r="BB944" s="174">
        <f t="shared" si="242"/>
        <v>165</v>
      </c>
      <c r="BN944" s="187">
        <f t="shared" si="238"/>
        <v>39</v>
      </c>
      <c r="BO944" s="44" t="s">
        <v>1846</v>
      </c>
      <c r="BR944" s="70" t="s">
        <v>2929</v>
      </c>
    </row>
    <row r="945" spans="1:70" ht="40.5" customHeight="1" x14ac:dyDescent="0.3">
      <c r="A945" s="119" t="s">
        <v>3</v>
      </c>
      <c r="B945" s="121">
        <v>48026</v>
      </c>
      <c r="C945" s="127">
        <v>13252211</v>
      </c>
      <c r="D945" s="119">
        <v>1836</v>
      </c>
      <c r="E945" s="119">
        <v>101</v>
      </c>
      <c r="F945" s="129">
        <v>46183</v>
      </c>
      <c r="G945" s="124">
        <v>46202</v>
      </c>
      <c r="H945" s="18" t="s">
        <v>2489</v>
      </c>
      <c r="I945" s="18" t="s">
        <v>46</v>
      </c>
      <c r="J945" s="124"/>
      <c r="K945" s="124"/>
      <c r="L945" s="124">
        <v>46218</v>
      </c>
      <c r="M945" s="124">
        <v>46221</v>
      </c>
      <c r="N945" s="124">
        <v>46225</v>
      </c>
      <c r="O945" s="124">
        <v>46238</v>
      </c>
      <c r="P945" s="124">
        <v>46242</v>
      </c>
      <c r="Q945" s="124">
        <v>46248</v>
      </c>
      <c r="R945" s="124">
        <v>46249</v>
      </c>
      <c r="S945" s="124">
        <v>46249</v>
      </c>
      <c r="T945" s="124">
        <v>46255</v>
      </c>
      <c r="U945" s="124">
        <v>46258</v>
      </c>
      <c r="V945" s="124">
        <v>46259</v>
      </c>
      <c r="W945" s="124">
        <v>46261</v>
      </c>
      <c r="X945" s="124">
        <v>46263</v>
      </c>
      <c r="Y945" s="124"/>
      <c r="Z945" s="124"/>
      <c r="AA945" s="124"/>
      <c r="AB945" s="124"/>
      <c r="AC945" s="124">
        <v>46266</v>
      </c>
      <c r="AD945" s="124">
        <v>46267</v>
      </c>
      <c r="AE945" s="124"/>
      <c r="AF945" s="124"/>
      <c r="AG945" s="124">
        <v>46269</v>
      </c>
      <c r="AH945" s="124">
        <v>46272</v>
      </c>
      <c r="AI945" s="124">
        <v>46274</v>
      </c>
      <c r="AJ945" s="129">
        <v>46286</v>
      </c>
      <c r="AK945" s="129">
        <v>46288</v>
      </c>
      <c r="AL945" s="219">
        <v>103</v>
      </c>
      <c r="AM945" s="18" t="s">
        <v>597</v>
      </c>
      <c r="AN945" s="18" t="s">
        <v>768</v>
      </c>
      <c r="AO945" s="18" t="s">
        <v>2490</v>
      </c>
      <c r="AP945" s="18"/>
      <c r="AQ945" s="18" t="s">
        <v>2491</v>
      </c>
      <c r="AR945" s="50" t="s">
        <v>48</v>
      </c>
      <c r="AS945" s="122"/>
      <c r="AT945" s="44" t="s">
        <v>595</v>
      </c>
      <c r="AW945" s="173" t="s">
        <v>468</v>
      </c>
      <c r="AX945" s="44">
        <f>IFERROR(VLOOKUP(B945,'[1]Tracking sheet'!$A$3:$D$98000,2,0),0)</f>
        <v>101</v>
      </c>
      <c r="AY945" s="44">
        <f>IFERROR(VLOOKUP(B945,'[1]Tracking sheet'!$A$3:$D$98000,3,0),0)</f>
        <v>101</v>
      </c>
      <c r="AZ945" s="159">
        <f t="shared" si="241"/>
        <v>0</v>
      </c>
      <c r="BA945" s="158">
        <f>IFERROR(VLOOKUP(B945,'[2]Tracking Sheet'!$B$3:$J$5000,2,0),0)</f>
        <v>1908</v>
      </c>
      <c r="BB945" s="174">
        <f t="shared" si="242"/>
        <v>72</v>
      </c>
      <c r="BN945" s="187">
        <f t="shared" si="238"/>
        <v>39</v>
      </c>
      <c r="BO945" s="44" t="s">
        <v>1846</v>
      </c>
      <c r="BR945" s="70" t="s">
        <v>3443</v>
      </c>
    </row>
    <row r="946" spans="1:70" ht="40.5" customHeight="1" x14ac:dyDescent="0.3">
      <c r="A946" s="119" t="s">
        <v>3</v>
      </c>
      <c r="B946" s="121">
        <v>48027</v>
      </c>
      <c r="C946" s="127">
        <v>13226053</v>
      </c>
      <c r="D946" s="119">
        <v>1416</v>
      </c>
      <c r="E946" s="119">
        <v>124</v>
      </c>
      <c r="F946" s="129">
        <v>46183</v>
      </c>
      <c r="G946" s="124">
        <v>46202</v>
      </c>
      <c r="H946" s="18" t="s">
        <v>808</v>
      </c>
      <c r="I946" s="18" t="s">
        <v>347</v>
      </c>
      <c r="J946" s="124"/>
      <c r="K946" s="124"/>
      <c r="L946" s="124">
        <v>46221</v>
      </c>
      <c r="M946" s="124">
        <v>46225</v>
      </c>
      <c r="N946" s="124">
        <v>46236</v>
      </c>
      <c r="O946" s="124">
        <v>46249</v>
      </c>
      <c r="P946" s="124"/>
      <c r="Q946" s="124"/>
      <c r="R946" s="124">
        <v>46254</v>
      </c>
      <c r="S946" s="124">
        <v>46254</v>
      </c>
      <c r="T946" s="124">
        <v>46260</v>
      </c>
      <c r="U946" s="124">
        <v>46262</v>
      </c>
      <c r="V946" s="124">
        <v>46263</v>
      </c>
      <c r="W946" s="124">
        <v>46266</v>
      </c>
      <c r="X946" s="124">
        <v>46268</v>
      </c>
      <c r="Y946" s="124"/>
      <c r="Z946" s="124"/>
      <c r="AA946" s="124"/>
      <c r="AB946" s="124"/>
      <c r="AC946" s="124">
        <v>46272</v>
      </c>
      <c r="AD946" s="124">
        <v>46274</v>
      </c>
      <c r="AE946" s="124"/>
      <c r="AF946" s="124"/>
      <c r="AG946" s="124">
        <v>46276</v>
      </c>
      <c r="AH946" s="124">
        <v>46278</v>
      </c>
      <c r="AI946" s="124">
        <v>46280</v>
      </c>
      <c r="AJ946" s="129">
        <v>46286</v>
      </c>
      <c r="AK946" s="129">
        <v>46288</v>
      </c>
      <c r="AL946" s="219">
        <v>103</v>
      </c>
      <c r="AM946" s="18" t="s">
        <v>315</v>
      </c>
      <c r="AN946" s="18" t="s">
        <v>768</v>
      </c>
      <c r="AO946" s="18" t="s">
        <v>58</v>
      </c>
      <c r="AP946" s="18"/>
      <c r="AQ946" s="18" t="s">
        <v>2492</v>
      </c>
      <c r="AR946" s="50"/>
      <c r="AS946" s="122"/>
      <c r="AT946" s="44" t="s">
        <v>595</v>
      </c>
      <c r="AW946" s="173" t="s">
        <v>468</v>
      </c>
      <c r="AX946" s="44">
        <f>IFERROR(VLOOKUP(B946,'[1]Tracking sheet'!$A$3:$D$98000,2,0),0)</f>
        <v>124</v>
      </c>
      <c r="AY946" s="44">
        <f>IFERROR(VLOOKUP(B946,'[1]Tracking sheet'!$A$3:$D$98000,3,0),0)</f>
        <v>124</v>
      </c>
      <c r="AZ946" s="159">
        <f t="shared" si="241"/>
        <v>0</v>
      </c>
      <c r="BA946" s="158">
        <f>IFERROR(VLOOKUP(B946,'[2]Tracking Sheet'!$B$3:$J$5000,2,0),0)</f>
        <v>1500</v>
      </c>
      <c r="BB946" s="174">
        <f t="shared" si="242"/>
        <v>84</v>
      </c>
      <c r="BN946" s="187">
        <f t="shared" si="238"/>
        <v>39</v>
      </c>
      <c r="BO946" s="44" t="s">
        <v>1846</v>
      </c>
      <c r="BR946" s="70" t="s">
        <v>2929</v>
      </c>
    </row>
    <row r="947" spans="1:70" ht="40.5" customHeight="1" x14ac:dyDescent="0.3">
      <c r="A947" s="119" t="s">
        <v>3</v>
      </c>
      <c r="B947" s="121">
        <v>48028</v>
      </c>
      <c r="C947" s="127">
        <v>13226054</v>
      </c>
      <c r="D947" s="119">
        <v>2637</v>
      </c>
      <c r="E947" s="119">
        <v>256</v>
      </c>
      <c r="F947" s="129">
        <v>46183</v>
      </c>
      <c r="G947" s="124">
        <v>46202</v>
      </c>
      <c r="H947" s="18" t="s">
        <v>2493</v>
      </c>
      <c r="I947" s="18" t="s">
        <v>625</v>
      </c>
      <c r="J947" s="124"/>
      <c r="K947" s="124"/>
      <c r="L947" s="124">
        <v>46218</v>
      </c>
      <c r="M947" s="124">
        <v>46223</v>
      </c>
      <c r="N947" s="124">
        <v>46226</v>
      </c>
      <c r="O947" s="124">
        <v>46238</v>
      </c>
      <c r="P947" s="124">
        <v>46242</v>
      </c>
      <c r="Q947" s="124">
        <v>46249</v>
      </c>
      <c r="R947" s="124">
        <v>46251</v>
      </c>
      <c r="S947" s="124">
        <v>46251</v>
      </c>
      <c r="T947" s="124">
        <v>46256</v>
      </c>
      <c r="U947" s="124">
        <v>46258</v>
      </c>
      <c r="V947" s="124">
        <v>46259</v>
      </c>
      <c r="W947" s="124">
        <v>46261</v>
      </c>
      <c r="X947" s="124">
        <v>46263</v>
      </c>
      <c r="Y947" s="124"/>
      <c r="Z947" s="124"/>
      <c r="AA947" s="124"/>
      <c r="AB947" s="124"/>
      <c r="AC947" s="124">
        <v>46266</v>
      </c>
      <c r="AD947" s="124">
        <v>46268</v>
      </c>
      <c r="AE947" s="124"/>
      <c r="AF947" s="124"/>
      <c r="AG947" s="124">
        <v>46270</v>
      </c>
      <c r="AH947" s="124">
        <v>46273</v>
      </c>
      <c r="AI947" s="124">
        <v>46275</v>
      </c>
      <c r="AJ947" s="129">
        <v>46286</v>
      </c>
      <c r="AK947" s="129">
        <v>46288</v>
      </c>
      <c r="AL947" s="219">
        <v>103</v>
      </c>
      <c r="AM947" s="18" t="s">
        <v>521</v>
      </c>
      <c r="AN947" s="18" t="s">
        <v>768</v>
      </c>
      <c r="AO947" s="18" t="s">
        <v>58</v>
      </c>
      <c r="AP947" s="18"/>
      <c r="AQ947" s="18" t="s">
        <v>2494</v>
      </c>
      <c r="AR947" s="50" t="s">
        <v>48</v>
      </c>
      <c r="AS947" s="122"/>
      <c r="AT947" s="44" t="s">
        <v>595</v>
      </c>
      <c r="AW947" s="173" t="s">
        <v>468</v>
      </c>
      <c r="AX947" s="44">
        <f>IFERROR(VLOOKUP(B947,'[1]Tracking sheet'!$A$3:$D$98000,2,0),0)</f>
        <v>257</v>
      </c>
      <c r="AY947" s="44">
        <f>IFERROR(VLOOKUP(B947,'[1]Tracking sheet'!$A$3:$D$98000,3,0),0)</f>
        <v>257</v>
      </c>
      <c r="AZ947" s="159">
        <f t="shared" si="241"/>
        <v>0</v>
      </c>
      <c r="BA947" s="158">
        <f>IFERROR(VLOOKUP(B947,'[2]Tracking Sheet'!$B$3:$J$5000,2,0),0)</f>
        <v>2738</v>
      </c>
      <c r="BB947" s="174">
        <f t="shared" si="242"/>
        <v>101</v>
      </c>
      <c r="BN947" s="187">
        <f t="shared" si="238"/>
        <v>39</v>
      </c>
      <c r="BO947" s="44" t="s">
        <v>1846</v>
      </c>
      <c r="BR947" s="70" t="s">
        <v>2929</v>
      </c>
    </row>
    <row r="948" spans="1:70" ht="40.5" customHeight="1" x14ac:dyDescent="0.3">
      <c r="A948" s="119" t="s">
        <v>3</v>
      </c>
      <c r="B948" s="121">
        <v>48029</v>
      </c>
      <c r="C948" s="127">
        <v>13226065</v>
      </c>
      <c r="D948" s="119">
        <v>1608</v>
      </c>
      <c r="E948" s="119">
        <v>235</v>
      </c>
      <c r="F948" s="129">
        <v>46183</v>
      </c>
      <c r="G948" s="124">
        <v>46202</v>
      </c>
      <c r="H948" s="18" t="s">
        <v>2471</v>
      </c>
      <c r="I948" s="18" t="s">
        <v>350</v>
      </c>
      <c r="J948" s="124"/>
      <c r="K948" s="124"/>
      <c r="L948" s="124">
        <v>46223</v>
      </c>
      <c r="M948" s="124">
        <v>46228</v>
      </c>
      <c r="N948" s="124">
        <v>46238</v>
      </c>
      <c r="O948" s="124">
        <v>46251</v>
      </c>
      <c r="P948" s="124"/>
      <c r="Q948" s="124"/>
      <c r="R948" s="124">
        <v>46254</v>
      </c>
      <c r="S948" s="124">
        <v>46254</v>
      </c>
      <c r="T948" s="124">
        <v>46260</v>
      </c>
      <c r="U948" s="124">
        <v>46262</v>
      </c>
      <c r="V948" s="124">
        <v>46263</v>
      </c>
      <c r="W948" s="124">
        <v>46266</v>
      </c>
      <c r="X948" s="124">
        <v>46268</v>
      </c>
      <c r="Y948" s="124"/>
      <c r="Z948" s="124"/>
      <c r="AA948" s="124"/>
      <c r="AB948" s="124"/>
      <c r="AC948" s="124">
        <v>46272</v>
      </c>
      <c r="AD948" s="124">
        <v>46274</v>
      </c>
      <c r="AE948" s="124"/>
      <c r="AF948" s="124"/>
      <c r="AG948" s="124">
        <v>46276</v>
      </c>
      <c r="AH948" s="124">
        <v>46279</v>
      </c>
      <c r="AI948" s="124">
        <v>46281</v>
      </c>
      <c r="AJ948" s="129">
        <v>46286</v>
      </c>
      <c r="AK948" s="129">
        <v>46288</v>
      </c>
      <c r="AL948" s="219">
        <v>103</v>
      </c>
      <c r="AM948" s="18" t="s">
        <v>299</v>
      </c>
      <c r="AN948" s="18" t="s">
        <v>768</v>
      </c>
      <c r="AO948" s="18" t="s">
        <v>18</v>
      </c>
      <c r="AP948" s="18"/>
      <c r="AQ948" s="18" t="s">
        <v>2495</v>
      </c>
      <c r="AR948" s="50"/>
      <c r="AS948" s="122"/>
      <c r="AT948" s="44" t="s">
        <v>595</v>
      </c>
      <c r="AW948" s="173" t="s">
        <v>468</v>
      </c>
      <c r="AX948" s="44">
        <f>IFERROR(VLOOKUP(B948,'[1]Tracking sheet'!$A$3:$D$98000,2,0),0)</f>
        <v>234</v>
      </c>
      <c r="AY948" s="44">
        <f>IFERROR(VLOOKUP(B948,'[1]Tracking sheet'!$A$3:$D$98000,3,0),0)</f>
        <v>234</v>
      </c>
      <c r="AZ948" s="159">
        <f t="shared" si="241"/>
        <v>0</v>
      </c>
      <c r="BA948" s="158">
        <f>IFERROR(VLOOKUP(B948,'[2]Tracking Sheet'!$B$3:$J$5000,2,0),0)</f>
        <v>1706</v>
      </c>
      <c r="BB948" s="174">
        <f t="shared" si="242"/>
        <v>98</v>
      </c>
      <c r="BN948" s="187">
        <f t="shared" ref="BN948:BN1011" si="245">WEEKNUM(AK948,1)</f>
        <v>39</v>
      </c>
      <c r="BO948" s="44" t="s">
        <v>1846</v>
      </c>
      <c r="BR948" s="70" t="s">
        <v>2929</v>
      </c>
    </row>
    <row r="949" spans="1:70" ht="40.5" customHeight="1" x14ac:dyDescent="0.3">
      <c r="A949" s="119" t="s">
        <v>3</v>
      </c>
      <c r="B949" s="121">
        <v>48030</v>
      </c>
      <c r="C949" s="127">
        <v>13268149</v>
      </c>
      <c r="D949" s="119">
        <v>810</v>
      </c>
      <c r="E949" s="119">
        <v>77</v>
      </c>
      <c r="F949" s="129">
        <v>46183</v>
      </c>
      <c r="G949" s="124">
        <v>46202</v>
      </c>
      <c r="H949" s="18" t="s">
        <v>2496</v>
      </c>
      <c r="I949" s="18" t="s">
        <v>353</v>
      </c>
      <c r="J949" s="124"/>
      <c r="K949" s="124"/>
      <c r="L949" s="124">
        <v>46223</v>
      </c>
      <c r="M949" s="124">
        <v>46228</v>
      </c>
      <c r="N949" s="124">
        <v>46238</v>
      </c>
      <c r="O949" s="124">
        <v>46252</v>
      </c>
      <c r="P949" s="124"/>
      <c r="Q949" s="124"/>
      <c r="R949" s="124">
        <v>46254</v>
      </c>
      <c r="S949" s="124">
        <v>46254</v>
      </c>
      <c r="T949" s="124">
        <v>46260</v>
      </c>
      <c r="U949" s="124">
        <v>46262</v>
      </c>
      <c r="V949" s="124">
        <v>46263</v>
      </c>
      <c r="W949" s="124">
        <v>46266</v>
      </c>
      <c r="X949" s="124">
        <v>46268</v>
      </c>
      <c r="Y949" s="124"/>
      <c r="Z949" s="124"/>
      <c r="AA949" s="124"/>
      <c r="AB949" s="124"/>
      <c r="AC949" s="124">
        <v>46272</v>
      </c>
      <c r="AD949" s="124">
        <v>46273</v>
      </c>
      <c r="AE949" s="124"/>
      <c r="AF949" s="124"/>
      <c r="AG949" s="124">
        <v>46275</v>
      </c>
      <c r="AH949" s="124">
        <v>46277</v>
      </c>
      <c r="AI949" s="124">
        <v>46280</v>
      </c>
      <c r="AJ949" s="129">
        <v>46286</v>
      </c>
      <c r="AK949" s="129">
        <v>46288</v>
      </c>
      <c r="AL949" s="219">
        <v>103</v>
      </c>
      <c r="AM949" s="18" t="s">
        <v>2485</v>
      </c>
      <c r="AN949" s="18" t="s">
        <v>768</v>
      </c>
      <c r="AO949" s="18" t="s">
        <v>2497</v>
      </c>
      <c r="AP949" s="18"/>
      <c r="AQ949" s="18" t="s">
        <v>2498</v>
      </c>
      <c r="AR949" s="50"/>
      <c r="AS949" s="122"/>
      <c r="AT949" s="44" t="s">
        <v>595</v>
      </c>
      <c r="AW949" s="173" t="s">
        <v>468</v>
      </c>
      <c r="AX949" s="44">
        <f>IFERROR(VLOOKUP(B949,'[1]Tracking sheet'!$A$3:$D$98000,2,0),0)</f>
        <v>77</v>
      </c>
      <c r="AY949" s="44">
        <f>IFERROR(VLOOKUP(B949,'[1]Tracking sheet'!$A$3:$D$98000,3,0),0)</f>
        <v>77</v>
      </c>
      <c r="AZ949" s="159">
        <f t="shared" si="241"/>
        <v>0</v>
      </c>
      <c r="BA949" s="158">
        <f>IFERROR(VLOOKUP(B949,'[2]Tracking Sheet'!$B$3:$J$5000,2,0),0)</f>
        <v>874</v>
      </c>
      <c r="BB949" s="174">
        <f t="shared" si="242"/>
        <v>64</v>
      </c>
      <c r="BN949" s="187">
        <f t="shared" si="245"/>
        <v>39</v>
      </c>
      <c r="BO949" s="44" t="s">
        <v>1846</v>
      </c>
      <c r="BR949" s="70" t="s">
        <v>2929</v>
      </c>
    </row>
    <row r="950" spans="1:70" ht="40.5" customHeight="1" x14ac:dyDescent="0.3">
      <c r="A950" s="119" t="s">
        <v>3</v>
      </c>
      <c r="B950" s="121">
        <v>48031</v>
      </c>
      <c r="C950" s="127">
        <v>13255268</v>
      </c>
      <c r="D950" s="119">
        <v>1860</v>
      </c>
      <c r="E950" s="119">
        <v>256</v>
      </c>
      <c r="F950" s="129">
        <v>46183</v>
      </c>
      <c r="G950" s="124">
        <v>46202</v>
      </c>
      <c r="H950" s="18" t="s">
        <v>2499</v>
      </c>
      <c r="I950" s="18" t="s">
        <v>353</v>
      </c>
      <c r="J950" s="124"/>
      <c r="K950" s="124"/>
      <c r="L950" s="124">
        <v>46218</v>
      </c>
      <c r="M950" s="124">
        <v>46224</v>
      </c>
      <c r="N950" s="124">
        <v>46228</v>
      </c>
      <c r="O950" s="124">
        <v>46242</v>
      </c>
      <c r="P950" s="124">
        <v>46246</v>
      </c>
      <c r="Q950" s="124">
        <v>46254</v>
      </c>
      <c r="R950" s="124">
        <v>46256</v>
      </c>
      <c r="S950" s="124">
        <v>46256</v>
      </c>
      <c r="T950" s="124">
        <v>46263</v>
      </c>
      <c r="U950" s="124">
        <v>46266</v>
      </c>
      <c r="V950" s="124">
        <v>46267</v>
      </c>
      <c r="W950" s="124"/>
      <c r="X950" s="124"/>
      <c r="Y950" s="124"/>
      <c r="Z950" s="124"/>
      <c r="AA950" s="124"/>
      <c r="AB950" s="124"/>
      <c r="AC950" s="124">
        <v>46269</v>
      </c>
      <c r="AD950" s="124">
        <v>46272</v>
      </c>
      <c r="AE950" s="124"/>
      <c r="AF950" s="124"/>
      <c r="AG950" s="124">
        <v>46274</v>
      </c>
      <c r="AH950" s="124">
        <v>46277</v>
      </c>
      <c r="AI950" s="124">
        <v>46280</v>
      </c>
      <c r="AJ950" s="129">
        <v>46286</v>
      </c>
      <c r="AK950" s="129">
        <v>46288</v>
      </c>
      <c r="AL950" s="219">
        <v>103</v>
      </c>
      <c r="AM950" s="18" t="s">
        <v>2485</v>
      </c>
      <c r="AN950" s="18" t="s">
        <v>768</v>
      </c>
      <c r="AO950" s="18"/>
      <c r="AP950" s="18"/>
      <c r="AQ950" s="18"/>
      <c r="AR950" s="50" t="s">
        <v>48</v>
      </c>
      <c r="AS950" s="122"/>
      <c r="AT950" s="44" t="s">
        <v>595</v>
      </c>
      <c r="AW950" s="173" t="s">
        <v>468</v>
      </c>
      <c r="AX950" s="44">
        <f>IFERROR(VLOOKUP(B950,'[1]Tracking sheet'!$A$3:$D$98000,2,0),0)</f>
        <v>257</v>
      </c>
      <c r="AY950" s="44">
        <f>IFERROR(VLOOKUP(B950,'[1]Tracking sheet'!$A$3:$D$98000,3,0),0)</f>
        <v>257</v>
      </c>
      <c r="AZ950" s="159">
        <f t="shared" si="241"/>
        <v>0</v>
      </c>
      <c r="BA950" s="158">
        <f>IFERROR(VLOOKUP(B950,'[2]Tracking Sheet'!$B$3:$J$5000,2,0),0)</f>
        <v>1928</v>
      </c>
      <c r="BB950" s="174">
        <f t="shared" si="242"/>
        <v>68</v>
      </c>
      <c r="BN950" s="187">
        <f t="shared" si="245"/>
        <v>39</v>
      </c>
      <c r="BO950" s="44" t="s">
        <v>1690</v>
      </c>
      <c r="BR950" s="70" t="s">
        <v>2929</v>
      </c>
    </row>
    <row r="951" spans="1:70" ht="40.5" customHeight="1" x14ac:dyDescent="0.3">
      <c r="A951" s="119" t="s">
        <v>3</v>
      </c>
      <c r="B951" s="121">
        <v>48032</v>
      </c>
      <c r="C951" s="127">
        <v>13253726</v>
      </c>
      <c r="D951" s="119">
        <v>810</v>
      </c>
      <c r="E951" s="119">
        <v>80</v>
      </c>
      <c r="F951" s="129">
        <v>46183</v>
      </c>
      <c r="G951" s="124">
        <v>46202</v>
      </c>
      <c r="H951" s="18" t="s">
        <v>2039</v>
      </c>
      <c r="I951" s="18" t="s">
        <v>347</v>
      </c>
      <c r="J951" s="124"/>
      <c r="K951" s="124"/>
      <c r="L951" s="124">
        <v>46223</v>
      </c>
      <c r="M951" s="124">
        <v>46228</v>
      </c>
      <c r="N951" s="124">
        <v>46236</v>
      </c>
      <c r="O951" s="124">
        <v>46249</v>
      </c>
      <c r="P951" s="124"/>
      <c r="Q951" s="124"/>
      <c r="R951" s="124">
        <v>46254</v>
      </c>
      <c r="S951" s="124">
        <v>46254</v>
      </c>
      <c r="T951" s="124">
        <v>46260</v>
      </c>
      <c r="U951" s="124">
        <v>46262</v>
      </c>
      <c r="V951" s="124">
        <v>46263</v>
      </c>
      <c r="W951" s="124">
        <v>46266</v>
      </c>
      <c r="X951" s="124">
        <v>46268</v>
      </c>
      <c r="Y951" s="124"/>
      <c r="Z951" s="124"/>
      <c r="AA951" s="124"/>
      <c r="AB951" s="124"/>
      <c r="AC951" s="124">
        <v>46270</v>
      </c>
      <c r="AD951" s="124">
        <v>46272</v>
      </c>
      <c r="AE951" s="124"/>
      <c r="AF951" s="124"/>
      <c r="AG951" s="124">
        <v>46274</v>
      </c>
      <c r="AH951" s="124">
        <v>46276</v>
      </c>
      <c r="AI951" s="124">
        <v>46280</v>
      </c>
      <c r="AJ951" s="129">
        <v>46286</v>
      </c>
      <c r="AK951" s="129">
        <v>46288</v>
      </c>
      <c r="AL951" s="219">
        <v>103</v>
      </c>
      <c r="AM951" s="18" t="s">
        <v>315</v>
      </c>
      <c r="AN951" s="18" t="s">
        <v>768</v>
      </c>
      <c r="AO951" s="18" t="s">
        <v>58</v>
      </c>
      <c r="AP951" s="18"/>
      <c r="AQ951" s="18" t="s">
        <v>2500</v>
      </c>
      <c r="AR951" s="50"/>
      <c r="AS951" s="122"/>
      <c r="AT951" s="44" t="s">
        <v>595</v>
      </c>
      <c r="AW951" s="173" t="s">
        <v>468</v>
      </c>
      <c r="AX951" s="44">
        <f>IFERROR(VLOOKUP(B951,'[1]Tracking sheet'!$A$3:$D$98000,2,0),0)</f>
        <v>80</v>
      </c>
      <c r="AY951" s="44">
        <f>IFERROR(VLOOKUP(B951,'[1]Tracking sheet'!$A$3:$D$98000,3,0),0)</f>
        <v>80</v>
      </c>
      <c r="AZ951" s="159">
        <f t="shared" si="241"/>
        <v>0</v>
      </c>
      <c r="BA951" s="158">
        <f>IFERROR(VLOOKUP(B951,'[2]Tracking Sheet'!$B$3:$J$5000,2,0),0)</f>
        <v>881</v>
      </c>
      <c r="BB951" s="174">
        <f t="shared" si="242"/>
        <v>71</v>
      </c>
      <c r="BN951" s="187">
        <f t="shared" si="245"/>
        <v>39</v>
      </c>
      <c r="BO951" s="44" t="s">
        <v>1846</v>
      </c>
      <c r="BR951" s="70" t="s">
        <v>2929</v>
      </c>
    </row>
    <row r="952" spans="1:70" ht="40.5" customHeight="1" x14ac:dyDescent="0.3">
      <c r="A952" s="119" t="s">
        <v>3</v>
      </c>
      <c r="B952" s="121">
        <v>48033</v>
      </c>
      <c r="C952" s="127">
        <v>13230043</v>
      </c>
      <c r="D952" s="119">
        <v>810</v>
      </c>
      <c r="E952" s="119">
        <v>74</v>
      </c>
      <c r="F952" s="129">
        <v>46183</v>
      </c>
      <c r="G952" s="124">
        <v>46202</v>
      </c>
      <c r="H952" s="18" t="s">
        <v>2039</v>
      </c>
      <c r="I952" s="18" t="s">
        <v>347</v>
      </c>
      <c r="J952" s="124"/>
      <c r="K952" s="124"/>
      <c r="L952" s="124">
        <v>46223</v>
      </c>
      <c r="M952" s="124">
        <v>46227</v>
      </c>
      <c r="N952" s="124">
        <v>46235</v>
      </c>
      <c r="O952" s="124">
        <v>46249</v>
      </c>
      <c r="P952" s="124"/>
      <c r="Q952" s="124"/>
      <c r="R952" s="124">
        <v>46251</v>
      </c>
      <c r="S952" s="124">
        <v>46251</v>
      </c>
      <c r="T952" s="124">
        <v>46259</v>
      </c>
      <c r="U952" s="124">
        <v>46262</v>
      </c>
      <c r="V952" s="124">
        <v>46263</v>
      </c>
      <c r="W952" s="124">
        <v>46266</v>
      </c>
      <c r="X952" s="124">
        <v>46268</v>
      </c>
      <c r="Y952" s="124"/>
      <c r="Z952" s="124"/>
      <c r="AA952" s="124"/>
      <c r="AB952" s="124"/>
      <c r="AC952" s="124">
        <v>46272</v>
      </c>
      <c r="AD952" s="124">
        <v>46273</v>
      </c>
      <c r="AE952" s="124"/>
      <c r="AF952" s="124"/>
      <c r="AG952" s="124">
        <v>46275</v>
      </c>
      <c r="AH952" s="124">
        <v>46277</v>
      </c>
      <c r="AI952" s="124">
        <v>46280</v>
      </c>
      <c r="AJ952" s="129">
        <v>46286</v>
      </c>
      <c r="AK952" s="129">
        <v>46288</v>
      </c>
      <c r="AL952" s="219">
        <v>103</v>
      </c>
      <c r="AM952" s="18" t="s">
        <v>315</v>
      </c>
      <c r="AN952" s="18" t="s">
        <v>768</v>
      </c>
      <c r="AO952" s="18" t="s">
        <v>58</v>
      </c>
      <c r="AP952" s="18"/>
      <c r="AQ952" s="18" t="s">
        <v>2501</v>
      </c>
      <c r="AR952" s="50"/>
      <c r="AS952" s="122"/>
      <c r="AT952" s="44" t="s">
        <v>595</v>
      </c>
      <c r="AW952" s="173" t="s">
        <v>468</v>
      </c>
      <c r="AX952" s="44">
        <f>IFERROR(VLOOKUP(B952,'[1]Tracking sheet'!$A$3:$D$98000,2,0),0)</f>
        <v>74</v>
      </c>
      <c r="AY952" s="44">
        <f>IFERROR(VLOOKUP(B952,'[1]Tracking sheet'!$A$3:$D$98000,3,0),0)</f>
        <v>72</v>
      </c>
      <c r="AZ952" s="159">
        <f t="shared" si="241"/>
        <v>-2</v>
      </c>
      <c r="BA952" s="158">
        <f>IFERROR(VLOOKUP(B952,'[2]Tracking Sheet'!$B$3:$J$5000,2,0),0)</f>
        <v>880</v>
      </c>
      <c r="BB952" s="174">
        <f t="shared" si="242"/>
        <v>70</v>
      </c>
      <c r="BN952" s="187">
        <f t="shared" si="245"/>
        <v>39</v>
      </c>
      <c r="BO952" s="44" t="s">
        <v>1846</v>
      </c>
      <c r="BR952" s="70" t="s">
        <v>2929</v>
      </c>
    </row>
    <row r="953" spans="1:70" ht="40.5" customHeight="1" x14ac:dyDescent="0.3">
      <c r="A953" s="119" t="s">
        <v>3</v>
      </c>
      <c r="B953" s="121">
        <v>48034</v>
      </c>
      <c r="C953" s="127">
        <v>13251904</v>
      </c>
      <c r="D953" s="119">
        <v>1320</v>
      </c>
      <c r="E953" s="119">
        <v>193</v>
      </c>
      <c r="F953" s="129">
        <v>46183</v>
      </c>
      <c r="G953" s="124">
        <v>46202</v>
      </c>
      <c r="H953" s="18" t="s">
        <v>2502</v>
      </c>
      <c r="I953" s="18" t="s">
        <v>249</v>
      </c>
      <c r="J953" s="124"/>
      <c r="K953" s="124"/>
      <c r="L953" s="124">
        <v>46213</v>
      </c>
      <c r="M953" s="124">
        <v>46218</v>
      </c>
      <c r="N953" s="124">
        <v>46223</v>
      </c>
      <c r="O953" s="124">
        <v>46238</v>
      </c>
      <c r="P953" s="124">
        <v>46238</v>
      </c>
      <c r="Q953" s="124">
        <v>46245</v>
      </c>
      <c r="R953" s="124">
        <v>46247</v>
      </c>
      <c r="S953" s="124">
        <v>46247</v>
      </c>
      <c r="T953" s="124">
        <v>46253</v>
      </c>
      <c r="U953" s="124">
        <v>46255</v>
      </c>
      <c r="V953" s="124">
        <v>46256</v>
      </c>
      <c r="W953" s="124">
        <v>46259</v>
      </c>
      <c r="X953" s="124">
        <v>46262</v>
      </c>
      <c r="Y953" s="124"/>
      <c r="Z953" s="124"/>
      <c r="AA953" s="124"/>
      <c r="AB953" s="124"/>
      <c r="AC953" s="124">
        <v>46266</v>
      </c>
      <c r="AD953" s="124">
        <v>46268</v>
      </c>
      <c r="AE953" s="124"/>
      <c r="AF953" s="124"/>
      <c r="AG953" s="124">
        <v>46270</v>
      </c>
      <c r="AH953" s="124">
        <v>46273</v>
      </c>
      <c r="AI953" s="124">
        <v>46275</v>
      </c>
      <c r="AJ953" s="129">
        <v>46286</v>
      </c>
      <c r="AK953" s="129">
        <v>46288</v>
      </c>
      <c r="AL953" s="219">
        <v>103</v>
      </c>
      <c r="AM953" s="18" t="s">
        <v>300</v>
      </c>
      <c r="AN953" s="18" t="s">
        <v>768</v>
      </c>
      <c r="AO953" s="18" t="s">
        <v>18</v>
      </c>
      <c r="AP953" s="18"/>
      <c r="AQ953" s="18" t="s">
        <v>2503</v>
      </c>
      <c r="AR953" s="50" t="s">
        <v>48</v>
      </c>
      <c r="AS953" s="122"/>
      <c r="AT953" s="44" t="s">
        <v>595</v>
      </c>
      <c r="AW953" s="173" t="s">
        <v>468</v>
      </c>
      <c r="AX953" s="44">
        <f>IFERROR(VLOOKUP(B953,'[1]Tracking sheet'!$A$3:$D$98000,2,0),0)</f>
        <v>193</v>
      </c>
      <c r="AY953" s="44">
        <f>IFERROR(VLOOKUP(B953,'[1]Tracking sheet'!$A$3:$D$98000,3,0),0)</f>
        <v>188</v>
      </c>
      <c r="AZ953" s="159">
        <f t="shared" si="241"/>
        <v>-5</v>
      </c>
      <c r="BA953" s="158">
        <f>IFERROR(VLOOKUP(B953,'[2]Tracking Sheet'!$B$3:$J$5000,2,0),0)</f>
        <v>1372</v>
      </c>
      <c r="BB953" s="174">
        <f t="shared" si="242"/>
        <v>52</v>
      </c>
      <c r="BN953" s="187">
        <f t="shared" si="245"/>
        <v>39</v>
      </c>
      <c r="BO953" s="44" t="s">
        <v>1846</v>
      </c>
      <c r="BR953" s="70" t="s">
        <v>2929</v>
      </c>
    </row>
    <row r="954" spans="1:70" ht="40.5" customHeight="1" x14ac:dyDescent="0.3">
      <c r="A954" s="48" t="s">
        <v>4</v>
      </c>
      <c r="B954" s="131" t="s">
        <v>2504</v>
      </c>
      <c r="C954" s="127">
        <v>22029226</v>
      </c>
      <c r="D954" s="119">
        <v>2000</v>
      </c>
      <c r="E954" s="119">
        <v>1321</v>
      </c>
      <c r="F954" s="129">
        <v>46205</v>
      </c>
      <c r="G954" s="126">
        <v>46209</v>
      </c>
      <c r="H954" s="18" t="s">
        <v>743</v>
      </c>
      <c r="I954" s="18" t="s">
        <v>249</v>
      </c>
      <c r="J954" s="125"/>
      <c r="K954" s="125"/>
      <c r="L954" s="124">
        <v>46219</v>
      </c>
      <c r="M954" s="124">
        <v>46225</v>
      </c>
      <c r="N954" s="124">
        <v>46235</v>
      </c>
      <c r="O954" s="124">
        <v>46248</v>
      </c>
      <c r="P954" s="124"/>
      <c r="Q954" s="124"/>
      <c r="R954" s="124">
        <v>46247</v>
      </c>
      <c r="S954" s="125">
        <v>46247</v>
      </c>
      <c r="T954" s="124"/>
      <c r="U954" s="124">
        <v>46251</v>
      </c>
      <c r="V954" s="124">
        <v>46253</v>
      </c>
      <c r="W954" s="124"/>
      <c r="X954" s="124"/>
      <c r="Y954" s="124"/>
      <c r="Z954" s="124"/>
      <c r="AA954" s="124"/>
      <c r="AB954" s="124"/>
      <c r="AC954" s="124">
        <v>46254</v>
      </c>
      <c r="AD954" s="124">
        <v>46258</v>
      </c>
      <c r="AE954" s="124"/>
      <c r="AF954" s="124"/>
      <c r="AG954" s="124">
        <v>46260</v>
      </c>
      <c r="AH954" s="124">
        <v>46261</v>
      </c>
      <c r="AI954" s="124">
        <v>46262</v>
      </c>
      <c r="AJ954" s="129">
        <v>46265</v>
      </c>
      <c r="AK954" s="129">
        <v>46267</v>
      </c>
      <c r="AL954" s="219">
        <v>60</v>
      </c>
      <c r="AM954" s="18" t="s">
        <v>277</v>
      </c>
      <c r="AN954" s="18" t="s">
        <v>619</v>
      </c>
      <c r="AO954" s="18"/>
      <c r="AP954" s="18"/>
      <c r="AQ954" s="18"/>
      <c r="AR954" s="50"/>
      <c r="AS954" s="120"/>
      <c r="AT954" s="44" t="s">
        <v>596</v>
      </c>
      <c r="AW954" s="173" t="s">
        <v>468</v>
      </c>
      <c r="AX954" s="44">
        <f>IFERROR(VLOOKUP(B954,'[1]Tracking sheet'!$A$3:$D$98000,2,0),0)</f>
        <v>1321</v>
      </c>
      <c r="AY954" s="44">
        <f>IFERROR(VLOOKUP(B954,'[1]Tracking sheet'!$A$3:$D$98000,3,0),0)</f>
        <v>1321</v>
      </c>
      <c r="AZ954" s="159">
        <f t="shared" si="241"/>
        <v>0</v>
      </c>
      <c r="BA954" s="158">
        <f>IFERROR(VLOOKUP(B954,'[2]Tracking Sheet'!$B$3:$J$5000,2,0),0)</f>
        <v>2035</v>
      </c>
      <c r="BB954" s="174">
        <f t="shared" si="242"/>
        <v>35</v>
      </c>
      <c r="BN954" s="187">
        <f t="shared" si="245"/>
        <v>36</v>
      </c>
      <c r="BO954" s="44" t="s">
        <v>972</v>
      </c>
      <c r="BR954" s="70" t="s">
        <v>2844</v>
      </c>
    </row>
    <row r="955" spans="1:70" ht="40.5" customHeight="1" x14ac:dyDescent="0.3">
      <c r="A955" s="48" t="s">
        <v>4</v>
      </c>
      <c r="B955" s="131" t="s">
        <v>2505</v>
      </c>
      <c r="C955" s="127">
        <v>22039968</v>
      </c>
      <c r="D955" s="119">
        <v>4000</v>
      </c>
      <c r="E955" s="119">
        <v>2781</v>
      </c>
      <c r="F955" s="129">
        <v>46205</v>
      </c>
      <c r="G955" s="125">
        <v>46209</v>
      </c>
      <c r="H955" s="18" t="s">
        <v>759</v>
      </c>
      <c r="I955" s="18" t="s">
        <v>249</v>
      </c>
      <c r="J955" s="125"/>
      <c r="K955" s="125"/>
      <c r="L955" s="124">
        <v>46217</v>
      </c>
      <c r="M955" s="124">
        <v>46227</v>
      </c>
      <c r="N955" s="124">
        <v>46228</v>
      </c>
      <c r="O955" s="124">
        <v>46244</v>
      </c>
      <c r="P955" s="124"/>
      <c r="Q955" s="124"/>
      <c r="R955" s="124">
        <v>46244</v>
      </c>
      <c r="S955" s="125">
        <v>46244</v>
      </c>
      <c r="T955" s="124"/>
      <c r="U955" s="124">
        <v>46249</v>
      </c>
      <c r="V955" s="124">
        <v>46253</v>
      </c>
      <c r="W955" s="124"/>
      <c r="X955" s="124"/>
      <c r="Y955" s="124"/>
      <c r="Z955" s="124"/>
      <c r="AA955" s="124"/>
      <c r="AB955" s="124"/>
      <c r="AC955" s="124">
        <v>46253</v>
      </c>
      <c r="AD955" s="124">
        <v>46258</v>
      </c>
      <c r="AE955" s="124"/>
      <c r="AF955" s="124"/>
      <c r="AG955" s="124">
        <v>46260</v>
      </c>
      <c r="AH955" s="124">
        <v>46261</v>
      </c>
      <c r="AI955" s="124">
        <v>46262</v>
      </c>
      <c r="AJ955" s="129">
        <v>46265</v>
      </c>
      <c r="AK955" s="129">
        <v>46267</v>
      </c>
      <c r="AL955" s="219">
        <v>60</v>
      </c>
      <c r="AM955" s="18" t="s">
        <v>287</v>
      </c>
      <c r="AN955" s="18" t="s">
        <v>619</v>
      </c>
      <c r="AO955" s="18"/>
      <c r="AP955" s="18"/>
      <c r="AQ955" s="18"/>
      <c r="AR955" s="50"/>
      <c r="AS955" s="50"/>
      <c r="AT955" s="44" t="s">
        <v>596</v>
      </c>
      <c r="AW955" s="173" t="s">
        <v>468</v>
      </c>
      <c r="AX955" s="44">
        <f>IFERROR(VLOOKUP(B955,'[1]Tracking sheet'!$A$3:$D$98000,2,0),0)</f>
        <v>2782</v>
      </c>
      <c r="AY955" s="44">
        <f>IFERROR(VLOOKUP(B955,'[1]Tracking sheet'!$A$3:$D$98000,3,0),0)</f>
        <v>2782</v>
      </c>
      <c r="AZ955" s="159">
        <f t="shared" si="241"/>
        <v>0</v>
      </c>
      <c r="BA955" s="158">
        <f>IFERROR(VLOOKUP(B955,'[2]Tracking Sheet'!$B$3:$J$5000,2,0),0)</f>
        <v>0</v>
      </c>
      <c r="BB955" s="174">
        <f t="shared" si="242"/>
        <v>-4000</v>
      </c>
      <c r="BN955" s="187">
        <f t="shared" si="245"/>
        <v>36</v>
      </c>
      <c r="BO955" s="44" t="s">
        <v>972</v>
      </c>
      <c r="BR955" s="70" t="s">
        <v>2932</v>
      </c>
    </row>
    <row r="956" spans="1:70" ht="40.5" customHeight="1" x14ac:dyDescent="0.3">
      <c r="A956" s="48" t="s">
        <v>4</v>
      </c>
      <c r="B956" s="131">
        <v>48190</v>
      </c>
      <c r="C956" s="127">
        <v>22040942</v>
      </c>
      <c r="D956" s="119">
        <v>1247</v>
      </c>
      <c r="E956" s="119">
        <v>636</v>
      </c>
      <c r="F956" s="129">
        <v>46198</v>
      </c>
      <c r="G956" s="125">
        <v>46209</v>
      </c>
      <c r="H956" s="18" t="s">
        <v>2506</v>
      </c>
      <c r="I956" s="18" t="s">
        <v>348</v>
      </c>
      <c r="J956" s="192"/>
      <c r="K956" s="192"/>
      <c r="L956" s="124">
        <v>46218</v>
      </c>
      <c r="M956" s="124">
        <v>46225</v>
      </c>
      <c r="N956" s="124">
        <v>46235</v>
      </c>
      <c r="O956" s="124">
        <v>46248</v>
      </c>
      <c r="P956" s="18"/>
      <c r="Q956" s="18"/>
      <c r="R956" s="124">
        <v>46248</v>
      </c>
      <c r="S956" s="125">
        <v>46248</v>
      </c>
      <c r="T956" s="124">
        <v>46254</v>
      </c>
      <c r="U956" s="124">
        <v>46256</v>
      </c>
      <c r="V956" s="124">
        <v>46258</v>
      </c>
      <c r="W956" s="124">
        <v>46260</v>
      </c>
      <c r="X956" s="124">
        <v>46263</v>
      </c>
      <c r="Y956" s="18"/>
      <c r="Z956" s="18"/>
      <c r="AA956" s="18"/>
      <c r="AB956" s="18"/>
      <c r="AC956" s="124">
        <v>46266</v>
      </c>
      <c r="AD956" s="124">
        <v>46268</v>
      </c>
      <c r="AE956" s="18"/>
      <c r="AF956" s="18"/>
      <c r="AG956" s="124">
        <v>46270</v>
      </c>
      <c r="AH956" s="124">
        <v>46272</v>
      </c>
      <c r="AI956" s="124">
        <v>46274</v>
      </c>
      <c r="AJ956" s="129">
        <v>46279</v>
      </c>
      <c r="AK956" s="129">
        <v>46281</v>
      </c>
      <c r="AL956" s="219">
        <v>81</v>
      </c>
      <c r="AM956" s="18" t="s">
        <v>287</v>
      </c>
      <c r="AN956" s="18" t="s">
        <v>624</v>
      </c>
      <c r="AO956" s="18" t="s">
        <v>613</v>
      </c>
      <c r="AP956" s="18"/>
      <c r="AQ956" s="18" t="s">
        <v>2507</v>
      </c>
      <c r="AR956" s="227"/>
      <c r="AS956" s="120"/>
      <c r="AT956" s="44" t="s">
        <v>596</v>
      </c>
      <c r="AW956" s="173" t="s">
        <v>468</v>
      </c>
      <c r="AX956" s="44">
        <f>IFERROR(VLOOKUP(B956,'[1]Tracking sheet'!$A$3:$D$98000,2,0),0)</f>
        <v>636</v>
      </c>
      <c r="AY956" s="44">
        <f>IFERROR(VLOOKUP(B956,'[1]Tracking sheet'!$A$3:$D$98000,3,0),0)</f>
        <v>630</v>
      </c>
      <c r="AZ956" s="159">
        <f t="shared" si="241"/>
        <v>-6</v>
      </c>
      <c r="BA956" s="158">
        <f>IFERROR(VLOOKUP(B956,'[2]Tracking Sheet'!$B$3:$J$5000,2,0),0)</f>
        <v>1301</v>
      </c>
      <c r="BB956" s="174">
        <f t="shared" si="242"/>
        <v>54</v>
      </c>
      <c r="BN956" s="187">
        <f t="shared" si="245"/>
        <v>38</v>
      </c>
      <c r="BO956" s="44" t="s">
        <v>1846</v>
      </c>
      <c r="BR956" s="70" t="s">
        <v>3694</v>
      </c>
    </row>
    <row r="957" spans="1:70" ht="40.5" customHeight="1" x14ac:dyDescent="0.3">
      <c r="A957" s="48" t="s">
        <v>4</v>
      </c>
      <c r="B957" s="131">
        <v>48191</v>
      </c>
      <c r="C957" s="127">
        <v>22040941</v>
      </c>
      <c r="D957" s="119">
        <v>1647</v>
      </c>
      <c r="E957" s="119">
        <v>610</v>
      </c>
      <c r="F957" s="129">
        <v>46198</v>
      </c>
      <c r="G957" s="125">
        <v>46209</v>
      </c>
      <c r="H957" s="18" t="s">
        <v>743</v>
      </c>
      <c r="I957" s="18" t="s">
        <v>249</v>
      </c>
      <c r="J957" s="192"/>
      <c r="K957" s="192"/>
      <c r="L957" s="124">
        <v>46221</v>
      </c>
      <c r="M957" s="124">
        <v>46227</v>
      </c>
      <c r="N957" s="124">
        <v>46235</v>
      </c>
      <c r="O957" s="124">
        <v>46249</v>
      </c>
      <c r="P957" s="18"/>
      <c r="Q957" s="18"/>
      <c r="R957" s="124">
        <v>46251</v>
      </c>
      <c r="S957" s="125">
        <v>46251</v>
      </c>
      <c r="T957" s="124">
        <v>46256</v>
      </c>
      <c r="U957" s="124">
        <v>46258</v>
      </c>
      <c r="V957" s="124">
        <v>46259</v>
      </c>
      <c r="W957" s="124">
        <v>46260</v>
      </c>
      <c r="X957" s="124">
        <v>46263</v>
      </c>
      <c r="Y957" s="18"/>
      <c r="Z957" s="18"/>
      <c r="AA957" s="18"/>
      <c r="AB957" s="18"/>
      <c r="AC957" s="124">
        <v>46266</v>
      </c>
      <c r="AD957" s="124">
        <v>46267</v>
      </c>
      <c r="AE957" s="18"/>
      <c r="AF957" s="18"/>
      <c r="AG957" s="124">
        <v>46269</v>
      </c>
      <c r="AH957" s="124">
        <v>46272</v>
      </c>
      <c r="AI957" s="124">
        <v>46274</v>
      </c>
      <c r="AJ957" s="129">
        <v>46279</v>
      </c>
      <c r="AK957" s="129">
        <v>46281</v>
      </c>
      <c r="AL957" s="219">
        <v>81</v>
      </c>
      <c r="AM957" s="18" t="s">
        <v>286</v>
      </c>
      <c r="AN957" s="18" t="s">
        <v>624</v>
      </c>
      <c r="AO957" s="18" t="s">
        <v>613</v>
      </c>
      <c r="AP957" s="18"/>
      <c r="AQ957" s="18" t="s">
        <v>2508</v>
      </c>
      <c r="AR957" s="227"/>
      <c r="AS957" s="120"/>
      <c r="AT957" s="44" t="s">
        <v>596</v>
      </c>
      <c r="AW957" s="173" t="s">
        <v>468</v>
      </c>
      <c r="AX957" s="44">
        <f>IFERROR(VLOOKUP(B957,'[1]Tracking sheet'!$A$3:$D$98000,2,0),0)</f>
        <v>611</v>
      </c>
      <c r="AY957" s="44">
        <f>IFERROR(VLOOKUP(B957,'[1]Tracking sheet'!$A$3:$D$98000,3,0),0)</f>
        <v>607</v>
      </c>
      <c r="AZ957" s="159">
        <f t="shared" si="241"/>
        <v>-4</v>
      </c>
      <c r="BA957" s="158">
        <f>IFERROR(VLOOKUP(B957,'[2]Tracking Sheet'!$B$3:$J$5000,2,0),0)</f>
        <v>1711</v>
      </c>
      <c r="BB957" s="174">
        <f t="shared" si="242"/>
        <v>64</v>
      </c>
      <c r="BN957" s="187">
        <f t="shared" si="245"/>
        <v>38</v>
      </c>
      <c r="BO957" s="44" t="s">
        <v>1846</v>
      </c>
      <c r="BR957" s="70" t="s">
        <v>3694</v>
      </c>
    </row>
    <row r="958" spans="1:70" ht="40.5" customHeight="1" x14ac:dyDescent="0.3">
      <c r="A958" s="48" t="s">
        <v>2</v>
      </c>
      <c r="B958" s="128">
        <v>48299</v>
      </c>
      <c r="C958" s="127">
        <v>15390922</v>
      </c>
      <c r="D958" s="119">
        <v>640</v>
      </c>
      <c r="E958" s="119">
        <v>140</v>
      </c>
      <c r="F958" s="129">
        <v>46205</v>
      </c>
      <c r="G958" s="125">
        <v>46207</v>
      </c>
      <c r="H958" s="18" t="s">
        <v>637</v>
      </c>
      <c r="I958" s="18" t="s">
        <v>347</v>
      </c>
      <c r="J958" s="125"/>
      <c r="K958" s="125"/>
      <c r="L958" s="124">
        <v>46219</v>
      </c>
      <c r="M958" s="124">
        <v>46225</v>
      </c>
      <c r="N958" s="124">
        <v>46235</v>
      </c>
      <c r="O958" s="124">
        <v>46242</v>
      </c>
      <c r="P958" s="124"/>
      <c r="Q958" s="124"/>
      <c r="R958" s="124">
        <v>46244</v>
      </c>
      <c r="S958" s="125">
        <v>46244</v>
      </c>
      <c r="T958" s="124">
        <v>46249</v>
      </c>
      <c r="U958" s="61">
        <v>46252</v>
      </c>
      <c r="V958" s="61">
        <v>46253</v>
      </c>
      <c r="W958" s="61">
        <v>46255</v>
      </c>
      <c r="X958" s="61">
        <v>46259</v>
      </c>
      <c r="Y958" s="61"/>
      <c r="Z958" s="61"/>
      <c r="AA958" s="61"/>
      <c r="AB958" s="61"/>
      <c r="AC958" s="61">
        <v>46261</v>
      </c>
      <c r="AD958" s="61">
        <v>46262</v>
      </c>
      <c r="AE958" s="61"/>
      <c r="AF958" s="61"/>
      <c r="AG958" s="61">
        <v>46263</v>
      </c>
      <c r="AH958" s="61">
        <v>46263</v>
      </c>
      <c r="AI958" s="61">
        <v>46265</v>
      </c>
      <c r="AJ958" s="129">
        <v>46270</v>
      </c>
      <c r="AK958" s="129">
        <v>46272</v>
      </c>
      <c r="AL958" s="219">
        <v>65</v>
      </c>
      <c r="AM958" s="18" t="s">
        <v>313</v>
      </c>
      <c r="AN958" s="18" t="s">
        <v>677</v>
      </c>
      <c r="AO958" s="18" t="s">
        <v>18</v>
      </c>
      <c r="AP958" s="18"/>
      <c r="AQ958" s="18" t="s">
        <v>2509</v>
      </c>
      <c r="AR958" s="50"/>
      <c r="AS958" s="64"/>
      <c r="AT958" s="44" t="s">
        <v>594</v>
      </c>
      <c r="AW958" s="173" t="s">
        <v>468</v>
      </c>
      <c r="AX958" s="44">
        <f>IFERROR(VLOOKUP(B958,'[1]Tracking sheet'!$A$3:$D$98000,2,0),0)</f>
        <v>140</v>
      </c>
      <c r="AY958" s="44">
        <f>IFERROR(VLOOKUP(B958,'[1]Tracking sheet'!$A$3:$D$98000,3,0),0)</f>
        <v>140</v>
      </c>
      <c r="AZ958" s="159">
        <f t="shared" si="241"/>
        <v>0</v>
      </c>
      <c r="BA958" s="158">
        <f>IFERROR(VLOOKUP(B958,'[2]Tracking Sheet'!$B$3:$J$5000,2,0),0)</f>
        <v>664</v>
      </c>
      <c r="BB958" s="174">
        <f t="shared" si="242"/>
        <v>24</v>
      </c>
      <c r="BN958" s="187">
        <f t="shared" si="245"/>
        <v>37</v>
      </c>
      <c r="BO958" s="44" t="s">
        <v>972</v>
      </c>
      <c r="BR958" s="70" t="s">
        <v>3085</v>
      </c>
    </row>
    <row r="959" spans="1:70" ht="40.5" customHeight="1" x14ac:dyDescent="0.3">
      <c r="A959" s="48" t="s">
        <v>2</v>
      </c>
      <c r="B959" s="128">
        <v>48158</v>
      </c>
      <c r="C959" s="127">
        <v>15368187</v>
      </c>
      <c r="D959" s="119">
        <v>13992</v>
      </c>
      <c r="E959" s="119">
        <v>2143</v>
      </c>
      <c r="F959" s="129">
        <v>46197</v>
      </c>
      <c r="G959" s="125">
        <v>46203</v>
      </c>
      <c r="H959" s="18" t="s">
        <v>639</v>
      </c>
      <c r="I959" s="18" t="s">
        <v>347</v>
      </c>
      <c r="J959" s="124"/>
      <c r="K959" s="124"/>
      <c r="L959" s="124">
        <v>46218</v>
      </c>
      <c r="M959" s="124">
        <v>46225</v>
      </c>
      <c r="N959" s="124">
        <v>46226</v>
      </c>
      <c r="O959" s="124">
        <v>46241</v>
      </c>
      <c r="P959" s="124"/>
      <c r="Q959" s="124"/>
      <c r="R959" s="124">
        <v>46241</v>
      </c>
      <c r="S959" s="124">
        <v>46241</v>
      </c>
      <c r="T959" s="124">
        <v>46247</v>
      </c>
      <c r="U959" s="124">
        <v>46249</v>
      </c>
      <c r="V959" s="124">
        <v>46253</v>
      </c>
      <c r="W959" s="124">
        <v>46253</v>
      </c>
      <c r="X959" s="124">
        <v>46258</v>
      </c>
      <c r="Y959" s="124"/>
      <c r="Z959" s="124"/>
      <c r="AA959" s="124"/>
      <c r="AB959" s="124"/>
      <c r="AC959" s="124">
        <v>46258</v>
      </c>
      <c r="AD959" s="124">
        <v>46263</v>
      </c>
      <c r="AE959" s="124"/>
      <c r="AF959" s="124"/>
      <c r="AG959" s="124">
        <v>46267</v>
      </c>
      <c r="AH959" s="124">
        <v>46269</v>
      </c>
      <c r="AI959" s="124">
        <v>46272</v>
      </c>
      <c r="AJ959" s="129">
        <v>46279</v>
      </c>
      <c r="AK959" s="129">
        <v>46281</v>
      </c>
      <c r="AL959" s="219">
        <v>82</v>
      </c>
      <c r="AM959" s="18" t="s">
        <v>297</v>
      </c>
      <c r="AN959" s="18" t="s">
        <v>635</v>
      </c>
      <c r="AO959" s="18" t="s">
        <v>18</v>
      </c>
      <c r="AP959" s="18"/>
      <c r="AQ959" s="18" t="s">
        <v>2510</v>
      </c>
      <c r="AR959" s="50"/>
      <c r="AS959" s="120"/>
      <c r="AT959" s="44" t="s">
        <v>595</v>
      </c>
      <c r="AW959" s="173" t="s">
        <v>468</v>
      </c>
      <c r="AX959" s="44">
        <f>IFERROR(VLOOKUP(B959,'[1]Tracking sheet'!$A$3:$D$98000,2,0),0)</f>
        <v>2144</v>
      </c>
      <c r="AY959" s="44">
        <f>IFERROR(VLOOKUP(B959,'[1]Tracking sheet'!$A$3:$D$98000,3,0),0)</f>
        <v>2144</v>
      </c>
      <c r="AZ959" s="159">
        <f t="shared" si="241"/>
        <v>0</v>
      </c>
      <c r="BA959" s="158">
        <f>IFERROR(VLOOKUP(B959,'[2]Tracking Sheet'!$B$3:$J$5000,2,0),0)</f>
        <v>14028</v>
      </c>
      <c r="BB959" s="174">
        <f t="shared" si="242"/>
        <v>36</v>
      </c>
      <c r="BN959" s="187">
        <f t="shared" si="245"/>
        <v>38</v>
      </c>
      <c r="BO959" s="44" t="s">
        <v>972</v>
      </c>
      <c r="BR959" s="70" t="s">
        <v>2929</v>
      </c>
    </row>
    <row r="960" spans="1:70" ht="40.5" customHeight="1" x14ac:dyDescent="0.3">
      <c r="A960" s="48" t="s">
        <v>2</v>
      </c>
      <c r="B960" s="128" t="s">
        <v>2511</v>
      </c>
      <c r="C960" s="127">
        <v>15244714</v>
      </c>
      <c r="D960" s="119">
        <v>19872</v>
      </c>
      <c r="E960" s="119">
        <v>253</v>
      </c>
      <c r="F960" s="129">
        <v>46198</v>
      </c>
      <c r="G960" s="125">
        <v>46203</v>
      </c>
      <c r="H960" s="18" t="s">
        <v>637</v>
      </c>
      <c r="I960" s="18" t="s">
        <v>347</v>
      </c>
      <c r="J960" s="125"/>
      <c r="K960" s="125"/>
      <c r="L960" s="125">
        <v>46215</v>
      </c>
      <c r="M960" s="124">
        <v>46225</v>
      </c>
      <c r="N960" s="124">
        <v>46225</v>
      </c>
      <c r="O960" s="124">
        <v>46240</v>
      </c>
      <c r="P960" s="124"/>
      <c r="Q960" s="124"/>
      <c r="R960" s="124">
        <v>46240</v>
      </c>
      <c r="S960" s="125">
        <v>46235</v>
      </c>
      <c r="T960" s="124"/>
      <c r="U960" s="61">
        <v>46244</v>
      </c>
      <c r="V960" s="61">
        <v>46249</v>
      </c>
      <c r="W960" s="61">
        <v>46248</v>
      </c>
      <c r="X960" s="61">
        <v>46254</v>
      </c>
      <c r="Y960" s="61"/>
      <c r="Z960" s="61"/>
      <c r="AA960" s="61"/>
      <c r="AB960" s="61"/>
      <c r="AC960" s="61">
        <v>46254</v>
      </c>
      <c r="AD960" s="61">
        <v>46261</v>
      </c>
      <c r="AE960" s="61"/>
      <c r="AF960" s="61"/>
      <c r="AG960" s="61">
        <v>46263</v>
      </c>
      <c r="AH960" s="61">
        <v>46265</v>
      </c>
      <c r="AI960" s="61">
        <v>46270</v>
      </c>
      <c r="AJ960" s="129">
        <v>46279</v>
      </c>
      <c r="AK960" s="129">
        <v>46281</v>
      </c>
      <c r="AL960" s="219">
        <v>81</v>
      </c>
      <c r="AM960" s="18" t="s">
        <v>258</v>
      </c>
      <c r="AN960" s="18" t="s">
        <v>25</v>
      </c>
      <c r="AO960" s="18" t="s">
        <v>18</v>
      </c>
      <c r="AP960" s="18"/>
      <c r="AQ960" s="18" t="s">
        <v>2512</v>
      </c>
      <c r="AR960" s="50"/>
      <c r="AS960" s="64"/>
      <c r="AT960" s="44" t="s">
        <v>596</v>
      </c>
      <c r="AW960" s="173" t="s">
        <v>468</v>
      </c>
      <c r="AX960" s="44">
        <f>IFERROR(VLOOKUP(B960,'[1]Tracking sheet'!$A$3:$D$98000,2,0),0)</f>
        <v>3032</v>
      </c>
      <c r="AY960" s="44">
        <f>IFERROR(VLOOKUP(B960,'[1]Tracking sheet'!$A$3:$D$98000,3,0),0)</f>
        <v>3032</v>
      </c>
      <c r="AZ960" s="159">
        <f t="shared" si="241"/>
        <v>0</v>
      </c>
      <c r="BA960" s="158">
        <f>IFERROR(VLOOKUP(B960,'[2]Tracking Sheet'!$B$3:$J$5000,2,0),0)</f>
        <v>20249</v>
      </c>
      <c r="BB960" s="174">
        <f t="shared" si="242"/>
        <v>377</v>
      </c>
      <c r="BN960" s="187">
        <f t="shared" si="245"/>
        <v>38</v>
      </c>
      <c r="BO960" s="44" t="s">
        <v>971</v>
      </c>
      <c r="BR960" s="70" t="s">
        <v>2842</v>
      </c>
    </row>
    <row r="961" spans="1:70" ht="40.5" customHeight="1" x14ac:dyDescent="0.3">
      <c r="A961" s="62" t="s">
        <v>2</v>
      </c>
      <c r="B961" s="147" t="s">
        <v>2513</v>
      </c>
      <c r="C961" s="127">
        <v>15095808</v>
      </c>
      <c r="D961" s="53">
        <v>3096</v>
      </c>
      <c r="E961" s="53">
        <v>442</v>
      </c>
      <c r="F961" s="136">
        <v>46199</v>
      </c>
      <c r="G961" s="125">
        <v>46207</v>
      </c>
      <c r="H961" s="18" t="s">
        <v>45</v>
      </c>
      <c r="I961" s="18" t="s">
        <v>45</v>
      </c>
      <c r="J961" s="125"/>
      <c r="K961" s="125"/>
      <c r="L961" s="125">
        <v>46218</v>
      </c>
      <c r="M961" s="15">
        <v>46225</v>
      </c>
      <c r="N961" s="15">
        <v>46228</v>
      </c>
      <c r="O961" s="15">
        <v>46242</v>
      </c>
      <c r="P961" s="15"/>
      <c r="Q961" s="15"/>
      <c r="R961" s="15">
        <v>46242</v>
      </c>
      <c r="S961" s="125">
        <v>46242</v>
      </c>
      <c r="T961" s="15"/>
      <c r="U961" s="63">
        <v>46247</v>
      </c>
      <c r="V961" s="63">
        <v>46248</v>
      </c>
      <c r="W961" s="63"/>
      <c r="X961" s="63"/>
      <c r="Y961" s="63"/>
      <c r="Z961" s="63"/>
      <c r="AA961" s="63"/>
      <c r="AB961" s="63"/>
      <c r="AC961" s="63">
        <v>46251</v>
      </c>
      <c r="AD961" s="63">
        <v>46253</v>
      </c>
      <c r="AE961" s="63"/>
      <c r="AF961" s="63"/>
      <c r="AG961" s="63">
        <v>46256</v>
      </c>
      <c r="AH961" s="63">
        <v>46259</v>
      </c>
      <c r="AI961" s="63">
        <v>46261</v>
      </c>
      <c r="AJ961" s="136">
        <v>46279</v>
      </c>
      <c r="AK961" s="136">
        <v>46281</v>
      </c>
      <c r="AL961" s="198">
        <f t="shared" ref="AL961" si="246">+AJ961-F961</f>
        <v>80</v>
      </c>
      <c r="AM961" s="14" t="s">
        <v>597</v>
      </c>
      <c r="AN961" s="14" t="s">
        <v>25</v>
      </c>
      <c r="AO961" s="18"/>
      <c r="AP961" s="18"/>
      <c r="AQ961" s="18"/>
      <c r="AR961" s="50"/>
      <c r="AS961" s="64"/>
      <c r="AT961" s="44" t="s">
        <v>595</v>
      </c>
      <c r="AW961" s="173" t="s">
        <v>468</v>
      </c>
      <c r="AX961" s="44">
        <f>IFERROR(VLOOKUP(B961,'[1]Tracking sheet'!$A$3:$D$98000,2,0),0)</f>
        <v>441</v>
      </c>
      <c r="AY961" s="44">
        <f>IFERROR(VLOOKUP(B961,'[1]Tracking sheet'!$A$3:$D$98000,3,0),0)</f>
        <v>441</v>
      </c>
      <c r="AZ961" s="159">
        <f t="shared" si="241"/>
        <v>0</v>
      </c>
      <c r="BA961" s="158">
        <f>IFERROR(VLOOKUP(B961,'[2]Tracking Sheet'!$B$3:$J$5000,2,0),0)</f>
        <v>3180</v>
      </c>
      <c r="BB961" s="174">
        <f t="shared" si="242"/>
        <v>84</v>
      </c>
      <c r="BN961" s="187">
        <f t="shared" si="245"/>
        <v>38</v>
      </c>
      <c r="BO961" s="44" t="s">
        <v>972</v>
      </c>
      <c r="BR961" s="70" t="s">
        <v>3101</v>
      </c>
    </row>
    <row r="962" spans="1:70" ht="40.5" customHeight="1" x14ac:dyDescent="0.3">
      <c r="A962" s="48" t="s">
        <v>2</v>
      </c>
      <c r="B962" s="128" t="s">
        <v>2514</v>
      </c>
      <c r="C962" s="127">
        <v>15303956</v>
      </c>
      <c r="D962" s="119">
        <v>1520</v>
      </c>
      <c r="E962" s="119">
        <v>652</v>
      </c>
      <c r="F962" s="129">
        <v>46203</v>
      </c>
      <c r="G962" s="125">
        <v>46205</v>
      </c>
      <c r="H962" s="18" t="s">
        <v>2515</v>
      </c>
      <c r="I962" s="18" t="s">
        <v>652</v>
      </c>
      <c r="J962" s="125"/>
      <c r="K962" s="125"/>
      <c r="L962" s="125">
        <v>46213</v>
      </c>
      <c r="M962" s="124">
        <v>46219</v>
      </c>
      <c r="N962" s="124">
        <v>46225</v>
      </c>
      <c r="O962" s="124">
        <v>46237</v>
      </c>
      <c r="P962" s="124"/>
      <c r="Q962" s="124"/>
      <c r="R962" s="124">
        <v>46238</v>
      </c>
      <c r="S962" s="125">
        <v>46228</v>
      </c>
      <c r="T962" s="124"/>
      <c r="U962" s="61">
        <v>46241</v>
      </c>
      <c r="V962" s="61">
        <v>46242</v>
      </c>
      <c r="W962" s="61"/>
      <c r="X962" s="61"/>
      <c r="Y962" s="61"/>
      <c r="Z962" s="61"/>
      <c r="AA962" s="61">
        <v>46244</v>
      </c>
      <c r="AB962" s="61">
        <v>46245</v>
      </c>
      <c r="AC962" s="61">
        <v>46247</v>
      </c>
      <c r="AD962" s="61">
        <v>46251</v>
      </c>
      <c r="AE962" s="61"/>
      <c r="AF962" s="61"/>
      <c r="AG962" s="61">
        <v>46253</v>
      </c>
      <c r="AH962" s="61">
        <v>46254</v>
      </c>
      <c r="AI962" s="61">
        <v>46256</v>
      </c>
      <c r="AJ962" s="129">
        <v>46265</v>
      </c>
      <c r="AK962" s="129">
        <v>46267</v>
      </c>
      <c r="AL962" s="219">
        <v>62</v>
      </c>
      <c r="AM962" s="18" t="s">
        <v>284</v>
      </c>
      <c r="AN962" s="18" t="s">
        <v>653</v>
      </c>
      <c r="AO962" s="18"/>
      <c r="AP962" s="18" t="s">
        <v>723</v>
      </c>
      <c r="AQ962" s="18" t="s">
        <v>1035</v>
      </c>
      <c r="AR962" s="50"/>
      <c r="AS962" s="64"/>
      <c r="AT962" s="44" t="s">
        <v>594</v>
      </c>
      <c r="AW962" s="173" t="s">
        <v>468</v>
      </c>
      <c r="AX962" s="44">
        <f>IFERROR(VLOOKUP(B962,'[1]Tracking sheet'!$A$3:$D$98000,2,0),0)</f>
        <v>652</v>
      </c>
      <c r="AY962" s="44">
        <f>IFERROR(VLOOKUP(B962,'[1]Tracking sheet'!$A$3:$D$98000,3,0),0)</f>
        <v>652</v>
      </c>
      <c r="AZ962" s="159">
        <f t="shared" si="241"/>
        <v>0</v>
      </c>
      <c r="BA962" s="158">
        <f>IFERROR(VLOOKUP(B962,'[2]Tracking Sheet'!$B$3:$J$5000,2,0),0)</f>
        <v>0</v>
      </c>
      <c r="BB962" s="174">
        <f t="shared" si="242"/>
        <v>-1520</v>
      </c>
      <c r="BN962" s="187">
        <f t="shared" si="245"/>
        <v>36</v>
      </c>
      <c r="BO962" s="44" t="s">
        <v>971</v>
      </c>
      <c r="BR962" s="70" t="s">
        <v>2671</v>
      </c>
    </row>
    <row r="963" spans="1:70" ht="40.5" customHeight="1" x14ac:dyDescent="0.3">
      <c r="A963" s="62" t="s">
        <v>2</v>
      </c>
      <c r="B963" s="147">
        <v>48186</v>
      </c>
      <c r="C963" s="127">
        <v>15390588</v>
      </c>
      <c r="D963" s="53">
        <v>1428</v>
      </c>
      <c r="E963" s="53">
        <v>528</v>
      </c>
      <c r="F963" s="136">
        <v>46197</v>
      </c>
      <c r="G963" s="125">
        <v>46204</v>
      </c>
      <c r="H963" s="18" t="s">
        <v>2265</v>
      </c>
      <c r="I963" s="18" t="s">
        <v>347</v>
      </c>
      <c r="J963" s="125"/>
      <c r="K963" s="125"/>
      <c r="L963" s="15">
        <v>46218</v>
      </c>
      <c r="M963" s="15">
        <v>46226</v>
      </c>
      <c r="N963" s="15">
        <v>46266</v>
      </c>
      <c r="O963" s="15">
        <v>46275</v>
      </c>
      <c r="P963" s="15"/>
      <c r="Q963" s="15"/>
      <c r="R963" s="15">
        <v>46277</v>
      </c>
      <c r="S963" s="125">
        <v>46277</v>
      </c>
      <c r="T963" s="15">
        <v>46283</v>
      </c>
      <c r="U963" s="15">
        <v>46286</v>
      </c>
      <c r="V963" s="15">
        <v>46287</v>
      </c>
      <c r="W963" s="15">
        <v>46289</v>
      </c>
      <c r="X963" s="15">
        <v>46293</v>
      </c>
      <c r="Y963" s="15"/>
      <c r="Z963" s="15"/>
      <c r="AA963" s="15"/>
      <c r="AB963" s="15"/>
      <c r="AC963" s="15">
        <v>46296</v>
      </c>
      <c r="AD963" s="15">
        <v>46298</v>
      </c>
      <c r="AE963" s="15"/>
      <c r="AF963" s="15"/>
      <c r="AG963" s="15">
        <v>46301</v>
      </c>
      <c r="AH963" s="15">
        <v>46303</v>
      </c>
      <c r="AI963" s="15">
        <v>46310</v>
      </c>
      <c r="AJ963" s="136">
        <v>46342</v>
      </c>
      <c r="AK963" s="136">
        <v>46344</v>
      </c>
      <c r="AL963" s="198">
        <f>+AJ963-F963</f>
        <v>145</v>
      </c>
      <c r="AM963" s="14" t="s">
        <v>314</v>
      </c>
      <c r="AN963" s="14" t="s">
        <v>754</v>
      </c>
      <c r="AO963" s="14" t="s">
        <v>18</v>
      </c>
      <c r="AP963" s="14"/>
      <c r="AQ963" s="18" t="s">
        <v>2516</v>
      </c>
      <c r="AR963" s="189"/>
      <c r="AS963" s="199"/>
      <c r="AT963" s="44" t="s">
        <v>594</v>
      </c>
      <c r="AW963" s="173" t="s">
        <v>468</v>
      </c>
      <c r="AX963" s="44">
        <f>IFERROR(VLOOKUP(B963,'[1]Tracking sheet'!$A$3:$D$98000,2,0),0)</f>
        <v>528</v>
      </c>
      <c r="AY963" s="44">
        <f>IFERROR(VLOOKUP(B963,'[1]Tracking sheet'!$A$3:$D$98000,3,0),0)</f>
        <v>518</v>
      </c>
      <c r="AZ963" s="159">
        <f t="shared" si="241"/>
        <v>-10</v>
      </c>
      <c r="BA963" s="158">
        <f>IFERROR(VLOOKUP(B963,'[2]Tracking Sheet'!$B$3:$J$5000,2,0),0)</f>
        <v>1476</v>
      </c>
      <c r="BB963" s="174">
        <f t="shared" si="242"/>
        <v>48</v>
      </c>
      <c r="BN963" s="187">
        <f t="shared" si="245"/>
        <v>47</v>
      </c>
      <c r="BO963" s="44" t="s">
        <v>1848</v>
      </c>
      <c r="BR963" s="70" t="s">
        <v>3694</v>
      </c>
    </row>
    <row r="964" spans="1:70" ht="40.5" customHeight="1" x14ac:dyDescent="0.3">
      <c r="A964" s="48" t="s">
        <v>2</v>
      </c>
      <c r="B964" s="128">
        <v>48183</v>
      </c>
      <c r="C964" s="127">
        <v>15373595</v>
      </c>
      <c r="D964" s="119">
        <v>480</v>
      </c>
      <c r="E964" s="119">
        <v>145</v>
      </c>
      <c r="F964" s="129">
        <v>46197</v>
      </c>
      <c r="G964" s="125">
        <v>46204</v>
      </c>
      <c r="H964" s="18" t="s">
        <v>2517</v>
      </c>
      <c r="I964" s="18" t="s">
        <v>347</v>
      </c>
      <c r="J964" s="125"/>
      <c r="K964" s="125"/>
      <c r="L964" s="124">
        <v>46221</v>
      </c>
      <c r="M964" s="124">
        <v>46225</v>
      </c>
      <c r="N964" s="124">
        <v>46238</v>
      </c>
      <c r="O964" s="124">
        <v>46248</v>
      </c>
      <c r="P964" s="124"/>
      <c r="Q964" s="124"/>
      <c r="R964" s="124">
        <v>46251</v>
      </c>
      <c r="S964" s="125">
        <v>46251</v>
      </c>
      <c r="T964" s="124">
        <v>46256</v>
      </c>
      <c r="U964" s="124">
        <v>46259</v>
      </c>
      <c r="V964" s="124">
        <v>46259</v>
      </c>
      <c r="W964" s="124">
        <v>46262</v>
      </c>
      <c r="X964" s="124">
        <v>46262</v>
      </c>
      <c r="Y964" s="124"/>
      <c r="Z964" s="124"/>
      <c r="AA964" s="124"/>
      <c r="AB964" s="124"/>
      <c r="AC964" s="124">
        <v>46266</v>
      </c>
      <c r="AD964" s="124">
        <v>46267</v>
      </c>
      <c r="AE964" s="124"/>
      <c r="AF964" s="124"/>
      <c r="AG964" s="124">
        <v>46269</v>
      </c>
      <c r="AH964" s="124">
        <v>46272</v>
      </c>
      <c r="AI964" s="124">
        <v>46275</v>
      </c>
      <c r="AJ964" s="129">
        <v>46277</v>
      </c>
      <c r="AK964" s="129">
        <v>46279</v>
      </c>
      <c r="AL964" s="219">
        <v>80</v>
      </c>
      <c r="AM964" s="18" t="s">
        <v>314</v>
      </c>
      <c r="AN964" s="18" t="s">
        <v>754</v>
      </c>
      <c r="AO964" s="18" t="s">
        <v>42</v>
      </c>
      <c r="AP964" s="18"/>
      <c r="AQ964" s="18" t="s">
        <v>2518</v>
      </c>
      <c r="AR964" s="50"/>
      <c r="AS964" s="50"/>
      <c r="AT964" s="44" t="s">
        <v>594</v>
      </c>
      <c r="AW964" s="173" t="s">
        <v>468</v>
      </c>
      <c r="AX964" s="44">
        <f>IFERROR(VLOOKUP(B964,'[1]Tracking sheet'!$A$3:$D$98000,2,0),0)</f>
        <v>145</v>
      </c>
      <c r="AY964" s="44">
        <f>IFERROR(VLOOKUP(B964,'[1]Tracking sheet'!$A$3:$D$98000,3,0),0)</f>
        <v>145</v>
      </c>
      <c r="AZ964" s="159">
        <f t="shared" ref="AZ964:AZ1027" si="247">AY964-AX964</f>
        <v>0</v>
      </c>
      <c r="BA964" s="158">
        <f>IFERROR(VLOOKUP(B964,'[2]Tracking Sheet'!$B$3:$J$5000,2,0),0)</f>
        <v>499</v>
      </c>
      <c r="BB964" s="174">
        <f t="shared" ref="BB964:BB1027" si="248">BA964-D964</f>
        <v>19</v>
      </c>
      <c r="BN964" s="187">
        <f t="shared" si="245"/>
        <v>38</v>
      </c>
      <c r="BO964" s="44" t="s">
        <v>1846</v>
      </c>
      <c r="BR964" s="70" t="s">
        <v>2937</v>
      </c>
    </row>
    <row r="965" spans="1:70" ht="40.5" customHeight="1" x14ac:dyDescent="0.3">
      <c r="A965" s="48" t="s">
        <v>2</v>
      </c>
      <c r="B965" s="128" t="s">
        <v>2519</v>
      </c>
      <c r="C965" s="127">
        <v>15188034</v>
      </c>
      <c r="D965" s="119">
        <v>2000</v>
      </c>
      <c r="E965" s="119">
        <v>520</v>
      </c>
      <c r="F965" s="129">
        <v>46206</v>
      </c>
      <c r="G965" s="125">
        <v>46209</v>
      </c>
      <c r="H965" s="18" t="s">
        <v>796</v>
      </c>
      <c r="I965" s="18" t="s">
        <v>46</v>
      </c>
      <c r="J965" s="125"/>
      <c r="K965" s="125"/>
      <c r="L965" s="124">
        <v>46223</v>
      </c>
      <c r="M965" s="124">
        <v>46227</v>
      </c>
      <c r="N965" s="124">
        <v>46235</v>
      </c>
      <c r="O965" s="124">
        <v>46242</v>
      </c>
      <c r="P965" s="124"/>
      <c r="Q965" s="124"/>
      <c r="R965" s="124">
        <v>46242</v>
      </c>
      <c r="S965" s="125">
        <v>46242</v>
      </c>
      <c r="T965" s="124"/>
      <c r="U965" s="124">
        <v>46247</v>
      </c>
      <c r="V965" s="124">
        <v>46248</v>
      </c>
      <c r="W965" s="124"/>
      <c r="X965" s="124"/>
      <c r="Y965" s="124"/>
      <c r="Z965" s="124"/>
      <c r="AA965" s="124"/>
      <c r="AB965" s="124"/>
      <c r="AC965" s="124">
        <v>46251</v>
      </c>
      <c r="AD965" s="124">
        <v>46253</v>
      </c>
      <c r="AE965" s="124"/>
      <c r="AF965" s="124"/>
      <c r="AG965" s="124">
        <v>46255</v>
      </c>
      <c r="AH965" s="124">
        <v>46258</v>
      </c>
      <c r="AI965" s="124">
        <v>46260</v>
      </c>
      <c r="AJ965" s="129">
        <v>46272</v>
      </c>
      <c r="AK965" s="129">
        <v>46274</v>
      </c>
      <c r="AL965" s="219">
        <v>66</v>
      </c>
      <c r="AM965" s="18" t="s">
        <v>661</v>
      </c>
      <c r="AN965" s="18" t="s">
        <v>754</v>
      </c>
      <c r="AO965" s="18"/>
      <c r="AP965" s="18"/>
      <c r="AQ965" s="18"/>
      <c r="AR965" s="50"/>
      <c r="AS965" s="50"/>
      <c r="AT965" s="44" t="s">
        <v>594</v>
      </c>
      <c r="AW965" s="173" t="s">
        <v>468</v>
      </c>
      <c r="AX965" s="44">
        <f>IFERROR(VLOOKUP(B965,'[1]Tracking sheet'!$A$3:$D$98000,2,0),0)</f>
        <v>520</v>
      </c>
      <c r="AY965" s="44">
        <f>IFERROR(VLOOKUP(B965,'[1]Tracking sheet'!$A$3:$D$98000,3,0),0)</f>
        <v>520</v>
      </c>
      <c r="AZ965" s="159">
        <f t="shared" si="247"/>
        <v>0</v>
      </c>
      <c r="BA965" s="158">
        <f>IFERROR(VLOOKUP(B965,'[2]Tracking Sheet'!$B$3:$J$5000,2,0),0)</f>
        <v>2043</v>
      </c>
      <c r="BB965" s="174">
        <f t="shared" si="248"/>
        <v>43</v>
      </c>
      <c r="BN965" s="187">
        <f t="shared" si="245"/>
        <v>37</v>
      </c>
      <c r="BO965" s="44" t="s">
        <v>972</v>
      </c>
      <c r="BR965" s="70" t="s">
        <v>2851</v>
      </c>
    </row>
    <row r="966" spans="1:70" ht="40.5" customHeight="1" x14ac:dyDescent="0.3">
      <c r="A966" s="48" t="s">
        <v>2</v>
      </c>
      <c r="B966" s="128">
        <v>48189</v>
      </c>
      <c r="C966" s="127">
        <v>15370026</v>
      </c>
      <c r="D966" s="119">
        <v>4365</v>
      </c>
      <c r="E966" s="119">
        <v>3020</v>
      </c>
      <c r="F966" s="129">
        <v>46197</v>
      </c>
      <c r="G966" s="125">
        <v>46209</v>
      </c>
      <c r="H966" s="18" t="s">
        <v>2520</v>
      </c>
      <c r="I966" s="18" t="s">
        <v>348</v>
      </c>
      <c r="J966" s="125"/>
      <c r="K966" s="125"/>
      <c r="L966" s="124">
        <v>46215</v>
      </c>
      <c r="M966" s="124">
        <v>46225</v>
      </c>
      <c r="N966" s="124">
        <v>46226</v>
      </c>
      <c r="O966" s="124">
        <v>46244</v>
      </c>
      <c r="P966" s="124"/>
      <c r="Q966" s="124"/>
      <c r="R966" s="124">
        <v>46244</v>
      </c>
      <c r="S966" s="125">
        <v>46244</v>
      </c>
      <c r="T966" s="124">
        <v>46249</v>
      </c>
      <c r="U966" s="124">
        <v>46252</v>
      </c>
      <c r="V966" s="124">
        <v>46255</v>
      </c>
      <c r="W966" s="124"/>
      <c r="X966" s="124"/>
      <c r="Y966" s="124"/>
      <c r="Z966" s="124"/>
      <c r="AA966" s="124">
        <v>46254</v>
      </c>
      <c r="AB966" s="124">
        <v>46258</v>
      </c>
      <c r="AC966" s="124">
        <v>46258</v>
      </c>
      <c r="AD966" s="124">
        <v>46263</v>
      </c>
      <c r="AE966" s="124"/>
      <c r="AF966" s="124"/>
      <c r="AG966" s="124">
        <v>46268</v>
      </c>
      <c r="AH966" s="124">
        <v>46270</v>
      </c>
      <c r="AI966" s="124">
        <v>46273</v>
      </c>
      <c r="AJ966" s="129">
        <v>46279</v>
      </c>
      <c r="AK966" s="129">
        <v>46281</v>
      </c>
      <c r="AL966" s="219">
        <v>82</v>
      </c>
      <c r="AM966" s="18" t="s">
        <v>275</v>
      </c>
      <c r="AN966" s="18" t="s">
        <v>754</v>
      </c>
      <c r="AO966" s="18"/>
      <c r="AP966" s="18" t="s">
        <v>18</v>
      </c>
      <c r="AQ966" s="18" t="s">
        <v>2521</v>
      </c>
      <c r="AR966" s="227"/>
      <c r="AS966" s="120"/>
      <c r="AT966" s="44" t="s">
        <v>594</v>
      </c>
      <c r="AW966" s="173" t="s">
        <v>468</v>
      </c>
      <c r="AX966" s="44">
        <f>IFERROR(VLOOKUP(B966,'[1]Tracking sheet'!$A$3:$D$98000,2,0),0)</f>
        <v>3020</v>
      </c>
      <c r="AY966" s="44">
        <f>IFERROR(VLOOKUP(B966,'[1]Tracking sheet'!$A$3:$D$98000,3,0),0)</f>
        <v>3020</v>
      </c>
      <c r="AZ966" s="159">
        <f t="shared" si="247"/>
        <v>0</v>
      </c>
      <c r="BA966" s="158">
        <f>IFERROR(VLOOKUP(B966,'[2]Tracking Sheet'!$B$3:$J$5000,2,0),0)</f>
        <v>4469</v>
      </c>
      <c r="BB966" s="174">
        <f t="shared" si="248"/>
        <v>104</v>
      </c>
      <c r="BN966" s="187">
        <f t="shared" si="245"/>
        <v>38</v>
      </c>
      <c r="BO966" s="44" t="s">
        <v>972</v>
      </c>
      <c r="BR966" s="70" t="s">
        <v>3267</v>
      </c>
    </row>
    <row r="967" spans="1:70" ht="40.5" customHeight="1" x14ac:dyDescent="0.3">
      <c r="A967" s="48" t="s">
        <v>2</v>
      </c>
      <c r="B967" s="128" t="s">
        <v>2522</v>
      </c>
      <c r="C967" s="127">
        <v>15360359</v>
      </c>
      <c r="D967" s="119">
        <v>11958</v>
      </c>
      <c r="E967" s="119">
        <v>4514</v>
      </c>
      <c r="F967" s="129">
        <v>46206</v>
      </c>
      <c r="G967" s="125">
        <v>46207</v>
      </c>
      <c r="H967" s="18" t="s">
        <v>755</v>
      </c>
      <c r="I967" s="18" t="s">
        <v>256</v>
      </c>
      <c r="J967" s="125">
        <v>46219</v>
      </c>
      <c r="K967" s="125">
        <v>46232</v>
      </c>
      <c r="L967" s="124">
        <v>46228</v>
      </c>
      <c r="M967" s="124">
        <v>46248</v>
      </c>
      <c r="N967" s="124">
        <v>46242</v>
      </c>
      <c r="O967" s="124">
        <v>46254</v>
      </c>
      <c r="P967" s="124"/>
      <c r="Q967" s="124"/>
      <c r="R967" s="124">
        <v>46254</v>
      </c>
      <c r="S967" s="125">
        <v>46254</v>
      </c>
      <c r="T967" s="124"/>
      <c r="U967" s="124">
        <v>46259</v>
      </c>
      <c r="V967" s="124">
        <v>46265</v>
      </c>
      <c r="W967" s="124"/>
      <c r="X967" s="124"/>
      <c r="Y967" s="124"/>
      <c r="Z967" s="124"/>
      <c r="AA967" s="124"/>
      <c r="AB967" s="124"/>
      <c r="AC967" s="124">
        <v>46266</v>
      </c>
      <c r="AD967" s="124">
        <v>46275</v>
      </c>
      <c r="AE967" s="124"/>
      <c r="AF967" s="124"/>
      <c r="AG967" s="124">
        <v>46277</v>
      </c>
      <c r="AH967" s="124">
        <v>46280</v>
      </c>
      <c r="AI967" s="124">
        <v>46283</v>
      </c>
      <c r="AJ967" s="129">
        <v>46293</v>
      </c>
      <c r="AK967" s="129">
        <v>46295</v>
      </c>
      <c r="AL967" s="219">
        <v>87</v>
      </c>
      <c r="AM967" s="18" t="s">
        <v>284</v>
      </c>
      <c r="AN967" s="18" t="s">
        <v>601</v>
      </c>
      <c r="AO967" s="18"/>
      <c r="AP967" s="18"/>
      <c r="AQ967" s="50"/>
      <c r="AR967" s="50" t="s">
        <v>21</v>
      </c>
      <c r="AS967" s="120"/>
      <c r="AT967" s="44" t="s">
        <v>594</v>
      </c>
      <c r="AW967" s="173" t="s">
        <v>461</v>
      </c>
      <c r="AX967" s="44">
        <f>IFERROR(VLOOKUP(B967,'[1]Tracking sheet'!$A$3:$D$98000,2,0),0)</f>
        <v>4515</v>
      </c>
      <c r="AY967" s="44">
        <f>IFERROR(VLOOKUP(B967,'[1]Tracking sheet'!$A$3:$D$98000,3,0),0)</f>
        <v>3479</v>
      </c>
      <c r="AZ967" s="159">
        <f t="shared" si="247"/>
        <v>-1036</v>
      </c>
      <c r="BA967" s="158">
        <f>IFERROR(VLOOKUP(B967,'[2]Tracking Sheet'!$B$3:$J$5000,2,0),0)</f>
        <v>0</v>
      </c>
      <c r="BB967" s="174">
        <f t="shared" si="248"/>
        <v>-11958</v>
      </c>
      <c r="BN967" s="187">
        <f t="shared" si="245"/>
        <v>40</v>
      </c>
      <c r="BO967" s="44" t="s">
        <v>1846</v>
      </c>
      <c r="BR967" s="70" t="s">
        <v>3094</v>
      </c>
    </row>
    <row r="968" spans="1:70" ht="40.5" customHeight="1" x14ac:dyDescent="0.3">
      <c r="A968" s="48" t="s">
        <v>2</v>
      </c>
      <c r="B968" s="128" t="s">
        <v>2523</v>
      </c>
      <c r="C968" s="127">
        <v>15323159</v>
      </c>
      <c r="D968" s="119">
        <v>7020</v>
      </c>
      <c r="E968" s="119">
        <v>1697</v>
      </c>
      <c r="F968" s="129">
        <v>46206</v>
      </c>
      <c r="G968" s="125">
        <v>46209</v>
      </c>
      <c r="H968" s="18" t="s">
        <v>641</v>
      </c>
      <c r="I968" s="18" t="s">
        <v>347</v>
      </c>
      <c r="J968" s="125"/>
      <c r="K968" s="125"/>
      <c r="L968" s="124">
        <v>46223</v>
      </c>
      <c r="M968" s="124">
        <v>46229</v>
      </c>
      <c r="N968" s="124">
        <v>46235</v>
      </c>
      <c r="O968" s="124">
        <v>46247</v>
      </c>
      <c r="P968" s="124"/>
      <c r="Q968" s="124"/>
      <c r="R968" s="124">
        <v>46246</v>
      </c>
      <c r="S968" s="125">
        <v>46246</v>
      </c>
      <c r="T968" s="124"/>
      <c r="U968" s="124">
        <v>46251</v>
      </c>
      <c r="V968" s="124">
        <v>46252</v>
      </c>
      <c r="W968" s="124"/>
      <c r="X968" s="124"/>
      <c r="Y968" s="124"/>
      <c r="Z968" s="124"/>
      <c r="AA968" s="124"/>
      <c r="AB968" s="124"/>
      <c r="AC968" s="124">
        <v>46254</v>
      </c>
      <c r="AD968" s="124">
        <v>46258</v>
      </c>
      <c r="AE968" s="124"/>
      <c r="AF968" s="124"/>
      <c r="AG968" s="124">
        <v>46260</v>
      </c>
      <c r="AH968" s="124">
        <v>46262</v>
      </c>
      <c r="AI968" s="124">
        <v>46265</v>
      </c>
      <c r="AJ968" s="129">
        <v>46278</v>
      </c>
      <c r="AK968" s="129">
        <v>46280</v>
      </c>
      <c r="AL968" s="219">
        <v>72</v>
      </c>
      <c r="AM968" s="18" t="s">
        <v>611</v>
      </c>
      <c r="AN968" s="18" t="s">
        <v>601</v>
      </c>
      <c r="AO968" s="18"/>
      <c r="AP968" s="18"/>
      <c r="AQ968" s="18"/>
      <c r="AR968" s="50"/>
      <c r="AS968" s="50"/>
      <c r="AT968" s="44" t="s">
        <v>596</v>
      </c>
      <c r="AW968" s="173" t="s">
        <v>783</v>
      </c>
      <c r="AX968" s="44">
        <f>IFERROR(VLOOKUP(B968,'[1]Tracking sheet'!$A$3:$D$98000,2,0),0)</f>
        <v>1696</v>
      </c>
      <c r="AY968" s="44">
        <f>IFERROR(VLOOKUP(B968,'[1]Tracking sheet'!$A$3:$D$98000,3,0),0)</f>
        <v>1683</v>
      </c>
      <c r="AZ968" s="159">
        <f t="shared" si="247"/>
        <v>-13</v>
      </c>
      <c r="BA968" s="158">
        <f>IFERROR(VLOOKUP(B968,'[2]Tracking Sheet'!$B$3:$J$5000,2,0),0)</f>
        <v>6886</v>
      </c>
      <c r="BB968" s="174">
        <f t="shared" si="248"/>
        <v>-134</v>
      </c>
      <c r="BN968" s="187">
        <f t="shared" si="245"/>
        <v>38</v>
      </c>
      <c r="BO968" s="44" t="s">
        <v>972</v>
      </c>
      <c r="BR968" s="70" t="s">
        <v>2670</v>
      </c>
    </row>
    <row r="969" spans="1:70" ht="40.5" customHeight="1" x14ac:dyDescent="0.3">
      <c r="A969" s="48" t="s">
        <v>2</v>
      </c>
      <c r="B969" s="128">
        <v>48202</v>
      </c>
      <c r="C969" s="127">
        <v>15388786</v>
      </c>
      <c r="D969" s="119">
        <v>21716</v>
      </c>
      <c r="E969" s="119">
        <v>2715</v>
      </c>
      <c r="F969" s="129">
        <v>46193</v>
      </c>
      <c r="G969" s="125">
        <v>46204</v>
      </c>
      <c r="H969" s="18" t="s">
        <v>741</v>
      </c>
      <c r="I969" s="18" t="s">
        <v>347</v>
      </c>
      <c r="J969" s="125"/>
      <c r="K969" s="125"/>
      <c r="L969" s="124">
        <v>46208</v>
      </c>
      <c r="M969" s="124">
        <v>46216</v>
      </c>
      <c r="N969" s="124">
        <v>46216</v>
      </c>
      <c r="O969" s="124">
        <v>46234</v>
      </c>
      <c r="P969" s="124"/>
      <c r="Q969" s="124"/>
      <c r="R969" s="124">
        <v>46235</v>
      </c>
      <c r="S969" s="125">
        <v>46235</v>
      </c>
      <c r="T969" s="124">
        <v>46244</v>
      </c>
      <c r="U969" s="124">
        <v>46246</v>
      </c>
      <c r="V969" s="124">
        <v>46251</v>
      </c>
      <c r="W969" s="124">
        <v>46249</v>
      </c>
      <c r="X969" s="124">
        <v>46258</v>
      </c>
      <c r="Y969" s="124"/>
      <c r="Z969" s="124"/>
      <c r="AA969" s="124"/>
      <c r="AB969" s="124"/>
      <c r="AC969" s="124">
        <v>46258</v>
      </c>
      <c r="AD969" s="124">
        <v>46267</v>
      </c>
      <c r="AE969" s="124"/>
      <c r="AF969" s="124"/>
      <c r="AG969" s="124">
        <v>46269</v>
      </c>
      <c r="AH969" s="124">
        <v>46272</v>
      </c>
      <c r="AI969" s="124">
        <v>46274</v>
      </c>
      <c r="AJ969" s="129">
        <v>46284</v>
      </c>
      <c r="AK969" s="129">
        <v>46286</v>
      </c>
      <c r="AL969" s="219">
        <v>91</v>
      </c>
      <c r="AM969" s="18" t="s">
        <v>611</v>
      </c>
      <c r="AN969" s="18" t="s">
        <v>1604</v>
      </c>
      <c r="AO969" s="18" t="s">
        <v>613</v>
      </c>
      <c r="AP969" s="18"/>
      <c r="AQ969" s="18" t="s">
        <v>2524</v>
      </c>
      <c r="AR969" s="50"/>
      <c r="AS969" s="120"/>
      <c r="AT969" s="44" t="s">
        <v>596</v>
      </c>
      <c r="AW969" s="173" t="s">
        <v>468</v>
      </c>
      <c r="AX969" s="44">
        <f>IFERROR(VLOOKUP(B969,'[1]Tracking sheet'!$A$3:$D$98000,2,0),0)</f>
        <v>2714</v>
      </c>
      <c r="AY969" s="44">
        <f>IFERROR(VLOOKUP(B969,'[1]Tracking sheet'!$A$3:$D$98000,3,0),0)</f>
        <v>2714</v>
      </c>
      <c r="AZ969" s="159">
        <f t="shared" si="247"/>
        <v>0</v>
      </c>
      <c r="BA969" s="158">
        <f>IFERROR(VLOOKUP(B969,'[2]Tracking Sheet'!$B$3:$J$5000,2,0),0)</f>
        <v>22200</v>
      </c>
      <c r="BB969" s="174">
        <f t="shared" si="248"/>
        <v>484</v>
      </c>
      <c r="BN969" s="187">
        <f t="shared" si="245"/>
        <v>39</v>
      </c>
      <c r="BO969" s="44" t="s">
        <v>972</v>
      </c>
      <c r="BR969" s="70" t="s">
        <v>3443</v>
      </c>
    </row>
    <row r="970" spans="1:70" ht="40.5" customHeight="1" x14ac:dyDescent="0.3">
      <c r="A970" s="48" t="s">
        <v>2</v>
      </c>
      <c r="B970" s="128">
        <v>48203</v>
      </c>
      <c r="C970" s="127">
        <v>15388785</v>
      </c>
      <c r="D970" s="119">
        <v>6120</v>
      </c>
      <c r="E970" s="119">
        <v>2705</v>
      </c>
      <c r="F970" s="129">
        <v>46193</v>
      </c>
      <c r="G970" s="125">
        <v>46204</v>
      </c>
      <c r="H970" s="18" t="s">
        <v>748</v>
      </c>
      <c r="I970" s="18" t="s">
        <v>348</v>
      </c>
      <c r="J970" s="125"/>
      <c r="K970" s="125"/>
      <c r="L970" s="124">
        <v>46211</v>
      </c>
      <c r="M970" s="124">
        <v>46221</v>
      </c>
      <c r="N970" s="124">
        <v>46224</v>
      </c>
      <c r="O970" s="124">
        <v>46241</v>
      </c>
      <c r="P970" s="124"/>
      <c r="Q970" s="124"/>
      <c r="R970" s="124">
        <v>46241</v>
      </c>
      <c r="S970" s="125">
        <v>46241</v>
      </c>
      <c r="T970" s="124">
        <v>46246</v>
      </c>
      <c r="U970" s="124">
        <v>46248</v>
      </c>
      <c r="V970" s="124">
        <v>46251</v>
      </c>
      <c r="W970" s="124">
        <v>46251</v>
      </c>
      <c r="X970" s="124">
        <v>46256</v>
      </c>
      <c r="Y970" s="124"/>
      <c r="Z970" s="124"/>
      <c r="AA970" s="124"/>
      <c r="AB970" s="124"/>
      <c r="AC970" s="124">
        <v>46258</v>
      </c>
      <c r="AD970" s="124">
        <v>46263</v>
      </c>
      <c r="AE970" s="124"/>
      <c r="AF970" s="124"/>
      <c r="AG970" s="124">
        <v>46268</v>
      </c>
      <c r="AH970" s="124">
        <v>46270</v>
      </c>
      <c r="AI970" s="124">
        <v>46275</v>
      </c>
      <c r="AJ970" s="129">
        <v>46286</v>
      </c>
      <c r="AK970" s="129">
        <v>46288</v>
      </c>
      <c r="AL970" s="219">
        <v>93</v>
      </c>
      <c r="AM970" s="18" t="s">
        <v>281</v>
      </c>
      <c r="AN970" s="18" t="s">
        <v>1604</v>
      </c>
      <c r="AO970" s="18" t="s">
        <v>613</v>
      </c>
      <c r="AP970" s="18"/>
      <c r="AQ970" s="18" t="s">
        <v>2525</v>
      </c>
      <c r="AR970" s="50"/>
      <c r="AS970" s="120"/>
      <c r="AT970" s="44" t="s">
        <v>594</v>
      </c>
      <c r="AW970" s="173" t="s">
        <v>468</v>
      </c>
      <c r="AX970" s="44">
        <f>IFERROR(VLOOKUP(B970,'[1]Tracking sheet'!$A$3:$D$98000,2,0),0)</f>
        <v>2705</v>
      </c>
      <c r="AY970" s="44">
        <f>IFERROR(VLOOKUP(B970,'[1]Tracking sheet'!$A$3:$D$98000,3,0),0)</f>
        <v>2705</v>
      </c>
      <c r="AZ970" s="159">
        <f t="shared" si="247"/>
        <v>0</v>
      </c>
      <c r="BA970" s="158">
        <f>IFERROR(VLOOKUP(B970,'[2]Tracking Sheet'!$B$3:$J$5000,2,0),0)</f>
        <v>6278</v>
      </c>
      <c r="BB970" s="174">
        <f t="shared" si="248"/>
        <v>158</v>
      </c>
      <c r="BN970" s="187">
        <f t="shared" si="245"/>
        <v>39</v>
      </c>
      <c r="BO970" s="44" t="s">
        <v>972</v>
      </c>
      <c r="BR970" s="70" t="s">
        <v>3450</v>
      </c>
    </row>
    <row r="971" spans="1:70" ht="40.5" customHeight="1" x14ac:dyDescent="0.3">
      <c r="A971" s="48" t="s">
        <v>2</v>
      </c>
      <c r="B971" s="128">
        <v>48201</v>
      </c>
      <c r="C971" s="127">
        <v>15365507</v>
      </c>
      <c r="D971" s="119">
        <v>13406</v>
      </c>
      <c r="E971" s="119">
        <v>4781</v>
      </c>
      <c r="F971" s="129">
        <v>46193</v>
      </c>
      <c r="G971" s="125">
        <v>46204</v>
      </c>
      <c r="H971" s="18" t="s">
        <v>743</v>
      </c>
      <c r="I971" s="18" t="s">
        <v>249</v>
      </c>
      <c r="J971" s="125"/>
      <c r="K971" s="125"/>
      <c r="L971" s="124">
        <v>46210</v>
      </c>
      <c r="M971" s="124">
        <v>46223</v>
      </c>
      <c r="N971" s="124">
        <v>46225</v>
      </c>
      <c r="O971" s="124">
        <v>46244</v>
      </c>
      <c r="P971" s="124"/>
      <c r="Q971" s="124"/>
      <c r="R971" s="124">
        <v>46244</v>
      </c>
      <c r="S971" s="125">
        <v>46244</v>
      </c>
      <c r="T971" s="124">
        <v>46249</v>
      </c>
      <c r="U971" s="124">
        <v>46251</v>
      </c>
      <c r="V971" s="124">
        <v>46255</v>
      </c>
      <c r="W971" s="124">
        <v>46253</v>
      </c>
      <c r="X971" s="124">
        <v>46260</v>
      </c>
      <c r="Y971" s="124"/>
      <c r="Z971" s="124"/>
      <c r="AA971" s="124"/>
      <c r="AB971" s="124"/>
      <c r="AC971" s="124">
        <v>46260</v>
      </c>
      <c r="AD971" s="124">
        <v>46266</v>
      </c>
      <c r="AE971" s="124"/>
      <c r="AF971" s="124"/>
      <c r="AG971" s="124">
        <v>46269</v>
      </c>
      <c r="AH971" s="124">
        <v>46272</v>
      </c>
      <c r="AI971" s="124">
        <v>46275</v>
      </c>
      <c r="AJ971" s="129">
        <v>46284</v>
      </c>
      <c r="AK971" s="129">
        <v>46286</v>
      </c>
      <c r="AL971" s="219">
        <v>91</v>
      </c>
      <c r="AM971" s="18" t="s">
        <v>277</v>
      </c>
      <c r="AN971" s="18" t="s">
        <v>1604</v>
      </c>
      <c r="AO971" s="18" t="s">
        <v>613</v>
      </c>
      <c r="AP971" s="18"/>
      <c r="AQ971" s="18" t="s">
        <v>2526</v>
      </c>
      <c r="AR971" s="50"/>
      <c r="AS971" s="120"/>
      <c r="AT971" s="44" t="s">
        <v>596</v>
      </c>
      <c r="AW971" s="173" t="s">
        <v>468</v>
      </c>
      <c r="AX971" s="44">
        <f>IFERROR(VLOOKUP(B971,'[1]Tracking sheet'!$A$3:$D$98000,2,0),0)</f>
        <v>4781</v>
      </c>
      <c r="AY971" s="44">
        <f>IFERROR(VLOOKUP(B971,'[1]Tracking sheet'!$A$3:$D$98000,3,0),0)</f>
        <v>4722</v>
      </c>
      <c r="AZ971" s="159">
        <f t="shared" si="247"/>
        <v>-59</v>
      </c>
      <c r="BA971" s="158">
        <f>IFERROR(VLOOKUP(B971,'[2]Tracking Sheet'!$B$3:$J$5000,2,0),0)</f>
        <v>13785</v>
      </c>
      <c r="BB971" s="174">
        <f t="shared" si="248"/>
        <v>379</v>
      </c>
      <c r="BN971" s="187">
        <f t="shared" si="245"/>
        <v>39</v>
      </c>
      <c r="BO971" s="44" t="s">
        <v>972</v>
      </c>
      <c r="BR971" s="70" t="s">
        <v>3443</v>
      </c>
    </row>
    <row r="972" spans="1:70" ht="40.5" customHeight="1" x14ac:dyDescent="0.3">
      <c r="A972" s="119" t="s">
        <v>99</v>
      </c>
      <c r="B972" s="118">
        <v>47820</v>
      </c>
      <c r="C972" s="127" t="s">
        <v>2527</v>
      </c>
      <c r="D972" s="119">
        <v>10310</v>
      </c>
      <c r="E972" s="119">
        <v>580</v>
      </c>
      <c r="F972" s="129">
        <v>46189</v>
      </c>
      <c r="G972" s="124">
        <v>46202</v>
      </c>
      <c r="H972" s="18" t="s">
        <v>2528</v>
      </c>
      <c r="I972" s="18" t="s">
        <v>2529</v>
      </c>
      <c r="J972" s="124"/>
      <c r="K972" s="124"/>
      <c r="L972" s="124">
        <v>46235</v>
      </c>
      <c r="M972" s="124">
        <v>46242</v>
      </c>
      <c r="N972" s="124">
        <v>46244</v>
      </c>
      <c r="O972" s="124">
        <v>46256</v>
      </c>
      <c r="P972" s="124"/>
      <c r="Q972" s="124"/>
      <c r="R972" s="124">
        <v>46265</v>
      </c>
      <c r="S972" s="124">
        <v>46262</v>
      </c>
      <c r="T972" s="124">
        <v>46268</v>
      </c>
      <c r="U972" s="124">
        <v>46269</v>
      </c>
      <c r="V972" s="124">
        <v>46273</v>
      </c>
      <c r="W972" s="124"/>
      <c r="X972" s="124"/>
      <c r="Y972" s="124"/>
      <c r="Z972" s="124"/>
      <c r="AA972" s="124"/>
      <c r="AB972" s="124"/>
      <c r="AC972" s="124">
        <v>46273</v>
      </c>
      <c r="AD972" s="124">
        <v>46279</v>
      </c>
      <c r="AE972" s="124"/>
      <c r="AF972" s="124"/>
      <c r="AG972" s="124">
        <v>46280</v>
      </c>
      <c r="AH972" s="124">
        <v>46282</v>
      </c>
      <c r="AI972" s="124">
        <v>46284</v>
      </c>
      <c r="AJ972" s="129">
        <v>46286</v>
      </c>
      <c r="AK972" s="129">
        <v>46286</v>
      </c>
      <c r="AL972" s="219">
        <f t="shared" ref="AL972:AL987" si="249">+AJ972-F972</f>
        <v>97</v>
      </c>
      <c r="AM972" s="18" t="s">
        <v>312</v>
      </c>
      <c r="AN972" s="18" t="s">
        <v>30</v>
      </c>
      <c r="AO972" s="18"/>
      <c r="AP972" s="18"/>
      <c r="AQ972" s="18"/>
      <c r="AR972" s="50"/>
      <c r="AS972" s="194"/>
      <c r="AT972" s="44" t="s">
        <v>594</v>
      </c>
      <c r="AW972" s="173" t="s">
        <v>468</v>
      </c>
      <c r="AX972" s="44">
        <f>IFERROR(VLOOKUP(B972,'[1]Tracking sheet'!$A$3:$D$98000,2,0),0)</f>
        <v>580</v>
      </c>
      <c r="AY972" s="44">
        <f>IFERROR(VLOOKUP(B972,'[1]Tracking sheet'!$A$3:$D$98000,3,0),0)</f>
        <v>580</v>
      </c>
      <c r="AZ972" s="159">
        <f t="shared" si="247"/>
        <v>0</v>
      </c>
      <c r="BA972" s="158">
        <f>IFERROR(VLOOKUP(B972,'[2]Tracking Sheet'!$B$3:$J$5000,2,0),0)</f>
        <v>10424</v>
      </c>
      <c r="BB972" s="174">
        <f t="shared" si="248"/>
        <v>114</v>
      </c>
      <c r="BN972" s="187">
        <f t="shared" si="245"/>
        <v>39</v>
      </c>
      <c r="BO972" s="44" t="s">
        <v>1690</v>
      </c>
      <c r="BR972" s="70" t="s">
        <v>3701</v>
      </c>
    </row>
    <row r="973" spans="1:70" ht="40.5" customHeight="1" x14ac:dyDescent="0.3">
      <c r="A973" s="119" t="s">
        <v>99</v>
      </c>
      <c r="B973" s="118">
        <v>47821</v>
      </c>
      <c r="C973" s="127" t="s">
        <v>2530</v>
      </c>
      <c r="D973" s="119">
        <v>10520</v>
      </c>
      <c r="E973" s="119">
        <v>580</v>
      </c>
      <c r="F973" s="129">
        <v>46189</v>
      </c>
      <c r="G973" s="124">
        <v>46202</v>
      </c>
      <c r="H973" s="18" t="s">
        <v>2531</v>
      </c>
      <c r="I973" s="18" t="s">
        <v>2529</v>
      </c>
      <c r="J973" s="124"/>
      <c r="K973" s="124"/>
      <c r="L973" s="124">
        <v>46223</v>
      </c>
      <c r="M973" s="124">
        <v>46239</v>
      </c>
      <c r="N973" s="124">
        <v>46233</v>
      </c>
      <c r="O973" s="124">
        <v>46249</v>
      </c>
      <c r="P973" s="124">
        <v>46247</v>
      </c>
      <c r="Q973" s="124">
        <v>46256</v>
      </c>
      <c r="R973" s="124">
        <v>46262</v>
      </c>
      <c r="S973" s="124">
        <v>46263</v>
      </c>
      <c r="T973" s="124">
        <v>46269</v>
      </c>
      <c r="U973" s="124">
        <v>46270</v>
      </c>
      <c r="V973" s="124">
        <v>46274</v>
      </c>
      <c r="W973" s="124"/>
      <c r="X973" s="124"/>
      <c r="Y973" s="124"/>
      <c r="Z973" s="124"/>
      <c r="AA973" s="124"/>
      <c r="AB973" s="124"/>
      <c r="AC973" s="124">
        <v>46274</v>
      </c>
      <c r="AD973" s="124">
        <v>46281</v>
      </c>
      <c r="AE973" s="124"/>
      <c r="AF973" s="124"/>
      <c r="AG973" s="124">
        <v>46282</v>
      </c>
      <c r="AH973" s="124">
        <v>46283</v>
      </c>
      <c r="AI973" s="124">
        <v>46284</v>
      </c>
      <c r="AJ973" s="129">
        <v>46286</v>
      </c>
      <c r="AK973" s="129">
        <v>46286</v>
      </c>
      <c r="AL973" s="219">
        <f t="shared" si="249"/>
        <v>97</v>
      </c>
      <c r="AM973" s="18" t="s">
        <v>277</v>
      </c>
      <c r="AN973" s="18" t="s">
        <v>30</v>
      </c>
      <c r="AO973" s="18"/>
      <c r="AP973" s="18"/>
      <c r="AQ973" s="18"/>
      <c r="AR973" s="50" t="s">
        <v>48</v>
      </c>
      <c r="AS973" s="120"/>
      <c r="AT973" s="44" t="s">
        <v>596</v>
      </c>
      <c r="AW973" s="173" t="s">
        <v>468</v>
      </c>
      <c r="AX973" s="44">
        <f>IFERROR(VLOOKUP(B973,'[1]Tracking sheet'!$A$3:$D$98000,2,0),0)</f>
        <v>580</v>
      </c>
      <c r="AY973" s="44">
        <f>IFERROR(VLOOKUP(B973,'[1]Tracking sheet'!$A$3:$D$98000,3,0),0)</f>
        <v>580</v>
      </c>
      <c r="AZ973" s="159">
        <f t="shared" si="247"/>
        <v>0</v>
      </c>
      <c r="BA973" s="158">
        <f>IFERROR(VLOOKUP(B973,'[2]Tracking Sheet'!$B$3:$J$5000,2,0),0)</f>
        <v>10634</v>
      </c>
      <c r="BB973" s="174">
        <f t="shared" si="248"/>
        <v>114</v>
      </c>
      <c r="BN973" s="187">
        <f t="shared" si="245"/>
        <v>39</v>
      </c>
      <c r="BO973" s="44" t="s">
        <v>1690</v>
      </c>
      <c r="BR973" s="70" t="s">
        <v>3899</v>
      </c>
    </row>
    <row r="974" spans="1:70" ht="40.5" customHeight="1" x14ac:dyDescent="0.3">
      <c r="A974" s="119" t="s">
        <v>99</v>
      </c>
      <c r="B974" s="118">
        <v>47822</v>
      </c>
      <c r="C974" s="127" t="s">
        <v>2532</v>
      </c>
      <c r="D974" s="119">
        <v>11696</v>
      </c>
      <c r="E974" s="119">
        <v>660</v>
      </c>
      <c r="F974" s="129">
        <v>46189</v>
      </c>
      <c r="G974" s="124">
        <v>46202</v>
      </c>
      <c r="H974" s="18" t="s">
        <v>2533</v>
      </c>
      <c r="I974" s="18" t="s">
        <v>2529</v>
      </c>
      <c r="J974" s="124"/>
      <c r="K974" s="124"/>
      <c r="L974" s="124">
        <v>46235</v>
      </c>
      <c r="M974" s="124">
        <v>46242</v>
      </c>
      <c r="N974" s="124">
        <v>46244</v>
      </c>
      <c r="O974" s="124">
        <v>46256</v>
      </c>
      <c r="P974" s="124"/>
      <c r="Q974" s="124"/>
      <c r="R974" s="124">
        <v>46265</v>
      </c>
      <c r="S974" s="124">
        <v>46262</v>
      </c>
      <c r="T974" s="124">
        <v>46268</v>
      </c>
      <c r="U974" s="124">
        <v>46269</v>
      </c>
      <c r="V974" s="124">
        <v>46273</v>
      </c>
      <c r="W974" s="124"/>
      <c r="X974" s="124"/>
      <c r="Y974" s="124"/>
      <c r="Z974" s="124"/>
      <c r="AA974" s="124"/>
      <c r="AB974" s="124"/>
      <c r="AC974" s="124">
        <v>46273</v>
      </c>
      <c r="AD974" s="124">
        <v>46279</v>
      </c>
      <c r="AE974" s="124"/>
      <c r="AF974" s="124"/>
      <c r="AG974" s="124">
        <v>46280</v>
      </c>
      <c r="AH974" s="124">
        <v>46282</v>
      </c>
      <c r="AI974" s="124">
        <v>46284</v>
      </c>
      <c r="AJ974" s="129">
        <v>46286</v>
      </c>
      <c r="AK974" s="129">
        <v>46286</v>
      </c>
      <c r="AL974" s="219">
        <f t="shared" si="249"/>
        <v>97</v>
      </c>
      <c r="AM974" s="18" t="s">
        <v>312</v>
      </c>
      <c r="AN974" s="18" t="s">
        <v>30</v>
      </c>
      <c r="AO974" s="18"/>
      <c r="AP974" s="18"/>
      <c r="AQ974" s="18"/>
      <c r="AR974" s="50"/>
      <c r="AS974" s="120"/>
      <c r="AT974" s="44" t="s">
        <v>594</v>
      </c>
      <c r="AW974" s="173" t="s">
        <v>783</v>
      </c>
      <c r="AX974" s="44">
        <f>IFERROR(VLOOKUP(B974,'[1]Tracking sheet'!$A$3:$D$98000,2,0),0)</f>
        <v>660</v>
      </c>
      <c r="AY974" s="44">
        <f>IFERROR(VLOOKUP(B974,'[1]Tracking sheet'!$A$3:$D$98000,3,0),0)</f>
        <v>660</v>
      </c>
      <c r="AZ974" s="159">
        <f t="shared" si="247"/>
        <v>0</v>
      </c>
      <c r="BA974" s="158">
        <f>IFERROR(VLOOKUP(B974,'[2]Tracking Sheet'!$B$3:$J$5000,2,0),0)</f>
        <v>10344</v>
      </c>
      <c r="BB974" s="174">
        <f t="shared" si="248"/>
        <v>-1352</v>
      </c>
      <c r="BN974" s="187">
        <f t="shared" si="245"/>
        <v>39</v>
      </c>
      <c r="BO974" s="44" t="s">
        <v>1690</v>
      </c>
      <c r="BR974" s="70" t="s">
        <v>3701</v>
      </c>
    </row>
    <row r="975" spans="1:70" ht="40.5" customHeight="1" x14ac:dyDescent="0.3">
      <c r="A975" s="119" t="s">
        <v>99</v>
      </c>
      <c r="B975" s="118">
        <v>47823</v>
      </c>
      <c r="C975" s="127" t="s">
        <v>2534</v>
      </c>
      <c r="D975" s="119">
        <v>3440</v>
      </c>
      <c r="E975" s="119">
        <v>200</v>
      </c>
      <c r="F975" s="129">
        <v>46189</v>
      </c>
      <c r="G975" s="124">
        <v>46202</v>
      </c>
      <c r="H975" s="18" t="s">
        <v>2535</v>
      </c>
      <c r="I975" s="18" t="s">
        <v>724</v>
      </c>
      <c r="J975" s="125"/>
      <c r="K975" s="125"/>
      <c r="L975" s="124">
        <v>46235</v>
      </c>
      <c r="M975" s="124">
        <v>46242</v>
      </c>
      <c r="N975" s="124">
        <v>46244</v>
      </c>
      <c r="O975" s="124">
        <v>46256</v>
      </c>
      <c r="P975" s="124"/>
      <c r="Q975" s="124"/>
      <c r="R975" s="124">
        <v>46262</v>
      </c>
      <c r="S975" s="125">
        <v>46263</v>
      </c>
      <c r="T975" s="124">
        <v>46270</v>
      </c>
      <c r="U975" s="124">
        <v>46272</v>
      </c>
      <c r="V975" s="124">
        <v>46273</v>
      </c>
      <c r="W975" s="124">
        <v>46274</v>
      </c>
      <c r="X975" s="124">
        <v>46277</v>
      </c>
      <c r="Y975" s="124"/>
      <c r="Z975" s="124"/>
      <c r="AA975" s="124"/>
      <c r="AB975" s="124"/>
      <c r="AC975" s="124">
        <v>46276</v>
      </c>
      <c r="AD975" s="124">
        <v>46279</v>
      </c>
      <c r="AE975" s="124"/>
      <c r="AF975" s="124"/>
      <c r="AG975" s="124">
        <v>46280</v>
      </c>
      <c r="AH975" s="124">
        <v>46282</v>
      </c>
      <c r="AI975" s="124">
        <v>46283</v>
      </c>
      <c r="AJ975" s="129">
        <v>46286</v>
      </c>
      <c r="AK975" s="129">
        <v>46286</v>
      </c>
      <c r="AL975" s="219">
        <f t="shared" si="249"/>
        <v>97</v>
      </c>
      <c r="AM975" s="18" t="s">
        <v>312</v>
      </c>
      <c r="AN975" s="18" t="s">
        <v>30</v>
      </c>
      <c r="AO975" s="18" t="s">
        <v>341</v>
      </c>
      <c r="AP975" s="18"/>
      <c r="AQ975" s="18" t="s">
        <v>2931</v>
      </c>
      <c r="AR975" s="50"/>
      <c r="AS975" s="120"/>
      <c r="AT975" s="44" t="s">
        <v>594</v>
      </c>
      <c r="AW975" s="173" t="s">
        <v>467</v>
      </c>
      <c r="AX975" s="44">
        <f>IFERROR(VLOOKUP(B975,'[1]Tracking sheet'!$A$3:$D$98000,2,0),0)</f>
        <v>200</v>
      </c>
      <c r="AY975" s="44">
        <f>IFERROR(VLOOKUP(B975,'[1]Tracking sheet'!$A$3:$D$98000,3,0),0)</f>
        <v>0</v>
      </c>
      <c r="AZ975" s="159">
        <f t="shared" si="247"/>
        <v>-200</v>
      </c>
      <c r="BA975" s="158">
        <f>IFERROR(VLOOKUP(B975,'[2]Tracking Sheet'!$B$3:$J$5000,2,0),0)</f>
        <v>0</v>
      </c>
      <c r="BB975" s="174">
        <f t="shared" si="248"/>
        <v>-3440</v>
      </c>
      <c r="BN975" s="187">
        <f t="shared" si="245"/>
        <v>39</v>
      </c>
      <c r="BO975" s="44" t="s">
        <v>1690</v>
      </c>
      <c r="BR975" s="70" t="s">
        <v>4221</v>
      </c>
    </row>
    <row r="976" spans="1:70" ht="40.5" customHeight="1" x14ac:dyDescent="0.3">
      <c r="A976" s="119" t="s">
        <v>99</v>
      </c>
      <c r="B976" s="118">
        <v>47938</v>
      </c>
      <c r="C976" s="127" t="s">
        <v>2536</v>
      </c>
      <c r="D976" s="119">
        <v>7200</v>
      </c>
      <c r="E976" s="119">
        <v>450</v>
      </c>
      <c r="F976" s="129">
        <v>46189</v>
      </c>
      <c r="G976" s="124">
        <v>46202</v>
      </c>
      <c r="H976" s="18" t="s">
        <v>2537</v>
      </c>
      <c r="I976" s="18" t="s">
        <v>724</v>
      </c>
      <c r="J976" s="125"/>
      <c r="K976" s="125"/>
      <c r="L976" s="124">
        <v>46223</v>
      </c>
      <c r="M976" s="124">
        <v>46239</v>
      </c>
      <c r="N976" s="124">
        <v>46235</v>
      </c>
      <c r="O976" s="124">
        <v>46249</v>
      </c>
      <c r="P976" s="124">
        <v>46247</v>
      </c>
      <c r="Q976" s="124">
        <v>46256</v>
      </c>
      <c r="R976" s="124">
        <v>46262</v>
      </c>
      <c r="S976" s="125">
        <v>46263</v>
      </c>
      <c r="T976" s="124">
        <v>46268</v>
      </c>
      <c r="U976" s="124">
        <v>46269</v>
      </c>
      <c r="V976" s="124">
        <v>46272</v>
      </c>
      <c r="W976" s="124"/>
      <c r="X976" s="124"/>
      <c r="Y976" s="124"/>
      <c r="Z976" s="124"/>
      <c r="AA976" s="124"/>
      <c r="AB976" s="124"/>
      <c r="AC976" s="124">
        <v>46272</v>
      </c>
      <c r="AD976" s="124">
        <v>46279</v>
      </c>
      <c r="AE976" s="124"/>
      <c r="AF976" s="124"/>
      <c r="AG976" s="124">
        <v>46280</v>
      </c>
      <c r="AH976" s="124">
        <v>46282</v>
      </c>
      <c r="AI976" s="124">
        <v>46284</v>
      </c>
      <c r="AJ976" s="129">
        <v>46286</v>
      </c>
      <c r="AK976" s="129">
        <v>46286</v>
      </c>
      <c r="AL976" s="219">
        <f t="shared" si="249"/>
        <v>97</v>
      </c>
      <c r="AM976" s="18" t="s">
        <v>262</v>
      </c>
      <c r="AN976" s="18" t="s">
        <v>30</v>
      </c>
      <c r="AO976" s="18"/>
      <c r="AP976" s="18"/>
      <c r="AQ976" s="18"/>
      <c r="AR976" s="50" t="s">
        <v>48</v>
      </c>
      <c r="AS976" s="120"/>
      <c r="AT976" s="44" t="s">
        <v>596</v>
      </c>
      <c r="AW976" s="173" t="s">
        <v>468</v>
      </c>
      <c r="AX976" s="44">
        <f>IFERROR(VLOOKUP(B976,'[1]Tracking sheet'!$A$3:$D$98000,2,0),0)</f>
        <v>450</v>
      </c>
      <c r="AY976" s="44">
        <f>IFERROR(VLOOKUP(B976,'[1]Tracking sheet'!$A$3:$D$98000,3,0),0)</f>
        <v>450</v>
      </c>
      <c r="AZ976" s="159">
        <f t="shared" si="247"/>
        <v>0</v>
      </c>
      <c r="BA976" s="158">
        <f>IFERROR(VLOOKUP(B976,'[2]Tracking Sheet'!$B$3:$J$5000,2,0),0)</f>
        <v>7284</v>
      </c>
      <c r="BB976" s="174">
        <f t="shared" si="248"/>
        <v>84</v>
      </c>
      <c r="BN976" s="187">
        <f t="shared" si="245"/>
        <v>39</v>
      </c>
      <c r="BO976" s="44" t="s">
        <v>1690</v>
      </c>
      <c r="BR976" s="70" t="s">
        <v>4221</v>
      </c>
    </row>
    <row r="977" spans="1:70" ht="40.5" customHeight="1" x14ac:dyDescent="0.3">
      <c r="A977" s="119" t="s">
        <v>99</v>
      </c>
      <c r="B977" s="118">
        <v>47939</v>
      </c>
      <c r="C977" s="127" t="s">
        <v>2538</v>
      </c>
      <c r="D977" s="119">
        <v>6005</v>
      </c>
      <c r="E977" s="119">
        <v>290</v>
      </c>
      <c r="F977" s="129">
        <v>46189</v>
      </c>
      <c r="G977" s="124">
        <v>46202</v>
      </c>
      <c r="H977" s="18" t="s">
        <v>724</v>
      </c>
      <c r="I977" s="18" t="s">
        <v>724</v>
      </c>
      <c r="J977" s="125"/>
      <c r="K977" s="125"/>
      <c r="L977" s="124">
        <v>46235</v>
      </c>
      <c r="M977" s="124">
        <v>46242</v>
      </c>
      <c r="N977" s="124">
        <v>46244</v>
      </c>
      <c r="O977" s="124">
        <v>46256</v>
      </c>
      <c r="P977" s="124"/>
      <c r="Q977" s="124"/>
      <c r="R977" s="124">
        <v>46265</v>
      </c>
      <c r="S977" s="125">
        <v>46259</v>
      </c>
      <c r="T977" s="124">
        <v>46266</v>
      </c>
      <c r="U977" s="124">
        <v>46267</v>
      </c>
      <c r="V977" s="124">
        <v>46269</v>
      </c>
      <c r="W977" s="124">
        <v>46269</v>
      </c>
      <c r="X977" s="124">
        <v>46273</v>
      </c>
      <c r="Y977" s="124"/>
      <c r="Z977" s="124"/>
      <c r="AA977" s="124"/>
      <c r="AB977" s="124"/>
      <c r="AC977" s="209">
        <v>46274</v>
      </c>
      <c r="AD977" s="124">
        <v>46279</v>
      </c>
      <c r="AE977" s="124"/>
      <c r="AF977" s="124"/>
      <c r="AG977" s="124">
        <v>46280</v>
      </c>
      <c r="AH977" s="124">
        <v>46282</v>
      </c>
      <c r="AI977" s="124">
        <v>46284</v>
      </c>
      <c r="AJ977" s="129">
        <v>46286</v>
      </c>
      <c r="AK977" s="129">
        <v>46286</v>
      </c>
      <c r="AL977" s="219">
        <f t="shared" si="249"/>
        <v>97</v>
      </c>
      <c r="AM977" s="18" t="s">
        <v>306</v>
      </c>
      <c r="AN977" s="18" t="s">
        <v>30</v>
      </c>
      <c r="AO977" s="18" t="s">
        <v>724</v>
      </c>
      <c r="AP977" s="18"/>
      <c r="AQ977" s="18" t="s">
        <v>2940</v>
      </c>
      <c r="AR977" s="50"/>
      <c r="AS977" s="120"/>
      <c r="AT977" s="44" t="s">
        <v>596</v>
      </c>
      <c r="AW977" s="173" t="s">
        <v>461</v>
      </c>
      <c r="AX977" s="44">
        <f>IFERROR(VLOOKUP(B977,'[1]Tracking sheet'!$A$3:$D$98000,2,0),0)</f>
        <v>290</v>
      </c>
      <c r="AY977" s="44">
        <f>IFERROR(VLOOKUP(B977,'[1]Tracking sheet'!$A$3:$D$98000,3,0),0)</f>
        <v>290</v>
      </c>
      <c r="AZ977" s="159">
        <f t="shared" si="247"/>
        <v>0</v>
      </c>
      <c r="BA977" s="158">
        <f>IFERROR(VLOOKUP(B977,'[2]Tracking Sheet'!$B$3:$J$5000,2,0),0)</f>
        <v>0</v>
      </c>
      <c r="BB977" s="174">
        <f t="shared" si="248"/>
        <v>-6005</v>
      </c>
      <c r="BN977" s="187">
        <f t="shared" si="245"/>
        <v>39</v>
      </c>
      <c r="BO977" s="44" t="s">
        <v>1690</v>
      </c>
      <c r="BR977" s="70" t="s">
        <v>4221</v>
      </c>
    </row>
    <row r="978" spans="1:70" ht="40.5" customHeight="1" x14ac:dyDescent="0.3">
      <c r="A978" s="119" t="s">
        <v>99</v>
      </c>
      <c r="B978" s="118">
        <v>47940</v>
      </c>
      <c r="C978" s="127" t="s">
        <v>2539</v>
      </c>
      <c r="D978" s="119">
        <v>5955</v>
      </c>
      <c r="E978" s="119">
        <v>570</v>
      </c>
      <c r="F978" s="129">
        <v>46189</v>
      </c>
      <c r="G978" s="124">
        <v>46202</v>
      </c>
      <c r="H978" s="18" t="s">
        <v>2537</v>
      </c>
      <c r="I978" s="18" t="s">
        <v>724</v>
      </c>
      <c r="J978" s="125"/>
      <c r="K978" s="125"/>
      <c r="L978" s="124">
        <v>46223</v>
      </c>
      <c r="M978" s="124">
        <v>46234</v>
      </c>
      <c r="N978" s="124">
        <v>46235</v>
      </c>
      <c r="O978" s="124">
        <v>46245</v>
      </c>
      <c r="P978" s="124">
        <v>46246</v>
      </c>
      <c r="Q978" s="124">
        <v>46254</v>
      </c>
      <c r="R978" s="124">
        <v>46273</v>
      </c>
      <c r="S978" s="125">
        <v>46269</v>
      </c>
      <c r="T978" s="124">
        <v>46274</v>
      </c>
      <c r="U978" s="124">
        <v>46275</v>
      </c>
      <c r="V978" s="124">
        <v>46277</v>
      </c>
      <c r="W978" s="124"/>
      <c r="X978" s="124"/>
      <c r="Y978" s="124"/>
      <c r="Z978" s="124"/>
      <c r="AA978" s="124"/>
      <c r="AB978" s="124"/>
      <c r="AC978" s="124">
        <v>46279</v>
      </c>
      <c r="AD978" s="124">
        <v>46282</v>
      </c>
      <c r="AE978" s="124"/>
      <c r="AF978" s="124"/>
      <c r="AG978" s="124">
        <v>46283</v>
      </c>
      <c r="AH978" s="124">
        <v>46283</v>
      </c>
      <c r="AI978" s="124">
        <v>46284</v>
      </c>
      <c r="AJ978" s="129">
        <v>46286</v>
      </c>
      <c r="AK978" s="129">
        <v>46286</v>
      </c>
      <c r="AL978" s="219">
        <f t="shared" si="249"/>
        <v>97</v>
      </c>
      <c r="AM978" s="18" t="s">
        <v>306</v>
      </c>
      <c r="AN978" s="18" t="s">
        <v>30</v>
      </c>
      <c r="AO978" s="18"/>
      <c r="AP978" s="18"/>
      <c r="AQ978" s="18"/>
      <c r="AR978" s="50" t="s">
        <v>48</v>
      </c>
      <c r="AS978" s="120"/>
      <c r="AT978" s="44" t="s">
        <v>596</v>
      </c>
      <c r="AW978" s="173" t="s">
        <v>783</v>
      </c>
      <c r="AX978" s="44">
        <f>IFERROR(VLOOKUP(B978,'[1]Tracking sheet'!$A$3:$D$98000,2,0),0)</f>
        <v>570</v>
      </c>
      <c r="AY978" s="44">
        <f>IFERROR(VLOOKUP(B978,'[1]Tracking sheet'!$A$3:$D$98000,3,0),0)</f>
        <v>570</v>
      </c>
      <c r="AZ978" s="159">
        <f t="shared" si="247"/>
        <v>0</v>
      </c>
      <c r="BA978" s="158">
        <f>IFERROR(VLOOKUP(B978,'[2]Tracking Sheet'!$B$3:$J$5000,2,0),0)</f>
        <v>2400</v>
      </c>
      <c r="BB978" s="174">
        <f t="shared" si="248"/>
        <v>-3555</v>
      </c>
      <c r="BN978" s="187">
        <f t="shared" si="245"/>
        <v>39</v>
      </c>
      <c r="BO978" s="44" t="s">
        <v>1690</v>
      </c>
      <c r="BR978" s="70" t="s">
        <v>4221</v>
      </c>
    </row>
    <row r="979" spans="1:70" ht="40.5" customHeight="1" x14ac:dyDescent="0.3">
      <c r="A979" s="119" t="s">
        <v>99</v>
      </c>
      <c r="B979" s="118">
        <v>47941</v>
      </c>
      <c r="C979" s="127" t="s">
        <v>2540</v>
      </c>
      <c r="D979" s="119">
        <v>13572</v>
      </c>
      <c r="E979" s="119">
        <v>745</v>
      </c>
      <c r="F979" s="129">
        <v>46189</v>
      </c>
      <c r="G979" s="124">
        <v>46202</v>
      </c>
      <c r="H979" s="18" t="s">
        <v>2541</v>
      </c>
      <c r="I979" s="18" t="s">
        <v>724</v>
      </c>
      <c r="J979" s="125"/>
      <c r="K979" s="125"/>
      <c r="L979" s="124">
        <v>46235</v>
      </c>
      <c r="M979" s="124">
        <v>46242</v>
      </c>
      <c r="N979" s="124">
        <v>46244</v>
      </c>
      <c r="O979" s="124">
        <v>46256</v>
      </c>
      <c r="P979" s="124"/>
      <c r="Q979" s="124"/>
      <c r="R979" s="124">
        <v>46265</v>
      </c>
      <c r="S979" s="125">
        <v>46262</v>
      </c>
      <c r="T979" s="124">
        <v>46268</v>
      </c>
      <c r="U979" s="124">
        <v>46269</v>
      </c>
      <c r="V979" s="124">
        <v>46274</v>
      </c>
      <c r="W979" s="124"/>
      <c r="X979" s="124"/>
      <c r="Y979" s="124"/>
      <c r="Z979" s="124"/>
      <c r="AA979" s="124"/>
      <c r="AB979" s="124"/>
      <c r="AC979" s="124">
        <v>46273</v>
      </c>
      <c r="AD979" s="124">
        <v>46279</v>
      </c>
      <c r="AE979" s="124"/>
      <c r="AF979" s="124"/>
      <c r="AG979" s="124">
        <v>46280</v>
      </c>
      <c r="AH979" s="124">
        <v>46282</v>
      </c>
      <c r="AI979" s="124">
        <v>46284</v>
      </c>
      <c r="AJ979" s="129">
        <v>46286</v>
      </c>
      <c r="AK979" s="129">
        <v>46286</v>
      </c>
      <c r="AL979" s="219">
        <f t="shared" si="249"/>
        <v>97</v>
      </c>
      <c r="AM979" s="18" t="s">
        <v>611</v>
      </c>
      <c r="AN979" s="18" t="s">
        <v>30</v>
      </c>
      <c r="AO979" s="18"/>
      <c r="AP979" s="18"/>
      <c r="AQ979" s="18"/>
      <c r="AR979" s="50"/>
      <c r="AS979" s="120"/>
      <c r="AT979" s="44" t="s">
        <v>596</v>
      </c>
      <c r="AW979" s="173" t="s">
        <v>783</v>
      </c>
      <c r="AX979" s="44">
        <f>IFERROR(VLOOKUP(B979,'[1]Tracking sheet'!$A$3:$D$98000,2,0),0)</f>
        <v>745</v>
      </c>
      <c r="AY979" s="44">
        <f>IFERROR(VLOOKUP(B979,'[1]Tracking sheet'!$A$3:$D$98000,3,0),0)</f>
        <v>745</v>
      </c>
      <c r="AZ979" s="159">
        <f t="shared" si="247"/>
        <v>0</v>
      </c>
      <c r="BA979" s="158">
        <f>IFERROR(VLOOKUP(B979,'[2]Tracking Sheet'!$B$3:$J$5000,2,0),0)</f>
        <v>13437</v>
      </c>
      <c r="BB979" s="174">
        <f t="shared" si="248"/>
        <v>-135</v>
      </c>
      <c r="BN979" s="187">
        <f t="shared" si="245"/>
        <v>39</v>
      </c>
      <c r="BO979" s="44" t="s">
        <v>1690</v>
      </c>
      <c r="BR979" s="70" t="s">
        <v>3701</v>
      </c>
    </row>
    <row r="980" spans="1:70" ht="40.5" customHeight="1" x14ac:dyDescent="0.3">
      <c r="A980" s="119" t="s">
        <v>99</v>
      </c>
      <c r="B980" s="118">
        <v>47942</v>
      </c>
      <c r="C980" s="127" t="s">
        <v>2542</v>
      </c>
      <c r="D980" s="119">
        <v>3425</v>
      </c>
      <c r="E980" s="119">
        <v>180</v>
      </c>
      <c r="F980" s="129">
        <v>46189</v>
      </c>
      <c r="G980" s="124">
        <v>46202</v>
      </c>
      <c r="H980" s="18" t="s">
        <v>724</v>
      </c>
      <c r="I980" s="18" t="s">
        <v>724</v>
      </c>
      <c r="J980" s="125"/>
      <c r="K980" s="125"/>
      <c r="L980" s="124">
        <v>46235</v>
      </c>
      <c r="M980" s="124">
        <v>46242</v>
      </c>
      <c r="N980" s="124">
        <v>46244</v>
      </c>
      <c r="O980" s="124">
        <v>46256</v>
      </c>
      <c r="P980" s="124"/>
      <c r="Q980" s="124"/>
      <c r="R980" s="124">
        <v>46265</v>
      </c>
      <c r="S980" s="125">
        <v>46259</v>
      </c>
      <c r="T980" s="124">
        <v>46267</v>
      </c>
      <c r="U980" s="124">
        <v>46268</v>
      </c>
      <c r="V980" s="124">
        <v>46270</v>
      </c>
      <c r="W980" s="124">
        <v>46272</v>
      </c>
      <c r="X980" s="124">
        <v>46275</v>
      </c>
      <c r="Y980" s="124"/>
      <c r="Z980" s="124"/>
      <c r="AA980" s="124"/>
      <c r="AB980" s="124"/>
      <c r="AC980" s="124">
        <v>46275</v>
      </c>
      <c r="AD980" s="124">
        <v>46279</v>
      </c>
      <c r="AE980" s="124"/>
      <c r="AF980" s="124"/>
      <c r="AG980" s="124">
        <v>46280</v>
      </c>
      <c r="AH980" s="124">
        <v>46282</v>
      </c>
      <c r="AI980" s="124">
        <v>46284</v>
      </c>
      <c r="AJ980" s="129">
        <v>46286</v>
      </c>
      <c r="AK980" s="129">
        <v>46286</v>
      </c>
      <c r="AL980" s="219">
        <f t="shared" si="249"/>
        <v>97</v>
      </c>
      <c r="AM980" s="18" t="s">
        <v>306</v>
      </c>
      <c r="AN980" s="18" t="s">
        <v>30</v>
      </c>
      <c r="AO980" s="18" t="s">
        <v>724</v>
      </c>
      <c r="AP980" s="18"/>
      <c r="AQ980" s="18" t="s">
        <v>2941</v>
      </c>
      <c r="AR980" s="50"/>
      <c r="AS980" s="120"/>
      <c r="AT980" s="44" t="s">
        <v>596</v>
      </c>
      <c r="AW980" s="173" t="s">
        <v>461</v>
      </c>
      <c r="AX980" s="44">
        <f>IFERROR(VLOOKUP(B980,'[1]Tracking sheet'!$A$3:$D$98000,2,0),0)</f>
        <v>180</v>
      </c>
      <c r="AY980" s="44">
        <f>IFERROR(VLOOKUP(B980,'[1]Tracking sheet'!$A$3:$D$98000,3,0),0)</f>
        <v>180</v>
      </c>
      <c r="AZ980" s="159">
        <f t="shared" si="247"/>
        <v>0</v>
      </c>
      <c r="BA980" s="158">
        <f>IFERROR(VLOOKUP(B980,'[2]Tracking Sheet'!$B$3:$J$5000,2,0),0)</f>
        <v>0</v>
      </c>
      <c r="BB980" s="174">
        <f t="shared" si="248"/>
        <v>-3425</v>
      </c>
      <c r="BN980" s="187">
        <f t="shared" si="245"/>
        <v>39</v>
      </c>
      <c r="BO980" s="44" t="s">
        <v>1690</v>
      </c>
      <c r="BR980" s="70" t="s">
        <v>4221</v>
      </c>
    </row>
    <row r="981" spans="1:70" ht="40.5" customHeight="1" x14ac:dyDescent="0.3">
      <c r="A981" s="119" t="s">
        <v>99</v>
      </c>
      <c r="B981" s="118">
        <v>47943</v>
      </c>
      <c r="C981" s="127" t="s">
        <v>2543</v>
      </c>
      <c r="D981" s="119">
        <v>12659</v>
      </c>
      <c r="E981" s="119">
        <v>820</v>
      </c>
      <c r="F981" s="129">
        <v>46189</v>
      </c>
      <c r="G981" s="124">
        <v>46202</v>
      </c>
      <c r="H981" s="18" t="s">
        <v>2537</v>
      </c>
      <c r="I981" s="18" t="s">
        <v>724</v>
      </c>
      <c r="J981" s="125"/>
      <c r="K981" s="125"/>
      <c r="L981" s="124">
        <v>46223</v>
      </c>
      <c r="M981" s="124">
        <v>46239</v>
      </c>
      <c r="N981" s="124">
        <v>46235</v>
      </c>
      <c r="O981" s="124">
        <v>46249</v>
      </c>
      <c r="P981" s="124">
        <v>46247</v>
      </c>
      <c r="Q981" s="124">
        <v>46256</v>
      </c>
      <c r="R981" s="124">
        <v>46262</v>
      </c>
      <c r="S981" s="125">
        <v>46263</v>
      </c>
      <c r="T981" s="124">
        <v>46268</v>
      </c>
      <c r="U981" s="124">
        <v>46269</v>
      </c>
      <c r="V981" s="124">
        <v>46272</v>
      </c>
      <c r="W981" s="124"/>
      <c r="X981" s="124"/>
      <c r="Y981" s="124"/>
      <c r="Z981" s="124"/>
      <c r="AA981" s="124"/>
      <c r="AB981" s="124"/>
      <c r="AC981" s="124">
        <v>46272</v>
      </c>
      <c r="AD981" s="124">
        <v>46279</v>
      </c>
      <c r="AE981" s="124"/>
      <c r="AF981" s="124"/>
      <c r="AG981" s="124">
        <v>46280</v>
      </c>
      <c r="AH981" s="124">
        <v>46282</v>
      </c>
      <c r="AI981" s="124">
        <v>46284</v>
      </c>
      <c r="AJ981" s="129">
        <v>46286</v>
      </c>
      <c r="AK981" s="129">
        <v>46286</v>
      </c>
      <c r="AL981" s="219">
        <f t="shared" si="249"/>
        <v>97</v>
      </c>
      <c r="AM981" s="18" t="s">
        <v>262</v>
      </c>
      <c r="AN981" s="18" t="s">
        <v>30</v>
      </c>
      <c r="AO981" s="18"/>
      <c r="AP981" s="18"/>
      <c r="AQ981" s="18"/>
      <c r="AR981" s="50" t="s">
        <v>48</v>
      </c>
      <c r="AS981" s="120"/>
      <c r="AT981" s="44" t="s">
        <v>596</v>
      </c>
      <c r="AW981" s="173" t="s">
        <v>467</v>
      </c>
      <c r="AX981" s="44">
        <f>IFERROR(VLOOKUP(B981,'[1]Tracking sheet'!$A$3:$D$98000,2,0),0)</f>
        <v>0</v>
      </c>
      <c r="AY981" s="44">
        <f>IFERROR(VLOOKUP(B981,'[1]Tracking sheet'!$A$3:$D$98000,3,0),0)</f>
        <v>0</v>
      </c>
      <c r="AZ981" s="159">
        <f t="shared" si="247"/>
        <v>0</v>
      </c>
      <c r="BA981" s="158">
        <f>IFERROR(VLOOKUP(B981,'[2]Tracking Sheet'!$B$3:$J$5000,2,0),0)</f>
        <v>0</v>
      </c>
      <c r="BB981" s="174">
        <f t="shared" si="248"/>
        <v>-12659</v>
      </c>
      <c r="BN981" s="187">
        <f t="shared" si="245"/>
        <v>39</v>
      </c>
      <c r="BO981" s="44" t="s">
        <v>1690</v>
      </c>
      <c r="BR981" s="70" t="s">
        <v>4221</v>
      </c>
    </row>
    <row r="982" spans="1:70" ht="40.5" customHeight="1" x14ac:dyDescent="0.3">
      <c r="A982" s="119" t="s">
        <v>99</v>
      </c>
      <c r="B982" s="118">
        <v>47944</v>
      </c>
      <c r="C982" s="127" t="s">
        <v>2544</v>
      </c>
      <c r="D982" s="119">
        <v>7135</v>
      </c>
      <c r="E982" s="119">
        <v>430</v>
      </c>
      <c r="F982" s="129">
        <v>46189</v>
      </c>
      <c r="G982" s="124">
        <v>46202</v>
      </c>
      <c r="H982" s="18" t="s">
        <v>724</v>
      </c>
      <c r="I982" s="18" t="s">
        <v>724</v>
      </c>
      <c r="J982" s="125"/>
      <c r="K982" s="125"/>
      <c r="L982" s="124">
        <v>46235</v>
      </c>
      <c r="M982" s="124">
        <v>46242</v>
      </c>
      <c r="N982" s="124">
        <v>46244</v>
      </c>
      <c r="O982" s="124">
        <v>46256</v>
      </c>
      <c r="P982" s="124"/>
      <c r="Q982" s="124"/>
      <c r="R982" s="124">
        <v>46265</v>
      </c>
      <c r="S982" s="125">
        <v>46261</v>
      </c>
      <c r="T982" s="124">
        <v>46267</v>
      </c>
      <c r="U982" s="124">
        <v>46268</v>
      </c>
      <c r="V982" s="124">
        <v>46270</v>
      </c>
      <c r="W982" s="124">
        <v>46272</v>
      </c>
      <c r="X982" s="124">
        <v>46276</v>
      </c>
      <c r="Y982" s="124"/>
      <c r="Z982" s="124"/>
      <c r="AA982" s="124"/>
      <c r="AB982" s="124"/>
      <c r="AC982" s="124">
        <v>46275</v>
      </c>
      <c r="AD982" s="124">
        <v>46280</v>
      </c>
      <c r="AE982" s="124"/>
      <c r="AF982" s="124"/>
      <c r="AG982" s="124">
        <v>46281</v>
      </c>
      <c r="AH982" s="124">
        <v>46282</v>
      </c>
      <c r="AI982" s="124">
        <v>46283</v>
      </c>
      <c r="AJ982" s="129">
        <v>46286</v>
      </c>
      <c r="AK982" s="129">
        <v>46286</v>
      </c>
      <c r="AL982" s="219">
        <f t="shared" si="249"/>
        <v>97</v>
      </c>
      <c r="AM982" s="18" t="s">
        <v>611</v>
      </c>
      <c r="AN982" s="18" t="s">
        <v>30</v>
      </c>
      <c r="AO982" s="18" t="s">
        <v>724</v>
      </c>
      <c r="AP982" s="18"/>
      <c r="AQ982" s="18" t="s">
        <v>2930</v>
      </c>
      <c r="AR982" s="50"/>
      <c r="AS982" s="120"/>
      <c r="AT982" s="44" t="s">
        <v>596</v>
      </c>
      <c r="AW982" s="173" t="s">
        <v>1476</v>
      </c>
      <c r="AX982" s="44">
        <f>IFERROR(VLOOKUP(B982,'[1]Tracking sheet'!$A$3:$D$98000,2,0),0)</f>
        <v>430</v>
      </c>
      <c r="AY982" s="44">
        <f>IFERROR(VLOOKUP(B982,'[1]Tracking sheet'!$A$3:$D$98000,3,0),0)</f>
        <v>430</v>
      </c>
      <c r="AZ982" s="159">
        <f t="shared" si="247"/>
        <v>0</v>
      </c>
      <c r="BA982" s="158">
        <f>IFERROR(VLOOKUP(B982,'[2]Tracking Sheet'!$B$3:$J$5000,2,0),0)</f>
        <v>0</v>
      </c>
      <c r="BB982" s="174">
        <f t="shared" si="248"/>
        <v>-7135</v>
      </c>
      <c r="BN982" s="187">
        <f t="shared" si="245"/>
        <v>39</v>
      </c>
      <c r="BO982" s="44" t="s">
        <v>1690</v>
      </c>
      <c r="BR982" s="70" t="s">
        <v>4221</v>
      </c>
    </row>
    <row r="983" spans="1:70" ht="40.5" customHeight="1" x14ac:dyDescent="0.3">
      <c r="A983" s="119" t="s">
        <v>99</v>
      </c>
      <c r="B983" s="118">
        <v>47879</v>
      </c>
      <c r="C983" s="127" t="s">
        <v>2545</v>
      </c>
      <c r="D983" s="119">
        <v>7205</v>
      </c>
      <c r="E983" s="119">
        <v>450</v>
      </c>
      <c r="F983" s="129">
        <v>46189</v>
      </c>
      <c r="G983" s="124">
        <v>46202</v>
      </c>
      <c r="H983" s="18" t="s">
        <v>2537</v>
      </c>
      <c r="I983" s="18" t="s">
        <v>724</v>
      </c>
      <c r="J983" s="125"/>
      <c r="K983" s="125"/>
      <c r="L983" s="124">
        <v>46223</v>
      </c>
      <c r="M983" s="124">
        <v>46239</v>
      </c>
      <c r="N983" s="124">
        <v>46235</v>
      </c>
      <c r="O983" s="124">
        <v>46249</v>
      </c>
      <c r="P983" s="124">
        <v>46247</v>
      </c>
      <c r="Q983" s="124">
        <v>46256</v>
      </c>
      <c r="R983" s="124">
        <v>46265</v>
      </c>
      <c r="S983" s="125">
        <v>46266</v>
      </c>
      <c r="T983" s="124">
        <v>46270</v>
      </c>
      <c r="U983" s="124">
        <v>46272</v>
      </c>
      <c r="V983" s="124">
        <v>46274</v>
      </c>
      <c r="W983" s="124"/>
      <c r="X983" s="124"/>
      <c r="Y983" s="124"/>
      <c r="Z983" s="124"/>
      <c r="AA983" s="124"/>
      <c r="AB983" s="124"/>
      <c r="AC983" s="124">
        <v>46275</v>
      </c>
      <c r="AD983" s="124">
        <v>46280</v>
      </c>
      <c r="AE983" s="124"/>
      <c r="AF983" s="124"/>
      <c r="AG983" s="124">
        <v>46281</v>
      </c>
      <c r="AH983" s="124">
        <v>46282</v>
      </c>
      <c r="AI983" s="124">
        <v>46284</v>
      </c>
      <c r="AJ983" s="129">
        <v>46286</v>
      </c>
      <c r="AK983" s="129">
        <v>46286</v>
      </c>
      <c r="AL983" s="219">
        <f t="shared" si="249"/>
        <v>97</v>
      </c>
      <c r="AM983" s="18" t="s">
        <v>611</v>
      </c>
      <c r="AN983" s="18" t="s">
        <v>30</v>
      </c>
      <c r="AO983" s="18"/>
      <c r="AP983" s="18"/>
      <c r="AQ983" s="18"/>
      <c r="AR983" s="50" t="s">
        <v>48</v>
      </c>
      <c r="AS983" s="120"/>
      <c r="AT983" s="44" t="s">
        <v>596</v>
      </c>
      <c r="AW983" s="173" t="s">
        <v>467</v>
      </c>
      <c r="AX983" s="44">
        <f>IFERROR(VLOOKUP(B983,'[1]Tracking sheet'!$A$3:$D$98000,2,0),0)</f>
        <v>450</v>
      </c>
      <c r="AY983" s="44">
        <f>IFERROR(VLOOKUP(B983,'[1]Tracking sheet'!$A$3:$D$98000,3,0),0)</f>
        <v>0</v>
      </c>
      <c r="AZ983" s="159">
        <f t="shared" si="247"/>
        <v>-450</v>
      </c>
      <c r="BA983" s="158">
        <f>IFERROR(VLOOKUP(B983,'[2]Tracking Sheet'!$B$3:$J$5000,2,0),0)</f>
        <v>0</v>
      </c>
      <c r="BB983" s="174">
        <f t="shared" si="248"/>
        <v>-7205</v>
      </c>
      <c r="BN983" s="187">
        <f t="shared" si="245"/>
        <v>39</v>
      </c>
      <c r="BO983" s="44" t="s">
        <v>1690</v>
      </c>
      <c r="BR983" s="70" t="s">
        <v>4221</v>
      </c>
    </row>
    <row r="984" spans="1:70" ht="40.5" customHeight="1" x14ac:dyDescent="0.3">
      <c r="A984" s="119" t="s">
        <v>99</v>
      </c>
      <c r="B984" s="118">
        <v>47824</v>
      </c>
      <c r="C984" s="127" t="s">
        <v>2546</v>
      </c>
      <c r="D984" s="119">
        <v>2292</v>
      </c>
      <c r="E984" s="119">
        <v>630</v>
      </c>
      <c r="F984" s="129">
        <v>46189</v>
      </c>
      <c r="G984" s="124">
        <v>46202</v>
      </c>
      <c r="H984" s="18" t="s">
        <v>2547</v>
      </c>
      <c r="I984" s="18" t="s">
        <v>347</v>
      </c>
      <c r="J984" s="125">
        <v>46223</v>
      </c>
      <c r="K984" s="125">
        <v>46234</v>
      </c>
      <c r="L984" s="124">
        <v>46235</v>
      </c>
      <c r="M984" s="124">
        <v>46245</v>
      </c>
      <c r="N984" s="124">
        <v>46246</v>
      </c>
      <c r="O984" s="124">
        <v>46255</v>
      </c>
      <c r="P984" s="124"/>
      <c r="Q984" s="124"/>
      <c r="R984" s="124">
        <v>46273</v>
      </c>
      <c r="S984" s="125">
        <v>46267</v>
      </c>
      <c r="T984" s="124">
        <v>46273</v>
      </c>
      <c r="U984" s="124">
        <v>46274</v>
      </c>
      <c r="V984" s="124">
        <v>46276</v>
      </c>
      <c r="W984" s="124">
        <v>46276</v>
      </c>
      <c r="X984" s="124">
        <v>46281</v>
      </c>
      <c r="Y984" s="124"/>
      <c r="Z984" s="124"/>
      <c r="AA984" s="124"/>
      <c r="AB984" s="124"/>
      <c r="AC984" s="124">
        <v>46282</v>
      </c>
      <c r="AD984" s="124">
        <v>46284</v>
      </c>
      <c r="AE984" s="124"/>
      <c r="AF984" s="124"/>
      <c r="AG984" s="124">
        <v>46286</v>
      </c>
      <c r="AH984" s="124">
        <v>46288</v>
      </c>
      <c r="AI984" s="124">
        <v>46290</v>
      </c>
      <c r="AJ984" s="129">
        <v>46293</v>
      </c>
      <c r="AK984" s="129">
        <v>46293</v>
      </c>
      <c r="AL984" s="219">
        <f t="shared" si="249"/>
        <v>104</v>
      </c>
      <c r="AM984" s="18" t="s">
        <v>306</v>
      </c>
      <c r="AN984" s="18" t="s">
        <v>30</v>
      </c>
      <c r="AO984" s="18" t="s">
        <v>18</v>
      </c>
      <c r="AP984" s="18"/>
      <c r="AQ984" s="18" t="s">
        <v>2548</v>
      </c>
      <c r="AR984" s="50"/>
      <c r="AS984" s="120"/>
      <c r="AT984" s="44" t="s">
        <v>596</v>
      </c>
      <c r="AW984" s="173" t="s">
        <v>467</v>
      </c>
      <c r="AX984" s="44">
        <f>IFERROR(VLOOKUP(B984,'[1]Tracking sheet'!$A$3:$D$98000,2,0),0)</f>
        <v>640</v>
      </c>
      <c r="AY984" s="44">
        <f>IFERROR(VLOOKUP(B984,'[1]Tracking sheet'!$A$3:$D$98000,3,0),0)</f>
        <v>0</v>
      </c>
      <c r="AZ984" s="159">
        <f t="shared" si="247"/>
        <v>-640</v>
      </c>
      <c r="BA984" s="158">
        <f>IFERROR(VLOOKUP(B984,'[2]Tracking Sheet'!$B$3:$J$5000,2,0),0)</f>
        <v>0</v>
      </c>
      <c r="BB984" s="174">
        <f t="shared" si="248"/>
        <v>-2292</v>
      </c>
      <c r="BN984" s="187">
        <f t="shared" si="245"/>
        <v>40</v>
      </c>
      <c r="BO984" s="44" t="s">
        <v>1690</v>
      </c>
      <c r="BR984" s="70" t="s">
        <v>4228</v>
      </c>
    </row>
    <row r="985" spans="1:70" ht="40.5" customHeight="1" x14ac:dyDescent="0.3">
      <c r="A985" s="119" t="s">
        <v>99</v>
      </c>
      <c r="B985" s="118">
        <v>48138</v>
      </c>
      <c r="C985" s="127" t="s">
        <v>2549</v>
      </c>
      <c r="D985" s="119">
        <v>4572</v>
      </c>
      <c r="E985" s="119">
        <v>855</v>
      </c>
      <c r="F985" s="129">
        <v>46189</v>
      </c>
      <c r="G985" s="124">
        <v>46202</v>
      </c>
      <c r="H985" s="18" t="s">
        <v>1464</v>
      </c>
      <c r="I985" s="18" t="s">
        <v>347</v>
      </c>
      <c r="J985" s="125"/>
      <c r="K985" s="125"/>
      <c r="L985" s="124">
        <v>46235</v>
      </c>
      <c r="M985" s="124">
        <v>46244</v>
      </c>
      <c r="N985" s="124">
        <v>46245</v>
      </c>
      <c r="O985" s="124">
        <v>46256</v>
      </c>
      <c r="P985" s="124"/>
      <c r="Q985" s="124"/>
      <c r="R985" s="124">
        <v>46270</v>
      </c>
      <c r="S985" s="125">
        <v>46267</v>
      </c>
      <c r="T985" s="124">
        <v>46272</v>
      </c>
      <c r="U985" s="124">
        <v>46273</v>
      </c>
      <c r="V985" s="124">
        <v>46275</v>
      </c>
      <c r="W985" s="124">
        <v>46275</v>
      </c>
      <c r="X985" s="124">
        <v>46281</v>
      </c>
      <c r="Y985" s="124"/>
      <c r="Z985" s="124"/>
      <c r="AA985" s="124"/>
      <c r="AB985" s="124"/>
      <c r="AC985" s="124">
        <v>46281</v>
      </c>
      <c r="AD985" s="124">
        <v>46286</v>
      </c>
      <c r="AE985" s="124"/>
      <c r="AF985" s="124"/>
      <c r="AG985" s="124">
        <v>46287</v>
      </c>
      <c r="AH985" s="124">
        <v>46289</v>
      </c>
      <c r="AI985" s="124">
        <v>46291</v>
      </c>
      <c r="AJ985" s="129">
        <v>46293</v>
      </c>
      <c r="AK985" s="129">
        <v>46293</v>
      </c>
      <c r="AL985" s="219">
        <f t="shared" si="249"/>
        <v>104</v>
      </c>
      <c r="AM985" s="18" t="s">
        <v>306</v>
      </c>
      <c r="AN985" s="18" t="s">
        <v>30</v>
      </c>
      <c r="AO985" s="18" t="s">
        <v>18</v>
      </c>
      <c r="AP985" s="18"/>
      <c r="AQ985" s="18" t="s">
        <v>2550</v>
      </c>
      <c r="AR985" s="50"/>
      <c r="AS985" s="120"/>
      <c r="AT985" s="44" t="s">
        <v>596</v>
      </c>
      <c r="AW985" s="173" t="s">
        <v>783</v>
      </c>
      <c r="AX985" s="44">
        <f>IFERROR(VLOOKUP(B985,'[1]Tracking sheet'!$A$3:$D$98000,2,0),0)</f>
        <v>875</v>
      </c>
      <c r="AY985" s="44">
        <f>IFERROR(VLOOKUP(B985,'[1]Tracking sheet'!$A$3:$D$98000,3,0),0)</f>
        <v>875</v>
      </c>
      <c r="AZ985" s="159">
        <f t="shared" si="247"/>
        <v>0</v>
      </c>
      <c r="BA985" s="158">
        <f>IFERROR(VLOOKUP(B985,'[2]Tracking Sheet'!$B$3:$J$5000,2,0),0)</f>
        <v>4020</v>
      </c>
      <c r="BB985" s="174">
        <f t="shared" si="248"/>
        <v>-552</v>
      </c>
      <c r="BN985" s="187">
        <f t="shared" si="245"/>
        <v>40</v>
      </c>
      <c r="BO985" s="44" t="s">
        <v>1690</v>
      </c>
      <c r="BR985" s="70" t="s">
        <v>3896</v>
      </c>
    </row>
    <row r="986" spans="1:70" ht="40.5" customHeight="1" x14ac:dyDescent="0.3">
      <c r="A986" s="119" t="s">
        <v>99</v>
      </c>
      <c r="B986" s="118">
        <v>47838</v>
      </c>
      <c r="C986" s="127" t="s">
        <v>2551</v>
      </c>
      <c r="D986" s="119">
        <v>5080</v>
      </c>
      <c r="E986" s="119">
        <v>895</v>
      </c>
      <c r="F986" s="129">
        <v>46189</v>
      </c>
      <c r="G986" s="124">
        <v>46202</v>
      </c>
      <c r="H986" s="18" t="s">
        <v>2552</v>
      </c>
      <c r="I986" s="18" t="s">
        <v>625</v>
      </c>
      <c r="J986" s="125"/>
      <c r="K986" s="125"/>
      <c r="L986" s="124">
        <v>46235</v>
      </c>
      <c r="M986" s="124">
        <v>46244</v>
      </c>
      <c r="N986" s="124">
        <v>46245</v>
      </c>
      <c r="O986" s="124">
        <v>46258</v>
      </c>
      <c r="P986" s="124"/>
      <c r="Q986" s="124"/>
      <c r="R986" s="124">
        <v>46265</v>
      </c>
      <c r="S986" s="125">
        <v>46266</v>
      </c>
      <c r="T986" s="124">
        <v>46270</v>
      </c>
      <c r="U986" s="124">
        <v>46272</v>
      </c>
      <c r="V986" s="124">
        <v>46274</v>
      </c>
      <c r="W986" s="124"/>
      <c r="X986" s="124"/>
      <c r="Y986" s="124"/>
      <c r="Z986" s="124"/>
      <c r="AA986" s="124"/>
      <c r="AB986" s="124"/>
      <c r="AC986" s="124">
        <v>46275</v>
      </c>
      <c r="AD986" s="124">
        <v>46283</v>
      </c>
      <c r="AE986" s="124"/>
      <c r="AF986" s="124"/>
      <c r="AG986" s="124">
        <v>46284</v>
      </c>
      <c r="AH986" s="124">
        <v>46287</v>
      </c>
      <c r="AI986" s="124">
        <v>46288</v>
      </c>
      <c r="AJ986" s="129">
        <v>46293</v>
      </c>
      <c r="AK986" s="129">
        <v>46293</v>
      </c>
      <c r="AL986" s="219">
        <f t="shared" si="249"/>
        <v>104</v>
      </c>
      <c r="AM986" s="18" t="s">
        <v>614</v>
      </c>
      <c r="AN986" s="18" t="s">
        <v>30</v>
      </c>
      <c r="AO986" s="18"/>
      <c r="AP986" s="18"/>
      <c r="AQ986" s="18"/>
      <c r="AR986" s="50"/>
      <c r="AS986" s="120"/>
      <c r="AT986" s="44" t="s">
        <v>285</v>
      </c>
      <c r="AW986" s="173" t="s">
        <v>463</v>
      </c>
      <c r="AX986" s="44">
        <f>IFERROR(VLOOKUP(B986,'[1]Tracking sheet'!$A$3:$D$98000,2,0),0)</f>
        <v>895</v>
      </c>
      <c r="AY986" s="44">
        <f>IFERROR(VLOOKUP(B986,'[1]Tracking sheet'!$A$3:$D$98000,3,0),0)</f>
        <v>895</v>
      </c>
      <c r="AZ986" s="159">
        <f t="shared" si="247"/>
        <v>0</v>
      </c>
      <c r="BA986" s="158">
        <f>IFERROR(VLOOKUP(B986,'[2]Tracking Sheet'!$B$3:$J$5000,2,0),0)</f>
        <v>0</v>
      </c>
      <c r="BB986" s="174">
        <f t="shared" si="248"/>
        <v>-5080</v>
      </c>
      <c r="BN986" s="187">
        <f t="shared" si="245"/>
        <v>40</v>
      </c>
      <c r="BO986" s="44" t="s">
        <v>1690</v>
      </c>
    </row>
    <row r="987" spans="1:70" ht="40.5" customHeight="1" x14ac:dyDescent="0.3">
      <c r="A987" s="119" t="s">
        <v>99</v>
      </c>
      <c r="B987" s="118">
        <v>47795</v>
      </c>
      <c r="C987" s="127" t="s">
        <v>2553</v>
      </c>
      <c r="D987" s="119">
        <v>2674</v>
      </c>
      <c r="E987" s="119">
        <v>765</v>
      </c>
      <c r="F987" s="129">
        <v>46202</v>
      </c>
      <c r="G987" s="124">
        <v>46203</v>
      </c>
      <c r="H987" s="18" t="s">
        <v>2554</v>
      </c>
      <c r="I987" s="18" t="s">
        <v>351</v>
      </c>
      <c r="J987" s="125">
        <v>46223</v>
      </c>
      <c r="K987" s="125">
        <v>46234</v>
      </c>
      <c r="L987" s="124">
        <v>46235</v>
      </c>
      <c r="M987" s="124">
        <v>46246</v>
      </c>
      <c r="N987" s="124">
        <v>46247</v>
      </c>
      <c r="O987" s="124">
        <v>46256</v>
      </c>
      <c r="P987" s="124"/>
      <c r="Q987" s="124"/>
      <c r="R987" s="124">
        <v>46266</v>
      </c>
      <c r="S987" s="125">
        <v>46266</v>
      </c>
      <c r="T987" s="124">
        <v>46272</v>
      </c>
      <c r="U987" s="124">
        <v>46273</v>
      </c>
      <c r="V987" s="124">
        <v>46275</v>
      </c>
      <c r="W987" s="124"/>
      <c r="X987" s="124"/>
      <c r="Y987" s="124"/>
      <c r="Z987" s="124"/>
      <c r="AA987" s="124">
        <v>46276</v>
      </c>
      <c r="AB987" s="124">
        <v>46281</v>
      </c>
      <c r="AC987" s="124">
        <v>46282</v>
      </c>
      <c r="AD987" s="124">
        <v>46287</v>
      </c>
      <c r="AE987" s="124"/>
      <c r="AF987" s="124"/>
      <c r="AG987" s="124">
        <v>46288</v>
      </c>
      <c r="AH987" s="124">
        <v>46290</v>
      </c>
      <c r="AI987" s="124">
        <v>46291</v>
      </c>
      <c r="AJ987" s="129">
        <v>46293</v>
      </c>
      <c r="AK987" s="129">
        <v>46293</v>
      </c>
      <c r="AL987" s="219">
        <f t="shared" si="249"/>
        <v>91</v>
      </c>
      <c r="AM987" s="18" t="s">
        <v>614</v>
      </c>
      <c r="AN987" s="18" t="s">
        <v>30</v>
      </c>
      <c r="AO987" s="18"/>
      <c r="AP987" s="18" t="s">
        <v>18</v>
      </c>
      <c r="AQ987" s="18" t="s">
        <v>2555</v>
      </c>
      <c r="AR987" s="50"/>
      <c r="AS987" s="120"/>
      <c r="AT987" s="44" t="s">
        <v>285</v>
      </c>
      <c r="AW987" s="173" t="s">
        <v>467</v>
      </c>
      <c r="AX987" s="44">
        <f>IFERROR(VLOOKUP(B987,'[1]Tracking sheet'!$A$3:$D$98000,2,0),0)</f>
        <v>0</v>
      </c>
      <c r="AY987" s="44">
        <f>IFERROR(VLOOKUP(B987,'[1]Tracking sheet'!$A$3:$D$98000,3,0),0)</f>
        <v>0</v>
      </c>
      <c r="AZ987" s="159">
        <f t="shared" si="247"/>
        <v>0</v>
      </c>
      <c r="BA987" s="158">
        <f>IFERROR(VLOOKUP(B987,'[2]Tracking Sheet'!$B$3:$J$5000,2,0),0)</f>
        <v>0</v>
      </c>
      <c r="BB987" s="174">
        <f t="shared" si="248"/>
        <v>-2674</v>
      </c>
      <c r="BN987" s="187">
        <f t="shared" si="245"/>
        <v>40</v>
      </c>
      <c r="BO987" s="44" t="s">
        <v>1690</v>
      </c>
    </row>
    <row r="988" spans="1:70" ht="40.5" customHeight="1" x14ac:dyDescent="0.3">
      <c r="A988" s="119" t="s">
        <v>646</v>
      </c>
      <c r="B988" s="216" t="s">
        <v>2556</v>
      </c>
      <c r="C988" s="127" t="s">
        <v>2557</v>
      </c>
      <c r="D988" s="53">
        <v>2500</v>
      </c>
      <c r="E988" s="53">
        <v>530</v>
      </c>
      <c r="F988" s="136">
        <v>46200</v>
      </c>
      <c r="G988" s="124">
        <v>46203</v>
      </c>
      <c r="H988" s="18" t="s">
        <v>2444</v>
      </c>
      <c r="I988" s="18" t="s">
        <v>686</v>
      </c>
      <c r="J988" s="14"/>
      <c r="K988" s="14"/>
      <c r="L988" s="15">
        <v>46235</v>
      </c>
      <c r="M988" s="15">
        <v>46241</v>
      </c>
      <c r="N988" s="15">
        <v>46242</v>
      </c>
      <c r="O988" s="15">
        <v>46233</v>
      </c>
      <c r="P988" s="14"/>
      <c r="Q988" s="14"/>
      <c r="R988" s="15">
        <v>46236</v>
      </c>
      <c r="S988" s="124">
        <v>46228</v>
      </c>
      <c r="T988" s="14"/>
      <c r="U988" s="15">
        <v>46240</v>
      </c>
      <c r="V988" s="15">
        <v>46241</v>
      </c>
      <c r="W988" s="15"/>
      <c r="X988" s="15"/>
      <c r="Y988" s="15"/>
      <c r="Z988" s="15"/>
      <c r="AA988" s="15"/>
      <c r="AB988" s="15"/>
      <c r="AC988" s="15">
        <v>46242</v>
      </c>
      <c r="AD988" s="15">
        <v>46246</v>
      </c>
      <c r="AE988" s="15"/>
      <c r="AF988" s="15"/>
      <c r="AG988" s="15">
        <v>46248</v>
      </c>
      <c r="AH988" s="15">
        <v>46252</v>
      </c>
      <c r="AI988" s="15">
        <v>46254</v>
      </c>
      <c r="AJ988" s="136">
        <v>46263</v>
      </c>
      <c r="AK988" s="136">
        <v>46265</v>
      </c>
      <c r="AL988" s="198">
        <f t="shared" ref="AL988:AL1003" si="250">+AJ988-F988</f>
        <v>63</v>
      </c>
      <c r="AM988" s="14" t="s">
        <v>614</v>
      </c>
      <c r="AN988" s="14" t="s">
        <v>616</v>
      </c>
      <c r="AO988" s="14"/>
      <c r="AP988" s="14"/>
      <c r="AQ988" s="18"/>
      <c r="AR988" s="55"/>
      <c r="AS988" s="215" t="s">
        <v>694</v>
      </c>
      <c r="AT988" s="44" t="s">
        <v>285</v>
      </c>
      <c r="AW988" s="173" t="s">
        <v>468</v>
      </c>
      <c r="AX988" s="44">
        <f>IFERROR(VLOOKUP(B988,'[1]Tracking sheet'!$A$3:$D$98000,2,0),0)</f>
        <v>530</v>
      </c>
      <c r="AY988" s="44">
        <f>IFERROR(VLOOKUP(B988,'[1]Tracking sheet'!$A$3:$D$98000,3,0),0)</f>
        <v>530</v>
      </c>
      <c r="AZ988" s="159">
        <f t="shared" si="247"/>
        <v>0</v>
      </c>
      <c r="BA988" s="158">
        <f>IFERROR(VLOOKUP(B988,'[2]Tracking Sheet'!$B$3:$J$5000,2,0),0)</f>
        <v>2542</v>
      </c>
      <c r="BB988" s="174">
        <f t="shared" si="248"/>
        <v>42</v>
      </c>
      <c r="BN988" s="187">
        <f t="shared" si="245"/>
        <v>36</v>
      </c>
      <c r="BO988" s="44" t="s">
        <v>971</v>
      </c>
    </row>
    <row r="989" spans="1:70" ht="40.5" customHeight="1" x14ac:dyDescent="0.3">
      <c r="A989" s="119" t="s">
        <v>646</v>
      </c>
      <c r="B989" s="216" t="s">
        <v>2558</v>
      </c>
      <c r="C989" s="127" t="s">
        <v>2559</v>
      </c>
      <c r="D989" s="53">
        <v>2500</v>
      </c>
      <c r="E989" s="53">
        <v>505</v>
      </c>
      <c r="F989" s="136">
        <v>46200</v>
      </c>
      <c r="G989" s="15">
        <v>46203</v>
      </c>
      <c r="H989" s="18" t="s">
        <v>725</v>
      </c>
      <c r="I989" s="18" t="s">
        <v>654</v>
      </c>
      <c r="J989" s="14"/>
      <c r="K989" s="14"/>
      <c r="L989" s="15"/>
      <c r="M989" s="15"/>
      <c r="N989" s="15">
        <v>46244</v>
      </c>
      <c r="O989" s="15">
        <v>46254</v>
      </c>
      <c r="P989" s="14"/>
      <c r="Q989" s="14"/>
      <c r="R989" s="15">
        <v>46260</v>
      </c>
      <c r="S989" s="15">
        <v>46262</v>
      </c>
      <c r="T989" s="14"/>
      <c r="U989" s="15">
        <v>46266</v>
      </c>
      <c r="V989" s="15">
        <v>46267</v>
      </c>
      <c r="W989" s="14"/>
      <c r="X989" s="14"/>
      <c r="Y989" s="14"/>
      <c r="Z989" s="14"/>
      <c r="AA989" s="14"/>
      <c r="AB989" s="14"/>
      <c r="AC989" s="15">
        <v>46269</v>
      </c>
      <c r="AD989" s="15">
        <v>46273</v>
      </c>
      <c r="AE989" s="14"/>
      <c r="AF989" s="14"/>
      <c r="AG989" s="15">
        <v>46274</v>
      </c>
      <c r="AH989" s="15">
        <v>46276</v>
      </c>
      <c r="AI989" s="15">
        <v>46279</v>
      </c>
      <c r="AJ989" s="136">
        <v>46284</v>
      </c>
      <c r="AK989" s="136">
        <v>46286</v>
      </c>
      <c r="AL989" s="198">
        <f t="shared" si="250"/>
        <v>84</v>
      </c>
      <c r="AM989" s="14" t="s">
        <v>614</v>
      </c>
      <c r="AN989" s="14" t="s">
        <v>616</v>
      </c>
      <c r="AO989" s="14"/>
      <c r="AP989" s="14"/>
      <c r="AQ989" s="18"/>
      <c r="AR989" s="55"/>
      <c r="AS989" s="122" t="s">
        <v>1998</v>
      </c>
      <c r="AT989" s="44" t="s">
        <v>285</v>
      </c>
      <c r="AW989" s="173" t="s">
        <v>463</v>
      </c>
      <c r="AX989" s="44">
        <f>IFERROR(VLOOKUP(B989,'[1]Tracking sheet'!$A$3:$D$98000,2,0),0)</f>
        <v>505</v>
      </c>
      <c r="AY989" s="44">
        <f>IFERROR(VLOOKUP(B989,'[1]Tracking sheet'!$A$3:$D$98000,3,0),0)</f>
        <v>505</v>
      </c>
      <c r="AZ989" s="159">
        <f t="shared" si="247"/>
        <v>0</v>
      </c>
      <c r="BA989" s="158">
        <f>IFERROR(VLOOKUP(B989,'[2]Tracking Sheet'!$B$3:$J$5000,2,0),0)</f>
        <v>0</v>
      </c>
      <c r="BB989" s="174">
        <f t="shared" si="248"/>
        <v>-2500</v>
      </c>
      <c r="BN989" s="187">
        <f t="shared" si="245"/>
        <v>39</v>
      </c>
      <c r="BO989" s="44" t="s">
        <v>1690</v>
      </c>
    </row>
    <row r="990" spans="1:70" ht="40.5" customHeight="1" x14ac:dyDescent="0.3">
      <c r="A990" s="119" t="s">
        <v>646</v>
      </c>
      <c r="B990" s="216" t="s">
        <v>2560</v>
      </c>
      <c r="C990" s="127" t="s">
        <v>2561</v>
      </c>
      <c r="D990" s="53">
        <v>1500</v>
      </c>
      <c r="E990" s="53">
        <v>310</v>
      </c>
      <c r="F990" s="136">
        <v>46200</v>
      </c>
      <c r="G990" s="124">
        <v>46205</v>
      </c>
      <c r="H990" s="18" t="s">
        <v>779</v>
      </c>
      <c r="I990" s="18" t="s">
        <v>649</v>
      </c>
      <c r="J990" s="14"/>
      <c r="K990" s="14"/>
      <c r="L990" s="15">
        <v>46223</v>
      </c>
      <c r="M990" s="15">
        <v>46220</v>
      </c>
      <c r="N990" s="15">
        <v>46228</v>
      </c>
      <c r="O990" s="15">
        <v>46240</v>
      </c>
      <c r="P990" s="14"/>
      <c r="Q990" s="14"/>
      <c r="R990" s="15">
        <v>46235</v>
      </c>
      <c r="S990" s="124">
        <v>46233</v>
      </c>
      <c r="T990" s="14"/>
      <c r="U990" s="15">
        <v>46246</v>
      </c>
      <c r="V990" s="15">
        <v>46248</v>
      </c>
      <c r="W990" s="15"/>
      <c r="X990" s="15"/>
      <c r="Y990" s="15"/>
      <c r="Z990" s="15"/>
      <c r="AA990" s="15"/>
      <c r="AB990" s="15"/>
      <c r="AC990" s="15">
        <v>46251</v>
      </c>
      <c r="AD990" s="15">
        <v>46254</v>
      </c>
      <c r="AE990" s="15"/>
      <c r="AF990" s="15"/>
      <c r="AG990" s="15">
        <v>46256</v>
      </c>
      <c r="AH990" s="15">
        <v>46259</v>
      </c>
      <c r="AI990" s="15">
        <v>46260</v>
      </c>
      <c r="AJ990" s="136">
        <v>46263</v>
      </c>
      <c r="AK990" s="136">
        <v>46265</v>
      </c>
      <c r="AL990" s="198">
        <f t="shared" si="250"/>
        <v>63</v>
      </c>
      <c r="AM990" s="14" t="s">
        <v>618</v>
      </c>
      <c r="AN990" s="14" t="s">
        <v>616</v>
      </c>
      <c r="AO990" s="14"/>
      <c r="AP990" s="14"/>
      <c r="AQ990" s="18"/>
      <c r="AR990" s="55"/>
      <c r="AS990" s="153" t="s">
        <v>577</v>
      </c>
      <c r="AT990" s="44" t="s">
        <v>285</v>
      </c>
      <c r="AW990" s="173" t="s">
        <v>463</v>
      </c>
      <c r="AX990" s="44">
        <f>IFERROR(VLOOKUP(B990,'[1]Tracking sheet'!$A$3:$D$98000,2,0),0)</f>
        <v>310</v>
      </c>
      <c r="AY990" s="44">
        <f>IFERROR(VLOOKUP(B990,'[1]Tracking sheet'!$A$3:$D$98000,3,0),0)</f>
        <v>260</v>
      </c>
      <c r="AZ990" s="159">
        <f t="shared" si="247"/>
        <v>-50</v>
      </c>
      <c r="BA990" s="158">
        <f>IFERROR(VLOOKUP(B990,'[2]Tracking Sheet'!$B$3:$J$5000,2,0),0)</f>
        <v>0</v>
      </c>
      <c r="BB990" s="174">
        <f t="shared" si="248"/>
        <v>-1500</v>
      </c>
      <c r="BN990" s="187">
        <f t="shared" si="245"/>
        <v>36</v>
      </c>
      <c r="BO990" s="44" t="s">
        <v>972</v>
      </c>
    </row>
    <row r="991" spans="1:70" ht="40.5" customHeight="1" x14ac:dyDescent="0.3">
      <c r="A991" s="119" t="s">
        <v>646</v>
      </c>
      <c r="B991" s="216" t="s">
        <v>2562</v>
      </c>
      <c r="C991" s="127" t="s">
        <v>2563</v>
      </c>
      <c r="D991" s="53">
        <v>2000</v>
      </c>
      <c r="E991" s="53">
        <v>440</v>
      </c>
      <c r="F991" s="136">
        <v>46200</v>
      </c>
      <c r="G991" s="15">
        <v>46205</v>
      </c>
      <c r="H991" s="18" t="s">
        <v>740</v>
      </c>
      <c r="I991" s="18" t="s">
        <v>347</v>
      </c>
      <c r="J991" s="14"/>
      <c r="K991" s="14"/>
      <c r="L991" s="15">
        <v>46224</v>
      </c>
      <c r="M991" s="15">
        <v>46234</v>
      </c>
      <c r="N991" s="15">
        <v>46235</v>
      </c>
      <c r="O991" s="15">
        <v>46244</v>
      </c>
      <c r="P991" s="14"/>
      <c r="Q991" s="14"/>
      <c r="R991" s="15">
        <v>46235</v>
      </c>
      <c r="S991" s="15">
        <v>46235</v>
      </c>
      <c r="T991" s="14"/>
      <c r="U991" s="15">
        <v>46247</v>
      </c>
      <c r="V991" s="15">
        <v>46249</v>
      </c>
      <c r="W991" s="14"/>
      <c r="X991" s="14"/>
      <c r="Y991" s="14"/>
      <c r="Z991" s="14"/>
      <c r="AA991" s="14"/>
      <c r="AB991" s="14"/>
      <c r="AC991" s="15">
        <v>46252</v>
      </c>
      <c r="AD991" s="15">
        <v>46255</v>
      </c>
      <c r="AE991" s="14"/>
      <c r="AF991" s="14"/>
      <c r="AG991" s="15">
        <v>46258</v>
      </c>
      <c r="AH991" s="15">
        <v>46259</v>
      </c>
      <c r="AI991" s="15">
        <v>46261</v>
      </c>
      <c r="AJ991" s="136">
        <v>46263</v>
      </c>
      <c r="AK991" s="136">
        <v>46265</v>
      </c>
      <c r="AL991" s="198">
        <f t="shared" si="250"/>
        <v>63</v>
      </c>
      <c r="AM991" s="14" t="s">
        <v>614</v>
      </c>
      <c r="AN991" s="14" t="s">
        <v>616</v>
      </c>
      <c r="AO991" s="14"/>
      <c r="AP991" s="14"/>
      <c r="AQ991" s="18"/>
      <c r="AR991" s="55"/>
      <c r="AS991" s="122"/>
      <c r="AT991" s="44" t="s">
        <v>285</v>
      </c>
      <c r="AW991" s="173" t="s">
        <v>463</v>
      </c>
      <c r="AX991" s="44">
        <f>IFERROR(VLOOKUP(B991,'[1]Tracking sheet'!$A$3:$D$98000,2,0),0)</f>
        <v>440</v>
      </c>
      <c r="AY991" s="44">
        <f>IFERROR(VLOOKUP(B991,'[1]Tracking sheet'!$A$3:$D$98000,3,0),0)</f>
        <v>440</v>
      </c>
      <c r="AZ991" s="159">
        <f t="shared" si="247"/>
        <v>0</v>
      </c>
      <c r="BA991" s="158">
        <f>IFERROR(VLOOKUP(B991,'[2]Tracking Sheet'!$B$3:$J$5000,2,0),0)</f>
        <v>0</v>
      </c>
      <c r="BB991" s="174">
        <f t="shared" si="248"/>
        <v>-2000</v>
      </c>
      <c r="BN991" s="187">
        <f t="shared" si="245"/>
        <v>36</v>
      </c>
      <c r="BO991" s="44" t="s">
        <v>972</v>
      </c>
    </row>
    <row r="992" spans="1:70" ht="40.5" customHeight="1" x14ac:dyDescent="0.3">
      <c r="A992" s="119" t="s">
        <v>646</v>
      </c>
      <c r="B992" s="216" t="s">
        <v>2564</v>
      </c>
      <c r="C992" s="127" t="s">
        <v>2565</v>
      </c>
      <c r="D992" s="53">
        <v>2000</v>
      </c>
      <c r="E992" s="53">
        <v>466</v>
      </c>
      <c r="F992" s="136">
        <v>46200</v>
      </c>
      <c r="G992" s="15">
        <v>46205</v>
      </c>
      <c r="H992" s="18" t="s">
        <v>671</v>
      </c>
      <c r="I992" s="18" t="s">
        <v>686</v>
      </c>
      <c r="J992" s="14"/>
      <c r="K992" s="14"/>
      <c r="L992" s="15">
        <v>46223</v>
      </c>
      <c r="M992" s="15">
        <v>46231</v>
      </c>
      <c r="N992" s="15">
        <v>46235</v>
      </c>
      <c r="O992" s="15">
        <v>46242</v>
      </c>
      <c r="P992" s="14"/>
      <c r="Q992" s="14"/>
      <c r="R992" s="15">
        <v>46235</v>
      </c>
      <c r="S992" s="15">
        <v>46235</v>
      </c>
      <c r="T992" s="14"/>
      <c r="U992" s="15">
        <v>46249</v>
      </c>
      <c r="V992" s="15">
        <v>46251</v>
      </c>
      <c r="W992" s="14"/>
      <c r="X992" s="14"/>
      <c r="Y992" s="14"/>
      <c r="Z992" s="14"/>
      <c r="AA992" s="14"/>
      <c r="AB992" s="14"/>
      <c r="AC992" s="15">
        <v>46254</v>
      </c>
      <c r="AD992" s="15">
        <v>46258</v>
      </c>
      <c r="AE992" s="15"/>
      <c r="AF992" s="15"/>
      <c r="AG992" s="15">
        <v>46260</v>
      </c>
      <c r="AH992" s="15">
        <v>46261</v>
      </c>
      <c r="AI992" s="15">
        <v>46262</v>
      </c>
      <c r="AJ992" s="136">
        <v>46263</v>
      </c>
      <c r="AK992" s="136">
        <v>46265</v>
      </c>
      <c r="AL992" s="198">
        <f t="shared" si="250"/>
        <v>63</v>
      </c>
      <c r="AM992" s="14" t="s">
        <v>614</v>
      </c>
      <c r="AN992" s="14" t="s">
        <v>616</v>
      </c>
      <c r="AO992" s="14"/>
      <c r="AP992" s="14"/>
      <c r="AQ992" s="18"/>
      <c r="AR992" s="55"/>
      <c r="AS992" s="122"/>
      <c r="AT992" s="44" t="s">
        <v>285</v>
      </c>
      <c r="AW992" s="173" t="s">
        <v>463</v>
      </c>
      <c r="AX992" s="44">
        <f>IFERROR(VLOOKUP(B992,'[1]Tracking sheet'!$A$3:$D$98000,2,0),0)</f>
        <v>466</v>
      </c>
      <c r="AY992" s="44">
        <f>IFERROR(VLOOKUP(B992,'[1]Tracking sheet'!$A$3:$D$98000,3,0),0)</f>
        <v>466</v>
      </c>
      <c r="AZ992" s="159">
        <f t="shared" si="247"/>
        <v>0</v>
      </c>
      <c r="BA992" s="158">
        <f>IFERROR(VLOOKUP(B992,'[2]Tracking Sheet'!$B$3:$J$5000,2,0),0)</f>
        <v>0</v>
      </c>
      <c r="BB992" s="174">
        <f t="shared" si="248"/>
        <v>-2000</v>
      </c>
      <c r="BN992" s="187">
        <f t="shared" si="245"/>
        <v>36</v>
      </c>
      <c r="BO992" s="44" t="s">
        <v>972</v>
      </c>
    </row>
    <row r="993" spans="1:70" ht="40.5" customHeight="1" x14ac:dyDescent="0.3">
      <c r="A993" s="119" t="s">
        <v>646</v>
      </c>
      <c r="B993" s="216" t="s">
        <v>2566</v>
      </c>
      <c r="C993" s="127" t="s">
        <v>2567</v>
      </c>
      <c r="D993" s="53">
        <v>2600</v>
      </c>
      <c r="E993" s="53">
        <v>654</v>
      </c>
      <c r="F993" s="136">
        <v>46200</v>
      </c>
      <c r="G993" s="15">
        <v>46205</v>
      </c>
      <c r="H993" s="18" t="s">
        <v>792</v>
      </c>
      <c r="I993" s="18" t="s">
        <v>347</v>
      </c>
      <c r="J993" s="15"/>
      <c r="K993" s="15"/>
      <c r="L993" s="15">
        <v>46223</v>
      </c>
      <c r="M993" s="15">
        <v>46233</v>
      </c>
      <c r="N993" s="15">
        <v>46235</v>
      </c>
      <c r="O993" s="15">
        <v>46244</v>
      </c>
      <c r="P993" s="15"/>
      <c r="Q993" s="15"/>
      <c r="R993" s="15">
        <v>46242</v>
      </c>
      <c r="S993" s="15">
        <v>46242</v>
      </c>
      <c r="T993" s="15"/>
      <c r="U993" s="15">
        <v>46247</v>
      </c>
      <c r="V993" s="15">
        <v>46249</v>
      </c>
      <c r="W993" s="15"/>
      <c r="X993" s="15"/>
      <c r="Y993" s="15"/>
      <c r="Z993" s="15"/>
      <c r="AA993" s="15"/>
      <c r="AB993" s="15"/>
      <c r="AC993" s="15">
        <v>46251</v>
      </c>
      <c r="AD993" s="15">
        <v>46254</v>
      </c>
      <c r="AE993" s="15"/>
      <c r="AF993" s="15"/>
      <c r="AG993" s="15">
        <v>46256</v>
      </c>
      <c r="AH993" s="15">
        <v>46258</v>
      </c>
      <c r="AI993" s="15">
        <v>46259</v>
      </c>
      <c r="AJ993" s="136">
        <v>46263</v>
      </c>
      <c r="AK993" s="136">
        <v>46265</v>
      </c>
      <c r="AL993" s="198">
        <f t="shared" si="250"/>
        <v>63</v>
      </c>
      <c r="AM993" s="14" t="s">
        <v>614</v>
      </c>
      <c r="AN993" s="14" t="s">
        <v>616</v>
      </c>
      <c r="AO993" s="14"/>
      <c r="AP993" s="14"/>
      <c r="AQ993" s="18"/>
      <c r="AR993" s="55"/>
      <c r="AS993" s="153"/>
      <c r="AT993" s="44" t="s">
        <v>285</v>
      </c>
      <c r="AW993" s="173" t="s">
        <v>463</v>
      </c>
      <c r="AX993" s="44">
        <f>IFERROR(VLOOKUP(B993,'[1]Tracking sheet'!$A$3:$D$98000,2,0),0)</f>
        <v>654</v>
      </c>
      <c r="AY993" s="44">
        <f>IFERROR(VLOOKUP(B993,'[1]Tracking sheet'!$A$3:$D$98000,3,0),0)</f>
        <v>654</v>
      </c>
      <c r="AZ993" s="159">
        <f t="shared" si="247"/>
        <v>0</v>
      </c>
      <c r="BA993" s="158">
        <f>IFERROR(VLOOKUP(B993,'[2]Tracking Sheet'!$B$3:$J$5000,2,0),0)</f>
        <v>0</v>
      </c>
      <c r="BB993" s="174">
        <f t="shared" si="248"/>
        <v>-2600</v>
      </c>
      <c r="BN993" s="187">
        <f t="shared" si="245"/>
        <v>36</v>
      </c>
      <c r="BO993" s="44" t="s">
        <v>972</v>
      </c>
    </row>
    <row r="994" spans="1:70" ht="40.5" customHeight="1" x14ac:dyDescent="0.3">
      <c r="A994" s="119" t="s">
        <v>646</v>
      </c>
      <c r="B994" s="216" t="s">
        <v>2568</v>
      </c>
      <c r="C994" s="127" t="s">
        <v>2569</v>
      </c>
      <c r="D994" s="53">
        <v>1300</v>
      </c>
      <c r="E994" s="53">
        <v>335</v>
      </c>
      <c r="F994" s="136">
        <v>46200</v>
      </c>
      <c r="G994" s="124">
        <v>46205</v>
      </c>
      <c r="H994" s="18" t="s">
        <v>2570</v>
      </c>
      <c r="I994" s="18" t="s">
        <v>347</v>
      </c>
      <c r="J994" s="14"/>
      <c r="K994" s="14"/>
      <c r="L994" s="15">
        <v>46235</v>
      </c>
      <c r="M994" s="15">
        <v>46220</v>
      </c>
      <c r="N994" s="15">
        <v>46237</v>
      </c>
      <c r="O994" s="15">
        <v>46247</v>
      </c>
      <c r="P994" s="14"/>
      <c r="Q994" s="14"/>
      <c r="R994" s="15">
        <v>46235</v>
      </c>
      <c r="S994" s="124">
        <v>46235</v>
      </c>
      <c r="T994" s="14"/>
      <c r="U994" s="15">
        <v>46249</v>
      </c>
      <c r="V994" s="15">
        <v>46251</v>
      </c>
      <c r="W994" s="14"/>
      <c r="X994" s="14"/>
      <c r="Y994" s="14"/>
      <c r="Z994" s="14"/>
      <c r="AA994" s="14"/>
      <c r="AB994" s="14"/>
      <c r="AC994" s="15">
        <v>46252</v>
      </c>
      <c r="AD994" s="15">
        <v>46254</v>
      </c>
      <c r="AE994" s="14"/>
      <c r="AF994" s="14"/>
      <c r="AG994" s="15">
        <v>46256</v>
      </c>
      <c r="AH994" s="15">
        <v>46258</v>
      </c>
      <c r="AI994" s="15">
        <v>46259</v>
      </c>
      <c r="AJ994" s="136">
        <v>46263</v>
      </c>
      <c r="AK994" s="136">
        <v>46265</v>
      </c>
      <c r="AL994" s="198">
        <f t="shared" si="250"/>
        <v>63</v>
      </c>
      <c r="AM994" s="14" t="s">
        <v>618</v>
      </c>
      <c r="AN994" s="14" t="s">
        <v>616</v>
      </c>
      <c r="AO994" s="14"/>
      <c r="AP994" s="14"/>
      <c r="AQ994" s="18"/>
      <c r="AR994" s="14"/>
      <c r="AS994" s="50"/>
      <c r="AT994" s="44" t="s">
        <v>285</v>
      </c>
      <c r="AW994" s="173" t="s">
        <v>463</v>
      </c>
      <c r="AX994" s="44">
        <f>IFERROR(VLOOKUP(B994,'[1]Tracking sheet'!$A$3:$D$98000,2,0),0)</f>
        <v>335</v>
      </c>
      <c r="AY994" s="44">
        <f>IFERROR(VLOOKUP(B994,'[1]Tracking sheet'!$A$3:$D$98000,3,0),0)</f>
        <v>335</v>
      </c>
      <c r="AZ994" s="159">
        <f t="shared" si="247"/>
        <v>0</v>
      </c>
      <c r="BA994" s="158">
        <f>IFERROR(VLOOKUP(B994,'[2]Tracking Sheet'!$B$3:$J$5000,2,0),0)</f>
        <v>0</v>
      </c>
      <c r="BB994" s="174">
        <f t="shared" si="248"/>
        <v>-1300</v>
      </c>
      <c r="BN994" s="187">
        <f t="shared" si="245"/>
        <v>36</v>
      </c>
      <c r="BO994" s="44" t="s">
        <v>972</v>
      </c>
    </row>
    <row r="995" spans="1:70" ht="40.5" customHeight="1" x14ac:dyDescent="0.3">
      <c r="A995" s="119" t="s">
        <v>646</v>
      </c>
      <c r="B995" s="216" t="s">
        <v>2571</v>
      </c>
      <c r="C995" s="127" t="s">
        <v>2572</v>
      </c>
      <c r="D995" s="53">
        <v>6500</v>
      </c>
      <c r="E995" s="53">
        <v>1572</v>
      </c>
      <c r="F995" s="136">
        <v>46200</v>
      </c>
      <c r="G995" s="15">
        <v>46205</v>
      </c>
      <c r="H995" s="18" t="s">
        <v>2438</v>
      </c>
      <c r="I995" s="18" t="s">
        <v>347</v>
      </c>
      <c r="J995" s="14"/>
      <c r="K995" s="14"/>
      <c r="L995" s="15">
        <v>46225</v>
      </c>
      <c r="M995" s="15">
        <v>46228</v>
      </c>
      <c r="N995" s="15">
        <v>46237</v>
      </c>
      <c r="O995" s="15">
        <v>46249</v>
      </c>
      <c r="P995" s="14"/>
      <c r="Q995" s="14"/>
      <c r="R995" s="15">
        <v>46235</v>
      </c>
      <c r="S995" s="15">
        <v>46235</v>
      </c>
      <c r="T995" s="14"/>
      <c r="U995" s="15">
        <v>46252</v>
      </c>
      <c r="V995" s="15">
        <v>46254</v>
      </c>
      <c r="W995" s="14"/>
      <c r="X995" s="14"/>
      <c r="Y995" s="14"/>
      <c r="Z995" s="14"/>
      <c r="AA995" s="14"/>
      <c r="AB995" s="14"/>
      <c r="AC995" s="15">
        <v>46254</v>
      </c>
      <c r="AD995" s="15">
        <v>46258</v>
      </c>
      <c r="AE995" s="14"/>
      <c r="AF995" s="14"/>
      <c r="AG995" s="15">
        <v>46259</v>
      </c>
      <c r="AH995" s="15">
        <v>46260</v>
      </c>
      <c r="AI995" s="15">
        <v>46261</v>
      </c>
      <c r="AJ995" s="136">
        <v>46263</v>
      </c>
      <c r="AK995" s="136">
        <v>46265</v>
      </c>
      <c r="AL995" s="198">
        <f t="shared" si="250"/>
        <v>63</v>
      </c>
      <c r="AM995" s="14" t="s">
        <v>306</v>
      </c>
      <c r="AN995" s="14" t="s">
        <v>616</v>
      </c>
      <c r="AO995" s="14"/>
      <c r="AP995" s="14"/>
      <c r="AQ995" s="18"/>
      <c r="AR995" s="14"/>
      <c r="AS995" s="50"/>
      <c r="AT995" s="44" t="s">
        <v>596</v>
      </c>
      <c r="AW995" s="173" t="s">
        <v>468</v>
      </c>
      <c r="AX995" s="44">
        <f>IFERROR(VLOOKUP(B995,'[1]Tracking sheet'!$A$3:$D$98000,2,0),0)</f>
        <v>1572</v>
      </c>
      <c r="AY995" s="44">
        <f>IFERROR(VLOOKUP(B995,'[1]Tracking sheet'!$A$3:$D$98000,3,0),0)</f>
        <v>1572</v>
      </c>
      <c r="AZ995" s="159">
        <f t="shared" si="247"/>
        <v>0</v>
      </c>
      <c r="BA995" s="158">
        <f>IFERROR(VLOOKUP(B995,'[2]Tracking Sheet'!$B$3:$J$5000,2,0),0)</f>
        <v>6705</v>
      </c>
      <c r="BB995" s="174">
        <f t="shared" si="248"/>
        <v>205</v>
      </c>
      <c r="BN995" s="187">
        <f t="shared" si="245"/>
        <v>36</v>
      </c>
      <c r="BO995" s="44" t="s">
        <v>972</v>
      </c>
      <c r="BR995" s="70" t="s">
        <v>2682</v>
      </c>
    </row>
    <row r="996" spans="1:70" ht="40.5" customHeight="1" x14ac:dyDescent="0.3">
      <c r="A996" s="119" t="s">
        <v>646</v>
      </c>
      <c r="B996" s="216" t="s">
        <v>2573</v>
      </c>
      <c r="C996" s="127" t="s">
        <v>2574</v>
      </c>
      <c r="D996" s="53">
        <v>16800</v>
      </c>
      <c r="E996" s="53">
        <v>3859</v>
      </c>
      <c r="F996" s="136">
        <v>46200</v>
      </c>
      <c r="G996" s="15">
        <v>46205</v>
      </c>
      <c r="H996" s="18" t="s">
        <v>739</v>
      </c>
      <c r="I996" s="18" t="s">
        <v>347</v>
      </c>
      <c r="J996" s="14"/>
      <c r="K996" s="14"/>
      <c r="L996" s="15">
        <v>46218</v>
      </c>
      <c r="M996" s="15">
        <v>46231</v>
      </c>
      <c r="N996" s="15">
        <v>46235</v>
      </c>
      <c r="O996" s="15">
        <v>46249</v>
      </c>
      <c r="P996" s="14"/>
      <c r="Q996" s="14"/>
      <c r="R996" s="15">
        <v>46235</v>
      </c>
      <c r="S996" s="124">
        <v>46229</v>
      </c>
      <c r="T996" s="15"/>
      <c r="U996" s="15">
        <v>46247</v>
      </c>
      <c r="V996" s="15">
        <v>46253</v>
      </c>
      <c r="W996" s="15"/>
      <c r="X996" s="15"/>
      <c r="Y996" s="15"/>
      <c r="Z996" s="15"/>
      <c r="AA996" s="15"/>
      <c r="AB996" s="15"/>
      <c r="AC996" s="15">
        <v>46252</v>
      </c>
      <c r="AD996" s="15">
        <v>46259</v>
      </c>
      <c r="AE996" s="15"/>
      <c r="AF996" s="15"/>
      <c r="AG996" s="15">
        <v>46261</v>
      </c>
      <c r="AH996" s="15">
        <v>46262</v>
      </c>
      <c r="AI996" s="15">
        <v>46263</v>
      </c>
      <c r="AJ996" s="136">
        <v>46263</v>
      </c>
      <c r="AK996" s="136">
        <v>46265</v>
      </c>
      <c r="AL996" s="198">
        <f t="shared" si="250"/>
        <v>63</v>
      </c>
      <c r="AM996" s="14" t="s">
        <v>597</v>
      </c>
      <c r="AN996" s="14" t="s">
        <v>616</v>
      </c>
      <c r="AO996" s="14"/>
      <c r="AP996" s="14"/>
      <c r="AQ996" s="18"/>
      <c r="AR996" s="55"/>
      <c r="AS996" s="153"/>
      <c r="AT996" s="44" t="s">
        <v>595</v>
      </c>
      <c r="AW996" s="173" t="s">
        <v>468</v>
      </c>
      <c r="AX996" s="44">
        <f>IFERROR(VLOOKUP(B996,'[1]Tracking sheet'!$A$3:$D$98000,2,0),0)</f>
        <v>3859</v>
      </c>
      <c r="AY996" s="44">
        <f>IFERROR(VLOOKUP(B996,'[1]Tracking sheet'!$A$3:$D$98000,3,0),0)</f>
        <v>3859</v>
      </c>
      <c r="AZ996" s="159">
        <f t="shared" si="247"/>
        <v>0</v>
      </c>
      <c r="BA996" s="158">
        <f>IFERROR(VLOOKUP(B996,'[2]Tracking Sheet'!$B$3:$J$5000,2,0),0)</f>
        <v>17431</v>
      </c>
      <c r="BB996" s="174">
        <f t="shared" si="248"/>
        <v>631</v>
      </c>
      <c r="BN996" s="187">
        <f t="shared" si="245"/>
        <v>36</v>
      </c>
      <c r="BO996" s="44" t="s">
        <v>972</v>
      </c>
      <c r="BR996" s="70" t="s">
        <v>2683</v>
      </c>
    </row>
    <row r="997" spans="1:70" ht="40.5" customHeight="1" x14ac:dyDescent="0.3">
      <c r="A997" s="119" t="s">
        <v>646</v>
      </c>
      <c r="B997" s="216" t="s">
        <v>2575</v>
      </c>
      <c r="C997" s="127" t="s">
        <v>2576</v>
      </c>
      <c r="D997" s="53">
        <v>1700</v>
      </c>
      <c r="E997" s="53">
        <v>402</v>
      </c>
      <c r="F997" s="136">
        <v>46200</v>
      </c>
      <c r="G997" s="15">
        <v>46205</v>
      </c>
      <c r="H997" s="18" t="s">
        <v>2577</v>
      </c>
      <c r="I997" s="18" t="s">
        <v>347</v>
      </c>
      <c r="J997" s="14"/>
      <c r="K997" s="14"/>
      <c r="L997" s="15">
        <v>46223</v>
      </c>
      <c r="M997" s="15">
        <v>46232</v>
      </c>
      <c r="N997" s="15">
        <v>46237</v>
      </c>
      <c r="O997" s="15">
        <v>46249</v>
      </c>
      <c r="P997" s="14"/>
      <c r="Q997" s="14"/>
      <c r="R997" s="15">
        <v>46240</v>
      </c>
      <c r="S997" s="124">
        <v>46240</v>
      </c>
      <c r="T997" s="14"/>
      <c r="U997" s="15">
        <v>46253</v>
      </c>
      <c r="V997" s="15">
        <v>46254</v>
      </c>
      <c r="W997" s="14"/>
      <c r="X997" s="14"/>
      <c r="Y997" s="14"/>
      <c r="Z997" s="14"/>
      <c r="AA997" s="14"/>
      <c r="AB997" s="14"/>
      <c r="AC997" s="15">
        <v>46246</v>
      </c>
      <c r="AD997" s="15">
        <v>46259</v>
      </c>
      <c r="AE997" s="14"/>
      <c r="AF997" s="14"/>
      <c r="AG997" s="15">
        <v>46260</v>
      </c>
      <c r="AH997" s="15">
        <v>46261</v>
      </c>
      <c r="AI997" s="15">
        <v>46262</v>
      </c>
      <c r="AJ997" s="136">
        <v>46263</v>
      </c>
      <c r="AK997" s="136">
        <v>46265</v>
      </c>
      <c r="AL997" s="198">
        <f t="shared" si="250"/>
        <v>63</v>
      </c>
      <c r="AM997" s="14" t="s">
        <v>614</v>
      </c>
      <c r="AN997" s="14" t="s">
        <v>616</v>
      </c>
      <c r="AO997" s="14"/>
      <c r="AP997" s="14"/>
      <c r="AQ997" s="18"/>
      <c r="AR997" s="55"/>
      <c r="AS997" s="153"/>
      <c r="AT997" s="44" t="s">
        <v>285</v>
      </c>
      <c r="AW997" s="173" t="s">
        <v>463</v>
      </c>
      <c r="AX997" s="44">
        <f>IFERROR(VLOOKUP(B997,'[1]Tracking sheet'!$A$3:$D$98000,2,0),0)</f>
        <v>402</v>
      </c>
      <c r="AY997" s="44">
        <f>IFERROR(VLOOKUP(B997,'[1]Tracking sheet'!$A$3:$D$98000,3,0),0)</f>
        <v>402</v>
      </c>
      <c r="AZ997" s="159">
        <f t="shared" si="247"/>
        <v>0</v>
      </c>
      <c r="BA997" s="158">
        <f>IFERROR(VLOOKUP(B997,'[2]Tracking Sheet'!$B$3:$J$5000,2,0),0)</f>
        <v>0</v>
      </c>
      <c r="BB997" s="174">
        <f t="shared" si="248"/>
        <v>-1700</v>
      </c>
      <c r="BN997" s="187">
        <f t="shared" si="245"/>
        <v>36</v>
      </c>
      <c r="BO997" s="44" t="s">
        <v>972</v>
      </c>
    </row>
    <row r="998" spans="1:70" ht="40.5" customHeight="1" x14ac:dyDescent="0.3">
      <c r="A998" s="119" t="s">
        <v>646</v>
      </c>
      <c r="B998" s="216" t="s">
        <v>2578</v>
      </c>
      <c r="C998" s="127" t="s">
        <v>2579</v>
      </c>
      <c r="D998" s="53">
        <v>2400</v>
      </c>
      <c r="E998" s="53">
        <v>660</v>
      </c>
      <c r="F998" s="136">
        <v>46200</v>
      </c>
      <c r="G998" s="124">
        <v>46205</v>
      </c>
      <c r="H998" s="18" t="s">
        <v>772</v>
      </c>
      <c r="I998" s="18" t="s">
        <v>680</v>
      </c>
      <c r="J998" s="14"/>
      <c r="K998" s="14"/>
      <c r="L998" s="15">
        <v>46235</v>
      </c>
      <c r="M998" s="15">
        <v>46228</v>
      </c>
      <c r="N998" s="15">
        <v>46235</v>
      </c>
      <c r="O998" s="15">
        <v>46241</v>
      </c>
      <c r="P998" s="14"/>
      <c r="Q998" s="14"/>
      <c r="R998" s="15">
        <v>46235</v>
      </c>
      <c r="S998" s="124">
        <v>46233</v>
      </c>
      <c r="T998" s="15"/>
      <c r="U998" s="15">
        <v>46242</v>
      </c>
      <c r="V998" s="15">
        <v>46244</v>
      </c>
      <c r="W998" s="15"/>
      <c r="X998" s="15"/>
      <c r="Y998" s="15"/>
      <c r="Z998" s="15"/>
      <c r="AA998" s="15"/>
      <c r="AB998" s="15"/>
      <c r="AC998" s="15">
        <v>46245</v>
      </c>
      <c r="AD998" s="15">
        <v>46248</v>
      </c>
      <c r="AE998" s="15"/>
      <c r="AF998" s="15"/>
      <c r="AG998" s="15">
        <v>46251</v>
      </c>
      <c r="AH998" s="15">
        <v>46253</v>
      </c>
      <c r="AI998" s="15">
        <v>46256</v>
      </c>
      <c r="AJ998" s="136">
        <v>46263</v>
      </c>
      <c r="AK998" s="136">
        <v>46265</v>
      </c>
      <c r="AL998" s="198">
        <f t="shared" si="250"/>
        <v>63</v>
      </c>
      <c r="AM998" s="14" t="s">
        <v>311</v>
      </c>
      <c r="AN998" s="14" t="s">
        <v>616</v>
      </c>
      <c r="AO998" s="14"/>
      <c r="AP998" s="14"/>
      <c r="AQ998" s="18"/>
      <c r="AR998" s="55"/>
      <c r="AS998" s="153"/>
      <c r="AT998" s="44" t="s">
        <v>594</v>
      </c>
      <c r="AW998" s="173" t="s">
        <v>468</v>
      </c>
      <c r="AX998" s="44">
        <f>IFERROR(VLOOKUP(B998,'[1]Tracking sheet'!$A$3:$D$98000,2,0),0)</f>
        <v>660</v>
      </c>
      <c r="AY998" s="44">
        <f>IFERROR(VLOOKUP(B998,'[1]Tracking sheet'!$A$3:$D$98000,3,0),0)</f>
        <v>660</v>
      </c>
      <c r="AZ998" s="159">
        <f t="shared" si="247"/>
        <v>0</v>
      </c>
      <c r="BA998" s="158">
        <f>IFERROR(VLOOKUP(B998,'[2]Tracking Sheet'!$B$3:$J$5000,2,0),0)</f>
        <v>0</v>
      </c>
      <c r="BB998" s="174">
        <f t="shared" si="248"/>
        <v>-2400</v>
      </c>
      <c r="BN998" s="187">
        <f t="shared" si="245"/>
        <v>36</v>
      </c>
      <c r="BO998" s="44" t="s">
        <v>971</v>
      </c>
      <c r="BR998" s="70" t="s">
        <v>2934</v>
      </c>
    </row>
    <row r="999" spans="1:70" ht="40.5" customHeight="1" x14ac:dyDescent="0.3">
      <c r="A999" s="119" t="s">
        <v>646</v>
      </c>
      <c r="B999" s="216" t="s">
        <v>2580</v>
      </c>
      <c r="C999" s="127" t="s">
        <v>2427</v>
      </c>
      <c r="D999" s="53">
        <v>6000</v>
      </c>
      <c r="E999" s="53">
        <v>1356</v>
      </c>
      <c r="F999" s="136">
        <v>46200</v>
      </c>
      <c r="G999" s="15">
        <v>46205</v>
      </c>
      <c r="H999" s="18" t="s">
        <v>695</v>
      </c>
      <c r="I999" s="18" t="s">
        <v>347</v>
      </c>
      <c r="J999" s="14"/>
      <c r="K999" s="14"/>
      <c r="L999" s="15">
        <v>46235</v>
      </c>
      <c r="M999" s="15">
        <v>46219</v>
      </c>
      <c r="N999" s="15">
        <v>46235</v>
      </c>
      <c r="O999" s="15">
        <v>46244</v>
      </c>
      <c r="P999" s="14"/>
      <c r="Q999" s="14"/>
      <c r="R999" s="15">
        <v>46235</v>
      </c>
      <c r="S999" s="15">
        <v>46235</v>
      </c>
      <c r="T999" s="14"/>
      <c r="U999" s="15">
        <v>46244</v>
      </c>
      <c r="V999" s="15">
        <v>46247</v>
      </c>
      <c r="W999" s="14"/>
      <c r="X999" s="14"/>
      <c r="Y999" s="14"/>
      <c r="Z999" s="14"/>
      <c r="AA999" s="14"/>
      <c r="AB999" s="14"/>
      <c r="AC999" s="15">
        <v>46247</v>
      </c>
      <c r="AD999" s="15">
        <v>46254</v>
      </c>
      <c r="AE999" s="14"/>
      <c r="AF999" s="14"/>
      <c r="AG999" s="15">
        <v>46256</v>
      </c>
      <c r="AH999" s="15">
        <v>46258</v>
      </c>
      <c r="AI999" s="15">
        <v>46260</v>
      </c>
      <c r="AJ999" s="136">
        <v>46263</v>
      </c>
      <c r="AK999" s="136">
        <v>46265</v>
      </c>
      <c r="AL999" s="198">
        <f t="shared" si="250"/>
        <v>63</v>
      </c>
      <c r="AM999" s="14" t="s">
        <v>311</v>
      </c>
      <c r="AN999" s="14" t="s">
        <v>616</v>
      </c>
      <c r="AO999" s="14"/>
      <c r="AP999" s="14"/>
      <c r="AQ999" s="18"/>
      <c r="AR999" s="55"/>
      <c r="AS999" s="122"/>
      <c r="AT999" s="44" t="s">
        <v>594</v>
      </c>
      <c r="AW999" s="173" t="s">
        <v>468</v>
      </c>
      <c r="AX999" s="44">
        <f>IFERROR(VLOOKUP(B999,'[1]Tracking sheet'!$A$3:$D$98000,2,0),0)</f>
        <v>1356</v>
      </c>
      <c r="AY999" s="44">
        <f>IFERROR(VLOOKUP(B999,'[1]Tracking sheet'!$A$3:$D$98000,3,0),0)</f>
        <v>1356</v>
      </c>
      <c r="AZ999" s="159">
        <f t="shared" si="247"/>
        <v>0</v>
      </c>
      <c r="BA999" s="158">
        <f>IFERROR(VLOOKUP(B999,'[2]Tracking Sheet'!$B$3:$J$5000,2,0),0)</f>
        <v>6131</v>
      </c>
      <c r="BB999" s="174">
        <f t="shared" si="248"/>
        <v>131</v>
      </c>
      <c r="BN999" s="187">
        <f t="shared" si="245"/>
        <v>36</v>
      </c>
      <c r="BO999" s="44" t="s">
        <v>971</v>
      </c>
      <c r="BR999" s="70" t="s">
        <v>2839</v>
      </c>
    </row>
    <row r="1000" spans="1:70" ht="40.5" customHeight="1" x14ac:dyDescent="0.3">
      <c r="A1000" s="119" t="s">
        <v>646</v>
      </c>
      <c r="B1000" s="216" t="s">
        <v>2581</v>
      </c>
      <c r="C1000" s="127" t="s">
        <v>2582</v>
      </c>
      <c r="D1000" s="53">
        <v>15000</v>
      </c>
      <c r="E1000" s="53">
        <v>3668</v>
      </c>
      <c r="F1000" s="136">
        <v>46200</v>
      </c>
      <c r="G1000" s="15">
        <v>46205</v>
      </c>
      <c r="H1000" s="18" t="s">
        <v>671</v>
      </c>
      <c r="I1000" s="18" t="s">
        <v>686</v>
      </c>
      <c r="J1000" s="14"/>
      <c r="K1000" s="14"/>
      <c r="L1000" s="15">
        <v>46223</v>
      </c>
      <c r="M1000" s="15">
        <v>46235</v>
      </c>
      <c r="N1000" s="15">
        <v>46235</v>
      </c>
      <c r="O1000" s="15">
        <v>46252</v>
      </c>
      <c r="P1000" s="14"/>
      <c r="Q1000" s="14"/>
      <c r="R1000" s="15">
        <v>46258</v>
      </c>
      <c r="S1000" s="124">
        <v>46259</v>
      </c>
      <c r="T1000" s="14"/>
      <c r="U1000" s="15">
        <v>46261</v>
      </c>
      <c r="V1000" s="15">
        <v>46265</v>
      </c>
      <c r="W1000" s="14"/>
      <c r="X1000" s="14"/>
      <c r="Y1000" s="14"/>
      <c r="Z1000" s="14"/>
      <c r="AA1000" s="14"/>
      <c r="AB1000" s="14"/>
      <c r="AC1000" s="15">
        <v>46266</v>
      </c>
      <c r="AD1000" s="15">
        <v>46277</v>
      </c>
      <c r="AE1000" s="14"/>
      <c r="AF1000" s="14"/>
      <c r="AG1000" s="15">
        <v>46279</v>
      </c>
      <c r="AH1000" s="15">
        <v>46280</v>
      </c>
      <c r="AI1000" s="15">
        <v>46282</v>
      </c>
      <c r="AJ1000" s="136">
        <v>46284</v>
      </c>
      <c r="AK1000" s="136">
        <v>46286</v>
      </c>
      <c r="AL1000" s="198">
        <f t="shared" si="250"/>
        <v>84</v>
      </c>
      <c r="AM1000" s="14" t="s">
        <v>293</v>
      </c>
      <c r="AN1000" s="14" t="s">
        <v>616</v>
      </c>
      <c r="AO1000" s="14"/>
      <c r="AP1000" s="14"/>
      <c r="AQ1000" s="18"/>
      <c r="AR1000" s="55"/>
      <c r="AS1000" s="50"/>
      <c r="AT1000" s="44" t="s">
        <v>594</v>
      </c>
      <c r="AW1000" s="173" t="s">
        <v>468</v>
      </c>
      <c r="AX1000" s="44">
        <f>IFERROR(VLOOKUP(B1000,'[1]Tracking sheet'!$A$3:$D$98000,2,0),0)</f>
        <v>3668</v>
      </c>
      <c r="AY1000" s="44">
        <f>IFERROR(VLOOKUP(B1000,'[1]Tracking sheet'!$A$3:$D$98000,3,0),0)</f>
        <v>3668</v>
      </c>
      <c r="AZ1000" s="159">
        <f t="shared" si="247"/>
        <v>0</v>
      </c>
      <c r="BA1000" s="158">
        <f>IFERROR(VLOOKUP(B1000,'[2]Tracking Sheet'!$B$3:$J$5000,2,0),0)</f>
        <v>15477</v>
      </c>
      <c r="BB1000" s="174">
        <f t="shared" si="248"/>
        <v>477</v>
      </c>
      <c r="BN1000" s="187">
        <f t="shared" si="245"/>
        <v>39</v>
      </c>
      <c r="BO1000" s="44" t="s">
        <v>1846</v>
      </c>
      <c r="BR1000" s="70" t="s">
        <v>2842</v>
      </c>
    </row>
    <row r="1001" spans="1:70" ht="40.5" customHeight="1" x14ac:dyDescent="0.3">
      <c r="A1001" s="119" t="s">
        <v>646</v>
      </c>
      <c r="B1001" s="216" t="s">
        <v>2583</v>
      </c>
      <c r="C1001" s="127" t="s">
        <v>2584</v>
      </c>
      <c r="D1001" s="53">
        <v>5500</v>
      </c>
      <c r="E1001" s="53">
        <v>1186</v>
      </c>
      <c r="F1001" s="136">
        <v>46200</v>
      </c>
      <c r="G1001" s="15">
        <v>46205</v>
      </c>
      <c r="H1001" s="18" t="s">
        <v>2435</v>
      </c>
      <c r="I1001" s="18" t="s">
        <v>347</v>
      </c>
      <c r="J1001" s="14"/>
      <c r="K1001" s="14"/>
      <c r="L1001" s="15">
        <v>46235</v>
      </c>
      <c r="M1001" s="15">
        <v>46232</v>
      </c>
      <c r="N1001" s="15">
        <v>46237</v>
      </c>
      <c r="O1001" s="15">
        <v>46249</v>
      </c>
      <c r="P1001" s="14"/>
      <c r="Q1001" s="14"/>
      <c r="R1001" s="15">
        <v>46240</v>
      </c>
      <c r="S1001" s="15">
        <v>46240</v>
      </c>
      <c r="T1001" s="14"/>
      <c r="U1001" s="15">
        <v>46251</v>
      </c>
      <c r="V1001" s="15">
        <v>46254</v>
      </c>
      <c r="W1001" s="14"/>
      <c r="X1001" s="14"/>
      <c r="Y1001" s="14"/>
      <c r="Z1001" s="14"/>
      <c r="AA1001" s="14"/>
      <c r="AB1001" s="14"/>
      <c r="AC1001" s="15">
        <v>46255</v>
      </c>
      <c r="AD1001" s="15">
        <v>46258</v>
      </c>
      <c r="AE1001" s="14"/>
      <c r="AF1001" s="14"/>
      <c r="AG1001" s="15">
        <v>46260</v>
      </c>
      <c r="AH1001" s="15">
        <v>46261</v>
      </c>
      <c r="AI1001" s="15">
        <v>46263</v>
      </c>
      <c r="AJ1001" s="136">
        <v>46263</v>
      </c>
      <c r="AK1001" s="136">
        <v>46265</v>
      </c>
      <c r="AL1001" s="198">
        <f t="shared" si="250"/>
        <v>63</v>
      </c>
      <c r="AM1001" s="14" t="s">
        <v>262</v>
      </c>
      <c r="AN1001" s="14" t="s">
        <v>616</v>
      </c>
      <c r="AO1001" s="14"/>
      <c r="AP1001" s="14"/>
      <c r="AQ1001" s="18"/>
      <c r="AR1001" s="55"/>
      <c r="AS1001" s="122"/>
      <c r="AT1001" s="44" t="s">
        <v>596</v>
      </c>
      <c r="AW1001" s="173" t="s">
        <v>468</v>
      </c>
      <c r="AX1001" s="44">
        <f>IFERROR(VLOOKUP(B1001,'[1]Tracking sheet'!$A$3:$D$98000,2,0),0)</f>
        <v>1186</v>
      </c>
      <c r="AY1001" s="44">
        <f>IFERROR(VLOOKUP(B1001,'[1]Tracking sheet'!$A$3:$D$98000,3,0),0)</f>
        <v>1186</v>
      </c>
      <c r="AZ1001" s="159">
        <f t="shared" si="247"/>
        <v>0</v>
      </c>
      <c r="BA1001" s="158">
        <f>IFERROR(VLOOKUP(B1001,'[2]Tracking Sheet'!$B$3:$J$5000,2,0),0)</f>
        <v>5765</v>
      </c>
      <c r="BB1001" s="174">
        <f t="shared" si="248"/>
        <v>265</v>
      </c>
      <c r="BN1001" s="187">
        <f t="shared" si="245"/>
        <v>36</v>
      </c>
      <c r="BO1001" s="44" t="s">
        <v>972</v>
      </c>
      <c r="BR1001" s="70" t="s">
        <v>2842</v>
      </c>
    </row>
    <row r="1002" spans="1:70" ht="40.5" customHeight="1" x14ac:dyDescent="0.3">
      <c r="A1002" s="119" t="s">
        <v>646</v>
      </c>
      <c r="B1002" s="216" t="s">
        <v>2585</v>
      </c>
      <c r="C1002" s="127" t="s">
        <v>2586</v>
      </c>
      <c r="D1002" s="53">
        <v>2000</v>
      </c>
      <c r="E1002" s="53">
        <v>370</v>
      </c>
      <c r="F1002" s="136">
        <v>46200</v>
      </c>
      <c r="G1002" s="15">
        <v>46205</v>
      </c>
      <c r="H1002" s="18" t="s">
        <v>737</v>
      </c>
      <c r="I1002" s="18" t="s">
        <v>347</v>
      </c>
      <c r="J1002" s="14"/>
      <c r="K1002" s="14"/>
      <c r="L1002" s="15">
        <v>46235</v>
      </c>
      <c r="M1002" s="15">
        <v>46219</v>
      </c>
      <c r="N1002" s="15">
        <v>46228</v>
      </c>
      <c r="O1002" s="15">
        <v>46240</v>
      </c>
      <c r="P1002" s="14"/>
      <c r="Q1002" s="14"/>
      <c r="R1002" s="15">
        <v>46235</v>
      </c>
      <c r="S1002" s="124">
        <v>46235</v>
      </c>
      <c r="T1002" s="14"/>
      <c r="U1002" s="15">
        <v>46240</v>
      </c>
      <c r="V1002" s="15">
        <v>46241</v>
      </c>
      <c r="W1002" s="14"/>
      <c r="X1002" s="14"/>
      <c r="Y1002" s="14"/>
      <c r="Z1002" s="14"/>
      <c r="AA1002" s="14"/>
      <c r="AB1002" s="14"/>
      <c r="AC1002" s="15">
        <v>46245</v>
      </c>
      <c r="AD1002" s="15">
        <v>46246</v>
      </c>
      <c r="AE1002" s="14"/>
      <c r="AF1002" s="14"/>
      <c r="AG1002" s="15">
        <v>46249</v>
      </c>
      <c r="AH1002" s="15">
        <v>46252</v>
      </c>
      <c r="AI1002" s="15">
        <v>46254</v>
      </c>
      <c r="AJ1002" s="136">
        <v>46263</v>
      </c>
      <c r="AK1002" s="136">
        <v>46265</v>
      </c>
      <c r="AL1002" s="198">
        <f t="shared" si="250"/>
        <v>63</v>
      </c>
      <c r="AM1002" s="14" t="s">
        <v>618</v>
      </c>
      <c r="AN1002" s="14" t="s">
        <v>616</v>
      </c>
      <c r="AO1002" s="14"/>
      <c r="AP1002" s="14"/>
      <c r="AQ1002" s="18"/>
      <c r="AR1002" s="55"/>
      <c r="AS1002" s="153"/>
      <c r="AT1002" s="44" t="s">
        <v>285</v>
      </c>
      <c r="AW1002" s="173" t="s">
        <v>463</v>
      </c>
      <c r="AX1002" s="44">
        <f>IFERROR(VLOOKUP(B1002,'[1]Tracking sheet'!$A$3:$D$98000,2,0),0)</f>
        <v>370</v>
      </c>
      <c r="AY1002" s="44">
        <f>IFERROR(VLOOKUP(B1002,'[1]Tracking sheet'!$A$3:$D$98000,3,0),0)</f>
        <v>370</v>
      </c>
      <c r="AZ1002" s="159">
        <f t="shared" si="247"/>
        <v>0</v>
      </c>
      <c r="BA1002" s="158">
        <f>IFERROR(VLOOKUP(B1002,'[2]Tracking Sheet'!$B$3:$J$5000,2,0),0)</f>
        <v>0</v>
      </c>
      <c r="BB1002" s="174">
        <f t="shared" si="248"/>
        <v>-2000</v>
      </c>
      <c r="BN1002" s="187">
        <f t="shared" si="245"/>
        <v>36</v>
      </c>
      <c r="BO1002" s="44" t="s">
        <v>971</v>
      </c>
    </row>
    <row r="1003" spans="1:70" ht="40.5" customHeight="1" x14ac:dyDescent="0.3">
      <c r="A1003" s="119" t="s">
        <v>646</v>
      </c>
      <c r="B1003" s="216" t="s">
        <v>2587</v>
      </c>
      <c r="C1003" s="127" t="s">
        <v>2588</v>
      </c>
      <c r="D1003" s="53">
        <v>2000</v>
      </c>
      <c r="E1003" s="53">
        <v>685</v>
      </c>
      <c r="F1003" s="136">
        <v>46200</v>
      </c>
      <c r="G1003" s="124">
        <v>46205</v>
      </c>
      <c r="H1003" s="18" t="s">
        <v>746</v>
      </c>
      <c r="I1003" s="18" t="s">
        <v>257</v>
      </c>
      <c r="J1003" s="14"/>
      <c r="K1003" s="14"/>
      <c r="L1003" s="15">
        <v>46235</v>
      </c>
      <c r="M1003" s="15">
        <v>46223</v>
      </c>
      <c r="N1003" s="15">
        <v>46225</v>
      </c>
      <c r="O1003" s="15">
        <v>46238</v>
      </c>
      <c r="P1003" s="14"/>
      <c r="Q1003" s="14"/>
      <c r="R1003" s="15">
        <v>46235</v>
      </c>
      <c r="S1003" s="124">
        <v>46230</v>
      </c>
      <c r="T1003" s="14"/>
      <c r="U1003" s="15">
        <v>46242</v>
      </c>
      <c r="V1003" s="15">
        <v>46244</v>
      </c>
      <c r="W1003" s="15"/>
      <c r="X1003" s="15"/>
      <c r="Y1003" s="15"/>
      <c r="Z1003" s="15"/>
      <c r="AA1003" s="15"/>
      <c r="AB1003" s="15"/>
      <c r="AC1003" s="15">
        <v>46247</v>
      </c>
      <c r="AD1003" s="15">
        <v>46251</v>
      </c>
      <c r="AE1003" s="15"/>
      <c r="AF1003" s="15"/>
      <c r="AG1003" s="15">
        <v>46253</v>
      </c>
      <c r="AH1003" s="15">
        <v>46254</v>
      </c>
      <c r="AI1003" s="15">
        <v>46256</v>
      </c>
      <c r="AJ1003" s="136">
        <v>46263</v>
      </c>
      <c r="AK1003" s="136">
        <v>46265</v>
      </c>
      <c r="AL1003" s="198">
        <f t="shared" si="250"/>
        <v>63</v>
      </c>
      <c r="AM1003" s="14" t="s">
        <v>311</v>
      </c>
      <c r="AN1003" s="14" t="s">
        <v>616</v>
      </c>
      <c r="AO1003" s="14"/>
      <c r="AP1003" s="14"/>
      <c r="AQ1003" s="18"/>
      <c r="AR1003" s="55"/>
      <c r="AS1003" s="153"/>
      <c r="AT1003" s="44" t="s">
        <v>594</v>
      </c>
      <c r="AW1003" s="173" t="s">
        <v>468</v>
      </c>
      <c r="AX1003" s="44">
        <f>IFERROR(VLOOKUP(B1003,'[1]Tracking sheet'!$A$3:$D$98000,2,0),0)</f>
        <v>685</v>
      </c>
      <c r="AY1003" s="44">
        <f>IFERROR(VLOOKUP(B1003,'[1]Tracking sheet'!$A$3:$D$98000,3,0),0)</f>
        <v>685</v>
      </c>
      <c r="AZ1003" s="159">
        <f t="shared" si="247"/>
        <v>0</v>
      </c>
      <c r="BA1003" s="158">
        <f>IFERROR(VLOOKUP(B1003,'[2]Tracking Sheet'!$B$3:$J$5000,2,0),0)</f>
        <v>0</v>
      </c>
      <c r="BB1003" s="174">
        <f t="shared" si="248"/>
        <v>-2000</v>
      </c>
      <c r="BN1003" s="187">
        <f t="shared" si="245"/>
        <v>36</v>
      </c>
      <c r="BO1003" s="44" t="s">
        <v>971</v>
      </c>
      <c r="BR1003" s="70" t="s">
        <v>2934</v>
      </c>
    </row>
    <row r="1004" spans="1:70" ht="40.5" customHeight="1" x14ac:dyDescent="0.3">
      <c r="A1004" s="48" t="s">
        <v>4</v>
      </c>
      <c r="B1004" s="131" t="s">
        <v>2589</v>
      </c>
      <c r="C1004" s="127">
        <v>22040527</v>
      </c>
      <c r="D1004" s="119">
        <v>942</v>
      </c>
      <c r="E1004" s="119">
        <v>492</v>
      </c>
      <c r="F1004" s="129">
        <v>46192</v>
      </c>
      <c r="G1004" s="126">
        <v>46206</v>
      </c>
      <c r="H1004" s="18" t="s">
        <v>795</v>
      </c>
      <c r="I1004" s="18" t="s">
        <v>347</v>
      </c>
      <c r="J1004" s="125">
        <v>46235</v>
      </c>
      <c r="K1004" s="125">
        <v>46241</v>
      </c>
      <c r="L1004" s="124">
        <v>46248</v>
      </c>
      <c r="M1004" s="124">
        <v>46255</v>
      </c>
      <c r="N1004" s="124">
        <v>46258</v>
      </c>
      <c r="O1004" s="124">
        <v>46263</v>
      </c>
      <c r="P1004" s="124"/>
      <c r="Q1004" s="124"/>
      <c r="R1004" s="124">
        <v>46274</v>
      </c>
      <c r="S1004" s="125">
        <v>46274</v>
      </c>
      <c r="T1004" s="124"/>
      <c r="U1004" s="124">
        <v>46281</v>
      </c>
      <c r="V1004" s="124">
        <v>46282</v>
      </c>
      <c r="W1004" s="124"/>
      <c r="X1004" s="124"/>
      <c r="Y1004" s="124"/>
      <c r="Z1004" s="124"/>
      <c r="AA1004" s="124"/>
      <c r="AB1004" s="124"/>
      <c r="AC1004" s="124">
        <v>46286</v>
      </c>
      <c r="AD1004" s="124">
        <v>46287</v>
      </c>
      <c r="AE1004" s="124"/>
      <c r="AF1004" s="124"/>
      <c r="AG1004" s="124">
        <v>46289</v>
      </c>
      <c r="AH1004" s="124">
        <v>46291</v>
      </c>
      <c r="AI1004" s="124">
        <v>46295</v>
      </c>
      <c r="AJ1004" s="129">
        <v>46312</v>
      </c>
      <c r="AK1004" s="129">
        <v>46314</v>
      </c>
      <c r="AL1004" s="219">
        <v>120</v>
      </c>
      <c r="AM1004" s="18" t="s">
        <v>306</v>
      </c>
      <c r="AN1004" s="18" t="s">
        <v>619</v>
      </c>
      <c r="AO1004" s="18"/>
      <c r="AP1004" s="18"/>
      <c r="AQ1004" s="18"/>
      <c r="AR1004" s="50" t="s">
        <v>21</v>
      </c>
      <c r="AS1004" s="120"/>
      <c r="AT1004" s="44" t="s">
        <v>596</v>
      </c>
      <c r="AW1004" s="173" t="s">
        <v>467</v>
      </c>
      <c r="AX1004" s="44">
        <f>IFERROR(VLOOKUP(B1004,'[1]Tracking sheet'!$A$3:$D$98000,2,0),0)</f>
        <v>491</v>
      </c>
      <c r="AY1004" s="44">
        <f>IFERROR(VLOOKUP(B1004,'[1]Tracking sheet'!$A$3:$D$98000,3,0),0)</f>
        <v>0</v>
      </c>
      <c r="AZ1004" s="159">
        <f t="shared" si="247"/>
        <v>-491</v>
      </c>
      <c r="BA1004" s="158">
        <f>IFERROR(VLOOKUP(B1004,'[2]Tracking Sheet'!$B$3:$J$5000,2,0),0)</f>
        <v>0</v>
      </c>
      <c r="BB1004" s="174">
        <f t="shared" si="248"/>
        <v>-942</v>
      </c>
      <c r="BN1004" s="187">
        <f t="shared" si="245"/>
        <v>43</v>
      </c>
      <c r="BO1004" s="44" t="s">
        <v>1847</v>
      </c>
      <c r="BR1004" s="70" t="s">
        <v>4395</v>
      </c>
    </row>
    <row r="1005" spans="1:70" ht="40.5" customHeight="1" x14ac:dyDescent="0.3">
      <c r="A1005" s="48" t="s">
        <v>4</v>
      </c>
      <c r="B1005" s="131">
        <v>48193</v>
      </c>
      <c r="C1005" s="127">
        <v>22040861</v>
      </c>
      <c r="D1005" s="119">
        <v>543</v>
      </c>
      <c r="E1005" s="119">
        <v>105</v>
      </c>
      <c r="F1005" s="129">
        <v>46198</v>
      </c>
      <c r="G1005" s="125">
        <v>46209</v>
      </c>
      <c r="H1005" s="18" t="s">
        <v>1464</v>
      </c>
      <c r="I1005" s="18" t="s">
        <v>347</v>
      </c>
      <c r="J1005" s="192"/>
      <c r="K1005" s="192"/>
      <c r="L1005" s="124">
        <v>46235</v>
      </c>
      <c r="M1005" s="124">
        <v>46238</v>
      </c>
      <c r="N1005" s="124">
        <v>46245</v>
      </c>
      <c r="O1005" s="124">
        <v>46258</v>
      </c>
      <c r="P1005" s="18"/>
      <c r="Q1005" s="18"/>
      <c r="R1005" s="124">
        <v>46261</v>
      </c>
      <c r="S1005" s="125">
        <v>46261</v>
      </c>
      <c r="T1005" s="124">
        <v>46268</v>
      </c>
      <c r="U1005" s="124">
        <v>46270</v>
      </c>
      <c r="V1005" s="124">
        <v>46270</v>
      </c>
      <c r="W1005" s="124">
        <v>46273</v>
      </c>
      <c r="X1005" s="124">
        <v>46275</v>
      </c>
      <c r="Y1005" s="18"/>
      <c r="Z1005" s="18"/>
      <c r="AA1005" s="18"/>
      <c r="AB1005" s="18"/>
      <c r="AC1005" s="124">
        <v>46279</v>
      </c>
      <c r="AD1005" s="124">
        <v>46279</v>
      </c>
      <c r="AE1005" s="18"/>
      <c r="AF1005" s="18"/>
      <c r="AG1005" s="124">
        <v>46281</v>
      </c>
      <c r="AH1005" s="124">
        <v>46283</v>
      </c>
      <c r="AI1005" s="124">
        <v>46287</v>
      </c>
      <c r="AJ1005" s="129">
        <v>46314</v>
      </c>
      <c r="AK1005" s="129">
        <v>46316</v>
      </c>
      <c r="AL1005" s="219">
        <v>116</v>
      </c>
      <c r="AM1005" s="18" t="s">
        <v>258</v>
      </c>
      <c r="AN1005" s="18" t="s">
        <v>624</v>
      </c>
      <c r="AO1005" s="18" t="s">
        <v>18</v>
      </c>
      <c r="AP1005" s="18"/>
      <c r="AQ1005" s="18" t="s">
        <v>2590</v>
      </c>
      <c r="AR1005" s="227"/>
      <c r="AS1005" s="120"/>
      <c r="AT1005" s="44" t="s">
        <v>596</v>
      </c>
      <c r="AW1005" s="173" t="s">
        <v>461</v>
      </c>
      <c r="AX1005" s="44">
        <f>IFERROR(VLOOKUP(B1005,'[1]Tracking sheet'!$A$3:$D$98000,2,0),0)</f>
        <v>105</v>
      </c>
      <c r="AY1005" s="44">
        <f>IFERROR(VLOOKUP(B1005,'[1]Tracking sheet'!$A$3:$D$98000,3,0),0)</f>
        <v>67</v>
      </c>
      <c r="AZ1005" s="159">
        <f t="shared" si="247"/>
        <v>-38</v>
      </c>
      <c r="BA1005" s="158">
        <f>IFERROR(VLOOKUP(B1005,'[2]Tracking Sheet'!$B$3:$J$5000,2,0),0)</f>
        <v>0</v>
      </c>
      <c r="BB1005" s="174">
        <f t="shared" si="248"/>
        <v>-543</v>
      </c>
      <c r="BN1005" s="187">
        <f t="shared" si="245"/>
        <v>43</v>
      </c>
      <c r="BO1005" s="44" t="s">
        <v>1690</v>
      </c>
      <c r="BR1005" s="70" t="s">
        <v>3700</v>
      </c>
    </row>
    <row r="1006" spans="1:70" ht="40.5" customHeight="1" x14ac:dyDescent="0.3">
      <c r="A1006" s="48" t="s">
        <v>4</v>
      </c>
      <c r="B1006" s="131">
        <v>48192</v>
      </c>
      <c r="C1006" s="127">
        <v>22041780</v>
      </c>
      <c r="D1006" s="119">
        <v>846</v>
      </c>
      <c r="E1006" s="119">
        <v>143</v>
      </c>
      <c r="F1006" s="129">
        <v>46198</v>
      </c>
      <c r="G1006" s="125">
        <v>46209</v>
      </c>
      <c r="H1006" s="18" t="s">
        <v>1464</v>
      </c>
      <c r="I1006" s="18" t="s">
        <v>347</v>
      </c>
      <c r="J1006" s="192"/>
      <c r="K1006" s="192"/>
      <c r="L1006" s="124">
        <v>46235</v>
      </c>
      <c r="M1006" s="124">
        <v>46238</v>
      </c>
      <c r="N1006" s="124">
        <v>46244</v>
      </c>
      <c r="O1006" s="124">
        <v>46258</v>
      </c>
      <c r="P1006" s="18"/>
      <c r="Q1006" s="18"/>
      <c r="R1006" s="124">
        <v>46262</v>
      </c>
      <c r="S1006" s="125">
        <v>46262</v>
      </c>
      <c r="T1006" s="124">
        <v>46269</v>
      </c>
      <c r="U1006" s="124">
        <v>46272</v>
      </c>
      <c r="V1006" s="124">
        <v>46272</v>
      </c>
      <c r="W1006" s="124">
        <v>46274</v>
      </c>
      <c r="X1006" s="124">
        <v>46275</v>
      </c>
      <c r="Y1006" s="18"/>
      <c r="Z1006" s="18"/>
      <c r="AA1006" s="18"/>
      <c r="AB1006" s="18"/>
      <c r="AC1006" s="124">
        <v>46277</v>
      </c>
      <c r="AD1006" s="124">
        <v>46277</v>
      </c>
      <c r="AE1006" s="18"/>
      <c r="AF1006" s="18"/>
      <c r="AG1006" s="124">
        <v>46279</v>
      </c>
      <c r="AH1006" s="124">
        <v>46281</v>
      </c>
      <c r="AI1006" s="124">
        <v>46284</v>
      </c>
      <c r="AJ1006" s="129">
        <v>46314</v>
      </c>
      <c r="AK1006" s="129">
        <v>46316</v>
      </c>
      <c r="AL1006" s="219">
        <v>116</v>
      </c>
      <c r="AM1006" s="18" t="s">
        <v>258</v>
      </c>
      <c r="AN1006" s="18" t="s">
        <v>624</v>
      </c>
      <c r="AO1006" s="18" t="s">
        <v>18</v>
      </c>
      <c r="AP1006" s="18"/>
      <c r="AQ1006" s="18" t="s">
        <v>2591</v>
      </c>
      <c r="AR1006" s="227"/>
      <c r="AS1006" s="120"/>
      <c r="AT1006" s="44" t="s">
        <v>596</v>
      </c>
      <c r="AW1006" s="173" t="s">
        <v>461</v>
      </c>
      <c r="AX1006" s="44">
        <f>IFERROR(VLOOKUP(B1006,'[1]Tracking sheet'!$A$3:$D$98000,2,0),0)</f>
        <v>141</v>
      </c>
      <c r="AY1006" s="44">
        <f>IFERROR(VLOOKUP(B1006,'[1]Tracking sheet'!$A$3:$D$98000,3,0),0)</f>
        <v>94</v>
      </c>
      <c r="AZ1006" s="159">
        <f t="shared" si="247"/>
        <v>-47</v>
      </c>
      <c r="BA1006" s="158">
        <f>IFERROR(VLOOKUP(B1006,'[2]Tracking Sheet'!$B$3:$J$5000,2,0),0)</f>
        <v>0</v>
      </c>
      <c r="BB1006" s="174">
        <f t="shared" si="248"/>
        <v>-846</v>
      </c>
      <c r="BN1006" s="187">
        <f t="shared" si="245"/>
        <v>43</v>
      </c>
      <c r="BO1006" s="44" t="s">
        <v>1690</v>
      </c>
      <c r="BR1006" s="70" t="s">
        <v>3700</v>
      </c>
    </row>
    <row r="1007" spans="1:70" ht="40.5" customHeight="1" x14ac:dyDescent="0.3">
      <c r="A1007" s="48" t="s">
        <v>2</v>
      </c>
      <c r="B1007" s="128">
        <v>48160</v>
      </c>
      <c r="C1007" s="127">
        <v>15317989</v>
      </c>
      <c r="D1007" s="119">
        <v>4647</v>
      </c>
      <c r="E1007" s="119">
        <v>703</v>
      </c>
      <c r="F1007" s="129">
        <v>46197</v>
      </c>
      <c r="G1007" s="125">
        <v>46203</v>
      </c>
      <c r="H1007" s="18" t="s">
        <v>637</v>
      </c>
      <c r="I1007" s="18" t="s">
        <v>347</v>
      </c>
      <c r="J1007" s="124"/>
      <c r="K1007" s="124"/>
      <c r="L1007" s="124">
        <v>46235</v>
      </c>
      <c r="M1007" s="124">
        <v>46240</v>
      </c>
      <c r="N1007" s="124">
        <v>46244</v>
      </c>
      <c r="O1007" s="124">
        <v>46259</v>
      </c>
      <c r="P1007" s="124"/>
      <c r="Q1007" s="124"/>
      <c r="R1007" s="124">
        <v>46259</v>
      </c>
      <c r="S1007" s="124">
        <v>46259</v>
      </c>
      <c r="T1007" s="124">
        <v>46265</v>
      </c>
      <c r="U1007" s="124">
        <v>46267</v>
      </c>
      <c r="V1007" s="124">
        <v>46269</v>
      </c>
      <c r="W1007" s="124"/>
      <c r="X1007" s="124"/>
      <c r="Y1007" s="124"/>
      <c r="Z1007" s="124"/>
      <c r="AA1007" s="124">
        <v>46269</v>
      </c>
      <c r="AB1007" s="124">
        <v>46274</v>
      </c>
      <c r="AC1007" s="124">
        <v>46276</v>
      </c>
      <c r="AD1007" s="124">
        <v>46281</v>
      </c>
      <c r="AE1007" s="124"/>
      <c r="AF1007" s="124"/>
      <c r="AG1007" s="124">
        <v>46283</v>
      </c>
      <c r="AH1007" s="124">
        <v>46286</v>
      </c>
      <c r="AI1007" s="124">
        <v>46288</v>
      </c>
      <c r="AJ1007" s="129">
        <v>46307</v>
      </c>
      <c r="AK1007" s="129">
        <v>46309</v>
      </c>
      <c r="AL1007" s="219">
        <v>110</v>
      </c>
      <c r="AM1007" s="18" t="s">
        <v>311</v>
      </c>
      <c r="AN1007" s="18" t="s">
        <v>635</v>
      </c>
      <c r="AO1007" s="18"/>
      <c r="AP1007" s="18" t="s">
        <v>18</v>
      </c>
      <c r="AQ1007" s="18" t="s">
        <v>2592</v>
      </c>
      <c r="AR1007" s="50"/>
      <c r="AS1007" s="120"/>
      <c r="AT1007" s="44" t="s">
        <v>594</v>
      </c>
      <c r="AW1007" s="173" t="s">
        <v>468</v>
      </c>
      <c r="AX1007" s="44">
        <f>IFERROR(VLOOKUP(B1007,'[1]Tracking sheet'!$A$3:$D$98000,2,0),0)</f>
        <v>702</v>
      </c>
      <c r="AY1007" s="44">
        <f>IFERROR(VLOOKUP(B1007,'[1]Tracking sheet'!$A$3:$D$98000,3,0),0)</f>
        <v>696</v>
      </c>
      <c r="AZ1007" s="159">
        <f t="shared" si="247"/>
        <v>-6</v>
      </c>
      <c r="BA1007" s="158">
        <f>IFERROR(VLOOKUP(B1007,'[2]Tracking Sheet'!$B$3:$J$5000,2,0),0)</f>
        <v>4775</v>
      </c>
      <c r="BB1007" s="174">
        <f t="shared" si="248"/>
        <v>128</v>
      </c>
      <c r="BN1007" s="187">
        <f t="shared" si="245"/>
        <v>42</v>
      </c>
      <c r="BO1007" s="44" t="s">
        <v>1690</v>
      </c>
      <c r="BR1007" s="70" t="s">
        <v>3086</v>
      </c>
    </row>
    <row r="1008" spans="1:70" ht="40.5" customHeight="1" x14ac:dyDescent="0.3">
      <c r="A1008" s="48" t="s">
        <v>2</v>
      </c>
      <c r="B1008" s="128" t="s">
        <v>2593</v>
      </c>
      <c r="C1008" s="127">
        <v>15369240</v>
      </c>
      <c r="D1008" s="119">
        <v>4800</v>
      </c>
      <c r="E1008" s="119">
        <v>885</v>
      </c>
      <c r="F1008" s="129">
        <v>46199</v>
      </c>
      <c r="G1008" s="125">
        <v>46203</v>
      </c>
      <c r="H1008" s="18" t="s">
        <v>637</v>
      </c>
      <c r="I1008" s="18" t="s">
        <v>347</v>
      </c>
      <c r="J1008" s="125"/>
      <c r="K1008" s="125"/>
      <c r="L1008" s="125"/>
      <c r="M1008" s="124"/>
      <c r="N1008" s="124">
        <v>46225</v>
      </c>
      <c r="O1008" s="124">
        <v>46238</v>
      </c>
      <c r="P1008" s="124"/>
      <c r="Q1008" s="124"/>
      <c r="R1008" s="124">
        <v>46242</v>
      </c>
      <c r="S1008" s="125">
        <v>46242</v>
      </c>
      <c r="T1008" s="124"/>
      <c r="U1008" s="61">
        <v>46246</v>
      </c>
      <c r="V1008" s="61">
        <v>46248</v>
      </c>
      <c r="W1008" s="61">
        <v>46249</v>
      </c>
      <c r="X1008" s="61">
        <v>46251</v>
      </c>
      <c r="Y1008" s="61"/>
      <c r="Z1008" s="61"/>
      <c r="AA1008" s="61"/>
      <c r="AB1008" s="61"/>
      <c r="AC1008" s="61">
        <v>46252</v>
      </c>
      <c r="AD1008" s="61">
        <v>46255</v>
      </c>
      <c r="AE1008" s="61"/>
      <c r="AF1008" s="61"/>
      <c r="AG1008" s="61">
        <v>46258</v>
      </c>
      <c r="AH1008" s="61">
        <v>46260</v>
      </c>
      <c r="AI1008" s="61">
        <v>46265</v>
      </c>
      <c r="AJ1008" s="129">
        <v>46307</v>
      </c>
      <c r="AK1008" s="129">
        <v>46309</v>
      </c>
      <c r="AL1008" s="219">
        <v>108</v>
      </c>
      <c r="AM1008" s="18" t="s">
        <v>306</v>
      </c>
      <c r="AN1008" s="18" t="s">
        <v>25</v>
      </c>
      <c r="AO1008" s="18" t="s">
        <v>42</v>
      </c>
      <c r="AP1008" s="18"/>
      <c r="AQ1008" s="18" t="s">
        <v>800</v>
      </c>
      <c r="AR1008" s="50"/>
      <c r="AS1008" s="64"/>
      <c r="AT1008" s="44" t="s">
        <v>596</v>
      </c>
      <c r="AW1008" s="173" t="s">
        <v>468</v>
      </c>
      <c r="AX1008" s="44">
        <f>IFERROR(VLOOKUP(B1008,'[1]Tracking sheet'!$A$3:$D$98000,2,0),0)</f>
        <v>885</v>
      </c>
      <c r="AY1008" s="44">
        <f>IFERROR(VLOOKUP(B1008,'[1]Tracking sheet'!$A$3:$D$98000,3,0),0)</f>
        <v>885</v>
      </c>
      <c r="AZ1008" s="159">
        <f t="shared" si="247"/>
        <v>0</v>
      </c>
      <c r="BA1008" s="158">
        <f>IFERROR(VLOOKUP(B1008,'[2]Tracking Sheet'!$B$3:$J$5000,2,0),0)</f>
        <v>4934</v>
      </c>
      <c r="BB1008" s="174">
        <f t="shared" si="248"/>
        <v>134</v>
      </c>
      <c r="BN1008" s="187">
        <f t="shared" si="245"/>
        <v>42</v>
      </c>
      <c r="BO1008" s="44" t="s">
        <v>972</v>
      </c>
      <c r="BR1008" s="70" t="s">
        <v>3086</v>
      </c>
    </row>
    <row r="1009" spans="1:70" ht="40.5" customHeight="1" x14ac:dyDescent="0.3">
      <c r="A1009" s="48" t="s">
        <v>2</v>
      </c>
      <c r="B1009" s="128" t="s">
        <v>2594</v>
      </c>
      <c r="C1009" s="127">
        <v>15337134</v>
      </c>
      <c r="D1009" s="119">
        <v>11871</v>
      </c>
      <c r="E1009" s="119">
        <v>4636</v>
      </c>
      <c r="F1009" s="129">
        <v>46199</v>
      </c>
      <c r="G1009" s="125">
        <v>46206</v>
      </c>
      <c r="H1009" s="18" t="s">
        <v>644</v>
      </c>
      <c r="I1009" s="18" t="s">
        <v>347</v>
      </c>
      <c r="J1009" s="125">
        <v>46223</v>
      </c>
      <c r="K1009" s="125">
        <v>46238</v>
      </c>
      <c r="L1009" s="124">
        <v>46237</v>
      </c>
      <c r="M1009" s="124">
        <v>46254</v>
      </c>
      <c r="N1009" s="124">
        <v>46254</v>
      </c>
      <c r="O1009" s="124">
        <v>46265</v>
      </c>
      <c r="P1009" s="124"/>
      <c r="Q1009" s="124"/>
      <c r="R1009" s="124">
        <v>46270</v>
      </c>
      <c r="S1009" s="125">
        <v>46270</v>
      </c>
      <c r="T1009" s="124"/>
      <c r="U1009" s="61">
        <v>46277</v>
      </c>
      <c r="V1009" s="61">
        <v>46283</v>
      </c>
      <c r="W1009" s="61"/>
      <c r="X1009" s="61"/>
      <c r="Y1009" s="61"/>
      <c r="Z1009" s="61"/>
      <c r="AA1009" s="61"/>
      <c r="AB1009" s="61"/>
      <c r="AC1009" s="61">
        <v>46283</v>
      </c>
      <c r="AD1009" s="61">
        <v>46293</v>
      </c>
      <c r="AE1009" s="61"/>
      <c r="AF1009" s="61"/>
      <c r="AG1009" s="61">
        <v>46295</v>
      </c>
      <c r="AH1009" s="61">
        <v>46297</v>
      </c>
      <c r="AI1009" s="61">
        <v>46300</v>
      </c>
      <c r="AJ1009" s="129">
        <v>46307</v>
      </c>
      <c r="AK1009" s="129">
        <v>46309</v>
      </c>
      <c r="AL1009" s="219">
        <v>108</v>
      </c>
      <c r="AM1009" s="18" t="s">
        <v>340</v>
      </c>
      <c r="AN1009" s="18" t="s">
        <v>25</v>
      </c>
      <c r="AO1009" s="18"/>
      <c r="AP1009" s="18"/>
      <c r="AQ1009" s="18"/>
      <c r="AR1009" s="18" t="s">
        <v>21</v>
      </c>
      <c r="AS1009" s="50"/>
      <c r="AT1009" s="44" t="s">
        <v>594</v>
      </c>
      <c r="AW1009" s="173" t="s">
        <v>783</v>
      </c>
      <c r="AX1009" s="44">
        <f>IFERROR(VLOOKUP(B1009,'[1]Tracking sheet'!$A$3:$D$98000,2,0),0)</f>
        <v>4638</v>
      </c>
      <c r="AY1009" s="44">
        <f>IFERROR(VLOOKUP(B1009,'[1]Tracking sheet'!$A$3:$D$98000,3,0),0)</f>
        <v>3609</v>
      </c>
      <c r="AZ1009" s="159">
        <f t="shared" si="247"/>
        <v>-1029</v>
      </c>
      <c r="BA1009" s="158">
        <f>IFERROR(VLOOKUP(B1009,'[2]Tracking Sheet'!$B$3:$J$5000,2,0),0)</f>
        <v>9482</v>
      </c>
      <c r="BB1009" s="174">
        <f t="shared" si="248"/>
        <v>-2389</v>
      </c>
      <c r="BN1009" s="187">
        <f t="shared" si="245"/>
        <v>42</v>
      </c>
      <c r="BO1009" s="44" t="s">
        <v>1847</v>
      </c>
      <c r="BR1009" s="70" t="s">
        <v>3270</v>
      </c>
    </row>
    <row r="1010" spans="1:70" ht="40.5" customHeight="1" x14ac:dyDescent="0.3">
      <c r="A1010" s="48" t="s">
        <v>2</v>
      </c>
      <c r="B1010" s="128">
        <v>48155</v>
      </c>
      <c r="C1010" s="127">
        <v>15390607</v>
      </c>
      <c r="D1010" s="119">
        <v>6836</v>
      </c>
      <c r="E1010" s="119">
        <v>2123</v>
      </c>
      <c r="F1010" s="129">
        <v>46197</v>
      </c>
      <c r="G1010" s="125">
        <v>46203</v>
      </c>
      <c r="H1010" s="18" t="s">
        <v>2595</v>
      </c>
      <c r="I1010" s="18" t="s">
        <v>347</v>
      </c>
      <c r="J1010" s="125"/>
      <c r="K1010" s="125"/>
      <c r="L1010" s="124">
        <v>46235</v>
      </c>
      <c r="M1010" s="124">
        <v>46242</v>
      </c>
      <c r="N1010" s="124">
        <v>46246</v>
      </c>
      <c r="O1010" s="124">
        <v>46265</v>
      </c>
      <c r="P1010" s="124"/>
      <c r="Q1010" s="124"/>
      <c r="R1010" s="124">
        <v>46268</v>
      </c>
      <c r="S1010" s="125">
        <v>46268</v>
      </c>
      <c r="T1010" s="124">
        <v>46274</v>
      </c>
      <c r="U1010" s="124">
        <v>46277</v>
      </c>
      <c r="V1010" s="124">
        <v>46280</v>
      </c>
      <c r="W1010" s="124"/>
      <c r="X1010" s="124"/>
      <c r="Y1010" s="124"/>
      <c r="Z1010" s="124"/>
      <c r="AA1010" s="124"/>
      <c r="AB1010" s="124"/>
      <c r="AC1010" s="124">
        <v>46282</v>
      </c>
      <c r="AD1010" s="124">
        <v>46288</v>
      </c>
      <c r="AE1010" s="124"/>
      <c r="AF1010" s="124"/>
      <c r="AG1010" s="124">
        <v>46290</v>
      </c>
      <c r="AH1010" s="124">
        <v>46293</v>
      </c>
      <c r="AI1010" s="124">
        <v>46295</v>
      </c>
      <c r="AJ1010" s="129">
        <v>46314</v>
      </c>
      <c r="AK1010" s="129">
        <v>46316</v>
      </c>
      <c r="AL1010" s="219">
        <v>117</v>
      </c>
      <c r="AM1010" s="18" t="s">
        <v>281</v>
      </c>
      <c r="AN1010" s="18" t="s">
        <v>754</v>
      </c>
      <c r="AO1010" s="18"/>
      <c r="AP1010" s="18"/>
      <c r="AQ1010" s="18"/>
      <c r="AR1010" s="50"/>
      <c r="AS1010" s="50" t="s">
        <v>577</v>
      </c>
      <c r="AT1010" s="44" t="s">
        <v>594</v>
      </c>
      <c r="AW1010" s="173" t="s">
        <v>468</v>
      </c>
      <c r="AX1010" s="44">
        <f>IFERROR(VLOOKUP(B1010,'[1]Tracking sheet'!$A$3:$D$98000,2,0),0)</f>
        <v>2113</v>
      </c>
      <c r="AY1010" s="44">
        <f>IFERROR(VLOOKUP(B1010,'[1]Tracking sheet'!$A$3:$D$98000,3,0),0)</f>
        <v>2113</v>
      </c>
      <c r="AZ1010" s="159">
        <f t="shared" si="247"/>
        <v>0</v>
      </c>
      <c r="BA1010" s="158">
        <f>IFERROR(VLOOKUP(B1010,'[2]Tracking Sheet'!$B$3:$J$5000,2,0),0)</f>
        <v>6936</v>
      </c>
      <c r="BB1010" s="174">
        <f t="shared" si="248"/>
        <v>100</v>
      </c>
      <c r="BN1010" s="187">
        <f t="shared" si="245"/>
        <v>43</v>
      </c>
      <c r="BO1010" s="44" t="s">
        <v>1847</v>
      </c>
      <c r="BR1010" s="70" t="s">
        <v>3697</v>
      </c>
    </row>
    <row r="1011" spans="1:70" ht="40.5" customHeight="1" x14ac:dyDescent="0.3">
      <c r="A1011" s="48" t="s">
        <v>2</v>
      </c>
      <c r="B1011" s="128">
        <v>48182</v>
      </c>
      <c r="C1011" s="127">
        <v>15342184</v>
      </c>
      <c r="D1011" s="119">
        <v>1782</v>
      </c>
      <c r="E1011" s="119">
        <v>1170</v>
      </c>
      <c r="F1011" s="129">
        <v>46197</v>
      </c>
      <c r="G1011" s="125">
        <v>46204</v>
      </c>
      <c r="H1011" s="18" t="s">
        <v>2596</v>
      </c>
      <c r="I1011" s="18" t="s">
        <v>256</v>
      </c>
      <c r="J1011" s="125"/>
      <c r="K1011" s="125"/>
      <c r="L1011" s="124">
        <v>46228</v>
      </c>
      <c r="M1011" s="124">
        <v>46248</v>
      </c>
      <c r="N1011" s="124">
        <v>46251</v>
      </c>
      <c r="O1011" s="124">
        <v>46267</v>
      </c>
      <c r="P1011" s="124"/>
      <c r="Q1011" s="124"/>
      <c r="R1011" s="124">
        <v>46270</v>
      </c>
      <c r="S1011" s="125">
        <v>46270</v>
      </c>
      <c r="T1011" s="124">
        <v>46277</v>
      </c>
      <c r="U1011" s="124">
        <v>46281</v>
      </c>
      <c r="V1011" s="124">
        <v>46282</v>
      </c>
      <c r="W1011" s="124"/>
      <c r="X1011" s="124"/>
      <c r="Y1011" s="124"/>
      <c r="Z1011" s="124"/>
      <c r="AA1011" s="124"/>
      <c r="AB1011" s="124"/>
      <c r="AC1011" s="124">
        <v>46286</v>
      </c>
      <c r="AD1011" s="124">
        <v>46289</v>
      </c>
      <c r="AE1011" s="124"/>
      <c r="AF1011" s="124"/>
      <c r="AG1011" s="124">
        <v>46291</v>
      </c>
      <c r="AH1011" s="124">
        <v>46294</v>
      </c>
      <c r="AI1011" s="124">
        <v>46298</v>
      </c>
      <c r="AJ1011" s="129">
        <v>46314</v>
      </c>
      <c r="AK1011" s="129">
        <v>46316</v>
      </c>
      <c r="AL1011" s="219">
        <v>117</v>
      </c>
      <c r="AM1011" s="18" t="s">
        <v>340</v>
      </c>
      <c r="AN1011" s="18" t="s">
        <v>754</v>
      </c>
      <c r="AO1011" s="18"/>
      <c r="AP1011" s="18"/>
      <c r="AQ1011" s="18"/>
      <c r="AR1011" s="50"/>
      <c r="AS1011" s="120"/>
      <c r="AT1011" s="44" t="s">
        <v>594</v>
      </c>
      <c r="AW1011" s="173" t="s">
        <v>467</v>
      </c>
      <c r="AX1011" s="44">
        <f>IFERROR(VLOOKUP(B1011,'[1]Tracking sheet'!$A$3:$D$98000,2,0),0)</f>
        <v>0</v>
      </c>
      <c r="AY1011" s="44">
        <f>IFERROR(VLOOKUP(B1011,'[1]Tracking sheet'!$A$3:$D$98000,3,0),0)</f>
        <v>0</v>
      </c>
      <c r="AZ1011" s="159">
        <f t="shared" si="247"/>
        <v>0</v>
      </c>
      <c r="BA1011" s="158">
        <f>IFERROR(VLOOKUP(B1011,'[2]Tracking Sheet'!$B$3:$J$5000,2,0),0)</f>
        <v>0</v>
      </c>
      <c r="BB1011" s="174">
        <f t="shared" si="248"/>
        <v>-1782</v>
      </c>
      <c r="BN1011" s="187">
        <f t="shared" si="245"/>
        <v>43</v>
      </c>
      <c r="BO1011" s="44" t="s">
        <v>1847</v>
      </c>
      <c r="BR1011" s="70" t="s">
        <v>3694</v>
      </c>
    </row>
    <row r="1012" spans="1:70" ht="40.5" customHeight="1" x14ac:dyDescent="0.3">
      <c r="A1012" s="48" t="s">
        <v>2</v>
      </c>
      <c r="B1012" s="128">
        <v>48184</v>
      </c>
      <c r="C1012" s="127">
        <v>15380916</v>
      </c>
      <c r="D1012" s="119">
        <v>3669</v>
      </c>
      <c r="E1012" s="119">
        <v>1805</v>
      </c>
      <c r="F1012" s="129">
        <v>46197</v>
      </c>
      <c r="G1012" s="125">
        <v>46204</v>
      </c>
      <c r="H1012" s="18" t="s">
        <v>743</v>
      </c>
      <c r="I1012" s="18" t="s">
        <v>249</v>
      </c>
      <c r="J1012" s="125"/>
      <c r="K1012" s="125"/>
      <c r="L1012" s="124">
        <v>46216</v>
      </c>
      <c r="M1012" s="124">
        <v>46223</v>
      </c>
      <c r="N1012" s="124">
        <v>46226</v>
      </c>
      <c r="O1012" s="124">
        <v>46244</v>
      </c>
      <c r="P1012" s="124"/>
      <c r="Q1012" s="124"/>
      <c r="R1012" s="124">
        <v>46246</v>
      </c>
      <c r="S1012" s="125">
        <v>46246</v>
      </c>
      <c r="T1012" s="124">
        <v>46252</v>
      </c>
      <c r="U1012" s="124">
        <v>46254</v>
      </c>
      <c r="V1012" s="124">
        <v>46256</v>
      </c>
      <c r="W1012" s="124">
        <v>46258</v>
      </c>
      <c r="X1012" s="124">
        <v>46263</v>
      </c>
      <c r="Y1012" s="124"/>
      <c r="Z1012" s="124"/>
      <c r="AA1012" s="124">
        <v>46266</v>
      </c>
      <c r="AB1012" s="124">
        <v>46269</v>
      </c>
      <c r="AC1012" s="124">
        <v>46270</v>
      </c>
      <c r="AD1012" s="124">
        <v>46274</v>
      </c>
      <c r="AE1012" s="124"/>
      <c r="AF1012" s="124"/>
      <c r="AG1012" s="124">
        <v>46275</v>
      </c>
      <c r="AH1012" s="124">
        <v>46277</v>
      </c>
      <c r="AI1012" s="124">
        <v>46280</v>
      </c>
      <c r="AJ1012" s="129">
        <v>46314</v>
      </c>
      <c r="AK1012" s="129">
        <v>46316</v>
      </c>
      <c r="AL1012" s="219">
        <v>117</v>
      </c>
      <c r="AM1012" s="18" t="s">
        <v>312</v>
      </c>
      <c r="AN1012" s="18" t="s">
        <v>754</v>
      </c>
      <c r="AO1012" s="18" t="s">
        <v>18</v>
      </c>
      <c r="AP1012" s="18" t="s">
        <v>18</v>
      </c>
      <c r="AQ1012" s="18" t="s">
        <v>2597</v>
      </c>
      <c r="AR1012" s="50"/>
      <c r="AS1012" s="50"/>
      <c r="AT1012" s="44" t="s">
        <v>594</v>
      </c>
      <c r="AW1012" s="173" t="s">
        <v>783</v>
      </c>
      <c r="AX1012" s="44">
        <f>IFERROR(VLOOKUP(B1012,'[1]Tracking sheet'!$A$3:$D$98000,2,0),0)</f>
        <v>1805</v>
      </c>
      <c r="AY1012" s="44">
        <f>IFERROR(VLOOKUP(B1012,'[1]Tracking sheet'!$A$3:$D$98000,3,0),0)</f>
        <v>1784</v>
      </c>
      <c r="AZ1012" s="159">
        <f t="shared" si="247"/>
        <v>-21</v>
      </c>
      <c r="BA1012" s="158">
        <f>IFERROR(VLOOKUP(B1012,'[2]Tracking Sheet'!$B$3:$J$5000,2,0),0)</f>
        <v>3484</v>
      </c>
      <c r="BB1012" s="174">
        <f t="shared" si="248"/>
        <v>-185</v>
      </c>
      <c r="BN1012" s="187">
        <f t="shared" ref="BN1012:BN1065" si="251">WEEKNUM(AK1012,1)</f>
        <v>43</v>
      </c>
      <c r="BO1012" s="44" t="s">
        <v>972</v>
      </c>
      <c r="BR1012" s="70" t="s">
        <v>3694</v>
      </c>
    </row>
    <row r="1013" spans="1:70" ht="40.5" customHeight="1" x14ac:dyDescent="0.3">
      <c r="A1013" s="48" t="s">
        <v>2</v>
      </c>
      <c r="B1013" s="60">
        <v>48129</v>
      </c>
      <c r="C1013" s="48">
        <v>15393712</v>
      </c>
      <c r="D1013" s="48">
        <v>600</v>
      </c>
      <c r="E1013" s="48">
        <v>160</v>
      </c>
      <c r="F1013" s="49">
        <v>46190</v>
      </c>
      <c r="G1013" s="77">
        <v>46203</v>
      </c>
      <c r="H1013" s="50" t="s">
        <v>2595</v>
      </c>
      <c r="I1013" s="50" t="s">
        <v>347</v>
      </c>
      <c r="J1013" s="146"/>
      <c r="K1013" s="146"/>
      <c r="L1013" s="61">
        <v>46235</v>
      </c>
      <c r="M1013" s="61">
        <v>46240</v>
      </c>
      <c r="N1013" s="61">
        <v>46249</v>
      </c>
      <c r="O1013" s="61">
        <v>46265</v>
      </c>
      <c r="P1013" s="50"/>
      <c r="Q1013" s="50"/>
      <c r="R1013" s="61">
        <v>46270</v>
      </c>
      <c r="S1013" s="77">
        <v>46270</v>
      </c>
      <c r="T1013" s="61">
        <v>46276</v>
      </c>
      <c r="U1013" s="61">
        <v>46279</v>
      </c>
      <c r="V1013" s="61">
        <v>46279</v>
      </c>
      <c r="W1013" s="50"/>
      <c r="X1013" s="50"/>
      <c r="Y1013" s="50"/>
      <c r="Z1013" s="50"/>
      <c r="AA1013" s="50"/>
      <c r="AB1013" s="50"/>
      <c r="AC1013" s="61">
        <v>46282</v>
      </c>
      <c r="AD1013" s="61">
        <v>46283</v>
      </c>
      <c r="AE1013" s="50"/>
      <c r="AF1013" s="50"/>
      <c r="AG1013" s="61">
        <v>46286</v>
      </c>
      <c r="AH1013" s="61">
        <v>46288</v>
      </c>
      <c r="AI1013" s="61">
        <v>46291</v>
      </c>
      <c r="AJ1013" s="49">
        <v>46307</v>
      </c>
      <c r="AK1013" s="49">
        <v>46309</v>
      </c>
      <c r="AL1013" s="219">
        <v>117</v>
      </c>
      <c r="AM1013" s="50" t="s">
        <v>281</v>
      </c>
      <c r="AN1013" s="50" t="s">
        <v>754</v>
      </c>
      <c r="AO1013" s="50"/>
      <c r="AP1013" s="50"/>
      <c r="AQ1013" s="50"/>
      <c r="AR1013" s="50"/>
      <c r="AS1013" s="120" t="s">
        <v>577</v>
      </c>
      <c r="AT1013" s="44" t="s">
        <v>594</v>
      </c>
      <c r="AW1013" s="173" t="s">
        <v>468</v>
      </c>
      <c r="AX1013" s="44">
        <f>IFERROR(VLOOKUP(B1013,'[1]Tracking sheet'!$A$3:$D$98000,2,0),0)</f>
        <v>160</v>
      </c>
      <c r="AY1013" s="44">
        <f>IFERROR(VLOOKUP(B1013,'[1]Tracking sheet'!$A$3:$D$98000,3,0),0)</f>
        <v>160</v>
      </c>
      <c r="AZ1013" s="159">
        <f t="shared" si="247"/>
        <v>0</v>
      </c>
      <c r="BA1013" s="158">
        <f>IFERROR(VLOOKUP(B1013,'[2]Tracking Sheet'!$B$3:$J$5000,2,0),0)</f>
        <v>637</v>
      </c>
      <c r="BB1013" s="174">
        <f t="shared" si="248"/>
        <v>37</v>
      </c>
      <c r="BN1013" s="187">
        <f t="shared" si="251"/>
        <v>42</v>
      </c>
      <c r="BO1013" s="44" t="s">
        <v>1847</v>
      </c>
      <c r="BR1013" s="70" t="s">
        <v>3272</v>
      </c>
    </row>
    <row r="1014" spans="1:70" ht="40.5" customHeight="1" x14ac:dyDescent="0.3">
      <c r="A1014" s="48" t="s">
        <v>2</v>
      </c>
      <c r="B1014" s="60">
        <v>48126</v>
      </c>
      <c r="C1014" s="48">
        <v>15393661</v>
      </c>
      <c r="D1014" s="48">
        <v>324</v>
      </c>
      <c r="E1014" s="48">
        <v>200</v>
      </c>
      <c r="F1014" s="49">
        <v>46190</v>
      </c>
      <c r="G1014" s="77">
        <v>46204</v>
      </c>
      <c r="H1014" s="50" t="s">
        <v>2598</v>
      </c>
      <c r="I1014" s="50" t="s">
        <v>256</v>
      </c>
      <c r="J1014" s="146"/>
      <c r="K1014" s="146"/>
      <c r="L1014" s="61">
        <v>46238</v>
      </c>
      <c r="M1014" s="61">
        <v>46248</v>
      </c>
      <c r="N1014" s="61">
        <v>46252</v>
      </c>
      <c r="O1014" s="61">
        <v>46265</v>
      </c>
      <c r="P1014" s="50"/>
      <c r="Q1014" s="50"/>
      <c r="R1014" s="61">
        <v>46273</v>
      </c>
      <c r="S1014" s="77">
        <v>46273</v>
      </c>
      <c r="T1014" s="61">
        <v>46279</v>
      </c>
      <c r="U1014" s="61">
        <v>46282</v>
      </c>
      <c r="V1014" s="61">
        <v>46282</v>
      </c>
      <c r="W1014" s="50"/>
      <c r="X1014" s="50"/>
      <c r="Y1014" s="50"/>
      <c r="Z1014" s="50"/>
      <c r="AA1014" s="50"/>
      <c r="AB1014" s="50"/>
      <c r="AC1014" s="61">
        <v>46286</v>
      </c>
      <c r="AD1014" s="61">
        <v>46287</v>
      </c>
      <c r="AE1014" s="50"/>
      <c r="AF1014" s="50"/>
      <c r="AG1014" s="61">
        <v>46289</v>
      </c>
      <c r="AH1014" s="61">
        <v>46291</v>
      </c>
      <c r="AI1014" s="61">
        <v>46295</v>
      </c>
      <c r="AJ1014" s="49">
        <v>46307</v>
      </c>
      <c r="AK1014" s="49">
        <v>46309</v>
      </c>
      <c r="AL1014" s="219">
        <v>117</v>
      </c>
      <c r="AM1014" s="50" t="s">
        <v>340</v>
      </c>
      <c r="AN1014" s="50" t="s">
        <v>754</v>
      </c>
      <c r="AO1014" s="50"/>
      <c r="AP1014" s="50"/>
      <c r="AQ1014" s="50"/>
      <c r="AR1014" s="120"/>
      <c r="AS1014" s="122"/>
      <c r="AT1014" s="44" t="s">
        <v>594</v>
      </c>
      <c r="AW1014" s="173" t="s">
        <v>467</v>
      </c>
      <c r="AX1014" s="44">
        <f>IFERROR(VLOOKUP(B1014,'[1]Tracking sheet'!$A$3:$D$98000,2,0),0)</f>
        <v>200</v>
      </c>
      <c r="AY1014" s="44">
        <f>IFERROR(VLOOKUP(B1014,'[1]Tracking sheet'!$A$3:$D$98000,3,0),0)</f>
        <v>0</v>
      </c>
      <c r="AZ1014" s="159">
        <f t="shared" si="247"/>
        <v>-200</v>
      </c>
      <c r="BA1014" s="158">
        <f>IFERROR(VLOOKUP(B1014,'[2]Tracking Sheet'!$B$3:$J$5000,2,0),0)</f>
        <v>0</v>
      </c>
      <c r="BB1014" s="174">
        <f t="shared" si="248"/>
        <v>-324</v>
      </c>
      <c r="BN1014" s="187">
        <f t="shared" si="251"/>
        <v>42</v>
      </c>
      <c r="BO1014" s="44" t="s">
        <v>1847</v>
      </c>
      <c r="BR1014" s="70" t="s">
        <v>3697</v>
      </c>
    </row>
    <row r="1015" spans="1:70" ht="40.5" customHeight="1" x14ac:dyDescent="0.3">
      <c r="A1015" s="48" t="s">
        <v>2</v>
      </c>
      <c r="B1015" s="128">
        <v>48211</v>
      </c>
      <c r="C1015" s="127">
        <v>15387513</v>
      </c>
      <c r="D1015" s="119">
        <v>684</v>
      </c>
      <c r="E1015" s="119">
        <v>109</v>
      </c>
      <c r="F1015" s="129">
        <v>46192</v>
      </c>
      <c r="G1015" s="125">
        <v>46204</v>
      </c>
      <c r="H1015" s="18" t="s">
        <v>641</v>
      </c>
      <c r="I1015" s="18" t="s">
        <v>347</v>
      </c>
      <c r="J1015" s="125"/>
      <c r="K1015" s="125"/>
      <c r="L1015" s="124">
        <v>46238</v>
      </c>
      <c r="M1015" s="124">
        <v>46241</v>
      </c>
      <c r="N1015" s="124">
        <v>46245</v>
      </c>
      <c r="O1015" s="124">
        <v>46259</v>
      </c>
      <c r="P1015" s="124"/>
      <c r="Q1015" s="124"/>
      <c r="R1015" s="124">
        <v>46261</v>
      </c>
      <c r="S1015" s="125">
        <v>46261</v>
      </c>
      <c r="T1015" s="124">
        <v>46267</v>
      </c>
      <c r="U1015" s="124">
        <v>46270</v>
      </c>
      <c r="V1015" s="124">
        <v>46270</v>
      </c>
      <c r="W1015" s="124"/>
      <c r="X1015" s="124"/>
      <c r="Y1015" s="124"/>
      <c r="Z1015" s="124"/>
      <c r="AA1015" s="124"/>
      <c r="AB1015" s="124"/>
      <c r="AC1015" s="124">
        <v>46274</v>
      </c>
      <c r="AD1015" s="124">
        <v>46275</v>
      </c>
      <c r="AE1015" s="124"/>
      <c r="AF1015" s="124"/>
      <c r="AG1015" s="124">
        <v>46279</v>
      </c>
      <c r="AH1015" s="124">
        <v>46281</v>
      </c>
      <c r="AI1015" s="124">
        <v>46288</v>
      </c>
      <c r="AJ1015" s="129">
        <v>46314</v>
      </c>
      <c r="AK1015" s="129">
        <v>46316</v>
      </c>
      <c r="AL1015" s="219">
        <v>122</v>
      </c>
      <c r="AM1015" s="18" t="s">
        <v>314</v>
      </c>
      <c r="AN1015" s="18" t="s">
        <v>1604</v>
      </c>
      <c r="AO1015" s="18"/>
      <c r="AP1015" s="18"/>
      <c r="AQ1015" s="18"/>
      <c r="AR1015" s="50"/>
      <c r="AS1015" s="120"/>
      <c r="AT1015" s="44" t="s">
        <v>594</v>
      </c>
      <c r="AW1015" s="173" t="s">
        <v>783</v>
      </c>
      <c r="AX1015" s="44">
        <f>IFERROR(VLOOKUP(B1015,'[1]Tracking sheet'!$A$3:$D$98000,2,0),0)</f>
        <v>109</v>
      </c>
      <c r="AY1015" s="44">
        <f>IFERROR(VLOOKUP(B1015,'[1]Tracking sheet'!$A$3:$D$98000,3,0),0)</f>
        <v>109</v>
      </c>
      <c r="AZ1015" s="159">
        <f t="shared" si="247"/>
        <v>0</v>
      </c>
      <c r="BA1015" s="158">
        <f>IFERROR(VLOOKUP(B1015,'[2]Tracking Sheet'!$B$3:$J$5000,2,0),0)</f>
        <v>397</v>
      </c>
      <c r="BB1015" s="174">
        <f t="shared" si="248"/>
        <v>-287</v>
      </c>
      <c r="BN1015" s="187">
        <f t="shared" si="251"/>
        <v>43</v>
      </c>
      <c r="BO1015" s="44" t="s">
        <v>1690</v>
      </c>
      <c r="BR1015" s="70" t="s">
        <v>3895</v>
      </c>
    </row>
    <row r="1016" spans="1:70" ht="40.5" customHeight="1" x14ac:dyDescent="0.3">
      <c r="A1016" s="48" t="s">
        <v>2</v>
      </c>
      <c r="B1016" s="128">
        <v>48209</v>
      </c>
      <c r="C1016" s="127">
        <v>15364878</v>
      </c>
      <c r="D1016" s="119">
        <v>2592</v>
      </c>
      <c r="E1016" s="119">
        <v>238</v>
      </c>
      <c r="F1016" s="129">
        <v>46193</v>
      </c>
      <c r="G1016" s="125">
        <v>46204</v>
      </c>
      <c r="H1016" s="18" t="s">
        <v>741</v>
      </c>
      <c r="I1016" s="18" t="s">
        <v>347</v>
      </c>
      <c r="J1016" s="125"/>
      <c r="K1016" s="125"/>
      <c r="L1016" s="124">
        <v>46223</v>
      </c>
      <c r="M1016" s="124">
        <v>46230</v>
      </c>
      <c r="N1016" s="124">
        <v>46235</v>
      </c>
      <c r="O1016" s="124">
        <v>46250</v>
      </c>
      <c r="P1016" s="124"/>
      <c r="Q1016" s="124"/>
      <c r="R1016" s="124">
        <v>46254</v>
      </c>
      <c r="S1016" s="125">
        <v>46254</v>
      </c>
      <c r="T1016" s="124">
        <v>46260</v>
      </c>
      <c r="U1016" s="124">
        <v>46262</v>
      </c>
      <c r="V1016" s="124">
        <v>46263</v>
      </c>
      <c r="W1016" s="124"/>
      <c r="X1016" s="124"/>
      <c r="Y1016" s="124"/>
      <c r="Z1016" s="124"/>
      <c r="AA1016" s="124">
        <v>46266</v>
      </c>
      <c r="AB1016" s="124">
        <v>46269</v>
      </c>
      <c r="AC1016" s="124">
        <v>46272</v>
      </c>
      <c r="AD1016" s="124">
        <v>46275</v>
      </c>
      <c r="AE1016" s="124"/>
      <c r="AF1016" s="124"/>
      <c r="AG1016" s="124">
        <v>46277</v>
      </c>
      <c r="AH1016" s="124">
        <v>46280</v>
      </c>
      <c r="AI1016" s="124">
        <v>46284</v>
      </c>
      <c r="AJ1016" s="129">
        <v>46314</v>
      </c>
      <c r="AK1016" s="129">
        <v>46316</v>
      </c>
      <c r="AL1016" s="219">
        <v>121</v>
      </c>
      <c r="AM1016" s="18" t="s">
        <v>314</v>
      </c>
      <c r="AN1016" s="18" t="s">
        <v>1604</v>
      </c>
      <c r="AO1016" s="18"/>
      <c r="AP1016" s="18" t="s">
        <v>18</v>
      </c>
      <c r="AQ1016" s="18" t="s">
        <v>2599</v>
      </c>
      <c r="AR1016" s="50"/>
      <c r="AS1016" s="120" t="s">
        <v>2600</v>
      </c>
      <c r="AT1016" s="44" t="s">
        <v>594</v>
      </c>
      <c r="AW1016" s="173" t="s">
        <v>3447</v>
      </c>
      <c r="AX1016" s="44">
        <f>IFERROR(VLOOKUP(B1016,'[1]Tracking sheet'!$A$3:$D$98000,2,0),0)</f>
        <v>237</v>
      </c>
      <c r="AY1016" s="44">
        <f>IFERROR(VLOOKUP(B1016,'[1]Tracking sheet'!$A$3:$D$98000,3,0),0)</f>
        <v>237</v>
      </c>
      <c r="AZ1016" s="159">
        <f t="shared" si="247"/>
        <v>0</v>
      </c>
      <c r="BA1016" s="158">
        <f>IFERROR(VLOOKUP(B1016,'[2]Tracking Sheet'!$B$3:$J$5000,2,0),0)</f>
        <v>0</v>
      </c>
      <c r="BB1016" s="174">
        <f t="shared" si="248"/>
        <v>-2592</v>
      </c>
      <c r="BN1016" s="187">
        <f t="shared" si="251"/>
        <v>43</v>
      </c>
      <c r="BO1016" s="44" t="s">
        <v>1846</v>
      </c>
      <c r="BR1016" s="70" t="s">
        <v>3895</v>
      </c>
    </row>
    <row r="1017" spans="1:70" ht="40.5" customHeight="1" x14ac:dyDescent="0.3">
      <c r="A1017" s="48" t="s">
        <v>2</v>
      </c>
      <c r="B1017" s="128">
        <v>48213</v>
      </c>
      <c r="C1017" s="127">
        <v>15387825</v>
      </c>
      <c r="D1017" s="119">
        <v>1216</v>
      </c>
      <c r="E1017" s="119">
        <v>433</v>
      </c>
      <c r="F1017" s="129">
        <v>46193</v>
      </c>
      <c r="G1017" s="125">
        <v>46204</v>
      </c>
      <c r="H1017" s="18" t="s">
        <v>2601</v>
      </c>
      <c r="I1017" s="18" t="s">
        <v>249</v>
      </c>
      <c r="J1017" s="125"/>
      <c r="K1017" s="125"/>
      <c r="L1017" s="124">
        <v>46221</v>
      </c>
      <c r="M1017" s="124">
        <v>46227</v>
      </c>
      <c r="N1017" s="124">
        <v>46230</v>
      </c>
      <c r="O1017" s="124">
        <v>46249</v>
      </c>
      <c r="P1017" s="124"/>
      <c r="Q1017" s="124"/>
      <c r="R1017" s="124">
        <v>46251</v>
      </c>
      <c r="S1017" s="125">
        <v>46251</v>
      </c>
      <c r="T1017" s="124">
        <v>46256</v>
      </c>
      <c r="U1017" s="124">
        <v>46258</v>
      </c>
      <c r="V1017" s="124">
        <v>46259</v>
      </c>
      <c r="W1017" s="124">
        <v>46261</v>
      </c>
      <c r="X1017" s="124">
        <v>46265</v>
      </c>
      <c r="Y1017" s="124"/>
      <c r="Z1017" s="124"/>
      <c r="AA1017" s="124"/>
      <c r="AB1017" s="124"/>
      <c r="AC1017" s="124">
        <v>46269</v>
      </c>
      <c r="AD1017" s="124">
        <v>46272</v>
      </c>
      <c r="AE1017" s="124"/>
      <c r="AF1017" s="124"/>
      <c r="AG1017" s="124">
        <v>46274</v>
      </c>
      <c r="AH1017" s="124">
        <v>46277</v>
      </c>
      <c r="AI1017" s="124">
        <v>46280</v>
      </c>
      <c r="AJ1017" s="129">
        <v>46314</v>
      </c>
      <c r="AK1017" s="129">
        <v>46316</v>
      </c>
      <c r="AL1017" s="219">
        <v>121</v>
      </c>
      <c r="AM1017" s="18" t="s">
        <v>312</v>
      </c>
      <c r="AN1017" s="18" t="s">
        <v>1604</v>
      </c>
      <c r="AO1017" s="18" t="s">
        <v>613</v>
      </c>
      <c r="AP1017" s="18"/>
      <c r="AQ1017" s="18" t="s">
        <v>2602</v>
      </c>
      <c r="AR1017" s="50"/>
      <c r="AS1017" s="120"/>
      <c r="AT1017" s="44" t="s">
        <v>594</v>
      </c>
      <c r="AW1017" s="173" t="s">
        <v>468</v>
      </c>
      <c r="AX1017" s="44">
        <f>IFERROR(VLOOKUP(B1017,'[1]Tracking sheet'!$A$3:$D$98000,2,0),0)</f>
        <v>433</v>
      </c>
      <c r="AY1017" s="44">
        <f>IFERROR(VLOOKUP(B1017,'[1]Tracking sheet'!$A$3:$D$98000,3,0),0)</f>
        <v>391</v>
      </c>
      <c r="AZ1017" s="159">
        <f t="shared" si="247"/>
        <v>-42</v>
      </c>
      <c r="BA1017" s="158">
        <f>IFERROR(VLOOKUP(B1017,'[2]Tracking Sheet'!$B$3:$J$5000,2,0),0)</f>
        <v>1265</v>
      </c>
      <c r="BB1017" s="174">
        <f t="shared" si="248"/>
        <v>49</v>
      </c>
      <c r="BN1017" s="187">
        <f t="shared" si="251"/>
        <v>43</v>
      </c>
      <c r="BO1017" s="44" t="s">
        <v>1846</v>
      </c>
      <c r="BR1017" s="70" t="s">
        <v>3450</v>
      </c>
    </row>
    <row r="1018" spans="1:70" ht="40.5" customHeight="1" x14ac:dyDescent="0.3">
      <c r="A1018" s="48" t="s">
        <v>2</v>
      </c>
      <c r="B1018" s="128">
        <v>48210</v>
      </c>
      <c r="C1018" s="127">
        <v>15383657</v>
      </c>
      <c r="D1018" s="119">
        <v>852</v>
      </c>
      <c r="E1018" s="119">
        <v>309</v>
      </c>
      <c r="F1018" s="129">
        <v>46193</v>
      </c>
      <c r="G1018" s="125">
        <v>46204</v>
      </c>
      <c r="H1018" s="18" t="s">
        <v>2603</v>
      </c>
      <c r="I1018" s="18" t="s">
        <v>46</v>
      </c>
      <c r="J1018" s="125"/>
      <c r="K1018" s="125"/>
      <c r="L1018" s="124">
        <v>46238</v>
      </c>
      <c r="M1018" s="124">
        <v>46244</v>
      </c>
      <c r="N1018" s="124">
        <v>46249</v>
      </c>
      <c r="O1018" s="124">
        <v>46261</v>
      </c>
      <c r="P1018" s="124"/>
      <c r="Q1018" s="124"/>
      <c r="R1018" s="124">
        <v>46267</v>
      </c>
      <c r="S1018" s="125">
        <v>46267</v>
      </c>
      <c r="T1018" s="124">
        <v>46273</v>
      </c>
      <c r="U1018" s="124">
        <v>46276</v>
      </c>
      <c r="V1018" s="124">
        <v>46277</v>
      </c>
      <c r="W1018" s="124"/>
      <c r="X1018" s="124"/>
      <c r="Y1018" s="124"/>
      <c r="Z1018" s="124"/>
      <c r="AA1018" s="124"/>
      <c r="AB1018" s="124"/>
      <c r="AC1018" s="124">
        <v>46280</v>
      </c>
      <c r="AD1018" s="124">
        <v>46281</v>
      </c>
      <c r="AE1018" s="124"/>
      <c r="AF1018" s="124"/>
      <c r="AG1018" s="124">
        <v>46283</v>
      </c>
      <c r="AH1018" s="124">
        <v>46287</v>
      </c>
      <c r="AI1018" s="124">
        <v>46290</v>
      </c>
      <c r="AJ1018" s="129">
        <v>46314</v>
      </c>
      <c r="AK1018" s="129">
        <v>46316</v>
      </c>
      <c r="AL1018" s="219">
        <v>121</v>
      </c>
      <c r="AM1018" s="18" t="s">
        <v>284</v>
      </c>
      <c r="AN1018" s="18" t="s">
        <v>1604</v>
      </c>
      <c r="AO1018" s="18"/>
      <c r="AP1018" s="18"/>
      <c r="AQ1018" s="18"/>
      <c r="AR1018" s="50"/>
      <c r="AS1018" s="120"/>
      <c r="AT1018" s="44" t="s">
        <v>594</v>
      </c>
      <c r="AW1018" s="173" t="s">
        <v>468</v>
      </c>
      <c r="AX1018" s="44">
        <f>IFERROR(VLOOKUP(B1018,'[1]Tracking sheet'!$A$3:$D$98000,2,0),0)</f>
        <v>309</v>
      </c>
      <c r="AY1018" s="44">
        <f>IFERROR(VLOOKUP(B1018,'[1]Tracking sheet'!$A$3:$D$98000,3,0),0)</f>
        <v>309</v>
      </c>
      <c r="AZ1018" s="159">
        <f t="shared" si="247"/>
        <v>0</v>
      </c>
      <c r="BA1018" s="158">
        <f>IFERROR(VLOOKUP(B1018,'[2]Tracking Sheet'!$B$3:$J$5000,2,0),0)</f>
        <v>908</v>
      </c>
      <c r="BB1018" s="174">
        <f t="shared" si="248"/>
        <v>56</v>
      </c>
      <c r="BN1018" s="187">
        <f t="shared" si="251"/>
        <v>43</v>
      </c>
      <c r="BO1018" s="44" t="s">
        <v>1847</v>
      </c>
      <c r="BR1018" s="70" t="s">
        <v>3898</v>
      </c>
    </row>
    <row r="1019" spans="1:70" ht="40.5" customHeight="1" x14ac:dyDescent="0.3">
      <c r="A1019" s="48" t="s">
        <v>2</v>
      </c>
      <c r="B1019" s="128">
        <v>48207</v>
      </c>
      <c r="C1019" s="127">
        <v>15347335</v>
      </c>
      <c r="D1019" s="119">
        <v>2433</v>
      </c>
      <c r="E1019" s="119">
        <v>441</v>
      </c>
      <c r="F1019" s="129">
        <v>46193</v>
      </c>
      <c r="G1019" s="125">
        <v>46204</v>
      </c>
      <c r="H1019" s="18" t="s">
        <v>741</v>
      </c>
      <c r="I1019" s="18" t="s">
        <v>347</v>
      </c>
      <c r="J1019" s="125"/>
      <c r="K1019" s="125"/>
      <c r="L1019" s="124">
        <v>46223</v>
      </c>
      <c r="M1019" s="124">
        <v>46230</v>
      </c>
      <c r="N1019" s="124">
        <v>46237</v>
      </c>
      <c r="O1019" s="124">
        <v>46252</v>
      </c>
      <c r="P1019" s="124"/>
      <c r="Q1019" s="124"/>
      <c r="R1019" s="124">
        <v>46254</v>
      </c>
      <c r="S1019" s="125">
        <v>46254</v>
      </c>
      <c r="T1019" s="124">
        <v>46260</v>
      </c>
      <c r="U1019" s="124">
        <v>46262</v>
      </c>
      <c r="V1019" s="124">
        <v>46263</v>
      </c>
      <c r="W1019" s="124">
        <v>46267</v>
      </c>
      <c r="X1019" s="124">
        <v>46270</v>
      </c>
      <c r="Y1019" s="124"/>
      <c r="Z1019" s="124"/>
      <c r="AA1019" s="124"/>
      <c r="AB1019" s="124"/>
      <c r="AC1019" s="124">
        <v>46273</v>
      </c>
      <c r="AD1019" s="124">
        <v>46276</v>
      </c>
      <c r="AE1019" s="124"/>
      <c r="AF1019" s="124"/>
      <c r="AG1019" s="124">
        <v>46279</v>
      </c>
      <c r="AH1019" s="124">
        <v>46281</v>
      </c>
      <c r="AI1019" s="124">
        <v>46283</v>
      </c>
      <c r="AJ1019" s="129">
        <v>46314</v>
      </c>
      <c r="AK1019" s="129">
        <v>46316</v>
      </c>
      <c r="AL1019" s="219">
        <v>121</v>
      </c>
      <c r="AM1019" s="18" t="s">
        <v>314</v>
      </c>
      <c r="AN1019" s="18" t="s">
        <v>1604</v>
      </c>
      <c r="AO1019" s="18" t="s">
        <v>613</v>
      </c>
      <c r="AP1019" s="18"/>
      <c r="AQ1019" s="18" t="s">
        <v>2604</v>
      </c>
      <c r="AR1019" s="50"/>
      <c r="AS1019" s="120"/>
      <c r="AT1019" s="44" t="s">
        <v>594</v>
      </c>
      <c r="AW1019" s="173" t="s">
        <v>468</v>
      </c>
      <c r="AX1019" s="44">
        <f>IFERROR(VLOOKUP(B1019,'[1]Tracking sheet'!$A$3:$D$98000,2,0),0)</f>
        <v>441</v>
      </c>
      <c r="AY1019" s="44">
        <f>IFERROR(VLOOKUP(B1019,'[1]Tracking sheet'!$A$3:$D$98000,3,0),0)</f>
        <v>417</v>
      </c>
      <c r="AZ1019" s="159">
        <f t="shared" si="247"/>
        <v>-24</v>
      </c>
      <c r="BA1019" s="158">
        <f>IFERROR(VLOOKUP(B1019,'[2]Tracking Sheet'!$B$3:$J$5000,2,0),0)</f>
        <v>2511</v>
      </c>
      <c r="BB1019" s="174">
        <f t="shared" si="248"/>
        <v>78</v>
      </c>
      <c r="BN1019" s="187">
        <f t="shared" si="251"/>
        <v>43</v>
      </c>
      <c r="BO1019" s="44" t="s">
        <v>1846</v>
      </c>
      <c r="BR1019" s="70" t="s">
        <v>3451</v>
      </c>
    </row>
    <row r="1020" spans="1:70" ht="40.5" customHeight="1" x14ac:dyDescent="0.3">
      <c r="A1020" s="48" t="s">
        <v>2</v>
      </c>
      <c r="B1020" s="128">
        <v>48208</v>
      </c>
      <c r="C1020" s="127">
        <v>15364629</v>
      </c>
      <c r="D1020" s="119">
        <v>780</v>
      </c>
      <c r="E1020" s="119">
        <v>301</v>
      </c>
      <c r="F1020" s="129">
        <v>46193</v>
      </c>
      <c r="G1020" s="125">
        <v>46204</v>
      </c>
      <c r="H1020" s="18" t="s">
        <v>2605</v>
      </c>
      <c r="I1020" s="18" t="s">
        <v>249</v>
      </c>
      <c r="J1020" s="125"/>
      <c r="K1020" s="125"/>
      <c r="L1020" s="124">
        <v>46223</v>
      </c>
      <c r="M1020" s="124">
        <v>46229</v>
      </c>
      <c r="N1020" s="124">
        <v>46238</v>
      </c>
      <c r="O1020" s="124">
        <v>46254</v>
      </c>
      <c r="P1020" s="124"/>
      <c r="Q1020" s="124"/>
      <c r="R1020" s="124">
        <v>46256</v>
      </c>
      <c r="S1020" s="125">
        <v>46256</v>
      </c>
      <c r="T1020" s="124">
        <v>46262</v>
      </c>
      <c r="U1020" s="124">
        <v>46266</v>
      </c>
      <c r="V1020" s="124">
        <v>46267</v>
      </c>
      <c r="W1020" s="124">
        <v>46269</v>
      </c>
      <c r="X1020" s="124">
        <v>46272</v>
      </c>
      <c r="Y1020" s="124"/>
      <c r="Z1020" s="124"/>
      <c r="AA1020" s="124"/>
      <c r="AB1020" s="124"/>
      <c r="AC1020" s="124">
        <v>46274</v>
      </c>
      <c r="AD1020" s="124">
        <v>46276</v>
      </c>
      <c r="AE1020" s="124"/>
      <c r="AF1020" s="124"/>
      <c r="AG1020" s="124">
        <v>46279</v>
      </c>
      <c r="AH1020" s="124">
        <v>46282</v>
      </c>
      <c r="AI1020" s="124">
        <v>46287</v>
      </c>
      <c r="AJ1020" s="129">
        <v>46314</v>
      </c>
      <c r="AK1020" s="129">
        <v>46316</v>
      </c>
      <c r="AL1020" s="219">
        <v>121</v>
      </c>
      <c r="AM1020" s="18" t="s">
        <v>259</v>
      </c>
      <c r="AN1020" s="18" t="s">
        <v>1604</v>
      </c>
      <c r="AO1020" s="18" t="s">
        <v>18</v>
      </c>
      <c r="AP1020" s="18"/>
      <c r="AQ1020" s="18" t="s">
        <v>2606</v>
      </c>
      <c r="AR1020" s="50"/>
      <c r="AS1020" s="120"/>
      <c r="AT1020" s="44" t="s">
        <v>594</v>
      </c>
      <c r="AW1020" s="173" t="s">
        <v>465</v>
      </c>
      <c r="AX1020" s="44">
        <f>IFERROR(VLOOKUP(B1020,'[1]Tracking sheet'!$A$3:$D$98000,2,0),0)</f>
        <v>302</v>
      </c>
      <c r="AY1020" s="44">
        <f>IFERROR(VLOOKUP(B1020,'[1]Tracking sheet'!$A$3:$D$98000,3,0),0)</f>
        <v>0</v>
      </c>
      <c r="AZ1020" s="159">
        <f t="shared" si="247"/>
        <v>-302</v>
      </c>
      <c r="BA1020" s="158">
        <f>IFERROR(VLOOKUP(B1020,'[2]Tracking Sheet'!$B$3:$J$5000,2,0),0)</f>
        <v>0</v>
      </c>
      <c r="BB1020" s="174">
        <f t="shared" si="248"/>
        <v>-780</v>
      </c>
      <c r="BN1020" s="187">
        <f t="shared" si="251"/>
        <v>43</v>
      </c>
      <c r="BO1020" s="44" t="s">
        <v>1690</v>
      </c>
      <c r="BR1020" s="70" t="s">
        <v>4395</v>
      </c>
    </row>
    <row r="1021" spans="1:70" ht="40.5" customHeight="1" x14ac:dyDescent="0.3">
      <c r="A1021" s="48" t="s">
        <v>2</v>
      </c>
      <c r="B1021" s="128">
        <v>48206</v>
      </c>
      <c r="C1021" s="127">
        <v>15346421</v>
      </c>
      <c r="D1021" s="119">
        <v>23754</v>
      </c>
      <c r="E1021" s="119">
        <v>2969</v>
      </c>
      <c r="F1021" s="129">
        <v>46193</v>
      </c>
      <c r="G1021" s="125">
        <v>46209</v>
      </c>
      <c r="H1021" s="18" t="s">
        <v>2166</v>
      </c>
      <c r="I1021" s="18" t="s">
        <v>347</v>
      </c>
      <c r="J1021" s="125"/>
      <c r="K1021" s="125"/>
      <c r="L1021" s="124">
        <v>46218</v>
      </c>
      <c r="M1021" s="124">
        <v>46240</v>
      </c>
      <c r="N1021" s="124">
        <v>46244</v>
      </c>
      <c r="O1021" s="124">
        <v>46258</v>
      </c>
      <c r="P1021" s="124">
        <v>46258</v>
      </c>
      <c r="Q1021" s="124">
        <v>46270</v>
      </c>
      <c r="R1021" s="124">
        <v>46272</v>
      </c>
      <c r="S1021" s="125">
        <v>46272</v>
      </c>
      <c r="T1021" s="124">
        <v>46277</v>
      </c>
      <c r="U1021" s="124">
        <v>46281</v>
      </c>
      <c r="V1021" s="124">
        <v>46286</v>
      </c>
      <c r="W1021" s="124"/>
      <c r="X1021" s="124"/>
      <c r="Y1021" s="124"/>
      <c r="Z1021" s="124"/>
      <c r="AA1021" s="124"/>
      <c r="AB1021" s="124"/>
      <c r="AC1021" s="124">
        <v>46286</v>
      </c>
      <c r="AD1021" s="124">
        <v>46293</v>
      </c>
      <c r="AE1021" s="124"/>
      <c r="AF1021" s="124"/>
      <c r="AG1021" s="124">
        <v>46295</v>
      </c>
      <c r="AH1021" s="124">
        <v>46298</v>
      </c>
      <c r="AI1021" s="124">
        <v>46300</v>
      </c>
      <c r="AJ1021" s="129">
        <v>46312</v>
      </c>
      <c r="AK1021" s="129">
        <v>46314</v>
      </c>
      <c r="AL1021" s="219">
        <v>119</v>
      </c>
      <c r="AM1021" s="18" t="s">
        <v>303</v>
      </c>
      <c r="AN1021" s="18" t="s">
        <v>1604</v>
      </c>
      <c r="AO1021" s="18"/>
      <c r="AP1021" s="18"/>
      <c r="AQ1021" s="18"/>
      <c r="AR1021" s="50" t="s">
        <v>48</v>
      </c>
      <c r="AS1021" s="120"/>
      <c r="AT1021" s="44" t="s">
        <v>595</v>
      </c>
      <c r="AW1021" s="173" t="s">
        <v>465</v>
      </c>
      <c r="AX1021" s="44">
        <f>IFERROR(VLOOKUP(B1021,'[1]Tracking sheet'!$A$3:$D$98000,2,0),0)</f>
        <v>2971</v>
      </c>
      <c r="AY1021" s="44">
        <f>IFERROR(VLOOKUP(B1021,'[1]Tracking sheet'!$A$3:$D$98000,3,0),0)</f>
        <v>2730</v>
      </c>
      <c r="AZ1021" s="159">
        <f t="shared" si="247"/>
        <v>-241</v>
      </c>
      <c r="BA1021" s="158">
        <f>IFERROR(VLOOKUP(B1021,'[2]Tracking Sheet'!$B$3:$J$5000,2,0),0)</f>
        <v>0</v>
      </c>
      <c r="BB1021" s="174">
        <f t="shared" si="248"/>
        <v>-23754</v>
      </c>
      <c r="BN1021" s="187">
        <f t="shared" si="251"/>
        <v>43</v>
      </c>
      <c r="BO1021" s="44" t="s">
        <v>1847</v>
      </c>
      <c r="BR1021" s="70" t="s">
        <v>4396</v>
      </c>
    </row>
    <row r="1022" spans="1:70" ht="40.5" customHeight="1" x14ac:dyDescent="0.3">
      <c r="A1022" s="119" t="s">
        <v>99</v>
      </c>
      <c r="B1022" s="118">
        <v>47927</v>
      </c>
      <c r="C1022" s="127" t="s">
        <v>2607</v>
      </c>
      <c r="D1022" s="119">
        <v>6549</v>
      </c>
      <c r="E1022" s="119">
        <v>966</v>
      </c>
      <c r="F1022" s="129">
        <v>46194</v>
      </c>
      <c r="G1022" s="125">
        <v>46207</v>
      </c>
      <c r="H1022" s="18" t="s">
        <v>2608</v>
      </c>
      <c r="I1022" s="18" t="s">
        <v>347</v>
      </c>
      <c r="J1022" s="192"/>
      <c r="K1022" s="192"/>
      <c r="L1022" s="124">
        <v>46249</v>
      </c>
      <c r="M1022" s="124">
        <v>46259</v>
      </c>
      <c r="N1022" s="124">
        <v>46266</v>
      </c>
      <c r="O1022" s="124">
        <v>46277</v>
      </c>
      <c r="P1022" s="18"/>
      <c r="Q1022" s="18"/>
      <c r="R1022" s="124">
        <v>46282</v>
      </c>
      <c r="S1022" s="125">
        <v>46274</v>
      </c>
      <c r="T1022" s="124">
        <v>46281</v>
      </c>
      <c r="U1022" s="124">
        <v>46282</v>
      </c>
      <c r="V1022" s="124">
        <v>46284</v>
      </c>
      <c r="W1022" s="124">
        <v>46286</v>
      </c>
      <c r="X1022" s="124">
        <v>46291</v>
      </c>
      <c r="Y1022" s="18"/>
      <c r="Z1022" s="18"/>
      <c r="AA1022" s="18"/>
      <c r="AB1022" s="18"/>
      <c r="AC1022" s="124">
        <v>46291</v>
      </c>
      <c r="AD1022" s="124">
        <v>46295</v>
      </c>
      <c r="AE1022" s="18"/>
      <c r="AF1022" s="18"/>
      <c r="AG1022" s="124">
        <v>46296</v>
      </c>
      <c r="AH1022" s="124">
        <v>46298</v>
      </c>
      <c r="AI1022" s="124">
        <v>46300</v>
      </c>
      <c r="AJ1022" s="129">
        <v>46307</v>
      </c>
      <c r="AK1022" s="129">
        <v>46307</v>
      </c>
      <c r="AL1022" s="219">
        <v>113</v>
      </c>
      <c r="AM1022" s="18" t="s">
        <v>306</v>
      </c>
      <c r="AN1022" s="18" t="s">
        <v>598</v>
      </c>
      <c r="AO1022" s="18" t="s">
        <v>18</v>
      </c>
      <c r="AP1022" s="18"/>
      <c r="AQ1022" s="18" t="s">
        <v>2609</v>
      </c>
      <c r="AR1022" s="50"/>
      <c r="AS1022" s="120"/>
      <c r="AT1022" s="44" t="s">
        <v>596</v>
      </c>
      <c r="AW1022" s="173" t="s">
        <v>4397</v>
      </c>
      <c r="AX1022" s="44">
        <f>IFERROR(VLOOKUP(B1022,'[1]Tracking sheet'!$A$3:$D$98000,2,0),0)</f>
        <v>998</v>
      </c>
      <c r="AY1022" s="44">
        <f>IFERROR(VLOOKUP(B1022,'[1]Tracking sheet'!$A$3:$D$98000,3,0),0)</f>
        <v>755</v>
      </c>
      <c r="AZ1022" s="159">
        <f t="shared" si="247"/>
        <v>-243</v>
      </c>
      <c r="BA1022" s="158">
        <f>IFERROR(VLOOKUP(B1022,'[2]Tracking Sheet'!$B$3:$J$5000,2,0),0)</f>
        <v>0</v>
      </c>
      <c r="BB1022" s="174">
        <f t="shared" si="248"/>
        <v>-6549</v>
      </c>
      <c r="BN1022" s="187">
        <f t="shared" si="251"/>
        <v>42</v>
      </c>
      <c r="BO1022" s="44" t="s">
        <v>1847</v>
      </c>
      <c r="BR1022" s="70" t="s">
        <v>3899</v>
      </c>
    </row>
    <row r="1023" spans="1:70" ht="40.5" customHeight="1" x14ac:dyDescent="0.3">
      <c r="A1023" s="119" t="s">
        <v>99</v>
      </c>
      <c r="B1023" s="118">
        <v>48142</v>
      </c>
      <c r="C1023" s="127" t="s">
        <v>2610</v>
      </c>
      <c r="D1023" s="119">
        <v>5339</v>
      </c>
      <c r="E1023" s="119">
        <v>2603</v>
      </c>
      <c r="F1023" s="129">
        <v>46197</v>
      </c>
      <c r="G1023" s="125">
        <v>46207</v>
      </c>
      <c r="H1023" s="18" t="s">
        <v>2611</v>
      </c>
      <c r="I1023" s="18" t="s">
        <v>352</v>
      </c>
      <c r="J1023" s="192"/>
      <c r="K1023" s="192"/>
      <c r="L1023" s="124">
        <v>46249</v>
      </c>
      <c r="M1023" s="124">
        <v>46261</v>
      </c>
      <c r="N1023" s="124">
        <v>46266</v>
      </c>
      <c r="O1023" s="124">
        <v>46277</v>
      </c>
      <c r="P1023" s="18"/>
      <c r="Q1023" s="18"/>
      <c r="R1023" s="124">
        <v>46277</v>
      </c>
      <c r="S1023" s="125">
        <v>46277</v>
      </c>
      <c r="T1023" s="124">
        <v>46282</v>
      </c>
      <c r="U1023" s="124">
        <v>46283</v>
      </c>
      <c r="V1023" s="124">
        <v>46286</v>
      </c>
      <c r="W1023" s="18"/>
      <c r="X1023" s="18"/>
      <c r="Y1023" s="18"/>
      <c r="Z1023" s="18"/>
      <c r="AA1023" s="18"/>
      <c r="AB1023" s="18"/>
      <c r="AC1023" s="124">
        <v>46287</v>
      </c>
      <c r="AD1023" s="124">
        <v>46295</v>
      </c>
      <c r="AE1023" s="18"/>
      <c r="AF1023" s="18"/>
      <c r="AG1023" s="124">
        <v>46296</v>
      </c>
      <c r="AH1023" s="124">
        <v>46297</v>
      </c>
      <c r="AI1023" s="124">
        <v>46298</v>
      </c>
      <c r="AJ1023" s="129">
        <v>46301</v>
      </c>
      <c r="AK1023" s="129">
        <v>46301</v>
      </c>
      <c r="AL1023" s="219">
        <v>104</v>
      </c>
      <c r="AM1023" s="18" t="s">
        <v>626</v>
      </c>
      <c r="AN1023" s="18" t="s">
        <v>598</v>
      </c>
      <c r="AO1023" s="18"/>
      <c r="AP1023" s="18"/>
      <c r="AQ1023" s="18"/>
      <c r="AR1023" s="50"/>
      <c r="AS1023" s="120"/>
      <c r="AT1023" s="44" t="s">
        <v>596</v>
      </c>
      <c r="AW1023" s="173" t="s">
        <v>461</v>
      </c>
      <c r="AX1023" s="44">
        <f>IFERROR(VLOOKUP(B1023,'[1]Tracking sheet'!$A$3:$D$98000,2,0),0)</f>
        <v>2687</v>
      </c>
      <c r="AY1023" s="44">
        <f>IFERROR(VLOOKUP(B1023,'[1]Tracking sheet'!$A$3:$D$98000,3,0),0)</f>
        <v>2486</v>
      </c>
      <c r="AZ1023" s="159">
        <f t="shared" si="247"/>
        <v>-201</v>
      </c>
      <c r="BA1023" s="158">
        <f>IFERROR(VLOOKUP(B1023,'[2]Tracking Sheet'!$B$3:$J$5000,2,0),0)</f>
        <v>0</v>
      </c>
      <c r="BB1023" s="174">
        <f t="shared" si="248"/>
        <v>-5339</v>
      </c>
      <c r="BN1023" s="187">
        <f t="shared" si="251"/>
        <v>41</v>
      </c>
      <c r="BO1023" s="44" t="s">
        <v>1847</v>
      </c>
      <c r="BR1023" s="70" t="s">
        <v>3899</v>
      </c>
    </row>
    <row r="1024" spans="1:70" ht="40.5" customHeight="1" x14ac:dyDescent="0.3">
      <c r="A1024" s="119" t="s">
        <v>99</v>
      </c>
      <c r="B1024" s="118">
        <v>48143</v>
      </c>
      <c r="C1024" s="127" t="s">
        <v>2612</v>
      </c>
      <c r="D1024" s="119">
        <v>6939</v>
      </c>
      <c r="E1024" s="119">
        <v>3921</v>
      </c>
      <c r="F1024" s="129">
        <v>46196</v>
      </c>
      <c r="G1024" s="125">
        <v>46207</v>
      </c>
      <c r="H1024" s="18" t="s">
        <v>2613</v>
      </c>
      <c r="I1024" s="18" t="s">
        <v>249</v>
      </c>
      <c r="J1024" s="192"/>
      <c r="K1024" s="192"/>
      <c r="L1024" s="124">
        <v>46249</v>
      </c>
      <c r="M1024" s="124">
        <v>46265</v>
      </c>
      <c r="N1024" s="124">
        <v>46265</v>
      </c>
      <c r="O1024" s="124">
        <v>46279</v>
      </c>
      <c r="P1024" s="18"/>
      <c r="Q1024" s="18"/>
      <c r="R1024" s="124">
        <v>46275</v>
      </c>
      <c r="S1024" s="125">
        <v>46276</v>
      </c>
      <c r="T1024" s="124">
        <v>46282</v>
      </c>
      <c r="U1024" s="124">
        <v>46283</v>
      </c>
      <c r="V1024" s="124">
        <v>46284</v>
      </c>
      <c r="W1024" s="18"/>
      <c r="X1024" s="18"/>
      <c r="Y1024" s="18"/>
      <c r="Z1024" s="18"/>
      <c r="AA1024" s="18"/>
      <c r="AB1024" s="18"/>
      <c r="AC1024" s="124">
        <v>46287</v>
      </c>
      <c r="AD1024" s="124">
        <v>46294</v>
      </c>
      <c r="AE1024" s="18"/>
      <c r="AF1024" s="18"/>
      <c r="AG1024" s="124">
        <v>46295</v>
      </c>
      <c r="AH1024" s="124">
        <v>46296</v>
      </c>
      <c r="AI1024" s="124">
        <v>46298</v>
      </c>
      <c r="AJ1024" s="129">
        <v>46301</v>
      </c>
      <c r="AK1024" s="129">
        <v>46301</v>
      </c>
      <c r="AL1024" s="219">
        <v>105</v>
      </c>
      <c r="AM1024" s="18" t="s">
        <v>287</v>
      </c>
      <c r="AN1024" s="18" t="s">
        <v>598</v>
      </c>
      <c r="AO1024" s="18"/>
      <c r="AP1024" s="18"/>
      <c r="AQ1024" s="18"/>
      <c r="AR1024" s="50"/>
      <c r="AS1024" s="120"/>
      <c r="AT1024" s="44" t="s">
        <v>596</v>
      </c>
      <c r="AW1024" s="173" t="s">
        <v>461</v>
      </c>
      <c r="AX1024" s="44">
        <f>IFERROR(VLOOKUP(B1024,'[1]Tracking sheet'!$A$3:$D$98000,2,0),0)</f>
        <v>3920</v>
      </c>
      <c r="AY1024" s="44">
        <f>IFERROR(VLOOKUP(B1024,'[1]Tracking sheet'!$A$3:$D$98000,3,0),0)</f>
        <v>3478</v>
      </c>
      <c r="AZ1024" s="159">
        <f t="shared" si="247"/>
        <v>-442</v>
      </c>
      <c r="BA1024" s="158">
        <f>IFERROR(VLOOKUP(B1024,'[2]Tracking Sheet'!$B$3:$J$5000,2,0),0)</f>
        <v>0</v>
      </c>
      <c r="BB1024" s="174">
        <f t="shared" si="248"/>
        <v>-6939</v>
      </c>
      <c r="BN1024" s="187">
        <f t="shared" si="251"/>
        <v>41</v>
      </c>
      <c r="BO1024" s="44" t="s">
        <v>1847</v>
      </c>
      <c r="BR1024" s="70" t="s">
        <v>3899</v>
      </c>
    </row>
    <row r="1025" spans="1:70" ht="40.5" customHeight="1" x14ac:dyDescent="0.3">
      <c r="A1025" s="119" t="s">
        <v>99</v>
      </c>
      <c r="B1025" s="118">
        <v>48144</v>
      </c>
      <c r="C1025" s="127" t="s">
        <v>2614</v>
      </c>
      <c r="D1025" s="119">
        <v>3626</v>
      </c>
      <c r="E1025" s="119">
        <v>1525</v>
      </c>
      <c r="F1025" s="129">
        <v>46196</v>
      </c>
      <c r="G1025" s="125">
        <v>46207</v>
      </c>
      <c r="H1025" s="18" t="s">
        <v>2615</v>
      </c>
      <c r="I1025" s="18" t="s">
        <v>249</v>
      </c>
      <c r="J1025" s="192"/>
      <c r="K1025" s="192"/>
      <c r="L1025" s="124">
        <v>46249</v>
      </c>
      <c r="M1025" s="124">
        <v>46261</v>
      </c>
      <c r="N1025" s="124">
        <v>46266</v>
      </c>
      <c r="O1025" s="124">
        <v>46279</v>
      </c>
      <c r="P1025" s="18"/>
      <c r="Q1025" s="18"/>
      <c r="R1025" s="124">
        <v>46280</v>
      </c>
      <c r="S1025" s="125">
        <v>46279</v>
      </c>
      <c r="T1025" s="124">
        <v>46284</v>
      </c>
      <c r="U1025" s="124">
        <v>46286</v>
      </c>
      <c r="V1025" s="124">
        <v>46287</v>
      </c>
      <c r="W1025" s="18"/>
      <c r="X1025" s="18"/>
      <c r="Y1025" s="18"/>
      <c r="Z1025" s="18"/>
      <c r="AA1025" s="18"/>
      <c r="AB1025" s="18"/>
      <c r="AC1025" s="124">
        <v>46288</v>
      </c>
      <c r="AD1025" s="124">
        <v>46294</v>
      </c>
      <c r="AE1025" s="18"/>
      <c r="AF1025" s="18"/>
      <c r="AG1025" s="124">
        <v>46295</v>
      </c>
      <c r="AH1025" s="124">
        <v>46296</v>
      </c>
      <c r="AI1025" s="124">
        <v>46298</v>
      </c>
      <c r="AJ1025" s="129">
        <v>46301</v>
      </c>
      <c r="AK1025" s="129">
        <v>46301</v>
      </c>
      <c r="AL1025" s="219">
        <v>105</v>
      </c>
      <c r="AM1025" s="18" t="s">
        <v>286</v>
      </c>
      <c r="AN1025" s="18" t="s">
        <v>598</v>
      </c>
      <c r="AO1025" s="18"/>
      <c r="AP1025" s="18"/>
      <c r="AQ1025" s="18"/>
      <c r="AR1025" s="50"/>
      <c r="AS1025" s="120"/>
      <c r="AT1025" s="44" t="s">
        <v>596</v>
      </c>
      <c r="AW1025" s="173" t="s">
        <v>461</v>
      </c>
      <c r="AX1025" s="44">
        <f>IFERROR(VLOOKUP(B1025,'[1]Tracking sheet'!$A$3:$D$98000,2,0),0)</f>
        <v>1622</v>
      </c>
      <c r="AY1025" s="44">
        <f>IFERROR(VLOOKUP(B1025,'[1]Tracking sheet'!$A$3:$D$98000,3,0),0)</f>
        <v>1418</v>
      </c>
      <c r="AZ1025" s="159">
        <f t="shared" si="247"/>
        <v>-204</v>
      </c>
      <c r="BA1025" s="158">
        <f>IFERROR(VLOOKUP(B1025,'[2]Tracking Sheet'!$B$3:$J$5000,2,0),0)</f>
        <v>0</v>
      </c>
      <c r="BB1025" s="174">
        <f t="shared" si="248"/>
        <v>-3626</v>
      </c>
      <c r="BN1025" s="187">
        <f t="shared" si="251"/>
        <v>41</v>
      </c>
      <c r="BO1025" s="44" t="s">
        <v>1848</v>
      </c>
      <c r="BR1025" s="70" t="s">
        <v>3899</v>
      </c>
    </row>
    <row r="1026" spans="1:70" ht="40.5" customHeight="1" x14ac:dyDescent="0.3">
      <c r="A1026" s="119" t="s">
        <v>99</v>
      </c>
      <c r="B1026" s="118">
        <v>48246</v>
      </c>
      <c r="C1026" s="127" t="s">
        <v>2616</v>
      </c>
      <c r="D1026" s="119">
        <v>4239</v>
      </c>
      <c r="E1026" s="119">
        <v>885</v>
      </c>
      <c r="F1026" s="129">
        <v>46198</v>
      </c>
      <c r="G1026" s="125">
        <v>46207</v>
      </c>
      <c r="H1026" s="18" t="s">
        <v>2617</v>
      </c>
      <c r="I1026" s="18" t="s">
        <v>347</v>
      </c>
      <c r="J1026" s="192"/>
      <c r="K1026" s="192"/>
      <c r="L1026" s="124">
        <v>46249</v>
      </c>
      <c r="M1026" s="124">
        <v>46259</v>
      </c>
      <c r="N1026" s="124">
        <v>46266</v>
      </c>
      <c r="O1026" s="124">
        <v>46279</v>
      </c>
      <c r="P1026" s="18"/>
      <c r="Q1026" s="18"/>
      <c r="R1026" s="124">
        <v>46286</v>
      </c>
      <c r="S1026" s="125">
        <v>46282</v>
      </c>
      <c r="T1026" s="124">
        <v>46291</v>
      </c>
      <c r="U1026" s="124">
        <v>46293</v>
      </c>
      <c r="V1026" s="124">
        <v>46295</v>
      </c>
      <c r="W1026" s="18"/>
      <c r="X1026" s="18"/>
      <c r="Y1026" s="18"/>
      <c r="Z1026" s="18"/>
      <c r="AA1026" s="18"/>
      <c r="AB1026" s="18"/>
      <c r="AC1026" s="124">
        <v>46296</v>
      </c>
      <c r="AD1026" s="124">
        <v>46300</v>
      </c>
      <c r="AE1026" s="124">
        <v>46300</v>
      </c>
      <c r="AF1026" s="124">
        <v>46307</v>
      </c>
      <c r="AG1026" s="124">
        <v>46307</v>
      </c>
      <c r="AH1026" s="124">
        <v>46308</v>
      </c>
      <c r="AI1026" s="124">
        <v>46309</v>
      </c>
      <c r="AJ1026" s="129">
        <v>46311</v>
      </c>
      <c r="AK1026" s="129">
        <v>46311</v>
      </c>
      <c r="AL1026" s="219">
        <v>113</v>
      </c>
      <c r="AM1026" s="18" t="s">
        <v>611</v>
      </c>
      <c r="AN1026" s="18" t="s">
        <v>598</v>
      </c>
      <c r="AO1026" s="18"/>
      <c r="AP1026" s="18"/>
      <c r="AQ1026" s="18"/>
      <c r="AR1026" s="50"/>
      <c r="AS1026" s="120" t="s">
        <v>638</v>
      </c>
      <c r="AT1026" s="44" t="s">
        <v>596</v>
      </c>
      <c r="AW1026" s="173" t="s">
        <v>461</v>
      </c>
      <c r="AX1026" s="44">
        <f>IFERROR(VLOOKUP(B1026,'[1]Tracking sheet'!$A$3:$D$98000,2,0),0)</f>
        <v>630</v>
      </c>
      <c r="AY1026" s="44">
        <f>IFERROR(VLOOKUP(B1026,'[1]Tracking sheet'!$A$3:$D$98000,3,0),0)</f>
        <v>297</v>
      </c>
      <c r="AZ1026" s="159">
        <f t="shared" si="247"/>
        <v>-333</v>
      </c>
      <c r="BA1026" s="158">
        <f>IFERROR(VLOOKUP(B1026,'[2]Tracking Sheet'!$B$3:$J$5000,2,0),0)</f>
        <v>0</v>
      </c>
      <c r="BB1026" s="174">
        <f t="shared" si="248"/>
        <v>-4239</v>
      </c>
      <c r="BN1026" s="187">
        <f t="shared" si="251"/>
        <v>42</v>
      </c>
      <c r="BO1026" s="44" t="s">
        <v>1848</v>
      </c>
      <c r="BR1026" s="70" t="s">
        <v>3899</v>
      </c>
    </row>
    <row r="1027" spans="1:70" ht="40.5" customHeight="1" x14ac:dyDescent="0.3">
      <c r="A1027" s="48" t="s">
        <v>4</v>
      </c>
      <c r="B1027" s="131">
        <v>48147</v>
      </c>
      <c r="C1027" s="127">
        <v>22039020</v>
      </c>
      <c r="D1027" s="119">
        <v>1662</v>
      </c>
      <c r="E1027" s="119">
        <v>1079</v>
      </c>
      <c r="F1027" s="129">
        <v>46192</v>
      </c>
      <c r="G1027" s="126">
        <v>46206</v>
      </c>
      <c r="H1027" s="18" t="s">
        <v>743</v>
      </c>
      <c r="I1027" s="18" t="s">
        <v>249</v>
      </c>
      <c r="J1027" s="125"/>
      <c r="K1027" s="125"/>
      <c r="L1027" s="124">
        <v>46235</v>
      </c>
      <c r="M1027" s="124">
        <v>46244</v>
      </c>
      <c r="N1027" s="124">
        <v>46249</v>
      </c>
      <c r="O1027" s="124">
        <v>46265</v>
      </c>
      <c r="P1027" s="124"/>
      <c r="Q1027" s="124"/>
      <c r="R1027" s="124">
        <v>46273</v>
      </c>
      <c r="S1027" s="125">
        <v>46273</v>
      </c>
      <c r="T1027" s="124">
        <v>46279</v>
      </c>
      <c r="U1027" s="124">
        <v>46281</v>
      </c>
      <c r="V1027" s="124">
        <v>46282</v>
      </c>
      <c r="W1027" s="124">
        <v>46286</v>
      </c>
      <c r="X1027" s="124">
        <v>46289</v>
      </c>
      <c r="Y1027" s="124"/>
      <c r="Z1027" s="124"/>
      <c r="AA1027" s="124"/>
      <c r="AB1027" s="124"/>
      <c r="AC1027" s="124">
        <v>46293</v>
      </c>
      <c r="AD1027" s="124">
        <v>46295</v>
      </c>
      <c r="AE1027" s="124"/>
      <c r="AF1027" s="124"/>
      <c r="AG1027" s="124">
        <v>46298</v>
      </c>
      <c r="AH1027" s="124">
        <v>46301</v>
      </c>
      <c r="AI1027" s="124">
        <v>46305</v>
      </c>
      <c r="AJ1027" s="129">
        <v>46334</v>
      </c>
      <c r="AK1027" s="129">
        <v>46336</v>
      </c>
      <c r="AL1027" s="219">
        <v>142</v>
      </c>
      <c r="AM1027" s="18" t="s">
        <v>286</v>
      </c>
      <c r="AN1027" s="18" t="s">
        <v>619</v>
      </c>
      <c r="AO1027" s="18" t="s">
        <v>613</v>
      </c>
      <c r="AP1027" s="18"/>
      <c r="AQ1027" s="18" t="s">
        <v>2618</v>
      </c>
      <c r="AR1027" s="227"/>
      <c r="AS1027" s="120"/>
      <c r="AT1027" s="44" t="s">
        <v>596</v>
      </c>
      <c r="AW1027" s="173" t="s">
        <v>465</v>
      </c>
      <c r="AX1027" s="44">
        <f>IFERROR(VLOOKUP(B1027,'[1]Tracking sheet'!$A$3:$D$98000,2,0),0)</f>
        <v>1079</v>
      </c>
      <c r="AY1027" s="44">
        <f>IFERROR(VLOOKUP(B1027,'[1]Tracking sheet'!$A$3:$D$98000,3,0),0)</f>
        <v>0</v>
      </c>
      <c r="AZ1027" s="159">
        <f t="shared" si="247"/>
        <v>-1079</v>
      </c>
      <c r="BA1027" s="158">
        <f>IFERROR(VLOOKUP(B1027,'[2]Tracking Sheet'!$B$3:$J$5000,2,0),0)</f>
        <v>0</v>
      </c>
      <c r="BB1027" s="174">
        <f t="shared" si="248"/>
        <v>-1662</v>
      </c>
      <c r="BN1027" s="187">
        <f t="shared" si="251"/>
        <v>46</v>
      </c>
      <c r="BO1027" s="44" t="s">
        <v>1847</v>
      </c>
      <c r="BR1027" s="70" t="s">
        <v>4228</v>
      </c>
    </row>
    <row r="1028" spans="1:70" ht="40.5" customHeight="1" x14ac:dyDescent="0.3">
      <c r="A1028" s="48" t="s">
        <v>4</v>
      </c>
      <c r="B1028" s="131">
        <v>48148</v>
      </c>
      <c r="C1028" s="127">
        <v>22040530</v>
      </c>
      <c r="D1028" s="119">
        <v>390</v>
      </c>
      <c r="E1028" s="119">
        <v>149</v>
      </c>
      <c r="F1028" s="129">
        <v>46192</v>
      </c>
      <c r="G1028" s="126">
        <v>46206</v>
      </c>
      <c r="H1028" s="18" t="s">
        <v>2619</v>
      </c>
      <c r="I1028" s="18" t="s">
        <v>592</v>
      </c>
      <c r="J1028" s="125"/>
      <c r="K1028" s="125"/>
      <c r="L1028" s="124">
        <v>46238</v>
      </c>
      <c r="M1028" s="124">
        <v>46244</v>
      </c>
      <c r="N1028" s="124">
        <v>46249</v>
      </c>
      <c r="O1028" s="124">
        <v>46265</v>
      </c>
      <c r="P1028" s="124"/>
      <c r="Q1028" s="124"/>
      <c r="R1028" s="124">
        <v>46273</v>
      </c>
      <c r="S1028" s="125">
        <v>46273</v>
      </c>
      <c r="T1028" s="124">
        <v>46279</v>
      </c>
      <c r="U1028" s="124">
        <v>46282</v>
      </c>
      <c r="V1028" s="124">
        <v>46282</v>
      </c>
      <c r="W1028" s="124">
        <v>46286</v>
      </c>
      <c r="X1028" s="124">
        <v>46287</v>
      </c>
      <c r="Y1028" s="124"/>
      <c r="Z1028" s="124"/>
      <c r="AA1028" s="124"/>
      <c r="AB1028" s="124"/>
      <c r="AC1028" s="124">
        <v>46290</v>
      </c>
      <c r="AD1028" s="124">
        <v>46291</v>
      </c>
      <c r="AE1028" s="124"/>
      <c r="AF1028" s="124"/>
      <c r="AG1028" s="124">
        <v>46202</v>
      </c>
      <c r="AH1028" s="124">
        <v>46297</v>
      </c>
      <c r="AI1028" s="124">
        <v>46301</v>
      </c>
      <c r="AJ1028" s="129">
        <v>46335</v>
      </c>
      <c r="AK1028" s="129">
        <v>46337</v>
      </c>
      <c r="AL1028" s="219">
        <v>143</v>
      </c>
      <c r="AM1028" s="18" t="s">
        <v>288</v>
      </c>
      <c r="AN1028" s="18" t="s">
        <v>619</v>
      </c>
      <c r="AO1028" s="18" t="s">
        <v>28</v>
      </c>
      <c r="AP1028" s="18"/>
      <c r="AQ1028" s="18" t="s">
        <v>2620</v>
      </c>
      <c r="AR1028" s="50"/>
      <c r="AS1028" s="120"/>
      <c r="AT1028" s="44" t="s">
        <v>596</v>
      </c>
      <c r="AW1028" s="173" t="s">
        <v>471</v>
      </c>
      <c r="AX1028" s="44">
        <f>IFERROR(VLOOKUP(B1028,'[1]Tracking sheet'!$A$3:$D$98000,2,0),0)</f>
        <v>149</v>
      </c>
      <c r="AY1028" s="44">
        <f>IFERROR(VLOOKUP(B1028,'[1]Tracking sheet'!$A$3:$D$98000,3,0),0)</f>
        <v>0</v>
      </c>
      <c r="AZ1028" s="159">
        <f t="shared" ref="AZ1028:AZ1091" si="252">AY1028-AX1028</f>
        <v>-149</v>
      </c>
      <c r="BA1028" s="158">
        <f>IFERROR(VLOOKUP(B1028,'[2]Tracking Sheet'!$B$3:$J$5000,2,0),0)</f>
        <v>0</v>
      </c>
      <c r="BB1028" s="174">
        <f t="shared" ref="BB1028:BB1091" si="253">BA1028-D1028</f>
        <v>-390</v>
      </c>
      <c r="BN1028" s="187">
        <f t="shared" si="251"/>
        <v>46</v>
      </c>
      <c r="BO1028" s="44" t="s">
        <v>1847</v>
      </c>
    </row>
    <row r="1029" spans="1:70" ht="40.5" customHeight="1" x14ac:dyDescent="0.3">
      <c r="A1029" s="48" t="s">
        <v>4</v>
      </c>
      <c r="B1029" s="131">
        <v>48149</v>
      </c>
      <c r="C1029" s="127">
        <v>22040756</v>
      </c>
      <c r="D1029" s="119">
        <v>2146</v>
      </c>
      <c r="E1029" s="119">
        <v>472</v>
      </c>
      <c r="F1029" s="129">
        <v>46192</v>
      </c>
      <c r="G1029" s="126">
        <v>46206</v>
      </c>
      <c r="H1029" s="18" t="s">
        <v>1464</v>
      </c>
      <c r="I1029" s="18" t="s">
        <v>347</v>
      </c>
      <c r="J1029" s="125"/>
      <c r="K1029" s="125"/>
      <c r="L1029" s="124">
        <v>46235</v>
      </c>
      <c r="M1029" s="124">
        <v>46241</v>
      </c>
      <c r="N1029" s="124">
        <v>46247</v>
      </c>
      <c r="O1029" s="124">
        <v>46262</v>
      </c>
      <c r="P1029" s="124"/>
      <c r="Q1029" s="124"/>
      <c r="R1029" s="124">
        <v>46267</v>
      </c>
      <c r="S1029" s="125">
        <v>46267</v>
      </c>
      <c r="T1029" s="124">
        <v>46273</v>
      </c>
      <c r="U1029" s="124">
        <v>46276</v>
      </c>
      <c r="V1029" s="124">
        <v>46277</v>
      </c>
      <c r="W1029" s="124">
        <v>46280</v>
      </c>
      <c r="X1029" s="124">
        <v>46283</v>
      </c>
      <c r="Y1029" s="124"/>
      <c r="Z1029" s="124"/>
      <c r="AA1029" s="124"/>
      <c r="AB1029" s="124"/>
      <c r="AC1029" s="124">
        <v>46286</v>
      </c>
      <c r="AD1029" s="124">
        <v>46288</v>
      </c>
      <c r="AE1029" s="124"/>
      <c r="AF1029" s="124"/>
      <c r="AG1029" s="124">
        <v>46290</v>
      </c>
      <c r="AH1029" s="124">
        <v>46293</v>
      </c>
      <c r="AI1029" s="124">
        <v>46295</v>
      </c>
      <c r="AJ1029" s="129">
        <v>46335</v>
      </c>
      <c r="AK1029" s="129">
        <v>46337</v>
      </c>
      <c r="AL1029" s="219">
        <v>143</v>
      </c>
      <c r="AM1029" s="18" t="s">
        <v>262</v>
      </c>
      <c r="AN1029" s="18" t="s">
        <v>619</v>
      </c>
      <c r="AO1029" s="18" t="s">
        <v>18</v>
      </c>
      <c r="AP1029" s="18"/>
      <c r="AQ1029" s="18" t="s">
        <v>2621</v>
      </c>
      <c r="AR1029" s="50"/>
      <c r="AS1029" s="120"/>
      <c r="AT1029" s="44" t="s">
        <v>596</v>
      </c>
      <c r="AW1029" s="173" t="s">
        <v>461</v>
      </c>
      <c r="AX1029" s="44">
        <f>IFERROR(VLOOKUP(B1029,'[1]Tracking sheet'!$A$3:$D$98000,2,0),0)</f>
        <v>472</v>
      </c>
      <c r="AY1029" s="44">
        <f>IFERROR(VLOOKUP(B1029,'[1]Tracking sheet'!$A$3:$D$98000,3,0),0)</f>
        <v>150</v>
      </c>
      <c r="AZ1029" s="159">
        <f t="shared" si="252"/>
        <v>-322</v>
      </c>
      <c r="BA1029" s="158">
        <f>IFERROR(VLOOKUP(B1029,'[2]Tracking Sheet'!$B$3:$J$5000,2,0),0)</f>
        <v>0</v>
      </c>
      <c r="BB1029" s="174">
        <f t="shared" si="253"/>
        <v>-2146</v>
      </c>
      <c r="BN1029" s="187">
        <f t="shared" si="251"/>
        <v>46</v>
      </c>
      <c r="BO1029" s="44" t="s">
        <v>1847</v>
      </c>
      <c r="BR1029" s="70" t="s">
        <v>4228</v>
      </c>
    </row>
    <row r="1030" spans="1:70" ht="40.5" customHeight="1" x14ac:dyDescent="0.3">
      <c r="A1030" s="48" t="s">
        <v>4</v>
      </c>
      <c r="B1030" s="119" t="s">
        <v>2622</v>
      </c>
      <c r="C1030" s="127">
        <v>22013782</v>
      </c>
      <c r="D1030" s="119">
        <v>14070</v>
      </c>
      <c r="E1030" s="119">
        <v>3097</v>
      </c>
      <c r="F1030" s="129">
        <v>46196</v>
      </c>
      <c r="G1030" s="124">
        <v>46206</v>
      </c>
      <c r="H1030" s="18" t="s">
        <v>1385</v>
      </c>
      <c r="I1030" s="18" t="s">
        <v>347</v>
      </c>
      <c r="J1030" s="18"/>
      <c r="K1030" s="18"/>
      <c r="L1030" s="124">
        <v>46219</v>
      </c>
      <c r="M1030" s="124">
        <v>46231</v>
      </c>
      <c r="N1030" s="124">
        <v>46237</v>
      </c>
      <c r="O1030" s="124">
        <v>46254</v>
      </c>
      <c r="P1030" s="18"/>
      <c r="Q1030" s="18"/>
      <c r="R1030" s="124">
        <v>46254</v>
      </c>
      <c r="S1030" s="124">
        <v>46254</v>
      </c>
      <c r="T1030" s="18"/>
      <c r="U1030" s="124">
        <v>46259</v>
      </c>
      <c r="V1030" s="124">
        <v>46263</v>
      </c>
      <c r="W1030" s="18"/>
      <c r="X1030" s="18"/>
      <c r="Y1030" s="18"/>
      <c r="Z1030" s="18"/>
      <c r="AA1030" s="18"/>
      <c r="AB1030" s="18"/>
      <c r="AC1030" s="124">
        <v>46266</v>
      </c>
      <c r="AD1030" s="124">
        <v>46272</v>
      </c>
      <c r="AE1030" s="18"/>
      <c r="AF1030" s="18"/>
      <c r="AG1030" s="124">
        <v>46275</v>
      </c>
      <c r="AH1030" s="124">
        <v>46277</v>
      </c>
      <c r="AI1030" s="124">
        <v>46281</v>
      </c>
      <c r="AJ1030" s="129">
        <v>46335</v>
      </c>
      <c r="AK1030" s="129">
        <v>46337</v>
      </c>
      <c r="AL1030" s="219">
        <v>139</v>
      </c>
      <c r="AM1030" s="18" t="s">
        <v>258</v>
      </c>
      <c r="AN1030" s="18" t="s">
        <v>619</v>
      </c>
      <c r="AO1030" s="18"/>
      <c r="AP1030" s="18"/>
      <c r="AQ1030" s="18"/>
      <c r="AR1030" s="227"/>
      <c r="AS1030" s="120"/>
      <c r="AT1030" s="44" t="s">
        <v>596</v>
      </c>
      <c r="AW1030" s="173" t="s">
        <v>468</v>
      </c>
      <c r="AX1030" s="44">
        <f>IFERROR(VLOOKUP(B1030,'[1]Tracking sheet'!$A$3:$D$98000,2,0),0)</f>
        <v>3096</v>
      </c>
      <c r="AY1030" s="44">
        <f>IFERROR(VLOOKUP(B1030,'[1]Tracking sheet'!$A$3:$D$98000,3,0),0)</f>
        <v>3084</v>
      </c>
      <c r="AZ1030" s="159">
        <f t="shared" si="252"/>
        <v>-12</v>
      </c>
      <c r="BA1030" s="158">
        <f>IFERROR(VLOOKUP(B1030,'[2]Tracking Sheet'!$B$3:$J$5000,2,0),0)</f>
        <v>14581</v>
      </c>
      <c r="BB1030" s="174">
        <f t="shared" si="253"/>
        <v>511</v>
      </c>
      <c r="BN1030" s="187">
        <f t="shared" si="251"/>
        <v>46</v>
      </c>
      <c r="BO1030" s="44" t="s">
        <v>1846</v>
      </c>
      <c r="BR1030" s="70" t="s">
        <v>3443</v>
      </c>
    </row>
    <row r="1031" spans="1:70" ht="40.5" customHeight="1" x14ac:dyDescent="0.3">
      <c r="A1031" s="48" t="s">
        <v>4</v>
      </c>
      <c r="B1031" s="119" t="s">
        <v>2623</v>
      </c>
      <c r="C1031" s="127">
        <v>22013782</v>
      </c>
      <c r="D1031" s="119">
        <v>9648</v>
      </c>
      <c r="E1031" s="119">
        <v>2113</v>
      </c>
      <c r="F1031" s="129">
        <v>46199</v>
      </c>
      <c r="G1031" s="124">
        <v>46206</v>
      </c>
      <c r="H1031" s="18" t="s">
        <v>1385</v>
      </c>
      <c r="I1031" s="18" t="s">
        <v>347</v>
      </c>
      <c r="J1031" s="18"/>
      <c r="K1031" s="18"/>
      <c r="L1031" s="124">
        <v>46221</v>
      </c>
      <c r="M1031" s="124">
        <v>46233</v>
      </c>
      <c r="N1031" s="124">
        <v>46240</v>
      </c>
      <c r="O1031" s="124">
        <v>46256</v>
      </c>
      <c r="P1031" s="18"/>
      <c r="Q1031" s="18"/>
      <c r="R1031" s="124">
        <v>46256</v>
      </c>
      <c r="S1031" s="124">
        <v>46256</v>
      </c>
      <c r="T1031" s="18"/>
      <c r="U1031" s="124">
        <v>46261</v>
      </c>
      <c r="V1031" s="124">
        <v>46265</v>
      </c>
      <c r="W1031" s="18"/>
      <c r="X1031" s="18"/>
      <c r="Y1031" s="18"/>
      <c r="Z1031" s="18"/>
      <c r="AA1031" s="18"/>
      <c r="AB1031" s="18"/>
      <c r="AC1031" s="124">
        <v>46268</v>
      </c>
      <c r="AD1031" s="124">
        <v>46272</v>
      </c>
      <c r="AE1031" s="18"/>
      <c r="AF1031" s="18"/>
      <c r="AG1031" s="124">
        <v>46275</v>
      </c>
      <c r="AH1031" s="124">
        <v>46277</v>
      </c>
      <c r="AI1031" s="124">
        <v>46281</v>
      </c>
      <c r="AJ1031" s="129">
        <v>46335</v>
      </c>
      <c r="AK1031" s="129">
        <v>46337</v>
      </c>
      <c r="AL1031" s="219">
        <v>136</v>
      </c>
      <c r="AM1031" s="18" t="s">
        <v>258</v>
      </c>
      <c r="AN1031" s="18" t="s">
        <v>619</v>
      </c>
      <c r="AO1031" s="18"/>
      <c r="AP1031" s="18"/>
      <c r="AQ1031" s="18"/>
      <c r="AR1031" s="227"/>
      <c r="AS1031" s="120"/>
      <c r="AT1031" s="44" t="s">
        <v>596</v>
      </c>
      <c r="AW1031" s="173" t="s">
        <v>461</v>
      </c>
      <c r="AX1031" s="44">
        <f>IFERROR(VLOOKUP(B1031,'[1]Tracking sheet'!$A$3:$D$98000,2,0),0)</f>
        <v>2115</v>
      </c>
      <c r="AY1031" s="44">
        <f>IFERROR(VLOOKUP(B1031,'[1]Tracking sheet'!$A$3:$D$98000,3,0),0)</f>
        <v>2071</v>
      </c>
      <c r="AZ1031" s="159">
        <f t="shared" si="252"/>
        <v>-44</v>
      </c>
      <c r="BA1031" s="158">
        <f>IFERROR(VLOOKUP(B1031,'[2]Tracking Sheet'!$B$3:$J$5000,2,0),0)</f>
        <v>0</v>
      </c>
      <c r="BB1031" s="174">
        <f t="shared" si="253"/>
        <v>-9648</v>
      </c>
      <c r="BN1031" s="187">
        <f t="shared" si="251"/>
        <v>46</v>
      </c>
      <c r="BO1031" s="44" t="s">
        <v>1846</v>
      </c>
      <c r="BR1031" s="70" t="s">
        <v>3443</v>
      </c>
    </row>
    <row r="1032" spans="1:70" ht="40.5" customHeight="1" x14ac:dyDescent="0.3">
      <c r="A1032" s="48" t="s">
        <v>4</v>
      </c>
      <c r="B1032" s="131" t="s">
        <v>2624</v>
      </c>
      <c r="C1032" s="127">
        <v>22036392</v>
      </c>
      <c r="D1032" s="119">
        <v>1876</v>
      </c>
      <c r="E1032" s="119">
        <v>700</v>
      </c>
      <c r="F1032" s="129">
        <v>46192</v>
      </c>
      <c r="G1032" s="125">
        <v>46206</v>
      </c>
      <c r="H1032" s="18" t="s">
        <v>793</v>
      </c>
      <c r="I1032" s="18" t="s">
        <v>347</v>
      </c>
      <c r="J1032" s="125"/>
      <c r="K1032" s="125"/>
      <c r="L1032" s="124">
        <v>46238</v>
      </c>
      <c r="M1032" s="124">
        <v>46249</v>
      </c>
      <c r="N1032" s="124">
        <v>46257</v>
      </c>
      <c r="O1032" s="124">
        <v>46273</v>
      </c>
      <c r="P1032" s="124"/>
      <c r="Q1032" s="124"/>
      <c r="R1032" s="124">
        <v>46277</v>
      </c>
      <c r="S1032" s="125">
        <v>46277</v>
      </c>
      <c r="T1032" s="124"/>
      <c r="U1032" s="124">
        <v>46283</v>
      </c>
      <c r="V1032" s="124">
        <v>46284</v>
      </c>
      <c r="W1032" s="124"/>
      <c r="X1032" s="124"/>
      <c r="Y1032" s="124"/>
      <c r="Z1032" s="124"/>
      <c r="AA1032" s="124"/>
      <c r="AB1032" s="124"/>
      <c r="AC1032" s="124">
        <v>46288</v>
      </c>
      <c r="AD1032" s="124">
        <v>46291</v>
      </c>
      <c r="AE1032" s="124"/>
      <c r="AF1032" s="124"/>
      <c r="AG1032" s="124">
        <v>46294</v>
      </c>
      <c r="AH1032" s="124">
        <v>46297</v>
      </c>
      <c r="AI1032" s="124">
        <v>46303</v>
      </c>
      <c r="AJ1032" s="129">
        <v>46335</v>
      </c>
      <c r="AK1032" s="129">
        <v>46337</v>
      </c>
      <c r="AL1032" s="219">
        <v>143</v>
      </c>
      <c r="AM1032" s="18" t="s">
        <v>286</v>
      </c>
      <c r="AN1032" s="18" t="s">
        <v>619</v>
      </c>
      <c r="AO1032" s="18"/>
      <c r="AP1032" s="18"/>
      <c r="AQ1032" s="18"/>
      <c r="AR1032" s="50"/>
      <c r="AS1032" s="120"/>
      <c r="AT1032" s="44" t="s">
        <v>596</v>
      </c>
      <c r="AW1032" s="173" t="s">
        <v>465</v>
      </c>
      <c r="AX1032" s="44">
        <f>IFERROR(VLOOKUP(B1032,'[1]Tracking sheet'!$A$3:$D$98000,2,0),0)</f>
        <v>700</v>
      </c>
      <c r="AY1032" s="44">
        <f>IFERROR(VLOOKUP(B1032,'[1]Tracking sheet'!$A$3:$D$98000,3,0),0)</f>
        <v>700</v>
      </c>
      <c r="AZ1032" s="159">
        <f t="shared" si="252"/>
        <v>0</v>
      </c>
      <c r="BA1032" s="158">
        <f>IFERROR(VLOOKUP(B1032,'[2]Tracking Sheet'!$B$3:$J$5000,2,0),0)</f>
        <v>0</v>
      </c>
      <c r="BB1032" s="174">
        <f t="shared" si="253"/>
        <v>-1876</v>
      </c>
      <c r="BN1032" s="187">
        <f t="shared" si="251"/>
        <v>46</v>
      </c>
      <c r="BO1032" s="44" t="s">
        <v>1847</v>
      </c>
      <c r="BR1032" s="70" t="s">
        <v>4396</v>
      </c>
    </row>
    <row r="1033" spans="1:70" ht="40.5" customHeight="1" x14ac:dyDescent="0.3">
      <c r="A1033" s="48" t="s">
        <v>4</v>
      </c>
      <c r="B1033" s="131">
        <v>48146</v>
      </c>
      <c r="C1033" s="127">
        <v>22036387</v>
      </c>
      <c r="D1033" s="119">
        <v>7015</v>
      </c>
      <c r="E1033" s="119">
        <v>2932</v>
      </c>
      <c r="F1033" s="129">
        <v>46192</v>
      </c>
      <c r="G1033" s="126">
        <v>46206</v>
      </c>
      <c r="H1033" s="18" t="s">
        <v>2625</v>
      </c>
      <c r="I1033" s="18" t="s">
        <v>640</v>
      </c>
      <c r="J1033" s="125"/>
      <c r="K1033" s="125"/>
      <c r="L1033" s="124">
        <v>46235</v>
      </c>
      <c r="M1033" s="124">
        <v>46247</v>
      </c>
      <c r="N1033" s="124">
        <v>46252</v>
      </c>
      <c r="O1033" s="124">
        <v>46273</v>
      </c>
      <c r="P1033" s="124"/>
      <c r="Q1033" s="124"/>
      <c r="R1033" s="124">
        <v>46280</v>
      </c>
      <c r="S1033" s="125">
        <v>46280</v>
      </c>
      <c r="T1033" s="124">
        <v>46288</v>
      </c>
      <c r="U1033" s="124">
        <v>46291</v>
      </c>
      <c r="V1033" s="124">
        <v>46295</v>
      </c>
      <c r="W1033" s="124"/>
      <c r="X1033" s="124"/>
      <c r="Y1033" s="124"/>
      <c r="Z1033" s="124"/>
      <c r="AA1033" s="124"/>
      <c r="AB1033" s="124"/>
      <c r="AC1033" s="124">
        <v>46297</v>
      </c>
      <c r="AD1033" s="124">
        <v>46305</v>
      </c>
      <c r="AE1033" s="124"/>
      <c r="AF1033" s="124"/>
      <c r="AG1033" s="124">
        <v>46308</v>
      </c>
      <c r="AH1033" s="124">
        <v>46310</v>
      </c>
      <c r="AI1033" s="124">
        <v>46312</v>
      </c>
      <c r="AJ1033" s="129">
        <v>46354</v>
      </c>
      <c r="AK1033" s="129">
        <v>46356</v>
      </c>
      <c r="AL1033" s="219">
        <v>162</v>
      </c>
      <c r="AM1033" s="18" t="s">
        <v>287</v>
      </c>
      <c r="AN1033" s="18" t="s">
        <v>619</v>
      </c>
      <c r="AO1033" s="18"/>
      <c r="AP1033" s="18"/>
      <c r="AQ1033" s="18"/>
      <c r="AR1033" s="227"/>
      <c r="AS1033" s="120"/>
      <c r="AT1033" s="44" t="s">
        <v>596</v>
      </c>
      <c r="AW1033" s="173" t="s">
        <v>465</v>
      </c>
      <c r="AX1033" s="44">
        <f>IFERROR(VLOOKUP(B1033,'[1]Tracking sheet'!$A$3:$D$98000,2,0),0)</f>
        <v>2932</v>
      </c>
      <c r="AY1033" s="44">
        <f>IFERROR(VLOOKUP(B1033,'[1]Tracking sheet'!$A$3:$D$98000,3,0),0)</f>
        <v>2932</v>
      </c>
      <c r="AZ1033" s="159">
        <f t="shared" si="252"/>
        <v>0</v>
      </c>
      <c r="BA1033" s="158">
        <f>IFERROR(VLOOKUP(B1033,'[2]Tracking Sheet'!$B$3:$J$5000,2,0),0)</f>
        <v>0</v>
      </c>
      <c r="BB1033" s="174">
        <f t="shared" si="253"/>
        <v>-7015</v>
      </c>
      <c r="BN1033" s="187">
        <f t="shared" si="251"/>
        <v>49</v>
      </c>
      <c r="BO1033" s="44" t="s">
        <v>1848</v>
      </c>
      <c r="BR1033" s="70" t="s">
        <v>4396</v>
      </c>
    </row>
    <row r="1034" spans="1:70" ht="40.5" customHeight="1" x14ac:dyDescent="0.3">
      <c r="A1034" s="48" t="s">
        <v>4</v>
      </c>
      <c r="B1034" s="131">
        <v>48152</v>
      </c>
      <c r="C1034" s="127">
        <v>22028694</v>
      </c>
      <c r="D1034" s="119">
        <v>3168</v>
      </c>
      <c r="E1034" s="119">
        <v>1091</v>
      </c>
      <c r="F1034" s="129">
        <v>46192</v>
      </c>
      <c r="G1034" s="126">
        <v>46206</v>
      </c>
      <c r="H1034" s="18" t="s">
        <v>2626</v>
      </c>
      <c r="I1034" s="18" t="s">
        <v>351</v>
      </c>
      <c r="J1034" s="125"/>
      <c r="K1034" s="125"/>
      <c r="L1034" s="124">
        <v>46235</v>
      </c>
      <c r="M1034" s="124">
        <v>46244</v>
      </c>
      <c r="N1034" s="124">
        <v>46252</v>
      </c>
      <c r="O1034" s="124">
        <v>46270</v>
      </c>
      <c r="P1034" s="124"/>
      <c r="Q1034" s="124"/>
      <c r="R1034" s="124">
        <v>46277</v>
      </c>
      <c r="S1034" s="125">
        <v>46277</v>
      </c>
      <c r="T1034" s="124">
        <v>46284</v>
      </c>
      <c r="U1034" s="124">
        <v>46288</v>
      </c>
      <c r="V1034" s="124">
        <v>46291</v>
      </c>
      <c r="W1034" s="124"/>
      <c r="X1034" s="124"/>
      <c r="Y1034" s="124"/>
      <c r="Z1034" s="124"/>
      <c r="AA1034" s="124"/>
      <c r="AB1034" s="124"/>
      <c r="AC1034" s="124">
        <v>46296</v>
      </c>
      <c r="AD1034" s="124">
        <v>46300</v>
      </c>
      <c r="AE1034" s="124"/>
      <c r="AF1034" s="124"/>
      <c r="AG1034" s="124">
        <v>46302</v>
      </c>
      <c r="AH1034" s="124">
        <v>46304</v>
      </c>
      <c r="AI1034" s="124">
        <v>46308</v>
      </c>
      <c r="AJ1034" s="129">
        <v>46335</v>
      </c>
      <c r="AK1034" s="129">
        <v>46337</v>
      </c>
      <c r="AL1034" s="219">
        <v>143</v>
      </c>
      <c r="AM1034" s="18" t="s">
        <v>287</v>
      </c>
      <c r="AN1034" s="18" t="s">
        <v>619</v>
      </c>
      <c r="AO1034" s="18"/>
      <c r="AP1034" s="18"/>
      <c r="AQ1034" s="18"/>
      <c r="AR1034" s="227"/>
      <c r="AS1034" s="120"/>
      <c r="AT1034" s="44" t="s">
        <v>596</v>
      </c>
      <c r="AW1034" s="173" t="s">
        <v>465</v>
      </c>
      <c r="AX1034" s="44">
        <f>IFERROR(VLOOKUP(B1034,'[1]Tracking sheet'!$A$3:$D$98000,2,0),0)</f>
        <v>1092</v>
      </c>
      <c r="AY1034" s="44">
        <f>IFERROR(VLOOKUP(B1034,'[1]Tracking sheet'!$A$3:$D$98000,3,0),0)</f>
        <v>1092</v>
      </c>
      <c r="AZ1034" s="159">
        <f t="shared" si="252"/>
        <v>0</v>
      </c>
      <c r="BA1034" s="158">
        <f>IFERROR(VLOOKUP(B1034,'[2]Tracking Sheet'!$B$3:$J$5000,2,0),0)</f>
        <v>0</v>
      </c>
      <c r="BB1034" s="174">
        <f t="shared" si="253"/>
        <v>-3168</v>
      </c>
      <c r="BN1034" s="187">
        <f t="shared" si="251"/>
        <v>46</v>
      </c>
      <c r="BO1034" s="44" t="s">
        <v>1848</v>
      </c>
      <c r="BR1034" s="70" t="s">
        <v>4396</v>
      </c>
    </row>
    <row r="1035" spans="1:70" ht="40.5" customHeight="1" x14ac:dyDescent="0.3">
      <c r="A1035" s="62" t="s">
        <v>4</v>
      </c>
      <c r="B1035" s="200">
        <v>48153</v>
      </c>
      <c r="C1035" s="127" t="s">
        <v>2627</v>
      </c>
      <c r="D1035" s="53">
        <v>33685</v>
      </c>
      <c r="E1035" s="53">
        <v>10086</v>
      </c>
      <c r="F1035" s="136">
        <v>46192</v>
      </c>
      <c r="G1035" s="126">
        <v>46206</v>
      </c>
      <c r="H1035" s="18" t="s">
        <v>1464</v>
      </c>
      <c r="I1035" s="18" t="s">
        <v>347</v>
      </c>
      <c r="J1035" s="125"/>
      <c r="K1035" s="125"/>
      <c r="L1035" s="15">
        <v>46221</v>
      </c>
      <c r="M1035" s="15">
        <v>46238</v>
      </c>
      <c r="N1035" s="15">
        <v>46240</v>
      </c>
      <c r="O1035" s="15">
        <v>46259</v>
      </c>
      <c r="P1035" s="15"/>
      <c r="Q1035" s="15"/>
      <c r="R1035" s="15">
        <v>46261</v>
      </c>
      <c r="S1035" s="125">
        <v>46261</v>
      </c>
      <c r="T1035" s="15">
        <v>46268</v>
      </c>
      <c r="U1035" s="15">
        <v>46270</v>
      </c>
      <c r="V1035" s="15">
        <v>46277</v>
      </c>
      <c r="W1035" s="15"/>
      <c r="X1035" s="15"/>
      <c r="Y1035" s="15"/>
      <c r="Z1035" s="15"/>
      <c r="AA1035" s="15"/>
      <c r="AB1035" s="15"/>
      <c r="AC1035" s="15">
        <v>46275</v>
      </c>
      <c r="AD1035" s="15">
        <v>46287</v>
      </c>
      <c r="AE1035" s="15"/>
      <c r="AF1035" s="15"/>
      <c r="AG1035" s="15">
        <v>46290</v>
      </c>
      <c r="AH1035" s="15">
        <v>46293</v>
      </c>
      <c r="AI1035" s="15">
        <v>46300</v>
      </c>
      <c r="AJ1035" s="136">
        <v>46335</v>
      </c>
      <c r="AK1035" s="136">
        <v>46337</v>
      </c>
      <c r="AL1035" s="198">
        <f t="shared" ref="AL1035" si="254">+AJ1035-F1035</f>
        <v>143</v>
      </c>
      <c r="AM1035" s="14" t="s">
        <v>258</v>
      </c>
      <c r="AN1035" s="18" t="s">
        <v>619</v>
      </c>
      <c r="AO1035" s="14"/>
      <c r="AP1035" s="14"/>
      <c r="AQ1035" s="18"/>
      <c r="AR1035" s="189"/>
      <c r="AS1035" s="199"/>
      <c r="AT1035" s="44" t="s">
        <v>596</v>
      </c>
      <c r="AW1035" s="173" t="s">
        <v>461</v>
      </c>
      <c r="AX1035" s="44">
        <f>IFERROR(VLOOKUP(B1035,'[1]Tracking sheet'!$A$3:$D$98000,2,0),0)</f>
        <v>10086</v>
      </c>
      <c r="AY1035" s="44">
        <f>IFERROR(VLOOKUP(B1035,'[1]Tracking sheet'!$A$3:$D$98000,3,0),0)</f>
        <v>10086</v>
      </c>
      <c r="AZ1035" s="159">
        <f t="shared" si="252"/>
        <v>0</v>
      </c>
      <c r="BA1035" s="158">
        <f>IFERROR(VLOOKUP(B1035,'[2]Tracking Sheet'!$B$3:$J$5000,2,0),0)</f>
        <v>0</v>
      </c>
      <c r="BB1035" s="174">
        <f t="shared" si="253"/>
        <v>-33685</v>
      </c>
      <c r="BN1035" s="187">
        <f t="shared" si="251"/>
        <v>46</v>
      </c>
      <c r="BO1035" s="44" t="s">
        <v>1690</v>
      </c>
      <c r="BR1035" s="70" t="s">
        <v>4228</v>
      </c>
    </row>
    <row r="1036" spans="1:70" ht="40.5" customHeight="1" x14ac:dyDescent="0.3">
      <c r="A1036" s="48" t="s">
        <v>4</v>
      </c>
      <c r="B1036" s="131">
        <v>48194</v>
      </c>
      <c r="C1036" s="127">
        <v>22040939</v>
      </c>
      <c r="D1036" s="119">
        <v>822</v>
      </c>
      <c r="E1036" s="119">
        <v>208</v>
      </c>
      <c r="F1036" s="129">
        <v>46198</v>
      </c>
      <c r="G1036" s="125">
        <v>46209</v>
      </c>
      <c r="H1036" s="18" t="s">
        <v>2628</v>
      </c>
      <c r="I1036" s="18" t="s">
        <v>592</v>
      </c>
      <c r="J1036" s="192"/>
      <c r="K1036" s="192"/>
      <c r="L1036" s="124">
        <v>46235</v>
      </c>
      <c r="M1036" s="124">
        <v>46240</v>
      </c>
      <c r="N1036" s="124">
        <v>46247</v>
      </c>
      <c r="O1036" s="124">
        <v>46264</v>
      </c>
      <c r="P1036" s="18"/>
      <c r="Q1036" s="18"/>
      <c r="R1036" s="124">
        <v>46274</v>
      </c>
      <c r="S1036" s="125">
        <v>46274</v>
      </c>
      <c r="T1036" s="124">
        <v>46280</v>
      </c>
      <c r="U1036" s="124">
        <v>46283</v>
      </c>
      <c r="V1036" s="124">
        <v>46284</v>
      </c>
      <c r="W1036" s="124">
        <v>46287</v>
      </c>
      <c r="X1036" s="124">
        <v>46289</v>
      </c>
      <c r="Y1036" s="18"/>
      <c r="Z1036" s="18"/>
      <c r="AA1036" s="18"/>
      <c r="AB1036" s="18"/>
      <c r="AC1036" s="124">
        <v>46291</v>
      </c>
      <c r="AD1036" s="124">
        <v>46293</v>
      </c>
      <c r="AE1036" s="18"/>
      <c r="AF1036" s="18"/>
      <c r="AG1036" s="124">
        <v>46295</v>
      </c>
      <c r="AH1036" s="124">
        <v>46297</v>
      </c>
      <c r="AI1036" s="124">
        <v>46301</v>
      </c>
      <c r="AJ1036" s="129">
        <v>46342</v>
      </c>
      <c r="AK1036" s="129">
        <v>46344</v>
      </c>
      <c r="AL1036" s="219">
        <v>144</v>
      </c>
      <c r="AM1036" s="18" t="s">
        <v>288</v>
      </c>
      <c r="AN1036" s="18" t="s">
        <v>624</v>
      </c>
      <c r="AO1036" s="18" t="s">
        <v>28</v>
      </c>
      <c r="AP1036" s="18"/>
      <c r="AQ1036" s="18" t="s">
        <v>2629</v>
      </c>
      <c r="AR1036" s="227"/>
      <c r="AS1036" s="120"/>
      <c r="AT1036" s="44" t="s">
        <v>596</v>
      </c>
      <c r="AW1036" s="173" t="s">
        <v>467</v>
      </c>
      <c r="AX1036" s="44">
        <f>IFERROR(VLOOKUP(B1036,'[1]Tracking sheet'!$A$3:$D$98000,2,0),0)</f>
        <v>208</v>
      </c>
      <c r="AY1036" s="44">
        <f>IFERROR(VLOOKUP(B1036,'[1]Tracking sheet'!$A$3:$D$98000,3,0),0)</f>
        <v>0</v>
      </c>
      <c r="AZ1036" s="159">
        <f t="shared" si="252"/>
        <v>-208</v>
      </c>
      <c r="BA1036" s="158">
        <f>IFERROR(VLOOKUP(B1036,'[2]Tracking Sheet'!$B$3:$J$5000,2,0),0)</f>
        <v>0</v>
      </c>
      <c r="BB1036" s="174">
        <f t="shared" si="253"/>
        <v>-822</v>
      </c>
      <c r="BN1036" s="187">
        <f t="shared" si="251"/>
        <v>47</v>
      </c>
      <c r="BO1036" s="44" t="s">
        <v>1847</v>
      </c>
      <c r="BR1036" s="70" t="s">
        <v>4227</v>
      </c>
    </row>
    <row r="1037" spans="1:70" ht="40.5" customHeight="1" x14ac:dyDescent="0.3">
      <c r="A1037" s="48" t="s">
        <v>2</v>
      </c>
      <c r="B1037" s="128">
        <v>48173</v>
      </c>
      <c r="C1037" s="127">
        <v>15387024</v>
      </c>
      <c r="D1037" s="119">
        <v>7494</v>
      </c>
      <c r="E1037" s="119">
        <v>1874</v>
      </c>
      <c r="F1037" s="129">
        <v>46197</v>
      </c>
      <c r="G1037" s="125">
        <v>46206</v>
      </c>
      <c r="H1037" s="18" t="s">
        <v>2630</v>
      </c>
      <c r="I1037" s="18" t="s">
        <v>347</v>
      </c>
      <c r="J1037" s="125"/>
      <c r="K1037" s="125"/>
      <c r="L1037" s="124">
        <v>46228</v>
      </c>
      <c r="M1037" s="124">
        <v>46237</v>
      </c>
      <c r="N1037" s="124">
        <v>46244</v>
      </c>
      <c r="O1037" s="124">
        <v>46258</v>
      </c>
      <c r="P1037" s="124"/>
      <c r="Q1037" s="124"/>
      <c r="R1037" s="124">
        <v>46260</v>
      </c>
      <c r="S1037" s="125">
        <v>46260</v>
      </c>
      <c r="T1037" s="124">
        <v>46269</v>
      </c>
      <c r="U1037" s="61">
        <v>46272</v>
      </c>
      <c r="V1037" s="61">
        <v>46275</v>
      </c>
      <c r="W1037" s="61"/>
      <c r="X1037" s="61"/>
      <c r="Y1037" s="61"/>
      <c r="Z1037" s="61"/>
      <c r="AA1037" s="61"/>
      <c r="AB1037" s="61"/>
      <c r="AC1037" s="61">
        <v>46275</v>
      </c>
      <c r="AD1037" s="61">
        <v>46283</v>
      </c>
      <c r="AE1037" s="61"/>
      <c r="AF1037" s="61"/>
      <c r="AG1037" s="61">
        <v>46287</v>
      </c>
      <c r="AH1037" s="61">
        <v>46289</v>
      </c>
      <c r="AI1037" s="61">
        <v>46293</v>
      </c>
      <c r="AJ1037" s="129">
        <v>46335</v>
      </c>
      <c r="AK1037" s="129">
        <v>46337</v>
      </c>
      <c r="AL1037" s="219">
        <v>138</v>
      </c>
      <c r="AM1037" s="18" t="s">
        <v>275</v>
      </c>
      <c r="AN1037" s="18" t="s">
        <v>677</v>
      </c>
      <c r="AO1037" s="18"/>
      <c r="AP1037" s="18"/>
      <c r="AQ1037" s="18"/>
      <c r="AR1037" s="50"/>
      <c r="AS1037" s="64" t="s">
        <v>577</v>
      </c>
      <c r="AT1037" s="44" t="s">
        <v>594</v>
      </c>
      <c r="AW1037" s="173" t="s">
        <v>783</v>
      </c>
      <c r="AX1037" s="44">
        <f>IFERROR(VLOOKUP(B1037,'[1]Tracking sheet'!$A$3:$D$98000,2,0),0)</f>
        <v>1874</v>
      </c>
      <c r="AY1037" s="44">
        <f>IFERROR(VLOOKUP(B1037,'[1]Tracking sheet'!$A$3:$D$98000,3,0),0)</f>
        <v>1262</v>
      </c>
      <c r="AZ1037" s="159">
        <f t="shared" si="252"/>
        <v>-612</v>
      </c>
      <c r="BA1037" s="158">
        <f>IFERROR(VLOOKUP(B1037,'[2]Tracking Sheet'!$B$3:$J$5000,2,0),0)</f>
        <v>5117</v>
      </c>
      <c r="BB1037" s="174">
        <f t="shared" si="253"/>
        <v>-2377</v>
      </c>
      <c r="BN1037" s="187">
        <f t="shared" si="251"/>
        <v>46</v>
      </c>
      <c r="BO1037" s="44" t="s">
        <v>1690</v>
      </c>
      <c r="BR1037" s="70" t="s">
        <v>3269</v>
      </c>
    </row>
    <row r="1038" spans="1:70" ht="40.5" customHeight="1" x14ac:dyDescent="0.3">
      <c r="A1038" s="48" t="s">
        <v>2</v>
      </c>
      <c r="B1038" s="128">
        <v>48172</v>
      </c>
      <c r="C1038" s="127">
        <v>15388038</v>
      </c>
      <c r="D1038" s="119">
        <v>4023</v>
      </c>
      <c r="E1038" s="119">
        <v>978</v>
      </c>
      <c r="F1038" s="129">
        <v>46197</v>
      </c>
      <c r="G1038" s="125">
        <v>46206</v>
      </c>
      <c r="H1038" s="18" t="s">
        <v>2631</v>
      </c>
      <c r="I1038" s="18" t="s">
        <v>350</v>
      </c>
      <c r="J1038" s="125"/>
      <c r="K1038" s="125"/>
      <c r="L1038" s="124">
        <v>46228</v>
      </c>
      <c r="M1038" s="124">
        <v>46237</v>
      </c>
      <c r="N1038" s="124">
        <v>46242</v>
      </c>
      <c r="O1038" s="124">
        <v>46257</v>
      </c>
      <c r="P1038" s="124"/>
      <c r="Q1038" s="124"/>
      <c r="R1038" s="124">
        <v>46259</v>
      </c>
      <c r="S1038" s="125">
        <v>46259</v>
      </c>
      <c r="T1038" s="124">
        <v>46265</v>
      </c>
      <c r="U1038" s="61">
        <v>46267</v>
      </c>
      <c r="V1038" s="61">
        <v>46269</v>
      </c>
      <c r="W1038" s="61">
        <v>46269</v>
      </c>
      <c r="X1038" s="61">
        <v>46271</v>
      </c>
      <c r="Y1038" s="61"/>
      <c r="Z1038" s="61"/>
      <c r="AA1038" s="61"/>
      <c r="AB1038" s="61"/>
      <c r="AC1038" s="61">
        <v>46272</v>
      </c>
      <c r="AD1038" s="61">
        <v>46276</v>
      </c>
      <c r="AE1038" s="61"/>
      <c r="AF1038" s="61"/>
      <c r="AG1038" s="61">
        <v>46279</v>
      </c>
      <c r="AH1038" s="61">
        <v>46281</v>
      </c>
      <c r="AI1038" s="61">
        <v>46287</v>
      </c>
      <c r="AJ1038" s="129">
        <v>46333</v>
      </c>
      <c r="AK1038" s="129">
        <v>46335</v>
      </c>
      <c r="AL1038" s="219">
        <v>136</v>
      </c>
      <c r="AM1038" s="18" t="s">
        <v>297</v>
      </c>
      <c r="AN1038" s="18" t="s">
        <v>677</v>
      </c>
      <c r="AO1038" s="18" t="s">
        <v>42</v>
      </c>
      <c r="AP1038" s="18"/>
      <c r="AQ1038" s="18" t="s">
        <v>2632</v>
      </c>
      <c r="AR1038" s="50"/>
      <c r="AS1038" s="64"/>
      <c r="AT1038" s="44" t="s">
        <v>595</v>
      </c>
      <c r="AW1038" s="173" t="s">
        <v>461</v>
      </c>
      <c r="AX1038" s="44">
        <f>IFERROR(VLOOKUP(B1038,'[1]Tracking sheet'!$A$3:$D$98000,2,0),0)</f>
        <v>978</v>
      </c>
      <c r="AY1038" s="44">
        <f>IFERROR(VLOOKUP(B1038,'[1]Tracking sheet'!$A$3:$D$98000,3,0),0)</f>
        <v>978</v>
      </c>
      <c r="AZ1038" s="159">
        <f t="shared" si="252"/>
        <v>0</v>
      </c>
      <c r="BA1038" s="158">
        <f>IFERROR(VLOOKUP(B1038,'[2]Tracking Sheet'!$B$3:$J$5000,2,0),0)</f>
        <v>0</v>
      </c>
      <c r="BB1038" s="174">
        <f t="shared" si="253"/>
        <v>-4023</v>
      </c>
      <c r="BN1038" s="187">
        <f t="shared" si="251"/>
        <v>46</v>
      </c>
      <c r="BO1038" s="44" t="s">
        <v>1690</v>
      </c>
      <c r="BR1038" s="70" t="s">
        <v>2683</v>
      </c>
    </row>
    <row r="1039" spans="1:70" ht="40.5" customHeight="1" x14ac:dyDescent="0.3">
      <c r="A1039" s="48" t="s">
        <v>2</v>
      </c>
      <c r="B1039" s="128" t="s">
        <v>2633</v>
      </c>
      <c r="C1039" s="127">
        <v>15365759</v>
      </c>
      <c r="D1039" s="119">
        <v>5784</v>
      </c>
      <c r="E1039" s="119">
        <v>690</v>
      </c>
      <c r="F1039" s="129">
        <v>46197</v>
      </c>
      <c r="G1039" s="125">
        <v>46206</v>
      </c>
      <c r="H1039" s="18" t="s">
        <v>2634</v>
      </c>
      <c r="I1039" s="18" t="s">
        <v>347</v>
      </c>
      <c r="J1039" s="125"/>
      <c r="K1039" s="125"/>
      <c r="L1039" s="124">
        <v>46235</v>
      </c>
      <c r="M1039" s="124">
        <v>46241</v>
      </c>
      <c r="N1039" s="124">
        <v>46246</v>
      </c>
      <c r="O1039" s="124">
        <v>46262</v>
      </c>
      <c r="P1039" s="124"/>
      <c r="Q1039" s="124"/>
      <c r="R1039" s="124">
        <v>46268</v>
      </c>
      <c r="S1039" s="125">
        <v>46268</v>
      </c>
      <c r="T1039" s="124">
        <v>46275</v>
      </c>
      <c r="U1039" s="61">
        <v>46279</v>
      </c>
      <c r="V1039" s="61">
        <v>46281</v>
      </c>
      <c r="W1039" s="61">
        <v>46281</v>
      </c>
      <c r="X1039" s="61">
        <v>46284</v>
      </c>
      <c r="Y1039" s="61"/>
      <c r="Z1039" s="61"/>
      <c r="AA1039" s="61"/>
      <c r="AB1039" s="61"/>
      <c r="AC1039" s="61">
        <v>46283</v>
      </c>
      <c r="AD1039" s="61">
        <v>46289</v>
      </c>
      <c r="AE1039" s="61"/>
      <c r="AF1039" s="61"/>
      <c r="AG1039" s="61">
        <v>46291</v>
      </c>
      <c r="AH1039" s="61">
        <v>46294</v>
      </c>
      <c r="AI1039" s="61">
        <v>46297</v>
      </c>
      <c r="AJ1039" s="129">
        <v>46335</v>
      </c>
      <c r="AK1039" s="129">
        <v>46337</v>
      </c>
      <c r="AL1039" s="219">
        <v>138</v>
      </c>
      <c r="AM1039" s="18" t="s">
        <v>312</v>
      </c>
      <c r="AN1039" s="18" t="s">
        <v>677</v>
      </c>
      <c r="AO1039" s="18" t="s">
        <v>42</v>
      </c>
      <c r="AP1039" s="18"/>
      <c r="AQ1039" s="18" t="s">
        <v>2635</v>
      </c>
      <c r="AR1039" s="50"/>
      <c r="AS1039" s="64" t="s">
        <v>577</v>
      </c>
      <c r="AT1039" s="44" t="s">
        <v>594</v>
      </c>
      <c r="AW1039" s="173" t="s">
        <v>461</v>
      </c>
      <c r="AX1039" s="44">
        <f>IFERROR(VLOOKUP(B1039,'[1]Tracking sheet'!$A$3:$D$98000,2,0),0)</f>
        <v>690</v>
      </c>
      <c r="AY1039" s="44">
        <f>IFERROR(VLOOKUP(B1039,'[1]Tracking sheet'!$A$3:$D$98000,3,0),0)</f>
        <v>690</v>
      </c>
      <c r="AZ1039" s="159">
        <f t="shared" si="252"/>
        <v>0</v>
      </c>
      <c r="BA1039" s="158">
        <f>IFERROR(VLOOKUP(B1039,'[2]Tracking Sheet'!$B$3:$J$5000,2,0),0)</f>
        <v>0</v>
      </c>
      <c r="BB1039" s="174">
        <f t="shared" si="253"/>
        <v>-5784</v>
      </c>
      <c r="BN1039" s="187">
        <f t="shared" si="251"/>
        <v>46</v>
      </c>
      <c r="BO1039" s="44" t="s">
        <v>1847</v>
      </c>
      <c r="BR1039" s="70" t="s">
        <v>2852</v>
      </c>
    </row>
    <row r="1040" spans="1:70" ht="40.5" customHeight="1" x14ac:dyDescent="0.3">
      <c r="A1040" s="48" t="s">
        <v>2</v>
      </c>
      <c r="B1040" s="128">
        <v>48174</v>
      </c>
      <c r="C1040" s="127">
        <v>15389012</v>
      </c>
      <c r="D1040" s="119">
        <v>5838</v>
      </c>
      <c r="E1040" s="119">
        <v>866</v>
      </c>
      <c r="F1040" s="129">
        <v>46197</v>
      </c>
      <c r="G1040" s="125">
        <v>46206</v>
      </c>
      <c r="H1040" s="18" t="s">
        <v>637</v>
      </c>
      <c r="I1040" s="18" t="s">
        <v>347</v>
      </c>
      <c r="J1040" s="125"/>
      <c r="K1040" s="125"/>
      <c r="L1040" s="124">
        <v>46228</v>
      </c>
      <c r="M1040" s="124">
        <v>46234</v>
      </c>
      <c r="N1040" s="124">
        <v>46238</v>
      </c>
      <c r="O1040" s="124">
        <v>46254</v>
      </c>
      <c r="P1040" s="124"/>
      <c r="Q1040" s="124"/>
      <c r="R1040" s="124">
        <v>46261</v>
      </c>
      <c r="S1040" s="125">
        <v>46261</v>
      </c>
      <c r="T1040" s="124">
        <v>46267</v>
      </c>
      <c r="U1040" s="61">
        <v>46270</v>
      </c>
      <c r="V1040" s="61">
        <v>46273</v>
      </c>
      <c r="W1040" s="61">
        <v>46274</v>
      </c>
      <c r="X1040" s="61">
        <v>46279</v>
      </c>
      <c r="Y1040" s="61"/>
      <c r="Z1040" s="61"/>
      <c r="AA1040" s="61"/>
      <c r="AB1040" s="61"/>
      <c r="AC1040" s="61">
        <v>46282</v>
      </c>
      <c r="AD1040" s="61">
        <v>46287</v>
      </c>
      <c r="AE1040" s="61"/>
      <c r="AF1040" s="61"/>
      <c r="AG1040" s="61">
        <v>46289</v>
      </c>
      <c r="AH1040" s="61">
        <v>46291</v>
      </c>
      <c r="AI1040" s="61">
        <v>46295</v>
      </c>
      <c r="AJ1040" s="129">
        <v>46333</v>
      </c>
      <c r="AK1040" s="129">
        <v>46335</v>
      </c>
      <c r="AL1040" s="219">
        <v>136</v>
      </c>
      <c r="AM1040" s="18" t="s">
        <v>321</v>
      </c>
      <c r="AN1040" s="18" t="s">
        <v>677</v>
      </c>
      <c r="AO1040" s="18" t="s">
        <v>18</v>
      </c>
      <c r="AP1040" s="18"/>
      <c r="AQ1040" s="18" t="s">
        <v>2636</v>
      </c>
      <c r="AR1040" s="50"/>
      <c r="AS1040" s="64"/>
      <c r="AT1040" s="44" t="s">
        <v>594</v>
      </c>
      <c r="AW1040" s="173" t="s">
        <v>468</v>
      </c>
      <c r="AX1040" s="44">
        <f>IFERROR(VLOOKUP(B1040,'[1]Tracking sheet'!$A$3:$D$98000,2,0),0)</f>
        <v>866</v>
      </c>
      <c r="AY1040" s="44">
        <f>IFERROR(VLOOKUP(B1040,'[1]Tracking sheet'!$A$3:$D$98000,3,0),0)</f>
        <v>866</v>
      </c>
      <c r="AZ1040" s="159">
        <f t="shared" si="252"/>
        <v>0</v>
      </c>
      <c r="BA1040" s="158">
        <f>IFERROR(VLOOKUP(B1040,'[2]Tracking Sheet'!$B$3:$J$5000,2,0),0)</f>
        <v>6052</v>
      </c>
      <c r="BB1040" s="174">
        <f t="shared" si="253"/>
        <v>214</v>
      </c>
      <c r="BN1040" s="187">
        <f t="shared" si="251"/>
        <v>46</v>
      </c>
      <c r="BO1040" s="44" t="s">
        <v>1690</v>
      </c>
      <c r="BR1040" s="70" t="s">
        <v>2672</v>
      </c>
    </row>
    <row r="1041" spans="1:70" ht="40.5" customHeight="1" x14ac:dyDescent="0.3">
      <c r="A1041" s="48" t="s">
        <v>2</v>
      </c>
      <c r="B1041" s="128">
        <v>48166</v>
      </c>
      <c r="C1041" s="127">
        <v>15395552</v>
      </c>
      <c r="D1041" s="119">
        <v>1188</v>
      </c>
      <c r="E1041" s="119">
        <v>254</v>
      </c>
      <c r="F1041" s="129">
        <v>46197</v>
      </c>
      <c r="G1041" s="125">
        <v>46203</v>
      </c>
      <c r="H1041" s="18" t="s">
        <v>637</v>
      </c>
      <c r="I1041" s="18" t="s">
        <v>347</v>
      </c>
      <c r="J1041" s="124"/>
      <c r="K1041" s="124"/>
      <c r="L1041" s="124">
        <v>46235</v>
      </c>
      <c r="M1041" s="124">
        <v>46238</v>
      </c>
      <c r="N1041" s="124">
        <v>46244</v>
      </c>
      <c r="O1041" s="124">
        <v>46256</v>
      </c>
      <c r="P1041" s="124"/>
      <c r="Q1041" s="124"/>
      <c r="R1041" s="124">
        <v>46256</v>
      </c>
      <c r="S1041" s="124">
        <v>46256</v>
      </c>
      <c r="T1041" s="124">
        <v>46261</v>
      </c>
      <c r="U1041" s="124">
        <v>46266</v>
      </c>
      <c r="V1041" s="124">
        <v>46267</v>
      </c>
      <c r="W1041" s="124">
        <v>46269</v>
      </c>
      <c r="X1041" s="124">
        <v>46272</v>
      </c>
      <c r="Y1041" s="124"/>
      <c r="Z1041" s="124"/>
      <c r="AA1041" s="124"/>
      <c r="AB1041" s="124"/>
      <c r="AC1041" s="124">
        <v>46275</v>
      </c>
      <c r="AD1041" s="124">
        <v>46277</v>
      </c>
      <c r="AE1041" s="124"/>
      <c r="AF1041" s="124"/>
      <c r="AG1041" s="124">
        <v>46280</v>
      </c>
      <c r="AH1041" s="124">
        <v>46282</v>
      </c>
      <c r="AI1041" s="124">
        <v>46287</v>
      </c>
      <c r="AJ1041" s="129">
        <v>46335</v>
      </c>
      <c r="AK1041" s="129">
        <v>46337</v>
      </c>
      <c r="AL1041" s="219">
        <v>138</v>
      </c>
      <c r="AM1041" s="18" t="s">
        <v>314</v>
      </c>
      <c r="AN1041" s="18" t="s">
        <v>635</v>
      </c>
      <c r="AO1041" s="18" t="s">
        <v>18</v>
      </c>
      <c r="AP1041" s="18"/>
      <c r="AQ1041" s="18" t="s">
        <v>2637</v>
      </c>
      <c r="AR1041" s="50"/>
      <c r="AS1041" s="120"/>
      <c r="AT1041" s="44" t="s">
        <v>594</v>
      </c>
      <c r="AW1041" s="173" t="s">
        <v>463</v>
      </c>
      <c r="AX1041" s="44">
        <f>IFERROR(VLOOKUP(B1041,'[1]Tracking sheet'!$A$3:$D$98000,2,0),0)</f>
        <v>254</v>
      </c>
      <c r="AY1041" s="44">
        <f>IFERROR(VLOOKUP(B1041,'[1]Tracking sheet'!$A$3:$D$98000,3,0),0)</f>
        <v>241</v>
      </c>
      <c r="AZ1041" s="159">
        <f t="shared" si="252"/>
        <v>-13</v>
      </c>
      <c r="BA1041" s="158">
        <f>IFERROR(VLOOKUP(B1041,'[2]Tracking Sheet'!$B$3:$J$5000,2,0),0)</f>
        <v>0</v>
      </c>
      <c r="BB1041" s="174">
        <f t="shared" si="253"/>
        <v>-1188</v>
      </c>
      <c r="BN1041" s="187">
        <f t="shared" si="251"/>
        <v>46</v>
      </c>
      <c r="BO1041" s="44" t="s">
        <v>1690</v>
      </c>
      <c r="BR1041" s="70" t="s">
        <v>3899</v>
      </c>
    </row>
    <row r="1042" spans="1:70" ht="40.5" customHeight="1" x14ac:dyDescent="0.3">
      <c r="A1042" s="48" t="s">
        <v>2</v>
      </c>
      <c r="B1042" s="128">
        <v>48165</v>
      </c>
      <c r="C1042" s="127">
        <v>15395288</v>
      </c>
      <c r="D1042" s="119">
        <v>4450</v>
      </c>
      <c r="E1042" s="119">
        <v>690</v>
      </c>
      <c r="F1042" s="129">
        <v>46197</v>
      </c>
      <c r="G1042" s="125">
        <v>46203</v>
      </c>
      <c r="H1042" s="18" t="s">
        <v>2312</v>
      </c>
      <c r="I1042" s="18" t="s">
        <v>347</v>
      </c>
      <c r="J1042" s="124"/>
      <c r="K1042" s="124"/>
      <c r="L1042" s="124">
        <v>46235</v>
      </c>
      <c r="M1042" s="124">
        <v>46240</v>
      </c>
      <c r="N1042" s="124">
        <v>46247</v>
      </c>
      <c r="O1042" s="124">
        <v>46262</v>
      </c>
      <c r="P1042" s="124"/>
      <c r="Q1042" s="124"/>
      <c r="R1042" s="124">
        <v>46266</v>
      </c>
      <c r="S1042" s="124">
        <v>46266</v>
      </c>
      <c r="T1042" s="124">
        <v>46272</v>
      </c>
      <c r="U1042" s="124">
        <v>46274</v>
      </c>
      <c r="V1042" s="124">
        <v>46276</v>
      </c>
      <c r="W1042" s="124"/>
      <c r="X1042" s="124"/>
      <c r="Y1042" s="124"/>
      <c r="Z1042" s="124"/>
      <c r="AA1042" s="124"/>
      <c r="AB1042" s="124"/>
      <c r="AC1042" s="124">
        <v>46279</v>
      </c>
      <c r="AD1042" s="124">
        <v>46283</v>
      </c>
      <c r="AE1042" s="124"/>
      <c r="AF1042" s="124"/>
      <c r="AG1042" s="124">
        <v>46287</v>
      </c>
      <c r="AH1042" s="124">
        <v>46290</v>
      </c>
      <c r="AI1042" s="124">
        <v>46295</v>
      </c>
      <c r="AJ1042" s="129">
        <v>46335</v>
      </c>
      <c r="AK1042" s="129">
        <v>46337</v>
      </c>
      <c r="AL1042" s="219">
        <v>138</v>
      </c>
      <c r="AM1042" s="18" t="s">
        <v>311</v>
      </c>
      <c r="AN1042" s="18" t="s">
        <v>635</v>
      </c>
      <c r="AO1042" s="18"/>
      <c r="AP1042" s="18"/>
      <c r="AQ1042" s="18"/>
      <c r="AR1042" s="18"/>
      <c r="AS1042" s="120"/>
      <c r="AT1042" s="44" t="s">
        <v>594</v>
      </c>
      <c r="AW1042" s="173" t="s">
        <v>461</v>
      </c>
      <c r="AX1042" s="44">
        <f>IFERROR(VLOOKUP(B1042,'[1]Tracking sheet'!$A$3:$D$98000,2,0),0)</f>
        <v>690</v>
      </c>
      <c r="AY1042" s="44">
        <f>IFERROR(VLOOKUP(B1042,'[1]Tracking sheet'!$A$3:$D$98000,3,0),0)</f>
        <v>273</v>
      </c>
      <c r="AZ1042" s="159">
        <f t="shared" si="252"/>
        <v>-417</v>
      </c>
      <c r="BA1042" s="158">
        <f>IFERROR(VLOOKUP(B1042,'[2]Tracking Sheet'!$B$3:$J$5000,2,0),0)</f>
        <v>0</v>
      </c>
      <c r="BB1042" s="174">
        <f t="shared" si="253"/>
        <v>-4450</v>
      </c>
      <c r="BN1042" s="187">
        <f t="shared" si="251"/>
        <v>46</v>
      </c>
      <c r="BO1042" s="44" t="s">
        <v>1690</v>
      </c>
      <c r="BR1042" s="70" t="s">
        <v>3899</v>
      </c>
    </row>
    <row r="1043" spans="1:70" ht="40.5" customHeight="1" x14ac:dyDescent="0.3">
      <c r="A1043" s="48" t="s">
        <v>2</v>
      </c>
      <c r="B1043" s="128">
        <v>48163</v>
      </c>
      <c r="C1043" s="127">
        <v>15339894</v>
      </c>
      <c r="D1043" s="119">
        <v>2808</v>
      </c>
      <c r="E1043" s="119">
        <v>434</v>
      </c>
      <c r="F1043" s="129">
        <v>46197</v>
      </c>
      <c r="G1043" s="125">
        <v>46203</v>
      </c>
      <c r="H1043" s="18" t="s">
        <v>2312</v>
      </c>
      <c r="I1043" s="18" t="s">
        <v>347</v>
      </c>
      <c r="J1043" s="124"/>
      <c r="K1043" s="124"/>
      <c r="L1043" s="124">
        <v>46235</v>
      </c>
      <c r="M1043" s="124">
        <v>46240</v>
      </c>
      <c r="N1043" s="124">
        <v>46244</v>
      </c>
      <c r="O1043" s="124">
        <v>46259</v>
      </c>
      <c r="P1043" s="124"/>
      <c r="Q1043" s="124"/>
      <c r="R1043" s="124">
        <v>46261</v>
      </c>
      <c r="S1043" s="124">
        <v>46261</v>
      </c>
      <c r="T1043" s="124">
        <v>46268</v>
      </c>
      <c r="U1043" s="124">
        <v>46270</v>
      </c>
      <c r="V1043" s="124">
        <v>46272</v>
      </c>
      <c r="W1043" s="124"/>
      <c r="X1043" s="124"/>
      <c r="Y1043" s="124"/>
      <c r="Z1043" s="124"/>
      <c r="AA1043" s="124">
        <v>46274</v>
      </c>
      <c r="AB1043" s="124">
        <v>46277</v>
      </c>
      <c r="AC1043" s="124">
        <v>46281</v>
      </c>
      <c r="AD1043" s="124">
        <v>46284</v>
      </c>
      <c r="AE1043" s="124"/>
      <c r="AF1043" s="124"/>
      <c r="AG1043" s="124">
        <v>46287</v>
      </c>
      <c r="AH1043" s="124">
        <v>46289</v>
      </c>
      <c r="AI1043" s="124">
        <v>46293</v>
      </c>
      <c r="AJ1043" s="129">
        <v>46335</v>
      </c>
      <c r="AK1043" s="129">
        <v>46337</v>
      </c>
      <c r="AL1043" s="219">
        <v>138</v>
      </c>
      <c r="AM1043" s="18" t="s">
        <v>311</v>
      </c>
      <c r="AN1043" s="18" t="s">
        <v>635</v>
      </c>
      <c r="AO1043" s="18"/>
      <c r="AP1043" s="18" t="s">
        <v>18</v>
      </c>
      <c r="AQ1043" s="18" t="s">
        <v>2638</v>
      </c>
      <c r="AR1043" s="50"/>
      <c r="AS1043" s="120"/>
      <c r="AT1043" s="44" t="s">
        <v>594</v>
      </c>
      <c r="AW1043" s="173" t="s">
        <v>783</v>
      </c>
      <c r="AX1043" s="44">
        <f>IFERROR(VLOOKUP(B1043,'[1]Tracking sheet'!$A$3:$D$98000,2,0),0)</f>
        <v>434</v>
      </c>
      <c r="AY1043" s="44">
        <f>IFERROR(VLOOKUP(B1043,'[1]Tracking sheet'!$A$3:$D$98000,3,0),0)</f>
        <v>416</v>
      </c>
      <c r="AZ1043" s="159">
        <f t="shared" si="252"/>
        <v>-18</v>
      </c>
      <c r="BA1043" s="158">
        <f>IFERROR(VLOOKUP(B1043,'[2]Tracking Sheet'!$B$3:$J$5000,2,0),0)</f>
        <v>684</v>
      </c>
      <c r="BB1043" s="174">
        <f t="shared" si="253"/>
        <v>-2124</v>
      </c>
      <c r="BN1043" s="187">
        <f t="shared" si="251"/>
        <v>46</v>
      </c>
      <c r="BO1043" s="44" t="s">
        <v>1690</v>
      </c>
      <c r="BR1043" s="70" t="s">
        <v>3899</v>
      </c>
    </row>
    <row r="1044" spans="1:70" ht="40.5" customHeight="1" x14ac:dyDescent="0.3">
      <c r="A1044" s="48" t="s">
        <v>2</v>
      </c>
      <c r="B1044" s="128">
        <v>48164</v>
      </c>
      <c r="C1044" s="127">
        <v>15394945</v>
      </c>
      <c r="D1044" s="119">
        <v>4539</v>
      </c>
      <c r="E1044" s="119">
        <v>670</v>
      </c>
      <c r="F1044" s="129">
        <v>46197</v>
      </c>
      <c r="G1044" s="125">
        <v>46203</v>
      </c>
      <c r="H1044" s="18" t="s">
        <v>2312</v>
      </c>
      <c r="I1044" s="18" t="s">
        <v>347</v>
      </c>
      <c r="J1044" s="124"/>
      <c r="K1044" s="124"/>
      <c r="L1044" s="124">
        <v>46235</v>
      </c>
      <c r="M1044" s="124">
        <v>46240</v>
      </c>
      <c r="N1044" s="124">
        <v>46244</v>
      </c>
      <c r="O1044" s="124">
        <v>46258</v>
      </c>
      <c r="P1044" s="124"/>
      <c r="Q1044" s="124"/>
      <c r="R1044" s="124">
        <v>46259</v>
      </c>
      <c r="S1044" s="124">
        <v>46259</v>
      </c>
      <c r="T1044" s="124">
        <v>46266</v>
      </c>
      <c r="U1044" s="124">
        <v>46268</v>
      </c>
      <c r="V1044" s="124">
        <v>46270</v>
      </c>
      <c r="W1044" s="124">
        <v>46272</v>
      </c>
      <c r="X1044" s="124">
        <v>46276</v>
      </c>
      <c r="Y1044" s="124"/>
      <c r="Z1044" s="124"/>
      <c r="AA1044" s="124"/>
      <c r="AB1044" s="124"/>
      <c r="AC1044" s="124">
        <v>46279</v>
      </c>
      <c r="AD1044" s="124">
        <v>46283</v>
      </c>
      <c r="AE1044" s="124"/>
      <c r="AF1044" s="124"/>
      <c r="AG1044" s="124">
        <v>46286</v>
      </c>
      <c r="AH1044" s="124">
        <v>46288</v>
      </c>
      <c r="AI1044" s="124">
        <v>46291</v>
      </c>
      <c r="AJ1044" s="129">
        <v>46335</v>
      </c>
      <c r="AK1044" s="129">
        <v>46337</v>
      </c>
      <c r="AL1044" s="219">
        <v>138</v>
      </c>
      <c r="AM1044" s="18" t="s">
        <v>314</v>
      </c>
      <c r="AN1044" s="18" t="s">
        <v>635</v>
      </c>
      <c r="AO1044" s="18" t="s">
        <v>18</v>
      </c>
      <c r="AP1044" s="18"/>
      <c r="AQ1044" s="18" t="s">
        <v>2639</v>
      </c>
      <c r="AR1044" s="50"/>
      <c r="AS1044" s="120"/>
      <c r="AT1044" s="44" t="s">
        <v>594</v>
      </c>
      <c r="AW1044" s="173" t="s">
        <v>783</v>
      </c>
      <c r="AX1044" s="44">
        <f>IFERROR(VLOOKUP(B1044,'[1]Tracking sheet'!$A$3:$D$98000,2,0),0)</f>
        <v>670</v>
      </c>
      <c r="AY1044" s="44">
        <f>IFERROR(VLOOKUP(B1044,'[1]Tracking sheet'!$A$3:$D$98000,3,0),0)</f>
        <v>634</v>
      </c>
      <c r="AZ1044" s="159">
        <f t="shared" si="252"/>
        <v>-36</v>
      </c>
      <c r="BA1044" s="158">
        <f>IFERROR(VLOOKUP(B1044,'[2]Tracking Sheet'!$B$3:$J$5000,2,0),0)</f>
        <v>4505</v>
      </c>
      <c r="BB1044" s="174">
        <f t="shared" si="253"/>
        <v>-34</v>
      </c>
      <c r="BN1044" s="187">
        <f t="shared" si="251"/>
        <v>46</v>
      </c>
      <c r="BO1044" s="44" t="s">
        <v>1690</v>
      </c>
      <c r="BR1044" s="70" t="s">
        <v>3899</v>
      </c>
    </row>
    <row r="1045" spans="1:70" ht="40.5" customHeight="1" x14ac:dyDescent="0.3">
      <c r="A1045" s="62" t="s">
        <v>2</v>
      </c>
      <c r="B1045" s="147" t="s">
        <v>2640</v>
      </c>
      <c r="C1045" s="127">
        <v>15095808</v>
      </c>
      <c r="D1045" s="53">
        <v>2124</v>
      </c>
      <c r="E1045" s="53">
        <v>303</v>
      </c>
      <c r="F1045" s="136">
        <v>46199</v>
      </c>
      <c r="G1045" s="125">
        <v>46207</v>
      </c>
      <c r="H1045" s="18" t="s">
        <v>45</v>
      </c>
      <c r="I1045" s="18" t="s">
        <v>45</v>
      </c>
      <c r="J1045" s="125"/>
      <c r="K1045" s="125"/>
      <c r="L1045" s="125">
        <v>46235</v>
      </c>
      <c r="M1045" s="15">
        <v>46240</v>
      </c>
      <c r="N1045" s="15">
        <v>46247</v>
      </c>
      <c r="O1045" s="15">
        <v>46260</v>
      </c>
      <c r="P1045" s="15"/>
      <c r="Q1045" s="15"/>
      <c r="R1045" s="15">
        <v>46266</v>
      </c>
      <c r="S1045" s="125">
        <v>46266</v>
      </c>
      <c r="T1045" s="15"/>
      <c r="U1045" s="63">
        <v>46274</v>
      </c>
      <c r="V1045" s="63">
        <v>46275</v>
      </c>
      <c r="W1045" s="63"/>
      <c r="X1045" s="63"/>
      <c r="Y1045" s="63"/>
      <c r="Z1045" s="63"/>
      <c r="AA1045" s="63"/>
      <c r="AB1045" s="63"/>
      <c r="AC1045" s="63">
        <v>46280</v>
      </c>
      <c r="AD1045" s="63">
        <v>46282</v>
      </c>
      <c r="AE1045" s="63"/>
      <c r="AF1045" s="63"/>
      <c r="AG1045" s="63">
        <v>46284</v>
      </c>
      <c r="AH1045" s="63">
        <v>46287</v>
      </c>
      <c r="AI1045" s="63">
        <v>46290</v>
      </c>
      <c r="AJ1045" s="136">
        <v>46335</v>
      </c>
      <c r="AK1045" s="136">
        <v>46335</v>
      </c>
      <c r="AL1045" s="198">
        <f>+AJ1045-F1045</f>
        <v>136</v>
      </c>
      <c r="AM1045" s="14" t="s">
        <v>597</v>
      </c>
      <c r="AN1045" s="14" t="s">
        <v>25</v>
      </c>
      <c r="AO1045" s="18"/>
      <c r="AP1045" s="18"/>
      <c r="AQ1045" s="18"/>
      <c r="AR1045" s="50"/>
      <c r="AS1045" s="64"/>
      <c r="AT1045" s="44" t="s">
        <v>595</v>
      </c>
      <c r="AW1045" s="173" t="s">
        <v>461</v>
      </c>
      <c r="AX1045" s="44">
        <f>IFERROR(VLOOKUP(B1045,'[1]Tracking sheet'!$A$3:$D$98000,2,0),0)</f>
        <v>303</v>
      </c>
      <c r="AY1045" s="44">
        <f>IFERROR(VLOOKUP(B1045,'[1]Tracking sheet'!$A$3:$D$98000,3,0),0)</f>
        <v>303</v>
      </c>
      <c r="AZ1045" s="159">
        <f t="shared" si="252"/>
        <v>0</v>
      </c>
      <c r="BA1045" s="158">
        <f>IFERROR(VLOOKUP(B1045,'[2]Tracking Sheet'!$B$3:$J$5000,2,0),0)</f>
        <v>0</v>
      </c>
      <c r="BB1045" s="174">
        <f t="shared" si="253"/>
        <v>-2124</v>
      </c>
      <c r="BN1045" s="187">
        <f t="shared" si="251"/>
        <v>46</v>
      </c>
      <c r="BO1045" s="44" t="s">
        <v>1690</v>
      </c>
      <c r="BR1045" s="70" t="s">
        <v>3101</v>
      </c>
    </row>
    <row r="1046" spans="1:70" ht="40.5" customHeight="1" x14ac:dyDescent="0.3">
      <c r="A1046" s="48" t="s">
        <v>2</v>
      </c>
      <c r="B1046" s="128">
        <v>48187</v>
      </c>
      <c r="C1046" s="127">
        <v>15395066</v>
      </c>
      <c r="D1046" s="119">
        <v>504</v>
      </c>
      <c r="E1046" s="119">
        <v>150</v>
      </c>
      <c r="F1046" s="129">
        <v>46193</v>
      </c>
      <c r="G1046" s="125">
        <v>46209</v>
      </c>
      <c r="H1046" s="18" t="s">
        <v>2641</v>
      </c>
      <c r="I1046" s="18" t="s">
        <v>347</v>
      </c>
      <c r="J1046" s="125"/>
      <c r="K1046" s="125"/>
      <c r="L1046" s="124">
        <v>46240</v>
      </c>
      <c r="M1046" s="124">
        <v>46247</v>
      </c>
      <c r="N1046" s="124">
        <v>46252</v>
      </c>
      <c r="O1046" s="124">
        <v>46255</v>
      </c>
      <c r="P1046" s="124"/>
      <c r="Q1046" s="124"/>
      <c r="R1046" s="124">
        <v>46274</v>
      </c>
      <c r="S1046" s="125">
        <v>46274</v>
      </c>
      <c r="T1046" s="124">
        <v>46280</v>
      </c>
      <c r="U1046" s="124">
        <v>46283</v>
      </c>
      <c r="V1046" s="124">
        <v>46284</v>
      </c>
      <c r="W1046" s="124">
        <v>46285</v>
      </c>
      <c r="X1046" s="124">
        <v>46287</v>
      </c>
      <c r="Y1046" s="124"/>
      <c r="Z1046" s="124"/>
      <c r="AA1046" s="124"/>
      <c r="AB1046" s="124"/>
      <c r="AC1046" s="124">
        <v>46288</v>
      </c>
      <c r="AD1046" s="124">
        <v>46289</v>
      </c>
      <c r="AE1046" s="124"/>
      <c r="AF1046" s="124"/>
      <c r="AG1046" s="124">
        <v>46291</v>
      </c>
      <c r="AH1046" s="124">
        <v>46294</v>
      </c>
      <c r="AI1046" s="124">
        <v>46300</v>
      </c>
      <c r="AJ1046" s="129">
        <v>46342</v>
      </c>
      <c r="AK1046" s="129">
        <v>46344</v>
      </c>
      <c r="AL1046" s="219">
        <v>149</v>
      </c>
      <c r="AM1046" s="18" t="s">
        <v>311</v>
      </c>
      <c r="AN1046" s="18" t="s">
        <v>754</v>
      </c>
      <c r="AO1046" s="18" t="s">
        <v>42</v>
      </c>
      <c r="AP1046" s="18"/>
      <c r="AQ1046" s="18" t="s">
        <v>2518</v>
      </c>
      <c r="AR1046" s="227"/>
      <c r="AS1046" s="120"/>
      <c r="AT1046" s="44" t="s">
        <v>594</v>
      </c>
      <c r="AW1046" s="173" t="s">
        <v>462</v>
      </c>
      <c r="AX1046" s="44">
        <f>IFERROR(VLOOKUP(B1046,'[1]Tracking sheet'!$A$3:$D$98000,2,0),0)</f>
        <v>150</v>
      </c>
      <c r="AY1046" s="44">
        <f>IFERROR(VLOOKUP(B1046,'[1]Tracking sheet'!$A$3:$D$98000,3,0),0)</f>
        <v>150</v>
      </c>
      <c r="AZ1046" s="159">
        <f t="shared" si="252"/>
        <v>0</v>
      </c>
      <c r="BA1046" s="158">
        <f>IFERROR(VLOOKUP(B1046,'[2]Tracking Sheet'!$B$3:$J$5000,2,0),0)</f>
        <v>0</v>
      </c>
      <c r="BB1046" s="174">
        <f t="shared" si="253"/>
        <v>-504</v>
      </c>
      <c r="BN1046" s="187">
        <f t="shared" si="251"/>
        <v>47</v>
      </c>
      <c r="BO1046" s="44" t="s">
        <v>1847</v>
      </c>
      <c r="BR1046" s="70" t="s">
        <v>4228</v>
      </c>
    </row>
    <row r="1047" spans="1:70" ht="40.5" customHeight="1" x14ac:dyDescent="0.3">
      <c r="A1047" s="62" t="s">
        <v>2</v>
      </c>
      <c r="B1047" s="147">
        <v>48217</v>
      </c>
      <c r="C1047" s="127">
        <v>15368599</v>
      </c>
      <c r="D1047" s="53">
        <v>12636</v>
      </c>
      <c r="E1047" s="53">
        <v>1475</v>
      </c>
      <c r="F1047" s="136">
        <v>46193</v>
      </c>
      <c r="G1047" s="125">
        <v>46209</v>
      </c>
      <c r="H1047" s="18" t="s">
        <v>2642</v>
      </c>
      <c r="I1047" s="18" t="s">
        <v>347</v>
      </c>
      <c r="J1047" s="125"/>
      <c r="K1047" s="125"/>
      <c r="L1047" s="15">
        <v>46226</v>
      </c>
      <c r="M1047" s="15">
        <v>46234</v>
      </c>
      <c r="N1047" s="15">
        <v>46240</v>
      </c>
      <c r="O1047" s="15">
        <v>46256</v>
      </c>
      <c r="P1047" s="15"/>
      <c r="Q1047" s="15"/>
      <c r="R1047" s="15">
        <v>46259</v>
      </c>
      <c r="S1047" s="125">
        <v>46259</v>
      </c>
      <c r="T1047" s="15">
        <v>46265</v>
      </c>
      <c r="U1047" s="15">
        <v>46267</v>
      </c>
      <c r="V1047" s="15">
        <v>46271</v>
      </c>
      <c r="W1047" s="15"/>
      <c r="X1047" s="15"/>
      <c r="Y1047" s="15"/>
      <c r="Z1047" s="15"/>
      <c r="AA1047" s="15">
        <v>46268</v>
      </c>
      <c r="AB1047" s="15">
        <v>46285</v>
      </c>
      <c r="AC1047" s="15">
        <v>46283</v>
      </c>
      <c r="AD1047" s="15">
        <v>46291</v>
      </c>
      <c r="AE1047" s="15"/>
      <c r="AF1047" s="15"/>
      <c r="AG1047" s="15">
        <v>46293</v>
      </c>
      <c r="AH1047" s="15">
        <v>46295</v>
      </c>
      <c r="AI1047" s="15">
        <v>46302</v>
      </c>
      <c r="AJ1047" s="136">
        <v>46349</v>
      </c>
      <c r="AK1047" s="136">
        <v>46351</v>
      </c>
      <c r="AL1047" s="198">
        <f t="shared" ref="AL1047" si="255">+AJ1047-F1047</f>
        <v>156</v>
      </c>
      <c r="AM1047" s="14" t="s">
        <v>314</v>
      </c>
      <c r="AN1047" s="14" t="s">
        <v>1604</v>
      </c>
      <c r="AO1047" s="14"/>
      <c r="AP1047" s="14" t="s">
        <v>642</v>
      </c>
      <c r="AQ1047" s="18" t="s">
        <v>2687</v>
      </c>
      <c r="AR1047" s="55"/>
      <c r="AS1047" s="199"/>
      <c r="AT1047" s="44" t="s">
        <v>594</v>
      </c>
      <c r="AW1047" s="173" t="s">
        <v>783</v>
      </c>
      <c r="AX1047" s="44">
        <f>IFERROR(VLOOKUP(B1047,'[1]Tracking sheet'!$A$3:$D$98000,2,0),0)</f>
        <v>1476</v>
      </c>
      <c r="AY1047" s="44">
        <f>IFERROR(VLOOKUP(B1047,'[1]Tracking sheet'!$A$3:$D$98000,3,0),0)</f>
        <v>1476</v>
      </c>
      <c r="AZ1047" s="159">
        <f t="shared" si="252"/>
        <v>0</v>
      </c>
      <c r="BA1047" s="158">
        <f>IFERROR(VLOOKUP(B1047,'[2]Tracking Sheet'!$B$3:$J$5000,2,0),0)</f>
        <v>12161</v>
      </c>
      <c r="BB1047" s="174">
        <f t="shared" si="253"/>
        <v>-475</v>
      </c>
      <c r="BN1047" s="187">
        <f t="shared" si="251"/>
        <v>48</v>
      </c>
      <c r="BO1047" s="44" t="s">
        <v>1690</v>
      </c>
      <c r="BR1047" s="70" t="s">
        <v>3450</v>
      </c>
    </row>
    <row r="1048" spans="1:70" ht="40.5" customHeight="1" x14ac:dyDescent="0.3">
      <c r="A1048" s="48" t="s">
        <v>2</v>
      </c>
      <c r="B1048" s="128">
        <v>48218</v>
      </c>
      <c r="C1048" s="127">
        <v>15387480</v>
      </c>
      <c r="D1048" s="119">
        <v>3884</v>
      </c>
      <c r="E1048" s="119">
        <v>467</v>
      </c>
      <c r="F1048" s="129">
        <v>46193</v>
      </c>
      <c r="G1048" s="125">
        <v>46209</v>
      </c>
      <c r="H1048" s="18" t="s">
        <v>2643</v>
      </c>
      <c r="I1048" s="18" t="s">
        <v>347</v>
      </c>
      <c r="J1048" s="125"/>
      <c r="K1048" s="125"/>
      <c r="L1048" s="124">
        <v>46235</v>
      </c>
      <c r="M1048" s="124">
        <v>46241</v>
      </c>
      <c r="N1048" s="124">
        <v>46249</v>
      </c>
      <c r="O1048" s="124">
        <v>46265</v>
      </c>
      <c r="P1048" s="124"/>
      <c r="Q1048" s="124"/>
      <c r="R1048" s="124">
        <v>46271</v>
      </c>
      <c r="S1048" s="125">
        <v>46271</v>
      </c>
      <c r="T1048" s="124">
        <v>46277</v>
      </c>
      <c r="U1048" s="124">
        <v>46281</v>
      </c>
      <c r="V1048" s="124">
        <v>46284</v>
      </c>
      <c r="W1048" s="124"/>
      <c r="X1048" s="124"/>
      <c r="Y1048" s="124"/>
      <c r="Z1048" s="124"/>
      <c r="AA1048" s="124"/>
      <c r="AB1048" s="124"/>
      <c r="AC1048" s="124">
        <v>46286</v>
      </c>
      <c r="AD1048" s="124">
        <v>46291</v>
      </c>
      <c r="AE1048" s="124"/>
      <c r="AF1048" s="124"/>
      <c r="AG1048" s="124">
        <v>46294</v>
      </c>
      <c r="AH1048" s="124">
        <v>46298</v>
      </c>
      <c r="AI1048" s="124">
        <v>46305</v>
      </c>
      <c r="AJ1048" s="129">
        <v>46349</v>
      </c>
      <c r="AK1048" s="129">
        <v>46351</v>
      </c>
      <c r="AL1048" s="219">
        <v>156</v>
      </c>
      <c r="AM1048" s="18" t="s">
        <v>293</v>
      </c>
      <c r="AN1048" s="18" t="s">
        <v>1604</v>
      </c>
      <c r="AO1048" s="18"/>
      <c r="AP1048" s="18"/>
      <c r="AQ1048" s="18"/>
      <c r="AR1048" s="50"/>
      <c r="AS1048" s="120" t="s">
        <v>577</v>
      </c>
      <c r="AT1048" s="44" t="s">
        <v>594</v>
      </c>
      <c r="AW1048" s="173" t="s">
        <v>471</v>
      </c>
      <c r="AX1048" s="44">
        <f>IFERROR(VLOOKUP(B1048,'[1]Tracking sheet'!$A$3:$D$98000,2,0),0)</f>
        <v>467</v>
      </c>
      <c r="AY1048" s="44">
        <f>IFERROR(VLOOKUP(B1048,'[1]Tracking sheet'!$A$3:$D$98000,3,0),0)</f>
        <v>462</v>
      </c>
      <c r="AZ1048" s="159">
        <f t="shared" si="252"/>
        <v>-5</v>
      </c>
      <c r="BA1048" s="158">
        <f>IFERROR(VLOOKUP(B1048,'[2]Tracking Sheet'!$B$3:$J$5000,2,0),0)</f>
        <v>0</v>
      </c>
      <c r="BB1048" s="174">
        <f t="shared" si="253"/>
        <v>-3884</v>
      </c>
      <c r="BN1048" s="187">
        <f t="shared" si="251"/>
        <v>48</v>
      </c>
      <c r="BO1048" s="44" t="s">
        <v>1847</v>
      </c>
    </row>
    <row r="1049" spans="1:70" ht="40.5" customHeight="1" x14ac:dyDescent="0.3">
      <c r="A1049" s="48" t="s">
        <v>2</v>
      </c>
      <c r="B1049" s="128">
        <v>48223</v>
      </c>
      <c r="C1049" s="127">
        <v>15387837</v>
      </c>
      <c r="D1049" s="119">
        <v>3255</v>
      </c>
      <c r="E1049" s="119">
        <v>452</v>
      </c>
      <c r="F1049" s="129">
        <v>46193</v>
      </c>
      <c r="G1049" s="125">
        <v>46209</v>
      </c>
      <c r="H1049" s="18" t="s">
        <v>2642</v>
      </c>
      <c r="I1049" s="18" t="s">
        <v>347</v>
      </c>
      <c r="J1049" s="125"/>
      <c r="K1049" s="125"/>
      <c r="L1049" s="124">
        <v>46229</v>
      </c>
      <c r="M1049" s="124">
        <v>46237</v>
      </c>
      <c r="N1049" s="124">
        <v>46244</v>
      </c>
      <c r="O1049" s="124">
        <v>46259</v>
      </c>
      <c r="P1049" s="124"/>
      <c r="Q1049" s="124"/>
      <c r="R1049" s="124">
        <v>46262</v>
      </c>
      <c r="S1049" s="125">
        <v>46262</v>
      </c>
      <c r="T1049" s="124">
        <v>46270</v>
      </c>
      <c r="U1049" s="124">
        <v>46273</v>
      </c>
      <c r="V1049" s="124">
        <v>46274</v>
      </c>
      <c r="W1049" s="124">
        <v>46276</v>
      </c>
      <c r="X1049" s="124">
        <v>46279</v>
      </c>
      <c r="Y1049" s="124"/>
      <c r="Z1049" s="124"/>
      <c r="AA1049" s="124"/>
      <c r="AB1049" s="124"/>
      <c r="AC1049" s="124">
        <v>46282</v>
      </c>
      <c r="AD1049" s="124">
        <v>46286</v>
      </c>
      <c r="AE1049" s="124"/>
      <c r="AF1049" s="124"/>
      <c r="AG1049" s="124">
        <v>46288</v>
      </c>
      <c r="AH1049" s="124">
        <v>46290</v>
      </c>
      <c r="AI1049" s="124">
        <v>46293</v>
      </c>
      <c r="AJ1049" s="129">
        <v>46349</v>
      </c>
      <c r="AK1049" s="129">
        <v>46351</v>
      </c>
      <c r="AL1049" s="219">
        <v>156</v>
      </c>
      <c r="AM1049" s="18" t="s">
        <v>314</v>
      </c>
      <c r="AN1049" s="18" t="s">
        <v>1604</v>
      </c>
      <c r="AO1049" s="18" t="s">
        <v>613</v>
      </c>
      <c r="AP1049" s="18"/>
      <c r="AQ1049" s="18" t="s">
        <v>2644</v>
      </c>
      <c r="AR1049" s="50"/>
      <c r="AS1049" s="120"/>
      <c r="AT1049" s="44" t="s">
        <v>594</v>
      </c>
      <c r="AW1049" s="173" t="s">
        <v>468</v>
      </c>
      <c r="AX1049" s="44">
        <f>IFERROR(VLOOKUP(B1049,'[1]Tracking sheet'!$A$3:$D$98000,2,0),0)</f>
        <v>453</v>
      </c>
      <c r="AY1049" s="44">
        <f>IFERROR(VLOOKUP(B1049,'[1]Tracking sheet'!$A$3:$D$98000,3,0),0)</f>
        <v>453</v>
      </c>
      <c r="AZ1049" s="159">
        <f t="shared" si="252"/>
        <v>0</v>
      </c>
      <c r="BA1049" s="158">
        <f>IFERROR(VLOOKUP(B1049,'[2]Tracking Sheet'!$B$3:$J$5000,2,0),0)</f>
        <v>3354</v>
      </c>
      <c r="BB1049" s="174">
        <f t="shared" si="253"/>
        <v>99</v>
      </c>
      <c r="BN1049" s="187">
        <f t="shared" si="251"/>
        <v>48</v>
      </c>
      <c r="BO1049" s="44" t="s">
        <v>1690</v>
      </c>
      <c r="BR1049" s="70" t="s">
        <v>3450</v>
      </c>
    </row>
    <row r="1050" spans="1:70" ht="40.5" customHeight="1" x14ac:dyDescent="0.3">
      <c r="A1050" s="119" t="s">
        <v>99</v>
      </c>
      <c r="B1050" s="118">
        <v>47775</v>
      </c>
      <c r="C1050" s="127" t="s">
        <v>1469</v>
      </c>
      <c r="D1050" s="119">
        <v>2800</v>
      </c>
      <c r="E1050" s="119">
        <v>1183</v>
      </c>
      <c r="F1050" s="129">
        <v>46197</v>
      </c>
      <c r="G1050" s="125">
        <v>46207</v>
      </c>
      <c r="H1050" s="18" t="s">
        <v>2645</v>
      </c>
      <c r="I1050" s="18" t="s">
        <v>46</v>
      </c>
      <c r="J1050" s="192"/>
      <c r="K1050" s="192"/>
      <c r="L1050" s="124">
        <v>46283</v>
      </c>
      <c r="M1050" s="124">
        <v>46295</v>
      </c>
      <c r="N1050" s="124">
        <v>46296</v>
      </c>
      <c r="O1050" s="124">
        <v>46308</v>
      </c>
      <c r="P1050" s="18"/>
      <c r="Q1050" s="18"/>
      <c r="R1050" s="124">
        <v>46315</v>
      </c>
      <c r="S1050" s="125">
        <v>46312</v>
      </c>
      <c r="T1050" s="124">
        <v>46317</v>
      </c>
      <c r="U1050" s="124">
        <v>46318</v>
      </c>
      <c r="V1050" s="124">
        <v>46319</v>
      </c>
      <c r="W1050" s="18"/>
      <c r="X1050" s="18"/>
      <c r="Y1050" s="18"/>
      <c r="Z1050" s="18"/>
      <c r="AA1050" s="18"/>
      <c r="AB1050" s="18"/>
      <c r="AC1050" s="124">
        <v>46322</v>
      </c>
      <c r="AD1050" s="124">
        <v>46326</v>
      </c>
      <c r="AE1050" s="18"/>
      <c r="AF1050" s="18"/>
      <c r="AG1050" s="124">
        <v>46328</v>
      </c>
      <c r="AH1050" s="124">
        <v>46330</v>
      </c>
      <c r="AI1050" s="124">
        <v>46332</v>
      </c>
      <c r="AJ1050" s="129">
        <v>46335</v>
      </c>
      <c r="AK1050" s="129">
        <v>46335</v>
      </c>
      <c r="AL1050" s="219">
        <v>138</v>
      </c>
      <c r="AM1050" s="18" t="s">
        <v>277</v>
      </c>
      <c r="AN1050" s="18" t="s">
        <v>598</v>
      </c>
      <c r="AO1050" s="18"/>
      <c r="AP1050" s="18"/>
      <c r="AQ1050" s="18"/>
      <c r="AR1050" s="50"/>
      <c r="AS1050" s="120"/>
      <c r="AT1050" s="44" t="s">
        <v>596</v>
      </c>
      <c r="AW1050" s="173" t="s">
        <v>471</v>
      </c>
      <c r="AX1050" s="44">
        <f>IFERROR(VLOOKUP(B1050,'[1]Tracking sheet'!$A$3:$D$98000,2,0),0)</f>
        <v>0</v>
      </c>
      <c r="AY1050" s="44">
        <f>IFERROR(VLOOKUP(B1050,'[1]Tracking sheet'!$A$3:$D$98000,3,0),0)</f>
        <v>0</v>
      </c>
      <c r="AZ1050" s="159">
        <f t="shared" si="252"/>
        <v>0</v>
      </c>
      <c r="BA1050" s="158">
        <f>IFERROR(VLOOKUP(B1050,'[2]Tracking Sheet'!$B$3:$J$5000,2,0),0)</f>
        <v>0</v>
      </c>
      <c r="BB1050" s="174">
        <f t="shared" si="253"/>
        <v>-2800</v>
      </c>
      <c r="BN1050" s="187">
        <f t="shared" si="251"/>
        <v>46</v>
      </c>
      <c r="BO1050" s="44" t="s">
        <v>2669</v>
      </c>
    </row>
    <row r="1051" spans="1:70" ht="40.5" customHeight="1" x14ac:dyDescent="0.3">
      <c r="A1051" s="119" t="s">
        <v>99</v>
      </c>
      <c r="B1051" s="118">
        <v>48156</v>
      </c>
      <c r="C1051" s="127" t="s">
        <v>2646</v>
      </c>
      <c r="D1051" s="119">
        <v>2813</v>
      </c>
      <c r="E1051" s="119">
        <v>455</v>
      </c>
      <c r="F1051" s="129">
        <v>46198</v>
      </c>
      <c r="G1051" s="125">
        <v>46207</v>
      </c>
      <c r="H1051" s="18" t="s">
        <v>2647</v>
      </c>
      <c r="I1051" s="18" t="s">
        <v>347</v>
      </c>
      <c r="J1051" s="192"/>
      <c r="K1051" s="192"/>
      <c r="L1051" s="124">
        <v>46283</v>
      </c>
      <c r="M1051" s="124">
        <v>46295</v>
      </c>
      <c r="N1051" s="124">
        <v>46296</v>
      </c>
      <c r="O1051" s="124">
        <v>46309</v>
      </c>
      <c r="P1051" s="18"/>
      <c r="Q1051" s="18"/>
      <c r="R1051" s="124">
        <v>46312</v>
      </c>
      <c r="S1051" s="125">
        <v>46312</v>
      </c>
      <c r="T1051" s="124">
        <v>46317</v>
      </c>
      <c r="U1051" s="124">
        <v>46318</v>
      </c>
      <c r="V1051" s="124">
        <v>46319</v>
      </c>
      <c r="W1051" s="18"/>
      <c r="X1051" s="18"/>
      <c r="Y1051" s="18"/>
      <c r="Z1051" s="18"/>
      <c r="AA1051" s="18"/>
      <c r="AB1051" s="18"/>
      <c r="AC1051" s="124">
        <v>46321</v>
      </c>
      <c r="AD1051" s="124">
        <v>46325</v>
      </c>
      <c r="AE1051" s="18"/>
      <c r="AF1051" s="18"/>
      <c r="AG1051" s="124">
        <v>46326</v>
      </c>
      <c r="AH1051" s="124">
        <v>46328</v>
      </c>
      <c r="AI1051" s="124">
        <v>46330</v>
      </c>
      <c r="AJ1051" s="129">
        <v>46335</v>
      </c>
      <c r="AK1051" s="129">
        <v>46335</v>
      </c>
      <c r="AL1051" s="219">
        <v>137</v>
      </c>
      <c r="AM1051" s="18" t="s">
        <v>614</v>
      </c>
      <c r="AN1051" s="18" t="s">
        <v>598</v>
      </c>
      <c r="AO1051" s="18"/>
      <c r="AP1051" s="18"/>
      <c r="AQ1051" s="18"/>
      <c r="AR1051" s="50"/>
      <c r="AS1051" s="120" t="s">
        <v>817</v>
      </c>
      <c r="AT1051" s="44" t="s">
        <v>285</v>
      </c>
      <c r="AW1051" s="173" t="s">
        <v>471</v>
      </c>
      <c r="AX1051" s="44">
        <f>IFERROR(VLOOKUP(B1051,'[1]Tracking sheet'!$A$3:$D$98000,2,0),0)</f>
        <v>0</v>
      </c>
      <c r="AY1051" s="44">
        <f>IFERROR(VLOOKUP(B1051,'[1]Tracking sheet'!$A$3:$D$98000,3,0),0)</f>
        <v>0</v>
      </c>
      <c r="AZ1051" s="159">
        <f t="shared" si="252"/>
        <v>0</v>
      </c>
      <c r="BA1051" s="158">
        <f>IFERROR(VLOOKUP(B1051,'[2]Tracking Sheet'!$B$3:$J$5000,2,0),0)</f>
        <v>0</v>
      </c>
      <c r="BB1051" s="174">
        <f t="shared" si="253"/>
        <v>-2813</v>
      </c>
      <c r="BN1051" s="187">
        <f t="shared" si="251"/>
        <v>46</v>
      </c>
      <c r="BO1051" s="44" t="s">
        <v>2669</v>
      </c>
    </row>
    <row r="1052" spans="1:70" ht="40.5" customHeight="1" x14ac:dyDescent="0.3">
      <c r="A1052" s="119" t="s">
        <v>99</v>
      </c>
      <c r="B1052" s="118">
        <v>48157</v>
      </c>
      <c r="C1052" s="127" t="s">
        <v>2648</v>
      </c>
      <c r="D1052" s="119">
        <v>2117</v>
      </c>
      <c r="E1052" s="119">
        <v>468</v>
      </c>
      <c r="F1052" s="129">
        <v>46198</v>
      </c>
      <c r="G1052" s="125">
        <v>46207</v>
      </c>
      <c r="H1052" s="18" t="s">
        <v>2649</v>
      </c>
      <c r="I1052" s="18" t="s">
        <v>347</v>
      </c>
      <c r="J1052" s="192"/>
      <c r="K1052" s="192"/>
      <c r="L1052" s="124">
        <v>46283</v>
      </c>
      <c r="M1052" s="124">
        <v>46295</v>
      </c>
      <c r="N1052" s="124">
        <v>46296</v>
      </c>
      <c r="O1052" s="124">
        <v>46309</v>
      </c>
      <c r="P1052" s="18"/>
      <c r="Q1052" s="18"/>
      <c r="R1052" s="124">
        <v>46312</v>
      </c>
      <c r="S1052" s="125">
        <v>46312</v>
      </c>
      <c r="T1052" s="124">
        <v>46317</v>
      </c>
      <c r="U1052" s="124">
        <v>46318</v>
      </c>
      <c r="V1052" s="124">
        <v>46319</v>
      </c>
      <c r="W1052" s="18"/>
      <c r="X1052" s="18"/>
      <c r="Y1052" s="18"/>
      <c r="Z1052" s="18"/>
      <c r="AA1052" s="18"/>
      <c r="AB1052" s="18"/>
      <c r="AC1052" s="124">
        <v>46321</v>
      </c>
      <c r="AD1052" s="124">
        <v>46325</v>
      </c>
      <c r="AE1052" s="18"/>
      <c r="AF1052" s="18"/>
      <c r="AG1052" s="124">
        <v>46328</v>
      </c>
      <c r="AH1052" s="124">
        <v>46330</v>
      </c>
      <c r="AI1052" s="124">
        <v>46332</v>
      </c>
      <c r="AJ1052" s="129">
        <v>46335</v>
      </c>
      <c r="AK1052" s="129">
        <v>46335</v>
      </c>
      <c r="AL1052" s="219">
        <v>137</v>
      </c>
      <c r="AM1052" s="18" t="s">
        <v>614</v>
      </c>
      <c r="AN1052" s="18" t="s">
        <v>598</v>
      </c>
      <c r="AO1052" s="18"/>
      <c r="AP1052" s="18"/>
      <c r="AQ1052" s="18"/>
      <c r="AR1052" s="50"/>
      <c r="AS1052" s="120" t="s">
        <v>817</v>
      </c>
      <c r="AT1052" s="44" t="s">
        <v>285</v>
      </c>
      <c r="AW1052" s="173" t="s">
        <v>471</v>
      </c>
      <c r="AX1052" s="44">
        <f>IFERROR(VLOOKUP(B1052,'[1]Tracking sheet'!$A$3:$D$98000,2,0),0)</f>
        <v>0</v>
      </c>
      <c r="AY1052" s="44">
        <f>IFERROR(VLOOKUP(B1052,'[1]Tracking sheet'!$A$3:$D$98000,3,0),0)</f>
        <v>0</v>
      </c>
      <c r="AZ1052" s="159">
        <f t="shared" si="252"/>
        <v>0</v>
      </c>
      <c r="BA1052" s="158">
        <f>IFERROR(VLOOKUP(B1052,'[2]Tracking Sheet'!$B$3:$J$5000,2,0),0)</f>
        <v>0</v>
      </c>
      <c r="BB1052" s="174">
        <f t="shared" si="253"/>
        <v>-2117</v>
      </c>
      <c r="BN1052" s="187">
        <f t="shared" si="251"/>
        <v>46</v>
      </c>
      <c r="BO1052" s="44" t="s">
        <v>2669</v>
      </c>
    </row>
    <row r="1053" spans="1:70" ht="40.5" customHeight="1" x14ac:dyDescent="0.3">
      <c r="A1053" s="119" t="s">
        <v>99</v>
      </c>
      <c r="B1053" s="118">
        <v>48282</v>
      </c>
      <c r="C1053" s="127" t="s">
        <v>2650</v>
      </c>
      <c r="D1053" s="119">
        <v>9000</v>
      </c>
      <c r="E1053" s="119">
        <v>1653</v>
      </c>
      <c r="F1053" s="129">
        <v>46202</v>
      </c>
      <c r="G1053" s="125">
        <v>46207</v>
      </c>
      <c r="H1053" s="18" t="s">
        <v>2651</v>
      </c>
      <c r="I1053" s="18" t="s">
        <v>353</v>
      </c>
      <c r="J1053" s="125"/>
      <c r="K1053" s="125"/>
      <c r="L1053" s="124">
        <v>46266</v>
      </c>
      <c r="M1053" s="124">
        <v>46276</v>
      </c>
      <c r="N1053" s="124">
        <v>46279</v>
      </c>
      <c r="O1053" s="124">
        <v>46293</v>
      </c>
      <c r="P1053" s="124"/>
      <c r="Q1053" s="124"/>
      <c r="R1053" s="124">
        <v>46275</v>
      </c>
      <c r="S1053" s="125">
        <v>46288</v>
      </c>
      <c r="T1053" s="124">
        <v>46297</v>
      </c>
      <c r="U1053" s="124">
        <v>46298</v>
      </c>
      <c r="V1053" s="124">
        <v>46303</v>
      </c>
      <c r="W1053" s="124">
        <v>46303</v>
      </c>
      <c r="X1053" s="124">
        <v>46309</v>
      </c>
      <c r="Y1053" s="124"/>
      <c r="Z1053" s="124"/>
      <c r="AA1053" s="124">
        <v>46309</v>
      </c>
      <c r="AB1053" s="124">
        <v>46316</v>
      </c>
      <c r="AC1053" s="124">
        <v>46316</v>
      </c>
      <c r="AD1053" s="124">
        <v>46325</v>
      </c>
      <c r="AE1053" s="124"/>
      <c r="AF1053" s="124"/>
      <c r="AG1053" s="124">
        <v>46326</v>
      </c>
      <c r="AH1053" s="124">
        <v>46328</v>
      </c>
      <c r="AI1053" s="124">
        <v>46330</v>
      </c>
      <c r="AJ1053" s="129">
        <v>46335</v>
      </c>
      <c r="AK1053" s="129">
        <v>46335</v>
      </c>
      <c r="AL1053" s="219">
        <v>133</v>
      </c>
      <c r="AM1053" s="18" t="s">
        <v>614</v>
      </c>
      <c r="AN1053" s="18" t="s">
        <v>29</v>
      </c>
      <c r="AO1053" s="18" t="s">
        <v>615</v>
      </c>
      <c r="AP1053" s="18" t="s">
        <v>18</v>
      </c>
      <c r="AQ1053" s="18" t="s">
        <v>2652</v>
      </c>
      <c r="AR1053" s="227"/>
      <c r="AS1053" s="120"/>
      <c r="AT1053" s="44" t="s">
        <v>285</v>
      </c>
      <c r="AW1053" s="173" t="s">
        <v>471</v>
      </c>
      <c r="AX1053" s="44">
        <f>IFERROR(VLOOKUP(B1053,'[1]Tracking sheet'!$A$3:$D$98000,2,0),0)</f>
        <v>1653</v>
      </c>
      <c r="AY1053" s="44">
        <f>IFERROR(VLOOKUP(B1053,'[1]Tracking sheet'!$A$3:$D$98000,3,0),0)</f>
        <v>0</v>
      </c>
      <c r="AZ1053" s="159">
        <f t="shared" si="252"/>
        <v>-1653</v>
      </c>
      <c r="BA1053" s="158">
        <f>IFERROR(VLOOKUP(B1053,'[2]Tracking Sheet'!$B$3:$J$5000,2,0),0)</f>
        <v>0</v>
      </c>
      <c r="BB1053" s="174">
        <f t="shared" si="253"/>
        <v>-9000</v>
      </c>
      <c r="BN1053" s="187">
        <f t="shared" si="251"/>
        <v>46</v>
      </c>
      <c r="BO1053" s="44" t="s">
        <v>1471</v>
      </c>
    </row>
    <row r="1054" spans="1:70" ht="40.5" customHeight="1" x14ac:dyDescent="0.3">
      <c r="A1054" s="119" t="s">
        <v>3</v>
      </c>
      <c r="B1054" s="121">
        <v>48085</v>
      </c>
      <c r="C1054" s="127">
        <v>13251506</v>
      </c>
      <c r="D1054" s="119">
        <v>3636</v>
      </c>
      <c r="E1054" s="119">
        <v>334</v>
      </c>
      <c r="F1054" s="129">
        <v>46183</v>
      </c>
      <c r="G1054" s="125">
        <v>46204</v>
      </c>
      <c r="H1054" s="18" t="s">
        <v>2653</v>
      </c>
      <c r="I1054" s="18" t="s">
        <v>347</v>
      </c>
      <c r="J1054" s="125">
        <v>46246</v>
      </c>
      <c r="K1054" s="125">
        <v>46254</v>
      </c>
      <c r="L1054" s="124">
        <v>46259</v>
      </c>
      <c r="M1054" s="124">
        <v>46272</v>
      </c>
      <c r="N1054" s="124">
        <v>46275</v>
      </c>
      <c r="O1054" s="124">
        <v>46283</v>
      </c>
      <c r="P1054" s="124"/>
      <c r="Q1054" s="124"/>
      <c r="R1054" s="124">
        <v>46289</v>
      </c>
      <c r="S1054" s="125">
        <v>46289</v>
      </c>
      <c r="T1054" s="124">
        <v>46296</v>
      </c>
      <c r="U1054" s="124">
        <v>46298</v>
      </c>
      <c r="V1054" s="124">
        <v>46299</v>
      </c>
      <c r="W1054" s="124">
        <v>46301</v>
      </c>
      <c r="X1054" s="124">
        <v>46302</v>
      </c>
      <c r="Y1054" s="18"/>
      <c r="Z1054" s="18"/>
      <c r="AA1054" s="124"/>
      <c r="AB1054" s="124"/>
      <c r="AC1054" s="124">
        <v>46305</v>
      </c>
      <c r="AD1054" s="124">
        <v>46309</v>
      </c>
      <c r="AE1054" s="18"/>
      <c r="AF1054" s="18"/>
      <c r="AG1054" s="124">
        <v>46312</v>
      </c>
      <c r="AH1054" s="124">
        <v>46314</v>
      </c>
      <c r="AI1054" s="124">
        <v>46320</v>
      </c>
      <c r="AJ1054" s="129">
        <v>46375</v>
      </c>
      <c r="AK1054" s="129">
        <v>46377</v>
      </c>
      <c r="AL1054" s="219">
        <v>192</v>
      </c>
      <c r="AM1054" s="18" t="s">
        <v>301</v>
      </c>
      <c r="AN1054" s="18" t="s">
        <v>17</v>
      </c>
      <c r="AO1054" s="18" t="s">
        <v>42</v>
      </c>
      <c r="AP1054" s="18"/>
      <c r="AQ1054" s="18" t="s">
        <v>2654</v>
      </c>
      <c r="AR1054" s="50" t="s">
        <v>21</v>
      </c>
      <c r="AS1054" s="50" t="s">
        <v>577</v>
      </c>
      <c r="AT1054" s="44" t="s">
        <v>595</v>
      </c>
      <c r="AW1054" s="173" t="s">
        <v>466</v>
      </c>
      <c r="AX1054" s="44">
        <f>IFERROR(VLOOKUP(B1054,'[1]Tracking sheet'!$A$3:$D$98000,2,0),0)</f>
        <v>333</v>
      </c>
      <c r="AY1054" s="44">
        <f>IFERROR(VLOOKUP(B1054,'[1]Tracking sheet'!$A$3:$D$98000,3,0),0)</f>
        <v>0</v>
      </c>
      <c r="AZ1054" s="159">
        <f t="shared" si="252"/>
        <v>-333</v>
      </c>
      <c r="BA1054" s="158">
        <f>IFERROR(VLOOKUP(B1054,'[2]Tracking Sheet'!$B$3:$J$5000,2,0),0)</f>
        <v>0</v>
      </c>
      <c r="BB1054" s="174">
        <f t="shared" si="253"/>
        <v>-3636</v>
      </c>
      <c r="BN1054" s="187">
        <f t="shared" si="251"/>
        <v>52</v>
      </c>
      <c r="BO1054" s="44" t="s">
        <v>1471</v>
      </c>
      <c r="BR1054" s="70" t="s">
        <v>3083</v>
      </c>
    </row>
    <row r="1055" spans="1:70" ht="40.5" customHeight="1" x14ac:dyDescent="0.3">
      <c r="A1055" s="119" t="s">
        <v>3</v>
      </c>
      <c r="B1055" s="121">
        <v>48087</v>
      </c>
      <c r="C1055" s="127">
        <v>13262930</v>
      </c>
      <c r="D1055" s="119">
        <v>4444</v>
      </c>
      <c r="E1055" s="119">
        <v>1019</v>
      </c>
      <c r="F1055" s="129">
        <v>46183</v>
      </c>
      <c r="G1055" s="125">
        <v>46204</v>
      </c>
      <c r="H1055" s="18" t="s">
        <v>2655</v>
      </c>
      <c r="I1055" s="18" t="s">
        <v>256</v>
      </c>
      <c r="J1055" s="125"/>
      <c r="K1055" s="125"/>
      <c r="L1055" s="124">
        <v>46228</v>
      </c>
      <c r="M1055" s="124">
        <v>46240</v>
      </c>
      <c r="N1055" s="124">
        <v>46247</v>
      </c>
      <c r="O1055" s="124">
        <v>46262</v>
      </c>
      <c r="P1055" s="124"/>
      <c r="Q1055" s="124"/>
      <c r="R1055" s="124">
        <v>46266</v>
      </c>
      <c r="S1055" s="125">
        <v>46266</v>
      </c>
      <c r="T1055" s="124">
        <v>46272</v>
      </c>
      <c r="U1055" s="124">
        <v>46275</v>
      </c>
      <c r="V1055" s="124">
        <v>46279</v>
      </c>
      <c r="W1055" s="124">
        <v>46280</v>
      </c>
      <c r="X1055" s="124">
        <v>46283</v>
      </c>
      <c r="Y1055" s="18"/>
      <c r="Z1055" s="18"/>
      <c r="AA1055" s="124"/>
      <c r="AB1055" s="124"/>
      <c r="AC1055" s="124">
        <v>46286</v>
      </c>
      <c r="AD1055" s="124">
        <v>46291</v>
      </c>
      <c r="AE1055" s="18"/>
      <c r="AF1055" s="18"/>
      <c r="AG1055" s="124">
        <v>46295</v>
      </c>
      <c r="AH1055" s="124">
        <v>46298</v>
      </c>
      <c r="AI1055" s="124">
        <v>46302</v>
      </c>
      <c r="AJ1055" s="129">
        <v>46375</v>
      </c>
      <c r="AK1055" s="129">
        <v>46377</v>
      </c>
      <c r="AL1055" s="219">
        <v>192</v>
      </c>
      <c r="AM1055" s="18" t="s">
        <v>299</v>
      </c>
      <c r="AN1055" s="18" t="s">
        <v>17</v>
      </c>
      <c r="AO1055" s="18"/>
      <c r="AP1055" s="18" t="s">
        <v>28</v>
      </c>
      <c r="AQ1055" s="18" t="s">
        <v>2656</v>
      </c>
      <c r="AR1055" s="18"/>
      <c r="AS1055" s="120"/>
      <c r="AT1055" s="44" t="s">
        <v>595</v>
      </c>
      <c r="AW1055" s="173" t="s">
        <v>461</v>
      </c>
      <c r="AX1055" s="44">
        <f>IFERROR(VLOOKUP(B1055,'[1]Tracking sheet'!$A$3:$D$98000,2,0),0)</f>
        <v>1020</v>
      </c>
      <c r="AY1055" s="44">
        <f>IFERROR(VLOOKUP(B1055,'[1]Tracking sheet'!$A$3:$D$98000,3,0),0)</f>
        <v>1020</v>
      </c>
      <c r="AZ1055" s="159">
        <f t="shared" si="252"/>
        <v>0</v>
      </c>
      <c r="BA1055" s="158">
        <f>IFERROR(VLOOKUP(B1055,'[2]Tracking Sheet'!$B$3:$J$5000,2,0),0)</f>
        <v>0</v>
      </c>
      <c r="BB1055" s="174">
        <f t="shared" si="253"/>
        <v>-4444</v>
      </c>
      <c r="BN1055" s="187">
        <f t="shared" si="251"/>
        <v>52</v>
      </c>
      <c r="BO1055" s="44" t="s">
        <v>1690</v>
      </c>
      <c r="BR1055" s="70" t="s">
        <v>3083</v>
      </c>
    </row>
    <row r="1056" spans="1:70" ht="40.5" customHeight="1" x14ac:dyDescent="0.3">
      <c r="A1056" s="119" t="s">
        <v>3</v>
      </c>
      <c r="B1056" s="121">
        <v>48091</v>
      </c>
      <c r="C1056" s="127">
        <v>13262972</v>
      </c>
      <c r="D1056" s="119">
        <v>2272</v>
      </c>
      <c r="E1056" s="119">
        <v>249</v>
      </c>
      <c r="F1056" s="129">
        <v>46183</v>
      </c>
      <c r="G1056" s="125">
        <v>46204</v>
      </c>
      <c r="H1056" s="18" t="s">
        <v>2657</v>
      </c>
      <c r="I1056" s="18" t="s">
        <v>45</v>
      </c>
      <c r="J1056" s="125">
        <v>46249</v>
      </c>
      <c r="K1056" s="125">
        <v>46256</v>
      </c>
      <c r="L1056" s="124">
        <v>46266</v>
      </c>
      <c r="M1056" s="124">
        <v>46275</v>
      </c>
      <c r="N1056" s="124">
        <v>46283</v>
      </c>
      <c r="O1056" s="124">
        <v>46291</v>
      </c>
      <c r="P1056" s="124"/>
      <c r="Q1056" s="124"/>
      <c r="R1056" s="124">
        <v>46298</v>
      </c>
      <c r="S1056" s="125">
        <v>46298</v>
      </c>
      <c r="T1056" s="124">
        <v>46304</v>
      </c>
      <c r="U1056" s="124">
        <v>46307</v>
      </c>
      <c r="V1056" s="124">
        <v>46309</v>
      </c>
      <c r="W1056" s="124">
        <v>46310</v>
      </c>
      <c r="X1056" s="124">
        <v>46312</v>
      </c>
      <c r="Y1056" s="18"/>
      <c r="Z1056" s="18"/>
      <c r="AA1056" s="18"/>
      <c r="AB1056" s="18"/>
      <c r="AC1056" s="124">
        <v>46316</v>
      </c>
      <c r="AD1056" s="124">
        <v>46319</v>
      </c>
      <c r="AE1056" s="18"/>
      <c r="AF1056" s="18"/>
      <c r="AG1056" s="124">
        <v>46323</v>
      </c>
      <c r="AH1056" s="124">
        <v>46325</v>
      </c>
      <c r="AI1056" s="124">
        <v>46331</v>
      </c>
      <c r="AJ1056" s="129">
        <v>46375</v>
      </c>
      <c r="AK1056" s="129">
        <v>46377</v>
      </c>
      <c r="AL1056" s="219">
        <v>192</v>
      </c>
      <c r="AM1056" s="18" t="s">
        <v>600</v>
      </c>
      <c r="AN1056" s="18" t="s">
        <v>17</v>
      </c>
      <c r="AO1056" s="18" t="s">
        <v>42</v>
      </c>
      <c r="AP1056" s="18"/>
      <c r="AQ1056" s="18" t="s">
        <v>1072</v>
      </c>
      <c r="AR1056" s="18" t="s">
        <v>21</v>
      </c>
      <c r="AS1056" s="120" t="s">
        <v>577</v>
      </c>
      <c r="AT1056" s="44" t="s">
        <v>595</v>
      </c>
      <c r="AW1056" s="173" t="s">
        <v>467</v>
      </c>
      <c r="AX1056" s="44">
        <f>IFERROR(VLOOKUP(B1056,'[1]Tracking sheet'!$A$3:$D$98000,2,0),0)</f>
        <v>248</v>
      </c>
      <c r="AY1056" s="44">
        <f>IFERROR(VLOOKUP(B1056,'[1]Tracking sheet'!$A$3:$D$98000,3,0),0)</f>
        <v>0</v>
      </c>
      <c r="AZ1056" s="159">
        <f t="shared" si="252"/>
        <v>-248</v>
      </c>
      <c r="BA1056" s="158">
        <f>IFERROR(VLOOKUP(B1056,'[2]Tracking Sheet'!$B$3:$J$5000,2,0),0)</f>
        <v>0</v>
      </c>
      <c r="BB1056" s="174">
        <f t="shared" si="253"/>
        <v>-2272</v>
      </c>
      <c r="BN1056" s="187">
        <f t="shared" si="251"/>
        <v>52</v>
      </c>
      <c r="BO1056" s="44" t="s">
        <v>1849</v>
      </c>
      <c r="BR1056" s="70" t="s">
        <v>3083</v>
      </c>
    </row>
    <row r="1057" spans="1:70" ht="40.5" customHeight="1" x14ac:dyDescent="0.3">
      <c r="A1057" s="119" t="s">
        <v>3</v>
      </c>
      <c r="B1057" s="121">
        <v>48092</v>
      </c>
      <c r="C1057" s="127">
        <v>13262973</v>
      </c>
      <c r="D1057" s="119">
        <v>2550</v>
      </c>
      <c r="E1057" s="119">
        <v>342</v>
      </c>
      <c r="F1057" s="129">
        <v>46183</v>
      </c>
      <c r="G1057" s="125">
        <v>46204</v>
      </c>
      <c r="H1057" s="18" t="s">
        <v>2653</v>
      </c>
      <c r="I1057" s="18" t="s">
        <v>347</v>
      </c>
      <c r="J1057" s="125">
        <v>46249</v>
      </c>
      <c r="K1057" s="125">
        <v>46256</v>
      </c>
      <c r="L1057" s="124">
        <v>46266</v>
      </c>
      <c r="M1057" s="124">
        <v>46278</v>
      </c>
      <c r="N1057" s="124">
        <v>46284</v>
      </c>
      <c r="O1057" s="124">
        <v>46291</v>
      </c>
      <c r="P1057" s="124"/>
      <c r="Q1057" s="124"/>
      <c r="R1057" s="124">
        <v>46298</v>
      </c>
      <c r="S1057" s="125">
        <v>46298</v>
      </c>
      <c r="T1057" s="124">
        <v>46304</v>
      </c>
      <c r="U1057" s="124">
        <v>46307</v>
      </c>
      <c r="V1057" s="124">
        <v>46308</v>
      </c>
      <c r="W1057" s="124">
        <v>46310</v>
      </c>
      <c r="X1057" s="124">
        <v>46311</v>
      </c>
      <c r="Y1057" s="18"/>
      <c r="Z1057" s="18"/>
      <c r="AA1057" s="18"/>
      <c r="AB1057" s="18"/>
      <c r="AC1057" s="124">
        <v>46315</v>
      </c>
      <c r="AD1057" s="124">
        <v>46318</v>
      </c>
      <c r="AE1057" s="18"/>
      <c r="AF1057" s="18"/>
      <c r="AG1057" s="124">
        <v>46321</v>
      </c>
      <c r="AH1057" s="124">
        <v>46323</v>
      </c>
      <c r="AI1057" s="124">
        <v>46331</v>
      </c>
      <c r="AJ1057" s="129">
        <v>46375</v>
      </c>
      <c r="AK1057" s="129">
        <v>46377</v>
      </c>
      <c r="AL1057" s="219">
        <v>192</v>
      </c>
      <c r="AM1057" s="18" t="s">
        <v>301</v>
      </c>
      <c r="AN1057" s="18" t="s">
        <v>17</v>
      </c>
      <c r="AO1057" s="18" t="s">
        <v>42</v>
      </c>
      <c r="AP1057" s="18"/>
      <c r="AQ1057" s="18" t="s">
        <v>1072</v>
      </c>
      <c r="AR1057" s="18" t="s">
        <v>21</v>
      </c>
      <c r="AS1057" s="50" t="s">
        <v>577</v>
      </c>
      <c r="AT1057" s="44" t="s">
        <v>595</v>
      </c>
      <c r="AW1057" s="173" t="s">
        <v>467</v>
      </c>
      <c r="AX1057" s="44">
        <f>IFERROR(VLOOKUP(B1057,'[1]Tracking sheet'!$A$3:$D$98000,2,0),0)</f>
        <v>342</v>
      </c>
      <c r="AY1057" s="44">
        <f>IFERROR(VLOOKUP(B1057,'[1]Tracking sheet'!$A$3:$D$98000,3,0),0)</f>
        <v>0</v>
      </c>
      <c r="AZ1057" s="159">
        <f t="shared" si="252"/>
        <v>-342</v>
      </c>
      <c r="BA1057" s="158">
        <f>IFERROR(VLOOKUP(B1057,'[2]Tracking Sheet'!$B$3:$J$5000,2,0),0)</f>
        <v>0</v>
      </c>
      <c r="BB1057" s="174">
        <f t="shared" si="253"/>
        <v>-2550</v>
      </c>
      <c r="BN1057" s="187">
        <f t="shared" si="251"/>
        <v>52</v>
      </c>
      <c r="BO1057" s="44" t="s">
        <v>1849</v>
      </c>
      <c r="BR1057" s="70" t="s">
        <v>3083</v>
      </c>
    </row>
    <row r="1058" spans="1:70" ht="40.5" customHeight="1" x14ac:dyDescent="0.3">
      <c r="A1058" s="119" t="s">
        <v>3</v>
      </c>
      <c r="B1058" s="121">
        <v>48094</v>
      </c>
      <c r="C1058" s="127" t="s">
        <v>2658</v>
      </c>
      <c r="D1058" s="119">
        <v>6158</v>
      </c>
      <c r="E1058" s="119">
        <v>652</v>
      </c>
      <c r="F1058" s="129">
        <v>46183</v>
      </c>
      <c r="G1058" s="125">
        <v>46204</v>
      </c>
      <c r="H1058" s="18" t="s">
        <v>2659</v>
      </c>
      <c r="I1058" s="18" t="s">
        <v>347</v>
      </c>
      <c r="J1058" s="192"/>
      <c r="K1058" s="192"/>
      <c r="L1058" s="124">
        <v>46254</v>
      </c>
      <c r="M1058" s="124">
        <v>46261</v>
      </c>
      <c r="N1058" s="124">
        <v>46270</v>
      </c>
      <c r="O1058" s="124">
        <v>46287</v>
      </c>
      <c r="P1058" s="124"/>
      <c r="Q1058" s="124"/>
      <c r="R1058" s="124">
        <v>46296</v>
      </c>
      <c r="S1058" s="125">
        <v>46296</v>
      </c>
      <c r="T1058" s="124">
        <v>46302</v>
      </c>
      <c r="U1058" s="124">
        <v>46305</v>
      </c>
      <c r="V1058" s="124">
        <v>46308</v>
      </c>
      <c r="W1058" s="124">
        <v>46308</v>
      </c>
      <c r="X1058" s="124">
        <v>46311</v>
      </c>
      <c r="Y1058" s="18"/>
      <c r="Z1058" s="18"/>
      <c r="AA1058" s="18"/>
      <c r="AB1058" s="18"/>
      <c r="AC1058" s="124">
        <v>46314</v>
      </c>
      <c r="AD1058" s="124">
        <v>46319</v>
      </c>
      <c r="AE1058" s="18"/>
      <c r="AF1058" s="18"/>
      <c r="AG1058" s="124">
        <v>46322</v>
      </c>
      <c r="AH1058" s="124">
        <v>46324</v>
      </c>
      <c r="AI1058" s="124">
        <v>46332</v>
      </c>
      <c r="AJ1058" s="129">
        <v>46404</v>
      </c>
      <c r="AK1058" s="129">
        <v>46406</v>
      </c>
      <c r="AL1058" s="219">
        <v>221</v>
      </c>
      <c r="AM1058" s="18" t="s">
        <v>301</v>
      </c>
      <c r="AN1058" s="18" t="s">
        <v>17</v>
      </c>
      <c r="AO1058" s="18" t="s">
        <v>42</v>
      </c>
      <c r="AP1058" s="18"/>
      <c r="AQ1058" s="18" t="s">
        <v>2654</v>
      </c>
      <c r="AR1058" s="18"/>
      <c r="AS1058" s="50" t="s">
        <v>577</v>
      </c>
      <c r="AT1058" s="44" t="s">
        <v>595</v>
      </c>
      <c r="AW1058" s="173" t="s">
        <v>466</v>
      </c>
      <c r="AX1058" s="44">
        <f>IFERROR(VLOOKUP(B1058,'[1]Tracking sheet'!$A$3:$D$98000,2,0),0)</f>
        <v>653</v>
      </c>
      <c r="AY1058" s="44">
        <f>IFERROR(VLOOKUP(B1058,'[1]Tracking sheet'!$A$3:$D$98000,3,0),0)</f>
        <v>0</v>
      </c>
      <c r="AZ1058" s="159">
        <f t="shared" si="252"/>
        <v>-653</v>
      </c>
      <c r="BA1058" s="158">
        <f>IFERROR(VLOOKUP(B1058,'[2]Tracking Sheet'!$B$3:$J$5000,2,0),0)</f>
        <v>0</v>
      </c>
      <c r="BB1058" s="174">
        <f t="shared" si="253"/>
        <v>-6158</v>
      </c>
      <c r="BN1058" s="187">
        <f t="shared" si="251"/>
        <v>4</v>
      </c>
      <c r="BO1058" s="44" t="s">
        <v>1471</v>
      </c>
      <c r="BR1058" s="70" t="s">
        <v>3442</v>
      </c>
    </row>
    <row r="1059" spans="1:70" ht="40.5" customHeight="1" x14ac:dyDescent="0.3">
      <c r="A1059" s="119" t="s">
        <v>3</v>
      </c>
      <c r="B1059" s="121">
        <v>48095</v>
      </c>
      <c r="C1059" s="127">
        <v>13251275</v>
      </c>
      <c r="D1059" s="119">
        <v>2952</v>
      </c>
      <c r="E1059" s="119">
        <v>625</v>
      </c>
      <c r="F1059" s="129">
        <v>46183</v>
      </c>
      <c r="G1059" s="125">
        <v>46204</v>
      </c>
      <c r="H1059" s="18" t="s">
        <v>2660</v>
      </c>
      <c r="I1059" s="18" t="s">
        <v>250</v>
      </c>
      <c r="J1059" s="192"/>
      <c r="K1059" s="192"/>
      <c r="L1059" s="124">
        <v>46249</v>
      </c>
      <c r="M1059" s="124">
        <v>46254</v>
      </c>
      <c r="N1059" s="124">
        <v>46270</v>
      </c>
      <c r="O1059" s="124">
        <v>46282</v>
      </c>
      <c r="P1059" s="124">
        <v>46287</v>
      </c>
      <c r="Q1059" s="124">
        <v>46295</v>
      </c>
      <c r="R1059" s="124">
        <v>46301</v>
      </c>
      <c r="S1059" s="125">
        <v>46301</v>
      </c>
      <c r="T1059" s="124">
        <v>46308</v>
      </c>
      <c r="U1059" s="124">
        <v>46311</v>
      </c>
      <c r="V1059" s="124">
        <v>46312</v>
      </c>
      <c r="W1059" s="124">
        <v>46315</v>
      </c>
      <c r="X1059" s="124">
        <v>46317</v>
      </c>
      <c r="Y1059" s="18"/>
      <c r="Z1059" s="18"/>
      <c r="AA1059" s="18"/>
      <c r="AB1059" s="18"/>
      <c r="AC1059" s="124">
        <v>46319</v>
      </c>
      <c r="AD1059" s="124">
        <v>46323</v>
      </c>
      <c r="AE1059" s="18"/>
      <c r="AF1059" s="18"/>
      <c r="AG1059" s="124">
        <v>46325</v>
      </c>
      <c r="AH1059" s="124">
        <v>46332</v>
      </c>
      <c r="AI1059" s="124">
        <v>46336</v>
      </c>
      <c r="AJ1059" s="129">
        <v>46404</v>
      </c>
      <c r="AK1059" s="129">
        <v>46406</v>
      </c>
      <c r="AL1059" s="219">
        <v>221</v>
      </c>
      <c r="AM1059" s="18" t="s">
        <v>301</v>
      </c>
      <c r="AN1059" s="18" t="s">
        <v>17</v>
      </c>
      <c r="AO1059" s="18" t="s">
        <v>42</v>
      </c>
      <c r="AP1059" s="18"/>
      <c r="AQ1059" s="18" t="s">
        <v>1072</v>
      </c>
      <c r="AR1059" s="18" t="s">
        <v>48</v>
      </c>
      <c r="AS1059" s="120"/>
      <c r="AT1059" s="44" t="s">
        <v>595</v>
      </c>
      <c r="AW1059" s="173" t="s">
        <v>466</v>
      </c>
      <c r="AX1059" s="44">
        <f>IFERROR(VLOOKUP(B1059,'[1]Tracking sheet'!$A$3:$D$98000,2,0),0)</f>
        <v>625</v>
      </c>
      <c r="AY1059" s="44">
        <f>IFERROR(VLOOKUP(B1059,'[1]Tracking sheet'!$A$3:$D$98000,3,0),0)</f>
        <v>0</v>
      </c>
      <c r="AZ1059" s="159">
        <f t="shared" si="252"/>
        <v>-625</v>
      </c>
      <c r="BA1059" s="158">
        <f>IFERROR(VLOOKUP(B1059,'[2]Tracking Sheet'!$B$3:$J$5000,2,0),0)</f>
        <v>0</v>
      </c>
      <c r="BB1059" s="174">
        <f t="shared" si="253"/>
        <v>-2952</v>
      </c>
      <c r="BN1059" s="187">
        <f t="shared" si="251"/>
        <v>4</v>
      </c>
      <c r="BO1059" s="44" t="s">
        <v>1849</v>
      </c>
      <c r="BR1059" s="70" t="s">
        <v>3442</v>
      </c>
    </row>
    <row r="1060" spans="1:70" ht="40.5" customHeight="1" x14ac:dyDescent="0.3">
      <c r="A1060" s="119" t="s">
        <v>3</v>
      </c>
      <c r="B1060" s="121">
        <v>48096</v>
      </c>
      <c r="C1060" s="127">
        <v>13251521</v>
      </c>
      <c r="D1060" s="119">
        <v>6872</v>
      </c>
      <c r="E1060" s="119">
        <v>481</v>
      </c>
      <c r="F1060" s="129">
        <v>46183</v>
      </c>
      <c r="G1060" s="125">
        <v>46204</v>
      </c>
      <c r="H1060" s="18" t="s">
        <v>2659</v>
      </c>
      <c r="I1060" s="18" t="s">
        <v>347</v>
      </c>
      <c r="J1060" s="125"/>
      <c r="K1060" s="125"/>
      <c r="L1060" s="124">
        <v>46254</v>
      </c>
      <c r="M1060" s="124">
        <v>46260</v>
      </c>
      <c r="N1060" s="124">
        <v>46270</v>
      </c>
      <c r="O1060" s="124">
        <v>46285</v>
      </c>
      <c r="P1060" s="124"/>
      <c r="Q1060" s="124"/>
      <c r="R1060" s="124">
        <v>46290</v>
      </c>
      <c r="S1060" s="125">
        <v>46290</v>
      </c>
      <c r="T1060" s="124">
        <v>46298</v>
      </c>
      <c r="U1060" s="124">
        <v>46302</v>
      </c>
      <c r="V1060" s="124">
        <v>46305</v>
      </c>
      <c r="W1060" s="124">
        <v>46305</v>
      </c>
      <c r="X1060" s="124">
        <v>46308</v>
      </c>
      <c r="Y1060" s="18"/>
      <c r="Z1060" s="18"/>
      <c r="AA1060" s="124"/>
      <c r="AB1060" s="124"/>
      <c r="AC1060" s="124">
        <v>46311</v>
      </c>
      <c r="AD1060" s="124">
        <v>46317</v>
      </c>
      <c r="AE1060" s="18"/>
      <c r="AF1060" s="18"/>
      <c r="AG1060" s="124">
        <v>46319</v>
      </c>
      <c r="AH1060" s="124">
        <v>46322</v>
      </c>
      <c r="AI1060" s="124">
        <v>46333</v>
      </c>
      <c r="AJ1060" s="129">
        <v>46404</v>
      </c>
      <c r="AK1060" s="129">
        <v>46406</v>
      </c>
      <c r="AL1060" s="219">
        <v>221</v>
      </c>
      <c r="AM1060" s="18" t="s">
        <v>301</v>
      </c>
      <c r="AN1060" s="18" t="s">
        <v>17</v>
      </c>
      <c r="AO1060" s="18" t="s">
        <v>42</v>
      </c>
      <c r="AP1060" s="18"/>
      <c r="AQ1060" s="18" t="s">
        <v>2654</v>
      </c>
      <c r="AR1060" s="50"/>
      <c r="AS1060" s="50" t="s">
        <v>577</v>
      </c>
      <c r="AT1060" s="44" t="s">
        <v>595</v>
      </c>
      <c r="AW1060" s="173" t="s">
        <v>471</v>
      </c>
      <c r="AX1060" s="44">
        <f>IFERROR(VLOOKUP(B1060,'[1]Tracking sheet'!$A$3:$D$98000,2,0),0)</f>
        <v>482</v>
      </c>
      <c r="AY1060" s="44">
        <f>IFERROR(VLOOKUP(B1060,'[1]Tracking sheet'!$A$3:$D$98000,3,0),0)</f>
        <v>0</v>
      </c>
      <c r="AZ1060" s="159">
        <f t="shared" si="252"/>
        <v>-482</v>
      </c>
      <c r="BA1060" s="158">
        <f>IFERROR(VLOOKUP(B1060,'[2]Tracking Sheet'!$B$3:$J$5000,2,0),0)</f>
        <v>0</v>
      </c>
      <c r="BB1060" s="174">
        <f t="shared" si="253"/>
        <v>-6872</v>
      </c>
      <c r="BN1060" s="187">
        <f t="shared" si="251"/>
        <v>4</v>
      </c>
      <c r="BO1060" s="44" t="s">
        <v>1471</v>
      </c>
    </row>
    <row r="1061" spans="1:70" ht="40.5" customHeight="1" x14ac:dyDescent="0.3">
      <c r="A1061" s="119" t="s">
        <v>3</v>
      </c>
      <c r="B1061" s="121">
        <v>48097</v>
      </c>
      <c r="C1061" s="127">
        <v>13251523</v>
      </c>
      <c r="D1061" s="119">
        <v>6413</v>
      </c>
      <c r="E1061" s="119">
        <v>1930</v>
      </c>
      <c r="F1061" s="129">
        <v>46183</v>
      </c>
      <c r="G1061" s="125">
        <v>46204</v>
      </c>
      <c r="H1061" s="18" t="s">
        <v>2661</v>
      </c>
      <c r="I1061" s="18" t="s">
        <v>250</v>
      </c>
      <c r="J1061" s="192"/>
      <c r="K1061" s="192"/>
      <c r="L1061" s="124">
        <v>46238</v>
      </c>
      <c r="M1061" s="124">
        <v>46248</v>
      </c>
      <c r="N1061" s="124">
        <v>46254</v>
      </c>
      <c r="O1061" s="124">
        <v>46270</v>
      </c>
      <c r="P1061" s="124">
        <v>46273</v>
      </c>
      <c r="Q1061" s="124">
        <v>46283</v>
      </c>
      <c r="R1061" s="124">
        <v>46287</v>
      </c>
      <c r="S1061" s="125">
        <v>46287</v>
      </c>
      <c r="T1061" s="124">
        <v>46293</v>
      </c>
      <c r="U1061" s="124">
        <v>46296</v>
      </c>
      <c r="V1061" s="124">
        <v>46298</v>
      </c>
      <c r="W1061" s="124">
        <v>46301</v>
      </c>
      <c r="X1061" s="124">
        <v>46304</v>
      </c>
      <c r="Y1061" s="152"/>
      <c r="Z1061" s="152"/>
      <c r="AA1061" s="18"/>
      <c r="AB1061" s="18"/>
      <c r="AC1061" s="124">
        <v>46307</v>
      </c>
      <c r="AD1061" s="124">
        <v>46312</v>
      </c>
      <c r="AE1061" s="18"/>
      <c r="AF1061" s="18"/>
      <c r="AG1061" s="124">
        <v>46315</v>
      </c>
      <c r="AH1061" s="124">
        <v>46317</v>
      </c>
      <c r="AI1061" s="124">
        <v>46322</v>
      </c>
      <c r="AJ1061" s="129">
        <v>46404</v>
      </c>
      <c r="AK1061" s="129">
        <v>46406</v>
      </c>
      <c r="AL1061" s="219">
        <v>221</v>
      </c>
      <c r="AM1061" s="18" t="s">
        <v>294</v>
      </c>
      <c r="AN1061" s="18" t="s">
        <v>17</v>
      </c>
      <c r="AO1061" s="18" t="s">
        <v>42</v>
      </c>
      <c r="AP1061" s="18"/>
      <c r="AQ1061" s="18" t="s">
        <v>2654</v>
      </c>
      <c r="AR1061" s="50" t="s">
        <v>48</v>
      </c>
      <c r="AS1061" s="50"/>
      <c r="AT1061" s="44" t="s">
        <v>595</v>
      </c>
      <c r="AW1061" s="173" t="s">
        <v>461</v>
      </c>
      <c r="AX1061" s="44">
        <f>IFERROR(VLOOKUP(B1061,'[1]Tracking sheet'!$A$3:$D$98000,2,0),0)</f>
        <v>1736</v>
      </c>
      <c r="AY1061" s="44">
        <f>IFERROR(VLOOKUP(B1061,'[1]Tracking sheet'!$A$3:$D$98000,3,0),0)</f>
        <v>829</v>
      </c>
      <c r="AZ1061" s="159">
        <f t="shared" si="252"/>
        <v>-907</v>
      </c>
      <c r="BA1061" s="158">
        <f>IFERROR(VLOOKUP(B1061,'[2]Tracking Sheet'!$B$3:$J$5000,2,0),0)</f>
        <v>0</v>
      </c>
      <c r="BB1061" s="174">
        <f t="shared" si="253"/>
        <v>-6413</v>
      </c>
      <c r="BN1061" s="187">
        <f t="shared" si="251"/>
        <v>4</v>
      </c>
      <c r="BO1061" s="44" t="s">
        <v>1471</v>
      </c>
      <c r="BR1061" s="70" t="s">
        <v>3442</v>
      </c>
    </row>
    <row r="1062" spans="1:70" ht="40.5" customHeight="1" x14ac:dyDescent="0.3">
      <c r="A1062" s="119" t="s">
        <v>3</v>
      </c>
      <c r="B1062" s="121">
        <v>48098</v>
      </c>
      <c r="C1062" s="127">
        <v>13262980</v>
      </c>
      <c r="D1062" s="119">
        <v>4200</v>
      </c>
      <c r="E1062" s="119">
        <v>655</v>
      </c>
      <c r="F1062" s="129">
        <v>46183</v>
      </c>
      <c r="G1062" s="125">
        <v>46204</v>
      </c>
      <c r="H1062" s="18" t="s">
        <v>637</v>
      </c>
      <c r="I1062" s="18" t="s">
        <v>347</v>
      </c>
      <c r="J1062" s="125"/>
      <c r="K1062" s="125"/>
      <c r="L1062" s="124">
        <v>46235</v>
      </c>
      <c r="M1062" s="124">
        <v>46240</v>
      </c>
      <c r="N1062" s="124">
        <v>46249</v>
      </c>
      <c r="O1062" s="124">
        <v>46265</v>
      </c>
      <c r="P1062" s="124"/>
      <c r="Q1062" s="124"/>
      <c r="R1062" s="124">
        <v>46272</v>
      </c>
      <c r="S1062" s="125">
        <v>46272</v>
      </c>
      <c r="T1062" s="124">
        <v>46279</v>
      </c>
      <c r="U1062" s="124">
        <v>46282</v>
      </c>
      <c r="V1062" s="124">
        <v>46284</v>
      </c>
      <c r="W1062" s="124">
        <v>46287</v>
      </c>
      <c r="X1062" s="124">
        <v>46291</v>
      </c>
      <c r="Y1062" s="18"/>
      <c r="Z1062" s="18"/>
      <c r="AA1062" s="18"/>
      <c r="AB1062" s="18"/>
      <c r="AC1062" s="124">
        <v>46296</v>
      </c>
      <c r="AD1062" s="124">
        <v>46298</v>
      </c>
      <c r="AE1062" s="18"/>
      <c r="AF1062" s="18"/>
      <c r="AG1062" s="124">
        <v>46301</v>
      </c>
      <c r="AH1062" s="124">
        <v>46303</v>
      </c>
      <c r="AI1062" s="124">
        <v>46310</v>
      </c>
      <c r="AJ1062" s="129">
        <v>46404</v>
      </c>
      <c r="AK1062" s="129">
        <v>46406</v>
      </c>
      <c r="AL1062" s="219">
        <v>221</v>
      </c>
      <c r="AM1062" s="18" t="s">
        <v>303</v>
      </c>
      <c r="AN1062" s="18" t="s">
        <v>17</v>
      </c>
      <c r="AO1062" s="18" t="s">
        <v>609</v>
      </c>
      <c r="AP1062" s="18"/>
      <c r="AQ1062" s="18" t="s">
        <v>2662</v>
      </c>
      <c r="AR1062" s="50"/>
      <c r="AS1062" s="50"/>
      <c r="AT1062" s="44" t="s">
        <v>595</v>
      </c>
      <c r="AW1062" s="173" t="s">
        <v>461</v>
      </c>
      <c r="AX1062" s="44">
        <f>IFERROR(VLOOKUP(B1062,'[1]Tracking sheet'!$A$3:$D$98000,2,0),0)</f>
        <v>690</v>
      </c>
      <c r="AY1062" s="44">
        <f>IFERROR(VLOOKUP(B1062,'[1]Tracking sheet'!$A$3:$D$98000,3,0),0)</f>
        <v>690</v>
      </c>
      <c r="AZ1062" s="159">
        <f t="shared" si="252"/>
        <v>0</v>
      </c>
      <c r="BA1062" s="158">
        <f>IFERROR(VLOOKUP(B1062,'[2]Tracking Sheet'!$B$3:$J$5000,2,0),0)</f>
        <v>0</v>
      </c>
      <c r="BB1062" s="174">
        <f t="shared" si="253"/>
        <v>-4200</v>
      </c>
      <c r="BN1062" s="187">
        <f t="shared" si="251"/>
        <v>4</v>
      </c>
      <c r="BO1062" s="44" t="s">
        <v>1847</v>
      </c>
      <c r="BR1062" s="70" t="s">
        <v>3442</v>
      </c>
    </row>
    <row r="1063" spans="1:70" ht="40.5" customHeight="1" x14ac:dyDescent="0.3">
      <c r="A1063" s="119" t="s">
        <v>3</v>
      </c>
      <c r="B1063" s="121">
        <v>48099</v>
      </c>
      <c r="C1063" s="127" t="s">
        <v>2663</v>
      </c>
      <c r="D1063" s="119">
        <v>3406</v>
      </c>
      <c r="E1063" s="119">
        <v>395</v>
      </c>
      <c r="F1063" s="129">
        <v>46183</v>
      </c>
      <c r="G1063" s="125">
        <v>46204</v>
      </c>
      <c r="H1063" s="18" t="s">
        <v>2664</v>
      </c>
      <c r="I1063" s="18" t="s">
        <v>45</v>
      </c>
      <c r="J1063" s="192"/>
      <c r="K1063" s="192"/>
      <c r="L1063" s="124">
        <v>46254</v>
      </c>
      <c r="M1063" s="124">
        <v>46259</v>
      </c>
      <c r="N1063" s="124">
        <v>46271</v>
      </c>
      <c r="O1063" s="124">
        <v>46285</v>
      </c>
      <c r="P1063" s="124"/>
      <c r="Q1063" s="124"/>
      <c r="R1063" s="124">
        <v>46290</v>
      </c>
      <c r="S1063" s="125">
        <v>46290</v>
      </c>
      <c r="T1063" s="124">
        <v>46298</v>
      </c>
      <c r="U1063" s="124">
        <v>46301</v>
      </c>
      <c r="V1063" s="124">
        <v>46302</v>
      </c>
      <c r="W1063" s="124">
        <v>46305</v>
      </c>
      <c r="X1063" s="124">
        <v>46309</v>
      </c>
      <c r="Y1063" s="124">
        <v>46305</v>
      </c>
      <c r="Z1063" s="124">
        <v>46309</v>
      </c>
      <c r="AA1063" s="18"/>
      <c r="AB1063" s="18"/>
      <c r="AC1063" s="124">
        <v>46312</v>
      </c>
      <c r="AD1063" s="124">
        <v>46315</v>
      </c>
      <c r="AE1063" s="18"/>
      <c r="AF1063" s="18"/>
      <c r="AG1063" s="124">
        <v>46319</v>
      </c>
      <c r="AH1063" s="124">
        <v>46321</v>
      </c>
      <c r="AI1063" s="124">
        <v>46326</v>
      </c>
      <c r="AJ1063" s="129">
        <v>46404</v>
      </c>
      <c r="AK1063" s="129">
        <v>46406</v>
      </c>
      <c r="AL1063" s="219">
        <v>221</v>
      </c>
      <c r="AM1063" s="18" t="s">
        <v>600</v>
      </c>
      <c r="AN1063" s="18" t="s">
        <v>17</v>
      </c>
      <c r="AO1063" s="18" t="s">
        <v>58</v>
      </c>
      <c r="AP1063" s="18"/>
      <c r="AQ1063" s="18" t="s">
        <v>2665</v>
      </c>
      <c r="AR1063" s="50"/>
      <c r="AS1063" s="50"/>
      <c r="AT1063" s="44" t="s">
        <v>595</v>
      </c>
      <c r="AW1063" s="173" t="s">
        <v>462</v>
      </c>
      <c r="AX1063" s="44">
        <f>IFERROR(VLOOKUP(B1063,'[1]Tracking sheet'!$A$3:$D$98000,2,0),0)</f>
        <v>395</v>
      </c>
      <c r="AY1063" s="44">
        <f>IFERROR(VLOOKUP(B1063,'[1]Tracking sheet'!$A$3:$D$98000,3,0),0)</f>
        <v>75</v>
      </c>
      <c r="AZ1063" s="159">
        <f t="shared" si="252"/>
        <v>-320</v>
      </c>
      <c r="BA1063" s="158">
        <f>IFERROR(VLOOKUP(B1063,'[2]Tracking Sheet'!$B$3:$J$5000,2,0),0)</f>
        <v>0</v>
      </c>
      <c r="BB1063" s="174">
        <f t="shared" si="253"/>
        <v>-3406</v>
      </c>
      <c r="BN1063" s="187">
        <f t="shared" si="251"/>
        <v>4</v>
      </c>
      <c r="BO1063" s="44" t="s">
        <v>1471</v>
      </c>
      <c r="BR1063" s="70" t="s">
        <v>3442</v>
      </c>
    </row>
    <row r="1064" spans="1:70" ht="40.5" customHeight="1" x14ac:dyDescent="0.3">
      <c r="A1064" s="48" t="s">
        <v>4</v>
      </c>
      <c r="B1064" s="131">
        <v>48154</v>
      </c>
      <c r="C1064" s="127" t="s">
        <v>2666</v>
      </c>
      <c r="D1064" s="119">
        <v>25307</v>
      </c>
      <c r="E1064" s="119">
        <v>6998</v>
      </c>
      <c r="F1064" s="129">
        <v>46192</v>
      </c>
      <c r="G1064" s="126">
        <v>46206</v>
      </c>
      <c r="H1064" s="18" t="s">
        <v>2667</v>
      </c>
      <c r="I1064" s="18" t="s">
        <v>592</v>
      </c>
      <c r="J1064" s="125"/>
      <c r="K1064" s="125"/>
      <c r="L1064" s="124">
        <v>46249</v>
      </c>
      <c r="M1064" s="124">
        <v>46265</v>
      </c>
      <c r="N1064" s="124">
        <v>46273</v>
      </c>
      <c r="O1064" s="124">
        <v>46295</v>
      </c>
      <c r="P1064" s="124"/>
      <c r="Q1064" s="124"/>
      <c r="R1064" s="124">
        <v>46307</v>
      </c>
      <c r="S1064" s="125">
        <v>46307</v>
      </c>
      <c r="T1064" s="124">
        <v>46314</v>
      </c>
      <c r="U1064" s="124">
        <v>46317</v>
      </c>
      <c r="V1064" s="124">
        <v>46324</v>
      </c>
      <c r="W1064" s="124"/>
      <c r="X1064" s="124"/>
      <c r="Y1064" s="124"/>
      <c r="Z1064" s="124"/>
      <c r="AA1064" s="124"/>
      <c r="AB1064" s="124"/>
      <c r="AC1064" s="124">
        <v>46328</v>
      </c>
      <c r="AD1064" s="124">
        <v>46354</v>
      </c>
      <c r="AE1064" s="124"/>
      <c r="AF1064" s="124"/>
      <c r="AG1064" s="124">
        <v>46356</v>
      </c>
      <c r="AH1064" s="124">
        <v>46360</v>
      </c>
      <c r="AI1064" s="124">
        <v>46364</v>
      </c>
      <c r="AJ1064" s="129">
        <v>46389</v>
      </c>
      <c r="AK1064" s="129">
        <v>46391</v>
      </c>
      <c r="AL1064" s="219">
        <v>197</v>
      </c>
      <c r="AM1064" s="18" t="s">
        <v>288</v>
      </c>
      <c r="AN1064" s="18" t="s">
        <v>619</v>
      </c>
      <c r="AO1064" s="18"/>
      <c r="AP1064" s="193"/>
      <c r="AQ1064" s="193"/>
      <c r="AR1064" s="231"/>
      <c r="AS1064" s="213"/>
      <c r="AT1064" s="188" t="s">
        <v>596</v>
      </c>
      <c r="AW1064" s="181" t="s">
        <v>471</v>
      </c>
      <c r="AX1064" s="44">
        <f>IFERROR(VLOOKUP(B1064,'[1]Tracking sheet'!$A$3:$D$98000,2,0),0)</f>
        <v>6997</v>
      </c>
      <c r="AY1064" s="44">
        <f>IFERROR(VLOOKUP(B1064,'[1]Tracking sheet'!$A$3:$D$98000,3,0),0)</f>
        <v>6048</v>
      </c>
      <c r="AZ1064" s="159">
        <f t="shared" si="252"/>
        <v>-949</v>
      </c>
      <c r="BA1064" s="158">
        <f>IFERROR(VLOOKUP(B1064,'[2]Tracking Sheet'!$B$3:$J$5000,2,0),0)</f>
        <v>0</v>
      </c>
      <c r="BB1064" s="174">
        <f t="shared" si="253"/>
        <v>-25307</v>
      </c>
      <c r="BN1064" s="232">
        <f t="shared" si="251"/>
        <v>2</v>
      </c>
      <c r="BO1064" s="188" t="s">
        <v>2669</v>
      </c>
    </row>
    <row r="1065" spans="1:70" ht="40.5" customHeight="1" x14ac:dyDescent="0.3">
      <c r="A1065" s="62" t="s">
        <v>2</v>
      </c>
      <c r="B1065" s="147" t="s">
        <v>2668</v>
      </c>
      <c r="C1065" s="127">
        <v>15095808</v>
      </c>
      <c r="D1065" s="53">
        <v>2448</v>
      </c>
      <c r="E1065" s="53">
        <v>349</v>
      </c>
      <c r="F1065" s="136">
        <v>46199</v>
      </c>
      <c r="G1065" s="125">
        <v>46207</v>
      </c>
      <c r="H1065" s="18" t="s">
        <v>45</v>
      </c>
      <c r="I1065" s="18" t="s">
        <v>45</v>
      </c>
      <c r="J1065" s="125"/>
      <c r="K1065" s="125"/>
      <c r="L1065" s="125">
        <v>46280</v>
      </c>
      <c r="M1065" s="15">
        <v>46285</v>
      </c>
      <c r="N1065" s="15">
        <v>46296</v>
      </c>
      <c r="O1065" s="15">
        <v>46308</v>
      </c>
      <c r="P1065" s="15"/>
      <c r="Q1065" s="15"/>
      <c r="R1065" s="15">
        <v>46312</v>
      </c>
      <c r="S1065" s="125">
        <v>46312</v>
      </c>
      <c r="T1065" s="15"/>
      <c r="U1065" s="63">
        <v>46321</v>
      </c>
      <c r="V1065" s="63">
        <v>46323</v>
      </c>
      <c r="W1065" s="63"/>
      <c r="X1065" s="63"/>
      <c r="Y1065" s="63"/>
      <c r="Z1065" s="63"/>
      <c r="AA1065" s="63"/>
      <c r="AB1065" s="63"/>
      <c r="AC1065" s="63">
        <v>46328</v>
      </c>
      <c r="AD1065" s="63">
        <v>46330</v>
      </c>
      <c r="AE1065" s="63"/>
      <c r="AF1065" s="63"/>
      <c r="AG1065" s="63">
        <v>46332</v>
      </c>
      <c r="AH1065" s="63">
        <v>46336</v>
      </c>
      <c r="AI1065" s="63">
        <v>46344</v>
      </c>
      <c r="AJ1065" s="136">
        <v>46398</v>
      </c>
      <c r="AK1065" s="136">
        <v>46400</v>
      </c>
      <c r="AL1065" s="198">
        <f t="shared" ref="AL1065" si="256">+AJ1065-F1065</f>
        <v>199</v>
      </c>
      <c r="AM1065" s="14" t="s">
        <v>597</v>
      </c>
      <c r="AN1065" s="14" t="s">
        <v>25</v>
      </c>
      <c r="AO1065" s="18"/>
      <c r="AP1065" s="18"/>
      <c r="AQ1065" s="18"/>
      <c r="AR1065" s="50"/>
      <c r="AS1065" s="64"/>
      <c r="AT1065" s="44" t="s">
        <v>595</v>
      </c>
      <c r="AU1065" s="187"/>
      <c r="AV1065" s="44"/>
      <c r="AW1065" s="173" t="s">
        <v>466</v>
      </c>
      <c r="AX1065" s="44">
        <f>IFERROR(VLOOKUP(B1065,'[1]Tracking sheet'!$A$3:$D$98000,2,0),0)</f>
        <v>0</v>
      </c>
      <c r="AY1065" s="44">
        <f>IFERROR(VLOOKUP(B1065,'[1]Tracking sheet'!$A$3:$D$98000,3,0),0)</f>
        <v>0</v>
      </c>
      <c r="AZ1065" s="159">
        <f t="shared" si="252"/>
        <v>0</v>
      </c>
      <c r="BA1065" s="158">
        <f>IFERROR(VLOOKUP(B1065,'[2]Tracking Sheet'!$B$3:$J$5000,2,0),0)</f>
        <v>0</v>
      </c>
      <c r="BB1065" s="174">
        <f t="shared" si="253"/>
        <v>-2448</v>
      </c>
      <c r="BC1065" s="44"/>
      <c r="BD1065" s="44"/>
      <c r="BE1065" s="44"/>
      <c r="BF1065" s="44"/>
      <c r="BG1065" s="44"/>
      <c r="BH1065" s="44"/>
      <c r="BI1065" s="44"/>
      <c r="BJ1065" s="44"/>
      <c r="BK1065" s="44"/>
      <c r="BL1065" s="44"/>
      <c r="BM1065" s="44"/>
      <c r="BN1065" s="187">
        <f t="shared" si="251"/>
        <v>3</v>
      </c>
      <c r="BO1065" s="44" t="s">
        <v>2669</v>
      </c>
      <c r="BR1065" s="70" t="s">
        <v>3101</v>
      </c>
    </row>
    <row r="1066" spans="1:70" ht="34.5" customHeight="1" x14ac:dyDescent="0.3">
      <c r="A1066" s="62" t="s">
        <v>2</v>
      </c>
      <c r="B1066" s="147" t="s">
        <v>2678</v>
      </c>
      <c r="C1066" s="127">
        <v>15131538</v>
      </c>
      <c r="D1066" s="53">
        <v>4000</v>
      </c>
      <c r="E1066" s="53">
        <v>748</v>
      </c>
      <c r="F1066" s="136">
        <v>46212</v>
      </c>
      <c r="G1066" s="125">
        <v>46213</v>
      </c>
      <c r="H1066" s="18" t="s">
        <v>1360</v>
      </c>
      <c r="I1066" s="18" t="s">
        <v>649</v>
      </c>
      <c r="J1066" s="125"/>
      <c r="K1066" s="125"/>
      <c r="L1066" s="125"/>
      <c r="M1066" s="15"/>
      <c r="N1066" s="15"/>
      <c r="O1066" s="15"/>
      <c r="P1066" s="15"/>
      <c r="Q1066" s="15"/>
      <c r="R1066" s="15">
        <v>46219</v>
      </c>
      <c r="S1066" s="125">
        <v>46221</v>
      </c>
      <c r="T1066" s="15"/>
      <c r="U1066" s="63">
        <v>46218</v>
      </c>
      <c r="V1066" s="63">
        <v>46219</v>
      </c>
      <c r="W1066" s="63"/>
      <c r="X1066" s="63"/>
      <c r="Y1066" s="63"/>
      <c r="Z1066" s="63"/>
      <c r="AA1066" s="63"/>
      <c r="AB1066" s="63"/>
      <c r="AC1066" s="63">
        <v>46221</v>
      </c>
      <c r="AD1066" s="63">
        <v>46225</v>
      </c>
      <c r="AE1066" s="63"/>
      <c r="AF1066" s="63"/>
      <c r="AG1066" s="63">
        <v>46226</v>
      </c>
      <c r="AH1066" s="63">
        <v>46227</v>
      </c>
      <c r="AI1066" s="63">
        <v>46228</v>
      </c>
      <c r="AJ1066" s="136">
        <v>46230</v>
      </c>
      <c r="AK1066" s="136">
        <v>46232</v>
      </c>
      <c r="AL1066" s="198">
        <f>+AJ1066-F1066</f>
        <v>18</v>
      </c>
      <c r="AM1066" s="14" t="s">
        <v>315</v>
      </c>
      <c r="AN1066" s="14" t="s">
        <v>25</v>
      </c>
      <c r="AO1066" s="18"/>
      <c r="AP1066" s="14"/>
      <c r="AQ1066" s="18"/>
      <c r="AR1066" s="50"/>
      <c r="AS1066" s="64" t="s">
        <v>1354</v>
      </c>
      <c r="AT1066" s="44" t="s">
        <v>595</v>
      </c>
      <c r="AW1066" s="173" t="s">
        <v>468</v>
      </c>
      <c r="AX1066" s="44">
        <f>IFERROR(VLOOKUP(B1066,'[1]Tracking sheet'!$A$3:$D$98000,2,0),0)</f>
        <v>0</v>
      </c>
      <c r="AY1066" s="44">
        <f>IFERROR(VLOOKUP(B1066,'[1]Tracking sheet'!$A$3:$D$98000,3,0),0)</f>
        <v>0</v>
      </c>
      <c r="AZ1066" s="159">
        <f t="shared" si="252"/>
        <v>0</v>
      </c>
      <c r="BA1066" s="158">
        <f>IFERROR(VLOOKUP(B1066,'[2]Tracking Sheet'!$B$3:$J$5000,2,0),0)</f>
        <v>4081</v>
      </c>
      <c r="BB1066" s="174">
        <f t="shared" si="253"/>
        <v>81</v>
      </c>
      <c r="BC1066" s="44"/>
      <c r="BD1066" s="44"/>
      <c r="BE1066" s="44"/>
      <c r="BF1066" s="44"/>
      <c r="BG1066" s="44"/>
      <c r="BH1066" s="44"/>
      <c r="BI1066" s="44"/>
      <c r="BJ1066" s="44"/>
      <c r="BK1066" s="44"/>
      <c r="BL1066" s="44"/>
      <c r="BM1066" s="44"/>
      <c r="BN1066" s="187">
        <f t="shared" ref="BN1066" si="257">WEEKNUM(AK1066,1)</f>
        <v>31</v>
      </c>
      <c r="BO1066" s="44" t="s">
        <v>867</v>
      </c>
      <c r="BR1066" s="70" t="s">
        <v>2681</v>
      </c>
    </row>
    <row r="1067" spans="1:70" ht="33.75" customHeight="1" x14ac:dyDescent="0.3">
      <c r="A1067" s="62" t="s">
        <v>2</v>
      </c>
      <c r="B1067" s="147" t="s">
        <v>2679</v>
      </c>
      <c r="C1067" s="127">
        <v>15131538</v>
      </c>
      <c r="D1067" s="53">
        <v>10000</v>
      </c>
      <c r="E1067" s="53">
        <v>1870</v>
      </c>
      <c r="F1067" s="136">
        <v>46212</v>
      </c>
      <c r="G1067" s="125">
        <v>46213</v>
      </c>
      <c r="H1067" s="18" t="s">
        <v>1360</v>
      </c>
      <c r="I1067" s="18" t="s">
        <v>649</v>
      </c>
      <c r="J1067" s="125"/>
      <c r="K1067" s="125"/>
      <c r="L1067" s="125"/>
      <c r="M1067" s="15"/>
      <c r="N1067" s="15"/>
      <c r="O1067" s="15"/>
      <c r="P1067" s="15"/>
      <c r="Q1067" s="15"/>
      <c r="R1067" s="15">
        <v>46228</v>
      </c>
      <c r="S1067" s="125">
        <v>46221</v>
      </c>
      <c r="T1067" s="15"/>
      <c r="U1067" s="63">
        <v>46225</v>
      </c>
      <c r="V1067" s="63">
        <v>46228</v>
      </c>
      <c r="W1067" s="63"/>
      <c r="X1067" s="63"/>
      <c r="Y1067" s="63"/>
      <c r="Z1067" s="63"/>
      <c r="AA1067" s="63"/>
      <c r="AB1067" s="63"/>
      <c r="AC1067" s="63">
        <v>46235</v>
      </c>
      <c r="AD1067" s="63">
        <v>46241</v>
      </c>
      <c r="AE1067" s="63"/>
      <c r="AF1067" s="63"/>
      <c r="AG1067" s="63">
        <v>46244</v>
      </c>
      <c r="AH1067" s="63">
        <v>46246</v>
      </c>
      <c r="AI1067" s="63">
        <v>46248</v>
      </c>
      <c r="AJ1067" s="136">
        <v>46251</v>
      </c>
      <c r="AK1067" s="136">
        <v>46253</v>
      </c>
      <c r="AL1067" s="198">
        <f t="shared" ref="AL1067" si="258">+AJ1067-F1067</f>
        <v>39</v>
      </c>
      <c r="AM1067" s="14" t="s">
        <v>600</v>
      </c>
      <c r="AN1067" s="14" t="s">
        <v>25</v>
      </c>
      <c r="AO1067" s="18"/>
      <c r="AP1067" s="14"/>
      <c r="AQ1067" s="18"/>
      <c r="AR1067" s="50"/>
      <c r="AS1067" s="64" t="s">
        <v>2680</v>
      </c>
      <c r="AT1067" s="44" t="s">
        <v>595</v>
      </c>
      <c r="AW1067" s="173" t="s">
        <v>468</v>
      </c>
      <c r="AX1067" s="44">
        <f>IFERROR(VLOOKUP(B1067,'[1]Tracking sheet'!$A$3:$D$98000,2,0),0)</f>
        <v>0</v>
      </c>
      <c r="AY1067" s="44">
        <f>IFERROR(VLOOKUP(B1067,'[1]Tracking sheet'!$A$3:$D$98000,3,0),0)</f>
        <v>0</v>
      </c>
      <c r="AZ1067" s="159">
        <f t="shared" si="252"/>
        <v>0</v>
      </c>
      <c r="BA1067" s="158">
        <f>IFERROR(VLOOKUP(B1067,'[2]Tracking Sheet'!$B$3:$J$5000,2,0),0)</f>
        <v>10110</v>
      </c>
      <c r="BB1067" s="174">
        <f t="shared" si="253"/>
        <v>110</v>
      </c>
      <c r="BC1067" s="44"/>
      <c r="BD1067" s="44"/>
      <c r="BE1067" s="44"/>
      <c r="BF1067" s="44"/>
      <c r="BG1067" s="44"/>
      <c r="BH1067" s="44"/>
      <c r="BI1067" s="44"/>
      <c r="BJ1067" s="44"/>
      <c r="BK1067" s="44"/>
      <c r="BL1067" s="44"/>
      <c r="BM1067" s="44"/>
      <c r="BN1067" s="187">
        <f t="shared" ref="BN1067:BN1068" si="259">WEEKNUM(AK1067,1)</f>
        <v>34</v>
      </c>
      <c r="BO1067" s="44" t="s">
        <v>1029</v>
      </c>
      <c r="BR1067" s="70" t="s">
        <v>2681</v>
      </c>
    </row>
    <row r="1068" spans="1:70" ht="36" customHeight="1" x14ac:dyDescent="0.3">
      <c r="A1068" s="62" t="s">
        <v>3</v>
      </c>
      <c r="B1068" s="135" t="s">
        <v>2690</v>
      </c>
      <c r="C1068" s="127">
        <v>13239415</v>
      </c>
      <c r="D1068" s="53">
        <v>7080</v>
      </c>
      <c r="E1068" s="53">
        <v>1145</v>
      </c>
      <c r="F1068" s="136">
        <v>46212</v>
      </c>
      <c r="G1068" s="15">
        <v>46217</v>
      </c>
      <c r="H1068" s="18" t="s">
        <v>727</v>
      </c>
      <c r="I1068" s="18" t="s">
        <v>46</v>
      </c>
      <c r="J1068" s="14"/>
      <c r="K1068" s="14"/>
      <c r="L1068" s="15">
        <v>46218</v>
      </c>
      <c r="M1068" s="15">
        <v>46225</v>
      </c>
      <c r="N1068" s="15">
        <v>46227</v>
      </c>
      <c r="O1068" s="124">
        <v>46242</v>
      </c>
      <c r="P1068" s="14"/>
      <c r="Q1068" s="14"/>
      <c r="R1068" s="15">
        <v>46235</v>
      </c>
      <c r="S1068" s="15">
        <v>46235</v>
      </c>
      <c r="T1068" s="15">
        <v>46241</v>
      </c>
      <c r="U1068" s="15">
        <v>46246</v>
      </c>
      <c r="V1068" s="15">
        <v>46248</v>
      </c>
      <c r="W1068" s="15"/>
      <c r="X1068" s="15"/>
      <c r="Y1068" s="15"/>
      <c r="Z1068" s="15"/>
      <c r="AA1068" s="15"/>
      <c r="AB1068" s="15"/>
      <c r="AC1068" s="15">
        <v>46248</v>
      </c>
      <c r="AD1068" s="15">
        <v>46252</v>
      </c>
      <c r="AE1068" s="15"/>
      <c r="AF1068" s="15"/>
      <c r="AG1068" s="15">
        <v>46253</v>
      </c>
      <c r="AH1068" s="15">
        <v>46254</v>
      </c>
      <c r="AI1068" s="15">
        <v>46255</v>
      </c>
      <c r="AJ1068" s="136">
        <v>46258</v>
      </c>
      <c r="AK1068" s="58">
        <v>46260</v>
      </c>
      <c r="AL1068" s="198">
        <v>46</v>
      </c>
      <c r="AM1068" s="18" t="s">
        <v>600</v>
      </c>
      <c r="AN1068" s="14" t="s">
        <v>658</v>
      </c>
      <c r="AO1068" s="14"/>
      <c r="AP1068" s="14"/>
      <c r="AQ1068" s="50"/>
      <c r="AR1068" s="55"/>
      <c r="AS1068" s="50"/>
      <c r="AT1068" s="44" t="s">
        <v>595</v>
      </c>
      <c r="AW1068" s="173" t="s">
        <v>468</v>
      </c>
      <c r="AX1068" s="44">
        <f>IFERROR(VLOOKUP(B1068,'[1]Tracking sheet'!$A$3:$D$98000,2,0),0)</f>
        <v>1146</v>
      </c>
      <c r="AY1068" s="44">
        <f>IFERROR(VLOOKUP(B1068,'[1]Tracking sheet'!$A$3:$D$98000,3,0),0)</f>
        <v>1146</v>
      </c>
      <c r="AZ1068" s="159">
        <f t="shared" si="252"/>
        <v>0</v>
      </c>
      <c r="BA1068" s="158">
        <f>IFERROR(VLOOKUP(B1068,'[2]Tracking Sheet'!$B$3:$J$5000,2,0),0)</f>
        <v>21921</v>
      </c>
      <c r="BB1068" s="174">
        <f t="shared" si="253"/>
        <v>14841</v>
      </c>
      <c r="BN1068" s="187">
        <f t="shared" si="259"/>
        <v>35</v>
      </c>
      <c r="BO1068" s="44" t="s">
        <v>972</v>
      </c>
      <c r="BR1068" s="70" t="s">
        <v>2929</v>
      </c>
    </row>
    <row r="1069" spans="1:70" ht="36" customHeight="1" x14ac:dyDescent="0.3">
      <c r="A1069" s="62" t="s">
        <v>3</v>
      </c>
      <c r="B1069" s="135" t="s">
        <v>2691</v>
      </c>
      <c r="C1069" s="127">
        <v>13236666</v>
      </c>
      <c r="D1069" s="53">
        <v>1520</v>
      </c>
      <c r="E1069" s="53">
        <v>215</v>
      </c>
      <c r="F1069" s="136">
        <v>46212</v>
      </c>
      <c r="G1069" s="15">
        <v>46217</v>
      </c>
      <c r="H1069" s="18" t="s">
        <v>697</v>
      </c>
      <c r="I1069" s="18" t="s">
        <v>46</v>
      </c>
      <c r="J1069" s="14"/>
      <c r="K1069" s="14"/>
      <c r="L1069" s="15">
        <v>46220</v>
      </c>
      <c r="M1069" s="15">
        <v>46223</v>
      </c>
      <c r="N1069" s="15">
        <v>46228</v>
      </c>
      <c r="O1069" s="124">
        <v>46237</v>
      </c>
      <c r="P1069" s="14"/>
      <c r="Q1069" s="14"/>
      <c r="R1069" s="15">
        <v>46235</v>
      </c>
      <c r="S1069" s="15">
        <v>46235</v>
      </c>
      <c r="T1069" s="15">
        <v>46242</v>
      </c>
      <c r="U1069" s="15">
        <v>46244</v>
      </c>
      <c r="V1069" s="15">
        <v>46245</v>
      </c>
      <c r="W1069" s="15">
        <v>46246</v>
      </c>
      <c r="X1069" s="15">
        <v>46247</v>
      </c>
      <c r="Y1069" s="14"/>
      <c r="Z1069" s="14"/>
      <c r="AA1069" s="14"/>
      <c r="AB1069" s="14"/>
      <c r="AC1069" s="15">
        <v>46248</v>
      </c>
      <c r="AD1069" s="15">
        <v>46249</v>
      </c>
      <c r="AE1069" s="14"/>
      <c r="AF1069" s="14"/>
      <c r="AG1069" s="15">
        <v>46252</v>
      </c>
      <c r="AH1069" s="15">
        <v>46253</v>
      </c>
      <c r="AI1069" s="15">
        <v>46254</v>
      </c>
      <c r="AJ1069" s="136">
        <v>46258</v>
      </c>
      <c r="AK1069" s="58">
        <v>46260</v>
      </c>
      <c r="AL1069" s="198">
        <v>46</v>
      </c>
      <c r="AM1069" s="18" t="s">
        <v>600</v>
      </c>
      <c r="AN1069" s="14" t="s">
        <v>658</v>
      </c>
      <c r="AO1069" s="18" t="s">
        <v>53</v>
      </c>
      <c r="AP1069" s="14"/>
      <c r="AQ1069" s="18" t="s">
        <v>765</v>
      </c>
      <c r="AR1069" s="14"/>
      <c r="AS1069" s="50"/>
      <c r="AT1069" s="44" t="s">
        <v>595</v>
      </c>
      <c r="AW1069" s="173" t="s">
        <v>468</v>
      </c>
      <c r="AX1069" s="44">
        <f>IFERROR(VLOOKUP(B1069,'[1]Tracking sheet'!$A$3:$D$98000,2,0),0)</f>
        <v>215</v>
      </c>
      <c r="AY1069" s="44">
        <f>IFERROR(VLOOKUP(B1069,'[1]Tracking sheet'!$A$3:$D$98000,3,0),0)</f>
        <v>215</v>
      </c>
      <c r="AZ1069" s="159">
        <f t="shared" si="252"/>
        <v>0</v>
      </c>
      <c r="BA1069" s="158">
        <f>IFERROR(VLOOKUP(B1069,'[2]Tracking Sheet'!$B$3:$J$5000,2,0),0)</f>
        <v>0</v>
      </c>
      <c r="BB1069" s="174">
        <f t="shared" si="253"/>
        <v>-1520</v>
      </c>
      <c r="BN1069" s="187">
        <f t="shared" ref="BN1069:BN1132" si="260">WEEKNUM(AK1069,1)</f>
        <v>35</v>
      </c>
      <c r="BO1069" s="44" t="s">
        <v>971</v>
      </c>
      <c r="BR1069" s="70" t="s">
        <v>2937</v>
      </c>
    </row>
    <row r="1070" spans="1:70" ht="36" customHeight="1" x14ac:dyDescent="0.3">
      <c r="A1070" s="62" t="s">
        <v>4</v>
      </c>
      <c r="B1070" s="200" t="s">
        <v>2692</v>
      </c>
      <c r="C1070" s="127">
        <v>22029226</v>
      </c>
      <c r="D1070" s="53">
        <v>6000</v>
      </c>
      <c r="E1070" s="53">
        <v>4028</v>
      </c>
      <c r="F1070" s="136">
        <v>46211</v>
      </c>
      <c r="G1070" s="126">
        <v>46217</v>
      </c>
      <c r="H1070" s="18" t="s">
        <v>743</v>
      </c>
      <c r="I1070" s="18" t="s">
        <v>249</v>
      </c>
      <c r="J1070" s="125"/>
      <c r="K1070" s="125"/>
      <c r="L1070" s="15">
        <v>46218</v>
      </c>
      <c r="M1070" s="15">
        <v>46226</v>
      </c>
      <c r="N1070" s="15">
        <v>46228</v>
      </c>
      <c r="O1070" s="15">
        <v>46242</v>
      </c>
      <c r="P1070" s="15"/>
      <c r="Q1070" s="15"/>
      <c r="R1070" s="15">
        <v>46240</v>
      </c>
      <c r="S1070" s="125">
        <v>46240</v>
      </c>
      <c r="T1070" s="15"/>
      <c r="U1070" s="15">
        <v>46245</v>
      </c>
      <c r="V1070" s="15">
        <v>46247</v>
      </c>
      <c r="W1070" s="15"/>
      <c r="X1070" s="15"/>
      <c r="Y1070" s="15"/>
      <c r="Z1070" s="15"/>
      <c r="AA1070" s="15"/>
      <c r="AB1070" s="15"/>
      <c r="AC1070" s="15">
        <v>46248</v>
      </c>
      <c r="AD1070" s="15">
        <v>46252</v>
      </c>
      <c r="AE1070" s="15"/>
      <c r="AF1070" s="15"/>
      <c r="AG1070" s="15">
        <v>46253</v>
      </c>
      <c r="AH1070" s="15">
        <v>46254</v>
      </c>
      <c r="AI1070" s="15">
        <v>46256</v>
      </c>
      <c r="AJ1070" s="136">
        <v>46258</v>
      </c>
      <c r="AK1070" s="136">
        <v>46260</v>
      </c>
      <c r="AL1070" s="198">
        <v>47</v>
      </c>
      <c r="AM1070" s="14" t="s">
        <v>277</v>
      </c>
      <c r="AN1070" s="18" t="s">
        <v>619</v>
      </c>
      <c r="AO1070" s="14"/>
      <c r="AP1070" s="14"/>
      <c r="AQ1070" s="18"/>
      <c r="AR1070" s="55"/>
      <c r="AS1070" s="120"/>
      <c r="AT1070" s="44" t="s">
        <v>596</v>
      </c>
      <c r="AW1070" s="173" t="s">
        <v>468</v>
      </c>
      <c r="AX1070" s="44">
        <f>IFERROR(VLOOKUP(B1070,'[1]Tracking sheet'!$A$3:$D$98000,2,0),0)</f>
        <v>4027</v>
      </c>
      <c r="AY1070" s="44">
        <f>IFERROR(VLOOKUP(B1070,'[1]Tracking sheet'!$A$3:$D$98000,3,0),0)</f>
        <v>4023</v>
      </c>
      <c r="AZ1070" s="159">
        <f t="shared" si="252"/>
        <v>-4</v>
      </c>
      <c r="BA1070" s="158">
        <f>IFERROR(VLOOKUP(B1070,'[2]Tracking Sheet'!$B$3:$J$5000,2,0),0)</f>
        <v>0</v>
      </c>
      <c r="BB1070" s="174">
        <f t="shared" si="253"/>
        <v>-6000</v>
      </c>
      <c r="BN1070" s="187">
        <f t="shared" si="260"/>
        <v>35</v>
      </c>
      <c r="BO1070" s="44" t="s">
        <v>972</v>
      </c>
      <c r="BR1070" s="70" t="s">
        <v>2844</v>
      </c>
    </row>
    <row r="1071" spans="1:70" ht="36" customHeight="1" x14ac:dyDescent="0.3">
      <c r="A1071" s="62" t="s">
        <v>4</v>
      </c>
      <c r="B1071" s="200">
        <v>48309</v>
      </c>
      <c r="C1071" s="127">
        <v>22030372</v>
      </c>
      <c r="D1071" s="53">
        <v>8060</v>
      </c>
      <c r="E1071" s="53">
        <v>1777</v>
      </c>
      <c r="F1071" s="136">
        <v>46211</v>
      </c>
      <c r="G1071" s="15">
        <v>46212</v>
      </c>
      <c r="H1071" s="18" t="s">
        <v>637</v>
      </c>
      <c r="I1071" s="18" t="s">
        <v>347</v>
      </c>
      <c r="J1071" s="14"/>
      <c r="K1071" s="14"/>
      <c r="L1071" s="15">
        <v>46216</v>
      </c>
      <c r="M1071" s="15">
        <v>46221</v>
      </c>
      <c r="N1071" s="15">
        <v>46223</v>
      </c>
      <c r="O1071" s="15">
        <v>46236</v>
      </c>
      <c r="P1071" s="14"/>
      <c r="Q1071" s="14"/>
      <c r="R1071" s="15">
        <v>46233</v>
      </c>
      <c r="S1071" s="15">
        <v>46231</v>
      </c>
      <c r="T1071" s="15">
        <v>46240</v>
      </c>
      <c r="U1071" s="15">
        <v>46241</v>
      </c>
      <c r="V1071" s="15">
        <v>46244</v>
      </c>
      <c r="W1071" s="14"/>
      <c r="X1071" s="14"/>
      <c r="Y1071" s="14"/>
      <c r="Z1071" s="14"/>
      <c r="AA1071" s="14"/>
      <c r="AB1071" s="14"/>
      <c r="AC1071" s="15">
        <v>46244</v>
      </c>
      <c r="AD1071" s="15">
        <v>46248</v>
      </c>
      <c r="AE1071" s="14"/>
      <c r="AF1071" s="14"/>
      <c r="AG1071" s="15">
        <v>46250</v>
      </c>
      <c r="AH1071" s="15">
        <v>46250</v>
      </c>
      <c r="AI1071" s="15">
        <v>46251</v>
      </c>
      <c r="AJ1071" s="136">
        <v>46251</v>
      </c>
      <c r="AK1071" s="136">
        <v>46253</v>
      </c>
      <c r="AL1071" s="198">
        <v>40</v>
      </c>
      <c r="AM1071" s="14" t="s">
        <v>321</v>
      </c>
      <c r="AN1071" s="14" t="s">
        <v>624</v>
      </c>
      <c r="AO1071" s="18"/>
      <c r="AP1071" s="14"/>
      <c r="AQ1071" s="18"/>
      <c r="AR1071" s="55"/>
      <c r="AS1071" s="50"/>
      <c r="AT1071" s="44" t="s">
        <v>594</v>
      </c>
      <c r="AW1071" s="173" t="s">
        <v>468</v>
      </c>
      <c r="AX1071" s="44">
        <f>IFERROR(VLOOKUP(B1071,'[1]Tracking sheet'!$A$3:$D$98000,2,0),0)</f>
        <v>1778</v>
      </c>
      <c r="AY1071" s="44">
        <f>IFERROR(VLOOKUP(B1071,'[1]Tracking sheet'!$A$3:$D$98000,3,0),0)</f>
        <v>1778</v>
      </c>
      <c r="AZ1071" s="159">
        <f t="shared" si="252"/>
        <v>0</v>
      </c>
      <c r="BA1071" s="158">
        <f>IFERROR(VLOOKUP(B1071,'[2]Tracking Sheet'!$B$3:$J$5000,2,0),0)</f>
        <v>0</v>
      </c>
      <c r="BB1071" s="174">
        <f t="shared" si="253"/>
        <v>-8060</v>
      </c>
      <c r="BN1071" s="187">
        <f t="shared" si="260"/>
        <v>34</v>
      </c>
      <c r="BO1071" s="44" t="s">
        <v>971</v>
      </c>
      <c r="BR1071" s="70" t="s">
        <v>2932</v>
      </c>
    </row>
    <row r="1072" spans="1:70" ht="36" customHeight="1" x14ac:dyDescent="0.3">
      <c r="A1072" s="62" t="s">
        <v>4</v>
      </c>
      <c r="B1072" s="200" t="s">
        <v>2693</v>
      </c>
      <c r="C1072" s="127">
        <v>22042193</v>
      </c>
      <c r="D1072" s="53">
        <v>20042</v>
      </c>
      <c r="E1072" s="53">
        <v>4952</v>
      </c>
      <c r="F1072" s="136">
        <v>46212</v>
      </c>
      <c r="G1072" s="125">
        <v>46213</v>
      </c>
      <c r="H1072" s="18" t="s">
        <v>1464</v>
      </c>
      <c r="I1072" s="18" t="s">
        <v>347</v>
      </c>
      <c r="J1072" s="192"/>
      <c r="K1072" s="192"/>
      <c r="L1072" s="15">
        <v>46216</v>
      </c>
      <c r="M1072" s="15">
        <v>46221</v>
      </c>
      <c r="N1072" s="15">
        <v>46223</v>
      </c>
      <c r="O1072" s="15">
        <v>46237</v>
      </c>
      <c r="P1072" s="14"/>
      <c r="Q1072" s="14"/>
      <c r="R1072" s="15">
        <v>46238</v>
      </c>
      <c r="S1072" s="125">
        <v>46231</v>
      </c>
      <c r="T1072" s="15"/>
      <c r="U1072" s="15">
        <v>46240</v>
      </c>
      <c r="V1072" s="15">
        <v>46244</v>
      </c>
      <c r="W1072" s="15">
        <v>46241</v>
      </c>
      <c r="X1072" s="15">
        <v>46246</v>
      </c>
      <c r="Y1072" s="14"/>
      <c r="Z1072" s="14"/>
      <c r="AA1072" s="14"/>
      <c r="AB1072" s="14"/>
      <c r="AC1072" s="15">
        <v>46244</v>
      </c>
      <c r="AD1072" s="15">
        <v>46251</v>
      </c>
      <c r="AE1072" s="14"/>
      <c r="AF1072" s="14"/>
      <c r="AG1072" s="15">
        <v>46253</v>
      </c>
      <c r="AH1072" s="15">
        <v>46254</v>
      </c>
      <c r="AI1072" s="15">
        <v>46256</v>
      </c>
      <c r="AJ1072" s="136">
        <v>46258</v>
      </c>
      <c r="AK1072" s="136">
        <v>46260</v>
      </c>
      <c r="AL1072" s="198">
        <v>46</v>
      </c>
      <c r="AM1072" s="14" t="s">
        <v>597</v>
      </c>
      <c r="AN1072" s="14" t="s">
        <v>624</v>
      </c>
      <c r="AO1072" s="18" t="s">
        <v>341</v>
      </c>
      <c r="AP1072" s="14"/>
      <c r="AQ1072" s="18" t="s">
        <v>2694</v>
      </c>
      <c r="AR1072" s="55"/>
      <c r="AS1072" s="120"/>
      <c r="AT1072" s="44" t="s">
        <v>595</v>
      </c>
      <c r="AW1072" s="173" t="s">
        <v>468</v>
      </c>
      <c r="AX1072" s="44">
        <f>IFERROR(VLOOKUP(B1072,'[1]Tracking sheet'!$A$3:$D$98000,2,0),0)</f>
        <v>4952</v>
      </c>
      <c r="AY1072" s="44">
        <f>IFERROR(VLOOKUP(B1072,'[1]Tracking sheet'!$A$3:$D$98000,3,0),0)</f>
        <v>4952</v>
      </c>
      <c r="AZ1072" s="159">
        <f t="shared" si="252"/>
        <v>0</v>
      </c>
      <c r="BA1072" s="158">
        <f>IFERROR(VLOOKUP(B1072,'[2]Tracking Sheet'!$B$3:$J$5000,2,0),0)</f>
        <v>0</v>
      </c>
      <c r="BB1072" s="174">
        <f t="shared" si="253"/>
        <v>-20042</v>
      </c>
      <c r="BN1072" s="187">
        <f t="shared" si="260"/>
        <v>35</v>
      </c>
      <c r="BO1072" s="44" t="s">
        <v>971</v>
      </c>
      <c r="BR1072" s="70" t="s">
        <v>2932</v>
      </c>
    </row>
    <row r="1073" spans="1:70" ht="36" customHeight="1" x14ac:dyDescent="0.3">
      <c r="A1073" s="62" t="s">
        <v>2</v>
      </c>
      <c r="B1073" s="147">
        <v>48302</v>
      </c>
      <c r="C1073" s="127">
        <v>15337134</v>
      </c>
      <c r="D1073" s="53">
        <v>1980</v>
      </c>
      <c r="E1073" s="53">
        <v>787</v>
      </c>
      <c r="F1073" s="136">
        <v>46207</v>
      </c>
      <c r="G1073" s="125">
        <v>46211</v>
      </c>
      <c r="H1073" s="18" t="s">
        <v>644</v>
      </c>
      <c r="I1073" s="18" t="s">
        <v>347</v>
      </c>
      <c r="J1073" s="15">
        <v>46223</v>
      </c>
      <c r="K1073" s="15">
        <v>46228</v>
      </c>
      <c r="L1073" s="15">
        <v>46228</v>
      </c>
      <c r="M1073" s="15">
        <v>46237</v>
      </c>
      <c r="N1073" s="15">
        <v>46237</v>
      </c>
      <c r="O1073" s="15">
        <v>46242</v>
      </c>
      <c r="P1073" s="15"/>
      <c r="Q1073" s="15"/>
      <c r="R1073" s="15">
        <v>46242</v>
      </c>
      <c r="S1073" s="15">
        <v>46242</v>
      </c>
      <c r="T1073" s="15">
        <v>46247</v>
      </c>
      <c r="U1073" s="15">
        <v>46249</v>
      </c>
      <c r="V1073" s="15">
        <v>46251</v>
      </c>
      <c r="W1073" s="15"/>
      <c r="X1073" s="15"/>
      <c r="Y1073" s="15"/>
      <c r="Z1073" s="15"/>
      <c r="AA1073" s="15"/>
      <c r="AB1073" s="15"/>
      <c r="AC1073" s="15">
        <v>46252</v>
      </c>
      <c r="AD1073" s="15">
        <v>46254</v>
      </c>
      <c r="AE1073" s="15"/>
      <c r="AF1073" s="15"/>
      <c r="AG1073" s="15">
        <v>46255</v>
      </c>
      <c r="AH1073" s="15">
        <v>46256</v>
      </c>
      <c r="AI1073" s="15">
        <v>46258</v>
      </c>
      <c r="AJ1073" s="136">
        <v>46258</v>
      </c>
      <c r="AK1073" s="136">
        <v>46260</v>
      </c>
      <c r="AL1073" s="198">
        <v>51</v>
      </c>
      <c r="AM1073" s="14" t="s">
        <v>340</v>
      </c>
      <c r="AN1073" s="14" t="s">
        <v>635</v>
      </c>
      <c r="AO1073" s="14"/>
      <c r="AP1073" s="14"/>
      <c r="AQ1073" s="18"/>
      <c r="AR1073" s="55" t="s">
        <v>21</v>
      </c>
      <c r="AS1073" s="120"/>
      <c r="AT1073" s="44" t="s">
        <v>594</v>
      </c>
      <c r="AW1073" s="173" t="s">
        <v>468</v>
      </c>
      <c r="AX1073" s="44">
        <f>IFERROR(VLOOKUP(B1073,'[1]Tracking sheet'!$A$3:$D$98000,2,0),0)</f>
        <v>784</v>
      </c>
      <c r="AY1073" s="44">
        <f>IFERROR(VLOOKUP(B1073,'[1]Tracking sheet'!$A$3:$D$98000,3,0),0)</f>
        <v>784</v>
      </c>
      <c r="AZ1073" s="159">
        <f t="shared" si="252"/>
        <v>0</v>
      </c>
      <c r="BA1073" s="158">
        <f>IFERROR(VLOOKUP(B1073,'[2]Tracking Sheet'!$B$3:$J$5000,2,0),0)</f>
        <v>0</v>
      </c>
      <c r="BB1073" s="174">
        <f t="shared" si="253"/>
        <v>-1980</v>
      </c>
      <c r="BN1073" s="187">
        <f t="shared" si="260"/>
        <v>35</v>
      </c>
      <c r="BO1073" s="44" t="s">
        <v>972</v>
      </c>
      <c r="BR1073" s="70" t="s">
        <v>2929</v>
      </c>
    </row>
    <row r="1074" spans="1:70" ht="36" customHeight="1" x14ac:dyDescent="0.3">
      <c r="A1074" s="62" t="s">
        <v>2</v>
      </c>
      <c r="B1074" s="147">
        <v>48303</v>
      </c>
      <c r="C1074" s="127">
        <v>15397914</v>
      </c>
      <c r="D1074" s="53">
        <v>1980</v>
      </c>
      <c r="E1074" s="53">
        <v>1308</v>
      </c>
      <c r="F1074" s="136">
        <v>46207</v>
      </c>
      <c r="G1074" s="125">
        <v>46211</v>
      </c>
      <c r="H1074" s="18" t="s">
        <v>748</v>
      </c>
      <c r="I1074" s="18" t="s">
        <v>348</v>
      </c>
      <c r="J1074" s="15"/>
      <c r="K1074" s="15"/>
      <c r="L1074" s="15">
        <v>46216</v>
      </c>
      <c r="M1074" s="15">
        <v>46221</v>
      </c>
      <c r="N1074" s="15">
        <v>46223</v>
      </c>
      <c r="O1074" s="15">
        <v>46236</v>
      </c>
      <c r="P1074" s="15"/>
      <c r="Q1074" s="15"/>
      <c r="R1074" s="15">
        <v>46235</v>
      </c>
      <c r="S1074" s="15">
        <v>46235</v>
      </c>
      <c r="T1074" s="15">
        <v>46242</v>
      </c>
      <c r="U1074" s="15">
        <v>46244</v>
      </c>
      <c r="V1074" s="15">
        <v>46245</v>
      </c>
      <c r="W1074" s="15">
        <v>46246</v>
      </c>
      <c r="X1074" s="15">
        <v>46249</v>
      </c>
      <c r="Y1074" s="15"/>
      <c r="Z1074" s="15"/>
      <c r="AA1074" s="15"/>
      <c r="AB1074" s="15"/>
      <c r="AC1074" s="15">
        <v>46251</v>
      </c>
      <c r="AD1074" s="15">
        <v>46253</v>
      </c>
      <c r="AE1074" s="15"/>
      <c r="AF1074" s="15"/>
      <c r="AG1074" s="15">
        <v>46254</v>
      </c>
      <c r="AH1074" s="15">
        <v>46255</v>
      </c>
      <c r="AI1074" s="15">
        <v>46256</v>
      </c>
      <c r="AJ1074" s="136">
        <v>46258</v>
      </c>
      <c r="AK1074" s="136">
        <v>46260</v>
      </c>
      <c r="AL1074" s="198">
        <v>51</v>
      </c>
      <c r="AM1074" s="14" t="s">
        <v>275</v>
      </c>
      <c r="AN1074" s="14" t="s">
        <v>635</v>
      </c>
      <c r="AO1074" s="14" t="s">
        <v>617</v>
      </c>
      <c r="AP1074" s="14"/>
      <c r="AQ1074" s="18" t="s">
        <v>2695</v>
      </c>
      <c r="AR1074" s="55"/>
      <c r="AS1074" s="120"/>
      <c r="AT1074" s="44" t="s">
        <v>594</v>
      </c>
      <c r="AW1074" s="173" t="s">
        <v>468</v>
      </c>
      <c r="AX1074" s="44">
        <f>IFERROR(VLOOKUP(B1074,'[1]Tracking sheet'!$A$3:$D$98000,2,0),0)</f>
        <v>1310</v>
      </c>
      <c r="AY1074" s="44">
        <f>IFERROR(VLOOKUP(B1074,'[1]Tracking sheet'!$A$3:$D$98000,3,0),0)</f>
        <v>1310</v>
      </c>
      <c r="AZ1074" s="159">
        <f t="shared" si="252"/>
        <v>0</v>
      </c>
      <c r="BA1074" s="158">
        <f>IFERROR(VLOOKUP(B1074,'[2]Tracking Sheet'!$B$3:$J$5000,2,0),0)</f>
        <v>2137</v>
      </c>
      <c r="BB1074" s="174">
        <f t="shared" si="253"/>
        <v>157</v>
      </c>
      <c r="BN1074" s="187">
        <f t="shared" si="260"/>
        <v>35</v>
      </c>
      <c r="BO1074" s="44" t="s">
        <v>971</v>
      </c>
      <c r="BR1074" s="70" t="s">
        <v>3082</v>
      </c>
    </row>
    <row r="1075" spans="1:70" ht="36" customHeight="1" x14ac:dyDescent="0.3">
      <c r="A1075" s="62" t="s">
        <v>2</v>
      </c>
      <c r="B1075" s="147">
        <v>48304</v>
      </c>
      <c r="C1075" s="127">
        <v>15397938</v>
      </c>
      <c r="D1075" s="53">
        <v>1980</v>
      </c>
      <c r="E1075" s="53">
        <v>496</v>
      </c>
      <c r="F1075" s="136">
        <v>46207</v>
      </c>
      <c r="G1075" s="125">
        <v>46211</v>
      </c>
      <c r="H1075" s="18" t="s">
        <v>2696</v>
      </c>
      <c r="I1075" s="18" t="s">
        <v>347</v>
      </c>
      <c r="J1075" s="15"/>
      <c r="K1075" s="15"/>
      <c r="L1075" s="15">
        <v>46219</v>
      </c>
      <c r="M1075" s="15">
        <v>46225</v>
      </c>
      <c r="N1075" s="15">
        <v>46230</v>
      </c>
      <c r="O1075" s="15">
        <v>46240</v>
      </c>
      <c r="P1075" s="15"/>
      <c r="Q1075" s="15"/>
      <c r="R1075" s="15">
        <v>46242</v>
      </c>
      <c r="S1075" s="15">
        <v>46242</v>
      </c>
      <c r="T1075" s="15">
        <v>46247</v>
      </c>
      <c r="U1075" s="15">
        <v>46249</v>
      </c>
      <c r="V1075" s="15">
        <v>46251</v>
      </c>
      <c r="W1075" s="15"/>
      <c r="X1075" s="15"/>
      <c r="Y1075" s="15"/>
      <c r="Z1075" s="15"/>
      <c r="AA1075" s="15"/>
      <c r="AB1075" s="15"/>
      <c r="AC1075" s="15">
        <v>46252</v>
      </c>
      <c r="AD1075" s="15">
        <v>46254</v>
      </c>
      <c r="AE1075" s="15"/>
      <c r="AF1075" s="15"/>
      <c r="AG1075" s="15">
        <v>46255</v>
      </c>
      <c r="AH1075" s="15">
        <v>46256</v>
      </c>
      <c r="AI1075" s="15">
        <v>46258</v>
      </c>
      <c r="AJ1075" s="136">
        <v>46258</v>
      </c>
      <c r="AK1075" s="136">
        <v>46260</v>
      </c>
      <c r="AL1075" s="198">
        <v>51</v>
      </c>
      <c r="AM1075" s="14" t="s">
        <v>312</v>
      </c>
      <c r="AN1075" s="14" t="s">
        <v>635</v>
      </c>
      <c r="AO1075" s="14"/>
      <c r="AP1075" s="14"/>
      <c r="AQ1075" s="18"/>
      <c r="AR1075" s="14"/>
      <c r="AS1075" s="120"/>
      <c r="AT1075" s="44" t="s">
        <v>594</v>
      </c>
      <c r="AW1075" s="173" t="s">
        <v>468</v>
      </c>
      <c r="AX1075" s="44">
        <f>IFERROR(VLOOKUP(B1075,'[1]Tracking sheet'!$A$3:$D$98000,2,0),0)</f>
        <v>542</v>
      </c>
      <c r="AY1075" s="44">
        <f>IFERROR(VLOOKUP(B1075,'[1]Tracking sheet'!$A$3:$D$98000,3,0),0)</f>
        <v>542</v>
      </c>
      <c r="AZ1075" s="159">
        <f t="shared" si="252"/>
        <v>0</v>
      </c>
      <c r="BA1075" s="158">
        <f>IFERROR(VLOOKUP(B1075,'[2]Tracking Sheet'!$B$3:$J$5000,2,0),0)</f>
        <v>0</v>
      </c>
      <c r="BB1075" s="174">
        <f t="shared" si="253"/>
        <v>-1980</v>
      </c>
      <c r="BN1075" s="187">
        <f t="shared" si="260"/>
        <v>35</v>
      </c>
      <c r="BO1075" s="44" t="s">
        <v>972</v>
      </c>
      <c r="BR1075" s="70" t="s">
        <v>3086</v>
      </c>
    </row>
    <row r="1076" spans="1:70" ht="36" customHeight="1" x14ac:dyDescent="0.3">
      <c r="A1076" s="62" t="s">
        <v>2</v>
      </c>
      <c r="B1076" s="147" t="s">
        <v>2697</v>
      </c>
      <c r="C1076" s="127">
        <v>15201465</v>
      </c>
      <c r="D1076" s="53">
        <v>8280</v>
      </c>
      <c r="E1076" s="53">
        <v>1367</v>
      </c>
      <c r="F1076" s="136">
        <v>46211</v>
      </c>
      <c r="G1076" s="125">
        <v>46212</v>
      </c>
      <c r="H1076" s="18" t="s">
        <v>673</v>
      </c>
      <c r="I1076" s="18" t="s">
        <v>770</v>
      </c>
      <c r="J1076" s="125"/>
      <c r="K1076" s="125"/>
      <c r="L1076" s="15">
        <v>46218</v>
      </c>
      <c r="M1076" s="15">
        <v>46226</v>
      </c>
      <c r="N1076" s="15">
        <v>46228</v>
      </c>
      <c r="O1076" s="15">
        <v>46242</v>
      </c>
      <c r="P1076" s="15"/>
      <c r="Q1076" s="15"/>
      <c r="R1076" s="15">
        <v>46241</v>
      </c>
      <c r="S1076" s="125">
        <v>46241</v>
      </c>
      <c r="T1076" s="15"/>
      <c r="U1076" s="15">
        <v>46245</v>
      </c>
      <c r="V1076" s="15">
        <v>46248</v>
      </c>
      <c r="W1076" s="15"/>
      <c r="X1076" s="15"/>
      <c r="Y1076" s="15"/>
      <c r="Z1076" s="15"/>
      <c r="AA1076" s="15"/>
      <c r="AB1076" s="15"/>
      <c r="AC1076" s="15">
        <v>46248</v>
      </c>
      <c r="AD1076" s="15">
        <v>46253</v>
      </c>
      <c r="AE1076" s="15"/>
      <c r="AF1076" s="15"/>
      <c r="AG1076" s="15">
        <v>46254</v>
      </c>
      <c r="AH1076" s="15">
        <v>46255</v>
      </c>
      <c r="AI1076" s="15">
        <v>46256</v>
      </c>
      <c r="AJ1076" s="136">
        <v>46258</v>
      </c>
      <c r="AK1076" s="136">
        <v>46260</v>
      </c>
      <c r="AL1076" s="198">
        <v>47</v>
      </c>
      <c r="AM1076" s="14" t="s">
        <v>306</v>
      </c>
      <c r="AN1076" s="14" t="s">
        <v>635</v>
      </c>
      <c r="AO1076" s="14"/>
      <c r="AP1076" s="14"/>
      <c r="AQ1076" s="18"/>
      <c r="AR1076" s="55"/>
      <c r="AS1076" s="120"/>
      <c r="AT1076" s="44" t="s">
        <v>596</v>
      </c>
      <c r="AW1076" s="173" t="s">
        <v>468</v>
      </c>
      <c r="AX1076" s="44">
        <f>IFERROR(VLOOKUP(B1076,'[1]Tracking sheet'!$A$3:$D$98000,2,0),0)</f>
        <v>1368</v>
      </c>
      <c r="AY1076" s="44">
        <f>IFERROR(VLOOKUP(B1076,'[1]Tracking sheet'!$A$3:$D$98000,3,0),0)</f>
        <v>1368</v>
      </c>
      <c r="AZ1076" s="159">
        <f t="shared" si="252"/>
        <v>0</v>
      </c>
      <c r="BA1076" s="158">
        <f>IFERROR(VLOOKUP(B1076,'[2]Tracking Sheet'!$B$3:$J$5000,2,0),0)</f>
        <v>0</v>
      </c>
      <c r="BB1076" s="174">
        <f t="shared" si="253"/>
        <v>-8280</v>
      </c>
      <c r="BN1076" s="187">
        <f t="shared" si="260"/>
        <v>35</v>
      </c>
      <c r="BO1076" s="44" t="s">
        <v>972</v>
      </c>
      <c r="BR1076" s="70" t="s">
        <v>2929</v>
      </c>
    </row>
    <row r="1077" spans="1:70" ht="36" customHeight="1" x14ac:dyDescent="0.3">
      <c r="A1077" s="62" t="s">
        <v>2</v>
      </c>
      <c r="B1077" s="147" t="s">
        <v>2698</v>
      </c>
      <c r="C1077" s="127">
        <v>15209151</v>
      </c>
      <c r="D1077" s="53">
        <v>6660</v>
      </c>
      <c r="E1077" s="53">
        <v>1658</v>
      </c>
      <c r="F1077" s="136">
        <v>46211</v>
      </c>
      <c r="G1077" s="125">
        <v>46212</v>
      </c>
      <c r="H1077" s="18" t="s">
        <v>46</v>
      </c>
      <c r="I1077" s="18" t="s">
        <v>46</v>
      </c>
      <c r="J1077" s="15"/>
      <c r="K1077" s="15"/>
      <c r="L1077" s="15">
        <v>46219</v>
      </c>
      <c r="M1077" s="15">
        <v>46225</v>
      </c>
      <c r="N1077" s="15">
        <v>46228</v>
      </c>
      <c r="O1077" s="15">
        <v>46242</v>
      </c>
      <c r="P1077" s="15"/>
      <c r="Q1077" s="15"/>
      <c r="R1077" s="15">
        <v>46241</v>
      </c>
      <c r="S1077" s="15">
        <v>46241</v>
      </c>
      <c r="T1077" s="15"/>
      <c r="U1077" s="15">
        <v>46246</v>
      </c>
      <c r="V1077" s="15">
        <v>46248</v>
      </c>
      <c r="W1077" s="15"/>
      <c r="X1077" s="15"/>
      <c r="Y1077" s="15"/>
      <c r="Z1077" s="15"/>
      <c r="AA1077" s="15"/>
      <c r="AB1077" s="15"/>
      <c r="AC1077" s="15">
        <v>46248</v>
      </c>
      <c r="AD1077" s="15">
        <v>46253</v>
      </c>
      <c r="AE1077" s="15"/>
      <c r="AF1077" s="15"/>
      <c r="AG1077" s="15">
        <v>46254</v>
      </c>
      <c r="AH1077" s="15">
        <v>46255</v>
      </c>
      <c r="AI1077" s="15">
        <v>46256</v>
      </c>
      <c r="AJ1077" s="136">
        <v>46258</v>
      </c>
      <c r="AK1077" s="136">
        <v>46260</v>
      </c>
      <c r="AL1077" s="198">
        <v>47</v>
      </c>
      <c r="AM1077" s="14" t="s">
        <v>661</v>
      </c>
      <c r="AN1077" s="14" t="s">
        <v>635</v>
      </c>
      <c r="AO1077" s="14"/>
      <c r="AP1077" s="14"/>
      <c r="AQ1077" s="18"/>
      <c r="AR1077" s="55"/>
      <c r="AS1077" s="120"/>
      <c r="AT1077" s="44" t="s">
        <v>594</v>
      </c>
      <c r="AW1077" s="173" t="s">
        <v>468</v>
      </c>
      <c r="AX1077" s="44">
        <f>IFERROR(VLOOKUP(B1077,'[1]Tracking sheet'!$A$3:$D$98000,2,0),0)</f>
        <v>1334</v>
      </c>
      <c r="AY1077" s="44">
        <f>IFERROR(VLOOKUP(B1077,'[1]Tracking sheet'!$A$3:$D$98000,3,0),0)</f>
        <v>1334</v>
      </c>
      <c r="AZ1077" s="159">
        <f t="shared" si="252"/>
        <v>0</v>
      </c>
      <c r="BA1077" s="158">
        <f>IFERROR(VLOOKUP(B1077,'[2]Tracking Sheet'!$B$3:$J$5000,2,0),0)</f>
        <v>6733</v>
      </c>
      <c r="BB1077" s="174">
        <f t="shared" si="253"/>
        <v>73</v>
      </c>
      <c r="BN1077" s="187">
        <f t="shared" si="260"/>
        <v>35</v>
      </c>
      <c r="BO1077" s="44" t="s">
        <v>972</v>
      </c>
      <c r="BR1077" s="70" t="s">
        <v>2929</v>
      </c>
    </row>
    <row r="1078" spans="1:70" ht="36" customHeight="1" x14ac:dyDescent="0.3">
      <c r="A1078" s="62" t="s">
        <v>2</v>
      </c>
      <c r="B1078" s="147" t="s">
        <v>2699</v>
      </c>
      <c r="C1078" s="127">
        <v>15209156</v>
      </c>
      <c r="D1078" s="53">
        <v>6480</v>
      </c>
      <c r="E1078" s="53">
        <v>1331</v>
      </c>
      <c r="F1078" s="136">
        <v>46211</v>
      </c>
      <c r="G1078" s="125">
        <v>46212</v>
      </c>
      <c r="H1078" s="18" t="s">
        <v>641</v>
      </c>
      <c r="I1078" s="18" t="s">
        <v>347</v>
      </c>
      <c r="J1078" s="125"/>
      <c r="K1078" s="125"/>
      <c r="L1078" s="15">
        <v>46218</v>
      </c>
      <c r="M1078" s="15">
        <v>46223</v>
      </c>
      <c r="N1078" s="15">
        <v>46228</v>
      </c>
      <c r="O1078" s="15">
        <v>46241</v>
      </c>
      <c r="P1078" s="15"/>
      <c r="Q1078" s="15"/>
      <c r="R1078" s="15">
        <v>46242</v>
      </c>
      <c r="S1078" s="125">
        <v>46242</v>
      </c>
      <c r="T1078" s="15"/>
      <c r="U1078" s="15">
        <v>46245</v>
      </c>
      <c r="V1078" s="15">
        <v>46247</v>
      </c>
      <c r="W1078" s="15"/>
      <c r="X1078" s="15"/>
      <c r="Y1078" s="15"/>
      <c r="Z1078" s="15"/>
      <c r="AA1078" s="15"/>
      <c r="AB1078" s="15"/>
      <c r="AC1078" s="15">
        <v>46248</v>
      </c>
      <c r="AD1078" s="15">
        <v>46251</v>
      </c>
      <c r="AE1078" s="15"/>
      <c r="AF1078" s="15"/>
      <c r="AG1078" s="15">
        <v>46252</v>
      </c>
      <c r="AH1078" s="15">
        <v>46254</v>
      </c>
      <c r="AI1078" s="15">
        <v>46256</v>
      </c>
      <c r="AJ1078" s="136">
        <v>46258</v>
      </c>
      <c r="AK1078" s="136">
        <v>46260</v>
      </c>
      <c r="AL1078" s="198">
        <v>47</v>
      </c>
      <c r="AM1078" s="14" t="s">
        <v>597</v>
      </c>
      <c r="AN1078" s="14" t="s">
        <v>635</v>
      </c>
      <c r="AO1078" s="14"/>
      <c r="AP1078" s="14"/>
      <c r="AQ1078" s="18"/>
      <c r="AR1078" s="55"/>
      <c r="AS1078" s="120"/>
      <c r="AT1078" s="44" t="s">
        <v>595</v>
      </c>
      <c r="AW1078" s="173" t="s">
        <v>468</v>
      </c>
      <c r="AX1078" s="44">
        <f>IFERROR(VLOOKUP(B1078,'[1]Tracking sheet'!$A$3:$D$98000,2,0),0)</f>
        <v>1332</v>
      </c>
      <c r="AY1078" s="44">
        <f>IFERROR(VLOOKUP(B1078,'[1]Tracking sheet'!$A$3:$D$98000,3,0),0)</f>
        <v>1332</v>
      </c>
      <c r="AZ1078" s="159">
        <f t="shared" si="252"/>
        <v>0</v>
      </c>
      <c r="BA1078" s="158">
        <f>IFERROR(VLOOKUP(B1078,'[2]Tracking Sheet'!$B$3:$J$5000,2,0),0)</f>
        <v>6639</v>
      </c>
      <c r="BB1078" s="174">
        <f t="shared" si="253"/>
        <v>159</v>
      </c>
      <c r="BN1078" s="187">
        <f t="shared" si="260"/>
        <v>35</v>
      </c>
      <c r="BO1078" s="44" t="s">
        <v>972</v>
      </c>
      <c r="BR1078" s="70" t="s">
        <v>2929</v>
      </c>
    </row>
    <row r="1079" spans="1:70" ht="36" customHeight="1" x14ac:dyDescent="0.3">
      <c r="A1079" s="62" t="s">
        <v>2</v>
      </c>
      <c r="B1079" s="147" t="s">
        <v>2700</v>
      </c>
      <c r="C1079" s="127">
        <v>15204712</v>
      </c>
      <c r="D1079" s="53">
        <v>10161</v>
      </c>
      <c r="E1079" s="53">
        <v>2097</v>
      </c>
      <c r="F1079" s="136">
        <v>46212</v>
      </c>
      <c r="G1079" s="125">
        <v>46216</v>
      </c>
      <c r="H1079" s="18" t="s">
        <v>641</v>
      </c>
      <c r="I1079" s="18" t="s">
        <v>347</v>
      </c>
      <c r="J1079" s="125"/>
      <c r="K1079" s="125"/>
      <c r="L1079" s="125"/>
      <c r="M1079" s="15"/>
      <c r="N1079" s="15"/>
      <c r="O1079" s="15"/>
      <c r="P1079" s="15"/>
      <c r="Q1079" s="15"/>
      <c r="R1079" s="15">
        <v>46231</v>
      </c>
      <c r="S1079" s="125">
        <v>46224</v>
      </c>
      <c r="T1079" s="15"/>
      <c r="U1079" s="63">
        <v>46230</v>
      </c>
      <c r="V1079" s="63">
        <v>46233</v>
      </c>
      <c r="W1079" s="63"/>
      <c r="X1079" s="63"/>
      <c r="Y1079" s="63"/>
      <c r="Z1079" s="63"/>
      <c r="AA1079" s="63"/>
      <c r="AB1079" s="63"/>
      <c r="AC1079" s="63">
        <v>46241</v>
      </c>
      <c r="AD1079" s="63">
        <v>46245</v>
      </c>
      <c r="AE1079" s="63"/>
      <c r="AF1079" s="63"/>
      <c r="AG1079" s="63">
        <v>46247</v>
      </c>
      <c r="AH1079" s="63">
        <v>46248</v>
      </c>
      <c r="AI1079" s="63">
        <v>46249</v>
      </c>
      <c r="AJ1079" s="136">
        <v>46251</v>
      </c>
      <c r="AK1079" s="136">
        <v>46253</v>
      </c>
      <c r="AL1079" s="198">
        <v>39</v>
      </c>
      <c r="AM1079" s="14" t="s">
        <v>306</v>
      </c>
      <c r="AN1079" s="14" t="s">
        <v>25</v>
      </c>
      <c r="AO1079" s="18"/>
      <c r="AP1079" s="18"/>
      <c r="AQ1079" s="18"/>
      <c r="AR1079" s="50"/>
      <c r="AS1079" s="64" t="s">
        <v>2680</v>
      </c>
      <c r="AT1079" s="44" t="s">
        <v>596</v>
      </c>
      <c r="AW1079" s="173" t="s">
        <v>468</v>
      </c>
      <c r="AX1079" s="44">
        <f>IFERROR(VLOOKUP(B1079,'[1]Tracking sheet'!$A$3:$D$98000,2,0),0)</f>
        <v>0</v>
      </c>
      <c r="AY1079" s="44">
        <f>IFERROR(VLOOKUP(B1079,'[1]Tracking sheet'!$A$3:$D$98000,3,0),0)</f>
        <v>0</v>
      </c>
      <c r="AZ1079" s="159">
        <f t="shared" si="252"/>
        <v>0</v>
      </c>
      <c r="BA1079" s="158">
        <f>IFERROR(VLOOKUP(B1079,'[2]Tracking Sheet'!$B$3:$J$5000,2,0),0)</f>
        <v>10155</v>
      </c>
      <c r="BB1079" s="174">
        <f t="shared" si="253"/>
        <v>-6</v>
      </c>
      <c r="BN1079" s="187">
        <f t="shared" si="260"/>
        <v>34</v>
      </c>
      <c r="BO1079" s="44" t="s">
        <v>1029</v>
      </c>
      <c r="BR1079" s="70" t="s">
        <v>2842</v>
      </c>
    </row>
    <row r="1080" spans="1:70" ht="36" customHeight="1" x14ac:dyDescent="0.3">
      <c r="A1080" s="53" t="s">
        <v>628</v>
      </c>
      <c r="B1080" s="123" t="s">
        <v>2701</v>
      </c>
      <c r="C1080" s="127" t="s">
        <v>2702</v>
      </c>
      <c r="D1080" s="53">
        <v>11831</v>
      </c>
      <c r="E1080" s="53">
        <v>2587</v>
      </c>
      <c r="F1080" s="136">
        <v>46210</v>
      </c>
      <c r="G1080" s="15">
        <v>46210</v>
      </c>
      <c r="H1080" s="18" t="s">
        <v>1863</v>
      </c>
      <c r="I1080" s="18" t="s">
        <v>347</v>
      </c>
      <c r="J1080" s="14"/>
      <c r="K1080" s="14"/>
      <c r="L1080" s="15">
        <v>46214</v>
      </c>
      <c r="M1080" s="15">
        <v>46225</v>
      </c>
      <c r="N1080" s="15">
        <v>46223</v>
      </c>
      <c r="O1080" s="15">
        <v>46238</v>
      </c>
      <c r="P1080" s="15"/>
      <c r="Q1080" s="15"/>
      <c r="R1080" s="15">
        <v>46235</v>
      </c>
      <c r="S1080" s="15">
        <v>46235</v>
      </c>
      <c r="T1080" s="15">
        <v>46242</v>
      </c>
      <c r="U1080" s="15">
        <v>46245</v>
      </c>
      <c r="V1080" s="15">
        <v>46248</v>
      </c>
      <c r="W1080" s="15"/>
      <c r="X1080" s="15"/>
      <c r="Y1080" s="15"/>
      <c r="Z1080" s="15"/>
      <c r="AA1080" s="15"/>
      <c r="AB1080" s="15"/>
      <c r="AC1080" s="15">
        <v>46247</v>
      </c>
      <c r="AD1080" s="15">
        <v>46253</v>
      </c>
      <c r="AE1080" s="15"/>
      <c r="AF1080" s="15"/>
      <c r="AG1080" s="15">
        <v>46254</v>
      </c>
      <c r="AH1080" s="15">
        <v>46255</v>
      </c>
      <c r="AI1080" s="15">
        <v>46256</v>
      </c>
      <c r="AJ1080" s="136">
        <v>46256</v>
      </c>
      <c r="AK1080" s="136">
        <v>46256</v>
      </c>
      <c r="AL1080" s="198">
        <f t="shared" ref="AL1080" si="261">+AJ1080-F1080</f>
        <v>46</v>
      </c>
      <c r="AM1080" s="14" t="s">
        <v>614</v>
      </c>
      <c r="AN1080" s="14" t="s">
        <v>32</v>
      </c>
      <c r="AO1080" s="14"/>
      <c r="AP1080" s="14"/>
      <c r="AQ1080" s="18"/>
      <c r="AR1080" s="55"/>
      <c r="AS1080" s="55"/>
      <c r="AT1080" s="44" t="s">
        <v>285</v>
      </c>
      <c r="AW1080" s="173" t="s">
        <v>463</v>
      </c>
      <c r="AX1080" s="44">
        <f>IFERROR(VLOOKUP(B1080,'[1]Tracking sheet'!$A$3:$D$98000,2,0),0)</f>
        <v>2588</v>
      </c>
      <c r="AY1080" s="44">
        <f>IFERROR(VLOOKUP(B1080,'[1]Tracking sheet'!$A$3:$D$98000,3,0),0)</f>
        <v>2577</v>
      </c>
      <c r="AZ1080" s="159">
        <f t="shared" si="252"/>
        <v>-11</v>
      </c>
      <c r="BA1080" s="158">
        <f>IFERROR(VLOOKUP(B1080,'[2]Tracking Sheet'!$B$3:$J$5000,2,0),0)</f>
        <v>0</v>
      </c>
      <c r="BB1080" s="174">
        <f t="shared" si="253"/>
        <v>-11831</v>
      </c>
      <c r="BN1080" s="187">
        <f t="shared" si="260"/>
        <v>34</v>
      </c>
      <c r="BO1080" s="44" t="s">
        <v>972</v>
      </c>
    </row>
    <row r="1081" spans="1:70" ht="36" customHeight="1" x14ac:dyDescent="0.3">
      <c r="A1081" s="53" t="s">
        <v>628</v>
      </c>
      <c r="B1081" s="123">
        <v>48310</v>
      </c>
      <c r="C1081" s="127" t="s">
        <v>1862</v>
      </c>
      <c r="D1081" s="53">
        <v>5250</v>
      </c>
      <c r="E1081" s="53">
        <v>610</v>
      </c>
      <c r="F1081" s="136">
        <v>46214</v>
      </c>
      <c r="G1081" s="15">
        <v>46216</v>
      </c>
      <c r="H1081" s="18" t="s">
        <v>2703</v>
      </c>
      <c r="I1081" s="18" t="s">
        <v>347</v>
      </c>
      <c r="J1081" s="14"/>
      <c r="K1081" s="14"/>
      <c r="L1081" s="15">
        <v>46218</v>
      </c>
      <c r="M1081" s="15">
        <v>46223</v>
      </c>
      <c r="N1081" s="15">
        <v>46225</v>
      </c>
      <c r="O1081" s="15">
        <v>46237</v>
      </c>
      <c r="P1081" s="15">
        <v>46237</v>
      </c>
      <c r="Q1081" s="15">
        <v>46241</v>
      </c>
      <c r="R1081" s="15">
        <v>46240</v>
      </c>
      <c r="S1081" s="15">
        <v>46240</v>
      </c>
      <c r="T1081" s="15">
        <v>46244</v>
      </c>
      <c r="U1081" s="15">
        <v>46245</v>
      </c>
      <c r="V1081" s="15">
        <v>46248</v>
      </c>
      <c r="W1081" s="15">
        <v>46247</v>
      </c>
      <c r="X1081" s="15">
        <v>46251</v>
      </c>
      <c r="Y1081" s="15"/>
      <c r="Z1081" s="15"/>
      <c r="AA1081" s="15"/>
      <c r="AB1081" s="15"/>
      <c r="AC1081" s="15">
        <v>46251</v>
      </c>
      <c r="AD1081" s="15">
        <v>46254</v>
      </c>
      <c r="AE1081" s="15"/>
      <c r="AF1081" s="15"/>
      <c r="AG1081" s="15">
        <v>46255</v>
      </c>
      <c r="AH1081" s="15">
        <v>46256</v>
      </c>
      <c r="AI1081" s="15">
        <v>46256</v>
      </c>
      <c r="AJ1081" s="136">
        <v>46256</v>
      </c>
      <c r="AK1081" s="136">
        <v>46256</v>
      </c>
      <c r="AL1081" s="198">
        <v>42</v>
      </c>
      <c r="AM1081" s="14" t="s">
        <v>618</v>
      </c>
      <c r="AN1081" s="14" t="s">
        <v>32</v>
      </c>
      <c r="AO1081" s="14" t="s">
        <v>18</v>
      </c>
      <c r="AP1081" s="14"/>
      <c r="AQ1081" s="18" t="s">
        <v>2704</v>
      </c>
      <c r="AR1081" s="55" t="s">
        <v>48</v>
      </c>
      <c r="AS1081" s="50"/>
      <c r="AT1081" s="44" t="s">
        <v>285</v>
      </c>
      <c r="AW1081" s="173" t="s">
        <v>463</v>
      </c>
      <c r="AX1081" s="44">
        <f>IFERROR(VLOOKUP(B1081,'[1]Tracking sheet'!$A$3:$D$98000,2,0),0)</f>
        <v>624</v>
      </c>
      <c r="AY1081" s="44">
        <f>IFERROR(VLOOKUP(B1081,'[1]Tracking sheet'!$A$3:$D$98000,3,0),0)</f>
        <v>624</v>
      </c>
      <c r="AZ1081" s="159">
        <f t="shared" si="252"/>
        <v>0</v>
      </c>
      <c r="BA1081" s="158">
        <f>IFERROR(VLOOKUP(B1081,'[2]Tracking Sheet'!$B$3:$J$5000,2,0),0)</f>
        <v>0</v>
      </c>
      <c r="BB1081" s="174">
        <f t="shared" si="253"/>
        <v>-5250</v>
      </c>
      <c r="BN1081" s="187">
        <f t="shared" si="260"/>
        <v>34</v>
      </c>
      <c r="BO1081" s="44" t="s">
        <v>972</v>
      </c>
    </row>
    <row r="1082" spans="1:70" ht="36" customHeight="1" x14ac:dyDescent="0.3">
      <c r="A1082" s="119" t="s">
        <v>646</v>
      </c>
      <c r="B1082" s="216" t="s">
        <v>2705</v>
      </c>
      <c r="C1082" s="127" t="s">
        <v>2706</v>
      </c>
      <c r="D1082" s="53">
        <v>1400</v>
      </c>
      <c r="E1082" s="53">
        <v>346</v>
      </c>
      <c r="F1082" s="136">
        <v>46212</v>
      </c>
      <c r="G1082" s="124">
        <v>46212</v>
      </c>
      <c r="H1082" s="18" t="s">
        <v>2441</v>
      </c>
      <c r="I1082" s="18" t="s">
        <v>347</v>
      </c>
      <c r="J1082" s="14"/>
      <c r="K1082" s="14"/>
      <c r="L1082" s="15">
        <v>46216</v>
      </c>
      <c r="M1082" s="15">
        <v>46220</v>
      </c>
      <c r="N1082" s="15">
        <v>46221</v>
      </c>
      <c r="O1082" s="15">
        <v>46233</v>
      </c>
      <c r="P1082" s="14"/>
      <c r="Q1082" s="14"/>
      <c r="R1082" s="15">
        <v>46235</v>
      </c>
      <c r="S1082" s="124">
        <v>46235</v>
      </c>
      <c r="T1082" s="14"/>
      <c r="U1082" s="15">
        <v>46241</v>
      </c>
      <c r="V1082" s="15">
        <v>46242</v>
      </c>
      <c r="W1082" s="14"/>
      <c r="X1082" s="14"/>
      <c r="Y1082" s="14"/>
      <c r="Z1082" s="14"/>
      <c r="AA1082" s="14"/>
      <c r="AB1082" s="14"/>
      <c r="AC1082" s="15">
        <v>46245</v>
      </c>
      <c r="AD1082" s="15">
        <v>46247</v>
      </c>
      <c r="AE1082" s="14"/>
      <c r="AF1082" s="14"/>
      <c r="AG1082" s="15">
        <v>46248</v>
      </c>
      <c r="AH1082" s="15">
        <v>46251</v>
      </c>
      <c r="AI1082" s="15">
        <v>46253</v>
      </c>
      <c r="AJ1082" s="136">
        <v>46256</v>
      </c>
      <c r="AK1082" s="136">
        <v>46258</v>
      </c>
      <c r="AL1082" s="198">
        <v>44</v>
      </c>
      <c r="AM1082" s="14" t="s">
        <v>301</v>
      </c>
      <c r="AN1082" s="14" t="s">
        <v>616</v>
      </c>
      <c r="AO1082" s="14"/>
      <c r="AP1082" s="14"/>
      <c r="AQ1082" s="18"/>
      <c r="AR1082" s="14"/>
      <c r="AS1082" s="50"/>
      <c r="AT1082" s="44" t="s">
        <v>595</v>
      </c>
      <c r="AW1082" s="173" t="s">
        <v>468</v>
      </c>
      <c r="AX1082" s="44">
        <f>IFERROR(VLOOKUP(B1082,'[1]Tracking sheet'!$A$3:$D$98000,2,0),0)</f>
        <v>346</v>
      </c>
      <c r="AY1082" s="44">
        <f>IFERROR(VLOOKUP(B1082,'[1]Tracking sheet'!$A$3:$D$98000,3,0),0)</f>
        <v>346</v>
      </c>
      <c r="AZ1082" s="159">
        <f t="shared" si="252"/>
        <v>0</v>
      </c>
      <c r="BA1082" s="158">
        <f>IFERROR(VLOOKUP(B1082,'[2]Tracking Sheet'!$B$3:$J$5000,2,0),0)</f>
        <v>1462</v>
      </c>
      <c r="BB1082" s="174">
        <f t="shared" si="253"/>
        <v>62</v>
      </c>
      <c r="BN1082" s="187">
        <f t="shared" si="260"/>
        <v>35</v>
      </c>
      <c r="BO1082" s="44" t="s">
        <v>971</v>
      </c>
      <c r="BR1082" s="70" t="s">
        <v>2844</v>
      </c>
    </row>
    <row r="1083" spans="1:70" ht="36" customHeight="1" x14ac:dyDescent="0.3">
      <c r="A1083" s="62" t="s">
        <v>3</v>
      </c>
      <c r="B1083" s="121" t="s">
        <v>2707</v>
      </c>
      <c r="C1083" s="127">
        <v>13225095</v>
      </c>
      <c r="D1083" s="53">
        <v>2000</v>
      </c>
      <c r="E1083" s="53">
        <v>283</v>
      </c>
      <c r="F1083" s="136">
        <v>46211</v>
      </c>
      <c r="G1083" s="15">
        <v>46217</v>
      </c>
      <c r="H1083" s="18" t="s">
        <v>644</v>
      </c>
      <c r="I1083" s="18" t="s">
        <v>347</v>
      </c>
      <c r="J1083" s="125">
        <v>46223</v>
      </c>
      <c r="K1083" s="125">
        <v>46228</v>
      </c>
      <c r="L1083" s="15">
        <v>46232</v>
      </c>
      <c r="M1083" s="15">
        <v>46240</v>
      </c>
      <c r="N1083" s="15">
        <v>46242</v>
      </c>
      <c r="O1083" s="15">
        <v>46247</v>
      </c>
      <c r="P1083" s="15"/>
      <c r="Q1083" s="15"/>
      <c r="R1083" s="15">
        <v>46246</v>
      </c>
      <c r="S1083" s="125">
        <v>46246</v>
      </c>
      <c r="T1083" s="15"/>
      <c r="U1083" s="15">
        <v>46251</v>
      </c>
      <c r="V1083" s="15">
        <v>46252</v>
      </c>
      <c r="W1083" s="15">
        <v>46254</v>
      </c>
      <c r="X1083" s="15">
        <v>46255</v>
      </c>
      <c r="Y1083" s="15"/>
      <c r="Z1083" s="15"/>
      <c r="AA1083" s="15"/>
      <c r="AB1083" s="15"/>
      <c r="AC1083" s="15">
        <v>46258</v>
      </c>
      <c r="AD1083" s="15">
        <v>46259</v>
      </c>
      <c r="AE1083" s="15"/>
      <c r="AF1083" s="15"/>
      <c r="AG1083" s="15">
        <v>46261</v>
      </c>
      <c r="AH1083" s="15">
        <v>46263</v>
      </c>
      <c r="AI1083" s="15">
        <v>46265</v>
      </c>
      <c r="AJ1083" s="136">
        <v>46272</v>
      </c>
      <c r="AK1083" s="136">
        <v>46274</v>
      </c>
      <c r="AL1083" s="198">
        <v>61</v>
      </c>
      <c r="AM1083" s="14" t="s">
        <v>321</v>
      </c>
      <c r="AN1083" s="14" t="s">
        <v>658</v>
      </c>
      <c r="AO1083" s="14" t="s">
        <v>58</v>
      </c>
      <c r="AP1083" s="14"/>
      <c r="AQ1083" s="18" t="s">
        <v>2708</v>
      </c>
      <c r="AR1083" s="50" t="s">
        <v>21</v>
      </c>
      <c r="AS1083" s="50"/>
      <c r="AT1083" s="44" t="s">
        <v>594</v>
      </c>
      <c r="AW1083" s="173" t="s">
        <v>468</v>
      </c>
      <c r="AX1083" s="44">
        <f>IFERROR(VLOOKUP(B1083,'[1]Tracking sheet'!$A$3:$D$98000,2,0),0)</f>
        <v>283</v>
      </c>
      <c r="AY1083" s="44">
        <f>IFERROR(VLOOKUP(B1083,'[1]Tracking sheet'!$A$3:$D$98000,3,0),0)</f>
        <v>283</v>
      </c>
      <c r="AZ1083" s="159">
        <f t="shared" si="252"/>
        <v>0</v>
      </c>
      <c r="BA1083" s="158">
        <f>IFERROR(VLOOKUP(B1083,'[2]Tracking Sheet'!$B$3:$J$5000,2,0),0)</f>
        <v>2091</v>
      </c>
      <c r="BB1083" s="174">
        <f t="shared" si="253"/>
        <v>91</v>
      </c>
      <c r="BN1083" s="187">
        <f t="shared" si="260"/>
        <v>37</v>
      </c>
      <c r="BO1083" s="44" t="s">
        <v>972</v>
      </c>
      <c r="BR1083" s="70" t="s">
        <v>2932</v>
      </c>
    </row>
    <row r="1084" spans="1:70" ht="36" customHeight="1" x14ac:dyDescent="0.3">
      <c r="A1084" s="53" t="s">
        <v>3</v>
      </c>
      <c r="B1084" s="135">
        <v>48268</v>
      </c>
      <c r="C1084" s="127">
        <v>13265096</v>
      </c>
      <c r="D1084" s="53">
        <v>1285</v>
      </c>
      <c r="E1084" s="53">
        <v>512</v>
      </c>
      <c r="F1084" s="136">
        <v>46202</v>
      </c>
      <c r="G1084" s="125">
        <v>46210</v>
      </c>
      <c r="H1084" s="18" t="s">
        <v>2709</v>
      </c>
      <c r="I1084" s="18" t="s">
        <v>46</v>
      </c>
      <c r="J1084" s="192"/>
      <c r="K1084" s="192"/>
      <c r="L1084" s="15">
        <v>46228</v>
      </c>
      <c r="M1084" s="15">
        <v>46238</v>
      </c>
      <c r="N1084" s="15">
        <v>46245</v>
      </c>
      <c r="O1084" s="15">
        <v>46258</v>
      </c>
      <c r="P1084" s="14"/>
      <c r="Q1084" s="14"/>
      <c r="R1084" s="15">
        <v>46260</v>
      </c>
      <c r="S1084" s="125">
        <v>46260</v>
      </c>
      <c r="T1084" s="15">
        <v>46267</v>
      </c>
      <c r="U1084" s="15">
        <v>46269</v>
      </c>
      <c r="V1084" s="15">
        <v>46270</v>
      </c>
      <c r="W1084" s="15">
        <v>46272</v>
      </c>
      <c r="X1084" s="15">
        <v>46273</v>
      </c>
      <c r="Y1084" s="14"/>
      <c r="Z1084" s="14"/>
      <c r="AA1084" s="14"/>
      <c r="AB1084" s="14"/>
      <c r="AC1084" s="15">
        <v>46276</v>
      </c>
      <c r="AD1084" s="15">
        <v>46277</v>
      </c>
      <c r="AE1084" s="14"/>
      <c r="AF1084" s="14"/>
      <c r="AG1084" s="15">
        <v>46279</v>
      </c>
      <c r="AH1084" s="15">
        <v>46281</v>
      </c>
      <c r="AI1084" s="15">
        <v>46283</v>
      </c>
      <c r="AJ1084" s="136">
        <v>46286</v>
      </c>
      <c r="AK1084" s="136">
        <v>46288</v>
      </c>
      <c r="AL1084" s="198">
        <v>84</v>
      </c>
      <c r="AM1084" s="14" t="s">
        <v>296</v>
      </c>
      <c r="AN1084" s="14" t="s">
        <v>607</v>
      </c>
      <c r="AO1084" s="14" t="s">
        <v>53</v>
      </c>
      <c r="AP1084" s="14"/>
      <c r="AQ1084" s="18" t="s">
        <v>765</v>
      </c>
      <c r="AR1084" s="55"/>
      <c r="AS1084" s="120" t="s">
        <v>577</v>
      </c>
      <c r="AT1084" s="44" t="s">
        <v>595</v>
      </c>
      <c r="AW1084" s="173" t="s">
        <v>468</v>
      </c>
      <c r="AX1084" s="44">
        <f>IFERROR(VLOOKUP(B1084,'[1]Tracking sheet'!$A$3:$D$98000,2,0),0)</f>
        <v>512</v>
      </c>
      <c r="AY1084" s="44">
        <f>IFERROR(VLOOKUP(B1084,'[1]Tracking sheet'!$A$3:$D$98000,3,0),0)</f>
        <v>512</v>
      </c>
      <c r="AZ1084" s="159">
        <f t="shared" si="252"/>
        <v>0</v>
      </c>
      <c r="BA1084" s="158">
        <f>IFERROR(VLOOKUP(B1084,'[2]Tracking Sheet'!$B$3:$J$5000,2,0),0)</f>
        <v>1324</v>
      </c>
      <c r="BB1084" s="174">
        <f t="shared" si="253"/>
        <v>39</v>
      </c>
      <c r="BN1084" s="187">
        <f t="shared" si="260"/>
        <v>39</v>
      </c>
      <c r="BO1084" s="44" t="s">
        <v>1690</v>
      </c>
      <c r="BR1084" s="70" t="s">
        <v>3697</v>
      </c>
    </row>
    <row r="1085" spans="1:70" ht="36" customHeight="1" x14ac:dyDescent="0.3">
      <c r="A1085" s="53" t="s">
        <v>3</v>
      </c>
      <c r="B1085" s="135">
        <v>48266</v>
      </c>
      <c r="C1085" s="127">
        <v>13265086</v>
      </c>
      <c r="D1085" s="53">
        <v>754</v>
      </c>
      <c r="E1085" s="53">
        <v>298</v>
      </c>
      <c r="F1085" s="136">
        <v>46202</v>
      </c>
      <c r="G1085" s="125">
        <v>46210</v>
      </c>
      <c r="H1085" s="18" t="s">
        <v>2710</v>
      </c>
      <c r="I1085" s="18" t="s">
        <v>249</v>
      </c>
      <c r="J1085" s="192"/>
      <c r="K1085" s="192"/>
      <c r="L1085" s="15">
        <v>46228</v>
      </c>
      <c r="M1085" s="15">
        <v>46237</v>
      </c>
      <c r="N1085" s="15">
        <v>46244</v>
      </c>
      <c r="O1085" s="15">
        <v>46258</v>
      </c>
      <c r="P1085" s="14"/>
      <c r="Q1085" s="14"/>
      <c r="R1085" s="15">
        <v>46260</v>
      </c>
      <c r="S1085" s="125">
        <v>46260</v>
      </c>
      <c r="T1085" s="15">
        <v>46267</v>
      </c>
      <c r="U1085" s="15">
        <v>46269</v>
      </c>
      <c r="V1085" s="15">
        <v>46269</v>
      </c>
      <c r="W1085" s="15">
        <v>46272</v>
      </c>
      <c r="X1085" s="15">
        <v>46273</v>
      </c>
      <c r="Y1085" s="14"/>
      <c r="Z1085" s="14"/>
      <c r="AA1085" s="14"/>
      <c r="AB1085" s="14"/>
      <c r="AC1085" s="15">
        <v>46275</v>
      </c>
      <c r="AD1085" s="15">
        <v>46276</v>
      </c>
      <c r="AE1085" s="14"/>
      <c r="AF1085" s="14"/>
      <c r="AG1085" s="15">
        <v>46279</v>
      </c>
      <c r="AH1085" s="15">
        <v>46280</v>
      </c>
      <c r="AI1085" s="15">
        <v>46282</v>
      </c>
      <c r="AJ1085" s="136">
        <v>46286</v>
      </c>
      <c r="AK1085" s="136">
        <v>46288</v>
      </c>
      <c r="AL1085" s="198">
        <v>84</v>
      </c>
      <c r="AM1085" s="14" t="s">
        <v>297</v>
      </c>
      <c r="AN1085" s="14" t="s">
        <v>607</v>
      </c>
      <c r="AO1085" s="14" t="s">
        <v>343</v>
      </c>
      <c r="AP1085" s="14"/>
      <c r="AQ1085" s="18" t="s">
        <v>2711</v>
      </c>
      <c r="AR1085" s="55"/>
      <c r="AS1085" s="120"/>
      <c r="AT1085" s="44" t="s">
        <v>595</v>
      </c>
      <c r="AW1085" s="173" t="s">
        <v>468</v>
      </c>
      <c r="AX1085" s="44">
        <f>IFERROR(VLOOKUP(B1085,'[1]Tracking sheet'!$A$3:$D$98000,2,0),0)</f>
        <v>297</v>
      </c>
      <c r="AY1085" s="44">
        <f>IFERROR(VLOOKUP(B1085,'[1]Tracking sheet'!$A$3:$D$98000,3,0),0)</f>
        <v>289</v>
      </c>
      <c r="AZ1085" s="159">
        <f t="shared" si="252"/>
        <v>-8</v>
      </c>
      <c r="BA1085" s="158">
        <f>IFERROR(VLOOKUP(B1085,'[2]Tracking Sheet'!$B$3:$J$5000,2,0),0)</f>
        <v>784</v>
      </c>
      <c r="BB1085" s="174">
        <f t="shared" si="253"/>
        <v>30</v>
      </c>
      <c r="BN1085" s="187">
        <f t="shared" si="260"/>
        <v>39</v>
      </c>
      <c r="BO1085" s="44" t="s">
        <v>1690</v>
      </c>
      <c r="BR1085" s="70" t="s">
        <v>2852</v>
      </c>
    </row>
    <row r="1086" spans="1:70" ht="36" customHeight="1" x14ac:dyDescent="0.3">
      <c r="A1086" s="53" t="s">
        <v>3</v>
      </c>
      <c r="B1086" s="135">
        <v>48265</v>
      </c>
      <c r="C1086" s="127">
        <v>13265157</v>
      </c>
      <c r="D1086" s="53">
        <v>1264</v>
      </c>
      <c r="E1086" s="53">
        <v>309</v>
      </c>
      <c r="F1086" s="136">
        <v>46202</v>
      </c>
      <c r="G1086" s="125">
        <v>46210</v>
      </c>
      <c r="H1086" s="18" t="s">
        <v>2712</v>
      </c>
      <c r="I1086" s="18" t="s">
        <v>352</v>
      </c>
      <c r="J1086" s="192"/>
      <c r="K1086" s="192"/>
      <c r="L1086" s="15">
        <v>46235</v>
      </c>
      <c r="M1086" s="15">
        <v>46241</v>
      </c>
      <c r="N1086" s="15">
        <v>46247</v>
      </c>
      <c r="O1086" s="15">
        <v>46259</v>
      </c>
      <c r="P1086" s="14"/>
      <c r="Q1086" s="14"/>
      <c r="R1086" s="15">
        <v>46267</v>
      </c>
      <c r="S1086" s="125">
        <v>46267</v>
      </c>
      <c r="T1086" s="15">
        <v>46272</v>
      </c>
      <c r="U1086" s="15">
        <v>46274</v>
      </c>
      <c r="V1086" s="15">
        <v>46275</v>
      </c>
      <c r="W1086" s="14"/>
      <c r="X1086" s="14"/>
      <c r="Y1086" s="14"/>
      <c r="Z1086" s="14"/>
      <c r="AA1086" s="14"/>
      <c r="AB1086" s="14"/>
      <c r="AC1086" s="15">
        <v>46277</v>
      </c>
      <c r="AD1086" s="15">
        <v>46279</v>
      </c>
      <c r="AE1086" s="14"/>
      <c r="AF1086" s="14"/>
      <c r="AG1086" s="15">
        <v>46281</v>
      </c>
      <c r="AH1086" s="15">
        <v>46282</v>
      </c>
      <c r="AI1086" s="15">
        <v>46283</v>
      </c>
      <c r="AJ1086" s="136">
        <v>46286</v>
      </c>
      <c r="AK1086" s="136">
        <v>46288</v>
      </c>
      <c r="AL1086" s="198">
        <v>84</v>
      </c>
      <c r="AM1086" s="14" t="s">
        <v>299</v>
      </c>
      <c r="AN1086" s="14" t="s">
        <v>607</v>
      </c>
      <c r="AO1086" s="14"/>
      <c r="AP1086" s="14"/>
      <c r="AQ1086" s="18"/>
      <c r="AR1086" s="55"/>
      <c r="AS1086" s="120"/>
      <c r="AT1086" s="44" t="s">
        <v>595</v>
      </c>
      <c r="AW1086" s="173" t="s">
        <v>468</v>
      </c>
      <c r="AX1086" s="44">
        <f>IFERROR(VLOOKUP(B1086,'[1]Tracking sheet'!$A$3:$D$98000,2,0),0)</f>
        <v>308</v>
      </c>
      <c r="AY1086" s="44">
        <f>IFERROR(VLOOKUP(B1086,'[1]Tracking sheet'!$A$3:$D$98000,3,0),0)</f>
        <v>308</v>
      </c>
      <c r="AZ1086" s="159">
        <f t="shared" si="252"/>
        <v>0</v>
      </c>
      <c r="BA1086" s="158">
        <f>IFERROR(VLOOKUP(B1086,'[2]Tracking Sheet'!$B$3:$J$5000,2,0),0)</f>
        <v>1294</v>
      </c>
      <c r="BB1086" s="174">
        <f t="shared" si="253"/>
        <v>30</v>
      </c>
      <c r="BN1086" s="187">
        <f t="shared" si="260"/>
        <v>39</v>
      </c>
      <c r="BO1086" s="44" t="s">
        <v>1690</v>
      </c>
      <c r="BR1086" s="70" t="s">
        <v>3271</v>
      </c>
    </row>
    <row r="1087" spans="1:70" ht="36" customHeight="1" x14ac:dyDescent="0.3">
      <c r="A1087" s="53" t="s">
        <v>3</v>
      </c>
      <c r="B1087" s="135">
        <v>48267</v>
      </c>
      <c r="C1087" s="127">
        <v>13265087</v>
      </c>
      <c r="D1087" s="53">
        <v>754</v>
      </c>
      <c r="E1087" s="53">
        <v>321</v>
      </c>
      <c r="F1087" s="136">
        <v>46202</v>
      </c>
      <c r="G1087" s="125">
        <v>46210</v>
      </c>
      <c r="H1087" s="18" t="s">
        <v>2713</v>
      </c>
      <c r="I1087" s="18" t="s">
        <v>352</v>
      </c>
      <c r="J1087" s="192"/>
      <c r="K1087" s="192"/>
      <c r="L1087" s="15">
        <v>46228</v>
      </c>
      <c r="M1087" s="15">
        <v>46234</v>
      </c>
      <c r="N1087" s="15">
        <v>46242</v>
      </c>
      <c r="O1087" s="15">
        <v>46256</v>
      </c>
      <c r="P1087" s="14"/>
      <c r="Q1087" s="14"/>
      <c r="R1087" s="15">
        <v>46259</v>
      </c>
      <c r="S1087" s="125">
        <v>46259</v>
      </c>
      <c r="T1087" s="15">
        <v>46265</v>
      </c>
      <c r="U1087" s="15">
        <v>46267</v>
      </c>
      <c r="V1087" s="15">
        <v>46268</v>
      </c>
      <c r="W1087" s="15">
        <v>46270</v>
      </c>
      <c r="X1087" s="15">
        <v>46273</v>
      </c>
      <c r="Y1087" s="14"/>
      <c r="Z1087" s="14"/>
      <c r="AA1087" s="14"/>
      <c r="AB1087" s="14"/>
      <c r="AC1087" s="15">
        <v>46275</v>
      </c>
      <c r="AD1087" s="15">
        <v>46277</v>
      </c>
      <c r="AE1087" s="14"/>
      <c r="AF1087" s="14"/>
      <c r="AG1087" s="15">
        <v>46280</v>
      </c>
      <c r="AH1087" s="15">
        <v>46281</v>
      </c>
      <c r="AI1087" s="15">
        <v>46282</v>
      </c>
      <c r="AJ1087" s="136">
        <v>46286</v>
      </c>
      <c r="AK1087" s="136">
        <v>46288</v>
      </c>
      <c r="AL1087" s="198">
        <v>84</v>
      </c>
      <c r="AM1087" s="14" t="s">
        <v>299</v>
      </c>
      <c r="AN1087" s="14" t="s">
        <v>607</v>
      </c>
      <c r="AO1087" s="14" t="s">
        <v>660</v>
      </c>
      <c r="AP1087" s="14"/>
      <c r="AQ1087" s="18" t="s">
        <v>2714</v>
      </c>
      <c r="AR1087" s="55"/>
      <c r="AS1087" s="120"/>
      <c r="AT1087" s="44" t="s">
        <v>595</v>
      </c>
      <c r="AW1087" s="173" t="s">
        <v>468</v>
      </c>
      <c r="AX1087" s="44">
        <f>IFERROR(VLOOKUP(B1087,'[1]Tracking sheet'!$A$3:$D$98000,2,0),0)</f>
        <v>321</v>
      </c>
      <c r="AY1087" s="44">
        <f>IFERROR(VLOOKUP(B1087,'[1]Tracking sheet'!$A$3:$D$98000,3,0),0)</f>
        <v>312</v>
      </c>
      <c r="AZ1087" s="159">
        <f t="shared" si="252"/>
        <v>-9</v>
      </c>
      <c r="BA1087" s="158">
        <f>IFERROR(VLOOKUP(B1087,'[2]Tracking Sheet'!$B$3:$J$5000,2,0),0)</f>
        <v>797</v>
      </c>
      <c r="BB1087" s="174">
        <f t="shared" si="253"/>
        <v>43</v>
      </c>
      <c r="BN1087" s="187">
        <f t="shared" si="260"/>
        <v>39</v>
      </c>
      <c r="BO1087" s="44" t="s">
        <v>1690</v>
      </c>
      <c r="BR1087" s="70" t="s">
        <v>2852</v>
      </c>
    </row>
    <row r="1088" spans="1:70" ht="36" customHeight="1" x14ac:dyDescent="0.3">
      <c r="A1088" s="53" t="s">
        <v>3</v>
      </c>
      <c r="B1088" s="135">
        <v>48269</v>
      </c>
      <c r="C1088" s="127">
        <v>13265133</v>
      </c>
      <c r="D1088" s="53">
        <v>1500</v>
      </c>
      <c r="E1088" s="53">
        <v>305</v>
      </c>
      <c r="F1088" s="136">
        <v>46202</v>
      </c>
      <c r="G1088" s="125">
        <v>46210</v>
      </c>
      <c r="H1088" s="18" t="s">
        <v>2715</v>
      </c>
      <c r="I1088" s="18" t="s">
        <v>249</v>
      </c>
      <c r="J1088" s="192"/>
      <c r="K1088" s="192"/>
      <c r="L1088" s="15">
        <v>46223</v>
      </c>
      <c r="M1088" s="15">
        <v>46227</v>
      </c>
      <c r="N1088" s="15">
        <v>46238</v>
      </c>
      <c r="O1088" s="15">
        <v>46252</v>
      </c>
      <c r="P1088" s="14"/>
      <c r="Q1088" s="14"/>
      <c r="R1088" s="15">
        <v>46254</v>
      </c>
      <c r="S1088" s="125">
        <v>46254</v>
      </c>
      <c r="T1088" s="15">
        <v>46261</v>
      </c>
      <c r="U1088" s="15">
        <v>46263</v>
      </c>
      <c r="V1088" s="15">
        <v>46265</v>
      </c>
      <c r="W1088" s="15">
        <v>46267</v>
      </c>
      <c r="X1088" s="15">
        <v>46269</v>
      </c>
      <c r="Y1088" s="14"/>
      <c r="Z1088" s="14"/>
      <c r="AA1088" s="15">
        <v>46270</v>
      </c>
      <c r="AB1088" s="15">
        <v>46275</v>
      </c>
      <c r="AC1088" s="15">
        <v>46277</v>
      </c>
      <c r="AD1088" s="15">
        <v>46279</v>
      </c>
      <c r="AE1088" s="14"/>
      <c r="AF1088" s="14"/>
      <c r="AG1088" s="15">
        <v>46281</v>
      </c>
      <c r="AH1088" s="15">
        <v>46282</v>
      </c>
      <c r="AI1088" s="15">
        <v>46283</v>
      </c>
      <c r="AJ1088" s="136">
        <v>46286</v>
      </c>
      <c r="AK1088" s="136">
        <v>46288</v>
      </c>
      <c r="AL1088" s="198">
        <v>84</v>
      </c>
      <c r="AM1088" s="14" t="s">
        <v>600</v>
      </c>
      <c r="AN1088" s="14" t="s">
        <v>607</v>
      </c>
      <c r="AO1088" s="14" t="s">
        <v>18</v>
      </c>
      <c r="AP1088" s="14" t="s">
        <v>18</v>
      </c>
      <c r="AQ1088" s="18" t="s">
        <v>2716</v>
      </c>
      <c r="AR1088" s="55"/>
      <c r="AS1088" s="120" t="s">
        <v>2717</v>
      </c>
      <c r="AT1088" s="44" t="s">
        <v>595</v>
      </c>
      <c r="AW1088" s="173" t="s">
        <v>468</v>
      </c>
      <c r="AX1088" s="44">
        <f>IFERROR(VLOOKUP(B1088,'[1]Tracking sheet'!$A$3:$D$98000,2,0),0)</f>
        <v>305</v>
      </c>
      <c r="AY1088" s="44">
        <f>IFERROR(VLOOKUP(B1088,'[1]Tracking sheet'!$A$3:$D$98000,3,0),0)</f>
        <v>294</v>
      </c>
      <c r="AZ1088" s="159">
        <f t="shared" si="252"/>
        <v>-11</v>
      </c>
      <c r="BA1088" s="158">
        <f>IFERROR(VLOOKUP(B1088,'[2]Tracking Sheet'!$B$3:$J$5000,2,0),0)</f>
        <v>1557</v>
      </c>
      <c r="BB1088" s="174">
        <f t="shared" si="253"/>
        <v>57</v>
      </c>
      <c r="BN1088" s="187">
        <f t="shared" si="260"/>
        <v>39</v>
      </c>
      <c r="BO1088" s="44" t="s">
        <v>1846</v>
      </c>
      <c r="BR1088" s="70" t="s">
        <v>2852</v>
      </c>
    </row>
    <row r="1089" spans="1:70" ht="36" customHeight="1" x14ac:dyDescent="0.3">
      <c r="A1089" s="53" t="s">
        <v>3</v>
      </c>
      <c r="B1089" s="135">
        <v>48270</v>
      </c>
      <c r="C1089" s="127">
        <v>13265097</v>
      </c>
      <c r="D1089" s="53">
        <v>1261</v>
      </c>
      <c r="E1089" s="53">
        <v>194</v>
      </c>
      <c r="F1089" s="136">
        <v>46202</v>
      </c>
      <c r="G1089" s="125">
        <v>46210</v>
      </c>
      <c r="H1089" s="18" t="s">
        <v>2718</v>
      </c>
      <c r="I1089" s="18" t="s">
        <v>347</v>
      </c>
      <c r="J1089" s="192"/>
      <c r="K1089" s="192"/>
      <c r="L1089" s="15">
        <v>46235</v>
      </c>
      <c r="M1089" s="15">
        <v>46240</v>
      </c>
      <c r="N1089" s="15">
        <v>46246</v>
      </c>
      <c r="O1089" s="15">
        <v>46258</v>
      </c>
      <c r="P1089" s="14"/>
      <c r="Q1089" s="14"/>
      <c r="R1089" s="15">
        <v>46260</v>
      </c>
      <c r="S1089" s="125">
        <v>46260</v>
      </c>
      <c r="T1089" s="15">
        <v>46268</v>
      </c>
      <c r="U1089" s="15">
        <v>46270</v>
      </c>
      <c r="V1089" s="15">
        <v>46272</v>
      </c>
      <c r="W1089" s="15">
        <v>46274</v>
      </c>
      <c r="X1089" s="15">
        <v>46275</v>
      </c>
      <c r="Y1089" s="14"/>
      <c r="Z1089" s="14"/>
      <c r="AA1089" s="14"/>
      <c r="AB1089" s="14"/>
      <c r="AC1089" s="15">
        <v>46277</v>
      </c>
      <c r="AD1089" s="15">
        <v>46279</v>
      </c>
      <c r="AE1089" s="14"/>
      <c r="AF1089" s="14"/>
      <c r="AG1089" s="15">
        <v>46281</v>
      </c>
      <c r="AH1089" s="15">
        <v>46282</v>
      </c>
      <c r="AI1089" s="15">
        <v>46284</v>
      </c>
      <c r="AJ1089" s="136">
        <v>46286</v>
      </c>
      <c r="AK1089" s="136">
        <v>46288</v>
      </c>
      <c r="AL1089" s="198">
        <v>84</v>
      </c>
      <c r="AM1089" s="14" t="s">
        <v>521</v>
      </c>
      <c r="AN1089" s="14" t="s">
        <v>607</v>
      </c>
      <c r="AO1089" s="18" t="s">
        <v>42</v>
      </c>
      <c r="AP1089" s="18"/>
      <c r="AQ1089" s="18" t="s">
        <v>765</v>
      </c>
      <c r="AR1089" s="55"/>
      <c r="AS1089" s="120" t="s">
        <v>577</v>
      </c>
      <c r="AT1089" s="44" t="s">
        <v>595</v>
      </c>
      <c r="AW1089" s="173" t="s">
        <v>468</v>
      </c>
      <c r="AX1089" s="44">
        <f>IFERROR(VLOOKUP(B1089,'[1]Tracking sheet'!$A$3:$D$98000,2,0),0)</f>
        <v>194</v>
      </c>
      <c r="AY1089" s="44">
        <f>IFERROR(VLOOKUP(B1089,'[1]Tracking sheet'!$A$3:$D$98000,3,0),0)</f>
        <v>194</v>
      </c>
      <c r="AZ1089" s="159">
        <f t="shared" si="252"/>
        <v>0</v>
      </c>
      <c r="BA1089" s="158">
        <f>IFERROR(VLOOKUP(B1089,'[2]Tracking Sheet'!$B$3:$J$5000,2,0),0)</f>
        <v>1296</v>
      </c>
      <c r="BB1089" s="174">
        <f t="shared" si="253"/>
        <v>35</v>
      </c>
      <c r="BN1089" s="187">
        <f t="shared" si="260"/>
        <v>39</v>
      </c>
      <c r="BO1089" s="44" t="s">
        <v>1690</v>
      </c>
      <c r="BR1089" s="70" t="s">
        <v>2852</v>
      </c>
    </row>
    <row r="1090" spans="1:70" ht="36" customHeight="1" x14ac:dyDescent="0.3">
      <c r="A1090" s="62" t="s">
        <v>4</v>
      </c>
      <c r="B1090" s="200" t="s">
        <v>2719</v>
      </c>
      <c r="C1090" s="127">
        <v>22029225</v>
      </c>
      <c r="D1090" s="53">
        <v>6100</v>
      </c>
      <c r="E1090" s="53">
        <v>5829</v>
      </c>
      <c r="F1090" s="136">
        <v>46211</v>
      </c>
      <c r="G1090" s="125">
        <v>46217</v>
      </c>
      <c r="H1090" s="18" t="s">
        <v>1613</v>
      </c>
      <c r="I1090" s="18" t="s">
        <v>683</v>
      </c>
      <c r="J1090" s="125"/>
      <c r="K1090" s="125"/>
      <c r="L1090" s="15">
        <v>46219</v>
      </c>
      <c r="M1090" s="15">
        <v>46231</v>
      </c>
      <c r="N1090" s="15">
        <v>46231</v>
      </c>
      <c r="O1090" s="15">
        <v>46248</v>
      </c>
      <c r="P1090" s="15"/>
      <c r="Q1090" s="15"/>
      <c r="R1090" s="15">
        <v>46247</v>
      </c>
      <c r="S1090" s="125">
        <v>46244</v>
      </c>
      <c r="T1090" s="15"/>
      <c r="U1090" s="15">
        <v>46249</v>
      </c>
      <c r="V1090" s="15">
        <v>46253</v>
      </c>
      <c r="W1090" s="15"/>
      <c r="X1090" s="15"/>
      <c r="Y1090" s="15"/>
      <c r="Z1090" s="15"/>
      <c r="AA1090" s="15"/>
      <c r="AB1090" s="15"/>
      <c r="AC1090" s="15">
        <v>46253</v>
      </c>
      <c r="AD1090" s="15">
        <v>46259</v>
      </c>
      <c r="AE1090" s="15"/>
      <c r="AF1090" s="15"/>
      <c r="AG1090" s="15">
        <v>46261</v>
      </c>
      <c r="AH1090" s="15">
        <v>46265</v>
      </c>
      <c r="AI1090" s="15">
        <v>46267</v>
      </c>
      <c r="AJ1090" s="136">
        <v>46272</v>
      </c>
      <c r="AK1090" s="136">
        <v>46274</v>
      </c>
      <c r="AL1090" s="198">
        <v>61</v>
      </c>
      <c r="AM1090" s="14" t="s">
        <v>259</v>
      </c>
      <c r="AN1090" s="18" t="s">
        <v>619</v>
      </c>
      <c r="AO1090" s="14"/>
      <c r="AP1090" s="14"/>
      <c r="AQ1090" s="18"/>
      <c r="AR1090" s="55"/>
      <c r="AS1090" s="120"/>
      <c r="AT1090" s="44" t="s">
        <v>594</v>
      </c>
      <c r="AW1090" s="173" t="s">
        <v>468</v>
      </c>
      <c r="AX1090" s="44">
        <f>IFERROR(VLOOKUP(B1090,'[1]Tracking sheet'!$A$3:$D$98000,2,0),0)</f>
        <v>5830</v>
      </c>
      <c r="AY1090" s="44">
        <f>IFERROR(VLOOKUP(B1090,'[1]Tracking sheet'!$A$3:$D$98000,3,0),0)</f>
        <v>5830</v>
      </c>
      <c r="AZ1090" s="159">
        <f t="shared" si="252"/>
        <v>0</v>
      </c>
      <c r="BA1090" s="158">
        <f>IFERROR(VLOOKUP(B1090,'[2]Tracking Sheet'!$B$3:$J$5000,2,0),0)</f>
        <v>6242</v>
      </c>
      <c r="BB1090" s="174">
        <f t="shared" si="253"/>
        <v>142</v>
      </c>
      <c r="BN1090" s="187">
        <f t="shared" si="260"/>
        <v>37</v>
      </c>
      <c r="BO1090" s="44" t="s">
        <v>972</v>
      </c>
      <c r="BR1090" s="70" t="s">
        <v>2844</v>
      </c>
    </row>
    <row r="1091" spans="1:70" ht="36" customHeight="1" x14ac:dyDescent="0.3">
      <c r="A1091" s="62" t="s">
        <v>4</v>
      </c>
      <c r="B1091" s="200" t="s">
        <v>2720</v>
      </c>
      <c r="C1091" s="127">
        <v>22031973</v>
      </c>
      <c r="D1091" s="53">
        <v>3030</v>
      </c>
      <c r="E1091" s="53">
        <v>2027</v>
      </c>
      <c r="F1091" s="136">
        <v>46211</v>
      </c>
      <c r="G1091" s="125">
        <v>46217</v>
      </c>
      <c r="H1091" s="18" t="s">
        <v>794</v>
      </c>
      <c r="I1091" s="18" t="s">
        <v>652</v>
      </c>
      <c r="J1091" s="125"/>
      <c r="K1091" s="125"/>
      <c r="L1091" s="15">
        <v>46223</v>
      </c>
      <c r="M1091" s="15">
        <v>46231</v>
      </c>
      <c r="N1091" s="15">
        <v>46235</v>
      </c>
      <c r="O1091" s="15">
        <v>46249</v>
      </c>
      <c r="P1091" s="15"/>
      <c r="Q1091" s="15"/>
      <c r="R1091" s="15">
        <v>46249</v>
      </c>
      <c r="S1091" s="125">
        <v>46249</v>
      </c>
      <c r="T1091" s="15"/>
      <c r="U1091" s="15">
        <v>46254</v>
      </c>
      <c r="V1091" s="15">
        <v>46256</v>
      </c>
      <c r="W1091" s="15"/>
      <c r="X1091" s="15"/>
      <c r="Y1091" s="15"/>
      <c r="Z1091" s="15"/>
      <c r="AA1091" s="15"/>
      <c r="AB1091" s="15"/>
      <c r="AC1091" s="15">
        <v>46259</v>
      </c>
      <c r="AD1091" s="15">
        <v>46263</v>
      </c>
      <c r="AE1091" s="15"/>
      <c r="AF1091" s="15"/>
      <c r="AG1091" s="15">
        <v>46265</v>
      </c>
      <c r="AH1091" s="15">
        <v>46267</v>
      </c>
      <c r="AI1091" s="15">
        <v>46268</v>
      </c>
      <c r="AJ1091" s="136">
        <v>46272</v>
      </c>
      <c r="AK1091" s="136">
        <v>46274</v>
      </c>
      <c r="AL1091" s="198">
        <v>61</v>
      </c>
      <c r="AM1091" s="14" t="s">
        <v>288</v>
      </c>
      <c r="AN1091" s="18" t="s">
        <v>619</v>
      </c>
      <c r="AO1091" s="50"/>
      <c r="AP1091" s="55"/>
      <c r="AQ1091" s="50"/>
      <c r="AR1091" s="55"/>
      <c r="AS1091" s="120"/>
      <c r="AT1091" s="44" t="s">
        <v>596</v>
      </c>
      <c r="AW1091" s="173" t="s">
        <v>468</v>
      </c>
      <c r="AX1091" s="44">
        <f>IFERROR(VLOOKUP(B1091,'[1]Tracking sheet'!$A$3:$D$98000,2,0),0)</f>
        <v>2027</v>
      </c>
      <c r="AY1091" s="44">
        <f>IFERROR(VLOOKUP(B1091,'[1]Tracking sheet'!$A$3:$D$98000,3,0),0)</f>
        <v>2027</v>
      </c>
      <c r="AZ1091" s="159">
        <f t="shared" si="252"/>
        <v>0</v>
      </c>
      <c r="BA1091" s="158">
        <f>IFERROR(VLOOKUP(B1091,'[2]Tracking Sheet'!$B$3:$J$5000,2,0),0)</f>
        <v>3127</v>
      </c>
      <c r="BB1091" s="174">
        <f t="shared" si="253"/>
        <v>97</v>
      </c>
      <c r="BN1091" s="187">
        <f t="shared" si="260"/>
        <v>37</v>
      </c>
      <c r="BO1091" s="44" t="s">
        <v>972</v>
      </c>
      <c r="BR1091" s="70" t="s">
        <v>2844</v>
      </c>
    </row>
    <row r="1092" spans="1:70" ht="36" customHeight="1" x14ac:dyDescent="0.3">
      <c r="A1092" s="62" t="s">
        <v>4</v>
      </c>
      <c r="B1092" s="200" t="s">
        <v>2721</v>
      </c>
      <c r="C1092" s="127">
        <v>22029226</v>
      </c>
      <c r="D1092" s="53">
        <v>10300</v>
      </c>
      <c r="E1092" s="53">
        <v>6878</v>
      </c>
      <c r="F1092" s="136">
        <v>46211</v>
      </c>
      <c r="G1092" s="126">
        <v>46217</v>
      </c>
      <c r="H1092" s="18" t="s">
        <v>743</v>
      </c>
      <c r="I1092" s="18" t="s">
        <v>249</v>
      </c>
      <c r="J1092" s="125"/>
      <c r="K1092" s="125"/>
      <c r="L1092" s="15">
        <v>46221</v>
      </c>
      <c r="M1092" s="15">
        <v>46231</v>
      </c>
      <c r="N1092" s="15">
        <v>46235</v>
      </c>
      <c r="O1092" s="15">
        <v>46249</v>
      </c>
      <c r="P1092" s="15"/>
      <c r="Q1092" s="15"/>
      <c r="R1092" s="15">
        <v>46249</v>
      </c>
      <c r="S1092" s="125">
        <v>46246</v>
      </c>
      <c r="T1092" s="15"/>
      <c r="U1092" s="15">
        <v>46251</v>
      </c>
      <c r="V1092" s="15">
        <v>46254</v>
      </c>
      <c r="W1092" s="15"/>
      <c r="X1092" s="15"/>
      <c r="Y1092" s="15"/>
      <c r="Z1092" s="15"/>
      <c r="AA1092" s="15"/>
      <c r="AB1092" s="15"/>
      <c r="AC1092" s="15">
        <v>46254</v>
      </c>
      <c r="AD1092" s="15">
        <v>46261</v>
      </c>
      <c r="AE1092" s="15"/>
      <c r="AF1092" s="15"/>
      <c r="AG1092" s="15">
        <v>46263</v>
      </c>
      <c r="AH1092" s="15">
        <v>46265</v>
      </c>
      <c r="AI1092" s="15">
        <v>46268</v>
      </c>
      <c r="AJ1092" s="136">
        <v>46272</v>
      </c>
      <c r="AK1092" s="136">
        <v>46274</v>
      </c>
      <c r="AL1092" s="198">
        <f t="shared" ref="AL1092" si="262">+AJ1092-F1092</f>
        <v>61</v>
      </c>
      <c r="AM1092" s="14" t="s">
        <v>277</v>
      </c>
      <c r="AN1092" s="18" t="s">
        <v>619</v>
      </c>
      <c r="AO1092" s="14"/>
      <c r="AP1092" s="14"/>
      <c r="AQ1092" s="18"/>
      <c r="AR1092" s="55"/>
      <c r="AS1092" s="120"/>
      <c r="AT1092" s="44" t="s">
        <v>596</v>
      </c>
      <c r="AW1092" s="173" t="s">
        <v>468</v>
      </c>
      <c r="AX1092" s="44">
        <f>IFERROR(VLOOKUP(B1092,'[1]Tracking sheet'!$A$3:$D$98000,2,0),0)</f>
        <v>6880</v>
      </c>
      <c r="AY1092" s="44">
        <f>IFERROR(VLOOKUP(B1092,'[1]Tracking sheet'!$A$3:$D$98000,3,0),0)</f>
        <v>6863</v>
      </c>
      <c r="AZ1092" s="159">
        <f t="shared" ref="AZ1092:AZ1155" si="263">AY1092-AX1092</f>
        <v>-17</v>
      </c>
      <c r="BA1092" s="158">
        <f>IFERROR(VLOOKUP(B1092,'[2]Tracking Sheet'!$B$3:$J$5000,2,0),0)</f>
        <v>10716</v>
      </c>
      <c r="BB1092" s="174">
        <f t="shared" ref="BB1092:BB1155" si="264">BA1092-D1092</f>
        <v>416</v>
      </c>
      <c r="BN1092" s="187">
        <f t="shared" si="260"/>
        <v>37</v>
      </c>
      <c r="BO1092" s="44" t="s">
        <v>972</v>
      </c>
      <c r="BR1092" s="70" t="s">
        <v>2844</v>
      </c>
    </row>
    <row r="1093" spans="1:70" ht="36" customHeight="1" x14ac:dyDescent="0.3">
      <c r="A1093" s="62" t="s">
        <v>2</v>
      </c>
      <c r="B1093" s="147" t="s">
        <v>2722</v>
      </c>
      <c r="C1093" s="127">
        <v>15209153</v>
      </c>
      <c r="D1093" s="53">
        <v>4320</v>
      </c>
      <c r="E1093" s="53">
        <v>637</v>
      </c>
      <c r="F1093" s="136">
        <v>46211</v>
      </c>
      <c r="G1093" s="125">
        <v>46212</v>
      </c>
      <c r="H1093" s="18" t="s">
        <v>637</v>
      </c>
      <c r="I1093" s="18" t="s">
        <v>347</v>
      </c>
      <c r="J1093" s="125"/>
      <c r="K1093" s="125"/>
      <c r="L1093" s="15">
        <v>46220</v>
      </c>
      <c r="M1093" s="15">
        <v>46226</v>
      </c>
      <c r="N1093" s="15">
        <v>46235</v>
      </c>
      <c r="O1093" s="15">
        <v>46246</v>
      </c>
      <c r="P1093" s="15"/>
      <c r="Q1093" s="15"/>
      <c r="R1093" s="15">
        <v>46246</v>
      </c>
      <c r="S1093" s="125">
        <v>46246</v>
      </c>
      <c r="T1093" s="15"/>
      <c r="U1093" s="15">
        <v>46251</v>
      </c>
      <c r="V1093" s="15">
        <v>46252</v>
      </c>
      <c r="W1093" s="15"/>
      <c r="X1093" s="15"/>
      <c r="Y1093" s="15"/>
      <c r="Z1093" s="15"/>
      <c r="AA1093" s="15"/>
      <c r="AB1093" s="15"/>
      <c r="AC1093" s="15">
        <v>46254</v>
      </c>
      <c r="AD1093" s="15">
        <v>46256</v>
      </c>
      <c r="AE1093" s="15"/>
      <c r="AF1093" s="15"/>
      <c r="AG1093" s="15">
        <v>46259</v>
      </c>
      <c r="AH1093" s="15">
        <v>46260</v>
      </c>
      <c r="AI1093" s="15">
        <v>46261</v>
      </c>
      <c r="AJ1093" s="136">
        <v>46265</v>
      </c>
      <c r="AK1093" s="136">
        <v>46267</v>
      </c>
      <c r="AL1093" s="198">
        <v>54</v>
      </c>
      <c r="AM1093" s="14" t="s">
        <v>262</v>
      </c>
      <c r="AN1093" s="14" t="s">
        <v>635</v>
      </c>
      <c r="AO1093" s="14"/>
      <c r="AP1093" s="14"/>
      <c r="AQ1093" s="18"/>
      <c r="AR1093" s="55"/>
      <c r="AS1093" s="120"/>
      <c r="AT1093" s="44" t="s">
        <v>596</v>
      </c>
      <c r="AW1093" s="173" t="s">
        <v>468</v>
      </c>
      <c r="AX1093" s="44">
        <f>IFERROR(VLOOKUP(B1093,'[1]Tracking sheet'!$A$3:$D$98000,2,0),0)</f>
        <v>637</v>
      </c>
      <c r="AY1093" s="44">
        <f>IFERROR(VLOOKUP(B1093,'[1]Tracking sheet'!$A$3:$D$98000,3,0),0)</f>
        <v>637</v>
      </c>
      <c r="AZ1093" s="159">
        <f t="shared" si="263"/>
        <v>0</v>
      </c>
      <c r="BA1093" s="158">
        <f>IFERROR(VLOOKUP(B1093,'[2]Tracking Sheet'!$B$3:$J$5000,2,0),0)</f>
        <v>4372</v>
      </c>
      <c r="BB1093" s="174">
        <f t="shared" si="264"/>
        <v>52</v>
      </c>
      <c r="BN1093" s="187">
        <f t="shared" si="260"/>
        <v>36</v>
      </c>
      <c r="BO1093" s="44" t="s">
        <v>972</v>
      </c>
      <c r="BR1093" s="70" t="s">
        <v>2929</v>
      </c>
    </row>
    <row r="1094" spans="1:70" ht="36" customHeight="1" x14ac:dyDescent="0.3">
      <c r="A1094" s="62" t="s">
        <v>2</v>
      </c>
      <c r="B1094" s="147" t="s">
        <v>2723</v>
      </c>
      <c r="C1094" s="127">
        <v>15204712</v>
      </c>
      <c r="D1094" s="53">
        <v>1656</v>
      </c>
      <c r="E1094" s="53">
        <v>345</v>
      </c>
      <c r="F1094" s="136">
        <v>46212</v>
      </c>
      <c r="G1094" s="125">
        <v>46213</v>
      </c>
      <c r="H1094" s="18" t="s">
        <v>641</v>
      </c>
      <c r="I1094" s="18" t="s">
        <v>347</v>
      </c>
      <c r="J1094" s="125"/>
      <c r="K1094" s="125"/>
      <c r="L1094" s="125">
        <v>46223</v>
      </c>
      <c r="M1094" s="15">
        <v>46228</v>
      </c>
      <c r="N1094" s="15">
        <v>46237</v>
      </c>
      <c r="O1094" s="15">
        <v>46249</v>
      </c>
      <c r="P1094" s="15"/>
      <c r="Q1094" s="15"/>
      <c r="R1094" s="15">
        <v>46249</v>
      </c>
      <c r="S1094" s="125">
        <v>46249</v>
      </c>
      <c r="T1094" s="15"/>
      <c r="U1094" s="63">
        <v>46255</v>
      </c>
      <c r="V1094" s="63">
        <v>46256</v>
      </c>
      <c r="W1094" s="63"/>
      <c r="X1094" s="63"/>
      <c r="Y1094" s="63"/>
      <c r="Z1094" s="63"/>
      <c r="AA1094" s="63"/>
      <c r="AB1094" s="63"/>
      <c r="AC1094" s="63">
        <v>46259</v>
      </c>
      <c r="AD1094" s="63">
        <v>46260</v>
      </c>
      <c r="AE1094" s="63"/>
      <c r="AF1094" s="63"/>
      <c r="AG1094" s="63">
        <v>46262</v>
      </c>
      <c r="AH1094" s="63">
        <v>46265</v>
      </c>
      <c r="AI1094" s="63">
        <v>46268</v>
      </c>
      <c r="AJ1094" s="136">
        <v>46279</v>
      </c>
      <c r="AK1094" s="136">
        <v>46281</v>
      </c>
      <c r="AL1094" s="198">
        <v>67</v>
      </c>
      <c r="AM1094" s="14" t="s">
        <v>306</v>
      </c>
      <c r="AN1094" s="14" t="s">
        <v>25</v>
      </c>
      <c r="AO1094" s="18"/>
      <c r="AP1094" s="18"/>
      <c r="AQ1094" s="18"/>
      <c r="AR1094" s="50"/>
      <c r="AS1094" s="64"/>
      <c r="AT1094" s="44" t="s">
        <v>596</v>
      </c>
      <c r="AW1094" s="173" t="s">
        <v>468</v>
      </c>
      <c r="AX1094" s="44">
        <f>IFERROR(VLOOKUP(B1094,'[1]Tracking sheet'!$A$3:$D$98000,2,0),0)</f>
        <v>345</v>
      </c>
      <c r="AY1094" s="44">
        <f>IFERROR(VLOOKUP(B1094,'[1]Tracking sheet'!$A$3:$D$98000,3,0),0)</f>
        <v>345</v>
      </c>
      <c r="AZ1094" s="159">
        <f t="shared" si="263"/>
        <v>0</v>
      </c>
      <c r="BA1094" s="158">
        <f>IFERROR(VLOOKUP(B1094,'[2]Tracking Sheet'!$B$3:$J$5000,2,0),0)</f>
        <v>1698</v>
      </c>
      <c r="BB1094" s="174">
        <f t="shared" si="264"/>
        <v>42</v>
      </c>
      <c r="BN1094" s="187">
        <f t="shared" si="260"/>
        <v>38</v>
      </c>
      <c r="BO1094" s="44" t="s">
        <v>1846</v>
      </c>
      <c r="BR1094" s="70" t="s">
        <v>2842</v>
      </c>
    </row>
    <row r="1095" spans="1:70" ht="36" customHeight="1" x14ac:dyDescent="0.3">
      <c r="A1095" s="62" t="s">
        <v>2</v>
      </c>
      <c r="B1095" s="147" t="s">
        <v>2724</v>
      </c>
      <c r="C1095" s="127">
        <v>15323159</v>
      </c>
      <c r="D1095" s="53">
        <v>14160</v>
      </c>
      <c r="E1095" s="53">
        <v>3404</v>
      </c>
      <c r="F1095" s="136">
        <v>46212</v>
      </c>
      <c r="G1095" s="125">
        <v>46213</v>
      </c>
      <c r="H1095" s="18" t="s">
        <v>641</v>
      </c>
      <c r="I1095" s="18" t="s">
        <v>347</v>
      </c>
      <c r="J1095" s="125"/>
      <c r="K1095" s="125"/>
      <c r="L1095" s="15">
        <v>46219</v>
      </c>
      <c r="M1095" s="15">
        <v>46232</v>
      </c>
      <c r="N1095" s="15">
        <v>46235</v>
      </c>
      <c r="O1095" s="15">
        <v>46248</v>
      </c>
      <c r="P1095" s="15"/>
      <c r="Q1095" s="15"/>
      <c r="R1095" s="15">
        <v>46244</v>
      </c>
      <c r="S1095" s="125">
        <v>46244</v>
      </c>
      <c r="T1095" s="15"/>
      <c r="U1095" s="15">
        <v>46249</v>
      </c>
      <c r="V1095" s="15">
        <v>46253</v>
      </c>
      <c r="W1095" s="15"/>
      <c r="X1095" s="15"/>
      <c r="Y1095" s="15"/>
      <c r="Z1095" s="15"/>
      <c r="AA1095" s="15"/>
      <c r="AB1095" s="15"/>
      <c r="AC1095" s="15">
        <v>46254</v>
      </c>
      <c r="AD1095" s="15">
        <v>46260</v>
      </c>
      <c r="AE1095" s="15"/>
      <c r="AF1095" s="15"/>
      <c r="AG1095" s="15">
        <v>46262</v>
      </c>
      <c r="AH1095" s="15">
        <v>46265</v>
      </c>
      <c r="AI1095" s="15">
        <v>46268</v>
      </c>
      <c r="AJ1095" s="136">
        <v>46272</v>
      </c>
      <c r="AK1095" s="136">
        <v>46274</v>
      </c>
      <c r="AL1095" s="198">
        <v>60</v>
      </c>
      <c r="AM1095" s="14" t="s">
        <v>611</v>
      </c>
      <c r="AN1095" s="14" t="s">
        <v>601</v>
      </c>
      <c r="AO1095" s="14"/>
      <c r="AP1095" s="14"/>
      <c r="AQ1095" s="18"/>
      <c r="AR1095" s="55"/>
      <c r="AS1095" s="50"/>
      <c r="AT1095" s="44" t="s">
        <v>596</v>
      </c>
      <c r="AW1095" s="173" t="s">
        <v>468</v>
      </c>
      <c r="AX1095" s="44">
        <f>IFERROR(VLOOKUP(B1095,'[1]Tracking sheet'!$A$3:$D$98000,2,0),0)</f>
        <v>3405</v>
      </c>
      <c r="AY1095" s="44">
        <f>IFERROR(VLOOKUP(B1095,'[1]Tracking sheet'!$A$3:$D$98000,3,0),0)</f>
        <v>3405</v>
      </c>
      <c r="AZ1095" s="159">
        <f t="shared" si="263"/>
        <v>0</v>
      </c>
      <c r="BA1095" s="158">
        <f>IFERROR(VLOOKUP(B1095,'[2]Tracking Sheet'!$B$3:$J$5000,2,0),0)</f>
        <v>14283</v>
      </c>
      <c r="BB1095" s="174">
        <f t="shared" si="264"/>
        <v>123</v>
      </c>
      <c r="BN1095" s="187">
        <f t="shared" si="260"/>
        <v>37</v>
      </c>
      <c r="BO1095" s="44" t="s">
        <v>972</v>
      </c>
      <c r="BR1095" s="70" t="s">
        <v>3086</v>
      </c>
    </row>
    <row r="1096" spans="1:70" ht="36" customHeight="1" x14ac:dyDescent="0.3">
      <c r="A1096" s="62" t="s">
        <v>2</v>
      </c>
      <c r="B1096" s="147">
        <v>48204</v>
      </c>
      <c r="C1096" s="127">
        <v>15393547</v>
      </c>
      <c r="D1096" s="53">
        <v>1416</v>
      </c>
      <c r="E1096" s="53">
        <v>176</v>
      </c>
      <c r="F1096" s="136">
        <v>46193</v>
      </c>
      <c r="G1096" s="125">
        <v>46216</v>
      </c>
      <c r="H1096" s="18" t="s">
        <v>637</v>
      </c>
      <c r="I1096" s="18" t="s">
        <v>347</v>
      </c>
      <c r="J1096" s="125"/>
      <c r="K1096" s="125"/>
      <c r="L1096" s="15">
        <v>46230</v>
      </c>
      <c r="M1096" s="15">
        <v>46234</v>
      </c>
      <c r="N1096" s="15">
        <v>46244</v>
      </c>
      <c r="O1096" s="15">
        <v>46258</v>
      </c>
      <c r="P1096" s="15"/>
      <c r="Q1096" s="15"/>
      <c r="R1096" s="15">
        <v>46261</v>
      </c>
      <c r="S1096" s="125">
        <v>46261</v>
      </c>
      <c r="T1096" s="15">
        <v>46267</v>
      </c>
      <c r="U1096" s="15">
        <v>46269</v>
      </c>
      <c r="V1096" s="15">
        <v>46269</v>
      </c>
      <c r="W1096" s="15">
        <v>46272</v>
      </c>
      <c r="X1096" s="15">
        <v>46273</v>
      </c>
      <c r="Y1096" s="15"/>
      <c r="Z1096" s="15"/>
      <c r="AA1096" s="15">
        <v>46275</v>
      </c>
      <c r="AB1096" s="15">
        <v>46276</v>
      </c>
      <c r="AC1096" s="15">
        <v>46279</v>
      </c>
      <c r="AD1096" s="15">
        <v>46280</v>
      </c>
      <c r="AE1096" s="15"/>
      <c r="AF1096" s="15"/>
      <c r="AG1096" s="15">
        <v>46282</v>
      </c>
      <c r="AH1096" s="15">
        <v>46283</v>
      </c>
      <c r="AI1096" s="15">
        <v>46284</v>
      </c>
      <c r="AJ1096" s="136">
        <v>46286</v>
      </c>
      <c r="AK1096" s="136">
        <v>46288</v>
      </c>
      <c r="AL1096" s="198">
        <v>93</v>
      </c>
      <c r="AM1096" s="14" t="s">
        <v>313</v>
      </c>
      <c r="AN1096" s="14" t="s">
        <v>1604</v>
      </c>
      <c r="AO1096" s="14" t="s">
        <v>18</v>
      </c>
      <c r="AP1096" s="14" t="s">
        <v>18</v>
      </c>
      <c r="AQ1096" s="18" t="s">
        <v>2725</v>
      </c>
      <c r="AR1096" s="55"/>
      <c r="AS1096" s="120" t="s">
        <v>1068</v>
      </c>
      <c r="AT1096" s="44" t="s">
        <v>594</v>
      </c>
      <c r="AW1096" s="173" t="s">
        <v>783</v>
      </c>
      <c r="AX1096" s="44">
        <f>IFERROR(VLOOKUP(B1096,'[1]Tracking sheet'!$A$3:$D$98000,2,0),0)</f>
        <v>150</v>
      </c>
      <c r="AY1096" s="44">
        <f>IFERROR(VLOOKUP(B1096,'[1]Tracking sheet'!$A$3:$D$98000,3,0),0)</f>
        <v>150</v>
      </c>
      <c r="AZ1096" s="159">
        <f t="shared" si="263"/>
        <v>0</v>
      </c>
      <c r="BA1096" s="158">
        <f>IFERROR(VLOOKUP(B1096,'[2]Tracking Sheet'!$B$3:$J$5000,2,0),0)</f>
        <v>1286</v>
      </c>
      <c r="BB1096" s="174">
        <f t="shared" si="264"/>
        <v>-130</v>
      </c>
      <c r="BN1096" s="187">
        <f t="shared" si="260"/>
        <v>39</v>
      </c>
      <c r="BO1096" s="44" t="s">
        <v>1690</v>
      </c>
      <c r="BR1096" s="70" t="s">
        <v>3450</v>
      </c>
    </row>
    <row r="1097" spans="1:70" ht="36" customHeight="1" x14ac:dyDescent="0.3">
      <c r="A1097" s="62" t="s">
        <v>2</v>
      </c>
      <c r="B1097" s="147">
        <v>48200</v>
      </c>
      <c r="C1097" s="127">
        <v>15286501</v>
      </c>
      <c r="D1097" s="53">
        <v>576</v>
      </c>
      <c r="E1097" s="53">
        <v>72</v>
      </c>
      <c r="F1097" s="136">
        <v>46193</v>
      </c>
      <c r="G1097" s="125">
        <v>46216</v>
      </c>
      <c r="H1097" s="18" t="s">
        <v>637</v>
      </c>
      <c r="I1097" s="18" t="s">
        <v>347</v>
      </c>
      <c r="J1097" s="125"/>
      <c r="K1097" s="125"/>
      <c r="L1097" s="15">
        <v>46262</v>
      </c>
      <c r="M1097" s="15">
        <v>46265</v>
      </c>
      <c r="N1097" s="15">
        <v>46241</v>
      </c>
      <c r="O1097" s="15">
        <v>46254</v>
      </c>
      <c r="P1097" s="15"/>
      <c r="Q1097" s="15"/>
      <c r="R1097" s="15">
        <v>46258</v>
      </c>
      <c r="S1097" s="125">
        <v>46258</v>
      </c>
      <c r="T1097" s="15">
        <v>46265</v>
      </c>
      <c r="U1097" s="15">
        <v>46267</v>
      </c>
      <c r="V1097" s="15">
        <v>46267</v>
      </c>
      <c r="W1097" s="15">
        <v>46269</v>
      </c>
      <c r="X1097" s="15">
        <v>46270</v>
      </c>
      <c r="Y1097" s="15"/>
      <c r="Z1097" s="15"/>
      <c r="AA1097" s="15">
        <v>46273</v>
      </c>
      <c r="AB1097" s="15">
        <v>46274</v>
      </c>
      <c r="AC1097" s="15">
        <v>46276</v>
      </c>
      <c r="AD1097" s="15">
        <v>46277</v>
      </c>
      <c r="AE1097" s="15"/>
      <c r="AF1097" s="15"/>
      <c r="AG1097" s="15">
        <v>46279</v>
      </c>
      <c r="AH1097" s="15">
        <v>46281</v>
      </c>
      <c r="AI1097" s="15">
        <v>46283</v>
      </c>
      <c r="AJ1097" s="136">
        <v>46284</v>
      </c>
      <c r="AK1097" s="136">
        <v>46286</v>
      </c>
      <c r="AL1097" s="198">
        <v>91</v>
      </c>
      <c r="AM1097" s="14" t="s">
        <v>313</v>
      </c>
      <c r="AN1097" s="14" t="s">
        <v>1604</v>
      </c>
      <c r="AO1097" s="14" t="s">
        <v>18</v>
      </c>
      <c r="AP1097" s="14" t="s">
        <v>18</v>
      </c>
      <c r="AQ1097" s="18" t="s">
        <v>2726</v>
      </c>
      <c r="AR1097" s="55"/>
      <c r="AS1097" s="120" t="s">
        <v>1068</v>
      </c>
      <c r="AT1097" s="44" t="s">
        <v>594</v>
      </c>
      <c r="AW1097" s="173" t="s">
        <v>468</v>
      </c>
      <c r="AX1097" s="44">
        <f>IFERROR(VLOOKUP(B1097,'[1]Tracking sheet'!$A$3:$D$98000,2,0),0)</f>
        <v>72</v>
      </c>
      <c r="AY1097" s="44">
        <f>IFERROR(VLOOKUP(B1097,'[1]Tracking sheet'!$A$3:$D$98000,3,0),0)</f>
        <v>72</v>
      </c>
      <c r="AZ1097" s="159">
        <f t="shared" si="263"/>
        <v>0</v>
      </c>
      <c r="BA1097" s="158">
        <f>IFERROR(VLOOKUP(B1097,'[2]Tracking Sheet'!$B$3:$J$5000,2,0),0)</f>
        <v>613</v>
      </c>
      <c r="BB1097" s="174">
        <f t="shared" si="264"/>
        <v>37</v>
      </c>
      <c r="BN1097" s="187">
        <f t="shared" si="260"/>
        <v>39</v>
      </c>
      <c r="BO1097" s="44" t="s">
        <v>1690</v>
      </c>
      <c r="BR1097" s="70" t="s">
        <v>3450</v>
      </c>
    </row>
    <row r="1098" spans="1:70" ht="36" customHeight="1" x14ac:dyDescent="0.3">
      <c r="A1098" s="62" t="s">
        <v>2</v>
      </c>
      <c r="B1098" s="147">
        <v>48205</v>
      </c>
      <c r="C1098" s="127">
        <v>15395685</v>
      </c>
      <c r="D1098" s="53">
        <v>480</v>
      </c>
      <c r="E1098" s="53">
        <v>71</v>
      </c>
      <c r="F1098" s="136">
        <v>46193</v>
      </c>
      <c r="G1098" s="125">
        <v>46217</v>
      </c>
      <c r="H1098" s="18" t="s">
        <v>741</v>
      </c>
      <c r="I1098" s="18" t="s">
        <v>347</v>
      </c>
      <c r="J1098" s="125"/>
      <c r="K1098" s="125"/>
      <c r="L1098" s="15">
        <v>46225</v>
      </c>
      <c r="M1098" s="15">
        <v>46228</v>
      </c>
      <c r="N1098" s="15">
        <v>46247</v>
      </c>
      <c r="O1098" s="15">
        <v>46252</v>
      </c>
      <c r="P1098" s="15"/>
      <c r="Q1098" s="15"/>
      <c r="R1098" s="15">
        <v>46254</v>
      </c>
      <c r="S1098" s="125">
        <v>46254</v>
      </c>
      <c r="T1098" s="15">
        <v>46259</v>
      </c>
      <c r="U1098" s="15">
        <v>46261</v>
      </c>
      <c r="V1098" s="15">
        <v>46261</v>
      </c>
      <c r="W1098" s="15">
        <v>46263</v>
      </c>
      <c r="X1098" s="15">
        <v>46267</v>
      </c>
      <c r="Y1098" s="15"/>
      <c r="Z1098" s="15"/>
      <c r="AA1098" s="15"/>
      <c r="AB1098" s="15"/>
      <c r="AC1098" s="15">
        <v>46269</v>
      </c>
      <c r="AD1098" s="15">
        <v>46269</v>
      </c>
      <c r="AE1098" s="15"/>
      <c r="AF1098" s="15"/>
      <c r="AG1098" s="15">
        <v>46272</v>
      </c>
      <c r="AH1098" s="15">
        <v>46274</v>
      </c>
      <c r="AI1098" s="15">
        <v>46279</v>
      </c>
      <c r="AJ1098" s="136">
        <v>46286</v>
      </c>
      <c r="AK1098" s="136">
        <v>46288</v>
      </c>
      <c r="AL1098" s="198">
        <v>93</v>
      </c>
      <c r="AM1098" s="14" t="s">
        <v>313</v>
      </c>
      <c r="AN1098" s="14" t="s">
        <v>1604</v>
      </c>
      <c r="AO1098" s="14" t="s">
        <v>613</v>
      </c>
      <c r="AP1098" s="14"/>
      <c r="AQ1098" s="18" t="s">
        <v>2727</v>
      </c>
      <c r="AR1098" s="55"/>
      <c r="AS1098" s="120"/>
      <c r="AT1098" s="44" t="s">
        <v>594</v>
      </c>
      <c r="AW1098" s="173" t="s">
        <v>468</v>
      </c>
      <c r="AX1098" s="44">
        <f>IFERROR(VLOOKUP(B1098,'[1]Tracking sheet'!$A$3:$D$98000,2,0),0)</f>
        <v>70</v>
      </c>
      <c r="AY1098" s="44">
        <f>IFERROR(VLOOKUP(B1098,'[1]Tracking sheet'!$A$3:$D$98000,3,0),0)</f>
        <v>70</v>
      </c>
      <c r="AZ1098" s="159">
        <f t="shared" si="263"/>
        <v>0</v>
      </c>
      <c r="BA1098" s="158">
        <f>IFERROR(VLOOKUP(B1098,'[2]Tracking Sheet'!$B$3:$J$5000,2,0),0)</f>
        <v>514</v>
      </c>
      <c r="BB1098" s="174">
        <f t="shared" si="264"/>
        <v>34</v>
      </c>
      <c r="BN1098" s="187">
        <f t="shared" si="260"/>
        <v>39</v>
      </c>
      <c r="BO1098" s="44" t="s">
        <v>1846</v>
      </c>
      <c r="BR1098" s="70" t="s">
        <v>3450</v>
      </c>
    </row>
    <row r="1099" spans="1:70" ht="36" customHeight="1" x14ac:dyDescent="0.3">
      <c r="A1099" s="119" t="s">
        <v>99</v>
      </c>
      <c r="B1099" s="118">
        <v>48284</v>
      </c>
      <c r="C1099" s="127" t="s">
        <v>2728</v>
      </c>
      <c r="D1099" s="119">
        <v>2022</v>
      </c>
      <c r="E1099" s="119">
        <v>100</v>
      </c>
      <c r="F1099" s="129">
        <v>46204</v>
      </c>
      <c r="G1099" s="125">
        <v>46214</v>
      </c>
      <c r="H1099" s="18" t="s">
        <v>724</v>
      </c>
      <c r="I1099" s="18" t="s">
        <v>724</v>
      </c>
      <c r="J1099" s="125"/>
      <c r="K1099" s="125"/>
      <c r="L1099" s="124">
        <v>46235</v>
      </c>
      <c r="M1099" s="124">
        <v>46246</v>
      </c>
      <c r="N1099" s="124">
        <v>46244</v>
      </c>
      <c r="O1099" s="124">
        <v>46250</v>
      </c>
      <c r="P1099" s="124"/>
      <c r="Q1099" s="124"/>
      <c r="R1099" s="124">
        <v>46266</v>
      </c>
      <c r="S1099" s="125">
        <v>46260</v>
      </c>
      <c r="T1099" s="124">
        <v>46267</v>
      </c>
      <c r="U1099" s="124">
        <v>46268</v>
      </c>
      <c r="V1099" s="124">
        <v>46269</v>
      </c>
      <c r="W1099" s="124">
        <v>46269</v>
      </c>
      <c r="X1099" s="124">
        <v>46272</v>
      </c>
      <c r="Y1099" s="124"/>
      <c r="Z1099" s="124"/>
      <c r="AA1099" s="124"/>
      <c r="AB1099" s="124"/>
      <c r="AC1099" s="124">
        <v>46273</v>
      </c>
      <c r="AD1099" s="124">
        <v>46275</v>
      </c>
      <c r="AE1099" s="124"/>
      <c r="AF1099" s="124"/>
      <c r="AG1099" s="124">
        <v>46276</v>
      </c>
      <c r="AH1099" s="124">
        <v>46277</v>
      </c>
      <c r="AI1099" s="124">
        <v>46279</v>
      </c>
      <c r="AJ1099" s="129">
        <v>46280</v>
      </c>
      <c r="AK1099" s="129">
        <v>46280</v>
      </c>
      <c r="AL1099" s="219">
        <f t="shared" ref="AL1099" si="265">+AJ1099-F1099</f>
        <v>76</v>
      </c>
      <c r="AM1099" s="18" t="s">
        <v>306</v>
      </c>
      <c r="AN1099" s="18" t="s">
        <v>30</v>
      </c>
      <c r="AO1099" s="18" t="s">
        <v>724</v>
      </c>
      <c r="AP1099" s="18"/>
      <c r="AQ1099" s="18" t="s">
        <v>3103</v>
      </c>
      <c r="AR1099" s="50"/>
      <c r="AS1099" s="120"/>
      <c r="AT1099" s="44" t="s">
        <v>596</v>
      </c>
      <c r="AW1099" s="173" t="s">
        <v>468</v>
      </c>
      <c r="AX1099" s="44">
        <f>IFERROR(VLOOKUP(B1099,'[1]Tracking sheet'!$A$3:$D$98000,2,0),0)</f>
        <v>100</v>
      </c>
      <c r="AY1099" s="44">
        <f>IFERROR(VLOOKUP(B1099,'[1]Tracking sheet'!$A$3:$D$98000,3,0),0)</f>
        <v>100</v>
      </c>
      <c r="AZ1099" s="159">
        <f t="shared" si="263"/>
        <v>0</v>
      </c>
      <c r="BA1099" s="158">
        <f>IFERROR(VLOOKUP(B1099,'[2]Tracking Sheet'!$B$3:$J$5000,2,0),0)</f>
        <v>2077</v>
      </c>
      <c r="BB1099" s="174">
        <f t="shared" si="264"/>
        <v>55</v>
      </c>
      <c r="BN1099" s="187">
        <f t="shared" si="260"/>
        <v>38</v>
      </c>
      <c r="BO1099" s="44" t="s">
        <v>1690</v>
      </c>
      <c r="BR1099" s="70" t="s">
        <v>4221</v>
      </c>
    </row>
    <row r="1100" spans="1:70" ht="36" customHeight="1" x14ac:dyDescent="0.3">
      <c r="A1100" s="53" t="s">
        <v>790</v>
      </c>
      <c r="B1100" s="123" t="s">
        <v>2729</v>
      </c>
      <c r="C1100" s="127" t="s">
        <v>2205</v>
      </c>
      <c r="D1100" s="53">
        <v>13700</v>
      </c>
      <c r="E1100" s="53">
        <v>5367</v>
      </c>
      <c r="F1100" s="136">
        <v>46212</v>
      </c>
      <c r="G1100" s="125">
        <v>46213</v>
      </c>
      <c r="H1100" s="18" t="s">
        <v>2407</v>
      </c>
      <c r="I1100" s="18" t="s">
        <v>347</v>
      </c>
      <c r="J1100" s="125">
        <v>46228</v>
      </c>
      <c r="K1100" s="125">
        <v>46240</v>
      </c>
      <c r="L1100" s="15">
        <v>46235</v>
      </c>
      <c r="M1100" s="15">
        <v>46247</v>
      </c>
      <c r="N1100" s="15">
        <v>46243</v>
      </c>
      <c r="O1100" s="15">
        <v>46256</v>
      </c>
      <c r="P1100" s="15"/>
      <c r="Q1100" s="15"/>
      <c r="R1100" s="15">
        <v>46254</v>
      </c>
      <c r="S1100" s="15">
        <v>46252</v>
      </c>
      <c r="T1100" s="15"/>
      <c r="U1100" s="15">
        <v>46259</v>
      </c>
      <c r="V1100" s="15">
        <v>46265</v>
      </c>
      <c r="W1100" s="15">
        <v>46267</v>
      </c>
      <c r="X1100" s="15">
        <v>46276</v>
      </c>
      <c r="Y1100" s="15"/>
      <c r="Z1100" s="15"/>
      <c r="AA1100" s="15"/>
      <c r="AB1100" s="15"/>
      <c r="AC1100" s="15">
        <v>46266</v>
      </c>
      <c r="AD1100" s="15">
        <v>46276</v>
      </c>
      <c r="AE1100" s="15"/>
      <c r="AF1100" s="15"/>
      <c r="AG1100" s="15">
        <v>46277</v>
      </c>
      <c r="AH1100" s="15">
        <v>46279</v>
      </c>
      <c r="AI1100" s="15">
        <v>46280</v>
      </c>
      <c r="AJ1100" s="136">
        <v>46281</v>
      </c>
      <c r="AK1100" s="136">
        <v>46281</v>
      </c>
      <c r="AL1100" s="198">
        <v>69</v>
      </c>
      <c r="AM1100" s="14" t="s">
        <v>618</v>
      </c>
      <c r="AN1100" s="14" t="s">
        <v>34</v>
      </c>
      <c r="AO1100" s="14" t="s">
        <v>341</v>
      </c>
      <c r="AP1100" s="14"/>
      <c r="AQ1100" s="18" t="s">
        <v>2730</v>
      </c>
      <c r="AR1100" s="55" t="s">
        <v>21</v>
      </c>
      <c r="AS1100" s="50"/>
      <c r="AT1100" s="44" t="s">
        <v>285</v>
      </c>
      <c r="AW1100" s="173" t="s">
        <v>463</v>
      </c>
      <c r="AX1100" s="44">
        <f>IFERROR(VLOOKUP(B1100,'[1]Tracking sheet'!$A$3:$D$98000,2,0),0)</f>
        <v>4669</v>
      </c>
      <c r="AY1100" s="44">
        <f>IFERROR(VLOOKUP(B1100,'[1]Tracking sheet'!$A$3:$D$98000,3,0),0)</f>
        <v>4196</v>
      </c>
      <c r="AZ1100" s="159">
        <f t="shared" si="263"/>
        <v>-473</v>
      </c>
      <c r="BA1100" s="158">
        <f>IFERROR(VLOOKUP(B1100,'[2]Tracking Sheet'!$B$3:$J$5000,2,0),0)</f>
        <v>0</v>
      </c>
      <c r="BB1100" s="174">
        <f t="shared" si="264"/>
        <v>-13700</v>
      </c>
      <c r="BN1100" s="187">
        <f t="shared" si="260"/>
        <v>38</v>
      </c>
      <c r="BO1100" s="44" t="s">
        <v>1846</v>
      </c>
    </row>
    <row r="1101" spans="1:70" ht="36" customHeight="1" x14ac:dyDescent="0.3">
      <c r="A1101" s="62" t="s">
        <v>2</v>
      </c>
      <c r="B1101" s="147" t="s">
        <v>2731</v>
      </c>
      <c r="C1101" s="127">
        <v>15360359</v>
      </c>
      <c r="D1101" s="53">
        <v>4060</v>
      </c>
      <c r="E1101" s="53">
        <v>1533</v>
      </c>
      <c r="F1101" s="136">
        <v>46211</v>
      </c>
      <c r="G1101" s="125">
        <v>46211</v>
      </c>
      <c r="H1101" s="18" t="s">
        <v>755</v>
      </c>
      <c r="I1101" s="18" t="s">
        <v>256</v>
      </c>
      <c r="J1101" s="125">
        <v>46235</v>
      </c>
      <c r="K1101" s="125">
        <v>46244</v>
      </c>
      <c r="L1101" s="15">
        <v>46248</v>
      </c>
      <c r="M1101" s="15">
        <v>46260</v>
      </c>
      <c r="N1101" s="15">
        <v>46258</v>
      </c>
      <c r="O1101" s="15">
        <v>46268</v>
      </c>
      <c r="P1101" s="15"/>
      <c r="Q1101" s="15"/>
      <c r="R1101" s="15">
        <v>46266</v>
      </c>
      <c r="S1101" s="125">
        <v>46266</v>
      </c>
      <c r="T1101" s="15"/>
      <c r="U1101" s="15">
        <v>46269</v>
      </c>
      <c r="V1101" s="15">
        <v>46272</v>
      </c>
      <c r="W1101" s="15"/>
      <c r="X1101" s="15"/>
      <c r="Y1101" s="15"/>
      <c r="Z1101" s="15"/>
      <c r="AA1101" s="15"/>
      <c r="AB1101" s="15"/>
      <c r="AC1101" s="15">
        <v>46274</v>
      </c>
      <c r="AD1101" s="15">
        <v>46277</v>
      </c>
      <c r="AE1101" s="15"/>
      <c r="AF1101" s="15"/>
      <c r="AG1101" s="15">
        <v>46280</v>
      </c>
      <c r="AH1101" s="15">
        <v>46282</v>
      </c>
      <c r="AI1101" s="15">
        <v>46287</v>
      </c>
      <c r="AJ1101" s="136">
        <v>46307</v>
      </c>
      <c r="AK1101" s="136">
        <v>46309</v>
      </c>
      <c r="AL1101" s="198">
        <v>96</v>
      </c>
      <c r="AM1101" s="14" t="s">
        <v>284</v>
      </c>
      <c r="AN1101" s="14" t="s">
        <v>601</v>
      </c>
      <c r="AO1101" s="14"/>
      <c r="AP1101" s="14"/>
      <c r="AQ1101" s="50"/>
      <c r="AR1101" s="55" t="s">
        <v>21</v>
      </c>
      <c r="AS1101" s="120"/>
      <c r="AT1101" s="44" t="s">
        <v>594</v>
      </c>
      <c r="AW1101" s="173" t="s">
        <v>466</v>
      </c>
      <c r="AX1101" s="44">
        <f>IFERROR(VLOOKUP(B1101,'[1]Tracking sheet'!$A$3:$D$98000,2,0),0)</f>
        <v>1533</v>
      </c>
      <c r="AY1101" s="44">
        <f>IFERROR(VLOOKUP(B1101,'[1]Tracking sheet'!$A$3:$D$98000,3,0),0)</f>
        <v>0</v>
      </c>
      <c r="AZ1101" s="159">
        <f t="shared" si="263"/>
        <v>-1533</v>
      </c>
      <c r="BA1101" s="158">
        <f>IFERROR(VLOOKUP(B1101,'[2]Tracking Sheet'!$B$3:$J$5000,2,0),0)</f>
        <v>0</v>
      </c>
      <c r="BB1101" s="174">
        <f t="shared" si="264"/>
        <v>-4060</v>
      </c>
      <c r="BN1101" s="187">
        <f t="shared" si="260"/>
        <v>42</v>
      </c>
      <c r="BO1101" s="44" t="s">
        <v>1690</v>
      </c>
      <c r="BR1101" s="70" t="s">
        <v>3094</v>
      </c>
    </row>
    <row r="1102" spans="1:70" ht="36" customHeight="1" x14ac:dyDescent="0.3">
      <c r="A1102" s="62" t="s">
        <v>2</v>
      </c>
      <c r="B1102" s="147">
        <v>48212</v>
      </c>
      <c r="C1102" s="127">
        <v>15388120</v>
      </c>
      <c r="D1102" s="53">
        <v>1008</v>
      </c>
      <c r="E1102" s="53">
        <v>1244</v>
      </c>
      <c r="F1102" s="136">
        <v>46193</v>
      </c>
      <c r="G1102" s="125">
        <v>46216</v>
      </c>
      <c r="H1102" s="18" t="s">
        <v>2732</v>
      </c>
      <c r="I1102" s="18" t="s">
        <v>249</v>
      </c>
      <c r="J1102" s="125"/>
      <c r="K1102" s="125"/>
      <c r="L1102" s="15">
        <v>46235</v>
      </c>
      <c r="M1102" s="15">
        <v>46240</v>
      </c>
      <c r="N1102" s="15">
        <v>46244</v>
      </c>
      <c r="O1102" s="15">
        <v>46258</v>
      </c>
      <c r="P1102" s="15">
        <v>46258</v>
      </c>
      <c r="Q1102" s="15">
        <v>46263</v>
      </c>
      <c r="R1102" s="15">
        <v>46266</v>
      </c>
      <c r="S1102" s="125">
        <v>46266</v>
      </c>
      <c r="T1102" s="15">
        <v>46272</v>
      </c>
      <c r="U1102" s="15">
        <v>46274</v>
      </c>
      <c r="V1102" s="15">
        <v>46275</v>
      </c>
      <c r="W1102" s="15">
        <v>46277</v>
      </c>
      <c r="X1102" s="15">
        <v>46281</v>
      </c>
      <c r="Y1102" s="15"/>
      <c r="Z1102" s="15"/>
      <c r="AA1102" s="15"/>
      <c r="AB1102" s="15"/>
      <c r="AC1102" s="15">
        <v>46283</v>
      </c>
      <c r="AD1102" s="15">
        <v>46286</v>
      </c>
      <c r="AE1102" s="15"/>
      <c r="AF1102" s="15"/>
      <c r="AG1102" s="15">
        <v>46288</v>
      </c>
      <c r="AH1102" s="15">
        <v>46290</v>
      </c>
      <c r="AI1102" s="15">
        <v>46295</v>
      </c>
      <c r="AJ1102" s="136">
        <v>46314</v>
      </c>
      <c r="AK1102" s="136">
        <v>46316</v>
      </c>
      <c r="AL1102" s="198">
        <v>121</v>
      </c>
      <c r="AM1102" s="14" t="s">
        <v>293</v>
      </c>
      <c r="AN1102" s="14" t="s">
        <v>1604</v>
      </c>
      <c r="AO1102" s="14" t="s">
        <v>18</v>
      </c>
      <c r="AP1102" s="14"/>
      <c r="AQ1102" s="18" t="s">
        <v>2733</v>
      </c>
      <c r="AR1102" s="55" t="s">
        <v>48</v>
      </c>
      <c r="AS1102" s="120"/>
      <c r="AT1102" s="44" t="s">
        <v>594</v>
      </c>
      <c r="AW1102" s="173" t="s">
        <v>3268</v>
      </c>
      <c r="AX1102" s="44">
        <f>IFERROR(VLOOKUP(B1102,'[1]Tracking sheet'!$A$3:$D$98000,2,0),0)</f>
        <v>217</v>
      </c>
      <c r="AY1102" s="44">
        <f>IFERROR(VLOOKUP(B1102,'[1]Tracking sheet'!$A$3:$D$98000,3,0),0)</f>
        <v>207</v>
      </c>
      <c r="AZ1102" s="159">
        <f t="shared" si="263"/>
        <v>-10</v>
      </c>
      <c r="BA1102" s="158">
        <f>IFERROR(VLOOKUP(B1102,'[2]Tracking Sheet'!$B$3:$J$5000,2,0),0)</f>
        <v>0</v>
      </c>
      <c r="BB1102" s="174">
        <f t="shared" si="264"/>
        <v>-1008</v>
      </c>
      <c r="BN1102" s="187">
        <f t="shared" si="260"/>
        <v>43</v>
      </c>
      <c r="BO1102" s="44" t="s">
        <v>1690</v>
      </c>
      <c r="BR1102" s="70" t="s">
        <v>3450</v>
      </c>
    </row>
    <row r="1103" spans="1:70" ht="36" customHeight="1" x14ac:dyDescent="0.3">
      <c r="A1103" s="62" t="s">
        <v>2</v>
      </c>
      <c r="B1103" s="147" t="s">
        <v>2734</v>
      </c>
      <c r="C1103" s="127">
        <v>15388786</v>
      </c>
      <c r="D1103" s="53">
        <v>3000</v>
      </c>
      <c r="E1103" s="53">
        <v>375</v>
      </c>
      <c r="F1103" s="136">
        <v>46212</v>
      </c>
      <c r="G1103" s="125">
        <v>46216</v>
      </c>
      <c r="H1103" s="18" t="s">
        <v>741</v>
      </c>
      <c r="I1103" s="18" t="s">
        <v>347</v>
      </c>
      <c r="J1103" s="125"/>
      <c r="K1103" s="125"/>
      <c r="L1103" s="15">
        <v>46237</v>
      </c>
      <c r="M1103" s="15">
        <v>46242</v>
      </c>
      <c r="N1103" s="15">
        <v>46249</v>
      </c>
      <c r="O1103" s="15">
        <v>46262</v>
      </c>
      <c r="P1103" s="15"/>
      <c r="Q1103" s="15"/>
      <c r="R1103" s="15">
        <v>46268</v>
      </c>
      <c r="S1103" s="125">
        <v>46268</v>
      </c>
      <c r="T1103" s="15"/>
      <c r="U1103" s="15">
        <v>46274</v>
      </c>
      <c r="V1103" s="15">
        <v>46275</v>
      </c>
      <c r="W1103" s="15">
        <v>46277</v>
      </c>
      <c r="X1103" s="15">
        <v>46282</v>
      </c>
      <c r="Y1103" s="15"/>
      <c r="Z1103" s="15"/>
      <c r="AA1103" s="15"/>
      <c r="AB1103" s="15"/>
      <c r="AC1103" s="15">
        <v>46286</v>
      </c>
      <c r="AD1103" s="15">
        <v>46288</v>
      </c>
      <c r="AE1103" s="15"/>
      <c r="AF1103" s="15"/>
      <c r="AG1103" s="15">
        <v>46290</v>
      </c>
      <c r="AH1103" s="15">
        <v>46294</v>
      </c>
      <c r="AI1103" s="15">
        <v>46298</v>
      </c>
      <c r="AJ1103" s="136">
        <v>46307</v>
      </c>
      <c r="AK1103" s="136">
        <v>46309</v>
      </c>
      <c r="AL1103" s="198">
        <v>95</v>
      </c>
      <c r="AM1103" s="14" t="s">
        <v>611</v>
      </c>
      <c r="AN1103" s="14" t="s">
        <v>1604</v>
      </c>
      <c r="AO1103" s="14" t="s">
        <v>613</v>
      </c>
      <c r="AP1103" s="14"/>
      <c r="AQ1103" s="18" t="s">
        <v>2735</v>
      </c>
      <c r="AR1103" s="55"/>
      <c r="AS1103" s="120"/>
      <c r="AT1103" s="44" t="s">
        <v>596</v>
      </c>
      <c r="AW1103" s="173" t="s">
        <v>468</v>
      </c>
      <c r="AX1103" s="44">
        <f>IFERROR(VLOOKUP(B1103,'[1]Tracking sheet'!$A$3:$D$98000,2,0),0)</f>
        <v>375</v>
      </c>
      <c r="AY1103" s="44">
        <f>IFERROR(VLOOKUP(B1103,'[1]Tracking sheet'!$A$3:$D$98000,3,0),0)</f>
        <v>375</v>
      </c>
      <c r="AZ1103" s="159">
        <f t="shared" si="263"/>
        <v>0</v>
      </c>
      <c r="BA1103" s="158">
        <f>IFERROR(VLOOKUP(B1103,'[2]Tracking Sheet'!$B$3:$J$5000,2,0),0)</f>
        <v>3082</v>
      </c>
      <c r="BB1103" s="174">
        <f t="shared" si="264"/>
        <v>82</v>
      </c>
      <c r="BN1103" s="187">
        <f t="shared" si="260"/>
        <v>42</v>
      </c>
      <c r="BO1103" s="44" t="s">
        <v>1690</v>
      </c>
      <c r="BR1103" s="70" t="s">
        <v>3443</v>
      </c>
    </row>
    <row r="1104" spans="1:70" ht="36" customHeight="1" x14ac:dyDescent="0.3">
      <c r="A1104" s="62" t="s">
        <v>2</v>
      </c>
      <c r="B1104" s="147" t="s">
        <v>2736</v>
      </c>
      <c r="C1104" s="127">
        <v>15388785</v>
      </c>
      <c r="D1104" s="53">
        <v>1020</v>
      </c>
      <c r="E1104" s="53">
        <v>452</v>
      </c>
      <c r="F1104" s="136">
        <v>46212</v>
      </c>
      <c r="G1104" s="125">
        <v>46217</v>
      </c>
      <c r="H1104" s="18" t="s">
        <v>748</v>
      </c>
      <c r="I1104" s="18" t="s">
        <v>348</v>
      </c>
      <c r="J1104" s="125"/>
      <c r="K1104" s="125"/>
      <c r="L1104" s="15">
        <v>46235</v>
      </c>
      <c r="M1104" s="15">
        <v>46241</v>
      </c>
      <c r="N1104" s="15">
        <v>46246</v>
      </c>
      <c r="O1104" s="15">
        <v>46258</v>
      </c>
      <c r="P1104" s="15"/>
      <c r="Q1104" s="15"/>
      <c r="R1104" s="15">
        <v>46259</v>
      </c>
      <c r="S1104" s="125">
        <v>46259</v>
      </c>
      <c r="T1104" s="15"/>
      <c r="U1104" s="15">
        <v>46267</v>
      </c>
      <c r="V1104" s="15">
        <v>46268</v>
      </c>
      <c r="W1104" s="15">
        <v>46270</v>
      </c>
      <c r="X1104" s="15">
        <v>46276</v>
      </c>
      <c r="Y1104" s="15"/>
      <c r="Z1104" s="15"/>
      <c r="AA1104" s="15"/>
      <c r="AB1104" s="15"/>
      <c r="AC1104" s="15">
        <v>46279</v>
      </c>
      <c r="AD1104" s="15">
        <v>46280</v>
      </c>
      <c r="AE1104" s="15"/>
      <c r="AF1104" s="15"/>
      <c r="AG1104" s="15">
        <v>46282</v>
      </c>
      <c r="AH1104" s="15">
        <v>46286</v>
      </c>
      <c r="AI1104" s="15">
        <v>46291</v>
      </c>
      <c r="AJ1104" s="136">
        <v>46307</v>
      </c>
      <c r="AK1104" s="136">
        <v>46309</v>
      </c>
      <c r="AL1104" s="198">
        <v>95</v>
      </c>
      <c r="AM1104" s="14" t="s">
        <v>293</v>
      </c>
      <c r="AN1104" s="14" t="s">
        <v>1604</v>
      </c>
      <c r="AO1104" s="14" t="s">
        <v>613</v>
      </c>
      <c r="AP1104" s="14"/>
      <c r="AQ1104" s="18" t="s">
        <v>2737</v>
      </c>
      <c r="AR1104" s="55"/>
      <c r="AS1104" s="120"/>
      <c r="AT1104" s="44" t="s">
        <v>594</v>
      </c>
      <c r="AW1104" s="173" t="s">
        <v>461</v>
      </c>
      <c r="AX1104" s="44">
        <f>IFERROR(VLOOKUP(B1104,'[1]Tracking sheet'!$A$3:$D$98000,2,0),0)</f>
        <v>452</v>
      </c>
      <c r="AY1104" s="44">
        <f>IFERROR(VLOOKUP(B1104,'[1]Tracking sheet'!$A$3:$D$98000,3,0),0)</f>
        <v>339</v>
      </c>
      <c r="AZ1104" s="159">
        <f t="shared" si="263"/>
        <v>-113</v>
      </c>
      <c r="BA1104" s="158">
        <f>IFERROR(VLOOKUP(B1104,'[2]Tracking Sheet'!$B$3:$J$5000,2,0),0)</f>
        <v>0</v>
      </c>
      <c r="BB1104" s="174">
        <f t="shared" si="264"/>
        <v>-1020</v>
      </c>
      <c r="BN1104" s="187">
        <f t="shared" si="260"/>
        <v>42</v>
      </c>
      <c r="BO1104" s="44" t="s">
        <v>1690</v>
      </c>
      <c r="BR1104" s="70" t="s">
        <v>3450</v>
      </c>
    </row>
    <row r="1105" spans="1:70" ht="36" customHeight="1" x14ac:dyDescent="0.3">
      <c r="A1105" s="53" t="s">
        <v>99</v>
      </c>
      <c r="B1105" s="214">
        <v>47796</v>
      </c>
      <c r="C1105" s="127" t="s">
        <v>2738</v>
      </c>
      <c r="D1105" s="53">
        <v>2674</v>
      </c>
      <c r="E1105" s="53">
        <v>840</v>
      </c>
      <c r="F1105" s="136">
        <v>46209</v>
      </c>
      <c r="G1105" s="124">
        <v>46213</v>
      </c>
      <c r="H1105" s="18" t="s">
        <v>2739</v>
      </c>
      <c r="I1105" s="18" t="s">
        <v>352</v>
      </c>
      <c r="J1105" s="124"/>
      <c r="K1105" s="124"/>
      <c r="L1105" s="15">
        <v>46254</v>
      </c>
      <c r="M1105" s="15">
        <v>46265</v>
      </c>
      <c r="N1105" s="15">
        <v>46266</v>
      </c>
      <c r="O1105" s="15">
        <v>46279</v>
      </c>
      <c r="P1105" s="15"/>
      <c r="Q1105" s="15"/>
      <c r="R1105" s="15">
        <v>46290</v>
      </c>
      <c r="S1105" s="124">
        <v>46275</v>
      </c>
      <c r="T1105" s="15">
        <v>46284</v>
      </c>
      <c r="U1105" s="15">
        <v>46286</v>
      </c>
      <c r="V1105" s="15">
        <v>46288</v>
      </c>
      <c r="W1105" s="15">
        <v>46290</v>
      </c>
      <c r="X1105" s="15">
        <v>46295</v>
      </c>
      <c r="Y1105" s="15"/>
      <c r="Z1105" s="15"/>
      <c r="AA1105" s="15">
        <v>46296</v>
      </c>
      <c r="AB1105" s="15">
        <v>46300</v>
      </c>
      <c r="AC1105" s="15">
        <v>46300</v>
      </c>
      <c r="AD1105" s="15">
        <v>46305</v>
      </c>
      <c r="AE1105" s="15"/>
      <c r="AF1105" s="15"/>
      <c r="AG1105" s="15">
        <v>46307</v>
      </c>
      <c r="AH1105" s="15">
        <v>46309</v>
      </c>
      <c r="AI1105" s="15">
        <v>46311</v>
      </c>
      <c r="AJ1105" s="136">
        <v>46314</v>
      </c>
      <c r="AK1105" s="136">
        <v>46314</v>
      </c>
      <c r="AL1105" s="198">
        <f t="shared" ref="AL1105:AL1106" si="266">+AJ1105-F1105</f>
        <v>105</v>
      </c>
      <c r="AM1105" s="14" t="s">
        <v>626</v>
      </c>
      <c r="AN1105" s="14" t="s">
        <v>30</v>
      </c>
      <c r="AO1105" s="14" t="s">
        <v>28</v>
      </c>
      <c r="AP1105" s="18" t="s">
        <v>28</v>
      </c>
      <c r="AQ1105" s="18" t="s">
        <v>2740</v>
      </c>
      <c r="AR1105" s="55"/>
      <c r="AS1105" s="194"/>
      <c r="AT1105" s="44" t="s">
        <v>596</v>
      </c>
      <c r="AW1105" s="173" t="s">
        <v>3452</v>
      </c>
      <c r="AX1105" s="44">
        <f>IFERROR(VLOOKUP(B1105,'[1]Tracking sheet'!$A$3:$D$98000,2,0),0)</f>
        <v>840</v>
      </c>
      <c r="AY1105" s="44">
        <f>IFERROR(VLOOKUP(B1105,'[1]Tracking sheet'!$A$3:$D$98000,3,0),0)</f>
        <v>840</v>
      </c>
      <c r="AZ1105" s="159">
        <f t="shared" si="263"/>
        <v>0</v>
      </c>
      <c r="BA1105" s="158">
        <f>IFERROR(VLOOKUP(B1105,'[2]Tracking Sheet'!$B$3:$J$5000,2,0),0)</f>
        <v>0</v>
      </c>
      <c r="BB1105" s="174">
        <f t="shared" si="264"/>
        <v>-2674</v>
      </c>
      <c r="BN1105" s="187">
        <f t="shared" si="260"/>
        <v>43</v>
      </c>
      <c r="BO1105" s="44" t="s">
        <v>1848</v>
      </c>
      <c r="BR1105" s="70" t="s">
        <v>4228</v>
      </c>
    </row>
    <row r="1106" spans="1:70" ht="36" customHeight="1" x14ac:dyDescent="0.3">
      <c r="A1106" s="53" t="s">
        <v>99</v>
      </c>
      <c r="B1106" s="214">
        <v>47880</v>
      </c>
      <c r="C1106" s="127" t="s">
        <v>2741</v>
      </c>
      <c r="D1106" s="53">
        <v>10494</v>
      </c>
      <c r="E1106" s="53">
        <v>1865</v>
      </c>
      <c r="F1106" s="136">
        <v>46202</v>
      </c>
      <c r="G1106" s="124">
        <v>46213</v>
      </c>
      <c r="H1106" s="18" t="s">
        <v>2742</v>
      </c>
      <c r="I1106" s="18" t="s">
        <v>353</v>
      </c>
      <c r="J1106" s="124"/>
      <c r="K1106" s="124"/>
      <c r="L1106" s="15">
        <v>46252</v>
      </c>
      <c r="M1106" s="15">
        <v>46265</v>
      </c>
      <c r="N1106" s="15">
        <v>46266</v>
      </c>
      <c r="O1106" s="15">
        <v>46279</v>
      </c>
      <c r="P1106" s="15">
        <v>46280</v>
      </c>
      <c r="Q1106" s="15">
        <v>46289</v>
      </c>
      <c r="R1106" s="15">
        <v>46295</v>
      </c>
      <c r="S1106" s="124">
        <v>46291</v>
      </c>
      <c r="T1106" s="15">
        <v>46297</v>
      </c>
      <c r="U1106" s="15">
        <v>46298</v>
      </c>
      <c r="V1106" s="15">
        <v>46303</v>
      </c>
      <c r="W1106" s="15"/>
      <c r="X1106" s="15"/>
      <c r="Y1106" s="15"/>
      <c r="Z1106" s="15"/>
      <c r="AA1106" s="15"/>
      <c r="AB1106" s="15"/>
      <c r="AC1106" s="15">
        <v>46303</v>
      </c>
      <c r="AD1106" s="15">
        <v>46309</v>
      </c>
      <c r="AE1106" s="15"/>
      <c r="AF1106" s="15"/>
      <c r="AG1106" s="15">
        <v>46310</v>
      </c>
      <c r="AH1106" s="15">
        <v>46311</v>
      </c>
      <c r="AI1106" s="15">
        <v>46312</v>
      </c>
      <c r="AJ1106" s="136">
        <v>46314</v>
      </c>
      <c r="AK1106" s="136">
        <v>46314</v>
      </c>
      <c r="AL1106" s="198">
        <f t="shared" si="266"/>
        <v>112</v>
      </c>
      <c r="AM1106" s="14" t="s">
        <v>612</v>
      </c>
      <c r="AN1106" s="14" t="s">
        <v>30</v>
      </c>
      <c r="AO1106" s="14"/>
      <c r="AP1106" s="14"/>
      <c r="AQ1106" s="18"/>
      <c r="AR1106" s="55" t="s">
        <v>48</v>
      </c>
      <c r="AS1106" s="120"/>
      <c r="AT1106" s="44" t="s">
        <v>285</v>
      </c>
      <c r="AW1106" s="173" t="s">
        <v>471</v>
      </c>
      <c r="AX1106" s="44">
        <f>IFERROR(VLOOKUP(B1106,'[1]Tracking sheet'!$A$3:$D$98000,2,0),0)</f>
        <v>1905</v>
      </c>
      <c r="AY1106" s="44">
        <f>IFERROR(VLOOKUP(B1106,'[1]Tracking sheet'!$A$3:$D$98000,3,0),0)</f>
        <v>0</v>
      </c>
      <c r="AZ1106" s="159">
        <f t="shared" si="263"/>
        <v>-1905</v>
      </c>
      <c r="BA1106" s="158">
        <f>IFERROR(VLOOKUP(B1106,'[2]Tracking Sheet'!$B$3:$J$5000,2,0),0)</f>
        <v>0</v>
      </c>
      <c r="BB1106" s="174">
        <f t="shared" si="264"/>
        <v>-10494</v>
      </c>
      <c r="BN1106" s="187">
        <f t="shared" si="260"/>
        <v>43</v>
      </c>
      <c r="BO1106" s="44" t="s">
        <v>1471</v>
      </c>
    </row>
    <row r="1107" spans="1:70" ht="36" customHeight="1" x14ac:dyDescent="0.3">
      <c r="A1107" s="119" t="s">
        <v>636</v>
      </c>
      <c r="B1107" s="216" t="s">
        <v>2743</v>
      </c>
      <c r="C1107" s="127" t="s">
        <v>2744</v>
      </c>
      <c r="D1107" s="53">
        <v>6000</v>
      </c>
      <c r="E1107" s="53">
        <v>786</v>
      </c>
      <c r="F1107" s="136">
        <v>46204</v>
      </c>
      <c r="G1107" s="15">
        <v>46210</v>
      </c>
      <c r="H1107" s="18" t="s">
        <v>791</v>
      </c>
      <c r="I1107" s="18" t="s">
        <v>347</v>
      </c>
      <c r="J1107" s="14"/>
      <c r="K1107" s="14"/>
      <c r="L1107" s="15">
        <v>46254</v>
      </c>
      <c r="M1107" s="15">
        <v>46228</v>
      </c>
      <c r="N1107" s="15">
        <v>46238</v>
      </c>
      <c r="O1107" s="15">
        <v>46252</v>
      </c>
      <c r="P1107" s="15"/>
      <c r="Q1107" s="15"/>
      <c r="R1107" s="15">
        <v>46249</v>
      </c>
      <c r="S1107" s="15">
        <v>46249</v>
      </c>
      <c r="T1107" s="15"/>
      <c r="U1107" s="15">
        <v>46256</v>
      </c>
      <c r="V1107" s="15">
        <v>46260</v>
      </c>
      <c r="W1107" s="15"/>
      <c r="X1107" s="15"/>
      <c r="Y1107" s="15"/>
      <c r="Z1107" s="15"/>
      <c r="AA1107" s="15"/>
      <c r="AB1107" s="15"/>
      <c r="AC1107" s="15">
        <v>46267</v>
      </c>
      <c r="AD1107" s="15">
        <v>46272</v>
      </c>
      <c r="AE1107" s="15"/>
      <c r="AF1107" s="15"/>
      <c r="AG1107" s="15">
        <v>46274</v>
      </c>
      <c r="AH1107" s="15">
        <v>46276</v>
      </c>
      <c r="AI1107" s="15">
        <v>46279</v>
      </c>
      <c r="AJ1107" s="136">
        <v>46284</v>
      </c>
      <c r="AK1107" s="136">
        <v>46286</v>
      </c>
      <c r="AL1107" s="198">
        <f t="shared" ref="AL1107:AL1120" si="267">+AJ1107-F1107</f>
        <v>80</v>
      </c>
      <c r="AM1107" s="14" t="s">
        <v>311</v>
      </c>
      <c r="AN1107" s="218" t="s">
        <v>36</v>
      </c>
      <c r="AO1107" s="14"/>
      <c r="AP1107" s="14"/>
      <c r="AQ1107" s="18"/>
      <c r="AR1107" s="55"/>
      <c r="AS1107" s="153"/>
      <c r="AT1107" s="44" t="s">
        <v>594</v>
      </c>
      <c r="AW1107" s="173" t="s">
        <v>783</v>
      </c>
      <c r="AX1107" s="44">
        <f>IFERROR(VLOOKUP(B1107,'[1]Tracking sheet'!$A$3:$D$98000,2,0),0)</f>
        <v>1047</v>
      </c>
      <c r="AY1107" s="44">
        <f>IFERROR(VLOOKUP(B1107,'[1]Tracking sheet'!$A$3:$D$98000,3,0),0)</f>
        <v>964</v>
      </c>
      <c r="AZ1107" s="159">
        <f t="shared" si="263"/>
        <v>-83</v>
      </c>
      <c r="BA1107" s="158">
        <f>IFERROR(VLOOKUP(B1107,'[2]Tracking Sheet'!$B$3:$J$5000,2,0),0)</f>
        <v>5362</v>
      </c>
      <c r="BB1107" s="174">
        <f t="shared" si="264"/>
        <v>-638</v>
      </c>
      <c r="BN1107" s="187">
        <f t="shared" si="260"/>
        <v>39</v>
      </c>
      <c r="BO1107" s="44" t="s">
        <v>1846</v>
      </c>
      <c r="BR1107" s="70" t="s">
        <v>3442</v>
      </c>
    </row>
    <row r="1108" spans="1:70" ht="36" customHeight="1" x14ac:dyDescent="0.3">
      <c r="A1108" s="119" t="s">
        <v>636</v>
      </c>
      <c r="B1108" s="216" t="s">
        <v>2745</v>
      </c>
      <c r="C1108" s="127" t="s">
        <v>2746</v>
      </c>
      <c r="D1108" s="53">
        <v>3000</v>
      </c>
      <c r="E1108" s="53">
        <v>758</v>
      </c>
      <c r="F1108" s="136">
        <v>46204</v>
      </c>
      <c r="G1108" s="15">
        <v>46210</v>
      </c>
      <c r="H1108" s="18" t="s">
        <v>1039</v>
      </c>
      <c r="I1108" s="18" t="s">
        <v>347</v>
      </c>
      <c r="J1108" s="15">
        <v>46249</v>
      </c>
      <c r="K1108" s="15">
        <v>46259</v>
      </c>
      <c r="L1108" s="15">
        <v>46260</v>
      </c>
      <c r="M1108" s="15">
        <v>46236</v>
      </c>
      <c r="N1108" s="15">
        <v>46244</v>
      </c>
      <c r="O1108" s="15">
        <v>46254</v>
      </c>
      <c r="P1108" s="14"/>
      <c r="Q1108" s="14"/>
      <c r="R1108" s="15">
        <v>46254</v>
      </c>
      <c r="S1108" s="15">
        <v>46252</v>
      </c>
      <c r="T1108" s="14"/>
      <c r="U1108" s="15">
        <v>46259</v>
      </c>
      <c r="V1108" s="15">
        <v>46264</v>
      </c>
      <c r="W1108" s="14"/>
      <c r="X1108" s="14"/>
      <c r="Y1108" s="14"/>
      <c r="Z1108" s="14"/>
      <c r="AA1108" s="14"/>
      <c r="AB1108" s="14"/>
      <c r="AC1108" s="15">
        <v>46270</v>
      </c>
      <c r="AD1108" s="15">
        <v>46274</v>
      </c>
      <c r="AE1108" s="14"/>
      <c r="AF1108" s="14"/>
      <c r="AG1108" s="15">
        <v>46276</v>
      </c>
      <c r="AH1108" s="15">
        <v>46277</v>
      </c>
      <c r="AI1108" s="15">
        <v>46280</v>
      </c>
      <c r="AJ1108" s="136">
        <v>46284</v>
      </c>
      <c r="AK1108" s="136">
        <v>46286</v>
      </c>
      <c r="AL1108" s="198">
        <f t="shared" si="267"/>
        <v>80</v>
      </c>
      <c r="AM1108" s="14" t="s">
        <v>311</v>
      </c>
      <c r="AN1108" s="14" t="s">
        <v>36</v>
      </c>
      <c r="AO1108" s="14"/>
      <c r="AP1108" s="14"/>
      <c r="AQ1108" s="18"/>
      <c r="AR1108" s="14" t="s">
        <v>21</v>
      </c>
      <c r="AS1108" s="50"/>
      <c r="AT1108" s="44" t="s">
        <v>594</v>
      </c>
      <c r="AW1108" s="173" t="s">
        <v>468</v>
      </c>
      <c r="AX1108" s="44">
        <f>IFERROR(VLOOKUP(B1108,'[1]Tracking sheet'!$A$3:$D$98000,2,0),0)</f>
        <v>758</v>
      </c>
      <c r="AY1108" s="44">
        <f>IFERROR(VLOOKUP(B1108,'[1]Tracking sheet'!$A$3:$D$98000,3,0),0)</f>
        <v>758</v>
      </c>
      <c r="AZ1108" s="159">
        <f t="shared" si="263"/>
        <v>0</v>
      </c>
      <c r="BA1108" s="158">
        <f>IFERROR(VLOOKUP(B1108,'[2]Tracking Sheet'!$B$3:$J$5000,2,0),0)</f>
        <v>3129</v>
      </c>
      <c r="BB1108" s="174">
        <f t="shared" si="264"/>
        <v>129</v>
      </c>
      <c r="BN1108" s="187">
        <f t="shared" si="260"/>
        <v>39</v>
      </c>
      <c r="BO1108" s="44" t="s">
        <v>1846</v>
      </c>
      <c r="BR1108" s="70" t="s">
        <v>3442</v>
      </c>
    </row>
    <row r="1109" spans="1:70" ht="36" customHeight="1" x14ac:dyDescent="0.3">
      <c r="A1109" s="119" t="s">
        <v>636</v>
      </c>
      <c r="B1109" s="216" t="s">
        <v>2747</v>
      </c>
      <c r="C1109" s="127" t="s">
        <v>2748</v>
      </c>
      <c r="D1109" s="53">
        <v>4000</v>
      </c>
      <c r="E1109" s="53">
        <v>868</v>
      </c>
      <c r="F1109" s="136">
        <v>46204</v>
      </c>
      <c r="G1109" s="15">
        <v>46210</v>
      </c>
      <c r="H1109" s="18" t="s">
        <v>900</v>
      </c>
      <c r="I1109" s="18" t="s">
        <v>347</v>
      </c>
      <c r="J1109" s="15">
        <v>46249</v>
      </c>
      <c r="K1109" s="15">
        <v>46259</v>
      </c>
      <c r="L1109" s="15">
        <v>46260</v>
      </c>
      <c r="M1109" s="15">
        <v>46236</v>
      </c>
      <c r="N1109" s="15">
        <v>46242</v>
      </c>
      <c r="O1109" s="15">
        <v>46252</v>
      </c>
      <c r="P1109" s="14"/>
      <c r="Q1109" s="14"/>
      <c r="R1109" s="15">
        <v>46252</v>
      </c>
      <c r="S1109" s="15">
        <v>46252</v>
      </c>
      <c r="T1109" s="14"/>
      <c r="U1109" s="15">
        <v>46258</v>
      </c>
      <c r="V1109" s="15">
        <v>46261</v>
      </c>
      <c r="W1109" s="14"/>
      <c r="X1109" s="14"/>
      <c r="Y1109" s="14"/>
      <c r="Z1109" s="14"/>
      <c r="AA1109" s="14"/>
      <c r="AB1109" s="14"/>
      <c r="AC1109" s="15">
        <v>46266</v>
      </c>
      <c r="AD1109" s="15">
        <v>46269</v>
      </c>
      <c r="AE1109" s="14"/>
      <c r="AF1109" s="14"/>
      <c r="AG1109" s="15">
        <v>46272</v>
      </c>
      <c r="AH1109" s="15">
        <v>46274</v>
      </c>
      <c r="AI1109" s="15">
        <v>46277</v>
      </c>
      <c r="AJ1109" s="136">
        <v>46284</v>
      </c>
      <c r="AK1109" s="136">
        <v>46286</v>
      </c>
      <c r="AL1109" s="198">
        <f t="shared" si="267"/>
        <v>80</v>
      </c>
      <c r="AM1109" s="14" t="s">
        <v>297</v>
      </c>
      <c r="AN1109" s="14" t="s">
        <v>36</v>
      </c>
      <c r="AO1109" s="14"/>
      <c r="AP1109" s="14"/>
      <c r="AQ1109" s="18"/>
      <c r="AR1109" s="14" t="s">
        <v>21</v>
      </c>
      <c r="AS1109" s="50"/>
      <c r="AT1109" s="44" t="s">
        <v>595</v>
      </c>
      <c r="AW1109" s="173" t="s">
        <v>468</v>
      </c>
      <c r="AX1109" s="44">
        <f>IFERROR(VLOOKUP(B1109,'[1]Tracking sheet'!$A$3:$D$98000,2,0),0)</f>
        <v>868</v>
      </c>
      <c r="AY1109" s="44">
        <f>IFERROR(VLOOKUP(B1109,'[1]Tracking sheet'!$A$3:$D$98000,3,0),0)</f>
        <v>868</v>
      </c>
      <c r="AZ1109" s="159">
        <f t="shared" si="263"/>
        <v>0</v>
      </c>
      <c r="BA1109" s="158">
        <f>IFERROR(VLOOKUP(B1109,'[2]Tracking Sheet'!$B$3:$J$5000,2,0),0)</f>
        <v>4152</v>
      </c>
      <c r="BB1109" s="174">
        <f t="shared" si="264"/>
        <v>152</v>
      </c>
      <c r="BN1109" s="187">
        <f t="shared" si="260"/>
        <v>39</v>
      </c>
      <c r="BO1109" s="44" t="s">
        <v>1846</v>
      </c>
      <c r="BR1109" s="70" t="s">
        <v>3442</v>
      </c>
    </row>
    <row r="1110" spans="1:70" ht="36" customHeight="1" x14ac:dyDescent="0.3">
      <c r="A1110" s="119" t="s">
        <v>636</v>
      </c>
      <c r="B1110" s="216" t="s">
        <v>2749</v>
      </c>
      <c r="C1110" s="127" t="s">
        <v>2750</v>
      </c>
      <c r="D1110" s="53">
        <v>4000</v>
      </c>
      <c r="E1110" s="53">
        <v>820</v>
      </c>
      <c r="F1110" s="136">
        <v>46204</v>
      </c>
      <c r="G1110" s="15">
        <v>46210</v>
      </c>
      <c r="H1110" s="18" t="s">
        <v>659</v>
      </c>
      <c r="I1110" s="18" t="s">
        <v>347</v>
      </c>
      <c r="J1110" s="15"/>
      <c r="K1110" s="14"/>
      <c r="L1110" s="15">
        <v>46254</v>
      </c>
      <c r="M1110" s="15">
        <v>46225</v>
      </c>
      <c r="N1110" s="15">
        <v>46238</v>
      </c>
      <c r="O1110" s="15">
        <v>46252</v>
      </c>
      <c r="P1110" s="14"/>
      <c r="Q1110" s="14"/>
      <c r="R1110" s="15">
        <v>46249</v>
      </c>
      <c r="S1110" s="15">
        <v>46249</v>
      </c>
      <c r="T1110" s="14"/>
      <c r="U1110" s="15">
        <v>46256</v>
      </c>
      <c r="V1110" s="15">
        <v>46259</v>
      </c>
      <c r="W1110" s="14"/>
      <c r="X1110" s="14"/>
      <c r="Y1110" s="14"/>
      <c r="Z1110" s="14"/>
      <c r="AA1110" s="14"/>
      <c r="AB1110" s="14"/>
      <c r="AC1110" s="15">
        <v>46269</v>
      </c>
      <c r="AD1110" s="15">
        <v>46274</v>
      </c>
      <c r="AE1110" s="15"/>
      <c r="AF1110" s="15"/>
      <c r="AG1110" s="15">
        <v>46276</v>
      </c>
      <c r="AH1110" s="15">
        <v>46277</v>
      </c>
      <c r="AI1110" s="15">
        <v>46280</v>
      </c>
      <c r="AJ1110" s="136">
        <v>46284</v>
      </c>
      <c r="AK1110" s="136">
        <v>46286</v>
      </c>
      <c r="AL1110" s="198">
        <f t="shared" si="267"/>
        <v>80</v>
      </c>
      <c r="AM1110" s="14" t="s">
        <v>297</v>
      </c>
      <c r="AN1110" s="14" t="s">
        <v>36</v>
      </c>
      <c r="AO1110" s="14"/>
      <c r="AP1110" s="14"/>
      <c r="AQ1110" s="18"/>
      <c r="AR1110" s="55"/>
      <c r="AS1110" s="55"/>
      <c r="AT1110" s="44" t="s">
        <v>595</v>
      </c>
      <c r="AW1110" s="173" t="s">
        <v>468</v>
      </c>
      <c r="AX1110" s="44">
        <f>IFERROR(VLOOKUP(B1110,'[1]Tracking sheet'!$A$3:$D$98000,2,0),0)</f>
        <v>820</v>
      </c>
      <c r="AY1110" s="44">
        <f>IFERROR(VLOOKUP(B1110,'[1]Tracking sheet'!$A$3:$D$98000,3,0),0)</f>
        <v>820</v>
      </c>
      <c r="AZ1110" s="159">
        <f t="shared" si="263"/>
        <v>0</v>
      </c>
      <c r="BA1110" s="158">
        <f>IFERROR(VLOOKUP(B1110,'[2]Tracking Sheet'!$B$3:$J$5000,2,0),0)</f>
        <v>4172</v>
      </c>
      <c r="BB1110" s="174">
        <f t="shared" si="264"/>
        <v>172</v>
      </c>
      <c r="BN1110" s="187">
        <f t="shared" si="260"/>
        <v>39</v>
      </c>
      <c r="BO1110" s="44" t="s">
        <v>1846</v>
      </c>
      <c r="BR1110" s="70" t="s">
        <v>3442</v>
      </c>
    </row>
    <row r="1111" spans="1:70" ht="36" customHeight="1" x14ac:dyDescent="0.3">
      <c r="A1111" s="119" t="s">
        <v>636</v>
      </c>
      <c r="B1111" s="216" t="s">
        <v>2751</v>
      </c>
      <c r="C1111" s="127" t="s">
        <v>2752</v>
      </c>
      <c r="D1111" s="53">
        <v>6000</v>
      </c>
      <c r="E1111" s="53">
        <v>1476</v>
      </c>
      <c r="F1111" s="136">
        <v>46204</v>
      </c>
      <c r="G1111" s="15">
        <v>46210</v>
      </c>
      <c r="H1111" s="18" t="s">
        <v>857</v>
      </c>
      <c r="I1111" s="18" t="s">
        <v>347</v>
      </c>
      <c r="J1111" s="14"/>
      <c r="K1111" s="14"/>
      <c r="L1111" s="15">
        <v>46254</v>
      </c>
      <c r="M1111" s="15">
        <v>46225</v>
      </c>
      <c r="N1111" s="15">
        <v>46241</v>
      </c>
      <c r="O1111" s="15">
        <v>46252</v>
      </c>
      <c r="P1111" s="14"/>
      <c r="Q1111" s="14"/>
      <c r="R1111" s="15">
        <v>46254</v>
      </c>
      <c r="S1111" s="15">
        <v>46254</v>
      </c>
      <c r="T1111" s="14"/>
      <c r="U1111" s="15">
        <v>46260</v>
      </c>
      <c r="V1111" s="15">
        <v>46263</v>
      </c>
      <c r="W1111" s="14"/>
      <c r="X1111" s="14"/>
      <c r="Y1111" s="14"/>
      <c r="Z1111" s="14"/>
      <c r="AA1111" s="14"/>
      <c r="AB1111" s="14"/>
      <c r="AC1111" s="15">
        <v>46266</v>
      </c>
      <c r="AD1111" s="15">
        <v>46270</v>
      </c>
      <c r="AE1111" s="15"/>
      <c r="AF1111" s="14"/>
      <c r="AG1111" s="15">
        <v>46273</v>
      </c>
      <c r="AH1111" s="15">
        <v>46275</v>
      </c>
      <c r="AI1111" s="15">
        <v>46279</v>
      </c>
      <c r="AJ1111" s="136">
        <v>46284</v>
      </c>
      <c r="AK1111" s="136">
        <v>46286</v>
      </c>
      <c r="AL1111" s="198">
        <f t="shared" si="267"/>
        <v>80</v>
      </c>
      <c r="AM1111" s="14" t="s">
        <v>311</v>
      </c>
      <c r="AN1111" s="55" t="s">
        <v>36</v>
      </c>
      <c r="AO1111" s="14"/>
      <c r="AP1111" s="14"/>
      <c r="AQ1111" s="18"/>
      <c r="AR1111" s="55"/>
      <c r="AS1111" s="122"/>
      <c r="AT1111" s="44" t="s">
        <v>594</v>
      </c>
      <c r="AW1111" s="173" t="s">
        <v>468</v>
      </c>
      <c r="AX1111" s="44">
        <f>IFERROR(VLOOKUP(B1111,'[1]Tracking sheet'!$A$3:$D$98000,2,0),0)</f>
        <v>1476</v>
      </c>
      <c r="AY1111" s="44">
        <f>IFERROR(VLOOKUP(B1111,'[1]Tracking sheet'!$A$3:$D$98000,3,0),0)</f>
        <v>1476</v>
      </c>
      <c r="AZ1111" s="159">
        <f t="shared" si="263"/>
        <v>0</v>
      </c>
      <c r="BA1111" s="158">
        <f>IFERROR(VLOOKUP(B1111,'[2]Tracking Sheet'!$B$3:$J$5000,2,0),0)</f>
        <v>6289</v>
      </c>
      <c r="BB1111" s="174">
        <f t="shared" si="264"/>
        <v>289</v>
      </c>
      <c r="BN1111" s="187">
        <f t="shared" si="260"/>
        <v>39</v>
      </c>
      <c r="BO1111" s="44" t="s">
        <v>1846</v>
      </c>
      <c r="BR1111" s="70" t="s">
        <v>2851</v>
      </c>
    </row>
    <row r="1112" spans="1:70" ht="36" customHeight="1" x14ac:dyDescent="0.3">
      <c r="A1112" s="119" t="s">
        <v>636</v>
      </c>
      <c r="B1112" s="216" t="s">
        <v>2753</v>
      </c>
      <c r="C1112" s="127" t="s">
        <v>2754</v>
      </c>
      <c r="D1112" s="53">
        <v>4500</v>
      </c>
      <c r="E1112" s="53">
        <v>882</v>
      </c>
      <c r="F1112" s="136">
        <v>46204</v>
      </c>
      <c r="G1112" s="15">
        <v>46210</v>
      </c>
      <c r="H1112" s="18" t="s">
        <v>637</v>
      </c>
      <c r="I1112" s="18" t="s">
        <v>347</v>
      </c>
      <c r="J1112" s="14"/>
      <c r="K1112" s="14"/>
      <c r="L1112" s="15">
        <v>46254</v>
      </c>
      <c r="M1112" s="15">
        <v>46265</v>
      </c>
      <c r="N1112" s="15">
        <v>46235</v>
      </c>
      <c r="O1112" s="15">
        <v>46247</v>
      </c>
      <c r="P1112" s="15"/>
      <c r="Q1112" s="15"/>
      <c r="R1112" s="15">
        <v>46251</v>
      </c>
      <c r="S1112" s="15">
        <v>46251</v>
      </c>
      <c r="T1112" s="15"/>
      <c r="U1112" s="15">
        <v>46258</v>
      </c>
      <c r="V1112" s="15">
        <v>46261</v>
      </c>
      <c r="W1112" s="15"/>
      <c r="X1112" s="15"/>
      <c r="Y1112" s="15"/>
      <c r="Z1112" s="15"/>
      <c r="AA1112" s="15"/>
      <c r="AB1112" s="15"/>
      <c r="AC1112" s="15">
        <v>46268</v>
      </c>
      <c r="AD1112" s="15">
        <v>46273</v>
      </c>
      <c r="AE1112" s="15"/>
      <c r="AF1112" s="15"/>
      <c r="AG1112" s="15">
        <v>46275</v>
      </c>
      <c r="AH1112" s="15">
        <v>46280</v>
      </c>
      <c r="AI1112" s="15">
        <v>46282</v>
      </c>
      <c r="AJ1112" s="136">
        <v>46284</v>
      </c>
      <c r="AK1112" s="136">
        <v>46286</v>
      </c>
      <c r="AL1112" s="198">
        <f t="shared" si="267"/>
        <v>80</v>
      </c>
      <c r="AM1112" s="14" t="s">
        <v>312</v>
      </c>
      <c r="AN1112" s="14" t="s">
        <v>36</v>
      </c>
      <c r="AO1112" s="14"/>
      <c r="AP1112" s="14"/>
      <c r="AQ1112" s="18"/>
      <c r="AR1112" s="55"/>
      <c r="AS1112" s="153"/>
      <c r="AT1112" s="44" t="s">
        <v>594</v>
      </c>
      <c r="AW1112" s="173" t="s">
        <v>468</v>
      </c>
      <c r="AX1112" s="44">
        <f>IFERROR(VLOOKUP(B1112,'[1]Tracking sheet'!$A$3:$D$98000,2,0),0)</f>
        <v>882</v>
      </c>
      <c r="AY1112" s="44">
        <f>IFERROR(VLOOKUP(B1112,'[1]Tracking sheet'!$A$3:$D$98000,3,0),0)</f>
        <v>882</v>
      </c>
      <c r="AZ1112" s="159">
        <f t="shared" si="263"/>
        <v>0</v>
      </c>
      <c r="BA1112" s="158">
        <f>IFERROR(VLOOKUP(B1112,'[2]Tracking Sheet'!$B$3:$J$5000,2,0),0)</f>
        <v>4591</v>
      </c>
      <c r="BB1112" s="174">
        <f t="shared" si="264"/>
        <v>91</v>
      </c>
      <c r="BN1112" s="187">
        <f t="shared" si="260"/>
        <v>39</v>
      </c>
      <c r="BO1112" s="44" t="s">
        <v>1846</v>
      </c>
      <c r="BR1112" s="70" t="s">
        <v>3442</v>
      </c>
    </row>
    <row r="1113" spans="1:70" ht="36" customHeight="1" x14ac:dyDescent="0.3">
      <c r="A1113" s="119" t="s">
        <v>636</v>
      </c>
      <c r="B1113" s="216" t="s">
        <v>2755</v>
      </c>
      <c r="C1113" s="127" t="s">
        <v>2756</v>
      </c>
      <c r="D1113" s="53">
        <v>4000</v>
      </c>
      <c r="E1113" s="53">
        <v>828</v>
      </c>
      <c r="F1113" s="136">
        <v>46204</v>
      </c>
      <c r="G1113" s="15">
        <v>46210</v>
      </c>
      <c r="H1113" s="18" t="s">
        <v>862</v>
      </c>
      <c r="I1113" s="18" t="s">
        <v>347</v>
      </c>
      <c r="J1113" s="14"/>
      <c r="K1113" s="14"/>
      <c r="L1113" s="15">
        <v>46254</v>
      </c>
      <c r="M1113" s="15">
        <v>46230</v>
      </c>
      <c r="N1113" s="15">
        <v>46244</v>
      </c>
      <c r="O1113" s="15">
        <v>46257</v>
      </c>
      <c r="P1113" s="14"/>
      <c r="Q1113" s="14"/>
      <c r="R1113" s="15">
        <v>46254</v>
      </c>
      <c r="S1113" s="15">
        <v>46254</v>
      </c>
      <c r="T1113" s="15"/>
      <c r="U1113" s="15">
        <v>46266</v>
      </c>
      <c r="V1113" s="15">
        <v>46268</v>
      </c>
      <c r="W1113" s="14"/>
      <c r="X1113" s="14"/>
      <c r="Y1113" s="14"/>
      <c r="Z1113" s="14"/>
      <c r="AA1113" s="14"/>
      <c r="AB1113" s="14"/>
      <c r="AC1113" s="15">
        <v>46272</v>
      </c>
      <c r="AD1113" s="15">
        <v>46276</v>
      </c>
      <c r="AE1113" s="14"/>
      <c r="AF1113" s="14"/>
      <c r="AG1113" s="15">
        <v>46279</v>
      </c>
      <c r="AH1113" s="15">
        <v>46281</v>
      </c>
      <c r="AI1113" s="15">
        <v>46282</v>
      </c>
      <c r="AJ1113" s="136">
        <v>46284</v>
      </c>
      <c r="AK1113" s="136">
        <v>46286</v>
      </c>
      <c r="AL1113" s="198">
        <f t="shared" si="267"/>
        <v>80</v>
      </c>
      <c r="AM1113" s="14" t="s">
        <v>618</v>
      </c>
      <c r="AN1113" s="14" t="s">
        <v>36</v>
      </c>
      <c r="AO1113" s="14"/>
      <c r="AP1113" s="14"/>
      <c r="AQ1113" s="18"/>
      <c r="AR1113" s="14"/>
      <c r="AS1113" s="50" t="s">
        <v>577</v>
      </c>
      <c r="AT1113" s="44" t="s">
        <v>285</v>
      </c>
      <c r="AW1113" s="173" t="s">
        <v>463</v>
      </c>
      <c r="AX1113" s="44">
        <f>IFERROR(VLOOKUP(B1113,'[1]Tracking sheet'!$A$3:$D$98000,2,0),0)</f>
        <v>828</v>
      </c>
      <c r="AY1113" s="44">
        <f>IFERROR(VLOOKUP(B1113,'[1]Tracking sheet'!$A$3:$D$98000,3,0),0)</f>
        <v>828</v>
      </c>
      <c r="AZ1113" s="159">
        <f t="shared" si="263"/>
        <v>0</v>
      </c>
      <c r="BA1113" s="158">
        <f>IFERROR(VLOOKUP(B1113,'[2]Tracking Sheet'!$B$3:$J$5000,2,0),0)</f>
        <v>0</v>
      </c>
      <c r="BB1113" s="174">
        <f t="shared" si="264"/>
        <v>-4000</v>
      </c>
      <c r="BN1113" s="187">
        <f t="shared" si="260"/>
        <v>39</v>
      </c>
      <c r="BO1113" s="44" t="s">
        <v>1690</v>
      </c>
    </row>
    <row r="1114" spans="1:70" ht="36" customHeight="1" x14ac:dyDescent="0.3">
      <c r="A1114" s="119" t="s">
        <v>636</v>
      </c>
      <c r="B1114" s="216" t="s">
        <v>2757</v>
      </c>
      <c r="C1114" s="127" t="s">
        <v>2758</v>
      </c>
      <c r="D1114" s="53">
        <v>2000</v>
      </c>
      <c r="E1114" s="53">
        <v>468</v>
      </c>
      <c r="F1114" s="136">
        <v>46204</v>
      </c>
      <c r="G1114" s="15">
        <v>46210</v>
      </c>
      <c r="H1114" s="18" t="s">
        <v>860</v>
      </c>
      <c r="I1114" s="18" t="s">
        <v>347</v>
      </c>
      <c r="J1114" s="14"/>
      <c r="K1114" s="14"/>
      <c r="L1114" s="15">
        <v>46254</v>
      </c>
      <c r="M1114" s="15">
        <v>46265</v>
      </c>
      <c r="N1114" s="15">
        <v>46237</v>
      </c>
      <c r="O1114" s="15">
        <v>46252</v>
      </c>
      <c r="P1114" s="14"/>
      <c r="Q1114" s="14"/>
      <c r="R1114" s="15">
        <v>46254</v>
      </c>
      <c r="S1114" s="15">
        <v>46254</v>
      </c>
      <c r="T1114" s="14"/>
      <c r="U1114" s="15">
        <v>46260</v>
      </c>
      <c r="V1114" s="15">
        <v>46263</v>
      </c>
      <c r="W1114" s="14"/>
      <c r="X1114" s="14"/>
      <c r="Y1114" s="14"/>
      <c r="Z1114" s="14"/>
      <c r="AA1114" s="14"/>
      <c r="AB1114" s="14"/>
      <c r="AC1114" s="15">
        <v>46270</v>
      </c>
      <c r="AD1114" s="15">
        <v>46274</v>
      </c>
      <c r="AE1114" s="14"/>
      <c r="AF1114" s="14"/>
      <c r="AG1114" s="15">
        <v>46276</v>
      </c>
      <c r="AH1114" s="15">
        <v>46277</v>
      </c>
      <c r="AI1114" s="15">
        <v>46279</v>
      </c>
      <c r="AJ1114" s="136">
        <v>46284</v>
      </c>
      <c r="AK1114" s="136">
        <v>46286</v>
      </c>
      <c r="AL1114" s="198">
        <f t="shared" si="267"/>
        <v>80</v>
      </c>
      <c r="AM1114" s="14" t="s">
        <v>618</v>
      </c>
      <c r="AN1114" s="14" t="s">
        <v>36</v>
      </c>
      <c r="AO1114" s="14"/>
      <c r="AP1114" s="14"/>
      <c r="AQ1114" s="18"/>
      <c r="AR1114" s="14"/>
      <c r="AS1114" s="50" t="s">
        <v>577</v>
      </c>
      <c r="AT1114" s="44" t="s">
        <v>285</v>
      </c>
      <c r="AW1114" s="173" t="s">
        <v>463</v>
      </c>
      <c r="AX1114" s="44">
        <f>IFERROR(VLOOKUP(B1114,'[1]Tracking sheet'!$A$3:$D$98000,2,0),0)</f>
        <v>468</v>
      </c>
      <c r="AY1114" s="44">
        <f>IFERROR(VLOOKUP(B1114,'[1]Tracking sheet'!$A$3:$D$98000,3,0),0)</f>
        <v>468</v>
      </c>
      <c r="AZ1114" s="159">
        <f t="shared" si="263"/>
        <v>0</v>
      </c>
      <c r="BA1114" s="158">
        <f>IFERROR(VLOOKUP(B1114,'[2]Tracking Sheet'!$B$3:$J$5000,2,0),0)</f>
        <v>0</v>
      </c>
      <c r="BB1114" s="174">
        <f t="shared" si="264"/>
        <v>-2000</v>
      </c>
      <c r="BN1114" s="187">
        <f t="shared" si="260"/>
        <v>39</v>
      </c>
      <c r="BO1114" s="44" t="s">
        <v>1846</v>
      </c>
    </row>
    <row r="1115" spans="1:70" ht="36" customHeight="1" x14ac:dyDescent="0.3">
      <c r="A1115" s="119" t="s">
        <v>636</v>
      </c>
      <c r="B1115" s="216" t="s">
        <v>2759</v>
      </c>
      <c r="C1115" s="127" t="s">
        <v>2760</v>
      </c>
      <c r="D1115" s="53">
        <v>2000</v>
      </c>
      <c r="E1115" s="53">
        <v>782</v>
      </c>
      <c r="F1115" s="136">
        <v>46204</v>
      </c>
      <c r="G1115" s="15">
        <v>46210</v>
      </c>
      <c r="H1115" s="18" t="s">
        <v>1539</v>
      </c>
      <c r="I1115" s="18" t="s">
        <v>250</v>
      </c>
      <c r="J1115" s="14"/>
      <c r="K1115" s="14"/>
      <c r="L1115" s="15">
        <v>46254</v>
      </c>
      <c r="M1115" s="15">
        <v>46265</v>
      </c>
      <c r="N1115" s="15">
        <v>46240</v>
      </c>
      <c r="O1115" s="15">
        <v>46248</v>
      </c>
      <c r="P1115" s="15"/>
      <c r="Q1115" s="15"/>
      <c r="R1115" s="15">
        <v>46254</v>
      </c>
      <c r="S1115" s="15">
        <v>46254</v>
      </c>
      <c r="T1115" s="15"/>
      <c r="U1115" s="15">
        <v>46266</v>
      </c>
      <c r="V1115" s="15">
        <v>46267</v>
      </c>
      <c r="W1115" s="15"/>
      <c r="X1115" s="15"/>
      <c r="Y1115" s="15"/>
      <c r="Z1115" s="15"/>
      <c r="AA1115" s="15"/>
      <c r="AB1115" s="15"/>
      <c r="AC1115" s="15">
        <v>46270</v>
      </c>
      <c r="AD1115" s="15">
        <v>46274</v>
      </c>
      <c r="AE1115" s="15"/>
      <c r="AF1115" s="15"/>
      <c r="AG1115" s="15">
        <v>46276</v>
      </c>
      <c r="AH1115" s="15">
        <v>46277</v>
      </c>
      <c r="AI1115" s="15">
        <v>46280</v>
      </c>
      <c r="AJ1115" s="136">
        <v>46284</v>
      </c>
      <c r="AK1115" s="136">
        <v>46286</v>
      </c>
      <c r="AL1115" s="198">
        <f t="shared" si="267"/>
        <v>80</v>
      </c>
      <c r="AM1115" s="14" t="s">
        <v>614</v>
      </c>
      <c r="AN1115" s="14" t="s">
        <v>36</v>
      </c>
      <c r="AO1115" s="14"/>
      <c r="AP1115" s="14"/>
      <c r="AQ1115" s="18"/>
      <c r="AR1115" s="55"/>
      <c r="AS1115" s="122"/>
      <c r="AT1115" s="44" t="s">
        <v>285</v>
      </c>
      <c r="AW1115" s="173" t="s">
        <v>463</v>
      </c>
      <c r="AX1115" s="44">
        <f>IFERROR(VLOOKUP(B1115,'[1]Tracking sheet'!$A$3:$D$98000,2,0),0)</f>
        <v>782</v>
      </c>
      <c r="AY1115" s="44">
        <f>IFERROR(VLOOKUP(B1115,'[1]Tracking sheet'!$A$3:$D$98000,3,0),0)</f>
        <v>782</v>
      </c>
      <c r="AZ1115" s="159">
        <f t="shared" si="263"/>
        <v>0</v>
      </c>
      <c r="BA1115" s="158">
        <f>IFERROR(VLOOKUP(B1115,'[2]Tracking Sheet'!$B$3:$J$5000,2,0),0)</f>
        <v>0</v>
      </c>
      <c r="BB1115" s="174">
        <f t="shared" si="264"/>
        <v>-2000</v>
      </c>
      <c r="BN1115" s="187">
        <f t="shared" si="260"/>
        <v>39</v>
      </c>
      <c r="BO1115" s="44" t="s">
        <v>1690</v>
      </c>
    </row>
    <row r="1116" spans="1:70" ht="36" customHeight="1" x14ac:dyDescent="0.3">
      <c r="A1116" s="119" t="s">
        <v>636</v>
      </c>
      <c r="B1116" s="216" t="s">
        <v>2761</v>
      </c>
      <c r="C1116" s="127" t="s">
        <v>2762</v>
      </c>
      <c r="D1116" s="53">
        <v>2400</v>
      </c>
      <c r="E1116" s="53">
        <v>570</v>
      </c>
      <c r="F1116" s="136">
        <v>46204</v>
      </c>
      <c r="G1116" s="15">
        <v>46210</v>
      </c>
      <c r="H1116" s="18" t="s">
        <v>690</v>
      </c>
      <c r="I1116" s="18" t="s">
        <v>347</v>
      </c>
      <c r="J1116" s="14"/>
      <c r="K1116" s="14"/>
      <c r="L1116" s="15">
        <v>46254</v>
      </c>
      <c r="M1116" s="15">
        <v>46262</v>
      </c>
      <c r="N1116" s="15">
        <v>46240</v>
      </c>
      <c r="O1116" s="15">
        <v>46250</v>
      </c>
      <c r="P1116" s="14"/>
      <c r="Q1116" s="14"/>
      <c r="R1116" s="15">
        <v>46248</v>
      </c>
      <c r="S1116" s="15">
        <v>46248</v>
      </c>
      <c r="T1116" s="14"/>
      <c r="U1116" s="15">
        <v>46255</v>
      </c>
      <c r="V1116" s="15">
        <v>46256</v>
      </c>
      <c r="W1116" s="15"/>
      <c r="X1116" s="15"/>
      <c r="Y1116" s="15"/>
      <c r="Z1116" s="15"/>
      <c r="AA1116" s="15"/>
      <c r="AB1116" s="15"/>
      <c r="AC1116" s="15">
        <v>46268</v>
      </c>
      <c r="AD1116" s="15">
        <v>46270</v>
      </c>
      <c r="AE1116" s="15"/>
      <c r="AF1116" s="15"/>
      <c r="AG1116" s="15">
        <v>46273</v>
      </c>
      <c r="AH1116" s="15">
        <v>46275</v>
      </c>
      <c r="AI1116" s="15">
        <v>46279</v>
      </c>
      <c r="AJ1116" s="136">
        <v>46284</v>
      </c>
      <c r="AK1116" s="136">
        <v>46286</v>
      </c>
      <c r="AL1116" s="198">
        <f t="shared" si="267"/>
        <v>80</v>
      </c>
      <c r="AM1116" s="14" t="s">
        <v>262</v>
      </c>
      <c r="AN1116" s="55" t="s">
        <v>36</v>
      </c>
      <c r="AO1116" s="14"/>
      <c r="AP1116" s="14"/>
      <c r="AQ1116" s="18"/>
      <c r="AR1116" s="55"/>
      <c r="AS1116" s="153"/>
      <c r="AT1116" s="44" t="s">
        <v>596</v>
      </c>
      <c r="AW1116" s="173" t="s">
        <v>468</v>
      </c>
      <c r="AX1116" s="44">
        <f>IFERROR(VLOOKUP(B1116,'[1]Tracking sheet'!$A$3:$D$98000,2,0),0)</f>
        <v>570</v>
      </c>
      <c r="AY1116" s="44">
        <f>IFERROR(VLOOKUP(B1116,'[1]Tracking sheet'!$A$3:$D$98000,3,0),0)</f>
        <v>570</v>
      </c>
      <c r="AZ1116" s="159">
        <f t="shared" si="263"/>
        <v>0</v>
      </c>
      <c r="BA1116" s="158">
        <f>IFERROR(VLOOKUP(B1116,'[2]Tracking Sheet'!$B$3:$J$5000,2,0),0)</f>
        <v>2529</v>
      </c>
      <c r="BB1116" s="174">
        <f t="shared" si="264"/>
        <v>129</v>
      </c>
      <c r="BN1116" s="187">
        <f t="shared" si="260"/>
        <v>39</v>
      </c>
      <c r="BO1116" s="44" t="s">
        <v>1846</v>
      </c>
      <c r="BR1116" s="70" t="s">
        <v>2851</v>
      </c>
    </row>
    <row r="1117" spans="1:70" ht="36" customHeight="1" x14ac:dyDescent="0.3">
      <c r="A1117" s="119" t="s">
        <v>636</v>
      </c>
      <c r="B1117" s="216" t="s">
        <v>2763</v>
      </c>
      <c r="C1117" s="127" t="s">
        <v>2764</v>
      </c>
      <c r="D1117" s="53">
        <v>9000</v>
      </c>
      <c r="E1117" s="53">
        <v>2067</v>
      </c>
      <c r="F1117" s="136">
        <v>46204</v>
      </c>
      <c r="G1117" s="15">
        <v>46210</v>
      </c>
      <c r="H1117" s="18" t="s">
        <v>777</v>
      </c>
      <c r="I1117" s="18" t="s">
        <v>347</v>
      </c>
      <c r="J1117" s="14"/>
      <c r="K1117" s="14"/>
      <c r="L1117" s="15">
        <v>46252</v>
      </c>
      <c r="M1117" s="15">
        <v>46230</v>
      </c>
      <c r="N1117" s="15">
        <v>46237</v>
      </c>
      <c r="O1117" s="15">
        <v>46250</v>
      </c>
      <c r="P1117" s="14"/>
      <c r="Q1117" s="14"/>
      <c r="R1117" s="15">
        <v>46249</v>
      </c>
      <c r="S1117" s="15">
        <v>46249</v>
      </c>
      <c r="T1117" s="15"/>
      <c r="U1117" s="15">
        <v>46254</v>
      </c>
      <c r="V1117" s="15">
        <v>46258</v>
      </c>
      <c r="W1117" s="15"/>
      <c r="X1117" s="15"/>
      <c r="Y1117" s="15"/>
      <c r="Z1117" s="15"/>
      <c r="AA1117" s="15"/>
      <c r="AB1117" s="15"/>
      <c r="AC1117" s="15">
        <v>46266</v>
      </c>
      <c r="AD1117" s="15">
        <v>46270</v>
      </c>
      <c r="AE1117" s="15"/>
      <c r="AF1117" s="15"/>
      <c r="AG1117" s="15">
        <v>46273</v>
      </c>
      <c r="AH1117" s="15">
        <v>46275</v>
      </c>
      <c r="AI1117" s="15">
        <v>46279</v>
      </c>
      <c r="AJ1117" s="136">
        <v>46284</v>
      </c>
      <c r="AK1117" s="136">
        <v>46286</v>
      </c>
      <c r="AL1117" s="198">
        <f t="shared" si="267"/>
        <v>80</v>
      </c>
      <c r="AM1117" s="14" t="s">
        <v>262</v>
      </c>
      <c r="AN1117" s="55" t="s">
        <v>36</v>
      </c>
      <c r="AO1117" s="14"/>
      <c r="AP1117" s="14"/>
      <c r="AQ1117" s="18"/>
      <c r="AR1117" s="55"/>
      <c r="AS1117" s="153"/>
      <c r="AT1117" s="44" t="s">
        <v>596</v>
      </c>
      <c r="AW1117" s="173" t="s">
        <v>468</v>
      </c>
      <c r="AX1117" s="44">
        <f>IFERROR(VLOOKUP(B1117,'[1]Tracking sheet'!$A$3:$D$98000,2,0),0)</f>
        <v>2066</v>
      </c>
      <c r="AY1117" s="44">
        <f>IFERROR(VLOOKUP(B1117,'[1]Tracking sheet'!$A$3:$D$98000,3,0),0)</f>
        <v>2066</v>
      </c>
      <c r="AZ1117" s="159">
        <f t="shared" si="263"/>
        <v>0</v>
      </c>
      <c r="BA1117" s="158">
        <f>IFERROR(VLOOKUP(B1117,'[2]Tracking Sheet'!$B$3:$J$5000,2,0),0)</f>
        <v>9532</v>
      </c>
      <c r="BB1117" s="174">
        <f t="shared" si="264"/>
        <v>532</v>
      </c>
      <c r="BN1117" s="187">
        <f t="shared" si="260"/>
        <v>39</v>
      </c>
      <c r="BO1117" s="44" t="s">
        <v>972</v>
      </c>
      <c r="BR1117" s="70" t="s">
        <v>2851</v>
      </c>
    </row>
    <row r="1118" spans="1:70" ht="36" customHeight="1" x14ac:dyDescent="0.3">
      <c r="A1118" s="119" t="s">
        <v>636</v>
      </c>
      <c r="B1118" s="216" t="s">
        <v>2765</v>
      </c>
      <c r="C1118" s="127" t="s">
        <v>2766</v>
      </c>
      <c r="D1118" s="53">
        <v>3000</v>
      </c>
      <c r="E1118" s="53">
        <v>686</v>
      </c>
      <c r="F1118" s="136">
        <v>46204</v>
      </c>
      <c r="G1118" s="15">
        <v>46210</v>
      </c>
      <c r="H1118" s="18" t="s">
        <v>777</v>
      </c>
      <c r="I1118" s="18" t="s">
        <v>347</v>
      </c>
      <c r="J1118" s="14"/>
      <c r="K1118" s="14"/>
      <c r="L1118" s="15">
        <v>46254</v>
      </c>
      <c r="M1118" s="15">
        <v>46263</v>
      </c>
      <c r="N1118" s="15">
        <v>46235</v>
      </c>
      <c r="O1118" s="15">
        <v>46246</v>
      </c>
      <c r="P1118" s="14"/>
      <c r="Q1118" s="14"/>
      <c r="R1118" s="15">
        <v>46244</v>
      </c>
      <c r="S1118" s="15">
        <v>46244</v>
      </c>
      <c r="T1118" s="15"/>
      <c r="U1118" s="15">
        <v>46254</v>
      </c>
      <c r="V1118" s="15">
        <v>46256</v>
      </c>
      <c r="W1118" s="15"/>
      <c r="X1118" s="15"/>
      <c r="Y1118" s="15"/>
      <c r="Z1118" s="15"/>
      <c r="AA1118" s="15"/>
      <c r="AB1118" s="15"/>
      <c r="AC1118" s="15">
        <v>46268</v>
      </c>
      <c r="AD1118" s="15">
        <v>46270</v>
      </c>
      <c r="AE1118" s="15"/>
      <c r="AF1118" s="15"/>
      <c r="AG1118" s="15">
        <v>46273</v>
      </c>
      <c r="AH1118" s="15">
        <v>46275</v>
      </c>
      <c r="AI1118" s="15">
        <v>46279</v>
      </c>
      <c r="AJ1118" s="136">
        <v>46284</v>
      </c>
      <c r="AK1118" s="136">
        <v>46286</v>
      </c>
      <c r="AL1118" s="198">
        <f t="shared" si="267"/>
        <v>80</v>
      </c>
      <c r="AM1118" s="14" t="s">
        <v>262</v>
      </c>
      <c r="AN1118" s="55" t="s">
        <v>36</v>
      </c>
      <c r="AO1118" s="14"/>
      <c r="AP1118" s="14"/>
      <c r="AQ1118" s="18"/>
      <c r="AR1118" s="55"/>
      <c r="AS1118" s="153"/>
      <c r="AT1118" s="44" t="s">
        <v>596</v>
      </c>
      <c r="AW1118" s="173" t="s">
        <v>468</v>
      </c>
      <c r="AX1118" s="44">
        <f>IFERROR(VLOOKUP(B1118,'[1]Tracking sheet'!$A$3:$D$98000,2,0),0)</f>
        <v>686</v>
      </c>
      <c r="AY1118" s="44">
        <f>IFERROR(VLOOKUP(B1118,'[1]Tracking sheet'!$A$3:$D$98000,3,0),0)</f>
        <v>686</v>
      </c>
      <c r="AZ1118" s="159">
        <f t="shared" si="263"/>
        <v>0</v>
      </c>
      <c r="BA1118" s="158">
        <f>IFERROR(VLOOKUP(B1118,'[2]Tracking Sheet'!$B$3:$J$5000,2,0),0)</f>
        <v>3068</v>
      </c>
      <c r="BB1118" s="174">
        <f t="shared" si="264"/>
        <v>68</v>
      </c>
      <c r="BN1118" s="187">
        <f t="shared" si="260"/>
        <v>39</v>
      </c>
      <c r="BO1118" s="44" t="s">
        <v>972</v>
      </c>
      <c r="BR1118" s="70" t="s">
        <v>2852</v>
      </c>
    </row>
    <row r="1119" spans="1:70" ht="36" customHeight="1" x14ac:dyDescent="0.3">
      <c r="A1119" s="119" t="s">
        <v>636</v>
      </c>
      <c r="B1119" s="216" t="s">
        <v>2767</v>
      </c>
      <c r="C1119" s="127" t="s">
        <v>2768</v>
      </c>
      <c r="D1119" s="53">
        <v>2400</v>
      </c>
      <c r="E1119" s="53">
        <v>660</v>
      </c>
      <c r="F1119" s="136">
        <v>46204</v>
      </c>
      <c r="G1119" s="15">
        <v>46210</v>
      </c>
      <c r="H1119" s="18" t="s">
        <v>641</v>
      </c>
      <c r="I1119" s="18" t="s">
        <v>347</v>
      </c>
      <c r="J1119" s="14"/>
      <c r="K1119" s="14"/>
      <c r="L1119" s="15">
        <v>46254</v>
      </c>
      <c r="M1119" s="15">
        <v>46228</v>
      </c>
      <c r="N1119" s="15">
        <v>46244</v>
      </c>
      <c r="O1119" s="15">
        <v>46258</v>
      </c>
      <c r="P1119" s="14"/>
      <c r="Q1119" s="14"/>
      <c r="R1119" s="15">
        <v>46254</v>
      </c>
      <c r="S1119" s="15">
        <v>46254</v>
      </c>
      <c r="T1119" s="15"/>
      <c r="U1119" s="15">
        <v>46262</v>
      </c>
      <c r="V1119" s="15">
        <v>46265</v>
      </c>
      <c r="W1119" s="14"/>
      <c r="X1119" s="14"/>
      <c r="Y1119" s="14"/>
      <c r="Z1119" s="14"/>
      <c r="AA1119" s="14"/>
      <c r="AB1119" s="14"/>
      <c r="AC1119" s="15">
        <v>46270</v>
      </c>
      <c r="AD1119" s="15">
        <v>46273</v>
      </c>
      <c r="AE1119" s="14"/>
      <c r="AF1119" s="14"/>
      <c r="AG1119" s="15">
        <v>46275</v>
      </c>
      <c r="AH1119" s="15">
        <v>46277</v>
      </c>
      <c r="AI1119" s="15">
        <v>46280</v>
      </c>
      <c r="AJ1119" s="136">
        <v>46284</v>
      </c>
      <c r="AK1119" s="136">
        <v>46286</v>
      </c>
      <c r="AL1119" s="198">
        <f t="shared" si="267"/>
        <v>80</v>
      </c>
      <c r="AM1119" s="14" t="s">
        <v>297</v>
      </c>
      <c r="AN1119" s="14" t="s">
        <v>36</v>
      </c>
      <c r="AO1119" s="14"/>
      <c r="AP1119" s="14"/>
      <c r="AQ1119" s="18"/>
      <c r="AR1119" s="14"/>
      <c r="AS1119" s="50"/>
      <c r="AT1119" s="44" t="s">
        <v>595</v>
      </c>
      <c r="AW1119" s="173" t="s">
        <v>783</v>
      </c>
      <c r="AX1119" s="44">
        <f>IFERROR(VLOOKUP(B1119,'[1]Tracking sheet'!$A$3:$D$98000,2,0),0)</f>
        <v>660</v>
      </c>
      <c r="AY1119" s="44">
        <f>IFERROR(VLOOKUP(B1119,'[1]Tracking sheet'!$A$3:$D$98000,3,0),0)</f>
        <v>440</v>
      </c>
      <c r="AZ1119" s="159">
        <f t="shared" si="263"/>
        <v>-220</v>
      </c>
      <c r="BA1119" s="158">
        <f>IFERROR(VLOOKUP(B1119,'[2]Tracking Sheet'!$B$3:$J$5000,2,0),0)</f>
        <v>855</v>
      </c>
      <c r="BB1119" s="174">
        <f t="shared" si="264"/>
        <v>-1545</v>
      </c>
      <c r="BN1119" s="187">
        <f t="shared" si="260"/>
        <v>39</v>
      </c>
      <c r="BO1119" s="44" t="s">
        <v>1846</v>
      </c>
      <c r="BR1119" s="70" t="s">
        <v>3442</v>
      </c>
    </row>
    <row r="1120" spans="1:70" ht="36" customHeight="1" x14ac:dyDescent="0.3">
      <c r="A1120" s="119" t="s">
        <v>636</v>
      </c>
      <c r="B1120" s="216" t="s">
        <v>2769</v>
      </c>
      <c r="C1120" s="127" t="s">
        <v>2770</v>
      </c>
      <c r="D1120" s="53">
        <v>7000</v>
      </c>
      <c r="E1120" s="53">
        <v>1741</v>
      </c>
      <c r="F1120" s="136">
        <v>46204</v>
      </c>
      <c r="G1120" s="15">
        <v>46210</v>
      </c>
      <c r="H1120" s="18" t="s">
        <v>693</v>
      </c>
      <c r="I1120" s="18" t="s">
        <v>347</v>
      </c>
      <c r="J1120" s="15">
        <v>46254</v>
      </c>
      <c r="K1120" s="15">
        <v>46265</v>
      </c>
      <c r="L1120" s="15">
        <v>46266</v>
      </c>
      <c r="M1120" s="15">
        <v>46236</v>
      </c>
      <c r="N1120" s="15">
        <v>46244</v>
      </c>
      <c r="O1120" s="15">
        <v>46254</v>
      </c>
      <c r="P1120" s="14"/>
      <c r="Q1120" s="14"/>
      <c r="R1120" s="15">
        <v>46252</v>
      </c>
      <c r="S1120" s="15">
        <v>46252</v>
      </c>
      <c r="T1120" s="15"/>
      <c r="U1120" s="15">
        <v>46259</v>
      </c>
      <c r="V1120" s="15">
        <v>46263</v>
      </c>
      <c r="W1120" s="14"/>
      <c r="X1120" s="14"/>
      <c r="Y1120" s="14"/>
      <c r="Z1120" s="14"/>
      <c r="AA1120" s="14"/>
      <c r="AB1120" s="14"/>
      <c r="AC1120" s="15">
        <v>46266</v>
      </c>
      <c r="AD1120" s="15">
        <v>46272</v>
      </c>
      <c r="AE1120" s="14"/>
      <c r="AF1120" s="14"/>
      <c r="AG1120" s="15">
        <v>46274</v>
      </c>
      <c r="AH1120" s="15">
        <v>46276</v>
      </c>
      <c r="AI1120" s="15">
        <v>46280</v>
      </c>
      <c r="AJ1120" s="136">
        <v>46284</v>
      </c>
      <c r="AK1120" s="136">
        <v>46286</v>
      </c>
      <c r="AL1120" s="198">
        <f t="shared" si="267"/>
        <v>80</v>
      </c>
      <c r="AM1120" s="14" t="s">
        <v>311</v>
      </c>
      <c r="AN1120" s="14" t="s">
        <v>36</v>
      </c>
      <c r="AO1120" s="14"/>
      <c r="AP1120" s="14"/>
      <c r="AQ1120" s="18"/>
      <c r="AR1120" s="55" t="s">
        <v>21</v>
      </c>
      <c r="AS1120" s="122"/>
      <c r="AT1120" s="44" t="s">
        <v>594</v>
      </c>
      <c r="AW1120" s="173" t="s">
        <v>783</v>
      </c>
      <c r="AX1120" s="44">
        <f>IFERROR(VLOOKUP(B1120,'[1]Tracking sheet'!$A$3:$D$98000,2,0),0)</f>
        <v>1463</v>
      </c>
      <c r="AY1120" s="44">
        <f>IFERROR(VLOOKUP(B1120,'[1]Tracking sheet'!$A$3:$D$98000,3,0),0)</f>
        <v>1463</v>
      </c>
      <c r="AZ1120" s="159">
        <f t="shared" si="263"/>
        <v>0</v>
      </c>
      <c r="BA1120" s="158">
        <f>IFERROR(VLOOKUP(B1120,'[2]Tracking Sheet'!$B$3:$J$5000,2,0),0)</f>
        <v>6009</v>
      </c>
      <c r="BB1120" s="174">
        <f t="shared" si="264"/>
        <v>-991</v>
      </c>
      <c r="BN1120" s="187">
        <f t="shared" si="260"/>
        <v>39</v>
      </c>
      <c r="BO1120" s="44" t="s">
        <v>1846</v>
      </c>
      <c r="BR1120" s="70" t="s">
        <v>3442</v>
      </c>
    </row>
    <row r="1121" spans="1:70" ht="36" customHeight="1" x14ac:dyDescent="0.3">
      <c r="A1121" s="53" t="s">
        <v>3</v>
      </c>
      <c r="B1121" s="121">
        <v>48074</v>
      </c>
      <c r="C1121" s="127">
        <v>13267760</v>
      </c>
      <c r="D1121" s="53">
        <v>3819</v>
      </c>
      <c r="E1121" s="53">
        <v>328</v>
      </c>
      <c r="F1121" s="136">
        <v>46204</v>
      </c>
      <c r="G1121" s="125">
        <v>46211</v>
      </c>
      <c r="H1121" s="18" t="s">
        <v>637</v>
      </c>
      <c r="I1121" s="18" t="s">
        <v>347</v>
      </c>
      <c r="J1121" s="192"/>
      <c r="K1121" s="192"/>
      <c r="L1121" s="15">
        <v>46237</v>
      </c>
      <c r="M1121" s="15">
        <v>46242</v>
      </c>
      <c r="N1121" s="15">
        <v>46249</v>
      </c>
      <c r="O1121" s="15">
        <v>46265</v>
      </c>
      <c r="P1121" s="15"/>
      <c r="Q1121" s="15"/>
      <c r="R1121" s="15">
        <v>46270</v>
      </c>
      <c r="S1121" s="125">
        <v>46270</v>
      </c>
      <c r="T1121" s="15">
        <v>46275</v>
      </c>
      <c r="U1121" s="15">
        <v>46278</v>
      </c>
      <c r="V1121" s="15">
        <v>46280</v>
      </c>
      <c r="W1121" s="15">
        <v>46281</v>
      </c>
      <c r="X1121" s="15">
        <v>46286</v>
      </c>
      <c r="Y1121" s="14"/>
      <c r="Z1121" s="14"/>
      <c r="AA1121" s="15"/>
      <c r="AB1121" s="15"/>
      <c r="AC1121" s="15">
        <v>46289</v>
      </c>
      <c r="AD1121" s="15">
        <v>46294</v>
      </c>
      <c r="AE1121" s="14"/>
      <c r="AF1121" s="14"/>
      <c r="AG1121" s="15">
        <v>46295</v>
      </c>
      <c r="AH1121" s="15">
        <v>46300</v>
      </c>
      <c r="AI1121" s="15">
        <v>46315</v>
      </c>
      <c r="AJ1121" s="136">
        <v>46328</v>
      </c>
      <c r="AK1121" s="136">
        <v>46330</v>
      </c>
      <c r="AL1121" s="198">
        <v>124</v>
      </c>
      <c r="AM1121" s="14" t="s">
        <v>303</v>
      </c>
      <c r="AN1121" s="18" t="s">
        <v>17</v>
      </c>
      <c r="AO1121" s="18" t="s">
        <v>609</v>
      </c>
      <c r="AP1121" s="14"/>
      <c r="AQ1121" s="18" t="s">
        <v>2771</v>
      </c>
      <c r="AR1121" s="55"/>
      <c r="AS1121" s="50"/>
      <c r="AT1121" s="44" t="s">
        <v>595</v>
      </c>
      <c r="AW1121" s="173" t="s">
        <v>471</v>
      </c>
      <c r="AX1121" s="44">
        <f>IFERROR(VLOOKUP(B1121,'[1]Tracking sheet'!$A$3:$D$98000,2,0),0)</f>
        <v>328</v>
      </c>
      <c r="AY1121" s="44">
        <f>IFERROR(VLOOKUP(B1121,'[1]Tracking sheet'!$A$3:$D$98000,3,0),0)</f>
        <v>328</v>
      </c>
      <c r="AZ1121" s="159">
        <f t="shared" si="263"/>
        <v>0</v>
      </c>
      <c r="BA1121" s="158">
        <f>IFERROR(VLOOKUP(B1121,'[2]Tracking Sheet'!$B$3:$J$5000,2,0),0)</f>
        <v>0</v>
      </c>
      <c r="BB1121" s="174">
        <f t="shared" si="264"/>
        <v>-3819</v>
      </c>
      <c r="BN1121" s="187">
        <f t="shared" si="260"/>
        <v>45</v>
      </c>
      <c r="BO1121" s="44" t="s">
        <v>1847</v>
      </c>
    </row>
    <row r="1122" spans="1:70" ht="36" customHeight="1" x14ac:dyDescent="0.3">
      <c r="A1122" s="53" t="s">
        <v>3</v>
      </c>
      <c r="B1122" s="135">
        <v>48285</v>
      </c>
      <c r="C1122" s="127">
        <v>13256497</v>
      </c>
      <c r="D1122" s="53">
        <v>2112</v>
      </c>
      <c r="E1122" s="53">
        <v>175</v>
      </c>
      <c r="F1122" s="136">
        <v>46205</v>
      </c>
      <c r="G1122" s="15">
        <v>46213</v>
      </c>
      <c r="H1122" s="18" t="s">
        <v>2772</v>
      </c>
      <c r="I1122" s="18" t="s">
        <v>347</v>
      </c>
      <c r="J1122" s="15"/>
      <c r="K1122" s="15"/>
      <c r="L1122" s="15">
        <v>46237</v>
      </c>
      <c r="M1122" s="15">
        <v>46241</v>
      </c>
      <c r="N1122" s="15">
        <v>46249</v>
      </c>
      <c r="O1122" s="15">
        <v>46265</v>
      </c>
      <c r="P1122" s="15"/>
      <c r="Q1122" s="15"/>
      <c r="R1122" s="15">
        <v>46272</v>
      </c>
      <c r="S1122" s="15">
        <v>46272</v>
      </c>
      <c r="T1122" s="15">
        <v>46277</v>
      </c>
      <c r="U1122" s="15">
        <v>46280</v>
      </c>
      <c r="V1122" s="15">
        <v>46281</v>
      </c>
      <c r="W1122" s="15">
        <v>46283</v>
      </c>
      <c r="X1122" s="15">
        <v>46287</v>
      </c>
      <c r="Y1122" s="15"/>
      <c r="Z1122" s="15"/>
      <c r="AA1122" s="15"/>
      <c r="AB1122" s="15"/>
      <c r="AC1122" s="15">
        <v>46289</v>
      </c>
      <c r="AD1122" s="15">
        <v>46291</v>
      </c>
      <c r="AE1122" s="15"/>
      <c r="AF1122" s="15"/>
      <c r="AG1122" s="15">
        <v>46294</v>
      </c>
      <c r="AH1122" s="15">
        <v>46297</v>
      </c>
      <c r="AI1122" s="15">
        <v>46305</v>
      </c>
      <c r="AJ1122" s="136">
        <v>46335</v>
      </c>
      <c r="AK1122" s="136">
        <v>46337</v>
      </c>
      <c r="AL1122" s="198">
        <v>130</v>
      </c>
      <c r="AM1122" s="14" t="s">
        <v>300</v>
      </c>
      <c r="AN1122" s="14" t="s">
        <v>768</v>
      </c>
      <c r="AO1122" s="14" t="s">
        <v>58</v>
      </c>
      <c r="AP1122" s="14"/>
      <c r="AQ1122" s="18" t="s">
        <v>2773</v>
      </c>
      <c r="AR1122" s="55"/>
      <c r="AS1122" s="122" t="s">
        <v>2774</v>
      </c>
      <c r="AT1122" s="44" t="s">
        <v>595</v>
      </c>
      <c r="AW1122" s="173" t="s">
        <v>468</v>
      </c>
      <c r="AX1122" s="44">
        <f>IFERROR(VLOOKUP(B1122,'[1]Tracking sheet'!$A$3:$D$98000,2,0),0)</f>
        <v>176</v>
      </c>
      <c r="AY1122" s="44">
        <f>IFERROR(VLOOKUP(B1122,'[1]Tracking sheet'!$A$3:$D$98000,3,0),0)</f>
        <v>176</v>
      </c>
      <c r="AZ1122" s="159">
        <f t="shared" si="263"/>
        <v>0</v>
      </c>
      <c r="BA1122" s="158">
        <f>IFERROR(VLOOKUP(B1122,'[2]Tracking Sheet'!$B$3:$J$5000,2,0),0)</f>
        <v>2244</v>
      </c>
      <c r="BB1122" s="174">
        <f t="shared" si="264"/>
        <v>132</v>
      </c>
      <c r="BN1122" s="187">
        <f t="shared" si="260"/>
        <v>46</v>
      </c>
      <c r="BO1122" s="44" t="s">
        <v>1847</v>
      </c>
      <c r="BR1122" s="70" t="s">
        <v>3083</v>
      </c>
    </row>
    <row r="1123" spans="1:70" ht="36" customHeight="1" x14ac:dyDescent="0.3">
      <c r="A1123" s="53" t="s">
        <v>3</v>
      </c>
      <c r="B1123" s="135">
        <v>48287</v>
      </c>
      <c r="C1123" s="127">
        <v>13267674</v>
      </c>
      <c r="D1123" s="53">
        <v>1543</v>
      </c>
      <c r="E1123" s="53">
        <v>382</v>
      </c>
      <c r="F1123" s="136">
        <v>46205</v>
      </c>
      <c r="G1123" s="15">
        <v>46213</v>
      </c>
      <c r="H1123" s="18" t="s">
        <v>2775</v>
      </c>
      <c r="I1123" s="18" t="s">
        <v>256</v>
      </c>
      <c r="J1123" s="15"/>
      <c r="K1123" s="15"/>
      <c r="L1123" s="15">
        <v>46237</v>
      </c>
      <c r="M1123" s="15">
        <v>46242</v>
      </c>
      <c r="N1123" s="15">
        <v>46248</v>
      </c>
      <c r="O1123" s="15">
        <v>46265</v>
      </c>
      <c r="P1123" s="15"/>
      <c r="Q1123" s="15"/>
      <c r="R1123" s="15">
        <v>46270</v>
      </c>
      <c r="S1123" s="15">
        <v>46270</v>
      </c>
      <c r="T1123" s="15">
        <v>46277</v>
      </c>
      <c r="U1123" s="15">
        <v>46280</v>
      </c>
      <c r="V1123" s="15">
        <v>46281</v>
      </c>
      <c r="W1123" s="15">
        <v>46283</v>
      </c>
      <c r="X1123" s="15">
        <v>46286</v>
      </c>
      <c r="Y1123" s="15"/>
      <c r="Z1123" s="15"/>
      <c r="AA1123" s="15"/>
      <c r="AB1123" s="15"/>
      <c r="AC1123" s="15">
        <v>46288</v>
      </c>
      <c r="AD1123" s="15">
        <v>46290</v>
      </c>
      <c r="AE1123" s="15"/>
      <c r="AF1123" s="15"/>
      <c r="AG1123" s="15">
        <v>46294</v>
      </c>
      <c r="AH1123" s="15">
        <v>46298</v>
      </c>
      <c r="AI1123" s="15">
        <v>46302</v>
      </c>
      <c r="AJ1123" s="136">
        <v>46335</v>
      </c>
      <c r="AK1123" s="136">
        <v>46337</v>
      </c>
      <c r="AL1123" s="198">
        <v>130</v>
      </c>
      <c r="AM1123" s="14" t="s">
        <v>299</v>
      </c>
      <c r="AN1123" s="14" t="s">
        <v>768</v>
      </c>
      <c r="AO1123" s="14" t="s">
        <v>2487</v>
      </c>
      <c r="AP1123" s="14"/>
      <c r="AQ1123" s="18" t="s">
        <v>2776</v>
      </c>
      <c r="AR1123" s="55"/>
      <c r="AS1123" s="122" t="s">
        <v>2774</v>
      </c>
      <c r="AT1123" s="44" t="s">
        <v>595</v>
      </c>
      <c r="AW1123" s="173" t="s">
        <v>461</v>
      </c>
      <c r="AX1123" s="44">
        <f>IFERROR(VLOOKUP(B1123,'[1]Tracking sheet'!$A$3:$D$98000,2,0),0)</f>
        <v>382</v>
      </c>
      <c r="AY1123" s="44">
        <f>IFERROR(VLOOKUP(B1123,'[1]Tracking sheet'!$A$3:$D$98000,3,0),0)</f>
        <v>382</v>
      </c>
      <c r="AZ1123" s="159">
        <f t="shared" si="263"/>
        <v>0</v>
      </c>
      <c r="BA1123" s="158">
        <f>IFERROR(VLOOKUP(B1123,'[2]Tracking Sheet'!$B$3:$J$5000,2,0),0)</f>
        <v>0</v>
      </c>
      <c r="BB1123" s="174">
        <f t="shared" si="264"/>
        <v>-1543</v>
      </c>
      <c r="BN1123" s="187">
        <f t="shared" si="260"/>
        <v>46</v>
      </c>
      <c r="BO1123" s="44" t="s">
        <v>1847</v>
      </c>
      <c r="BR1123" s="70" t="s">
        <v>4227</v>
      </c>
    </row>
    <row r="1124" spans="1:70" ht="36" customHeight="1" x14ac:dyDescent="0.3">
      <c r="A1124" s="53" t="s">
        <v>3</v>
      </c>
      <c r="B1124" s="135">
        <v>48286</v>
      </c>
      <c r="C1124" s="127">
        <v>13267673</v>
      </c>
      <c r="D1124" s="53">
        <v>1594</v>
      </c>
      <c r="E1124" s="53">
        <v>360</v>
      </c>
      <c r="F1124" s="136">
        <v>46205</v>
      </c>
      <c r="G1124" s="15">
        <v>46213</v>
      </c>
      <c r="H1124" s="18" t="s">
        <v>1242</v>
      </c>
      <c r="I1124" s="18" t="s">
        <v>249</v>
      </c>
      <c r="J1124" s="15"/>
      <c r="K1124" s="15"/>
      <c r="L1124" s="15">
        <v>46235</v>
      </c>
      <c r="M1124" s="15">
        <v>46241</v>
      </c>
      <c r="N1124" s="15">
        <v>46246</v>
      </c>
      <c r="O1124" s="15">
        <v>46259</v>
      </c>
      <c r="P1124" s="15"/>
      <c r="Q1124" s="15"/>
      <c r="R1124" s="15">
        <v>46262</v>
      </c>
      <c r="S1124" s="15">
        <v>46262</v>
      </c>
      <c r="T1124" s="15">
        <v>46269</v>
      </c>
      <c r="U1124" s="15">
        <v>46272</v>
      </c>
      <c r="V1124" s="15">
        <v>46273</v>
      </c>
      <c r="W1124" s="15">
        <v>46274</v>
      </c>
      <c r="X1124" s="15">
        <v>46277</v>
      </c>
      <c r="Y1124" s="15"/>
      <c r="Z1124" s="15"/>
      <c r="AA1124" s="15">
        <v>46279</v>
      </c>
      <c r="AB1124" s="15">
        <v>46284</v>
      </c>
      <c r="AC1124" s="15">
        <v>46287</v>
      </c>
      <c r="AD1124" s="15">
        <v>46289</v>
      </c>
      <c r="AE1124" s="15"/>
      <c r="AF1124" s="15"/>
      <c r="AG1124" s="15">
        <v>46291</v>
      </c>
      <c r="AH1124" s="15">
        <v>46294</v>
      </c>
      <c r="AI1124" s="15">
        <v>46303</v>
      </c>
      <c r="AJ1124" s="136">
        <v>46335</v>
      </c>
      <c r="AK1124" s="136">
        <v>46337</v>
      </c>
      <c r="AL1124" s="198">
        <v>130</v>
      </c>
      <c r="AM1124" s="14" t="s">
        <v>301</v>
      </c>
      <c r="AN1124" s="14" t="s">
        <v>768</v>
      </c>
      <c r="AO1124" s="14" t="s">
        <v>613</v>
      </c>
      <c r="AP1124" s="14" t="s">
        <v>627</v>
      </c>
      <c r="AQ1124" s="18" t="s">
        <v>2777</v>
      </c>
      <c r="AR1124" s="55"/>
      <c r="AS1124" s="122" t="s">
        <v>2774</v>
      </c>
      <c r="AT1124" s="44" t="s">
        <v>595</v>
      </c>
      <c r="AW1124" s="173" t="s">
        <v>461</v>
      </c>
      <c r="AX1124" s="44">
        <f>IFERROR(VLOOKUP(B1124,'[1]Tracking sheet'!$A$3:$D$98000,2,0),0)</f>
        <v>360</v>
      </c>
      <c r="AY1124" s="44">
        <f>IFERROR(VLOOKUP(B1124,'[1]Tracking sheet'!$A$3:$D$98000,3,0),0)</f>
        <v>360</v>
      </c>
      <c r="AZ1124" s="159">
        <f t="shared" si="263"/>
        <v>0</v>
      </c>
      <c r="BA1124" s="158">
        <f>IFERROR(VLOOKUP(B1124,'[2]Tracking Sheet'!$B$3:$J$5000,2,0),0)</f>
        <v>0</v>
      </c>
      <c r="BB1124" s="174">
        <f t="shared" si="264"/>
        <v>-1594</v>
      </c>
      <c r="BN1124" s="187">
        <f t="shared" si="260"/>
        <v>46</v>
      </c>
      <c r="BO1124" s="44" t="s">
        <v>1690</v>
      </c>
      <c r="BR1124" s="70" t="s">
        <v>3083</v>
      </c>
    </row>
    <row r="1125" spans="1:70" ht="36" customHeight="1" x14ac:dyDescent="0.3">
      <c r="A1125" s="53" t="s">
        <v>3</v>
      </c>
      <c r="B1125" s="135">
        <v>48307</v>
      </c>
      <c r="C1125" s="127">
        <v>13228342</v>
      </c>
      <c r="D1125" s="53">
        <v>1200</v>
      </c>
      <c r="E1125" s="53">
        <v>122</v>
      </c>
      <c r="F1125" s="136">
        <v>46211</v>
      </c>
      <c r="G1125" s="15">
        <v>46217</v>
      </c>
      <c r="H1125" s="18" t="s">
        <v>2778</v>
      </c>
      <c r="I1125" s="18" t="s">
        <v>347</v>
      </c>
      <c r="J1125" s="15"/>
      <c r="K1125" s="15"/>
      <c r="L1125" s="15">
        <v>46249</v>
      </c>
      <c r="M1125" s="15">
        <v>46254</v>
      </c>
      <c r="N1125" s="15">
        <v>46266</v>
      </c>
      <c r="O1125" s="15">
        <v>46280</v>
      </c>
      <c r="P1125" s="15"/>
      <c r="Q1125" s="15"/>
      <c r="R1125" s="15">
        <v>46283</v>
      </c>
      <c r="S1125" s="15">
        <v>46283</v>
      </c>
      <c r="T1125" s="15">
        <v>46290</v>
      </c>
      <c r="U1125" s="15">
        <v>46293</v>
      </c>
      <c r="V1125" s="15">
        <v>46294</v>
      </c>
      <c r="W1125" s="15">
        <v>46298</v>
      </c>
      <c r="X1125" s="15">
        <v>46300</v>
      </c>
      <c r="Y1125" s="15"/>
      <c r="Z1125" s="15"/>
      <c r="AA1125" s="15"/>
      <c r="AB1125" s="15"/>
      <c r="AC1125" s="15">
        <v>46302</v>
      </c>
      <c r="AD1125" s="15">
        <v>46305</v>
      </c>
      <c r="AE1125" s="15"/>
      <c r="AF1125" s="15"/>
      <c r="AG1125" s="15">
        <v>46308</v>
      </c>
      <c r="AH1125" s="15">
        <v>46310</v>
      </c>
      <c r="AI1125" s="15">
        <v>46315</v>
      </c>
      <c r="AJ1125" s="136">
        <v>46349</v>
      </c>
      <c r="AK1125" s="136">
        <v>46351</v>
      </c>
      <c r="AL1125" s="198">
        <v>138</v>
      </c>
      <c r="AM1125" s="14" t="s">
        <v>521</v>
      </c>
      <c r="AN1125" s="14" t="s">
        <v>768</v>
      </c>
      <c r="AO1125" s="14" t="s">
        <v>42</v>
      </c>
      <c r="AP1125" s="14"/>
      <c r="AQ1125" s="18" t="s">
        <v>764</v>
      </c>
      <c r="AR1125" s="55"/>
      <c r="AS1125" s="122" t="s">
        <v>2774</v>
      </c>
      <c r="AT1125" s="44" t="s">
        <v>595</v>
      </c>
      <c r="AW1125" s="173" t="s">
        <v>461</v>
      </c>
      <c r="AX1125" s="44">
        <f>IFERROR(VLOOKUP(B1125,'[1]Tracking sheet'!$A$3:$D$98000,2,0),0)</f>
        <v>124</v>
      </c>
      <c r="AY1125" s="44">
        <f>IFERROR(VLOOKUP(B1125,'[1]Tracking sheet'!$A$3:$D$98000,3,0),0)</f>
        <v>57</v>
      </c>
      <c r="AZ1125" s="159">
        <f t="shared" si="263"/>
        <v>-67</v>
      </c>
      <c r="BA1125" s="158">
        <f>IFERROR(VLOOKUP(B1125,'[2]Tracking Sheet'!$B$3:$J$5000,2,0),0)</f>
        <v>0</v>
      </c>
      <c r="BB1125" s="174">
        <f t="shared" si="264"/>
        <v>-1200</v>
      </c>
      <c r="BN1125" s="187">
        <f t="shared" si="260"/>
        <v>48</v>
      </c>
      <c r="BO1125" s="44" t="s">
        <v>1848</v>
      </c>
      <c r="BR1125" s="70" t="s">
        <v>3083</v>
      </c>
    </row>
    <row r="1126" spans="1:70" ht="36" customHeight="1" x14ac:dyDescent="0.3">
      <c r="A1126" s="53" t="s">
        <v>3</v>
      </c>
      <c r="B1126" s="135">
        <v>48308</v>
      </c>
      <c r="C1126" s="127">
        <v>13269009</v>
      </c>
      <c r="D1126" s="53">
        <v>2800</v>
      </c>
      <c r="E1126" s="53">
        <v>280</v>
      </c>
      <c r="F1126" s="136">
        <v>46211</v>
      </c>
      <c r="G1126" s="15">
        <v>46217</v>
      </c>
      <c r="H1126" s="18" t="s">
        <v>2778</v>
      </c>
      <c r="I1126" s="18" t="s">
        <v>347</v>
      </c>
      <c r="J1126" s="15"/>
      <c r="K1126" s="15"/>
      <c r="L1126" s="15">
        <v>46249</v>
      </c>
      <c r="M1126" s="15">
        <v>46254</v>
      </c>
      <c r="N1126" s="15">
        <v>46266</v>
      </c>
      <c r="O1126" s="15">
        <v>46280</v>
      </c>
      <c r="P1126" s="15"/>
      <c r="Q1126" s="15"/>
      <c r="R1126" s="15">
        <v>46284</v>
      </c>
      <c r="S1126" s="15">
        <v>46284</v>
      </c>
      <c r="T1126" s="15">
        <v>46290</v>
      </c>
      <c r="U1126" s="15">
        <v>46294</v>
      </c>
      <c r="V1126" s="15">
        <v>46295</v>
      </c>
      <c r="W1126" s="15">
        <v>46297</v>
      </c>
      <c r="X1126" s="15">
        <v>46298</v>
      </c>
      <c r="Y1126" s="15"/>
      <c r="Z1126" s="15"/>
      <c r="AA1126" s="15"/>
      <c r="AB1126" s="15"/>
      <c r="AC1126" s="15">
        <v>46301</v>
      </c>
      <c r="AD1126" s="15">
        <v>46304</v>
      </c>
      <c r="AE1126" s="15"/>
      <c r="AF1126" s="15"/>
      <c r="AG1126" s="15">
        <v>46307</v>
      </c>
      <c r="AH1126" s="15">
        <v>46310</v>
      </c>
      <c r="AI1126" s="15">
        <v>46317</v>
      </c>
      <c r="AJ1126" s="136">
        <v>46349</v>
      </c>
      <c r="AK1126" s="136">
        <v>46351</v>
      </c>
      <c r="AL1126" s="198">
        <v>138</v>
      </c>
      <c r="AM1126" s="14" t="s">
        <v>521</v>
      </c>
      <c r="AN1126" s="14" t="s">
        <v>768</v>
      </c>
      <c r="AO1126" s="14" t="s">
        <v>42</v>
      </c>
      <c r="AP1126" s="14"/>
      <c r="AQ1126" s="18" t="s">
        <v>764</v>
      </c>
      <c r="AR1126" s="55"/>
      <c r="AS1126" s="122" t="s">
        <v>2774</v>
      </c>
      <c r="AT1126" s="44" t="s">
        <v>595</v>
      </c>
      <c r="AW1126" s="173" t="s">
        <v>461</v>
      </c>
      <c r="AX1126" s="44">
        <f>IFERROR(VLOOKUP(B1126,'[1]Tracking sheet'!$A$3:$D$98000,2,0),0)</f>
        <v>280</v>
      </c>
      <c r="AY1126" s="44">
        <f>IFERROR(VLOOKUP(B1126,'[1]Tracking sheet'!$A$3:$D$98000,3,0),0)</f>
        <v>140</v>
      </c>
      <c r="AZ1126" s="159">
        <f t="shared" si="263"/>
        <v>-140</v>
      </c>
      <c r="BA1126" s="158">
        <f>IFERROR(VLOOKUP(B1126,'[2]Tracking Sheet'!$B$3:$J$5000,2,0),0)</f>
        <v>0</v>
      </c>
      <c r="BB1126" s="174">
        <f t="shared" si="264"/>
        <v>-2800</v>
      </c>
      <c r="BN1126" s="187">
        <f t="shared" si="260"/>
        <v>48</v>
      </c>
      <c r="BO1126" s="44" t="s">
        <v>1848</v>
      </c>
      <c r="BR1126" s="70" t="s">
        <v>3083</v>
      </c>
    </row>
    <row r="1127" spans="1:70" ht="36" customHeight="1" x14ac:dyDescent="0.3">
      <c r="A1127" s="53" t="s">
        <v>3</v>
      </c>
      <c r="B1127" s="135">
        <v>48277</v>
      </c>
      <c r="C1127" s="127">
        <v>13265143</v>
      </c>
      <c r="D1127" s="53">
        <v>807</v>
      </c>
      <c r="E1127" s="53">
        <v>263</v>
      </c>
      <c r="F1127" s="136">
        <v>46202</v>
      </c>
      <c r="G1127" s="125">
        <v>46210</v>
      </c>
      <c r="H1127" s="18" t="s">
        <v>2779</v>
      </c>
      <c r="I1127" s="18" t="s">
        <v>249</v>
      </c>
      <c r="J1127" s="125">
        <v>46223</v>
      </c>
      <c r="K1127" s="125">
        <v>46229</v>
      </c>
      <c r="L1127" s="15">
        <v>46237</v>
      </c>
      <c r="M1127" s="15">
        <v>46244</v>
      </c>
      <c r="N1127" s="15">
        <v>46251</v>
      </c>
      <c r="O1127" s="15">
        <v>46265</v>
      </c>
      <c r="P1127" s="14"/>
      <c r="Q1127" s="14"/>
      <c r="R1127" s="15">
        <v>46273</v>
      </c>
      <c r="S1127" s="125">
        <v>46273</v>
      </c>
      <c r="T1127" s="15">
        <v>46279</v>
      </c>
      <c r="U1127" s="15">
        <v>46281</v>
      </c>
      <c r="V1127" s="15">
        <v>46282</v>
      </c>
      <c r="W1127" s="15">
        <v>46284</v>
      </c>
      <c r="X1127" s="15">
        <v>46288</v>
      </c>
      <c r="Y1127" s="14"/>
      <c r="Z1127" s="14"/>
      <c r="AA1127" s="14"/>
      <c r="AB1127" s="14"/>
      <c r="AC1127" s="15">
        <v>46290</v>
      </c>
      <c r="AD1127" s="15">
        <v>46291</v>
      </c>
      <c r="AE1127" s="14"/>
      <c r="AF1127" s="14"/>
      <c r="AG1127" s="15">
        <v>46294</v>
      </c>
      <c r="AH1127" s="15">
        <v>46297</v>
      </c>
      <c r="AI1127" s="15">
        <v>46305</v>
      </c>
      <c r="AJ1127" s="136">
        <v>46328</v>
      </c>
      <c r="AK1127" s="136">
        <v>46330</v>
      </c>
      <c r="AL1127" s="198">
        <v>126</v>
      </c>
      <c r="AM1127" s="14" t="s">
        <v>521</v>
      </c>
      <c r="AN1127" s="14" t="s">
        <v>607</v>
      </c>
      <c r="AO1127" s="18" t="s">
        <v>58</v>
      </c>
      <c r="AP1127" s="14"/>
      <c r="AQ1127" s="18" t="s">
        <v>2780</v>
      </c>
      <c r="AR1127" s="55" t="s">
        <v>21</v>
      </c>
      <c r="AS1127" s="120"/>
      <c r="AT1127" s="44" t="s">
        <v>595</v>
      </c>
      <c r="AW1127" s="173" t="s">
        <v>467</v>
      </c>
      <c r="AX1127" s="44">
        <f>IFERROR(VLOOKUP(B1127,'[1]Tracking sheet'!$A$3:$D$98000,2,0),0)</f>
        <v>262</v>
      </c>
      <c r="AY1127" s="44">
        <f>IFERROR(VLOOKUP(B1127,'[1]Tracking sheet'!$A$3:$D$98000,3,0),0)</f>
        <v>0</v>
      </c>
      <c r="AZ1127" s="159">
        <f t="shared" si="263"/>
        <v>-262</v>
      </c>
      <c r="BA1127" s="158">
        <f>IFERROR(VLOOKUP(B1127,'[2]Tracking Sheet'!$B$3:$J$5000,2,0),0)</f>
        <v>0</v>
      </c>
      <c r="BB1127" s="174">
        <f t="shared" si="264"/>
        <v>-807</v>
      </c>
      <c r="BN1127" s="187">
        <f t="shared" si="260"/>
        <v>45</v>
      </c>
      <c r="BO1127" s="44" t="s">
        <v>1847</v>
      </c>
      <c r="BR1127" s="70" t="s">
        <v>3694</v>
      </c>
    </row>
    <row r="1128" spans="1:70" ht="36" customHeight="1" x14ac:dyDescent="0.3">
      <c r="A1128" s="53" t="s">
        <v>3</v>
      </c>
      <c r="B1128" s="135">
        <v>48272</v>
      </c>
      <c r="C1128" s="127">
        <v>13265153</v>
      </c>
      <c r="D1128" s="53">
        <v>1440</v>
      </c>
      <c r="E1128" s="53">
        <v>338</v>
      </c>
      <c r="F1128" s="136">
        <v>46202</v>
      </c>
      <c r="G1128" s="125">
        <v>46212</v>
      </c>
      <c r="H1128" s="18" t="s">
        <v>2781</v>
      </c>
      <c r="I1128" s="18" t="s">
        <v>249</v>
      </c>
      <c r="J1128" s="192"/>
      <c r="K1128" s="192"/>
      <c r="L1128" s="15">
        <v>46238</v>
      </c>
      <c r="M1128" s="15">
        <v>46244</v>
      </c>
      <c r="N1128" s="15">
        <v>46249</v>
      </c>
      <c r="O1128" s="15">
        <v>46262</v>
      </c>
      <c r="P1128" s="14"/>
      <c r="Q1128" s="14"/>
      <c r="R1128" s="15">
        <v>46266</v>
      </c>
      <c r="S1128" s="125">
        <v>46266</v>
      </c>
      <c r="T1128" s="15">
        <v>46270</v>
      </c>
      <c r="U1128" s="15">
        <v>46273</v>
      </c>
      <c r="V1128" s="15">
        <v>46274</v>
      </c>
      <c r="W1128" s="15">
        <v>46276</v>
      </c>
      <c r="X1128" s="15">
        <v>46280</v>
      </c>
      <c r="Y1128" s="14"/>
      <c r="Z1128" s="14"/>
      <c r="AA1128" s="14"/>
      <c r="AB1128" s="14"/>
      <c r="AC1128" s="15">
        <v>46282</v>
      </c>
      <c r="AD1128" s="15">
        <v>46284</v>
      </c>
      <c r="AE1128" s="14"/>
      <c r="AF1128" s="14"/>
      <c r="AG1128" s="15">
        <v>46287</v>
      </c>
      <c r="AH1128" s="15">
        <v>46289</v>
      </c>
      <c r="AI1128" s="15">
        <v>46295</v>
      </c>
      <c r="AJ1128" s="136">
        <v>46328</v>
      </c>
      <c r="AK1128" s="136">
        <v>46330</v>
      </c>
      <c r="AL1128" s="198">
        <v>126</v>
      </c>
      <c r="AM1128" s="14" t="s">
        <v>297</v>
      </c>
      <c r="AN1128" s="14" t="s">
        <v>607</v>
      </c>
      <c r="AO1128" s="14" t="s">
        <v>58</v>
      </c>
      <c r="AP1128" s="14"/>
      <c r="AQ1128" s="18" t="s">
        <v>2782</v>
      </c>
      <c r="AR1128" s="189"/>
      <c r="AS1128" s="120"/>
      <c r="AT1128" s="44" t="s">
        <v>595</v>
      </c>
      <c r="AW1128" s="173" t="s">
        <v>467</v>
      </c>
      <c r="AX1128" s="44">
        <f>IFERROR(VLOOKUP(B1128,'[1]Tracking sheet'!$A$3:$D$98000,2,0),0)</f>
        <v>359</v>
      </c>
      <c r="AY1128" s="44">
        <f>IFERROR(VLOOKUP(B1128,'[1]Tracking sheet'!$A$3:$D$98000,3,0),0)</f>
        <v>0</v>
      </c>
      <c r="AZ1128" s="159">
        <f t="shared" si="263"/>
        <v>-359</v>
      </c>
      <c r="BA1128" s="158">
        <f>IFERROR(VLOOKUP(B1128,'[2]Tracking Sheet'!$B$3:$J$5000,2,0),0)</f>
        <v>0</v>
      </c>
      <c r="BB1128" s="174">
        <f t="shared" si="264"/>
        <v>-1440</v>
      </c>
      <c r="BN1128" s="187">
        <f t="shared" si="260"/>
        <v>45</v>
      </c>
      <c r="BO1128" s="44" t="s">
        <v>1690</v>
      </c>
      <c r="BR1128" s="70" t="s">
        <v>3694</v>
      </c>
    </row>
    <row r="1129" spans="1:70" ht="36" customHeight="1" x14ac:dyDescent="0.3">
      <c r="A1129" s="53" t="s">
        <v>3</v>
      </c>
      <c r="B1129" s="135">
        <v>48273</v>
      </c>
      <c r="C1129" s="127">
        <v>13265154</v>
      </c>
      <c r="D1129" s="53">
        <v>1450</v>
      </c>
      <c r="E1129" s="53">
        <v>306</v>
      </c>
      <c r="F1129" s="136">
        <v>46202</v>
      </c>
      <c r="G1129" s="125">
        <v>46212</v>
      </c>
      <c r="H1129" s="18" t="s">
        <v>2783</v>
      </c>
      <c r="I1129" s="18" t="s">
        <v>256</v>
      </c>
      <c r="J1129" s="192"/>
      <c r="K1129" s="192"/>
      <c r="L1129" s="15">
        <v>46240</v>
      </c>
      <c r="M1129" s="15">
        <v>46247</v>
      </c>
      <c r="N1129" s="15">
        <v>46252</v>
      </c>
      <c r="O1129" s="15">
        <v>46265</v>
      </c>
      <c r="P1129" s="14"/>
      <c r="Q1129" s="14"/>
      <c r="R1129" s="15">
        <v>46274</v>
      </c>
      <c r="S1129" s="125">
        <v>46274</v>
      </c>
      <c r="T1129" s="15">
        <v>46280</v>
      </c>
      <c r="U1129" s="15">
        <v>46283</v>
      </c>
      <c r="V1129" s="15">
        <v>46284</v>
      </c>
      <c r="W1129" s="15">
        <v>46287</v>
      </c>
      <c r="X1129" s="15">
        <v>46289</v>
      </c>
      <c r="Y1129" s="14"/>
      <c r="Z1129" s="14"/>
      <c r="AA1129" s="14"/>
      <c r="AB1129" s="14"/>
      <c r="AC1129" s="15">
        <v>46291</v>
      </c>
      <c r="AD1129" s="15">
        <v>46294</v>
      </c>
      <c r="AE1129" s="14"/>
      <c r="AF1129" s="14"/>
      <c r="AG1129" s="15">
        <v>46297</v>
      </c>
      <c r="AH1129" s="15">
        <v>46301</v>
      </c>
      <c r="AI1129" s="15">
        <v>46308</v>
      </c>
      <c r="AJ1129" s="136">
        <v>46328</v>
      </c>
      <c r="AK1129" s="136">
        <v>46330</v>
      </c>
      <c r="AL1129" s="198">
        <v>126</v>
      </c>
      <c r="AM1129" s="14" t="s">
        <v>296</v>
      </c>
      <c r="AN1129" s="14" t="s">
        <v>607</v>
      </c>
      <c r="AO1129" s="14" t="s">
        <v>2487</v>
      </c>
      <c r="AP1129" s="14"/>
      <c r="AQ1129" s="18" t="s">
        <v>2784</v>
      </c>
      <c r="AR1129" s="189"/>
      <c r="AS1129" s="120" t="s">
        <v>2785</v>
      </c>
      <c r="AT1129" s="44" t="s">
        <v>595</v>
      </c>
      <c r="AW1129" s="173" t="s">
        <v>467</v>
      </c>
      <c r="AX1129" s="44">
        <f>IFERROR(VLOOKUP(B1129,'[1]Tracking sheet'!$A$3:$D$98000,2,0),0)</f>
        <v>306</v>
      </c>
      <c r="AY1129" s="44">
        <f>IFERROR(VLOOKUP(B1129,'[1]Tracking sheet'!$A$3:$D$98000,3,0),0)</f>
        <v>0</v>
      </c>
      <c r="AZ1129" s="159">
        <f t="shared" si="263"/>
        <v>-306</v>
      </c>
      <c r="BA1129" s="158">
        <f>IFERROR(VLOOKUP(B1129,'[2]Tracking Sheet'!$B$3:$J$5000,2,0),0)</f>
        <v>0</v>
      </c>
      <c r="BB1129" s="174">
        <f t="shared" si="264"/>
        <v>-1450</v>
      </c>
      <c r="BN1129" s="187">
        <f t="shared" si="260"/>
        <v>45</v>
      </c>
      <c r="BO1129" s="44" t="s">
        <v>1847</v>
      </c>
      <c r="BR1129" s="70" t="s">
        <v>3694</v>
      </c>
    </row>
    <row r="1130" spans="1:70" ht="36" customHeight="1" x14ac:dyDescent="0.3">
      <c r="A1130" s="53" t="s">
        <v>3</v>
      </c>
      <c r="B1130" s="135">
        <v>48271</v>
      </c>
      <c r="C1130" s="127">
        <v>13265083</v>
      </c>
      <c r="D1130" s="53">
        <v>801</v>
      </c>
      <c r="E1130" s="53">
        <v>288</v>
      </c>
      <c r="F1130" s="136">
        <v>46202</v>
      </c>
      <c r="G1130" s="125">
        <v>46212</v>
      </c>
      <c r="H1130" s="18" t="s">
        <v>2786</v>
      </c>
      <c r="I1130" s="18" t="s">
        <v>249</v>
      </c>
      <c r="J1130" s="192"/>
      <c r="K1130" s="192"/>
      <c r="L1130" s="15">
        <v>46238</v>
      </c>
      <c r="M1130" s="15">
        <v>46244</v>
      </c>
      <c r="N1130" s="15">
        <v>46249</v>
      </c>
      <c r="O1130" s="15">
        <v>46262</v>
      </c>
      <c r="P1130" s="14"/>
      <c r="Q1130" s="14"/>
      <c r="R1130" s="15">
        <v>46266</v>
      </c>
      <c r="S1130" s="125">
        <v>46270</v>
      </c>
      <c r="T1130" s="15">
        <v>46273</v>
      </c>
      <c r="U1130" s="15">
        <v>46275</v>
      </c>
      <c r="V1130" s="15">
        <v>46276</v>
      </c>
      <c r="W1130" s="15">
        <v>46279</v>
      </c>
      <c r="X1130" s="15">
        <v>46281</v>
      </c>
      <c r="Y1130" s="14"/>
      <c r="Z1130" s="14"/>
      <c r="AA1130" s="14"/>
      <c r="AB1130" s="14"/>
      <c r="AC1130" s="15">
        <v>46283</v>
      </c>
      <c r="AD1130" s="15">
        <v>46284</v>
      </c>
      <c r="AE1130" s="14"/>
      <c r="AF1130" s="14"/>
      <c r="AG1130" s="15">
        <v>46287</v>
      </c>
      <c r="AH1130" s="15">
        <v>46289</v>
      </c>
      <c r="AI1130" s="15">
        <v>46295</v>
      </c>
      <c r="AJ1130" s="136">
        <v>46328</v>
      </c>
      <c r="AK1130" s="136">
        <v>46330</v>
      </c>
      <c r="AL1130" s="198">
        <v>126</v>
      </c>
      <c r="AM1130" s="14" t="s">
        <v>297</v>
      </c>
      <c r="AN1130" s="14" t="s">
        <v>607</v>
      </c>
      <c r="AO1130" s="14" t="s">
        <v>58</v>
      </c>
      <c r="AP1130" s="14"/>
      <c r="AQ1130" s="18" t="s">
        <v>2787</v>
      </c>
      <c r="AR1130" s="189"/>
      <c r="AS1130" s="120"/>
      <c r="AT1130" s="44" t="s">
        <v>595</v>
      </c>
      <c r="AW1130" s="173" t="s">
        <v>471</v>
      </c>
      <c r="AX1130" s="44">
        <f>IFERROR(VLOOKUP(B1130,'[1]Tracking sheet'!$A$3:$D$98000,2,0),0)</f>
        <v>288</v>
      </c>
      <c r="AY1130" s="44">
        <f>IFERROR(VLOOKUP(B1130,'[1]Tracking sheet'!$A$3:$D$98000,3,0),0)</f>
        <v>0</v>
      </c>
      <c r="AZ1130" s="159">
        <f t="shared" si="263"/>
        <v>-288</v>
      </c>
      <c r="BA1130" s="158">
        <f>IFERROR(VLOOKUP(B1130,'[2]Tracking Sheet'!$B$3:$J$5000,2,0),0)</f>
        <v>0</v>
      </c>
      <c r="BB1130" s="174">
        <f t="shared" si="264"/>
        <v>-801</v>
      </c>
      <c r="BN1130" s="187">
        <f t="shared" si="260"/>
        <v>45</v>
      </c>
      <c r="BO1130" s="44" t="s">
        <v>1690</v>
      </c>
    </row>
    <row r="1131" spans="1:70" ht="36" customHeight="1" x14ac:dyDescent="0.3">
      <c r="A1131" s="53" t="s">
        <v>3</v>
      </c>
      <c r="B1131" s="135">
        <v>48278</v>
      </c>
      <c r="C1131" s="127">
        <v>13265101</v>
      </c>
      <c r="D1131" s="53">
        <v>1210</v>
      </c>
      <c r="E1131" s="53">
        <v>474</v>
      </c>
      <c r="F1131" s="136">
        <v>46202</v>
      </c>
      <c r="G1131" s="125">
        <v>46212</v>
      </c>
      <c r="H1131" s="18" t="s">
        <v>2788</v>
      </c>
      <c r="I1131" s="18" t="s">
        <v>352</v>
      </c>
      <c r="J1131" s="192"/>
      <c r="K1131" s="192"/>
      <c r="L1131" s="15">
        <v>46242</v>
      </c>
      <c r="M1131" s="15">
        <v>46248</v>
      </c>
      <c r="N1131" s="15">
        <v>46252</v>
      </c>
      <c r="O1131" s="15">
        <v>46265</v>
      </c>
      <c r="P1131" s="14"/>
      <c r="Q1131" s="14"/>
      <c r="R1131" s="15">
        <v>46274</v>
      </c>
      <c r="S1131" s="125">
        <v>46274</v>
      </c>
      <c r="T1131" s="15">
        <v>46280</v>
      </c>
      <c r="U1131" s="15">
        <v>46283</v>
      </c>
      <c r="V1131" s="15">
        <v>46284</v>
      </c>
      <c r="W1131" s="15">
        <v>46287</v>
      </c>
      <c r="X1131" s="15">
        <v>46288</v>
      </c>
      <c r="Y1131" s="14"/>
      <c r="Z1131" s="14"/>
      <c r="AA1131" s="14"/>
      <c r="AB1131" s="14"/>
      <c r="AC1131" s="15">
        <v>46290</v>
      </c>
      <c r="AD1131" s="15">
        <v>46293</v>
      </c>
      <c r="AE1131" s="14"/>
      <c r="AF1131" s="14"/>
      <c r="AG1131" s="15">
        <v>46295</v>
      </c>
      <c r="AH1131" s="15">
        <v>46298</v>
      </c>
      <c r="AI1131" s="15">
        <v>46303</v>
      </c>
      <c r="AJ1131" s="136">
        <v>46328</v>
      </c>
      <c r="AK1131" s="136">
        <v>46330</v>
      </c>
      <c r="AL1131" s="198">
        <v>126</v>
      </c>
      <c r="AM1131" s="14" t="s">
        <v>299</v>
      </c>
      <c r="AN1131" s="14" t="s">
        <v>607</v>
      </c>
      <c r="AO1131" s="14" t="s">
        <v>53</v>
      </c>
      <c r="AP1131" s="14"/>
      <c r="AQ1131" s="18" t="s">
        <v>765</v>
      </c>
      <c r="AR1131" s="189"/>
      <c r="AS1131" s="120"/>
      <c r="AT1131" s="44" t="s">
        <v>595</v>
      </c>
      <c r="AW1131" s="173" t="s">
        <v>467</v>
      </c>
      <c r="AX1131" s="44">
        <f>IFERROR(VLOOKUP(B1131,'[1]Tracking sheet'!$A$3:$D$98000,2,0),0)</f>
        <v>474</v>
      </c>
      <c r="AY1131" s="44">
        <f>IFERROR(VLOOKUP(B1131,'[1]Tracking sheet'!$A$3:$D$98000,3,0),0)</f>
        <v>0</v>
      </c>
      <c r="AZ1131" s="159">
        <f t="shared" si="263"/>
        <v>-474</v>
      </c>
      <c r="BA1131" s="158">
        <f>IFERROR(VLOOKUP(B1131,'[2]Tracking Sheet'!$B$3:$J$5000,2,0),0)</f>
        <v>0</v>
      </c>
      <c r="BB1131" s="174">
        <f t="shared" si="264"/>
        <v>-1210</v>
      </c>
      <c r="BN1131" s="187">
        <f t="shared" si="260"/>
        <v>45</v>
      </c>
      <c r="BO1131" s="44" t="s">
        <v>1847</v>
      </c>
      <c r="BR1131" s="70" t="s">
        <v>3694</v>
      </c>
    </row>
    <row r="1132" spans="1:70" ht="36" customHeight="1" x14ac:dyDescent="0.3">
      <c r="A1132" s="53" t="s">
        <v>3</v>
      </c>
      <c r="B1132" s="135">
        <v>48274</v>
      </c>
      <c r="C1132" s="127">
        <v>13265084</v>
      </c>
      <c r="D1132" s="53">
        <v>1291</v>
      </c>
      <c r="E1132" s="53">
        <v>496</v>
      </c>
      <c r="F1132" s="136">
        <v>46202</v>
      </c>
      <c r="G1132" s="125">
        <v>46212</v>
      </c>
      <c r="H1132" s="18" t="s">
        <v>2789</v>
      </c>
      <c r="I1132" s="18" t="s">
        <v>352</v>
      </c>
      <c r="J1132" s="192"/>
      <c r="K1132" s="192"/>
      <c r="L1132" s="15">
        <v>46242</v>
      </c>
      <c r="M1132" s="15">
        <v>46249</v>
      </c>
      <c r="N1132" s="15">
        <v>46258</v>
      </c>
      <c r="O1132" s="15">
        <v>46272</v>
      </c>
      <c r="P1132" s="14"/>
      <c r="Q1132" s="14"/>
      <c r="R1132" s="15">
        <v>46277</v>
      </c>
      <c r="S1132" s="125">
        <v>46277</v>
      </c>
      <c r="T1132" s="15">
        <v>46284</v>
      </c>
      <c r="U1132" s="15">
        <v>46288</v>
      </c>
      <c r="V1132" s="15">
        <v>46289</v>
      </c>
      <c r="W1132" s="14"/>
      <c r="X1132" s="14"/>
      <c r="Y1132" s="14"/>
      <c r="Z1132" s="14"/>
      <c r="AA1132" s="14"/>
      <c r="AB1132" s="14"/>
      <c r="AC1132" s="15">
        <v>46291</v>
      </c>
      <c r="AD1132" s="15">
        <v>46294</v>
      </c>
      <c r="AE1132" s="14"/>
      <c r="AF1132" s="14"/>
      <c r="AG1132" s="15">
        <v>46298</v>
      </c>
      <c r="AH1132" s="15">
        <v>46301</v>
      </c>
      <c r="AI1132" s="15">
        <v>46308</v>
      </c>
      <c r="AJ1132" s="136">
        <v>46328</v>
      </c>
      <c r="AK1132" s="136">
        <v>46330</v>
      </c>
      <c r="AL1132" s="198">
        <v>126</v>
      </c>
      <c r="AM1132" s="14" t="s">
        <v>299</v>
      </c>
      <c r="AN1132" s="14" t="s">
        <v>607</v>
      </c>
      <c r="AO1132" s="14"/>
      <c r="AP1132" s="14"/>
      <c r="AQ1132" s="18"/>
      <c r="AR1132" s="189"/>
      <c r="AS1132" s="120"/>
      <c r="AT1132" s="44" t="s">
        <v>595</v>
      </c>
      <c r="AW1132" s="173" t="s">
        <v>467</v>
      </c>
      <c r="AX1132" s="44">
        <f>IFERROR(VLOOKUP(B1132,'[1]Tracking sheet'!$A$3:$D$98000,2,0),0)</f>
        <v>486</v>
      </c>
      <c r="AY1132" s="44">
        <f>IFERROR(VLOOKUP(B1132,'[1]Tracking sheet'!$A$3:$D$98000,3,0),0)</f>
        <v>0</v>
      </c>
      <c r="AZ1132" s="159">
        <f t="shared" si="263"/>
        <v>-486</v>
      </c>
      <c r="BA1132" s="158">
        <f>IFERROR(VLOOKUP(B1132,'[2]Tracking Sheet'!$B$3:$J$5000,2,0),0)</f>
        <v>0</v>
      </c>
      <c r="BB1132" s="174">
        <f t="shared" si="264"/>
        <v>-1291</v>
      </c>
      <c r="BN1132" s="187">
        <f t="shared" si="260"/>
        <v>45</v>
      </c>
      <c r="BO1132" s="44" t="s">
        <v>1848</v>
      </c>
      <c r="BR1132" s="70" t="s">
        <v>3694</v>
      </c>
    </row>
    <row r="1133" spans="1:70" ht="36" customHeight="1" x14ac:dyDescent="0.3">
      <c r="A1133" s="53" t="s">
        <v>3</v>
      </c>
      <c r="B1133" s="135">
        <v>48276</v>
      </c>
      <c r="C1133" s="127">
        <v>13265120</v>
      </c>
      <c r="D1133" s="53">
        <v>880</v>
      </c>
      <c r="E1133" s="53">
        <v>122</v>
      </c>
      <c r="F1133" s="136">
        <v>46202</v>
      </c>
      <c r="G1133" s="125">
        <v>46212</v>
      </c>
      <c r="H1133" s="18" t="s">
        <v>2790</v>
      </c>
      <c r="I1133" s="18" t="s">
        <v>256</v>
      </c>
      <c r="J1133" s="192"/>
      <c r="K1133" s="192"/>
      <c r="L1133" s="15">
        <v>46240</v>
      </c>
      <c r="M1133" s="15">
        <v>46244</v>
      </c>
      <c r="N1133" s="15">
        <v>46251</v>
      </c>
      <c r="O1133" s="15">
        <v>46265</v>
      </c>
      <c r="P1133" s="14"/>
      <c r="Q1133" s="14"/>
      <c r="R1133" s="15">
        <v>46274</v>
      </c>
      <c r="S1133" s="125">
        <v>46274</v>
      </c>
      <c r="T1133" s="15">
        <v>46280</v>
      </c>
      <c r="U1133" s="15">
        <v>46283</v>
      </c>
      <c r="V1133" s="15">
        <v>46284</v>
      </c>
      <c r="W1133" s="14"/>
      <c r="X1133" s="14"/>
      <c r="Y1133" s="14"/>
      <c r="Z1133" s="14"/>
      <c r="AA1133" s="14"/>
      <c r="AB1133" s="14"/>
      <c r="AC1133" s="15">
        <v>46287</v>
      </c>
      <c r="AD1133" s="15">
        <v>46289</v>
      </c>
      <c r="AE1133" s="14"/>
      <c r="AF1133" s="14"/>
      <c r="AG1133" s="15">
        <v>46291</v>
      </c>
      <c r="AH1133" s="15">
        <v>46294</v>
      </c>
      <c r="AI1133" s="15">
        <v>46300</v>
      </c>
      <c r="AJ1133" s="136">
        <v>46328</v>
      </c>
      <c r="AK1133" s="136">
        <v>46330</v>
      </c>
      <c r="AL1133" s="198">
        <v>126</v>
      </c>
      <c r="AM1133" s="14" t="s">
        <v>296</v>
      </c>
      <c r="AN1133" s="14" t="s">
        <v>607</v>
      </c>
      <c r="AO1133" s="18"/>
      <c r="AP1133" s="18"/>
      <c r="AQ1133" s="18"/>
      <c r="AR1133" s="189"/>
      <c r="AS1133" s="120"/>
      <c r="AT1133" s="44" t="s">
        <v>595</v>
      </c>
      <c r="AW1133" s="173" t="s">
        <v>461</v>
      </c>
      <c r="AX1133" s="44">
        <f>IFERROR(VLOOKUP(B1133,'[1]Tracking sheet'!$A$3:$D$98000,2,0),0)</f>
        <v>122</v>
      </c>
      <c r="AY1133" s="44">
        <f>IFERROR(VLOOKUP(B1133,'[1]Tracking sheet'!$A$3:$D$98000,3,0),0)</f>
        <v>122</v>
      </c>
      <c r="AZ1133" s="159">
        <f t="shared" si="263"/>
        <v>0</v>
      </c>
      <c r="BA1133" s="158">
        <f>IFERROR(VLOOKUP(B1133,'[2]Tracking Sheet'!$B$3:$J$5000,2,0),0)</f>
        <v>0</v>
      </c>
      <c r="BB1133" s="174">
        <f t="shared" si="264"/>
        <v>-880</v>
      </c>
      <c r="BN1133" s="187">
        <f t="shared" ref="BN1133:BN1171" si="268">WEEKNUM(AK1133,1)</f>
        <v>45</v>
      </c>
      <c r="BO1133" s="44" t="s">
        <v>1847</v>
      </c>
      <c r="BR1133" s="70" t="s">
        <v>3694</v>
      </c>
    </row>
    <row r="1134" spans="1:70" ht="36" customHeight="1" x14ac:dyDescent="0.3">
      <c r="A1134" s="53" t="s">
        <v>3</v>
      </c>
      <c r="B1134" s="135">
        <v>48275</v>
      </c>
      <c r="C1134" s="127">
        <v>13265119</v>
      </c>
      <c r="D1134" s="53">
        <v>813</v>
      </c>
      <c r="E1134" s="53">
        <v>169</v>
      </c>
      <c r="F1134" s="136">
        <v>46202</v>
      </c>
      <c r="G1134" s="125">
        <v>46212</v>
      </c>
      <c r="H1134" s="18" t="s">
        <v>2791</v>
      </c>
      <c r="I1134" s="18" t="s">
        <v>663</v>
      </c>
      <c r="J1134" s="192"/>
      <c r="K1134" s="192"/>
      <c r="L1134" s="15">
        <v>46238</v>
      </c>
      <c r="M1134" s="15">
        <v>46244</v>
      </c>
      <c r="N1134" s="15">
        <v>46249</v>
      </c>
      <c r="O1134" s="15">
        <v>46265</v>
      </c>
      <c r="P1134" s="14"/>
      <c r="Q1134" s="14"/>
      <c r="R1134" s="15">
        <v>46273</v>
      </c>
      <c r="S1134" s="125">
        <v>46273</v>
      </c>
      <c r="T1134" s="15">
        <v>46279</v>
      </c>
      <c r="U1134" s="15">
        <v>46281</v>
      </c>
      <c r="V1134" s="15">
        <v>46282</v>
      </c>
      <c r="W1134" s="14"/>
      <c r="X1134" s="14"/>
      <c r="Y1134" s="14"/>
      <c r="Z1134" s="14"/>
      <c r="AA1134" s="15">
        <v>46284</v>
      </c>
      <c r="AB1134" s="15">
        <v>46289</v>
      </c>
      <c r="AC1134" s="15">
        <v>46291</v>
      </c>
      <c r="AD1134" s="15">
        <v>46294</v>
      </c>
      <c r="AE1134" s="14"/>
      <c r="AF1134" s="14"/>
      <c r="AG1134" s="15">
        <v>46297</v>
      </c>
      <c r="AH1134" s="15">
        <v>46301</v>
      </c>
      <c r="AI1134" s="15">
        <v>46305</v>
      </c>
      <c r="AJ1134" s="136">
        <v>46328</v>
      </c>
      <c r="AK1134" s="136">
        <v>46330</v>
      </c>
      <c r="AL1134" s="198">
        <v>126</v>
      </c>
      <c r="AM1134" s="14" t="s">
        <v>294</v>
      </c>
      <c r="AN1134" s="14" t="s">
        <v>607</v>
      </c>
      <c r="AO1134" s="18"/>
      <c r="AP1134" s="14" t="s">
        <v>18</v>
      </c>
      <c r="AQ1134" s="18" t="s">
        <v>2792</v>
      </c>
      <c r="AR1134" s="189"/>
      <c r="AS1134" s="120"/>
      <c r="AT1134" s="44" t="s">
        <v>595</v>
      </c>
      <c r="AW1134" s="173" t="s">
        <v>461</v>
      </c>
      <c r="AX1134" s="44">
        <f>IFERROR(VLOOKUP(B1134,'[1]Tracking sheet'!$A$3:$D$98000,2,0),0)</f>
        <v>169</v>
      </c>
      <c r="AY1134" s="44">
        <f>IFERROR(VLOOKUP(B1134,'[1]Tracking sheet'!$A$3:$D$98000,3,0),0)</f>
        <v>169</v>
      </c>
      <c r="AZ1134" s="159">
        <f t="shared" si="263"/>
        <v>0</v>
      </c>
      <c r="BA1134" s="158">
        <f>IFERROR(VLOOKUP(B1134,'[2]Tracking Sheet'!$B$3:$J$5000,2,0),0)</f>
        <v>0</v>
      </c>
      <c r="BB1134" s="174">
        <f t="shared" si="264"/>
        <v>-813</v>
      </c>
      <c r="BN1134" s="187">
        <f t="shared" si="268"/>
        <v>45</v>
      </c>
      <c r="BO1134" s="44" t="s">
        <v>1847</v>
      </c>
      <c r="BR1134" s="70" t="s">
        <v>3697</v>
      </c>
    </row>
    <row r="1135" spans="1:70" ht="36" customHeight="1" x14ac:dyDescent="0.3">
      <c r="A1135" s="62" t="s">
        <v>3</v>
      </c>
      <c r="B1135" s="135">
        <v>48306</v>
      </c>
      <c r="C1135" s="127" t="s">
        <v>2793</v>
      </c>
      <c r="D1135" s="53">
        <v>3600</v>
      </c>
      <c r="E1135" s="53">
        <v>399</v>
      </c>
      <c r="F1135" s="136">
        <v>46211</v>
      </c>
      <c r="G1135" s="125">
        <v>46213</v>
      </c>
      <c r="H1135" s="18" t="s">
        <v>2794</v>
      </c>
      <c r="I1135" s="18" t="s">
        <v>347</v>
      </c>
      <c r="J1135" s="125"/>
      <c r="K1135" s="125"/>
      <c r="L1135" s="15">
        <v>46244</v>
      </c>
      <c r="M1135" s="15">
        <v>46249</v>
      </c>
      <c r="N1135" s="15">
        <v>46255</v>
      </c>
      <c r="O1135" s="15">
        <v>46272</v>
      </c>
      <c r="P1135" s="14"/>
      <c r="Q1135" s="14"/>
      <c r="R1135" s="15">
        <v>46277</v>
      </c>
      <c r="S1135" s="125">
        <v>46277</v>
      </c>
      <c r="T1135" s="15">
        <v>46284</v>
      </c>
      <c r="U1135" s="15">
        <v>46287</v>
      </c>
      <c r="V1135" s="15">
        <v>46288</v>
      </c>
      <c r="W1135" s="15">
        <v>46290</v>
      </c>
      <c r="X1135" s="15">
        <v>46293</v>
      </c>
      <c r="Y1135" s="14"/>
      <c r="Z1135" s="14"/>
      <c r="AA1135" s="14"/>
      <c r="AB1135" s="14"/>
      <c r="AC1135" s="15">
        <v>46296</v>
      </c>
      <c r="AD1135" s="15">
        <v>46300</v>
      </c>
      <c r="AE1135" s="14"/>
      <c r="AF1135" s="14"/>
      <c r="AG1135" s="15">
        <v>46302</v>
      </c>
      <c r="AH1135" s="15">
        <v>46304</v>
      </c>
      <c r="AI1135" s="15">
        <v>46309</v>
      </c>
      <c r="AJ1135" s="136">
        <v>46347</v>
      </c>
      <c r="AK1135" s="136">
        <v>46349</v>
      </c>
      <c r="AL1135" s="198">
        <v>136</v>
      </c>
      <c r="AM1135" s="14" t="s">
        <v>300</v>
      </c>
      <c r="AN1135" s="14" t="s">
        <v>41</v>
      </c>
      <c r="AO1135" s="14" t="s">
        <v>42</v>
      </c>
      <c r="AP1135" s="14"/>
      <c r="AQ1135" s="18" t="s">
        <v>775</v>
      </c>
      <c r="AR1135" s="55"/>
      <c r="AS1135" s="120"/>
      <c r="AT1135" s="44" t="s">
        <v>595</v>
      </c>
      <c r="AW1135" s="173" t="s">
        <v>471</v>
      </c>
      <c r="AX1135" s="44">
        <f>IFERROR(VLOOKUP(B1135,'[1]Tracking sheet'!$A$3:$D$98000,2,0),0)</f>
        <v>400</v>
      </c>
      <c r="AY1135" s="44">
        <f>IFERROR(VLOOKUP(B1135,'[1]Tracking sheet'!$A$3:$D$98000,3,0),0)</f>
        <v>400</v>
      </c>
      <c r="AZ1135" s="159">
        <f t="shared" si="263"/>
        <v>0</v>
      </c>
      <c r="BA1135" s="158">
        <f>IFERROR(VLOOKUP(B1135,'[2]Tracking Sheet'!$B$3:$J$5000,2,0),0)</f>
        <v>0</v>
      </c>
      <c r="BB1135" s="174">
        <f t="shared" si="264"/>
        <v>-3600</v>
      </c>
      <c r="BN1135" s="187">
        <f t="shared" si="268"/>
        <v>48</v>
      </c>
      <c r="BO1135" s="44" t="s">
        <v>1848</v>
      </c>
    </row>
    <row r="1136" spans="1:70" ht="36" customHeight="1" x14ac:dyDescent="0.3">
      <c r="A1136" s="62" t="s">
        <v>4</v>
      </c>
      <c r="B1136" s="53" t="s">
        <v>2795</v>
      </c>
      <c r="C1136" s="127">
        <v>22013782</v>
      </c>
      <c r="D1136" s="53">
        <v>4050</v>
      </c>
      <c r="E1136" s="53">
        <v>893</v>
      </c>
      <c r="F1136" s="136">
        <v>46214</v>
      </c>
      <c r="G1136" s="15">
        <v>46217</v>
      </c>
      <c r="H1136" s="18" t="s">
        <v>1385</v>
      </c>
      <c r="I1136" s="18" t="s">
        <v>347</v>
      </c>
      <c r="J1136" s="14"/>
      <c r="K1136" s="14"/>
      <c r="L1136" s="15">
        <v>46235</v>
      </c>
      <c r="M1136" s="15">
        <v>46241</v>
      </c>
      <c r="N1136" s="15">
        <v>46246</v>
      </c>
      <c r="O1136" s="15">
        <v>46259</v>
      </c>
      <c r="P1136" s="14"/>
      <c r="Q1136" s="14"/>
      <c r="R1136" s="15">
        <v>46266</v>
      </c>
      <c r="S1136" s="15">
        <v>46266</v>
      </c>
      <c r="T1136" s="14"/>
      <c r="U1136" s="15">
        <v>46270</v>
      </c>
      <c r="V1136" s="15">
        <v>46272</v>
      </c>
      <c r="W1136" s="14"/>
      <c r="X1136" s="14"/>
      <c r="Y1136" s="14"/>
      <c r="Z1136" s="14"/>
      <c r="AA1136" s="14"/>
      <c r="AB1136" s="14"/>
      <c r="AC1136" s="15">
        <v>46275</v>
      </c>
      <c r="AD1136" s="15">
        <v>46277</v>
      </c>
      <c r="AE1136" s="14"/>
      <c r="AF1136" s="14"/>
      <c r="AG1136" s="15">
        <v>46280</v>
      </c>
      <c r="AH1136" s="15">
        <v>46283</v>
      </c>
      <c r="AI1136" s="15">
        <v>46290</v>
      </c>
      <c r="AJ1136" s="136">
        <v>46335</v>
      </c>
      <c r="AK1136" s="136">
        <v>46337</v>
      </c>
      <c r="AL1136" s="198">
        <v>121</v>
      </c>
      <c r="AM1136" s="14" t="s">
        <v>258</v>
      </c>
      <c r="AN1136" s="18" t="s">
        <v>619</v>
      </c>
      <c r="AO1136" s="14"/>
      <c r="AP1136" s="14"/>
      <c r="AQ1136" s="18"/>
      <c r="AR1136" s="189"/>
      <c r="AS1136" s="120"/>
      <c r="AT1136" s="44" t="s">
        <v>596</v>
      </c>
      <c r="AW1136" s="173" t="s">
        <v>461</v>
      </c>
      <c r="AX1136" s="44">
        <f>IFERROR(VLOOKUP(B1136,'[1]Tracking sheet'!$A$3:$D$98000,2,0),0)</f>
        <v>894</v>
      </c>
      <c r="AY1136" s="44">
        <f>IFERROR(VLOOKUP(B1136,'[1]Tracking sheet'!$A$3:$D$98000,3,0),0)</f>
        <v>881</v>
      </c>
      <c r="AZ1136" s="159">
        <f t="shared" si="263"/>
        <v>-13</v>
      </c>
      <c r="BA1136" s="158">
        <f>IFERROR(VLOOKUP(B1136,'[2]Tracking Sheet'!$B$3:$J$5000,2,0),0)</f>
        <v>0</v>
      </c>
      <c r="BB1136" s="174">
        <f t="shared" si="264"/>
        <v>-4050</v>
      </c>
      <c r="BN1136" s="187">
        <f t="shared" si="268"/>
        <v>46</v>
      </c>
      <c r="BO1136" s="44" t="s">
        <v>1690</v>
      </c>
      <c r="BR1136" s="70" t="s">
        <v>3443</v>
      </c>
    </row>
    <row r="1137" spans="1:70" ht="36" customHeight="1" x14ac:dyDescent="0.3">
      <c r="A1137" s="62" t="s">
        <v>4</v>
      </c>
      <c r="B1137" s="200" t="s">
        <v>2796</v>
      </c>
      <c r="C1137" s="127">
        <v>22012786</v>
      </c>
      <c r="D1137" s="53">
        <v>101555</v>
      </c>
      <c r="E1137" s="53">
        <v>2253</v>
      </c>
      <c r="F1137" s="136">
        <v>46214</v>
      </c>
      <c r="G1137" s="126">
        <v>46216</v>
      </c>
      <c r="H1137" s="18" t="s">
        <v>721</v>
      </c>
      <c r="I1137" s="18" t="s">
        <v>347</v>
      </c>
      <c r="J1137" s="125"/>
      <c r="K1137" s="125"/>
      <c r="L1137" s="15">
        <v>46235</v>
      </c>
      <c r="M1137" s="15">
        <v>46246</v>
      </c>
      <c r="N1137" s="15">
        <v>46252</v>
      </c>
      <c r="O1137" s="15">
        <v>46269</v>
      </c>
      <c r="P1137" s="15"/>
      <c r="Q1137" s="15"/>
      <c r="R1137" s="15">
        <v>46274</v>
      </c>
      <c r="S1137" s="125">
        <v>46274</v>
      </c>
      <c r="T1137" s="15"/>
      <c r="U1137" s="15">
        <v>46279</v>
      </c>
      <c r="V1137" s="15">
        <v>46282</v>
      </c>
      <c r="W1137" s="15"/>
      <c r="X1137" s="15"/>
      <c r="Y1137" s="15"/>
      <c r="Z1137" s="15"/>
      <c r="AA1137" s="15"/>
      <c r="AB1137" s="15"/>
      <c r="AC1137" s="15">
        <v>46283</v>
      </c>
      <c r="AD1137" s="15">
        <v>46289</v>
      </c>
      <c r="AE1137" s="15"/>
      <c r="AF1137" s="15"/>
      <c r="AG1137" s="15">
        <v>46290</v>
      </c>
      <c r="AH1137" s="15">
        <v>46293</v>
      </c>
      <c r="AI1137" s="15">
        <v>46295</v>
      </c>
      <c r="AJ1137" s="136">
        <v>46335</v>
      </c>
      <c r="AK1137" s="136">
        <v>46337</v>
      </c>
      <c r="AL1137" s="198">
        <v>121</v>
      </c>
      <c r="AM1137" s="14" t="s">
        <v>611</v>
      </c>
      <c r="AN1137" s="18" t="s">
        <v>624</v>
      </c>
      <c r="AO1137" s="14"/>
      <c r="AP1137" s="14"/>
      <c r="AQ1137" s="18"/>
      <c r="AR1137" s="55"/>
      <c r="AS1137" s="120"/>
      <c r="AT1137" s="44" t="s">
        <v>596</v>
      </c>
      <c r="AW1137" s="173" t="s">
        <v>783</v>
      </c>
      <c r="AX1137" s="44">
        <f>IFERROR(VLOOKUP(B1137,'[1]Tracking sheet'!$A$3:$D$98000,2,0),0)</f>
        <v>2252</v>
      </c>
      <c r="AY1137" s="44">
        <f>IFERROR(VLOOKUP(B1137,'[1]Tracking sheet'!$A$3:$D$98000,3,0),0)</f>
        <v>2203</v>
      </c>
      <c r="AZ1137" s="159">
        <f t="shared" si="263"/>
        <v>-49</v>
      </c>
      <c r="BA1137" s="158">
        <f>IFERROR(VLOOKUP(B1137,'[2]Tracking Sheet'!$B$3:$J$5000,2,0),0)</f>
        <v>5181</v>
      </c>
      <c r="BB1137" s="174">
        <f t="shared" si="264"/>
        <v>-96374</v>
      </c>
      <c r="BN1137" s="187">
        <f t="shared" si="268"/>
        <v>46</v>
      </c>
      <c r="BO1137" s="44" t="s">
        <v>1847</v>
      </c>
      <c r="BR1137" s="70" t="s">
        <v>3272</v>
      </c>
    </row>
    <row r="1138" spans="1:70" ht="36" customHeight="1" x14ac:dyDescent="0.3">
      <c r="A1138" s="62" t="s">
        <v>4</v>
      </c>
      <c r="B1138" s="200">
        <v>48195</v>
      </c>
      <c r="C1138" s="127">
        <v>22040938</v>
      </c>
      <c r="D1138" s="53">
        <v>624</v>
      </c>
      <c r="E1138" s="53">
        <v>357</v>
      </c>
      <c r="F1138" s="136">
        <v>46198</v>
      </c>
      <c r="G1138" s="15">
        <v>46217</v>
      </c>
      <c r="H1138" s="18" t="s">
        <v>2797</v>
      </c>
      <c r="I1138" s="18" t="s">
        <v>348</v>
      </c>
      <c r="J1138" s="14"/>
      <c r="K1138" s="14"/>
      <c r="L1138" s="15">
        <v>46254</v>
      </c>
      <c r="M1138" s="15">
        <v>46259</v>
      </c>
      <c r="N1138" s="15">
        <v>46267</v>
      </c>
      <c r="O1138" s="15">
        <v>46280</v>
      </c>
      <c r="P1138" s="14"/>
      <c r="Q1138" s="14"/>
      <c r="R1138" s="15">
        <v>46284</v>
      </c>
      <c r="S1138" s="15">
        <v>46284</v>
      </c>
      <c r="T1138" s="15">
        <v>46291</v>
      </c>
      <c r="U1138" s="15">
        <v>46296</v>
      </c>
      <c r="V1138" s="15">
        <v>46297</v>
      </c>
      <c r="W1138" s="15">
        <v>46300</v>
      </c>
      <c r="X1138" s="15">
        <v>46304</v>
      </c>
      <c r="Y1138" s="14"/>
      <c r="Z1138" s="14"/>
      <c r="AA1138" s="14"/>
      <c r="AB1138" s="14"/>
      <c r="AC1138" s="15">
        <v>46308</v>
      </c>
      <c r="AD1138" s="15">
        <v>46310</v>
      </c>
      <c r="AE1138" s="14"/>
      <c r="AF1138" s="14"/>
      <c r="AG1138" s="15">
        <v>46312</v>
      </c>
      <c r="AH1138" s="15">
        <v>46316</v>
      </c>
      <c r="AI1138" s="15">
        <v>46320</v>
      </c>
      <c r="AJ1138" s="136">
        <v>46342</v>
      </c>
      <c r="AK1138" s="136">
        <v>46344</v>
      </c>
      <c r="AL1138" s="198">
        <v>144</v>
      </c>
      <c r="AM1138" s="14" t="s">
        <v>287</v>
      </c>
      <c r="AN1138" s="14" t="s">
        <v>624</v>
      </c>
      <c r="AO1138" s="18" t="s">
        <v>613</v>
      </c>
      <c r="AP1138" s="14"/>
      <c r="AQ1138" s="18" t="s">
        <v>2798</v>
      </c>
      <c r="AR1138" s="55"/>
      <c r="AS1138" s="50"/>
      <c r="AT1138" s="44" t="s">
        <v>596</v>
      </c>
      <c r="AW1138" s="173" t="s">
        <v>465</v>
      </c>
      <c r="AX1138" s="44">
        <f>IFERROR(VLOOKUP(B1138,'[1]Tracking sheet'!$A$3:$D$98000,2,0),0)</f>
        <v>356</v>
      </c>
      <c r="AY1138" s="44">
        <f>IFERROR(VLOOKUP(B1138,'[1]Tracking sheet'!$A$3:$D$98000,3,0),0)</f>
        <v>0</v>
      </c>
      <c r="AZ1138" s="159">
        <f t="shared" si="263"/>
        <v>-356</v>
      </c>
      <c r="BA1138" s="158">
        <f>IFERROR(VLOOKUP(B1138,'[2]Tracking Sheet'!$B$3:$J$5000,2,0),0)</f>
        <v>0</v>
      </c>
      <c r="BB1138" s="174">
        <f t="shared" si="264"/>
        <v>-624</v>
      </c>
      <c r="BN1138" s="187">
        <f t="shared" si="268"/>
        <v>47</v>
      </c>
      <c r="BO1138" s="44" t="s">
        <v>1471</v>
      </c>
      <c r="BR1138" s="70" t="s">
        <v>4227</v>
      </c>
    </row>
    <row r="1139" spans="1:70" ht="36" customHeight="1" x14ac:dyDescent="0.3">
      <c r="A1139" s="62" t="s">
        <v>2</v>
      </c>
      <c r="B1139" s="147">
        <v>48305</v>
      </c>
      <c r="C1139" s="127">
        <v>15395720</v>
      </c>
      <c r="D1139" s="53">
        <v>2940</v>
      </c>
      <c r="E1139" s="53">
        <v>444</v>
      </c>
      <c r="F1139" s="136">
        <v>46207</v>
      </c>
      <c r="G1139" s="125">
        <v>46211</v>
      </c>
      <c r="H1139" s="18" t="s">
        <v>639</v>
      </c>
      <c r="I1139" s="18" t="s">
        <v>347</v>
      </c>
      <c r="J1139" s="15"/>
      <c r="K1139" s="15"/>
      <c r="L1139" s="15">
        <v>46236</v>
      </c>
      <c r="M1139" s="15">
        <v>46242</v>
      </c>
      <c r="N1139" s="15">
        <v>46249</v>
      </c>
      <c r="O1139" s="15">
        <v>46262</v>
      </c>
      <c r="P1139" s="15"/>
      <c r="Q1139" s="15"/>
      <c r="R1139" s="15">
        <v>46266</v>
      </c>
      <c r="S1139" s="15">
        <v>46266</v>
      </c>
      <c r="T1139" s="15">
        <v>46270</v>
      </c>
      <c r="U1139" s="15">
        <v>46274</v>
      </c>
      <c r="V1139" s="15">
        <v>46276</v>
      </c>
      <c r="W1139" s="15">
        <v>46277</v>
      </c>
      <c r="X1139" s="15">
        <v>46280</v>
      </c>
      <c r="Y1139" s="15"/>
      <c r="Z1139" s="15"/>
      <c r="AA1139" s="15">
        <v>46282</v>
      </c>
      <c r="AB1139" s="15">
        <v>46286</v>
      </c>
      <c r="AC1139" s="15">
        <v>46289</v>
      </c>
      <c r="AD1139" s="15">
        <v>46293</v>
      </c>
      <c r="AE1139" s="15"/>
      <c r="AF1139" s="15"/>
      <c r="AG1139" s="15">
        <v>46295</v>
      </c>
      <c r="AH1139" s="15">
        <v>46297</v>
      </c>
      <c r="AI1139" s="15">
        <v>46305</v>
      </c>
      <c r="AJ1139" s="136">
        <v>46335</v>
      </c>
      <c r="AK1139" s="136">
        <v>46337</v>
      </c>
      <c r="AL1139" s="198">
        <v>128</v>
      </c>
      <c r="AM1139" s="14" t="s">
        <v>313</v>
      </c>
      <c r="AN1139" s="14" t="s">
        <v>635</v>
      </c>
      <c r="AO1139" s="14" t="s">
        <v>18</v>
      </c>
      <c r="AP1139" s="14" t="s">
        <v>18</v>
      </c>
      <c r="AQ1139" s="18" t="s">
        <v>2799</v>
      </c>
      <c r="AR1139" s="55"/>
      <c r="AS1139" s="120"/>
      <c r="AT1139" s="44" t="s">
        <v>594</v>
      </c>
      <c r="AW1139" s="173" t="s">
        <v>461</v>
      </c>
      <c r="AX1139" s="44">
        <f>IFERROR(VLOOKUP(B1139,'[1]Tracking sheet'!$A$3:$D$98000,2,0),0)</f>
        <v>445</v>
      </c>
      <c r="AY1139" s="44">
        <f>IFERROR(VLOOKUP(B1139,'[1]Tracking sheet'!$A$3:$D$98000,3,0),0)</f>
        <v>395</v>
      </c>
      <c r="AZ1139" s="159">
        <f t="shared" si="263"/>
        <v>-50</v>
      </c>
      <c r="BA1139" s="158">
        <f>IFERROR(VLOOKUP(B1139,'[2]Tracking Sheet'!$B$3:$J$5000,2,0),0)</f>
        <v>0</v>
      </c>
      <c r="BB1139" s="174">
        <f t="shared" si="264"/>
        <v>-2940</v>
      </c>
      <c r="BN1139" s="187">
        <f t="shared" si="268"/>
        <v>46</v>
      </c>
      <c r="BO1139" s="44" t="s">
        <v>1690</v>
      </c>
      <c r="BR1139" s="70" t="s">
        <v>3899</v>
      </c>
    </row>
    <row r="1140" spans="1:70" ht="36" customHeight="1" x14ac:dyDescent="0.3">
      <c r="A1140" s="62" t="s">
        <v>2</v>
      </c>
      <c r="B1140" s="147">
        <v>48220</v>
      </c>
      <c r="C1140" s="127">
        <v>15387397</v>
      </c>
      <c r="D1140" s="53">
        <v>477</v>
      </c>
      <c r="E1140" s="53">
        <v>140</v>
      </c>
      <c r="F1140" s="136">
        <v>46193</v>
      </c>
      <c r="G1140" s="125">
        <v>46216</v>
      </c>
      <c r="H1140" s="18" t="s">
        <v>2800</v>
      </c>
      <c r="I1140" s="18" t="s">
        <v>250</v>
      </c>
      <c r="J1140" s="125"/>
      <c r="K1140" s="125"/>
      <c r="L1140" s="15">
        <v>46240</v>
      </c>
      <c r="M1140" s="15">
        <v>46245</v>
      </c>
      <c r="N1140" s="15">
        <v>46252</v>
      </c>
      <c r="O1140" s="15">
        <v>46265</v>
      </c>
      <c r="P1140" s="15"/>
      <c r="Q1140" s="15"/>
      <c r="R1140" s="15">
        <v>46270</v>
      </c>
      <c r="S1140" s="125">
        <v>46270</v>
      </c>
      <c r="T1140" s="15">
        <v>46276</v>
      </c>
      <c r="U1140" s="15">
        <v>46279</v>
      </c>
      <c r="V1140" s="15">
        <v>46280</v>
      </c>
      <c r="W1140" s="15"/>
      <c r="X1140" s="15"/>
      <c r="Y1140" s="15"/>
      <c r="Z1140" s="15"/>
      <c r="AA1140" s="15"/>
      <c r="AB1140" s="15"/>
      <c r="AC1140" s="15">
        <v>46282</v>
      </c>
      <c r="AD1140" s="15">
        <v>46283</v>
      </c>
      <c r="AE1140" s="15"/>
      <c r="AF1140" s="15"/>
      <c r="AG1140" s="15">
        <v>46286</v>
      </c>
      <c r="AH1140" s="15">
        <v>46288</v>
      </c>
      <c r="AI1140" s="15">
        <v>46295</v>
      </c>
      <c r="AJ1140" s="136">
        <v>46349</v>
      </c>
      <c r="AK1140" s="136">
        <v>46351</v>
      </c>
      <c r="AL1140" s="198">
        <v>156</v>
      </c>
      <c r="AM1140" s="14" t="s">
        <v>275</v>
      </c>
      <c r="AN1140" s="14" t="s">
        <v>1604</v>
      </c>
      <c r="AO1140" s="14"/>
      <c r="AP1140" s="14"/>
      <c r="AQ1140" s="18"/>
      <c r="AR1140" s="55"/>
      <c r="AS1140" s="120"/>
      <c r="AT1140" s="44" t="s">
        <v>594</v>
      </c>
      <c r="AW1140" s="173" t="s">
        <v>471</v>
      </c>
      <c r="AX1140" s="44">
        <f>IFERROR(VLOOKUP(B1140,'[1]Tracking sheet'!$A$3:$D$98000,2,0),0)</f>
        <v>96</v>
      </c>
      <c r="AY1140" s="44">
        <f>IFERROR(VLOOKUP(B1140,'[1]Tracking sheet'!$A$3:$D$98000,3,0),0)</f>
        <v>96</v>
      </c>
      <c r="AZ1140" s="159">
        <f t="shared" si="263"/>
        <v>0</v>
      </c>
      <c r="BA1140" s="158">
        <f>IFERROR(VLOOKUP(B1140,'[2]Tracking Sheet'!$B$3:$J$5000,2,0),0)</f>
        <v>0</v>
      </c>
      <c r="BB1140" s="174">
        <f t="shared" si="264"/>
        <v>-477</v>
      </c>
      <c r="BN1140" s="187">
        <f t="shared" si="268"/>
        <v>48</v>
      </c>
      <c r="BO1140" s="44" t="s">
        <v>1847</v>
      </c>
    </row>
    <row r="1141" spans="1:70" ht="36" customHeight="1" x14ac:dyDescent="0.3">
      <c r="A1141" s="62" t="s">
        <v>2</v>
      </c>
      <c r="B1141" s="147">
        <v>48219</v>
      </c>
      <c r="C1141" s="127">
        <v>15387508</v>
      </c>
      <c r="D1141" s="53">
        <v>780</v>
      </c>
      <c r="E1141" s="53">
        <v>101</v>
      </c>
      <c r="F1141" s="136">
        <v>46193</v>
      </c>
      <c r="G1141" s="125">
        <v>46216</v>
      </c>
      <c r="H1141" s="18" t="s">
        <v>666</v>
      </c>
      <c r="I1141" s="18" t="s">
        <v>347</v>
      </c>
      <c r="J1141" s="125">
        <v>46240</v>
      </c>
      <c r="K1141" s="125">
        <v>46246</v>
      </c>
      <c r="L1141" s="15">
        <v>46251</v>
      </c>
      <c r="M1141" s="15">
        <v>46259</v>
      </c>
      <c r="N1141" s="15">
        <v>46267</v>
      </c>
      <c r="O1141" s="15">
        <v>46273</v>
      </c>
      <c r="P1141" s="15"/>
      <c r="Q1141" s="15"/>
      <c r="R1141" s="15">
        <v>46281</v>
      </c>
      <c r="S1141" s="125">
        <v>46281</v>
      </c>
      <c r="T1141" s="15">
        <v>46287</v>
      </c>
      <c r="U1141" s="15">
        <v>46289</v>
      </c>
      <c r="V1141" s="15">
        <v>46290</v>
      </c>
      <c r="W1141" s="15"/>
      <c r="X1141" s="15"/>
      <c r="Y1141" s="15"/>
      <c r="Z1141" s="15"/>
      <c r="AA1141" s="15"/>
      <c r="AB1141" s="15"/>
      <c r="AC1141" s="15">
        <v>46296</v>
      </c>
      <c r="AD1141" s="15">
        <v>46297</v>
      </c>
      <c r="AE1141" s="15"/>
      <c r="AF1141" s="15"/>
      <c r="AG1141" s="15">
        <v>46300</v>
      </c>
      <c r="AH1141" s="15">
        <v>46302</v>
      </c>
      <c r="AI1141" s="15">
        <v>46305</v>
      </c>
      <c r="AJ1141" s="136">
        <v>46349</v>
      </c>
      <c r="AK1141" s="136">
        <v>46351</v>
      </c>
      <c r="AL1141" s="198">
        <v>156</v>
      </c>
      <c r="AM1141" s="14" t="s">
        <v>313</v>
      </c>
      <c r="AN1141" s="14" t="s">
        <v>1604</v>
      </c>
      <c r="AO1141" s="14"/>
      <c r="AP1141" s="14"/>
      <c r="AQ1141" s="18"/>
      <c r="AR1141" s="55" t="s">
        <v>21</v>
      </c>
      <c r="AS1141" s="120"/>
      <c r="AT1141" s="44" t="s">
        <v>594</v>
      </c>
      <c r="AW1141" s="173" t="s">
        <v>467</v>
      </c>
      <c r="AX1141" s="44">
        <f>IFERROR(VLOOKUP(B1141,'[1]Tracking sheet'!$A$3:$D$98000,2,0),0)</f>
        <v>101</v>
      </c>
      <c r="AY1141" s="44">
        <f>IFERROR(VLOOKUP(B1141,'[1]Tracking sheet'!$A$3:$D$98000,3,0),0)</f>
        <v>0</v>
      </c>
      <c r="AZ1141" s="159">
        <f t="shared" si="263"/>
        <v>-101</v>
      </c>
      <c r="BA1141" s="158">
        <f>IFERROR(VLOOKUP(B1141,'[2]Tracking Sheet'!$B$3:$J$5000,2,0),0)</f>
        <v>0</v>
      </c>
      <c r="BB1141" s="174">
        <f t="shared" si="264"/>
        <v>-780</v>
      </c>
      <c r="BN1141" s="187">
        <f t="shared" si="268"/>
        <v>48</v>
      </c>
      <c r="BO1141" s="44" t="s">
        <v>1848</v>
      </c>
      <c r="BR1141" s="70" t="s">
        <v>3895</v>
      </c>
    </row>
    <row r="1142" spans="1:70" ht="36" customHeight="1" x14ac:dyDescent="0.3">
      <c r="A1142" s="62" t="s">
        <v>2</v>
      </c>
      <c r="B1142" s="147">
        <v>48221</v>
      </c>
      <c r="C1142" s="127">
        <v>15387479</v>
      </c>
      <c r="D1142" s="53">
        <v>1875</v>
      </c>
      <c r="E1142" s="53">
        <v>342</v>
      </c>
      <c r="F1142" s="136">
        <v>46193</v>
      </c>
      <c r="G1142" s="125">
        <v>46216</v>
      </c>
      <c r="H1142" s="18" t="s">
        <v>2801</v>
      </c>
      <c r="I1142" s="18" t="s">
        <v>250</v>
      </c>
      <c r="J1142" s="125"/>
      <c r="K1142" s="125"/>
      <c r="L1142" s="15">
        <v>46241</v>
      </c>
      <c r="M1142" s="15">
        <v>46247</v>
      </c>
      <c r="N1142" s="15">
        <v>46254</v>
      </c>
      <c r="O1142" s="15">
        <v>46269</v>
      </c>
      <c r="P1142" s="15"/>
      <c r="Q1142" s="15"/>
      <c r="R1142" s="15">
        <v>46272</v>
      </c>
      <c r="S1142" s="125">
        <v>46272</v>
      </c>
      <c r="T1142" s="15">
        <v>46279</v>
      </c>
      <c r="U1142" s="15">
        <v>46281</v>
      </c>
      <c r="V1142" s="15">
        <v>46283</v>
      </c>
      <c r="W1142" s="15"/>
      <c r="X1142" s="15"/>
      <c r="Y1142" s="15"/>
      <c r="Z1142" s="15"/>
      <c r="AA1142" s="15"/>
      <c r="AB1142" s="15"/>
      <c r="AC1142" s="15">
        <v>46286</v>
      </c>
      <c r="AD1142" s="15">
        <v>46289</v>
      </c>
      <c r="AE1142" s="15"/>
      <c r="AF1142" s="15"/>
      <c r="AG1142" s="15">
        <v>46293</v>
      </c>
      <c r="AH1142" s="15">
        <v>46295</v>
      </c>
      <c r="AI1142" s="15">
        <v>46300</v>
      </c>
      <c r="AJ1142" s="136">
        <v>46349</v>
      </c>
      <c r="AK1142" s="136">
        <v>46351</v>
      </c>
      <c r="AL1142" s="198">
        <v>156</v>
      </c>
      <c r="AM1142" s="14" t="s">
        <v>275</v>
      </c>
      <c r="AN1142" s="14" t="s">
        <v>1604</v>
      </c>
      <c r="AO1142" s="14"/>
      <c r="AP1142" s="14"/>
      <c r="AQ1142" s="18"/>
      <c r="AR1142" s="55"/>
      <c r="AS1142" s="120" t="s">
        <v>577</v>
      </c>
      <c r="AT1142" s="44" t="s">
        <v>594</v>
      </c>
      <c r="AW1142" s="173" t="s">
        <v>471</v>
      </c>
      <c r="AX1142" s="44">
        <f>IFERROR(VLOOKUP(B1142,'[1]Tracking sheet'!$A$3:$D$98000,2,0),0)</f>
        <v>342</v>
      </c>
      <c r="AY1142" s="44">
        <f>IFERROR(VLOOKUP(B1142,'[1]Tracking sheet'!$A$3:$D$98000,3,0),0)</f>
        <v>192</v>
      </c>
      <c r="AZ1142" s="159">
        <f t="shared" si="263"/>
        <v>-150</v>
      </c>
      <c r="BA1142" s="158">
        <f>IFERROR(VLOOKUP(B1142,'[2]Tracking Sheet'!$B$3:$J$5000,2,0),0)</f>
        <v>0</v>
      </c>
      <c r="BB1142" s="174">
        <f t="shared" si="264"/>
        <v>-1875</v>
      </c>
      <c r="BN1142" s="187">
        <f t="shared" si="268"/>
        <v>48</v>
      </c>
      <c r="BO1142" s="44" t="s">
        <v>1847</v>
      </c>
    </row>
    <row r="1143" spans="1:70" ht="36" customHeight="1" x14ac:dyDescent="0.3">
      <c r="A1143" s="62" t="s">
        <v>2</v>
      </c>
      <c r="B1143" s="147">
        <v>48215</v>
      </c>
      <c r="C1143" s="127">
        <v>15388165</v>
      </c>
      <c r="D1143" s="53">
        <v>648</v>
      </c>
      <c r="E1143" s="53">
        <v>119</v>
      </c>
      <c r="F1143" s="136">
        <v>46193</v>
      </c>
      <c r="G1143" s="125">
        <v>46217</v>
      </c>
      <c r="H1143" s="18" t="s">
        <v>2802</v>
      </c>
      <c r="I1143" s="18" t="s">
        <v>46</v>
      </c>
      <c r="J1143" s="125"/>
      <c r="K1143" s="125"/>
      <c r="L1143" s="15">
        <v>46244</v>
      </c>
      <c r="M1143" s="15">
        <v>46249</v>
      </c>
      <c r="N1143" s="15">
        <v>46258</v>
      </c>
      <c r="O1143" s="15">
        <v>46275</v>
      </c>
      <c r="P1143" s="15"/>
      <c r="Q1143" s="15"/>
      <c r="R1143" s="15">
        <v>46280</v>
      </c>
      <c r="S1143" s="125">
        <v>46280</v>
      </c>
      <c r="T1143" s="15">
        <v>46286</v>
      </c>
      <c r="U1143" s="15">
        <v>46288</v>
      </c>
      <c r="V1143" s="15">
        <v>46289</v>
      </c>
      <c r="W1143" s="15"/>
      <c r="X1143" s="15"/>
      <c r="Y1143" s="15"/>
      <c r="Z1143" s="15"/>
      <c r="AA1143" s="15"/>
      <c r="AB1143" s="15"/>
      <c r="AC1143" s="15">
        <v>46291</v>
      </c>
      <c r="AD1143" s="15">
        <v>46293</v>
      </c>
      <c r="AE1143" s="15"/>
      <c r="AF1143" s="15"/>
      <c r="AG1143" s="15">
        <v>46295</v>
      </c>
      <c r="AH1143" s="15">
        <v>46297</v>
      </c>
      <c r="AI1143" s="15">
        <v>46301</v>
      </c>
      <c r="AJ1143" s="136">
        <v>46349</v>
      </c>
      <c r="AK1143" s="136">
        <v>46351</v>
      </c>
      <c r="AL1143" s="198">
        <v>156</v>
      </c>
      <c r="AM1143" s="14" t="s">
        <v>284</v>
      </c>
      <c r="AN1143" s="14" t="s">
        <v>1604</v>
      </c>
      <c r="AO1143" s="14"/>
      <c r="AP1143" s="14"/>
      <c r="AQ1143" s="18"/>
      <c r="AR1143" s="55"/>
      <c r="AS1143" s="120"/>
      <c r="AT1143" s="44" t="s">
        <v>594</v>
      </c>
      <c r="AW1143" s="173" t="s">
        <v>471</v>
      </c>
      <c r="AX1143" s="44">
        <f>IFERROR(VLOOKUP(B1143,'[1]Tracking sheet'!$A$3:$D$98000,2,0),0)</f>
        <v>119</v>
      </c>
      <c r="AY1143" s="44">
        <f>IFERROR(VLOOKUP(B1143,'[1]Tracking sheet'!$A$3:$D$98000,3,0),0)</f>
        <v>119</v>
      </c>
      <c r="AZ1143" s="159">
        <f t="shared" si="263"/>
        <v>0</v>
      </c>
      <c r="BA1143" s="158">
        <f>IFERROR(VLOOKUP(B1143,'[2]Tracking Sheet'!$B$3:$J$5000,2,0),0)</f>
        <v>0</v>
      </c>
      <c r="BB1143" s="174">
        <f t="shared" si="264"/>
        <v>-648</v>
      </c>
      <c r="BN1143" s="187">
        <f t="shared" si="268"/>
        <v>48</v>
      </c>
      <c r="BO1143" s="44" t="s">
        <v>1848</v>
      </c>
    </row>
    <row r="1144" spans="1:70" ht="36" customHeight="1" x14ac:dyDescent="0.3">
      <c r="A1144" s="53" t="s">
        <v>99</v>
      </c>
      <c r="B1144" s="214">
        <v>48300</v>
      </c>
      <c r="C1144" s="127" t="s">
        <v>2803</v>
      </c>
      <c r="D1144" s="53">
        <v>25484</v>
      </c>
      <c r="E1144" s="53">
        <v>5968</v>
      </c>
      <c r="F1144" s="136">
        <v>46211</v>
      </c>
      <c r="G1144" s="125">
        <v>46213</v>
      </c>
      <c r="H1144" s="18" t="s">
        <v>2804</v>
      </c>
      <c r="I1144" s="18" t="s">
        <v>353</v>
      </c>
      <c r="J1144" s="125"/>
      <c r="K1144" s="125"/>
      <c r="L1144" s="15">
        <v>46266</v>
      </c>
      <c r="M1144" s="15">
        <v>46279</v>
      </c>
      <c r="N1144" s="15">
        <v>46279</v>
      </c>
      <c r="O1144" s="15">
        <v>46295</v>
      </c>
      <c r="P1144" s="15">
        <v>46296</v>
      </c>
      <c r="Q1144" s="15">
        <v>46307</v>
      </c>
      <c r="R1144" s="15">
        <v>46315</v>
      </c>
      <c r="S1144" s="125">
        <v>46304</v>
      </c>
      <c r="T1144" s="15">
        <v>46311</v>
      </c>
      <c r="U1144" s="15">
        <v>46312</v>
      </c>
      <c r="V1144" s="15">
        <v>46319</v>
      </c>
      <c r="W1144" s="15"/>
      <c r="X1144" s="15"/>
      <c r="Y1144" s="15"/>
      <c r="Z1144" s="15"/>
      <c r="AA1144" s="15">
        <v>46318</v>
      </c>
      <c r="AB1144" s="15">
        <v>46325</v>
      </c>
      <c r="AC1144" s="15">
        <v>46325</v>
      </c>
      <c r="AD1144" s="15">
        <v>46337</v>
      </c>
      <c r="AE1144" s="15"/>
      <c r="AF1144" s="15"/>
      <c r="AG1144" s="15">
        <v>46338</v>
      </c>
      <c r="AH1144" s="15">
        <v>46339</v>
      </c>
      <c r="AI1144" s="15">
        <v>46340</v>
      </c>
      <c r="AJ1144" s="136">
        <v>46342</v>
      </c>
      <c r="AK1144" s="136">
        <v>46342</v>
      </c>
      <c r="AL1144" s="198">
        <v>131</v>
      </c>
      <c r="AM1144" s="14" t="s">
        <v>1449</v>
      </c>
      <c r="AN1144" s="14" t="s">
        <v>29</v>
      </c>
      <c r="AO1144" s="14"/>
      <c r="AP1144" s="14" t="s">
        <v>18</v>
      </c>
      <c r="AQ1144" s="18" t="s">
        <v>2805</v>
      </c>
      <c r="AR1144" s="55" t="s">
        <v>48</v>
      </c>
      <c r="AS1144" s="120"/>
      <c r="AT1144" s="44" t="s">
        <v>596</v>
      </c>
      <c r="AW1144" s="173" t="s">
        <v>471</v>
      </c>
      <c r="AX1144" s="44">
        <f>IFERROR(VLOOKUP(B1144,'[1]Tracking sheet'!$A$3:$D$98000,2,0),0)</f>
        <v>5979</v>
      </c>
      <c r="AY1144" s="44">
        <f>IFERROR(VLOOKUP(B1144,'[1]Tracking sheet'!$A$3:$D$98000,3,0),0)</f>
        <v>767</v>
      </c>
      <c r="AZ1144" s="159">
        <f t="shared" si="263"/>
        <v>-5212</v>
      </c>
      <c r="BA1144" s="158">
        <f>IFERROR(VLOOKUP(B1144,'[2]Tracking Sheet'!$B$3:$J$5000,2,0),0)</f>
        <v>0</v>
      </c>
      <c r="BB1144" s="174">
        <f t="shared" si="264"/>
        <v>-25484</v>
      </c>
      <c r="BN1144" s="187">
        <f t="shared" si="268"/>
        <v>47</v>
      </c>
      <c r="BO1144" s="44" t="s">
        <v>1849</v>
      </c>
    </row>
    <row r="1145" spans="1:70" ht="36" customHeight="1" x14ac:dyDescent="0.3">
      <c r="A1145" s="53" t="s">
        <v>3</v>
      </c>
      <c r="B1145" s="121">
        <v>48101</v>
      </c>
      <c r="C1145" s="127">
        <v>13251004</v>
      </c>
      <c r="D1145" s="53">
        <v>3346</v>
      </c>
      <c r="E1145" s="53">
        <v>583</v>
      </c>
      <c r="F1145" s="136">
        <v>46183</v>
      </c>
      <c r="G1145" s="125">
        <v>46211</v>
      </c>
      <c r="H1145" s="18" t="s">
        <v>2166</v>
      </c>
      <c r="I1145" s="18" t="s">
        <v>347</v>
      </c>
      <c r="J1145" s="125"/>
      <c r="K1145" s="125"/>
      <c r="L1145" s="15">
        <v>46273</v>
      </c>
      <c r="M1145" s="15">
        <v>46280</v>
      </c>
      <c r="N1145" s="15">
        <v>46288</v>
      </c>
      <c r="O1145" s="15">
        <v>46300</v>
      </c>
      <c r="P1145" s="15">
        <v>46305</v>
      </c>
      <c r="Q1145" s="15">
        <v>46312</v>
      </c>
      <c r="R1145" s="15">
        <v>46318</v>
      </c>
      <c r="S1145" s="125">
        <v>46318</v>
      </c>
      <c r="T1145" s="15">
        <v>46324</v>
      </c>
      <c r="U1145" s="15">
        <v>46328</v>
      </c>
      <c r="V1145" s="15">
        <v>46330</v>
      </c>
      <c r="W1145" s="15">
        <v>46332</v>
      </c>
      <c r="X1145" s="15">
        <v>46333</v>
      </c>
      <c r="Y1145" s="14"/>
      <c r="Z1145" s="14"/>
      <c r="AA1145" s="14"/>
      <c r="AB1145" s="14"/>
      <c r="AC1145" s="15">
        <v>46337</v>
      </c>
      <c r="AD1145" s="15">
        <v>46340</v>
      </c>
      <c r="AE1145" s="14"/>
      <c r="AF1145" s="14"/>
      <c r="AG1145" s="15">
        <v>46343</v>
      </c>
      <c r="AH1145" s="15">
        <v>46345</v>
      </c>
      <c r="AI1145" s="15">
        <v>46354</v>
      </c>
      <c r="AJ1145" s="136">
        <v>46438</v>
      </c>
      <c r="AK1145" s="136">
        <v>46440</v>
      </c>
      <c r="AL1145" s="198">
        <v>255</v>
      </c>
      <c r="AM1145" s="14" t="s">
        <v>303</v>
      </c>
      <c r="AN1145" s="18" t="s">
        <v>17</v>
      </c>
      <c r="AO1145" s="18" t="s">
        <v>42</v>
      </c>
      <c r="AP1145" s="14"/>
      <c r="AQ1145" s="18" t="s">
        <v>2654</v>
      </c>
      <c r="AR1145" s="55" t="s">
        <v>48</v>
      </c>
      <c r="AS1145" s="50"/>
      <c r="AT1145" s="44" t="s">
        <v>595</v>
      </c>
      <c r="AW1145" s="173" t="s">
        <v>471</v>
      </c>
      <c r="AX1145" s="44">
        <f>IFERROR(VLOOKUP(B1145,'[1]Tracking sheet'!$A$3:$D$98000,2,0),0)</f>
        <v>583</v>
      </c>
      <c r="AY1145" s="44">
        <f>IFERROR(VLOOKUP(B1145,'[1]Tracking sheet'!$A$3:$D$98000,3,0),0)</f>
        <v>0</v>
      </c>
      <c r="AZ1145" s="159">
        <f t="shared" si="263"/>
        <v>-583</v>
      </c>
      <c r="BA1145" s="158">
        <f>IFERROR(VLOOKUP(B1145,'[2]Tracking Sheet'!$B$3:$J$5000,2,0),0)</f>
        <v>0</v>
      </c>
      <c r="BB1145" s="174">
        <f t="shared" si="264"/>
        <v>-3346</v>
      </c>
      <c r="BN1145" s="187">
        <f t="shared" si="268"/>
        <v>9</v>
      </c>
      <c r="BO1145" s="44" t="s">
        <v>2837</v>
      </c>
    </row>
    <row r="1146" spans="1:70" ht="36" customHeight="1" x14ac:dyDescent="0.3">
      <c r="A1146" s="53" t="s">
        <v>3</v>
      </c>
      <c r="B1146" s="121">
        <v>48102</v>
      </c>
      <c r="C1146" s="127">
        <v>13251005</v>
      </c>
      <c r="D1146" s="53">
        <v>3286</v>
      </c>
      <c r="E1146" s="53">
        <v>507</v>
      </c>
      <c r="F1146" s="136">
        <v>46183</v>
      </c>
      <c r="G1146" s="125">
        <v>46211</v>
      </c>
      <c r="H1146" s="18" t="s">
        <v>2806</v>
      </c>
      <c r="I1146" s="18" t="s">
        <v>592</v>
      </c>
      <c r="J1146" s="125"/>
      <c r="K1146" s="125"/>
      <c r="L1146" s="15">
        <v>46267</v>
      </c>
      <c r="M1146" s="15">
        <v>46273</v>
      </c>
      <c r="N1146" s="15">
        <v>46279</v>
      </c>
      <c r="O1146" s="15">
        <v>46295</v>
      </c>
      <c r="P1146" s="15">
        <v>46301</v>
      </c>
      <c r="Q1146" s="15">
        <v>46309</v>
      </c>
      <c r="R1146" s="15">
        <v>46312</v>
      </c>
      <c r="S1146" s="125">
        <v>46312</v>
      </c>
      <c r="T1146" s="15">
        <v>46319</v>
      </c>
      <c r="U1146" s="15">
        <v>46323</v>
      </c>
      <c r="V1146" s="15">
        <v>46325</v>
      </c>
      <c r="W1146" s="15">
        <v>46328</v>
      </c>
      <c r="X1146" s="15">
        <v>46330</v>
      </c>
      <c r="Y1146" s="14"/>
      <c r="Z1146" s="14"/>
      <c r="AA1146" s="14"/>
      <c r="AB1146" s="14"/>
      <c r="AC1146" s="15">
        <v>46332</v>
      </c>
      <c r="AD1146" s="15">
        <v>46337</v>
      </c>
      <c r="AE1146" s="14"/>
      <c r="AF1146" s="14"/>
      <c r="AG1146" s="15">
        <v>46340</v>
      </c>
      <c r="AH1146" s="15">
        <v>46343</v>
      </c>
      <c r="AI1146" s="15">
        <v>46351</v>
      </c>
      <c r="AJ1146" s="136">
        <v>46438</v>
      </c>
      <c r="AK1146" s="136">
        <v>46440</v>
      </c>
      <c r="AL1146" s="198">
        <v>255</v>
      </c>
      <c r="AM1146" s="14" t="s">
        <v>299</v>
      </c>
      <c r="AN1146" s="18" t="s">
        <v>17</v>
      </c>
      <c r="AO1146" s="18" t="s">
        <v>53</v>
      </c>
      <c r="AP1146" s="14"/>
      <c r="AQ1146" s="18" t="s">
        <v>775</v>
      </c>
      <c r="AR1146" s="55" t="s">
        <v>48</v>
      </c>
      <c r="AS1146" s="50"/>
      <c r="AT1146" s="44" t="s">
        <v>595</v>
      </c>
      <c r="AW1146" s="173" t="s">
        <v>471</v>
      </c>
      <c r="AX1146" s="44">
        <f>IFERROR(VLOOKUP(B1146,'[1]Tracking sheet'!$A$3:$D$98000,2,0),0)</f>
        <v>507</v>
      </c>
      <c r="AY1146" s="44">
        <f>IFERROR(VLOOKUP(B1146,'[1]Tracking sheet'!$A$3:$D$98000,3,0),0)</f>
        <v>0</v>
      </c>
      <c r="AZ1146" s="159">
        <f t="shared" si="263"/>
        <v>-507</v>
      </c>
      <c r="BA1146" s="158">
        <f>IFERROR(VLOOKUP(B1146,'[2]Tracking Sheet'!$B$3:$J$5000,2,0),0)</f>
        <v>0</v>
      </c>
      <c r="BB1146" s="174">
        <f t="shared" si="264"/>
        <v>-3286</v>
      </c>
      <c r="BN1146" s="187">
        <f t="shared" si="268"/>
        <v>9</v>
      </c>
      <c r="BO1146" s="44" t="s">
        <v>2669</v>
      </c>
    </row>
    <row r="1147" spans="1:70" ht="36" customHeight="1" x14ac:dyDescent="0.3">
      <c r="A1147" s="53" t="s">
        <v>3</v>
      </c>
      <c r="B1147" s="121">
        <v>48103</v>
      </c>
      <c r="C1147" s="127" t="s">
        <v>2807</v>
      </c>
      <c r="D1147" s="53">
        <v>6413</v>
      </c>
      <c r="E1147" s="53">
        <v>988</v>
      </c>
      <c r="F1147" s="136">
        <v>46183</v>
      </c>
      <c r="G1147" s="125">
        <v>46211</v>
      </c>
      <c r="H1147" s="18" t="s">
        <v>637</v>
      </c>
      <c r="I1147" s="18" t="s">
        <v>347</v>
      </c>
      <c r="J1147" s="192"/>
      <c r="K1147" s="192"/>
      <c r="L1147" s="15">
        <v>46280</v>
      </c>
      <c r="M1147" s="15">
        <v>46285</v>
      </c>
      <c r="N1147" s="15">
        <v>46290</v>
      </c>
      <c r="O1147" s="15">
        <v>46305</v>
      </c>
      <c r="P1147" s="15"/>
      <c r="Q1147" s="15"/>
      <c r="R1147" s="15">
        <v>46312</v>
      </c>
      <c r="S1147" s="125">
        <v>46312</v>
      </c>
      <c r="T1147" s="15">
        <v>46319</v>
      </c>
      <c r="U1147" s="15">
        <v>46322</v>
      </c>
      <c r="V1147" s="15">
        <v>46325</v>
      </c>
      <c r="W1147" s="15">
        <v>46328</v>
      </c>
      <c r="X1147" s="15">
        <v>46333</v>
      </c>
      <c r="Y1147" s="14"/>
      <c r="Z1147" s="14"/>
      <c r="AA1147" s="14"/>
      <c r="AB1147" s="14"/>
      <c r="AC1147" s="15">
        <v>46336</v>
      </c>
      <c r="AD1147" s="15">
        <v>46339</v>
      </c>
      <c r="AE1147" s="14"/>
      <c r="AF1147" s="14"/>
      <c r="AG1147" s="15">
        <v>46343</v>
      </c>
      <c r="AH1147" s="15">
        <v>46346</v>
      </c>
      <c r="AI1147" s="15">
        <v>46352</v>
      </c>
      <c r="AJ1147" s="136">
        <v>46438</v>
      </c>
      <c r="AK1147" s="136">
        <v>46440</v>
      </c>
      <c r="AL1147" s="198">
        <v>255</v>
      </c>
      <c r="AM1147" s="14" t="s">
        <v>303</v>
      </c>
      <c r="AN1147" s="18" t="s">
        <v>17</v>
      </c>
      <c r="AO1147" s="18" t="s">
        <v>609</v>
      </c>
      <c r="AP1147" s="14"/>
      <c r="AQ1147" s="18" t="s">
        <v>2808</v>
      </c>
      <c r="AR1147" s="55"/>
      <c r="AS1147" s="50"/>
      <c r="AT1147" s="44" t="s">
        <v>595</v>
      </c>
      <c r="AW1147" s="173" t="s">
        <v>471</v>
      </c>
      <c r="AX1147" s="44">
        <f>IFERROR(VLOOKUP(B1147,'[1]Tracking sheet'!$A$3:$D$98000,2,0),0)</f>
        <v>987</v>
      </c>
      <c r="AY1147" s="44">
        <f>IFERROR(VLOOKUP(B1147,'[1]Tracking sheet'!$A$3:$D$98000,3,0),0)</f>
        <v>0</v>
      </c>
      <c r="AZ1147" s="159">
        <f t="shared" si="263"/>
        <v>-987</v>
      </c>
      <c r="BA1147" s="158">
        <f>IFERROR(VLOOKUP(B1147,'[2]Tracking Sheet'!$B$3:$J$5000,2,0),0)</f>
        <v>0</v>
      </c>
      <c r="BB1147" s="174">
        <f t="shared" si="264"/>
        <v>-6413</v>
      </c>
      <c r="BN1147" s="187">
        <f t="shared" si="268"/>
        <v>9</v>
      </c>
      <c r="BO1147" s="44" t="s">
        <v>2669</v>
      </c>
    </row>
    <row r="1148" spans="1:70" ht="36" customHeight="1" x14ac:dyDescent="0.3">
      <c r="A1148" s="53" t="s">
        <v>3</v>
      </c>
      <c r="B1148" s="121">
        <v>48105</v>
      </c>
      <c r="C1148" s="127">
        <v>13251039</v>
      </c>
      <c r="D1148" s="53">
        <v>4888</v>
      </c>
      <c r="E1148" s="53">
        <v>538</v>
      </c>
      <c r="F1148" s="136">
        <v>46183</v>
      </c>
      <c r="G1148" s="125">
        <v>46211</v>
      </c>
      <c r="H1148" s="18" t="s">
        <v>2166</v>
      </c>
      <c r="I1148" s="18" t="s">
        <v>347</v>
      </c>
      <c r="J1148" s="192"/>
      <c r="K1148" s="192"/>
      <c r="L1148" s="15">
        <v>46270</v>
      </c>
      <c r="M1148" s="15">
        <v>46275</v>
      </c>
      <c r="N1148" s="15">
        <v>46280</v>
      </c>
      <c r="O1148" s="15">
        <v>46295</v>
      </c>
      <c r="P1148" s="15">
        <v>46304</v>
      </c>
      <c r="Q1148" s="15">
        <v>46314</v>
      </c>
      <c r="R1148" s="15">
        <v>46318</v>
      </c>
      <c r="S1148" s="125">
        <v>46318</v>
      </c>
      <c r="T1148" s="15">
        <v>46324</v>
      </c>
      <c r="U1148" s="15">
        <v>46328</v>
      </c>
      <c r="V1148" s="15">
        <v>46331</v>
      </c>
      <c r="W1148" s="15">
        <v>46331</v>
      </c>
      <c r="X1148" s="15">
        <v>46333</v>
      </c>
      <c r="Y1148" s="14"/>
      <c r="Z1148" s="14"/>
      <c r="AA1148" s="14"/>
      <c r="AB1148" s="14"/>
      <c r="AC1148" s="15">
        <v>46336</v>
      </c>
      <c r="AD1148" s="15">
        <v>46340</v>
      </c>
      <c r="AE1148" s="14"/>
      <c r="AF1148" s="14"/>
      <c r="AG1148" s="15">
        <v>46343</v>
      </c>
      <c r="AH1148" s="15">
        <v>46345</v>
      </c>
      <c r="AI1148" s="15">
        <v>46351</v>
      </c>
      <c r="AJ1148" s="136">
        <v>46438</v>
      </c>
      <c r="AK1148" s="136">
        <v>46440</v>
      </c>
      <c r="AL1148" s="198">
        <v>255</v>
      </c>
      <c r="AM1148" s="14" t="s">
        <v>303</v>
      </c>
      <c r="AN1148" s="18" t="s">
        <v>17</v>
      </c>
      <c r="AO1148" s="18" t="s">
        <v>42</v>
      </c>
      <c r="AP1148" s="14"/>
      <c r="AQ1148" s="18" t="s">
        <v>2654</v>
      </c>
      <c r="AR1148" s="55" t="s">
        <v>48</v>
      </c>
      <c r="AS1148" s="50"/>
      <c r="AT1148" s="44" t="s">
        <v>595</v>
      </c>
      <c r="AW1148" s="173" t="s">
        <v>471</v>
      </c>
      <c r="AX1148" s="44">
        <f>IFERROR(VLOOKUP(B1148,'[1]Tracking sheet'!$A$3:$D$98000,2,0),0)</f>
        <v>537</v>
      </c>
      <c r="AY1148" s="44">
        <f>IFERROR(VLOOKUP(B1148,'[1]Tracking sheet'!$A$3:$D$98000,3,0),0)</f>
        <v>0</v>
      </c>
      <c r="AZ1148" s="159">
        <f t="shared" si="263"/>
        <v>-537</v>
      </c>
      <c r="BA1148" s="158">
        <f>IFERROR(VLOOKUP(B1148,'[2]Tracking Sheet'!$B$3:$J$5000,2,0),0)</f>
        <v>0</v>
      </c>
      <c r="BB1148" s="174">
        <f t="shared" si="264"/>
        <v>-4888</v>
      </c>
      <c r="BN1148" s="187">
        <f t="shared" si="268"/>
        <v>9</v>
      </c>
      <c r="BO1148" s="44" t="s">
        <v>2837</v>
      </c>
    </row>
    <row r="1149" spans="1:70" ht="36" customHeight="1" x14ac:dyDescent="0.3">
      <c r="A1149" s="53" t="s">
        <v>3</v>
      </c>
      <c r="B1149" s="121">
        <v>48107</v>
      </c>
      <c r="C1149" s="127">
        <v>13251505</v>
      </c>
      <c r="D1149" s="53">
        <v>10763</v>
      </c>
      <c r="E1149" s="53">
        <v>930</v>
      </c>
      <c r="F1149" s="136">
        <v>46183</v>
      </c>
      <c r="G1149" s="125">
        <v>46211</v>
      </c>
      <c r="H1149" s="18" t="s">
        <v>2809</v>
      </c>
      <c r="I1149" s="18" t="s">
        <v>592</v>
      </c>
      <c r="J1149" s="192"/>
      <c r="K1149" s="192"/>
      <c r="L1149" s="15">
        <v>46268</v>
      </c>
      <c r="M1149" s="15">
        <v>46275</v>
      </c>
      <c r="N1149" s="15">
        <v>46280</v>
      </c>
      <c r="O1149" s="15">
        <v>46295</v>
      </c>
      <c r="P1149" s="15">
        <v>46301</v>
      </c>
      <c r="Q1149" s="15">
        <v>46312</v>
      </c>
      <c r="R1149" s="15">
        <v>46317</v>
      </c>
      <c r="S1149" s="125">
        <v>46317</v>
      </c>
      <c r="T1149" s="15">
        <v>46324</v>
      </c>
      <c r="U1149" s="15">
        <v>46327</v>
      </c>
      <c r="V1149" s="15">
        <v>46330</v>
      </c>
      <c r="W1149" s="15">
        <v>46330</v>
      </c>
      <c r="X1149" s="15">
        <v>46333</v>
      </c>
      <c r="Y1149" s="14"/>
      <c r="Z1149" s="14"/>
      <c r="AA1149" s="15"/>
      <c r="AB1149" s="15"/>
      <c r="AC1149" s="15">
        <v>46336</v>
      </c>
      <c r="AD1149" s="15">
        <v>46347</v>
      </c>
      <c r="AE1149" s="14"/>
      <c r="AF1149" s="14"/>
      <c r="AG1149" s="15">
        <v>46350</v>
      </c>
      <c r="AH1149" s="15">
        <v>46354</v>
      </c>
      <c r="AI1149" s="15">
        <v>46331</v>
      </c>
      <c r="AJ1149" s="136">
        <v>46438</v>
      </c>
      <c r="AK1149" s="136">
        <v>46440</v>
      </c>
      <c r="AL1149" s="198">
        <v>255</v>
      </c>
      <c r="AM1149" s="14" t="s">
        <v>299</v>
      </c>
      <c r="AN1149" s="18" t="s">
        <v>17</v>
      </c>
      <c r="AO1149" s="18" t="s">
        <v>53</v>
      </c>
      <c r="AP1149" s="14"/>
      <c r="AQ1149" s="18" t="s">
        <v>775</v>
      </c>
      <c r="AR1149" s="55" t="s">
        <v>48</v>
      </c>
      <c r="AS1149" s="50"/>
      <c r="AT1149" s="44" t="s">
        <v>595</v>
      </c>
      <c r="AW1149" s="173" t="s">
        <v>471</v>
      </c>
      <c r="AX1149" s="44">
        <f>IFERROR(VLOOKUP(B1149,'[1]Tracking sheet'!$A$3:$D$98000,2,0),0)</f>
        <v>929</v>
      </c>
      <c r="AY1149" s="44">
        <f>IFERROR(VLOOKUP(B1149,'[1]Tracking sheet'!$A$3:$D$98000,3,0),0)</f>
        <v>0</v>
      </c>
      <c r="AZ1149" s="159">
        <f t="shared" si="263"/>
        <v>-929</v>
      </c>
      <c r="BA1149" s="158">
        <f>IFERROR(VLOOKUP(B1149,'[2]Tracking Sheet'!$B$3:$J$5000,2,0),0)</f>
        <v>0</v>
      </c>
      <c r="BB1149" s="174">
        <f t="shared" si="264"/>
        <v>-10763</v>
      </c>
      <c r="BN1149" s="187">
        <f t="shared" si="268"/>
        <v>9</v>
      </c>
      <c r="BO1149" s="44" t="s">
        <v>2837</v>
      </c>
    </row>
    <row r="1150" spans="1:70" ht="36" customHeight="1" x14ac:dyDescent="0.3">
      <c r="A1150" s="53" t="s">
        <v>3</v>
      </c>
      <c r="B1150" s="121">
        <v>48104</v>
      </c>
      <c r="C1150" s="127">
        <v>13251031</v>
      </c>
      <c r="D1150" s="53">
        <v>6204</v>
      </c>
      <c r="E1150" s="53">
        <v>610</v>
      </c>
      <c r="F1150" s="136">
        <v>46183</v>
      </c>
      <c r="G1150" s="125">
        <v>46213</v>
      </c>
      <c r="H1150" s="18" t="s">
        <v>2810</v>
      </c>
      <c r="I1150" s="18" t="s">
        <v>353</v>
      </c>
      <c r="J1150" s="192"/>
      <c r="K1150" s="192"/>
      <c r="L1150" s="15">
        <v>46278</v>
      </c>
      <c r="M1150" s="15">
        <v>46285</v>
      </c>
      <c r="N1150" s="15">
        <v>46300</v>
      </c>
      <c r="O1150" s="15">
        <v>46315</v>
      </c>
      <c r="P1150" s="14"/>
      <c r="Q1150" s="14"/>
      <c r="R1150" s="15">
        <v>46328</v>
      </c>
      <c r="S1150" s="125">
        <v>46328</v>
      </c>
      <c r="T1150" s="15">
        <v>46336</v>
      </c>
      <c r="U1150" s="15">
        <v>46340</v>
      </c>
      <c r="V1150" s="15">
        <v>46343</v>
      </c>
      <c r="W1150" s="15">
        <v>46346</v>
      </c>
      <c r="X1150" s="15">
        <v>46350</v>
      </c>
      <c r="Y1150" s="14"/>
      <c r="Z1150" s="14"/>
      <c r="AA1150" s="14"/>
      <c r="AB1150" s="14"/>
      <c r="AC1150" s="15">
        <v>46357</v>
      </c>
      <c r="AD1150" s="15">
        <v>46360</v>
      </c>
      <c r="AE1150" s="14"/>
      <c r="AF1150" s="14"/>
      <c r="AG1150" s="15">
        <v>46363</v>
      </c>
      <c r="AH1150" s="15">
        <v>46365</v>
      </c>
      <c r="AI1150" s="15">
        <v>46371</v>
      </c>
      <c r="AJ1150" s="136">
        <v>46438</v>
      </c>
      <c r="AK1150" s="136">
        <v>46440</v>
      </c>
      <c r="AL1150" s="198">
        <v>255</v>
      </c>
      <c r="AM1150" s="14" t="s">
        <v>2811</v>
      </c>
      <c r="AN1150" s="18" t="s">
        <v>17</v>
      </c>
      <c r="AO1150" s="18" t="s">
        <v>58</v>
      </c>
      <c r="AP1150" s="14"/>
      <c r="AQ1150" s="18" t="s">
        <v>2812</v>
      </c>
      <c r="AR1150" s="55"/>
      <c r="AS1150" s="50"/>
      <c r="AT1150" s="44" t="s">
        <v>595</v>
      </c>
      <c r="AW1150" s="173" t="s">
        <v>471</v>
      </c>
      <c r="AX1150" s="44">
        <f>IFERROR(VLOOKUP(B1150,'[1]Tracking sheet'!$A$3:$D$98000,2,0),0)</f>
        <v>0</v>
      </c>
      <c r="AY1150" s="44">
        <f>IFERROR(VLOOKUP(B1150,'[1]Tracking sheet'!$A$3:$D$98000,3,0),0)</f>
        <v>0</v>
      </c>
      <c r="AZ1150" s="159">
        <f t="shared" si="263"/>
        <v>0</v>
      </c>
      <c r="BA1150" s="158">
        <f>IFERROR(VLOOKUP(B1150,'[2]Tracking Sheet'!$B$3:$J$5000,2,0),0)</f>
        <v>0</v>
      </c>
      <c r="BB1150" s="174">
        <f t="shared" si="264"/>
        <v>-6204</v>
      </c>
      <c r="BN1150" s="187">
        <f t="shared" si="268"/>
        <v>9</v>
      </c>
      <c r="BO1150" s="44" t="s">
        <v>2838</v>
      </c>
    </row>
    <row r="1151" spans="1:70" ht="36" customHeight="1" x14ac:dyDescent="0.3">
      <c r="A1151" s="53" t="s">
        <v>3</v>
      </c>
      <c r="B1151" s="121">
        <v>48106</v>
      </c>
      <c r="C1151" s="127">
        <v>13251045</v>
      </c>
      <c r="D1151" s="53">
        <v>5133</v>
      </c>
      <c r="E1151" s="53">
        <v>431</v>
      </c>
      <c r="F1151" s="136">
        <v>46183</v>
      </c>
      <c r="G1151" s="125">
        <v>46213</v>
      </c>
      <c r="H1151" s="18" t="s">
        <v>2813</v>
      </c>
      <c r="I1151" s="18" t="s">
        <v>592</v>
      </c>
      <c r="J1151" s="192"/>
      <c r="K1151" s="192"/>
      <c r="L1151" s="15">
        <v>46270</v>
      </c>
      <c r="M1151" s="15">
        <v>46280</v>
      </c>
      <c r="N1151" s="15">
        <v>46290</v>
      </c>
      <c r="O1151" s="15">
        <v>46307</v>
      </c>
      <c r="P1151" s="15">
        <v>46312</v>
      </c>
      <c r="Q1151" s="15">
        <v>46322</v>
      </c>
      <c r="R1151" s="15">
        <v>46331</v>
      </c>
      <c r="S1151" s="125">
        <v>46331</v>
      </c>
      <c r="T1151" s="15">
        <v>46338</v>
      </c>
      <c r="U1151" s="15">
        <v>46342</v>
      </c>
      <c r="V1151" s="15">
        <v>46345</v>
      </c>
      <c r="W1151" s="15">
        <v>46346</v>
      </c>
      <c r="X1151" s="15">
        <v>46350</v>
      </c>
      <c r="Y1151" s="14"/>
      <c r="Z1151" s="14"/>
      <c r="AA1151" s="14"/>
      <c r="AB1151" s="14"/>
      <c r="AC1151" s="15">
        <v>46357</v>
      </c>
      <c r="AD1151" s="15">
        <v>46363</v>
      </c>
      <c r="AE1151" s="14"/>
      <c r="AF1151" s="14"/>
      <c r="AG1151" s="15">
        <v>46365</v>
      </c>
      <c r="AH1151" s="15">
        <v>46368</v>
      </c>
      <c r="AI1151" s="15">
        <v>46377</v>
      </c>
      <c r="AJ1151" s="136">
        <v>46438</v>
      </c>
      <c r="AK1151" s="136">
        <v>46440</v>
      </c>
      <c r="AL1151" s="198">
        <v>255</v>
      </c>
      <c r="AM1151" s="14" t="s">
        <v>299</v>
      </c>
      <c r="AN1151" s="18" t="s">
        <v>17</v>
      </c>
      <c r="AO1151" s="18" t="s">
        <v>53</v>
      </c>
      <c r="AP1151" s="14"/>
      <c r="AQ1151" s="18" t="s">
        <v>775</v>
      </c>
      <c r="AR1151" s="55" t="s">
        <v>48</v>
      </c>
      <c r="AS1151" s="50"/>
      <c r="AT1151" s="44" t="s">
        <v>595</v>
      </c>
      <c r="AW1151" s="173" t="s">
        <v>471</v>
      </c>
      <c r="AX1151" s="44">
        <f>IFERROR(VLOOKUP(B1151,'[1]Tracking sheet'!$A$3:$D$98000,2,0),0)</f>
        <v>496</v>
      </c>
      <c r="AY1151" s="44">
        <f>IFERROR(VLOOKUP(B1151,'[1]Tracking sheet'!$A$3:$D$98000,3,0),0)</f>
        <v>0</v>
      </c>
      <c r="AZ1151" s="159">
        <f t="shared" si="263"/>
        <v>-496</v>
      </c>
      <c r="BA1151" s="158">
        <f>IFERROR(VLOOKUP(B1151,'[2]Tracking Sheet'!$B$3:$J$5000,2,0),0)</f>
        <v>0</v>
      </c>
      <c r="BB1151" s="174">
        <f t="shared" si="264"/>
        <v>-5133</v>
      </c>
      <c r="BN1151" s="187">
        <f t="shared" si="268"/>
        <v>9</v>
      </c>
      <c r="BO1151" s="44" t="s">
        <v>2838</v>
      </c>
    </row>
    <row r="1152" spans="1:70" ht="36" customHeight="1" x14ac:dyDescent="0.3">
      <c r="A1152" s="53" t="s">
        <v>3</v>
      </c>
      <c r="B1152" s="135">
        <v>48291</v>
      </c>
      <c r="C1152" s="127">
        <v>13267983</v>
      </c>
      <c r="D1152" s="53">
        <v>3658</v>
      </c>
      <c r="E1152" s="53">
        <v>268</v>
      </c>
      <c r="F1152" s="136">
        <v>46205</v>
      </c>
      <c r="G1152" s="15">
        <v>46213</v>
      </c>
      <c r="H1152" s="18" t="s">
        <v>2814</v>
      </c>
      <c r="I1152" s="18" t="s">
        <v>347</v>
      </c>
      <c r="J1152" s="15"/>
      <c r="K1152" s="15"/>
      <c r="L1152" s="15">
        <v>46235</v>
      </c>
      <c r="M1152" s="15">
        <v>46241</v>
      </c>
      <c r="N1152" s="15">
        <v>46247</v>
      </c>
      <c r="O1152" s="15">
        <v>46265</v>
      </c>
      <c r="P1152" s="15"/>
      <c r="Q1152" s="15"/>
      <c r="R1152" s="15">
        <v>46270</v>
      </c>
      <c r="S1152" s="15">
        <v>46270</v>
      </c>
      <c r="T1152" s="15">
        <v>46276</v>
      </c>
      <c r="U1152" s="15">
        <v>46279</v>
      </c>
      <c r="V1152" s="15">
        <v>46282</v>
      </c>
      <c r="W1152" s="15">
        <v>46282</v>
      </c>
      <c r="X1152" s="15">
        <v>46287</v>
      </c>
      <c r="Y1152" s="15"/>
      <c r="Z1152" s="15"/>
      <c r="AA1152" s="15"/>
      <c r="AB1152" s="15"/>
      <c r="AC1152" s="15">
        <v>46289</v>
      </c>
      <c r="AD1152" s="15">
        <v>46295</v>
      </c>
      <c r="AE1152" s="15"/>
      <c r="AF1152" s="15"/>
      <c r="AG1152" s="15">
        <v>46298</v>
      </c>
      <c r="AH1152" s="15">
        <v>46301</v>
      </c>
      <c r="AI1152" s="15">
        <v>46308</v>
      </c>
      <c r="AJ1152" s="136">
        <v>46384</v>
      </c>
      <c r="AK1152" s="136">
        <v>46386</v>
      </c>
      <c r="AL1152" s="198">
        <v>179</v>
      </c>
      <c r="AM1152" s="14" t="s">
        <v>300</v>
      </c>
      <c r="AN1152" s="14" t="s">
        <v>768</v>
      </c>
      <c r="AO1152" s="14" t="s">
        <v>58</v>
      </c>
      <c r="AP1152" s="14"/>
      <c r="AQ1152" s="18" t="s">
        <v>2815</v>
      </c>
      <c r="AR1152" s="55"/>
      <c r="AS1152" s="122" t="s">
        <v>2774</v>
      </c>
      <c r="AT1152" s="44" t="s">
        <v>595</v>
      </c>
      <c r="AW1152" s="173" t="s">
        <v>461</v>
      </c>
      <c r="AX1152" s="44">
        <f>IFERROR(VLOOKUP(B1152,'[1]Tracking sheet'!$A$3:$D$98000,2,0),0)</f>
        <v>268</v>
      </c>
      <c r="AY1152" s="44">
        <f>IFERROR(VLOOKUP(B1152,'[1]Tracking sheet'!$A$3:$D$98000,3,0),0)</f>
        <v>268</v>
      </c>
      <c r="AZ1152" s="159">
        <f t="shared" si="263"/>
        <v>0</v>
      </c>
      <c r="BA1152" s="158">
        <f>IFERROR(VLOOKUP(B1152,'[2]Tracking Sheet'!$B$3:$J$5000,2,0),0)</f>
        <v>0</v>
      </c>
      <c r="BB1152" s="174">
        <f t="shared" si="264"/>
        <v>-3658</v>
      </c>
      <c r="BN1152" s="187">
        <f t="shared" si="268"/>
        <v>53</v>
      </c>
      <c r="BO1152" s="44" t="s">
        <v>1847</v>
      </c>
      <c r="BR1152" s="70" t="s">
        <v>3101</v>
      </c>
    </row>
    <row r="1153" spans="1:70" ht="36" customHeight="1" x14ac:dyDescent="0.3">
      <c r="A1153" s="53" t="s">
        <v>3</v>
      </c>
      <c r="B1153" s="135">
        <v>48289</v>
      </c>
      <c r="C1153" s="127">
        <v>13268790</v>
      </c>
      <c r="D1153" s="53">
        <v>810</v>
      </c>
      <c r="E1153" s="53">
        <v>80</v>
      </c>
      <c r="F1153" s="136">
        <v>46205</v>
      </c>
      <c r="G1153" s="15">
        <v>46213</v>
      </c>
      <c r="H1153" s="18" t="s">
        <v>637</v>
      </c>
      <c r="I1153" s="18" t="s">
        <v>347</v>
      </c>
      <c r="J1153" s="15"/>
      <c r="K1153" s="15"/>
      <c r="L1153" s="15">
        <v>46237</v>
      </c>
      <c r="M1153" s="15">
        <v>46240</v>
      </c>
      <c r="N1153" s="15">
        <v>46248</v>
      </c>
      <c r="O1153" s="15">
        <v>46261</v>
      </c>
      <c r="P1153" s="15"/>
      <c r="Q1153" s="15"/>
      <c r="R1153" s="15">
        <v>46265</v>
      </c>
      <c r="S1153" s="15">
        <v>46265</v>
      </c>
      <c r="T1153" s="15">
        <v>46270</v>
      </c>
      <c r="U1153" s="15">
        <v>46273</v>
      </c>
      <c r="V1153" s="15">
        <v>46273</v>
      </c>
      <c r="W1153" s="15">
        <v>46275</v>
      </c>
      <c r="X1153" s="15">
        <v>46279</v>
      </c>
      <c r="Y1153" s="15"/>
      <c r="Z1153" s="15"/>
      <c r="AA1153" s="15">
        <v>46281</v>
      </c>
      <c r="AB1153" s="15">
        <v>46287</v>
      </c>
      <c r="AC1153" s="15">
        <v>46290</v>
      </c>
      <c r="AD1153" s="15">
        <v>46291</v>
      </c>
      <c r="AE1153" s="15"/>
      <c r="AF1153" s="15"/>
      <c r="AG1153" s="15">
        <v>46294</v>
      </c>
      <c r="AH1153" s="15">
        <v>46297</v>
      </c>
      <c r="AI1153" s="15">
        <v>46305</v>
      </c>
      <c r="AJ1153" s="136">
        <v>46363</v>
      </c>
      <c r="AK1153" s="136">
        <v>46365</v>
      </c>
      <c r="AL1153" s="198">
        <v>158</v>
      </c>
      <c r="AM1153" s="14" t="s">
        <v>315</v>
      </c>
      <c r="AN1153" s="14" t="s">
        <v>768</v>
      </c>
      <c r="AO1153" s="14" t="s">
        <v>58</v>
      </c>
      <c r="AP1153" s="14" t="s">
        <v>18</v>
      </c>
      <c r="AQ1153" s="18" t="s">
        <v>2816</v>
      </c>
      <c r="AR1153" s="55"/>
      <c r="AS1153" s="122" t="s">
        <v>2774</v>
      </c>
      <c r="AT1153" s="44" t="s">
        <v>595</v>
      </c>
      <c r="AW1153" s="173" t="s">
        <v>461</v>
      </c>
      <c r="AX1153" s="44">
        <f>IFERROR(VLOOKUP(B1153,'[1]Tracking sheet'!$A$3:$D$98000,2,0),0)</f>
        <v>80</v>
      </c>
      <c r="AY1153" s="44">
        <f>IFERROR(VLOOKUP(B1153,'[1]Tracking sheet'!$A$3:$D$98000,3,0),0)</f>
        <v>80</v>
      </c>
      <c r="AZ1153" s="159">
        <f t="shared" si="263"/>
        <v>0</v>
      </c>
      <c r="BA1153" s="158">
        <f>IFERROR(VLOOKUP(B1153,'[2]Tracking Sheet'!$B$3:$J$5000,2,0),0)</f>
        <v>0</v>
      </c>
      <c r="BB1153" s="174">
        <f t="shared" si="264"/>
        <v>-810</v>
      </c>
      <c r="BN1153" s="187">
        <f t="shared" si="268"/>
        <v>50</v>
      </c>
      <c r="BO1153" s="44" t="s">
        <v>1690</v>
      </c>
      <c r="BR1153" s="70" t="s">
        <v>3083</v>
      </c>
    </row>
    <row r="1154" spans="1:70" ht="36" customHeight="1" x14ac:dyDescent="0.3">
      <c r="A1154" s="53" t="s">
        <v>3</v>
      </c>
      <c r="B1154" s="135">
        <v>48290</v>
      </c>
      <c r="C1154" s="127">
        <v>13267677</v>
      </c>
      <c r="D1154" s="53">
        <v>3723</v>
      </c>
      <c r="E1154" s="53">
        <v>316</v>
      </c>
      <c r="F1154" s="136">
        <v>46205</v>
      </c>
      <c r="G1154" s="15">
        <v>46213</v>
      </c>
      <c r="H1154" s="18" t="s">
        <v>637</v>
      </c>
      <c r="I1154" s="18" t="s">
        <v>347</v>
      </c>
      <c r="J1154" s="15"/>
      <c r="K1154" s="15"/>
      <c r="L1154" s="15">
        <v>46235</v>
      </c>
      <c r="M1154" s="15">
        <v>46238</v>
      </c>
      <c r="N1154" s="15">
        <v>46244</v>
      </c>
      <c r="O1154" s="15">
        <v>46258</v>
      </c>
      <c r="P1154" s="15"/>
      <c r="Q1154" s="15"/>
      <c r="R1154" s="15">
        <v>46260</v>
      </c>
      <c r="S1154" s="15">
        <v>46260</v>
      </c>
      <c r="T1154" s="15">
        <v>46267</v>
      </c>
      <c r="U1154" s="15">
        <v>46269</v>
      </c>
      <c r="V1154" s="15">
        <v>46272</v>
      </c>
      <c r="W1154" s="15">
        <v>46272</v>
      </c>
      <c r="X1154" s="15">
        <v>46275</v>
      </c>
      <c r="Y1154" s="15"/>
      <c r="Z1154" s="15"/>
      <c r="AA1154" s="15">
        <v>46275</v>
      </c>
      <c r="AB1154" s="15">
        <v>46284</v>
      </c>
      <c r="AC1154" s="15">
        <v>46288</v>
      </c>
      <c r="AD1154" s="15">
        <v>46293</v>
      </c>
      <c r="AE1154" s="15"/>
      <c r="AF1154" s="15"/>
      <c r="AG1154" s="15">
        <v>46297</v>
      </c>
      <c r="AH1154" s="15">
        <v>46301</v>
      </c>
      <c r="AI1154" s="15">
        <v>46307</v>
      </c>
      <c r="AJ1154" s="136">
        <v>46363</v>
      </c>
      <c r="AK1154" s="136">
        <v>46365</v>
      </c>
      <c r="AL1154" s="198">
        <v>158</v>
      </c>
      <c r="AM1154" s="14" t="s">
        <v>315</v>
      </c>
      <c r="AN1154" s="14" t="s">
        <v>768</v>
      </c>
      <c r="AO1154" s="18" t="s">
        <v>58</v>
      </c>
      <c r="AP1154" s="14" t="s">
        <v>18</v>
      </c>
      <c r="AQ1154" s="18" t="s">
        <v>2817</v>
      </c>
      <c r="AR1154" s="55"/>
      <c r="AS1154" s="122" t="s">
        <v>2774</v>
      </c>
      <c r="AT1154" s="44" t="s">
        <v>595</v>
      </c>
      <c r="AW1154" s="173" t="s">
        <v>461</v>
      </c>
      <c r="AX1154" s="44">
        <f>IFERROR(VLOOKUP(B1154,'[1]Tracking sheet'!$A$3:$D$98000,2,0),0)</f>
        <v>316</v>
      </c>
      <c r="AY1154" s="44">
        <f>IFERROR(VLOOKUP(B1154,'[1]Tracking sheet'!$A$3:$D$98000,3,0),0)</f>
        <v>316</v>
      </c>
      <c r="AZ1154" s="159">
        <f t="shared" si="263"/>
        <v>0</v>
      </c>
      <c r="BA1154" s="158">
        <f>IFERROR(VLOOKUP(B1154,'[2]Tracking Sheet'!$B$3:$J$5000,2,0),0)</f>
        <v>0</v>
      </c>
      <c r="BB1154" s="174">
        <f t="shared" si="264"/>
        <v>-3723</v>
      </c>
      <c r="BN1154" s="187">
        <f t="shared" si="268"/>
        <v>50</v>
      </c>
      <c r="BO1154" s="44" t="s">
        <v>1690</v>
      </c>
      <c r="BR1154" s="70" t="s">
        <v>3083</v>
      </c>
    </row>
    <row r="1155" spans="1:70" ht="36" customHeight="1" x14ac:dyDescent="0.3">
      <c r="A1155" s="53" t="s">
        <v>3</v>
      </c>
      <c r="B1155" s="135">
        <v>48288</v>
      </c>
      <c r="C1155" s="127">
        <v>13242502</v>
      </c>
      <c r="D1155" s="53">
        <v>4050</v>
      </c>
      <c r="E1155" s="53">
        <v>371</v>
      </c>
      <c r="F1155" s="136">
        <v>46205</v>
      </c>
      <c r="G1155" s="15">
        <v>46213</v>
      </c>
      <c r="H1155" s="18" t="s">
        <v>2818</v>
      </c>
      <c r="I1155" s="18" t="s">
        <v>347</v>
      </c>
      <c r="J1155" s="15"/>
      <c r="K1155" s="15"/>
      <c r="L1155" s="15">
        <v>46238</v>
      </c>
      <c r="M1155" s="15">
        <v>46243</v>
      </c>
      <c r="N1155" s="15">
        <v>46249</v>
      </c>
      <c r="O1155" s="15">
        <v>46265</v>
      </c>
      <c r="P1155" s="15"/>
      <c r="Q1155" s="15"/>
      <c r="R1155" s="15">
        <v>46270</v>
      </c>
      <c r="S1155" s="15">
        <v>46270</v>
      </c>
      <c r="T1155" s="15">
        <v>46277</v>
      </c>
      <c r="U1155" s="15">
        <v>46280</v>
      </c>
      <c r="V1155" s="15">
        <v>46283</v>
      </c>
      <c r="W1155" s="15">
        <v>46283</v>
      </c>
      <c r="X1155" s="15">
        <v>46287</v>
      </c>
      <c r="Y1155" s="15"/>
      <c r="Z1155" s="15"/>
      <c r="AA1155" s="15"/>
      <c r="AB1155" s="15"/>
      <c r="AC1155" s="15">
        <v>46289</v>
      </c>
      <c r="AD1155" s="15">
        <v>46295</v>
      </c>
      <c r="AE1155" s="15"/>
      <c r="AF1155" s="15"/>
      <c r="AG1155" s="15">
        <v>46298</v>
      </c>
      <c r="AH1155" s="15">
        <v>46301</v>
      </c>
      <c r="AI1155" s="15">
        <v>46308</v>
      </c>
      <c r="AJ1155" s="136">
        <v>46356</v>
      </c>
      <c r="AK1155" s="136">
        <v>46358</v>
      </c>
      <c r="AL1155" s="198">
        <v>151</v>
      </c>
      <c r="AM1155" s="14" t="s">
        <v>294</v>
      </c>
      <c r="AN1155" s="14" t="s">
        <v>768</v>
      </c>
      <c r="AO1155" s="14" t="s">
        <v>42</v>
      </c>
      <c r="AP1155" s="14"/>
      <c r="AQ1155" s="18" t="s">
        <v>774</v>
      </c>
      <c r="AR1155" s="55"/>
      <c r="AS1155" s="122" t="s">
        <v>2774</v>
      </c>
      <c r="AT1155" s="44" t="s">
        <v>595</v>
      </c>
      <c r="AW1155" s="173" t="s">
        <v>783</v>
      </c>
      <c r="AX1155" s="44">
        <f>IFERROR(VLOOKUP(B1155,'[1]Tracking sheet'!$A$3:$D$98000,2,0),0)</f>
        <v>372</v>
      </c>
      <c r="AY1155" s="44">
        <f>IFERROR(VLOOKUP(B1155,'[1]Tracking sheet'!$A$3:$D$98000,3,0),0)</f>
        <v>340</v>
      </c>
      <c r="AZ1155" s="159">
        <f t="shared" si="263"/>
        <v>-32</v>
      </c>
      <c r="BA1155" s="158">
        <f>IFERROR(VLOOKUP(B1155,'[2]Tracking Sheet'!$B$3:$J$5000,2,0),0)</f>
        <v>3930</v>
      </c>
      <c r="BB1155" s="174">
        <f t="shared" si="264"/>
        <v>-120</v>
      </c>
      <c r="BN1155" s="187">
        <f t="shared" si="268"/>
        <v>49</v>
      </c>
      <c r="BO1155" s="44" t="s">
        <v>1847</v>
      </c>
      <c r="BR1155" s="70" t="s">
        <v>3083</v>
      </c>
    </row>
    <row r="1156" spans="1:70" ht="36" customHeight="1" x14ac:dyDescent="0.3">
      <c r="A1156" s="62" t="s">
        <v>3</v>
      </c>
      <c r="B1156" s="135">
        <v>48292</v>
      </c>
      <c r="C1156" s="127">
        <v>13256349</v>
      </c>
      <c r="D1156" s="53">
        <v>4284</v>
      </c>
      <c r="E1156" s="53">
        <v>436</v>
      </c>
      <c r="F1156" s="136">
        <v>46211</v>
      </c>
      <c r="G1156" s="125">
        <v>46213</v>
      </c>
      <c r="H1156" s="18" t="s">
        <v>2819</v>
      </c>
      <c r="I1156" s="18" t="s">
        <v>351</v>
      </c>
      <c r="J1156" s="125">
        <v>46235</v>
      </c>
      <c r="K1156" s="125">
        <v>46241</v>
      </c>
      <c r="L1156" s="15">
        <v>46244</v>
      </c>
      <c r="M1156" s="15">
        <v>46251</v>
      </c>
      <c r="N1156" s="15">
        <v>46254</v>
      </c>
      <c r="O1156" s="15">
        <v>46270</v>
      </c>
      <c r="P1156" s="14"/>
      <c r="Q1156" s="14"/>
      <c r="R1156" s="15">
        <v>46275</v>
      </c>
      <c r="S1156" s="125">
        <v>46275</v>
      </c>
      <c r="T1156" s="15">
        <v>46282</v>
      </c>
      <c r="U1156" s="15">
        <v>46284</v>
      </c>
      <c r="V1156" s="15">
        <v>46287</v>
      </c>
      <c r="W1156" s="15">
        <v>46289</v>
      </c>
      <c r="X1156" s="15">
        <v>46291</v>
      </c>
      <c r="Y1156" s="14"/>
      <c r="Z1156" s="14"/>
      <c r="AA1156" s="15">
        <v>46289</v>
      </c>
      <c r="AB1156" s="15">
        <v>46293</v>
      </c>
      <c r="AC1156" s="15">
        <v>46296</v>
      </c>
      <c r="AD1156" s="15">
        <v>46301</v>
      </c>
      <c r="AE1156" s="14"/>
      <c r="AF1156" s="14"/>
      <c r="AG1156" s="15">
        <v>46303</v>
      </c>
      <c r="AH1156" s="15">
        <v>46305</v>
      </c>
      <c r="AI1156" s="15">
        <v>46308</v>
      </c>
      <c r="AJ1156" s="136">
        <v>46363</v>
      </c>
      <c r="AK1156" s="136">
        <v>46365</v>
      </c>
      <c r="AL1156" s="198">
        <v>152</v>
      </c>
      <c r="AM1156" s="14" t="s">
        <v>294</v>
      </c>
      <c r="AN1156" s="14" t="s">
        <v>41</v>
      </c>
      <c r="AO1156" s="14" t="s">
        <v>42</v>
      </c>
      <c r="AP1156" s="14" t="s">
        <v>18</v>
      </c>
      <c r="AQ1156" s="18" t="s">
        <v>2820</v>
      </c>
      <c r="AR1156" s="55" t="s">
        <v>21</v>
      </c>
      <c r="AS1156" s="120"/>
      <c r="AT1156" s="44" t="s">
        <v>595</v>
      </c>
      <c r="AW1156" s="173" t="s">
        <v>471</v>
      </c>
      <c r="AX1156" s="44">
        <f>IFERROR(VLOOKUP(B1156,'[1]Tracking sheet'!$A$3:$D$98000,2,0),0)</f>
        <v>436</v>
      </c>
      <c r="AY1156" s="44">
        <f>IFERROR(VLOOKUP(B1156,'[1]Tracking sheet'!$A$3:$D$98000,3,0),0)</f>
        <v>0</v>
      </c>
      <c r="AZ1156" s="159">
        <f t="shared" ref="AZ1156:AZ1219" si="269">AY1156-AX1156</f>
        <v>-436</v>
      </c>
      <c r="BA1156" s="158">
        <f>IFERROR(VLOOKUP(B1156,'[2]Tracking Sheet'!$B$3:$J$5000,2,0),0)</f>
        <v>0</v>
      </c>
      <c r="BB1156" s="174">
        <f t="shared" ref="BB1156:BB1219" si="270">BA1156-D1156</f>
        <v>-4284</v>
      </c>
      <c r="BN1156" s="187">
        <f t="shared" si="268"/>
        <v>50</v>
      </c>
      <c r="BO1156" s="44" t="s">
        <v>1847</v>
      </c>
    </row>
    <row r="1157" spans="1:70" ht="36" customHeight="1" x14ac:dyDescent="0.3">
      <c r="A1157" s="62" t="s">
        <v>3</v>
      </c>
      <c r="B1157" s="135">
        <v>48293</v>
      </c>
      <c r="C1157" s="127">
        <v>13260882</v>
      </c>
      <c r="D1157" s="53">
        <v>2004</v>
      </c>
      <c r="E1157" s="53">
        <v>1027</v>
      </c>
      <c r="F1157" s="136">
        <v>46211</v>
      </c>
      <c r="G1157" s="125">
        <v>46213</v>
      </c>
      <c r="H1157" s="18" t="s">
        <v>2821</v>
      </c>
      <c r="I1157" s="18" t="s">
        <v>348</v>
      </c>
      <c r="J1157" s="192"/>
      <c r="K1157" s="192"/>
      <c r="L1157" s="15">
        <v>46241</v>
      </c>
      <c r="M1157" s="15">
        <v>46246</v>
      </c>
      <c r="N1157" s="15">
        <v>46254</v>
      </c>
      <c r="O1157" s="15">
        <v>46270</v>
      </c>
      <c r="P1157" s="14"/>
      <c r="Q1157" s="14"/>
      <c r="R1157" s="15">
        <v>46277</v>
      </c>
      <c r="S1157" s="125">
        <v>46277</v>
      </c>
      <c r="T1157" s="15">
        <v>46284</v>
      </c>
      <c r="U1157" s="15">
        <v>46288</v>
      </c>
      <c r="V1157" s="15">
        <v>46289</v>
      </c>
      <c r="W1157" s="15">
        <v>46291</v>
      </c>
      <c r="X1157" s="15">
        <v>46295</v>
      </c>
      <c r="Y1157" s="14"/>
      <c r="Z1157" s="14"/>
      <c r="AA1157" s="14"/>
      <c r="AB1157" s="14"/>
      <c r="AC1157" s="15">
        <v>46300</v>
      </c>
      <c r="AD1157" s="15">
        <v>46304</v>
      </c>
      <c r="AE1157" s="14"/>
      <c r="AF1157" s="14"/>
      <c r="AG1157" s="15">
        <v>46307</v>
      </c>
      <c r="AH1157" s="15">
        <v>46309</v>
      </c>
      <c r="AI1157" s="15">
        <v>46315</v>
      </c>
      <c r="AJ1157" s="136">
        <v>46356</v>
      </c>
      <c r="AK1157" s="136">
        <v>46358</v>
      </c>
      <c r="AL1157" s="198">
        <v>145</v>
      </c>
      <c r="AM1157" s="14" t="s">
        <v>294</v>
      </c>
      <c r="AN1157" s="14" t="s">
        <v>41</v>
      </c>
      <c r="AO1157" s="14" t="s">
        <v>18</v>
      </c>
      <c r="AP1157" s="14"/>
      <c r="AQ1157" s="18" t="s">
        <v>2822</v>
      </c>
      <c r="AR1157" s="55"/>
      <c r="AS1157" s="120"/>
      <c r="AT1157" s="44" t="s">
        <v>595</v>
      </c>
      <c r="AW1157" s="173" t="s">
        <v>471</v>
      </c>
      <c r="AX1157" s="44">
        <f>IFERROR(VLOOKUP(B1157,'[1]Tracking sheet'!$A$3:$D$98000,2,0),0)</f>
        <v>1026</v>
      </c>
      <c r="AY1157" s="44">
        <f>IFERROR(VLOOKUP(B1157,'[1]Tracking sheet'!$A$3:$D$98000,3,0),0)</f>
        <v>513</v>
      </c>
      <c r="AZ1157" s="159">
        <f t="shared" si="269"/>
        <v>-513</v>
      </c>
      <c r="BA1157" s="158">
        <f>IFERROR(VLOOKUP(B1157,'[2]Tracking Sheet'!$B$3:$J$5000,2,0),0)</f>
        <v>0</v>
      </c>
      <c r="BB1157" s="174">
        <f t="shared" si="270"/>
        <v>-2004</v>
      </c>
      <c r="BN1157" s="187">
        <f t="shared" si="268"/>
        <v>49</v>
      </c>
      <c r="BO1157" s="44" t="s">
        <v>1848</v>
      </c>
    </row>
    <row r="1158" spans="1:70" ht="36" customHeight="1" x14ac:dyDescent="0.3">
      <c r="A1158" s="62" t="s">
        <v>3</v>
      </c>
      <c r="B1158" s="135">
        <v>48294</v>
      </c>
      <c r="C1158" s="127">
        <v>13267868</v>
      </c>
      <c r="D1158" s="53">
        <v>4197</v>
      </c>
      <c r="E1158" s="53">
        <v>442</v>
      </c>
      <c r="F1158" s="136">
        <v>46211</v>
      </c>
      <c r="G1158" s="125">
        <v>46213</v>
      </c>
      <c r="H1158" s="18" t="s">
        <v>637</v>
      </c>
      <c r="I1158" s="18" t="s">
        <v>347</v>
      </c>
      <c r="J1158" s="192"/>
      <c r="K1158" s="192"/>
      <c r="L1158" s="15">
        <v>46266</v>
      </c>
      <c r="M1158" s="15">
        <v>46271</v>
      </c>
      <c r="N1158" s="15">
        <v>46280</v>
      </c>
      <c r="O1158" s="15">
        <v>46295</v>
      </c>
      <c r="P1158" s="14"/>
      <c r="Q1158" s="14"/>
      <c r="R1158" s="15">
        <v>46303</v>
      </c>
      <c r="S1158" s="125">
        <v>46303</v>
      </c>
      <c r="T1158" s="15">
        <v>46309</v>
      </c>
      <c r="U1158" s="15">
        <v>46312</v>
      </c>
      <c r="V1158" s="15">
        <v>46315</v>
      </c>
      <c r="W1158" s="15">
        <v>46317</v>
      </c>
      <c r="X1158" s="15">
        <v>46319</v>
      </c>
      <c r="Y1158" s="14"/>
      <c r="Z1158" s="14"/>
      <c r="AA1158" s="15">
        <v>46321</v>
      </c>
      <c r="AB1158" s="15">
        <v>46324</v>
      </c>
      <c r="AC1158" s="15">
        <v>46328</v>
      </c>
      <c r="AD1158" s="15">
        <v>46331</v>
      </c>
      <c r="AE1158" s="14"/>
      <c r="AF1158" s="14"/>
      <c r="AG1158" s="15">
        <v>46333</v>
      </c>
      <c r="AH1158" s="15">
        <v>46336</v>
      </c>
      <c r="AI1158" s="15">
        <v>46344</v>
      </c>
      <c r="AJ1158" s="136">
        <v>46384</v>
      </c>
      <c r="AK1158" s="136">
        <v>46386</v>
      </c>
      <c r="AL1158" s="198">
        <v>173</v>
      </c>
      <c r="AM1158" s="14" t="s">
        <v>303</v>
      </c>
      <c r="AN1158" s="14" t="s">
        <v>41</v>
      </c>
      <c r="AO1158" s="14" t="s">
        <v>42</v>
      </c>
      <c r="AP1158" s="14" t="s">
        <v>18</v>
      </c>
      <c r="AQ1158" s="18" t="s">
        <v>2823</v>
      </c>
      <c r="AR1158" s="55"/>
      <c r="AS1158" s="120"/>
      <c r="AT1158" s="44" t="s">
        <v>595</v>
      </c>
      <c r="AW1158" s="173" t="s">
        <v>471</v>
      </c>
      <c r="AX1158" s="44">
        <f>IFERROR(VLOOKUP(B1158,'[1]Tracking sheet'!$A$3:$D$98000,2,0),0)</f>
        <v>442</v>
      </c>
      <c r="AY1158" s="44">
        <f>IFERROR(VLOOKUP(B1158,'[1]Tracking sheet'!$A$3:$D$98000,3,0),0)</f>
        <v>313</v>
      </c>
      <c r="AZ1158" s="159">
        <f t="shared" si="269"/>
        <v>-129</v>
      </c>
      <c r="BA1158" s="158">
        <f>IFERROR(VLOOKUP(B1158,'[2]Tracking Sheet'!$B$3:$J$5000,2,0),0)</f>
        <v>0</v>
      </c>
      <c r="BB1158" s="174">
        <f t="shared" si="270"/>
        <v>-4197</v>
      </c>
      <c r="BN1158" s="187">
        <f t="shared" si="268"/>
        <v>53</v>
      </c>
      <c r="BO1158" s="44" t="s">
        <v>1849</v>
      </c>
    </row>
    <row r="1159" spans="1:70" ht="36" customHeight="1" x14ac:dyDescent="0.3">
      <c r="A1159" s="62" t="s">
        <v>3</v>
      </c>
      <c r="B1159" s="135">
        <v>48295</v>
      </c>
      <c r="C1159" s="127">
        <v>13267869</v>
      </c>
      <c r="D1159" s="53">
        <v>2478</v>
      </c>
      <c r="E1159" s="53">
        <v>235</v>
      </c>
      <c r="F1159" s="136">
        <v>46211</v>
      </c>
      <c r="G1159" s="125">
        <v>46213</v>
      </c>
      <c r="H1159" s="18" t="s">
        <v>637</v>
      </c>
      <c r="I1159" s="18" t="s">
        <v>347</v>
      </c>
      <c r="J1159" s="192"/>
      <c r="K1159" s="192"/>
      <c r="L1159" s="15">
        <v>46266</v>
      </c>
      <c r="M1159" s="15">
        <v>46270</v>
      </c>
      <c r="N1159" s="15">
        <v>46275</v>
      </c>
      <c r="O1159" s="15">
        <v>46290</v>
      </c>
      <c r="P1159" s="14"/>
      <c r="Q1159" s="14"/>
      <c r="R1159" s="15">
        <v>46300</v>
      </c>
      <c r="S1159" s="125">
        <v>46300</v>
      </c>
      <c r="T1159" s="15">
        <v>46307</v>
      </c>
      <c r="U1159" s="15">
        <v>46310</v>
      </c>
      <c r="V1159" s="15">
        <v>46311</v>
      </c>
      <c r="W1159" s="15">
        <v>46314</v>
      </c>
      <c r="X1159" s="15">
        <v>46316</v>
      </c>
      <c r="Y1159" s="14"/>
      <c r="Z1159" s="14"/>
      <c r="AA1159" s="15">
        <v>46318</v>
      </c>
      <c r="AB1159" s="15">
        <v>46323</v>
      </c>
      <c r="AC1159" s="15">
        <v>46329</v>
      </c>
      <c r="AD1159" s="15">
        <v>46331</v>
      </c>
      <c r="AE1159" s="14"/>
      <c r="AF1159" s="14"/>
      <c r="AG1159" s="15">
        <v>46335</v>
      </c>
      <c r="AH1159" s="15">
        <v>46338</v>
      </c>
      <c r="AI1159" s="15">
        <v>46343</v>
      </c>
      <c r="AJ1159" s="136">
        <v>46384</v>
      </c>
      <c r="AK1159" s="136">
        <v>46386</v>
      </c>
      <c r="AL1159" s="198">
        <v>173</v>
      </c>
      <c r="AM1159" s="14" t="s">
        <v>303</v>
      </c>
      <c r="AN1159" s="14" t="s">
        <v>41</v>
      </c>
      <c r="AO1159" s="14" t="s">
        <v>58</v>
      </c>
      <c r="AP1159" s="14" t="s">
        <v>18</v>
      </c>
      <c r="AQ1159" s="18" t="s">
        <v>2824</v>
      </c>
      <c r="AR1159" s="55"/>
      <c r="AS1159" s="120" t="s">
        <v>2825</v>
      </c>
      <c r="AT1159" s="44" t="s">
        <v>595</v>
      </c>
      <c r="AW1159" s="173" t="s">
        <v>471</v>
      </c>
      <c r="AX1159" s="44">
        <f>IFERROR(VLOOKUP(B1159,'[1]Tracking sheet'!$A$3:$D$98000,2,0),0)</f>
        <v>236</v>
      </c>
      <c r="AY1159" s="44">
        <f>IFERROR(VLOOKUP(B1159,'[1]Tracking sheet'!$A$3:$D$98000,3,0),0)</f>
        <v>221</v>
      </c>
      <c r="AZ1159" s="159">
        <f t="shared" si="269"/>
        <v>-15</v>
      </c>
      <c r="BA1159" s="158">
        <f>IFERROR(VLOOKUP(B1159,'[2]Tracking Sheet'!$B$3:$J$5000,2,0),0)</f>
        <v>0</v>
      </c>
      <c r="BB1159" s="174">
        <f t="shared" si="270"/>
        <v>-2478</v>
      </c>
      <c r="BN1159" s="187">
        <f t="shared" si="268"/>
        <v>53</v>
      </c>
      <c r="BO1159" s="44" t="s">
        <v>1849</v>
      </c>
    </row>
    <row r="1160" spans="1:70" ht="36" customHeight="1" x14ac:dyDescent="0.3">
      <c r="A1160" s="62" t="s">
        <v>3</v>
      </c>
      <c r="B1160" s="135">
        <v>48296</v>
      </c>
      <c r="C1160" s="127">
        <v>13267871</v>
      </c>
      <c r="D1160" s="53">
        <v>2238</v>
      </c>
      <c r="E1160" s="53">
        <v>302</v>
      </c>
      <c r="F1160" s="136">
        <v>46211</v>
      </c>
      <c r="G1160" s="125">
        <v>46213</v>
      </c>
      <c r="H1160" s="18" t="s">
        <v>2826</v>
      </c>
      <c r="I1160" s="18" t="s">
        <v>347</v>
      </c>
      <c r="J1160" s="125">
        <v>46260</v>
      </c>
      <c r="K1160" s="125">
        <v>46270</v>
      </c>
      <c r="L1160" s="15">
        <v>46275</v>
      </c>
      <c r="M1160" s="15">
        <v>46286</v>
      </c>
      <c r="N1160" s="15">
        <v>46290</v>
      </c>
      <c r="O1160" s="15">
        <v>46300</v>
      </c>
      <c r="P1160" s="14"/>
      <c r="Q1160" s="14"/>
      <c r="R1160" s="15">
        <v>46308</v>
      </c>
      <c r="S1160" s="125">
        <v>46308</v>
      </c>
      <c r="T1160" s="15">
        <v>46315</v>
      </c>
      <c r="U1160" s="15">
        <v>46318</v>
      </c>
      <c r="V1160" s="15">
        <v>46319</v>
      </c>
      <c r="W1160" s="15">
        <v>46323</v>
      </c>
      <c r="X1160" s="15">
        <v>46324</v>
      </c>
      <c r="Y1160" s="14"/>
      <c r="Z1160" s="14"/>
      <c r="AA1160" s="14"/>
      <c r="AB1160" s="14"/>
      <c r="AC1160" s="15">
        <v>46328</v>
      </c>
      <c r="AD1160" s="15">
        <v>46330</v>
      </c>
      <c r="AE1160" s="14"/>
      <c r="AF1160" s="14"/>
      <c r="AG1160" s="15">
        <v>46332</v>
      </c>
      <c r="AH1160" s="15">
        <v>46336</v>
      </c>
      <c r="AI1160" s="15">
        <v>46343</v>
      </c>
      <c r="AJ1160" s="136">
        <v>46384</v>
      </c>
      <c r="AK1160" s="136">
        <v>46386</v>
      </c>
      <c r="AL1160" s="198">
        <v>173</v>
      </c>
      <c r="AM1160" s="14" t="s">
        <v>301</v>
      </c>
      <c r="AN1160" s="14" t="s">
        <v>41</v>
      </c>
      <c r="AO1160" s="14" t="s">
        <v>42</v>
      </c>
      <c r="AP1160" s="14"/>
      <c r="AQ1160" s="18" t="s">
        <v>774</v>
      </c>
      <c r="AR1160" s="55" t="s">
        <v>21</v>
      </c>
      <c r="AS1160" s="120"/>
      <c r="AT1160" s="44" t="s">
        <v>595</v>
      </c>
      <c r="AW1160" s="173" t="s">
        <v>471</v>
      </c>
      <c r="AX1160" s="44">
        <f>IFERROR(VLOOKUP(B1160,'[1]Tracking sheet'!$A$3:$D$98000,2,0),0)</f>
        <v>302</v>
      </c>
      <c r="AY1160" s="44">
        <f>IFERROR(VLOOKUP(B1160,'[1]Tracking sheet'!$A$3:$D$98000,3,0),0)</f>
        <v>0</v>
      </c>
      <c r="AZ1160" s="159">
        <f t="shared" si="269"/>
        <v>-302</v>
      </c>
      <c r="BA1160" s="158">
        <f>IFERROR(VLOOKUP(B1160,'[2]Tracking Sheet'!$B$3:$J$5000,2,0),0)</f>
        <v>0</v>
      </c>
      <c r="BB1160" s="174">
        <f t="shared" si="270"/>
        <v>-2238</v>
      </c>
      <c r="BN1160" s="187">
        <f t="shared" si="268"/>
        <v>53</v>
      </c>
      <c r="BO1160" s="44" t="s">
        <v>2669</v>
      </c>
    </row>
    <row r="1161" spans="1:70" ht="36" customHeight="1" x14ac:dyDescent="0.3">
      <c r="A1161" s="62" t="s">
        <v>4</v>
      </c>
      <c r="B1161" s="200">
        <v>48197</v>
      </c>
      <c r="C1161" s="127">
        <v>22033202</v>
      </c>
      <c r="D1161" s="53">
        <v>10434</v>
      </c>
      <c r="E1161" s="53">
        <v>2163</v>
      </c>
      <c r="F1161" s="136">
        <v>46198</v>
      </c>
      <c r="G1161" s="125">
        <v>46211</v>
      </c>
      <c r="H1161" s="18" t="s">
        <v>637</v>
      </c>
      <c r="I1161" s="18" t="s">
        <v>347</v>
      </c>
      <c r="J1161" s="192"/>
      <c r="K1161" s="192"/>
      <c r="L1161" s="15">
        <v>46247</v>
      </c>
      <c r="M1161" s="15">
        <v>46258</v>
      </c>
      <c r="N1161" s="15">
        <v>46270</v>
      </c>
      <c r="O1161" s="15">
        <v>46285</v>
      </c>
      <c r="P1161" s="14"/>
      <c r="Q1161" s="14"/>
      <c r="R1161" s="15">
        <v>46290</v>
      </c>
      <c r="S1161" s="125">
        <v>46290</v>
      </c>
      <c r="T1161" s="15">
        <v>46297</v>
      </c>
      <c r="U1161" s="15">
        <v>46301</v>
      </c>
      <c r="V1161" s="15">
        <v>46305</v>
      </c>
      <c r="W1161" s="14"/>
      <c r="X1161" s="14"/>
      <c r="Y1161" s="14"/>
      <c r="Z1161" s="14"/>
      <c r="AA1161" s="14"/>
      <c r="AB1161" s="14"/>
      <c r="AC1161" s="15">
        <v>46307</v>
      </c>
      <c r="AD1161" s="15">
        <v>46312</v>
      </c>
      <c r="AE1161" s="14"/>
      <c r="AF1161" s="14"/>
      <c r="AG1161" s="15">
        <v>46315</v>
      </c>
      <c r="AH1161" s="15">
        <v>46317</v>
      </c>
      <c r="AI1161" s="15">
        <v>46325</v>
      </c>
      <c r="AJ1161" s="136">
        <v>46370</v>
      </c>
      <c r="AK1161" s="136">
        <v>46372</v>
      </c>
      <c r="AL1161" s="198">
        <f t="shared" ref="AL1161:AL1163" si="271">+AJ1161-F1161</f>
        <v>172</v>
      </c>
      <c r="AM1161" s="14" t="s">
        <v>262</v>
      </c>
      <c r="AN1161" s="14" t="s">
        <v>624</v>
      </c>
      <c r="AO1161" s="14"/>
      <c r="AP1161" s="14"/>
      <c r="AQ1161" s="18"/>
      <c r="AR1161" s="189"/>
      <c r="AS1161" s="199"/>
      <c r="AT1161" s="44" t="s">
        <v>596</v>
      </c>
      <c r="AW1161" s="173" t="s">
        <v>471</v>
      </c>
      <c r="AX1161" s="44">
        <f>IFERROR(VLOOKUP(B1161,'[1]Tracking sheet'!$A$3:$D$98000,2,0),0)</f>
        <v>2163</v>
      </c>
      <c r="AY1161" s="44">
        <f>IFERROR(VLOOKUP(B1161,'[1]Tracking sheet'!$A$3:$D$98000,3,0),0)</f>
        <v>2163</v>
      </c>
      <c r="AZ1161" s="159">
        <f t="shared" si="269"/>
        <v>0</v>
      </c>
      <c r="BA1161" s="158">
        <f>IFERROR(VLOOKUP(B1161,'[2]Tracking Sheet'!$B$3:$J$5000,2,0),0)</f>
        <v>0</v>
      </c>
      <c r="BB1161" s="174">
        <f t="shared" si="270"/>
        <v>-10434</v>
      </c>
      <c r="BN1161" s="187">
        <f t="shared" si="268"/>
        <v>51</v>
      </c>
      <c r="BO1161" s="44" t="s">
        <v>1471</v>
      </c>
    </row>
    <row r="1162" spans="1:70" ht="36" customHeight="1" x14ac:dyDescent="0.3">
      <c r="A1162" s="62" t="s">
        <v>4</v>
      </c>
      <c r="B1162" s="200">
        <v>48196</v>
      </c>
      <c r="C1162" s="127">
        <v>22040925</v>
      </c>
      <c r="D1162" s="53">
        <v>2094</v>
      </c>
      <c r="E1162" s="53">
        <v>613</v>
      </c>
      <c r="F1162" s="136">
        <v>46198</v>
      </c>
      <c r="G1162" s="125">
        <v>46211</v>
      </c>
      <c r="H1162" s="18" t="s">
        <v>2827</v>
      </c>
      <c r="I1162" s="18" t="s">
        <v>640</v>
      </c>
      <c r="J1162" s="192"/>
      <c r="K1162" s="192"/>
      <c r="L1162" s="15">
        <v>46252</v>
      </c>
      <c r="M1162" s="15">
        <v>46259</v>
      </c>
      <c r="N1162" s="15">
        <v>46269</v>
      </c>
      <c r="O1162" s="15">
        <v>46284</v>
      </c>
      <c r="P1162" s="14"/>
      <c r="Q1162" s="14"/>
      <c r="R1162" s="15">
        <v>46291</v>
      </c>
      <c r="S1162" s="125">
        <v>46291</v>
      </c>
      <c r="T1162" s="15">
        <v>46298</v>
      </c>
      <c r="U1162" s="15">
        <v>46302</v>
      </c>
      <c r="V1162" s="15">
        <v>46303</v>
      </c>
      <c r="W1162" s="14"/>
      <c r="X1162" s="14"/>
      <c r="Y1162" s="14"/>
      <c r="Z1162" s="14"/>
      <c r="AA1162" s="14"/>
      <c r="AB1162" s="14"/>
      <c r="AC1162" s="15">
        <v>46307</v>
      </c>
      <c r="AD1162" s="15">
        <v>46310</v>
      </c>
      <c r="AE1162" s="14"/>
      <c r="AF1162" s="14"/>
      <c r="AG1162" s="15">
        <v>46312</v>
      </c>
      <c r="AH1162" s="15">
        <v>46315</v>
      </c>
      <c r="AI1162" s="15">
        <v>46322</v>
      </c>
      <c r="AJ1162" s="136">
        <v>46370</v>
      </c>
      <c r="AK1162" s="136">
        <v>46372</v>
      </c>
      <c r="AL1162" s="198">
        <f t="shared" si="271"/>
        <v>172</v>
      </c>
      <c r="AM1162" s="14" t="s">
        <v>287</v>
      </c>
      <c r="AN1162" s="14" t="s">
        <v>624</v>
      </c>
      <c r="AO1162" s="14"/>
      <c r="AP1162" s="14"/>
      <c r="AQ1162" s="18"/>
      <c r="AR1162" s="189"/>
      <c r="AS1162" s="199"/>
      <c r="AT1162" s="44" t="s">
        <v>596</v>
      </c>
      <c r="AW1162" s="173" t="s">
        <v>471</v>
      </c>
      <c r="AX1162" s="44">
        <f>IFERROR(VLOOKUP(B1162,'[1]Tracking sheet'!$A$3:$D$98000,2,0),0)</f>
        <v>613</v>
      </c>
      <c r="AY1162" s="44">
        <f>IFERROR(VLOOKUP(B1162,'[1]Tracking sheet'!$A$3:$D$98000,3,0),0)</f>
        <v>423</v>
      </c>
      <c r="AZ1162" s="159">
        <f t="shared" si="269"/>
        <v>-190</v>
      </c>
      <c r="BA1162" s="158">
        <f>IFERROR(VLOOKUP(B1162,'[2]Tracking Sheet'!$B$3:$J$5000,2,0),0)</f>
        <v>0</v>
      </c>
      <c r="BB1162" s="174">
        <f t="shared" si="270"/>
        <v>-2094</v>
      </c>
      <c r="BN1162" s="187">
        <f t="shared" si="268"/>
        <v>51</v>
      </c>
      <c r="BO1162" s="44" t="s">
        <v>1471</v>
      </c>
    </row>
    <row r="1163" spans="1:70" ht="36" customHeight="1" x14ac:dyDescent="0.3">
      <c r="A1163" s="62" t="s">
        <v>4</v>
      </c>
      <c r="B1163" s="200">
        <v>48198</v>
      </c>
      <c r="C1163" s="127">
        <v>22033207</v>
      </c>
      <c r="D1163" s="53">
        <v>12586</v>
      </c>
      <c r="E1163" s="53">
        <v>2411</v>
      </c>
      <c r="F1163" s="136">
        <v>46198</v>
      </c>
      <c r="G1163" s="125">
        <v>46211</v>
      </c>
      <c r="H1163" s="18" t="s">
        <v>2828</v>
      </c>
      <c r="I1163" s="18" t="s">
        <v>592</v>
      </c>
      <c r="J1163" s="192"/>
      <c r="K1163" s="192"/>
      <c r="L1163" s="15">
        <v>46259</v>
      </c>
      <c r="M1163" s="15">
        <v>46270</v>
      </c>
      <c r="N1163" s="15">
        <v>46275</v>
      </c>
      <c r="O1163" s="15">
        <v>46295</v>
      </c>
      <c r="P1163" s="14"/>
      <c r="Q1163" s="14"/>
      <c r="R1163" s="15">
        <v>46300</v>
      </c>
      <c r="S1163" s="125">
        <v>46300</v>
      </c>
      <c r="T1163" s="15">
        <v>46307</v>
      </c>
      <c r="U1163" s="15">
        <v>46309</v>
      </c>
      <c r="V1163" s="15">
        <v>46315</v>
      </c>
      <c r="W1163" s="14"/>
      <c r="X1163" s="14"/>
      <c r="Y1163" s="14"/>
      <c r="Z1163" s="14"/>
      <c r="AA1163" s="14"/>
      <c r="AB1163" s="14"/>
      <c r="AC1163" s="15">
        <v>46312</v>
      </c>
      <c r="AD1163" s="15">
        <v>46326</v>
      </c>
      <c r="AE1163" s="14"/>
      <c r="AF1163" s="14"/>
      <c r="AG1163" s="15">
        <v>46330</v>
      </c>
      <c r="AH1163" s="15">
        <v>46332</v>
      </c>
      <c r="AI1163" s="15">
        <v>46336</v>
      </c>
      <c r="AJ1163" s="136">
        <v>46370</v>
      </c>
      <c r="AK1163" s="136">
        <v>46372</v>
      </c>
      <c r="AL1163" s="198">
        <f t="shared" si="271"/>
        <v>172</v>
      </c>
      <c r="AM1163" s="14" t="s">
        <v>288</v>
      </c>
      <c r="AN1163" s="14" t="s">
        <v>624</v>
      </c>
      <c r="AO1163" s="14"/>
      <c r="AP1163" s="14"/>
      <c r="AQ1163" s="18"/>
      <c r="AR1163" s="189"/>
      <c r="AS1163" s="199"/>
      <c r="AT1163" s="44" t="s">
        <v>596</v>
      </c>
      <c r="AW1163" s="173" t="s">
        <v>471</v>
      </c>
      <c r="AX1163" s="44">
        <f>IFERROR(VLOOKUP(B1163,'[1]Tracking sheet'!$A$3:$D$98000,2,0),0)</f>
        <v>2410</v>
      </c>
      <c r="AY1163" s="44">
        <f>IFERROR(VLOOKUP(B1163,'[1]Tracking sheet'!$A$3:$D$98000,3,0),0)</f>
        <v>1975</v>
      </c>
      <c r="AZ1163" s="159">
        <f t="shared" si="269"/>
        <v>-435</v>
      </c>
      <c r="BA1163" s="158">
        <f>IFERROR(VLOOKUP(B1163,'[2]Tracking Sheet'!$B$3:$J$5000,2,0),0)</f>
        <v>0</v>
      </c>
      <c r="BB1163" s="174">
        <f t="shared" si="270"/>
        <v>-12586</v>
      </c>
      <c r="BN1163" s="187">
        <f t="shared" si="268"/>
        <v>51</v>
      </c>
      <c r="BO1163" s="44" t="s">
        <v>1849</v>
      </c>
    </row>
    <row r="1164" spans="1:70" ht="36" customHeight="1" x14ac:dyDescent="0.3">
      <c r="A1164" s="62" t="s">
        <v>2</v>
      </c>
      <c r="B1164" s="147" t="s">
        <v>2836</v>
      </c>
      <c r="C1164" s="127">
        <v>15205059</v>
      </c>
      <c r="D1164" s="53">
        <v>1224</v>
      </c>
      <c r="E1164" s="53">
        <v>189</v>
      </c>
      <c r="F1164" s="136">
        <v>46213</v>
      </c>
      <c r="G1164" s="201">
        <v>46216</v>
      </c>
      <c r="H1164" s="18" t="s">
        <v>637</v>
      </c>
      <c r="I1164" s="18" t="s">
        <v>347</v>
      </c>
      <c r="J1164" s="125"/>
      <c r="K1164" s="125"/>
      <c r="L1164" s="125">
        <v>46266</v>
      </c>
      <c r="M1164" s="15">
        <v>46271</v>
      </c>
      <c r="N1164" s="15">
        <v>46280</v>
      </c>
      <c r="O1164" s="15">
        <v>46295</v>
      </c>
      <c r="P1164" s="15"/>
      <c r="Q1164" s="15"/>
      <c r="R1164" s="15">
        <v>46310</v>
      </c>
      <c r="S1164" s="125">
        <v>46310</v>
      </c>
      <c r="T1164" s="15">
        <v>46317</v>
      </c>
      <c r="U1164" s="63">
        <v>46321</v>
      </c>
      <c r="V1164" s="63">
        <v>46322</v>
      </c>
      <c r="W1164" s="63"/>
      <c r="X1164" s="63"/>
      <c r="Y1164" s="63"/>
      <c r="Z1164" s="63"/>
      <c r="AA1164" s="63"/>
      <c r="AB1164" s="63"/>
      <c r="AC1164" s="63">
        <v>46328</v>
      </c>
      <c r="AD1164" s="63">
        <v>46329</v>
      </c>
      <c r="AE1164" s="63"/>
      <c r="AF1164" s="63"/>
      <c r="AG1164" s="63">
        <v>46332</v>
      </c>
      <c r="AH1164" s="63">
        <v>46336</v>
      </c>
      <c r="AI1164" s="63">
        <v>46343</v>
      </c>
      <c r="AJ1164" s="136">
        <v>46398</v>
      </c>
      <c r="AK1164" s="136">
        <v>46400</v>
      </c>
      <c r="AL1164" s="198">
        <v>185</v>
      </c>
      <c r="AM1164" s="14" t="s">
        <v>314</v>
      </c>
      <c r="AN1164" s="14" t="s">
        <v>25</v>
      </c>
      <c r="AO1164" s="18"/>
      <c r="AP1164" s="14"/>
      <c r="AQ1164" s="18"/>
      <c r="AR1164" s="50"/>
      <c r="AS1164" s="64"/>
      <c r="AT1164" s="44" t="s">
        <v>594</v>
      </c>
      <c r="AW1164" s="173" t="s">
        <v>610</v>
      </c>
      <c r="AX1164" s="44">
        <f>IFERROR(VLOOKUP(B1164,'[1]Tracking sheet'!$A$3:$D$98000,2,0),0)</f>
        <v>189</v>
      </c>
      <c r="AY1164" s="44">
        <f>IFERROR(VLOOKUP(B1164,'[1]Tracking sheet'!$A$3:$D$98000,3,0),0)</f>
        <v>0</v>
      </c>
      <c r="AZ1164" s="159">
        <f t="shared" si="269"/>
        <v>-189</v>
      </c>
      <c r="BA1164" s="158">
        <f>IFERROR(VLOOKUP(B1164,'[2]Tracking Sheet'!$B$3:$J$5000,2,0),0)</f>
        <v>0</v>
      </c>
      <c r="BB1164" s="174">
        <f t="shared" si="270"/>
        <v>-1224</v>
      </c>
      <c r="BN1164" s="187">
        <f t="shared" si="268"/>
        <v>3</v>
      </c>
      <c r="BO1164" s="44" t="s">
        <v>2669</v>
      </c>
    </row>
    <row r="1165" spans="1:70" ht="36" customHeight="1" x14ac:dyDescent="0.3">
      <c r="A1165" s="62" t="s">
        <v>2</v>
      </c>
      <c r="B1165" s="147">
        <v>48231</v>
      </c>
      <c r="C1165" s="127">
        <v>15324397</v>
      </c>
      <c r="D1165" s="53">
        <v>2772</v>
      </c>
      <c r="E1165" s="53">
        <v>512</v>
      </c>
      <c r="F1165" s="136">
        <v>46193</v>
      </c>
      <c r="G1165" s="125">
        <v>46216</v>
      </c>
      <c r="H1165" s="18" t="s">
        <v>2829</v>
      </c>
      <c r="I1165" s="18" t="s">
        <v>250</v>
      </c>
      <c r="J1165" s="125"/>
      <c r="K1165" s="125"/>
      <c r="L1165" s="15">
        <v>46237</v>
      </c>
      <c r="M1165" s="15">
        <v>46252</v>
      </c>
      <c r="N1165" s="15">
        <v>46259</v>
      </c>
      <c r="O1165" s="15">
        <v>46275</v>
      </c>
      <c r="P1165" s="15"/>
      <c r="Q1165" s="15"/>
      <c r="R1165" s="15">
        <v>46280</v>
      </c>
      <c r="S1165" s="125">
        <v>46280</v>
      </c>
      <c r="T1165" s="15">
        <v>46286</v>
      </c>
      <c r="U1165" s="15">
        <v>46288</v>
      </c>
      <c r="V1165" s="15">
        <v>46289</v>
      </c>
      <c r="W1165" s="15"/>
      <c r="X1165" s="15"/>
      <c r="Y1165" s="15"/>
      <c r="Z1165" s="15"/>
      <c r="AA1165" s="15"/>
      <c r="AB1165" s="15"/>
      <c r="AC1165" s="15">
        <v>46291</v>
      </c>
      <c r="AD1165" s="15">
        <v>46295</v>
      </c>
      <c r="AE1165" s="15"/>
      <c r="AF1165" s="15"/>
      <c r="AG1165" s="15">
        <v>46298</v>
      </c>
      <c r="AH1165" s="15">
        <v>46301</v>
      </c>
      <c r="AI1165" s="15">
        <v>46305</v>
      </c>
      <c r="AJ1165" s="136">
        <v>46377</v>
      </c>
      <c r="AK1165" s="136">
        <v>46379</v>
      </c>
      <c r="AL1165" s="198">
        <v>184</v>
      </c>
      <c r="AM1165" s="14" t="s">
        <v>313</v>
      </c>
      <c r="AN1165" s="14" t="s">
        <v>1604</v>
      </c>
      <c r="AO1165" s="14"/>
      <c r="AP1165" s="14"/>
      <c r="AQ1165" s="18"/>
      <c r="AR1165" s="55"/>
      <c r="AS1165" s="120"/>
      <c r="AT1165" s="44" t="s">
        <v>594</v>
      </c>
      <c r="AW1165" s="173" t="s">
        <v>461</v>
      </c>
      <c r="AX1165" s="44">
        <f>IFERROR(VLOOKUP(B1165,'[1]Tracking sheet'!$A$3:$D$98000,2,0),0)</f>
        <v>511</v>
      </c>
      <c r="AY1165" s="44">
        <f>IFERROR(VLOOKUP(B1165,'[1]Tracking sheet'!$A$3:$D$98000,3,0),0)</f>
        <v>125</v>
      </c>
      <c r="AZ1165" s="159">
        <f t="shared" si="269"/>
        <v>-386</v>
      </c>
      <c r="BA1165" s="158">
        <f>IFERROR(VLOOKUP(B1165,'[2]Tracking Sheet'!$B$3:$J$5000,2,0),0)</f>
        <v>0</v>
      </c>
      <c r="BB1165" s="174">
        <f t="shared" si="270"/>
        <v>-2772</v>
      </c>
      <c r="BN1165" s="187">
        <f t="shared" si="268"/>
        <v>52</v>
      </c>
      <c r="BO1165" s="44" t="s">
        <v>1848</v>
      </c>
      <c r="BR1165" s="70" t="s">
        <v>3898</v>
      </c>
    </row>
    <row r="1166" spans="1:70" ht="36" customHeight="1" x14ac:dyDescent="0.3">
      <c r="A1166" s="62" t="s">
        <v>2</v>
      </c>
      <c r="B1166" s="147">
        <v>48229</v>
      </c>
      <c r="C1166" s="127">
        <v>15325769</v>
      </c>
      <c r="D1166" s="53">
        <v>2964</v>
      </c>
      <c r="E1166" s="53">
        <v>534</v>
      </c>
      <c r="F1166" s="136">
        <v>46193</v>
      </c>
      <c r="G1166" s="125">
        <v>46216</v>
      </c>
      <c r="H1166" s="18" t="s">
        <v>2830</v>
      </c>
      <c r="I1166" s="18" t="s">
        <v>250</v>
      </c>
      <c r="J1166" s="125"/>
      <c r="K1166" s="125"/>
      <c r="L1166" s="15">
        <v>46242</v>
      </c>
      <c r="M1166" s="15">
        <v>46250</v>
      </c>
      <c r="N1166" s="15">
        <v>46256</v>
      </c>
      <c r="O1166" s="15">
        <v>46276</v>
      </c>
      <c r="P1166" s="15"/>
      <c r="Q1166" s="15"/>
      <c r="R1166" s="15">
        <v>46281</v>
      </c>
      <c r="S1166" s="125">
        <v>46281</v>
      </c>
      <c r="T1166" s="15">
        <v>46287</v>
      </c>
      <c r="U1166" s="15">
        <v>46290</v>
      </c>
      <c r="V1166" s="15">
        <v>46293</v>
      </c>
      <c r="W1166" s="15"/>
      <c r="X1166" s="15"/>
      <c r="Y1166" s="15"/>
      <c r="Z1166" s="15"/>
      <c r="AA1166" s="15"/>
      <c r="AB1166" s="15"/>
      <c r="AC1166" s="15">
        <v>46296</v>
      </c>
      <c r="AD1166" s="15">
        <v>46300</v>
      </c>
      <c r="AE1166" s="15"/>
      <c r="AF1166" s="15"/>
      <c r="AG1166" s="15">
        <v>46302</v>
      </c>
      <c r="AH1166" s="15">
        <v>46305</v>
      </c>
      <c r="AI1166" s="15">
        <v>46308</v>
      </c>
      <c r="AJ1166" s="136">
        <v>46377</v>
      </c>
      <c r="AK1166" s="136">
        <v>46379</v>
      </c>
      <c r="AL1166" s="198">
        <v>184</v>
      </c>
      <c r="AM1166" s="14" t="s">
        <v>281</v>
      </c>
      <c r="AN1166" s="14" t="s">
        <v>1604</v>
      </c>
      <c r="AO1166" s="14"/>
      <c r="AP1166" s="14"/>
      <c r="AQ1166" s="18"/>
      <c r="AR1166" s="55"/>
      <c r="AS1166" s="120" t="s">
        <v>577</v>
      </c>
      <c r="AT1166" s="44" t="s">
        <v>594</v>
      </c>
      <c r="AW1166" s="173" t="s">
        <v>471</v>
      </c>
      <c r="AX1166" s="44">
        <f>IFERROR(VLOOKUP(B1166,'[1]Tracking sheet'!$A$3:$D$98000,2,0),0)</f>
        <v>534</v>
      </c>
      <c r="AY1166" s="44">
        <f>IFERROR(VLOOKUP(B1166,'[1]Tracking sheet'!$A$3:$D$98000,3,0),0)</f>
        <v>231</v>
      </c>
      <c r="AZ1166" s="159">
        <f t="shared" si="269"/>
        <v>-303</v>
      </c>
      <c r="BA1166" s="158">
        <f>IFERROR(VLOOKUP(B1166,'[2]Tracking Sheet'!$B$3:$J$5000,2,0),0)</f>
        <v>0</v>
      </c>
      <c r="BB1166" s="174">
        <f t="shared" si="270"/>
        <v>-2964</v>
      </c>
      <c r="BN1166" s="187">
        <f t="shared" si="268"/>
        <v>52</v>
      </c>
      <c r="BO1166" s="44" t="s">
        <v>1848</v>
      </c>
    </row>
    <row r="1167" spans="1:70" ht="36" customHeight="1" x14ac:dyDescent="0.3">
      <c r="A1167" s="62" t="s">
        <v>2</v>
      </c>
      <c r="B1167" s="147">
        <v>48226</v>
      </c>
      <c r="C1167" s="127">
        <v>15371458</v>
      </c>
      <c r="D1167" s="53">
        <v>8163</v>
      </c>
      <c r="E1167" s="53">
        <v>1088</v>
      </c>
      <c r="F1167" s="136">
        <v>46193</v>
      </c>
      <c r="G1167" s="125">
        <v>46217</v>
      </c>
      <c r="H1167" s="18" t="s">
        <v>637</v>
      </c>
      <c r="I1167" s="18" t="s">
        <v>347</v>
      </c>
      <c r="J1167" s="125"/>
      <c r="K1167" s="125"/>
      <c r="L1167" s="15">
        <v>46235</v>
      </c>
      <c r="M1167" s="15">
        <v>46244</v>
      </c>
      <c r="N1167" s="15">
        <v>46247</v>
      </c>
      <c r="O1167" s="15">
        <v>46265</v>
      </c>
      <c r="P1167" s="15"/>
      <c r="Q1167" s="15"/>
      <c r="R1167" s="15">
        <v>46270</v>
      </c>
      <c r="S1167" s="125">
        <v>46270</v>
      </c>
      <c r="T1167" s="15">
        <v>46277</v>
      </c>
      <c r="U1167" s="15">
        <v>46281</v>
      </c>
      <c r="V1167" s="15">
        <v>46284</v>
      </c>
      <c r="W1167" s="15">
        <v>46284</v>
      </c>
      <c r="X1167" s="15">
        <v>46291</v>
      </c>
      <c r="Y1167" s="15"/>
      <c r="Z1167" s="15"/>
      <c r="AA1167" s="15"/>
      <c r="AB1167" s="15"/>
      <c r="AC1167" s="15">
        <v>46296</v>
      </c>
      <c r="AD1167" s="15">
        <v>46302</v>
      </c>
      <c r="AE1167" s="15"/>
      <c r="AF1167" s="15"/>
      <c r="AG1167" s="15">
        <v>46305</v>
      </c>
      <c r="AH1167" s="15">
        <v>46308</v>
      </c>
      <c r="AI1167" s="15">
        <v>46312</v>
      </c>
      <c r="AJ1167" s="136">
        <v>46377</v>
      </c>
      <c r="AK1167" s="136">
        <v>46379</v>
      </c>
      <c r="AL1167" s="198">
        <v>184</v>
      </c>
      <c r="AM1167" s="14" t="s">
        <v>313</v>
      </c>
      <c r="AN1167" s="14" t="s">
        <v>1604</v>
      </c>
      <c r="AO1167" s="14" t="s">
        <v>613</v>
      </c>
      <c r="AP1167" s="14"/>
      <c r="AQ1167" s="18" t="s">
        <v>2831</v>
      </c>
      <c r="AR1167" s="55"/>
      <c r="AS1167" s="120"/>
      <c r="AT1167" s="44" t="s">
        <v>594</v>
      </c>
      <c r="AW1167" s="173" t="s">
        <v>461</v>
      </c>
      <c r="AX1167" s="44">
        <f>IFERROR(VLOOKUP(B1167,'[1]Tracking sheet'!$A$3:$D$98000,2,0),0)</f>
        <v>1089</v>
      </c>
      <c r="AY1167" s="44">
        <f>IFERROR(VLOOKUP(B1167,'[1]Tracking sheet'!$A$3:$D$98000,3,0),0)</f>
        <v>1089</v>
      </c>
      <c r="AZ1167" s="159">
        <f t="shared" si="269"/>
        <v>0</v>
      </c>
      <c r="BA1167" s="158">
        <f>IFERROR(VLOOKUP(B1167,'[2]Tracking Sheet'!$B$3:$J$5000,2,0),0)</f>
        <v>0</v>
      </c>
      <c r="BB1167" s="174">
        <f t="shared" si="270"/>
        <v>-8163</v>
      </c>
      <c r="BN1167" s="187">
        <f t="shared" si="268"/>
        <v>52</v>
      </c>
      <c r="BO1167" s="44" t="s">
        <v>1847</v>
      </c>
      <c r="BR1167" s="70" t="s">
        <v>3451</v>
      </c>
    </row>
    <row r="1168" spans="1:70" ht="36" customHeight="1" x14ac:dyDescent="0.3">
      <c r="A1168" s="62" t="s">
        <v>2</v>
      </c>
      <c r="B1168" s="147">
        <v>48230</v>
      </c>
      <c r="C1168" s="127">
        <v>15325767</v>
      </c>
      <c r="D1168" s="53">
        <v>5523</v>
      </c>
      <c r="E1168" s="53">
        <v>608</v>
      </c>
      <c r="F1168" s="136">
        <v>46193</v>
      </c>
      <c r="G1168" s="125">
        <v>46217</v>
      </c>
      <c r="H1168" s="18" t="s">
        <v>2832</v>
      </c>
      <c r="I1168" s="18" t="s">
        <v>347</v>
      </c>
      <c r="J1168" s="125"/>
      <c r="K1168" s="125"/>
      <c r="L1168" s="15">
        <v>46240</v>
      </c>
      <c r="M1168" s="15">
        <v>46249</v>
      </c>
      <c r="N1168" s="15">
        <v>46257</v>
      </c>
      <c r="O1168" s="15">
        <v>46275</v>
      </c>
      <c r="P1168" s="15"/>
      <c r="Q1168" s="15"/>
      <c r="R1168" s="15">
        <v>46281</v>
      </c>
      <c r="S1168" s="125">
        <v>46281</v>
      </c>
      <c r="T1168" s="15">
        <v>46287</v>
      </c>
      <c r="U1168" s="15">
        <v>46290</v>
      </c>
      <c r="V1168" s="15">
        <v>46293</v>
      </c>
      <c r="W1168" s="15"/>
      <c r="X1168" s="15"/>
      <c r="Y1168" s="15"/>
      <c r="Z1168" s="15"/>
      <c r="AA1168" s="15"/>
      <c r="AB1168" s="15"/>
      <c r="AC1168" s="15">
        <v>46296</v>
      </c>
      <c r="AD1168" s="15">
        <v>46301</v>
      </c>
      <c r="AE1168" s="15"/>
      <c r="AF1168" s="15"/>
      <c r="AG1168" s="15">
        <v>46304</v>
      </c>
      <c r="AH1168" s="15">
        <v>46307</v>
      </c>
      <c r="AI1168" s="15">
        <v>46311</v>
      </c>
      <c r="AJ1168" s="136">
        <v>46377</v>
      </c>
      <c r="AK1168" s="136">
        <v>46379</v>
      </c>
      <c r="AL1168" s="198">
        <v>184</v>
      </c>
      <c r="AM1168" s="14" t="s">
        <v>311</v>
      </c>
      <c r="AN1168" s="14" t="s">
        <v>1604</v>
      </c>
      <c r="AO1168" s="14"/>
      <c r="AP1168" s="14"/>
      <c r="AQ1168" s="18"/>
      <c r="AR1168" s="55"/>
      <c r="AS1168" s="120" t="s">
        <v>577</v>
      </c>
      <c r="AT1168" s="44" t="s">
        <v>594</v>
      </c>
      <c r="AW1168" s="173" t="s">
        <v>471</v>
      </c>
      <c r="AX1168" s="44">
        <f>IFERROR(VLOOKUP(B1168,'[1]Tracking sheet'!$A$3:$D$98000,2,0),0)</f>
        <v>609</v>
      </c>
      <c r="AY1168" s="44">
        <f>IFERROR(VLOOKUP(B1168,'[1]Tracking sheet'!$A$3:$D$98000,3,0),0)</f>
        <v>609</v>
      </c>
      <c r="AZ1168" s="159">
        <f t="shared" si="269"/>
        <v>0</v>
      </c>
      <c r="BA1168" s="158">
        <f>IFERROR(VLOOKUP(B1168,'[2]Tracking Sheet'!$B$3:$J$5000,2,0),0)</f>
        <v>0</v>
      </c>
      <c r="BB1168" s="174">
        <f t="shared" si="270"/>
        <v>-5523</v>
      </c>
      <c r="BN1168" s="187">
        <f t="shared" si="268"/>
        <v>52</v>
      </c>
      <c r="BO1168" s="44" t="s">
        <v>1848</v>
      </c>
    </row>
    <row r="1169" spans="1:70" ht="36" customHeight="1" x14ac:dyDescent="0.3">
      <c r="A1169" s="62" t="s">
        <v>2</v>
      </c>
      <c r="B1169" s="147">
        <v>48235</v>
      </c>
      <c r="C1169" s="127">
        <v>15388150</v>
      </c>
      <c r="D1169" s="53">
        <v>1128</v>
      </c>
      <c r="E1169" s="53">
        <v>110</v>
      </c>
      <c r="F1169" s="136">
        <v>46193</v>
      </c>
      <c r="G1169" s="125">
        <v>46217</v>
      </c>
      <c r="H1169" s="18" t="s">
        <v>2833</v>
      </c>
      <c r="I1169" s="18" t="s">
        <v>347</v>
      </c>
      <c r="J1169" s="125"/>
      <c r="K1169" s="125"/>
      <c r="L1169" s="15">
        <v>46259</v>
      </c>
      <c r="M1169" s="15">
        <v>46264</v>
      </c>
      <c r="N1169" s="15">
        <v>46275</v>
      </c>
      <c r="O1169" s="15">
        <v>46290</v>
      </c>
      <c r="P1169" s="15"/>
      <c r="Q1169" s="15"/>
      <c r="R1169" s="15">
        <v>46301</v>
      </c>
      <c r="S1169" s="125">
        <v>46301</v>
      </c>
      <c r="T1169" s="15">
        <v>46308</v>
      </c>
      <c r="U1169" s="15">
        <v>46311</v>
      </c>
      <c r="V1169" s="15">
        <v>46312</v>
      </c>
      <c r="W1169" s="15"/>
      <c r="X1169" s="15"/>
      <c r="Y1169" s="15"/>
      <c r="Z1169" s="15"/>
      <c r="AA1169" s="15"/>
      <c r="AB1169" s="15"/>
      <c r="AC1169" s="15">
        <v>46316</v>
      </c>
      <c r="AD1169" s="15">
        <v>46319</v>
      </c>
      <c r="AE1169" s="15"/>
      <c r="AF1169" s="15"/>
      <c r="AG1169" s="15">
        <v>46322</v>
      </c>
      <c r="AH1169" s="15">
        <v>46324</v>
      </c>
      <c r="AI1169" s="15">
        <v>46331</v>
      </c>
      <c r="AJ1169" s="136">
        <v>46377</v>
      </c>
      <c r="AK1169" s="136">
        <v>46379</v>
      </c>
      <c r="AL1169" s="198">
        <v>184</v>
      </c>
      <c r="AM1169" s="14" t="s">
        <v>2834</v>
      </c>
      <c r="AN1169" s="14" t="s">
        <v>1604</v>
      </c>
      <c r="AO1169" s="14"/>
      <c r="AP1169" s="14"/>
      <c r="AQ1169" s="18"/>
      <c r="AR1169" s="55"/>
      <c r="AS1169" s="120" t="s">
        <v>577</v>
      </c>
      <c r="AT1169" s="44" t="s">
        <v>594</v>
      </c>
      <c r="AW1169" s="173" t="s">
        <v>471</v>
      </c>
      <c r="AX1169" s="44">
        <f>IFERROR(VLOOKUP(B1169,'[1]Tracking sheet'!$A$3:$D$98000,2,0),0)</f>
        <v>110</v>
      </c>
      <c r="AY1169" s="44">
        <f>IFERROR(VLOOKUP(B1169,'[1]Tracking sheet'!$A$3:$D$98000,3,0),0)</f>
        <v>110</v>
      </c>
      <c r="AZ1169" s="159">
        <f t="shared" si="269"/>
        <v>0</v>
      </c>
      <c r="BA1169" s="158">
        <f>IFERROR(VLOOKUP(B1169,'[2]Tracking Sheet'!$B$3:$J$5000,2,0),0)</f>
        <v>0</v>
      </c>
      <c r="BB1169" s="174">
        <f t="shared" si="270"/>
        <v>-1128</v>
      </c>
      <c r="BN1169" s="187">
        <f t="shared" si="268"/>
        <v>52</v>
      </c>
      <c r="BO1169" s="44" t="s">
        <v>1849</v>
      </c>
    </row>
    <row r="1170" spans="1:70" ht="36" customHeight="1" x14ac:dyDescent="0.3">
      <c r="A1170" s="48" t="s">
        <v>2</v>
      </c>
      <c r="B1170" s="128" t="s">
        <v>2835</v>
      </c>
      <c r="C1170" s="127">
        <v>15346421</v>
      </c>
      <c r="D1170" s="119">
        <v>3500</v>
      </c>
      <c r="E1170" s="119">
        <v>438</v>
      </c>
      <c r="F1170" s="129">
        <v>46212</v>
      </c>
      <c r="G1170" s="125">
        <v>46217</v>
      </c>
      <c r="H1170" s="18" t="s">
        <v>2166</v>
      </c>
      <c r="I1170" s="18" t="s">
        <v>347</v>
      </c>
      <c r="J1170" s="125"/>
      <c r="K1170" s="125"/>
      <c r="L1170" s="124">
        <v>46240</v>
      </c>
      <c r="M1170" s="124">
        <v>46250</v>
      </c>
      <c r="N1170" s="124">
        <v>46290</v>
      </c>
      <c r="O1170" s="124">
        <v>46305</v>
      </c>
      <c r="P1170" s="124">
        <v>46307</v>
      </c>
      <c r="Q1170" s="124">
        <v>46315</v>
      </c>
      <c r="R1170" s="124">
        <v>46328</v>
      </c>
      <c r="S1170" s="125">
        <v>46328</v>
      </c>
      <c r="T1170" s="124"/>
      <c r="U1170" s="124">
        <v>46336</v>
      </c>
      <c r="V1170" s="124">
        <v>46339</v>
      </c>
      <c r="W1170" s="124"/>
      <c r="X1170" s="124"/>
      <c r="Y1170" s="124"/>
      <c r="Z1170" s="124"/>
      <c r="AA1170" s="124"/>
      <c r="AB1170" s="124"/>
      <c r="AC1170" s="124">
        <v>46344</v>
      </c>
      <c r="AD1170" s="124">
        <v>46347</v>
      </c>
      <c r="AE1170" s="124"/>
      <c r="AF1170" s="124"/>
      <c r="AG1170" s="124">
        <v>46350</v>
      </c>
      <c r="AH1170" s="124">
        <v>46352</v>
      </c>
      <c r="AI1170" s="124">
        <v>46356</v>
      </c>
      <c r="AJ1170" s="129">
        <v>46370</v>
      </c>
      <c r="AK1170" s="129">
        <v>46372</v>
      </c>
      <c r="AL1170" s="219">
        <f t="shared" ref="AL1170" si="272">+AJ1170-F1170</f>
        <v>158</v>
      </c>
      <c r="AM1170" s="18" t="s">
        <v>313</v>
      </c>
      <c r="AN1170" s="18" t="s">
        <v>1604</v>
      </c>
      <c r="AO1170" s="18"/>
      <c r="AP1170" s="18"/>
      <c r="AQ1170" s="18"/>
      <c r="AR1170" s="50" t="s">
        <v>48</v>
      </c>
      <c r="AS1170" s="120"/>
      <c r="AT1170" s="44" t="s">
        <v>594</v>
      </c>
      <c r="AW1170" s="173" t="s">
        <v>465</v>
      </c>
      <c r="AX1170" s="44">
        <f>IFERROR(VLOOKUP(B1170,'[1]Tracking sheet'!$A$3:$D$98000,2,0),0)</f>
        <v>438</v>
      </c>
      <c r="AY1170" s="44">
        <f>IFERROR(VLOOKUP(B1170,'[1]Tracking sheet'!$A$3:$D$98000,3,0),0)</f>
        <v>438</v>
      </c>
      <c r="AZ1170" s="159">
        <f t="shared" si="269"/>
        <v>0</v>
      </c>
      <c r="BA1170" s="158">
        <f>IFERROR(VLOOKUP(B1170,'[2]Tracking Sheet'!$B$3:$J$5000,2,0),0)</f>
        <v>0</v>
      </c>
      <c r="BB1170" s="174">
        <f t="shared" si="270"/>
        <v>-3500</v>
      </c>
      <c r="BN1170" s="187">
        <f t="shared" si="268"/>
        <v>51</v>
      </c>
      <c r="BO1170" s="44" t="s">
        <v>1848</v>
      </c>
      <c r="BR1170" s="70" t="s">
        <v>4396</v>
      </c>
    </row>
    <row r="1171" spans="1:70" ht="37.5" customHeight="1" x14ac:dyDescent="0.3">
      <c r="A1171" s="62" t="s">
        <v>4</v>
      </c>
      <c r="B1171" s="200" t="s">
        <v>2854</v>
      </c>
      <c r="C1171" s="127">
        <v>22041282</v>
      </c>
      <c r="D1171" s="53">
        <v>3051</v>
      </c>
      <c r="E1171" s="53">
        <v>1041</v>
      </c>
      <c r="F1171" s="136">
        <v>46218</v>
      </c>
      <c r="G1171" s="15">
        <v>46218</v>
      </c>
      <c r="H1171" s="18" t="s">
        <v>1619</v>
      </c>
      <c r="I1171" s="18" t="s">
        <v>347</v>
      </c>
      <c r="J1171" s="14"/>
      <c r="K1171" s="14"/>
      <c r="L1171" s="15">
        <v>46223</v>
      </c>
      <c r="M1171" s="15">
        <v>46227</v>
      </c>
      <c r="N1171" s="15">
        <v>46230</v>
      </c>
      <c r="O1171" s="15">
        <v>46240</v>
      </c>
      <c r="P1171" s="14"/>
      <c r="Q1171" s="14"/>
      <c r="R1171" s="15">
        <v>46240</v>
      </c>
      <c r="S1171" s="15">
        <v>46235</v>
      </c>
      <c r="T1171" s="15"/>
      <c r="U1171" s="15">
        <v>46242</v>
      </c>
      <c r="V1171" s="15">
        <v>46244</v>
      </c>
      <c r="W1171" s="14"/>
      <c r="X1171" s="14"/>
      <c r="Y1171" s="14"/>
      <c r="Z1171" s="14"/>
      <c r="AA1171" s="14"/>
      <c r="AB1171" s="14"/>
      <c r="AC1171" s="15">
        <v>46245</v>
      </c>
      <c r="AD1171" s="15">
        <v>46247</v>
      </c>
      <c r="AE1171" s="14"/>
      <c r="AF1171" s="14"/>
      <c r="AG1171" s="15">
        <v>46249</v>
      </c>
      <c r="AH1171" s="15">
        <v>46249</v>
      </c>
      <c r="AI1171" s="15">
        <v>46251</v>
      </c>
      <c r="AJ1171" s="136">
        <v>46251</v>
      </c>
      <c r="AK1171" s="136">
        <v>46253</v>
      </c>
      <c r="AL1171" s="198">
        <v>33</v>
      </c>
      <c r="AM1171" s="14" t="s">
        <v>262</v>
      </c>
      <c r="AN1171" s="14" t="s">
        <v>624</v>
      </c>
      <c r="AO1171" s="18"/>
      <c r="AP1171" s="14"/>
      <c r="AQ1171" s="18"/>
      <c r="AR1171" s="55"/>
      <c r="AS1171" s="50"/>
      <c r="AT1171" s="44" t="s">
        <v>596</v>
      </c>
      <c r="AW1171" s="173" t="s">
        <v>468</v>
      </c>
      <c r="AX1171" s="44">
        <f>IFERROR(VLOOKUP(B1171,'[1]Tracking sheet'!$A$3:$D$98000,2,0),0)</f>
        <v>1041</v>
      </c>
      <c r="AY1171" s="44">
        <f>IFERROR(VLOOKUP(B1171,'[1]Tracking sheet'!$A$3:$D$98000,3,0),0)</f>
        <v>1041</v>
      </c>
      <c r="AZ1171" s="159">
        <f t="shared" si="269"/>
        <v>0</v>
      </c>
      <c r="BA1171" s="158">
        <f>IFERROR(VLOOKUP(B1171,'[2]Tracking Sheet'!$B$3:$J$5000,2,0),0)</f>
        <v>3153</v>
      </c>
      <c r="BB1171" s="174">
        <f t="shared" si="270"/>
        <v>102</v>
      </c>
      <c r="BN1171" s="187">
        <f t="shared" si="268"/>
        <v>34</v>
      </c>
      <c r="BO1171" s="44" t="s">
        <v>971</v>
      </c>
      <c r="BR1171" s="70" t="s">
        <v>2932</v>
      </c>
    </row>
    <row r="1172" spans="1:70" ht="37.5" customHeight="1" x14ac:dyDescent="0.3">
      <c r="A1172" s="62" t="s">
        <v>4</v>
      </c>
      <c r="B1172" s="200">
        <v>48321</v>
      </c>
      <c r="C1172" s="127">
        <v>22042193</v>
      </c>
      <c r="D1172" s="53">
        <v>3990</v>
      </c>
      <c r="E1172" s="53">
        <v>1029</v>
      </c>
      <c r="F1172" s="136">
        <v>46218</v>
      </c>
      <c r="G1172" s="15">
        <v>46218</v>
      </c>
      <c r="H1172" s="18" t="s">
        <v>1464</v>
      </c>
      <c r="I1172" s="18" t="s">
        <v>347</v>
      </c>
      <c r="J1172" s="14"/>
      <c r="K1172" s="14"/>
      <c r="L1172" s="15">
        <v>46220</v>
      </c>
      <c r="M1172" s="15">
        <v>46224</v>
      </c>
      <c r="N1172" s="15">
        <v>46227</v>
      </c>
      <c r="O1172" s="15">
        <v>46237</v>
      </c>
      <c r="P1172" s="14"/>
      <c r="Q1172" s="14"/>
      <c r="R1172" s="15">
        <v>46235</v>
      </c>
      <c r="S1172" s="15">
        <v>46235</v>
      </c>
      <c r="T1172" s="15">
        <v>46240</v>
      </c>
      <c r="U1172" s="15">
        <v>46241</v>
      </c>
      <c r="V1172" s="15">
        <v>46242</v>
      </c>
      <c r="W1172" s="15">
        <v>46242</v>
      </c>
      <c r="X1172" s="15">
        <v>46244</v>
      </c>
      <c r="Y1172" s="14"/>
      <c r="Z1172" s="14"/>
      <c r="AA1172" s="14"/>
      <c r="AB1172" s="14"/>
      <c r="AC1172" s="15">
        <v>46245</v>
      </c>
      <c r="AD1172" s="15">
        <v>46247</v>
      </c>
      <c r="AE1172" s="15"/>
      <c r="AF1172" s="14"/>
      <c r="AG1172" s="15">
        <v>46248</v>
      </c>
      <c r="AH1172" s="15">
        <v>46249</v>
      </c>
      <c r="AI1172" s="15">
        <v>46249</v>
      </c>
      <c r="AJ1172" s="136">
        <v>46251</v>
      </c>
      <c r="AK1172" s="136">
        <v>46253</v>
      </c>
      <c r="AL1172" s="198">
        <v>33</v>
      </c>
      <c r="AM1172" s="14" t="s">
        <v>313</v>
      </c>
      <c r="AN1172" s="14" t="s">
        <v>624</v>
      </c>
      <c r="AO1172" s="18" t="s">
        <v>341</v>
      </c>
      <c r="AP1172" s="14"/>
      <c r="AQ1172" s="18" t="s">
        <v>2855</v>
      </c>
      <c r="AR1172" s="55"/>
      <c r="AS1172" s="50"/>
      <c r="AT1172" s="44" t="s">
        <v>594</v>
      </c>
      <c r="AW1172" s="173" t="s">
        <v>468</v>
      </c>
      <c r="AX1172" s="44">
        <f>IFERROR(VLOOKUP(B1172,'[1]Tracking sheet'!$A$3:$D$98000,2,0),0)</f>
        <v>1025</v>
      </c>
      <c r="AY1172" s="44">
        <f>IFERROR(VLOOKUP(B1172,'[1]Tracking sheet'!$A$3:$D$98000,3,0),0)</f>
        <v>1025</v>
      </c>
      <c r="AZ1172" s="159">
        <f t="shared" si="269"/>
        <v>0</v>
      </c>
      <c r="BA1172" s="158">
        <f>IFERROR(VLOOKUP(B1172,'[2]Tracking Sheet'!$B$3:$J$5000,2,0),0)</f>
        <v>0</v>
      </c>
      <c r="BB1172" s="174">
        <f t="shared" si="270"/>
        <v>-3990</v>
      </c>
      <c r="BN1172" s="187">
        <f t="shared" ref="BN1172:BN1216" si="273">WEEKNUM(AK1172,1)</f>
        <v>34</v>
      </c>
      <c r="BO1172" s="44" t="s">
        <v>971</v>
      </c>
      <c r="BR1172" s="70" t="s">
        <v>2932</v>
      </c>
    </row>
    <row r="1173" spans="1:70" ht="37.5" customHeight="1" x14ac:dyDescent="0.3">
      <c r="A1173" s="62" t="s">
        <v>2</v>
      </c>
      <c r="B1173" s="147" t="s">
        <v>2856</v>
      </c>
      <c r="C1173" s="127">
        <v>15397312</v>
      </c>
      <c r="D1173" s="53">
        <v>600</v>
      </c>
      <c r="E1173" s="53">
        <v>154</v>
      </c>
      <c r="F1173" s="136">
        <v>46218</v>
      </c>
      <c r="G1173" s="125">
        <v>46219</v>
      </c>
      <c r="H1173" s="18" t="s">
        <v>888</v>
      </c>
      <c r="I1173" s="18" t="s">
        <v>347</v>
      </c>
      <c r="J1173" s="15"/>
      <c r="K1173" s="15"/>
      <c r="L1173" s="15">
        <v>46227</v>
      </c>
      <c r="M1173" s="15">
        <v>46231</v>
      </c>
      <c r="N1173" s="15">
        <v>46237</v>
      </c>
      <c r="O1173" s="15">
        <v>46244</v>
      </c>
      <c r="P1173" s="15"/>
      <c r="Q1173" s="15"/>
      <c r="R1173" s="15">
        <v>46244</v>
      </c>
      <c r="S1173" s="15">
        <v>46244</v>
      </c>
      <c r="T1173" s="15"/>
      <c r="U1173" s="15">
        <v>46248</v>
      </c>
      <c r="V1173" s="15">
        <v>46248</v>
      </c>
      <c r="W1173" s="15"/>
      <c r="X1173" s="15"/>
      <c r="Y1173" s="15"/>
      <c r="Z1173" s="15"/>
      <c r="AA1173" s="15"/>
      <c r="AB1173" s="15"/>
      <c r="AC1173" s="15">
        <v>46251</v>
      </c>
      <c r="AD1173" s="15">
        <v>46252</v>
      </c>
      <c r="AE1173" s="15"/>
      <c r="AF1173" s="15"/>
      <c r="AG1173" s="15">
        <v>46254</v>
      </c>
      <c r="AH1173" s="15">
        <v>46258</v>
      </c>
      <c r="AI1173" s="15">
        <v>46259</v>
      </c>
      <c r="AJ1173" s="136">
        <v>46263</v>
      </c>
      <c r="AK1173" s="136">
        <v>46265</v>
      </c>
      <c r="AL1173" s="198">
        <v>45</v>
      </c>
      <c r="AM1173" s="14" t="s">
        <v>311</v>
      </c>
      <c r="AN1173" s="14" t="s">
        <v>635</v>
      </c>
      <c r="AO1173" s="14"/>
      <c r="AP1173" s="14"/>
      <c r="AQ1173" s="18"/>
      <c r="AR1173" s="55"/>
      <c r="AS1173" s="199"/>
      <c r="AT1173" s="44" t="s">
        <v>594</v>
      </c>
      <c r="AW1173" s="173" t="s">
        <v>468</v>
      </c>
      <c r="AX1173" s="44">
        <f>IFERROR(VLOOKUP(B1173,'[1]Tracking sheet'!$A$3:$D$98000,2,0),0)</f>
        <v>154</v>
      </c>
      <c r="AY1173" s="44">
        <f>IFERROR(VLOOKUP(B1173,'[1]Tracking sheet'!$A$3:$D$98000,3,0),0)</f>
        <v>154</v>
      </c>
      <c r="AZ1173" s="159">
        <f t="shared" si="269"/>
        <v>0</v>
      </c>
      <c r="BA1173" s="158">
        <f>IFERROR(VLOOKUP(B1173,'[2]Tracking Sheet'!$B$3:$J$5000,2,0),0)</f>
        <v>632</v>
      </c>
      <c r="BB1173" s="174">
        <f t="shared" si="270"/>
        <v>32</v>
      </c>
      <c r="BN1173" s="187">
        <f t="shared" si="273"/>
        <v>36</v>
      </c>
      <c r="BO1173" s="44" t="s">
        <v>972</v>
      </c>
      <c r="BR1173" s="70" t="s">
        <v>3086</v>
      </c>
    </row>
    <row r="1174" spans="1:70" ht="37.5" customHeight="1" x14ac:dyDescent="0.3">
      <c r="A1174" s="53" t="s">
        <v>3</v>
      </c>
      <c r="B1174" s="135" t="s">
        <v>2857</v>
      </c>
      <c r="C1174" s="127">
        <v>13227981</v>
      </c>
      <c r="D1174" s="53">
        <v>1040</v>
      </c>
      <c r="E1174" s="53">
        <v>147</v>
      </c>
      <c r="F1174" s="136">
        <v>46225</v>
      </c>
      <c r="G1174" s="125">
        <v>46226</v>
      </c>
      <c r="H1174" s="18" t="s">
        <v>717</v>
      </c>
      <c r="I1174" s="18" t="s">
        <v>649</v>
      </c>
      <c r="J1174" s="192"/>
      <c r="K1174" s="192"/>
      <c r="L1174" s="15">
        <v>46235</v>
      </c>
      <c r="M1174" s="15">
        <v>46238</v>
      </c>
      <c r="N1174" s="15">
        <v>46244</v>
      </c>
      <c r="O1174" s="15">
        <v>46251</v>
      </c>
      <c r="P1174" s="15">
        <v>46254</v>
      </c>
      <c r="Q1174" s="15">
        <v>46259</v>
      </c>
      <c r="R1174" s="15">
        <v>46259</v>
      </c>
      <c r="S1174" s="125">
        <v>46259</v>
      </c>
      <c r="T1174" s="15"/>
      <c r="U1174" s="15">
        <v>46266</v>
      </c>
      <c r="V1174" s="15">
        <v>46266</v>
      </c>
      <c r="W1174" s="15">
        <v>46268</v>
      </c>
      <c r="X1174" s="15">
        <v>46269</v>
      </c>
      <c r="Y1174" s="14"/>
      <c r="Z1174" s="14"/>
      <c r="AA1174" s="14"/>
      <c r="AB1174" s="14"/>
      <c r="AC1174" s="15">
        <v>46272</v>
      </c>
      <c r="AD1174" s="15">
        <v>46273</v>
      </c>
      <c r="AE1174" s="14"/>
      <c r="AF1174" s="14"/>
      <c r="AG1174" s="15">
        <v>46274</v>
      </c>
      <c r="AH1174" s="15">
        <v>46275</v>
      </c>
      <c r="AI1174" s="15">
        <v>46277</v>
      </c>
      <c r="AJ1174" s="136">
        <v>46279</v>
      </c>
      <c r="AK1174" s="136">
        <v>46281</v>
      </c>
      <c r="AL1174" s="198">
        <v>54</v>
      </c>
      <c r="AM1174" s="14" t="s">
        <v>600</v>
      </c>
      <c r="AN1174" s="14" t="s">
        <v>658</v>
      </c>
      <c r="AO1174" s="14" t="s">
        <v>716</v>
      </c>
      <c r="AP1174" s="14"/>
      <c r="AQ1174" s="18" t="s">
        <v>765</v>
      </c>
      <c r="AR1174" s="55" t="s">
        <v>48</v>
      </c>
      <c r="AS1174" s="50"/>
      <c r="AT1174" s="44" t="s">
        <v>595</v>
      </c>
      <c r="AW1174" s="173" t="s">
        <v>468</v>
      </c>
      <c r="AX1174" s="44">
        <f>IFERROR(VLOOKUP(B1174,'[1]Tracking sheet'!$A$3:$D$98000,2,0),0)</f>
        <v>147</v>
      </c>
      <c r="AY1174" s="44">
        <f>IFERROR(VLOOKUP(B1174,'[1]Tracking sheet'!$A$3:$D$98000,3,0),0)</f>
        <v>147</v>
      </c>
      <c r="AZ1174" s="159">
        <f t="shared" si="269"/>
        <v>0</v>
      </c>
      <c r="BA1174" s="158">
        <f>IFERROR(VLOOKUP(B1174,'[2]Tracking Sheet'!$B$3:$J$5000,2,0),0)</f>
        <v>1079</v>
      </c>
      <c r="BB1174" s="174">
        <f t="shared" si="270"/>
        <v>39</v>
      </c>
      <c r="BN1174" s="187">
        <f t="shared" si="273"/>
        <v>38</v>
      </c>
      <c r="BO1174" s="44" t="s">
        <v>1690</v>
      </c>
      <c r="BR1174" s="70" t="s">
        <v>3450</v>
      </c>
    </row>
    <row r="1175" spans="1:70" ht="37.5" customHeight="1" x14ac:dyDescent="0.3">
      <c r="A1175" s="53" t="s">
        <v>3</v>
      </c>
      <c r="B1175" s="135" t="s">
        <v>2858</v>
      </c>
      <c r="C1175" s="127">
        <v>13234729</v>
      </c>
      <c r="D1175" s="53">
        <v>5040</v>
      </c>
      <c r="E1175" s="53">
        <v>867</v>
      </c>
      <c r="F1175" s="136">
        <v>46225</v>
      </c>
      <c r="G1175" s="125">
        <v>46226</v>
      </c>
      <c r="H1175" s="18" t="s">
        <v>641</v>
      </c>
      <c r="I1175" s="18" t="s">
        <v>347</v>
      </c>
      <c r="J1175" s="192"/>
      <c r="K1175" s="192"/>
      <c r="L1175" s="15">
        <v>46235</v>
      </c>
      <c r="M1175" s="15">
        <v>46244</v>
      </c>
      <c r="N1175" s="15">
        <v>46246</v>
      </c>
      <c r="O1175" s="15">
        <v>46262</v>
      </c>
      <c r="P1175" s="14"/>
      <c r="Q1175" s="14"/>
      <c r="R1175" s="15">
        <v>46268</v>
      </c>
      <c r="S1175" s="125">
        <v>46268</v>
      </c>
      <c r="T1175" s="14"/>
      <c r="U1175" s="15">
        <v>46273</v>
      </c>
      <c r="V1175" s="15">
        <v>46275</v>
      </c>
      <c r="W1175" s="15">
        <v>46276</v>
      </c>
      <c r="X1175" s="15">
        <v>46277</v>
      </c>
      <c r="Y1175" s="14"/>
      <c r="Z1175" s="14"/>
      <c r="AA1175" s="14"/>
      <c r="AB1175" s="14"/>
      <c r="AC1175" s="15">
        <v>46280</v>
      </c>
      <c r="AD1175" s="15">
        <v>46283</v>
      </c>
      <c r="AE1175" s="14"/>
      <c r="AF1175" s="14"/>
      <c r="AG1175" s="15">
        <v>46286</v>
      </c>
      <c r="AH1175" s="15">
        <v>46287</v>
      </c>
      <c r="AI1175" s="15">
        <v>46289</v>
      </c>
      <c r="AJ1175" s="136">
        <v>46293</v>
      </c>
      <c r="AK1175" s="136">
        <v>46295</v>
      </c>
      <c r="AL1175" s="198">
        <v>68</v>
      </c>
      <c r="AM1175" s="14" t="s">
        <v>597</v>
      </c>
      <c r="AN1175" s="14" t="s">
        <v>658</v>
      </c>
      <c r="AO1175" s="14" t="s">
        <v>42</v>
      </c>
      <c r="AP1175" s="14"/>
      <c r="AQ1175" s="18" t="s">
        <v>775</v>
      </c>
      <c r="AR1175" s="55"/>
      <c r="AS1175" s="50"/>
      <c r="AT1175" s="44" t="s">
        <v>595</v>
      </c>
      <c r="AW1175" s="173" t="s">
        <v>468</v>
      </c>
      <c r="AX1175" s="44">
        <f>IFERROR(VLOOKUP(B1175,'[1]Tracking sheet'!$A$3:$D$98000,2,0),0)</f>
        <v>867</v>
      </c>
      <c r="AY1175" s="44">
        <f>IFERROR(VLOOKUP(B1175,'[1]Tracking sheet'!$A$3:$D$98000,3,0),0)</f>
        <v>867</v>
      </c>
      <c r="AZ1175" s="159">
        <f t="shared" si="269"/>
        <v>0</v>
      </c>
      <c r="BA1175" s="158">
        <f>IFERROR(VLOOKUP(B1175,'[2]Tracking Sheet'!$B$3:$J$5000,2,0),0)</f>
        <v>5121</v>
      </c>
      <c r="BB1175" s="174">
        <f t="shared" si="270"/>
        <v>81</v>
      </c>
      <c r="BN1175" s="187">
        <f t="shared" si="273"/>
        <v>40</v>
      </c>
      <c r="BO1175" s="44" t="s">
        <v>1690</v>
      </c>
      <c r="BR1175" s="70" t="s">
        <v>3450</v>
      </c>
    </row>
    <row r="1176" spans="1:70" ht="37.5" customHeight="1" x14ac:dyDescent="0.3">
      <c r="A1176" s="62" t="s">
        <v>2</v>
      </c>
      <c r="B1176" s="147">
        <v>48335</v>
      </c>
      <c r="C1176" s="127">
        <v>15398492</v>
      </c>
      <c r="D1176" s="53">
        <v>810</v>
      </c>
      <c r="E1176" s="53">
        <v>402</v>
      </c>
      <c r="F1176" s="136">
        <v>46219</v>
      </c>
      <c r="G1176" s="125">
        <v>46221</v>
      </c>
      <c r="H1176" s="18" t="s">
        <v>2859</v>
      </c>
      <c r="I1176" s="18" t="s">
        <v>351</v>
      </c>
      <c r="J1176" s="15"/>
      <c r="K1176" s="15"/>
      <c r="L1176" s="15">
        <v>46256</v>
      </c>
      <c r="M1176" s="15">
        <v>46262</v>
      </c>
      <c r="N1176" s="15">
        <v>46237</v>
      </c>
      <c r="O1176" s="15">
        <v>46248</v>
      </c>
      <c r="P1176" s="15"/>
      <c r="Q1176" s="15"/>
      <c r="R1176" s="15">
        <v>46249</v>
      </c>
      <c r="S1176" s="15">
        <v>46249</v>
      </c>
      <c r="T1176" s="15">
        <v>46255</v>
      </c>
      <c r="U1176" s="15">
        <v>46256</v>
      </c>
      <c r="V1176" s="15">
        <v>46258</v>
      </c>
      <c r="W1176" s="15"/>
      <c r="X1176" s="15"/>
      <c r="Y1176" s="15"/>
      <c r="Z1176" s="15"/>
      <c r="AA1176" s="15">
        <v>46260</v>
      </c>
      <c r="AB1176" s="15">
        <v>46263</v>
      </c>
      <c r="AC1176" s="15">
        <v>46266</v>
      </c>
      <c r="AD1176" s="15">
        <v>46268</v>
      </c>
      <c r="AE1176" s="15"/>
      <c r="AF1176" s="15"/>
      <c r="AG1176" s="15">
        <v>46269</v>
      </c>
      <c r="AH1176" s="15">
        <v>46270</v>
      </c>
      <c r="AI1176" s="15">
        <v>46270</v>
      </c>
      <c r="AJ1176" s="136">
        <v>46270</v>
      </c>
      <c r="AK1176" s="136">
        <v>46272</v>
      </c>
      <c r="AL1176" s="198">
        <v>51</v>
      </c>
      <c r="AM1176" s="14" t="s">
        <v>259</v>
      </c>
      <c r="AN1176" s="14" t="s">
        <v>635</v>
      </c>
      <c r="AO1176" s="14"/>
      <c r="AP1176" s="14" t="s">
        <v>647</v>
      </c>
      <c r="AQ1176" s="18" t="s">
        <v>2860</v>
      </c>
      <c r="AR1176" s="55"/>
      <c r="AS1176" s="199"/>
      <c r="AT1176" s="44" t="s">
        <v>594</v>
      </c>
      <c r="AW1176" s="173" t="s">
        <v>468</v>
      </c>
      <c r="AX1176" s="44">
        <f>IFERROR(VLOOKUP(B1176,'[1]Tracking sheet'!$A$3:$D$98000,2,0),0)</f>
        <v>405</v>
      </c>
      <c r="AY1176" s="44">
        <f>IFERROR(VLOOKUP(B1176,'[1]Tracking sheet'!$A$3:$D$98000,3,0),0)</f>
        <v>405</v>
      </c>
      <c r="AZ1176" s="159">
        <f t="shared" si="269"/>
        <v>0</v>
      </c>
      <c r="BA1176" s="158">
        <f>IFERROR(VLOOKUP(B1176,'[2]Tracking Sheet'!$B$3:$J$5000,2,0),0)</f>
        <v>830</v>
      </c>
      <c r="BB1176" s="174">
        <f t="shared" si="270"/>
        <v>20</v>
      </c>
      <c r="BN1176" s="187">
        <f t="shared" si="273"/>
        <v>37</v>
      </c>
      <c r="BO1176" s="44" t="s">
        <v>1846</v>
      </c>
      <c r="BR1176" s="70" t="s">
        <v>3701</v>
      </c>
    </row>
    <row r="1177" spans="1:70" ht="37.5" customHeight="1" x14ac:dyDescent="0.3">
      <c r="A1177" s="62" t="s">
        <v>2</v>
      </c>
      <c r="B1177" s="147">
        <v>48238</v>
      </c>
      <c r="C1177" s="127">
        <v>15397105</v>
      </c>
      <c r="D1177" s="53">
        <v>516</v>
      </c>
      <c r="E1177" s="53">
        <v>64</v>
      </c>
      <c r="F1177" s="136">
        <v>46210</v>
      </c>
      <c r="G1177" s="125">
        <v>46220</v>
      </c>
      <c r="H1177" s="18" t="s">
        <v>637</v>
      </c>
      <c r="I1177" s="18" t="s">
        <v>347</v>
      </c>
      <c r="J1177" s="125"/>
      <c r="K1177" s="125"/>
      <c r="L1177" s="15">
        <v>46237</v>
      </c>
      <c r="M1177" s="15">
        <v>46241</v>
      </c>
      <c r="N1177" s="15">
        <v>46247</v>
      </c>
      <c r="O1177" s="15">
        <v>46259</v>
      </c>
      <c r="P1177" s="15"/>
      <c r="Q1177" s="15"/>
      <c r="R1177" s="15">
        <v>46266</v>
      </c>
      <c r="S1177" s="125">
        <v>46266</v>
      </c>
      <c r="T1177" s="15">
        <v>46272</v>
      </c>
      <c r="U1177" s="15">
        <v>46275</v>
      </c>
      <c r="V1177" s="15">
        <v>46275</v>
      </c>
      <c r="W1177" s="15">
        <v>46277</v>
      </c>
      <c r="X1177" s="15">
        <v>46280</v>
      </c>
      <c r="Y1177" s="15"/>
      <c r="Z1177" s="15"/>
      <c r="AA1177" s="15"/>
      <c r="AB1177" s="15"/>
      <c r="AC1177" s="15">
        <v>46282</v>
      </c>
      <c r="AD1177" s="15">
        <v>46283</v>
      </c>
      <c r="AE1177" s="15"/>
      <c r="AF1177" s="15"/>
      <c r="AG1177" s="15">
        <v>46286</v>
      </c>
      <c r="AH1177" s="15">
        <v>46287</v>
      </c>
      <c r="AI1177" s="15">
        <v>46288</v>
      </c>
      <c r="AJ1177" s="136">
        <v>46293</v>
      </c>
      <c r="AK1177" s="136">
        <v>46295</v>
      </c>
      <c r="AL1177" s="198">
        <v>83</v>
      </c>
      <c r="AM1177" s="14" t="s">
        <v>340</v>
      </c>
      <c r="AN1177" s="14" t="s">
        <v>1604</v>
      </c>
      <c r="AO1177" s="14" t="s">
        <v>58</v>
      </c>
      <c r="AP1177" s="14"/>
      <c r="AQ1177" s="18" t="s">
        <v>2861</v>
      </c>
      <c r="AR1177" s="55"/>
      <c r="AS1177" s="120" t="s">
        <v>701</v>
      </c>
      <c r="AT1177" s="44" t="s">
        <v>594</v>
      </c>
      <c r="AW1177" s="173" t="s">
        <v>468</v>
      </c>
      <c r="AX1177" s="44">
        <f>IFERROR(VLOOKUP(B1177,'[1]Tracking sheet'!$A$3:$D$98000,2,0),0)</f>
        <v>63</v>
      </c>
      <c r="AY1177" s="44">
        <f>IFERROR(VLOOKUP(B1177,'[1]Tracking sheet'!$A$3:$D$98000,3,0),0)</f>
        <v>63</v>
      </c>
      <c r="AZ1177" s="159">
        <f t="shared" si="269"/>
        <v>0</v>
      </c>
      <c r="BA1177" s="158">
        <f>IFERROR(VLOOKUP(B1177,'[2]Tracking Sheet'!$B$3:$J$5000,2,0),0)</f>
        <v>533</v>
      </c>
      <c r="BB1177" s="174">
        <f t="shared" si="270"/>
        <v>17</v>
      </c>
      <c r="BN1177" s="187">
        <f t="shared" si="273"/>
        <v>40</v>
      </c>
      <c r="BO1177" s="44" t="s">
        <v>1690</v>
      </c>
      <c r="BR1177" s="70" t="s">
        <v>3895</v>
      </c>
    </row>
    <row r="1178" spans="1:70" ht="37.5" customHeight="1" x14ac:dyDescent="0.3">
      <c r="A1178" s="62" t="s">
        <v>2</v>
      </c>
      <c r="B1178" s="147">
        <v>48239</v>
      </c>
      <c r="C1178" s="127">
        <v>15397108</v>
      </c>
      <c r="D1178" s="53">
        <v>504</v>
      </c>
      <c r="E1178" s="53">
        <v>179</v>
      </c>
      <c r="F1178" s="136">
        <v>46210</v>
      </c>
      <c r="G1178" s="125">
        <v>46220</v>
      </c>
      <c r="H1178" s="18" t="s">
        <v>2862</v>
      </c>
      <c r="I1178" s="18" t="s">
        <v>249</v>
      </c>
      <c r="J1178" s="125"/>
      <c r="K1178" s="125"/>
      <c r="L1178" s="15">
        <v>46235</v>
      </c>
      <c r="M1178" s="15">
        <v>46240</v>
      </c>
      <c r="N1178" s="15">
        <v>46248</v>
      </c>
      <c r="O1178" s="15">
        <v>46259</v>
      </c>
      <c r="P1178" s="15"/>
      <c r="Q1178" s="15"/>
      <c r="R1178" s="15">
        <v>46262</v>
      </c>
      <c r="S1178" s="125">
        <v>46262</v>
      </c>
      <c r="T1178" s="15">
        <v>46269</v>
      </c>
      <c r="U1178" s="15">
        <v>46272</v>
      </c>
      <c r="V1178" s="15">
        <v>46272</v>
      </c>
      <c r="W1178" s="15">
        <v>46274</v>
      </c>
      <c r="X1178" s="15">
        <v>46276</v>
      </c>
      <c r="Y1178" s="15"/>
      <c r="Z1178" s="15"/>
      <c r="AA1178" s="15"/>
      <c r="AB1178" s="15"/>
      <c r="AC1178" s="15">
        <v>46279</v>
      </c>
      <c r="AD1178" s="15">
        <v>46280</v>
      </c>
      <c r="AE1178" s="15"/>
      <c r="AF1178" s="15"/>
      <c r="AG1178" s="15">
        <v>46283</v>
      </c>
      <c r="AH1178" s="15">
        <v>46287</v>
      </c>
      <c r="AI1178" s="15">
        <v>46288</v>
      </c>
      <c r="AJ1178" s="136">
        <v>46293</v>
      </c>
      <c r="AK1178" s="136">
        <v>46295</v>
      </c>
      <c r="AL1178" s="198">
        <v>83</v>
      </c>
      <c r="AM1178" s="14" t="s">
        <v>312</v>
      </c>
      <c r="AN1178" s="14" t="s">
        <v>1604</v>
      </c>
      <c r="AO1178" s="14" t="s">
        <v>18</v>
      </c>
      <c r="AP1178" s="14"/>
      <c r="AQ1178" s="18" t="s">
        <v>2863</v>
      </c>
      <c r="AR1178" s="55"/>
      <c r="AS1178" s="120" t="s">
        <v>701</v>
      </c>
      <c r="AT1178" s="44" t="s">
        <v>594</v>
      </c>
      <c r="AW1178" s="173" t="s">
        <v>466</v>
      </c>
      <c r="AX1178" s="44">
        <f>IFERROR(VLOOKUP(B1178,'[1]Tracking sheet'!$A$3:$D$98000,2,0),0)</f>
        <v>179</v>
      </c>
      <c r="AY1178" s="44">
        <f>IFERROR(VLOOKUP(B1178,'[1]Tracking sheet'!$A$3:$D$98000,3,0),0)</f>
        <v>0</v>
      </c>
      <c r="AZ1178" s="159">
        <f t="shared" si="269"/>
        <v>-179</v>
      </c>
      <c r="BA1178" s="158">
        <f>IFERROR(VLOOKUP(B1178,'[2]Tracking Sheet'!$B$3:$J$5000,2,0),0)</f>
        <v>0</v>
      </c>
      <c r="BB1178" s="174">
        <f t="shared" si="270"/>
        <v>-504</v>
      </c>
      <c r="BN1178" s="187">
        <f t="shared" si="273"/>
        <v>40</v>
      </c>
      <c r="BO1178" s="44" t="s">
        <v>1690</v>
      </c>
      <c r="BR1178" s="70" t="s">
        <v>3895</v>
      </c>
    </row>
    <row r="1179" spans="1:70" ht="37.5" customHeight="1" x14ac:dyDescent="0.3">
      <c r="A1179" s="53" t="s">
        <v>99</v>
      </c>
      <c r="B1179" s="214">
        <v>48261</v>
      </c>
      <c r="C1179" s="127" t="s">
        <v>2864</v>
      </c>
      <c r="D1179" s="53">
        <v>5537</v>
      </c>
      <c r="E1179" s="53">
        <v>1583</v>
      </c>
      <c r="F1179" s="136">
        <v>46218</v>
      </c>
      <c r="G1179" s="125">
        <v>46221</v>
      </c>
      <c r="H1179" s="18" t="s">
        <v>2865</v>
      </c>
      <c r="I1179" s="18" t="s">
        <v>351</v>
      </c>
      <c r="J1179" s="125">
        <v>46235</v>
      </c>
      <c r="K1179" s="125">
        <v>46244</v>
      </c>
      <c r="L1179" s="15">
        <v>46245</v>
      </c>
      <c r="M1179" s="15">
        <v>46254</v>
      </c>
      <c r="N1179" s="15">
        <v>46255</v>
      </c>
      <c r="O1179" s="15">
        <v>46265</v>
      </c>
      <c r="P1179" s="15"/>
      <c r="Q1179" s="15"/>
      <c r="R1179" s="15">
        <v>46275</v>
      </c>
      <c r="S1179" s="125">
        <v>46268</v>
      </c>
      <c r="T1179" s="15">
        <v>46274</v>
      </c>
      <c r="U1179" s="15">
        <v>46275</v>
      </c>
      <c r="V1179" s="15">
        <v>46277</v>
      </c>
      <c r="W1179" s="15"/>
      <c r="X1179" s="15"/>
      <c r="Y1179" s="15"/>
      <c r="Z1179" s="15"/>
      <c r="AA1179" s="15">
        <v>46277</v>
      </c>
      <c r="AB1179" s="15">
        <v>46282</v>
      </c>
      <c r="AC1179" s="15">
        <v>46281</v>
      </c>
      <c r="AD1179" s="15">
        <v>46288</v>
      </c>
      <c r="AE1179" s="15"/>
      <c r="AF1179" s="15"/>
      <c r="AG1179" s="15">
        <v>46289</v>
      </c>
      <c r="AH1179" s="15">
        <v>46290</v>
      </c>
      <c r="AI1179" s="15">
        <v>46291</v>
      </c>
      <c r="AJ1179" s="136">
        <v>46293</v>
      </c>
      <c r="AK1179" s="136">
        <v>46293</v>
      </c>
      <c r="AL1179" s="198">
        <v>75</v>
      </c>
      <c r="AM1179" s="14" t="s">
        <v>612</v>
      </c>
      <c r="AN1179" s="14" t="s">
        <v>64</v>
      </c>
      <c r="AO1179" s="14"/>
      <c r="AP1179" s="14" t="s">
        <v>627</v>
      </c>
      <c r="AQ1179" s="18" t="s">
        <v>2866</v>
      </c>
      <c r="AR1179" s="55" t="s">
        <v>21</v>
      </c>
      <c r="AS1179" s="199"/>
      <c r="AT1179" s="44" t="s">
        <v>285</v>
      </c>
      <c r="AW1179" s="173" t="s">
        <v>467</v>
      </c>
      <c r="AX1179" s="44">
        <f>IFERROR(VLOOKUP(B1179,'[1]Tracking sheet'!$A$3:$D$98000,2,0),0)</f>
        <v>1584</v>
      </c>
      <c r="AY1179" s="44">
        <f>IFERROR(VLOOKUP(B1179,'[1]Tracking sheet'!$A$3:$D$98000,3,0),0)</f>
        <v>0</v>
      </c>
      <c r="AZ1179" s="159">
        <f t="shared" si="269"/>
        <v>-1584</v>
      </c>
      <c r="BA1179" s="158">
        <f>IFERROR(VLOOKUP(B1179,'[2]Tracking Sheet'!$B$3:$J$5000,2,0),0)</f>
        <v>0</v>
      </c>
      <c r="BB1179" s="174">
        <f t="shared" si="270"/>
        <v>-5537</v>
      </c>
      <c r="BN1179" s="187">
        <f t="shared" si="273"/>
        <v>40</v>
      </c>
      <c r="BO1179" s="44" t="s">
        <v>1690</v>
      </c>
    </row>
    <row r="1180" spans="1:70" ht="37.5" customHeight="1" x14ac:dyDescent="0.3">
      <c r="A1180" s="53" t="s">
        <v>99</v>
      </c>
      <c r="B1180" s="214">
        <v>48262</v>
      </c>
      <c r="C1180" s="127" t="s">
        <v>2867</v>
      </c>
      <c r="D1180" s="53">
        <v>7047</v>
      </c>
      <c r="E1180" s="53">
        <v>1680</v>
      </c>
      <c r="F1180" s="136">
        <v>46218</v>
      </c>
      <c r="G1180" s="125">
        <v>46221</v>
      </c>
      <c r="H1180" s="18" t="s">
        <v>2868</v>
      </c>
      <c r="I1180" s="18" t="s">
        <v>249</v>
      </c>
      <c r="J1180" s="125">
        <v>46225</v>
      </c>
      <c r="K1180" s="125">
        <v>46237</v>
      </c>
      <c r="L1180" s="15">
        <v>46235</v>
      </c>
      <c r="M1180" s="15">
        <v>46247</v>
      </c>
      <c r="N1180" s="15">
        <v>46248</v>
      </c>
      <c r="O1180" s="15">
        <v>46263</v>
      </c>
      <c r="P1180" s="15"/>
      <c r="Q1180" s="15"/>
      <c r="R1180" s="15">
        <v>46273</v>
      </c>
      <c r="S1180" s="125">
        <v>46266</v>
      </c>
      <c r="T1180" s="15">
        <v>46272</v>
      </c>
      <c r="U1180" s="15">
        <v>46273</v>
      </c>
      <c r="V1180" s="15">
        <v>46276</v>
      </c>
      <c r="W1180" s="15"/>
      <c r="X1180" s="15"/>
      <c r="Y1180" s="15"/>
      <c r="Z1180" s="15"/>
      <c r="AA1180" s="15">
        <v>46275</v>
      </c>
      <c r="AB1180" s="15">
        <v>46280</v>
      </c>
      <c r="AC1180" s="15">
        <v>46280</v>
      </c>
      <c r="AD1180" s="15">
        <v>46288</v>
      </c>
      <c r="AE1180" s="15"/>
      <c r="AF1180" s="15"/>
      <c r="AG1180" s="15">
        <v>46289</v>
      </c>
      <c r="AH1180" s="15">
        <v>46290</v>
      </c>
      <c r="AI1180" s="15">
        <v>46291</v>
      </c>
      <c r="AJ1180" s="136">
        <v>46293</v>
      </c>
      <c r="AK1180" s="136">
        <v>46293</v>
      </c>
      <c r="AL1180" s="198">
        <v>75</v>
      </c>
      <c r="AM1180" s="14" t="s">
        <v>612</v>
      </c>
      <c r="AN1180" s="14" t="s">
        <v>64</v>
      </c>
      <c r="AO1180" s="14"/>
      <c r="AP1180" s="14" t="s">
        <v>18</v>
      </c>
      <c r="AQ1180" s="18" t="s">
        <v>2869</v>
      </c>
      <c r="AR1180" s="55" t="s">
        <v>21</v>
      </c>
      <c r="AS1180" s="199"/>
      <c r="AT1180" s="44" t="s">
        <v>285</v>
      </c>
      <c r="AW1180" s="173" t="s">
        <v>463</v>
      </c>
      <c r="AX1180" s="44">
        <f>IFERROR(VLOOKUP(B1180,'[1]Tracking sheet'!$A$3:$D$98000,2,0),0)</f>
        <v>1680</v>
      </c>
      <c r="AY1180" s="44">
        <f>IFERROR(VLOOKUP(B1180,'[1]Tracking sheet'!$A$3:$D$98000,3,0),0)</f>
        <v>1641</v>
      </c>
      <c r="AZ1180" s="159">
        <f t="shared" si="269"/>
        <v>-39</v>
      </c>
      <c r="BA1180" s="158">
        <f>IFERROR(VLOOKUP(B1180,'[2]Tracking Sheet'!$B$3:$J$5000,2,0),0)</f>
        <v>0</v>
      </c>
      <c r="BB1180" s="174">
        <f t="shared" si="270"/>
        <v>-7047</v>
      </c>
      <c r="BN1180" s="187">
        <f t="shared" si="273"/>
        <v>40</v>
      </c>
      <c r="BO1180" s="44" t="s">
        <v>1690</v>
      </c>
    </row>
    <row r="1181" spans="1:70" ht="37.5" customHeight="1" x14ac:dyDescent="0.3">
      <c r="A1181" s="53" t="s">
        <v>99</v>
      </c>
      <c r="B1181" s="214">
        <v>48263</v>
      </c>
      <c r="C1181" s="127" t="s">
        <v>2870</v>
      </c>
      <c r="D1181" s="53">
        <v>4214</v>
      </c>
      <c r="E1181" s="53">
        <v>1838</v>
      </c>
      <c r="F1181" s="136">
        <v>46218</v>
      </c>
      <c r="G1181" s="125">
        <v>46221</v>
      </c>
      <c r="H1181" s="18" t="s">
        <v>2871</v>
      </c>
      <c r="I1181" s="18" t="s">
        <v>348</v>
      </c>
      <c r="J1181" s="15"/>
      <c r="K1181" s="15"/>
      <c r="L1181" s="15">
        <v>46235</v>
      </c>
      <c r="M1181" s="15">
        <v>46247</v>
      </c>
      <c r="N1181" s="15">
        <v>46248</v>
      </c>
      <c r="O1181" s="15">
        <v>46263</v>
      </c>
      <c r="P1181" s="15"/>
      <c r="Q1181" s="15"/>
      <c r="R1181" s="15">
        <v>46275</v>
      </c>
      <c r="S1181" s="15">
        <v>46268</v>
      </c>
      <c r="T1181" s="15">
        <v>46274</v>
      </c>
      <c r="U1181" s="15">
        <v>46275</v>
      </c>
      <c r="V1181" s="15">
        <v>46277</v>
      </c>
      <c r="W1181" s="15">
        <v>46277</v>
      </c>
      <c r="X1181" s="15">
        <v>46282</v>
      </c>
      <c r="Y1181" s="15"/>
      <c r="Z1181" s="15"/>
      <c r="AA1181" s="15"/>
      <c r="AB1181" s="15"/>
      <c r="AC1181" s="15">
        <v>46282</v>
      </c>
      <c r="AD1181" s="15">
        <v>46288</v>
      </c>
      <c r="AE1181" s="15"/>
      <c r="AF1181" s="15"/>
      <c r="AG1181" s="15">
        <v>46289</v>
      </c>
      <c r="AH1181" s="15">
        <v>46290</v>
      </c>
      <c r="AI1181" s="15">
        <v>46291</v>
      </c>
      <c r="AJ1181" s="136">
        <v>46293</v>
      </c>
      <c r="AK1181" s="136">
        <v>46293</v>
      </c>
      <c r="AL1181" s="198">
        <v>75</v>
      </c>
      <c r="AM1181" s="14" t="s">
        <v>614</v>
      </c>
      <c r="AN1181" s="14" t="s">
        <v>64</v>
      </c>
      <c r="AO1181" s="14" t="s">
        <v>608</v>
      </c>
      <c r="AP1181" s="14"/>
      <c r="AQ1181" s="18" t="s">
        <v>2872</v>
      </c>
      <c r="AR1181" s="55"/>
      <c r="AS1181" s="199"/>
      <c r="AT1181" s="44" t="s">
        <v>285</v>
      </c>
      <c r="AW1181" s="173" t="s">
        <v>463</v>
      </c>
      <c r="AX1181" s="44">
        <f>IFERROR(VLOOKUP(B1181,'[1]Tracking sheet'!$A$3:$D$98000,2,0),0)</f>
        <v>1820</v>
      </c>
      <c r="AY1181" s="44">
        <f>IFERROR(VLOOKUP(B1181,'[1]Tracking sheet'!$A$3:$D$98000,3,0),0)</f>
        <v>1781</v>
      </c>
      <c r="AZ1181" s="159">
        <f t="shared" si="269"/>
        <v>-39</v>
      </c>
      <c r="BA1181" s="158">
        <f>IFERROR(VLOOKUP(B1181,'[2]Tracking Sheet'!$B$3:$J$5000,2,0),0)</f>
        <v>0</v>
      </c>
      <c r="BB1181" s="174">
        <f t="shared" si="270"/>
        <v>-4214</v>
      </c>
      <c r="BN1181" s="187">
        <f t="shared" si="273"/>
        <v>40</v>
      </c>
      <c r="BO1181" s="44" t="s">
        <v>1690</v>
      </c>
    </row>
    <row r="1182" spans="1:70" ht="37.5" customHeight="1" x14ac:dyDescent="0.3">
      <c r="A1182" s="53" t="s">
        <v>628</v>
      </c>
      <c r="B1182" s="123" t="s">
        <v>2873</v>
      </c>
      <c r="C1182" s="127">
        <v>9646803</v>
      </c>
      <c r="D1182" s="53">
        <v>6060</v>
      </c>
      <c r="E1182" s="53">
        <v>1975</v>
      </c>
      <c r="F1182" s="136">
        <v>46221</v>
      </c>
      <c r="G1182" s="15">
        <v>46223</v>
      </c>
      <c r="H1182" s="18" t="s">
        <v>1036</v>
      </c>
      <c r="I1182" s="18" t="s">
        <v>46</v>
      </c>
      <c r="J1182" s="15">
        <v>46228</v>
      </c>
      <c r="K1182" s="15">
        <v>46235</v>
      </c>
      <c r="L1182" s="15">
        <v>46235</v>
      </c>
      <c r="M1182" s="15">
        <v>46248</v>
      </c>
      <c r="N1182" s="15">
        <v>46246</v>
      </c>
      <c r="O1182" s="15">
        <v>46254</v>
      </c>
      <c r="P1182" s="15"/>
      <c r="Q1182" s="15"/>
      <c r="R1182" s="15">
        <v>46256</v>
      </c>
      <c r="S1182" s="15">
        <v>46256</v>
      </c>
      <c r="T1182" s="15"/>
      <c r="U1182" s="15">
        <v>46261</v>
      </c>
      <c r="V1182" s="15">
        <v>46265</v>
      </c>
      <c r="W1182" s="15"/>
      <c r="X1182" s="15"/>
      <c r="Y1182" s="15"/>
      <c r="Z1182" s="15"/>
      <c r="AA1182" s="15"/>
      <c r="AB1182" s="15"/>
      <c r="AC1182" s="15">
        <v>46266</v>
      </c>
      <c r="AD1182" s="15">
        <v>46270</v>
      </c>
      <c r="AE1182" s="15"/>
      <c r="AF1182" s="15"/>
      <c r="AG1182" s="15">
        <v>46272</v>
      </c>
      <c r="AH1182" s="15">
        <v>46273</v>
      </c>
      <c r="AI1182" s="15">
        <v>46275</v>
      </c>
      <c r="AJ1182" s="136">
        <v>46277</v>
      </c>
      <c r="AK1182" s="136">
        <v>46277</v>
      </c>
      <c r="AL1182" s="198">
        <v>56</v>
      </c>
      <c r="AM1182" s="14" t="s">
        <v>618</v>
      </c>
      <c r="AN1182" s="14" t="s">
        <v>2946</v>
      </c>
      <c r="AO1182" s="55"/>
      <c r="AP1182" s="55"/>
      <c r="AQ1182" s="50"/>
      <c r="AR1182" s="55" t="s">
        <v>21</v>
      </c>
      <c r="AS1182" s="55"/>
      <c r="AT1182" s="44" t="s">
        <v>285</v>
      </c>
      <c r="AW1182" s="173" t="s">
        <v>463</v>
      </c>
      <c r="AX1182" s="44">
        <f>IFERROR(VLOOKUP(B1182,'[1]Tracking sheet'!$A$3:$D$98000,2,0),0)</f>
        <v>1975</v>
      </c>
      <c r="AY1182" s="44">
        <f>IFERROR(VLOOKUP(B1182,'[1]Tracking sheet'!$A$3:$D$98000,3,0),0)</f>
        <v>1846</v>
      </c>
      <c r="AZ1182" s="159">
        <f t="shared" si="269"/>
        <v>-129</v>
      </c>
      <c r="BA1182" s="158">
        <f>IFERROR(VLOOKUP(B1182,'[2]Tracking Sheet'!$B$3:$J$5000,2,0),0)</f>
        <v>0</v>
      </c>
      <c r="BB1182" s="174">
        <f t="shared" si="270"/>
        <v>-6060</v>
      </c>
      <c r="BN1182" s="187">
        <f t="shared" si="273"/>
        <v>37</v>
      </c>
      <c r="BO1182" s="44" t="s">
        <v>1846</v>
      </c>
    </row>
    <row r="1183" spans="1:70" ht="37.5" customHeight="1" x14ac:dyDescent="0.3">
      <c r="A1183" s="53" t="s">
        <v>628</v>
      </c>
      <c r="B1183" s="123" t="s">
        <v>2874</v>
      </c>
      <c r="C1183" s="127">
        <v>9603199</v>
      </c>
      <c r="D1183" s="53">
        <v>6060</v>
      </c>
      <c r="E1183" s="53">
        <v>750</v>
      </c>
      <c r="F1183" s="136">
        <v>46221</v>
      </c>
      <c r="G1183" s="15">
        <v>46223</v>
      </c>
      <c r="H1183" s="18" t="s">
        <v>980</v>
      </c>
      <c r="I1183" s="18" t="s">
        <v>347</v>
      </c>
      <c r="J1183" s="15">
        <v>46231</v>
      </c>
      <c r="K1183" s="15">
        <v>46238</v>
      </c>
      <c r="L1183" s="15">
        <v>46240</v>
      </c>
      <c r="M1183" s="15">
        <v>46249</v>
      </c>
      <c r="N1183" s="15">
        <v>46251</v>
      </c>
      <c r="O1183" s="15">
        <v>46256</v>
      </c>
      <c r="P1183" s="15"/>
      <c r="Q1183" s="15"/>
      <c r="R1183" s="15">
        <v>46256</v>
      </c>
      <c r="S1183" s="15">
        <v>46256</v>
      </c>
      <c r="T1183" s="15"/>
      <c r="U1183" s="15">
        <v>46262</v>
      </c>
      <c r="V1183" s="15">
        <v>46266</v>
      </c>
      <c r="W1183" s="15"/>
      <c r="X1183" s="15"/>
      <c r="Y1183" s="15"/>
      <c r="Z1183" s="15"/>
      <c r="AA1183" s="15"/>
      <c r="AB1183" s="15"/>
      <c r="AC1183" s="15">
        <v>46266</v>
      </c>
      <c r="AD1183" s="15">
        <v>46270</v>
      </c>
      <c r="AE1183" s="15"/>
      <c r="AF1183" s="15"/>
      <c r="AG1183" s="15">
        <v>46273</v>
      </c>
      <c r="AH1183" s="15">
        <v>46274</v>
      </c>
      <c r="AI1183" s="15">
        <v>46275</v>
      </c>
      <c r="AJ1183" s="136">
        <v>46277</v>
      </c>
      <c r="AK1183" s="136">
        <v>46277</v>
      </c>
      <c r="AL1183" s="198">
        <v>56</v>
      </c>
      <c r="AM1183" s="14" t="s">
        <v>614</v>
      </c>
      <c r="AN1183" s="14" t="s">
        <v>2946</v>
      </c>
      <c r="AO1183" s="55"/>
      <c r="AP1183" s="55"/>
      <c r="AQ1183" s="50"/>
      <c r="AR1183" s="55" t="s">
        <v>21</v>
      </c>
      <c r="AS1183" s="55"/>
      <c r="AT1183" s="44" t="s">
        <v>285</v>
      </c>
      <c r="AW1183" s="173" t="s">
        <v>463</v>
      </c>
      <c r="AX1183" s="44">
        <f>IFERROR(VLOOKUP(B1183,'[1]Tracking sheet'!$A$3:$D$98000,2,0),0)</f>
        <v>751</v>
      </c>
      <c r="AY1183" s="44">
        <f>IFERROR(VLOOKUP(B1183,'[1]Tracking sheet'!$A$3:$D$98000,3,0),0)</f>
        <v>751</v>
      </c>
      <c r="AZ1183" s="159">
        <f t="shared" si="269"/>
        <v>0</v>
      </c>
      <c r="BA1183" s="158">
        <f>IFERROR(VLOOKUP(B1183,'[2]Tracking Sheet'!$B$3:$J$5000,2,0),0)</f>
        <v>0</v>
      </c>
      <c r="BB1183" s="174">
        <f t="shared" si="270"/>
        <v>-6060</v>
      </c>
      <c r="BN1183" s="187">
        <f t="shared" si="273"/>
        <v>37</v>
      </c>
      <c r="BO1183" s="44" t="s">
        <v>1846</v>
      </c>
    </row>
    <row r="1184" spans="1:70" ht="37.5" customHeight="1" x14ac:dyDescent="0.3">
      <c r="A1184" s="62" t="s">
        <v>1500</v>
      </c>
      <c r="B1184" s="217" t="s">
        <v>2927</v>
      </c>
      <c r="C1184" s="127" t="s">
        <v>919</v>
      </c>
      <c r="D1184" s="53">
        <v>5361</v>
      </c>
      <c r="E1184" s="53">
        <v>1365</v>
      </c>
      <c r="F1184" s="136">
        <v>46219</v>
      </c>
      <c r="G1184" s="125">
        <v>46219</v>
      </c>
      <c r="H1184" s="18" t="s">
        <v>637</v>
      </c>
      <c r="I1184" s="18" t="s">
        <v>347</v>
      </c>
      <c r="J1184" s="192"/>
      <c r="K1184" s="192"/>
      <c r="L1184" s="15">
        <v>46227</v>
      </c>
      <c r="M1184" s="15">
        <v>46235</v>
      </c>
      <c r="N1184" s="15">
        <v>46235</v>
      </c>
      <c r="O1184" s="15">
        <v>46251</v>
      </c>
      <c r="P1184" s="14"/>
      <c r="Q1184" s="14"/>
      <c r="R1184" s="15">
        <v>46251</v>
      </c>
      <c r="S1184" s="125">
        <v>46251</v>
      </c>
      <c r="T1184" s="15"/>
      <c r="U1184" s="15">
        <v>46256</v>
      </c>
      <c r="V1184" s="15">
        <v>46259</v>
      </c>
      <c r="W1184" s="14"/>
      <c r="X1184" s="14"/>
      <c r="Y1184" s="14"/>
      <c r="Z1184" s="14"/>
      <c r="AA1184" s="14"/>
      <c r="AB1184" s="14"/>
      <c r="AC1184" s="15">
        <v>46260</v>
      </c>
      <c r="AD1184" s="15">
        <v>46265</v>
      </c>
      <c r="AE1184" s="14"/>
      <c r="AF1184" s="14"/>
      <c r="AG1184" s="15">
        <v>46267</v>
      </c>
      <c r="AH1184" s="15">
        <v>46268</v>
      </c>
      <c r="AI1184" s="15">
        <v>46269</v>
      </c>
      <c r="AJ1184" s="136">
        <v>46272</v>
      </c>
      <c r="AK1184" s="136">
        <v>46272</v>
      </c>
      <c r="AL1184" s="198">
        <v>53</v>
      </c>
      <c r="AM1184" s="14" t="s">
        <v>618</v>
      </c>
      <c r="AN1184" s="14" t="s">
        <v>32</v>
      </c>
      <c r="AO1184" s="14"/>
      <c r="AP1184" s="14"/>
      <c r="AQ1184" s="18"/>
      <c r="AR1184" s="55"/>
      <c r="AS1184" s="199"/>
      <c r="AT1184" s="44" t="s">
        <v>285</v>
      </c>
      <c r="AW1184" s="173" t="s">
        <v>463</v>
      </c>
      <c r="AX1184" s="44">
        <f>IFERROR(VLOOKUP(B1184,'[1]Tracking sheet'!$A$3:$D$98000,2,0),0)</f>
        <v>1362</v>
      </c>
      <c r="AY1184" s="44">
        <f>IFERROR(VLOOKUP(B1184,'[1]Tracking sheet'!$A$3:$D$98000,3,0),0)</f>
        <v>1329</v>
      </c>
      <c r="AZ1184" s="159">
        <f t="shared" si="269"/>
        <v>-33</v>
      </c>
      <c r="BA1184" s="158">
        <f>IFERROR(VLOOKUP(B1184,'[2]Tracking Sheet'!$B$3:$J$5000,2,0),0)</f>
        <v>0</v>
      </c>
      <c r="BB1184" s="174">
        <f t="shared" si="270"/>
        <v>-5361</v>
      </c>
      <c r="BN1184" s="187">
        <f t="shared" si="273"/>
        <v>37</v>
      </c>
      <c r="BO1184" s="44" t="s">
        <v>1846</v>
      </c>
    </row>
    <row r="1185" spans="1:70" ht="37.5" customHeight="1" x14ac:dyDescent="0.3">
      <c r="A1185" s="53" t="s">
        <v>3</v>
      </c>
      <c r="B1185" s="121">
        <v>48111</v>
      </c>
      <c r="C1185" s="127">
        <v>13264812</v>
      </c>
      <c r="D1185" s="53">
        <v>7620</v>
      </c>
      <c r="E1185" s="53">
        <v>775</v>
      </c>
      <c r="F1185" s="136">
        <v>46219</v>
      </c>
      <c r="G1185" s="125">
        <v>46223</v>
      </c>
      <c r="H1185" s="18" t="s">
        <v>637</v>
      </c>
      <c r="I1185" s="18" t="s">
        <v>347</v>
      </c>
      <c r="J1185" s="125"/>
      <c r="K1185" s="125"/>
      <c r="L1185" s="15">
        <v>46235</v>
      </c>
      <c r="M1185" s="15">
        <v>46241</v>
      </c>
      <c r="N1185" s="15">
        <v>46251</v>
      </c>
      <c r="O1185" s="15">
        <v>46265</v>
      </c>
      <c r="P1185" s="15"/>
      <c r="Q1185" s="15"/>
      <c r="R1185" s="15">
        <v>46266</v>
      </c>
      <c r="S1185" s="125">
        <v>46266</v>
      </c>
      <c r="T1185" s="15">
        <v>46270</v>
      </c>
      <c r="U1185" s="15">
        <v>46272</v>
      </c>
      <c r="V1185" s="15">
        <v>46275</v>
      </c>
      <c r="W1185" s="15">
        <v>46274</v>
      </c>
      <c r="X1185" s="15">
        <v>46279</v>
      </c>
      <c r="Y1185" s="14"/>
      <c r="Z1185" s="14"/>
      <c r="AA1185" s="15"/>
      <c r="AB1185" s="15"/>
      <c r="AC1185" s="15">
        <v>46279</v>
      </c>
      <c r="AD1185" s="15">
        <v>46284</v>
      </c>
      <c r="AE1185" s="14"/>
      <c r="AF1185" s="14"/>
      <c r="AG1185" s="15">
        <v>46287</v>
      </c>
      <c r="AH1185" s="15">
        <v>46288</v>
      </c>
      <c r="AI1185" s="15">
        <v>46291</v>
      </c>
      <c r="AJ1185" s="136">
        <v>46297</v>
      </c>
      <c r="AK1185" s="136">
        <v>46299</v>
      </c>
      <c r="AL1185" s="198">
        <v>78</v>
      </c>
      <c r="AM1185" s="14" t="s">
        <v>597</v>
      </c>
      <c r="AN1185" s="18" t="s">
        <v>17</v>
      </c>
      <c r="AO1185" s="18" t="s">
        <v>609</v>
      </c>
      <c r="AP1185" s="18"/>
      <c r="AQ1185" s="18" t="s">
        <v>2875</v>
      </c>
      <c r="AR1185" s="50"/>
      <c r="AS1185" s="50"/>
      <c r="AT1185" s="44" t="s">
        <v>595</v>
      </c>
      <c r="AW1185" s="173" t="s">
        <v>783</v>
      </c>
      <c r="AX1185" s="44">
        <f>IFERROR(VLOOKUP(B1185,'[1]Tracking sheet'!$A$3:$D$98000,2,0),0)</f>
        <v>1435</v>
      </c>
      <c r="AY1185" s="44">
        <f>IFERROR(VLOOKUP(B1185,'[1]Tracking sheet'!$A$3:$D$98000,3,0),0)</f>
        <v>1435</v>
      </c>
      <c r="AZ1185" s="159">
        <f t="shared" si="269"/>
        <v>0</v>
      </c>
      <c r="BA1185" s="158">
        <f>IFERROR(VLOOKUP(B1185,'[2]Tracking Sheet'!$B$3:$J$5000,2,0),0)</f>
        <v>7596</v>
      </c>
      <c r="BB1185" s="174">
        <f t="shared" si="270"/>
        <v>-24</v>
      </c>
      <c r="BN1185" s="187">
        <f t="shared" si="273"/>
        <v>41</v>
      </c>
      <c r="BO1185" s="44" t="s">
        <v>1690</v>
      </c>
      <c r="BR1185" s="70" t="s">
        <v>3697</v>
      </c>
    </row>
    <row r="1186" spans="1:70" ht="37.5" customHeight="1" x14ac:dyDescent="0.3">
      <c r="A1186" s="62" t="s">
        <v>2</v>
      </c>
      <c r="B1186" s="147">
        <v>48440</v>
      </c>
      <c r="C1186" s="127">
        <v>15388784</v>
      </c>
      <c r="D1186" s="53">
        <v>5736</v>
      </c>
      <c r="E1186" s="53">
        <v>813</v>
      </c>
      <c r="F1186" s="136">
        <v>46219</v>
      </c>
      <c r="G1186" s="125">
        <v>46225</v>
      </c>
      <c r="H1186" s="18" t="s">
        <v>2876</v>
      </c>
      <c r="I1186" s="18" t="s">
        <v>592</v>
      </c>
      <c r="J1186" s="125"/>
      <c r="K1186" s="125"/>
      <c r="L1186" s="15">
        <v>46235</v>
      </c>
      <c r="M1186" s="15">
        <v>46247</v>
      </c>
      <c r="N1186" s="15">
        <v>46250</v>
      </c>
      <c r="O1186" s="15">
        <v>46265</v>
      </c>
      <c r="P1186" s="15"/>
      <c r="Q1186" s="15"/>
      <c r="R1186" s="15">
        <v>46270</v>
      </c>
      <c r="S1186" s="125">
        <v>46270</v>
      </c>
      <c r="T1186" s="15">
        <v>46276</v>
      </c>
      <c r="U1186" s="15">
        <v>46279</v>
      </c>
      <c r="V1186" s="15">
        <v>46281</v>
      </c>
      <c r="W1186" s="15">
        <v>46281</v>
      </c>
      <c r="X1186" s="15">
        <v>46284</v>
      </c>
      <c r="Y1186" s="15"/>
      <c r="Z1186" s="15"/>
      <c r="AA1186" s="15"/>
      <c r="AB1186" s="15"/>
      <c r="AC1186" s="15">
        <v>46287</v>
      </c>
      <c r="AD1186" s="15">
        <v>46293</v>
      </c>
      <c r="AE1186" s="15"/>
      <c r="AF1186" s="15"/>
      <c r="AG1186" s="15">
        <v>46295</v>
      </c>
      <c r="AH1186" s="15">
        <v>46298</v>
      </c>
      <c r="AI1186" s="15">
        <v>46301</v>
      </c>
      <c r="AJ1186" s="136">
        <v>46314</v>
      </c>
      <c r="AK1186" s="136">
        <v>46316</v>
      </c>
      <c r="AL1186" s="198">
        <v>95</v>
      </c>
      <c r="AM1186" s="14" t="s">
        <v>284</v>
      </c>
      <c r="AN1186" s="14" t="s">
        <v>1604</v>
      </c>
      <c r="AO1186" s="14" t="s">
        <v>28</v>
      </c>
      <c r="AP1186" s="14"/>
      <c r="AQ1186" s="18" t="s">
        <v>2877</v>
      </c>
      <c r="AR1186" s="55"/>
      <c r="AS1186" s="199"/>
      <c r="AT1186" s="44" t="s">
        <v>594</v>
      </c>
      <c r="AW1186" s="173" t="s">
        <v>471</v>
      </c>
      <c r="AX1186" s="44">
        <f>IFERROR(VLOOKUP(B1186,'[1]Tracking sheet'!$A$3:$D$98000,2,0),0)</f>
        <v>794</v>
      </c>
      <c r="AY1186" s="44">
        <f>IFERROR(VLOOKUP(B1186,'[1]Tracking sheet'!$A$3:$D$98000,3,0),0)</f>
        <v>794</v>
      </c>
      <c r="AZ1186" s="159">
        <f t="shared" si="269"/>
        <v>0</v>
      </c>
      <c r="BA1186" s="158">
        <f>IFERROR(VLOOKUP(B1186,'[2]Tracking Sheet'!$B$3:$J$5000,2,0),0)</f>
        <v>0</v>
      </c>
      <c r="BB1186" s="174">
        <f t="shared" si="270"/>
        <v>-5736</v>
      </c>
      <c r="BN1186" s="187">
        <f t="shared" si="273"/>
        <v>43</v>
      </c>
      <c r="BO1186" s="44" t="s">
        <v>1847</v>
      </c>
    </row>
    <row r="1187" spans="1:70" ht="37.5" customHeight="1" x14ac:dyDescent="0.3">
      <c r="A1187" s="62" t="s">
        <v>2</v>
      </c>
      <c r="B1187" s="147">
        <v>48240</v>
      </c>
      <c r="C1187" s="127">
        <v>15388782</v>
      </c>
      <c r="D1187" s="53">
        <v>5964</v>
      </c>
      <c r="E1187" s="53">
        <v>696</v>
      </c>
      <c r="F1187" s="136">
        <v>46219</v>
      </c>
      <c r="G1187" s="125">
        <v>46225</v>
      </c>
      <c r="H1187" s="18" t="s">
        <v>637</v>
      </c>
      <c r="I1187" s="18" t="s">
        <v>347</v>
      </c>
      <c r="J1187" s="125"/>
      <c r="K1187" s="125"/>
      <c r="L1187" s="15">
        <v>46235</v>
      </c>
      <c r="M1187" s="15">
        <v>46242</v>
      </c>
      <c r="N1187" s="15">
        <v>46248</v>
      </c>
      <c r="O1187" s="15">
        <v>46265</v>
      </c>
      <c r="P1187" s="15"/>
      <c r="Q1187" s="15"/>
      <c r="R1187" s="15">
        <v>46270</v>
      </c>
      <c r="S1187" s="125">
        <v>46270</v>
      </c>
      <c r="T1187" s="15">
        <v>46277</v>
      </c>
      <c r="U1187" s="15">
        <v>46280</v>
      </c>
      <c r="V1187" s="15">
        <v>46283</v>
      </c>
      <c r="W1187" s="15">
        <v>46283</v>
      </c>
      <c r="X1187" s="15">
        <v>46287</v>
      </c>
      <c r="Y1187" s="15"/>
      <c r="Z1187" s="15"/>
      <c r="AA1187" s="15"/>
      <c r="AB1187" s="15"/>
      <c r="AC1187" s="15">
        <v>46289</v>
      </c>
      <c r="AD1187" s="15">
        <v>46294</v>
      </c>
      <c r="AE1187" s="15"/>
      <c r="AF1187" s="15"/>
      <c r="AG1187" s="15">
        <v>46298</v>
      </c>
      <c r="AH1187" s="15">
        <v>46300</v>
      </c>
      <c r="AI1187" s="15">
        <v>46305</v>
      </c>
      <c r="AJ1187" s="136">
        <v>46314</v>
      </c>
      <c r="AK1187" s="136">
        <v>46316</v>
      </c>
      <c r="AL1187" s="198">
        <v>95</v>
      </c>
      <c r="AM1187" s="14" t="s">
        <v>313</v>
      </c>
      <c r="AN1187" s="14" t="s">
        <v>1604</v>
      </c>
      <c r="AO1187" s="14" t="s">
        <v>18</v>
      </c>
      <c r="AP1187" s="14"/>
      <c r="AQ1187" s="18" t="s">
        <v>2878</v>
      </c>
      <c r="AR1187" s="55"/>
      <c r="AS1187" s="199"/>
      <c r="AT1187" s="44" t="s">
        <v>594</v>
      </c>
      <c r="AW1187" s="173" t="s">
        <v>468</v>
      </c>
      <c r="AX1187" s="44">
        <f>IFERROR(VLOOKUP(B1187,'[1]Tracking sheet'!$A$3:$D$98000,2,0),0)</f>
        <v>697</v>
      </c>
      <c r="AY1187" s="44">
        <f>IFERROR(VLOOKUP(B1187,'[1]Tracking sheet'!$A$3:$D$98000,3,0),0)</f>
        <v>697</v>
      </c>
      <c r="AZ1187" s="159">
        <f t="shared" si="269"/>
        <v>0</v>
      </c>
      <c r="BA1187" s="158">
        <f>IFERROR(VLOOKUP(B1187,'[2]Tracking Sheet'!$B$3:$J$5000,2,0),0)</f>
        <v>6097</v>
      </c>
      <c r="BB1187" s="174">
        <f t="shared" si="270"/>
        <v>133</v>
      </c>
      <c r="BN1187" s="187">
        <f t="shared" si="273"/>
        <v>43</v>
      </c>
      <c r="BO1187" s="44" t="s">
        <v>1847</v>
      </c>
      <c r="BR1187" s="70" t="s">
        <v>3450</v>
      </c>
    </row>
    <row r="1188" spans="1:70" ht="37.5" customHeight="1" x14ac:dyDescent="0.3">
      <c r="A1188" s="53" t="s">
        <v>99</v>
      </c>
      <c r="B1188" s="214">
        <v>47926</v>
      </c>
      <c r="C1188" s="127" t="s">
        <v>2879</v>
      </c>
      <c r="D1188" s="53">
        <v>3198</v>
      </c>
      <c r="E1188" s="53">
        <v>2271</v>
      </c>
      <c r="F1188" s="136">
        <v>46204</v>
      </c>
      <c r="G1188" s="125">
        <v>46219</v>
      </c>
      <c r="H1188" s="18" t="s">
        <v>2880</v>
      </c>
      <c r="I1188" s="18" t="s">
        <v>348</v>
      </c>
      <c r="J1188" s="192"/>
      <c r="K1188" s="192"/>
      <c r="L1188" s="15">
        <v>46244</v>
      </c>
      <c r="M1188" s="15">
        <v>46254</v>
      </c>
      <c r="N1188" s="15">
        <v>46255</v>
      </c>
      <c r="O1188" s="15">
        <v>46270</v>
      </c>
      <c r="P1188" s="14"/>
      <c r="Q1188" s="14"/>
      <c r="R1188" s="15">
        <v>46284</v>
      </c>
      <c r="S1188" s="125">
        <v>46270</v>
      </c>
      <c r="T1188" s="15">
        <v>46279</v>
      </c>
      <c r="U1188" s="15">
        <v>46280</v>
      </c>
      <c r="V1188" s="15">
        <v>46282</v>
      </c>
      <c r="W1188" s="15">
        <v>46283</v>
      </c>
      <c r="X1188" s="15">
        <v>46288</v>
      </c>
      <c r="Y1188" s="14"/>
      <c r="Z1188" s="14"/>
      <c r="AA1188" s="15">
        <v>46288</v>
      </c>
      <c r="AB1188" s="15">
        <v>46293</v>
      </c>
      <c r="AC1188" s="15">
        <v>46296</v>
      </c>
      <c r="AD1188" s="15">
        <v>46301</v>
      </c>
      <c r="AE1188" s="14"/>
      <c r="AF1188" s="14"/>
      <c r="AG1188" s="15">
        <v>46302</v>
      </c>
      <c r="AH1188" s="15">
        <v>46303</v>
      </c>
      <c r="AI1188" s="15">
        <v>46305</v>
      </c>
      <c r="AJ1188" s="136">
        <v>46307</v>
      </c>
      <c r="AK1188" s="136">
        <v>46307</v>
      </c>
      <c r="AL1188" s="198">
        <v>103</v>
      </c>
      <c r="AM1188" s="14" t="s">
        <v>614</v>
      </c>
      <c r="AN1188" s="14" t="s">
        <v>598</v>
      </c>
      <c r="AO1188" s="14" t="s">
        <v>18</v>
      </c>
      <c r="AP1188" s="14" t="s">
        <v>744</v>
      </c>
      <c r="AQ1188" s="18" t="s">
        <v>2881</v>
      </c>
      <c r="AR1188" s="55"/>
      <c r="AS1188" s="199"/>
      <c r="AT1188" s="44" t="s">
        <v>285</v>
      </c>
      <c r="AW1188" s="173" t="s">
        <v>463</v>
      </c>
      <c r="AX1188" s="44">
        <f>IFERROR(VLOOKUP(B1188,'[1]Tracking sheet'!$A$3:$D$98000,2,0),0)</f>
        <v>2347</v>
      </c>
      <c r="AY1188" s="44">
        <f>IFERROR(VLOOKUP(B1188,'[1]Tracking sheet'!$A$3:$D$98000,3,0),0)</f>
        <v>1559</v>
      </c>
      <c r="AZ1188" s="159">
        <f t="shared" si="269"/>
        <v>-788</v>
      </c>
      <c r="BA1188" s="158">
        <f>IFERROR(VLOOKUP(B1188,'[2]Tracking Sheet'!$B$3:$J$5000,2,0),0)</f>
        <v>0</v>
      </c>
      <c r="BB1188" s="174">
        <f t="shared" si="270"/>
        <v>-3198</v>
      </c>
      <c r="BN1188" s="187">
        <f t="shared" si="273"/>
        <v>42</v>
      </c>
      <c r="BO1188" s="44" t="s">
        <v>1847</v>
      </c>
    </row>
    <row r="1189" spans="1:70" ht="37.5" customHeight="1" x14ac:dyDescent="0.3">
      <c r="A1189" s="53" t="s">
        <v>99</v>
      </c>
      <c r="B1189" s="214">
        <v>47798</v>
      </c>
      <c r="C1189" s="127" t="s">
        <v>2882</v>
      </c>
      <c r="D1189" s="53">
        <v>2674</v>
      </c>
      <c r="E1189" s="53">
        <v>510</v>
      </c>
      <c r="F1189" s="136">
        <v>46202</v>
      </c>
      <c r="G1189" s="124">
        <v>46220</v>
      </c>
      <c r="H1189" s="18" t="s">
        <v>2883</v>
      </c>
      <c r="I1189" s="18" t="s">
        <v>347</v>
      </c>
      <c r="J1189" s="124"/>
      <c r="K1189" s="124"/>
      <c r="L1189" s="15">
        <v>46254</v>
      </c>
      <c r="M1189" s="15">
        <v>46265</v>
      </c>
      <c r="N1189" s="15">
        <v>46266</v>
      </c>
      <c r="O1189" s="15">
        <v>46280</v>
      </c>
      <c r="P1189" s="15"/>
      <c r="Q1189" s="15"/>
      <c r="R1189" s="15">
        <v>46296</v>
      </c>
      <c r="S1189" s="124">
        <v>46283</v>
      </c>
      <c r="T1189" s="15">
        <v>46291</v>
      </c>
      <c r="U1189" s="15">
        <v>46293</v>
      </c>
      <c r="V1189" s="15">
        <v>46295</v>
      </c>
      <c r="W1189" s="15">
        <v>46296</v>
      </c>
      <c r="X1189" s="15">
        <v>46300</v>
      </c>
      <c r="Y1189" s="15"/>
      <c r="Z1189" s="15"/>
      <c r="AA1189" s="15">
        <v>46300</v>
      </c>
      <c r="AB1189" s="15">
        <v>46305</v>
      </c>
      <c r="AC1189" s="15">
        <v>46305</v>
      </c>
      <c r="AD1189" s="15">
        <v>46309</v>
      </c>
      <c r="AE1189" s="15"/>
      <c r="AF1189" s="15"/>
      <c r="AG1189" s="15">
        <v>46310</v>
      </c>
      <c r="AH1189" s="15">
        <v>46311</v>
      </c>
      <c r="AI1189" s="15">
        <v>46312</v>
      </c>
      <c r="AJ1189" s="136">
        <v>46314</v>
      </c>
      <c r="AK1189" s="136">
        <v>46314</v>
      </c>
      <c r="AL1189" s="198">
        <v>112</v>
      </c>
      <c r="AM1189" s="14" t="s">
        <v>614</v>
      </c>
      <c r="AN1189" s="14" t="s">
        <v>30</v>
      </c>
      <c r="AO1189" s="14" t="s">
        <v>613</v>
      </c>
      <c r="AP1189" s="14" t="s">
        <v>18</v>
      </c>
      <c r="AQ1189" s="18" t="s">
        <v>2884</v>
      </c>
      <c r="AR1189" s="55"/>
      <c r="AS1189" s="120"/>
      <c r="AT1189" s="44" t="s">
        <v>285</v>
      </c>
      <c r="AW1189" s="173" t="s">
        <v>471</v>
      </c>
      <c r="AX1189" s="44">
        <f>IFERROR(VLOOKUP(B1189,'[1]Tracking sheet'!$A$3:$D$98000,2,0),0)</f>
        <v>510</v>
      </c>
      <c r="AY1189" s="44">
        <f>IFERROR(VLOOKUP(B1189,'[1]Tracking sheet'!$A$3:$D$98000,3,0),0)</f>
        <v>470</v>
      </c>
      <c r="AZ1189" s="159">
        <f t="shared" si="269"/>
        <v>-40</v>
      </c>
      <c r="BA1189" s="158">
        <f>IFERROR(VLOOKUP(B1189,'[2]Tracking Sheet'!$B$3:$J$5000,2,0),0)</f>
        <v>0</v>
      </c>
      <c r="BB1189" s="174">
        <f t="shared" si="270"/>
        <v>-2674</v>
      </c>
      <c r="BN1189" s="187">
        <f t="shared" si="273"/>
        <v>43</v>
      </c>
      <c r="BO1189" s="44" t="s">
        <v>1848</v>
      </c>
    </row>
    <row r="1190" spans="1:70" ht="37.5" customHeight="1" x14ac:dyDescent="0.3">
      <c r="A1190" s="53" t="s">
        <v>99</v>
      </c>
      <c r="B1190" s="214">
        <v>47799</v>
      </c>
      <c r="C1190" s="127" t="s">
        <v>2885</v>
      </c>
      <c r="D1190" s="53">
        <v>2674</v>
      </c>
      <c r="E1190" s="53">
        <v>1040</v>
      </c>
      <c r="F1190" s="136">
        <v>46202</v>
      </c>
      <c r="G1190" s="15">
        <v>46220</v>
      </c>
      <c r="H1190" s="18" t="s">
        <v>2886</v>
      </c>
      <c r="I1190" s="18" t="s">
        <v>348</v>
      </c>
      <c r="J1190" s="15">
        <v>46252</v>
      </c>
      <c r="K1190" s="15">
        <v>46265</v>
      </c>
      <c r="L1190" s="15">
        <v>46266</v>
      </c>
      <c r="M1190" s="15">
        <v>46277</v>
      </c>
      <c r="N1190" s="15">
        <v>46279</v>
      </c>
      <c r="O1190" s="15">
        <v>46288</v>
      </c>
      <c r="P1190" s="15"/>
      <c r="Q1190" s="15"/>
      <c r="R1190" s="15">
        <v>46293</v>
      </c>
      <c r="S1190" s="15">
        <v>46289</v>
      </c>
      <c r="T1190" s="15">
        <v>46295</v>
      </c>
      <c r="U1190" s="15">
        <v>46296</v>
      </c>
      <c r="V1190" s="15">
        <v>46298</v>
      </c>
      <c r="W1190" s="15"/>
      <c r="X1190" s="15"/>
      <c r="Y1190" s="15"/>
      <c r="Z1190" s="15"/>
      <c r="AA1190" s="15">
        <v>46298</v>
      </c>
      <c r="AB1190" s="15">
        <v>46303</v>
      </c>
      <c r="AC1190" s="15">
        <v>46303</v>
      </c>
      <c r="AD1190" s="15">
        <v>46308</v>
      </c>
      <c r="AE1190" s="15"/>
      <c r="AF1190" s="15"/>
      <c r="AG1190" s="15">
        <v>46309</v>
      </c>
      <c r="AH1190" s="15">
        <v>46310</v>
      </c>
      <c r="AI1190" s="15">
        <v>46312</v>
      </c>
      <c r="AJ1190" s="136">
        <v>46314</v>
      </c>
      <c r="AK1190" s="136">
        <v>46314</v>
      </c>
      <c r="AL1190" s="198">
        <v>112</v>
      </c>
      <c r="AM1190" s="14" t="s">
        <v>614</v>
      </c>
      <c r="AN1190" s="14" t="s">
        <v>30</v>
      </c>
      <c r="AO1190" s="18"/>
      <c r="AP1190" s="14" t="s">
        <v>18</v>
      </c>
      <c r="AQ1190" s="18" t="s">
        <v>2887</v>
      </c>
      <c r="AR1190" s="55" t="s">
        <v>21</v>
      </c>
      <c r="AS1190" s="194"/>
      <c r="AT1190" s="44" t="s">
        <v>285</v>
      </c>
      <c r="AW1190" s="173" t="s">
        <v>471</v>
      </c>
      <c r="AX1190" s="44">
        <f>IFERROR(VLOOKUP(B1190,'[1]Tracking sheet'!$A$3:$D$98000,2,0),0)</f>
        <v>990</v>
      </c>
      <c r="AY1190" s="44">
        <f>IFERROR(VLOOKUP(B1190,'[1]Tracking sheet'!$A$3:$D$98000,3,0),0)</f>
        <v>0</v>
      </c>
      <c r="AZ1190" s="159">
        <f t="shared" si="269"/>
        <v>-990</v>
      </c>
      <c r="BA1190" s="158">
        <f>IFERROR(VLOOKUP(B1190,'[2]Tracking Sheet'!$B$3:$J$5000,2,0),0)</f>
        <v>0</v>
      </c>
      <c r="BB1190" s="174">
        <f t="shared" si="270"/>
        <v>-2674</v>
      </c>
      <c r="BN1190" s="187">
        <f t="shared" si="273"/>
        <v>43</v>
      </c>
      <c r="BO1190" s="44" t="s">
        <v>1471</v>
      </c>
    </row>
    <row r="1191" spans="1:70" ht="37.5" customHeight="1" x14ac:dyDescent="0.3">
      <c r="A1191" s="53" t="s">
        <v>99</v>
      </c>
      <c r="B1191" s="214">
        <v>47810</v>
      </c>
      <c r="C1191" s="127" t="s">
        <v>2888</v>
      </c>
      <c r="D1191" s="53">
        <v>2292</v>
      </c>
      <c r="E1191" s="53">
        <v>735</v>
      </c>
      <c r="F1191" s="136">
        <v>46202</v>
      </c>
      <c r="G1191" s="124">
        <v>46220</v>
      </c>
      <c r="H1191" s="18" t="s">
        <v>2889</v>
      </c>
      <c r="I1191" s="18" t="s">
        <v>351</v>
      </c>
      <c r="J1191" s="15">
        <v>46252</v>
      </c>
      <c r="K1191" s="15">
        <v>46265</v>
      </c>
      <c r="L1191" s="15">
        <v>46266</v>
      </c>
      <c r="M1191" s="15">
        <v>46277</v>
      </c>
      <c r="N1191" s="15">
        <v>46279</v>
      </c>
      <c r="O1191" s="15">
        <v>46287</v>
      </c>
      <c r="P1191" s="15"/>
      <c r="Q1191" s="15"/>
      <c r="R1191" s="15">
        <v>46293</v>
      </c>
      <c r="S1191" s="124">
        <v>46289</v>
      </c>
      <c r="T1191" s="15">
        <v>46295</v>
      </c>
      <c r="U1191" s="15">
        <v>46296</v>
      </c>
      <c r="V1191" s="15">
        <v>46298</v>
      </c>
      <c r="W1191" s="15">
        <v>46300</v>
      </c>
      <c r="X1191" s="15">
        <v>46304</v>
      </c>
      <c r="Y1191" s="15"/>
      <c r="Z1191" s="15"/>
      <c r="AA1191" s="15"/>
      <c r="AB1191" s="15"/>
      <c r="AC1191" s="15">
        <v>46303</v>
      </c>
      <c r="AD1191" s="15">
        <v>46308</v>
      </c>
      <c r="AE1191" s="15"/>
      <c r="AF1191" s="15"/>
      <c r="AG1191" s="15">
        <v>46309</v>
      </c>
      <c r="AH1191" s="15">
        <v>46310</v>
      </c>
      <c r="AI1191" s="15">
        <v>46312</v>
      </c>
      <c r="AJ1191" s="136">
        <v>46314</v>
      </c>
      <c r="AK1191" s="136">
        <v>46314</v>
      </c>
      <c r="AL1191" s="198">
        <v>112</v>
      </c>
      <c r="AM1191" s="14" t="s">
        <v>612</v>
      </c>
      <c r="AN1191" s="14" t="s">
        <v>30</v>
      </c>
      <c r="AO1191" s="18" t="s">
        <v>18</v>
      </c>
      <c r="AP1191" s="14"/>
      <c r="AQ1191" s="18" t="s">
        <v>2890</v>
      </c>
      <c r="AR1191" s="55" t="s">
        <v>21</v>
      </c>
      <c r="AS1191" s="120"/>
      <c r="AT1191" s="44" t="s">
        <v>285</v>
      </c>
      <c r="AW1191" s="173" t="s">
        <v>471</v>
      </c>
      <c r="AX1191" s="44">
        <f>IFERROR(VLOOKUP(B1191,'[1]Tracking sheet'!$A$3:$D$98000,2,0),0)</f>
        <v>735</v>
      </c>
      <c r="AY1191" s="44">
        <f>IFERROR(VLOOKUP(B1191,'[1]Tracking sheet'!$A$3:$D$98000,3,0),0)</f>
        <v>0</v>
      </c>
      <c r="AZ1191" s="159">
        <f t="shared" si="269"/>
        <v>-735</v>
      </c>
      <c r="BA1191" s="158">
        <f>IFERROR(VLOOKUP(B1191,'[2]Tracking Sheet'!$B$3:$J$5000,2,0),0)</f>
        <v>0</v>
      </c>
      <c r="BB1191" s="174">
        <f t="shared" si="270"/>
        <v>-2292</v>
      </c>
      <c r="BN1191" s="187">
        <f t="shared" si="273"/>
        <v>43</v>
      </c>
      <c r="BO1191" s="44" t="s">
        <v>1471</v>
      </c>
    </row>
    <row r="1192" spans="1:70" ht="37.5" customHeight="1" x14ac:dyDescent="0.3">
      <c r="A1192" s="53" t="s">
        <v>99</v>
      </c>
      <c r="B1192" s="118">
        <v>47797</v>
      </c>
      <c r="C1192" s="127" t="s">
        <v>2891</v>
      </c>
      <c r="D1192" s="53">
        <v>2674</v>
      </c>
      <c r="E1192" s="53">
        <v>865</v>
      </c>
      <c r="F1192" s="136">
        <v>46202</v>
      </c>
      <c r="G1192" s="124">
        <v>46220</v>
      </c>
      <c r="H1192" s="18" t="s">
        <v>2892</v>
      </c>
      <c r="I1192" s="18" t="s">
        <v>350</v>
      </c>
      <c r="J1192" s="15">
        <v>46235</v>
      </c>
      <c r="K1192" s="15">
        <v>46244</v>
      </c>
      <c r="L1192" s="15">
        <v>46245</v>
      </c>
      <c r="M1192" s="15">
        <v>46254</v>
      </c>
      <c r="N1192" s="15">
        <v>46255</v>
      </c>
      <c r="O1192" s="15">
        <v>46268</v>
      </c>
      <c r="P1192" s="15"/>
      <c r="Q1192" s="15"/>
      <c r="R1192" s="15">
        <v>46290</v>
      </c>
      <c r="S1192" s="124">
        <v>46279</v>
      </c>
      <c r="T1192" s="15">
        <v>46287</v>
      </c>
      <c r="U1192" s="15">
        <v>46288</v>
      </c>
      <c r="V1192" s="15">
        <v>46290</v>
      </c>
      <c r="W1192" s="15">
        <v>46291</v>
      </c>
      <c r="X1192" s="15">
        <v>46295</v>
      </c>
      <c r="Y1192" s="15"/>
      <c r="Z1192" s="15"/>
      <c r="AA1192" s="15">
        <v>46296</v>
      </c>
      <c r="AB1192" s="15">
        <v>46300</v>
      </c>
      <c r="AC1192" s="15">
        <v>46300</v>
      </c>
      <c r="AD1192" s="15">
        <v>46305</v>
      </c>
      <c r="AE1192" s="15"/>
      <c r="AF1192" s="15"/>
      <c r="AG1192" s="15">
        <v>46307</v>
      </c>
      <c r="AH1192" s="15">
        <v>46309</v>
      </c>
      <c r="AI1192" s="15">
        <v>46311</v>
      </c>
      <c r="AJ1192" s="136">
        <v>46314</v>
      </c>
      <c r="AK1192" s="136">
        <v>46314</v>
      </c>
      <c r="AL1192" s="198">
        <v>112</v>
      </c>
      <c r="AM1192" s="14" t="s">
        <v>287</v>
      </c>
      <c r="AN1192" s="14" t="s">
        <v>30</v>
      </c>
      <c r="AO1192" s="18" t="s">
        <v>18</v>
      </c>
      <c r="AP1192" s="14" t="s">
        <v>627</v>
      </c>
      <c r="AQ1192" s="18" t="s">
        <v>2893</v>
      </c>
      <c r="AR1192" s="55" t="s">
        <v>21</v>
      </c>
      <c r="AS1192" s="120"/>
      <c r="AT1192" s="44" t="s">
        <v>596</v>
      </c>
      <c r="AW1192" s="173" t="s">
        <v>471</v>
      </c>
      <c r="AX1192" s="44">
        <f>IFERROR(VLOOKUP(B1192,'[1]Tracking sheet'!$A$3:$D$98000,2,0),0)</f>
        <v>865</v>
      </c>
      <c r="AY1192" s="44">
        <f>IFERROR(VLOOKUP(B1192,'[1]Tracking sheet'!$A$3:$D$98000,3,0),0)</f>
        <v>0</v>
      </c>
      <c r="AZ1192" s="159">
        <f t="shared" si="269"/>
        <v>-865</v>
      </c>
      <c r="BA1192" s="158">
        <f>IFERROR(VLOOKUP(B1192,'[2]Tracking Sheet'!$B$3:$J$5000,2,0),0)</f>
        <v>0</v>
      </c>
      <c r="BB1192" s="174">
        <f t="shared" si="270"/>
        <v>-2674</v>
      </c>
      <c r="BN1192" s="187">
        <f t="shared" si="273"/>
        <v>43</v>
      </c>
      <c r="BO1192" s="44" t="s">
        <v>1848</v>
      </c>
    </row>
    <row r="1193" spans="1:70" ht="37.5" customHeight="1" x14ac:dyDescent="0.3">
      <c r="A1193" s="53" t="s">
        <v>99</v>
      </c>
      <c r="B1193" s="214">
        <v>47800</v>
      </c>
      <c r="C1193" s="127" t="s">
        <v>2894</v>
      </c>
      <c r="D1193" s="53">
        <v>2674</v>
      </c>
      <c r="E1193" s="53">
        <v>590</v>
      </c>
      <c r="F1193" s="136">
        <v>46202</v>
      </c>
      <c r="G1193" s="125">
        <v>46220</v>
      </c>
      <c r="H1193" s="18" t="s">
        <v>2889</v>
      </c>
      <c r="I1193" s="18" t="s">
        <v>351</v>
      </c>
      <c r="J1193" s="125">
        <v>46252</v>
      </c>
      <c r="K1193" s="125">
        <v>46265</v>
      </c>
      <c r="L1193" s="15">
        <v>46266</v>
      </c>
      <c r="M1193" s="15">
        <v>46277</v>
      </c>
      <c r="N1193" s="15">
        <v>46279</v>
      </c>
      <c r="O1193" s="15">
        <v>46287</v>
      </c>
      <c r="P1193" s="15"/>
      <c r="Q1193" s="15"/>
      <c r="R1193" s="15">
        <v>46293</v>
      </c>
      <c r="S1193" s="125">
        <v>46289</v>
      </c>
      <c r="T1193" s="15">
        <v>46295</v>
      </c>
      <c r="U1193" s="15">
        <v>46296</v>
      </c>
      <c r="V1193" s="15">
        <v>46298</v>
      </c>
      <c r="W1193" s="15">
        <v>46300</v>
      </c>
      <c r="X1193" s="15">
        <v>46304</v>
      </c>
      <c r="Y1193" s="15"/>
      <c r="Z1193" s="15"/>
      <c r="AA1193" s="15"/>
      <c r="AB1193" s="15"/>
      <c r="AC1193" s="15">
        <v>46303</v>
      </c>
      <c r="AD1193" s="15">
        <v>46308</v>
      </c>
      <c r="AE1193" s="15"/>
      <c r="AF1193" s="15"/>
      <c r="AG1193" s="15">
        <v>46309</v>
      </c>
      <c r="AH1193" s="15">
        <v>46310</v>
      </c>
      <c r="AI1193" s="15">
        <v>46312</v>
      </c>
      <c r="AJ1193" s="136">
        <v>46314</v>
      </c>
      <c r="AK1193" s="136">
        <v>46314</v>
      </c>
      <c r="AL1193" s="198">
        <v>112</v>
      </c>
      <c r="AM1193" s="14" t="s">
        <v>612</v>
      </c>
      <c r="AN1193" s="14" t="s">
        <v>30</v>
      </c>
      <c r="AO1193" s="14" t="s">
        <v>18</v>
      </c>
      <c r="AP1193" s="14"/>
      <c r="AQ1193" s="18" t="s">
        <v>2895</v>
      </c>
      <c r="AR1193" s="55" t="s">
        <v>21</v>
      </c>
      <c r="AS1193" s="199"/>
      <c r="AT1193" s="44" t="s">
        <v>285</v>
      </c>
      <c r="AW1193" s="173" t="s">
        <v>471</v>
      </c>
      <c r="AX1193" s="44">
        <f>IFERROR(VLOOKUP(B1193,'[1]Tracking sheet'!$A$3:$D$98000,2,0),0)</f>
        <v>590</v>
      </c>
      <c r="AY1193" s="44">
        <f>IFERROR(VLOOKUP(B1193,'[1]Tracking sheet'!$A$3:$D$98000,3,0),0)</f>
        <v>0</v>
      </c>
      <c r="AZ1193" s="159">
        <f t="shared" si="269"/>
        <v>-590</v>
      </c>
      <c r="BA1193" s="158">
        <f>IFERROR(VLOOKUP(B1193,'[2]Tracking Sheet'!$B$3:$J$5000,2,0),0)</f>
        <v>0</v>
      </c>
      <c r="BB1193" s="174">
        <f t="shared" si="270"/>
        <v>-2674</v>
      </c>
      <c r="BN1193" s="187">
        <f t="shared" si="273"/>
        <v>43</v>
      </c>
      <c r="BO1193" s="44" t="s">
        <v>1471</v>
      </c>
    </row>
    <row r="1194" spans="1:70" ht="37.5" customHeight="1" x14ac:dyDescent="0.3">
      <c r="A1194" s="53" t="s">
        <v>99</v>
      </c>
      <c r="B1194" s="214">
        <v>47864</v>
      </c>
      <c r="C1194" s="127" t="s">
        <v>2896</v>
      </c>
      <c r="D1194" s="53">
        <v>5043</v>
      </c>
      <c r="E1194" s="53">
        <v>988</v>
      </c>
      <c r="F1194" s="136">
        <v>46215</v>
      </c>
      <c r="G1194" s="125">
        <v>46225</v>
      </c>
      <c r="H1194" s="18" t="s">
        <v>2897</v>
      </c>
      <c r="I1194" s="18" t="s">
        <v>347</v>
      </c>
      <c r="J1194" s="125"/>
      <c r="K1194" s="125"/>
      <c r="L1194" s="15">
        <v>46266</v>
      </c>
      <c r="M1194" s="15">
        <v>46275</v>
      </c>
      <c r="N1194" s="15">
        <v>46276</v>
      </c>
      <c r="O1194" s="15">
        <v>46289</v>
      </c>
      <c r="P1194" s="15"/>
      <c r="Q1194" s="15"/>
      <c r="R1194" s="15">
        <v>46298</v>
      </c>
      <c r="S1194" s="125">
        <v>46298</v>
      </c>
      <c r="T1194" s="15">
        <v>46304</v>
      </c>
      <c r="U1194" s="15">
        <v>46303</v>
      </c>
      <c r="V1194" s="15">
        <v>46305</v>
      </c>
      <c r="W1194" s="15"/>
      <c r="X1194" s="15"/>
      <c r="Y1194" s="15"/>
      <c r="Z1194" s="15"/>
      <c r="AA1194" s="15"/>
      <c r="AB1194" s="15"/>
      <c r="AC1194" s="15">
        <v>46307</v>
      </c>
      <c r="AD1194" s="15">
        <v>46315</v>
      </c>
      <c r="AE1194" s="15"/>
      <c r="AF1194" s="15"/>
      <c r="AG1194" s="15">
        <v>46316</v>
      </c>
      <c r="AH1194" s="15">
        <v>46318</v>
      </c>
      <c r="AI1194" s="15">
        <v>46320</v>
      </c>
      <c r="AJ1194" s="136">
        <v>46321</v>
      </c>
      <c r="AK1194" s="136">
        <v>46321</v>
      </c>
      <c r="AL1194" s="198">
        <v>106</v>
      </c>
      <c r="AM1194" s="14" t="s">
        <v>309</v>
      </c>
      <c r="AN1194" s="18" t="s">
        <v>57</v>
      </c>
      <c r="AO1194" s="14"/>
      <c r="AP1194" s="14"/>
      <c r="AQ1194" s="18"/>
      <c r="AR1194" s="55"/>
      <c r="AS1194" s="199"/>
      <c r="AT1194" s="44" t="s">
        <v>594</v>
      </c>
      <c r="AW1194" s="173" t="s">
        <v>471</v>
      </c>
      <c r="AX1194" s="44">
        <f>IFERROR(VLOOKUP(B1194,'[1]Tracking sheet'!$A$3:$D$98000,2,0),0)</f>
        <v>988</v>
      </c>
      <c r="AY1194" s="44">
        <f>IFERROR(VLOOKUP(B1194,'[1]Tracking sheet'!$A$3:$D$98000,3,0),0)</f>
        <v>0</v>
      </c>
      <c r="AZ1194" s="159">
        <f t="shared" si="269"/>
        <v>-988</v>
      </c>
      <c r="BA1194" s="158">
        <f>IFERROR(VLOOKUP(B1194,'[2]Tracking Sheet'!$B$3:$J$5000,2,0),0)</f>
        <v>0</v>
      </c>
      <c r="BB1194" s="174">
        <f t="shared" si="270"/>
        <v>-5043</v>
      </c>
      <c r="BN1194" s="187">
        <f t="shared" si="273"/>
        <v>44</v>
      </c>
      <c r="BO1194" s="44" t="s">
        <v>1471</v>
      </c>
    </row>
    <row r="1195" spans="1:70" ht="37.5" customHeight="1" x14ac:dyDescent="0.3">
      <c r="A1195" s="53" t="s">
        <v>99</v>
      </c>
      <c r="B1195" s="214">
        <v>48297</v>
      </c>
      <c r="C1195" s="127" t="s">
        <v>2898</v>
      </c>
      <c r="D1195" s="53">
        <v>8528</v>
      </c>
      <c r="E1195" s="53">
        <v>899</v>
      </c>
      <c r="F1195" s="136">
        <v>46215</v>
      </c>
      <c r="G1195" s="125">
        <v>46225</v>
      </c>
      <c r="H1195" s="18" t="s">
        <v>2899</v>
      </c>
      <c r="I1195" s="18" t="s">
        <v>353</v>
      </c>
      <c r="J1195" s="125"/>
      <c r="K1195" s="125"/>
      <c r="L1195" s="15">
        <v>46249</v>
      </c>
      <c r="M1195" s="15">
        <v>46265</v>
      </c>
      <c r="N1195" s="15">
        <v>46266</v>
      </c>
      <c r="O1195" s="15">
        <v>46280</v>
      </c>
      <c r="P1195" s="15"/>
      <c r="Q1195" s="15"/>
      <c r="R1195" s="15">
        <v>46296</v>
      </c>
      <c r="S1195" s="125">
        <v>46282</v>
      </c>
      <c r="T1195" s="15">
        <v>46289</v>
      </c>
      <c r="U1195" s="15">
        <v>46290</v>
      </c>
      <c r="V1195" s="15">
        <v>46296</v>
      </c>
      <c r="W1195" s="15">
        <v>46296</v>
      </c>
      <c r="X1195" s="15">
        <v>46301</v>
      </c>
      <c r="Y1195" s="15"/>
      <c r="Z1195" s="15"/>
      <c r="AA1195" s="15">
        <v>46300</v>
      </c>
      <c r="AB1195" s="15">
        <v>46307</v>
      </c>
      <c r="AC1195" s="15">
        <v>46305</v>
      </c>
      <c r="AD1195" s="15">
        <v>46312</v>
      </c>
      <c r="AE1195" s="15"/>
      <c r="AF1195" s="15"/>
      <c r="AG1195" s="15">
        <v>46314</v>
      </c>
      <c r="AH1195" s="15">
        <v>46316</v>
      </c>
      <c r="AI1195" s="15">
        <v>46318</v>
      </c>
      <c r="AJ1195" s="136">
        <v>46321</v>
      </c>
      <c r="AK1195" s="136">
        <v>46321</v>
      </c>
      <c r="AL1195" s="198">
        <v>106</v>
      </c>
      <c r="AM1195" s="14" t="s">
        <v>2900</v>
      </c>
      <c r="AN1195" s="18" t="s">
        <v>57</v>
      </c>
      <c r="AO1195" s="14" t="s">
        <v>613</v>
      </c>
      <c r="AP1195" s="14" t="s">
        <v>18</v>
      </c>
      <c r="AQ1195" s="18" t="s">
        <v>2901</v>
      </c>
      <c r="AR1195" s="55"/>
      <c r="AS1195" s="199"/>
      <c r="AT1195" s="44" t="s">
        <v>594</v>
      </c>
      <c r="AW1195" s="173" t="s">
        <v>471</v>
      </c>
      <c r="AX1195" s="44">
        <f>IFERROR(VLOOKUP(B1195,'[1]Tracking sheet'!$A$3:$D$98000,2,0),0)</f>
        <v>899</v>
      </c>
      <c r="AY1195" s="44">
        <f>IFERROR(VLOOKUP(B1195,'[1]Tracking sheet'!$A$3:$D$98000,3,0),0)</f>
        <v>344</v>
      </c>
      <c r="AZ1195" s="159">
        <f t="shared" si="269"/>
        <v>-555</v>
      </c>
      <c r="BA1195" s="158">
        <f>IFERROR(VLOOKUP(B1195,'[2]Tracking Sheet'!$B$3:$J$5000,2,0),0)</f>
        <v>0</v>
      </c>
      <c r="BB1195" s="174">
        <f t="shared" si="270"/>
        <v>-8528</v>
      </c>
      <c r="BN1195" s="187">
        <f t="shared" si="273"/>
        <v>44</v>
      </c>
      <c r="BO1195" s="44" t="s">
        <v>1848</v>
      </c>
    </row>
    <row r="1196" spans="1:70" ht="37.5" customHeight="1" x14ac:dyDescent="0.3">
      <c r="A1196" s="119" t="s">
        <v>99</v>
      </c>
      <c r="B1196" s="118">
        <v>48298</v>
      </c>
      <c r="C1196" s="127" t="s">
        <v>2902</v>
      </c>
      <c r="D1196" s="119">
        <v>3608</v>
      </c>
      <c r="E1196" s="119">
        <v>265</v>
      </c>
      <c r="F1196" s="129">
        <v>46215</v>
      </c>
      <c r="G1196" s="125">
        <v>46225</v>
      </c>
      <c r="H1196" s="18" t="s">
        <v>2903</v>
      </c>
      <c r="I1196" s="18" t="s">
        <v>625</v>
      </c>
      <c r="J1196" s="125">
        <v>46254</v>
      </c>
      <c r="K1196" s="125">
        <v>46265</v>
      </c>
      <c r="L1196" s="124">
        <v>46266</v>
      </c>
      <c r="M1196" s="124">
        <v>46275</v>
      </c>
      <c r="N1196" s="124">
        <v>46276</v>
      </c>
      <c r="O1196" s="124">
        <v>46286</v>
      </c>
      <c r="P1196" s="124"/>
      <c r="Q1196" s="124"/>
      <c r="R1196" s="124">
        <v>46297</v>
      </c>
      <c r="S1196" s="125">
        <v>46290</v>
      </c>
      <c r="T1196" s="124">
        <v>46297</v>
      </c>
      <c r="U1196" s="124">
        <v>46298</v>
      </c>
      <c r="V1196" s="124">
        <v>46300</v>
      </c>
      <c r="W1196" s="124">
        <v>46301</v>
      </c>
      <c r="X1196" s="124">
        <v>46305</v>
      </c>
      <c r="Y1196" s="124"/>
      <c r="Z1196" s="124"/>
      <c r="AA1196" s="124"/>
      <c r="AB1196" s="124"/>
      <c r="AC1196" s="124">
        <v>46307</v>
      </c>
      <c r="AD1196" s="124">
        <v>46312</v>
      </c>
      <c r="AE1196" s="124"/>
      <c r="AF1196" s="124"/>
      <c r="AG1196" s="124">
        <v>46314</v>
      </c>
      <c r="AH1196" s="124">
        <v>46316</v>
      </c>
      <c r="AI1196" s="124">
        <v>46318</v>
      </c>
      <c r="AJ1196" s="129">
        <v>46321</v>
      </c>
      <c r="AK1196" s="129">
        <v>46321</v>
      </c>
      <c r="AL1196" s="219">
        <f t="shared" ref="AL1196" si="274">+AJ1196-F1196</f>
        <v>106</v>
      </c>
      <c r="AM1196" s="18" t="s">
        <v>614</v>
      </c>
      <c r="AN1196" s="18" t="s">
        <v>57</v>
      </c>
      <c r="AO1196" s="18" t="s">
        <v>18</v>
      </c>
      <c r="AP1196" s="18"/>
      <c r="AQ1196" s="18" t="s">
        <v>3274</v>
      </c>
      <c r="AR1196" s="50" t="s">
        <v>21</v>
      </c>
      <c r="AS1196" s="120"/>
      <c r="AT1196" s="44" t="s">
        <v>285</v>
      </c>
      <c r="AW1196" s="173" t="s">
        <v>471</v>
      </c>
      <c r="AX1196" s="44">
        <f>IFERROR(VLOOKUP(B1196,'[1]Tracking sheet'!$A$3:$D$98000,2,0),0)</f>
        <v>264</v>
      </c>
      <c r="AY1196" s="44">
        <f>IFERROR(VLOOKUP(B1196,'[1]Tracking sheet'!$A$3:$D$98000,3,0),0)</f>
        <v>0</v>
      </c>
      <c r="AZ1196" s="159">
        <f t="shared" si="269"/>
        <v>-264</v>
      </c>
      <c r="BA1196" s="158">
        <f>IFERROR(VLOOKUP(B1196,'[2]Tracking Sheet'!$B$3:$J$5000,2,0),0)</f>
        <v>0</v>
      </c>
      <c r="BB1196" s="174">
        <f t="shared" si="270"/>
        <v>-3608</v>
      </c>
      <c r="BN1196" s="187">
        <f t="shared" si="273"/>
        <v>44</v>
      </c>
      <c r="BO1196" s="44" t="s">
        <v>1471</v>
      </c>
    </row>
    <row r="1197" spans="1:70" ht="37.5" customHeight="1" x14ac:dyDescent="0.3">
      <c r="A1197" s="62" t="s">
        <v>2</v>
      </c>
      <c r="B1197" s="147" t="s">
        <v>2904</v>
      </c>
      <c r="C1197" s="127">
        <v>15367075</v>
      </c>
      <c r="D1197" s="53">
        <v>7018</v>
      </c>
      <c r="E1197" s="53">
        <v>1402</v>
      </c>
      <c r="F1197" s="136">
        <v>46223</v>
      </c>
      <c r="G1197" s="15">
        <v>46224</v>
      </c>
      <c r="H1197" s="18" t="s">
        <v>637</v>
      </c>
      <c r="I1197" s="18" t="s">
        <v>347</v>
      </c>
      <c r="J1197" s="14"/>
      <c r="K1197" s="14"/>
      <c r="L1197" s="15">
        <v>46237</v>
      </c>
      <c r="M1197" s="15">
        <v>46246</v>
      </c>
      <c r="N1197" s="15">
        <v>46251</v>
      </c>
      <c r="O1197" s="15">
        <v>46269</v>
      </c>
      <c r="P1197" s="14"/>
      <c r="Q1197" s="14"/>
      <c r="R1197" s="15">
        <v>46273</v>
      </c>
      <c r="S1197" s="15">
        <v>46273</v>
      </c>
      <c r="T1197" s="15"/>
      <c r="U1197" s="15">
        <v>46279</v>
      </c>
      <c r="V1197" s="15">
        <v>46282</v>
      </c>
      <c r="W1197" s="15">
        <v>46282</v>
      </c>
      <c r="X1197" s="15">
        <v>46288</v>
      </c>
      <c r="Y1197" s="14"/>
      <c r="Z1197" s="14"/>
      <c r="AA1197" s="15">
        <v>46288</v>
      </c>
      <c r="AB1197" s="15">
        <v>46293</v>
      </c>
      <c r="AC1197" s="15">
        <v>46296</v>
      </c>
      <c r="AD1197" s="15">
        <v>46301</v>
      </c>
      <c r="AE1197" s="14"/>
      <c r="AF1197" s="14"/>
      <c r="AG1197" s="15">
        <v>46303</v>
      </c>
      <c r="AH1197" s="15">
        <v>46307</v>
      </c>
      <c r="AI1197" s="15">
        <v>46311</v>
      </c>
      <c r="AJ1197" s="136">
        <v>46349</v>
      </c>
      <c r="AK1197" s="136">
        <v>46351</v>
      </c>
      <c r="AL1197" s="198">
        <v>126</v>
      </c>
      <c r="AM1197" s="14" t="s">
        <v>321</v>
      </c>
      <c r="AN1197" s="14" t="s">
        <v>677</v>
      </c>
      <c r="AO1197" s="14" t="s">
        <v>613</v>
      </c>
      <c r="AP1197" s="14" t="s">
        <v>18</v>
      </c>
      <c r="AQ1197" s="18" t="s">
        <v>2905</v>
      </c>
      <c r="AR1197" s="55"/>
      <c r="AS1197" s="233"/>
      <c r="AT1197" s="44" t="s">
        <v>594</v>
      </c>
      <c r="AW1197" s="173" t="s">
        <v>783</v>
      </c>
      <c r="AX1197" s="44">
        <f>IFERROR(VLOOKUP(B1197,'[1]Tracking sheet'!$A$3:$D$98000,2,0),0)</f>
        <v>1402</v>
      </c>
      <c r="AY1197" s="44">
        <f>IFERROR(VLOOKUP(B1197,'[1]Tracking sheet'!$A$3:$D$98000,3,0),0)</f>
        <v>1392</v>
      </c>
      <c r="AZ1197" s="159">
        <f t="shared" si="269"/>
        <v>-10</v>
      </c>
      <c r="BA1197" s="158">
        <f>IFERROR(VLOOKUP(B1197,'[2]Tracking Sheet'!$B$3:$J$5000,2,0),0)</f>
        <v>3777</v>
      </c>
      <c r="BB1197" s="174">
        <f t="shared" si="270"/>
        <v>-3241</v>
      </c>
      <c r="BN1197" s="187">
        <f t="shared" si="273"/>
        <v>48</v>
      </c>
      <c r="BO1197" s="44" t="s">
        <v>1847</v>
      </c>
      <c r="BR1197" s="70" t="s">
        <v>2929</v>
      </c>
    </row>
    <row r="1198" spans="1:70" ht="37.5" customHeight="1" x14ac:dyDescent="0.3">
      <c r="A1198" s="62" t="s">
        <v>2</v>
      </c>
      <c r="B1198" s="147">
        <v>48222</v>
      </c>
      <c r="C1198" s="127">
        <v>15387481</v>
      </c>
      <c r="D1198" s="53">
        <v>3162</v>
      </c>
      <c r="E1198" s="53">
        <v>351</v>
      </c>
      <c r="F1198" s="136">
        <v>46193</v>
      </c>
      <c r="G1198" s="125">
        <v>46220</v>
      </c>
      <c r="H1198" s="18" t="s">
        <v>2906</v>
      </c>
      <c r="I1198" s="18" t="s">
        <v>257</v>
      </c>
      <c r="J1198" s="125"/>
      <c r="K1198" s="125"/>
      <c r="L1198" s="15">
        <v>46244</v>
      </c>
      <c r="M1198" s="15">
        <v>46249</v>
      </c>
      <c r="N1198" s="15">
        <v>46256</v>
      </c>
      <c r="O1198" s="15">
        <v>46273</v>
      </c>
      <c r="P1198" s="15"/>
      <c r="Q1198" s="15"/>
      <c r="R1198" s="15">
        <v>46277</v>
      </c>
      <c r="S1198" s="125">
        <v>46277</v>
      </c>
      <c r="T1198" s="15">
        <v>46284</v>
      </c>
      <c r="U1198" s="15">
        <v>46291</v>
      </c>
      <c r="V1198" s="15">
        <v>46294</v>
      </c>
      <c r="W1198" s="15"/>
      <c r="X1198" s="15"/>
      <c r="Y1198" s="15"/>
      <c r="Z1198" s="15"/>
      <c r="AA1198" s="15"/>
      <c r="AB1198" s="15"/>
      <c r="AC1198" s="15">
        <v>46296</v>
      </c>
      <c r="AD1198" s="15">
        <v>46300</v>
      </c>
      <c r="AE1198" s="15"/>
      <c r="AF1198" s="15"/>
      <c r="AG1198" s="15">
        <v>46302</v>
      </c>
      <c r="AH1198" s="15">
        <v>46304</v>
      </c>
      <c r="AI1198" s="15">
        <v>46308</v>
      </c>
      <c r="AJ1198" s="136">
        <v>46349</v>
      </c>
      <c r="AK1198" s="136">
        <v>46351</v>
      </c>
      <c r="AL1198" s="198">
        <v>156</v>
      </c>
      <c r="AM1198" s="14" t="s">
        <v>661</v>
      </c>
      <c r="AN1198" s="14" t="s">
        <v>1604</v>
      </c>
      <c r="AO1198" s="14"/>
      <c r="AP1198" s="14"/>
      <c r="AQ1198" s="18"/>
      <c r="AR1198" s="55"/>
      <c r="AS1198" s="120" t="s">
        <v>2907</v>
      </c>
      <c r="AT1198" s="44" t="s">
        <v>594</v>
      </c>
      <c r="AW1198" s="173" t="s">
        <v>471</v>
      </c>
      <c r="AX1198" s="44">
        <f>IFERROR(VLOOKUP(B1198,'[1]Tracking sheet'!$A$3:$D$98000,2,0),0)</f>
        <v>351</v>
      </c>
      <c r="AY1198" s="44">
        <f>IFERROR(VLOOKUP(B1198,'[1]Tracking sheet'!$A$3:$D$98000,3,0),0)</f>
        <v>339</v>
      </c>
      <c r="AZ1198" s="159">
        <f t="shared" si="269"/>
        <v>-12</v>
      </c>
      <c r="BA1198" s="158">
        <f>IFERROR(VLOOKUP(B1198,'[2]Tracking Sheet'!$B$3:$J$5000,2,0),0)</f>
        <v>0</v>
      </c>
      <c r="BB1198" s="174">
        <f t="shared" si="270"/>
        <v>-3162</v>
      </c>
      <c r="BN1198" s="187">
        <f t="shared" si="273"/>
        <v>48</v>
      </c>
      <c r="BO1198" s="44" t="s">
        <v>1848</v>
      </c>
    </row>
    <row r="1199" spans="1:70" ht="37.5" customHeight="1" x14ac:dyDescent="0.3">
      <c r="A1199" s="62" t="s">
        <v>2</v>
      </c>
      <c r="B1199" s="147">
        <v>48214</v>
      </c>
      <c r="C1199" s="127">
        <v>15388800</v>
      </c>
      <c r="D1199" s="53">
        <v>2124</v>
      </c>
      <c r="E1199" s="53">
        <v>179</v>
      </c>
      <c r="F1199" s="136">
        <v>46193</v>
      </c>
      <c r="G1199" s="125">
        <v>46220</v>
      </c>
      <c r="H1199" s="18" t="s">
        <v>843</v>
      </c>
      <c r="I1199" s="18" t="s">
        <v>45</v>
      </c>
      <c r="J1199" s="125"/>
      <c r="K1199" s="125"/>
      <c r="L1199" s="15">
        <v>46249</v>
      </c>
      <c r="M1199" s="15">
        <v>46254</v>
      </c>
      <c r="N1199" s="15">
        <v>46267</v>
      </c>
      <c r="O1199" s="15">
        <v>46280</v>
      </c>
      <c r="P1199" s="15"/>
      <c r="Q1199" s="15"/>
      <c r="R1199" s="15">
        <v>46284</v>
      </c>
      <c r="S1199" s="125">
        <v>46284</v>
      </c>
      <c r="T1199" s="15">
        <v>46290</v>
      </c>
      <c r="U1199" s="15">
        <v>46293</v>
      </c>
      <c r="V1199" s="15">
        <v>46295</v>
      </c>
      <c r="W1199" s="15">
        <v>46298</v>
      </c>
      <c r="X1199" s="15">
        <v>46302</v>
      </c>
      <c r="Y1199" s="15"/>
      <c r="Z1199" s="15"/>
      <c r="AA1199" s="15"/>
      <c r="AB1199" s="15"/>
      <c r="AC1199" s="15">
        <v>46304</v>
      </c>
      <c r="AD1199" s="15">
        <v>46307</v>
      </c>
      <c r="AE1199" s="15"/>
      <c r="AF1199" s="15"/>
      <c r="AG1199" s="15">
        <v>46310</v>
      </c>
      <c r="AH1199" s="15">
        <v>46312</v>
      </c>
      <c r="AI1199" s="15">
        <v>46317</v>
      </c>
      <c r="AJ1199" s="136">
        <v>46347</v>
      </c>
      <c r="AK1199" s="136">
        <v>46349</v>
      </c>
      <c r="AL1199" s="198">
        <v>154</v>
      </c>
      <c r="AM1199" s="14" t="s">
        <v>661</v>
      </c>
      <c r="AN1199" s="14" t="s">
        <v>1604</v>
      </c>
      <c r="AO1199" s="14" t="s">
        <v>18</v>
      </c>
      <c r="AP1199" s="14"/>
      <c r="AQ1199" s="18" t="s">
        <v>2908</v>
      </c>
      <c r="AR1199" s="55"/>
      <c r="AS1199" s="199"/>
      <c r="AT1199" s="44" t="s">
        <v>594</v>
      </c>
      <c r="AW1199" s="173" t="s">
        <v>465</v>
      </c>
      <c r="AX1199" s="44">
        <f>IFERROR(VLOOKUP(B1199,'[1]Tracking sheet'!$A$3:$D$98000,2,0),0)</f>
        <v>179</v>
      </c>
      <c r="AY1199" s="44">
        <f>IFERROR(VLOOKUP(B1199,'[1]Tracking sheet'!$A$3:$D$98000,3,0),0)</f>
        <v>0</v>
      </c>
      <c r="AZ1199" s="159">
        <f t="shared" si="269"/>
        <v>-179</v>
      </c>
      <c r="BA1199" s="158">
        <f>IFERROR(VLOOKUP(B1199,'[2]Tracking Sheet'!$B$3:$J$5000,2,0),0)</f>
        <v>0</v>
      </c>
      <c r="BB1199" s="174">
        <f t="shared" si="270"/>
        <v>-2124</v>
      </c>
      <c r="BN1199" s="187">
        <f t="shared" si="273"/>
        <v>48</v>
      </c>
      <c r="BO1199" s="44" t="s">
        <v>1848</v>
      </c>
      <c r="BR1199" s="70" t="s">
        <v>4400</v>
      </c>
    </row>
    <row r="1200" spans="1:70" ht="37.5" customHeight="1" x14ac:dyDescent="0.3">
      <c r="A1200" s="62" t="s">
        <v>2</v>
      </c>
      <c r="B1200" s="147">
        <v>48224</v>
      </c>
      <c r="C1200" s="127">
        <v>15388160</v>
      </c>
      <c r="D1200" s="53">
        <v>396</v>
      </c>
      <c r="E1200" s="53">
        <v>94</v>
      </c>
      <c r="F1200" s="136">
        <v>46193</v>
      </c>
      <c r="G1200" s="125">
        <v>46220</v>
      </c>
      <c r="H1200" s="18" t="s">
        <v>2909</v>
      </c>
      <c r="I1200" s="18" t="s">
        <v>249</v>
      </c>
      <c r="J1200" s="125"/>
      <c r="K1200" s="125"/>
      <c r="L1200" s="15">
        <v>46250</v>
      </c>
      <c r="M1200" s="15">
        <v>46254</v>
      </c>
      <c r="N1200" s="15">
        <v>46266</v>
      </c>
      <c r="O1200" s="15">
        <v>46280</v>
      </c>
      <c r="P1200" s="15"/>
      <c r="Q1200" s="15"/>
      <c r="R1200" s="15">
        <v>46283</v>
      </c>
      <c r="S1200" s="125">
        <v>46283</v>
      </c>
      <c r="T1200" s="15">
        <v>46291</v>
      </c>
      <c r="U1200" s="15">
        <v>46294</v>
      </c>
      <c r="V1200" s="15">
        <v>46294</v>
      </c>
      <c r="W1200" s="15">
        <v>46298</v>
      </c>
      <c r="X1200" s="15">
        <v>46301</v>
      </c>
      <c r="Y1200" s="15"/>
      <c r="Z1200" s="15"/>
      <c r="AA1200" s="15"/>
      <c r="AB1200" s="15"/>
      <c r="AC1200" s="15">
        <v>46304</v>
      </c>
      <c r="AD1200" s="15">
        <v>46305</v>
      </c>
      <c r="AE1200" s="15"/>
      <c r="AF1200" s="15"/>
      <c r="AG1200" s="15">
        <v>46308</v>
      </c>
      <c r="AH1200" s="15">
        <v>46310</v>
      </c>
      <c r="AI1200" s="15">
        <v>46315</v>
      </c>
      <c r="AJ1200" s="136">
        <v>46349</v>
      </c>
      <c r="AK1200" s="136">
        <v>46351</v>
      </c>
      <c r="AL1200" s="198">
        <v>156</v>
      </c>
      <c r="AM1200" s="14" t="s">
        <v>259</v>
      </c>
      <c r="AN1200" s="14" t="s">
        <v>1604</v>
      </c>
      <c r="AO1200" s="14" t="s">
        <v>18</v>
      </c>
      <c r="AP1200" s="14"/>
      <c r="AQ1200" s="18" t="s">
        <v>2910</v>
      </c>
      <c r="AR1200" s="55"/>
      <c r="AS1200" s="199"/>
      <c r="AT1200" s="44" t="s">
        <v>594</v>
      </c>
      <c r="AW1200" s="173" t="s">
        <v>471</v>
      </c>
      <c r="AX1200" s="44">
        <f>IFERROR(VLOOKUP(B1200,'[1]Tracking sheet'!$A$3:$D$98000,2,0),0)</f>
        <v>95</v>
      </c>
      <c r="AY1200" s="44">
        <f>IFERROR(VLOOKUP(B1200,'[1]Tracking sheet'!$A$3:$D$98000,3,0),0)</f>
        <v>0</v>
      </c>
      <c r="AZ1200" s="159">
        <f t="shared" si="269"/>
        <v>-95</v>
      </c>
      <c r="BA1200" s="158">
        <f>IFERROR(VLOOKUP(B1200,'[2]Tracking Sheet'!$B$3:$J$5000,2,0),0)</f>
        <v>0</v>
      </c>
      <c r="BB1200" s="174">
        <f t="shared" si="270"/>
        <v>-396</v>
      </c>
      <c r="BN1200" s="187">
        <f t="shared" si="273"/>
        <v>48</v>
      </c>
      <c r="BO1200" s="44" t="s">
        <v>1848</v>
      </c>
    </row>
    <row r="1201" spans="1:70" ht="37.5" customHeight="1" x14ac:dyDescent="0.3">
      <c r="A1201" s="62" t="s">
        <v>2</v>
      </c>
      <c r="B1201" s="147">
        <v>48216</v>
      </c>
      <c r="C1201" s="127">
        <v>15381667</v>
      </c>
      <c r="D1201" s="53">
        <v>4806</v>
      </c>
      <c r="E1201" s="53">
        <v>890</v>
      </c>
      <c r="F1201" s="136">
        <v>46193</v>
      </c>
      <c r="G1201" s="125">
        <v>46220</v>
      </c>
      <c r="H1201" s="18" t="s">
        <v>637</v>
      </c>
      <c r="I1201" s="18" t="s">
        <v>347</v>
      </c>
      <c r="J1201" s="125"/>
      <c r="K1201" s="125"/>
      <c r="L1201" s="15">
        <v>46240</v>
      </c>
      <c r="M1201" s="15">
        <v>46249</v>
      </c>
      <c r="N1201" s="15">
        <v>46256</v>
      </c>
      <c r="O1201" s="15">
        <v>46275</v>
      </c>
      <c r="P1201" s="15"/>
      <c r="Q1201" s="15"/>
      <c r="R1201" s="15">
        <v>46280</v>
      </c>
      <c r="S1201" s="125">
        <v>46280</v>
      </c>
      <c r="T1201" s="15">
        <v>46287</v>
      </c>
      <c r="U1201" s="15">
        <v>46290</v>
      </c>
      <c r="V1201" s="15">
        <v>46293</v>
      </c>
      <c r="W1201" s="15"/>
      <c r="X1201" s="15"/>
      <c r="Y1201" s="15"/>
      <c r="Z1201" s="15"/>
      <c r="AA1201" s="15"/>
      <c r="AB1201" s="15"/>
      <c r="AC1201" s="15">
        <v>46296</v>
      </c>
      <c r="AD1201" s="15">
        <v>46301</v>
      </c>
      <c r="AE1201" s="15"/>
      <c r="AF1201" s="15"/>
      <c r="AG1201" s="15">
        <v>46304</v>
      </c>
      <c r="AH1201" s="15">
        <v>46307</v>
      </c>
      <c r="AI1201" s="15">
        <v>46315</v>
      </c>
      <c r="AJ1201" s="136">
        <v>46349</v>
      </c>
      <c r="AK1201" s="136">
        <v>46351</v>
      </c>
      <c r="AL1201" s="198">
        <v>156</v>
      </c>
      <c r="AM1201" s="14" t="s">
        <v>293</v>
      </c>
      <c r="AN1201" s="14" t="s">
        <v>1604</v>
      </c>
      <c r="AO1201" s="14"/>
      <c r="AP1201" s="14"/>
      <c r="AQ1201" s="18"/>
      <c r="AR1201" s="55"/>
      <c r="AS1201" s="199"/>
      <c r="AT1201" s="44" t="s">
        <v>594</v>
      </c>
      <c r="AW1201" s="173" t="s">
        <v>467</v>
      </c>
      <c r="AX1201" s="44">
        <f>IFERROR(VLOOKUP(B1201,'[1]Tracking sheet'!$A$3:$D$98000,2,0),0)</f>
        <v>891</v>
      </c>
      <c r="AY1201" s="44">
        <f>IFERROR(VLOOKUP(B1201,'[1]Tracking sheet'!$A$3:$D$98000,3,0),0)</f>
        <v>0</v>
      </c>
      <c r="AZ1201" s="159">
        <f t="shared" si="269"/>
        <v>-891</v>
      </c>
      <c r="BA1201" s="158">
        <f>IFERROR(VLOOKUP(B1201,'[2]Tracking Sheet'!$B$3:$J$5000,2,0),0)</f>
        <v>0</v>
      </c>
      <c r="BB1201" s="174">
        <f t="shared" si="270"/>
        <v>-4806</v>
      </c>
      <c r="BN1201" s="187">
        <f t="shared" si="273"/>
        <v>48</v>
      </c>
      <c r="BO1201" s="44" t="s">
        <v>1848</v>
      </c>
      <c r="BR1201" s="70" t="s">
        <v>3898</v>
      </c>
    </row>
    <row r="1202" spans="1:70" ht="37.5" customHeight="1" x14ac:dyDescent="0.3">
      <c r="A1202" s="119" t="s">
        <v>99</v>
      </c>
      <c r="B1202" s="118">
        <v>48320</v>
      </c>
      <c r="C1202" s="127" t="s">
        <v>2911</v>
      </c>
      <c r="D1202" s="119">
        <v>20380</v>
      </c>
      <c r="E1202" s="119">
        <v>1072</v>
      </c>
      <c r="F1202" s="129">
        <v>46213</v>
      </c>
      <c r="G1202" s="125">
        <v>46219</v>
      </c>
      <c r="H1202" s="18" t="s">
        <v>637</v>
      </c>
      <c r="I1202" s="18" t="s">
        <v>347</v>
      </c>
      <c r="J1202" s="125"/>
      <c r="K1202" s="125"/>
      <c r="L1202" s="124">
        <v>46266</v>
      </c>
      <c r="M1202" s="124">
        <v>46282</v>
      </c>
      <c r="N1202" s="124">
        <v>46279</v>
      </c>
      <c r="O1202" s="124">
        <v>46294</v>
      </c>
      <c r="P1202" s="124"/>
      <c r="Q1202" s="124"/>
      <c r="R1202" s="124">
        <v>46308</v>
      </c>
      <c r="S1202" s="125">
        <v>46301</v>
      </c>
      <c r="T1202" s="124">
        <v>46307</v>
      </c>
      <c r="U1202" s="124">
        <v>46308</v>
      </c>
      <c r="V1202" s="124">
        <v>46312</v>
      </c>
      <c r="W1202" s="124">
        <v>46312</v>
      </c>
      <c r="X1202" s="124">
        <v>46319</v>
      </c>
      <c r="Y1202" s="124"/>
      <c r="Z1202" s="124"/>
      <c r="AA1202" s="124"/>
      <c r="AB1202" s="124"/>
      <c r="AC1202" s="124">
        <v>46319</v>
      </c>
      <c r="AD1202" s="124">
        <v>46326</v>
      </c>
      <c r="AE1202" s="124"/>
      <c r="AF1202" s="124"/>
      <c r="AG1202" s="124">
        <v>46328</v>
      </c>
      <c r="AH1202" s="124">
        <v>46330</v>
      </c>
      <c r="AI1202" s="124">
        <v>46332</v>
      </c>
      <c r="AJ1202" s="129">
        <v>46335</v>
      </c>
      <c r="AK1202" s="129">
        <v>46335</v>
      </c>
      <c r="AL1202" s="219">
        <f t="shared" ref="AL1202" si="275">+AJ1202-F1202</f>
        <v>122</v>
      </c>
      <c r="AM1202" s="18" t="s">
        <v>306</v>
      </c>
      <c r="AN1202" s="18" t="s">
        <v>29</v>
      </c>
      <c r="AO1202" s="18" t="s">
        <v>18</v>
      </c>
      <c r="AP1202" s="18"/>
      <c r="AQ1202" s="18" t="s">
        <v>4399</v>
      </c>
      <c r="AR1202" s="50"/>
      <c r="AS1202" s="120"/>
      <c r="AT1202" s="44" t="s">
        <v>596</v>
      </c>
      <c r="AW1202" s="173" t="s">
        <v>471</v>
      </c>
      <c r="AX1202" s="44">
        <f>IFERROR(VLOOKUP(B1202,'[1]Tracking sheet'!$A$3:$D$98000,2,0),0)</f>
        <v>1060</v>
      </c>
      <c r="AY1202" s="44">
        <f>IFERROR(VLOOKUP(B1202,'[1]Tracking sheet'!$A$3:$D$98000,3,0),0)</f>
        <v>0</v>
      </c>
      <c r="AZ1202" s="159">
        <f t="shared" si="269"/>
        <v>-1060</v>
      </c>
      <c r="BA1202" s="158">
        <f>IFERROR(VLOOKUP(B1202,'[2]Tracking Sheet'!$B$3:$J$5000,2,0),0)</f>
        <v>0</v>
      </c>
      <c r="BB1202" s="174">
        <f t="shared" si="270"/>
        <v>-20380</v>
      </c>
      <c r="BN1202" s="187">
        <f t="shared" si="273"/>
        <v>46</v>
      </c>
      <c r="BO1202" s="44" t="s">
        <v>1849</v>
      </c>
    </row>
    <row r="1203" spans="1:70" ht="37.5" customHeight="1" x14ac:dyDescent="0.3">
      <c r="A1203" s="53" t="s">
        <v>99</v>
      </c>
      <c r="B1203" s="214">
        <v>48339</v>
      </c>
      <c r="C1203" s="127" t="s">
        <v>2912</v>
      </c>
      <c r="D1203" s="53">
        <v>8916</v>
      </c>
      <c r="E1203" s="53">
        <v>1510</v>
      </c>
      <c r="F1203" s="136">
        <v>46223</v>
      </c>
      <c r="G1203" s="125">
        <v>46226</v>
      </c>
      <c r="H1203" s="18" t="s">
        <v>2913</v>
      </c>
      <c r="I1203" s="18" t="s">
        <v>250</v>
      </c>
      <c r="J1203" s="125"/>
      <c r="K1203" s="125"/>
      <c r="L1203" s="15">
        <v>46275</v>
      </c>
      <c r="M1203" s="15">
        <v>46284</v>
      </c>
      <c r="N1203" s="15">
        <v>46286</v>
      </c>
      <c r="O1203" s="15">
        <v>46295</v>
      </c>
      <c r="P1203" s="15">
        <v>46296</v>
      </c>
      <c r="Q1203" s="15">
        <v>46305</v>
      </c>
      <c r="R1203" s="15">
        <v>46315</v>
      </c>
      <c r="S1203" s="125">
        <v>46307</v>
      </c>
      <c r="T1203" s="15">
        <v>46314</v>
      </c>
      <c r="U1203" s="15">
        <v>46315</v>
      </c>
      <c r="V1203" s="15">
        <v>46319</v>
      </c>
      <c r="W1203" s="15"/>
      <c r="X1203" s="15"/>
      <c r="Y1203" s="15"/>
      <c r="Z1203" s="15"/>
      <c r="AA1203" s="15">
        <v>46319</v>
      </c>
      <c r="AB1203" s="15">
        <v>46326</v>
      </c>
      <c r="AC1203" s="15">
        <v>46328</v>
      </c>
      <c r="AD1203" s="15">
        <v>46342</v>
      </c>
      <c r="AE1203" s="15"/>
      <c r="AF1203" s="15"/>
      <c r="AG1203" s="15">
        <v>46343</v>
      </c>
      <c r="AH1203" s="15">
        <v>46345</v>
      </c>
      <c r="AI1203" s="15">
        <v>46347</v>
      </c>
      <c r="AJ1203" s="136">
        <v>46349</v>
      </c>
      <c r="AK1203" s="136">
        <v>46349</v>
      </c>
      <c r="AL1203" s="198">
        <v>126</v>
      </c>
      <c r="AM1203" s="14" t="s">
        <v>614</v>
      </c>
      <c r="AN1203" s="14" t="s">
        <v>29</v>
      </c>
      <c r="AO1203" s="14"/>
      <c r="AP1203" s="14" t="s">
        <v>623</v>
      </c>
      <c r="AQ1203" s="18" t="s">
        <v>2914</v>
      </c>
      <c r="AR1203" s="55" t="s">
        <v>48</v>
      </c>
      <c r="AS1203" s="199"/>
      <c r="AT1203" s="44" t="s">
        <v>285</v>
      </c>
      <c r="AW1203" s="173" t="s">
        <v>471</v>
      </c>
      <c r="AX1203" s="44">
        <f>IFERROR(VLOOKUP(B1203,'[1]Tracking sheet'!$A$3:$D$98000,2,0),0)</f>
        <v>1554</v>
      </c>
      <c r="AY1203" s="44">
        <f>IFERROR(VLOOKUP(B1203,'[1]Tracking sheet'!$A$3:$D$98000,3,0),0)</f>
        <v>578</v>
      </c>
      <c r="AZ1203" s="159">
        <f t="shared" si="269"/>
        <v>-976</v>
      </c>
      <c r="BA1203" s="158">
        <f>IFERROR(VLOOKUP(B1203,'[2]Tracking Sheet'!$B$3:$J$5000,2,0),0)</f>
        <v>0</v>
      </c>
      <c r="BB1203" s="174">
        <f t="shared" si="270"/>
        <v>-8916</v>
      </c>
      <c r="BN1203" s="187">
        <f t="shared" si="273"/>
        <v>48</v>
      </c>
      <c r="BO1203" s="44" t="s">
        <v>1849</v>
      </c>
    </row>
    <row r="1204" spans="1:70" ht="37.5" customHeight="1" x14ac:dyDescent="0.3">
      <c r="A1204" s="53" t="s">
        <v>99</v>
      </c>
      <c r="B1204" s="214">
        <v>48311</v>
      </c>
      <c r="C1204" s="127" t="s">
        <v>2915</v>
      </c>
      <c r="D1204" s="53">
        <v>9065</v>
      </c>
      <c r="E1204" s="53">
        <v>1020</v>
      </c>
      <c r="F1204" s="136">
        <v>46215</v>
      </c>
      <c r="G1204" s="125">
        <v>46225</v>
      </c>
      <c r="H1204" s="18" t="s">
        <v>2916</v>
      </c>
      <c r="I1204" s="18" t="s">
        <v>45</v>
      </c>
      <c r="J1204" s="125"/>
      <c r="K1204" s="125"/>
      <c r="L1204" s="15">
        <v>46296</v>
      </c>
      <c r="M1204" s="15">
        <v>46305</v>
      </c>
      <c r="N1204" s="15">
        <v>46307</v>
      </c>
      <c r="O1204" s="15">
        <v>46319</v>
      </c>
      <c r="P1204" s="15"/>
      <c r="Q1204" s="15"/>
      <c r="R1204" s="15">
        <v>46323</v>
      </c>
      <c r="S1204" s="125">
        <v>46321</v>
      </c>
      <c r="T1204" s="15">
        <v>46328</v>
      </c>
      <c r="U1204" s="15">
        <v>46329</v>
      </c>
      <c r="V1204" s="15">
        <v>46332</v>
      </c>
      <c r="W1204" s="15"/>
      <c r="X1204" s="15"/>
      <c r="Y1204" s="15"/>
      <c r="Z1204" s="15"/>
      <c r="AA1204" s="15"/>
      <c r="AB1204" s="15"/>
      <c r="AC1204" s="15">
        <v>46333</v>
      </c>
      <c r="AD1204" s="15">
        <v>46340</v>
      </c>
      <c r="AE1204" s="15"/>
      <c r="AF1204" s="15"/>
      <c r="AG1204" s="15">
        <v>46340</v>
      </c>
      <c r="AH1204" s="15">
        <v>46342</v>
      </c>
      <c r="AI1204" s="15">
        <v>46343</v>
      </c>
      <c r="AJ1204" s="136">
        <v>46344</v>
      </c>
      <c r="AK1204" s="136">
        <v>46344</v>
      </c>
      <c r="AL1204" s="198">
        <v>129</v>
      </c>
      <c r="AM1204" s="14" t="s">
        <v>286</v>
      </c>
      <c r="AN1204" s="18" t="s">
        <v>57</v>
      </c>
      <c r="AO1204" s="14"/>
      <c r="AP1204" s="14"/>
      <c r="AQ1204" s="18"/>
      <c r="AR1204" s="55"/>
      <c r="AS1204" s="199" t="s">
        <v>577</v>
      </c>
      <c r="AT1204" s="44" t="s">
        <v>596</v>
      </c>
      <c r="AW1204" s="173" t="s">
        <v>471</v>
      </c>
      <c r="AX1204" s="44">
        <f>IFERROR(VLOOKUP(B1204,'[1]Tracking sheet'!$A$3:$D$98000,2,0),0)</f>
        <v>0</v>
      </c>
      <c r="AY1204" s="44">
        <f>IFERROR(VLOOKUP(B1204,'[1]Tracking sheet'!$A$3:$D$98000,3,0),0)</f>
        <v>0</v>
      </c>
      <c r="AZ1204" s="159">
        <f t="shared" si="269"/>
        <v>0</v>
      </c>
      <c r="BA1204" s="158">
        <f>IFERROR(VLOOKUP(B1204,'[2]Tracking Sheet'!$B$3:$J$5000,2,0),0)</f>
        <v>0</v>
      </c>
      <c r="BB1204" s="174">
        <f t="shared" si="270"/>
        <v>-9065</v>
      </c>
      <c r="BN1204" s="187">
        <f t="shared" si="273"/>
        <v>47</v>
      </c>
      <c r="BO1204" s="44" t="s">
        <v>2837</v>
      </c>
    </row>
    <row r="1205" spans="1:70" ht="37.5" customHeight="1" x14ac:dyDescent="0.3">
      <c r="A1205" s="53" t="s">
        <v>3</v>
      </c>
      <c r="B1205" s="121">
        <v>48108</v>
      </c>
      <c r="C1205" s="127">
        <v>13251508</v>
      </c>
      <c r="D1205" s="53">
        <v>7579</v>
      </c>
      <c r="E1205" s="53">
        <v>1070</v>
      </c>
      <c r="F1205" s="136">
        <v>46183</v>
      </c>
      <c r="G1205" s="125">
        <v>46220</v>
      </c>
      <c r="H1205" s="18" t="s">
        <v>2917</v>
      </c>
      <c r="I1205" s="18" t="s">
        <v>250</v>
      </c>
      <c r="J1205" s="192"/>
      <c r="K1205" s="192"/>
      <c r="L1205" s="15">
        <v>46277</v>
      </c>
      <c r="M1205" s="15">
        <v>46285</v>
      </c>
      <c r="N1205" s="15">
        <v>46296</v>
      </c>
      <c r="O1205" s="15">
        <v>46310</v>
      </c>
      <c r="P1205" s="15">
        <v>46312</v>
      </c>
      <c r="Q1205" s="15">
        <v>46325</v>
      </c>
      <c r="R1205" s="15">
        <v>46336</v>
      </c>
      <c r="S1205" s="125">
        <v>46336</v>
      </c>
      <c r="T1205" s="15">
        <v>46343</v>
      </c>
      <c r="U1205" s="15">
        <v>46346</v>
      </c>
      <c r="V1205" s="15">
        <v>46350</v>
      </c>
      <c r="W1205" s="15">
        <v>46351</v>
      </c>
      <c r="X1205" s="15">
        <v>46354</v>
      </c>
      <c r="Y1205" s="14"/>
      <c r="Z1205" s="14"/>
      <c r="AA1205" s="14"/>
      <c r="AB1205" s="14"/>
      <c r="AC1205" s="15">
        <v>46357</v>
      </c>
      <c r="AD1205" s="15">
        <v>46363</v>
      </c>
      <c r="AE1205" s="14"/>
      <c r="AF1205" s="14"/>
      <c r="AG1205" s="15">
        <v>46365</v>
      </c>
      <c r="AH1205" s="15">
        <v>46368</v>
      </c>
      <c r="AI1205" s="15">
        <v>46374</v>
      </c>
      <c r="AJ1205" s="136">
        <v>46438</v>
      </c>
      <c r="AK1205" s="136">
        <v>46440</v>
      </c>
      <c r="AL1205" s="198">
        <v>255</v>
      </c>
      <c r="AM1205" s="14" t="s">
        <v>294</v>
      </c>
      <c r="AN1205" s="18" t="s">
        <v>17</v>
      </c>
      <c r="AO1205" s="18" t="s">
        <v>42</v>
      </c>
      <c r="AP1205" s="14"/>
      <c r="AQ1205" s="18" t="s">
        <v>775</v>
      </c>
      <c r="AR1205" s="55" t="s">
        <v>48</v>
      </c>
      <c r="AS1205" s="50"/>
      <c r="AT1205" s="44" t="s">
        <v>595</v>
      </c>
      <c r="AW1205" s="173" t="s">
        <v>471</v>
      </c>
      <c r="AX1205" s="44">
        <f>IFERROR(VLOOKUP(B1205,'[1]Tracking sheet'!$A$3:$D$98000,2,0),0)</f>
        <v>0</v>
      </c>
      <c r="AY1205" s="44">
        <f>IFERROR(VLOOKUP(B1205,'[1]Tracking sheet'!$A$3:$D$98000,3,0),0)</f>
        <v>0</v>
      </c>
      <c r="AZ1205" s="159">
        <f t="shared" si="269"/>
        <v>0</v>
      </c>
      <c r="BA1205" s="158">
        <f>IFERROR(VLOOKUP(B1205,'[2]Tracking Sheet'!$B$3:$J$5000,2,0),0)</f>
        <v>0</v>
      </c>
      <c r="BB1205" s="174">
        <f t="shared" si="270"/>
        <v>-7579</v>
      </c>
      <c r="BN1205" s="187">
        <f t="shared" si="273"/>
        <v>9</v>
      </c>
      <c r="BO1205" s="44" t="s">
        <v>2838</v>
      </c>
    </row>
    <row r="1206" spans="1:70" ht="37.5" customHeight="1" x14ac:dyDescent="0.3">
      <c r="A1206" s="53" t="s">
        <v>3</v>
      </c>
      <c r="B1206" s="121">
        <v>48109</v>
      </c>
      <c r="C1206" s="127">
        <v>13262997</v>
      </c>
      <c r="D1206" s="53">
        <v>5232</v>
      </c>
      <c r="E1206" s="53">
        <v>532</v>
      </c>
      <c r="F1206" s="136">
        <v>46183</v>
      </c>
      <c r="G1206" s="125">
        <v>46220</v>
      </c>
      <c r="H1206" s="18" t="s">
        <v>2918</v>
      </c>
      <c r="I1206" s="18" t="s">
        <v>347</v>
      </c>
      <c r="J1206" s="125"/>
      <c r="K1206" s="125"/>
      <c r="L1206" s="15">
        <v>46280</v>
      </c>
      <c r="M1206" s="15">
        <v>46285</v>
      </c>
      <c r="N1206" s="15">
        <v>46296</v>
      </c>
      <c r="O1206" s="15">
        <v>46310</v>
      </c>
      <c r="P1206" s="15">
        <v>46315</v>
      </c>
      <c r="Q1206" s="15">
        <v>46325</v>
      </c>
      <c r="R1206" s="15">
        <v>46333</v>
      </c>
      <c r="S1206" s="125">
        <v>46302</v>
      </c>
      <c r="T1206" s="15">
        <v>46342</v>
      </c>
      <c r="U1206" s="15">
        <v>46345</v>
      </c>
      <c r="V1206" s="15">
        <v>46347</v>
      </c>
      <c r="W1206" s="15">
        <v>46350</v>
      </c>
      <c r="X1206" s="15">
        <v>46353</v>
      </c>
      <c r="Y1206" s="14"/>
      <c r="Z1206" s="14"/>
      <c r="AA1206" s="14"/>
      <c r="AB1206" s="14"/>
      <c r="AC1206" s="15">
        <v>46357</v>
      </c>
      <c r="AD1206" s="15">
        <v>46360</v>
      </c>
      <c r="AE1206" s="14"/>
      <c r="AF1206" s="14"/>
      <c r="AG1206" s="15">
        <v>46363</v>
      </c>
      <c r="AH1206" s="15">
        <v>46366</v>
      </c>
      <c r="AI1206" s="15">
        <v>46371</v>
      </c>
      <c r="AJ1206" s="136">
        <v>46438</v>
      </c>
      <c r="AK1206" s="136">
        <v>46440</v>
      </c>
      <c r="AL1206" s="198">
        <v>255</v>
      </c>
      <c r="AM1206" s="14" t="s">
        <v>303</v>
      </c>
      <c r="AN1206" s="18" t="s">
        <v>17</v>
      </c>
      <c r="AO1206" s="18" t="s">
        <v>42</v>
      </c>
      <c r="AP1206" s="14"/>
      <c r="AQ1206" s="18" t="s">
        <v>769</v>
      </c>
      <c r="AR1206" s="55" t="s">
        <v>48</v>
      </c>
      <c r="AS1206" s="50"/>
      <c r="AT1206" s="44" t="s">
        <v>595</v>
      </c>
      <c r="AW1206" s="173" t="s">
        <v>471</v>
      </c>
      <c r="AX1206" s="44">
        <f>IFERROR(VLOOKUP(B1206,'[1]Tracking sheet'!$A$3:$D$98000,2,0),0)</f>
        <v>0</v>
      </c>
      <c r="AY1206" s="44">
        <f>IFERROR(VLOOKUP(B1206,'[1]Tracking sheet'!$A$3:$D$98000,3,0),0)</f>
        <v>0</v>
      </c>
      <c r="AZ1206" s="159">
        <f t="shared" si="269"/>
        <v>0</v>
      </c>
      <c r="BA1206" s="158">
        <f>IFERROR(VLOOKUP(B1206,'[2]Tracking Sheet'!$B$3:$J$5000,2,0),0)</f>
        <v>0</v>
      </c>
      <c r="BB1206" s="174">
        <f t="shared" si="270"/>
        <v>-5232</v>
      </c>
      <c r="BN1206" s="187">
        <f t="shared" si="273"/>
        <v>9</v>
      </c>
      <c r="BO1206" s="44" t="s">
        <v>2838</v>
      </c>
    </row>
    <row r="1207" spans="1:70" ht="37.5" customHeight="1" x14ac:dyDescent="0.3">
      <c r="A1207" s="53" t="s">
        <v>3</v>
      </c>
      <c r="B1207" s="121">
        <v>48110</v>
      </c>
      <c r="C1207" s="127">
        <v>13262999</v>
      </c>
      <c r="D1207" s="53">
        <v>5262</v>
      </c>
      <c r="E1207" s="53">
        <v>504</v>
      </c>
      <c r="F1207" s="136">
        <v>46183</v>
      </c>
      <c r="G1207" s="125">
        <v>46220</v>
      </c>
      <c r="H1207" s="18" t="s">
        <v>2919</v>
      </c>
      <c r="I1207" s="18" t="s">
        <v>592</v>
      </c>
      <c r="J1207" s="192"/>
      <c r="K1207" s="192"/>
      <c r="L1207" s="15">
        <v>46285</v>
      </c>
      <c r="M1207" s="15">
        <v>46291</v>
      </c>
      <c r="N1207" s="15">
        <v>46303</v>
      </c>
      <c r="O1207" s="15">
        <v>46320</v>
      </c>
      <c r="P1207" s="14"/>
      <c r="Q1207" s="14"/>
      <c r="R1207" s="15">
        <v>46332</v>
      </c>
      <c r="S1207" s="125">
        <v>46332</v>
      </c>
      <c r="T1207" s="15">
        <v>46340</v>
      </c>
      <c r="U1207" s="15">
        <v>46344</v>
      </c>
      <c r="V1207" s="15">
        <v>46349</v>
      </c>
      <c r="W1207" s="15">
        <v>46350</v>
      </c>
      <c r="X1207" s="15">
        <v>46353</v>
      </c>
      <c r="Y1207" s="14"/>
      <c r="Z1207" s="14"/>
      <c r="AA1207" s="14"/>
      <c r="AB1207" s="14"/>
      <c r="AC1207" s="15">
        <v>46359</v>
      </c>
      <c r="AD1207" s="15">
        <v>46365</v>
      </c>
      <c r="AE1207" s="14"/>
      <c r="AF1207" s="14"/>
      <c r="AG1207" s="15">
        <v>46367</v>
      </c>
      <c r="AH1207" s="15">
        <v>46371</v>
      </c>
      <c r="AI1207" s="15">
        <v>46381</v>
      </c>
      <c r="AJ1207" s="136">
        <v>46438</v>
      </c>
      <c r="AK1207" s="136">
        <v>46440</v>
      </c>
      <c r="AL1207" s="198">
        <v>255</v>
      </c>
      <c r="AM1207" s="14" t="s">
        <v>299</v>
      </c>
      <c r="AN1207" s="18" t="s">
        <v>17</v>
      </c>
      <c r="AO1207" s="18" t="s">
        <v>53</v>
      </c>
      <c r="AP1207" s="14"/>
      <c r="AQ1207" s="18" t="s">
        <v>769</v>
      </c>
      <c r="AR1207" s="55"/>
      <c r="AS1207" s="50"/>
      <c r="AT1207" s="44" t="s">
        <v>595</v>
      </c>
      <c r="AW1207" s="173" t="s">
        <v>471</v>
      </c>
      <c r="AX1207" s="44">
        <f>IFERROR(VLOOKUP(B1207,'[1]Tracking sheet'!$A$3:$D$98000,2,0),0)</f>
        <v>0</v>
      </c>
      <c r="AY1207" s="44">
        <f>IFERROR(VLOOKUP(B1207,'[1]Tracking sheet'!$A$3:$D$98000,3,0),0)</f>
        <v>0</v>
      </c>
      <c r="AZ1207" s="159">
        <f t="shared" si="269"/>
        <v>0</v>
      </c>
      <c r="BA1207" s="158">
        <f>IFERROR(VLOOKUP(B1207,'[2]Tracking Sheet'!$B$3:$J$5000,2,0),0)</f>
        <v>0</v>
      </c>
      <c r="BB1207" s="174">
        <f t="shared" si="270"/>
        <v>-5262</v>
      </c>
      <c r="BN1207" s="187">
        <f t="shared" si="273"/>
        <v>9</v>
      </c>
      <c r="BO1207" s="44" t="s">
        <v>2838</v>
      </c>
    </row>
    <row r="1208" spans="1:70" ht="37.5" customHeight="1" x14ac:dyDescent="0.3">
      <c r="A1208" s="62" t="s">
        <v>2</v>
      </c>
      <c r="B1208" s="147">
        <v>48234</v>
      </c>
      <c r="C1208" s="127">
        <v>15388149</v>
      </c>
      <c r="D1208" s="53">
        <v>624</v>
      </c>
      <c r="E1208" s="53">
        <v>54</v>
      </c>
      <c r="F1208" s="136">
        <v>46193</v>
      </c>
      <c r="G1208" s="125">
        <v>46220</v>
      </c>
      <c r="H1208" s="18" t="s">
        <v>2906</v>
      </c>
      <c r="I1208" s="18" t="s">
        <v>257</v>
      </c>
      <c r="J1208" s="125"/>
      <c r="K1208" s="125"/>
      <c r="L1208" s="15">
        <v>46249</v>
      </c>
      <c r="M1208" s="15">
        <v>46252</v>
      </c>
      <c r="N1208" s="15">
        <v>46266</v>
      </c>
      <c r="O1208" s="15">
        <v>46275</v>
      </c>
      <c r="P1208" s="15"/>
      <c r="Q1208" s="15"/>
      <c r="R1208" s="15">
        <v>46279</v>
      </c>
      <c r="S1208" s="125">
        <v>46279</v>
      </c>
      <c r="T1208" s="15">
        <v>46286</v>
      </c>
      <c r="U1208" s="15">
        <v>46293</v>
      </c>
      <c r="V1208" s="15">
        <v>46294</v>
      </c>
      <c r="W1208" s="15"/>
      <c r="X1208" s="15"/>
      <c r="Y1208" s="15"/>
      <c r="Z1208" s="15"/>
      <c r="AA1208" s="15"/>
      <c r="AB1208" s="15"/>
      <c r="AC1208" s="15">
        <v>46298</v>
      </c>
      <c r="AD1208" s="15">
        <v>46300</v>
      </c>
      <c r="AE1208" s="15"/>
      <c r="AF1208" s="15"/>
      <c r="AG1208" s="15">
        <v>46302</v>
      </c>
      <c r="AH1208" s="15">
        <v>46304</v>
      </c>
      <c r="AI1208" s="15">
        <v>46310</v>
      </c>
      <c r="AJ1208" s="136">
        <v>46377</v>
      </c>
      <c r="AK1208" s="136">
        <v>46379</v>
      </c>
      <c r="AL1208" s="198">
        <v>184</v>
      </c>
      <c r="AM1208" s="14" t="s">
        <v>661</v>
      </c>
      <c r="AN1208" s="14" t="s">
        <v>1604</v>
      </c>
      <c r="AO1208" s="14"/>
      <c r="AP1208" s="14"/>
      <c r="AQ1208" s="18"/>
      <c r="AR1208" s="55"/>
      <c r="AS1208" s="120" t="s">
        <v>2920</v>
      </c>
      <c r="AT1208" s="44" t="s">
        <v>594</v>
      </c>
      <c r="AW1208" s="173" t="s">
        <v>471</v>
      </c>
      <c r="AX1208" s="44">
        <f>IFERROR(VLOOKUP(B1208,'[1]Tracking sheet'!$A$3:$D$98000,2,0),0)</f>
        <v>54</v>
      </c>
      <c r="AY1208" s="44">
        <f>IFERROR(VLOOKUP(B1208,'[1]Tracking sheet'!$A$3:$D$98000,3,0),0)</f>
        <v>0</v>
      </c>
      <c r="AZ1208" s="159">
        <f t="shared" si="269"/>
        <v>-54</v>
      </c>
      <c r="BA1208" s="158">
        <f>IFERROR(VLOOKUP(B1208,'[2]Tracking Sheet'!$B$3:$J$5000,2,0),0)</f>
        <v>0</v>
      </c>
      <c r="BB1208" s="174">
        <f t="shared" si="270"/>
        <v>-624</v>
      </c>
      <c r="BN1208" s="187">
        <f t="shared" si="273"/>
        <v>52</v>
      </c>
      <c r="BO1208" s="44" t="s">
        <v>1848</v>
      </c>
    </row>
    <row r="1209" spans="1:70" ht="37.5" customHeight="1" x14ac:dyDescent="0.3">
      <c r="A1209" s="62" t="s">
        <v>2</v>
      </c>
      <c r="B1209" s="147" t="s">
        <v>2921</v>
      </c>
      <c r="C1209" s="127">
        <v>15325767</v>
      </c>
      <c r="D1209" s="53">
        <v>1500</v>
      </c>
      <c r="E1209" s="53">
        <v>165</v>
      </c>
      <c r="F1209" s="136">
        <v>46212</v>
      </c>
      <c r="G1209" s="125">
        <v>46220</v>
      </c>
      <c r="H1209" s="18" t="s">
        <v>2832</v>
      </c>
      <c r="I1209" s="18" t="s">
        <v>347</v>
      </c>
      <c r="J1209" s="125"/>
      <c r="K1209" s="125"/>
      <c r="L1209" s="15">
        <v>46270</v>
      </c>
      <c r="M1209" s="15">
        <v>46275</v>
      </c>
      <c r="N1209" s="15">
        <v>46283</v>
      </c>
      <c r="O1209" s="15">
        <v>46295</v>
      </c>
      <c r="P1209" s="15"/>
      <c r="Q1209" s="15"/>
      <c r="R1209" s="15">
        <v>46303</v>
      </c>
      <c r="S1209" s="125">
        <v>46303</v>
      </c>
      <c r="T1209" s="15">
        <v>46311</v>
      </c>
      <c r="U1209" s="15">
        <v>46315</v>
      </c>
      <c r="V1209" s="15">
        <v>46317</v>
      </c>
      <c r="W1209" s="15"/>
      <c r="X1209" s="15"/>
      <c r="Y1209" s="15"/>
      <c r="Z1209" s="15"/>
      <c r="AA1209" s="15"/>
      <c r="AB1209" s="15"/>
      <c r="AC1209" s="15">
        <v>46319</v>
      </c>
      <c r="AD1209" s="15">
        <v>46322</v>
      </c>
      <c r="AE1209" s="15"/>
      <c r="AF1209" s="15"/>
      <c r="AG1209" s="15">
        <v>46324</v>
      </c>
      <c r="AH1209" s="15">
        <v>46326</v>
      </c>
      <c r="AI1209" s="15">
        <v>46331</v>
      </c>
      <c r="AJ1209" s="136">
        <v>46398</v>
      </c>
      <c r="AK1209" s="136">
        <v>46400</v>
      </c>
      <c r="AL1209" s="198">
        <v>186</v>
      </c>
      <c r="AM1209" s="14" t="s">
        <v>281</v>
      </c>
      <c r="AN1209" s="14" t="s">
        <v>1604</v>
      </c>
      <c r="AO1209" s="14"/>
      <c r="AP1209" s="14"/>
      <c r="AQ1209" s="18"/>
      <c r="AR1209" s="55"/>
      <c r="AS1209" s="199" t="s">
        <v>577</v>
      </c>
      <c r="AT1209" s="44" t="s">
        <v>594</v>
      </c>
      <c r="AW1209" s="173" t="s">
        <v>610</v>
      </c>
      <c r="AX1209" s="44">
        <f>IFERROR(VLOOKUP(B1209,'[1]Tracking sheet'!$A$3:$D$98000,2,0),0)</f>
        <v>165</v>
      </c>
      <c r="AY1209" s="44">
        <f>IFERROR(VLOOKUP(B1209,'[1]Tracking sheet'!$A$3:$D$98000,3,0),0)</f>
        <v>0</v>
      </c>
      <c r="AZ1209" s="159">
        <f t="shared" si="269"/>
        <v>-165</v>
      </c>
      <c r="BA1209" s="158">
        <f>IFERROR(VLOOKUP(B1209,'[2]Tracking Sheet'!$B$3:$J$5000,2,0),0)</f>
        <v>0</v>
      </c>
      <c r="BB1209" s="174">
        <f t="shared" si="270"/>
        <v>-1500</v>
      </c>
      <c r="BN1209" s="187">
        <f t="shared" si="273"/>
        <v>3</v>
      </c>
      <c r="BO1209" s="44" t="s">
        <v>1849</v>
      </c>
    </row>
    <row r="1210" spans="1:70" ht="37.5" customHeight="1" x14ac:dyDescent="0.3">
      <c r="A1210" s="62" t="s">
        <v>2</v>
      </c>
      <c r="B1210" s="147">
        <v>48237</v>
      </c>
      <c r="C1210" s="127">
        <v>15388151</v>
      </c>
      <c r="D1210" s="53">
        <v>732</v>
      </c>
      <c r="E1210" s="53">
        <v>111</v>
      </c>
      <c r="F1210" s="136">
        <v>46193</v>
      </c>
      <c r="G1210" s="125">
        <v>46220</v>
      </c>
      <c r="H1210" s="18" t="s">
        <v>2922</v>
      </c>
      <c r="I1210" s="18" t="s">
        <v>250</v>
      </c>
      <c r="J1210" s="125"/>
      <c r="K1210" s="125"/>
      <c r="L1210" s="15">
        <v>46259</v>
      </c>
      <c r="M1210" s="15">
        <v>46264</v>
      </c>
      <c r="N1210" s="15">
        <v>46270</v>
      </c>
      <c r="O1210" s="15">
        <v>46285</v>
      </c>
      <c r="P1210" s="15"/>
      <c r="Q1210" s="15"/>
      <c r="R1210" s="15">
        <v>46290</v>
      </c>
      <c r="S1210" s="125">
        <v>46290</v>
      </c>
      <c r="T1210" s="15">
        <v>46298</v>
      </c>
      <c r="U1210" s="15">
        <v>46302</v>
      </c>
      <c r="V1210" s="15">
        <v>46304</v>
      </c>
      <c r="W1210" s="15"/>
      <c r="X1210" s="15"/>
      <c r="Y1210" s="15"/>
      <c r="Z1210" s="15"/>
      <c r="AA1210" s="15"/>
      <c r="AB1210" s="15"/>
      <c r="AC1210" s="15">
        <v>46307</v>
      </c>
      <c r="AD1210" s="15">
        <v>46310</v>
      </c>
      <c r="AE1210" s="15"/>
      <c r="AF1210" s="15"/>
      <c r="AG1210" s="15">
        <v>46312</v>
      </c>
      <c r="AH1210" s="15">
        <v>46315</v>
      </c>
      <c r="AI1210" s="15">
        <v>46323</v>
      </c>
      <c r="AJ1210" s="136">
        <v>46377</v>
      </c>
      <c r="AK1210" s="136">
        <v>46379</v>
      </c>
      <c r="AL1210" s="198">
        <v>184</v>
      </c>
      <c r="AM1210" s="14" t="s">
        <v>275</v>
      </c>
      <c r="AN1210" s="14" t="s">
        <v>1604</v>
      </c>
      <c r="AO1210" s="14"/>
      <c r="AP1210" s="14"/>
      <c r="AQ1210" s="18"/>
      <c r="AR1210" s="55"/>
      <c r="AS1210" s="199" t="s">
        <v>577</v>
      </c>
      <c r="AT1210" s="44" t="s">
        <v>594</v>
      </c>
      <c r="AW1210" s="173" t="s">
        <v>471</v>
      </c>
      <c r="AX1210" s="44">
        <f>IFERROR(VLOOKUP(B1210,'[1]Tracking sheet'!$A$3:$D$98000,2,0),0)</f>
        <v>111</v>
      </c>
      <c r="AY1210" s="44">
        <f>IFERROR(VLOOKUP(B1210,'[1]Tracking sheet'!$A$3:$D$98000,3,0),0)</f>
        <v>0</v>
      </c>
      <c r="AZ1210" s="159">
        <f t="shared" si="269"/>
        <v>-111</v>
      </c>
      <c r="BA1210" s="158">
        <f>IFERROR(VLOOKUP(B1210,'[2]Tracking Sheet'!$B$3:$J$5000,2,0),0)</f>
        <v>0</v>
      </c>
      <c r="BB1210" s="174">
        <f t="shared" si="270"/>
        <v>-732</v>
      </c>
      <c r="BN1210" s="187">
        <f t="shared" si="273"/>
        <v>52</v>
      </c>
      <c r="BO1210" s="44" t="s">
        <v>1471</v>
      </c>
    </row>
    <row r="1211" spans="1:70" ht="37.5" customHeight="1" x14ac:dyDescent="0.3">
      <c r="A1211" s="62" t="s">
        <v>2</v>
      </c>
      <c r="B1211" s="147">
        <v>48228</v>
      </c>
      <c r="C1211" s="127">
        <v>15395680</v>
      </c>
      <c r="D1211" s="53">
        <v>672</v>
      </c>
      <c r="E1211" s="53">
        <v>79</v>
      </c>
      <c r="F1211" s="136">
        <v>46193</v>
      </c>
      <c r="G1211" s="125">
        <v>46220</v>
      </c>
      <c r="H1211" s="18" t="s">
        <v>2832</v>
      </c>
      <c r="I1211" s="18" t="s">
        <v>347</v>
      </c>
      <c r="J1211" s="125"/>
      <c r="K1211" s="125"/>
      <c r="L1211" s="15">
        <v>46270</v>
      </c>
      <c r="M1211" s="15">
        <v>46275</v>
      </c>
      <c r="N1211" s="15">
        <v>46285</v>
      </c>
      <c r="O1211" s="15">
        <v>46300</v>
      </c>
      <c r="P1211" s="15"/>
      <c r="Q1211" s="15"/>
      <c r="R1211" s="15">
        <v>46305</v>
      </c>
      <c r="S1211" s="125">
        <v>46305</v>
      </c>
      <c r="T1211" s="15">
        <v>46312</v>
      </c>
      <c r="U1211" s="15">
        <v>46315</v>
      </c>
      <c r="V1211" s="15">
        <v>46316</v>
      </c>
      <c r="W1211" s="15"/>
      <c r="X1211" s="15"/>
      <c r="Y1211" s="15"/>
      <c r="Z1211" s="15"/>
      <c r="AA1211" s="15"/>
      <c r="AB1211" s="15"/>
      <c r="AC1211" s="15">
        <v>46318</v>
      </c>
      <c r="AD1211" s="15">
        <v>46319</v>
      </c>
      <c r="AE1211" s="15"/>
      <c r="AF1211" s="15"/>
      <c r="AG1211" s="15">
        <v>46322</v>
      </c>
      <c r="AH1211" s="15">
        <v>46324</v>
      </c>
      <c r="AI1211" s="15">
        <v>46331</v>
      </c>
      <c r="AJ1211" s="136">
        <v>46377</v>
      </c>
      <c r="AK1211" s="136">
        <v>46379</v>
      </c>
      <c r="AL1211" s="198">
        <v>184</v>
      </c>
      <c r="AM1211" s="14" t="s">
        <v>281</v>
      </c>
      <c r="AN1211" s="14" t="s">
        <v>1604</v>
      </c>
      <c r="AO1211" s="14"/>
      <c r="AP1211" s="14"/>
      <c r="AQ1211" s="18"/>
      <c r="AR1211" s="55"/>
      <c r="AS1211" s="199" t="s">
        <v>577</v>
      </c>
      <c r="AT1211" s="44" t="s">
        <v>594</v>
      </c>
      <c r="AW1211" s="173" t="s">
        <v>471</v>
      </c>
      <c r="AX1211" s="44">
        <f>IFERROR(VLOOKUP(B1211,'[1]Tracking sheet'!$A$3:$D$98000,2,0),0)</f>
        <v>78</v>
      </c>
      <c r="AY1211" s="44">
        <f>IFERROR(VLOOKUP(B1211,'[1]Tracking sheet'!$A$3:$D$98000,3,0),0)</f>
        <v>0</v>
      </c>
      <c r="AZ1211" s="159">
        <f t="shared" si="269"/>
        <v>-78</v>
      </c>
      <c r="BA1211" s="158">
        <f>IFERROR(VLOOKUP(B1211,'[2]Tracking Sheet'!$B$3:$J$5000,2,0),0)</f>
        <v>0</v>
      </c>
      <c r="BB1211" s="174">
        <f t="shared" si="270"/>
        <v>-672</v>
      </c>
      <c r="BN1211" s="187">
        <f t="shared" si="273"/>
        <v>52</v>
      </c>
      <c r="BO1211" s="44" t="s">
        <v>1849</v>
      </c>
    </row>
    <row r="1212" spans="1:70" ht="37.5" customHeight="1" x14ac:dyDescent="0.3">
      <c r="A1212" s="62" t="s">
        <v>2</v>
      </c>
      <c r="B1212" s="147">
        <v>48225</v>
      </c>
      <c r="C1212" s="127">
        <v>15374431</v>
      </c>
      <c r="D1212" s="53">
        <v>2586</v>
      </c>
      <c r="E1212" s="53">
        <v>324</v>
      </c>
      <c r="F1212" s="136">
        <v>46193</v>
      </c>
      <c r="G1212" s="125">
        <v>46220</v>
      </c>
      <c r="H1212" s="18" t="s">
        <v>45</v>
      </c>
      <c r="I1212" s="18" t="s">
        <v>45</v>
      </c>
      <c r="J1212" s="125"/>
      <c r="K1212" s="125"/>
      <c r="L1212" s="15">
        <v>46256</v>
      </c>
      <c r="M1212" s="15">
        <v>46262</v>
      </c>
      <c r="N1212" s="15">
        <v>46271</v>
      </c>
      <c r="O1212" s="15">
        <v>46285</v>
      </c>
      <c r="P1212" s="15"/>
      <c r="Q1212" s="15"/>
      <c r="R1212" s="15">
        <v>46293</v>
      </c>
      <c r="S1212" s="125">
        <v>46293</v>
      </c>
      <c r="T1212" s="15">
        <v>46300</v>
      </c>
      <c r="U1212" s="15">
        <v>46303</v>
      </c>
      <c r="V1212" s="15">
        <v>46304</v>
      </c>
      <c r="W1212" s="15"/>
      <c r="X1212" s="15"/>
      <c r="Y1212" s="15"/>
      <c r="Z1212" s="15"/>
      <c r="AA1212" s="15"/>
      <c r="AB1212" s="15"/>
      <c r="AC1212" s="15">
        <v>46307</v>
      </c>
      <c r="AD1212" s="15">
        <v>46310</v>
      </c>
      <c r="AE1212" s="15"/>
      <c r="AF1212" s="15"/>
      <c r="AG1212" s="15">
        <v>46312</v>
      </c>
      <c r="AH1212" s="15">
        <v>46315</v>
      </c>
      <c r="AI1212" s="15">
        <v>46322</v>
      </c>
      <c r="AJ1212" s="136">
        <v>46375</v>
      </c>
      <c r="AK1212" s="136">
        <v>46377</v>
      </c>
      <c r="AL1212" s="198">
        <v>182</v>
      </c>
      <c r="AM1212" s="14" t="s">
        <v>661</v>
      </c>
      <c r="AN1212" s="14" t="s">
        <v>1604</v>
      </c>
      <c r="AO1212" s="14"/>
      <c r="AP1212" s="14"/>
      <c r="AQ1212" s="18"/>
      <c r="AR1212" s="55"/>
      <c r="AS1212" s="199"/>
      <c r="AT1212" s="44" t="s">
        <v>594</v>
      </c>
      <c r="AW1212" s="173" t="s">
        <v>3447</v>
      </c>
      <c r="AX1212" s="44">
        <f>IFERROR(VLOOKUP(B1212,'[1]Tracking sheet'!$A$3:$D$98000,2,0),0)</f>
        <v>324</v>
      </c>
      <c r="AY1212" s="44">
        <f>IFERROR(VLOOKUP(B1212,'[1]Tracking sheet'!$A$3:$D$98000,3,0),0)</f>
        <v>94</v>
      </c>
      <c r="AZ1212" s="159">
        <f t="shared" si="269"/>
        <v>-230</v>
      </c>
      <c r="BA1212" s="158">
        <f>IFERROR(VLOOKUP(B1212,'[2]Tracking Sheet'!$B$3:$J$5000,2,0),0)</f>
        <v>0</v>
      </c>
      <c r="BB1212" s="174">
        <f t="shared" si="270"/>
        <v>-2586</v>
      </c>
      <c r="BN1212" s="187">
        <f t="shared" si="273"/>
        <v>52</v>
      </c>
      <c r="BO1212" s="44" t="s">
        <v>1471</v>
      </c>
      <c r="BR1212" s="70" t="s">
        <v>3451</v>
      </c>
    </row>
    <row r="1213" spans="1:70" ht="37.5" customHeight="1" x14ac:dyDescent="0.3">
      <c r="A1213" s="62" t="s">
        <v>2</v>
      </c>
      <c r="B1213" s="147">
        <v>48227</v>
      </c>
      <c r="C1213" s="127">
        <v>15387380</v>
      </c>
      <c r="D1213" s="53">
        <v>5028</v>
      </c>
      <c r="E1213" s="53">
        <v>650</v>
      </c>
      <c r="F1213" s="136">
        <v>46193</v>
      </c>
      <c r="G1213" s="125">
        <v>46220</v>
      </c>
      <c r="H1213" s="18" t="s">
        <v>2923</v>
      </c>
      <c r="I1213" s="18" t="s">
        <v>250</v>
      </c>
      <c r="J1213" s="125"/>
      <c r="K1213" s="125"/>
      <c r="L1213" s="15">
        <v>46249</v>
      </c>
      <c r="M1213" s="15">
        <v>46254</v>
      </c>
      <c r="N1213" s="15">
        <v>46266</v>
      </c>
      <c r="O1213" s="15">
        <v>46280</v>
      </c>
      <c r="P1213" s="15"/>
      <c r="Q1213" s="15"/>
      <c r="R1213" s="15">
        <v>46285</v>
      </c>
      <c r="S1213" s="125">
        <v>46285</v>
      </c>
      <c r="T1213" s="15">
        <v>46291</v>
      </c>
      <c r="U1213" s="15">
        <v>46296</v>
      </c>
      <c r="V1213" s="15">
        <v>46298</v>
      </c>
      <c r="W1213" s="15"/>
      <c r="X1213" s="15"/>
      <c r="Y1213" s="15"/>
      <c r="Z1213" s="15"/>
      <c r="AA1213" s="15"/>
      <c r="AB1213" s="15"/>
      <c r="AC1213" s="15">
        <v>46300</v>
      </c>
      <c r="AD1213" s="15">
        <v>46305</v>
      </c>
      <c r="AE1213" s="15"/>
      <c r="AF1213" s="15"/>
      <c r="AG1213" s="15">
        <v>46308</v>
      </c>
      <c r="AH1213" s="15">
        <v>46310</v>
      </c>
      <c r="AI1213" s="15">
        <v>46315</v>
      </c>
      <c r="AJ1213" s="136">
        <v>46375</v>
      </c>
      <c r="AK1213" s="136">
        <v>46377</v>
      </c>
      <c r="AL1213" s="198">
        <v>182</v>
      </c>
      <c r="AM1213" s="14" t="s">
        <v>281</v>
      </c>
      <c r="AN1213" s="14" t="s">
        <v>1604</v>
      </c>
      <c r="AO1213" s="14"/>
      <c r="AP1213" s="14"/>
      <c r="AQ1213" s="18"/>
      <c r="AR1213" s="55"/>
      <c r="AS1213" s="199"/>
      <c r="AT1213" s="44" t="s">
        <v>594</v>
      </c>
      <c r="AW1213" s="173" t="s">
        <v>471</v>
      </c>
      <c r="AX1213" s="44">
        <f>IFERROR(VLOOKUP(B1213,'[1]Tracking sheet'!$A$3:$D$98000,2,0),0)</f>
        <v>651</v>
      </c>
      <c r="AY1213" s="44">
        <f>IFERROR(VLOOKUP(B1213,'[1]Tracking sheet'!$A$3:$D$98000,3,0),0)</f>
        <v>300</v>
      </c>
      <c r="AZ1213" s="159">
        <f t="shared" si="269"/>
        <v>-351</v>
      </c>
      <c r="BA1213" s="158">
        <f>IFERROR(VLOOKUP(B1213,'[2]Tracking Sheet'!$B$3:$J$5000,2,0),0)</f>
        <v>0</v>
      </c>
      <c r="BB1213" s="174">
        <f t="shared" si="270"/>
        <v>-5028</v>
      </c>
      <c r="BN1213" s="187">
        <f t="shared" si="273"/>
        <v>52</v>
      </c>
      <c r="BO1213" s="44" t="s">
        <v>1471</v>
      </c>
    </row>
    <row r="1214" spans="1:70" ht="37.5" customHeight="1" x14ac:dyDescent="0.3">
      <c r="A1214" s="62" t="s">
        <v>2</v>
      </c>
      <c r="B1214" s="147">
        <v>48233</v>
      </c>
      <c r="C1214" s="127">
        <v>15388155</v>
      </c>
      <c r="D1214" s="53">
        <v>468</v>
      </c>
      <c r="E1214" s="53">
        <v>87</v>
      </c>
      <c r="F1214" s="136">
        <v>46193</v>
      </c>
      <c r="G1214" s="125">
        <v>46220</v>
      </c>
      <c r="H1214" s="18" t="s">
        <v>2924</v>
      </c>
      <c r="I1214" s="18" t="s">
        <v>250</v>
      </c>
      <c r="J1214" s="125"/>
      <c r="K1214" s="125"/>
      <c r="L1214" s="15">
        <v>46259</v>
      </c>
      <c r="M1214" s="15">
        <v>46262</v>
      </c>
      <c r="N1214" s="15">
        <v>46272</v>
      </c>
      <c r="O1214" s="15">
        <v>46283</v>
      </c>
      <c r="P1214" s="15">
        <v>46289</v>
      </c>
      <c r="Q1214" s="15">
        <v>46295</v>
      </c>
      <c r="R1214" s="15">
        <v>46300</v>
      </c>
      <c r="S1214" s="125">
        <v>46300</v>
      </c>
      <c r="T1214" s="15">
        <v>46307</v>
      </c>
      <c r="U1214" s="15">
        <v>46310</v>
      </c>
      <c r="V1214" s="15">
        <v>46311</v>
      </c>
      <c r="W1214" s="15"/>
      <c r="X1214" s="15"/>
      <c r="Y1214" s="15"/>
      <c r="Z1214" s="15"/>
      <c r="AA1214" s="15"/>
      <c r="AB1214" s="15"/>
      <c r="AC1214" s="15">
        <v>46315</v>
      </c>
      <c r="AD1214" s="15">
        <v>46316</v>
      </c>
      <c r="AE1214" s="15"/>
      <c r="AF1214" s="15"/>
      <c r="AG1214" s="15">
        <v>46318</v>
      </c>
      <c r="AH1214" s="15">
        <v>46322</v>
      </c>
      <c r="AI1214" s="15">
        <v>46326</v>
      </c>
      <c r="AJ1214" s="136">
        <v>46377</v>
      </c>
      <c r="AK1214" s="136">
        <v>46379</v>
      </c>
      <c r="AL1214" s="198">
        <v>184</v>
      </c>
      <c r="AM1214" s="14" t="s">
        <v>275</v>
      </c>
      <c r="AN1214" s="14" t="s">
        <v>1604</v>
      </c>
      <c r="AO1214" s="14"/>
      <c r="AP1214" s="14"/>
      <c r="AQ1214" s="18"/>
      <c r="AR1214" s="55" t="s">
        <v>48</v>
      </c>
      <c r="AS1214" s="199"/>
      <c r="AT1214" s="44" t="s">
        <v>594</v>
      </c>
      <c r="AW1214" s="173" t="s">
        <v>471</v>
      </c>
      <c r="AX1214" s="44">
        <f>IFERROR(VLOOKUP(B1214,'[1]Tracking sheet'!$A$3:$D$98000,2,0),0)</f>
        <v>87</v>
      </c>
      <c r="AY1214" s="44">
        <f>IFERROR(VLOOKUP(B1214,'[1]Tracking sheet'!$A$3:$D$98000,3,0),0)</f>
        <v>0</v>
      </c>
      <c r="AZ1214" s="159">
        <f t="shared" si="269"/>
        <v>-87</v>
      </c>
      <c r="BA1214" s="158">
        <f>IFERROR(VLOOKUP(B1214,'[2]Tracking Sheet'!$B$3:$J$5000,2,0),0)</f>
        <v>0</v>
      </c>
      <c r="BB1214" s="174">
        <f t="shared" si="270"/>
        <v>-468</v>
      </c>
      <c r="BN1214" s="187">
        <f t="shared" si="273"/>
        <v>52</v>
      </c>
      <c r="BO1214" s="44" t="s">
        <v>1849</v>
      </c>
    </row>
    <row r="1215" spans="1:70" ht="37.5" customHeight="1" x14ac:dyDescent="0.3">
      <c r="A1215" s="62" t="s">
        <v>2</v>
      </c>
      <c r="B1215" s="147">
        <v>48236</v>
      </c>
      <c r="C1215" s="127">
        <v>15388156</v>
      </c>
      <c r="D1215" s="53">
        <v>1392</v>
      </c>
      <c r="E1215" s="53">
        <v>142</v>
      </c>
      <c r="F1215" s="136">
        <v>46193</v>
      </c>
      <c r="G1215" s="125">
        <v>46220</v>
      </c>
      <c r="H1215" s="18" t="s">
        <v>2925</v>
      </c>
      <c r="I1215" s="18" t="s">
        <v>347</v>
      </c>
      <c r="J1215" s="125"/>
      <c r="K1215" s="125"/>
      <c r="L1215" s="15">
        <v>46254</v>
      </c>
      <c r="M1215" s="15">
        <v>46258</v>
      </c>
      <c r="N1215" s="15">
        <v>46271</v>
      </c>
      <c r="O1215" s="15">
        <v>46283</v>
      </c>
      <c r="P1215" s="15">
        <v>46287</v>
      </c>
      <c r="Q1215" s="15">
        <v>46293</v>
      </c>
      <c r="R1215" s="15">
        <v>46298</v>
      </c>
      <c r="S1215" s="125">
        <v>46298</v>
      </c>
      <c r="T1215" s="15">
        <v>46305</v>
      </c>
      <c r="U1215" s="15">
        <v>46309</v>
      </c>
      <c r="V1215" s="15">
        <v>46310</v>
      </c>
      <c r="W1215" s="15"/>
      <c r="X1215" s="15"/>
      <c r="Y1215" s="15"/>
      <c r="Z1215" s="15"/>
      <c r="AA1215" s="15"/>
      <c r="AB1215" s="15"/>
      <c r="AC1215" s="15">
        <v>46312</v>
      </c>
      <c r="AD1215" s="15">
        <v>46315</v>
      </c>
      <c r="AE1215" s="15"/>
      <c r="AF1215" s="15"/>
      <c r="AG1215" s="15">
        <v>46317</v>
      </c>
      <c r="AH1215" s="15">
        <v>46319</v>
      </c>
      <c r="AI1215" s="15">
        <v>46325</v>
      </c>
      <c r="AJ1215" s="136">
        <v>46377</v>
      </c>
      <c r="AK1215" s="136">
        <v>46379</v>
      </c>
      <c r="AL1215" s="198">
        <v>184</v>
      </c>
      <c r="AM1215" s="14" t="s">
        <v>281</v>
      </c>
      <c r="AN1215" s="14" t="s">
        <v>1604</v>
      </c>
      <c r="AO1215" s="14"/>
      <c r="AP1215" s="14"/>
      <c r="AQ1215" s="18"/>
      <c r="AR1215" s="55" t="s">
        <v>48</v>
      </c>
      <c r="AS1215" s="199"/>
      <c r="AT1215" s="44" t="s">
        <v>594</v>
      </c>
      <c r="AW1215" s="173" t="s">
        <v>467</v>
      </c>
      <c r="AX1215" s="44">
        <f>IFERROR(VLOOKUP(B1215,'[1]Tracking sheet'!$A$3:$D$98000,2,0),0)</f>
        <v>142</v>
      </c>
      <c r="AY1215" s="44">
        <f>IFERROR(VLOOKUP(B1215,'[1]Tracking sheet'!$A$3:$D$98000,3,0),0)</f>
        <v>0</v>
      </c>
      <c r="AZ1215" s="159">
        <f t="shared" si="269"/>
        <v>-142</v>
      </c>
      <c r="BA1215" s="158">
        <f>IFERROR(VLOOKUP(B1215,'[2]Tracking Sheet'!$B$3:$J$5000,2,0),0)</f>
        <v>0</v>
      </c>
      <c r="BB1215" s="174">
        <f t="shared" si="270"/>
        <v>-1392</v>
      </c>
      <c r="BN1215" s="187">
        <f t="shared" si="273"/>
        <v>52</v>
      </c>
      <c r="BO1215" s="44" t="s">
        <v>1849</v>
      </c>
      <c r="BR1215" s="70" t="s">
        <v>3898</v>
      </c>
    </row>
    <row r="1216" spans="1:70" ht="37.5" customHeight="1" x14ac:dyDescent="0.3">
      <c r="A1216" s="62" t="s">
        <v>2</v>
      </c>
      <c r="B1216" s="234">
        <v>48232</v>
      </c>
      <c r="C1216" s="241">
        <v>15388158</v>
      </c>
      <c r="D1216" s="190">
        <v>1188</v>
      </c>
      <c r="E1216" s="190">
        <v>101</v>
      </c>
      <c r="F1216" s="196">
        <v>46193</v>
      </c>
      <c r="G1216" s="206">
        <v>46220</v>
      </c>
      <c r="H1216" s="193" t="s">
        <v>2926</v>
      </c>
      <c r="I1216" s="193" t="s">
        <v>592</v>
      </c>
      <c r="J1216" s="206"/>
      <c r="K1216" s="206"/>
      <c r="L1216" s="191">
        <v>46260</v>
      </c>
      <c r="M1216" s="191">
        <v>46265</v>
      </c>
      <c r="N1216" s="191">
        <v>46275</v>
      </c>
      <c r="O1216" s="191">
        <v>46285</v>
      </c>
      <c r="P1216" s="191">
        <v>46289</v>
      </c>
      <c r="Q1216" s="191">
        <v>46295</v>
      </c>
      <c r="R1216" s="191">
        <v>46302</v>
      </c>
      <c r="S1216" s="206">
        <v>46302</v>
      </c>
      <c r="T1216" s="191">
        <v>46309</v>
      </c>
      <c r="U1216" s="191">
        <v>46312</v>
      </c>
      <c r="V1216" s="191">
        <v>46314</v>
      </c>
      <c r="W1216" s="191"/>
      <c r="X1216" s="191"/>
      <c r="Y1216" s="191"/>
      <c r="Z1216" s="191"/>
      <c r="AA1216" s="191"/>
      <c r="AB1216" s="191"/>
      <c r="AC1216" s="191">
        <v>46318</v>
      </c>
      <c r="AD1216" s="191">
        <v>46321</v>
      </c>
      <c r="AE1216" s="191"/>
      <c r="AF1216" s="191"/>
      <c r="AG1216" s="191">
        <v>46323</v>
      </c>
      <c r="AH1216" s="191">
        <v>46330</v>
      </c>
      <c r="AI1216" s="191">
        <v>46336</v>
      </c>
      <c r="AJ1216" s="196">
        <v>46377</v>
      </c>
      <c r="AK1216" s="196">
        <v>46379</v>
      </c>
      <c r="AL1216" s="204">
        <v>184</v>
      </c>
      <c r="AM1216" s="197" t="s">
        <v>284</v>
      </c>
      <c r="AN1216" s="197" t="s">
        <v>1604</v>
      </c>
      <c r="AO1216" s="197"/>
      <c r="AP1216" s="197"/>
      <c r="AQ1216" s="193"/>
      <c r="AR1216" s="203" t="s">
        <v>48</v>
      </c>
      <c r="AS1216" s="235"/>
      <c r="AT1216" s="188" t="s">
        <v>594</v>
      </c>
      <c r="AW1216" s="181" t="s">
        <v>471</v>
      </c>
      <c r="AX1216" s="44">
        <f>IFERROR(VLOOKUP(B1216,'[1]Tracking sheet'!$A$3:$D$98000,2,0),0)</f>
        <v>101</v>
      </c>
      <c r="AY1216" s="44">
        <f>IFERROR(VLOOKUP(B1216,'[1]Tracking sheet'!$A$3:$D$98000,3,0),0)</f>
        <v>0</v>
      </c>
      <c r="AZ1216" s="159">
        <f t="shared" si="269"/>
        <v>-101</v>
      </c>
      <c r="BA1216" s="158">
        <f>IFERROR(VLOOKUP(B1216,'[2]Tracking Sheet'!$B$3:$J$5000,2,0),0)</f>
        <v>0</v>
      </c>
      <c r="BB1216" s="174">
        <f t="shared" si="270"/>
        <v>-1188</v>
      </c>
      <c r="BN1216" s="232">
        <f t="shared" si="273"/>
        <v>52</v>
      </c>
      <c r="BO1216" s="188" t="s">
        <v>1849</v>
      </c>
    </row>
    <row r="1217" spans="1:70" ht="35.25" customHeight="1" x14ac:dyDescent="0.3">
      <c r="A1217" s="62" t="s">
        <v>4</v>
      </c>
      <c r="B1217" s="200" t="s">
        <v>2933</v>
      </c>
      <c r="C1217" s="127">
        <v>22042193</v>
      </c>
      <c r="D1217" s="53">
        <v>64084</v>
      </c>
      <c r="E1217" s="53">
        <v>15834</v>
      </c>
      <c r="F1217" s="136">
        <v>46212</v>
      </c>
      <c r="G1217" s="125">
        <v>46213</v>
      </c>
      <c r="H1217" s="18" t="s">
        <v>1464</v>
      </c>
      <c r="I1217" s="18" t="s">
        <v>347</v>
      </c>
      <c r="J1217" s="192"/>
      <c r="K1217" s="192"/>
      <c r="L1217" s="15">
        <v>46216</v>
      </c>
      <c r="M1217" s="15">
        <v>46225</v>
      </c>
      <c r="N1217" s="15">
        <v>46221</v>
      </c>
      <c r="O1217" s="15">
        <v>46244</v>
      </c>
      <c r="P1217" s="14"/>
      <c r="Q1217" s="14"/>
      <c r="R1217" s="15">
        <v>46239</v>
      </c>
      <c r="S1217" s="125">
        <v>46233</v>
      </c>
      <c r="T1217" s="15"/>
      <c r="U1217" s="15">
        <v>46241</v>
      </c>
      <c r="V1217" s="15">
        <v>46251</v>
      </c>
      <c r="W1217" s="15">
        <v>46244</v>
      </c>
      <c r="X1217" s="15">
        <v>46254</v>
      </c>
      <c r="Y1217" s="14"/>
      <c r="Z1217" s="14"/>
      <c r="AA1217" s="14"/>
      <c r="AB1217" s="14"/>
      <c r="AC1217" s="15">
        <v>46251</v>
      </c>
      <c r="AD1217" s="15">
        <v>46265</v>
      </c>
      <c r="AE1217" s="14"/>
      <c r="AF1217" s="14"/>
      <c r="AG1217" s="15">
        <v>46267</v>
      </c>
      <c r="AH1217" s="15">
        <v>46268</v>
      </c>
      <c r="AI1217" s="15">
        <v>46269</v>
      </c>
      <c r="AJ1217" s="136">
        <v>46272</v>
      </c>
      <c r="AK1217" s="136">
        <v>46274</v>
      </c>
      <c r="AL1217" s="198">
        <f t="shared" ref="AL1217:AL1218" si="276">+AJ1217-F1217</f>
        <v>60</v>
      </c>
      <c r="AM1217" s="14" t="s">
        <v>597</v>
      </c>
      <c r="AN1217" s="14" t="s">
        <v>624</v>
      </c>
      <c r="AO1217" s="18" t="s">
        <v>341</v>
      </c>
      <c r="AP1217" s="14"/>
      <c r="AQ1217" s="18" t="s">
        <v>2942</v>
      </c>
      <c r="AR1217" s="55"/>
      <c r="AS1217" s="120"/>
      <c r="AT1217" s="44" t="s">
        <v>595</v>
      </c>
      <c r="AU1217" s="187"/>
      <c r="AV1217" s="44"/>
      <c r="AW1217" s="173" t="s">
        <v>468</v>
      </c>
      <c r="AX1217" s="44">
        <f>IFERROR(VLOOKUP(B1217,'[1]Tracking sheet'!$A$3:$D$98000,2,0),0)</f>
        <v>15834</v>
      </c>
      <c r="AY1217" s="44">
        <f>IFERROR(VLOOKUP(B1217,'[1]Tracking sheet'!$A$3:$D$98000,3,0),0)</f>
        <v>15834</v>
      </c>
      <c r="AZ1217" s="159">
        <f t="shared" si="269"/>
        <v>0</v>
      </c>
      <c r="BA1217" s="158">
        <f>IFERROR(VLOOKUP(B1217,'[2]Tracking Sheet'!$B$3:$J$5000,2,0),0)</f>
        <v>65559</v>
      </c>
      <c r="BB1217" s="174">
        <f t="shared" si="270"/>
        <v>1475</v>
      </c>
      <c r="BN1217" s="232">
        <f t="shared" ref="BN1217" si="277">WEEKNUM(AK1217,1)</f>
        <v>37</v>
      </c>
      <c r="BO1217" s="188" t="s">
        <v>971</v>
      </c>
      <c r="BR1217" s="70" t="s">
        <v>2932</v>
      </c>
    </row>
    <row r="1218" spans="1:70" ht="33.75" customHeight="1" x14ac:dyDescent="0.3">
      <c r="A1218" s="119" t="s">
        <v>646</v>
      </c>
      <c r="B1218" s="216" t="s">
        <v>2935</v>
      </c>
      <c r="C1218" s="127" t="s">
        <v>2936</v>
      </c>
      <c r="D1218" s="53">
        <v>2000</v>
      </c>
      <c r="E1218" s="53">
        <v>687</v>
      </c>
      <c r="F1218" s="136">
        <v>46226</v>
      </c>
      <c r="G1218" s="124">
        <v>46228</v>
      </c>
      <c r="H1218" s="18" t="s">
        <v>2943</v>
      </c>
      <c r="I1218" s="18" t="s">
        <v>257</v>
      </c>
      <c r="J1218" s="14"/>
      <c r="K1218" s="14"/>
      <c r="L1218" s="15">
        <v>46245</v>
      </c>
      <c r="M1218" s="15">
        <v>46254</v>
      </c>
      <c r="N1218" s="15">
        <v>46255</v>
      </c>
      <c r="O1218" s="15">
        <v>46265</v>
      </c>
      <c r="P1218" s="14"/>
      <c r="Q1218" s="14"/>
      <c r="R1218" s="15">
        <v>46272</v>
      </c>
      <c r="S1218" s="124">
        <v>46273</v>
      </c>
      <c r="T1218" s="14"/>
      <c r="U1218" s="15">
        <v>46276</v>
      </c>
      <c r="V1218" s="15">
        <v>46277</v>
      </c>
      <c r="W1218" s="15"/>
      <c r="X1218" s="15"/>
      <c r="Y1218" s="15"/>
      <c r="Z1218" s="15"/>
      <c r="AA1218" s="15"/>
      <c r="AB1218" s="15"/>
      <c r="AC1218" s="15">
        <v>46280</v>
      </c>
      <c r="AD1218" s="15">
        <v>46282</v>
      </c>
      <c r="AE1218" s="15"/>
      <c r="AF1218" s="15"/>
      <c r="AG1218" s="15">
        <v>46283</v>
      </c>
      <c r="AH1218" s="15">
        <v>46286</v>
      </c>
      <c r="AI1218" s="15">
        <v>46288</v>
      </c>
      <c r="AJ1218" s="136">
        <v>46298</v>
      </c>
      <c r="AK1218" s="136">
        <v>46300</v>
      </c>
      <c r="AL1218" s="198">
        <f t="shared" si="276"/>
        <v>72</v>
      </c>
      <c r="AM1218" s="14" t="s">
        <v>611</v>
      </c>
      <c r="AN1218" s="14" t="s">
        <v>616</v>
      </c>
      <c r="AO1218" s="14"/>
      <c r="AP1218" s="14"/>
      <c r="AQ1218" s="18"/>
      <c r="AR1218" s="55"/>
      <c r="AS1218" s="153"/>
      <c r="AT1218" s="44" t="s">
        <v>596</v>
      </c>
      <c r="AU1218" s="187"/>
      <c r="AV1218" s="44"/>
      <c r="AW1218" s="173" t="s">
        <v>461</v>
      </c>
      <c r="AX1218" s="44">
        <f>IFERROR(VLOOKUP(B1218,'[1]Tracking sheet'!$A$3:$D$98000,2,0),0)</f>
        <v>687</v>
      </c>
      <c r="AY1218" s="44">
        <f>IFERROR(VLOOKUP(B1218,'[1]Tracking sheet'!$A$3:$D$98000,3,0),0)</f>
        <v>323</v>
      </c>
      <c r="AZ1218" s="159">
        <f t="shared" si="269"/>
        <v>-364</v>
      </c>
      <c r="BA1218" s="158">
        <f>IFERROR(VLOOKUP(B1218,'[2]Tracking Sheet'!$B$3:$J$5000,2,0),0)</f>
        <v>0</v>
      </c>
      <c r="BB1218" s="174">
        <f t="shared" si="270"/>
        <v>-2000</v>
      </c>
      <c r="BN1218" s="232">
        <f t="shared" ref="BN1218" si="278">WEEKNUM(AK1218,1)</f>
        <v>41</v>
      </c>
      <c r="BO1218" s="236" t="s">
        <v>1847</v>
      </c>
      <c r="BR1218" s="70" t="s">
        <v>2934</v>
      </c>
    </row>
    <row r="1219" spans="1:70" ht="36" customHeight="1" x14ac:dyDescent="0.3">
      <c r="A1219" s="48" t="s">
        <v>2</v>
      </c>
      <c r="B1219" s="128" t="s">
        <v>2944</v>
      </c>
      <c r="C1219" s="127">
        <v>15204712</v>
      </c>
      <c r="D1219" s="119">
        <v>9070</v>
      </c>
      <c r="E1219" s="119">
        <v>1890</v>
      </c>
      <c r="F1219" s="129">
        <v>46230</v>
      </c>
      <c r="G1219" s="125">
        <v>46231</v>
      </c>
      <c r="H1219" s="18" t="s">
        <v>641</v>
      </c>
      <c r="I1219" s="18" t="s">
        <v>347</v>
      </c>
      <c r="J1219" s="125"/>
      <c r="K1219" s="125"/>
      <c r="L1219" s="125"/>
      <c r="M1219" s="124"/>
      <c r="N1219" s="124"/>
      <c r="O1219" s="124"/>
      <c r="P1219" s="124"/>
      <c r="Q1219" s="124"/>
      <c r="R1219" s="124">
        <v>46235</v>
      </c>
      <c r="S1219" s="125">
        <v>46235</v>
      </c>
      <c r="T1219" s="124"/>
      <c r="U1219" s="61">
        <v>46235</v>
      </c>
      <c r="V1219" s="61">
        <v>46241</v>
      </c>
      <c r="W1219" s="61"/>
      <c r="X1219" s="61"/>
      <c r="Y1219" s="61"/>
      <c r="Z1219" s="61"/>
      <c r="AA1219" s="61"/>
      <c r="AB1219" s="61"/>
      <c r="AC1219" s="61">
        <v>46240</v>
      </c>
      <c r="AD1219" s="61">
        <v>46244</v>
      </c>
      <c r="AE1219" s="61"/>
      <c r="AF1219" s="61"/>
      <c r="AG1219" s="61">
        <v>46246</v>
      </c>
      <c r="AH1219" s="61">
        <v>46247</v>
      </c>
      <c r="AI1219" s="61">
        <v>46249</v>
      </c>
      <c r="AJ1219" s="129">
        <v>46251</v>
      </c>
      <c r="AK1219" s="129">
        <v>46253</v>
      </c>
      <c r="AL1219" s="219">
        <v>21</v>
      </c>
      <c r="AM1219" s="18" t="s">
        <v>313</v>
      </c>
      <c r="AN1219" s="18" t="s">
        <v>25</v>
      </c>
      <c r="AO1219" s="18"/>
      <c r="AP1219" s="18"/>
      <c r="AQ1219" s="18"/>
      <c r="AR1219" s="50"/>
      <c r="AS1219" s="64" t="s">
        <v>2680</v>
      </c>
      <c r="AT1219" s="44" t="s">
        <v>594</v>
      </c>
      <c r="AU1219" s="187"/>
      <c r="AV1219" s="44"/>
      <c r="AW1219" s="173" t="s">
        <v>468</v>
      </c>
      <c r="AX1219" s="44">
        <f>IFERROR(VLOOKUP(B1219,'[1]Tracking sheet'!$A$3:$D$98000,2,0),0)</f>
        <v>0</v>
      </c>
      <c r="AY1219" s="44">
        <f>IFERROR(VLOOKUP(B1219,'[1]Tracking sheet'!$A$3:$D$98000,3,0),0)</f>
        <v>0</v>
      </c>
      <c r="AZ1219" s="159">
        <f t="shared" si="269"/>
        <v>0</v>
      </c>
      <c r="BA1219" s="158">
        <f>IFERROR(VLOOKUP(B1219,'[2]Tracking Sheet'!$B$3:$J$5000,2,0),0)</f>
        <v>9184</v>
      </c>
      <c r="BB1219" s="174">
        <f t="shared" si="270"/>
        <v>114</v>
      </c>
      <c r="BN1219" s="232">
        <f t="shared" ref="BN1219" si="279">WEEKNUM(AK1219,1)</f>
        <v>34</v>
      </c>
      <c r="BO1219" s="236" t="s">
        <v>971</v>
      </c>
      <c r="BR1219" s="70" t="s">
        <v>3081</v>
      </c>
    </row>
    <row r="1220" spans="1:70" ht="36" customHeight="1" x14ac:dyDescent="0.3">
      <c r="A1220" s="119" t="s">
        <v>628</v>
      </c>
      <c r="B1220" s="123" t="s">
        <v>2945</v>
      </c>
      <c r="C1220" s="127">
        <v>9672271</v>
      </c>
      <c r="D1220" s="119">
        <v>8700</v>
      </c>
      <c r="E1220" s="119">
        <v>1910</v>
      </c>
      <c r="F1220" s="129">
        <v>46230</v>
      </c>
      <c r="G1220" s="124">
        <v>46231</v>
      </c>
      <c r="H1220" s="18" t="s">
        <v>1863</v>
      </c>
      <c r="I1220" s="18" t="s">
        <v>347</v>
      </c>
      <c r="J1220" s="18"/>
      <c r="K1220" s="18"/>
      <c r="L1220" s="124">
        <v>46233</v>
      </c>
      <c r="M1220" s="124">
        <v>46240</v>
      </c>
      <c r="N1220" s="124">
        <v>46240</v>
      </c>
      <c r="O1220" s="124">
        <v>46252</v>
      </c>
      <c r="P1220" s="124"/>
      <c r="Q1220" s="124"/>
      <c r="R1220" s="124">
        <v>46249</v>
      </c>
      <c r="S1220" s="124">
        <v>46248</v>
      </c>
      <c r="T1220" s="124"/>
      <c r="U1220" s="124">
        <v>46252</v>
      </c>
      <c r="V1220" s="124">
        <v>46255</v>
      </c>
      <c r="W1220" s="124"/>
      <c r="X1220" s="124"/>
      <c r="Y1220" s="124"/>
      <c r="Z1220" s="124"/>
      <c r="AA1220" s="124"/>
      <c r="AB1220" s="124"/>
      <c r="AC1220" s="124">
        <v>46254</v>
      </c>
      <c r="AD1220" s="124">
        <v>46260</v>
      </c>
      <c r="AE1220" s="124"/>
      <c r="AF1220" s="124"/>
      <c r="AG1220" s="124">
        <v>46261</v>
      </c>
      <c r="AH1220" s="124">
        <v>46262</v>
      </c>
      <c r="AI1220" s="124">
        <v>46263</v>
      </c>
      <c r="AJ1220" s="129">
        <v>46263</v>
      </c>
      <c r="AK1220" s="129">
        <v>46264</v>
      </c>
      <c r="AL1220" s="219">
        <v>33</v>
      </c>
      <c r="AM1220" s="18" t="s">
        <v>614</v>
      </c>
      <c r="AN1220" s="18" t="s">
        <v>2946</v>
      </c>
      <c r="AO1220" s="18"/>
      <c r="AP1220" s="18"/>
      <c r="AQ1220" s="18"/>
      <c r="AR1220" s="50"/>
      <c r="AS1220" s="50"/>
      <c r="AT1220" s="44" t="s">
        <v>285</v>
      </c>
      <c r="AU1220" s="187"/>
      <c r="AV1220" s="44"/>
      <c r="AW1220" s="173" t="s">
        <v>463</v>
      </c>
      <c r="AX1220" s="44">
        <f>IFERROR(VLOOKUP(B1220,'[1]Tracking sheet'!$A$3:$D$98000,2,0),0)</f>
        <v>1850</v>
      </c>
      <c r="AY1220" s="44">
        <f>IFERROR(VLOOKUP(B1220,'[1]Tracking sheet'!$A$3:$D$98000,3,0),0)</f>
        <v>1838</v>
      </c>
      <c r="AZ1220" s="159">
        <f t="shared" ref="AZ1220:AZ1283" si="280">AY1220-AX1220</f>
        <v>-12</v>
      </c>
      <c r="BA1220" s="158">
        <f>IFERROR(VLOOKUP(B1220,'[2]Tracking Sheet'!$B$3:$J$5000,2,0),0)</f>
        <v>0</v>
      </c>
      <c r="BB1220" s="174">
        <f t="shared" ref="BB1220:BB1283" si="281">BA1220-D1220</f>
        <v>-8700</v>
      </c>
      <c r="BN1220" s="232">
        <f t="shared" ref="BN1220:BN1283" si="282">WEEKNUM(AK1220,1)</f>
        <v>36</v>
      </c>
      <c r="BO1220" s="236" t="s">
        <v>972</v>
      </c>
    </row>
    <row r="1221" spans="1:70" ht="36" customHeight="1" x14ac:dyDescent="0.3">
      <c r="A1221" s="119" t="s">
        <v>3</v>
      </c>
      <c r="B1221" s="121" t="s">
        <v>2947</v>
      </c>
      <c r="C1221" s="127">
        <v>13180124</v>
      </c>
      <c r="D1221" s="119">
        <v>7600</v>
      </c>
      <c r="E1221" s="119">
        <v>939</v>
      </c>
      <c r="F1221" s="129">
        <v>46225</v>
      </c>
      <c r="G1221" s="125">
        <v>46227</v>
      </c>
      <c r="H1221" s="18" t="s">
        <v>727</v>
      </c>
      <c r="I1221" s="18" t="s">
        <v>46</v>
      </c>
      <c r="J1221" s="192"/>
      <c r="K1221" s="192"/>
      <c r="L1221" s="124">
        <v>46235</v>
      </c>
      <c r="M1221" s="124">
        <v>46241</v>
      </c>
      <c r="N1221" s="124">
        <v>46244</v>
      </c>
      <c r="O1221" s="124">
        <v>46261</v>
      </c>
      <c r="P1221" s="18"/>
      <c r="Q1221" s="18"/>
      <c r="R1221" s="124">
        <v>46261</v>
      </c>
      <c r="S1221" s="125">
        <v>46261</v>
      </c>
      <c r="T1221" s="18"/>
      <c r="U1221" s="124">
        <v>46267</v>
      </c>
      <c r="V1221" s="124">
        <v>46269</v>
      </c>
      <c r="W1221" s="124">
        <v>46269</v>
      </c>
      <c r="X1221" s="124">
        <v>46272</v>
      </c>
      <c r="Y1221" s="18"/>
      <c r="Z1221" s="18"/>
      <c r="AA1221" s="18"/>
      <c r="AB1221" s="18"/>
      <c r="AC1221" s="124">
        <v>46274</v>
      </c>
      <c r="AD1221" s="124">
        <v>46277</v>
      </c>
      <c r="AE1221" s="18"/>
      <c r="AF1221" s="18"/>
      <c r="AG1221" s="124">
        <v>46280</v>
      </c>
      <c r="AH1221" s="124">
        <v>46282</v>
      </c>
      <c r="AI1221" s="124">
        <v>46286</v>
      </c>
      <c r="AJ1221" s="129">
        <v>46293</v>
      </c>
      <c r="AK1221" s="129">
        <v>46295</v>
      </c>
      <c r="AL1221" s="219">
        <v>68</v>
      </c>
      <c r="AM1221" s="18" t="s">
        <v>600</v>
      </c>
      <c r="AN1221" s="18" t="s">
        <v>658</v>
      </c>
      <c r="AO1221" s="18" t="s">
        <v>716</v>
      </c>
      <c r="AP1221" s="18"/>
      <c r="AQ1221" s="18" t="s">
        <v>775</v>
      </c>
      <c r="AR1221" s="227"/>
      <c r="AS1221" s="120"/>
      <c r="AT1221" s="44" t="s">
        <v>595</v>
      </c>
      <c r="AU1221" s="187"/>
      <c r="AV1221" s="44"/>
      <c r="AW1221" s="173" t="s">
        <v>783</v>
      </c>
      <c r="AX1221" s="44">
        <f>IFERROR(VLOOKUP(B1221,'[1]Tracking sheet'!$A$3:$D$98000,2,0),0)</f>
        <v>939</v>
      </c>
      <c r="AY1221" s="44">
        <f>IFERROR(VLOOKUP(B1221,'[1]Tracking sheet'!$A$3:$D$98000,3,0),0)</f>
        <v>881</v>
      </c>
      <c r="AZ1221" s="159">
        <f t="shared" si="280"/>
        <v>-58</v>
      </c>
      <c r="BA1221" s="158">
        <f>IFERROR(VLOOKUP(B1221,'[2]Tracking Sheet'!$B$3:$J$5000,2,0),0)</f>
        <v>7349</v>
      </c>
      <c r="BB1221" s="174">
        <f t="shared" si="281"/>
        <v>-251</v>
      </c>
      <c r="BN1221" s="232">
        <f t="shared" si="282"/>
        <v>40</v>
      </c>
      <c r="BO1221" s="236" t="s">
        <v>1690</v>
      </c>
      <c r="BR1221" s="70" t="s">
        <v>3450</v>
      </c>
    </row>
    <row r="1222" spans="1:70" ht="36" customHeight="1" x14ac:dyDescent="0.3">
      <c r="A1222" s="48" t="s">
        <v>2</v>
      </c>
      <c r="B1222" s="128" t="s">
        <v>2948</v>
      </c>
      <c r="C1222" s="127">
        <v>15323159</v>
      </c>
      <c r="D1222" s="119">
        <v>9600</v>
      </c>
      <c r="E1222" s="119">
        <v>2296</v>
      </c>
      <c r="F1222" s="129">
        <v>46227</v>
      </c>
      <c r="G1222" s="125">
        <v>46228</v>
      </c>
      <c r="H1222" s="18" t="s">
        <v>641</v>
      </c>
      <c r="I1222" s="18" t="s">
        <v>347</v>
      </c>
      <c r="J1222" s="125"/>
      <c r="K1222" s="125"/>
      <c r="L1222" s="124">
        <v>46235</v>
      </c>
      <c r="M1222" s="124">
        <v>46247</v>
      </c>
      <c r="N1222" s="124">
        <v>46246</v>
      </c>
      <c r="O1222" s="124">
        <v>46259</v>
      </c>
      <c r="P1222" s="124"/>
      <c r="Q1222" s="124"/>
      <c r="R1222" s="124">
        <v>46258</v>
      </c>
      <c r="S1222" s="125">
        <v>46258</v>
      </c>
      <c r="T1222" s="124"/>
      <c r="U1222" s="124">
        <v>46262</v>
      </c>
      <c r="V1222" s="124">
        <v>46265</v>
      </c>
      <c r="W1222" s="124"/>
      <c r="X1222" s="124"/>
      <c r="Y1222" s="124"/>
      <c r="Z1222" s="124"/>
      <c r="AA1222" s="124"/>
      <c r="AB1222" s="124"/>
      <c r="AC1222" s="124">
        <v>46266</v>
      </c>
      <c r="AD1222" s="124">
        <v>46269</v>
      </c>
      <c r="AE1222" s="124"/>
      <c r="AF1222" s="124"/>
      <c r="AG1222" s="124">
        <v>46272</v>
      </c>
      <c r="AH1222" s="124">
        <v>46274</v>
      </c>
      <c r="AI1222" s="124">
        <v>46277</v>
      </c>
      <c r="AJ1222" s="129">
        <v>46286</v>
      </c>
      <c r="AK1222" s="129">
        <v>46288</v>
      </c>
      <c r="AL1222" s="219">
        <v>59</v>
      </c>
      <c r="AM1222" s="18" t="s">
        <v>306</v>
      </c>
      <c r="AN1222" s="18" t="s">
        <v>601</v>
      </c>
      <c r="AO1222" s="18"/>
      <c r="AP1222" s="18"/>
      <c r="AQ1222" s="18"/>
      <c r="AR1222" s="50"/>
      <c r="AS1222" s="50"/>
      <c r="AT1222" s="44" t="s">
        <v>596</v>
      </c>
      <c r="AU1222" s="187"/>
      <c r="AV1222" s="44"/>
      <c r="AW1222" s="173" t="s">
        <v>468</v>
      </c>
      <c r="AX1222" s="44">
        <f>IFERROR(VLOOKUP(B1222,'[1]Tracking sheet'!$A$3:$D$98000,2,0),0)</f>
        <v>2296</v>
      </c>
      <c r="AY1222" s="44">
        <f>IFERROR(VLOOKUP(B1222,'[1]Tracking sheet'!$A$3:$D$98000,3,0),0)</f>
        <v>2280</v>
      </c>
      <c r="AZ1222" s="159">
        <f t="shared" si="280"/>
        <v>-16</v>
      </c>
      <c r="BA1222" s="158">
        <f>IFERROR(VLOOKUP(B1222,'[2]Tracking Sheet'!$B$3:$J$5000,2,0),0)</f>
        <v>9709</v>
      </c>
      <c r="BB1222" s="174">
        <f t="shared" si="281"/>
        <v>109</v>
      </c>
      <c r="BN1222" s="232">
        <f t="shared" si="282"/>
        <v>39</v>
      </c>
      <c r="BO1222" s="236" t="s">
        <v>1846</v>
      </c>
      <c r="BR1222" s="70" t="s">
        <v>3086</v>
      </c>
    </row>
    <row r="1223" spans="1:70" ht="36" customHeight="1" x14ac:dyDescent="0.3">
      <c r="A1223" s="119" t="s">
        <v>628</v>
      </c>
      <c r="B1223" s="123" t="s">
        <v>2949</v>
      </c>
      <c r="C1223" s="127">
        <v>9602963</v>
      </c>
      <c r="D1223" s="119">
        <v>16200</v>
      </c>
      <c r="E1223" s="119">
        <v>2205</v>
      </c>
      <c r="F1223" s="129">
        <v>46230</v>
      </c>
      <c r="G1223" s="124">
        <v>46231</v>
      </c>
      <c r="H1223" s="18" t="s">
        <v>979</v>
      </c>
      <c r="I1223" s="18" t="s">
        <v>347</v>
      </c>
      <c r="J1223" s="124">
        <v>46238</v>
      </c>
      <c r="K1223" s="124">
        <v>46248</v>
      </c>
      <c r="L1223" s="124">
        <v>46244</v>
      </c>
      <c r="M1223" s="124">
        <v>46252</v>
      </c>
      <c r="N1223" s="124">
        <v>46249</v>
      </c>
      <c r="O1223" s="124">
        <v>46256</v>
      </c>
      <c r="P1223" s="18"/>
      <c r="Q1223" s="18"/>
      <c r="R1223" s="124">
        <v>46251</v>
      </c>
      <c r="S1223" s="124">
        <v>46251</v>
      </c>
      <c r="T1223" s="124"/>
      <c r="U1223" s="124">
        <v>46256</v>
      </c>
      <c r="V1223" s="124">
        <v>46261</v>
      </c>
      <c r="W1223" s="124"/>
      <c r="X1223" s="124"/>
      <c r="Y1223" s="18"/>
      <c r="Z1223" s="18"/>
      <c r="AA1223" s="18"/>
      <c r="AB1223" s="18"/>
      <c r="AC1223" s="124">
        <v>46260</v>
      </c>
      <c r="AD1223" s="124">
        <v>46268</v>
      </c>
      <c r="AE1223" s="18"/>
      <c r="AF1223" s="18"/>
      <c r="AG1223" s="124">
        <v>46269</v>
      </c>
      <c r="AH1223" s="124">
        <v>46270</v>
      </c>
      <c r="AI1223" s="124">
        <v>46270</v>
      </c>
      <c r="AJ1223" s="129">
        <v>46270</v>
      </c>
      <c r="AK1223" s="129">
        <v>46271</v>
      </c>
      <c r="AL1223" s="219">
        <v>40</v>
      </c>
      <c r="AM1223" s="18" t="s">
        <v>618</v>
      </c>
      <c r="AN1223" s="18" t="s">
        <v>2946</v>
      </c>
      <c r="AO1223" s="50"/>
      <c r="AP1223" s="50"/>
      <c r="AQ1223" s="50"/>
      <c r="AR1223" s="50" t="s">
        <v>21</v>
      </c>
      <c r="AS1223" s="50"/>
      <c r="AT1223" s="44" t="s">
        <v>285</v>
      </c>
      <c r="AU1223" s="187"/>
      <c r="AV1223" s="44"/>
      <c r="AW1223" s="173" t="s">
        <v>463</v>
      </c>
      <c r="AX1223" s="44">
        <f>IFERROR(VLOOKUP(B1223,'[1]Tracking sheet'!$A$3:$D$98000,2,0),0)</f>
        <v>2205</v>
      </c>
      <c r="AY1223" s="44">
        <f>IFERROR(VLOOKUP(B1223,'[1]Tracking sheet'!$A$3:$D$98000,3,0),0)</f>
        <v>2205</v>
      </c>
      <c r="AZ1223" s="159">
        <f t="shared" si="280"/>
        <v>0</v>
      </c>
      <c r="BA1223" s="158">
        <f>IFERROR(VLOOKUP(B1223,'[2]Tracking Sheet'!$B$3:$J$5000,2,0),0)</f>
        <v>0</v>
      </c>
      <c r="BB1223" s="174">
        <f t="shared" si="281"/>
        <v>-16200</v>
      </c>
      <c r="BN1223" s="232">
        <f t="shared" si="282"/>
        <v>37</v>
      </c>
      <c r="BO1223" s="236" t="s">
        <v>1846</v>
      </c>
    </row>
    <row r="1224" spans="1:70" ht="36" customHeight="1" x14ac:dyDescent="0.3">
      <c r="A1224" s="119" t="s">
        <v>628</v>
      </c>
      <c r="B1224" s="123" t="s">
        <v>2950</v>
      </c>
      <c r="C1224" s="127">
        <v>9657695</v>
      </c>
      <c r="D1224" s="127">
        <v>25048</v>
      </c>
      <c r="E1224" s="119">
        <v>2862</v>
      </c>
      <c r="F1224" s="129">
        <v>46228</v>
      </c>
      <c r="G1224" s="124">
        <v>46231</v>
      </c>
      <c r="H1224" s="18" t="s">
        <v>1863</v>
      </c>
      <c r="I1224" s="18" t="s">
        <v>347</v>
      </c>
      <c r="J1224" s="18"/>
      <c r="K1224" s="18"/>
      <c r="L1224" s="47">
        <v>46234</v>
      </c>
      <c r="M1224" s="47">
        <v>46240</v>
      </c>
      <c r="N1224" s="47">
        <v>46240</v>
      </c>
      <c r="O1224" s="47">
        <v>46254</v>
      </c>
      <c r="P1224" s="47"/>
      <c r="Q1224" s="47"/>
      <c r="R1224" s="47">
        <v>46251</v>
      </c>
      <c r="S1224" s="47">
        <v>46251</v>
      </c>
      <c r="T1224" s="47"/>
      <c r="U1224" s="47">
        <v>46255</v>
      </c>
      <c r="V1224" s="47">
        <v>46260</v>
      </c>
      <c r="W1224" s="47"/>
      <c r="X1224" s="47"/>
      <c r="Y1224" s="47"/>
      <c r="Z1224" s="47"/>
      <c r="AA1224" s="47"/>
      <c r="AB1224" s="47"/>
      <c r="AC1224" s="47">
        <v>46258</v>
      </c>
      <c r="AD1224" s="47">
        <v>46268</v>
      </c>
      <c r="AE1224" s="47"/>
      <c r="AF1224" s="47"/>
      <c r="AG1224" s="47">
        <v>46269</v>
      </c>
      <c r="AH1224" s="47">
        <v>46270</v>
      </c>
      <c r="AI1224" s="47">
        <v>46270</v>
      </c>
      <c r="AJ1224" s="129">
        <v>46270</v>
      </c>
      <c r="AK1224" s="129">
        <v>46271</v>
      </c>
      <c r="AL1224" s="219">
        <f t="shared" ref="AL1224" si="283">+AJ1224-F1224</f>
        <v>42</v>
      </c>
      <c r="AM1224" s="18" t="s">
        <v>612</v>
      </c>
      <c r="AN1224" s="18" t="s">
        <v>2946</v>
      </c>
      <c r="AO1224" s="18"/>
      <c r="AP1224" s="18"/>
      <c r="AQ1224" s="18"/>
      <c r="AR1224" s="50"/>
      <c r="AS1224" s="50"/>
      <c r="AT1224" s="44" t="s">
        <v>285</v>
      </c>
      <c r="AU1224" s="187"/>
      <c r="AV1224" s="44"/>
      <c r="AW1224" s="173" t="s">
        <v>463</v>
      </c>
      <c r="AX1224" s="44">
        <f>IFERROR(VLOOKUP(B1224,'[1]Tracking sheet'!$A$3:$D$98000,2,0),0)</f>
        <v>2862</v>
      </c>
      <c r="AY1224" s="44">
        <f>IFERROR(VLOOKUP(B1224,'[1]Tracking sheet'!$A$3:$D$98000,3,0),0)</f>
        <v>2642</v>
      </c>
      <c r="AZ1224" s="159">
        <f t="shared" si="280"/>
        <v>-220</v>
      </c>
      <c r="BA1224" s="158">
        <f>IFERROR(VLOOKUP(B1224,'[2]Tracking Sheet'!$B$3:$J$5000,2,0),0)</f>
        <v>0</v>
      </c>
      <c r="BB1224" s="174">
        <f t="shared" si="281"/>
        <v>-25048</v>
      </c>
      <c r="BN1224" s="232">
        <f t="shared" si="282"/>
        <v>37</v>
      </c>
      <c r="BO1224" s="236" t="s">
        <v>1846</v>
      </c>
    </row>
    <row r="1225" spans="1:70" ht="36" customHeight="1" x14ac:dyDescent="0.3">
      <c r="A1225" s="119" t="s">
        <v>628</v>
      </c>
      <c r="B1225" s="123" t="s">
        <v>2951</v>
      </c>
      <c r="C1225" s="127">
        <v>9602962</v>
      </c>
      <c r="D1225" s="119">
        <v>17675</v>
      </c>
      <c r="E1225" s="119">
        <v>2279</v>
      </c>
      <c r="F1225" s="129">
        <v>46230</v>
      </c>
      <c r="G1225" s="124">
        <v>46231</v>
      </c>
      <c r="H1225" s="18" t="s">
        <v>832</v>
      </c>
      <c r="I1225" s="18" t="s">
        <v>347</v>
      </c>
      <c r="J1225" s="18"/>
      <c r="K1225" s="18"/>
      <c r="L1225" s="124">
        <v>46233</v>
      </c>
      <c r="M1225" s="124">
        <v>46241</v>
      </c>
      <c r="N1225" s="124">
        <v>46241</v>
      </c>
      <c r="O1225" s="124">
        <v>46253</v>
      </c>
      <c r="P1225" s="18"/>
      <c r="Q1225" s="18"/>
      <c r="R1225" s="124">
        <v>46251</v>
      </c>
      <c r="S1225" s="124">
        <v>46251</v>
      </c>
      <c r="T1225" s="124"/>
      <c r="U1225" s="124">
        <v>46255</v>
      </c>
      <c r="V1225" s="124">
        <v>46259</v>
      </c>
      <c r="W1225" s="124"/>
      <c r="X1225" s="124"/>
      <c r="Y1225" s="18"/>
      <c r="Z1225" s="18"/>
      <c r="AA1225" s="18"/>
      <c r="AB1225" s="18"/>
      <c r="AC1225" s="124">
        <v>46258</v>
      </c>
      <c r="AD1225" s="124">
        <v>46267</v>
      </c>
      <c r="AE1225" s="18"/>
      <c r="AF1225" s="18"/>
      <c r="AG1225" s="124">
        <v>46268</v>
      </c>
      <c r="AH1225" s="124">
        <v>46269</v>
      </c>
      <c r="AI1225" s="124">
        <v>46270</v>
      </c>
      <c r="AJ1225" s="129">
        <v>46270</v>
      </c>
      <c r="AK1225" s="129">
        <v>46271</v>
      </c>
      <c r="AL1225" s="219">
        <v>40</v>
      </c>
      <c r="AM1225" s="18" t="s">
        <v>618</v>
      </c>
      <c r="AN1225" s="18" t="s">
        <v>2946</v>
      </c>
      <c r="AO1225" s="18"/>
      <c r="AP1225" s="18"/>
      <c r="AQ1225" s="18"/>
      <c r="AR1225" s="50"/>
      <c r="AS1225" s="50"/>
      <c r="AT1225" s="44" t="s">
        <v>285</v>
      </c>
      <c r="AU1225" s="187"/>
      <c r="AV1225" s="44"/>
      <c r="AW1225" s="173" t="s">
        <v>463</v>
      </c>
      <c r="AX1225" s="44">
        <f>IFERROR(VLOOKUP(B1225,'[1]Tracking sheet'!$A$3:$D$98000,2,0),0)</f>
        <v>2279</v>
      </c>
      <c r="AY1225" s="44">
        <f>IFERROR(VLOOKUP(B1225,'[1]Tracking sheet'!$A$3:$D$98000,3,0),0)</f>
        <v>2279</v>
      </c>
      <c r="AZ1225" s="159">
        <f t="shared" si="280"/>
        <v>0</v>
      </c>
      <c r="BA1225" s="158">
        <f>IFERROR(VLOOKUP(B1225,'[2]Tracking Sheet'!$B$3:$J$5000,2,0),0)</f>
        <v>0</v>
      </c>
      <c r="BB1225" s="174">
        <f t="shared" si="281"/>
        <v>-17675</v>
      </c>
      <c r="BN1225" s="232">
        <f t="shared" si="282"/>
        <v>37</v>
      </c>
      <c r="BO1225" s="236" t="s">
        <v>1846</v>
      </c>
    </row>
    <row r="1226" spans="1:70" ht="36" customHeight="1" x14ac:dyDescent="0.3">
      <c r="A1226" s="119" t="s">
        <v>628</v>
      </c>
      <c r="B1226" s="123">
        <v>48326</v>
      </c>
      <c r="C1226" s="127">
        <v>9426700</v>
      </c>
      <c r="D1226" s="119">
        <v>808</v>
      </c>
      <c r="E1226" s="119">
        <v>375</v>
      </c>
      <c r="F1226" s="129">
        <v>46221</v>
      </c>
      <c r="G1226" s="125">
        <v>46227</v>
      </c>
      <c r="H1226" s="18" t="s">
        <v>2952</v>
      </c>
      <c r="I1226" s="18" t="s">
        <v>592</v>
      </c>
      <c r="J1226" s="192"/>
      <c r="K1226" s="192"/>
      <c r="L1226" s="124">
        <v>46242</v>
      </c>
      <c r="M1226" s="124">
        <v>46248</v>
      </c>
      <c r="N1226" s="124">
        <v>46251</v>
      </c>
      <c r="O1226" s="124">
        <v>46265</v>
      </c>
      <c r="P1226" s="124"/>
      <c r="Q1226" s="124"/>
      <c r="R1226" s="124">
        <v>46266</v>
      </c>
      <c r="S1226" s="124">
        <v>46266</v>
      </c>
      <c r="T1226" s="124">
        <v>46272</v>
      </c>
      <c r="U1226" s="124">
        <v>46274</v>
      </c>
      <c r="V1226" s="124">
        <v>46275</v>
      </c>
      <c r="W1226" s="124"/>
      <c r="X1226" s="124"/>
      <c r="Y1226" s="124"/>
      <c r="Z1226" s="124"/>
      <c r="AA1226" s="124"/>
      <c r="AB1226" s="124"/>
      <c r="AC1226" s="124">
        <v>46277</v>
      </c>
      <c r="AD1226" s="124">
        <v>46280</v>
      </c>
      <c r="AE1226" s="124"/>
      <c r="AF1226" s="124"/>
      <c r="AG1226" s="124">
        <v>46282</v>
      </c>
      <c r="AH1226" s="124">
        <v>46283</v>
      </c>
      <c r="AI1226" s="124">
        <v>46286</v>
      </c>
      <c r="AJ1226" s="129">
        <v>46291</v>
      </c>
      <c r="AK1226" s="129">
        <v>46292</v>
      </c>
      <c r="AL1226" s="219">
        <v>70</v>
      </c>
      <c r="AM1226" s="18" t="s">
        <v>612</v>
      </c>
      <c r="AN1226" s="18" t="s">
        <v>49</v>
      </c>
      <c r="AO1226" s="18"/>
      <c r="AP1226" s="18"/>
      <c r="AQ1226" s="18"/>
      <c r="AR1226" s="50"/>
      <c r="AS1226" s="122"/>
      <c r="AT1226" s="44" t="s">
        <v>285</v>
      </c>
      <c r="AU1226" s="187"/>
      <c r="AV1226" s="44"/>
      <c r="AW1226" s="173" t="s">
        <v>467</v>
      </c>
      <c r="AX1226" s="44">
        <f>IFERROR(VLOOKUP(B1226,'[1]Tracking sheet'!$A$3:$D$98000,2,0),0)</f>
        <v>374</v>
      </c>
      <c r="AY1226" s="44">
        <f>IFERROR(VLOOKUP(B1226,'[1]Tracking sheet'!$A$3:$D$98000,3,0),0)</f>
        <v>0</v>
      </c>
      <c r="AZ1226" s="159">
        <f t="shared" si="280"/>
        <v>-374</v>
      </c>
      <c r="BA1226" s="158">
        <f>IFERROR(VLOOKUP(B1226,'[2]Tracking Sheet'!$B$3:$J$5000,2,0),0)</f>
        <v>0</v>
      </c>
      <c r="BB1226" s="174">
        <f t="shared" si="281"/>
        <v>-808</v>
      </c>
      <c r="BN1226" s="232">
        <f t="shared" si="282"/>
        <v>40</v>
      </c>
      <c r="BO1226" s="236" t="s">
        <v>1690</v>
      </c>
    </row>
    <row r="1227" spans="1:70" ht="36" customHeight="1" x14ac:dyDescent="0.3">
      <c r="A1227" s="119" t="s">
        <v>628</v>
      </c>
      <c r="B1227" s="123">
        <v>48324</v>
      </c>
      <c r="C1227" s="127">
        <v>9426701</v>
      </c>
      <c r="D1227" s="119">
        <v>606</v>
      </c>
      <c r="E1227" s="119">
        <v>309</v>
      </c>
      <c r="F1227" s="129">
        <v>46221</v>
      </c>
      <c r="G1227" s="125">
        <v>46227</v>
      </c>
      <c r="H1227" s="18" t="s">
        <v>2953</v>
      </c>
      <c r="I1227" s="18" t="s">
        <v>592</v>
      </c>
      <c r="J1227" s="192"/>
      <c r="K1227" s="192"/>
      <c r="L1227" s="124">
        <v>46241</v>
      </c>
      <c r="M1227" s="124">
        <v>46246</v>
      </c>
      <c r="N1227" s="124">
        <v>46251</v>
      </c>
      <c r="O1227" s="124">
        <v>46263</v>
      </c>
      <c r="P1227" s="124"/>
      <c r="Q1227" s="124"/>
      <c r="R1227" s="124">
        <v>46266</v>
      </c>
      <c r="S1227" s="124">
        <v>46266</v>
      </c>
      <c r="T1227" s="124">
        <v>46272</v>
      </c>
      <c r="U1227" s="124">
        <v>46275</v>
      </c>
      <c r="V1227" s="124">
        <v>46276</v>
      </c>
      <c r="W1227" s="124"/>
      <c r="X1227" s="124"/>
      <c r="Y1227" s="124"/>
      <c r="Z1227" s="124"/>
      <c r="AA1227" s="124"/>
      <c r="AB1227" s="124"/>
      <c r="AC1227" s="124">
        <v>46279</v>
      </c>
      <c r="AD1227" s="124">
        <v>46282</v>
      </c>
      <c r="AE1227" s="124"/>
      <c r="AF1227" s="124"/>
      <c r="AG1227" s="124">
        <v>46284</v>
      </c>
      <c r="AH1227" s="124">
        <v>46286</v>
      </c>
      <c r="AI1227" s="124">
        <v>46288</v>
      </c>
      <c r="AJ1227" s="129">
        <v>46291</v>
      </c>
      <c r="AK1227" s="129">
        <v>46292</v>
      </c>
      <c r="AL1227" s="219">
        <v>70</v>
      </c>
      <c r="AM1227" s="18" t="s">
        <v>612</v>
      </c>
      <c r="AN1227" s="18" t="s">
        <v>49</v>
      </c>
      <c r="AO1227" s="18"/>
      <c r="AP1227" s="18"/>
      <c r="AQ1227" s="18"/>
      <c r="AR1227" s="227"/>
      <c r="AS1227" s="122"/>
      <c r="AT1227" s="44" t="s">
        <v>285</v>
      </c>
      <c r="AU1227" s="187"/>
      <c r="AV1227" s="44"/>
      <c r="AW1227" s="173" t="s">
        <v>467</v>
      </c>
      <c r="AX1227" s="44">
        <f>IFERROR(VLOOKUP(B1227,'[1]Tracking sheet'!$A$3:$D$98000,2,0),0)</f>
        <v>310</v>
      </c>
      <c r="AY1227" s="44">
        <f>IFERROR(VLOOKUP(B1227,'[1]Tracking sheet'!$A$3:$D$98000,3,0),0)</f>
        <v>10</v>
      </c>
      <c r="AZ1227" s="159">
        <f t="shared" si="280"/>
        <v>-300</v>
      </c>
      <c r="BA1227" s="158">
        <f>IFERROR(VLOOKUP(B1227,'[2]Tracking Sheet'!$B$3:$J$5000,2,0),0)</f>
        <v>0</v>
      </c>
      <c r="BB1227" s="174">
        <f t="shared" si="281"/>
        <v>-606</v>
      </c>
      <c r="BN1227" s="232">
        <f t="shared" si="282"/>
        <v>40</v>
      </c>
      <c r="BO1227" s="236" t="s">
        <v>1690</v>
      </c>
    </row>
    <row r="1228" spans="1:70" ht="36" customHeight="1" x14ac:dyDescent="0.3">
      <c r="A1228" s="119" t="s">
        <v>628</v>
      </c>
      <c r="B1228" s="123">
        <v>48325</v>
      </c>
      <c r="C1228" s="127">
        <v>9359337</v>
      </c>
      <c r="D1228" s="119">
        <v>1515</v>
      </c>
      <c r="E1228" s="119">
        <v>617</v>
      </c>
      <c r="F1228" s="129">
        <v>46221</v>
      </c>
      <c r="G1228" s="125">
        <v>46227</v>
      </c>
      <c r="H1228" s="18" t="s">
        <v>2954</v>
      </c>
      <c r="I1228" s="18" t="s">
        <v>592</v>
      </c>
      <c r="J1228" s="192"/>
      <c r="K1228" s="192"/>
      <c r="L1228" s="124">
        <v>46240</v>
      </c>
      <c r="M1228" s="124">
        <v>46246</v>
      </c>
      <c r="N1228" s="124">
        <v>46249</v>
      </c>
      <c r="O1228" s="124">
        <v>46263</v>
      </c>
      <c r="P1228" s="124"/>
      <c r="Q1228" s="124"/>
      <c r="R1228" s="124">
        <v>46267</v>
      </c>
      <c r="S1228" s="124">
        <v>46267</v>
      </c>
      <c r="T1228" s="124">
        <v>46272</v>
      </c>
      <c r="U1228" s="124">
        <v>46275</v>
      </c>
      <c r="V1228" s="124">
        <v>46276</v>
      </c>
      <c r="W1228" s="124"/>
      <c r="X1228" s="124"/>
      <c r="Y1228" s="124"/>
      <c r="Z1228" s="124"/>
      <c r="AA1228" s="124"/>
      <c r="AB1228" s="124"/>
      <c r="AC1228" s="124">
        <v>46279</v>
      </c>
      <c r="AD1228" s="124">
        <v>46281</v>
      </c>
      <c r="AE1228" s="124"/>
      <c r="AF1228" s="124"/>
      <c r="AG1228" s="124">
        <v>46283</v>
      </c>
      <c r="AH1228" s="124">
        <v>46286</v>
      </c>
      <c r="AI1228" s="124">
        <v>46288</v>
      </c>
      <c r="AJ1228" s="129">
        <v>46291</v>
      </c>
      <c r="AK1228" s="129">
        <v>46292</v>
      </c>
      <c r="AL1228" s="219">
        <v>70</v>
      </c>
      <c r="AM1228" s="18" t="s">
        <v>614</v>
      </c>
      <c r="AN1228" s="18" t="s">
        <v>49</v>
      </c>
      <c r="AO1228" s="18"/>
      <c r="AP1228" s="18"/>
      <c r="AQ1228" s="18"/>
      <c r="AR1228" s="227"/>
      <c r="AS1228" s="122"/>
      <c r="AT1228" s="44" t="s">
        <v>285</v>
      </c>
      <c r="AU1228" s="187"/>
      <c r="AV1228" s="44"/>
      <c r="AW1228" s="173" t="s">
        <v>467</v>
      </c>
      <c r="AX1228" s="44">
        <f>IFERROR(VLOOKUP(B1228,'[1]Tracking sheet'!$A$3:$D$98000,2,0),0)</f>
        <v>618</v>
      </c>
      <c r="AY1228" s="44">
        <f>IFERROR(VLOOKUP(B1228,'[1]Tracking sheet'!$A$3:$D$98000,3,0),0)</f>
        <v>197</v>
      </c>
      <c r="AZ1228" s="159">
        <f t="shared" si="280"/>
        <v>-421</v>
      </c>
      <c r="BA1228" s="158">
        <f>IFERROR(VLOOKUP(B1228,'[2]Tracking Sheet'!$B$3:$J$5000,2,0),0)</f>
        <v>0</v>
      </c>
      <c r="BB1228" s="174">
        <f t="shared" si="281"/>
        <v>-1515</v>
      </c>
      <c r="BN1228" s="232">
        <f t="shared" si="282"/>
        <v>40</v>
      </c>
      <c r="BO1228" s="236" t="s">
        <v>1690</v>
      </c>
    </row>
    <row r="1229" spans="1:70" ht="36" customHeight="1" x14ac:dyDescent="0.3">
      <c r="A1229" s="119" t="s">
        <v>628</v>
      </c>
      <c r="B1229" s="123">
        <v>48331</v>
      </c>
      <c r="C1229" s="127">
        <v>9668372</v>
      </c>
      <c r="D1229" s="119">
        <v>2981</v>
      </c>
      <c r="E1229" s="119">
        <v>947</v>
      </c>
      <c r="F1229" s="129">
        <v>46221</v>
      </c>
      <c r="G1229" s="124">
        <v>46227</v>
      </c>
      <c r="H1229" s="18" t="s">
        <v>2955</v>
      </c>
      <c r="I1229" s="18" t="s">
        <v>592</v>
      </c>
      <c r="J1229" s="18"/>
      <c r="K1229" s="18"/>
      <c r="L1229" s="124">
        <v>46235</v>
      </c>
      <c r="M1229" s="124">
        <v>46247</v>
      </c>
      <c r="N1229" s="124">
        <v>46246</v>
      </c>
      <c r="O1229" s="124">
        <v>46263</v>
      </c>
      <c r="P1229" s="124"/>
      <c r="Q1229" s="124"/>
      <c r="R1229" s="124">
        <v>46266</v>
      </c>
      <c r="S1229" s="124">
        <v>46266</v>
      </c>
      <c r="T1229" s="124">
        <v>46270</v>
      </c>
      <c r="U1229" s="124">
        <v>46272</v>
      </c>
      <c r="V1229" s="124">
        <v>46275</v>
      </c>
      <c r="W1229" s="124"/>
      <c r="X1229" s="124"/>
      <c r="Y1229" s="124"/>
      <c r="Z1229" s="124"/>
      <c r="AA1229" s="124"/>
      <c r="AB1229" s="124"/>
      <c r="AC1229" s="124">
        <v>46275</v>
      </c>
      <c r="AD1229" s="124">
        <v>46279</v>
      </c>
      <c r="AE1229" s="124"/>
      <c r="AF1229" s="124"/>
      <c r="AG1229" s="124">
        <v>46281</v>
      </c>
      <c r="AH1229" s="124">
        <v>46282</v>
      </c>
      <c r="AI1229" s="124">
        <v>46283</v>
      </c>
      <c r="AJ1229" s="129">
        <v>46284</v>
      </c>
      <c r="AK1229" s="129">
        <v>46285</v>
      </c>
      <c r="AL1229" s="219">
        <v>63</v>
      </c>
      <c r="AM1229" s="18" t="s">
        <v>614</v>
      </c>
      <c r="AN1229" s="18" t="s">
        <v>49</v>
      </c>
      <c r="AO1229" s="18"/>
      <c r="AP1229" s="18"/>
      <c r="AQ1229" s="18"/>
      <c r="AR1229" s="50"/>
      <c r="AS1229" s="50"/>
      <c r="AT1229" s="44" t="s">
        <v>285</v>
      </c>
      <c r="AU1229" s="187"/>
      <c r="AV1229" s="44"/>
      <c r="AW1229" s="173" t="s">
        <v>463</v>
      </c>
      <c r="AX1229" s="44">
        <f>IFERROR(VLOOKUP(B1229,'[1]Tracking sheet'!$A$3:$D$98000,2,0),0)</f>
        <v>947</v>
      </c>
      <c r="AY1229" s="44">
        <f>IFERROR(VLOOKUP(B1229,'[1]Tracking sheet'!$A$3:$D$98000,3,0),0)</f>
        <v>727</v>
      </c>
      <c r="AZ1229" s="159">
        <f t="shared" si="280"/>
        <v>-220</v>
      </c>
      <c r="BA1229" s="158">
        <f>IFERROR(VLOOKUP(B1229,'[2]Tracking Sheet'!$B$3:$J$5000,2,0),0)</f>
        <v>0</v>
      </c>
      <c r="BB1229" s="174">
        <f t="shared" si="281"/>
        <v>-2981</v>
      </c>
      <c r="BN1229" s="232">
        <f t="shared" si="282"/>
        <v>39</v>
      </c>
      <c r="BO1229" s="236" t="s">
        <v>1690</v>
      </c>
    </row>
    <row r="1230" spans="1:70" ht="36" customHeight="1" x14ac:dyDescent="0.3">
      <c r="A1230" s="119" t="s">
        <v>628</v>
      </c>
      <c r="B1230" s="123">
        <v>48330</v>
      </c>
      <c r="C1230" s="127">
        <v>9668400</v>
      </c>
      <c r="D1230" s="119">
        <v>758</v>
      </c>
      <c r="E1230" s="119">
        <v>448</v>
      </c>
      <c r="F1230" s="129">
        <v>46220</v>
      </c>
      <c r="G1230" s="125">
        <v>46227</v>
      </c>
      <c r="H1230" s="18" t="s">
        <v>2956</v>
      </c>
      <c r="I1230" s="18" t="s">
        <v>347</v>
      </c>
      <c r="J1230" s="192"/>
      <c r="K1230" s="192"/>
      <c r="L1230" s="124">
        <v>46238</v>
      </c>
      <c r="M1230" s="124">
        <v>46244</v>
      </c>
      <c r="N1230" s="124">
        <v>46249</v>
      </c>
      <c r="O1230" s="124">
        <v>46263</v>
      </c>
      <c r="P1230" s="124"/>
      <c r="Q1230" s="124"/>
      <c r="R1230" s="124">
        <v>46266</v>
      </c>
      <c r="S1230" s="124">
        <v>46266</v>
      </c>
      <c r="T1230" s="124">
        <v>46270</v>
      </c>
      <c r="U1230" s="124">
        <v>46273</v>
      </c>
      <c r="V1230" s="124">
        <v>46274</v>
      </c>
      <c r="W1230" s="124"/>
      <c r="X1230" s="124"/>
      <c r="Y1230" s="124"/>
      <c r="Z1230" s="124"/>
      <c r="AA1230" s="124"/>
      <c r="AB1230" s="124"/>
      <c r="AC1230" s="124">
        <v>46276</v>
      </c>
      <c r="AD1230" s="124">
        <v>46277</v>
      </c>
      <c r="AE1230" s="124"/>
      <c r="AF1230" s="124"/>
      <c r="AG1230" s="124">
        <v>46278</v>
      </c>
      <c r="AH1230" s="124">
        <v>46279</v>
      </c>
      <c r="AI1230" s="124">
        <v>46280</v>
      </c>
      <c r="AJ1230" s="129">
        <v>46284</v>
      </c>
      <c r="AK1230" s="129">
        <v>46285</v>
      </c>
      <c r="AL1230" s="219">
        <v>64</v>
      </c>
      <c r="AM1230" s="18" t="s">
        <v>618</v>
      </c>
      <c r="AN1230" s="18" t="s">
        <v>49</v>
      </c>
      <c r="AO1230" s="18"/>
      <c r="AP1230" s="18"/>
      <c r="AQ1230" s="18"/>
      <c r="AR1230" s="227"/>
      <c r="AS1230" s="122"/>
      <c r="AT1230" s="44" t="s">
        <v>285</v>
      </c>
      <c r="AU1230" s="187"/>
      <c r="AV1230" s="44"/>
      <c r="AW1230" s="173" t="s">
        <v>467</v>
      </c>
      <c r="AX1230" s="44">
        <f>IFERROR(VLOOKUP(B1230,'[1]Tracking sheet'!$A$3:$D$98000,2,0),0)</f>
        <v>448</v>
      </c>
      <c r="AY1230" s="44">
        <f>IFERROR(VLOOKUP(B1230,'[1]Tracking sheet'!$A$3:$D$98000,3,0),0)</f>
        <v>0</v>
      </c>
      <c r="AZ1230" s="159">
        <f t="shared" si="280"/>
        <v>-448</v>
      </c>
      <c r="BA1230" s="158">
        <f>IFERROR(VLOOKUP(B1230,'[2]Tracking Sheet'!$B$3:$J$5000,2,0),0)</f>
        <v>0</v>
      </c>
      <c r="BB1230" s="174">
        <f t="shared" si="281"/>
        <v>-758</v>
      </c>
      <c r="BN1230" s="232">
        <f t="shared" si="282"/>
        <v>39</v>
      </c>
      <c r="BO1230" s="236" t="s">
        <v>1690</v>
      </c>
    </row>
    <row r="1231" spans="1:70" ht="36" customHeight="1" x14ac:dyDescent="0.3">
      <c r="A1231" s="119" t="s">
        <v>628</v>
      </c>
      <c r="B1231" s="123">
        <v>48332</v>
      </c>
      <c r="C1231" s="127">
        <v>9668430</v>
      </c>
      <c r="D1231" s="119">
        <v>1566</v>
      </c>
      <c r="E1231" s="119">
        <v>430</v>
      </c>
      <c r="F1231" s="129">
        <v>46220</v>
      </c>
      <c r="G1231" s="125">
        <v>46227</v>
      </c>
      <c r="H1231" s="18" t="s">
        <v>2957</v>
      </c>
      <c r="I1231" s="18" t="s">
        <v>347</v>
      </c>
      <c r="J1231" s="192"/>
      <c r="K1231" s="192"/>
      <c r="L1231" s="124">
        <v>46238</v>
      </c>
      <c r="M1231" s="124">
        <v>46244</v>
      </c>
      <c r="N1231" s="124">
        <v>46249</v>
      </c>
      <c r="O1231" s="124">
        <v>46263</v>
      </c>
      <c r="P1231" s="124"/>
      <c r="Q1231" s="124"/>
      <c r="R1231" s="124">
        <v>46266</v>
      </c>
      <c r="S1231" s="124">
        <v>46266</v>
      </c>
      <c r="T1231" s="124">
        <v>46270</v>
      </c>
      <c r="U1231" s="124">
        <v>46272</v>
      </c>
      <c r="V1231" s="124">
        <v>46273</v>
      </c>
      <c r="W1231" s="124"/>
      <c r="X1231" s="124"/>
      <c r="Y1231" s="124"/>
      <c r="Z1231" s="124"/>
      <c r="AA1231" s="124"/>
      <c r="AB1231" s="124"/>
      <c r="AC1231" s="124">
        <v>46275</v>
      </c>
      <c r="AD1231" s="124">
        <v>46277</v>
      </c>
      <c r="AE1231" s="124"/>
      <c r="AF1231" s="124"/>
      <c r="AG1231" s="124">
        <v>46279</v>
      </c>
      <c r="AH1231" s="124">
        <v>46280</v>
      </c>
      <c r="AI1231" s="124">
        <v>46281</v>
      </c>
      <c r="AJ1231" s="129">
        <v>46284</v>
      </c>
      <c r="AK1231" s="129">
        <v>46285</v>
      </c>
      <c r="AL1231" s="219">
        <v>64</v>
      </c>
      <c r="AM1231" s="18" t="s">
        <v>618</v>
      </c>
      <c r="AN1231" s="18" t="s">
        <v>49</v>
      </c>
      <c r="AO1231" s="18"/>
      <c r="AP1231" s="18"/>
      <c r="AQ1231" s="18"/>
      <c r="AR1231" s="227"/>
      <c r="AS1231" s="122"/>
      <c r="AT1231" s="44" t="s">
        <v>285</v>
      </c>
      <c r="AU1231" s="187"/>
      <c r="AV1231" s="44"/>
      <c r="AW1231" s="173" t="s">
        <v>467</v>
      </c>
      <c r="AX1231" s="44">
        <f>IFERROR(VLOOKUP(B1231,'[1]Tracking sheet'!$A$3:$D$98000,2,0),0)</f>
        <v>470</v>
      </c>
      <c r="AY1231" s="44">
        <f>IFERROR(VLOOKUP(B1231,'[1]Tracking sheet'!$A$3:$D$98000,3,0),0)</f>
        <v>0</v>
      </c>
      <c r="AZ1231" s="159">
        <f t="shared" si="280"/>
        <v>-470</v>
      </c>
      <c r="BA1231" s="158">
        <f>IFERROR(VLOOKUP(B1231,'[2]Tracking Sheet'!$B$3:$J$5000,2,0),0)</f>
        <v>0</v>
      </c>
      <c r="BB1231" s="174">
        <f t="shared" si="281"/>
        <v>-1566</v>
      </c>
      <c r="BN1231" s="232">
        <f t="shared" si="282"/>
        <v>39</v>
      </c>
      <c r="BO1231" s="236" t="s">
        <v>1690</v>
      </c>
    </row>
    <row r="1232" spans="1:70" ht="36" customHeight="1" x14ac:dyDescent="0.3">
      <c r="A1232" s="119" t="s">
        <v>628</v>
      </c>
      <c r="B1232" s="123">
        <v>48334</v>
      </c>
      <c r="C1232" s="127">
        <v>9668425</v>
      </c>
      <c r="D1232" s="119">
        <v>3284</v>
      </c>
      <c r="E1232" s="119">
        <v>1102</v>
      </c>
      <c r="F1232" s="129">
        <v>46220</v>
      </c>
      <c r="G1232" s="125">
        <v>46227</v>
      </c>
      <c r="H1232" s="18" t="s">
        <v>2958</v>
      </c>
      <c r="I1232" s="18" t="s">
        <v>347</v>
      </c>
      <c r="J1232" s="192"/>
      <c r="K1232" s="192"/>
      <c r="L1232" s="124">
        <v>46235</v>
      </c>
      <c r="M1232" s="124">
        <v>46246</v>
      </c>
      <c r="N1232" s="124">
        <v>46247</v>
      </c>
      <c r="O1232" s="124">
        <v>46262</v>
      </c>
      <c r="P1232" s="124"/>
      <c r="Q1232" s="124"/>
      <c r="R1232" s="124">
        <v>46266</v>
      </c>
      <c r="S1232" s="124">
        <v>46266</v>
      </c>
      <c r="T1232" s="124">
        <v>46270</v>
      </c>
      <c r="U1232" s="124">
        <v>46273</v>
      </c>
      <c r="V1232" s="124">
        <v>46275</v>
      </c>
      <c r="W1232" s="124"/>
      <c r="X1232" s="124"/>
      <c r="Y1232" s="124"/>
      <c r="Z1232" s="124"/>
      <c r="AA1232" s="124"/>
      <c r="AB1232" s="124"/>
      <c r="AC1232" s="124">
        <v>46276</v>
      </c>
      <c r="AD1232" s="124">
        <v>46280</v>
      </c>
      <c r="AE1232" s="124"/>
      <c r="AF1232" s="124"/>
      <c r="AG1232" s="124">
        <v>46281</v>
      </c>
      <c r="AH1232" s="124">
        <v>46282</v>
      </c>
      <c r="AI1232" s="124">
        <v>46283</v>
      </c>
      <c r="AJ1232" s="129">
        <v>46284</v>
      </c>
      <c r="AK1232" s="129">
        <v>46285</v>
      </c>
      <c r="AL1232" s="219">
        <v>64</v>
      </c>
      <c r="AM1232" s="18" t="s">
        <v>618</v>
      </c>
      <c r="AN1232" s="18" t="s">
        <v>49</v>
      </c>
      <c r="AO1232" s="18"/>
      <c r="AP1232" s="18"/>
      <c r="AQ1232" s="18"/>
      <c r="AR1232" s="227"/>
      <c r="AS1232" s="122"/>
      <c r="AT1232" s="44" t="s">
        <v>285</v>
      </c>
      <c r="AU1232" s="187"/>
      <c r="AV1232" s="44"/>
      <c r="AW1232" s="173" t="s">
        <v>463</v>
      </c>
      <c r="AX1232" s="44">
        <f>IFERROR(VLOOKUP(B1232,'[1]Tracking sheet'!$A$3:$D$98000,2,0),0)</f>
        <v>1199</v>
      </c>
      <c r="AY1232" s="44">
        <f>IFERROR(VLOOKUP(B1232,'[1]Tracking sheet'!$A$3:$D$98000,3,0),0)</f>
        <v>913</v>
      </c>
      <c r="AZ1232" s="159">
        <f t="shared" si="280"/>
        <v>-286</v>
      </c>
      <c r="BA1232" s="158">
        <f>IFERROR(VLOOKUP(B1232,'[2]Tracking Sheet'!$B$3:$J$5000,2,0),0)</f>
        <v>0</v>
      </c>
      <c r="BB1232" s="174">
        <f t="shared" si="281"/>
        <v>-3284</v>
      </c>
      <c r="BN1232" s="232">
        <f t="shared" si="282"/>
        <v>39</v>
      </c>
      <c r="BO1232" s="236" t="s">
        <v>1690</v>
      </c>
    </row>
    <row r="1233" spans="1:70" ht="36" customHeight="1" x14ac:dyDescent="0.3">
      <c r="A1233" s="119" t="s">
        <v>628</v>
      </c>
      <c r="B1233" s="123">
        <v>48329</v>
      </c>
      <c r="C1233" s="127">
        <v>9328977</v>
      </c>
      <c r="D1233" s="119">
        <v>2020</v>
      </c>
      <c r="E1233" s="119">
        <v>567</v>
      </c>
      <c r="F1233" s="129">
        <v>46220</v>
      </c>
      <c r="G1233" s="125">
        <v>46227</v>
      </c>
      <c r="H1233" s="18" t="s">
        <v>637</v>
      </c>
      <c r="I1233" s="18" t="s">
        <v>347</v>
      </c>
      <c r="J1233" s="192"/>
      <c r="K1233" s="192"/>
      <c r="L1233" s="124">
        <v>46235</v>
      </c>
      <c r="M1233" s="124">
        <v>46240</v>
      </c>
      <c r="N1233" s="124">
        <v>46246</v>
      </c>
      <c r="O1233" s="124">
        <v>46256</v>
      </c>
      <c r="P1233" s="124"/>
      <c r="Q1233" s="124"/>
      <c r="R1233" s="124">
        <v>46259</v>
      </c>
      <c r="S1233" s="124">
        <v>46259</v>
      </c>
      <c r="T1233" s="124">
        <v>46266</v>
      </c>
      <c r="U1233" s="124">
        <v>46268</v>
      </c>
      <c r="V1233" s="124">
        <v>46269</v>
      </c>
      <c r="W1233" s="124">
        <v>46269</v>
      </c>
      <c r="X1233" s="124">
        <v>46270</v>
      </c>
      <c r="Y1233" s="124"/>
      <c r="Z1233" s="124"/>
      <c r="AA1233" s="124"/>
      <c r="AB1233" s="124"/>
      <c r="AC1233" s="124">
        <v>46272</v>
      </c>
      <c r="AD1233" s="124">
        <v>46273</v>
      </c>
      <c r="AE1233" s="124"/>
      <c r="AF1233" s="124"/>
      <c r="AG1233" s="124">
        <v>46274</v>
      </c>
      <c r="AH1233" s="124">
        <v>46275</v>
      </c>
      <c r="AI1233" s="124">
        <v>46276</v>
      </c>
      <c r="AJ1233" s="129">
        <v>46277</v>
      </c>
      <c r="AK1233" s="129">
        <v>46278</v>
      </c>
      <c r="AL1233" s="219">
        <v>57</v>
      </c>
      <c r="AM1233" s="18" t="s">
        <v>618</v>
      </c>
      <c r="AN1233" s="18" t="s">
        <v>49</v>
      </c>
      <c r="AO1233" s="18" t="s">
        <v>42</v>
      </c>
      <c r="AP1233" s="18"/>
      <c r="AQ1233" s="18" t="s">
        <v>2959</v>
      </c>
      <c r="AR1233" s="227"/>
      <c r="AS1233" s="122"/>
      <c r="AT1233" s="44" t="s">
        <v>285</v>
      </c>
      <c r="AU1233" s="187"/>
      <c r="AV1233" s="44"/>
      <c r="AW1233" s="173" t="s">
        <v>463</v>
      </c>
      <c r="AX1233" s="44">
        <f>IFERROR(VLOOKUP(B1233,'[1]Tracking sheet'!$A$3:$D$98000,2,0),0)</f>
        <v>566</v>
      </c>
      <c r="AY1233" s="44">
        <f>IFERROR(VLOOKUP(B1233,'[1]Tracking sheet'!$A$3:$D$98000,3,0),0)</f>
        <v>558</v>
      </c>
      <c r="AZ1233" s="159">
        <f t="shared" si="280"/>
        <v>-8</v>
      </c>
      <c r="BA1233" s="158">
        <f>IFERROR(VLOOKUP(B1233,'[2]Tracking Sheet'!$B$3:$J$5000,2,0),0)</f>
        <v>0</v>
      </c>
      <c r="BB1233" s="174">
        <f t="shared" si="281"/>
        <v>-2020</v>
      </c>
      <c r="BN1233" s="232">
        <f t="shared" si="282"/>
        <v>38</v>
      </c>
      <c r="BO1233" s="236" t="s">
        <v>1690</v>
      </c>
    </row>
    <row r="1234" spans="1:70" ht="36" customHeight="1" x14ac:dyDescent="0.3">
      <c r="A1234" s="119" t="s">
        <v>628</v>
      </c>
      <c r="B1234" s="123">
        <v>48323</v>
      </c>
      <c r="C1234" s="127" t="s">
        <v>1070</v>
      </c>
      <c r="D1234" s="119">
        <v>2121</v>
      </c>
      <c r="E1234" s="119">
        <v>669</v>
      </c>
      <c r="F1234" s="129">
        <v>46220</v>
      </c>
      <c r="G1234" s="125">
        <v>46227</v>
      </c>
      <c r="H1234" s="18" t="s">
        <v>637</v>
      </c>
      <c r="I1234" s="18" t="s">
        <v>347</v>
      </c>
      <c r="J1234" s="192"/>
      <c r="K1234" s="192"/>
      <c r="L1234" s="124">
        <v>46235</v>
      </c>
      <c r="M1234" s="124">
        <v>46240</v>
      </c>
      <c r="N1234" s="124">
        <v>46246</v>
      </c>
      <c r="O1234" s="124">
        <v>46258</v>
      </c>
      <c r="P1234" s="124"/>
      <c r="Q1234" s="124"/>
      <c r="R1234" s="124">
        <v>46259</v>
      </c>
      <c r="S1234" s="124">
        <v>46259</v>
      </c>
      <c r="T1234" s="124">
        <v>46266</v>
      </c>
      <c r="U1234" s="124">
        <v>46267</v>
      </c>
      <c r="V1234" s="124">
        <v>46268</v>
      </c>
      <c r="W1234" s="124">
        <v>46269</v>
      </c>
      <c r="X1234" s="124">
        <v>46270</v>
      </c>
      <c r="Y1234" s="124"/>
      <c r="Z1234" s="124"/>
      <c r="AA1234" s="124"/>
      <c r="AB1234" s="124"/>
      <c r="AC1234" s="124">
        <v>46272</v>
      </c>
      <c r="AD1234" s="124">
        <v>46273</v>
      </c>
      <c r="AE1234" s="124"/>
      <c r="AF1234" s="124"/>
      <c r="AG1234" s="124">
        <v>46274</v>
      </c>
      <c r="AH1234" s="124">
        <v>46275</v>
      </c>
      <c r="AI1234" s="124">
        <v>46276</v>
      </c>
      <c r="AJ1234" s="129">
        <v>46277</v>
      </c>
      <c r="AK1234" s="129">
        <v>46278</v>
      </c>
      <c r="AL1234" s="219">
        <v>57</v>
      </c>
      <c r="AM1234" s="18" t="s">
        <v>618</v>
      </c>
      <c r="AN1234" s="18" t="s">
        <v>49</v>
      </c>
      <c r="AO1234" s="18" t="s">
        <v>42</v>
      </c>
      <c r="AP1234" s="18"/>
      <c r="AQ1234" s="18" t="s">
        <v>2959</v>
      </c>
      <c r="AR1234" s="227"/>
      <c r="AS1234" s="122"/>
      <c r="AT1234" s="44" t="s">
        <v>285</v>
      </c>
      <c r="AU1234" s="187"/>
      <c r="AV1234" s="44"/>
      <c r="AW1234" s="173" t="s">
        <v>463</v>
      </c>
      <c r="AX1234" s="44">
        <f>IFERROR(VLOOKUP(B1234,'[1]Tracking sheet'!$A$3:$D$98000,2,0),0)</f>
        <v>669</v>
      </c>
      <c r="AY1234" s="44">
        <f>IFERROR(VLOOKUP(B1234,'[1]Tracking sheet'!$A$3:$D$98000,3,0),0)</f>
        <v>442</v>
      </c>
      <c r="AZ1234" s="159">
        <f t="shared" si="280"/>
        <v>-227</v>
      </c>
      <c r="BA1234" s="158">
        <f>IFERROR(VLOOKUP(B1234,'[2]Tracking Sheet'!$B$3:$J$5000,2,0),0)</f>
        <v>0</v>
      </c>
      <c r="BB1234" s="174">
        <f t="shared" si="281"/>
        <v>-2121</v>
      </c>
      <c r="BN1234" s="232">
        <f t="shared" si="282"/>
        <v>38</v>
      </c>
      <c r="BO1234" s="236" t="s">
        <v>1690</v>
      </c>
    </row>
    <row r="1235" spans="1:70" ht="36" customHeight="1" x14ac:dyDescent="0.3">
      <c r="A1235" s="119" t="s">
        <v>628</v>
      </c>
      <c r="B1235" s="123">
        <v>48322</v>
      </c>
      <c r="C1235" s="127" t="s">
        <v>1071</v>
      </c>
      <c r="D1235" s="119">
        <v>6969</v>
      </c>
      <c r="E1235" s="119">
        <v>1504</v>
      </c>
      <c r="F1235" s="129">
        <v>46220</v>
      </c>
      <c r="G1235" s="125">
        <v>46227</v>
      </c>
      <c r="H1235" s="18" t="s">
        <v>45</v>
      </c>
      <c r="I1235" s="18" t="s">
        <v>45</v>
      </c>
      <c r="J1235" s="192"/>
      <c r="K1235" s="192"/>
      <c r="L1235" s="124">
        <v>46235</v>
      </c>
      <c r="M1235" s="124">
        <v>46244</v>
      </c>
      <c r="N1235" s="124">
        <v>46246</v>
      </c>
      <c r="O1235" s="124">
        <v>46259</v>
      </c>
      <c r="P1235" s="124"/>
      <c r="Q1235" s="124"/>
      <c r="R1235" s="124">
        <v>46258</v>
      </c>
      <c r="S1235" s="124">
        <v>46258</v>
      </c>
      <c r="T1235" s="124">
        <v>46263</v>
      </c>
      <c r="U1235" s="124">
        <v>46266</v>
      </c>
      <c r="V1235" s="124">
        <v>46268</v>
      </c>
      <c r="W1235" s="124">
        <v>46267</v>
      </c>
      <c r="X1235" s="124">
        <v>46269</v>
      </c>
      <c r="Y1235" s="124"/>
      <c r="Z1235" s="124"/>
      <c r="AA1235" s="124"/>
      <c r="AB1235" s="124"/>
      <c r="AC1235" s="124">
        <v>46270</v>
      </c>
      <c r="AD1235" s="124">
        <v>46274</v>
      </c>
      <c r="AE1235" s="124"/>
      <c r="AF1235" s="124"/>
      <c r="AG1235" s="124">
        <v>46275</v>
      </c>
      <c r="AH1235" s="124">
        <v>46276</v>
      </c>
      <c r="AI1235" s="124">
        <v>46277</v>
      </c>
      <c r="AJ1235" s="129">
        <v>46277</v>
      </c>
      <c r="AK1235" s="129">
        <v>46278</v>
      </c>
      <c r="AL1235" s="219">
        <v>57</v>
      </c>
      <c r="AM1235" s="18" t="s">
        <v>618</v>
      </c>
      <c r="AN1235" s="18" t="s">
        <v>49</v>
      </c>
      <c r="AO1235" s="18" t="s">
        <v>42</v>
      </c>
      <c r="AP1235" s="18"/>
      <c r="AQ1235" s="18" t="s">
        <v>2960</v>
      </c>
      <c r="AR1235" s="227"/>
      <c r="AS1235" s="122"/>
      <c r="AT1235" s="44" t="s">
        <v>285</v>
      </c>
      <c r="AU1235" s="187"/>
      <c r="AV1235" s="44"/>
      <c r="AW1235" s="173" t="s">
        <v>463</v>
      </c>
      <c r="AX1235" s="44">
        <f>IFERROR(VLOOKUP(B1235,'[1]Tracking sheet'!$A$3:$D$98000,2,0),0)</f>
        <v>1503</v>
      </c>
      <c r="AY1235" s="44">
        <f>IFERROR(VLOOKUP(B1235,'[1]Tracking sheet'!$A$3:$D$98000,3,0),0)</f>
        <v>953</v>
      </c>
      <c r="AZ1235" s="159">
        <f t="shared" si="280"/>
        <v>-550</v>
      </c>
      <c r="BA1235" s="158">
        <f>IFERROR(VLOOKUP(B1235,'[2]Tracking Sheet'!$B$3:$J$5000,2,0),0)</f>
        <v>0</v>
      </c>
      <c r="BB1235" s="174">
        <f t="shared" si="281"/>
        <v>-6969</v>
      </c>
      <c r="BN1235" s="232">
        <f t="shared" si="282"/>
        <v>38</v>
      </c>
      <c r="BO1235" s="236" t="s">
        <v>1690</v>
      </c>
    </row>
    <row r="1236" spans="1:70" ht="36" customHeight="1" x14ac:dyDescent="0.3">
      <c r="A1236" s="119" t="s">
        <v>628</v>
      </c>
      <c r="B1236" s="123">
        <v>48333</v>
      </c>
      <c r="C1236" s="127">
        <v>9668427</v>
      </c>
      <c r="D1236" s="119">
        <v>758</v>
      </c>
      <c r="E1236" s="119">
        <v>384</v>
      </c>
      <c r="F1236" s="129">
        <v>46220</v>
      </c>
      <c r="G1236" s="125">
        <v>46227</v>
      </c>
      <c r="H1236" s="18" t="s">
        <v>2961</v>
      </c>
      <c r="I1236" s="18" t="s">
        <v>347</v>
      </c>
      <c r="J1236" s="192"/>
      <c r="K1236" s="192"/>
      <c r="L1236" s="124">
        <v>46240</v>
      </c>
      <c r="M1236" s="124">
        <v>46246</v>
      </c>
      <c r="N1236" s="124">
        <v>46249</v>
      </c>
      <c r="O1236" s="124">
        <v>46265</v>
      </c>
      <c r="P1236" s="124"/>
      <c r="Q1236" s="124"/>
      <c r="R1236" s="124">
        <v>46268</v>
      </c>
      <c r="S1236" s="124">
        <v>46268</v>
      </c>
      <c r="T1236" s="124">
        <v>46274</v>
      </c>
      <c r="U1236" s="124">
        <v>46276</v>
      </c>
      <c r="V1236" s="124">
        <v>46277</v>
      </c>
      <c r="W1236" s="124"/>
      <c r="X1236" s="124"/>
      <c r="Y1236" s="124"/>
      <c r="Z1236" s="124"/>
      <c r="AA1236" s="124"/>
      <c r="AB1236" s="124"/>
      <c r="AC1236" s="124">
        <v>46280</v>
      </c>
      <c r="AD1236" s="124">
        <v>46281</v>
      </c>
      <c r="AE1236" s="124"/>
      <c r="AF1236" s="124"/>
      <c r="AG1236" s="124">
        <v>46282</v>
      </c>
      <c r="AH1236" s="124">
        <v>46283</v>
      </c>
      <c r="AI1236" s="124">
        <v>46284</v>
      </c>
      <c r="AJ1236" s="129">
        <v>46284</v>
      </c>
      <c r="AK1236" s="129">
        <v>46285</v>
      </c>
      <c r="AL1236" s="219">
        <v>64</v>
      </c>
      <c r="AM1236" s="18" t="s">
        <v>618</v>
      </c>
      <c r="AN1236" s="18" t="s">
        <v>49</v>
      </c>
      <c r="AO1236" s="18"/>
      <c r="AP1236" s="18"/>
      <c r="AQ1236" s="18"/>
      <c r="AR1236" s="227"/>
      <c r="AS1236" s="122"/>
      <c r="AT1236" s="44" t="s">
        <v>285</v>
      </c>
      <c r="AU1236" s="187"/>
      <c r="AV1236" s="44"/>
      <c r="AW1236" s="173" t="s">
        <v>467</v>
      </c>
      <c r="AX1236" s="44">
        <f>IFERROR(VLOOKUP(B1236,'[1]Tracking sheet'!$A$3:$D$98000,2,0),0)</f>
        <v>384</v>
      </c>
      <c r="AY1236" s="44">
        <f>IFERROR(VLOOKUP(B1236,'[1]Tracking sheet'!$A$3:$D$98000,3,0),0)</f>
        <v>0</v>
      </c>
      <c r="AZ1236" s="159">
        <f t="shared" si="280"/>
        <v>-384</v>
      </c>
      <c r="BA1236" s="158">
        <f>IFERROR(VLOOKUP(B1236,'[2]Tracking Sheet'!$B$3:$J$5000,2,0),0)</f>
        <v>0</v>
      </c>
      <c r="BB1236" s="174">
        <f t="shared" si="281"/>
        <v>-758</v>
      </c>
      <c r="BN1236" s="232">
        <f t="shared" si="282"/>
        <v>39</v>
      </c>
      <c r="BO1236" s="236" t="s">
        <v>1847</v>
      </c>
    </row>
    <row r="1237" spans="1:70" ht="36" customHeight="1" x14ac:dyDescent="0.3">
      <c r="A1237" s="119" t="s">
        <v>646</v>
      </c>
      <c r="B1237" s="226" t="s">
        <v>2962</v>
      </c>
      <c r="C1237" s="127" t="s">
        <v>2963</v>
      </c>
      <c r="D1237" s="119">
        <v>1500</v>
      </c>
      <c r="E1237" s="119">
        <v>302</v>
      </c>
      <c r="F1237" s="129">
        <v>46227</v>
      </c>
      <c r="G1237" s="124">
        <v>46228</v>
      </c>
      <c r="H1237" s="18" t="s">
        <v>1040</v>
      </c>
      <c r="I1237" s="18" t="s">
        <v>347</v>
      </c>
      <c r="J1237" s="124">
        <v>46233</v>
      </c>
      <c r="K1237" s="124">
        <v>46242</v>
      </c>
      <c r="L1237" s="124">
        <v>46242</v>
      </c>
      <c r="M1237" s="124">
        <v>46249</v>
      </c>
      <c r="N1237" s="124">
        <v>46249</v>
      </c>
      <c r="O1237" s="124">
        <v>46256</v>
      </c>
      <c r="P1237" s="18"/>
      <c r="Q1237" s="18"/>
      <c r="R1237" s="124">
        <v>46255</v>
      </c>
      <c r="S1237" s="124">
        <v>46255</v>
      </c>
      <c r="T1237" s="18"/>
      <c r="U1237" s="124">
        <v>46258</v>
      </c>
      <c r="V1237" s="124">
        <v>46259</v>
      </c>
      <c r="W1237" s="18"/>
      <c r="X1237" s="18"/>
      <c r="Y1237" s="18"/>
      <c r="Z1237" s="18"/>
      <c r="AA1237" s="18"/>
      <c r="AB1237" s="18"/>
      <c r="AC1237" s="124">
        <v>46260</v>
      </c>
      <c r="AD1237" s="124">
        <v>46263</v>
      </c>
      <c r="AE1237" s="18"/>
      <c r="AF1237" s="18"/>
      <c r="AG1237" s="124">
        <v>46265</v>
      </c>
      <c r="AH1237" s="124">
        <v>46266</v>
      </c>
      <c r="AI1237" s="124">
        <v>46268</v>
      </c>
      <c r="AJ1237" s="129">
        <v>46270</v>
      </c>
      <c r="AK1237" s="129">
        <v>46272</v>
      </c>
      <c r="AL1237" s="219">
        <v>43</v>
      </c>
      <c r="AM1237" s="18" t="s">
        <v>618</v>
      </c>
      <c r="AN1237" s="18" t="s">
        <v>616</v>
      </c>
      <c r="AO1237" s="18"/>
      <c r="AP1237" s="18"/>
      <c r="AQ1237" s="18"/>
      <c r="AR1237" s="50" t="s">
        <v>21</v>
      </c>
      <c r="AS1237" s="122"/>
      <c r="AT1237" s="44" t="s">
        <v>285</v>
      </c>
      <c r="AU1237" s="187"/>
      <c r="AV1237" s="44"/>
      <c r="AW1237" s="173" t="s">
        <v>463</v>
      </c>
      <c r="AX1237" s="44">
        <f>IFERROR(VLOOKUP(B1237,'[1]Tracking sheet'!$A$3:$D$98000,2,0),0)</f>
        <v>302</v>
      </c>
      <c r="AY1237" s="44">
        <f>IFERROR(VLOOKUP(B1237,'[1]Tracking sheet'!$A$3:$D$98000,3,0),0)</f>
        <v>302</v>
      </c>
      <c r="AZ1237" s="159">
        <f t="shared" si="280"/>
        <v>0</v>
      </c>
      <c r="BA1237" s="158">
        <f>IFERROR(VLOOKUP(B1237,'[2]Tracking Sheet'!$B$3:$J$5000,2,0),0)</f>
        <v>0</v>
      </c>
      <c r="BB1237" s="174">
        <f t="shared" si="281"/>
        <v>-1500</v>
      </c>
      <c r="BN1237" s="232">
        <f t="shared" si="282"/>
        <v>37</v>
      </c>
      <c r="BO1237" s="236" t="s">
        <v>1846</v>
      </c>
    </row>
    <row r="1238" spans="1:70" ht="36" customHeight="1" x14ac:dyDescent="0.3">
      <c r="A1238" s="119" t="s">
        <v>646</v>
      </c>
      <c r="B1238" s="226" t="s">
        <v>2964</v>
      </c>
      <c r="C1238" s="127" t="s">
        <v>2965</v>
      </c>
      <c r="D1238" s="119">
        <v>1500</v>
      </c>
      <c r="E1238" s="119">
        <v>680</v>
      </c>
      <c r="F1238" s="129">
        <v>46227</v>
      </c>
      <c r="G1238" s="124">
        <v>46228</v>
      </c>
      <c r="H1238" s="18" t="s">
        <v>2966</v>
      </c>
      <c r="I1238" s="18" t="s">
        <v>654</v>
      </c>
      <c r="J1238" s="124"/>
      <c r="K1238" s="124"/>
      <c r="L1238" s="124">
        <v>46233</v>
      </c>
      <c r="M1238" s="124">
        <v>46240</v>
      </c>
      <c r="N1238" s="124">
        <v>46241</v>
      </c>
      <c r="O1238" s="124">
        <v>46252</v>
      </c>
      <c r="P1238" s="124"/>
      <c r="Q1238" s="124"/>
      <c r="R1238" s="124">
        <v>46255</v>
      </c>
      <c r="S1238" s="124">
        <v>46255</v>
      </c>
      <c r="T1238" s="124"/>
      <c r="U1238" s="124">
        <v>46258</v>
      </c>
      <c r="V1238" s="124">
        <v>46259</v>
      </c>
      <c r="W1238" s="124"/>
      <c r="X1238" s="124"/>
      <c r="Y1238" s="124"/>
      <c r="Z1238" s="124"/>
      <c r="AA1238" s="124"/>
      <c r="AB1238" s="124"/>
      <c r="AC1238" s="124">
        <v>46260</v>
      </c>
      <c r="AD1238" s="124">
        <v>46263</v>
      </c>
      <c r="AE1238" s="124"/>
      <c r="AF1238" s="124"/>
      <c r="AG1238" s="124">
        <v>46265</v>
      </c>
      <c r="AH1238" s="124">
        <v>46267</v>
      </c>
      <c r="AI1238" s="124">
        <v>46269</v>
      </c>
      <c r="AJ1238" s="129">
        <v>46270</v>
      </c>
      <c r="AK1238" s="129">
        <v>46272</v>
      </c>
      <c r="AL1238" s="219">
        <v>43</v>
      </c>
      <c r="AM1238" s="18" t="s">
        <v>612</v>
      </c>
      <c r="AN1238" s="18" t="s">
        <v>616</v>
      </c>
      <c r="AO1238" s="18"/>
      <c r="AP1238" s="18"/>
      <c r="AQ1238" s="18"/>
      <c r="AR1238" s="50"/>
      <c r="AS1238" s="122"/>
      <c r="AT1238" s="44" t="s">
        <v>285</v>
      </c>
      <c r="AU1238" s="187"/>
      <c r="AV1238" s="44"/>
      <c r="AW1238" s="173" t="s">
        <v>463</v>
      </c>
      <c r="AX1238" s="44">
        <f>IFERROR(VLOOKUP(B1238,'[1]Tracking sheet'!$A$3:$D$98000,2,0),0)</f>
        <v>680</v>
      </c>
      <c r="AY1238" s="44">
        <f>IFERROR(VLOOKUP(B1238,'[1]Tracking sheet'!$A$3:$D$98000,3,0),0)</f>
        <v>680</v>
      </c>
      <c r="AZ1238" s="159">
        <f t="shared" si="280"/>
        <v>0</v>
      </c>
      <c r="BA1238" s="158">
        <f>IFERROR(VLOOKUP(B1238,'[2]Tracking Sheet'!$B$3:$J$5000,2,0),0)</f>
        <v>0</v>
      </c>
      <c r="BB1238" s="174">
        <f t="shared" si="281"/>
        <v>-1500</v>
      </c>
      <c r="BN1238" s="232">
        <f t="shared" si="282"/>
        <v>37</v>
      </c>
      <c r="BO1238" s="236" t="s">
        <v>1846</v>
      </c>
    </row>
    <row r="1239" spans="1:70" ht="36" customHeight="1" x14ac:dyDescent="0.3">
      <c r="A1239" s="48" t="s">
        <v>2</v>
      </c>
      <c r="B1239" s="128">
        <v>48168</v>
      </c>
      <c r="C1239" s="127">
        <v>15395613</v>
      </c>
      <c r="D1239" s="119">
        <v>13245</v>
      </c>
      <c r="E1239" s="119">
        <v>1896</v>
      </c>
      <c r="F1239" s="129">
        <v>46227</v>
      </c>
      <c r="G1239" s="125">
        <v>46230</v>
      </c>
      <c r="H1239" s="18" t="s">
        <v>637</v>
      </c>
      <c r="I1239" s="18" t="s">
        <v>347</v>
      </c>
      <c r="J1239" s="124"/>
      <c r="K1239" s="124"/>
      <c r="L1239" s="124">
        <v>46235</v>
      </c>
      <c r="M1239" s="124">
        <v>46244</v>
      </c>
      <c r="N1239" s="124">
        <v>46247</v>
      </c>
      <c r="O1239" s="124">
        <v>46265</v>
      </c>
      <c r="P1239" s="124"/>
      <c r="Q1239" s="124"/>
      <c r="R1239" s="124">
        <v>46270</v>
      </c>
      <c r="S1239" s="124">
        <v>46270</v>
      </c>
      <c r="T1239" s="124">
        <v>46276</v>
      </c>
      <c r="U1239" s="124">
        <v>46279</v>
      </c>
      <c r="V1239" s="124">
        <v>46283</v>
      </c>
      <c r="W1239" s="124"/>
      <c r="X1239" s="124"/>
      <c r="Y1239" s="124"/>
      <c r="Z1239" s="124"/>
      <c r="AA1239" s="124">
        <v>46282</v>
      </c>
      <c r="AB1239" s="124">
        <v>46287</v>
      </c>
      <c r="AC1239" s="124">
        <v>46288</v>
      </c>
      <c r="AD1239" s="124">
        <v>46294</v>
      </c>
      <c r="AE1239" s="124"/>
      <c r="AF1239" s="124"/>
      <c r="AG1239" s="124">
        <v>46295</v>
      </c>
      <c r="AH1239" s="124">
        <v>46297</v>
      </c>
      <c r="AI1239" s="124">
        <v>46300</v>
      </c>
      <c r="AJ1239" s="129">
        <v>46307</v>
      </c>
      <c r="AK1239" s="129">
        <v>46309</v>
      </c>
      <c r="AL1239" s="219">
        <v>80</v>
      </c>
      <c r="AM1239" s="18" t="s">
        <v>297</v>
      </c>
      <c r="AN1239" s="18" t="s">
        <v>635</v>
      </c>
      <c r="AO1239" s="18"/>
      <c r="AP1239" s="18" t="s">
        <v>18</v>
      </c>
      <c r="AQ1239" s="18" t="s">
        <v>2967</v>
      </c>
      <c r="AR1239" s="18"/>
      <c r="AS1239" s="120"/>
      <c r="AT1239" s="44" t="s">
        <v>595</v>
      </c>
      <c r="AU1239" s="187"/>
      <c r="AV1239" s="44"/>
      <c r="AW1239" s="173" t="s">
        <v>783</v>
      </c>
      <c r="AX1239" s="44">
        <f>IFERROR(VLOOKUP(B1239,'[1]Tracking sheet'!$A$3:$D$98000,2,0),0)</f>
        <v>1897</v>
      </c>
      <c r="AY1239" s="44">
        <f>IFERROR(VLOOKUP(B1239,'[1]Tracking sheet'!$A$3:$D$98000,3,0),0)</f>
        <v>980</v>
      </c>
      <c r="AZ1239" s="159">
        <f t="shared" si="280"/>
        <v>-917</v>
      </c>
      <c r="BA1239" s="158">
        <f>IFERROR(VLOOKUP(B1239,'[2]Tracking Sheet'!$B$3:$J$5000,2,0),0)</f>
        <v>6600</v>
      </c>
      <c r="BB1239" s="174">
        <f t="shared" si="281"/>
        <v>-6645</v>
      </c>
      <c r="BN1239" s="232">
        <f t="shared" si="282"/>
        <v>42</v>
      </c>
      <c r="BO1239" s="236" t="s">
        <v>1847</v>
      </c>
      <c r="BR1239" s="70" t="s">
        <v>3695</v>
      </c>
    </row>
    <row r="1240" spans="1:70" ht="36" customHeight="1" x14ac:dyDescent="0.3">
      <c r="A1240" s="48" t="s">
        <v>2</v>
      </c>
      <c r="B1240" s="128" t="s">
        <v>2968</v>
      </c>
      <c r="C1240" s="127">
        <v>15299770</v>
      </c>
      <c r="D1240" s="119">
        <v>1610</v>
      </c>
      <c r="E1240" s="119">
        <v>225</v>
      </c>
      <c r="F1240" s="129">
        <v>46227</v>
      </c>
      <c r="G1240" s="125">
        <v>46230</v>
      </c>
      <c r="H1240" s="18" t="s">
        <v>2969</v>
      </c>
      <c r="I1240" s="18" t="s">
        <v>347</v>
      </c>
      <c r="J1240" s="125"/>
      <c r="K1240" s="125"/>
      <c r="L1240" s="124">
        <v>46241</v>
      </c>
      <c r="M1240" s="124">
        <v>46245</v>
      </c>
      <c r="N1240" s="124">
        <v>46254</v>
      </c>
      <c r="O1240" s="124">
        <v>46265</v>
      </c>
      <c r="P1240" s="124"/>
      <c r="Q1240" s="124"/>
      <c r="R1240" s="124">
        <v>46269</v>
      </c>
      <c r="S1240" s="125">
        <v>46269</v>
      </c>
      <c r="T1240" s="124"/>
      <c r="U1240" s="124">
        <v>46274</v>
      </c>
      <c r="V1240" s="124">
        <v>46275</v>
      </c>
      <c r="W1240" s="124"/>
      <c r="X1240" s="124"/>
      <c r="Y1240" s="124"/>
      <c r="Z1240" s="124"/>
      <c r="AA1240" s="124"/>
      <c r="AB1240" s="124"/>
      <c r="AC1240" s="124">
        <v>46277</v>
      </c>
      <c r="AD1240" s="124">
        <v>46279</v>
      </c>
      <c r="AE1240" s="124"/>
      <c r="AF1240" s="124"/>
      <c r="AG1240" s="124">
        <v>46281</v>
      </c>
      <c r="AH1240" s="124">
        <v>46283</v>
      </c>
      <c r="AI1240" s="124">
        <v>46284</v>
      </c>
      <c r="AJ1240" s="129">
        <v>46286</v>
      </c>
      <c r="AK1240" s="129">
        <v>46288</v>
      </c>
      <c r="AL1240" s="219">
        <f t="shared" ref="AL1240" si="284">+AJ1240-F1240</f>
        <v>59</v>
      </c>
      <c r="AM1240" s="18" t="s">
        <v>311</v>
      </c>
      <c r="AN1240" s="18" t="s">
        <v>1604</v>
      </c>
      <c r="AO1240" s="18"/>
      <c r="AP1240" s="18"/>
      <c r="AQ1240" s="18"/>
      <c r="AR1240" s="50"/>
      <c r="AS1240" s="120"/>
      <c r="AT1240" s="44" t="s">
        <v>594</v>
      </c>
      <c r="AU1240" s="187"/>
      <c r="AV1240" s="44"/>
      <c r="AW1240" s="173" t="s">
        <v>468</v>
      </c>
      <c r="AX1240" s="44">
        <f>IFERROR(VLOOKUP(B1240,'[1]Tracking sheet'!$A$3:$D$98000,2,0),0)</f>
        <v>225</v>
      </c>
      <c r="AY1240" s="44">
        <f>IFERROR(VLOOKUP(B1240,'[1]Tracking sheet'!$A$3:$D$98000,3,0),0)</f>
        <v>217</v>
      </c>
      <c r="AZ1240" s="159">
        <f t="shared" si="280"/>
        <v>-8</v>
      </c>
      <c r="BA1240" s="158">
        <f>IFERROR(VLOOKUP(B1240,'[2]Tracking Sheet'!$B$3:$J$5000,2,0),0)</f>
        <v>1628</v>
      </c>
      <c r="BB1240" s="174">
        <f t="shared" si="281"/>
        <v>18</v>
      </c>
      <c r="BN1240" s="232">
        <f t="shared" si="282"/>
        <v>39</v>
      </c>
      <c r="BO1240" s="236" t="s">
        <v>1690</v>
      </c>
      <c r="BR1240" s="70" t="s">
        <v>4221</v>
      </c>
    </row>
    <row r="1241" spans="1:70" ht="36" customHeight="1" x14ac:dyDescent="0.3">
      <c r="A1241" s="53" t="s">
        <v>99</v>
      </c>
      <c r="B1241" s="214">
        <v>48260</v>
      </c>
      <c r="C1241" s="127" t="s">
        <v>2970</v>
      </c>
      <c r="D1241" s="53">
        <v>8362</v>
      </c>
      <c r="E1241" s="53">
        <v>3170</v>
      </c>
      <c r="F1241" s="136">
        <v>46213</v>
      </c>
      <c r="G1241" s="124">
        <v>46227</v>
      </c>
      <c r="H1241" s="18" t="s">
        <v>2971</v>
      </c>
      <c r="I1241" s="18" t="s">
        <v>352</v>
      </c>
      <c r="J1241" s="15"/>
      <c r="K1241" s="15"/>
      <c r="L1241" s="15">
        <v>46235</v>
      </c>
      <c r="M1241" s="15">
        <v>46249</v>
      </c>
      <c r="N1241" s="15">
        <v>46249</v>
      </c>
      <c r="O1241" s="15">
        <v>46265</v>
      </c>
      <c r="P1241" s="15"/>
      <c r="Q1241" s="15"/>
      <c r="R1241" s="15">
        <v>46275</v>
      </c>
      <c r="S1241" s="15">
        <v>46266</v>
      </c>
      <c r="T1241" s="15">
        <v>46274</v>
      </c>
      <c r="U1241" s="15">
        <v>46275</v>
      </c>
      <c r="V1241" s="15">
        <v>46277</v>
      </c>
      <c r="W1241" s="15"/>
      <c r="X1241" s="15"/>
      <c r="Y1241" s="15"/>
      <c r="Z1241" s="15"/>
      <c r="AA1241" s="15">
        <v>46279</v>
      </c>
      <c r="AB1241" s="15">
        <v>46284</v>
      </c>
      <c r="AC1241" s="15">
        <v>46283</v>
      </c>
      <c r="AD1241" s="15">
        <v>46291</v>
      </c>
      <c r="AE1241" s="15">
        <v>46290</v>
      </c>
      <c r="AF1241" s="15">
        <v>46300</v>
      </c>
      <c r="AG1241" s="15">
        <v>46301</v>
      </c>
      <c r="AH1241" s="15">
        <v>46303</v>
      </c>
      <c r="AI1241" s="15">
        <v>46305</v>
      </c>
      <c r="AJ1241" s="136">
        <v>46307</v>
      </c>
      <c r="AK1241" s="136">
        <v>46307</v>
      </c>
      <c r="AL1241" s="198">
        <f t="shared" ref="AL1241:AL1242" si="285">+AJ1241-F1241</f>
        <v>94</v>
      </c>
      <c r="AM1241" s="14" t="s">
        <v>612</v>
      </c>
      <c r="AN1241" s="14" t="s">
        <v>64</v>
      </c>
      <c r="AO1241" s="14"/>
      <c r="AP1241" s="14" t="s">
        <v>623</v>
      </c>
      <c r="AQ1241" s="18" t="s">
        <v>3104</v>
      </c>
      <c r="AR1241" s="55"/>
      <c r="AS1241" s="120" t="s">
        <v>638</v>
      </c>
      <c r="AT1241" s="44" t="s">
        <v>285</v>
      </c>
      <c r="AU1241" s="187"/>
      <c r="AV1241" s="44"/>
      <c r="AW1241" s="173" t="s">
        <v>471</v>
      </c>
      <c r="AX1241" s="44">
        <f>IFERROR(VLOOKUP(B1241,'[1]Tracking sheet'!$A$3:$D$98000,2,0),0)</f>
        <v>3170</v>
      </c>
      <c r="AY1241" s="44">
        <f>IFERROR(VLOOKUP(B1241,'[1]Tracking sheet'!$A$3:$D$98000,3,0),0)</f>
        <v>2923</v>
      </c>
      <c r="AZ1241" s="159">
        <f t="shared" si="280"/>
        <v>-247</v>
      </c>
      <c r="BA1241" s="158">
        <f>IFERROR(VLOOKUP(B1241,'[2]Tracking Sheet'!$B$3:$J$5000,2,0),0)</f>
        <v>0</v>
      </c>
      <c r="BB1241" s="174">
        <f t="shared" si="281"/>
        <v>-8362</v>
      </c>
      <c r="BN1241" s="232">
        <f t="shared" si="282"/>
        <v>42</v>
      </c>
      <c r="BO1241" s="236" t="s">
        <v>1690</v>
      </c>
    </row>
    <row r="1242" spans="1:70" ht="36" customHeight="1" x14ac:dyDescent="0.3">
      <c r="A1242" s="53" t="s">
        <v>99</v>
      </c>
      <c r="B1242" s="214">
        <v>48259</v>
      </c>
      <c r="C1242" s="127" t="s">
        <v>2972</v>
      </c>
      <c r="D1242" s="53">
        <v>5607</v>
      </c>
      <c r="E1242" s="53">
        <v>1044</v>
      </c>
      <c r="F1242" s="136">
        <v>46213</v>
      </c>
      <c r="G1242" s="124">
        <v>46227</v>
      </c>
      <c r="H1242" s="18" t="s">
        <v>2973</v>
      </c>
      <c r="I1242" s="18" t="s">
        <v>347</v>
      </c>
      <c r="J1242" s="15"/>
      <c r="K1242" s="15"/>
      <c r="L1242" s="15">
        <v>46244</v>
      </c>
      <c r="M1242" s="15">
        <v>46254</v>
      </c>
      <c r="N1242" s="15">
        <v>46255</v>
      </c>
      <c r="O1242" s="15">
        <v>46270</v>
      </c>
      <c r="P1242" s="15"/>
      <c r="Q1242" s="15"/>
      <c r="R1242" s="15">
        <v>46286</v>
      </c>
      <c r="S1242" s="15">
        <v>46274</v>
      </c>
      <c r="T1242" s="15">
        <v>46281</v>
      </c>
      <c r="U1242" s="15">
        <v>46282</v>
      </c>
      <c r="V1242" s="15">
        <v>46283</v>
      </c>
      <c r="W1242" s="15">
        <v>46286</v>
      </c>
      <c r="X1242" s="15">
        <v>46293</v>
      </c>
      <c r="Y1242" s="15"/>
      <c r="Z1242" s="15"/>
      <c r="AA1242" s="15"/>
      <c r="AB1242" s="15"/>
      <c r="AC1242" s="15">
        <v>46296</v>
      </c>
      <c r="AD1242" s="15">
        <v>46300</v>
      </c>
      <c r="AE1242" s="15"/>
      <c r="AF1242" s="15"/>
      <c r="AG1242" s="15">
        <v>46301</v>
      </c>
      <c r="AH1242" s="15">
        <v>46303</v>
      </c>
      <c r="AI1242" s="15">
        <v>46305</v>
      </c>
      <c r="AJ1242" s="136">
        <v>46307</v>
      </c>
      <c r="AK1242" s="136">
        <v>46307</v>
      </c>
      <c r="AL1242" s="198">
        <f t="shared" si="285"/>
        <v>94</v>
      </c>
      <c r="AM1242" s="14" t="s">
        <v>258</v>
      </c>
      <c r="AN1242" s="14" t="s">
        <v>64</v>
      </c>
      <c r="AO1242" s="14" t="s">
        <v>617</v>
      </c>
      <c r="AP1242" s="14"/>
      <c r="AQ1242" s="18" t="s">
        <v>3105</v>
      </c>
      <c r="AR1242" s="55"/>
      <c r="AS1242" s="120"/>
      <c r="AT1242" s="44" t="s">
        <v>596</v>
      </c>
      <c r="AU1242" s="187"/>
      <c r="AV1242" s="44"/>
      <c r="AW1242" s="173" t="s">
        <v>471</v>
      </c>
      <c r="AX1242" s="44">
        <f>IFERROR(VLOOKUP(B1242,'[1]Tracking sheet'!$A$3:$D$98000,2,0),0)</f>
        <v>1044</v>
      </c>
      <c r="AY1242" s="44">
        <f>IFERROR(VLOOKUP(B1242,'[1]Tracking sheet'!$A$3:$D$98000,3,0),0)</f>
        <v>1016</v>
      </c>
      <c r="AZ1242" s="159">
        <f t="shared" si="280"/>
        <v>-28</v>
      </c>
      <c r="BA1242" s="158">
        <f>IFERROR(VLOOKUP(B1242,'[2]Tracking Sheet'!$B$3:$J$5000,2,0),0)</f>
        <v>0</v>
      </c>
      <c r="BB1242" s="174">
        <f t="shared" si="281"/>
        <v>-5607</v>
      </c>
      <c r="BN1242" s="232">
        <f t="shared" si="282"/>
        <v>42</v>
      </c>
      <c r="BO1242" s="236" t="s">
        <v>1847</v>
      </c>
    </row>
    <row r="1243" spans="1:70" ht="36" customHeight="1" x14ac:dyDescent="0.3">
      <c r="A1243" s="119" t="s">
        <v>99</v>
      </c>
      <c r="B1243" s="118">
        <v>48249</v>
      </c>
      <c r="C1243" s="127" t="s">
        <v>2974</v>
      </c>
      <c r="D1243" s="119">
        <v>8116</v>
      </c>
      <c r="E1243" s="119">
        <v>1782</v>
      </c>
      <c r="F1243" s="129">
        <v>46218</v>
      </c>
      <c r="G1243" s="125">
        <v>46227</v>
      </c>
      <c r="H1243" s="18" t="s">
        <v>2975</v>
      </c>
      <c r="I1243" s="18" t="s">
        <v>347</v>
      </c>
      <c r="J1243" s="124"/>
      <c r="K1243" s="124"/>
      <c r="L1243" s="124">
        <v>46235</v>
      </c>
      <c r="M1243" s="124">
        <v>46247</v>
      </c>
      <c r="N1243" s="124">
        <v>46248</v>
      </c>
      <c r="O1243" s="124">
        <v>46262</v>
      </c>
      <c r="P1243" s="124"/>
      <c r="Q1243" s="124"/>
      <c r="R1243" s="124">
        <v>46275</v>
      </c>
      <c r="S1243" s="124">
        <v>46267</v>
      </c>
      <c r="T1243" s="124">
        <v>46273</v>
      </c>
      <c r="U1243" s="124">
        <v>46274</v>
      </c>
      <c r="V1243" s="124">
        <v>46277</v>
      </c>
      <c r="W1243" s="124">
        <v>46277</v>
      </c>
      <c r="X1243" s="124">
        <v>46284</v>
      </c>
      <c r="Y1243" s="124"/>
      <c r="Z1243" s="124"/>
      <c r="AA1243" s="124"/>
      <c r="AB1243" s="124"/>
      <c r="AC1243" s="124">
        <v>46284</v>
      </c>
      <c r="AD1243" s="124">
        <v>46291</v>
      </c>
      <c r="AE1243" s="124"/>
      <c r="AF1243" s="124"/>
      <c r="AG1243" s="124">
        <v>46293</v>
      </c>
      <c r="AH1243" s="124">
        <v>46295</v>
      </c>
      <c r="AI1243" s="124">
        <v>46297</v>
      </c>
      <c r="AJ1243" s="129">
        <v>46300</v>
      </c>
      <c r="AK1243" s="129">
        <v>46300</v>
      </c>
      <c r="AL1243" s="219">
        <v>82</v>
      </c>
      <c r="AM1243" s="18" t="s">
        <v>312</v>
      </c>
      <c r="AN1243" s="18" t="s">
        <v>64</v>
      </c>
      <c r="AO1243" s="18" t="s">
        <v>599</v>
      </c>
      <c r="AP1243" s="18"/>
      <c r="AQ1243" s="18" t="s">
        <v>2976</v>
      </c>
      <c r="AR1243" s="50"/>
      <c r="AS1243" s="120"/>
      <c r="AT1243" s="44" t="s">
        <v>594</v>
      </c>
      <c r="AU1243" s="187"/>
      <c r="AV1243" s="44"/>
      <c r="AW1243" s="173" t="s">
        <v>465</v>
      </c>
      <c r="AX1243" s="44">
        <f>IFERROR(VLOOKUP(B1243,'[1]Tracking sheet'!$A$3:$D$98000,2,0),0)</f>
        <v>1780</v>
      </c>
      <c r="AY1243" s="44">
        <f>IFERROR(VLOOKUP(B1243,'[1]Tracking sheet'!$A$3:$D$98000,3,0),0)</f>
        <v>1780</v>
      </c>
      <c r="AZ1243" s="159">
        <f t="shared" si="280"/>
        <v>0</v>
      </c>
      <c r="BA1243" s="158">
        <f>IFERROR(VLOOKUP(B1243,'[2]Tracking Sheet'!$B$3:$J$5000,2,0),0)</f>
        <v>0</v>
      </c>
      <c r="BB1243" s="174">
        <f t="shared" si="281"/>
        <v>-8116</v>
      </c>
      <c r="BN1243" s="232">
        <f t="shared" si="282"/>
        <v>41</v>
      </c>
      <c r="BO1243" s="236" t="s">
        <v>1690</v>
      </c>
      <c r="BR1243" s="70" t="s">
        <v>4228</v>
      </c>
    </row>
    <row r="1244" spans="1:70" ht="36" customHeight="1" x14ac:dyDescent="0.3">
      <c r="A1244" s="119" t="s">
        <v>99</v>
      </c>
      <c r="B1244" s="118">
        <v>48254</v>
      </c>
      <c r="C1244" s="127" t="s">
        <v>2977</v>
      </c>
      <c r="D1244" s="119">
        <v>5229</v>
      </c>
      <c r="E1244" s="119">
        <v>3562</v>
      </c>
      <c r="F1244" s="129">
        <v>46218</v>
      </c>
      <c r="G1244" s="125">
        <v>46227</v>
      </c>
      <c r="H1244" s="18" t="s">
        <v>2978</v>
      </c>
      <c r="I1244" s="18" t="s">
        <v>348</v>
      </c>
      <c r="J1244" s="124"/>
      <c r="K1244" s="124"/>
      <c r="L1244" s="124">
        <v>46235</v>
      </c>
      <c r="M1244" s="124">
        <v>46248</v>
      </c>
      <c r="N1244" s="124">
        <v>46249</v>
      </c>
      <c r="O1244" s="124">
        <v>46265</v>
      </c>
      <c r="P1244" s="124"/>
      <c r="Q1244" s="124"/>
      <c r="R1244" s="124">
        <v>46276</v>
      </c>
      <c r="S1244" s="124">
        <v>46270</v>
      </c>
      <c r="T1244" s="124">
        <v>46277</v>
      </c>
      <c r="U1244" s="124">
        <v>46279</v>
      </c>
      <c r="V1244" s="124">
        <v>46281</v>
      </c>
      <c r="W1244" s="124">
        <v>46281</v>
      </c>
      <c r="X1244" s="124">
        <v>46286</v>
      </c>
      <c r="Y1244" s="124"/>
      <c r="Z1244" s="124"/>
      <c r="AA1244" s="124"/>
      <c r="AB1244" s="124"/>
      <c r="AC1244" s="124">
        <v>46286</v>
      </c>
      <c r="AD1244" s="124">
        <v>46294</v>
      </c>
      <c r="AE1244" s="124"/>
      <c r="AF1244" s="124"/>
      <c r="AG1244" s="124">
        <v>46295</v>
      </c>
      <c r="AH1244" s="124">
        <v>46297</v>
      </c>
      <c r="AI1244" s="124">
        <v>46300</v>
      </c>
      <c r="AJ1244" s="129">
        <v>46307</v>
      </c>
      <c r="AK1244" s="129">
        <v>46307</v>
      </c>
      <c r="AL1244" s="219">
        <f t="shared" ref="AL1244:AL1245" si="286">+AJ1244-F1244</f>
        <v>89</v>
      </c>
      <c r="AM1244" s="18" t="s">
        <v>299</v>
      </c>
      <c r="AN1244" s="18" t="s">
        <v>64</v>
      </c>
      <c r="AO1244" s="18" t="s">
        <v>613</v>
      </c>
      <c r="AP1244" s="18"/>
      <c r="AQ1244" s="18" t="s">
        <v>2979</v>
      </c>
      <c r="AR1244" s="50"/>
      <c r="AS1244" s="120"/>
      <c r="AT1244" s="44" t="s">
        <v>595</v>
      </c>
      <c r="AU1244" s="187"/>
      <c r="AV1244" s="44"/>
      <c r="AW1244" s="173" t="s">
        <v>471</v>
      </c>
      <c r="AX1244" s="44">
        <f>IFERROR(VLOOKUP(B1244,'[1]Tracking sheet'!$A$3:$D$98000,2,0),0)</f>
        <v>0</v>
      </c>
      <c r="AY1244" s="44">
        <f>IFERROR(VLOOKUP(B1244,'[1]Tracking sheet'!$A$3:$D$98000,3,0),0)</f>
        <v>0</v>
      </c>
      <c r="AZ1244" s="159">
        <f t="shared" si="280"/>
        <v>0</v>
      </c>
      <c r="BA1244" s="158">
        <f>IFERROR(VLOOKUP(B1244,'[2]Tracking Sheet'!$B$3:$J$5000,2,0),0)</f>
        <v>0</v>
      </c>
      <c r="BB1244" s="174">
        <f t="shared" si="281"/>
        <v>-5229</v>
      </c>
      <c r="BN1244" s="232">
        <f t="shared" si="282"/>
        <v>42</v>
      </c>
      <c r="BO1244" s="236" t="s">
        <v>1847</v>
      </c>
    </row>
    <row r="1245" spans="1:70" ht="36" customHeight="1" x14ac:dyDescent="0.3">
      <c r="A1245" s="119" t="s">
        <v>99</v>
      </c>
      <c r="B1245" s="118">
        <v>48253</v>
      </c>
      <c r="C1245" s="127" t="s">
        <v>2980</v>
      </c>
      <c r="D1245" s="119">
        <v>5209</v>
      </c>
      <c r="E1245" s="119">
        <v>3430</v>
      </c>
      <c r="F1245" s="129">
        <v>46218</v>
      </c>
      <c r="G1245" s="125">
        <v>46227</v>
      </c>
      <c r="H1245" s="18" t="s">
        <v>2981</v>
      </c>
      <c r="I1245" s="18" t="s">
        <v>348</v>
      </c>
      <c r="J1245" s="124"/>
      <c r="K1245" s="124"/>
      <c r="L1245" s="124">
        <v>46235</v>
      </c>
      <c r="M1245" s="124">
        <v>46269</v>
      </c>
      <c r="N1245" s="124">
        <v>46248</v>
      </c>
      <c r="O1245" s="124">
        <v>46276</v>
      </c>
      <c r="P1245" s="124"/>
      <c r="Q1245" s="124"/>
      <c r="R1245" s="124">
        <v>46276</v>
      </c>
      <c r="S1245" s="124">
        <v>46268</v>
      </c>
      <c r="T1245" s="124">
        <v>46274</v>
      </c>
      <c r="U1245" s="124">
        <v>46275</v>
      </c>
      <c r="V1245" s="124">
        <v>46275</v>
      </c>
      <c r="W1245" s="124">
        <v>46276</v>
      </c>
      <c r="X1245" s="124">
        <v>46281</v>
      </c>
      <c r="Y1245" s="124"/>
      <c r="Z1245" s="124"/>
      <c r="AA1245" s="124">
        <v>46281</v>
      </c>
      <c r="AB1245" s="124">
        <v>46286</v>
      </c>
      <c r="AC1245" s="124">
        <v>46286</v>
      </c>
      <c r="AD1245" s="124">
        <v>46295</v>
      </c>
      <c r="AE1245" s="124"/>
      <c r="AF1245" s="124"/>
      <c r="AG1245" s="124">
        <v>46296</v>
      </c>
      <c r="AH1245" s="124">
        <v>46298</v>
      </c>
      <c r="AI1245" s="124">
        <v>46300</v>
      </c>
      <c r="AJ1245" s="129">
        <v>46307</v>
      </c>
      <c r="AK1245" s="129">
        <v>46307</v>
      </c>
      <c r="AL1245" s="219">
        <f t="shared" si="286"/>
        <v>89</v>
      </c>
      <c r="AM1245" s="18" t="s">
        <v>275</v>
      </c>
      <c r="AN1245" s="18" t="s">
        <v>64</v>
      </c>
      <c r="AO1245" s="18" t="s">
        <v>18</v>
      </c>
      <c r="AP1245" s="18" t="s">
        <v>627</v>
      </c>
      <c r="AQ1245" s="18" t="s">
        <v>2982</v>
      </c>
      <c r="AR1245" s="50"/>
      <c r="AS1245" s="120"/>
      <c r="AT1245" s="44" t="s">
        <v>594</v>
      </c>
      <c r="AU1245" s="187"/>
      <c r="AV1245" s="44"/>
      <c r="AW1245" s="173" t="s">
        <v>465</v>
      </c>
      <c r="AX1245" s="44">
        <f>IFERROR(VLOOKUP(B1245,'[1]Tracking sheet'!$A$3:$D$98000,2,0),0)</f>
        <v>3363</v>
      </c>
      <c r="AY1245" s="44">
        <f>IFERROR(VLOOKUP(B1245,'[1]Tracking sheet'!$A$3:$D$98000,3,0),0)</f>
        <v>3363</v>
      </c>
      <c r="AZ1245" s="159">
        <f t="shared" si="280"/>
        <v>0</v>
      </c>
      <c r="BA1245" s="158">
        <f>IFERROR(VLOOKUP(B1245,'[2]Tracking Sheet'!$B$3:$J$5000,2,0),0)</f>
        <v>0</v>
      </c>
      <c r="BB1245" s="174">
        <f t="shared" si="281"/>
        <v>-5209</v>
      </c>
      <c r="BN1245" s="232">
        <f t="shared" si="282"/>
        <v>42</v>
      </c>
      <c r="BO1245" s="236" t="s">
        <v>1690</v>
      </c>
      <c r="BR1245" s="70" t="s">
        <v>4396</v>
      </c>
    </row>
    <row r="1246" spans="1:70" ht="36" customHeight="1" x14ac:dyDescent="0.3">
      <c r="A1246" s="119" t="s">
        <v>99</v>
      </c>
      <c r="B1246" s="118">
        <v>48257</v>
      </c>
      <c r="C1246" s="127" t="s">
        <v>2983</v>
      </c>
      <c r="D1246" s="119">
        <v>5105</v>
      </c>
      <c r="E1246" s="119">
        <v>2490</v>
      </c>
      <c r="F1246" s="129">
        <v>46218</v>
      </c>
      <c r="G1246" s="125">
        <v>46227</v>
      </c>
      <c r="H1246" s="18" t="s">
        <v>2984</v>
      </c>
      <c r="I1246" s="18" t="s">
        <v>352</v>
      </c>
      <c r="J1246" s="124"/>
      <c r="K1246" s="124"/>
      <c r="L1246" s="124">
        <v>46244</v>
      </c>
      <c r="M1246" s="124">
        <v>46256</v>
      </c>
      <c r="N1246" s="124">
        <v>46258</v>
      </c>
      <c r="O1246" s="124">
        <v>46275</v>
      </c>
      <c r="P1246" s="124"/>
      <c r="Q1246" s="124"/>
      <c r="R1246" s="124">
        <v>46279</v>
      </c>
      <c r="S1246" s="124">
        <v>46277</v>
      </c>
      <c r="T1246" s="124">
        <v>46283</v>
      </c>
      <c r="U1246" s="124">
        <v>46284</v>
      </c>
      <c r="V1246" s="124">
        <v>46287</v>
      </c>
      <c r="W1246" s="124"/>
      <c r="X1246" s="124"/>
      <c r="Y1246" s="124"/>
      <c r="Z1246" s="124"/>
      <c r="AA1246" s="124"/>
      <c r="AB1246" s="124"/>
      <c r="AC1246" s="124">
        <v>46288</v>
      </c>
      <c r="AD1246" s="124">
        <v>46296</v>
      </c>
      <c r="AE1246" s="124"/>
      <c r="AF1246" s="124"/>
      <c r="AG1246" s="124">
        <v>46297</v>
      </c>
      <c r="AH1246" s="124">
        <v>46300</v>
      </c>
      <c r="AI1246" s="124">
        <v>46302</v>
      </c>
      <c r="AJ1246" s="129">
        <v>46307</v>
      </c>
      <c r="AK1246" s="129">
        <v>46307</v>
      </c>
      <c r="AL1246" s="219">
        <f t="shared" ref="AL1246:AL1247" si="287">+AJ1246-F1246</f>
        <v>89</v>
      </c>
      <c r="AM1246" s="18" t="s">
        <v>626</v>
      </c>
      <c r="AN1246" s="18" t="s">
        <v>64</v>
      </c>
      <c r="AO1246" s="18"/>
      <c r="AP1246" s="18"/>
      <c r="AQ1246" s="18"/>
      <c r="AR1246" s="50"/>
      <c r="AS1246" s="120"/>
      <c r="AT1246" s="44" t="s">
        <v>596</v>
      </c>
      <c r="AU1246" s="187"/>
      <c r="AV1246" s="44"/>
      <c r="AW1246" s="173" t="s">
        <v>471</v>
      </c>
      <c r="AX1246" s="44">
        <f>IFERROR(VLOOKUP(B1246,'[1]Tracking sheet'!$A$3:$D$98000,2,0),0)</f>
        <v>2490</v>
      </c>
      <c r="AY1246" s="44">
        <f>IFERROR(VLOOKUP(B1246,'[1]Tracking sheet'!$A$3:$D$98000,3,0),0)</f>
        <v>1733</v>
      </c>
      <c r="AZ1246" s="159">
        <f t="shared" si="280"/>
        <v>-757</v>
      </c>
      <c r="BA1246" s="158">
        <f>IFERROR(VLOOKUP(B1246,'[2]Tracking Sheet'!$B$3:$J$5000,2,0),0)</f>
        <v>0</v>
      </c>
      <c r="BB1246" s="174">
        <f t="shared" si="281"/>
        <v>-5105</v>
      </c>
      <c r="BN1246" s="232">
        <f t="shared" si="282"/>
        <v>42</v>
      </c>
      <c r="BO1246" s="236" t="s">
        <v>1847</v>
      </c>
    </row>
    <row r="1247" spans="1:70" ht="36" customHeight="1" x14ac:dyDescent="0.3">
      <c r="A1247" s="119" t="s">
        <v>99</v>
      </c>
      <c r="B1247" s="118">
        <v>48256</v>
      </c>
      <c r="C1247" s="127" t="s">
        <v>2985</v>
      </c>
      <c r="D1247" s="119">
        <v>6391</v>
      </c>
      <c r="E1247" s="119">
        <v>3663</v>
      </c>
      <c r="F1247" s="129">
        <v>46218</v>
      </c>
      <c r="G1247" s="125">
        <v>46227</v>
      </c>
      <c r="H1247" s="18" t="s">
        <v>2986</v>
      </c>
      <c r="I1247" s="18" t="s">
        <v>352</v>
      </c>
      <c r="J1247" s="124"/>
      <c r="K1247" s="124"/>
      <c r="L1247" s="124">
        <v>46244</v>
      </c>
      <c r="M1247" s="124">
        <v>46259</v>
      </c>
      <c r="N1247" s="124">
        <v>46260</v>
      </c>
      <c r="O1247" s="124">
        <v>46277</v>
      </c>
      <c r="P1247" s="124"/>
      <c r="Q1247" s="124"/>
      <c r="R1247" s="124">
        <v>46286</v>
      </c>
      <c r="S1247" s="124">
        <v>46277</v>
      </c>
      <c r="T1247" s="124">
        <v>46283</v>
      </c>
      <c r="U1247" s="124">
        <v>46284</v>
      </c>
      <c r="V1247" s="124">
        <v>46287</v>
      </c>
      <c r="W1247" s="124">
        <v>46288</v>
      </c>
      <c r="X1247" s="124">
        <v>46293</v>
      </c>
      <c r="Y1247" s="124"/>
      <c r="Z1247" s="124"/>
      <c r="AA1247" s="124"/>
      <c r="AB1247" s="124"/>
      <c r="AC1247" s="124">
        <v>46296</v>
      </c>
      <c r="AD1247" s="124">
        <v>46303</v>
      </c>
      <c r="AE1247" s="124"/>
      <c r="AF1247" s="124"/>
      <c r="AG1247" s="124">
        <v>46303</v>
      </c>
      <c r="AH1247" s="124">
        <v>46304</v>
      </c>
      <c r="AI1247" s="124">
        <v>46305</v>
      </c>
      <c r="AJ1247" s="129">
        <v>46307</v>
      </c>
      <c r="AK1247" s="129">
        <v>46307</v>
      </c>
      <c r="AL1247" s="219">
        <f t="shared" si="287"/>
        <v>89</v>
      </c>
      <c r="AM1247" s="18" t="s">
        <v>612</v>
      </c>
      <c r="AN1247" s="18" t="s">
        <v>64</v>
      </c>
      <c r="AO1247" s="18" t="s">
        <v>660</v>
      </c>
      <c r="AP1247" s="18"/>
      <c r="AQ1247" s="18" t="s">
        <v>2987</v>
      </c>
      <c r="AR1247" s="50"/>
      <c r="AS1247" s="120"/>
      <c r="AT1247" s="44" t="s">
        <v>285</v>
      </c>
      <c r="AU1247" s="187"/>
      <c r="AV1247" s="44"/>
      <c r="AW1247" s="173" t="s">
        <v>471</v>
      </c>
      <c r="AX1247" s="44">
        <f>IFERROR(VLOOKUP(B1247,'[1]Tracking sheet'!$A$3:$D$98000,2,0),0)</f>
        <v>3634</v>
      </c>
      <c r="AY1247" s="44">
        <f>IFERROR(VLOOKUP(B1247,'[1]Tracking sheet'!$A$3:$D$98000,3,0),0)</f>
        <v>3634</v>
      </c>
      <c r="AZ1247" s="159">
        <f t="shared" si="280"/>
        <v>0</v>
      </c>
      <c r="BA1247" s="158">
        <f>IFERROR(VLOOKUP(B1247,'[2]Tracking Sheet'!$B$3:$J$5000,2,0),0)</f>
        <v>0</v>
      </c>
      <c r="BB1247" s="174">
        <f t="shared" si="281"/>
        <v>-6391</v>
      </c>
      <c r="BN1247" s="232">
        <f t="shared" si="282"/>
        <v>42</v>
      </c>
      <c r="BO1247" s="236" t="s">
        <v>1847</v>
      </c>
    </row>
    <row r="1248" spans="1:70" ht="36" customHeight="1" x14ac:dyDescent="0.3">
      <c r="A1248" s="119" t="s">
        <v>99</v>
      </c>
      <c r="B1248" s="118">
        <v>48457</v>
      </c>
      <c r="C1248" s="127" t="s">
        <v>2988</v>
      </c>
      <c r="D1248" s="119">
        <v>16772</v>
      </c>
      <c r="E1248" s="119">
        <v>6835</v>
      </c>
      <c r="F1248" s="129">
        <v>46227</v>
      </c>
      <c r="G1248" s="125">
        <v>46230</v>
      </c>
      <c r="H1248" s="18" t="s">
        <v>2989</v>
      </c>
      <c r="I1248" s="18" t="s">
        <v>256</v>
      </c>
      <c r="J1248" s="125"/>
      <c r="K1248" s="125"/>
      <c r="L1248" s="124">
        <v>46249</v>
      </c>
      <c r="M1248" s="124">
        <v>46272</v>
      </c>
      <c r="N1248" s="124">
        <v>46266</v>
      </c>
      <c r="O1248" s="124">
        <v>46294</v>
      </c>
      <c r="P1248" s="124"/>
      <c r="Q1248" s="124"/>
      <c r="R1248" s="124">
        <v>46298</v>
      </c>
      <c r="S1248" s="125">
        <v>46297</v>
      </c>
      <c r="T1248" s="124">
        <v>46302</v>
      </c>
      <c r="U1248" s="124">
        <v>46303</v>
      </c>
      <c r="V1248" s="124">
        <v>46308</v>
      </c>
      <c r="W1248" s="124"/>
      <c r="X1248" s="124"/>
      <c r="Y1248" s="124"/>
      <c r="Z1248" s="124"/>
      <c r="AA1248" s="124"/>
      <c r="AB1248" s="124"/>
      <c r="AC1248" s="124">
        <v>46307</v>
      </c>
      <c r="AD1248" s="124">
        <v>46319</v>
      </c>
      <c r="AE1248" s="124"/>
      <c r="AF1248" s="124"/>
      <c r="AG1248" s="124">
        <v>46321</v>
      </c>
      <c r="AH1248" s="124">
        <v>46322</v>
      </c>
      <c r="AI1248" s="124">
        <v>46324</v>
      </c>
      <c r="AJ1248" s="129">
        <v>46336</v>
      </c>
      <c r="AK1248" s="129">
        <v>46336</v>
      </c>
      <c r="AL1248" s="219">
        <f>+AJ1248-F1248</f>
        <v>109</v>
      </c>
      <c r="AM1248" s="18" t="s">
        <v>612</v>
      </c>
      <c r="AN1248" s="18" t="s">
        <v>29</v>
      </c>
      <c r="AO1248" s="18"/>
      <c r="AP1248" s="18"/>
      <c r="AQ1248" s="18"/>
      <c r="AR1248" s="50"/>
      <c r="AS1248" s="120" t="s">
        <v>577</v>
      </c>
      <c r="AT1248" s="44" t="s">
        <v>285</v>
      </c>
      <c r="AU1248" s="187"/>
      <c r="AV1248" s="44"/>
      <c r="AW1248" s="173" t="s">
        <v>471</v>
      </c>
      <c r="AX1248" s="44">
        <f>IFERROR(VLOOKUP(B1248,'[1]Tracking sheet'!$A$3:$D$98000,2,0),0)</f>
        <v>6834</v>
      </c>
      <c r="AY1248" s="44">
        <f>IFERROR(VLOOKUP(B1248,'[1]Tracking sheet'!$A$3:$D$98000,3,0),0)</f>
        <v>0</v>
      </c>
      <c r="AZ1248" s="159">
        <f t="shared" si="280"/>
        <v>-6834</v>
      </c>
      <c r="BA1248" s="158">
        <f>IFERROR(VLOOKUP(B1248,'[2]Tracking Sheet'!$B$3:$J$5000,2,0),0)</f>
        <v>0</v>
      </c>
      <c r="BB1248" s="174">
        <f t="shared" si="281"/>
        <v>-16772</v>
      </c>
      <c r="BN1248" s="232">
        <f t="shared" si="282"/>
        <v>46</v>
      </c>
      <c r="BO1248" s="236" t="s">
        <v>1471</v>
      </c>
    </row>
    <row r="1249" spans="1:70" ht="36" customHeight="1" x14ac:dyDescent="0.3">
      <c r="A1249" s="119" t="s">
        <v>99</v>
      </c>
      <c r="B1249" s="118">
        <v>48458</v>
      </c>
      <c r="C1249" s="127" t="s">
        <v>2990</v>
      </c>
      <c r="D1249" s="119">
        <v>15304</v>
      </c>
      <c r="E1249" s="119">
        <v>3813</v>
      </c>
      <c r="F1249" s="129">
        <v>46227</v>
      </c>
      <c r="G1249" s="125">
        <v>46230</v>
      </c>
      <c r="H1249" s="18" t="s">
        <v>2991</v>
      </c>
      <c r="I1249" s="18" t="s">
        <v>347</v>
      </c>
      <c r="J1249" s="125"/>
      <c r="K1249" s="125"/>
      <c r="L1249" s="124">
        <v>46249</v>
      </c>
      <c r="M1249" s="124">
        <v>46272</v>
      </c>
      <c r="N1249" s="124">
        <v>46266</v>
      </c>
      <c r="O1249" s="124">
        <v>46294</v>
      </c>
      <c r="P1249" s="124"/>
      <c r="Q1249" s="124"/>
      <c r="R1249" s="124">
        <v>46298</v>
      </c>
      <c r="S1249" s="125">
        <v>46297</v>
      </c>
      <c r="T1249" s="124">
        <v>46302</v>
      </c>
      <c r="U1249" s="124">
        <v>46303</v>
      </c>
      <c r="V1249" s="124">
        <v>46308</v>
      </c>
      <c r="W1249" s="124"/>
      <c r="X1249" s="124"/>
      <c r="Y1249" s="124"/>
      <c r="Z1249" s="124"/>
      <c r="AA1249" s="124"/>
      <c r="AB1249" s="124"/>
      <c r="AC1249" s="124">
        <v>46307</v>
      </c>
      <c r="AD1249" s="124">
        <v>46319</v>
      </c>
      <c r="AE1249" s="124"/>
      <c r="AF1249" s="124"/>
      <c r="AG1249" s="124">
        <v>46321</v>
      </c>
      <c r="AH1249" s="124">
        <v>46322</v>
      </c>
      <c r="AI1249" s="124">
        <v>46324</v>
      </c>
      <c r="AJ1249" s="129">
        <v>46336</v>
      </c>
      <c r="AK1249" s="129">
        <v>46336</v>
      </c>
      <c r="AL1249" s="219">
        <f>+AJ1249-F1249</f>
        <v>109</v>
      </c>
      <c r="AM1249" s="18" t="s">
        <v>521</v>
      </c>
      <c r="AN1249" s="18" t="s">
        <v>29</v>
      </c>
      <c r="AO1249" s="18"/>
      <c r="AP1249" s="18"/>
      <c r="AQ1249" s="18"/>
      <c r="AR1249" s="50"/>
      <c r="AS1249" s="120" t="s">
        <v>577</v>
      </c>
      <c r="AT1249" s="44" t="s">
        <v>595</v>
      </c>
      <c r="AU1249" s="187"/>
      <c r="AV1249" s="44"/>
      <c r="AW1249" s="173" t="s">
        <v>471</v>
      </c>
      <c r="AX1249" s="44">
        <f>IFERROR(VLOOKUP(B1249,'[1]Tracking sheet'!$A$3:$D$98000,2,0),0)</f>
        <v>3813</v>
      </c>
      <c r="AY1249" s="44">
        <f>IFERROR(VLOOKUP(B1249,'[1]Tracking sheet'!$A$3:$D$98000,3,0),0)</f>
        <v>0</v>
      </c>
      <c r="AZ1249" s="159">
        <f t="shared" si="280"/>
        <v>-3813</v>
      </c>
      <c r="BA1249" s="158">
        <f>IFERROR(VLOOKUP(B1249,'[2]Tracking Sheet'!$B$3:$J$5000,2,0),0)</f>
        <v>0</v>
      </c>
      <c r="BB1249" s="174">
        <f t="shared" si="281"/>
        <v>-15304</v>
      </c>
      <c r="BN1249" s="232">
        <f t="shared" si="282"/>
        <v>46</v>
      </c>
      <c r="BO1249" s="236" t="s">
        <v>1471</v>
      </c>
    </row>
    <row r="1250" spans="1:70" ht="36" customHeight="1" x14ac:dyDescent="0.3">
      <c r="A1250" s="119" t="s">
        <v>99</v>
      </c>
      <c r="B1250" s="118">
        <v>48461</v>
      </c>
      <c r="C1250" s="127" t="s">
        <v>2992</v>
      </c>
      <c r="D1250" s="119">
        <v>9804</v>
      </c>
      <c r="E1250" s="119">
        <v>3480</v>
      </c>
      <c r="F1250" s="129">
        <v>46227</v>
      </c>
      <c r="G1250" s="125">
        <v>46230</v>
      </c>
      <c r="H1250" s="18" t="s">
        <v>2991</v>
      </c>
      <c r="I1250" s="18" t="s">
        <v>347</v>
      </c>
      <c r="J1250" s="125"/>
      <c r="K1250" s="125"/>
      <c r="L1250" s="124">
        <v>46249</v>
      </c>
      <c r="M1250" s="124">
        <v>46272</v>
      </c>
      <c r="N1250" s="124">
        <v>46266</v>
      </c>
      <c r="O1250" s="124">
        <v>46294</v>
      </c>
      <c r="P1250" s="124"/>
      <c r="Q1250" s="124"/>
      <c r="R1250" s="124">
        <v>46297</v>
      </c>
      <c r="S1250" s="125">
        <v>46298</v>
      </c>
      <c r="T1250" s="124">
        <v>46303</v>
      </c>
      <c r="U1250" s="124">
        <v>46304</v>
      </c>
      <c r="V1250" s="124">
        <v>46309</v>
      </c>
      <c r="W1250" s="124"/>
      <c r="X1250" s="124"/>
      <c r="Y1250" s="124"/>
      <c r="Z1250" s="124"/>
      <c r="AA1250" s="124"/>
      <c r="AB1250" s="124"/>
      <c r="AC1250" s="124">
        <v>46308</v>
      </c>
      <c r="AD1250" s="124">
        <v>46317</v>
      </c>
      <c r="AE1250" s="124"/>
      <c r="AF1250" s="124"/>
      <c r="AG1250" s="124">
        <v>46318</v>
      </c>
      <c r="AH1250" s="124">
        <v>46321</v>
      </c>
      <c r="AI1250" s="124">
        <v>46323</v>
      </c>
      <c r="AJ1250" s="129">
        <v>46336</v>
      </c>
      <c r="AK1250" s="129">
        <v>46336</v>
      </c>
      <c r="AL1250" s="219">
        <f>+AJ1250-F1250</f>
        <v>109</v>
      </c>
      <c r="AM1250" s="18" t="s">
        <v>618</v>
      </c>
      <c r="AN1250" s="18" t="s">
        <v>29</v>
      </c>
      <c r="AO1250" s="18"/>
      <c r="AP1250" s="18"/>
      <c r="AQ1250" s="18"/>
      <c r="AR1250" s="50"/>
      <c r="AS1250" s="120" t="s">
        <v>577</v>
      </c>
      <c r="AT1250" s="44" t="s">
        <v>285</v>
      </c>
      <c r="AU1250" s="187"/>
      <c r="AV1250" s="44"/>
      <c r="AW1250" s="173" t="s">
        <v>471</v>
      </c>
      <c r="AX1250" s="44">
        <f>IFERROR(VLOOKUP(B1250,'[1]Tracking sheet'!$A$3:$D$98000,2,0),0)</f>
        <v>3480</v>
      </c>
      <c r="AY1250" s="44">
        <f>IFERROR(VLOOKUP(B1250,'[1]Tracking sheet'!$A$3:$D$98000,3,0),0)</f>
        <v>0</v>
      </c>
      <c r="AZ1250" s="159">
        <f t="shared" si="280"/>
        <v>-3480</v>
      </c>
      <c r="BA1250" s="158">
        <f>IFERROR(VLOOKUP(B1250,'[2]Tracking Sheet'!$B$3:$J$5000,2,0),0)</f>
        <v>0</v>
      </c>
      <c r="BB1250" s="174">
        <f t="shared" si="281"/>
        <v>-9804</v>
      </c>
      <c r="BN1250" s="232">
        <f t="shared" si="282"/>
        <v>46</v>
      </c>
      <c r="BO1250" s="236" t="s">
        <v>1471</v>
      </c>
    </row>
    <row r="1251" spans="1:70" ht="36" customHeight="1" x14ac:dyDescent="0.3">
      <c r="A1251" s="119" t="s">
        <v>636</v>
      </c>
      <c r="B1251" s="226" t="s">
        <v>2993</v>
      </c>
      <c r="C1251" s="127" t="s">
        <v>2994</v>
      </c>
      <c r="D1251" s="119">
        <v>800</v>
      </c>
      <c r="E1251" s="119">
        <v>182</v>
      </c>
      <c r="F1251" s="129">
        <v>46226</v>
      </c>
      <c r="G1251" s="124">
        <v>46228</v>
      </c>
      <c r="H1251" s="18" t="s">
        <v>953</v>
      </c>
      <c r="I1251" s="18" t="s">
        <v>347</v>
      </c>
      <c r="J1251" s="18"/>
      <c r="K1251" s="18"/>
      <c r="L1251" s="124">
        <v>46254</v>
      </c>
      <c r="M1251" s="124">
        <v>46265</v>
      </c>
      <c r="N1251" s="124">
        <v>46266</v>
      </c>
      <c r="O1251" s="124">
        <v>46277</v>
      </c>
      <c r="P1251" s="18"/>
      <c r="Q1251" s="18"/>
      <c r="R1251" s="124">
        <v>46288</v>
      </c>
      <c r="S1251" s="124">
        <v>46289</v>
      </c>
      <c r="T1251" s="124"/>
      <c r="U1251" s="124">
        <v>46294</v>
      </c>
      <c r="V1251" s="124">
        <v>46295</v>
      </c>
      <c r="W1251" s="18"/>
      <c r="X1251" s="18"/>
      <c r="Y1251" s="18"/>
      <c r="Z1251" s="18"/>
      <c r="AA1251" s="18"/>
      <c r="AB1251" s="18"/>
      <c r="AC1251" s="124">
        <v>46296</v>
      </c>
      <c r="AD1251" s="124">
        <v>46298</v>
      </c>
      <c r="AE1251" s="18"/>
      <c r="AF1251" s="18"/>
      <c r="AG1251" s="124">
        <v>46300</v>
      </c>
      <c r="AH1251" s="124">
        <v>46302</v>
      </c>
      <c r="AI1251" s="124">
        <v>46304</v>
      </c>
      <c r="AJ1251" s="129">
        <v>46312</v>
      </c>
      <c r="AK1251" s="129">
        <v>46314</v>
      </c>
      <c r="AL1251" s="219">
        <v>86</v>
      </c>
      <c r="AM1251" s="18" t="s">
        <v>614</v>
      </c>
      <c r="AN1251" s="50" t="s">
        <v>36</v>
      </c>
      <c r="AO1251" s="18"/>
      <c r="AP1251" s="18"/>
      <c r="AQ1251" s="18"/>
      <c r="AR1251" s="50"/>
      <c r="AS1251" s="122"/>
      <c r="AT1251" s="44" t="s">
        <v>285</v>
      </c>
      <c r="AU1251" s="187"/>
      <c r="AV1251" s="44"/>
      <c r="AW1251" s="173" t="s">
        <v>467</v>
      </c>
      <c r="AX1251" s="44">
        <f>IFERROR(VLOOKUP(B1251,'[1]Tracking sheet'!$A$3:$D$98000,2,0),0)</f>
        <v>182</v>
      </c>
      <c r="AY1251" s="44">
        <f>IFERROR(VLOOKUP(B1251,'[1]Tracking sheet'!$A$3:$D$98000,3,0),0)</f>
        <v>0</v>
      </c>
      <c r="AZ1251" s="159">
        <f t="shared" si="280"/>
        <v>-182</v>
      </c>
      <c r="BA1251" s="158">
        <f>IFERROR(VLOOKUP(B1251,'[2]Tracking Sheet'!$B$3:$J$5000,2,0),0)</f>
        <v>0</v>
      </c>
      <c r="BB1251" s="174">
        <f t="shared" si="281"/>
        <v>-800</v>
      </c>
      <c r="BN1251" s="232">
        <f t="shared" si="282"/>
        <v>43</v>
      </c>
      <c r="BO1251" s="236" t="s">
        <v>1848</v>
      </c>
    </row>
    <row r="1252" spans="1:70" ht="36" customHeight="1" x14ac:dyDescent="0.3">
      <c r="A1252" s="119" t="s">
        <v>636</v>
      </c>
      <c r="B1252" s="226" t="s">
        <v>2995</v>
      </c>
      <c r="C1252" s="127" t="s">
        <v>2996</v>
      </c>
      <c r="D1252" s="119">
        <v>9000</v>
      </c>
      <c r="E1252" s="119">
        <v>2204</v>
      </c>
      <c r="F1252" s="129">
        <v>46226</v>
      </c>
      <c r="G1252" s="124">
        <v>46228</v>
      </c>
      <c r="H1252" s="18" t="s">
        <v>760</v>
      </c>
      <c r="I1252" s="18" t="s">
        <v>46</v>
      </c>
      <c r="J1252" s="18"/>
      <c r="K1252" s="18"/>
      <c r="L1252" s="124">
        <v>46252</v>
      </c>
      <c r="M1252" s="124">
        <v>46265</v>
      </c>
      <c r="N1252" s="124">
        <v>46266</v>
      </c>
      <c r="O1252" s="124">
        <v>46280</v>
      </c>
      <c r="P1252" s="124"/>
      <c r="Q1252" s="124"/>
      <c r="R1252" s="124">
        <v>46288</v>
      </c>
      <c r="S1252" s="124">
        <v>46289</v>
      </c>
      <c r="T1252" s="124"/>
      <c r="U1252" s="124">
        <v>46293</v>
      </c>
      <c r="V1252" s="124">
        <v>46295</v>
      </c>
      <c r="W1252" s="18"/>
      <c r="X1252" s="18"/>
      <c r="Y1252" s="18"/>
      <c r="Z1252" s="18"/>
      <c r="AA1252" s="18"/>
      <c r="AB1252" s="18"/>
      <c r="AC1252" s="124">
        <v>46296</v>
      </c>
      <c r="AD1252" s="124">
        <v>46300</v>
      </c>
      <c r="AE1252" s="18"/>
      <c r="AF1252" s="18"/>
      <c r="AG1252" s="124">
        <v>46301</v>
      </c>
      <c r="AH1252" s="124">
        <v>46303</v>
      </c>
      <c r="AI1252" s="124">
        <v>46305</v>
      </c>
      <c r="AJ1252" s="129">
        <v>46312</v>
      </c>
      <c r="AK1252" s="129">
        <v>46314</v>
      </c>
      <c r="AL1252" s="219">
        <v>86</v>
      </c>
      <c r="AM1252" s="18" t="s">
        <v>303</v>
      </c>
      <c r="AN1252" s="18" t="s">
        <v>36</v>
      </c>
      <c r="AO1252" s="18"/>
      <c r="AP1252" s="18"/>
      <c r="AQ1252" s="18"/>
      <c r="AR1252" s="50"/>
      <c r="AS1252" s="122"/>
      <c r="AT1252" s="44" t="s">
        <v>285</v>
      </c>
      <c r="AU1252" s="187"/>
      <c r="AV1252" s="44"/>
      <c r="AW1252" s="173" t="s">
        <v>463</v>
      </c>
      <c r="AX1252" s="44">
        <f>IFERROR(VLOOKUP(B1252,'[1]Tracking sheet'!$A$3:$D$98000,2,0),0)</f>
        <v>2202</v>
      </c>
      <c r="AY1252" s="44">
        <f>IFERROR(VLOOKUP(B1252,'[1]Tracking sheet'!$A$3:$D$98000,3,0),0)</f>
        <v>2202</v>
      </c>
      <c r="AZ1252" s="159">
        <f t="shared" si="280"/>
        <v>0</v>
      </c>
      <c r="BA1252" s="158">
        <f>IFERROR(VLOOKUP(B1252,'[2]Tracking Sheet'!$B$3:$J$5000,2,0),0)</f>
        <v>0</v>
      </c>
      <c r="BB1252" s="174">
        <f t="shared" si="281"/>
        <v>-9000</v>
      </c>
      <c r="BN1252" s="232">
        <f t="shared" si="282"/>
        <v>43</v>
      </c>
      <c r="BO1252" s="236" t="s">
        <v>1848</v>
      </c>
    </row>
    <row r="1253" spans="1:70" ht="36" customHeight="1" x14ac:dyDescent="0.3">
      <c r="A1253" s="119" t="s">
        <v>636</v>
      </c>
      <c r="B1253" s="226" t="s">
        <v>2997</v>
      </c>
      <c r="C1253" s="127" t="s">
        <v>2998</v>
      </c>
      <c r="D1253" s="119">
        <v>3000</v>
      </c>
      <c r="E1253" s="119">
        <v>690</v>
      </c>
      <c r="F1253" s="129">
        <v>46229</v>
      </c>
      <c r="G1253" s="124">
        <v>46232</v>
      </c>
      <c r="H1253" s="18" t="s">
        <v>690</v>
      </c>
      <c r="I1253" s="18" t="s">
        <v>347</v>
      </c>
      <c r="J1253" s="18"/>
      <c r="K1253" s="18"/>
      <c r="L1253" s="124">
        <v>46254</v>
      </c>
      <c r="M1253" s="124">
        <v>46263</v>
      </c>
      <c r="N1253" s="124">
        <v>46266</v>
      </c>
      <c r="O1253" s="124">
        <v>46277</v>
      </c>
      <c r="P1253" s="18"/>
      <c r="Q1253" s="18"/>
      <c r="R1253" s="124">
        <v>46289</v>
      </c>
      <c r="S1253" s="124">
        <v>46290</v>
      </c>
      <c r="T1253" s="18"/>
      <c r="U1253" s="124">
        <v>46293</v>
      </c>
      <c r="V1253" s="124">
        <v>46294</v>
      </c>
      <c r="W1253" s="124"/>
      <c r="X1253" s="124"/>
      <c r="Y1253" s="124"/>
      <c r="Z1253" s="124"/>
      <c r="AA1253" s="124"/>
      <c r="AB1253" s="124"/>
      <c r="AC1253" s="124">
        <v>46296</v>
      </c>
      <c r="AD1253" s="124">
        <v>46300</v>
      </c>
      <c r="AE1253" s="124"/>
      <c r="AF1253" s="124"/>
      <c r="AG1253" s="124">
        <v>46301</v>
      </c>
      <c r="AH1253" s="124">
        <v>46303</v>
      </c>
      <c r="AI1253" s="124">
        <v>46305</v>
      </c>
      <c r="AJ1253" s="129">
        <v>46312</v>
      </c>
      <c r="AK1253" s="129">
        <v>46314</v>
      </c>
      <c r="AL1253" s="219">
        <v>83</v>
      </c>
      <c r="AM1253" s="18" t="s">
        <v>306</v>
      </c>
      <c r="AN1253" s="50" t="s">
        <v>36</v>
      </c>
      <c r="AO1253" s="18"/>
      <c r="AP1253" s="18"/>
      <c r="AQ1253" s="18"/>
      <c r="AR1253" s="50"/>
      <c r="AS1253" s="122"/>
      <c r="AT1253" s="44" t="s">
        <v>596</v>
      </c>
      <c r="AU1253" s="187"/>
      <c r="AV1253" s="44"/>
      <c r="AW1253" s="173" t="s">
        <v>465</v>
      </c>
      <c r="AX1253" s="44">
        <f>IFERROR(VLOOKUP(B1253,'[1]Tracking sheet'!$A$3:$D$98000,2,0),0)</f>
        <v>690</v>
      </c>
      <c r="AY1253" s="44">
        <f>IFERROR(VLOOKUP(B1253,'[1]Tracking sheet'!$A$3:$D$98000,3,0),0)</f>
        <v>683</v>
      </c>
      <c r="AZ1253" s="159">
        <f t="shared" si="280"/>
        <v>-7</v>
      </c>
      <c r="BA1253" s="158">
        <f>IFERROR(VLOOKUP(B1253,'[2]Tracking Sheet'!$B$3:$J$5000,2,0),0)</f>
        <v>0</v>
      </c>
      <c r="BB1253" s="174">
        <f t="shared" si="281"/>
        <v>-3000</v>
      </c>
      <c r="BN1253" s="232">
        <f t="shared" si="282"/>
        <v>43</v>
      </c>
      <c r="BO1253" s="236" t="s">
        <v>1848</v>
      </c>
      <c r="BR1253" s="70" t="s">
        <v>4396</v>
      </c>
    </row>
    <row r="1254" spans="1:70" ht="36" customHeight="1" x14ac:dyDescent="0.3">
      <c r="A1254" s="119" t="s">
        <v>636</v>
      </c>
      <c r="B1254" s="226" t="s">
        <v>2999</v>
      </c>
      <c r="C1254" s="127" t="s">
        <v>3000</v>
      </c>
      <c r="D1254" s="119">
        <v>15600</v>
      </c>
      <c r="E1254" s="119">
        <v>3654</v>
      </c>
      <c r="F1254" s="129">
        <v>46229</v>
      </c>
      <c r="G1254" s="124">
        <v>46232</v>
      </c>
      <c r="H1254" s="18" t="s">
        <v>641</v>
      </c>
      <c r="I1254" s="18" t="s">
        <v>347</v>
      </c>
      <c r="J1254" s="18"/>
      <c r="K1254" s="18"/>
      <c r="L1254" s="124">
        <v>46244</v>
      </c>
      <c r="M1254" s="124">
        <v>46259</v>
      </c>
      <c r="N1254" s="124">
        <v>46259</v>
      </c>
      <c r="O1254" s="124">
        <v>46275</v>
      </c>
      <c r="P1254" s="18"/>
      <c r="Q1254" s="18"/>
      <c r="R1254" s="124">
        <v>46284</v>
      </c>
      <c r="S1254" s="124">
        <v>46287</v>
      </c>
      <c r="T1254" s="124"/>
      <c r="U1254" s="124">
        <v>46289</v>
      </c>
      <c r="V1254" s="124">
        <v>46295</v>
      </c>
      <c r="W1254" s="18"/>
      <c r="X1254" s="18"/>
      <c r="Y1254" s="18"/>
      <c r="Z1254" s="18"/>
      <c r="AA1254" s="18"/>
      <c r="AB1254" s="18"/>
      <c r="AC1254" s="124">
        <v>46296</v>
      </c>
      <c r="AD1254" s="124">
        <v>46304</v>
      </c>
      <c r="AE1254" s="18"/>
      <c r="AF1254" s="18"/>
      <c r="AG1254" s="124">
        <v>46305</v>
      </c>
      <c r="AH1254" s="124">
        <v>46307</v>
      </c>
      <c r="AI1254" s="124">
        <v>46309</v>
      </c>
      <c r="AJ1254" s="129">
        <v>46312</v>
      </c>
      <c r="AK1254" s="129">
        <v>46314</v>
      </c>
      <c r="AL1254" s="219">
        <v>83</v>
      </c>
      <c r="AM1254" s="18" t="s">
        <v>306</v>
      </c>
      <c r="AN1254" s="18" t="s">
        <v>36</v>
      </c>
      <c r="AO1254" s="18"/>
      <c r="AP1254" s="18"/>
      <c r="AQ1254" s="18"/>
      <c r="AR1254" s="18"/>
      <c r="AS1254" s="50"/>
      <c r="AT1254" s="44" t="s">
        <v>596</v>
      </c>
      <c r="AU1254" s="187"/>
      <c r="AV1254" s="44"/>
      <c r="AW1254" s="173" t="s">
        <v>465</v>
      </c>
      <c r="AX1254" s="44">
        <f>IFERROR(VLOOKUP(B1254,'[1]Tracking sheet'!$A$3:$D$98000,2,0),0)</f>
        <v>3654</v>
      </c>
      <c r="AY1254" s="44">
        <f>IFERROR(VLOOKUP(B1254,'[1]Tracking sheet'!$A$3:$D$98000,3,0),0)</f>
        <v>3414</v>
      </c>
      <c r="AZ1254" s="159">
        <f t="shared" si="280"/>
        <v>-240</v>
      </c>
      <c r="BA1254" s="158">
        <f>IFERROR(VLOOKUP(B1254,'[2]Tracking Sheet'!$B$3:$J$5000,2,0),0)</f>
        <v>0</v>
      </c>
      <c r="BB1254" s="174">
        <f t="shared" si="281"/>
        <v>-15600</v>
      </c>
      <c r="BN1254" s="232">
        <f t="shared" si="282"/>
        <v>43</v>
      </c>
      <c r="BO1254" s="236" t="s">
        <v>1848</v>
      </c>
      <c r="BR1254" s="70" t="s">
        <v>4396</v>
      </c>
    </row>
    <row r="1255" spans="1:70" ht="36" customHeight="1" x14ac:dyDescent="0.3">
      <c r="A1255" s="119" t="s">
        <v>636</v>
      </c>
      <c r="B1255" s="226" t="s">
        <v>3001</v>
      </c>
      <c r="C1255" s="127" t="s">
        <v>3002</v>
      </c>
      <c r="D1255" s="119">
        <v>2000</v>
      </c>
      <c r="E1255" s="119">
        <v>517</v>
      </c>
      <c r="F1255" s="129">
        <v>46228</v>
      </c>
      <c r="G1255" s="124">
        <v>46232</v>
      </c>
      <c r="H1255" s="18" t="s">
        <v>693</v>
      </c>
      <c r="I1255" s="18" t="s">
        <v>347</v>
      </c>
      <c r="J1255" s="124">
        <v>46254</v>
      </c>
      <c r="K1255" s="124">
        <v>46265</v>
      </c>
      <c r="L1255" s="124">
        <v>46266</v>
      </c>
      <c r="M1255" s="124">
        <v>46276</v>
      </c>
      <c r="N1255" s="124">
        <v>46277</v>
      </c>
      <c r="O1255" s="124">
        <v>46287</v>
      </c>
      <c r="P1255" s="18"/>
      <c r="Q1255" s="18"/>
      <c r="R1255" s="124">
        <v>46293</v>
      </c>
      <c r="S1255" s="124">
        <v>46295</v>
      </c>
      <c r="T1255" s="124"/>
      <c r="U1255" s="124">
        <v>46297</v>
      </c>
      <c r="V1255" s="124">
        <v>46298</v>
      </c>
      <c r="W1255" s="18"/>
      <c r="X1255" s="18"/>
      <c r="Y1255" s="18"/>
      <c r="Z1255" s="18"/>
      <c r="AA1255" s="18"/>
      <c r="AB1255" s="18"/>
      <c r="AC1255" s="124">
        <v>46301</v>
      </c>
      <c r="AD1255" s="124">
        <v>46303</v>
      </c>
      <c r="AE1255" s="124"/>
      <c r="AF1255" s="18"/>
      <c r="AG1255" s="124">
        <v>46304</v>
      </c>
      <c r="AH1255" s="124">
        <v>46307</v>
      </c>
      <c r="AI1255" s="124">
        <v>46309</v>
      </c>
      <c r="AJ1255" s="129">
        <v>46312</v>
      </c>
      <c r="AK1255" s="129">
        <v>46314</v>
      </c>
      <c r="AL1255" s="219">
        <v>84</v>
      </c>
      <c r="AM1255" s="18" t="s">
        <v>611</v>
      </c>
      <c r="AN1255" s="18" t="s">
        <v>36</v>
      </c>
      <c r="AO1255" s="18"/>
      <c r="AP1255" s="18"/>
      <c r="AQ1255" s="18"/>
      <c r="AR1255" s="50" t="s">
        <v>21</v>
      </c>
      <c r="AS1255" s="122"/>
      <c r="AT1255" s="44" t="s">
        <v>596</v>
      </c>
      <c r="AU1255" s="187"/>
      <c r="AV1255" s="44"/>
      <c r="AW1255" s="173" t="s">
        <v>466</v>
      </c>
      <c r="AX1255" s="44">
        <f>IFERROR(VLOOKUP(B1255,'[1]Tracking sheet'!$A$3:$D$98000,2,0),0)</f>
        <v>516</v>
      </c>
      <c r="AY1255" s="44">
        <f>IFERROR(VLOOKUP(B1255,'[1]Tracking sheet'!$A$3:$D$98000,3,0),0)</f>
        <v>0</v>
      </c>
      <c r="AZ1255" s="159">
        <f t="shared" si="280"/>
        <v>-516</v>
      </c>
      <c r="BA1255" s="158">
        <f>IFERROR(VLOOKUP(B1255,'[2]Tracking Sheet'!$B$3:$J$5000,2,0),0)</f>
        <v>0</v>
      </c>
      <c r="BB1255" s="174">
        <f t="shared" si="281"/>
        <v>-2000</v>
      </c>
      <c r="BN1255" s="232">
        <f t="shared" si="282"/>
        <v>43</v>
      </c>
      <c r="BO1255" s="236" t="s">
        <v>1471</v>
      </c>
      <c r="BR1255" s="70" t="s">
        <v>3442</v>
      </c>
    </row>
    <row r="1256" spans="1:70" ht="36" customHeight="1" x14ac:dyDescent="0.3">
      <c r="A1256" s="119" t="s">
        <v>636</v>
      </c>
      <c r="B1256" s="226" t="s">
        <v>3003</v>
      </c>
      <c r="C1256" s="127" t="s">
        <v>3004</v>
      </c>
      <c r="D1256" s="119">
        <v>6000</v>
      </c>
      <c r="E1256" s="119">
        <v>1144</v>
      </c>
      <c r="F1256" s="129">
        <v>46229</v>
      </c>
      <c r="G1256" s="124">
        <v>46232</v>
      </c>
      <c r="H1256" s="18" t="s">
        <v>641</v>
      </c>
      <c r="I1256" s="18" t="s">
        <v>347</v>
      </c>
      <c r="J1256" s="18"/>
      <c r="K1256" s="18"/>
      <c r="L1256" s="124">
        <v>46254</v>
      </c>
      <c r="M1256" s="124">
        <v>46265</v>
      </c>
      <c r="N1256" s="124">
        <v>46266</v>
      </c>
      <c r="O1256" s="124">
        <v>46279</v>
      </c>
      <c r="P1256" s="18"/>
      <c r="Q1256" s="18"/>
      <c r="R1256" s="124">
        <v>46290</v>
      </c>
      <c r="S1256" s="124">
        <v>46293</v>
      </c>
      <c r="T1256" s="18"/>
      <c r="U1256" s="124">
        <v>46296</v>
      </c>
      <c r="V1256" s="124">
        <v>46298</v>
      </c>
      <c r="W1256" s="18"/>
      <c r="X1256" s="18"/>
      <c r="Y1256" s="18"/>
      <c r="Z1256" s="18"/>
      <c r="AA1256" s="18"/>
      <c r="AB1256" s="18"/>
      <c r="AC1256" s="124">
        <v>46298</v>
      </c>
      <c r="AD1256" s="124">
        <v>46303</v>
      </c>
      <c r="AE1256" s="18"/>
      <c r="AF1256" s="18"/>
      <c r="AG1256" s="124">
        <v>46304</v>
      </c>
      <c r="AH1256" s="124">
        <v>46307</v>
      </c>
      <c r="AI1256" s="124">
        <v>46309</v>
      </c>
      <c r="AJ1256" s="129">
        <v>46312</v>
      </c>
      <c r="AK1256" s="129">
        <v>46314</v>
      </c>
      <c r="AL1256" s="219">
        <v>83</v>
      </c>
      <c r="AM1256" s="18" t="s">
        <v>611</v>
      </c>
      <c r="AN1256" s="18" t="s">
        <v>36</v>
      </c>
      <c r="AO1256" s="18"/>
      <c r="AP1256" s="18"/>
      <c r="AQ1256" s="18"/>
      <c r="AR1256" s="18"/>
      <c r="AS1256" s="50"/>
      <c r="AT1256" s="44" t="s">
        <v>596</v>
      </c>
      <c r="AU1256" s="187"/>
      <c r="AV1256" s="44"/>
      <c r="AW1256" s="173" t="s">
        <v>465</v>
      </c>
      <c r="AX1256" s="44">
        <f>IFERROR(VLOOKUP(B1256,'[1]Tracking sheet'!$A$3:$D$98000,2,0),0)</f>
        <v>1144</v>
      </c>
      <c r="AY1256" s="44">
        <f>IFERROR(VLOOKUP(B1256,'[1]Tracking sheet'!$A$3:$D$98000,3,0),0)</f>
        <v>902</v>
      </c>
      <c r="AZ1256" s="159">
        <f t="shared" si="280"/>
        <v>-242</v>
      </c>
      <c r="BA1256" s="158">
        <f>IFERROR(VLOOKUP(B1256,'[2]Tracking Sheet'!$B$3:$J$5000,2,0),0)</f>
        <v>0</v>
      </c>
      <c r="BB1256" s="174">
        <f t="shared" si="281"/>
        <v>-6000</v>
      </c>
      <c r="BN1256" s="232">
        <f t="shared" si="282"/>
        <v>43</v>
      </c>
      <c r="BO1256" s="236" t="s">
        <v>1471</v>
      </c>
      <c r="BR1256" s="70" t="s">
        <v>4396</v>
      </c>
    </row>
    <row r="1257" spans="1:70" ht="36" customHeight="1" x14ac:dyDescent="0.3">
      <c r="A1257" s="119" t="s">
        <v>636</v>
      </c>
      <c r="B1257" s="226" t="s">
        <v>3005</v>
      </c>
      <c r="C1257" s="127" t="s">
        <v>3006</v>
      </c>
      <c r="D1257" s="119">
        <v>2000</v>
      </c>
      <c r="E1257" s="119">
        <v>475</v>
      </c>
      <c r="F1257" s="129">
        <v>46229</v>
      </c>
      <c r="G1257" s="124">
        <v>46232</v>
      </c>
      <c r="H1257" s="18" t="s">
        <v>1038</v>
      </c>
      <c r="I1257" s="18" t="s">
        <v>347</v>
      </c>
      <c r="J1257" s="18"/>
      <c r="K1257" s="18"/>
      <c r="L1257" s="124">
        <v>46254</v>
      </c>
      <c r="M1257" s="124">
        <v>46265</v>
      </c>
      <c r="N1257" s="124">
        <v>46266</v>
      </c>
      <c r="O1257" s="124">
        <v>46277</v>
      </c>
      <c r="P1257" s="18"/>
      <c r="Q1257" s="18"/>
      <c r="R1257" s="124">
        <v>46289</v>
      </c>
      <c r="S1257" s="124">
        <v>46290</v>
      </c>
      <c r="T1257" s="18"/>
      <c r="U1257" s="124">
        <v>46293</v>
      </c>
      <c r="V1257" s="124">
        <v>46294</v>
      </c>
      <c r="W1257" s="18"/>
      <c r="X1257" s="18"/>
      <c r="Y1257" s="18"/>
      <c r="Z1257" s="18"/>
      <c r="AA1257" s="18"/>
      <c r="AB1257" s="18"/>
      <c r="AC1257" s="124">
        <v>46296</v>
      </c>
      <c r="AD1257" s="124">
        <v>46300</v>
      </c>
      <c r="AE1257" s="18"/>
      <c r="AF1257" s="18"/>
      <c r="AG1257" s="124">
        <v>46301</v>
      </c>
      <c r="AH1257" s="124">
        <v>46303</v>
      </c>
      <c r="AI1257" s="124">
        <v>46305</v>
      </c>
      <c r="AJ1257" s="129">
        <v>46312</v>
      </c>
      <c r="AK1257" s="129">
        <v>46314</v>
      </c>
      <c r="AL1257" s="219">
        <v>83</v>
      </c>
      <c r="AM1257" s="18" t="s">
        <v>614</v>
      </c>
      <c r="AN1257" s="18" t="s">
        <v>36</v>
      </c>
      <c r="AO1257" s="18"/>
      <c r="AP1257" s="18"/>
      <c r="AQ1257" s="18"/>
      <c r="AR1257" s="50"/>
      <c r="AS1257" s="122" t="s">
        <v>577</v>
      </c>
      <c r="AT1257" s="44" t="s">
        <v>285</v>
      </c>
      <c r="AU1257" s="187"/>
      <c r="AV1257" s="44"/>
      <c r="AW1257" s="173" t="s">
        <v>467</v>
      </c>
      <c r="AX1257" s="44">
        <f>IFERROR(VLOOKUP(B1257,'[1]Tracking sheet'!$A$3:$D$98000,2,0),0)</f>
        <v>475</v>
      </c>
      <c r="AY1257" s="44">
        <f>IFERROR(VLOOKUP(B1257,'[1]Tracking sheet'!$A$3:$D$98000,3,0),0)</f>
        <v>0</v>
      </c>
      <c r="AZ1257" s="159">
        <f t="shared" si="280"/>
        <v>-475</v>
      </c>
      <c r="BA1257" s="158">
        <f>IFERROR(VLOOKUP(B1257,'[2]Tracking Sheet'!$B$3:$J$5000,2,0),0)</f>
        <v>0</v>
      </c>
      <c r="BB1257" s="174">
        <f t="shared" si="281"/>
        <v>-2000</v>
      </c>
      <c r="BN1257" s="232">
        <f t="shared" si="282"/>
        <v>43</v>
      </c>
      <c r="BO1257" s="236" t="s">
        <v>1848</v>
      </c>
    </row>
    <row r="1258" spans="1:70" ht="36" customHeight="1" x14ac:dyDescent="0.3">
      <c r="A1258" s="119" t="s">
        <v>636</v>
      </c>
      <c r="B1258" s="226" t="s">
        <v>3007</v>
      </c>
      <c r="C1258" s="127" t="s">
        <v>3008</v>
      </c>
      <c r="D1258" s="119">
        <v>700</v>
      </c>
      <c r="E1258" s="119">
        <v>254</v>
      </c>
      <c r="F1258" s="129">
        <v>46229</v>
      </c>
      <c r="G1258" s="124">
        <v>46232</v>
      </c>
      <c r="H1258" s="18" t="s">
        <v>3009</v>
      </c>
      <c r="I1258" s="18" t="s">
        <v>250</v>
      </c>
      <c r="J1258" s="18"/>
      <c r="K1258" s="18"/>
      <c r="L1258" s="124">
        <v>46266</v>
      </c>
      <c r="M1258" s="124">
        <v>46277</v>
      </c>
      <c r="N1258" s="124">
        <v>46279</v>
      </c>
      <c r="O1258" s="124">
        <v>46290</v>
      </c>
      <c r="P1258" s="18"/>
      <c r="Q1258" s="18"/>
      <c r="R1258" s="124">
        <v>46296</v>
      </c>
      <c r="S1258" s="124">
        <v>46297</v>
      </c>
      <c r="T1258" s="124"/>
      <c r="U1258" s="124">
        <v>46300</v>
      </c>
      <c r="V1258" s="124">
        <v>46301</v>
      </c>
      <c r="W1258" s="18"/>
      <c r="X1258" s="18"/>
      <c r="Y1258" s="18"/>
      <c r="Z1258" s="18"/>
      <c r="AA1258" s="18"/>
      <c r="AB1258" s="18"/>
      <c r="AC1258" s="124">
        <v>46302</v>
      </c>
      <c r="AD1258" s="124">
        <v>46304</v>
      </c>
      <c r="AE1258" s="18"/>
      <c r="AF1258" s="18"/>
      <c r="AG1258" s="124">
        <v>46305</v>
      </c>
      <c r="AH1258" s="124">
        <v>46307</v>
      </c>
      <c r="AI1258" s="124">
        <v>46309</v>
      </c>
      <c r="AJ1258" s="129">
        <v>46319</v>
      </c>
      <c r="AK1258" s="129">
        <v>46321</v>
      </c>
      <c r="AL1258" s="219">
        <v>90</v>
      </c>
      <c r="AM1258" s="18" t="s">
        <v>614</v>
      </c>
      <c r="AN1258" s="18" t="s">
        <v>36</v>
      </c>
      <c r="AO1258" s="18"/>
      <c r="AP1258" s="18"/>
      <c r="AQ1258" s="18"/>
      <c r="AR1258" s="50"/>
      <c r="AS1258" s="122"/>
      <c r="AT1258" s="44" t="s">
        <v>285</v>
      </c>
      <c r="AU1258" s="187"/>
      <c r="AV1258" s="44"/>
      <c r="AW1258" s="173" t="s">
        <v>610</v>
      </c>
      <c r="AX1258" s="44">
        <f>IFERROR(VLOOKUP(B1258,'[1]Tracking sheet'!$A$3:$D$98000,2,0),0)</f>
        <v>254</v>
      </c>
      <c r="AY1258" s="44">
        <f>IFERROR(VLOOKUP(B1258,'[1]Tracking sheet'!$A$3:$D$98000,3,0),0)</f>
        <v>0</v>
      </c>
      <c r="AZ1258" s="159">
        <f t="shared" si="280"/>
        <v>-254</v>
      </c>
      <c r="BA1258" s="158">
        <f>IFERROR(VLOOKUP(B1258,'[2]Tracking Sheet'!$B$3:$J$5000,2,0),0)</f>
        <v>0</v>
      </c>
      <c r="BB1258" s="174">
        <f t="shared" si="281"/>
        <v>-700</v>
      </c>
      <c r="BN1258" s="232">
        <f t="shared" si="282"/>
        <v>44</v>
      </c>
      <c r="BO1258" s="236" t="s">
        <v>1471</v>
      </c>
    </row>
    <row r="1259" spans="1:70" ht="36" customHeight="1" x14ac:dyDescent="0.3">
      <c r="A1259" s="119" t="s">
        <v>636</v>
      </c>
      <c r="B1259" s="226" t="s">
        <v>3010</v>
      </c>
      <c r="C1259" s="127" t="s">
        <v>3011</v>
      </c>
      <c r="D1259" s="119">
        <v>4000</v>
      </c>
      <c r="E1259" s="119">
        <v>890</v>
      </c>
      <c r="F1259" s="129">
        <v>46229</v>
      </c>
      <c r="G1259" s="124">
        <v>46232</v>
      </c>
      <c r="H1259" s="18" t="s">
        <v>46</v>
      </c>
      <c r="I1259" s="18" t="s">
        <v>46</v>
      </c>
      <c r="J1259" s="18"/>
      <c r="K1259" s="18"/>
      <c r="L1259" s="124">
        <v>46244</v>
      </c>
      <c r="M1259" s="124">
        <v>46254</v>
      </c>
      <c r="N1259" s="124">
        <v>46255</v>
      </c>
      <c r="O1259" s="124">
        <v>46270</v>
      </c>
      <c r="P1259" s="18"/>
      <c r="Q1259" s="18"/>
      <c r="R1259" s="124">
        <v>46274</v>
      </c>
      <c r="S1259" s="124">
        <v>46275</v>
      </c>
      <c r="T1259" s="18"/>
      <c r="U1259" s="124">
        <v>46279</v>
      </c>
      <c r="V1259" s="124">
        <v>46280</v>
      </c>
      <c r="W1259" s="18"/>
      <c r="X1259" s="18"/>
      <c r="Y1259" s="18"/>
      <c r="Z1259" s="18"/>
      <c r="AA1259" s="18"/>
      <c r="AB1259" s="18"/>
      <c r="AC1259" s="124">
        <v>46281</v>
      </c>
      <c r="AD1259" s="124">
        <v>46286</v>
      </c>
      <c r="AE1259" s="18"/>
      <c r="AF1259" s="18"/>
      <c r="AG1259" s="124">
        <v>46287</v>
      </c>
      <c r="AH1259" s="124">
        <v>46289</v>
      </c>
      <c r="AI1259" s="124">
        <v>46291</v>
      </c>
      <c r="AJ1259" s="129">
        <v>46305</v>
      </c>
      <c r="AK1259" s="129">
        <v>46307</v>
      </c>
      <c r="AL1259" s="219">
        <v>76</v>
      </c>
      <c r="AM1259" s="18" t="s">
        <v>618</v>
      </c>
      <c r="AN1259" s="18" t="s">
        <v>36</v>
      </c>
      <c r="AO1259" s="18"/>
      <c r="AP1259" s="18"/>
      <c r="AQ1259" s="18"/>
      <c r="AR1259" s="50"/>
      <c r="AS1259" s="122"/>
      <c r="AT1259" s="44" t="s">
        <v>285</v>
      </c>
      <c r="AU1259" s="187"/>
      <c r="AV1259" s="44"/>
      <c r="AW1259" s="173" t="s">
        <v>463</v>
      </c>
      <c r="AX1259" s="44">
        <f>IFERROR(VLOOKUP(B1259,'[1]Tracking sheet'!$A$3:$D$98000,2,0),0)</f>
        <v>890</v>
      </c>
      <c r="AY1259" s="44">
        <f>IFERROR(VLOOKUP(B1259,'[1]Tracking sheet'!$A$3:$D$98000,3,0),0)</f>
        <v>890</v>
      </c>
      <c r="AZ1259" s="159">
        <f t="shared" si="280"/>
        <v>0</v>
      </c>
      <c r="BA1259" s="158">
        <f>IFERROR(VLOOKUP(B1259,'[2]Tracking Sheet'!$B$3:$J$5000,2,0),0)</f>
        <v>0</v>
      </c>
      <c r="BB1259" s="174">
        <f t="shared" si="281"/>
        <v>-4000</v>
      </c>
      <c r="BN1259" s="232">
        <f t="shared" si="282"/>
        <v>42</v>
      </c>
      <c r="BO1259" s="236" t="s">
        <v>1847</v>
      </c>
    </row>
    <row r="1260" spans="1:70" ht="36" customHeight="1" x14ac:dyDescent="0.3">
      <c r="A1260" s="119" t="s">
        <v>646</v>
      </c>
      <c r="B1260" s="226" t="s">
        <v>3012</v>
      </c>
      <c r="C1260" s="127" t="s">
        <v>3013</v>
      </c>
      <c r="D1260" s="119">
        <v>800</v>
      </c>
      <c r="E1260" s="119">
        <v>920</v>
      </c>
      <c r="F1260" s="129">
        <v>46227</v>
      </c>
      <c r="G1260" s="124">
        <v>46228</v>
      </c>
      <c r="H1260" s="18" t="s">
        <v>1041</v>
      </c>
      <c r="I1260" s="18" t="s">
        <v>250</v>
      </c>
      <c r="J1260" s="18"/>
      <c r="K1260" s="18"/>
      <c r="L1260" s="124">
        <v>46254</v>
      </c>
      <c r="M1260" s="124">
        <v>46265</v>
      </c>
      <c r="N1260" s="124">
        <v>46266</v>
      </c>
      <c r="O1260" s="124">
        <v>46277</v>
      </c>
      <c r="P1260" s="18"/>
      <c r="Q1260" s="18"/>
      <c r="R1260" s="124">
        <v>46280</v>
      </c>
      <c r="S1260" s="124">
        <v>46281</v>
      </c>
      <c r="T1260" s="124"/>
      <c r="U1260" s="124">
        <v>46283</v>
      </c>
      <c r="V1260" s="124">
        <v>46284</v>
      </c>
      <c r="W1260" s="18"/>
      <c r="X1260" s="18"/>
      <c r="Y1260" s="18"/>
      <c r="Z1260" s="18"/>
      <c r="AA1260" s="18"/>
      <c r="AB1260" s="18"/>
      <c r="AC1260" s="124">
        <v>46286</v>
      </c>
      <c r="AD1260" s="124">
        <v>46289</v>
      </c>
      <c r="AE1260" s="18"/>
      <c r="AF1260" s="18"/>
      <c r="AG1260" s="124">
        <v>46290</v>
      </c>
      <c r="AH1260" s="124">
        <v>46293</v>
      </c>
      <c r="AI1260" s="124">
        <v>46296</v>
      </c>
      <c r="AJ1260" s="129">
        <v>46298</v>
      </c>
      <c r="AK1260" s="129">
        <v>46300</v>
      </c>
      <c r="AL1260" s="219">
        <v>71</v>
      </c>
      <c r="AM1260" s="18" t="s">
        <v>614</v>
      </c>
      <c r="AN1260" s="18" t="s">
        <v>616</v>
      </c>
      <c r="AO1260" s="18"/>
      <c r="AP1260" s="18"/>
      <c r="AQ1260" s="18"/>
      <c r="AR1260" s="50"/>
      <c r="AS1260" s="122"/>
      <c r="AT1260" s="44" t="s">
        <v>285</v>
      </c>
      <c r="AU1260" s="187"/>
      <c r="AV1260" s="44"/>
      <c r="AW1260" s="173" t="s">
        <v>463</v>
      </c>
      <c r="AX1260" s="44">
        <f>IFERROR(VLOOKUP(B1260,'[1]Tracking sheet'!$A$3:$D$98000,2,0),0)</f>
        <v>920</v>
      </c>
      <c r="AY1260" s="44">
        <f>IFERROR(VLOOKUP(B1260,'[1]Tracking sheet'!$A$3:$D$98000,3,0),0)</f>
        <v>834</v>
      </c>
      <c r="AZ1260" s="159">
        <f t="shared" si="280"/>
        <v>-86</v>
      </c>
      <c r="BA1260" s="158">
        <f>IFERROR(VLOOKUP(B1260,'[2]Tracking Sheet'!$B$3:$J$5000,2,0),0)</f>
        <v>0</v>
      </c>
      <c r="BB1260" s="174">
        <f t="shared" si="281"/>
        <v>-800</v>
      </c>
      <c r="BN1260" s="232">
        <f t="shared" si="282"/>
        <v>41</v>
      </c>
      <c r="BO1260" s="236" t="s">
        <v>1847</v>
      </c>
    </row>
    <row r="1261" spans="1:70" ht="36" customHeight="1" x14ac:dyDescent="0.3">
      <c r="A1261" s="119" t="s">
        <v>646</v>
      </c>
      <c r="B1261" s="226" t="s">
        <v>3014</v>
      </c>
      <c r="C1261" s="127" t="s">
        <v>3015</v>
      </c>
      <c r="D1261" s="119">
        <v>1000</v>
      </c>
      <c r="E1261" s="119">
        <v>450</v>
      </c>
      <c r="F1261" s="129">
        <v>46227</v>
      </c>
      <c r="G1261" s="124">
        <v>46228</v>
      </c>
      <c r="H1261" s="18" t="s">
        <v>1042</v>
      </c>
      <c r="I1261" s="18" t="s">
        <v>654</v>
      </c>
      <c r="J1261" s="18"/>
      <c r="K1261" s="18"/>
      <c r="L1261" s="124">
        <v>46266</v>
      </c>
      <c r="M1261" s="124">
        <v>46273</v>
      </c>
      <c r="N1261" s="124">
        <v>46275</v>
      </c>
      <c r="O1261" s="124">
        <v>46287</v>
      </c>
      <c r="P1261" s="18"/>
      <c r="Q1261" s="18"/>
      <c r="R1261" s="124">
        <v>46286</v>
      </c>
      <c r="S1261" s="124">
        <v>46287</v>
      </c>
      <c r="T1261" s="124"/>
      <c r="U1261" s="124">
        <v>46290</v>
      </c>
      <c r="V1261" s="124">
        <v>46291</v>
      </c>
      <c r="W1261" s="18"/>
      <c r="X1261" s="18"/>
      <c r="Y1261" s="18"/>
      <c r="Z1261" s="18"/>
      <c r="AA1261" s="18"/>
      <c r="AB1261" s="18"/>
      <c r="AC1261" s="124">
        <v>46293</v>
      </c>
      <c r="AD1261" s="124">
        <v>46295</v>
      </c>
      <c r="AE1261" s="18"/>
      <c r="AF1261" s="18"/>
      <c r="AG1261" s="124">
        <v>46297</v>
      </c>
      <c r="AH1261" s="124">
        <v>46300</v>
      </c>
      <c r="AI1261" s="124">
        <v>46303</v>
      </c>
      <c r="AJ1261" s="129">
        <v>46312</v>
      </c>
      <c r="AK1261" s="129">
        <v>46314</v>
      </c>
      <c r="AL1261" s="219">
        <v>85</v>
      </c>
      <c r="AM1261" s="18" t="s">
        <v>614</v>
      </c>
      <c r="AN1261" s="18" t="s">
        <v>616</v>
      </c>
      <c r="AO1261" s="18"/>
      <c r="AP1261" s="18"/>
      <c r="AQ1261" s="18"/>
      <c r="AR1261" s="50"/>
      <c r="AS1261" s="122"/>
      <c r="AT1261" s="44" t="s">
        <v>285</v>
      </c>
      <c r="AU1261" s="187"/>
      <c r="AV1261" s="44"/>
      <c r="AW1261" s="173" t="s">
        <v>467</v>
      </c>
      <c r="AX1261" s="44">
        <f>IFERROR(VLOOKUP(B1261,'[1]Tracking sheet'!$A$3:$D$98000,2,0),0)</f>
        <v>450</v>
      </c>
      <c r="AY1261" s="44">
        <f>IFERROR(VLOOKUP(B1261,'[1]Tracking sheet'!$A$3:$D$98000,3,0),0)</f>
        <v>0</v>
      </c>
      <c r="AZ1261" s="159">
        <f t="shared" si="280"/>
        <v>-450</v>
      </c>
      <c r="BA1261" s="158">
        <f>IFERROR(VLOOKUP(B1261,'[2]Tracking Sheet'!$B$3:$J$5000,2,0),0)</f>
        <v>0</v>
      </c>
      <c r="BB1261" s="174">
        <f t="shared" si="281"/>
        <v>-1000</v>
      </c>
      <c r="BN1261" s="232">
        <f t="shared" si="282"/>
        <v>43</v>
      </c>
      <c r="BO1261" s="236" t="s">
        <v>1848</v>
      </c>
    </row>
    <row r="1262" spans="1:70" ht="36" customHeight="1" x14ac:dyDescent="0.3">
      <c r="A1262" s="119" t="s">
        <v>646</v>
      </c>
      <c r="B1262" s="226" t="s">
        <v>3016</v>
      </c>
      <c r="C1262" s="127" t="s">
        <v>3017</v>
      </c>
      <c r="D1262" s="119">
        <v>1000</v>
      </c>
      <c r="E1262" s="119">
        <v>515</v>
      </c>
      <c r="F1262" s="129">
        <v>46227</v>
      </c>
      <c r="G1262" s="124">
        <v>46228</v>
      </c>
      <c r="H1262" s="18" t="s">
        <v>882</v>
      </c>
      <c r="I1262" s="18" t="s">
        <v>654</v>
      </c>
      <c r="J1262" s="18"/>
      <c r="K1262" s="18"/>
      <c r="L1262" s="124">
        <v>46266</v>
      </c>
      <c r="M1262" s="124">
        <v>46273</v>
      </c>
      <c r="N1262" s="124">
        <v>46275</v>
      </c>
      <c r="O1262" s="124">
        <v>46287</v>
      </c>
      <c r="P1262" s="18"/>
      <c r="Q1262" s="18"/>
      <c r="R1262" s="124">
        <v>46286</v>
      </c>
      <c r="S1262" s="124">
        <v>46287</v>
      </c>
      <c r="T1262" s="124"/>
      <c r="U1262" s="124">
        <v>46290</v>
      </c>
      <c r="V1262" s="124">
        <v>46291</v>
      </c>
      <c r="W1262" s="18"/>
      <c r="X1262" s="18"/>
      <c r="Y1262" s="18"/>
      <c r="Z1262" s="18"/>
      <c r="AA1262" s="18"/>
      <c r="AB1262" s="18"/>
      <c r="AC1262" s="124">
        <v>46293</v>
      </c>
      <c r="AD1262" s="124">
        <v>46295</v>
      </c>
      <c r="AE1262" s="18"/>
      <c r="AF1262" s="18"/>
      <c r="AG1262" s="124">
        <v>46297</v>
      </c>
      <c r="AH1262" s="124">
        <v>46300</v>
      </c>
      <c r="AI1262" s="124">
        <v>46303</v>
      </c>
      <c r="AJ1262" s="129">
        <v>46312</v>
      </c>
      <c r="AK1262" s="129">
        <v>46314</v>
      </c>
      <c r="AL1262" s="219">
        <v>85</v>
      </c>
      <c r="AM1262" s="18" t="s">
        <v>614</v>
      </c>
      <c r="AN1262" s="18" t="s">
        <v>616</v>
      </c>
      <c r="AO1262" s="18"/>
      <c r="AP1262" s="18"/>
      <c r="AQ1262" s="18"/>
      <c r="AR1262" s="18"/>
      <c r="AS1262" s="50"/>
      <c r="AT1262" s="44" t="s">
        <v>285</v>
      </c>
      <c r="AU1262" s="187"/>
      <c r="AV1262" s="44"/>
      <c r="AW1262" s="173" t="s">
        <v>463</v>
      </c>
      <c r="AX1262" s="44">
        <f>IFERROR(VLOOKUP(B1262,'[1]Tracking sheet'!$A$3:$D$98000,2,0),0)</f>
        <v>515</v>
      </c>
      <c r="AY1262" s="44">
        <f>IFERROR(VLOOKUP(B1262,'[1]Tracking sheet'!$A$3:$D$98000,3,0),0)</f>
        <v>515</v>
      </c>
      <c r="AZ1262" s="159">
        <f t="shared" si="280"/>
        <v>0</v>
      </c>
      <c r="BA1262" s="158">
        <f>IFERROR(VLOOKUP(B1262,'[2]Tracking Sheet'!$B$3:$J$5000,2,0),0)</f>
        <v>0</v>
      </c>
      <c r="BB1262" s="174">
        <f t="shared" si="281"/>
        <v>-1000</v>
      </c>
      <c r="BN1262" s="232">
        <f t="shared" si="282"/>
        <v>43</v>
      </c>
      <c r="BO1262" s="236" t="s">
        <v>1848</v>
      </c>
    </row>
    <row r="1263" spans="1:70" ht="36" customHeight="1" x14ac:dyDescent="0.3">
      <c r="A1263" s="119" t="s">
        <v>646</v>
      </c>
      <c r="B1263" s="226" t="s">
        <v>3018</v>
      </c>
      <c r="C1263" s="127" t="s">
        <v>3019</v>
      </c>
      <c r="D1263" s="119">
        <v>3300</v>
      </c>
      <c r="E1263" s="119">
        <v>992</v>
      </c>
      <c r="F1263" s="129">
        <v>46226</v>
      </c>
      <c r="G1263" s="124">
        <v>46228</v>
      </c>
      <c r="H1263" s="18" t="s">
        <v>983</v>
      </c>
      <c r="I1263" s="18" t="s">
        <v>257</v>
      </c>
      <c r="J1263" s="124"/>
      <c r="K1263" s="124"/>
      <c r="L1263" s="124">
        <v>46235</v>
      </c>
      <c r="M1263" s="124">
        <v>46244</v>
      </c>
      <c r="N1263" s="124">
        <v>46245</v>
      </c>
      <c r="O1263" s="124">
        <v>46254</v>
      </c>
      <c r="P1263" s="124">
        <v>46255</v>
      </c>
      <c r="Q1263" s="124">
        <v>46262</v>
      </c>
      <c r="R1263" s="124">
        <v>46272</v>
      </c>
      <c r="S1263" s="124">
        <v>46273</v>
      </c>
      <c r="T1263" s="124"/>
      <c r="U1263" s="124">
        <v>46276</v>
      </c>
      <c r="V1263" s="124">
        <v>46277</v>
      </c>
      <c r="W1263" s="124"/>
      <c r="X1263" s="124"/>
      <c r="Y1263" s="124"/>
      <c r="Z1263" s="124"/>
      <c r="AA1263" s="124"/>
      <c r="AB1263" s="124"/>
      <c r="AC1263" s="124">
        <v>46280</v>
      </c>
      <c r="AD1263" s="124">
        <v>46282</v>
      </c>
      <c r="AE1263" s="124"/>
      <c r="AF1263" s="124"/>
      <c r="AG1263" s="124">
        <v>46283</v>
      </c>
      <c r="AH1263" s="124">
        <v>46286</v>
      </c>
      <c r="AI1263" s="124">
        <v>46288</v>
      </c>
      <c r="AJ1263" s="129">
        <v>46298</v>
      </c>
      <c r="AK1263" s="129">
        <v>46300</v>
      </c>
      <c r="AL1263" s="219">
        <v>72</v>
      </c>
      <c r="AM1263" s="18" t="s">
        <v>611</v>
      </c>
      <c r="AN1263" s="18" t="s">
        <v>616</v>
      </c>
      <c r="AO1263" s="18"/>
      <c r="AP1263" s="18"/>
      <c r="AQ1263" s="18"/>
      <c r="AR1263" s="50" t="s">
        <v>48</v>
      </c>
      <c r="AS1263" s="122"/>
      <c r="AT1263" s="44" t="s">
        <v>596</v>
      </c>
      <c r="AU1263" s="187"/>
      <c r="AV1263" s="44"/>
      <c r="AW1263" s="173" t="s">
        <v>3447</v>
      </c>
      <c r="AX1263" s="44">
        <f>IFERROR(VLOOKUP(B1263,'[1]Tracking sheet'!$A$3:$D$98000,2,0),0)</f>
        <v>992</v>
      </c>
      <c r="AY1263" s="44">
        <f>IFERROR(VLOOKUP(B1263,'[1]Tracking sheet'!$A$3:$D$98000,3,0),0)</f>
        <v>970</v>
      </c>
      <c r="AZ1263" s="159">
        <f t="shared" si="280"/>
        <v>-22</v>
      </c>
      <c r="BA1263" s="158">
        <f>IFERROR(VLOOKUP(B1263,'[2]Tracking Sheet'!$B$3:$J$5000,2,0),0)</f>
        <v>0</v>
      </c>
      <c r="BB1263" s="174">
        <f t="shared" si="281"/>
        <v>-3300</v>
      </c>
      <c r="BN1263" s="232">
        <f t="shared" si="282"/>
        <v>41</v>
      </c>
      <c r="BO1263" s="236" t="s">
        <v>1847</v>
      </c>
      <c r="BR1263" s="70" t="s">
        <v>4221</v>
      </c>
    </row>
    <row r="1264" spans="1:70" ht="36" customHeight="1" x14ac:dyDescent="0.3">
      <c r="A1264" s="119" t="s">
        <v>646</v>
      </c>
      <c r="B1264" s="226" t="s">
        <v>3020</v>
      </c>
      <c r="C1264" s="127" t="s">
        <v>3021</v>
      </c>
      <c r="D1264" s="119">
        <v>1500</v>
      </c>
      <c r="E1264" s="119">
        <v>662</v>
      </c>
      <c r="F1264" s="129">
        <v>46226</v>
      </c>
      <c r="G1264" s="124">
        <v>46228</v>
      </c>
      <c r="H1264" s="18" t="s">
        <v>3022</v>
      </c>
      <c r="I1264" s="18" t="s">
        <v>250</v>
      </c>
      <c r="J1264" s="124"/>
      <c r="K1264" s="124"/>
      <c r="L1264" s="124">
        <v>46239</v>
      </c>
      <c r="M1264" s="124">
        <v>46248</v>
      </c>
      <c r="N1264" s="124">
        <v>46249</v>
      </c>
      <c r="O1264" s="124">
        <v>46262</v>
      </c>
      <c r="P1264" s="124"/>
      <c r="Q1264" s="124"/>
      <c r="R1264" s="124">
        <v>46272</v>
      </c>
      <c r="S1264" s="124">
        <v>46273</v>
      </c>
      <c r="T1264" s="124"/>
      <c r="U1264" s="124">
        <v>46276</v>
      </c>
      <c r="V1264" s="124">
        <v>46277</v>
      </c>
      <c r="W1264" s="124"/>
      <c r="X1264" s="124"/>
      <c r="Y1264" s="124"/>
      <c r="Z1264" s="124"/>
      <c r="AA1264" s="124"/>
      <c r="AB1264" s="124"/>
      <c r="AC1264" s="124">
        <v>46280</v>
      </c>
      <c r="AD1264" s="124">
        <v>46283</v>
      </c>
      <c r="AE1264" s="124"/>
      <c r="AF1264" s="124"/>
      <c r="AG1264" s="124">
        <v>46284</v>
      </c>
      <c r="AH1264" s="124">
        <v>46286</v>
      </c>
      <c r="AI1264" s="124">
        <v>46289</v>
      </c>
      <c r="AJ1264" s="129">
        <v>46298</v>
      </c>
      <c r="AK1264" s="129">
        <v>46300</v>
      </c>
      <c r="AL1264" s="219">
        <v>72</v>
      </c>
      <c r="AM1264" s="18" t="s">
        <v>612</v>
      </c>
      <c r="AN1264" s="18" t="s">
        <v>616</v>
      </c>
      <c r="AO1264" s="18"/>
      <c r="AP1264" s="18"/>
      <c r="AQ1264" s="18"/>
      <c r="AR1264" s="50"/>
      <c r="AS1264" s="122"/>
      <c r="AT1264" s="44" t="s">
        <v>285</v>
      </c>
      <c r="AU1264" s="187"/>
      <c r="AV1264" s="44"/>
      <c r="AW1264" s="173" t="s">
        <v>463</v>
      </c>
      <c r="AX1264" s="44">
        <f>IFERROR(VLOOKUP(B1264,'[1]Tracking sheet'!$A$3:$D$98000,2,0),0)</f>
        <v>662</v>
      </c>
      <c r="AY1264" s="44">
        <f>IFERROR(VLOOKUP(B1264,'[1]Tracking sheet'!$A$3:$D$98000,3,0),0)</f>
        <v>662</v>
      </c>
      <c r="AZ1264" s="159">
        <f t="shared" si="280"/>
        <v>0</v>
      </c>
      <c r="BA1264" s="158">
        <f>IFERROR(VLOOKUP(B1264,'[2]Tracking Sheet'!$B$3:$J$5000,2,0),0)</f>
        <v>0</v>
      </c>
      <c r="BB1264" s="174">
        <f t="shared" si="281"/>
        <v>-1500</v>
      </c>
      <c r="BN1264" s="232">
        <f t="shared" si="282"/>
        <v>41</v>
      </c>
      <c r="BO1264" s="236" t="s">
        <v>1847</v>
      </c>
    </row>
    <row r="1265" spans="1:70" ht="36" customHeight="1" x14ac:dyDescent="0.3">
      <c r="A1265" s="119" t="s">
        <v>3</v>
      </c>
      <c r="B1265" s="121">
        <v>48494</v>
      </c>
      <c r="C1265" s="127">
        <v>13269381</v>
      </c>
      <c r="D1265" s="119">
        <v>500</v>
      </c>
      <c r="E1265" s="119">
        <v>609</v>
      </c>
      <c r="F1265" s="129">
        <v>46225</v>
      </c>
      <c r="G1265" s="125">
        <v>46232</v>
      </c>
      <c r="H1265" s="18" t="s">
        <v>3023</v>
      </c>
      <c r="I1265" s="18" t="s">
        <v>348</v>
      </c>
      <c r="J1265" s="192"/>
      <c r="K1265" s="192"/>
      <c r="L1265" s="124">
        <v>46259</v>
      </c>
      <c r="M1265" s="124">
        <v>46265</v>
      </c>
      <c r="N1265" s="124">
        <v>46270</v>
      </c>
      <c r="O1265" s="124">
        <v>46282</v>
      </c>
      <c r="P1265" s="18"/>
      <c r="Q1265" s="18"/>
      <c r="R1265" s="124">
        <v>46284</v>
      </c>
      <c r="S1265" s="125">
        <v>46284</v>
      </c>
      <c r="T1265" s="124">
        <v>46291</v>
      </c>
      <c r="U1265" s="124">
        <v>46295</v>
      </c>
      <c r="V1265" s="124">
        <v>46295</v>
      </c>
      <c r="W1265" s="124">
        <v>46297</v>
      </c>
      <c r="X1265" s="124">
        <v>46300</v>
      </c>
      <c r="Y1265" s="18"/>
      <c r="Z1265" s="18"/>
      <c r="AA1265" s="18"/>
      <c r="AB1265" s="18"/>
      <c r="AC1265" s="124">
        <v>46302</v>
      </c>
      <c r="AD1265" s="124">
        <v>46303</v>
      </c>
      <c r="AE1265" s="18"/>
      <c r="AF1265" s="18"/>
      <c r="AG1265" s="124">
        <v>46305</v>
      </c>
      <c r="AH1265" s="124">
        <v>46308</v>
      </c>
      <c r="AI1265" s="124">
        <v>46311</v>
      </c>
      <c r="AJ1265" s="129">
        <v>46335</v>
      </c>
      <c r="AK1265" s="129">
        <v>46337</v>
      </c>
      <c r="AL1265" s="219">
        <v>110</v>
      </c>
      <c r="AM1265" s="18" t="s">
        <v>294</v>
      </c>
      <c r="AN1265" s="18" t="s">
        <v>607</v>
      </c>
      <c r="AO1265" s="18" t="s">
        <v>749</v>
      </c>
      <c r="AP1265" s="18"/>
      <c r="AQ1265" s="18" t="s">
        <v>3024</v>
      </c>
      <c r="AR1265" s="227"/>
      <c r="AS1265" s="120"/>
      <c r="AT1265" s="44" t="s">
        <v>595</v>
      </c>
      <c r="AU1265" s="187"/>
      <c r="AV1265" s="44"/>
      <c r="AW1265" s="173" t="s">
        <v>471</v>
      </c>
      <c r="AX1265" s="44">
        <f>IFERROR(VLOOKUP(B1265,'[1]Tracking sheet'!$A$3:$D$98000,2,0),0)</f>
        <v>609</v>
      </c>
      <c r="AY1265" s="44">
        <f>IFERROR(VLOOKUP(B1265,'[1]Tracking sheet'!$A$3:$D$98000,3,0),0)</f>
        <v>0</v>
      </c>
      <c r="AZ1265" s="159">
        <f t="shared" si="280"/>
        <v>-609</v>
      </c>
      <c r="BA1265" s="158">
        <f>IFERROR(VLOOKUP(B1265,'[2]Tracking Sheet'!$B$3:$J$5000,2,0),0)</f>
        <v>0</v>
      </c>
      <c r="BB1265" s="174">
        <f t="shared" si="281"/>
        <v>-500</v>
      </c>
      <c r="BN1265" s="232">
        <f t="shared" si="282"/>
        <v>46</v>
      </c>
      <c r="BO1265" s="236" t="s">
        <v>1848</v>
      </c>
    </row>
    <row r="1266" spans="1:70" ht="36" customHeight="1" x14ac:dyDescent="0.3">
      <c r="A1266" s="119" t="s">
        <v>3</v>
      </c>
      <c r="B1266" s="121">
        <v>48511</v>
      </c>
      <c r="C1266" s="127">
        <v>13269404</v>
      </c>
      <c r="D1266" s="119">
        <v>2000</v>
      </c>
      <c r="E1266" s="119">
        <v>1487</v>
      </c>
      <c r="F1266" s="129">
        <v>46225</v>
      </c>
      <c r="G1266" s="125">
        <v>46232</v>
      </c>
      <c r="H1266" s="18" t="s">
        <v>3025</v>
      </c>
      <c r="I1266" s="18" t="s">
        <v>348</v>
      </c>
      <c r="J1266" s="192"/>
      <c r="K1266" s="192"/>
      <c r="L1266" s="124">
        <v>46256</v>
      </c>
      <c r="M1266" s="124">
        <v>46265</v>
      </c>
      <c r="N1266" s="124">
        <v>46269</v>
      </c>
      <c r="O1266" s="124">
        <v>46284</v>
      </c>
      <c r="P1266" s="18"/>
      <c r="Q1266" s="18"/>
      <c r="R1266" s="124">
        <v>46286</v>
      </c>
      <c r="S1266" s="125">
        <v>46286</v>
      </c>
      <c r="T1266" s="124">
        <v>46291</v>
      </c>
      <c r="U1266" s="124">
        <v>46294</v>
      </c>
      <c r="V1266" s="124">
        <v>46295</v>
      </c>
      <c r="W1266" s="124"/>
      <c r="X1266" s="124"/>
      <c r="Y1266" s="18"/>
      <c r="Z1266" s="18"/>
      <c r="AA1266" s="18"/>
      <c r="AB1266" s="18"/>
      <c r="AC1266" s="124">
        <v>46302</v>
      </c>
      <c r="AD1266" s="124">
        <v>46305</v>
      </c>
      <c r="AE1266" s="18"/>
      <c r="AF1266" s="18"/>
      <c r="AG1266" s="124">
        <v>46308</v>
      </c>
      <c r="AH1266" s="124">
        <v>46310</v>
      </c>
      <c r="AI1266" s="124">
        <v>46315</v>
      </c>
      <c r="AJ1266" s="129">
        <v>46335</v>
      </c>
      <c r="AK1266" s="129">
        <v>46337</v>
      </c>
      <c r="AL1266" s="219">
        <v>110</v>
      </c>
      <c r="AM1266" s="18" t="s">
        <v>294</v>
      </c>
      <c r="AN1266" s="18" t="s">
        <v>607</v>
      </c>
      <c r="AO1266" s="18"/>
      <c r="AP1266" s="18"/>
      <c r="AQ1266" s="18"/>
      <c r="AR1266" s="227"/>
      <c r="AS1266" s="120"/>
      <c r="AT1266" s="44" t="s">
        <v>595</v>
      </c>
      <c r="AU1266" s="187"/>
      <c r="AV1266" s="44"/>
      <c r="AW1266" s="173" t="s">
        <v>471</v>
      </c>
      <c r="AX1266" s="44">
        <f>IFERROR(VLOOKUP(B1266,'[1]Tracking sheet'!$A$3:$D$98000,2,0),0)</f>
        <v>1486</v>
      </c>
      <c r="AY1266" s="44">
        <f>IFERROR(VLOOKUP(B1266,'[1]Tracking sheet'!$A$3:$D$98000,3,0),0)</f>
        <v>0</v>
      </c>
      <c r="AZ1266" s="159">
        <f t="shared" si="280"/>
        <v>-1486</v>
      </c>
      <c r="BA1266" s="158">
        <f>IFERROR(VLOOKUP(B1266,'[2]Tracking Sheet'!$B$3:$J$5000,2,0),0)</f>
        <v>0</v>
      </c>
      <c r="BB1266" s="174">
        <f t="shared" si="281"/>
        <v>-2000</v>
      </c>
      <c r="BN1266" s="232">
        <f t="shared" si="282"/>
        <v>46</v>
      </c>
      <c r="BO1266" s="236" t="s">
        <v>1848</v>
      </c>
    </row>
    <row r="1267" spans="1:70" ht="36" customHeight="1" x14ac:dyDescent="0.3">
      <c r="A1267" s="119" t="s">
        <v>3</v>
      </c>
      <c r="B1267" s="121">
        <v>48498</v>
      </c>
      <c r="C1267" s="127">
        <v>13269380</v>
      </c>
      <c r="D1267" s="119">
        <v>500</v>
      </c>
      <c r="E1267" s="119">
        <v>550</v>
      </c>
      <c r="F1267" s="129">
        <v>46225</v>
      </c>
      <c r="G1267" s="125">
        <v>46232</v>
      </c>
      <c r="H1267" s="18" t="s">
        <v>3025</v>
      </c>
      <c r="I1267" s="18" t="s">
        <v>348</v>
      </c>
      <c r="J1267" s="192"/>
      <c r="K1267" s="192"/>
      <c r="L1267" s="124">
        <v>46259</v>
      </c>
      <c r="M1267" s="124">
        <v>46265</v>
      </c>
      <c r="N1267" s="124">
        <v>46270</v>
      </c>
      <c r="O1267" s="124">
        <v>46284</v>
      </c>
      <c r="P1267" s="18"/>
      <c r="Q1267" s="18"/>
      <c r="R1267" s="124">
        <v>46288</v>
      </c>
      <c r="S1267" s="125">
        <v>46288</v>
      </c>
      <c r="T1267" s="124">
        <v>46294</v>
      </c>
      <c r="U1267" s="124">
        <v>46297</v>
      </c>
      <c r="V1267" s="124">
        <v>46298</v>
      </c>
      <c r="W1267" s="124">
        <v>46300</v>
      </c>
      <c r="X1267" s="124">
        <v>46303</v>
      </c>
      <c r="Y1267" s="18"/>
      <c r="Z1267" s="18"/>
      <c r="AA1267" s="18"/>
      <c r="AB1267" s="18"/>
      <c r="AC1267" s="124">
        <v>46305</v>
      </c>
      <c r="AD1267" s="124">
        <v>46306</v>
      </c>
      <c r="AE1267" s="18"/>
      <c r="AF1267" s="18"/>
      <c r="AG1267" s="124">
        <v>46309</v>
      </c>
      <c r="AH1267" s="124">
        <v>46311</v>
      </c>
      <c r="AI1267" s="124">
        <v>46317</v>
      </c>
      <c r="AJ1267" s="129">
        <v>46335</v>
      </c>
      <c r="AK1267" s="129">
        <v>46337</v>
      </c>
      <c r="AL1267" s="219">
        <v>110</v>
      </c>
      <c r="AM1267" s="18" t="s">
        <v>294</v>
      </c>
      <c r="AN1267" s="18" t="s">
        <v>607</v>
      </c>
      <c r="AO1267" s="18" t="s">
        <v>609</v>
      </c>
      <c r="AP1267" s="18"/>
      <c r="AQ1267" s="18" t="s">
        <v>3026</v>
      </c>
      <c r="AR1267" s="227"/>
      <c r="AS1267" s="120"/>
      <c r="AT1267" s="44" t="s">
        <v>595</v>
      </c>
      <c r="AU1267" s="187"/>
      <c r="AV1267" s="44"/>
      <c r="AW1267" s="173" t="s">
        <v>471</v>
      </c>
      <c r="AX1267" s="44">
        <f>IFERROR(VLOOKUP(B1267,'[1]Tracking sheet'!$A$3:$D$98000,2,0),0)</f>
        <v>550</v>
      </c>
      <c r="AY1267" s="44">
        <f>IFERROR(VLOOKUP(B1267,'[1]Tracking sheet'!$A$3:$D$98000,3,0),0)</f>
        <v>0</v>
      </c>
      <c r="AZ1267" s="159">
        <f t="shared" si="280"/>
        <v>-550</v>
      </c>
      <c r="BA1267" s="158">
        <f>IFERROR(VLOOKUP(B1267,'[2]Tracking Sheet'!$B$3:$J$5000,2,0),0)</f>
        <v>0</v>
      </c>
      <c r="BB1267" s="174">
        <f t="shared" si="281"/>
        <v>-500</v>
      </c>
      <c r="BN1267" s="232">
        <f t="shared" si="282"/>
        <v>46</v>
      </c>
      <c r="BO1267" s="236" t="s">
        <v>1471</v>
      </c>
    </row>
    <row r="1268" spans="1:70" ht="36" customHeight="1" x14ac:dyDescent="0.3">
      <c r="A1268" s="119" t="s">
        <v>3</v>
      </c>
      <c r="B1268" s="121">
        <v>48497</v>
      </c>
      <c r="C1268" s="127">
        <v>13269379</v>
      </c>
      <c r="D1268" s="119">
        <v>500</v>
      </c>
      <c r="E1268" s="119">
        <v>558</v>
      </c>
      <c r="F1268" s="129">
        <v>46225</v>
      </c>
      <c r="G1268" s="125">
        <v>46232</v>
      </c>
      <c r="H1268" s="18" t="s">
        <v>3025</v>
      </c>
      <c r="I1268" s="18" t="s">
        <v>348</v>
      </c>
      <c r="J1268" s="192"/>
      <c r="K1268" s="192"/>
      <c r="L1268" s="124">
        <v>46259</v>
      </c>
      <c r="M1268" s="124">
        <v>46267</v>
      </c>
      <c r="N1268" s="124">
        <v>46270</v>
      </c>
      <c r="O1268" s="124">
        <v>46284</v>
      </c>
      <c r="P1268" s="18"/>
      <c r="Q1268" s="18"/>
      <c r="R1268" s="124">
        <v>46288</v>
      </c>
      <c r="S1268" s="125">
        <v>46288</v>
      </c>
      <c r="T1268" s="124">
        <v>46294</v>
      </c>
      <c r="U1268" s="124">
        <v>46296</v>
      </c>
      <c r="V1268" s="124">
        <v>46296</v>
      </c>
      <c r="W1268" s="124">
        <v>46298</v>
      </c>
      <c r="X1268" s="124">
        <v>46301</v>
      </c>
      <c r="Y1268" s="18"/>
      <c r="Z1268" s="18"/>
      <c r="AA1268" s="18"/>
      <c r="AB1268" s="18"/>
      <c r="AC1268" s="124">
        <v>46303</v>
      </c>
      <c r="AD1268" s="124">
        <v>46305</v>
      </c>
      <c r="AE1268" s="18"/>
      <c r="AF1268" s="18"/>
      <c r="AG1268" s="124">
        <v>46307</v>
      </c>
      <c r="AH1268" s="124">
        <v>46309</v>
      </c>
      <c r="AI1268" s="124">
        <v>46315</v>
      </c>
      <c r="AJ1268" s="129">
        <v>46335</v>
      </c>
      <c r="AK1268" s="129">
        <v>46337</v>
      </c>
      <c r="AL1268" s="219">
        <v>110</v>
      </c>
      <c r="AM1268" s="18" t="s">
        <v>294</v>
      </c>
      <c r="AN1268" s="18" t="s">
        <v>607</v>
      </c>
      <c r="AO1268" s="18" t="s">
        <v>3027</v>
      </c>
      <c r="AP1268" s="18"/>
      <c r="AQ1268" s="18" t="s">
        <v>3028</v>
      </c>
      <c r="AR1268" s="227"/>
      <c r="AS1268" s="120"/>
      <c r="AT1268" s="44" t="s">
        <v>595</v>
      </c>
      <c r="AU1268" s="187"/>
      <c r="AV1268" s="44"/>
      <c r="AW1268" s="173" t="s">
        <v>471</v>
      </c>
      <c r="AX1268" s="44">
        <f>IFERROR(VLOOKUP(B1268,'[1]Tracking sheet'!$A$3:$D$98000,2,0),0)</f>
        <v>558</v>
      </c>
      <c r="AY1268" s="44">
        <f>IFERROR(VLOOKUP(B1268,'[1]Tracking sheet'!$A$3:$D$98000,3,0),0)</f>
        <v>0</v>
      </c>
      <c r="AZ1268" s="159">
        <f t="shared" si="280"/>
        <v>-558</v>
      </c>
      <c r="BA1268" s="158">
        <f>IFERROR(VLOOKUP(B1268,'[2]Tracking Sheet'!$B$3:$J$5000,2,0),0)</f>
        <v>0</v>
      </c>
      <c r="BB1268" s="174">
        <f t="shared" si="281"/>
        <v>-500</v>
      </c>
      <c r="BN1268" s="232">
        <f t="shared" si="282"/>
        <v>46</v>
      </c>
      <c r="BO1268" s="236" t="s">
        <v>1471</v>
      </c>
    </row>
    <row r="1269" spans="1:70" ht="36" customHeight="1" x14ac:dyDescent="0.3">
      <c r="A1269" s="119" t="s">
        <v>3</v>
      </c>
      <c r="B1269" s="121">
        <v>48505</v>
      </c>
      <c r="C1269" s="127">
        <v>13269407</v>
      </c>
      <c r="D1269" s="119">
        <v>3000</v>
      </c>
      <c r="E1269" s="119">
        <v>848</v>
      </c>
      <c r="F1269" s="129">
        <v>46225</v>
      </c>
      <c r="G1269" s="125">
        <v>46232</v>
      </c>
      <c r="H1269" s="18" t="s">
        <v>3029</v>
      </c>
      <c r="I1269" s="18" t="s">
        <v>347</v>
      </c>
      <c r="J1269" s="192"/>
      <c r="K1269" s="192"/>
      <c r="L1269" s="124">
        <v>46254</v>
      </c>
      <c r="M1269" s="124">
        <v>46259</v>
      </c>
      <c r="N1269" s="124">
        <v>46270</v>
      </c>
      <c r="O1269" s="124">
        <v>46283</v>
      </c>
      <c r="P1269" s="18"/>
      <c r="Q1269" s="18"/>
      <c r="R1269" s="124">
        <v>46288</v>
      </c>
      <c r="S1269" s="125">
        <v>46288</v>
      </c>
      <c r="T1269" s="124">
        <v>46293</v>
      </c>
      <c r="U1269" s="124">
        <v>46296</v>
      </c>
      <c r="V1269" s="124">
        <v>46297</v>
      </c>
      <c r="W1269" s="124"/>
      <c r="X1269" s="124"/>
      <c r="Y1269" s="18"/>
      <c r="Z1269" s="18"/>
      <c r="AA1269" s="18"/>
      <c r="AB1269" s="18"/>
      <c r="AC1269" s="124">
        <v>46303</v>
      </c>
      <c r="AD1269" s="124">
        <v>46305</v>
      </c>
      <c r="AE1269" s="18"/>
      <c r="AF1269" s="18"/>
      <c r="AG1269" s="124">
        <v>46308</v>
      </c>
      <c r="AH1269" s="124">
        <v>46310</v>
      </c>
      <c r="AI1269" s="124">
        <v>46315</v>
      </c>
      <c r="AJ1269" s="129">
        <v>46335</v>
      </c>
      <c r="AK1269" s="129">
        <v>46337</v>
      </c>
      <c r="AL1269" s="219">
        <v>110</v>
      </c>
      <c r="AM1269" s="18" t="s">
        <v>303</v>
      </c>
      <c r="AN1269" s="18" t="s">
        <v>607</v>
      </c>
      <c r="AO1269" s="18"/>
      <c r="AP1269" s="18"/>
      <c r="AQ1269" s="18"/>
      <c r="AR1269" s="227"/>
      <c r="AS1269" s="120"/>
      <c r="AT1269" s="44" t="s">
        <v>595</v>
      </c>
      <c r="AU1269" s="187"/>
      <c r="AV1269" s="44"/>
      <c r="AW1269" s="173" t="s">
        <v>471</v>
      </c>
      <c r="AX1269" s="44">
        <f>IFERROR(VLOOKUP(B1269,'[1]Tracking sheet'!$A$3:$D$98000,2,0),0)</f>
        <v>828</v>
      </c>
      <c r="AY1269" s="44">
        <f>IFERROR(VLOOKUP(B1269,'[1]Tracking sheet'!$A$3:$D$98000,3,0),0)</f>
        <v>276</v>
      </c>
      <c r="AZ1269" s="159">
        <f t="shared" si="280"/>
        <v>-552</v>
      </c>
      <c r="BA1269" s="158">
        <f>IFERROR(VLOOKUP(B1269,'[2]Tracking Sheet'!$B$3:$J$5000,2,0),0)</f>
        <v>0</v>
      </c>
      <c r="BB1269" s="174">
        <f t="shared" si="281"/>
        <v>-3000</v>
      </c>
      <c r="BN1269" s="232">
        <f t="shared" si="282"/>
        <v>46</v>
      </c>
      <c r="BO1269" s="236" t="s">
        <v>1471</v>
      </c>
    </row>
    <row r="1270" spans="1:70" ht="36" customHeight="1" x14ac:dyDescent="0.3">
      <c r="A1270" s="119" t="s">
        <v>3</v>
      </c>
      <c r="B1270" s="121">
        <v>48518</v>
      </c>
      <c r="C1270" s="127">
        <v>13269403</v>
      </c>
      <c r="D1270" s="119">
        <v>3000</v>
      </c>
      <c r="E1270" s="119">
        <v>535</v>
      </c>
      <c r="F1270" s="129">
        <v>46225</v>
      </c>
      <c r="G1270" s="125">
        <v>46232</v>
      </c>
      <c r="H1270" s="18" t="s">
        <v>3029</v>
      </c>
      <c r="I1270" s="18" t="s">
        <v>347</v>
      </c>
      <c r="J1270" s="192"/>
      <c r="K1270" s="192"/>
      <c r="L1270" s="124">
        <v>46254</v>
      </c>
      <c r="M1270" s="124">
        <v>46259</v>
      </c>
      <c r="N1270" s="124">
        <v>46270</v>
      </c>
      <c r="O1270" s="124">
        <v>46284</v>
      </c>
      <c r="P1270" s="18"/>
      <c r="Q1270" s="18"/>
      <c r="R1270" s="124">
        <v>46289</v>
      </c>
      <c r="S1270" s="125">
        <v>46289</v>
      </c>
      <c r="T1270" s="124">
        <v>46294</v>
      </c>
      <c r="U1270" s="124">
        <v>46297</v>
      </c>
      <c r="V1270" s="124">
        <v>46298</v>
      </c>
      <c r="W1270" s="18"/>
      <c r="X1270" s="18"/>
      <c r="Y1270" s="18"/>
      <c r="Z1270" s="18"/>
      <c r="AA1270" s="18"/>
      <c r="AB1270" s="18"/>
      <c r="AC1270" s="124">
        <v>46302</v>
      </c>
      <c r="AD1270" s="124">
        <v>46304</v>
      </c>
      <c r="AE1270" s="18"/>
      <c r="AF1270" s="18"/>
      <c r="AG1270" s="124">
        <v>46308</v>
      </c>
      <c r="AH1270" s="124">
        <v>46310</v>
      </c>
      <c r="AI1270" s="124">
        <v>46317</v>
      </c>
      <c r="AJ1270" s="129">
        <v>46335</v>
      </c>
      <c r="AK1270" s="129">
        <v>46337</v>
      </c>
      <c r="AL1270" s="219">
        <v>110</v>
      </c>
      <c r="AM1270" s="18" t="s">
        <v>303</v>
      </c>
      <c r="AN1270" s="18" t="s">
        <v>607</v>
      </c>
      <c r="AO1270" s="18"/>
      <c r="AP1270" s="18"/>
      <c r="AQ1270" s="18"/>
      <c r="AR1270" s="227"/>
      <c r="AS1270" s="120"/>
      <c r="AT1270" s="44" t="s">
        <v>595</v>
      </c>
      <c r="AU1270" s="187"/>
      <c r="AV1270" s="44"/>
      <c r="AW1270" s="173" t="s">
        <v>471</v>
      </c>
      <c r="AX1270" s="44">
        <f>IFERROR(VLOOKUP(B1270,'[1]Tracking sheet'!$A$3:$D$98000,2,0),0)</f>
        <v>535</v>
      </c>
      <c r="AY1270" s="44">
        <f>IFERROR(VLOOKUP(B1270,'[1]Tracking sheet'!$A$3:$D$98000,3,0),0)</f>
        <v>528</v>
      </c>
      <c r="AZ1270" s="159">
        <f t="shared" si="280"/>
        <v>-7</v>
      </c>
      <c r="BA1270" s="158">
        <f>IFERROR(VLOOKUP(B1270,'[2]Tracking Sheet'!$B$3:$J$5000,2,0),0)</f>
        <v>0</v>
      </c>
      <c r="BB1270" s="174">
        <f t="shared" si="281"/>
        <v>-3000</v>
      </c>
      <c r="BN1270" s="232">
        <f t="shared" si="282"/>
        <v>46</v>
      </c>
      <c r="BO1270" s="236" t="s">
        <v>1471</v>
      </c>
    </row>
    <row r="1271" spans="1:70" ht="36" customHeight="1" x14ac:dyDescent="0.3">
      <c r="A1271" s="119" t="s">
        <v>3</v>
      </c>
      <c r="B1271" s="121">
        <v>48512</v>
      </c>
      <c r="C1271" s="127">
        <v>13269387</v>
      </c>
      <c r="D1271" s="119">
        <v>600</v>
      </c>
      <c r="E1271" s="119">
        <v>106</v>
      </c>
      <c r="F1271" s="129">
        <v>46225</v>
      </c>
      <c r="G1271" s="125">
        <v>46232</v>
      </c>
      <c r="H1271" s="18" t="s">
        <v>3029</v>
      </c>
      <c r="I1271" s="18" t="s">
        <v>347</v>
      </c>
      <c r="J1271" s="192"/>
      <c r="K1271" s="192"/>
      <c r="L1271" s="124">
        <v>46254</v>
      </c>
      <c r="M1271" s="124">
        <v>46258</v>
      </c>
      <c r="N1271" s="124">
        <v>46270</v>
      </c>
      <c r="O1271" s="124">
        <v>46282</v>
      </c>
      <c r="P1271" s="18"/>
      <c r="Q1271" s="18"/>
      <c r="R1271" s="124">
        <v>46286</v>
      </c>
      <c r="S1271" s="125">
        <v>46286</v>
      </c>
      <c r="T1271" s="124">
        <v>46291</v>
      </c>
      <c r="U1271" s="124">
        <v>46294</v>
      </c>
      <c r="V1271" s="124">
        <v>46294</v>
      </c>
      <c r="W1271" s="124">
        <v>46297</v>
      </c>
      <c r="X1271" s="124">
        <v>46300</v>
      </c>
      <c r="Y1271" s="18"/>
      <c r="Z1271" s="18"/>
      <c r="AA1271" s="18"/>
      <c r="AB1271" s="18"/>
      <c r="AC1271" s="124">
        <v>46302</v>
      </c>
      <c r="AD1271" s="124">
        <v>46303</v>
      </c>
      <c r="AE1271" s="18"/>
      <c r="AF1271" s="18"/>
      <c r="AG1271" s="124">
        <v>46305</v>
      </c>
      <c r="AH1271" s="124">
        <v>46308</v>
      </c>
      <c r="AI1271" s="124">
        <v>46311</v>
      </c>
      <c r="AJ1271" s="129">
        <v>46335</v>
      </c>
      <c r="AK1271" s="129">
        <v>46337</v>
      </c>
      <c r="AL1271" s="219">
        <v>110</v>
      </c>
      <c r="AM1271" s="18" t="s">
        <v>315</v>
      </c>
      <c r="AN1271" s="18" t="s">
        <v>607</v>
      </c>
      <c r="AO1271" s="18" t="s">
        <v>609</v>
      </c>
      <c r="AP1271" s="18"/>
      <c r="AQ1271" s="18" t="s">
        <v>3030</v>
      </c>
      <c r="AR1271" s="227"/>
      <c r="AS1271" s="120"/>
      <c r="AT1271" s="44" t="s">
        <v>595</v>
      </c>
      <c r="AU1271" s="187"/>
      <c r="AV1271" s="44"/>
      <c r="AW1271" s="173" t="s">
        <v>471</v>
      </c>
      <c r="AX1271" s="44">
        <f>IFERROR(VLOOKUP(B1271,'[1]Tracking sheet'!$A$3:$D$98000,2,0),0)</f>
        <v>106</v>
      </c>
      <c r="AY1271" s="44">
        <f>IFERROR(VLOOKUP(B1271,'[1]Tracking sheet'!$A$3:$D$98000,3,0),0)</f>
        <v>106</v>
      </c>
      <c r="AZ1271" s="159">
        <f t="shared" si="280"/>
        <v>0</v>
      </c>
      <c r="BA1271" s="158">
        <f>IFERROR(VLOOKUP(B1271,'[2]Tracking Sheet'!$B$3:$J$5000,2,0),0)</f>
        <v>0</v>
      </c>
      <c r="BB1271" s="174">
        <f t="shared" si="281"/>
        <v>-600</v>
      </c>
      <c r="BN1271" s="232">
        <f t="shared" si="282"/>
        <v>46</v>
      </c>
      <c r="BO1271" s="236" t="s">
        <v>1848</v>
      </c>
    </row>
    <row r="1272" spans="1:70" ht="36" customHeight="1" x14ac:dyDescent="0.3">
      <c r="A1272" s="119" t="s">
        <v>3</v>
      </c>
      <c r="B1272" s="121">
        <v>48501</v>
      </c>
      <c r="C1272" s="127">
        <v>13269375</v>
      </c>
      <c r="D1272" s="119">
        <v>700</v>
      </c>
      <c r="E1272" s="119">
        <v>198</v>
      </c>
      <c r="F1272" s="129">
        <v>46225</v>
      </c>
      <c r="G1272" s="125">
        <v>46232</v>
      </c>
      <c r="H1272" s="18" t="s">
        <v>3029</v>
      </c>
      <c r="I1272" s="18" t="s">
        <v>347</v>
      </c>
      <c r="J1272" s="192"/>
      <c r="K1272" s="192"/>
      <c r="L1272" s="124">
        <v>46254</v>
      </c>
      <c r="M1272" s="124">
        <v>46259</v>
      </c>
      <c r="N1272" s="124">
        <v>46269</v>
      </c>
      <c r="O1272" s="124">
        <v>46282</v>
      </c>
      <c r="P1272" s="18"/>
      <c r="Q1272" s="18"/>
      <c r="R1272" s="124">
        <v>46286</v>
      </c>
      <c r="S1272" s="125">
        <v>46286</v>
      </c>
      <c r="T1272" s="124">
        <v>46291</v>
      </c>
      <c r="U1272" s="124">
        <v>46293</v>
      </c>
      <c r="V1272" s="124">
        <v>46293</v>
      </c>
      <c r="W1272" s="124">
        <v>46296</v>
      </c>
      <c r="X1272" s="124">
        <v>46299</v>
      </c>
      <c r="Y1272" s="18"/>
      <c r="Z1272" s="18"/>
      <c r="AA1272" s="18"/>
      <c r="AB1272" s="18"/>
      <c r="AC1272" s="124">
        <v>46302</v>
      </c>
      <c r="AD1272" s="124">
        <v>46303</v>
      </c>
      <c r="AE1272" s="18"/>
      <c r="AF1272" s="18"/>
      <c r="AG1272" s="124">
        <v>46305</v>
      </c>
      <c r="AH1272" s="124">
        <v>46309</v>
      </c>
      <c r="AI1272" s="124">
        <v>46311</v>
      </c>
      <c r="AJ1272" s="129">
        <v>46335</v>
      </c>
      <c r="AK1272" s="129">
        <v>46337</v>
      </c>
      <c r="AL1272" s="219">
        <v>110</v>
      </c>
      <c r="AM1272" s="18" t="s">
        <v>315</v>
      </c>
      <c r="AN1272" s="18" t="s">
        <v>607</v>
      </c>
      <c r="AO1272" s="18" t="s">
        <v>609</v>
      </c>
      <c r="AP1272" s="18"/>
      <c r="AQ1272" s="18" t="s">
        <v>3031</v>
      </c>
      <c r="AR1272" s="227"/>
      <c r="AS1272" s="120"/>
      <c r="AT1272" s="44" t="s">
        <v>595</v>
      </c>
      <c r="AU1272" s="187"/>
      <c r="AV1272" s="44"/>
      <c r="AW1272" s="173" t="s">
        <v>471</v>
      </c>
      <c r="AX1272" s="44">
        <f>IFERROR(VLOOKUP(B1272,'[1]Tracking sheet'!$A$3:$D$98000,2,0),0)</f>
        <v>198</v>
      </c>
      <c r="AY1272" s="44">
        <f>IFERROR(VLOOKUP(B1272,'[1]Tracking sheet'!$A$3:$D$98000,3,0),0)</f>
        <v>198</v>
      </c>
      <c r="AZ1272" s="159">
        <f t="shared" si="280"/>
        <v>0</v>
      </c>
      <c r="BA1272" s="158">
        <f>IFERROR(VLOOKUP(B1272,'[2]Tracking Sheet'!$B$3:$J$5000,2,0),0)</f>
        <v>0</v>
      </c>
      <c r="BB1272" s="174">
        <f t="shared" si="281"/>
        <v>-700</v>
      </c>
      <c r="BN1272" s="232">
        <f t="shared" si="282"/>
        <v>46</v>
      </c>
      <c r="BO1272" s="236" t="s">
        <v>1848</v>
      </c>
    </row>
    <row r="1273" spans="1:70" ht="36" customHeight="1" x14ac:dyDescent="0.3">
      <c r="A1273" s="119" t="s">
        <v>3</v>
      </c>
      <c r="B1273" s="121">
        <v>48516</v>
      </c>
      <c r="C1273" s="127">
        <v>13269384</v>
      </c>
      <c r="D1273" s="119">
        <v>600</v>
      </c>
      <c r="E1273" s="119">
        <v>108</v>
      </c>
      <c r="F1273" s="129">
        <v>46225</v>
      </c>
      <c r="G1273" s="125">
        <v>46232</v>
      </c>
      <c r="H1273" s="18" t="s">
        <v>3029</v>
      </c>
      <c r="I1273" s="18" t="s">
        <v>347</v>
      </c>
      <c r="J1273" s="192"/>
      <c r="K1273" s="192"/>
      <c r="L1273" s="124">
        <v>46251</v>
      </c>
      <c r="M1273" s="124">
        <v>46254</v>
      </c>
      <c r="N1273" s="124">
        <v>46267</v>
      </c>
      <c r="O1273" s="124">
        <v>46279</v>
      </c>
      <c r="P1273" s="18"/>
      <c r="Q1273" s="18"/>
      <c r="R1273" s="124">
        <v>46284</v>
      </c>
      <c r="S1273" s="125">
        <v>46284</v>
      </c>
      <c r="T1273" s="124">
        <v>46290</v>
      </c>
      <c r="U1273" s="124">
        <v>46293</v>
      </c>
      <c r="V1273" s="124">
        <v>46293</v>
      </c>
      <c r="W1273" s="124">
        <v>46297</v>
      </c>
      <c r="X1273" s="124">
        <v>46300</v>
      </c>
      <c r="Y1273" s="18"/>
      <c r="Z1273" s="18"/>
      <c r="AA1273" s="18"/>
      <c r="AB1273" s="18"/>
      <c r="AC1273" s="124">
        <v>46303</v>
      </c>
      <c r="AD1273" s="124">
        <v>46304</v>
      </c>
      <c r="AE1273" s="18"/>
      <c r="AF1273" s="18"/>
      <c r="AG1273" s="124">
        <v>46308</v>
      </c>
      <c r="AH1273" s="124">
        <v>46310</v>
      </c>
      <c r="AI1273" s="124">
        <v>46317</v>
      </c>
      <c r="AJ1273" s="129">
        <v>46335</v>
      </c>
      <c r="AK1273" s="129">
        <v>46337</v>
      </c>
      <c r="AL1273" s="219">
        <v>110</v>
      </c>
      <c r="AM1273" s="18" t="s">
        <v>315</v>
      </c>
      <c r="AN1273" s="18" t="s">
        <v>607</v>
      </c>
      <c r="AO1273" s="18" t="s">
        <v>609</v>
      </c>
      <c r="AP1273" s="18"/>
      <c r="AQ1273" s="18" t="s">
        <v>3032</v>
      </c>
      <c r="AR1273" s="227"/>
      <c r="AS1273" s="120"/>
      <c r="AT1273" s="44" t="s">
        <v>595</v>
      </c>
      <c r="AU1273" s="187"/>
      <c r="AV1273" s="44"/>
      <c r="AW1273" s="173" t="s">
        <v>471</v>
      </c>
      <c r="AX1273" s="44">
        <f>IFERROR(VLOOKUP(B1273,'[1]Tracking sheet'!$A$3:$D$98000,2,0),0)</f>
        <v>108</v>
      </c>
      <c r="AY1273" s="44">
        <f>IFERROR(VLOOKUP(B1273,'[1]Tracking sheet'!$A$3:$D$98000,3,0),0)</f>
        <v>108</v>
      </c>
      <c r="AZ1273" s="159">
        <f t="shared" si="280"/>
        <v>0</v>
      </c>
      <c r="BA1273" s="158">
        <f>IFERROR(VLOOKUP(B1273,'[2]Tracking Sheet'!$B$3:$J$5000,2,0),0)</f>
        <v>0</v>
      </c>
      <c r="BB1273" s="174">
        <f t="shared" si="281"/>
        <v>-600</v>
      </c>
      <c r="BN1273" s="232">
        <f t="shared" si="282"/>
        <v>46</v>
      </c>
      <c r="BO1273" s="236" t="s">
        <v>1848</v>
      </c>
    </row>
    <row r="1274" spans="1:70" ht="36" customHeight="1" x14ac:dyDescent="0.3">
      <c r="A1274" s="119" t="s">
        <v>3</v>
      </c>
      <c r="B1274" s="121">
        <v>48504</v>
      </c>
      <c r="C1274" s="127">
        <v>13269376</v>
      </c>
      <c r="D1274" s="119">
        <v>700</v>
      </c>
      <c r="E1274" s="119">
        <v>202</v>
      </c>
      <c r="F1274" s="129">
        <v>46225</v>
      </c>
      <c r="G1274" s="125">
        <v>46232</v>
      </c>
      <c r="H1274" s="18" t="s">
        <v>3029</v>
      </c>
      <c r="I1274" s="18" t="s">
        <v>347</v>
      </c>
      <c r="J1274" s="192"/>
      <c r="K1274" s="192"/>
      <c r="L1274" s="124">
        <v>46254</v>
      </c>
      <c r="M1274" s="124">
        <v>46259</v>
      </c>
      <c r="N1274" s="124">
        <v>46270</v>
      </c>
      <c r="O1274" s="124">
        <v>46281</v>
      </c>
      <c r="P1274" s="18"/>
      <c r="Q1274" s="18"/>
      <c r="R1274" s="124">
        <v>46286</v>
      </c>
      <c r="S1274" s="125">
        <v>46286</v>
      </c>
      <c r="T1274" s="124">
        <v>46291</v>
      </c>
      <c r="U1274" s="124">
        <v>46294</v>
      </c>
      <c r="V1274" s="124">
        <v>46294</v>
      </c>
      <c r="W1274" s="124">
        <v>46297</v>
      </c>
      <c r="X1274" s="124">
        <v>46300</v>
      </c>
      <c r="Y1274" s="18"/>
      <c r="Z1274" s="18"/>
      <c r="AA1274" s="18"/>
      <c r="AB1274" s="18"/>
      <c r="AC1274" s="124">
        <v>46303</v>
      </c>
      <c r="AD1274" s="124">
        <v>46304</v>
      </c>
      <c r="AE1274" s="18"/>
      <c r="AF1274" s="18"/>
      <c r="AG1274" s="124">
        <v>46306</v>
      </c>
      <c r="AH1274" s="124">
        <v>46309</v>
      </c>
      <c r="AI1274" s="124">
        <v>46311</v>
      </c>
      <c r="AJ1274" s="129">
        <v>46335</v>
      </c>
      <c r="AK1274" s="129">
        <v>46337</v>
      </c>
      <c r="AL1274" s="219">
        <v>110</v>
      </c>
      <c r="AM1274" s="18" t="s">
        <v>315</v>
      </c>
      <c r="AN1274" s="18" t="s">
        <v>607</v>
      </c>
      <c r="AO1274" s="18" t="s">
        <v>609</v>
      </c>
      <c r="AP1274" s="18"/>
      <c r="AQ1274" s="18" t="s">
        <v>3031</v>
      </c>
      <c r="AR1274" s="227"/>
      <c r="AS1274" s="120"/>
      <c r="AT1274" s="44" t="s">
        <v>595</v>
      </c>
      <c r="AU1274" s="187"/>
      <c r="AV1274" s="44"/>
      <c r="AW1274" s="173" t="s">
        <v>471</v>
      </c>
      <c r="AX1274" s="44">
        <f>IFERROR(VLOOKUP(B1274,'[1]Tracking sheet'!$A$3:$D$98000,2,0),0)</f>
        <v>202</v>
      </c>
      <c r="AY1274" s="44">
        <f>IFERROR(VLOOKUP(B1274,'[1]Tracking sheet'!$A$3:$D$98000,3,0),0)</f>
        <v>202</v>
      </c>
      <c r="AZ1274" s="159">
        <f t="shared" si="280"/>
        <v>0</v>
      </c>
      <c r="BA1274" s="158">
        <f>IFERROR(VLOOKUP(B1274,'[2]Tracking Sheet'!$B$3:$J$5000,2,0),0)</f>
        <v>0</v>
      </c>
      <c r="BB1274" s="174">
        <f t="shared" si="281"/>
        <v>-700</v>
      </c>
      <c r="BN1274" s="232">
        <f t="shared" si="282"/>
        <v>46</v>
      </c>
      <c r="BO1274" s="236" t="s">
        <v>1848</v>
      </c>
    </row>
    <row r="1275" spans="1:70" ht="36" customHeight="1" x14ac:dyDescent="0.3">
      <c r="A1275" s="119" t="s">
        <v>3</v>
      </c>
      <c r="B1275" s="121">
        <v>48517</v>
      </c>
      <c r="C1275" s="127">
        <v>13269385</v>
      </c>
      <c r="D1275" s="119">
        <v>500</v>
      </c>
      <c r="E1275" s="119">
        <v>87</v>
      </c>
      <c r="F1275" s="129">
        <v>46225</v>
      </c>
      <c r="G1275" s="125">
        <v>46232</v>
      </c>
      <c r="H1275" s="18" t="s">
        <v>3029</v>
      </c>
      <c r="I1275" s="18" t="s">
        <v>347</v>
      </c>
      <c r="J1275" s="192"/>
      <c r="K1275" s="192"/>
      <c r="L1275" s="124">
        <v>46254</v>
      </c>
      <c r="M1275" s="124">
        <v>46258</v>
      </c>
      <c r="N1275" s="124">
        <v>46266</v>
      </c>
      <c r="O1275" s="124">
        <v>46277</v>
      </c>
      <c r="P1275" s="18"/>
      <c r="Q1275" s="18"/>
      <c r="R1275" s="124">
        <v>46284</v>
      </c>
      <c r="S1275" s="125">
        <v>46284</v>
      </c>
      <c r="T1275" s="124">
        <v>46290</v>
      </c>
      <c r="U1275" s="124">
        <v>46293</v>
      </c>
      <c r="V1275" s="124">
        <v>46293</v>
      </c>
      <c r="W1275" s="124">
        <v>46296</v>
      </c>
      <c r="X1275" s="124">
        <v>46298</v>
      </c>
      <c r="Y1275" s="18"/>
      <c r="Z1275" s="18"/>
      <c r="AA1275" s="18"/>
      <c r="AB1275" s="18"/>
      <c r="AC1275" s="124">
        <v>46302</v>
      </c>
      <c r="AD1275" s="124">
        <v>46303</v>
      </c>
      <c r="AE1275" s="18"/>
      <c r="AF1275" s="18"/>
      <c r="AG1275" s="124">
        <v>46305</v>
      </c>
      <c r="AH1275" s="124">
        <v>46308</v>
      </c>
      <c r="AI1275" s="124">
        <v>46311</v>
      </c>
      <c r="AJ1275" s="129">
        <v>46335</v>
      </c>
      <c r="AK1275" s="129">
        <v>46337</v>
      </c>
      <c r="AL1275" s="219">
        <v>110</v>
      </c>
      <c r="AM1275" s="18" t="s">
        <v>315</v>
      </c>
      <c r="AN1275" s="18" t="s">
        <v>607</v>
      </c>
      <c r="AO1275" s="18" t="s">
        <v>609</v>
      </c>
      <c r="AP1275" s="18"/>
      <c r="AQ1275" s="18" t="s">
        <v>3033</v>
      </c>
      <c r="AR1275" s="227"/>
      <c r="AS1275" s="120"/>
      <c r="AT1275" s="44" t="s">
        <v>595</v>
      </c>
      <c r="AU1275" s="187"/>
      <c r="AV1275" s="44"/>
      <c r="AW1275" s="173" t="s">
        <v>471</v>
      </c>
      <c r="AX1275" s="44">
        <f>IFERROR(VLOOKUP(B1275,'[1]Tracking sheet'!$A$3:$D$98000,2,0),0)</f>
        <v>87</v>
      </c>
      <c r="AY1275" s="44">
        <f>IFERROR(VLOOKUP(B1275,'[1]Tracking sheet'!$A$3:$D$98000,3,0),0)</f>
        <v>87</v>
      </c>
      <c r="AZ1275" s="159">
        <f t="shared" si="280"/>
        <v>0</v>
      </c>
      <c r="BA1275" s="158">
        <f>IFERROR(VLOOKUP(B1275,'[2]Tracking Sheet'!$B$3:$J$5000,2,0),0)</f>
        <v>0</v>
      </c>
      <c r="BB1275" s="174">
        <f t="shared" si="281"/>
        <v>-500</v>
      </c>
      <c r="BN1275" s="232">
        <f t="shared" si="282"/>
        <v>46</v>
      </c>
      <c r="BO1275" s="236" t="s">
        <v>1848</v>
      </c>
    </row>
    <row r="1276" spans="1:70" ht="36" customHeight="1" x14ac:dyDescent="0.3">
      <c r="A1276" s="119" t="s">
        <v>3</v>
      </c>
      <c r="B1276" s="121">
        <v>48515</v>
      </c>
      <c r="C1276" s="127">
        <v>13269386</v>
      </c>
      <c r="D1276" s="119">
        <v>600</v>
      </c>
      <c r="E1276" s="119">
        <v>108</v>
      </c>
      <c r="F1276" s="129">
        <v>46225</v>
      </c>
      <c r="G1276" s="125">
        <v>46232</v>
      </c>
      <c r="H1276" s="18" t="s">
        <v>3029</v>
      </c>
      <c r="I1276" s="18" t="s">
        <v>347</v>
      </c>
      <c r="J1276" s="192"/>
      <c r="K1276" s="192"/>
      <c r="L1276" s="124">
        <v>46251</v>
      </c>
      <c r="M1276" s="124">
        <v>46254</v>
      </c>
      <c r="N1276" s="124">
        <v>46266</v>
      </c>
      <c r="O1276" s="124">
        <v>46277</v>
      </c>
      <c r="P1276" s="18"/>
      <c r="Q1276" s="18"/>
      <c r="R1276" s="124">
        <v>46284</v>
      </c>
      <c r="S1276" s="125">
        <v>46284</v>
      </c>
      <c r="T1276" s="124">
        <v>46290</v>
      </c>
      <c r="U1276" s="124">
        <v>46293</v>
      </c>
      <c r="V1276" s="124">
        <v>46293</v>
      </c>
      <c r="W1276" s="124">
        <v>46296</v>
      </c>
      <c r="X1276" s="124">
        <v>46298</v>
      </c>
      <c r="Y1276" s="18"/>
      <c r="Z1276" s="18"/>
      <c r="AA1276" s="18"/>
      <c r="AB1276" s="18"/>
      <c r="AC1276" s="124">
        <v>46302</v>
      </c>
      <c r="AD1276" s="124">
        <v>46302</v>
      </c>
      <c r="AE1276" s="18"/>
      <c r="AF1276" s="18"/>
      <c r="AG1276" s="124">
        <v>46305</v>
      </c>
      <c r="AH1276" s="124">
        <v>46308</v>
      </c>
      <c r="AI1276" s="124">
        <v>46311</v>
      </c>
      <c r="AJ1276" s="129">
        <v>46335</v>
      </c>
      <c r="AK1276" s="129">
        <v>46337</v>
      </c>
      <c r="AL1276" s="219">
        <v>110</v>
      </c>
      <c r="AM1276" s="18" t="s">
        <v>315</v>
      </c>
      <c r="AN1276" s="18" t="s">
        <v>607</v>
      </c>
      <c r="AO1276" s="18" t="s">
        <v>609</v>
      </c>
      <c r="AP1276" s="18"/>
      <c r="AQ1276" s="18" t="s">
        <v>3034</v>
      </c>
      <c r="AR1276" s="227"/>
      <c r="AS1276" s="120"/>
      <c r="AT1276" s="44" t="s">
        <v>595</v>
      </c>
      <c r="AU1276" s="187"/>
      <c r="AV1276" s="44"/>
      <c r="AW1276" s="173" t="s">
        <v>465</v>
      </c>
      <c r="AX1276" s="44">
        <f>IFERROR(VLOOKUP(B1276,'[1]Tracking sheet'!$A$3:$D$98000,2,0),0)</f>
        <v>108</v>
      </c>
      <c r="AY1276" s="44">
        <f>IFERROR(VLOOKUP(B1276,'[1]Tracking sheet'!$A$3:$D$98000,3,0),0)</f>
        <v>108</v>
      </c>
      <c r="AZ1276" s="159">
        <f t="shared" si="280"/>
        <v>0</v>
      </c>
      <c r="BA1276" s="158">
        <f>IFERROR(VLOOKUP(B1276,'[2]Tracking Sheet'!$B$3:$J$5000,2,0),0)</f>
        <v>0</v>
      </c>
      <c r="BB1276" s="174">
        <f t="shared" si="281"/>
        <v>-600</v>
      </c>
      <c r="BN1276" s="232">
        <f t="shared" si="282"/>
        <v>46</v>
      </c>
      <c r="BO1276" s="236" t="s">
        <v>1848</v>
      </c>
      <c r="BR1276" s="70" t="s">
        <v>4395</v>
      </c>
    </row>
    <row r="1277" spans="1:70" ht="36" customHeight="1" x14ac:dyDescent="0.3">
      <c r="A1277" s="119" t="s">
        <v>3</v>
      </c>
      <c r="B1277" s="121">
        <v>48514</v>
      </c>
      <c r="C1277" s="127">
        <v>13269382</v>
      </c>
      <c r="D1277" s="119">
        <v>800</v>
      </c>
      <c r="E1277" s="119">
        <v>137</v>
      </c>
      <c r="F1277" s="129">
        <v>46225</v>
      </c>
      <c r="G1277" s="125">
        <v>46232</v>
      </c>
      <c r="H1277" s="18" t="s">
        <v>3029</v>
      </c>
      <c r="I1277" s="18" t="s">
        <v>347</v>
      </c>
      <c r="J1277" s="192"/>
      <c r="K1277" s="192"/>
      <c r="L1277" s="124">
        <v>46251</v>
      </c>
      <c r="M1277" s="124">
        <v>46254</v>
      </c>
      <c r="N1277" s="124">
        <v>46266</v>
      </c>
      <c r="O1277" s="124">
        <v>46277</v>
      </c>
      <c r="P1277" s="18"/>
      <c r="Q1277" s="18"/>
      <c r="R1277" s="124">
        <v>46283</v>
      </c>
      <c r="S1277" s="125">
        <v>46283</v>
      </c>
      <c r="T1277" s="124">
        <v>46290</v>
      </c>
      <c r="U1277" s="124">
        <v>46293</v>
      </c>
      <c r="V1277" s="124">
        <v>46294</v>
      </c>
      <c r="W1277" s="124">
        <v>46297</v>
      </c>
      <c r="X1277" s="124">
        <v>46300</v>
      </c>
      <c r="Y1277" s="18"/>
      <c r="Z1277" s="18"/>
      <c r="AA1277" s="18"/>
      <c r="AB1277" s="18"/>
      <c r="AC1277" s="124">
        <v>46303</v>
      </c>
      <c r="AD1277" s="124">
        <v>46303</v>
      </c>
      <c r="AE1277" s="18"/>
      <c r="AF1277" s="18"/>
      <c r="AG1277" s="124">
        <v>46306</v>
      </c>
      <c r="AH1277" s="124">
        <v>46308</v>
      </c>
      <c r="AI1277" s="124">
        <v>46310</v>
      </c>
      <c r="AJ1277" s="129">
        <v>46335</v>
      </c>
      <c r="AK1277" s="129">
        <v>46337</v>
      </c>
      <c r="AL1277" s="219">
        <v>110</v>
      </c>
      <c r="AM1277" s="18" t="s">
        <v>315</v>
      </c>
      <c r="AN1277" s="18" t="s">
        <v>607</v>
      </c>
      <c r="AO1277" s="18" t="s">
        <v>609</v>
      </c>
      <c r="AP1277" s="18"/>
      <c r="AQ1277" s="18" t="s">
        <v>3035</v>
      </c>
      <c r="AR1277" s="227"/>
      <c r="AS1277" s="120"/>
      <c r="AT1277" s="44" t="s">
        <v>595</v>
      </c>
      <c r="AU1277" s="187"/>
      <c r="AV1277" s="44"/>
      <c r="AW1277" s="173" t="s">
        <v>471</v>
      </c>
      <c r="AX1277" s="44">
        <f>IFERROR(VLOOKUP(B1277,'[1]Tracking sheet'!$A$3:$D$98000,2,0),0)</f>
        <v>143</v>
      </c>
      <c r="AY1277" s="44">
        <f>IFERROR(VLOOKUP(B1277,'[1]Tracking sheet'!$A$3:$D$98000,3,0),0)</f>
        <v>143</v>
      </c>
      <c r="AZ1277" s="159">
        <f t="shared" si="280"/>
        <v>0</v>
      </c>
      <c r="BA1277" s="158">
        <f>IFERROR(VLOOKUP(B1277,'[2]Tracking Sheet'!$B$3:$J$5000,2,0),0)</f>
        <v>0</v>
      </c>
      <c r="BB1277" s="174">
        <f t="shared" si="281"/>
        <v>-800</v>
      </c>
      <c r="BN1277" s="232">
        <f t="shared" si="282"/>
        <v>46</v>
      </c>
      <c r="BO1277" s="236" t="s">
        <v>1848</v>
      </c>
    </row>
    <row r="1278" spans="1:70" ht="36" customHeight="1" x14ac:dyDescent="0.3">
      <c r="A1278" s="119" t="s">
        <v>3</v>
      </c>
      <c r="B1278" s="121">
        <v>48513</v>
      </c>
      <c r="C1278" s="127">
        <v>13269383</v>
      </c>
      <c r="D1278" s="119">
        <v>500</v>
      </c>
      <c r="E1278" s="119">
        <v>89</v>
      </c>
      <c r="F1278" s="129">
        <v>46225</v>
      </c>
      <c r="G1278" s="125">
        <v>46232</v>
      </c>
      <c r="H1278" s="18" t="s">
        <v>3029</v>
      </c>
      <c r="I1278" s="18" t="s">
        <v>347</v>
      </c>
      <c r="J1278" s="192"/>
      <c r="K1278" s="192"/>
      <c r="L1278" s="124">
        <v>46251</v>
      </c>
      <c r="M1278" s="124">
        <v>46254</v>
      </c>
      <c r="N1278" s="124">
        <v>46266</v>
      </c>
      <c r="O1278" s="124">
        <v>46277</v>
      </c>
      <c r="P1278" s="18"/>
      <c r="Q1278" s="18"/>
      <c r="R1278" s="124">
        <v>46284</v>
      </c>
      <c r="S1278" s="125">
        <v>46284</v>
      </c>
      <c r="T1278" s="124">
        <v>46291</v>
      </c>
      <c r="U1278" s="124">
        <v>46294</v>
      </c>
      <c r="V1278" s="124">
        <v>46294</v>
      </c>
      <c r="W1278" s="124">
        <v>46297</v>
      </c>
      <c r="X1278" s="124">
        <v>46300</v>
      </c>
      <c r="Y1278" s="18"/>
      <c r="Z1278" s="18"/>
      <c r="AA1278" s="18"/>
      <c r="AB1278" s="18"/>
      <c r="AC1278" s="124">
        <v>46304</v>
      </c>
      <c r="AD1278" s="124">
        <v>46304</v>
      </c>
      <c r="AE1278" s="18"/>
      <c r="AF1278" s="18"/>
      <c r="AG1278" s="124">
        <v>46308</v>
      </c>
      <c r="AH1278" s="124">
        <v>46310</v>
      </c>
      <c r="AI1278" s="124">
        <v>46315</v>
      </c>
      <c r="AJ1278" s="129">
        <v>46335</v>
      </c>
      <c r="AK1278" s="129">
        <v>46337</v>
      </c>
      <c r="AL1278" s="219">
        <v>110</v>
      </c>
      <c r="AM1278" s="18" t="s">
        <v>315</v>
      </c>
      <c r="AN1278" s="18" t="s">
        <v>607</v>
      </c>
      <c r="AO1278" s="18" t="s">
        <v>609</v>
      </c>
      <c r="AP1278" s="18"/>
      <c r="AQ1278" s="18" t="s">
        <v>3036</v>
      </c>
      <c r="AR1278" s="227"/>
      <c r="AS1278" s="120"/>
      <c r="AT1278" s="44" t="s">
        <v>595</v>
      </c>
      <c r="AU1278" s="187"/>
      <c r="AV1278" s="44"/>
      <c r="AW1278" s="173" t="s">
        <v>471</v>
      </c>
      <c r="AX1278" s="44">
        <f>IFERROR(VLOOKUP(B1278,'[1]Tracking sheet'!$A$3:$D$98000,2,0),0)</f>
        <v>89</v>
      </c>
      <c r="AY1278" s="44">
        <f>IFERROR(VLOOKUP(B1278,'[1]Tracking sheet'!$A$3:$D$98000,3,0),0)</f>
        <v>89</v>
      </c>
      <c r="AZ1278" s="159">
        <f t="shared" si="280"/>
        <v>0</v>
      </c>
      <c r="BA1278" s="158">
        <f>IFERROR(VLOOKUP(B1278,'[2]Tracking Sheet'!$B$3:$J$5000,2,0),0)</f>
        <v>0</v>
      </c>
      <c r="BB1278" s="174">
        <f t="shared" si="281"/>
        <v>-500</v>
      </c>
      <c r="BN1278" s="232">
        <f t="shared" si="282"/>
        <v>46</v>
      </c>
      <c r="BO1278" s="236" t="s">
        <v>1848</v>
      </c>
    </row>
    <row r="1279" spans="1:70" ht="36" customHeight="1" x14ac:dyDescent="0.3">
      <c r="A1279" s="119" t="s">
        <v>3</v>
      </c>
      <c r="B1279" s="121">
        <v>48503</v>
      </c>
      <c r="C1279" s="127">
        <v>13269374</v>
      </c>
      <c r="D1279" s="119">
        <v>700</v>
      </c>
      <c r="E1279" s="119">
        <v>202</v>
      </c>
      <c r="F1279" s="129">
        <v>46225</v>
      </c>
      <c r="G1279" s="125">
        <v>46232</v>
      </c>
      <c r="H1279" s="18" t="s">
        <v>3029</v>
      </c>
      <c r="I1279" s="18" t="s">
        <v>347</v>
      </c>
      <c r="J1279" s="192"/>
      <c r="K1279" s="192"/>
      <c r="L1279" s="124">
        <v>46249</v>
      </c>
      <c r="M1279" s="124">
        <v>46254</v>
      </c>
      <c r="N1279" s="124">
        <v>46270</v>
      </c>
      <c r="O1279" s="124">
        <v>46280</v>
      </c>
      <c r="P1279" s="18"/>
      <c r="Q1279" s="18"/>
      <c r="R1279" s="124">
        <v>46287</v>
      </c>
      <c r="S1279" s="125">
        <v>46287</v>
      </c>
      <c r="T1279" s="124">
        <v>46293</v>
      </c>
      <c r="U1279" s="124">
        <v>46295</v>
      </c>
      <c r="V1279" s="124">
        <v>46295</v>
      </c>
      <c r="W1279" s="124">
        <v>46298</v>
      </c>
      <c r="X1279" s="124">
        <v>46301</v>
      </c>
      <c r="Y1279" s="18"/>
      <c r="Z1279" s="18"/>
      <c r="AA1279" s="18"/>
      <c r="AB1279" s="18"/>
      <c r="AC1279" s="124">
        <v>46305</v>
      </c>
      <c r="AD1279" s="124">
        <v>46305</v>
      </c>
      <c r="AE1279" s="18"/>
      <c r="AF1279" s="18"/>
      <c r="AG1279" s="124">
        <v>46308</v>
      </c>
      <c r="AH1279" s="124">
        <v>46310</v>
      </c>
      <c r="AI1279" s="124">
        <v>46314</v>
      </c>
      <c r="AJ1279" s="129">
        <v>46335</v>
      </c>
      <c r="AK1279" s="129">
        <v>46337</v>
      </c>
      <c r="AL1279" s="219">
        <v>110</v>
      </c>
      <c r="AM1279" s="18" t="s">
        <v>315</v>
      </c>
      <c r="AN1279" s="18" t="s">
        <v>607</v>
      </c>
      <c r="AO1279" s="18" t="s">
        <v>609</v>
      </c>
      <c r="AP1279" s="18"/>
      <c r="AQ1279" s="18" t="s">
        <v>3037</v>
      </c>
      <c r="AR1279" s="227"/>
      <c r="AS1279" s="120"/>
      <c r="AT1279" s="44" t="s">
        <v>595</v>
      </c>
      <c r="AU1279" s="187"/>
      <c r="AV1279" s="44"/>
      <c r="AW1279" s="173" t="s">
        <v>471</v>
      </c>
      <c r="AX1279" s="44">
        <f>IFERROR(VLOOKUP(B1279,'[1]Tracking sheet'!$A$3:$D$98000,2,0),0)</f>
        <v>202</v>
      </c>
      <c r="AY1279" s="44">
        <f>IFERROR(VLOOKUP(B1279,'[1]Tracking sheet'!$A$3:$D$98000,3,0),0)</f>
        <v>202</v>
      </c>
      <c r="AZ1279" s="159">
        <f t="shared" si="280"/>
        <v>0</v>
      </c>
      <c r="BA1279" s="158">
        <f>IFERROR(VLOOKUP(B1279,'[2]Tracking Sheet'!$B$3:$J$5000,2,0),0)</f>
        <v>0</v>
      </c>
      <c r="BB1279" s="174">
        <f t="shared" si="281"/>
        <v>-700</v>
      </c>
      <c r="BN1279" s="232">
        <f t="shared" si="282"/>
        <v>46</v>
      </c>
      <c r="BO1279" s="236" t="s">
        <v>1848</v>
      </c>
    </row>
    <row r="1280" spans="1:70" ht="36" customHeight="1" x14ac:dyDescent="0.3">
      <c r="A1280" s="119" t="s">
        <v>3</v>
      </c>
      <c r="B1280" s="121">
        <v>48502</v>
      </c>
      <c r="C1280" s="127">
        <v>13269373</v>
      </c>
      <c r="D1280" s="119">
        <v>700</v>
      </c>
      <c r="E1280" s="119">
        <v>201</v>
      </c>
      <c r="F1280" s="129">
        <v>46225</v>
      </c>
      <c r="G1280" s="125">
        <v>46232</v>
      </c>
      <c r="H1280" s="18" t="s">
        <v>3029</v>
      </c>
      <c r="I1280" s="18" t="s">
        <v>347</v>
      </c>
      <c r="J1280" s="192"/>
      <c r="K1280" s="192"/>
      <c r="L1280" s="124">
        <v>46249</v>
      </c>
      <c r="M1280" s="124">
        <v>46254</v>
      </c>
      <c r="N1280" s="124">
        <v>46270</v>
      </c>
      <c r="O1280" s="124">
        <v>46280</v>
      </c>
      <c r="P1280" s="18"/>
      <c r="Q1280" s="18"/>
      <c r="R1280" s="124">
        <v>46287</v>
      </c>
      <c r="S1280" s="125">
        <v>46287</v>
      </c>
      <c r="T1280" s="124">
        <v>46293</v>
      </c>
      <c r="U1280" s="124">
        <v>46296</v>
      </c>
      <c r="V1280" s="124">
        <v>46296</v>
      </c>
      <c r="W1280" s="124">
        <v>46299</v>
      </c>
      <c r="X1280" s="124">
        <v>46302</v>
      </c>
      <c r="Y1280" s="18"/>
      <c r="Z1280" s="18"/>
      <c r="AA1280" s="18"/>
      <c r="AB1280" s="18"/>
      <c r="AC1280" s="124">
        <v>46305</v>
      </c>
      <c r="AD1280" s="124">
        <v>46305</v>
      </c>
      <c r="AE1280" s="18"/>
      <c r="AF1280" s="18"/>
      <c r="AG1280" s="124">
        <v>46307</v>
      </c>
      <c r="AH1280" s="124">
        <v>46310</v>
      </c>
      <c r="AI1280" s="124">
        <v>46316</v>
      </c>
      <c r="AJ1280" s="129">
        <v>46335</v>
      </c>
      <c r="AK1280" s="129">
        <v>46337</v>
      </c>
      <c r="AL1280" s="219">
        <v>110</v>
      </c>
      <c r="AM1280" s="18" t="s">
        <v>315</v>
      </c>
      <c r="AN1280" s="18" t="s">
        <v>607</v>
      </c>
      <c r="AO1280" s="18" t="s">
        <v>609</v>
      </c>
      <c r="AP1280" s="18"/>
      <c r="AQ1280" s="18" t="s">
        <v>3038</v>
      </c>
      <c r="AR1280" s="227"/>
      <c r="AS1280" s="120"/>
      <c r="AT1280" s="44" t="s">
        <v>595</v>
      </c>
      <c r="AU1280" s="187"/>
      <c r="AV1280" s="44"/>
      <c r="AW1280" s="173" t="s">
        <v>471</v>
      </c>
      <c r="AX1280" s="44">
        <f>IFERROR(VLOOKUP(B1280,'[1]Tracking sheet'!$A$3:$D$98000,2,0),0)</f>
        <v>201</v>
      </c>
      <c r="AY1280" s="44">
        <f>IFERROR(VLOOKUP(B1280,'[1]Tracking sheet'!$A$3:$D$98000,3,0),0)</f>
        <v>201</v>
      </c>
      <c r="AZ1280" s="159">
        <f t="shared" si="280"/>
        <v>0</v>
      </c>
      <c r="BA1280" s="158">
        <f>IFERROR(VLOOKUP(B1280,'[2]Tracking Sheet'!$B$3:$J$5000,2,0),0)</f>
        <v>0</v>
      </c>
      <c r="BB1280" s="174">
        <f t="shared" si="281"/>
        <v>-700</v>
      </c>
      <c r="BN1280" s="232">
        <f t="shared" si="282"/>
        <v>46</v>
      </c>
      <c r="BO1280" s="236" t="s">
        <v>1471</v>
      </c>
    </row>
    <row r="1281" spans="1:70" ht="36" customHeight="1" x14ac:dyDescent="0.3">
      <c r="A1281" s="119" t="s">
        <v>3</v>
      </c>
      <c r="B1281" s="121">
        <v>48500</v>
      </c>
      <c r="C1281" s="127">
        <v>13269363</v>
      </c>
      <c r="D1281" s="119">
        <v>500</v>
      </c>
      <c r="E1281" s="119">
        <v>145</v>
      </c>
      <c r="F1281" s="129">
        <v>46225</v>
      </c>
      <c r="G1281" s="125">
        <v>46232</v>
      </c>
      <c r="H1281" s="18" t="s">
        <v>3029</v>
      </c>
      <c r="I1281" s="18" t="s">
        <v>347</v>
      </c>
      <c r="J1281" s="192"/>
      <c r="K1281" s="192"/>
      <c r="L1281" s="124">
        <v>46251</v>
      </c>
      <c r="M1281" s="124">
        <v>46256</v>
      </c>
      <c r="N1281" s="124">
        <v>46270</v>
      </c>
      <c r="O1281" s="124">
        <v>46282</v>
      </c>
      <c r="P1281" s="18"/>
      <c r="Q1281" s="18"/>
      <c r="R1281" s="124">
        <v>46286</v>
      </c>
      <c r="S1281" s="125">
        <v>46286</v>
      </c>
      <c r="T1281" s="124">
        <v>46291</v>
      </c>
      <c r="U1281" s="124">
        <v>46295</v>
      </c>
      <c r="V1281" s="124">
        <v>46295</v>
      </c>
      <c r="W1281" s="124">
        <v>46297</v>
      </c>
      <c r="X1281" s="124">
        <v>46300</v>
      </c>
      <c r="Y1281" s="18"/>
      <c r="Z1281" s="18"/>
      <c r="AA1281" s="18"/>
      <c r="AB1281" s="18"/>
      <c r="AC1281" s="124">
        <v>46304</v>
      </c>
      <c r="AD1281" s="124">
        <v>46304</v>
      </c>
      <c r="AE1281" s="18"/>
      <c r="AF1281" s="18"/>
      <c r="AG1281" s="124">
        <v>46307</v>
      </c>
      <c r="AH1281" s="124">
        <v>46309</v>
      </c>
      <c r="AI1281" s="124">
        <v>46317</v>
      </c>
      <c r="AJ1281" s="129">
        <v>46335</v>
      </c>
      <c r="AK1281" s="129">
        <v>46337</v>
      </c>
      <c r="AL1281" s="219">
        <v>110</v>
      </c>
      <c r="AM1281" s="18" t="s">
        <v>315</v>
      </c>
      <c r="AN1281" s="18" t="s">
        <v>607</v>
      </c>
      <c r="AO1281" s="18" t="s">
        <v>609</v>
      </c>
      <c r="AP1281" s="18"/>
      <c r="AQ1281" s="18" t="s">
        <v>3039</v>
      </c>
      <c r="AR1281" s="227"/>
      <c r="AS1281" s="120"/>
      <c r="AT1281" s="44" t="s">
        <v>595</v>
      </c>
      <c r="AU1281" s="187"/>
      <c r="AV1281" s="44"/>
      <c r="AW1281" s="173" t="s">
        <v>471</v>
      </c>
      <c r="AX1281" s="44">
        <f>IFERROR(VLOOKUP(B1281,'[1]Tracking sheet'!$A$3:$D$98000,2,0),0)</f>
        <v>145</v>
      </c>
      <c r="AY1281" s="44">
        <f>IFERROR(VLOOKUP(B1281,'[1]Tracking sheet'!$A$3:$D$98000,3,0),0)</f>
        <v>145</v>
      </c>
      <c r="AZ1281" s="159">
        <f t="shared" si="280"/>
        <v>0</v>
      </c>
      <c r="BA1281" s="158">
        <f>IFERROR(VLOOKUP(B1281,'[2]Tracking Sheet'!$B$3:$J$5000,2,0),0)</f>
        <v>0</v>
      </c>
      <c r="BB1281" s="174">
        <f t="shared" si="281"/>
        <v>-500</v>
      </c>
      <c r="BN1281" s="232">
        <f t="shared" si="282"/>
        <v>46</v>
      </c>
      <c r="BO1281" s="236" t="s">
        <v>1848</v>
      </c>
    </row>
    <row r="1282" spans="1:70" ht="36" customHeight="1" x14ac:dyDescent="0.3">
      <c r="A1282" s="119" t="s">
        <v>3</v>
      </c>
      <c r="B1282" s="121">
        <v>48496</v>
      </c>
      <c r="C1282" s="127">
        <v>13269378</v>
      </c>
      <c r="D1282" s="119">
        <v>600</v>
      </c>
      <c r="E1282" s="119">
        <v>652</v>
      </c>
      <c r="F1282" s="129">
        <v>46225</v>
      </c>
      <c r="G1282" s="125">
        <v>46232</v>
      </c>
      <c r="H1282" s="18" t="s">
        <v>3025</v>
      </c>
      <c r="I1282" s="18" t="s">
        <v>348</v>
      </c>
      <c r="J1282" s="192"/>
      <c r="K1282" s="192"/>
      <c r="L1282" s="124">
        <v>46258</v>
      </c>
      <c r="M1282" s="124">
        <v>46265</v>
      </c>
      <c r="N1282" s="124">
        <v>46270</v>
      </c>
      <c r="O1282" s="124">
        <v>46284</v>
      </c>
      <c r="P1282" s="18"/>
      <c r="Q1282" s="18"/>
      <c r="R1282" s="124">
        <v>46288</v>
      </c>
      <c r="S1282" s="125">
        <v>46288</v>
      </c>
      <c r="T1282" s="124">
        <v>46293</v>
      </c>
      <c r="U1282" s="124">
        <v>46296</v>
      </c>
      <c r="V1282" s="124">
        <v>46296</v>
      </c>
      <c r="W1282" s="124">
        <v>46298</v>
      </c>
      <c r="X1282" s="124">
        <v>46302</v>
      </c>
      <c r="Y1282" s="18"/>
      <c r="Z1282" s="18"/>
      <c r="AA1282" s="18"/>
      <c r="AB1282" s="18"/>
      <c r="AC1282" s="124">
        <v>46304</v>
      </c>
      <c r="AD1282" s="124">
        <v>46305</v>
      </c>
      <c r="AE1282" s="18"/>
      <c r="AF1282" s="18"/>
      <c r="AG1282" s="124">
        <v>46307</v>
      </c>
      <c r="AH1282" s="124">
        <v>46309</v>
      </c>
      <c r="AI1282" s="124">
        <v>46312</v>
      </c>
      <c r="AJ1282" s="129">
        <v>46335</v>
      </c>
      <c r="AK1282" s="129">
        <v>46337</v>
      </c>
      <c r="AL1282" s="219">
        <v>110</v>
      </c>
      <c r="AM1282" s="18" t="s">
        <v>294</v>
      </c>
      <c r="AN1282" s="18" t="s">
        <v>607</v>
      </c>
      <c r="AO1282" s="18" t="s">
        <v>749</v>
      </c>
      <c r="AP1282" s="18"/>
      <c r="AQ1282" s="18" t="s">
        <v>3040</v>
      </c>
      <c r="AR1282" s="227"/>
      <c r="AS1282" s="120"/>
      <c r="AT1282" s="44" t="s">
        <v>595</v>
      </c>
      <c r="AU1282" s="187"/>
      <c r="AV1282" s="44"/>
      <c r="AW1282" s="173" t="s">
        <v>471</v>
      </c>
      <c r="AX1282" s="44">
        <f>IFERROR(VLOOKUP(B1282,'[1]Tracking sheet'!$A$3:$D$98000,2,0),0)</f>
        <v>652</v>
      </c>
      <c r="AY1282" s="44">
        <f>IFERROR(VLOOKUP(B1282,'[1]Tracking sheet'!$A$3:$D$98000,3,0),0)</f>
        <v>427</v>
      </c>
      <c r="AZ1282" s="159">
        <f t="shared" si="280"/>
        <v>-225</v>
      </c>
      <c r="BA1282" s="158">
        <f>IFERROR(VLOOKUP(B1282,'[2]Tracking Sheet'!$B$3:$J$5000,2,0),0)</f>
        <v>0</v>
      </c>
      <c r="BB1282" s="174">
        <f t="shared" si="281"/>
        <v>-600</v>
      </c>
      <c r="BN1282" s="232">
        <f t="shared" si="282"/>
        <v>46</v>
      </c>
      <c r="BO1282" s="236" t="s">
        <v>1471</v>
      </c>
    </row>
    <row r="1283" spans="1:70" ht="36" customHeight="1" x14ac:dyDescent="0.3">
      <c r="A1283" s="119" t="s">
        <v>3</v>
      </c>
      <c r="B1283" s="121">
        <v>48499</v>
      </c>
      <c r="C1283" s="127">
        <v>13269406</v>
      </c>
      <c r="D1283" s="119">
        <v>1000</v>
      </c>
      <c r="E1283" s="119">
        <v>1024</v>
      </c>
      <c r="F1283" s="129">
        <v>46225</v>
      </c>
      <c r="G1283" s="125">
        <v>46232</v>
      </c>
      <c r="H1283" s="18" t="s">
        <v>3025</v>
      </c>
      <c r="I1283" s="18" t="s">
        <v>348</v>
      </c>
      <c r="J1283" s="192"/>
      <c r="K1283" s="192"/>
      <c r="L1283" s="124">
        <v>46249</v>
      </c>
      <c r="M1283" s="124">
        <v>46256</v>
      </c>
      <c r="N1283" s="124">
        <v>46267</v>
      </c>
      <c r="O1283" s="124">
        <v>46281</v>
      </c>
      <c r="P1283" s="18"/>
      <c r="Q1283" s="18"/>
      <c r="R1283" s="124">
        <v>46283</v>
      </c>
      <c r="S1283" s="125">
        <v>46283</v>
      </c>
      <c r="T1283" s="124">
        <v>46289</v>
      </c>
      <c r="U1283" s="124">
        <v>46291</v>
      </c>
      <c r="V1283" s="124">
        <v>46293</v>
      </c>
      <c r="W1283" s="124"/>
      <c r="X1283" s="124"/>
      <c r="Y1283" s="18"/>
      <c r="Z1283" s="18"/>
      <c r="AA1283" s="18"/>
      <c r="AB1283" s="18"/>
      <c r="AC1283" s="124">
        <v>46302</v>
      </c>
      <c r="AD1283" s="124">
        <v>46303</v>
      </c>
      <c r="AE1283" s="18"/>
      <c r="AF1283" s="18"/>
      <c r="AG1283" s="124">
        <v>46305</v>
      </c>
      <c r="AH1283" s="124">
        <v>46308</v>
      </c>
      <c r="AI1283" s="124">
        <v>46311</v>
      </c>
      <c r="AJ1283" s="129">
        <v>46335</v>
      </c>
      <c r="AK1283" s="129">
        <v>46337</v>
      </c>
      <c r="AL1283" s="219">
        <v>110</v>
      </c>
      <c r="AM1283" s="18" t="s">
        <v>294</v>
      </c>
      <c r="AN1283" s="18" t="s">
        <v>607</v>
      </c>
      <c r="AO1283" s="18"/>
      <c r="AP1283" s="18"/>
      <c r="AQ1283" s="18"/>
      <c r="AR1283" s="227"/>
      <c r="AS1283" s="120"/>
      <c r="AT1283" s="44" t="s">
        <v>595</v>
      </c>
      <c r="AU1283" s="187"/>
      <c r="AV1283" s="44"/>
      <c r="AW1283" s="173" t="s">
        <v>471</v>
      </c>
      <c r="AX1283" s="44">
        <f>IFERROR(VLOOKUP(B1283,'[1]Tracking sheet'!$A$3:$D$98000,2,0),0)</f>
        <v>1024</v>
      </c>
      <c r="AY1283" s="44">
        <f>IFERROR(VLOOKUP(B1283,'[1]Tracking sheet'!$A$3:$D$98000,3,0),0)</f>
        <v>0</v>
      </c>
      <c r="AZ1283" s="159">
        <f t="shared" si="280"/>
        <v>-1024</v>
      </c>
      <c r="BA1283" s="158">
        <f>IFERROR(VLOOKUP(B1283,'[2]Tracking Sheet'!$B$3:$J$5000,2,0),0)</f>
        <v>0</v>
      </c>
      <c r="BB1283" s="174">
        <f t="shared" si="281"/>
        <v>-1000</v>
      </c>
      <c r="BN1283" s="232">
        <f t="shared" si="282"/>
        <v>46</v>
      </c>
      <c r="BO1283" s="236" t="s">
        <v>1848</v>
      </c>
    </row>
    <row r="1284" spans="1:70" ht="36" customHeight="1" x14ac:dyDescent="0.3">
      <c r="A1284" s="119" t="s">
        <v>3</v>
      </c>
      <c r="B1284" s="121">
        <v>48508</v>
      </c>
      <c r="C1284" s="127">
        <v>13269399</v>
      </c>
      <c r="D1284" s="119">
        <v>600</v>
      </c>
      <c r="E1284" s="119">
        <v>514</v>
      </c>
      <c r="F1284" s="129">
        <v>46225</v>
      </c>
      <c r="G1284" s="125">
        <v>46232</v>
      </c>
      <c r="H1284" s="18" t="s">
        <v>3023</v>
      </c>
      <c r="I1284" s="18" t="s">
        <v>348</v>
      </c>
      <c r="J1284" s="192"/>
      <c r="K1284" s="192"/>
      <c r="L1284" s="124">
        <v>46249</v>
      </c>
      <c r="M1284" s="124">
        <v>46254</v>
      </c>
      <c r="N1284" s="124">
        <v>46267</v>
      </c>
      <c r="O1284" s="124">
        <v>46279</v>
      </c>
      <c r="P1284" s="18"/>
      <c r="Q1284" s="18"/>
      <c r="R1284" s="124">
        <v>46283</v>
      </c>
      <c r="S1284" s="125">
        <v>46283</v>
      </c>
      <c r="T1284" s="124">
        <v>46290</v>
      </c>
      <c r="U1284" s="124">
        <v>46293</v>
      </c>
      <c r="V1284" s="124">
        <v>46293</v>
      </c>
      <c r="W1284" s="124">
        <v>46296</v>
      </c>
      <c r="X1284" s="124">
        <v>46298</v>
      </c>
      <c r="Y1284" s="18"/>
      <c r="Z1284" s="18"/>
      <c r="AA1284" s="18"/>
      <c r="AB1284" s="18"/>
      <c r="AC1284" s="124">
        <v>46302</v>
      </c>
      <c r="AD1284" s="124">
        <v>46304</v>
      </c>
      <c r="AE1284" s="18"/>
      <c r="AF1284" s="18"/>
      <c r="AG1284" s="124">
        <v>46307</v>
      </c>
      <c r="AH1284" s="124">
        <v>46309</v>
      </c>
      <c r="AI1284" s="124">
        <v>46312</v>
      </c>
      <c r="AJ1284" s="129">
        <v>46335</v>
      </c>
      <c r="AK1284" s="129">
        <v>46337</v>
      </c>
      <c r="AL1284" s="219">
        <v>110</v>
      </c>
      <c r="AM1284" s="18" t="s">
        <v>294</v>
      </c>
      <c r="AN1284" s="18" t="s">
        <v>607</v>
      </c>
      <c r="AO1284" s="18" t="s">
        <v>609</v>
      </c>
      <c r="AP1284" s="18"/>
      <c r="AQ1284" s="18" t="s">
        <v>3041</v>
      </c>
      <c r="AR1284" s="227"/>
      <c r="AS1284" s="120"/>
      <c r="AT1284" s="44" t="s">
        <v>595</v>
      </c>
      <c r="AU1284" s="187"/>
      <c r="AV1284" s="44"/>
      <c r="AW1284" s="173" t="s">
        <v>465</v>
      </c>
      <c r="AX1284" s="44">
        <f>IFERROR(VLOOKUP(B1284,'[1]Tracking sheet'!$A$3:$D$98000,2,0),0)</f>
        <v>515</v>
      </c>
      <c r="AY1284" s="44">
        <f>IFERROR(VLOOKUP(B1284,'[1]Tracking sheet'!$A$3:$D$98000,3,0),0)</f>
        <v>0</v>
      </c>
      <c r="AZ1284" s="159">
        <f t="shared" ref="AZ1284:AZ1347" si="288">AY1284-AX1284</f>
        <v>-515</v>
      </c>
      <c r="BA1284" s="158">
        <f>IFERROR(VLOOKUP(B1284,'[2]Tracking Sheet'!$B$3:$J$5000,2,0),0)</f>
        <v>0</v>
      </c>
      <c r="BB1284" s="174">
        <f t="shared" ref="BB1284:BB1347" si="289">BA1284-D1284</f>
        <v>-600</v>
      </c>
      <c r="BN1284" s="232">
        <f t="shared" ref="BN1284:BN1304" si="290">WEEKNUM(AK1284,1)</f>
        <v>46</v>
      </c>
      <c r="BO1284" s="236" t="s">
        <v>1848</v>
      </c>
      <c r="BR1284" s="70" t="s">
        <v>4400</v>
      </c>
    </row>
    <row r="1285" spans="1:70" ht="36" customHeight="1" x14ac:dyDescent="0.3">
      <c r="A1285" s="119" t="s">
        <v>3</v>
      </c>
      <c r="B1285" s="121">
        <v>48506</v>
      </c>
      <c r="C1285" s="127">
        <v>13269391</v>
      </c>
      <c r="D1285" s="119">
        <v>600</v>
      </c>
      <c r="E1285" s="119">
        <v>458</v>
      </c>
      <c r="F1285" s="129">
        <v>46225</v>
      </c>
      <c r="G1285" s="125">
        <v>46232</v>
      </c>
      <c r="H1285" s="18" t="s">
        <v>3025</v>
      </c>
      <c r="I1285" s="18" t="s">
        <v>348</v>
      </c>
      <c r="J1285" s="192"/>
      <c r="K1285" s="192"/>
      <c r="L1285" s="124">
        <v>46254</v>
      </c>
      <c r="M1285" s="124">
        <v>46260</v>
      </c>
      <c r="N1285" s="124">
        <v>46270</v>
      </c>
      <c r="O1285" s="124">
        <v>46282</v>
      </c>
      <c r="P1285" s="18"/>
      <c r="Q1285" s="18"/>
      <c r="R1285" s="124">
        <v>46284</v>
      </c>
      <c r="S1285" s="125">
        <v>46284</v>
      </c>
      <c r="T1285" s="124">
        <v>46290</v>
      </c>
      <c r="U1285" s="124">
        <v>46293</v>
      </c>
      <c r="V1285" s="124">
        <v>46294</v>
      </c>
      <c r="W1285" s="124">
        <v>46297</v>
      </c>
      <c r="X1285" s="124">
        <v>46300</v>
      </c>
      <c r="Y1285" s="18"/>
      <c r="Z1285" s="18"/>
      <c r="AA1285" s="18"/>
      <c r="AB1285" s="18"/>
      <c r="AC1285" s="124">
        <v>46303</v>
      </c>
      <c r="AD1285" s="124">
        <v>46304</v>
      </c>
      <c r="AE1285" s="18"/>
      <c r="AF1285" s="18"/>
      <c r="AG1285" s="124">
        <v>46307</v>
      </c>
      <c r="AH1285" s="124">
        <v>46309</v>
      </c>
      <c r="AI1285" s="124">
        <v>46317</v>
      </c>
      <c r="AJ1285" s="129">
        <v>46335</v>
      </c>
      <c r="AK1285" s="129">
        <v>46337</v>
      </c>
      <c r="AL1285" s="219">
        <v>110</v>
      </c>
      <c r="AM1285" s="18" t="s">
        <v>294</v>
      </c>
      <c r="AN1285" s="18" t="s">
        <v>607</v>
      </c>
      <c r="AO1285" s="18" t="s">
        <v>609</v>
      </c>
      <c r="AP1285" s="18"/>
      <c r="AQ1285" s="18" t="s">
        <v>3042</v>
      </c>
      <c r="AR1285" s="227"/>
      <c r="AS1285" s="120"/>
      <c r="AT1285" s="44" t="s">
        <v>595</v>
      </c>
      <c r="AU1285" s="187"/>
      <c r="AV1285" s="44"/>
      <c r="AW1285" s="173" t="s">
        <v>465</v>
      </c>
      <c r="AX1285" s="44">
        <f>IFERROR(VLOOKUP(B1285,'[1]Tracking sheet'!$A$3:$D$98000,2,0),0)</f>
        <v>459</v>
      </c>
      <c r="AY1285" s="44">
        <f>IFERROR(VLOOKUP(B1285,'[1]Tracking sheet'!$A$3:$D$98000,3,0),0)</f>
        <v>0</v>
      </c>
      <c r="AZ1285" s="159">
        <f t="shared" si="288"/>
        <v>-459</v>
      </c>
      <c r="BA1285" s="158">
        <f>IFERROR(VLOOKUP(B1285,'[2]Tracking Sheet'!$B$3:$J$5000,2,0),0)</f>
        <v>0</v>
      </c>
      <c r="BB1285" s="174">
        <f t="shared" si="289"/>
        <v>-600</v>
      </c>
      <c r="BN1285" s="232">
        <f t="shared" si="290"/>
        <v>46</v>
      </c>
      <c r="BO1285" s="236" t="s">
        <v>1848</v>
      </c>
      <c r="BR1285" s="70" t="s">
        <v>4400</v>
      </c>
    </row>
    <row r="1286" spans="1:70" ht="36" customHeight="1" x14ac:dyDescent="0.3">
      <c r="A1286" s="119" t="s">
        <v>3</v>
      </c>
      <c r="B1286" s="121">
        <v>48507</v>
      </c>
      <c r="C1286" s="127">
        <v>13269394</v>
      </c>
      <c r="D1286" s="119">
        <v>500</v>
      </c>
      <c r="E1286" s="119">
        <v>385</v>
      </c>
      <c r="F1286" s="129">
        <v>46225</v>
      </c>
      <c r="G1286" s="125">
        <v>46232</v>
      </c>
      <c r="H1286" s="18" t="s">
        <v>3025</v>
      </c>
      <c r="I1286" s="18" t="s">
        <v>348</v>
      </c>
      <c r="J1286" s="192"/>
      <c r="K1286" s="192"/>
      <c r="L1286" s="124">
        <v>46257</v>
      </c>
      <c r="M1286" s="124">
        <v>46265</v>
      </c>
      <c r="N1286" s="124">
        <v>46270</v>
      </c>
      <c r="O1286" s="124">
        <v>46284</v>
      </c>
      <c r="P1286" s="18"/>
      <c r="Q1286" s="18"/>
      <c r="R1286" s="124">
        <v>46287</v>
      </c>
      <c r="S1286" s="125">
        <v>46287</v>
      </c>
      <c r="T1286" s="124">
        <v>46293</v>
      </c>
      <c r="U1286" s="124">
        <v>46296</v>
      </c>
      <c r="V1286" s="124">
        <v>46296</v>
      </c>
      <c r="W1286" s="124">
        <v>46298</v>
      </c>
      <c r="X1286" s="124">
        <v>46302</v>
      </c>
      <c r="Y1286" s="18"/>
      <c r="Z1286" s="18"/>
      <c r="AA1286" s="18"/>
      <c r="AB1286" s="18"/>
      <c r="AC1286" s="124">
        <v>46304</v>
      </c>
      <c r="AD1286" s="124">
        <v>46305</v>
      </c>
      <c r="AE1286" s="18"/>
      <c r="AF1286" s="18"/>
      <c r="AG1286" s="124">
        <v>46308</v>
      </c>
      <c r="AH1286" s="124">
        <v>46310</v>
      </c>
      <c r="AI1286" s="124">
        <v>46317</v>
      </c>
      <c r="AJ1286" s="129">
        <v>46335</v>
      </c>
      <c r="AK1286" s="129">
        <v>46337</v>
      </c>
      <c r="AL1286" s="219">
        <v>110</v>
      </c>
      <c r="AM1286" s="18" t="s">
        <v>294</v>
      </c>
      <c r="AN1286" s="18" t="s">
        <v>607</v>
      </c>
      <c r="AO1286" s="18" t="s">
        <v>749</v>
      </c>
      <c r="AP1286" s="18"/>
      <c r="AQ1286" s="18" t="s">
        <v>3043</v>
      </c>
      <c r="AR1286" s="227"/>
      <c r="AS1286" s="120"/>
      <c r="AT1286" s="44" t="s">
        <v>595</v>
      </c>
      <c r="AU1286" s="187"/>
      <c r="AV1286" s="44"/>
      <c r="AW1286" s="173" t="s">
        <v>471</v>
      </c>
      <c r="AX1286" s="44">
        <f>IFERROR(VLOOKUP(B1286,'[1]Tracking sheet'!$A$3:$D$98000,2,0),0)</f>
        <v>385</v>
      </c>
      <c r="AY1286" s="44">
        <f>IFERROR(VLOOKUP(B1286,'[1]Tracking sheet'!$A$3:$D$98000,3,0),0)</f>
        <v>0</v>
      </c>
      <c r="AZ1286" s="159">
        <f t="shared" si="288"/>
        <v>-385</v>
      </c>
      <c r="BA1286" s="158">
        <f>IFERROR(VLOOKUP(B1286,'[2]Tracking Sheet'!$B$3:$J$5000,2,0),0)</f>
        <v>0</v>
      </c>
      <c r="BB1286" s="174">
        <f t="shared" si="289"/>
        <v>-500</v>
      </c>
      <c r="BN1286" s="232">
        <f t="shared" si="290"/>
        <v>46</v>
      </c>
      <c r="BO1286" s="236" t="s">
        <v>1471</v>
      </c>
    </row>
    <row r="1287" spans="1:70" ht="36" customHeight="1" x14ac:dyDescent="0.3">
      <c r="A1287" s="119" t="s">
        <v>99</v>
      </c>
      <c r="B1287" s="118">
        <v>48255</v>
      </c>
      <c r="C1287" s="127" t="s">
        <v>2980</v>
      </c>
      <c r="D1287" s="119">
        <v>7643</v>
      </c>
      <c r="E1287" s="119">
        <v>5422</v>
      </c>
      <c r="F1287" s="129">
        <v>46218</v>
      </c>
      <c r="G1287" s="124">
        <v>46227</v>
      </c>
      <c r="H1287" s="18" t="s">
        <v>3044</v>
      </c>
      <c r="I1287" s="18" t="s">
        <v>348</v>
      </c>
      <c r="J1287" s="124"/>
      <c r="K1287" s="124"/>
      <c r="L1287" s="124">
        <v>46249</v>
      </c>
      <c r="M1287" s="124">
        <v>46268</v>
      </c>
      <c r="N1287" s="124">
        <v>46266</v>
      </c>
      <c r="O1287" s="124">
        <v>46284</v>
      </c>
      <c r="P1287" s="124"/>
      <c r="Q1287" s="124"/>
      <c r="R1287" s="124">
        <v>46310</v>
      </c>
      <c r="S1287" s="124">
        <v>46296</v>
      </c>
      <c r="T1287" s="124">
        <v>46304</v>
      </c>
      <c r="U1287" s="124">
        <v>46305</v>
      </c>
      <c r="V1287" s="124">
        <v>46308</v>
      </c>
      <c r="W1287" s="124">
        <v>46325</v>
      </c>
      <c r="X1287" s="124">
        <v>46336</v>
      </c>
      <c r="Y1287" s="124"/>
      <c r="Z1287" s="124"/>
      <c r="AA1287" s="124"/>
      <c r="AB1287" s="124"/>
      <c r="AC1287" s="124">
        <v>46314</v>
      </c>
      <c r="AD1287" s="124">
        <v>46323</v>
      </c>
      <c r="AE1287" s="124">
        <v>46321</v>
      </c>
      <c r="AF1287" s="124">
        <v>46335</v>
      </c>
      <c r="AG1287" s="124">
        <v>46336</v>
      </c>
      <c r="AH1287" s="124">
        <v>46338</v>
      </c>
      <c r="AI1287" s="124">
        <v>46340</v>
      </c>
      <c r="AJ1287" s="129">
        <v>46342</v>
      </c>
      <c r="AK1287" s="129">
        <v>46342</v>
      </c>
      <c r="AL1287" s="219">
        <f t="shared" ref="AL1287:AL1289" si="291">+AJ1287-F1287</f>
        <v>124</v>
      </c>
      <c r="AM1287" s="18" t="s">
        <v>275</v>
      </c>
      <c r="AN1287" s="18" t="s">
        <v>64</v>
      </c>
      <c r="AO1287" s="18" t="s">
        <v>18</v>
      </c>
      <c r="AP1287" s="18"/>
      <c r="AQ1287" s="18" t="s">
        <v>3275</v>
      </c>
      <c r="AR1287" s="50"/>
      <c r="AS1287" s="120" t="s">
        <v>638</v>
      </c>
      <c r="AT1287" s="44" t="s">
        <v>594</v>
      </c>
      <c r="AU1287" s="187"/>
      <c r="AV1287" s="44"/>
      <c r="AW1287" s="173" t="s">
        <v>471</v>
      </c>
      <c r="AX1287" s="44">
        <f>IFERROR(VLOOKUP(B1287,'[1]Tracking sheet'!$A$3:$D$98000,2,0),0)</f>
        <v>5422</v>
      </c>
      <c r="AY1287" s="44">
        <f>IFERROR(VLOOKUP(B1287,'[1]Tracking sheet'!$A$3:$D$98000,3,0),0)</f>
        <v>4352</v>
      </c>
      <c r="AZ1287" s="159">
        <f t="shared" si="288"/>
        <v>-1070</v>
      </c>
      <c r="BA1287" s="158">
        <f>IFERROR(VLOOKUP(B1287,'[2]Tracking Sheet'!$B$3:$J$5000,2,0),0)</f>
        <v>0</v>
      </c>
      <c r="BB1287" s="174">
        <f t="shared" si="289"/>
        <v>-7643</v>
      </c>
      <c r="BN1287" s="232">
        <f t="shared" si="290"/>
        <v>47</v>
      </c>
      <c r="BO1287" s="236" t="s">
        <v>1471</v>
      </c>
    </row>
    <row r="1288" spans="1:70" ht="36" customHeight="1" x14ac:dyDescent="0.3">
      <c r="A1288" s="119" t="s">
        <v>99</v>
      </c>
      <c r="B1288" s="118">
        <v>48251</v>
      </c>
      <c r="C1288" s="127" t="s">
        <v>3045</v>
      </c>
      <c r="D1288" s="119">
        <v>3910</v>
      </c>
      <c r="E1288" s="119">
        <v>914</v>
      </c>
      <c r="F1288" s="129">
        <v>46218</v>
      </c>
      <c r="G1288" s="124">
        <v>46227</v>
      </c>
      <c r="H1288" s="18" t="s">
        <v>3046</v>
      </c>
      <c r="I1288" s="18" t="s">
        <v>347</v>
      </c>
      <c r="J1288" s="124">
        <v>46254</v>
      </c>
      <c r="K1288" s="124">
        <v>46265</v>
      </c>
      <c r="L1288" s="124">
        <v>46266</v>
      </c>
      <c r="M1288" s="124">
        <v>46277</v>
      </c>
      <c r="N1288" s="124">
        <v>46279</v>
      </c>
      <c r="O1288" s="124">
        <v>46288</v>
      </c>
      <c r="P1288" s="124"/>
      <c r="Q1288" s="124"/>
      <c r="R1288" s="124">
        <v>46305</v>
      </c>
      <c r="S1288" s="124">
        <v>46268</v>
      </c>
      <c r="T1288" s="124">
        <v>46304</v>
      </c>
      <c r="U1288" s="124">
        <v>46305</v>
      </c>
      <c r="V1288" s="124">
        <v>46307</v>
      </c>
      <c r="W1288" s="124">
        <v>46308</v>
      </c>
      <c r="X1288" s="124">
        <v>46312</v>
      </c>
      <c r="Y1288" s="124"/>
      <c r="Z1288" s="124"/>
      <c r="AA1288" s="124"/>
      <c r="AB1288" s="124"/>
      <c r="AC1288" s="124">
        <v>46314</v>
      </c>
      <c r="AD1288" s="124">
        <v>46316</v>
      </c>
      <c r="AE1288" s="124"/>
      <c r="AF1288" s="124"/>
      <c r="AG1288" s="124">
        <v>46317</v>
      </c>
      <c r="AH1288" s="124">
        <v>46319</v>
      </c>
      <c r="AI1288" s="124">
        <v>46321</v>
      </c>
      <c r="AJ1288" s="129">
        <v>46328</v>
      </c>
      <c r="AK1288" s="129">
        <v>46328</v>
      </c>
      <c r="AL1288" s="219">
        <f t="shared" si="291"/>
        <v>110</v>
      </c>
      <c r="AM1288" s="18" t="s">
        <v>306</v>
      </c>
      <c r="AN1288" s="18" t="s">
        <v>64</v>
      </c>
      <c r="AO1288" s="18" t="s">
        <v>599</v>
      </c>
      <c r="AP1288" s="18"/>
      <c r="AQ1288" s="18" t="s">
        <v>3900</v>
      </c>
      <c r="AR1288" s="50" t="s">
        <v>21</v>
      </c>
      <c r="AS1288" s="120"/>
      <c r="AT1288" s="44" t="s">
        <v>596</v>
      </c>
      <c r="AU1288" s="187"/>
      <c r="AV1288" s="44"/>
      <c r="AW1288" s="173" t="s">
        <v>471</v>
      </c>
      <c r="AX1288" s="44">
        <f>IFERROR(VLOOKUP(B1288,'[1]Tracking sheet'!$A$3:$D$98000,2,0),0)</f>
        <v>914</v>
      </c>
      <c r="AY1288" s="44">
        <f>IFERROR(VLOOKUP(B1288,'[1]Tracking sheet'!$A$3:$D$98000,3,0),0)</f>
        <v>0</v>
      </c>
      <c r="AZ1288" s="159">
        <f t="shared" si="288"/>
        <v>-914</v>
      </c>
      <c r="BA1288" s="158">
        <f>IFERROR(VLOOKUP(B1288,'[2]Tracking Sheet'!$B$3:$J$5000,2,0),0)</f>
        <v>0</v>
      </c>
      <c r="BB1288" s="174">
        <f t="shared" si="289"/>
        <v>-3910</v>
      </c>
      <c r="BN1288" s="232">
        <f t="shared" si="290"/>
        <v>45</v>
      </c>
      <c r="BO1288" s="236" t="s">
        <v>1471</v>
      </c>
    </row>
    <row r="1289" spans="1:70" ht="36" customHeight="1" x14ac:dyDescent="0.3">
      <c r="A1289" s="119" t="s">
        <v>99</v>
      </c>
      <c r="B1289" s="118">
        <v>48252</v>
      </c>
      <c r="C1289" s="127" t="s">
        <v>3047</v>
      </c>
      <c r="D1289" s="119">
        <v>5783</v>
      </c>
      <c r="E1289" s="119">
        <v>3055</v>
      </c>
      <c r="F1289" s="129">
        <v>46218</v>
      </c>
      <c r="G1289" s="125">
        <v>46227</v>
      </c>
      <c r="H1289" s="18" t="s">
        <v>3048</v>
      </c>
      <c r="I1289" s="18" t="s">
        <v>249</v>
      </c>
      <c r="J1289" s="124"/>
      <c r="K1289" s="124"/>
      <c r="L1289" s="124">
        <v>46259</v>
      </c>
      <c r="M1289" s="124">
        <v>46273</v>
      </c>
      <c r="N1289" s="124">
        <v>46275</v>
      </c>
      <c r="O1289" s="124">
        <v>46290</v>
      </c>
      <c r="P1289" s="124"/>
      <c r="Q1289" s="124"/>
      <c r="R1289" s="124">
        <v>46301</v>
      </c>
      <c r="S1289" s="124">
        <v>46290</v>
      </c>
      <c r="T1289" s="124">
        <v>46298</v>
      </c>
      <c r="U1289" s="124">
        <v>46300</v>
      </c>
      <c r="V1289" s="124">
        <v>46302</v>
      </c>
      <c r="W1289" s="124"/>
      <c r="X1289" s="124"/>
      <c r="Y1289" s="124"/>
      <c r="Z1289" s="124"/>
      <c r="AA1289" s="124">
        <v>46307</v>
      </c>
      <c r="AB1289" s="124">
        <v>46312</v>
      </c>
      <c r="AC1289" s="124">
        <v>46311</v>
      </c>
      <c r="AD1289" s="124">
        <v>46319</v>
      </c>
      <c r="AE1289" s="124"/>
      <c r="AF1289" s="124"/>
      <c r="AG1289" s="124">
        <v>46321</v>
      </c>
      <c r="AH1289" s="124">
        <v>46323</v>
      </c>
      <c r="AI1289" s="124">
        <v>46325</v>
      </c>
      <c r="AJ1289" s="129">
        <v>46328</v>
      </c>
      <c r="AK1289" s="129">
        <v>46328</v>
      </c>
      <c r="AL1289" s="219">
        <f t="shared" si="291"/>
        <v>110</v>
      </c>
      <c r="AM1289" s="18" t="s">
        <v>287</v>
      </c>
      <c r="AN1289" s="18" t="s">
        <v>64</v>
      </c>
      <c r="AO1289" s="18"/>
      <c r="AP1289" s="18" t="s">
        <v>627</v>
      </c>
      <c r="AQ1289" s="18" t="s">
        <v>3106</v>
      </c>
      <c r="AR1289" s="50"/>
      <c r="AS1289" s="120"/>
      <c r="AT1289" s="44" t="s">
        <v>596</v>
      </c>
      <c r="AU1289" s="187"/>
      <c r="AV1289" s="44"/>
      <c r="AW1289" s="173" t="s">
        <v>471</v>
      </c>
      <c r="AX1289" s="44">
        <f>IFERROR(VLOOKUP(B1289,'[1]Tracking sheet'!$A$3:$D$98000,2,0),0)</f>
        <v>3055</v>
      </c>
      <c r="AY1289" s="44">
        <f>IFERROR(VLOOKUP(B1289,'[1]Tracking sheet'!$A$3:$D$98000,3,0),0)</f>
        <v>2857</v>
      </c>
      <c r="AZ1289" s="159">
        <f t="shared" si="288"/>
        <v>-198</v>
      </c>
      <c r="BA1289" s="158">
        <f>IFERROR(VLOOKUP(B1289,'[2]Tracking Sheet'!$B$3:$J$5000,2,0),0)</f>
        <v>0</v>
      </c>
      <c r="BB1289" s="174">
        <f t="shared" si="289"/>
        <v>-5783</v>
      </c>
      <c r="BN1289" s="232">
        <f t="shared" si="290"/>
        <v>45</v>
      </c>
      <c r="BO1289" s="236" t="s">
        <v>1471</v>
      </c>
    </row>
    <row r="1290" spans="1:70" ht="36" customHeight="1" x14ac:dyDescent="0.3">
      <c r="A1290" s="119" t="s">
        <v>99</v>
      </c>
      <c r="B1290" s="118">
        <v>48250</v>
      </c>
      <c r="C1290" s="127" t="s">
        <v>3049</v>
      </c>
      <c r="D1290" s="119">
        <v>4158</v>
      </c>
      <c r="E1290" s="119">
        <v>1020</v>
      </c>
      <c r="F1290" s="129">
        <v>46218</v>
      </c>
      <c r="G1290" s="125">
        <v>46227</v>
      </c>
      <c r="H1290" s="18" t="s">
        <v>3050</v>
      </c>
      <c r="I1290" s="18" t="s">
        <v>347</v>
      </c>
      <c r="J1290" s="124">
        <v>46254</v>
      </c>
      <c r="K1290" s="124">
        <v>46265</v>
      </c>
      <c r="L1290" s="124">
        <v>46266</v>
      </c>
      <c r="M1290" s="124">
        <v>46277</v>
      </c>
      <c r="N1290" s="124">
        <v>46279</v>
      </c>
      <c r="O1290" s="124">
        <v>46288</v>
      </c>
      <c r="P1290" s="124"/>
      <c r="Q1290" s="124"/>
      <c r="R1290" s="124">
        <v>46305</v>
      </c>
      <c r="S1290" s="124">
        <v>46298</v>
      </c>
      <c r="T1290" s="124">
        <v>46304</v>
      </c>
      <c r="U1290" s="124">
        <v>46305</v>
      </c>
      <c r="V1290" s="124">
        <v>46307</v>
      </c>
      <c r="W1290" s="124">
        <v>46308</v>
      </c>
      <c r="X1290" s="124">
        <v>46312</v>
      </c>
      <c r="Y1290" s="124"/>
      <c r="Z1290" s="124"/>
      <c r="AA1290" s="124"/>
      <c r="AB1290" s="124"/>
      <c r="AC1290" s="124">
        <v>46314</v>
      </c>
      <c r="AD1290" s="124">
        <v>46316</v>
      </c>
      <c r="AE1290" s="124"/>
      <c r="AF1290" s="124"/>
      <c r="AG1290" s="124">
        <v>46317</v>
      </c>
      <c r="AH1290" s="124">
        <v>46319</v>
      </c>
      <c r="AI1290" s="124">
        <v>46321</v>
      </c>
      <c r="AJ1290" s="129">
        <v>46328</v>
      </c>
      <c r="AK1290" s="129">
        <v>46328</v>
      </c>
      <c r="AL1290" s="219">
        <f t="shared" ref="AL1290:AL1293" si="292">+AJ1290-F1290</f>
        <v>110</v>
      </c>
      <c r="AM1290" s="18" t="s">
        <v>306</v>
      </c>
      <c r="AN1290" s="18" t="s">
        <v>64</v>
      </c>
      <c r="AO1290" s="18" t="s">
        <v>599</v>
      </c>
      <c r="AP1290" s="18"/>
      <c r="AQ1290" s="18" t="s">
        <v>3107</v>
      </c>
      <c r="AR1290" s="50" t="s">
        <v>21</v>
      </c>
      <c r="AS1290" s="120"/>
      <c r="AT1290" s="44" t="s">
        <v>596</v>
      </c>
      <c r="AU1290" s="187"/>
      <c r="AV1290" s="44"/>
      <c r="AW1290" s="173" t="s">
        <v>471</v>
      </c>
      <c r="AX1290" s="44">
        <f>IFERROR(VLOOKUP(B1290,'[1]Tracking sheet'!$A$3:$D$98000,2,0),0)</f>
        <v>1021</v>
      </c>
      <c r="AY1290" s="44">
        <f>IFERROR(VLOOKUP(B1290,'[1]Tracking sheet'!$A$3:$D$98000,3,0),0)</f>
        <v>0</v>
      </c>
      <c r="AZ1290" s="159">
        <f t="shared" si="288"/>
        <v>-1021</v>
      </c>
      <c r="BA1290" s="158">
        <f>IFERROR(VLOOKUP(B1290,'[2]Tracking Sheet'!$B$3:$J$5000,2,0),0)</f>
        <v>0</v>
      </c>
      <c r="BB1290" s="174">
        <f t="shared" si="289"/>
        <v>-4158</v>
      </c>
      <c r="BN1290" s="232">
        <f t="shared" si="290"/>
        <v>45</v>
      </c>
      <c r="BO1290" s="236" t="s">
        <v>1471</v>
      </c>
    </row>
    <row r="1291" spans="1:70" ht="36" customHeight="1" x14ac:dyDescent="0.3">
      <c r="A1291" s="119" t="s">
        <v>99</v>
      </c>
      <c r="B1291" s="118">
        <v>48248</v>
      </c>
      <c r="C1291" s="127" t="s">
        <v>3051</v>
      </c>
      <c r="D1291" s="119">
        <v>11851</v>
      </c>
      <c r="E1291" s="119">
        <v>3028</v>
      </c>
      <c r="F1291" s="129">
        <v>46218</v>
      </c>
      <c r="G1291" s="125">
        <v>46227</v>
      </c>
      <c r="H1291" s="18" t="s">
        <v>3052</v>
      </c>
      <c r="I1291" s="18" t="s">
        <v>352</v>
      </c>
      <c r="J1291" s="124"/>
      <c r="K1291" s="124"/>
      <c r="L1291" s="124">
        <v>46270</v>
      </c>
      <c r="M1291" s="124">
        <v>46279</v>
      </c>
      <c r="N1291" s="124">
        <v>46283</v>
      </c>
      <c r="O1291" s="124">
        <v>46300</v>
      </c>
      <c r="P1291" s="124"/>
      <c r="Q1291" s="124"/>
      <c r="R1291" s="124">
        <v>46305</v>
      </c>
      <c r="S1291" s="124">
        <v>46304</v>
      </c>
      <c r="T1291" s="124">
        <v>46309</v>
      </c>
      <c r="U1291" s="124">
        <v>46310</v>
      </c>
      <c r="V1291" s="124">
        <v>46314</v>
      </c>
      <c r="W1291" s="124"/>
      <c r="X1291" s="124"/>
      <c r="Y1291" s="124"/>
      <c r="Z1291" s="124"/>
      <c r="AA1291" s="124"/>
      <c r="AB1291" s="124"/>
      <c r="AC1291" s="124">
        <v>46315</v>
      </c>
      <c r="AD1291" s="124">
        <v>46325</v>
      </c>
      <c r="AE1291" s="124"/>
      <c r="AF1291" s="124"/>
      <c r="AG1291" s="124">
        <v>46326</v>
      </c>
      <c r="AH1291" s="124">
        <v>46328</v>
      </c>
      <c r="AI1291" s="124">
        <v>46330</v>
      </c>
      <c r="AJ1291" s="129">
        <v>46335</v>
      </c>
      <c r="AK1291" s="129">
        <v>46335</v>
      </c>
      <c r="AL1291" s="219">
        <f t="shared" si="292"/>
        <v>117</v>
      </c>
      <c r="AM1291" s="18" t="s">
        <v>614</v>
      </c>
      <c r="AN1291" s="18" t="s">
        <v>64</v>
      </c>
      <c r="AO1291" s="18"/>
      <c r="AP1291" s="18"/>
      <c r="AQ1291" s="18"/>
      <c r="AR1291" s="50"/>
      <c r="AS1291" s="120"/>
      <c r="AT1291" s="44" t="s">
        <v>285</v>
      </c>
      <c r="AU1291" s="187"/>
      <c r="AV1291" s="44"/>
      <c r="AW1291" s="173" t="s">
        <v>471</v>
      </c>
      <c r="AX1291" s="44">
        <f>IFERROR(VLOOKUP(B1291,'[1]Tracking sheet'!$A$3:$D$98000,2,0),0)</f>
        <v>3027</v>
      </c>
      <c r="AY1291" s="44">
        <f>IFERROR(VLOOKUP(B1291,'[1]Tracking sheet'!$A$3:$D$98000,3,0),0)</f>
        <v>0</v>
      </c>
      <c r="AZ1291" s="159">
        <f t="shared" si="288"/>
        <v>-3027</v>
      </c>
      <c r="BA1291" s="158">
        <f>IFERROR(VLOOKUP(B1291,'[2]Tracking Sheet'!$B$3:$J$5000,2,0),0)</f>
        <v>0</v>
      </c>
      <c r="BB1291" s="174">
        <f t="shared" si="289"/>
        <v>-11851</v>
      </c>
      <c r="BN1291" s="232">
        <f t="shared" si="290"/>
        <v>46</v>
      </c>
      <c r="BO1291" s="236" t="s">
        <v>1849</v>
      </c>
    </row>
    <row r="1292" spans="1:70" ht="36" customHeight="1" x14ac:dyDescent="0.3">
      <c r="A1292" s="119" t="s">
        <v>99</v>
      </c>
      <c r="B1292" s="118">
        <v>48242</v>
      </c>
      <c r="C1292" s="127" t="s">
        <v>3053</v>
      </c>
      <c r="D1292" s="119">
        <v>5030</v>
      </c>
      <c r="E1292" s="119">
        <v>570</v>
      </c>
      <c r="F1292" s="129">
        <v>46225</v>
      </c>
      <c r="G1292" s="125">
        <v>46231</v>
      </c>
      <c r="H1292" s="18" t="s">
        <v>3054</v>
      </c>
      <c r="I1292" s="18" t="s">
        <v>45</v>
      </c>
      <c r="J1292" s="125"/>
      <c r="K1292" s="125"/>
      <c r="L1292" s="124">
        <v>46296</v>
      </c>
      <c r="M1292" s="124">
        <v>46307</v>
      </c>
      <c r="N1292" s="124">
        <v>46309</v>
      </c>
      <c r="O1292" s="124">
        <v>46323</v>
      </c>
      <c r="P1292" s="124"/>
      <c r="Q1292" s="124"/>
      <c r="R1292" s="124">
        <v>46330</v>
      </c>
      <c r="S1292" s="125">
        <v>46331</v>
      </c>
      <c r="T1292" s="124">
        <v>46336</v>
      </c>
      <c r="U1292" s="124">
        <v>46337</v>
      </c>
      <c r="V1292" s="124">
        <v>46339</v>
      </c>
      <c r="W1292" s="124"/>
      <c r="X1292" s="124"/>
      <c r="Y1292" s="124"/>
      <c r="Z1292" s="124"/>
      <c r="AA1292" s="124"/>
      <c r="AB1292" s="124"/>
      <c r="AC1292" s="124">
        <v>46340</v>
      </c>
      <c r="AD1292" s="124">
        <v>46346</v>
      </c>
      <c r="AE1292" s="124"/>
      <c r="AF1292" s="124"/>
      <c r="AG1292" s="124">
        <v>46348</v>
      </c>
      <c r="AH1292" s="124">
        <v>46350</v>
      </c>
      <c r="AI1292" s="124">
        <v>46352</v>
      </c>
      <c r="AJ1292" s="129">
        <v>46356</v>
      </c>
      <c r="AK1292" s="129">
        <v>46356</v>
      </c>
      <c r="AL1292" s="219">
        <f t="shared" si="292"/>
        <v>131</v>
      </c>
      <c r="AM1292" s="18" t="s">
        <v>612</v>
      </c>
      <c r="AN1292" s="18" t="s">
        <v>57</v>
      </c>
      <c r="AO1292" s="18"/>
      <c r="AP1292" s="18"/>
      <c r="AQ1292" s="18"/>
      <c r="AR1292" s="50"/>
      <c r="AS1292" s="120"/>
      <c r="AT1292" s="44" t="s">
        <v>285</v>
      </c>
      <c r="AU1292" s="187"/>
      <c r="AV1292" s="44"/>
      <c r="AW1292" s="173" t="s">
        <v>471</v>
      </c>
      <c r="AX1292" s="44">
        <f>IFERROR(VLOOKUP(B1292,'[1]Tracking sheet'!$A$3:$D$98000,2,0),0)</f>
        <v>0</v>
      </c>
      <c r="AY1292" s="44">
        <f>IFERROR(VLOOKUP(B1292,'[1]Tracking sheet'!$A$3:$D$98000,3,0),0)</f>
        <v>0</v>
      </c>
      <c r="AZ1292" s="159">
        <f t="shared" si="288"/>
        <v>0</v>
      </c>
      <c r="BA1292" s="158">
        <f>IFERROR(VLOOKUP(B1292,'[2]Tracking Sheet'!$B$3:$J$5000,2,0),0)</f>
        <v>0</v>
      </c>
      <c r="BB1292" s="174">
        <f t="shared" si="289"/>
        <v>-5030</v>
      </c>
      <c r="BN1292" s="232">
        <f t="shared" si="290"/>
        <v>49</v>
      </c>
      <c r="BO1292" s="236" t="s">
        <v>2838</v>
      </c>
    </row>
    <row r="1293" spans="1:70" ht="36" customHeight="1" x14ac:dyDescent="0.3">
      <c r="A1293" s="119" t="s">
        <v>99</v>
      </c>
      <c r="B1293" s="118">
        <v>47895</v>
      </c>
      <c r="C1293" s="127" t="s">
        <v>3055</v>
      </c>
      <c r="D1293" s="119">
        <v>5030</v>
      </c>
      <c r="E1293" s="119">
        <v>856</v>
      </c>
      <c r="F1293" s="129">
        <v>46225</v>
      </c>
      <c r="G1293" s="125">
        <v>46231</v>
      </c>
      <c r="H1293" s="18" t="s">
        <v>3056</v>
      </c>
      <c r="I1293" s="18" t="s">
        <v>347</v>
      </c>
      <c r="J1293" s="125"/>
      <c r="K1293" s="125"/>
      <c r="L1293" s="124">
        <v>46296</v>
      </c>
      <c r="M1293" s="124">
        <v>46308</v>
      </c>
      <c r="N1293" s="124">
        <v>46309</v>
      </c>
      <c r="O1293" s="124">
        <v>46323</v>
      </c>
      <c r="P1293" s="124"/>
      <c r="Q1293" s="124"/>
      <c r="R1293" s="124">
        <v>46330</v>
      </c>
      <c r="S1293" s="125">
        <v>46331</v>
      </c>
      <c r="T1293" s="124">
        <v>46336</v>
      </c>
      <c r="U1293" s="124">
        <v>46337</v>
      </c>
      <c r="V1293" s="124">
        <v>46339</v>
      </c>
      <c r="W1293" s="124"/>
      <c r="X1293" s="124"/>
      <c r="Y1293" s="124"/>
      <c r="Z1293" s="124"/>
      <c r="AA1293" s="124"/>
      <c r="AB1293" s="124"/>
      <c r="AC1293" s="124">
        <v>46340</v>
      </c>
      <c r="AD1293" s="124">
        <v>46347</v>
      </c>
      <c r="AE1293" s="124"/>
      <c r="AF1293" s="124"/>
      <c r="AG1293" s="124">
        <v>46349</v>
      </c>
      <c r="AH1293" s="124">
        <v>46351</v>
      </c>
      <c r="AI1293" s="124">
        <v>46353</v>
      </c>
      <c r="AJ1293" s="129">
        <v>46356</v>
      </c>
      <c r="AK1293" s="129">
        <v>46356</v>
      </c>
      <c r="AL1293" s="219">
        <f t="shared" si="292"/>
        <v>131</v>
      </c>
      <c r="AM1293" s="18" t="s">
        <v>286</v>
      </c>
      <c r="AN1293" s="18" t="s">
        <v>57</v>
      </c>
      <c r="AO1293" s="18"/>
      <c r="AP1293" s="18"/>
      <c r="AQ1293" s="18"/>
      <c r="AR1293" s="50"/>
      <c r="AS1293" s="120"/>
      <c r="AT1293" s="44" t="s">
        <v>596</v>
      </c>
      <c r="AU1293" s="187"/>
      <c r="AV1293" s="44"/>
      <c r="AW1293" s="173" t="s">
        <v>471</v>
      </c>
      <c r="AX1293" s="44">
        <f>IFERROR(VLOOKUP(B1293,'[1]Tracking sheet'!$A$3:$D$98000,2,0),0)</f>
        <v>0</v>
      </c>
      <c r="AY1293" s="44">
        <f>IFERROR(VLOOKUP(B1293,'[1]Tracking sheet'!$A$3:$D$98000,3,0),0)</f>
        <v>0</v>
      </c>
      <c r="AZ1293" s="159">
        <f t="shared" si="288"/>
        <v>0</v>
      </c>
      <c r="BA1293" s="158">
        <f>IFERROR(VLOOKUP(B1293,'[2]Tracking Sheet'!$B$3:$J$5000,2,0),0)</f>
        <v>0</v>
      </c>
      <c r="BB1293" s="174">
        <f t="shared" si="289"/>
        <v>-5030</v>
      </c>
      <c r="BN1293" s="232">
        <f t="shared" si="290"/>
        <v>49</v>
      </c>
      <c r="BO1293" s="236" t="s">
        <v>2838</v>
      </c>
    </row>
    <row r="1294" spans="1:70" ht="36" customHeight="1" x14ac:dyDescent="0.3">
      <c r="A1294" s="119" t="s">
        <v>628</v>
      </c>
      <c r="B1294" s="123">
        <v>48327</v>
      </c>
      <c r="C1294" s="127">
        <v>9155325</v>
      </c>
      <c r="D1294" s="119">
        <v>2020</v>
      </c>
      <c r="E1294" s="119">
        <v>562</v>
      </c>
      <c r="F1294" s="129">
        <v>46220</v>
      </c>
      <c r="G1294" s="125">
        <v>46227</v>
      </c>
      <c r="H1294" s="18" t="s">
        <v>637</v>
      </c>
      <c r="I1294" s="18" t="s">
        <v>347</v>
      </c>
      <c r="J1294" s="192"/>
      <c r="K1294" s="192"/>
      <c r="L1294" s="124">
        <v>46280</v>
      </c>
      <c r="M1294" s="124">
        <v>46285</v>
      </c>
      <c r="N1294" s="124">
        <v>46296</v>
      </c>
      <c r="O1294" s="124">
        <v>46307</v>
      </c>
      <c r="P1294" s="124"/>
      <c r="Q1294" s="124"/>
      <c r="R1294" s="124">
        <v>46309</v>
      </c>
      <c r="S1294" s="124">
        <v>46309</v>
      </c>
      <c r="T1294" s="124">
        <v>46315</v>
      </c>
      <c r="U1294" s="124">
        <v>46317</v>
      </c>
      <c r="V1294" s="124">
        <v>46318</v>
      </c>
      <c r="W1294" s="124"/>
      <c r="X1294" s="124"/>
      <c r="Y1294" s="124"/>
      <c r="Z1294" s="124"/>
      <c r="AA1294" s="124"/>
      <c r="AB1294" s="124"/>
      <c r="AC1294" s="124">
        <v>46321</v>
      </c>
      <c r="AD1294" s="124">
        <v>46323</v>
      </c>
      <c r="AE1294" s="124"/>
      <c r="AF1294" s="124"/>
      <c r="AG1294" s="124">
        <v>46326</v>
      </c>
      <c r="AH1294" s="124">
        <v>46329</v>
      </c>
      <c r="AI1294" s="124">
        <v>46331</v>
      </c>
      <c r="AJ1294" s="129">
        <v>46340</v>
      </c>
      <c r="AK1294" s="129">
        <v>46341</v>
      </c>
      <c r="AL1294" s="219">
        <v>120</v>
      </c>
      <c r="AM1294" s="18" t="s">
        <v>618</v>
      </c>
      <c r="AN1294" s="18" t="s">
        <v>49</v>
      </c>
      <c r="AO1294" s="18"/>
      <c r="AP1294" s="18"/>
      <c r="AQ1294" s="18"/>
      <c r="AR1294" s="227"/>
      <c r="AS1294" s="122"/>
      <c r="AT1294" s="44" t="s">
        <v>285</v>
      </c>
      <c r="AU1294" s="187"/>
      <c r="AV1294" s="44"/>
      <c r="AW1294" s="173" t="s">
        <v>471</v>
      </c>
      <c r="AX1294" s="44">
        <f>IFERROR(VLOOKUP(B1294,'[1]Tracking sheet'!$A$3:$D$98000,2,0),0)</f>
        <v>0</v>
      </c>
      <c r="AY1294" s="44">
        <f>IFERROR(VLOOKUP(B1294,'[1]Tracking sheet'!$A$3:$D$98000,3,0),0)</f>
        <v>0</v>
      </c>
      <c r="AZ1294" s="159">
        <f t="shared" si="288"/>
        <v>0</v>
      </c>
      <c r="BA1294" s="158">
        <f>IFERROR(VLOOKUP(B1294,'[2]Tracking Sheet'!$B$3:$J$5000,2,0),0)</f>
        <v>0</v>
      </c>
      <c r="BB1294" s="174">
        <f t="shared" si="289"/>
        <v>-2020</v>
      </c>
      <c r="BN1294" s="232">
        <f t="shared" si="290"/>
        <v>47</v>
      </c>
      <c r="BO1294" s="236" t="s">
        <v>2669</v>
      </c>
    </row>
    <row r="1295" spans="1:70" ht="36" customHeight="1" x14ac:dyDescent="0.3">
      <c r="A1295" s="119" t="s">
        <v>628</v>
      </c>
      <c r="B1295" s="123">
        <v>48328</v>
      </c>
      <c r="C1295" s="127">
        <v>9668391</v>
      </c>
      <c r="D1295" s="119">
        <v>4141</v>
      </c>
      <c r="E1295" s="119">
        <v>1070</v>
      </c>
      <c r="F1295" s="129">
        <v>46220</v>
      </c>
      <c r="G1295" s="125">
        <v>46227</v>
      </c>
      <c r="H1295" s="18" t="s">
        <v>3057</v>
      </c>
      <c r="I1295" s="18" t="s">
        <v>347</v>
      </c>
      <c r="J1295" s="192"/>
      <c r="K1295" s="192"/>
      <c r="L1295" s="124">
        <v>46275</v>
      </c>
      <c r="M1295" s="124">
        <v>46280</v>
      </c>
      <c r="N1295" s="124">
        <v>46290</v>
      </c>
      <c r="O1295" s="124">
        <v>46303</v>
      </c>
      <c r="P1295" s="124"/>
      <c r="Q1295" s="124"/>
      <c r="R1295" s="124">
        <v>46307</v>
      </c>
      <c r="S1295" s="124">
        <v>46307</v>
      </c>
      <c r="T1295" s="124">
        <v>46312</v>
      </c>
      <c r="U1295" s="124">
        <v>46314</v>
      </c>
      <c r="V1295" s="124">
        <v>46315</v>
      </c>
      <c r="W1295" s="124">
        <v>46317</v>
      </c>
      <c r="X1295" s="124">
        <v>46318</v>
      </c>
      <c r="Y1295" s="124"/>
      <c r="Z1295" s="124"/>
      <c r="AA1295" s="124"/>
      <c r="AB1295" s="124"/>
      <c r="AC1295" s="124">
        <v>46321</v>
      </c>
      <c r="AD1295" s="124">
        <v>46324</v>
      </c>
      <c r="AE1295" s="124"/>
      <c r="AF1295" s="124"/>
      <c r="AG1295" s="124">
        <v>46326</v>
      </c>
      <c r="AH1295" s="124">
        <v>46328</v>
      </c>
      <c r="AI1295" s="124">
        <v>46330</v>
      </c>
      <c r="AJ1295" s="129">
        <v>46340</v>
      </c>
      <c r="AK1295" s="129">
        <v>46341</v>
      </c>
      <c r="AL1295" s="219">
        <v>120</v>
      </c>
      <c r="AM1295" s="18" t="s">
        <v>618</v>
      </c>
      <c r="AN1295" s="18" t="s">
        <v>49</v>
      </c>
      <c r="AO1295" s="18" t="s">
        <v>42</v>
      </c>
      <c r="AP1295" s="18"/>
      <c r="AQ1295" s="18" t="s">
        <v>876</v>
      </c>
      <c r="AR1295" s="227"/>
      <c r="AS1295" s="122"/>
      <c r="AT1295" s="44" t="s">
        <v>285</v>
      </c>
      <c r="AU1295" s="187"/>
      <c r="AV1295" s="44"/>
      <c r="AW1295" s="173" t="s">
        <v>471</v>
      </c>
      <c r="AX1295" s="44">
        <f>IFERROR(VLOOKUP(B1295,'[1]Tracking sheet'!$A$3:$D$98000,2,0),0)</f>
        <v>1070</v>
      </c>
      <c r="AY1295" s="44">
        <f>IFERROR(VLOOKUP(B1295,'[1]Tracking sheet'!$A$3:$D$98000,3,0),0)</f>
        <v>0</v>
      </c>
      <c r="AZ1295" s="159">
        <f t="shared" si="288"/>
        <v>-1070</v>
      </c>
      <c r="BA1295" s="158">
        <f>IFERROR(VLOOKUP(B1295,'[2]Tracking Sheet'!$B$3:$J$5000,2,0),0)</f>
        <v>0</v>
      </c>
      <c r="BB1295" s="174">
        <f t="shared" si="289"/>
        <v>-4141</v>
      </c>
      <c r="BN1295" s="232">
        <f t="shared" si="290"/>
        <v>47</v>
      </c>
      <c r="BO1295" s="236" t="s">
        <v>1849</v>
      </c>
    </row>
    <row r="1296" spans="1:70" ht="36" customHeight="1" x14ac:dyDescent="0.3">
      <c r="A1296" s="119" t="s">
        <v>636</v>
      </c>
      <c r="B1296" s="226" t="s">
        <v>3058</v>
      </c>
      <c r="C1296" s="127" t="s">
        <v>3059</v>
      </c>
      <c r="D1296" s="119">
        <v>6000</v>
      </c>
      <c r="E1296" s="119">
        <v>2462</v>
      </c>
      <c r="F1296" s="129">
        <v>46229</v>
      </c>
      <c r="G1296" s="124">
        <v>46232</v>
      </c>
      <c r="H1296" s="18" t="s">
        <v>696</v>
      </c>
      <c r="I1296" s="18" t="s">
        <v>655</v>
      </c>
      <c r="J1296" s="18"/>
      <c r="K1296" s="18"/>
      <c r="L1296" s="124">
        <v>46266</v>
      </c>
      <c r="M1296" s="124">
        <v>46273</v>
      </c>
      <c r="N1296" s="124">
        <v>46275</v>
      </c>
      <c r="O1296" s="124">
        <v>46287</v>
      </c>
      <c r="P1296" s="124"/>
      <c r="Q1296" s="124"/>
      <c r="R1296" s="124">
        <v>46296</v>
      </c>
      <c r="S1296" s="124">
        <v>46297</v>
      </c>
      <c r="T1296" s="18"/>
      <c r="U1296" s="124">
        <v>46301</v>
      </c>
      <c r="V1296" s="124">
        <v>46302</v>
      </c>
      <c r="W1296" s="18"/>
      <c r="X1296" s="18"/>
      <c r="Y1296" s="18"/>
      <c r="Z1296" s="18"/>
      <c r="AA1296" s="18"/>
      <c r="AB1296" s="18"/>
      <c r="AC1296" s="124">
        <v>46303</v>
      </c>
      <c r="AD1296" s="124">
        <v>46310</v>
      </c>
      <c r="AE1296" s="18"/>
      <c r="AF1296" s="18"/>
      <c r="AG1296" s="124">
        <v>46311</v>
      </c>
      <c r="AH1296" s="124">
        <v>46314</v>
      </c>
      <c r="AI1296" s="124">
        <v>46314</v>
      </c>
      <c r="AJ1296" s="129">
        <v>46333</v>
      </c>
      <c r="AK1296" s="129">
        <v>46335</v>
      </c>
      <c r="AL1296" s="219">
        <v>104</v>
      </c>
      <c r="AM1296" s="18" t="s">
        <v>309</v>
      </c>
      <c r="AN1296" s="18" t="s">
        <v>36</v>
      </c>
      <c r="AO1296" s="50"/>
      <c r="AP1296" s="50"/>
      <c r="AQ1296" s="50"/>
      <c r="AR1296" s="50"/>
      <c r="AS1296" s="50"/>
      <c r="AT1296" s="44" t="s">
        <v>594</v>
      </c>
      <c r="AU1296" s="187"/>
      <c r="AV1296" s="44"/>
      <c r="AW1296" s="173" t="s">
        <v>610</v>
      </c>
      <c r="AX1296" s="44">
        <f>IFERROR(VLOOKUP(B1296,'[1]Tracking sheet'!$A$3:$D$98000,2,0),0)</f>
        <v>2464</v>
      </c>
      <c r="AY1296" s="44">
        <f>IFERROR(VLOOKUP(B1296,'[1]Tracking sheet'!$A$3:$D$98000,3,0),0)</f>
        <v>1184</v>
      </c>
      <c r="AZ1296" s="159">
        <f t="shared" si="288"/>
        <v>-1280</v>
      </c>
      <c r="BA1296" s="158">
        <f>IFERROR(VLOOKUP(B1296,'[2]Tracking Sheet'!$B$3:$J$5000,2,0),0)</f>
        <v>0</v>
      </c>
      <c r="BB1296" s="174">
        <f t="shared" si="289"/>
        <v>-6000</v>
      </c>
      <c r="BN1296" s="232">
        <f t="shared" si="290"/>
        <v>46</v>
      </c>
      <c r="BO1296" s="236" t="s">
        <v>1471</v>
      </c>
    </row>
    <row r="1297" spans="1:70" ht="36" customHeight="1" x14ac:dyDescent="0.3">
      <c r="A1297" s="119" t="s">
        <v>636</v>
      </c>
      <c r="B1297" s="226" t="s">
        <v>3060</v>
      </c>
      <c r="C1297" s="127" t="s">
        <v>3061</v>
      </c>
      <c r="D1297" s="119">
        <v>2000</v>
      </c>
      <c r="E1297" s="119">
        <v>390</v>
      </c>
      <c r="F1297" s="129">
        <v>46229</v>
      </c>
      <c r="G1297" s="124">
        <v>46232</v>
      </c>
      <c r="H1297" s="18" t="s">
        <v>1737</v>
      </c>
      <c r="I1297" s="18" t="s">
        <v>46</v>
      </c>
      <c r="J1297" s="18"/>
      <c r="K1297" s="18"/>
      <c r="L1297" s="124">
        <v>46266</v>
      </c>
      <c r="M1297" s="124">
        <v>46272</v>
      </c>
      <c r="N1297" s="124">
        <v>46275</v>
      </c>
      <c r="O1297" s="124">
        <v>46286</v>
      </c>
      <c r="P1297" s="18"/>
      <c r="Q1297" s="18"/>
      <c r="R1297" s="124">
        <v>46300</v>
      </c>
      <c r="S1297" s="124">
        <v>46301</v>
      </c>
      <c r="T1297" s="124"/>
      <c r="U1297" s="124">
        <v>46303</v>
      </c>
      <c r="V1297" s="124">
        <v>46304</v>
      </c>
      <c r="W1297" s="18"/>
      <c r="X1297" s="18"/>
      <c r="Y1297" s="18"/>
      <c r="Z1297" s="18"/>
      <c r="AA1297" s="18"/>
      <c r="AB1297" s="18"/>
      <c r="AC1297" s="124">
        <v>46305</v>
      </c>
      <c r="AD1297" s="124">
        <v>46309</v>
      </c>
      <c r="AE1297" s="18"/>
      <c r="AF1297" s="18"/>
      <c r="AG1297" s="124">
        <v>46310</v>
      </c>
      <c r="AH1297" s="124">
        <v>46312</v>
      </c>
      <c r="AI1297" s="124">
        <v>46314</v>
      </c>
      <c r="AJ1297" s="129">
        <v>46333</v>
      </c>
      <c r="AK1297" s="129">
        <v>46335</v>
      </c>
      <c r="AL1297" s="219">
        <v>104</v>
      </c>
      <c r="AM1297" s="18" t="s">
        <v>618</v>
      </c>
      <c r="AN1297" s="18" t="s">
        <v>36</v>
      </c>
      <c r="AO1297" s="18"/>
      <c r="AP1297" s="18"/>
      <c r="AQ1297" s="18"/>
      <c r="AR1297" s="50"/>
      <c r="AS1297" s="50"/>
      <c r="AT1297" s="44" t="s">
        <v>285</v>
      </c>
      <c r="AU1297" s="187"/>
      <c r="AV1297" s="44"/>
      <c r="AW1297" s="173" t="s">
        <v>610</v>
      </c>
      <c r="AX1297" s="44">
        <f>IFERROR(VLOOKUP(B1297,'[1]Tracking sheet'!$A$3:$D$98000,2,0),0)</f>
        <v>390</v>
      </c>
      <c r="AY1297" s="44">
        <f>IFERROR(VLOOKUP(B1297,'[1]Tracking sheet'!$A$3:$D$98000,3,0),0)</f>
        <v>390</v>
      </c>
      <c r="AZ1297" s="159">
        <f t="shared" si="288"/>
        <v>0</v>
      </c>
      <c r="BA1297" s="158">
        <f>IFERROR(VLOOKUP(B1297,'[2]Tracking Sheet'!$B$3:$J$5000,2,0),0)</f>
        <v>0</v>
      </c>
      <c r="BB1297" s="174">
        <f t="shared" si="289"/>
        <v>-2000</v>
      </c>
      <c r="BN1297" s="232">
        <f t="shared" si="290"/>
        <v>46</v>
      </c>
      <c r="BO1297" s="236" t="s">
        <v>1471</v>
      </c>
    </row>
    <row r="1298" spans="1:70" ht="36" customHeight="1" x14ac:dyDescent="0.3">
      <c r="A1298" s="119" t="s">
        <v>646</v>
      </c>
      <c r="B1298" s="226" t="s">
        <v>3062</v>
      </c>
      <c r="C1298" s="127" t="s">
        <v>3063</v>
      </c>
      <c r="D1298" s="119">
        <v>600</v>
      </c>
      <c r="E1298" s="119">
        <v>135</v>
      </c>
      <c r="F1298" s="129">
        <v>46227</v>
      </c>
      <c r="G1298" s="124">
        <v>46228</v>
      </c>
      <c r="H1298" s="18" t="s">
        <v>725</v>
      </c>
      <c r="I1298" s="18" t="s">
        <v>654</v>
      </c>
      <c r="J1298" s="18"/>
      <c r="K1298" s="18"/>
      <c r="L1298" s="124"/>
      <c r="M1298" s="124"/>
      <c r="N1298" s="124">
        <v>46266</v>
      </c>
      <c r="O1298" s="124">
        <v>46277</v>
      </c>
      <c r="P1298" s="18"/>
      <c r="Q1298" s="18"/>
      <c r="R1298" s="124">
        <v>46291</v>
      </c>
      <c r="S1298" s="124">
        <v>46293</v>
      </c>
      <c r="T1298" s="18"/>
      <c r="U1298" s="124">
        <v>46296</v>
      </c>
      <c r="V1298" s="124">
        <v>46297</v>
      </c>
      <c r="W1298" s="18"/>
      <c r="X1298" s="18"/>
      <c r="Y1298" s="18"/>
      <c r="Z1298" s="18"/>
      <c r="AA1298" s="18"/>
      <c r="AB1298" s="18"/>
      <c r="AC1298" s="124">
        <v>46300</v>
      </c>
      <c r="AD1298" s="124">
        <v>46302</v>
      </c>
      <c r="AE1298" s="18"/>
      <c r="AF1298" s="18"/>
      <c r="AG1298" s="124">
        <v>46303</v>
      </c>
      <c r="AH1298" s="124">
        <v>46305</v>
      </c>
      <c r="AI1298" s="124">
        <v>46307</v>
      </c>
      <c r="AJ1298" s="129">
        <v>46326</v>
      </c>
      <c r="AK1298" s="129">
        <v>46328</v>
      </c>
      <c r="AL1298" s="219">
        <v>99</v>
      </c>
      <c r="AM1298" s="18" t="s">
        <v>614</v>
      </c>
      <c r="AN1298" s="18" t="s">
        <v>616</v>
      </c>
      <c r="AO1298" s="18"/>
      <c r="AP1298" s="18"/>
      <c r="AQ1298" s="18"/>
      <c r="AR1298" s="50"/>
      <c r="AS1298" s="122" t="s">
        <v>1998</v>
      </c>
      <c r="AT1298" s="44" t="s">
        <v>285</v>
      </c>
      <c r="AU1298" s="187"/>
      <c r="AV1298" s="44"/>
      <c r="AW1298" s="173" t="s">
        <v>610</v>
      </c>
      <c r="AX1298" s="44">
        <f>IFERROR(VLOOKUP(B1298,'[1]Tracking sheet'!$A$3:$D$98000,2,0),0)</f>
        <v>135</v>
      </c>
      <c r="AY1298" s="44">
        <f>IFERROR(VLOOKUP(B1298,'[1]Tracking sheet'!$A$3:$D$98000,3,0),0)</f>
        <v>0</v>
      </c>
      <c r="AZ1298" s="159">
        <f t="shared" si="288"/>
        <v>-135</v>
      </c>
      <c r="BA1298" s="158">
        <f>IFERROR(VLOOKUP(B1298,'[2]Tracking Sheet'!$B$3:$J$5000,2,0),0)</f>
        <v>0</v>
      </c>
      <c r="BB1298" s="174">
        <f t="shared" si="289"/>
        <v>-600</v>
      </c>
      <c r="BN1298" s="232">
        <f t="shared" si="290"/>
        <v>45</v>
      </c>
      <c r="BO1298" s="236" t="s">
        <v>1471</v>
      </c>
    </row>
    <row r="1299" spans="1:70" ht="36" customHeight="1" x14ac:dyDescent="0.3">
      <c r="A1299" s="119" t="s">
        <v>99</v>
      </c>
      <c r="B1299" s="118">
        <v>48459</v>
      </c>
      <c r="C1299" s="127" t="s">
        <v>3064</v>
      </c>
      <c r="D1299" s="119">
        <v>16985</v>
      </c>
      <c r="E1299" s="119">
        <v>2378</v>
      </c>
      <c r="F1299" s="129">
        <v>46227</v>
      </c>
      <c r="G1299" s="125">
        <v>46231</v>
      </c>
      <c r="H1299" s="18" t="s">
        <v>3065</v>
      </c>
      <c r="I1299" s="18" t="s">
        <v>592</v>
      </c>
      <c r="J1299" s="125"/>
      <c r="K1299" s="125"/>
      <c r="L1299" s="124">
        <v>46315</v>
      </c>
      <c r="M1299" s="124">
        <v>46331</v>
      </c>
      <c r="N1299" s="124">
        <v>46332</v>
      </c>
      <c r="O1299" s="124">
        <v>46350</v>
      </c>
      <c r="P1299" s="124"/>
      <c r="Q1299" s="124"/>
      <c r="R1299" s="124">
        <v>46358</v>
      </c>
      <c r="S1299" s="125">
        <v>46359</v>
      </c>
      <c r="T1299" s="124">
        <v>46364</v>
      </c>
      <c r="U1299" s="124">
        <v>46365</v>
      </c>
      <c r="V1299" s="124">
        <v>46371</v>
      </c>
      <c r="W1299" s="124"/>
      <c r="X1299" s="124"/>
      <c r="Y1299" s="124"/>
      <c r="Z1299" s="124"/>
      <c r="AA1299" s="124"/>
      <c r="AB1299" s="124"/>
      <c r="AC1299" s="124">
        <v>46368</v>
      </c>
      <c r="AD1299" s="124">
        <v>46381</v>
      </c>
      <c r="AE1299" s="124"/>
      <c r="AF1299" s="124"/>
      <c r="AG1299" s="124">
        <v>46382</v>
      </c>
      <c r="AH1299" s="124">
        <v>46384</v>
      </c>
      <c r="AI1299" s="124">
        <v>46386</v>
      </c>
      <c r="AJ1299" s="129">
        <v>46392</v>
      </c>
      <c r="AK1299" s="129">
        <v>46392</v>
      </c>
      <c r="AL1299" s="219">
        <f t="shared" ref="AL1299:AL1309" si="293">+AJ1299-F1299</f>
        <v>165</v>
      </c>
      <c r="AM1299" s="18" t="s">
        <v>277</v>
      </c>
      <c r="AN1299" s="18" t="s">
        <v>29</v>
      </c>
      <c r="AO1299" s="18"/>
      <c r="AP1299" s="18"/>
      <c r="AQ1299" s="18"/>
      <c r="AR1299" s="227"/>
      <c r="AS1299" s="120" t="s">
        <v>577</v>
      </c>
      <c r="AT1299" s="44" t="s">
        <v>596</v>
      </c>
      <c r="AU1299" s="187"/>
      <c r="AV1299" s="44"/>
      <c r="AW1299" s="173" t="s">
        <v>471</v>
      </c>
      <c r="AX1299" s="44">
        <f>IFERROR(VLOOKUP(B1299,'[1]Tracking sheet'!$A$3:$D$98000,2,0),0)</f>
        <v>0</v>
      </c>
      <c r="AY1299" s="44">
        <f>IFERROR(VLOOKUP(B1299,'[1]Tracking sheet'!$A$3:$D$98000,3,0),0)</f>
        <v>0</v>
      </c>
      <c r="AZ1299" s="159">
        <f t="shared" si="288"/>
        <v>0</v>
      </c>
      <c r="BA1299" s="158">
        <f>IFERROR(VLOOKUP(B1299,'[2]Tracking Sheet'!$B$3:$J$5000,2,0),0)</f>
        <v>0</v>
      </c>
      <c r="BB1299" s="174">
        <f t="shared" si="289"/>
        <v>-16985</v>
      </c>
      <c r="BN1299" s="232">
        <f t="shared" si="290"/>
        <v>2</v>
      </c>
      <c r="BO1299" s="236" t="s">
        <v>3080</v>
      </c>
    </row>
    <row r="1300" spans="1:70" ht="36" customHeight="1" x14ac:dyDescent="0.3">
      <c r="A1300" s="119" t="s">
        <v>99</v>
      </c>
      <c r="B1300" s="118">
        <v>48460</v>
      </c>
      <c r="C1300" s="127" t="s">
        <v>3066</v>
      </c>
      <c r="D1300" s="119">
        <v>14160</v>
      </c>
      <c r="E1300" s="119">
        <v>2136</v>
      </c>
      <c r="F1300" s="129">
        <v>46227</v>
      </c>
      <c r="G1300" s="125">
        <v>46231</v>
      </c>
      <c r="H1300" s="18" t="s">
        <v>3067</v>
      </c>
      <c r="I1300" s="18" t="s">
        <v>45</v>
      </c>
      <c r="J1300" s="125"/>
      <c r="K1300" s="125"/>
      <c r="L1300" s="124">
        <v>46315</v>
      </c>
      <c r="M1300" s="124">
        <v>46331</v>
      </c>
      <c r="N1300" s="124">
        <v>46332</v>
      </c>
      <c r="O1300" s="124">
        <v>46350</v>
      </c>
      <c r="P1300" s="124"/>
      <c r="Q1300" s="124"/>
      <c r="R1300" s="124">
        <v>46358</v>
      </c>
      <c r="S1300" s="125">
        <v>46359</v>
      </c>
      <c r="T1300" s="124">
        <v>46364</v>
      </c>
      <c r="U1300" s="124">
        <v>46365</v>
      </c>
      <c r="V1300" s="124">
        <v>46370</v>
      </c>
      <c r="W1300" s="124"/>
      <c r="X1300" s="124"/>
      <c r="Y1300" s="124"/>
      <c r="Z1300" s="124"/>
      <c r="AA1300" s="124"/>
      <c r="AB1300" s="124"/>
      <c r="AC1300" s="124">
        <v>46368</v>
      </c>
      <c r="AD1300" s="124">
        <v>46381</v>
      </c>
      <c r="AE1300" s="124"/>
      <c r="AF1300" s="124"/>
      <c r="AG1300" s="124">
        <v>46382</v>
      </c>
      <c r="AH1300" s="124">
        <v>46384</v>
      </c>
      <c r="AI1300" s="124">
        <v>46386</v>
      </c>
      <c r="AJ1300" s="129">
        <v>46392</v>
      </c>
      <c r="AK1300" s="129">
        <v>46392</v>
      </c>
      <c r="AL1300" s="219">
        <f t="shared" si="293"/>
        <v>165</v>
      </c>
      <c r="AM1300" s="18" t="s">
        <v>286</v>
      </c>
      <c r="AN1300" s="18" t="s">
        <v>29</v>
      </c>
      <c r="AO1300" s="18"/>
      <c r="AP1300" s="18"/>
      <c r="AQ1300" s="18"/>
      <c r="AR1300" s="227"/>
      <c r="AS1300" s="120" t="s">
        <v>577</v>
      </c>
      <c r="AT1300" s="44" t="s">
        <v>596</v>
      </c>
      <c r="AU1300" s="187"/>
      <c r="AV1300" s="44"/>
      <c r="AW1300" s="173" t="s">
        <v>471</v>
      </c>
      <c r="AX1300" s="44">
        <f>IFERROR(VLOOKUP(B1300,'[1]Tracking sheet'!$A$3:$D$98000,2,0),0)</f>
        <v>0</v>
      </c>
      <c r="AY1300" s="44">
        <f>IFERROR(VLOOKUP(B1300,'[1]Tracking sheet'!$A$3:$D$98000,3,0),0)</f>
        <v>0</v>
      </c>
      <c r="AZ1300" s="159">
        <f t="shared" si="288"/>
        <v>0</v>
      </c>
      <c r="BA1300" s="158">
        <f>IFERROR(VLOOKUP(B1300,'[2]Tracking Sheet'!$B$3:$J$5000,2,0),0)</f>
        <v>0</v>
      </c>
      <c r="BB1300" s="174">
        <f t="shared" si="289"/>
        <v>-14160</v>
      </c>
      <c r="BN1300" s="232">
        <f t="shared" si="290"/>
        <v>2</v>
      </c>
      <c r="BO1300" s="236" t="s">
        <v>3080</v>
      </c>
    </row>
    <row r="1301" spans="1:70" ht="35.25" customHeight="1" x14ac:dyDescent="0.3">
      <c r="A1301" s="119" t="s">
        <v>646</v>
      </c>
      <c r="B1301" s="216" t="s">
        <v>3068</v>
      </c>
      <c r="C1301" s="127" t="s">
        <v>3069</v>
      </c>
      <c r="D1301" s="53">
        <v>2000</v>
      </c>
      <c r="E1301" s="53">
        <v>260</v>
      </c>
      <c r="F1301" s="136">
        <v>46232</v>
      </c>
      <c r="G1301" s="15">
        <v>46232</v>
      </c>
      <c r="H1301" s="18" t="s">
        <v>3070</v>
      </c>
      <c r="I1301" s="18" t="s">
        <v>650</v>
      </c>
      <c r="J1301" s="14"/>
      <c r="K1301" s="14"/>
      <c r="L1301" s="15">
        <v>46235</v>
      </c>
      <c r="M1301" s="15">
        <v>46240</v>
      </c>
      <c r="N1301" s="15">
        <v>46242</v>
      </c>
      <c r="O1301" s="15">
        <v>46254</v>
      </c>
      <c r="P1301" s="14"/>
      <c r="Q1301" s="14"/>
      <c r="R1301" s="15">
        <v>46254</v>
      </c>
      <c r="S1301" s="15">
        <v>46255</v>
      </c>
      <c r="T1301" s="15"/>
      <c r="U1301" s="15">
        <v>46258</v>
      </c>
      <c r="V1301" s="15">
        <v>46259</v>
      </c>
      <c r="W1301" s="14"/>
      <c r="X1301" s="14"/>
      <c r="Y1301" s="14"/>
      <c r="Z1301" s="14"/>
      <c r="AA1301" s="14"/>
      <c r="AB1301" s="14"/>
      <c r="AC1301" s="15">
        <v>46260</v>
      </c>
      <c r="AD1301" s="15">
        <v>46263</v>
      </c>
      <c r="AE1301" s="14"/>
      <c r="AF1301" s="14"/>
      <c r="AG1301" s="15">
        <v>46265</v>
      </c>
      <c r="AH1301" s="15">
        <v>46266</v>
      </c>
      <c r="AI1301" s="15">
        <v>46268</v>
      </c>
      <c r="AJ1301" s="136">
        <v>46270</v>
      </c>
      <c r="AK1301" s="136">
        <v>46272</v>
      </c>
      <c r="AL1301" s="198">
        <f t="shared" si="293"/>
        <v>38</v>
      </c>
      <c r="AM1301" s="14" t="s">
        <v>612</v>
      </c>
      <c r="AN1301" s="14" t="s">
        <v>616</v>
      </c>
      <c r="AO1301" s="14"/>
      <c r="AP1301" s="14"/>
      <c r="AQ1301" s="18"/>
      <c r="AR1301" s="55"/>
      <c r="AS1301" s="50"/>
      <c r="AT1301" s="44" t="s">
        <v>285</v>
      </c>
      <c r="AU1301" s="187"/>
      <c r="AV1301" s="44"/>
      <c r="AW1301" s="173" t="s">
        <v>463</v>
      </c>
      <c r="AX1301" s="44">
        <f>IFERROR(VLOOKUP(B1301,'[1]Tracking sheet'!$A$3:$D$98000,2,0),0)</f>
        <v>260</v>
      </c>
      <c r="AY1301" s="44">
        <f>IFERROR(VLOOKUP(B1301,'[1]Tracking sheet'!$A$3:$D$98000,3,0),0)</f>
        <v>260</v>
      </c>
      <c r="AZ1301" s="159">
        <f t="shared" si="288"/>
        <v>0</v>
      </c>
      <c r="BA1301" s="158">
        <f>IFERROR(VLOOKUP(B1301,'[2]Tracking Sheet'!$B$3:$J$5000,2,0),0)</f>
        <v>0</v>
      </c>
      <c r="BB1301" s="174">
        <f t="shared" si="289"/>
        <v>-2000</v>
      </c>
      <c r="BN1301" s="232">
        <f t="shared" si="290"/>
        <v>37</v>
      </c>
      <c r="BO1301" s="236" t="s">
        <v>1846</v>
      </c>
    </row>
    <row r="1302" spans="1:70" ht="35.25" customHeight="1" x14ac:dyDescent="0.3">
      <c r="A1302" s="119" t="s">
        <v>646</v>
      </c>
      <c r="B1302" s="216" t="s">
        <v>3071</v>
      </c>
      <c r="C1302" s="127" t="s">
        <v>3072</v>
      </c>
      <c r="D1302" s="53">
        <v>4000</v>
      </c>
      <c r="E1302" s="53">
        <v>660</v>
      </c>
      <c r="F1302" s="136">
        <v>46232</v>
      </c>
      <c r="G1302" s="15">
        <v>46232</v>
      </c>
      <c r="H1302" s="18" t="s">
        <v>637</v>
      </c>
      <c r="I1302" s="18" t="s">
        <v>347</v>
      </c>
      <c r="J1302" s="14"/>
      <c r="K1302" s="14"/>
      <c r="L1302" s="15">
        <v>46235</v>
      </c>
      <c r="M1302" s="15">
        <v>46240</v>
      </c>
      <c r="N1302" s="15">
        <v>46242</v>
      </c>
      <c r="O1302" s="15">
        <v>46254</v>
      </c>
      <c r="P1302" s="14"/>
      <c r="Q1302" s="14"/>
      <c r="R1302" s="15">
        <v>46254</v>
      </c>
      <c r="S1302" s="15">
        <v>46255</v>
      </c>
      <c r="T1302" s="15"/>
      <c r="U1302" s="15">
        <v>46258</v>
      </c>
      <c r="V1302" s="15">
        <v>46259</v>
      </c>
      <c r="W1302" s="14"/>
      <c r="X1302" s="14"/>
      <c r="Y1302" s="14"/>
      <c r="Z1302" s="14"/>
      <c r="AA1302" s="14"/>
      <c r="AB1302" s="14"/>
      <c r="AC1302" s="15">
        <v>46260</v>
      </c>
      <c r="AD1302" s="15">
        <v>46263</v>
      </c>
      <c r="AE1302" s="14"/>
      <c r="AF1302" s="14"/>
      <c r="AG1302" s="15">
        <v>46265</v>
      </c>
      <c r="AH1302" s="15">
        <v>46267</v>
      </c>
      <c r="AI1302" s="15">
        <v>46269</v>
      </c>
      <c r="AJ1302" s="136">
        <v>46270</v>
      </c>
      <c r="AK1302" s="136">
        <v>46272</v>
      </c>
      <c r="AL1302" s="198">
        <f t="shared" si="293"/>
        <v>38</v>
      </c>
      <c r="AM1302" s="14" t="s">
        <v>614</v>
      </c>
      <c r="AN1302" s="14" t="s">
        <v>616</v>
      </c>
      <c r="AO1302" s="14"/>
      <c r="AP1302" s="14"/>
      <c r="AQ1302" s="18"/>
      <c r="AR1302" s="55"/>
      <c r="AS1302" s="153"/>
      <c r="AT1302" s="44" t="s">
        <v>285</v>
      </c>
      <c r="AU1302" s="187"/>
      <c r="AV1302" s="44"/>
      <c r="AW1302" s="173" t="s">
        <v>463</v>
      </c>
      <c r="AX1302" s="44">
        <f>IFERROR(VLOOKUP(B1302,'[1]Tracking sheet'!$A$3:$D$98000,2,0),0)</f>
        <v>660</v>
      </c>
      <c r="AY1302" s="44">
        <f>IFERROR(VLOOKUP(B1302,'[1]Tracking sheet'!$A$3:$D$98000,3,0),0)</f>
        <v>660</v>
      </c>
      <c r="AZ1302" s="159">
        <f t="shared" si="288"/>
        <v>0</v>
      </c>
      <c r="BA1302" s="158">
        <f>IFERROR(VLOOKUP(B1302,'[2]Tracking Sheet'!$B$3:$J$5000,2,0),0)</f>
        <v>0</v>
      </c>
      <c r="BB1302" s="174">
        <f t="shared" si="289"/>
        <v>-4000</v>
      </c>
      <c r="BN1302" s="232">
        <f t="shared" si="290"/>
        <v>37</v>
      </c>
      <c r="BO1302" s="236" t="s">
        <v>1846</v>
      </c>
    </row>
    <row r="1303" spans="1:70" ht="35.25" customHeight="1" x14ac:dyDescent="0.3">
      <c r="A1303" s="119" t="s">
        <v>646</v>
      </c>
      <c r="B1303" s="216" t="s">
        <v>3073</v>
      </c>
      <c r="C1303" s="127" t="s">
        <v>3074</v>
      </c>
      <c r="D1303" s="53">
        <v>1800</v>
      </c>
      <c r="E1303" s="53">
        <v>565</v>
      </c>
      <c r="F1303" s="136">
        <v>46232</v>
      </c>
      <c r="G1303" s="15">
        <v>46232</v>
      </c>
      <c r="H1303" s="18" t="s">
        <v>3075</v>
      </c>
      <c r="I1303" s="18" t="s">
        <v>250</v>
      </c>
      <c r="J1303" s="15"/>
      <c r="K1303" s="15"/>
      <c r="L1303" s="15">
        <v>46235</v>
      </c>
      <c r="M1303" s="15">
        <v>46240</v>
      </c>
      <c r="N1303" s="15">
        <v>46242</v>
      </c>
      <c r="O1303" s="15">
        <v>46254</v>
      </c>
      <c r="P1303" s="15"/>
      <c r="Q1303" s="15"/>
      <c r="R1303" s="15">
        <v>46253</v>
      </c>
      <c r="S1303" s="15">
        <v>46254</v>
      </c>
      <c r="T1303" s="15"/>
      <c r="U1303" s="15">
        <v>46258</v>
      </c>
      <c r="V1303" s="15">
        <v>46259</v>
      </c>
      <c r="W1303" s="15"/>
      <c r="X1303" s="15"/>
      <c r="Y1303" s="15"/>
      <c r="Z1303" s="15"/>
      <c r="AA1303" s="15"/>
      <c r="AB1303" s="15"/>
      <c r="AC1303" s="15">
        <v>46260</v>
      </c>
      <c r="AD1303" s="15">
        <v>46263</v>
      </c>
      <c r="AE1303" s="15"/>
      <c r="AF1303" s="15"/>
      <c r="AG1303" s="15">
        <v>46265</v>
      </c>
      <c r="AH1303" s="15">
        <v>46267</v>
      </c>
      <c r="AI1303" s="15">
        <v>46269</v>
      </c>
      <c r="AJ1303" s="136">
        <v>46270</v>
      </c>
      <c r="AK1303" s="136">
        <v>46272</v>
      </c>
      <c r="AL1303" s="198">
        <f t="shared" si="293"/>
        <v>38</v>
      </c>
      <c r="AM1303" s="14" t="s">
        <v>614</v>
      </c>
      <c r="AN1303" s="14" t="s">
        <v>616</v>
      </c>
      <c r="AO1303" s="14"/>
      <c r="AP1303" s="14"/>
      <c r="AQ1303" s="18"/>
      <c r="AR1303" s="55"/>
      <c r="AS1303" s="153"/>
      <c r="AT1303" s="44" t="s">
        <v>285</v>
      </c>
      <c r="AU1303" s="187"/>
      <c r="AV1303" s="44"/>
      <c r="AW1303" s="173" t="s">
        <v>463</v>
      </c>
      <c r="AX1303" s="44">
        <f>IFERROR(VLOOKUP(B1303,'[1]Tracking sheet'!$A$3:$D$98000,2,0),0)</f>
        <v>565</v>
      </c>
      <c r="AY1303" s="44">
        <f>IFERROR(VLOOKUP(B1303,'[1]Tracking sheet'!$A$3:$D$98000,3,0),0)</f>
        <v>565</v>
      </c>
      <c r="AZ1303" s="159">
        <f t="shared" si="288"/>
        <v>0</v>
      </c>
      <c r="BA1303" s="158">
        <f>IFERROR(VLOOKUP(B1303,'[2]Tracking Sheet'!$B$3:$J$5000,2,0),0)</f>
        <v>0</v>
      </c>
      <c r="BB1303" s="174">
        <f t="shared" si="289"/>
        <v>-1800</v>
      </c>
      <c r="BN1303" s="232">
        <f t="shared" si="290"/>
        <v>37</v>
      </c>
      <c r="BO1303" s="236" t="s">
        <v>1846</v>
      </c>
    </row>
    <row r="1304" spans="1:70" ht="35.25" customHeight="1" x14ac:dyDescent="0.3">
      <c r="A1304" s="119" t="s">
        <v>646</v>
      </c>
      <c r="B1304" s="216" t="s">
        <v>3076</v>
      </c>
      <c r="C1304" s="127" t="s">
        <v>3077</v>
      </c>
      <c r="D1304" s="53">
        <v>1800</v>
      </c>
      <c r="E1304" s="53">
        <v>255</v>
      </c>
      <c r="F1304" s="136">
        <v>46232</v>
      </c>
      <c r="G1304" s="15">
        <v>46232</v>
      </c>
      <c r="H1304" s="18" t="s">
        <v>3078</v>
      </c>
      <c r="I1304" s="18" t="s">
        <v>351</v>
      </c>
      <c r="J1304" s="15">
        <v>46237</v>
      </c>
      <c r="K1304" s="15">
        <v>46245</v>
      </c>
      <c r="L1304" s="15">
        <v>46245</v>
      </c>
      <c r="M1304" s="15">
        <v>46249</v>
      </c>
      <c r="N1304" s="15">
        <v>46249</v>
      </c>
      <c r="O1304" s="15">
        <v>46256</v>
      </c>
      <c r="P1304" s="15"/>
      <c r="Q1304" s="15"/>
      <c r="R1304" s="15">
        <v>46252</v>
      </c>
      <c r="S1304" s="15">
        <v>46253</v>
      </c>
      <c r="T1304" s="15"/>
      <c r="U1304" s="15">
        <v>46255</v>
      </c>
      <c r="V1304" s="15">
        <v>46256</v>
      </c>
      <c r="W1304" s="15"/>
      <c r="X1304" s="15"/>
      <c r="Y1304" s="15"/>
      <c r="Z1304" s="15"/>
      <c r="AA1304" s="15">
        <v>46258</v>
      </c>
      <c r="AB1304" s="15">
        <v>46260</v>
      </c>
      <c r="AC1304" s="15">
        <v>46261</v>
      </c>
      <c r="AD1304" s="15">
        <v>46265</v>
      </c>
      <c r="AE1304" s="15"/>
      <c r="AF1304" s="15"/>
      <c r="AG1304" s="15">
        <v>46265</v>
      </c>
      <c r="AH1304" s="15">
        <v>46266</v>
      </c>
      <c r="AI1304" s="15">
        <v>46268</v>
      </c>
      <c r="AJ1304" s="136">
        <v>46270</v>
      </c>
      <c r="AK1304" s="136">
        <v>46272</v>
      </c>
      <c r="AL1304" s="198">
        <f t="shared" si="293"/>
        <v>38</v>
      </c>
      <c r="AM1304" s="14" t="s">
        <v>612</v>
      </c>
      <c r="AN1304" s="14" t="s">
        <v>616</v>
      </c>
      <c r="AO1304" s="14"/>
      <c r="AP1304" s="14" t="s">
        <v>18</v>
      </c>
      <c r="AQ1304" s="18" t="s">
        <v>3079</v>
      </c>
      <c r="AR1304" s="55" t="s">
        <v>21</v>
      </c>
      <c r="AS1304" s="153"/>
      <c r="AT1304" s="44" t="s">
        <v>285</v>
      </c>
      <c r="AU1304" s="187"/>
      <c r="AV1304" s="44"/>
      <c r="AW1304" s="173" t="s">
        <v>463</v>
      </c>
      <c r="AX1304" s="44">
        <f>IFERROR(VLOOKUP(B1304,'[1]Tracking sheet'!$A$3:$D$98000,2,0),0)</f>
        <v>255</v>
      </c>
      <c r="AY1304" s="44">
        <f>IFERROR(VLOOKUP(B1304,'[1]Tracking sheet'!$A$3:$D$98000,3,0),0)</f>
        <v>255</v>
      </c>
      <c r="AZ1304" s="159">
        <f t="shared" si="288"/>
        <v>0</v>
      </c>
      <c r="BA1304" s="158">
        <f>IFERROR(VLOOKUP(B1304,'[2]Tracking Sheet'!$B$3:$J$5000,2,0),0)</f>
        <v>0</v>
      </c>
      <c r="BB1304" s="174">
        <f t="shared" si="289"/>
        <v>-1800</v>
      </c>
      <c r="BN1304" s="232">
        <f t="shared" si="290"/>
        <v>37</v>
      </c>
      <c r="BO1304" s="236" t="s">
        <v>1846</v>
      </c>
    </row>
    <row r="1305" spans="1:70" ht="30.75" customHeight="1" x14ac:dyDescent="0.3">
      <c r="A1305" s="62" t="s">
        <v>2</v>
      </c>
      <c r="B1305" s="147" t="s">
        <v>3087</v>
      </c>
      <c r="C1305" s="127">
        <v>15312874</v>
      </c>
      <c r="D1305" s="53">
        <v>3024</v>
      </c>
      <c r="E1305" s="53">
        <v>1712</v>
      </c>
      <c r="F1305" s="136">
        <v>46239</v>
      </c>
      <c r="G1305" s="201">
        <v>46240</v>
      </c>
      <c r="H1305" s="18" t="s">
        <v>685</v>
      </c>
      <c r="I1305" s="18" t="s">
        <v>348</v>
      </c>
      <c r="J1305" s="125"/>
      <c r="K1305" s="125"/>
      <c r="L1305" s="125">
        <v>46244</v>
      </c>
      <c r="M1305" s="15">
        <v>46254</v>
      </c>
      <c r="N1305" s="15">
        <v>46256</v>
      </c>
      <c r="O1305" s="15">
        <v>46270</v>
      </c>
      <c r="P1305" s="15"/>
      <c r="Q1305" s="15"/>
      <c r="R1305" s="15">
        <v>46269</v>
      </c>
      <c r="S1305" s="125">
        <v>46269</v>
      </c>
      <c r="T1305" s="15"/>
      <c r="U1305" s="63">
        <v>46274</v>
      </c>
      <c r="V1305" s="63">
        <v>46276</v>
      </c>
      <c r="W1305" s="63"/>
      <c r="X1305" s="63"/>
      <c r="Y1305" s="63"/>
      <c r="Z1305" s="63"/>
      <c r="AA1305" s="63">
        <v>46276</v>
      </c>
      <c r="AB1305" s="63">
        <v>46277</v>
      </c>
      <c r="AC1305" s="63">
        <v>46280</v>
      </c>
      <c r="AD1305" s="63">
        <v>46283</v>
      </c>
      <c r="AE1305" s="63"/>
      <c r="AF1305" s="63"/>
      <c r="AG1305" s="63">
        <v>46286</v>
      </c>
      <c r="AH1305" s="63">
        <v>46288</v>
      </c>
      <c r="AI1305" s="63">
        <v>46289</v>
      </c>
      <c r="AJ1305" s="136">
        <v>46293</v>
      </c>
      <c r="AK1305" s="136">
        <v>46295</v>
      </c>
      <c r="AL1305" s="198">
        <f t="shared" si="293"/>
        <v>54</v>
      </c>
      <c r="AM1305" s="14" t="s">
        <v>626</v>
      </c>
      <c r="AN1305" s="14" t="s">
        <v>25</v>
      </c>
      <c r="AO1305" s="18"/>
      <c r="AP1305" s="18" t="s">
        <v>715</v>
      </c>
      <c r="AQ1305" s="18" t="s">
        <v>3088</v>
      </c>
      <c r="AR1305" s="50"/>
      <c r="AS1305" s="50"/>
      <c r="AT1305" s="44" t="s">
        <v>596</v>
      </c>
      <c r="AW1305" s="173" t="s">
        <v>466</v>
      </c>
      <c r="AX1305" s="44">
        <f>IFERROR(VLOOKUP(B1305,'[1]Tracking sheet'!$A$3:$D$98000,2,0),0)</f>
        <v>1712</v>
      </c>
      <c r="AY1305" s="44">
        <f>IFERROR(VLOOKUP(B1305,'[1]Tracking sheet'!$A$3:$D$98000,3,0),0)</f>
        <v>0</v>
      </c>
      <c r="AZ1305" s="159">
        <f t="shared" si="288"/>
        <v>-1712</v>
      </c>
      <c r="BA1305" s="158">
        <f>IFERROR(VLOOKUP(B1305,'[2]Tracking Sheet'!$B$3:$J$5000,2,0),0)</f>
        <v>0</v>
      </c>
      <c r="BB1305" s="174">
        <f t="shared" si="289"/>
        <v>-3024</v>
      </c>
      <c r="BN1305" s="232">
        <f t="shared" ref="BN1305:BN1307" si="294">WEEKNUM(AK1305,1)</f>
        <v>40</v>
      </c>
      <c r="BO1305" s="236" t="s">
        <v>1690</v>
      </c>
      <c r="BR1305" s="70" t="s">
        <v>3086</v>
      </c>
    </row>
    <row r="1306" spans="1:70" ht="30.75" customHeight="1" x14ac:dyDescent="0.3">
      <c r="A1306" s="62" t="s">
        <v>2</v>
      </c>
      <c r="B1306" s="147" t="s">
        <v>3089</v>
      </c>
      <c r="C1306" s="127">
        <v>15312874</v>
      </c>
      <c r="D1306" s="53">
        <v>6048</v>
      </c>
      <c r="E1306" s="53">
        <v>3425</v>
      </c>
      <c r="F1306" s="136">
        <v>46239</v>
      </c>
      <c r="G1306" s="201">
        <v>46240</v>
      </c>
      <c r="H1306" s="18" t="s">
        <v>685</v>
      </c>
      <c r="I1306" s="18" t="s">
        <v>348</v>
      </c>
      <c r="J1306" s="125"/>
      <c r="K1306" s="125"/>
      <c r="L1306" s="125">
        <v>46247</v>
      </c>
      <c r="M1306" s="15">
        <v>46260</v>
      </c>
      <c r="N1306" s="15">
        <v>46259</v>
      </c>
      <c r="O1306" s="15">
        <v>46275</v>
      </c>
      <c r="P1306" s="15"/>
      <c r="Q1306" s="15"/>
      <c r="R1306" s="15">
        <v>46274</v>
      </c>
      <c r="S1306" s="125">
        <v>46274</v>
      </c>
      <c r="T1306" s="15"/>
      <c r="U1306" s="63">
        <v>46277</v>
      </c>
      <c r="V1306" s="63">
        <v>46280</v>
      </c>
      <c r="W1306" s="63"/>
      <c r="X1306" s="63"/>
      <c r="Y1306" s="63"/>
      <c r="Z1306" s="63"/>
      <c r="AA1306" s="63">
        <v>46280</v>
      </c>
      <c r="AB1306" s="63">
        <v>46283</v>
      </c>
      <c r="AC1306" s="63">
        <v>46286</v>
      </c>
      <c r="AD1306" s="63">
        <v>46289</v>
      </c>
      <c r="AE1306" s="63"/>
      <c r="AF1306" s="63"/>
      <c r="AG1306" s="63">
        <v>46291</v>
      </c>
      <c r="AH1306" s="63">
        <v>46294</v>
      </c>
      <c r="AI1306" s="63">
        <v>46300</v>
      </c>
      <c r="AJ1306" s="136">
        <v>46307</v>
      </c>
      <c r="AK1306" s="136">
        <v>46309</v>
      </c>
      <c r="AL1306" s="198">
        <f t="shared" si="293"/>
        <v>68</v>
      </c>
      <c r="AM1306" s="14" t="s">
        <v>626</v>
      </c>
      <c r="AN1306" s="14" t="s">
        <v>25</v>
      </c>
      <c r="AO1306" s="18"/>
      <c r="AP1306" s="18" t="s">
        <v>715</v>
      </c>
      <c r="AQ1306" s="18" t="s">
        <v>3090</v>
      </c>
      <c r="AR1306" s="50"/>
      <c r="AS1306" s="50"/>
      <c r="AT1306" s="44" t="s">
        <v>596</v>
      </c>
      <c r="AW1306" s="173" t="s">
        <v>783</v>
      </c>
      <c r="AX1306" s="44">
        <f>IFERROR(VLOOKUP(B1306,'[1]Tracking sheet'!$A$3:$D$98000,2,0),0)</f>
        <v>3424</v>
      </c>
      <c r="AY1306" s="44">
        <f>IFERROR(VLOOKUP(B1306,'[1]Tracking sheet'!$A$3:$D$98000,3,0),0)</f>
        <v>1969</v>
      </c>
      <c r="AZ1306" s="159">
        <f t="shared" si="288"/>
        <v>-1455</v>
      </c>
      <c r="BA1306" s="158">
        <f>IFERROR(VLOOKUP(B1306,'[2]Tracking Sheet'!$B$3:$J$5000,2,0),0)</f>
        <v>1806</v>
      </c>
      <c r="BB1306" s="174">
        <f t="shared" si="289"/>
        <v>-4242</v>
      </c>
      <c r="BN1306" s="232">
        <f t="shared" si="294"/>
        <v>42</v>
      </c>
      <c r="BO1306" s="236" t="s">
        <v>1847</v>
      </c>
      <c r="BR1306" s="70" t="s">
        <v>3086</v>
      </c>
    </row>
    <row r="1307" spans="1:70" ht="30.75" customHeight="1" x14ac:dyDescent="0.3">
      <c r="A1307" s="62" t="s">
        <v>2</v>
      </c>
      <c r="B1307" s="147" t="s">
        <v>3091</v>
      </c>
      <c r="C1307" s="127">
        <v>15312874</v>
      </c>
      <c r="D1307" s="53">
        <v>4032</v>
      </c>
      <c r="E1307" s="53">
        <v>2283</v>
      </c>
      <c r="F1307" s="136">
        <v>46239</v>
      </c>
      <c r="G1307" s="201">
        <v>46240</v>
      </c>
      <c r="H1307" s="18" t="s">
        <v>685</v>
      </c>
      <c r="I1307" s="18" t="s">
        <v>348</v>
      </c>
      <c r="J1307" s="125"/>
      <c r="K1307" s="125"/>
      <c r="L1307" s="125">
        <v>46254</v>
      </c>
      <c r="M1307" s="15">
        <v>46261</v>
      </c>
      <c r="N1307" s="15">
        <v>46266</v>
      </c>
      <c r="O1307" s="15">
        <v>46280</v>
      </c>
      <c r="P1307" s="15"/>
      <c r="Q1307" s="15"/>
      <c r="R1307" s="15">
        <v>46283</v>
      </c>
      <c r="S1307" s="125">
        <v>46283</v>
      </c>
      <c r="T1307" s="15"/>
      <c r="U1307" s="63">
        <v>46288</v>
      </c>
      <c r="V1307" s="63">
        <v>46289</v>
      </c>
      <c r="W1307" s="63"/>
      <c r="X1307" s="63"/>
      <c r="Y1307" s="63"/>
      <c r="Z1307" s="63"/>
      <c r="AA1307" s="63">
        <v>46291</v>
      </c>
      <c r="AB1307" s="63">
        <v>46293</v>
      </c>
      <c r="AC1307" s="63">
        <v>46296</v>
      </c>
      <c r="AD1307" s="63">
        <v>46298</v>
      </c>
      <c r="AE1307" s="63"/>
      <c r="AF1307" s="63"/>
      <c r="AG1307" s="63">
        <v>46301</v>
      </c>
      <c r="AH1307" s="63">
        <v>46303</v>
      </c>
      <c r="AI1307" s="63">
        <v>46308</v>
      </c>
      <c r="AJ1307" s="136">
        <v>46342</v>
      </c>
      <c r="AK1307" s="136">
        <v>46344</v>
      </c>
      <c r="AL1307" s="198">
        <f t="shared" si="293"/>
        <v>103</v>
      </c>
      <c r="AM1307" s="14" t="s">
        <v>277</v>
      </c>
      <c r="AN1307" s="14" t="s">
        <v>25</v>
      </c>
      <c r="AO1307" s="18"/>
      <c r="AP1307" s="18" t="s">
        <v>715</v>
      </c>
      <c r="AQ1307" s="18" t="s">
        <v>3092</v>
      </c>
      <c r="AR1307" s="50"/>
      <c r="AS1307" s="50"/>
      <c r="AT1307" s="44" t="s">
        <v>596</v>
      </c>
      <c r="AW1307" s="173" t="s">
        <v>461</v>
      </c>
      <c r="AX1307" s="44">
        <f>IFERROR(VLOOKUP(B1307,'[1]Tracking sheet'!$A$3:$D$98000,2,0),0)</f>
        <v>2282</v>
      </c>
      <c r="AY1307" s="44">
        <f>IFERROR(VLOOKUP(B1307,'[1]Tracking sheet'!$A$3:$D$98000,3,0),0)</f>
        <v>1225</v>
      </c>
      <c r="AZ1307" s="159">
        <f t="shared" si="288"/>
        <v>-1057</v>
      </c>
      <c r="BA1307" s="158">
        <f>IFERROR(VLOOKUP(B1307,'[2]Tracking Sheet'!$B$3:$J$5000,2,0),0)</f>
        <v>0</v>
      </c>
      <c r="BB1307" s="174">
        <f t="shared" si="289"/>
        <v>-4032</v>
      </c>
      <c r="BN1307" s="232">
        <f t="shared" si="294"/>
        <v>47</v>
      </c>
      <c r="BO1307" s="236" t="s">
        <v>1848</v>
      </c>
      <c r="BR1307" s="70" t="s">
        <v>3086</v>
      </c>
    </row>
    <row r="1308" spans="1:70" ht="33.75" customHeight="1" x14ac:dyDescent="0.3">
      <c r="A1308" s="62" t="s">
        <v>2</v>
      </c>
      <c r="B1308" s="147" t="s">
        <v>3093</v>
      </c>
      <c r="C1308" s="127">
        <v>15323159</v>
      </c>
      <c r="D1308" s="53">
        <v>10720</v>
      </c>
      <c r="E1308" s="53">
        <v>2573</v>
      </c>
      <c r="F1308" s="136">
        <v>46233</v>
      </c>
      <c r="G1308" s="125">
        <v>46234</v>
      </c>
      <c r="H1308" s="18" t="s">
        <v>641</v>
      </c>
      <c r="I1308" s="18" t="s">
        <v>347</v>
      </c>
      <c r="J1308" s="125"/>
      <c r="K1308" s="125"/>
      <c r="L1308" s="15">
        <v>46244</v>
      </c>
      <c r="M1308" s="15">
        <v>46254</v>
      </c>
      <c r="N1308" s="15">
        <v>46258</v>
      </c>
      <c r="O1308" s="15">
        <v>46273</v>
      </c>
      <c r="P1308" s="15"/>
      <c r="Q1308" s="15"/>
      <c r="R1308" s="15">
        <v>46272</v>
      </c>
      <c r="S1308" s="125">
        <v>46272</v>
      </c>
      <c r="T1308" s="15"/>
      <c r="U1308" s="15">
        <v>46277</v>
      </c>
      <c r="V1308" s="15">
        <v>46280</v>
      </c>
      <c r="W1308" s="15"/>
      <c r="X1308" s="15"/>
      <c r="Y1308" s="15"/>
      <c r="Z1308" s="15"/>
      <c r="AA1308" s="15"/>
      <c r="AB1308" s="15"/>
      <c r="AC1308" s="15">
        <v>46281</v>
      </c>
      <c r="AD1308" s="15">
        <v>46286</v>
      </c>
      <c r="AE1308" s="15"/>
      <c r="AF1308" s="15"/>
      <c r="AG1308" s="15">
        <v>46287</v>
      </c>
      <c r="AH1308" s="15">
        <v>46288</v>
      </c>
      <c r="AI1308" s="15">
        <v>46290</v>
      </c>
      <c r="AJ1308" s="136">
        <v>46293</v>
      </c>
      <c r="AK1308" s="136">
        <v>46295</v>
      </c>
      <c r="AL1308" s="198">
        <f t="shared" si="293"/>
        <v>60</v>
      </c>
      <c r="AM1308" s="14" t="s">
        <v>306</v>
      </c>
      <c r="AN1308" s="14" t="s">
        <v>601</v>
      </c>
      <c r="AO1308" s="14"/>
      <c r="AP1308" s="14"/>
      <c r="AQ1308" s="18"/>
      <c r="AR1308" s="55"/>
      <c r="AS1308" s="50"/>
      <c r="AT1308" s="44" t="s">
        <v>596</v>
      </c>
      <c r="AW1308" s="173" t="s">
        <v>468</v>
      </c>
      <c r="AX1308" s="44">
        <f>IFERROR(VLOOKUP(B1308,'[1]Tracking sheet'!$A$3:$D$98000,2,0),0)</f>
        <v>2573</v>
      </c>
      <c r="AY1308" s="44">
        <f>IFERROR(VLOOKUP(B1308,'[1]Tracking sheet'!$A$3:$D$98000,3,0),0)</f>
        <v>2573</v>
      </c>
      <c r="AZ1308" s="159">
        <f t="shared" si="288"/>
        <v>0</v>
      </c>
      <c r="BA1308" s="158">
        <f>IFERROR(VLOOKUP(B1308,'[2]Tracking Sheet'!$B$3:$J$5000,2,0),0)</f>
        <v>10815</v>
      </c>
      <c r="BB1308" s="174">
        <f t="shared" si="289"/>
        <v>95</v>
      </c>
      <c r="BN1308" s="232">
        <f t="shared" ref="BN1308:BN1309" si="295">WEEKNUM(AK1308,1)</f>
        <v>40</v>
      </c>
      <c r="BO1308" s="236" t="s">
        <v>1847</v>
      </c>
      <c r="BR1308" s="70" t="s">
        <v>3086</v>
      </c>
    </row>
    <row r="1309" spans="1:70" ht="33.75" customHeight="1" x14ac:dyDescent="0.3">
      <c r="A1309" s="48" t="s">
        <v>2</v>
      </c>
      <c r="B1309" s="128" t="s">
        <v>3265</v>
      </c>
      <c r="C1309" s="127">
        <v>15323159</v>
      </c>
      <c r="D1309" s="119">
        <v>7840</v>
      </c>
      <c r="E1309" s="119">
        <v>1893</v>
      </c>
      <c r="F1309" s="129">
        <v>46233</v>
      </c>
      <c r="G1309" s="125">
        <v>46234</v>
      </c>
      <c r="H1309" s="18" t="s">
        <v>641</v>
      </c>
      <c r="I1309" s="18" t="s">
        <v>347</v>
      </c>
      <c r="J1309" s="125"/>
      <c r="K1309" s="125"/>
      <c r="L1309" s="124">
        <v>46249</v>
      </c>
      <c r="M1309" s="124">
        <v>46258</v>
      </c>
      <c r="N1309" s="124">
        <v>46266</v>
      </c>
      <c r="O1309" s="124">
        <v>46277</v>
      </c>
      <c r="P1309" s="124"/>
      <c r="Q1309" s="124"/>
      <c r="R1309" s="124">
        <v>46275</v>
      </c>
      <c r="S1309" s="125">
        <v>46275</v>
      </c>
      <c r="T1309" s="124"/>
      <c r="U1309" s="124">
        <v>46279</v>
      </c>
      <c r="V1309" s="124">
        <v>46282</v>
      </c>
      <c r="W1309" s="124"/>
      <c r="X1309" s="124"/>
      <c r="Y1309" s="124"/>
      <c r="Z1309" s="124"/>
      <c r="AA1309" s="124"/>
      <c r="AB1309" s="124"/>
      <c r="AC1309" s="124">
        <v>46282</v>
      </c>
      <c r="AD1309" s="124">
        <v>46287</v>
      </c>
      <c r="AE1309" s="124"/>
      <c r="AF1309" s="124"/>
      <c r="AG1309" s="124">
        <v>46289</v>
      </c>
      <c r="AH1309" s="124">
        <v>46290</v>
      </c>
      <c r="AI1309" s="124">
        <v>46291</v>
      </c>
      <c r="AJ1309" s="129">
        <v>46293</v>
      </c>
      <c r="AK1309" s="129">
        <v>46295</v>
      </c>
      <c r="AL1309" s="219">
        <f t="shared" si="293"/>
        <v>60</v>
      </c>
      <c r="AM1309" s="18" t="s">
        <v>306</v>
      </c>
      <c r="AN1309" s="18" t="s">
        <v>601</v>
      </c>
      <c r="AO1309" s="18"/>
      <c r="AP1309" s="18"/>
      <c r="AQ1309" s="18"/>
      <c r="AR1309" s="50"/>
      <c r="AS1309" s="50"/>
      <c r="AT1309" s="44" t="s">
        <v>596</v>
      </c>
      <c r="AW1309" s="173" t="s">
        <v>468</v>
      </c>
      <c r="AX1309" s="44">
        <f>IFERROR(VLOOKUP(B1309,'[1]Tracking sheet'!$A$3:$D$98000,2,0),0)</f>
        <v>1893</v>
      </c>
      <c r="AY1309" s="44">
        <f>IFERROR(VLOOKUP(B1309,'[1]Tracking sheet'!$A$3:$D$98000,3,0),0)</f>
        <v>1865</v>
      </c>
      <c r="AZ1309" s="159">
        <f t="shared" si="288"/>
        <v>-28</v>
      </c>
      <c r="BA1309" s="158">
        <f>IFERROR(VLOOKUP(B1309,'[2]Tracking Sheet'!$B$3:$J$5000,2,0),0)</f>
        <v>7905</v>
      </c>
      <c r="BB1309" s="174">
        <f t="shared" si="289"/>
        <v>65</v>
      </c>
      <c r="BN1309" s="232">
        <f t="shared" si="295"/>
        <v>40</v>
      </c>
      <c r="BO1309" s="236" t="s">
        <v>1847</v>
      </c>
      <c r="BR1309" s="70" t="s">
        <v>3086</v>
      </c>
    </row>
    <row r="1310" spans="1:70" ht="33.75" customHeight="1" x14ac:dyDescent="0.3">
      <c r="A1310" s="62" t="s">
        <v>2</v>
      </c>
      <c r="B1310" s="147" t="s">
        <v>3095</v>
      </c>
      <c r="C1310" s="127">
        <v>15360359</v>
      </c>
      <c r="D1310" s="53">
        <v>4060</v>
      </c>
      <c r="E1310" s="53">
        <v>1533</v>
      </c>
      <c r="F1310" s="136">
        <v>46234</v>
      </c>
      <c r="G1310" s="125">
        <v>46235</v>
      </c>
      <c r="H1310" s="18" t="s">
        <v>755</v>
      </c>
      <c r="I1310" s="18" t="s">
        <v>256</v>
      </c>
      <c r="J1310" s="125">
        <v>46240</v>
      </c>
      <c r="K1310" s="125">
        <v>46249</v>
      </c>
      <c r="L1310" s="15">
        <v>46251</v>
      </c>
      <c r="M1310" s="15">
        <v>46262</v>
      </c>
      <c r="N1310" s="15">
        <v>46262</v>
      </c>
      <c r="O1310" s="15">
        <v>46272</v>
      </c>
      <c r="P1310" s="15"/>
      <c r="Q1310" s="15"/>
      <c r="R1310" s="15">
        <v>46269</v>
      </c>
      <c r="S1310" s="125">
        <v>46269</v>
      </c>
      <c r="T1310" s="15"/>
      <c r="U1310" s="15">
        <v>46274</v>
      </c>
      <c r="V1310" s="15">
        <v>46276</v>
      </c>
      <c r="W1310" s="15"/>
      <c r="X1310" s="15"/>
      <c r="Y1310" s="15"/>
      <c r="Z1310" s="15"/>
      <c r="AA1310" s="15"/>
      <c r="AB1310" s="15"/>
      <c r="AC1310" s="15">
        <v>46279</v>
      </c>
      <c r="AD1310" s="15">
        <v>46283</v>
      </c>
      <c r="AE1310" s="15"/>
      <c r="AF1310" s="15"/>
      <c r="AG1310" s="15">
        <v>46286</v>
      </c>
      <c r="AH1310" s="15">
        <v>46288</v>
      </c>
      <c r="AI1310" s="15">
        <v>46289</v>
      </c>
      <c r="AJ1310" s="136">
        <v>46293</v>
      </c>
      <c r="AK1310" s="136">
        <v>46295</v>
      </c>
      <c r="AL1310" s="198">
        <f>+AJ1310-F1310</f>
        <v>59</v>
      </c>
      <c r="AM1310" s="14" t="s">
        <v>284</v>
      </c>
      <c r="AN1310" s="14" t="s">
        <v>601</v>
      </c>
      <c r="AO1310" s="14"/>
      <c r="AP1310" s="14"/>
      <c r="AQ1310" s="50"/>
      <c r="AR1310" s="55" t="s">
        <v>21</v>
      </c>
      <c r="AS1310" s="199"/>
      <c r="AT1310" s="44" t="s">
        <v>594</v>
      </c>
      <c r="AW1310" s="173" t="s">
        <v>466</v>
      </c>
      <c r="AX1310" s="44">
        <f>IFERROR(VLOOKUP(B1310,'[1]Tracking sheet'!$A$3:$D$98000,2,0),0)</f>
        <v>1533</v>
      </c>
      <c r="AY1310" s="44">
        <f>IFERROR(VLOOKUP(B1310,'[1]Tracking sheet'!$A$3:$D$98000,3,0),0)</f>
        <v>0</v>
      </c>
      <c r="AZ1310" s="159">
        <f t="shared" si="288"/>
        <v>-1533</v>
      </c>
      <c r="BA1310" s="158">
        <f>IFERROR(VLOOKUP(B1310,'[2]Tracking Sheet'!$B$3:$J$5000,2,0),0)</f>
        <v>0</v>
      </c>
      <c r="BB1310" s="174">
        <f t="shared" si="289"/>
        <v>-4060</v>
      </c>
      <c r="BN1310" s="232">
        <f t="shared" ref="BN1310" si="296">WEEKNUM(AK1310,1)</f>
        <v>40</v>
      </c>
      <c r="BO1310" s="236" t="s">
        <v>1690</v>
      </c>
      <c r="BR1310" s="70" t="s">
        <v>3094</v>
      </c>
    </row>
    <row r="1311" spans="1:70" ht="36.75" customHeight="1" x14ac:dyDescent="0.3">
      <c r="A1311" s="62" t="s">
        <v>4</v>
      </c>
      <c r="B1311" s="200" t="s">
        <v>3096</v>
      </c>
      <c r="C1311" s="127">
        <v>22031724</v>
      </c>
      <c r="D1311" s="53">
        <v>14000</v>
      </c>
      <c r="E1311" s="53">
        <v>5752</v>
      </c>
      <c r="F1311" s="136">
        <v>46234</v>
      </c>
      <c r="G1311" s="125">
        <v>46235</v>
      </c>
      <c r="H1311" s="18" t="s">
        <v>637</v>
      </c>
      <c r="I1311" s="18" t="s">
        <v>347</v>
      </c>
      <c r="J1311" s="15"/>
      <c r="K1311" s="15"/>
      <c r="L1311" s="15">
        <v>46240</v>
      </c>
      <c r="M1311" s="15">
        <v>46252</v>
      </c>
      <c r="N1311" s="15">
        <v>46246</v>
      </c>
      <c r="O1311" s="15">
        <v>46265</v>
      </c>
      <c r="P1311" s="15"/>
      <c r="Q1311" s="15"/>
      <c r="R1311" s="15">
        <v>46258</v>
      </c>
      <c r="S1311" s="15">
        <v>46258</v>
      </c>
      <c r="T1311" s="15"/>
      <c r="U1311" s="15">
        <v>46262</v>
      </c>
      <c r="V1311" s="15">
        <v>46266</v>
      </c>
      <c r="W1311" s="15"/>
      <c r="X1311" s="15"/>
      <c r="Y1311" s="15"/>
      <c r="Z1311" s="15"/>
      <c r="AA1311" s="15"/>
      <c r="AB1311" s="15"/>
      <c r="AC1311" s="15">
        <v>46266</v>
      </c>
      <c r="AD1311" s="15">
        <v>46270</v>
      </c>
      <c r="AE1311" s="15"/>
      <c r="AF1311" s="15"/>
      <c r="AG1311" s="15">
        <v>46273</v>
      </c>
      <c r="AH1311" s="15">
        <v>46274</v>
      </c>
      <c r="AI1311" s="15">
        <v>46275</v>
      </c>
      <c r="AJ1311" s="136">
        <v>46279</v>
      </c>
      <c r="AK1311" s="136">
        <v>46281</v>
      </c>
      <c r="AL1311" s="198">
        <f>+AJ1311-F1311</f>
        <v>45</v>
      </c>
      <c r="AM1311" s="14" t="s">
        <v>258</v>
      </c>
      <c r="AN1311" s="14" t="s">
        <v>601</v>
      </c>
      <c r="AO1311" s="14"/>
      <c r="AP1311" s="14"/>
      <c r="AQ1311" s="18"/>
      <c r="AR1311" s="189"/>
      <c r="AS1311" s="199"/>
      <c r="AT1311" s="44" t="s">
        <v>596</v>
      </c>
      <c r="AW1311" s="173" t="s">
        <v>468</v>
      </c>
      <c r="AX1311" s="44">
        <f>IFERROR(VLOOKUP(B1311,'[1]Tracking sheet'!$A$3:$D$98000,2,0),0)</f>
        <v>5754</v>
      </c>
      <c r="AY1311" s="44">
        <f>IFERROR(VLOOKUP(B1311,'[1]Tracking sheet'!$A$3:$D$98000,3,0),0)</f>
        <v>5734</v>
      </c>
      <c r="AZ1311" s="159">
        <f t="shared" si="288"/>
        <v>-20</v>
      </c>
      <c r="BA1311" s="158">
        <f>IFERROR(VLOOKUP(B1311,'[2]Tracking Sheet'!$B$3:$J$5000,2,0),0)</f>
        <v>14301</v>
      </c>
      <c r="BB1311" s="174">
        <f t="shared" si="289"/>
        <v>301</v>
      </c>
      <c r="BN1311" s="232">
        <f t="shared" ref="BN1311" si="297">WEEKNUM(AK1311,1)</f>
        <v>38</v>
      </c>
      <c r="BO1311" s="236" t="s">
        <v>1846</v>
      </c>
      <c r="BR1311" s="70" t="s">
        <v>3094</v>
      </c>
    </row>
    <row r="1312" spans="1:70" ht="33.75" customHeight="1" x14ac:dyDescent="0.3">
      <c r="A1312" s="62" t="s">
        <v>2</v>
      </c>
      <c r="B1312" s="147" t="s">
        <v>3097</v>
      </c>
      <c r="C1312" s="127">
        <v>15311584</v>
      </c>
      <c r="D1312" s="53">
        <v>1520</v>
      </c>
      <c r="E1312" s="53">
        <v>253</v>
      </c>
      <c r="F1312" s="136">
        <v>46232</v>
      </c>
      <c r="G1312" s="125">
        <v>46233</v>
      </c>
      <c r="H1312" s="18" t="s">
        <v>734</v>
      </c>
      <c r="I1312" s="18" t="s">
        <v>592</v>
      </c>
      <c r="J1312" s="125"/>
      <c r="K1312" s="125"/>
      <c r="L1312" s="15">
        <v>46235</v>
      </c>
      <c r="M1312" s="15">
        <v>46240</v>
      </c>
      <c r="N1312" s="15">
        <v>46244</v>
      </c>
      <c r="O1312" s="15">
        <v>46252</v>
      </c>
      <c r="P1312" s="15"/>
      <c r="Q1312" s="15"/>
      <c r="R1312" s="15">
        <v>46249</v>
      </c>
      <c r="S1312" s="125">
        <v>46249</v>
      </c>
      <c r="T1312" s="15"/>
      <c r="U1312" s="15">
        <v>46255</v>
      </c>
      <c r="V1312" s="15">
        <v>46256</v>
      </c>
      <c r="W1312" s="15">
        <v>46256</v>
      </c>
      <c r="X1312" s="15">
        <v>46258</v>
      </c>
      <c r="Y1312" s="15"/>
      <c r="Z1312" s="15"/>
      <c r="AA1312" s="15"/>
      <c r="AB1312" s="15"/>
      <c r="AC1312" s="15">
        <v>46260</v>
      </c>
      <c r="AD1312" s="15">
        <v>46261</v>
      </c>
      <c r="AE1312" s="15"/>
      <c r="AF1312" s="15"/>
      <c r="AG1312" s="15">
        <v>46262</v>
      </c>
      <c r="AH1312" s="15">
        <v>46263</v>
      </c>
      <c r="AI1312" s="15">
        <v>46265</v>
      </c>
      <c r="AJ1312" s="136">
        <v>46265</v>
      </c>
      <c r="AK1312" s="136">
        <v>46267</v>
      </c>
      <c r="AL1312" s="198">
        <f t="shared" ref="AL1312:AL1315" si="298">+AJ1312-F1312</f>
        <v>33</v>
      </c>
      <c r="AM1312" s="14" t="s">
        <v>661</v>
      </c>
      <c r="AN1312" s="14" t="s">
        <v>653</v>
      </c>
      <c r="AO1312" s="14" t="s">
        <v>716</v>
      </c>
      <c r="AP1312" s="14"/>
      <c r="AQ1312" s="18" t="s">
        <v>765</v>
      </c>
      <c r="AR1312" s="189"/>
      <c r="AS1312" s="120"/>
      <c r="AT1312" s="44" t="s">
        <v>594</v>
      </c>
      <c r="AW1312" s="173" t="s">
        <v>468</v>
      </c>
      <c r="AX1312" s="44">
        <f>IFERROR(VLOOKUP(B1312,'[1]Tracking sheet'!$A$3:$D$98000,2,0),0)</f>
        <v>253</v>
      </c>
      <c r="AY1312" s="44">
        <f>IFERROR(VLOOKUP(B1312,'[1]Tracking sheet'!$A$3:$D$98000,3,0),0)</f>
        <v>129</v>
      </c>
      <c r="AZ1312" s="159">
        <f t="shared" si="288"/>
        <v>-124</v>
      </c>
      <c r="BA1312" s="158">
        <f>IFERROR(VLOOKUP(B1312,'[2]Tracking Sheet'!$B$3:$J$5000,2,0),0)</f>
        <v>0</v>
      </c>
      <c r="BB1312" s="174">
        <f t="shared" si="289"/>
        <v>-1520</v>
      </c>
      <c r="BN1312" s="232">
        <f t="shared" ref="BN1312:BN1315" si="299">WEEKNUM(AK1312,1)</f>
        <v>36</v>
      </c>
      <c r="BO1312" s="236" t="s">
        <v>1846</v>
      </c>
      <c r="BR1312" s="70" t="s">
        <v>3101</v>
      </c>
    </row>
    <row r="1313" spans="1:70" ht="33.75" customHeight="1" x14ac:dyDescent="0.3">
      <c r="A1313" s="48" t="s">
        <v>2</v>
      </c>
      <c r="B1313" s="128" t="s">
        <v>3098</v>
      </c>
      <c r="C1313" s="127">
        <v>15084518</v>
      </c>
      <c r="D1313" s="119">
        <v>1500</v>
      </c>
      <c r="E1313" s="119">
        <v>389</v>
      </c>
      <c r="F1313" s="129">
        <v>46232</v>
      </c>
      <c r="G1313" s="125">
        <v>46233</v>
      </c>
      <c r="H1313" s="18" t="s">
        <v>1716</v>
      </c>
      <c r="I1313" s="18" t="s">
        <v>46</v>
      </c>
      <c r="J1313" s="125"/>
      <c r="K1313" s="125"/>
      <c r="L1313" s="124">
        <v>46238</v>
      </c>
      <c r="M1313" s="124">
        <v>46242</v>
      </c>
      <c r="N1313" s="124">
        <v>46246</v>
      </c>
      <c r="O1313" s="124">
        <v>46256</v>
      </c>
      <c r="P1313" s="124"/>
      <c r="Q1313" s="124"/>
      <c r="R1313" s="124">
        <v>46254</v>
      </c>
      <c r="S1313" s="125">
        <v>46254</v>
      </c>
      <c r="T1313" s="124"/>
      <c r="U1313" s="124">
        <v>46260</v>
      </c>
      <c r="V1313" s="124">
        <v>46261</v>
      </c>
      <c r="W1313" s="124">
        <v>46262</v>
      </c>
      <c r="X1313" s="124">
        <v>46263</v>
      </c>
      <c r="Y1313" s="124"/>
      <c r="Z1313" s="124"/>
      <c r="AA1313" s="124"/>
      <c r="AB1313" s="124"/>
      <c r="AC1313" s="124">
        <v>46266</v>
      </c>
      <c r="AD1313" s="124">
        <v>46267</v>
      </c>
      <c r="AE1313" s="124"/>
      <c r="AF1313" s="124"/>
      <c r="AG1313" s="124">
        <v>46268</v>
      </c>
      <c r="AH1313" s="124">
        <v>46269</v>
      </c>
      <c r="AI1313" s="124">
        <v>46270</v>
      </c>
      <c r="AJ1313" s="129">
        <v>46272</v>
      </c>
      <c r="AK1313" s="129">
        <v>46274</v>
      </c>
      <c r="AL1313" s="219">
        <f t="shared" si="298"/>
        <v>40</v>
      </c>
      <c r="AM1313" s="18" t="s">
        <v>313</v>
      </c>
      <c r="AN1313" s="18" t="s">
        <v>653</v>
      </c>
      <c r="AO1313" s="18" t="s">
        <v>716</v>
      </c>
      <c r="AP1313" s="18"/>
      <c r="AQ1313" s="18" t="s">
        <v>1717</v>
      </c>
      <c r="AR1313" s="50"/>
      <c r="AS1313" s="120"/>
      <c r="AT1313" s="44" t="s">
        <v>594</v>
      </c>
      <c r="AW1313" s="173" t="s">
        <v>468</v>
      </c>
      <c r="AX1313" s="44">
        <f>IFERROR(VLOOKUP(B1313,'[1]Tracking sheet'!$A$3:$D$98000,2,0),0)</f>
        <v>389</v>
      </c>
      <c r="AY1313" s="44">
        <f>IFERROR(VLOOKUP(B1313,'[1]Tracking sheet'!$A$3:$D$98000,3,0),0)</f>
        <v>389</v>
      </c>
      <c r="AZ1313" s="159">
        <f t="shared" si="288"/>
        <v>0</v>
      </c>
      <c r="BA1313" s="158">
        <f>IFERROR(VLOOKUP(B1313,'[2]Tracking Sheet'!$B$3:$J$5000,2,0),0)</f>
        <v>1537</v>
      </c>
      <c r="BB1313" s="174">
        <f t="shared" si="289"/>
        <v>37</v>
      </c>
      <c r="BN1313" s="232">
        <f t="shared" si="299"/>
        <v>37</v>
      </c>
      <c r="BO1313" s="236" t="s">
        <v>1846</v>
      </c>
      <c r="BR1313" s="70" t="s">
        <v>3101</v>
      </c>
    </row>
    <row r="1314" spans="1:70" ht="49.5" x14ac:dyDescent="0.3">
      <c r="A1314" s="48" t="s">
        <v>2</v>
      </c>
      <c r="B1314" s="128" t="s">
        <v>3099</v>
      </c>
      <c r="C1314" s="127">
        <v>15206049</v>
      </c>
      <c r="D1314" s="119">
        <v>1520</v>
      </c>
      <c r="E1314" s="119">
        <v>196</v>
      </c>
      <c r="F1314" s="129">
        <v>46232</v>
      </c>
      <c r="G1314" s="125">
        <v>46233</v>
      </c>
      <c r="H1314" s="18" t="s">
        <v>734</v>
      </c>
      <c r="I1314" s="18" t="s">
        <v>592</v>
      </c>
      <c r="J1314" s="125"/>
      <c r="K1314" s="125"/>
      <c r="L1314" s="124">
        <v>46235</v>
      </c>
      <c r="M1314" s="124">
        <v>46240</v>
      </c>
      <c r="N1314" s="124">
        <v>46244</v>
      </c>
      <c r="O1314" s="124">
        <v>46252</v>
      </c>
      <c r="P1314" s="124"/>
      <c r="Q1314" s="124"/>
      <c r="R1314" s="124">
        <v>46249</v>
      </c>
      <c r="S1314" s="125">
        <v>46249</v>
      </c>
      <c r="T1314" s="124"/>
      <c r="U1314" s="124">
        <v>46255</v>
      </c>
      <c r="V1314" s="124">
        <v>46256</v>
      </c>
      <c r="W1314" s="124">
        <v>46258</v>
      </c>
      <c r="X1314" s="124">
        <v>46259</v>
      </c>
      <c r="Y1314" s="124"/>
      <c r="Z1314" s="124"/>
      <c r="AA1314" s="124"/>
      <c r="AB1314" s="124"/>
      <c r="AC1314" s="124">
        <v>46260</v>
      </c>
      <c r="AD1314" s="124">
        <v>46261</v>
      </c>
      <c r="AE1314" s="124"/>
      <c r="AF1314" s="124"/>
      <c r="AG1314" s="124">
        <v>46262</v>
      </c>
      <c r="AH1314" s="124">
        <v>46263</v>
      </c>
      <c r="AI1314" s="124">
        <v>46265</v>
      </c>
      <c r="AJ1314" s="129">
        <v>46265</v>
      </c>
      <c r="AK1314" s="129">
        <v>46267</v>
      </c>
      <c r="AL1314" s="219">
        <f t="shared" si="298"/>
        <v>33</v>
      </c>
      <c r="AM1314" s="18" t="s">
        <v>661</v>
      </c>
      <c r="AN1314" s="18" t="s">
        <v>653</v>
      </c>
      <c r="AO1314" s="18" t="s">
        <v>716</v>
      </c>
      <c r="AP1314" s="18"/>
      <c r="AQ1314" s="18" t="s">
        <v>821</v>
      </c>
      <c r="AR1314" s="227"/>
      <c r="AS1314" s="120"/>
      <c r="AT1314" s="44" t="s">
        <v>594</v>
      </c>
      <c r="AW1314" s="173" t="s">
        <v>468</v>
      </c>
      <c r="AX1314" s="44">
        <f>IFERROR(VLOOKUP(B1314,'[1]Tracking sheet'!$A$3:$D$98000,2,0),0)</f>
        <v>196</v>
      </c>
      <c r="AY1314" s="44">
        <f>IFERROR(VLOOKUP(B1314,'[1]Tracking sheet'!$A$3:$D$98000,3,0),0)</f>
        <v>196</v>
      </c>
      <c r="AZ1314" s="159">
        <f t="shared" si="288"/>
        <v>0</v>
      </c>
      <c r="BA1314" s="158">
        <f>IFERROR(VLOOKUP(B1314,'[2]Tracking Sheet'!$B$3:$J$5000,2,0),0)</f>
        <v>1568</v>
      </c>
      <c r="BB1314" s="174">
        <f t="shared" si="289"/>
        <v>48</v>
      </c>
      <c r="BN1314" s="232">
        <f t="shared" si="299"/>
        <v>36</v>
      </c>
      <c r="BO1314" s="236" t="s">
        <v>1846</v>
      </c>
      <c r="BR1314" s="70" t="s">
        <v>3101</v>
      </c>
    </row>
    <row r="1315" spans="1:70" ht="33.75" customHeight="1" x14ac:dyDescent="0.3">
      <c r="A1315" s="48" t="s">
        <v>2</v>
      </c>
      <c r="B1315" s="128" t="s">
        <v>3100</v>
      </c>
      <c r="C1315" s="127">
        <v>15303956</v>
      </c>
      <c r="D1315" s="119">
        <v>1520</v>
      </c>
      <c r="E1315" s="119">
        <v>636</v>
      </c>
      <c r="F1315" s="129">
        <v>46232</v>
      </c>
      <c r="G1315" s="125">
        <v>46233</v>
      </c>
      <c r="H1315" s="18" t="s">
        <v>2515</v>
      </c>
      <c r="I1315" s="18" t="s">
        <v>652</v>
      </c>
      <c r="J1315" s="125"/>
      <c r="K1315" s="125"/>
      <c r="L1315" s="125">
        <v>46238</v>
      </c>
      <c r="M1315" s="124">
        <v>46244</v>
      </c>
      <c r="N1315" s="124">
        <v>46246</v>
      </c>
      <c r="O1315" s="124">
        <v>46260</v>
      </c>
      <c r="P1315" s="124"/>
      <c r="Q1315" s="124"/>
      <c r="R1315" s="124">
        <v>46259</v>
      </c>
      <c r="S1315" s="125">
        <v>46259</v>
      </c>
      <c r="T1315" s="124"/>
      <c r="U1315" s="61">
        <v>46267</v>
      </c>
      <c r="V1315" s="61">
        <v>46268</v>
      </c>
      <c r="W1315" s="61"/>
      <c r="X1315" s="61"/>
      <c r="Y1315" s="61"/>
      <c r="Z1315" s="61"/>
      <c r="AA1315" s="61">
        <v>46269</v>
      </c>
      <c r="AB1315" s="61">
        <v>46270</v>
      </c>
      <c r="AC1315" s="61">
        <v>46273</v>
      </c>
      <c r="AD1315" s="61">
        <v>46275</v>
      </c>
      <c r="AE1315" s="61"/>
      <c r="AF1315" s="61"/>
      <c r="AG1315" s="61">
        <v>46277</v>
      </c>
      <c r="AH1315" s="61">
        <v>46279</v>
      </c>
      <c r="AI1315" s="61">
        <v>46281</v>
      </c>
      <c r="AJ1315" s="129">
        <v>46286</v>
      </c>
      <c r="AK1315" s="129">
        <v>46288</v>
      </c>
      <c r="AL1315" s="219">
        <f t="shared" si="298"/>
        <v>54</v>
      </c>
      <c r="AM1315" s="18" t="s">
        <v>284</v>
      </c>
      <c r="AN1315" s="18" t="s">
        <v>653</v>
      </c>
      <c r="AO1315" s="18"/>
      <c r="AP1315" s="18" t="s">
        <v>723</v>
      </c>
      <c r="AQ1315" s="18" t="s">
        <v>1035</v>
      </c>
      <c r="AR1315" s="50"/>
      <c r="AS1315" s="64"/>
      <c r="AT1315" s="44" t="s">
        <v>594</v>
      </c>
      <c r="AW1315" s="173" t="s">
        <v>468</v>
      </c>
      <c r="AX1315" s="44">
        <f>IFERROR(VLOOKUP(B1315,'[1]Tracking sheet'!$A$3:$D$98000,2,0),0)</f>
        <v>636</v>
      </c>
      <c r="AY1315" s="44">
        <f>IFERROR(VLOOKUP(B1315,'[1]Tracking sheet'!$A$3:$D$98000,3,0),0)</f>
        <v>636</v>
      </c>
      <c r="AZ1315" s="159">
        <f t="shared" si="288"/>
        <v>0</v>
      </c>
      <c r="BA1315" s="158">
        <f>IFERROR(VLOOKUP(B1315,'[2]Tracking Sheet'!$B$3:$J$5000,2,0),0)</f>
        <v>1546</v>
      </c>
      <c r="BB1315" s="174">
        <f t="shared" si="289"/>
        <v>26</v>
      </c>
      <c r="BN1315" s="232">
        <f t="shared" si="299"/>
        <v>39</v>
      </c>
      <c r="BO1315" s="236" t="s">
        <v>1690</v>
      </c>
      <c r="BR1315" s="70" t="s">
        <v>3101</v>
      </c>
    </row>
    <row r="1316" spans="1:70" ht="36" customHeight="1" x14ac:dyDescent="0.3">
      <c r="A1316" s="62" t="s">
        <v>4</v>
      </c>
      <c r="B1316" s="200" t="s">
        <v>3102</v>
      </c>
      <c r="C1316" s="127">
        <v>22041282</v>
      </c>
      <c r="D1316" s="53">
        <v>11524</v>
      </c>
      <c r="E1316" s="53">
        <v>3952</v>
      </c>
      <c r="F1316" s="136">
        <v>46237</v>
      </c>
      <c r="G1316" s="15">
        <v>46234</v>
      </c>
      <c r="H1316" s="18" t="s">
        <v>1619</v>
      </c>
      <c r="I1316" s="18" t="s">
        <v>347</v>
      </c>
      <c r="J1316" s="14"/>
      <c r="K1316" s="14"/>
      <c r="L1316" s="15">
        <v>46235</v>
      </c>
      <c r="M1316" s="15">
        <v>46241</v>
      </c>
      <c r="N1316" s="15">
        <v>46240</v>
      </c>
      <c r="O1316" s="15">
        <v>46247</v>
      </c>
      <c r="P1316" s="14"/>
      <c r="Q1316" s="14"/>
      <c r="R1316" s="15">
        <v>46245</v>
      </c>
      <c r="S1316" s="15">
        <v>46245</v>
      </c>
      <c r="T1316" s="15"/>
      <c r="U1316" s="15">
        <v>46247</v>
      </c>
      <c r="V1316" s="15">
        <v>46250</v>
      </c>
      <c r="W1316" s="14"/>
      <c r="X1316" s="14"/>
      <c r="Y1316" s="14"/>
      <c r="Z1316" s="14"/>
      <c r="AA1316" s="14"/>
      <c r="AB1316" s="14"/>
      <c r="AC1316" s="15">
        <v>46249</v>
      </c>
      <c r="AD1316" s="15">
        <v>46254</v>
      </c>
      <c r="AE1316" s="14"/>
      <c r="AF1316" s="14"/>
      <c r="AG1316" s="15">
        <v>46255</v>
      </c>
      <c r="AH1316" s="15">
        <v>46256</v>
      </c>
      <c r="AI1316" s="15">
        <v>46258</v>
      </c>
      <c r="AJ1316" s="136">
        <v>46258</v>
      </c>
      <c r="AK1316" s="136">
        <v>46260</v>
      </c>
      <c r="AL1316" s="198">
        <f t="shared" ref="AL1316" si="300">+AJ1316-F1316</f>
        <v>21</v>
      </c>
      <c r="AM1316" s="14" t="s">
        <v>297</v>
      </c>
      <c r="AN1316" s="14" t="s">
        <v>624</v>
      </c>
      <c r="AO1316" s="18"/>
      <c r="AP1316" s="14"/>
      <c r="AQ1316" s="18"/>
      <c r="AR1316" s="55"/>
      <c r="AS1316" s="50"/>
      <c r="AT1316" s="44" t="s">
        <v>595</v>
      </c>
      <c r="AW1316" s="173" t="s">
        <v>468</v>
      </c>
      <c r="AX1316" s="44">
        <f>IFERROR(VLOOKUP(B1316,'[1]Tracking sheet'!$A$3:$D$98000,2,0),0)</f>
        <v>3952</v>
      </c>
      <c r="AY1316" s="44">
        <f>IFERROR(VLOOKUP(B1316,'[1]Tracking sheet'!$A$3:$D$98000,3,0),0)</f>
        <v>3952</v>
      </c>
      <c r="AZ1316" s="159">
        <f t="shared" si="288"/>
        <v>0</v>
      </c>
      <c r="BA1316" s="158">
        <f>IFERROR(VLOOKUP(B1316,'[2]Tracking Sheet'!$B$3:$J$5000,2,0),0)</f>
        <v>0</v>
      </c>
      <c r="BB1316" s="174">
        <f t="shared" si="289"/>
        <v>-11524</v>
      </c>
      <c r="BN1316" s="232">
        <f t="shared" ref="BN1316" si="301">WEEKNUM(AK1316,1)</f>
        <v>35</v>
      </c>
      <c r="BO1316" s="236" t="s">
        <v>972</v>
      </c>
      <c r="BR1316" s="70" t="s">
        <v>3101</v>
      </c>
    </row>
    <row r="1317" spans="1:70" ht="38.25" customHeight="1" x14ac:dyDescent="0.3">
      <c r="A1317" s="48" t="s">
        <v>3</v>
      </c>
      <c r="B1317" s="121" t="s">
        <v>3108</v>
      </c>
      <c r="C1317" s="127">
        <v>13225095</v>
      </c>
      <c r="D1317" s="119">
        <v>1520</v>
      </c>
      <c r="E1317" s="119">
        <v>215</v>
      </c>
      <c r="F1317" s="129">
        <v>46234</v>
      </c>
      <c r="G1317" s="124">
        <v>46235</v>
      </c>
      <c r="H1317" s="18" t="s">
        <v>644</v>
      </c>
      <c r="I1317" s="18" t="s">
        <v>347</v>
      </c>
      <c r="J1317" s="125">
        <v>46272</v>
      </c>
      <c r="K1317" s="125">
        <v>46278</v>
      </c>
      <c r="L1317" s="124">
        <v>46282</v>
      </c>
      <c r="M1317" s="124">
        <v>46290</v>
      </c>
      <c r="N1317" s="124">
        <v>46263</v>
      </c>
      <c r="O1317" s="124">
        <v>46269</v>
      </c>
      <c r="P1317" s="124"/>
      <c r="Q1317" s="124"/>
      <c r="R1317" s="124">
        <v>46272</v>
      </c>
      <c r="S1317" s="125">
        <v>46272</v>
      </c>
      <c r="T1317" s="124"/>
      <c r="U1317" s="124">
        <v>46276</v>
      </c>
      <c r="V1317" s="124">
        <v>46277</v>
      </c>
      <c r="W1317" s="124">
        <v>46280</v>
      </c>
      <c r="X1317" s="124">
        <v>46281</v>
      </c>
      <c r="Y1317" s="124"/>
      <c r="Z1317" s="124"/>
      <c r="AA1317" s="124"/>
      <c r="AB1317" s="124"/>
      <c r="AC1317" s="124">
        <v>46283</v>
      </c>
      <c r="AD1317" s="124">
        <v>46284</v>
      </c>
      <c r="AE1317" s="124"/>
      <c r="AF1317" s="124"/>
      <c r="AG1317" s="124">
        <v>46287</v>
      </c>
      <c r="AH1317" s="124">
        <v>46289</v>
      </c>
      <c r="AI1317" s="124">
        <v>46290</v>
      </c>
      <c r="AJ1317" s="129">
        <v>46293</v>
      </c>
      <c r="AK1317" s="129">
        <v>46295</v>
      </c>
      <c r="AL1317" s="219">
        <v>59</v>
      </c>
      <c r="AM1317" s="18" t="s">
        <v>321</v>
      </c>
      <c r="AN1317" s="18" t="s">
        <v>658</v>
      </c>
      <c r="AO1317" s="18" t="s">
        <v>58</v>
      </c>
      <c r="AP1317" s="18"/>
      <c r="AQ1317" s="18" t="s">
        <v>3109</v>
      </c>
      <c r="AR1317" s="50" t="s">
        <v>21</v>
      </c>
      <c r="AS1317" s="50"/>
      <c r="AT1317" s="44" t="s">
        <v>594</v>
      </c>
      <c r="AW1317" s="173" t="s">
        <v>468</v>
      </c>
      <c r="AX1317" s="44">
        <f>IFERROR(VLOOKUP(B1317,'[1]Tracking sheet'!$A$3:$D$98000,2,0),0)</f>
        <v>214</v>
      </c>
      <c r="AY1317" s="44">
        <f>IFERROR(VLOOKUP(B1317,'[1]Tracking sheet'!$A$3:$D$98000,3,0),0)</f>
        <v>214</v>
      </c>
      <c r="AZ1317" s="159">
        <f t="shared" si="288"/>
        <v>0</v>
      </c>
      <c r="BA1317" s="158">
        <f>IFERROR(VLOOKUP(B1317,'[2]Tracking Sheet'!$B$3:$J$5000,2,0),0)</f>
        <v>1587</v>
      </c>
      <c r="BB1317" s="174">
        <f t="shared" si="289"/>
        <v>67</v>
      </c>
      <c r="BN1317" s="232">
        <f t="shared" ref="BN1317:BN1380" si="302">WEEKNUM(AK1317,1)</f>
        <v>40</v>
      </c>
      <c r="BO1317" s="236" t="s">
        <v>1847</v>
      </c>
      <c r="BR1317" s="70" t="s">
        <v>3693</v>
      </c>
    </row>
    <row r="1318" spans="1:70" ht="38.25" customHeight="1" x14ac:dyDescent="0.3">
      <c r="A1318" s="119" t="s">
        <v>3</v>
      </c>
      <c r="B1318" s="121" t="s">
        <v>3110</v>
      </c>
      <c r="C1318" s="127">
        <v>13205781</v>
      </c>
      <c r="D1318" s="119">
        <v>11160</v>
      </c>
      <c r="E1318" s="119">
        <v>1424</v>
      </c>
      <c r="F1318" s="129">
        <v>46240</v>
      </c>
      <c r="G1318" s="125">
        <v>46244</v>
      </c>
      <c r="H1318" s="18" t="s">
        <v>46</v>
      </c>
      <c r="I1318" s="18" t="s">
        <v>46</v>
      </c>
      <c r="J1318" s="192"/>
      <c r="K1318" s="192"/>
      <c r="L1318" s="124">
        <v>46244</v>
      </c>
      <c r="M1318" s="124">
        <v>46249</v>
      </c>
      <c r="N1318" s="124">
        <v>46249</v>
      </c>
      <c r="O1318" s="124">
        <v>46262</v>
      </c>
      <c r="P1318" s="18"/>
      <c r="Q1318" s="18"/>
      <c r="R1318" s="124">
        <v>46262</v>
      </c>
      <c r="S1318" s="125">
        <v>46262</v>
      </c>
      <c r="T1318" s="18"/>
      <c r="U1318" s="124">
        <v>46266</v>
      </c>
      <c r="V1318" s="124">
        <v>46267</v>
      </c>
      <c r="W1318" s="124">
        <v>46268</v>
      </c>
      <c r="X1318" s="124">
        <v>46269</v>
      </c>
      <c r="Y1318" s="18"/>
      <c r="Z1318" s="18"/>
      <c r="AA1318" s="18"/>
      <c r="AB1318" s="18"/>
      <c r="AC1318" s="124">
        <v>46270</v>
      </c>
      <c r="AD1318" s="124">
        <v>46273</v>
      </c>
      <c r="AE1318" s="18"/>
      <c r="AF1318" s="18"/>
      <c r="AG1318" s="124">
        <v>46274</v>
      </c>
      <c r="AH1318" s="124">
        <v>46275</v>
      </c>
      <c r="AI1318" s="124">
        <v>46276</v>
      </c>
      <c r="AJ1318" s="129">
        <v>46279</v>
      </c>
      <c r="AK1318" s="129">
        <v>46281</v>
      </c>
      <c r="AL1318" s="219">
        <v>39</v>
      </c>
      <c r="AM1318" s="18" t="s">
        <v>600</v>
      </c>
      <c r="AN1318" s="18" t="s">
        <v>658</v>
      </c>
      <c r="AO1318" s="18" t="s">
        <v>53</v>
      </c>
      <c r="AP1318" s="18"/>
      <c r="AQ1318" s="18" t="s">
        <v>775</v>
      </c>
      <c r="AR1318" s="50"/>
      <c r="AS1318" s="120"/>
      <c r="AT1318" s="44" t="s">
        <v>595</v>
      </c>
      <c r="AW1318" s="173" t="s">
        <v>468</v>
      </c>
      <c r="AX1318" s="44">
        <f>IFERROR(VLOOKUP(B1318,'[1]Tracking sheet'!$A$3:$D$98000,2,0),0)</f>
        <v>1424</v>
      </c>
      <c r="AY1318" s="44">
        <f>IFERROR(VLOOKUP(B1318,'[1]Tracking sheet'!$A$3:$D$98000,3,0),0)</f>
        <v>1424</v>
      </c>
      <c r="AZ1318" s="159">
        <f t="shared" si="288"/>
        <v>0</v>
      </c>
      <c r="BA1318" s="158">
        <f>IFERROR(VLOOKUP(B1318,'[2]Tracking Sheet'!$B$3:$J$5000,2,0),0)</f>
        <v>11373</v>
      </c>
      <c r="BB1318" s="174">
        <f t="shared" si="289"/>
        <v>213</v>
      </c>
      <c r="BN1318" s="232">
        <f t="shared" si="302"/>
        <v>38</v>
      </c>
      <c r="BO1318" s="236" t="s">
        <v>1690</v>
      </c>
      <c r="BR1318" s="70" t="s">
        <v>3450</v>
      </c>
    </row>
    <row r="1319" spans="1:70" ht="38.25" customHeight="1" x14ac:dyDescent="0.3">
      <c r="A1319" s="48" t="s">
        <v>3</v>
      </c>
      <c r="B1319" s="121" t="s">
        <v>3111</v>
      </c>
      <c r="C1319" s="127">
        <v>13224921</v>
      </c>
      <c r="D1319" s="119">
        <v>2000</v>
      </c>
      <c r="E1319" s="119">
        <v>927</v>
      </c>
      <c r="F1319" s="129">
        <v>46240</v>
      </c>
      <c r="G1319" s="125">
        <v>46244</v>
      </c>
      <c r="H1319" s="18" t="s">
        <v>709</v>
      </c>
      <c r="I1319" s="18" t="s">
        <v>348</v>
      </c>
      <c r="J1319" s="124"/>
      <c r="K1319" s="124"/>
      <c r="L1319" s="124">
        <v>46249</v>
      </c>
      <c r="M1319" s="124">
        <v>46255</v>
      </c>
      <c r="N1319" s="124">
        <v>46262</v>
      </c>
      <c r="O1319" s="124">
        <v>46275</v>
      </c>
      <c r="P1319" s="124"/>
      <c r="Q1319" s="124"/>
      <c r="R1319" s="124">
        <v>46275</v>
      </c>
      <c r="S1319" s="124">
        <v>46275</v>
      </c>
      <c r="T1319" s="124"/>
      <c r="U1319" s="124">
        <v>46279</v>
      </c>
      <c r="V1319" s="124">
        <v>46280</v>
      </c>
      <c r="W1319" s="124"/>
      <c r="X1319" s="124"/>
      <c r="Y1319" s="124"/>
      <c r="Z1319" s="124"/>
      <c r="AA1319" s="124"/>
      <c r="AB1319" s="124"/>
      <c r="AC1319" s="124">
        <v>46282</v>
      </c>
      <c r="AD1319" s="124">
        <v>46286</v>
      </c>
      <c r="AE1319" s="124"/>
      <c r="AF1319" s="124"/>
      <c r="AG1319" s="124">
        <v>46287</v>
      </c>
      <c r="AH1319" s="124">
        <v>46288</v>
      </c>
      <c r="AI1319" s="124">
        <v>46290</v>
      </c>
      <c r="AJ1319" s="129">
        <v>46293</v>
      </c>
      <c r="AK1319" s="49">
        <v>46295</v>
      </c>
      <c r="AL1319" s="219">
        <v>53</v>
      </c>
      <c r="AM1319" s="18" t="s">
        <v>294</v>
      </c>
      <c r="AN1319" s="18" t="s">
        <v>658</v>
      </c>
      <c r="AO1319" s="18"/>
      <c r="AP1319" s="18"/>
      <c r="AQ1319" s="18"/>
      <c r="AR1319" s="50"/>
      <c r="AS1319" s="50"/>
      <c r="AT1319" s="44" t="s">
        <v>595</v>
      </c>
      <c r="AW1319" s="173" t="s">
        <v>783</v>
      </c>
      <c r="AX1319" s="44">
        <f>IFERROR(VLOOKUP(B1319,'[1]Tracking sheet'!$A$3:$D$98000,2,0),0)</f>
        <v>928</v>
      </c>
      <c r="AY1319" s="44">
        <f>IFERROR(VLOOKUP(B1319,'[1]Tracking sheet'!$A$3:$D$98000,3,0),0)</f>
        <v>768</v>
      </c>
      <c r="AZ1319" s="159">
        <f t="shared" si="288"/>
        <v>-160</v>
      </c>
      <c r="BA1319" s="158">
        <f>IFERROR(VLOOKUP(B1319,'[2]Tracking Sheet'!$B$3:$J$5000,2,0),0)</f>
        <v>1909</v>
      </c>
      <c r="BB1319" s="174">
        <f t="shared" si="289"/>
        <v>-91</v>
      </c>
      <c r="BN1319" s="232">
        <f t="shared" si="302"/>
        <v>40</v>
      </c>
      <c r="BO1319" s="236" t="s">
        <v>1847</v>
      </c>
      <c r="BR1319" s="70" t="s">
        <v>3450</v>
      </c>
    </row>
    <row r="1320" spans="1:70" ht="38.25" customHeight="1" x14ac:dyDescent="0.3">
      <c r="A1320" s="48" t="s">
        <v>3</v>
      </c>
      <c r="B1320" s="121" t="s">
        <v>3112</v>
      </c>
      <c r="C1320" s="127">
        <v>13235093</v>
      </c>
      <c r="D1320" s="119">
        <v>1200</v>
      </c>
      <c r="E1320" s="119">
        <v>395</v>
      </c>
      <c r="F1320" s="129">
        <v>46240</v>
      </c>
      <c r="G1320" s="125">
        <v>46244</v>
      </c>
      <c r="H1320" s="18" t="s">
        <v>810</v>
      </c>
      <c r="I1320" s="18" t="s">
        <v>256</v>
      </c>
      <c r="J1320" s="124"/>
      <c r="K1320" s="124"/>
      <c r="L1320" s="124">
        <v>46251</v>
      </c>
      <c r="M1320" s="124">
        <v>46256</v>
      </c>
      <c r="N1320" s="124">
        <v>46266</v>
      </c>
      <c r="O1320" s="124">
        <v>46276</v>
      </c>
      <c r="P1320" s="124"/>
      <c r="Q1320" s="124"/>
      <c r="R1320" s="124">
        <v>46275</v>
      </c>
      <c r="S1320" s="124">
        <v>46275</v>
      </c>
      <c r="T1320" s="124"/>
      <c r="U1320" s="124">
        <v>46280</v>
      </c>
      <c r="V1320" s="124">
        <v>46281</v>
      </c>
      <c r="W1320" s="124"/>
      <c r="X1320" s="124"/>
      <c r="Y1320" s="124"/>
      <c r="Z1320" s="124"/>
      <c r="AA1320" s="124"/>
      <c r="AB1320" s="124"/>
      <c r="AC1320" s="124">
        <v>46283</v>
      </c>
      <c r="AD1320" s="124">
        <v>46286</v>
      </c>
      <c r="AE1320" s="124"/>
      <c r="AF1320" s="124"/>
      <c r="AG1320" s="124">
        <v>46287</v>
      </c>
      <c r="AH1320" s="124">
        <v>46288</v>
      </c>
      <c r="AI1320" s="124">
        <v>46289</v>
      </c>
      <c r="AJ1320" s="129">
        <v>46293</v>
      </c>
      <c r="AK1320" s="129">
        <v>46295</v>
      </c>
      <c r="AL1320" s="219">
        <v>53</v>
      </c>
      <c r="AM1320" s="18" t="s">
        <v>299</v>
      </c>
      <c r="AN1320" s="18" t="s">
        <v>658</v>
      </c>
      <c r="AO1320" s="18"/>
      <c r="AP1320" s="18"/>
      <c r="AQ1320" s="18"/>
      <c r="AR1320" s="227"/>
      <c r="AS1320" s="50"/>
      <c r="AT1320" s="44" t="s">
        <v>595</v>
      </c>
      <c r="AW1320" s="173" t="s">
        <v>466</v>
      </c>
      <c r="AX1320" s="44">
        <f>IFERROR(VLOOKUP(B1320,'[1]Tracking sheet'!$A$3:$D$98000,2,0),0)</f>
        <v>395</v>
      </c>
      <c r="AY1320" s="44">
        <f>IFERROR(VLOOKUP(B1320,'[1]Tracking sheet'!$A$3:$D$98000,3,0),0)</f>
        <v>0</v>
      </c>
      <c r="AZ1320" s="159">
        <f t="shared" si="288"/>
        <v>-395</v>
      </c>
      <c r="BA1320" s="158">
        <f>IFERROR(VLOOKUP(B1320,'[2]Tracking Sheet'!$B$3:$J$5000,2,0),0)</f>
        <v>0</v>
      </c>
      <c r="BB1320" s="174">
        <f t="shared" si="289"/>
        <v>-1200</v>
      </c>
      <c r="BN1320" s="232">
        <f t="shared" si="302"/>
        <v>40</v>
      </c>
      <c r="BO1320" s="236" t="s">
        <v>1847</v>
      </c>
      <c r="BR1320" s="70" t="s">
        <v>3450</v>
      </c>
    </row>
    <row r="1321" spans="1:70" ht="38.25" customHeight="1" x14ac:dyDescent="0.3">
      <c r="A1321" s="119" t="s">
        <v>3</v>
      </c>
      <c r="B1321" s="121" t="s">
        <v>3113</v>
      </c>
      <c r="C1321" s="127">
        <v>13246492</v>
      </c>
      <c r="D1321" s="119">
        <v>2080</v>
      </c>
      <c r="E1321" s="119">
        <v>121</v>
      </c>
      <c r="F1321" s="129">
        <v>46240</v>
      </c>
      <c r="G1321" s="125">
        <v>46244</v>
      </c>
      <c r="H1321" s="18" t="s">
        <v>648</v>
      </c>
      <c r="I1321" s="18" t="s">
        <v>46</v>
      </c>
      <c r="J1321" s="18"/>
      <c r="K1321" s="18"/>
      <c r="L1321" s="124">
        <v>46253</v>
      </c>
      <c r="M1321" s="124">
        <v>46256</v>
      </c>
      <c r="N1321" s="124">
        <v>46260</v>
      </c>
      <c r="O1321" s="124">
        <v>46268</v>
      </c>
      <c r="P1321" s="124">
        <v>46270</v>
      </c>
      <c r="Q1321" s="124">
        <v>46277</v>
      </c>
      <c r="R1321" s="124">
        <v>46277</v>
      </c>
      <c r="S1321" s="124">
        <v>46275</v>
      </c>
      <c r="T1321" s="124"/>
      <c r="U1321" s="124">
        <v>46280</v>
      </c>
      <c r="V1321" s="124">
        <v>46281</v>
      </c>
      <c r="W1321" s="124">
        <v>46282</v>
      </c>
      <c r="X1321" s="124">
        <v>46283</v>
      </c>
      <c r="Y1321" s="18"/>
      <c r="Z1321" s="18"/>
      <c r="AA1321" s="18"/>
      <c r="AB1321" s="18"/>
      <c r="AC1321" s="124">
        <v>46286</v>
      </c>
      <c r="AD1321" s="124">
        <v>46287</v>
      </c>
      <c r="AE1321" s="18"/>
      <c r="AF1321" s="18"/>
      <c r="AG1321" s="124">
        <v>46288</v>
      </c>
      <c r="AH1321" s="124">
        <v>46289</v>
      </c>
      <c r="AI1321" s="124">
        <v>46290</v>
      </c>
      <c r="AJ1321" s="129">
        <v>46293</v>
      </c>
      <c r="AK1321" s="49">
        <v>46295</v>
      </c>
      <c r="AL1321" s="219">
        <v>53</v>
      </c>
      <c r="AM1321" s="18" t="s">
        <v>605</v>
      </c>
      <c r="AN1321" s="18" t="s">
        <v>658</v>
      </c>
      <c r="AO1321" s="18" t="s">
        <v>700</v>
      </c>
      <c r="AP1321" s="18"/>
      <c r="AQ1321" s="18" t="s">
        <v>769</v>
      </c>
      <c r="AR1321" s="50" t="s">
        <v>48</v>
      </c>
      <c r="AS1321" s="50"/>
      <c r="AT1321" s="44" t="s">
        <v>595</v>
      </c>
      <c r="AW1321" s="173" t="s">
        <v>466</v>
      </c>
      <c r="AX1321" s="44">
        <f>IFERROR(VLOOKUP(B1321,'[1]Tracking sheet'!$A$3:$D$98000,2,0),0)</f>
        <v>122</v>
      </c>
      <c r="AY1321" s="44">
        <f>IFERROR(VLOOKUP(B1321,'[1]Tracking sheet'!$A$3:$D$98000,3,0),0)</f>
        <v>0</v>
      </c>
      <c r="AZ1321" s="159">
        <f t="shared" si="288"/>
        <v>-122</v>
      </c>
      <c r="BA1321" s="158">
        <f>IFERROR(VLOOKUP(B1321,'[2]Tracking Sheet'!$B$3:$J$5000,2,0),0)</f>
        <v>0</v>
      </c>
      <c r="BB1321" s="174">
        <f t="shared" si="289"/>
        <v>-2080</v>
      </c>
      <c r="BN1321" s="232">
        <f t="shared" si="302"/>
        <v>40</v>
      </c>
      <c r="BO1321" s="236" t="s">
        <v>1847</v>
      </c>
      <c r="BR1321" s="70" t="s">
        <v>3450</v>
      </c>
    </row>
    <row r="1322" spans="1:70" ht="38.25" customHeight="1" x14ac:dyDescent="0.3">
      <c r="A1322" s="48" t="s">
        <v>4</v>
      </c>
      <c r="B1322" s="131" t="s">
        <v>3114</v>
      </c>
      <c r="C1322" s="127">
        <v>22029225</v>
      </c>
      <c r="D1322" s="119">
        <v>1000</v>
      </c>
      <c r="E1322" s="119">
        <v>912</v>
      </c>
      <c r="F1322" s="129">
        <v>46232</v>
      </c>
      <c r="G1322" s="125">
        <v>46233</v>
      </c>
      <c r="H1322" s="18" t="s">
        <v>1613</v>
      </c>
      <c r="I1322" s="18" t="s">
        <v>683</v>
      </c>
      <c r="J1322" s="125"/>
      <c r="K1322" s="125"/>
      <c r="L1322" s="124">
        <v>46240</v>
      </c>
      <c r="M1322" s="124">
        <v>46244</v>
      </c>
      <c r="N1322" s="124">
        <v>46248</v>
      </c>
      <c r="O1322" s="124">
        <v>46259</v>
      </c>
      <c r="P1322" s="124"/>
      <c r="Q1322" s="124"/>
      <c r="R1322" s="124">
        <v>46256</v>
      </c>
      <c r="S1322" s="125">
        <v>46256</v>
      </c>
      <c r="T1322" s="124"/>
      <c r="U1322" s="124">
        <v>46262</v>
      </c>
      <c r="V1322" s="124">
        <v>46263</v>
      </c>
      <c r="W1322" s="124"/>
      <c r="X1322" s="124"/>
      <c r="Y1322" s="124"/>
      <c r="Z1322" s="124"/>
      <c r="AA1322" s="124"/>
      <c r="AB1322" s="124"/>
      <c r="AC1322" s="124">
        <v>46266</v>
      </c>
      <c r="AD1322" s="124">
        <v>46267</v>
      </c>
      <c r="AE1322" s="124"/>
      <c r="AF1322" s="124"/>
      <c r="AG1322" s="124">
        <v>46268</v>
      </c>
      <c r="AH1322" s="124">
        <v>46269</v>
      </c>
      <c r="AI1322" s="124">
        <v>46270</v>
      </c>
      <c r="AJ1322" s="129">
        <v>46272</v>
      </c>
      <c r="AK1322" s="129">
        <v>46274</v>
      </c>
      <c r="AL1322" s="219">
        <v>40</v>
      </c>
      <c r="AM1322" s="18" t="s">
        <v>275</v>
      </c>
      <c r="AN1322" s="18" t="s">
        <v>619</v>
      </c>
      <c r="AO1322" s="18"/>
      <c r="AP1322" s="18"/>
      <c r="AQ1322" s="18"/>
      <c r="AR1322" s="50"/>
      <c r="AS1322" s="120"/>
      <c r="AT1322" s="44" t="s">
        <v>594</v>
      </c>
      <c r="AW1322" s="173" t="s">
        <v>468</v>
      </c>
      <c r="AX1322" s="44">
        <f>IFERROR(VLOOKUP(B1322,'[1]Tracking sheet'!$A$3:$D$98000,2,0),0)</f>
        <v>912</v>
      </c>
      <c r="AY1322" s="44">
        <f>IFERROR(VLOOKUP(B1322,'[1]Tracking sheet'!$A$3:$D$98000,3,0),0)</f>
        <v>912</v>
      </c>
      <c r="AZ1322" s="159">
        <f t="shared" si="288"/>
        <v>0</v>
      </c>
      <c r="BA1322" s="158">
        <f>IFERROR(VLOOKUP(B1322,'[2]Tracking Sheet'!$B$3:$J$5000,2,0),0)</f>
        <v>1037</v>
      </c>
      <c r="BB1322" s="174">
        <f t="shared" si="289"/>
        <v>37</v>
      </c>
      <c r="BN1322" s="232">
        <f t="shared" si="302"/>
        <v>37</v>
      </c>
      <c r="BO1322" s="236" t="s">
        <v>971</v>
      </c>
      <c r="BR1322" s="70" t="s">
        <v>3451</v>
      </c>
    </row>
    <row r="1323" spans="1:70" ht="38.25" customHeight="1" x14ac:dyDescent="0.3">
      <c r="A1323" s="48" t="s">
        <v>4</v>
      </c>
      <c r="B1323" s="131" t="s">
        <v>3115</v>
      </c>
      <c r="C1323" s="127">
        <v>22002973</v>
      </c>
      <c r="D1323" s="119">
        <v>2000</v>
      </c>
      <c r="E1323" s="119">
        <v>431</v>
      </c>
      <c r="F1323" s="129">
        <v>46235</v>
      </c>
      <c r="G1323" s="126">
        <v>46240</v>
      </c>
      <c r="H1323" s="18" t="s">
        <v>637</v>
      </c>
      <c r="I1323" s="18" t="s">
        <v>347</v>
      </c>
      <c r="J1323" s="125"/>
      <c r="K1323" s="125"/>
      <c r="L1323" s="124">
        <v>46251</v>
      </c>
      <c r="M1323" s="124">
        <v>46256</v>
      </c>
      <c r="N1323" s="124">
        <v>46266</v>
      </c>
      <c r="O1323" s="124">
        <v>46275</v>
      </c>
      <c r="P1323" s="124"/>
      <c r="Q1323" s="124"/>
      <c r="R1323" s="124">
        <v>46277</v>
      </c>
      <c r="S1323" s="125">
        <v>46277</v>
      </c>
      <c r="T1323" s="124"/>
      <c r="U1323" s="124">
        <v>46282</v>
      </c>
      <c r="V1323" s="124">
        <v>46283</v>
      </c>
      <c r="W1323" s="124"/>
      <c r="X1323" s="124"/>
      <c r="Y1323" s="124"/>
      <c r="Z1323" s="124"/>
      <c r="AA1323" s="124"/>
      <c r="AB1323" s="124"/>
      <c r="AC1323" s="124">
        <v>46286</v>
      </c>
      <c r="AD1323" s="124">
        <v>46287</v>
      </c>
      <c r="AE1323" s="124"/>
      <c r="AF1323" s="124"/>
      <c r="AG1323" s="124">
        <v>46288</v>
      </c>
      <c r="AH1323" s="124">
        <v>46289</v>
      </c>
      <c r="AI1323" s="124">
        <v>46290</v>
      </c>
      <c r="AJ1323" s="129">
        <v>46293</v>
      </c>
      <c r="AK1323" s="129">
        <v>46295</v>
      </c>
      <c r="AL1323" s="219">
        <v>58</v>
      </c>
      <c r="AM1323" s="18" t="s">
        <v>306</v>
      </c>
      <c r="AN1323" s="18" t="s">
        <v>619</v>
      </c>
      <c r="AO1323" s="18"/>
      <c r="AP1323" s="18"/>
      <c r="AQ1323" s="18"/>
      <c r="AR1323" s="227"/>
      <c r="AS1323" s="120"/>
      <c r="AT1323" s="44" t="s">
        <v>596</v>
      </c>
      <c r="AW1323" s="173" t="s">
        <v>4220</v>
      </c>
      <c r="AX1323" s="44">
        <f>IFERROR(VLOOKUP(B1323,'[1]Tracking sheet'!$A$3:$D$98000,2,0),0)</f>
        <v>431</v>
      </c>
      <c r="AY1323" s="44">
        <f>IFERROR(VLOOKUP(B1323,'[1]Tracking sheet'!$A$3:$D$98000,3,0),0)</f>
        <v>418</v>
      </c>
      <c r="AZ1323" s="159">
        <f t="shared" si="288"/>
        <v>-13</v>
      </c>
      <c r="BA1323" s="158">
        <f>IFERROR(VLOOKUP(B1323,'[2]Tracking Sheet'!$B$3:$J$5000,2,0),0)</f>
        <v>0</v>
      </c>
      <c r="BB1323" s="174">
        <f t="shared" si="289"/>
        <v>-2000</v>
      </c>
      <c r="BN1323" s="232">
        <f t="shared" si="302"/>
        <v>40</v>
      </c>
      <c r="BO1323" s="236" t="s">
        <v>1847</v>
      </c>
      <c r="BR1323" s="70" t="s">
        <v>4395</v>
      </c>
    </row>
    <row r="1324" spans="1:70" ht="38.25" customHeight="1" x14ac:dyDescent="0.3">
      <c r="A1324" s="48" t="s">
        <v>4</v>
      </c>
      <c r="B1324" s="131" t="s">
        <v>3116</v>
      </c>
      <c r="C1324" s="127">
        <v>22029226</v>
      </c>
      <c r="D1324" s="119">
        <v>11000</v>
      </c>
      <c r="E1324" s="119">
        <v>7051</v>
      </c>
      <c r="F1324" s="129">
        <v>46234</v>
      </c>
      <c r="G1324" s="126">
        <v>46240</v>
      </c>
      <c r="H1324" s="18" t="s">
        <v>743</v>
      </c>
      <c r="I1324" s="18" t="s">
        <v>249</v>
      </c>
      <c r="J1324" s="125"/>
      <c r="K1324" s="125"/>
      <c r="L1324" s="124">
        <v>46244</v>
      </c>
      <c r="M1324" s="124">
        <v>46256</v>
      </c>
      <c r="N1324" s="124">
        <v>46254</v>
      </c>
      <c r="O1324" s="124">
        <v>46273</v>
      </c>
      <c r="P1324" s="124"/>
      <c r="Q1324" s="124"/>
      <c r="R1324" s="124">
        <v>46269</v>
      </c>
      <c r="S1324" s="125">
        <v>46269</v>
      </c>
      <c r="T1324" s="124"/>
      <c r="U1324" s="124">
        <v>46273</v>
      </c>
      <c r="V1324" s="124">
        <v>46277</v>
      </c>
      <c r="W1324" s="124"/>
      <c r="X1324" s="124"/>
      <c r="Y1324" s="124"/>
      <c r="Z1324" s="124"/>
      <c r="AA1324" s="124"/>
      <c r="AB1324" s="124"/>
      <c r="AC1324" s="124">
        <v>46276</v>
      </c>
      <c r="AD1324" s="124">
        <v>46282</v>
      </c>
      <c r="AE1324" s="124"/>
      <c r="AF1324" s="124"/>
      <c r="AG1324" s="124">
        <v>46283</v>
      </c>
      <c r="AH1324" s="124">
        <v>46284</v>
      </c>
      <c r="AI1324" s="124">
        <v>46286</v>
      </c>
      <c r="AJ1324" s="129">
        <v>46286</v>
      </c>
      <c r="AK1324" s="129">
        <v>46288</v>
      </c>
      <c r="AL1324" s="219">
        <v>52</v>
      </c>
      <c r="AM1324" s="18" t="s">
        <v>626</v>
      </c>
      <c r="AN1324" s="18" t="s">
        <v>619</v>
      </c>
      <c r="AO1324" s="18"/>
      <c r="AP1324" s="18"/>
      <c r="AQ1324" s="18"/>
      <c r="AR1324" s="50"/>
      <c r="AS1324" s="120"/>
      <c r="AT1324" s="44" t="s">
        <v>596</v>
      </c>
      <c r="AW1324" s="173" t="s">
        <v>783</v>
      </c>
      <c r="AX1324" s="44">
        <f>IFERROR(VLOOKUP(B1324,'[1]Tracking sheet'!$A$3:$D$98000,2,0),0)</f>
        <v>7049</v>
      </c>
      <c r="AY1324" s="44">
        <f>IFERROR(VLOOKUP(B1324,'[1]Tracking sheet'!$A$3:$D$98000,3,0),0)</f>
        <v>6796</v>
      </c>
      <c r="AZ1324" s="159">
        <f t="shared" si="288"/>
        <v>-253</v>
      </c>
      <c r="BA1324" s="158">
        <f>IFERROR(VLOOKUP(B1324,'[2]Tracking Sheet'!$B$3:$J$5000,2,0),0)</f>
        <v>10914</v>
      </c>
      <c r="BB1324" s="174">
        <f t="shared" si="289"/>
        <v>-86</v>
      </c>
      <c r="BN1324" s="232">
        <f t="shared" si="302"/>
        <v>39</v>
      </c>
      <c r="BO1324" s="236" t="s">
        <v>1690</v>
      </c>
      <c r="BR1324" s="70" t="s">
        <v>3694</v>
      </c>
    </row>
    <row r="1325" spans="1:70" ht="38.25" customHeight="1" x14ac:dyDescent="0.3">
      <c r="A1325" s="48" t="s">
        <v>4</v>
      </c>
      <c r="B1325" s="131" t="s">
        <v>3117</v>
      </c>
      <c r="C1325" s="127">
        <v>22039183</v>
      </c>
      <c r="D1325" s="119">
        <v>5500</v>
      </c>
      <c r="E1325" s="119">
        <v>4968</v>
      </c>
      <c r="F1325" s="129">
        <v>46241</v>
      </c>
      <c r="G1325" s="125">
        <v>46242</v>
      </c>
      <c r="H1325" s="18" t="s">
        <v>254</v>
      </c>
      <c r="I1325" s="18" t="s">
        <v>348</v>
      </c>
      <c r="J1325" s="125"/>
      <c r="K1325" s="125"/>
      <c r="L1325" s="124">
        <v>46246</v>
      </c>
      <c r="M1325" s="124">
        <v>46251</v>
      </c>
      <c r="N1325" s="124">
        <v>46251</v>
      </c>
      <c r="O1325" s="124">
        <v>46265</v>
      </c>
      <c r="P1325" s="124"/>
      <c r="Q1325" s="124"/>
      <c r="R1325" s="124">
        <v>46262</v>
      </c>
      <c r="S1325" s="125">
        <v>46260</v>
      </c>
      <c r="T1325" s="124"/>
      <c r="U1325" s="124">
        <v>46265</v>
      </c>
      <c r="V1325" s="124">
        <v>46268</v>
      </c>
      <c r="W1325" s="124">
        <v>46267</v>
      </c>
      <c r="X1325" s="124">
        <v>46270</v>
      </c>
      <c r="Y1325" s="124"/>
      <c r="Z1325" s="124"/>
      <c r="AA1325" s="124"/>
      <c r="AB1325" s="124"/>
      <c r="AC1325" s="124">
        <v>46270</v>
      </c>
      <c r="AD1325" s="124">
        <v>46276</v>
      </c>
      <c r="AE1325" s="124"/>
      <c r="AF1325" s="124"/>
      <c r="AG1325" s="124">
        <v>46277</v>
      </c>
      <c r="AH1325" s="124">
        <v>46277</v>
      </c>
      <c r="AI1325" s="124">
        <v>46279</v>
      </c>
      <c r="AJ1325" s="129">
        <v>46279</v>
      </c>
      <c r="AK1325" s="129">
        <v>46281</v>
      </c>
      <c r="AL1325" s="219">
        <v>38</v>
      </c>
      <c r="AM1325" s="18" t="s">
        <v>287</v>
      </c>
      <c r="AN1325" s="18" t="s">
        <v>619</v>
      </c>
      <c r="AO1325" s="18" t="s">
        <v>613</v>
      </c>
      <c r="AP1325" s="18"/>
      <c r="AQ1325" s="18" t="s">
        <v>3118</v>
      </c>
      <c r="AR1325" s="50"/>
      <c r="AS1325" s="120"/>
      <c r="AT1325" s="44" t="s">
        <v>596</v>
      </c>
      <c r="AW1325" s="173" t="s">
        <v>468</v>
      </c>
      <c r="AX1325" s="44">
        <f>IFERROR(VLOOKUP(B1325,'[1]Tracking sheet'!$A$3:$D$98000,2,0),0)</f>
        <v>4971</v>
      </c>
      <c r="AY1325" s="44">
        <f>IFERROR(VLOOKUP(B1325,'[1]Tracking sheet'!$A$3:$D$98000,3,0),0)</f>
        <v>4922</v>
      </c>
      <c r="AZ1325" s="159">
        <f t="shared" si="288"/>
        <v>-49</v>
      </c>
      <c r="BA1325" s="158">
        <f>IFERROR(VLOOKUP(B1325,'[2]Tracking Sheet'!$B$3:$J$5000,2,0),0)</f>
        <v>5638</v>
      </c>
      <c r="BB1325" s="174">
        <f t="shared" si="289"/>
        <v>138</v>
      </c>
      <c r="BN1325" s="232">
        <f t="shared" si="302"/>
        <v>38</v>
      </c>
      <c r="BO1325" s="236" t="s">
        <v>971</v>
      </c>
      <c r="BR1325" s="70" t="s">
        <v>3694</v>
      </c>
    </row>
    <row r="1326" spans="1:70" ht="38.25" customHeight="1" x14ac:dyDescent="0.3">
      <c r="A1326" s="119" t="s">
        <v>628</v>
      </c>
      <c r="B1326" s="123" t="s">
        <v>3119</v>
      </c>
      <c r="C1326" s="127">
        <v>9148519</v>
      </c>
      <c r="D1326" s="127">
        <v>7070</v>
      </c>
      <c r="E1326" s="119">
        <v>1683</v>
      </c>
      <c r="F1326" s="129">
        <v>46235</v>
      </c>
      <c r="G1326" s="124">
        <v>46235</v>
      </c>
      <c r="H1326" s="18" t="s">
        <v>3120</v>
      </c>
      <c r="I1326" s="18" t="s">
        <v>257</v>
      </c>
      <c r="J1326" s="18"/>
      <c r="K1326" s="18"/>
      <c r="L1326" s="47">
        <v>46238</v>
      </c>
      <c r="M1326" s="47">
        <v>46244</v>
      </c>
      <c r="N1326" s="47">
        <v>46245</v>
      </c>
      <c r="O1326" s="47">
        <v>46255</v>
      </c>
      <c r="P1326" s="47"/>
      <c r="Q1326" s="47"/>
      <c r="R1326" s="47">
        <v>46254</v>
      </c>
      <c r="S1326" s="47">
        <v>46254</v>
      </c>
      <c r="T1326" s="47">
        <v>46260</v>
      </c>
      <c r="U1326" s="47">
        <v>46262</v>
      </c>
      <c r="V1326" s="47">
        <v>46267</v>
      </c>
      <c r="W1326" s="47"/>
      <c r="X1326" s="47"/>
      <c r="Y1326" s="47"/>
      <c r="Z1326" s="47"/>
      <c r="AA1326" s="47"/>
      <c r="AB1326" s="47"/>
      <c r="AC1326" s="47">
        <v>46266</v>
      </c>
      <c r="AD1326" s="47">
        <v>46275</v>
      </c>
      <c r="AE1326" s="47"/>
      <c r="AF1326" s="47"/>
      <c r="AG1326" s="47">
        <v>46276</v>
      </c>
      <c r="AH1326" s="47">
        <v>46276</v>
      </c>
      <c r="AI1326" s="47">
        <v>46277</v>
      </c>
      <c r="AJ1326" s="129">
        <v>46277</v>
      </c>
      <c r="AK1326" s="129">
        <v>46277</v>
      </c>
      <c r="AL1326" s="219">
        <v>42</v>
      </c>
      <c r="AM1326" s="18" t="s">
        <v>614</v>
      </c>
      <c r="AN1326" s="18" t="s">
        <v>2946</v>
      </c>
      <c r="AO1326" s="18"/>
      <c r="AP1326" s="18"/>
      <c r="AQ1326" s="18"/>
      <c r="AR1326" s="50"/>
      <c r="AS1326" s="50"/>
      <c r="AT1326" s="44" t="s">
        <v>285</v>
      </c>
      <c r="AW1326" s="173" t="s">
        <v>463</v>
      </c>
      <c r="AX1326" s="44">
        <f>IFERROR(VLOOKUP(B1326,'[1]Tracking sheet'!$A$3:$D$98000,2,0),0)</f>
        <v>1683</v>
      </c>
      <c r="AY1326" s="44">
        <f>IFERROR(VLOOKUP(B1326,'[1]Tracking sheet'!$A$3:$D$98000,3,0),0)</f>
        <v>1683</v>
      </c>
      <c r="AZ1326" s="159">
        <f t="shared" si="288"/>
        <v>0</v>
      </c>
      <c r="BA1326" s="158">
        <f>IFERROR(VLOOKUP(B1326,'[2]Tracking Sheet'!$B$3:$J$5000,2,0),0)</f>
        <v>0</v>
      </c>
      <c r="BB1326" s="174">
        <f t="shared" si="289"/>
        <v>-7070</v>
      </c>
      <c r="BN1326" s="232">
        <f t="shared" si="302"/>
        <v>37</v>
      </c>
      <c r="BO1326" s="236" t="s">
        <v>971</v>
      </c>
    </row>
    <row r="1327" spans="1:70" ht="38.25" customHeight="1" x14ac:dyDescent="0.3">
      <c r="A1327" s="119" t="s">
        <v>636</v>
      </c>
      <c r="B1327" s="226" t="s">
        <v>3121</v>
      </c>
      <c r="C1327" s="127" t="s">
        <v>3122</v>
      </c>
      <c r="D1327" s="119">
        <v>2000</v>
      </c>
      <c r="E1327" s="119">
        <v>520</v>
      </c>
      <c r="F1327" s="129">
        <v>46235</v>
      </c>
      <c r="G1327" s="124">
        <v>46235</v>
      </c>
      <c r="H1327" s="18" t="s">
        <v>760</v>
      </c>
      <c r="I1327" s="18" t="s">
        <v>46</v>
      </c>
      <c r="J1327" s="18"/>
      <c r="K1327" s="18"/>
      <c r="L1327" s="124">
        <v>46238</v>
      </c>
      <c r="M1327" s="124">
        <v>46244</v>
      </c>
      <c r="N1327" s="124">
        <v>46248</v>
      </c>
      <c r="O1327" s="124">
        <v>46259</v>
      </c>
      <c r="P1327" s="124"/>
      <c r="Q1327" s="124"/>
      <c r="R1327" s="124">
        <v>46262</v>
      </c>
      <c r="S1327" s="124">
        <v>46263</v>
      </c>
      <c r="T1327" s="124"/>
      <c r="U1327" s="124">
        <v>46266</v>
      </c>
      <c r="V1327" s="124">
        <v>46267</v>
      </c>
      <c r="W1327" s="18"/>
      <c r="X1327" s="18"/>
      <c r="Y1327" s="18"/>
      <c r="Z1327" s="18"/>
      <c r="AA1327" s="18"/>
      <c r="AB1327" s="18"/>
      <c r="AC1327" s="124">
        <v>46268</v>
      </c>
      <c r="AD1327" s="124">
        <v>46270</v>
      </c>
      <c r="AE1327" s="18"/>
      <c r="AF1327" s="18"/>
      <c r="AG1327" s="124">
        <v>46272</v>
      </c>
      <c r="AH1327" s="124">
        <v>46274</v>
      </c>
      <c r="AI1327" s="124">
        <v>46276</v>
      </c>
      <c r="AJ1327" s="129">
        <v>46277</v>
      </c>
      <c r="AK1327" s="129">
        <v>46279</v>
      </c>
      <c r="AL1327" s="219">
        <v>42</v>
      </c>
      <c r="AM1327" s="18" t="s">
        <v>618</v>
      </c>
      <c r="AN1327" s="18" t="s">
        <v>36</v>
      </c>
      <c r="AO1327" s="18"/>
      <c r="AP1327" s="18"/>
      <c r="AQ1327" s="18"/>
      <c r="AR1327" s="50"/>
      <c r="AS1327" s="122"/>
      <c r="AT1327" s="44" t="s">
        <v>285</v>
      </c>
      <c r="AW1327" s="173" t="s">
        <v>463</v>
      </c>
      <c r="AX1327" s="44">
        <f>IFERROR(VLOOKUP(B1327,'[1]Tracking sheet'!$A$3:$D$98000,2,0),0)</f>
        <v>520</v>
      </c>
      <c r="AY1327" s="44">
        <f>IFERROR(VLOOKUP(B1327,'[1]Tracking sheet'!$A$3:$D$98000,3,0),0)</f>
        <v>520</v>
      </c>
      <c r="AZ1327" s="159">
        <f t="shared" si="288"/>
        <v>0</v>
      </c>
      <c r="BA1327" s="158">
        <f>IFERROR(VLOOKUP(B1327,'[2]Tracking Sheet'!$B$3:$J$5000,2,0),0)</f>
        <v>0</v>
      </c>
      <c r="BB1327" s="174">
        <f t="shared" si="289"/>
        <v>-2000</v>
      </c>
      <c r="BN1327" s="232">
        <f t="shared" si="302"/>
        <v>38</v>
      </c>
      <c r="BO1327" s="236" t="s">
        <v>1690</v>
      </c>
    </row>
    <row r="1328" spans="1:70" ht="38.25" customHeight="1" x14ac:dyDescent="0.3">
      <c r="A1328" s="119" t="s">
        <v>646</v>
      </c>
      <c r="B1328" s="226" t="s">
        <v>3123</v>
      </c>
      <c r="C1328" s="127" t="s">
        <v>3124</v>
      </c>
      <c r="D1328" s="119">
        <v>1000</v>
      </c>
      <c r="E1328" s="119">
        <v>490</v>
      </c>
      <c r="F1328" s="129">
        <v>46240</v>
      </c>
      <c r="G1328" s="124">
        <v>46244</v>
      </c>
      <c r="H1328" s="18" t="s">
        <v>3125</v>
      </c>
      <c r="I1328" s="18" t="s">
        <v>256</v>
      </c>
      <c r="J1328" s="18"/>
      <c r="K1328" s="18"/>
      <c r="L1328" s="124"/>
      <c r="M1328" s="124"/>
      <c r="N1328" s="124"/>
      <c r="O1328" s="124"/>
      <c r="P1328" s="18"/>
      <c r="Q1328" s="18"/>
      <c r="R1328" s="124">
        <v>46261</v>
      </c>
      <c r="S1328" s="124">
        <v>46262</v>
      </c>
      <c r="T1328" s="18"/>
      <c r="U1328" s="124">
        <v>46265</v>
      </c>
      <c r="V1328" s="124">
        <v>46265</v>
      </c>
      <c r="W1328" s="18"/>
      <c r="X1328" s="18"/>
      <c r="Y1328" s="18"/>
      <c r="Z1328" s="18"/>
      <c r="AA1328" s="18"/>
      <c r="AB1328" s="18"/>
      <c r="AC1328" s="124">
        <v>46266</v>
      </c>
      <c r="AD1328" s="124">
        <v>46268</v>
      </c>
      <c r="AE1328" s="18"/>
      <c r="AF1328" s="18"/>
      <c r="AG1328" s="124">
        <v>46269</v>
      </c>
      <c r="AH1328" s="124">
        <v>46269</v>
      </c>
      <c r="AI1328" s="124">
        <v>46272</v>
      </c>
      <c r="AJ1328" s="129">
        <v>46277</v>
      </c>
      <c r="AK1328" s="129">
        <v>46280</v>
      </c>
      <c r="AL1328" s="219">
        <v>37</v>
      </c>
      <c r="AM1328" s="18" t="s">
        <v>614</v>
      </c>
      <c r="AN1328" s="18" t="s">
        <v>616</v>
      </c>
      <c r="AO1328" s="18"/>
      <c r="AP1328" s="18"/>
      <c r="AQ1328" s="18"/>
      <c r="AR1328" s="50"/>
      <c r="AS1328" s="122" t="s">
        <v>3126</v>
      </c>
      <c r="AT1328" s="44" t="s">
        <v>285</v>
      </c>
      <c r="AW1328" s="173" t="s">
        <v>467</v>
      </c>
      <c r="AX1328" s="44">
        <f>IFERROR(VLOOKUP(B1328,'[1]Tracking sheet'!$A$3:$D$98000,2,0),0)</f>
        <v>0</v>
      </c>
      <c r="AY1328" s="44">
        <f>IFERROR(VLOOKUP(B1328,'[1]Tracking sheet'!$A$3:$D$98000,3,0),0)</f>
        <v>0</v>
      </c>
      <c r="AZ1328" s="159">
        <f t="shared" si="288"/>
        <v>0</v>
      </c>
      <c r="BA1328" s="158">
        <f>IFERROR(VLOOKUP(B1328,'[2]Tracking Sheet'!$B$3:$J$5000,2,0),0)</f>
        <v>0</v>
      </c>
      <c r="BB1328" s="174">
        <f t="shared" si="289"/>
        <v>-1000</v>
      </c>
      <c r="BN1328" s="232">
        <f t="shared" si="302"/>
        <v>38</v>
      </c>
      <c r="BO1328" s="236" t="s">
        <v>971</v>
      </c>
    </row>
    <row r="1329" spans="1:70" ht="38.25" customHeight="1" x14ac:dyDescent="0.3">
      <c r="A1329" s="119" t="s">
        <v>646</v>
      </c>
      <c r="B1329" s="226" t="s">
        <v>3127</v>
      </c>
      <c r="C1329" s="127" t="s">
        <v>3128</v>
      </c>
      <c r="D1329" s="119">
        <v>2000</v>
      </c>
      <c r="E1329" s="119">
        <v>396</v>
      </c>
      <c r="F1329" s="129">
        <v>46240</v>
      </c>
      <c r="G1329" s="124">
        <v>46244</v>
      </c>
      <c r="H1329" s="18" t="s">
        <v>3129</v>
      </c>
      <c r="I1329" s="18" t="s">
        <v>877</v>
      </c>
      <c r="J1329" s="18"/>
      <c r="K1329" s="18"/>
      <c r="L1329" s="124">
        <v>46246</v>
      </c>
      <c r="M1329" s="124">
        <v>46251</v>
      </c>
      <c r="N1329" s="124">
        <v>46252</v>
      </c>
      <c r="O1329" s="124">
        <v>46263</v>
      </c>
      <c r="P1329" s="18"/>
      <c r="Q1329" s="18"/>
      <c r="R1329" s="124">
        <v>46265</v>
      </c>
      <c r="S1329" s="124">
        <v>46266</v>
      </c>
      <c r="T1329" s="18"/>
      <c r="U1329" s="124">
        <v>46269</v>
      </c>
      <c r="V1329" s="124">
        <v>46270</v>
      </c>
      <c r="W1329" s="18"/>
      <c r="X1329" s="18"/>
      <c r="Y1329" s="18"/>
      <c r="Z1329" s="18"/>
      <c r="AA1329" s="18"/>
      <c r="AB1329" s="18"/>
      <c r="AC1329" s="124">
        <v>46272</v>
      </c>
      <c r="AD1329" s="124">
        <v>46275</v>
      </c>
      <c r="AE1329" s="18"/>
      <c r="AF1329" s="18"/>
      <c r="AG1329" s="124">
        <v>46276</v>
      </c>
      <c r="AH1329" s="124">
        <v>46279</v>
      </c>
      <c r="AI1329" s="124">
        <v>46281</v>
      </c>
      <c r="AJ1329" s="129">
        <v>46284</v>
      </c>
      <c r="AK1329" s="129">
        <v>46287</v>
      </c>
      <c r="AL1329" s="219">
        <v>44</v>
      </c>
      <c r="AM1329" s="18" t="s">
        <v>614</v>
      </c>
      <c r="AN1329" s="18" t="s">
        <v>616</v>
      </c>
      <c r="AO1329" s="18"/>
      <c r="AP1329" s="18"/>
      <c r="AQ1329" s="18"/>
      <c r="AR1329" s="50"/>
      <c r="AS1329" s="122"/>
      <c r="AT1329" s="44" t="s">
        <v>285</v>
      </c>
      <c r="AW1329" s="173" t="s">
        <v>463</v>
      </c>
      <c r="AX1329" s="44">
        <f>IFERROR(VLOOKUP(B1329,'[1]Tracking sheet'!$A$3:$D$98000,2,0),0)</f>
        <v>396</v>
      </c>
      <c r="AY1329" s="44">
        <f>IFERROR(VLOOKUP(B1329,'[1]Tracking sheet'!$A$3:$D$98000,3,0),0)</f>
        <v>198</v>
      </c>
      <c r="AZ1329" s="159">
        <f t="shared" si="288"/>
        <v>-198</v>
      </c>
      <c r="BA1329" s="158">
        <f>IFERROR(VLOOKUP(B1329,'[2]Tracking Sheet'!$B$3:$J$5000,2,0),0)</f>
        <v>0</v>
      </c>
      <c r="BB1329" s="174">
        <f t="shared" si="289"/>
        <v>-2000</v>
      </c>
      <c r="BN1329" s="232">
        <f t="shared" si="302"/>
        <v>39</v>
      </c>
      <c r="BO1329" s="236" t="s">
        <v>1690</v>
      </c>
    </row>
    <row r="1330" spans="1:70" ht="38.25" customHeight="1" x14ac:dyDescent="0.3">
      <c r="A1330" s="119" t="s">
        <v>3</v>
      </c>
      <c r="B1330" s="121" t="s">
        <v>3130</v>
      </c>
      <c r="C1330" s="127">
        <v>13234729</v>
      </c>
      <c r="D1330" s="119">
        <v>2040</v>
      </c>
      <c r="E1330" s="119">
        <v>347</v>
      </c>
      <c r="F1330" s="129">
        <v>46240</v>
      </c>
      <c r="G1330" s="125">
        <v>46244</v>
      </c>
      <c r="H1330" s="18" t="s">
        <v>641</v>
      </c>
      <c r="I1330" s="18" t="s">
        <v>347</v>
      </c>
      <c r="J1330" s="192"/>
      <c r="K1330" s="192"/>
      <c r="L1330" s="124">
        <v>46251</v>
      </c>
      <c r="M1330" s="124">
        <v>46255</v>
      </c>
      <c r="N1330" s="124">
        <v>46266</v>
      </c>
      <c r="O1330" s="124">
        <v>46274</v>
      </c>
      <c r="P1330" s="18"/>
      <c r="Q1330" s="18"/>
      <c r="R1330" s="124">
        <v>46283</v>
      </c>
      <c r="S1330" s="125">
        <v>46273</v>
      </c>
      <c r="T1330" s="18"/>
      <c r="U1330" s="124">
        <v>46277</v>
      </c>
      <c r="V1330" s="124">
        <v>46279</v>
      </c>
      <c r="W1330" s="124">
        <v>46281</v>
      </c>
      <c r="X1330" s="124">
        <v>46282</v>
      </c>
      <c r="Y1330" s="18"/>
      <c r="Z1330" s="18"/>
      <c r="AA1330" s="18"/>
      <c r="AB1330" s="18"/>
      <c r="AC1330" s="124">
        <v>46284</v>
      </c>
      <c r="AD1330" s="124">
        <v>46286</v>
      </c>
      <c r="AE1330" s="18"/>
      <c r="AF1330" s="18"/>
      <c r="AG1330" s="124">
        <v>46288</v>
      </c>
      <c r="AH1330" s="124">
        <v>46290</v>
      </c>
      <c r="AI1330" s="124">
        <v>46293</v>
      </c>
      <c r="AJ1330" s="129">
        <v>46307</v>
      </c>
      <c r="AK1330" s="129">
        <v>46309</v>
      </c>
      <c r="AL1330" s="219">
        <v>67</v>
      </c>
      <c r="AM1330" s="18" t="s">
        <v>597</v>
      </c>
      <c r="AN1330" s="18" t="s">
        <v>658</v>
      </c>
      <c r="AO1330" s="18" t="s">
        <v>42</v>
      </c>
      <c r="AP1330" s="18"/>
      <c r="AQ1330" s="18" t="s">
        <v>765</v>
      </c>
      <c r="AR1330" s="50"/>
      <c r="AS1330" s="50"/>
      <c r="AT1330" s="44" t="s">
        <v>595</v>
      </c>
      <c r="AW1330" s="173" t="s">
        <v>468</v>
      </c>
      <c r="AX1330" s="44">
        <f>IFERROR(VLOOKUP(B1330,'[1]Tracking sheet'!$A$3:$D$98000,2,0),0)</f>
        <v>346</v>
      </c>
      <c r="AY1330" s="44">
        <f>IFERROR(VLOOKUP(B1330,'[1]Tracking sheet'!$A$3:$D$98000,3,0),0)</f>
        <v>293</v>
      </c>
      <c r="AZ1330" s="159">
        <f t="shared" si="288"/>
        <v>-53</v>
      </c>
      <c r="BA1330" s="158">
        <f>IFERROR(VLOOKUP(B1330,'[2]Tracking Sheet'!$B$3:$J$5000,2,0),0)</f>
        <v>2091</v>
      </c>
      <c r="BB1330" s="174">
        <f t="shared" si="289"/>
        <v>51</v>
      </c>
      <c r="BN1330" s="232">
        <f t="shared" si="302"/>
        <v>42</v>
      </c>
      <c r="BO1330" s="236" t="s">
        <v>1847</v>
      </c>
      <c r="BR1330" s="70" t="s">
        <v>3450</v>
      </c>
    </row>
    <row r="1331" spans="1:70" ht="38.25" customHeight="1" x14ac:dyDescent="0.3">
      <c r="A1331" s="119" t="s">
        <v>3</v>
      </c>
      <c r="B1331" s="121" t="s">
        <v>3131</v>
      </c>
      <c r="C1331" s="127">
        <v>13180124</v>
      </c>
      <c r="D1331" s="119">
        <v>3600</v>
      </c>
      <c r="E1331" s="119">
        <v>404</v>
      </c>
      <c r="F1331" s="129">
        <v>46240</v>
      </c>
      <c r="G1331" s="125">
        <v>46244</v>
      </c>
      <c r="H1331" s="18" t="s">
        <v>727</v>
      </c>
      <c r="I1331" s="18" t="s">
        <v>46</v>
      </c>
      <c r="J1331" s="192"/>
      <c r="K1331" s="192"/>
      <c r="L1331" s="124">
        <v>46251</v>
      </c>
      <c r="M1331" s="124">
        <v>46255</v>
      </c>
      <c r="N1331" s="124">
        <v>46262</v>
      </c>
      <c r="O1331" s="124">
        <v>46275</v>
      </c>
      <c r="P1331" s="18"/>
      <c r="Q1331" s="18"/>
      <c r="R1331" s="124">
        <v>46275</v>
      </c>
      <c r="S1331" s="125">
        <v>46275</v>
      </c>
      <c r="T1331" s="18"/>
      <c r="U1331" s="124">
        <v>46279</v>
      </c>
      <c r="V1331" s="124">
        <v>46280</v>
      </c>
      <c r="W1331" s="124">
        <v>46282</v>
      </c>
      <c r="X1331" s="124">
        <v>46283</v>
      </c>
      <c r="Y1331" s="18"/>
      <c r="Z1331" s="18"/>
      <c r="AA1331" s="18"/>
      <c r="AB1331" s="18"/>
      <c r="AC1331" s="124">
        <v>46286</v>
      </c>
      <c r="AD1331" s="124">
        <v>46288</v>
      </c>
      <c r="AE1331" s="18"/>
      <c r="AF1331" s="18"/>
      <c r="AG1331" s="124">
        <v>46289</v>
      </c>
      <c r="AH1331" s="124">
        <v>46291</v>
      </c>
      <c r="AI1331" s="124">
        <v>46294</v>
      </c>
      <c r="AJ1331" s="129">
        <v>46307</v>
      </c>
      <c r="AK1331" s="129">
        <v>46309</v>
      </c>
      <c r="AL1331" s="219">
        <v>67</v>
      </c>
      <c r="AM1331" s="18" t="s">
        <v>600</v>
      </c>
      <c r="AN1331" s="18" t="s">
        <v>658</v>
      </c>
      <c r="AO1331" s="18" t="s">
        <v>716</v>
      </c>
      <c r="AP1331" s="18"/>
      <c r="AQ1331" s="18" t="s">
        <v>775</v>
      </c>
      <c r="AR1331" s="227"/>
      <c r="AS1331" s="120"/>
      <c r="AT1331" s="44" t="s">
        <v>595</v>
      </c>
      <c r="AW1331" s="173" t="s">
        <v>783</v>
      </c>
      <c r="AX1331" s="44">
        <f>IFERROR(VLOOKUP(B1331,'[1]Tracking sheet'!$A$3:$D$98000,2,0),0)</f>
        <v>404</v>
      </c>
      <c r="AY1331" s="44">
        <f>IFERROR(VLOOKUP(B1331,'[1]Tracking sheet'!$A$3:$D$98000,3,0),0)</f>
        <v>385</v>
      </c>
      <c r="AZ1331" s="159">
        <f t="shared" si="288"/>
        <v>-19</v>
      </c>
      <c r="BA1331" s="158">
        <f>IFERROR(VLOOKUP(B1331,'[2]Tracking Sheet'!$B$3:$J$5000,2,0),0)</f>
        <v>3560</v>
      </c>
      <c r="BB1331" s="174">
        <f t="shared" si="289"/>
        <v>-40</v>
      </c>
      <c r="BN1331" s="232">
        <f t="shared" si="302"/>
        <v>42</v>
      </c>
      <c r="BO1331" s="236" t="s">
        <v>1847</v>
      </c>
      <c r="BR1331" s="70" t="s">
        <v>3450</v>
      </c>
    </row>
    <row r="1332" spans="1:70" ht="38.25" customHeight="1" x14ac:dyDescent="0.3">
      <c r="A1332" s="48" t="s">
        <v>3</v>
      </c>
      <c r="B1332" s="121" t="s">
        <v>3132</v>
      </c>
      <c r="C1332" s="127">
        <v>13225095</v>
      </c>
      <c r="D1332" s="119">
        <v>4080</v>
      </c>
      <c r="E1332" s="119">
        <v>519</v>
      </c>
      <c r="F1332" s="129">
        <v>46240</v>
      </c>
      <c r="G1332" s="124">
        <v>46244</v>
      </c>
      <c r="H1332" s="18" t="s">
        <v>644</v>
      </c>
      <c r="I1332" s="18" t="s">
        <v>347</v>
      </c>
      <c r="J1332" s="125">
        <v>46251</v>
      </c>
      <c r="K1332" s="125">
        <v>46259</v>
      </c>
      <c r="L1332" s="124">
        <v>46260</v>
      </c>
      <c r="M1332" s="124">
        <v>46270</v>
      </c>
      <c r="N1332" s="124">
        <v>46273</v>
      </c>
      <c r="O1332" s="124">
        <v>46281</v>
      </c>
      <c r="P1332" s="124"/>
      <c r="Q1332" s="124"/>
      <c r="R1332" s="124">
        <v>46282</v>
      </c>
      <c r="S1332" s="125">
        <v>46282</v>
      </c>
      <c r="T1332" s="124"/>
      <c r="U1332" s="124">
        <v>46288</v>
      </c>
      <c r="V1332" s="124">
        <v>46291</v>
      </c>
      <c r="W1332" s="124">
        <v>46291</v>
      </c>
      <c r="X1332" s="124">
        <v>46294</v>
      </c>
      <c r="Y1332" s="124"/>
      <c r="Z1332" s="124"/>
      <c r="AA1332" s="124"/>
      <c r="AB1332" s="124"/>
      <c r="AC1332" s="124">
        <v>46296</v>
      </c>
      <c r="AD1332" s="124">
        <v>46300</v>
      </c>
      <c r="AE1332" s="124"/>
      <c r="AF1332" s="124"/>
      <c r="AG1332" s="124">
        <v>46302</v>
      </c>
      <c r="AH1332" s="124">
        <v>46303</v>
      </c>
      <c r="AI1332" s="124">
        <v>46305</v>
      </c>
      <c r="AJ1332" s="129">
        <v>46307</v>
      </c>
      <c r="AK1332" s="129">
        <v>46309</v>
      </c>
      <c r="AL1332" s="219">
        <v>67</v>
      </c>
      <c r="AM1332" s="18" t="s">
        <v>301</v>
      </c>
      <c r="AN1332" s="18" t="s">
        <v>658</v>
      </c>
      <c r="AO1332" s="18" t="s">
        <v>58</v>
      </c>
      <c r="AP1332" s="18"/>
      <c r="AQ1332" s="18" t="s">
        <v>3133</v>
      </c>
      <c r="AR1332" s="50" t="s">
        <v>21</v>
      </c>
      <c r="AS1332" s="50"/>
      <c r="AT1332" s="44" t="s">
        <v>595</v>
      </c>
      <c r="AW1332" s="173" t="s">
        <v>461</v>
      </c>
      <c r="AX1332" s="44">
        <f>IFERROR(VLOOKUP(B1332,'[1]Tracking sheet'!$A$3:$D$98000,2,0),0)</f>
        <v>517</v>
      </c>
      <c r="AY1332" s="44">
        <f>IFERROR(VLOOKUP(B1332,'[1]Tracking sheet'!$A$3:$D$98000,3,0),0)</f>
        <v>517</v>
      </c>
      <c r="AZ1332" s="159">
        <f t="shared" si="288"/>
        <v>0</v>
      </c>
      <c r="BA1332" s="158">
        <f>IFERROR(VLOOKUP(B1332,'[2]Tracking Sheet'!$B$3:$J$5000,2,0),0)</f>
        <v>0</v>
      </c>
      <c r="BB1332" s="174">
        <f t="shared" si="289"/>
        <v>-4080</v>
      </c>
      <c r="BN1332" s="232">
        <f t="shared" si="302"/>
        <v>42</v>
      </c>
      <c r="BO1332" s="236" t="s">
        <v>1848</v>
      </c>
      <c r="BR1332" s="70" t="s">
        <v>3693</v>
      </c>
    </row>
    <row r="1333" spans="1:70" ht="38.25" customHeight="1" x14ac:dyDescent="0.3">
      <c r="A1333" s="48" t="s">
        <v>2</v>
      </c>
      <c r="B1333" s="128" t="s">
        <v>3134</v>
      </c>
      <c r="C1333" s="127">
        <v>15315687</v>
      </c>
      <c r="D1333" s="119">
        <v>2016</v>
      </c>
      <c r="E1333" s="119">
        <v>935</v>
      </c>
      <c r="F1333" s="129">
        <v>46233</v>
      </c>
      <c r="G1333" s="125">
        <v>46234</v>
      </c>
      <c r="H1333" s="18" t="s">
        <v>2317</v>
      </c>
      <c r="I1333" s="18" t="s">
        <v>249</v>
      </c>
      <c r="J1333" s="125"/>
      <c r="K1333" s="125"/>
      <c r="L1333" s="125">
        <v>46244</v>
      </c>
      <c r="M1333" s="124">
        <v>46249</v>
      </c>
      <c r="N1333" s="124">
        <v>46261</v>
      </c>
      <c r="O1333" s="124">
        <v>46272</v>
      </c>
      <c r="P1333" s="124"/>
      <c r="Q1333" s="124"/>
      <c r="R1333" s="124">
        <v>46280</v>
      </c>
      <c r="S1333" s="125">
        <v>46272</v>
      </c>
      <c r="T1333" s="124"/>
      <c r="U1333" s="61">
        <v>46277</v>
      </c>
      <c r="V1333" s="61">
        <v>46279</v>
      </c>
      <c r="W1333" s="61"/>
      <c r="X1333" s="61"/>
      <c r="Y1333" s="61"/>
      <c r="Z1333" s="61"/>
      <c r="AA1333" s="61">
        <v>46281</v>
      </c>
      <c r="AB1333" s="61">
        <v>46295</v>
      </c>
      <c r="AC1333" s="61">
        <v>46300</v>
      </c>
      <c r="AD1333" s="61">
        <v>46302</v>
      </c>
      <c r="AE1333" s="61"/>
      <c r="AF1333" s="61"/>
      <c r="AG1333" s="61">
        <v>46304</v>
      </c>
      <c r="AH1333" s="61">
        <v>46307</v>
      </c>
      <c r="AI1333" s="61">
        <v>46310</v>
      </c>
      <c r="AJ1333" s="129">
        <v>46321</v>
      </c>
      <c r="AK1333" s="129">
        <v>46323</v>
      </c>
      <c r="AL1333" s="219">
        <v>88</v>
      </c>
      <c r="AM1333" s="18" t="s">
        <v>286</v>
      </c>
      <c r="AN1333" s="18" t="s">
        <v>25</v>
      </c>
      <c r="AO1333" s="18"/>
      <c r="AP1333" s="18" t="s">
        <v>620</v>
      </c>
      <c r="AQ1333" s="18" t="s">
        <v>3135</v>
      </c>
      <c r="AR1333" s="50"/>
      <c r="AS1333" s="64"/>
      <c r="AT1333" s="44" t="s">
        <v>596</v>
      </c>
      <c r="AW1333" s="173" t="s">
        <v>468</v>
      </c>
      <c r="AX1333" s="44">
        <f>IFERROR(VLOOKUP(B1333,'[1]Tracking sheet'!$A$3:$D$98000,2,0),0)</f>
        <v>935</v>
      </c>
      <c r="AY1333" s="44">
        <f>IFERROR(VLOOKUP(B1333,'[1]Tracking sheet'!$A$3:$D$98000,3,0),0)</f>
        <v>935</v>
      </c>
      <c r="AZ1333" s="159">
        <f t="shared" si="288"/>
        <v>0</v>
      </c>
      <c r="BA1333" s="158">
        <f>IFERROR(VLOOKUP(B1333,'[2]Tracking Sheet'!$B$3:$J$5000,2,0),0)</f>
        <v>2080</v>
      </c>
      <c r="BB1333" s="174">
        <f t="shared" si="289"/>
        <v>64</v>
      </c>
      <c r="BN1333" s="232">
        <f t="shared" si="302"/>
        <v>44</v>
      </c>
      <c r="BO1333" s="236" t="s">
        <v>1847</v>
      </c>
      <c r="BR1333" s="70" t="s">
        <v>3086</v>
      </c>
    </row>
    <row r="1334" spans="1:70" ht="38.25" customHeight="1" x14ac:dyDescent="0.3">
      <c r="A1334" s="62" t="s">
        <v>2</v>
      </c>
      <c r="B1334" s="147" t="s">
        <v>3136</v>
      </c>
      <c r="C1334" s="127">
        <v>15288473</v>
      </c>
      <c r="D1334" s="53">
        <v>31578</v>
      </c>
      <c r="E1334" s="53">
        <v>4877</v>
      </c>
      <c r="F1334" s="136">
        <v>46249</v>
      </c>
      <c r="G1334" s="125">
        <v>46240</v>
      </c>
      <c r="H1334" s="18" t="s">
        <v>726</v>
      </c>
      <c r="I1334" s="18" t="s">
        <v>347</v>
      </c>
      <c r="J1334" s="125"/>
      <c r="K1334" s="125"/>
      <c r="L1334" s="125">
        <v>46244</v>
      </c>
      <c r="M1334" s="15">
        <v>46254</v>
      </c>
      <c r="N1334" s="15">
        <v>46252</v>
      </c>
      <c r="O1334" s="15">
        <v>46267</v>
      </c>
      <c r="P1334" s="15"/>
      <c r="Q1334" s="15"/>
      <c r="R1334" s="15">
        <v>46275</v>
      </c>
      <c r="S1334" s="125">
        <v>46245</v>
      </c>
      <c r="T1334" s="15">
        <v>46247</v>
      </c>
      <c r="U1334" s="63">
        <v>46248</v>
      </c>
      <c r="V1334" s="63">
        <v>46270</v>
      </c>
      <c r="W1334" s="63"/>
      <c r="X1334" s="63"/>
      <c r="Y1334" s="63"/>
      <c r="Z1334" s="63"/>
      <c r="AA1334" s="63">
        <v>46254</v>
      </c>
      <c r="AB1334" s="63">
        <v>46281</v>
      </c>
      <c r="AC1334" s="63">
        <v>46281</v>
      </c>
      <c r="AD1334" s="63">
        <v>46291</v>
      </c>
      <c r="AE1334" s="63"/>
      <c r="AF1334" s="63"/>
      <c r="AG1334" s="63">
        <v>46293</v>
      </c>
      <c r="AH1334" s="63">
        <v>46295</v>
      </c>
      <c r="AI1334" s="63">
        <v>46296</v>
      </c>
      <c r="AJ1334" s="136">
        <v>46300</v>
      </c>
      <c r="AK1334" s="136">
        <v>46302</v>
      </c>
      <c r="AL1334" s="198">
        <f t="shared" ref="AL1334" si="303">+AJ1334-F1334</f>
        <v>51</v>
      </c>
      <c r="AM1334" s="14" t="s">
        <v>297</v>
      </c>
      <c r="AN1334" s="14" t="s">
        <v>25</v>
      </c>
      <c r="AO1334" s="18"/>
      <c r="AP1334" s="18" t="s">
        <v>647</v>
      </c>
      <c r="AQ1334" s="18" t="s">
        <v>3277</v>
      </c>
      <c r="AR1334" s="50"/>
      <c r="AS1334" s="64" t="s">
        <v>3137</v>
      </c>
      <c r="AT1334" s="44" t="s">
        <v>595</v>
      </c>
      <c r="AW1334" s="173" t="s">
        <v>783</v>
      </c>
      <c r="AX1334" s="44">
        <f>IFERROR(VLOOKUP(B1334,'[1]Tracking sheet'!$A$3:$D$98000,2,0),0)</f>
        <v>4878</v>
      </c>
      <c r="AY1334" s="44">
        <f>IFERROR(VLOOKUP(B1334,'[1]Tracking sheet'!$A$3:$D$98000,3,0),0)</f>
        <v>4851</v>
      </c>
      <c r="AZ1334" s="159">
        <f t="shared" si="288"/>
        <v>-27</v>
      </c>
      <c r="BA1334" s="158">
        <f>IFERROR(VLOOKUP(B1334,'[2]Tracking Sheet'!$B$3:$J$5000,2,0),0)</f>
        <v>24460</v>
      </c>
      <c r="BB1334" s="174">
        <f t="shared" si="289"/>
        <v>-7118</v>
      </c>
      <c r="BN1334" s="232">
        <f t="shared" si="302"/>
        <v>41</v>
      </c>
      <c r="BO1334" s="236" t="s">
        <v>971</v>
      </c>
      <c r="BR1334" s="70" t="s">
        <v>3269</v>
      </c>
    </row>
    <row r="1335" spans="1:70" ht="38.25" customHeight="1" x14ac:dyDescent="0.3">
      <c r="A1335" s="48" t="s">
        <v>2</v>
      </c>
      <c r="B1335" s="128" t="s">
        <v>3138</v>
      </c>
      <c r="C1335" s="127">
        <v>15244714</v>
      </c>
      <c r="D1335" s="119">
        <v>11232</v>
      </c>
      <c r="E1335" s="119">
        <v>1735</v>
      </c>
      <c r="F1335" s="129">
        <v>46239</v>
      </c>
      <c r="G1335" s="125">
        <v>46240</v>
      </c>
      <c r="H1335" s="18" t="s">
        <v>637</v>
      </c>
      <c r="I1335" s="18" t="s">
        <v>347</v>
      </c>
      <c r="J1335" s="125"/>
      <c r="K1335" s="125"/>
      <c r="L1335" s="125">
        <v>46249</v>
      </c>
      <c r="M1335" s="124">
        <v>46258</v>
      </c>
      <c r="N1335" s="124">
        <v>46266</v>
      </c>
      <c r="O1335" s="124">
        <v>46277</v>
      </c>
      <c r="P1335" s="124"/>
      <c r="Q1335" s="124"/>
      <c r="R1335" s="124">
        <v>46275</v>
      </c>
      <c r="S1335" s="125">
        <v>46275</v>
      </c>
      <c r="T1335" s="124"/>
      <c r="U1335" s="61">
        <v>46279</v>
      </c>
      <c r="V1335" s="61">
        <v>46282</v>
      </c>
      <c r="W1335" s="61">
        <v>46282</v>
      </c>
      <c r="X1335" s="61">
        <v>46286</v>
      </c>
      <c r="Y1335" s="61"/>
      <c r="Z1335" s="61"/>
      <c r="AA1335" s="61"/>
      <c r="AB1335" s="61"/>
      <c r="AC1335" s="61">
        <v>46287</v>
      </c>
      <c r="AD1335" s="61">
        <v>46291</v>
      </c>
      <c r="AE1335" s="61"/>
      <c r="AF1335" s="61"/>
      <c r="AG1335" s="61">
        <v>46294</v>
      </c>
      <c r="AH1335" s="61">
        <v>46296</v>
      </c>
      <c r="AI1335" s="61">
        <v>46300</v>
      </c>
      <c r="AJ1335" s="129">
        <v>46307</v>
      </c>
      <c r="AK1335" s="129">
        <v>46309</v>
      </c>
      <c r="AL1335" s="219">
        <v>68</v>
      </c>
      <c r="AM1335" s="18" t="s">
        <v>262</v>
      </c>
      <c r="AN1335" s="18" t="s">
        <v>25</v>
      </c>
      <c r="AO1335" s="18" t="s">
        <v>18</v>
      </c>
      <c r="AP1335" s="18"/>
      <c r="AQ1335" s="18" t="s">
        <v>3139</v>
      </c>
      <c r="AR1335" s="50"/>
      <c r="AS1335" s="64"/>
      <c r="AT1335" s="44" t="s">
        <v>596</v>
      </c>
      <c r="AW1335" s="173" t="s">
        <v>468</v>
      </c>
      <c r="AX1335" s="44">
        <f>IFERROR(VLOOKUP(B1335,'[1]Tracking sheet'!$A$3:$D$98000,2,0),0)</f>
        <v>1734</v>
      </c>
      <c r="AY1335" s="44">
        <f>IFERROR(VLOOKUP(B1335,'[1]Tracking sheet'!$A$3:$D$98000,3,0),0)</f>
        <v>1734</v>
      </c>
      <c r="AZ1335" s="159">
        <f t="shared" si="288"/>
        <v>0</v>
      </c>
      <c r="BA1335" s="158">
        <f>IFERROR(VLOOKUP(B1335,'[2]Tracking Sheet'!$B$3:$J$5000,2,0),0)</f>
        <v>11426</v>
      </c>
      <c r="BB1335" s="174">
        <f t="shared" si="289"/>
        <v>194</v>
      </c>
      <c r="BN1335" s="232">
        <f t="shared" si="302"/>
        <v>42</v>
      </c>
      <c r="BO1335" s="236" t="s">
        <v>1847</v>
      </c>
      <c r="BR1335" s="70" t="s">
        <v>3270</v>
      </c>
    </row>
    <row r="1336" spans="1:70" ht="38.25" customHeight="1" x14ac:dyDescent="0.3">
      <c r="A1336" s="48" t="s">
        <v>2</v>
      </c>
      <c r="B1336" s="128" t="s">
        <v>3140</v>
      </c>
      <c r="C1336" s="127">
        <v>15368187</v>
      </c>
      <c r="D1336" s="119">
        <v>8160</v>
      </c>
      <c r="E1336" s="119">
        <v>1250</v>
      </c>
      <c r="F1336" s="129">
        <v>46237</v>
      </c>
      <c r="G1336" s="125">
        <v>46240</v>
      </c>
      <c r="H1336" s="18" t="s">
        <v>639</v>
      </c>
      <c r="I1336" s="18" t="s">
        <v>347</v>
      </c>
      <c r="J1336" s="124"/>
      <c r="K1336" s="124"/>
      <c r="L1336" s="124">
        <v>46249</v>
      </c>
      <c r="M1336" s="124">
        <v>46256</v>
      </c>
      <c r="N1336" s="124">
        <v>46259</v>
      </c>
      <c r="O1336" s="124">
        <v>46275</v>
      </c>
      <c r="P1336" s="124"/>
      <c r="Q1336" s="124"/>
      <c r="R1336" s="124">
        <v>46275</v>
      </c>
      <c r="S1336" s="124">
        <v>46275</v>
      </c>
      <c r="T1336" s="124"/>
      <c r="U1336" s="124">
        <v>46279</v>
      </c>
      <c r="V1336" s="124">
        <v>46282</v>
      </c>
      <c r="W1336" s="124">
        <v>46282</v>
      </c>
      <c r="X1336" s="124">
        <v>46286</v>
      </c>
      <c r="Y1336" s="124"/>
      <c r="Z1336" s="124"/>
      <c r="AA1336" s="124">
        <v>46286</v>
      </c>
      <c r="AB1336" s="124">
        <v>46289</v>
      </c>
      <c r="AC1336" s="124">
        <v>46290</v>
      </c>
      <c r="AD1336" s="124">
        <v>46295</v>
      </c>
      <c r="AE1336" s="124"/>
      <c r="AF1336" s="124"/>
      <c r="AG1336" s="124">
        <v>46297</v>
      </c>
      <c r="AH1336" s="124">
        <v>46300</v>
      </c>
      <c r="AI1336" s="124">
        <v>46302</v>
      </c>
      <c r="AJ1336" s="129">
        <v>46307</v>
      </c>
      <c r="AK1336" s="129">
        <v>46309</v>
      </c>
      <c r="AL1336" s="219">
        <v>70</v>
      </c>
      <c r="AM1336" s="18" t="s">
        <v>296</v>
      </c>
      <c r="AN1336" s="18" t="s">
        <v>25</v>
      </c>
      <c r="AO1336" s="18" t="s">
        <v>18</v>
      </c>
      <c r="AP1336" s="18" t="s">
        <v>18</v>
      </c>
      <c r="AQ1336" s="18" t="s">
        <v>3141</v>
      </c>
      <c r="AR1336" s="50"/>
      <c r="AS1336" s="120"/>
      <c r="AT1336" s="44" t="s">
        <v>595</v>
      </c>
      <c r="AW1336" s="173" t="s">
        <v>783</v>
      </c>
      <c r="AX1336" s="44">
        <f>IFERROR(VLOOKUP(B1336,'[1]Tracking sheet'!$A$3:$D$98000,2,0),0)</f>
        <v>1250</v>
      </c>
      <c r="AY1336" s="44">
        <f>IFERROR(VLOOKUP(B1336,'[1]Tracking sheet'!$A$3:$D$98000,3,0),0)</f>
        <v>625</v>
      </c>
      <c r="AZ1336" s="159">
        <f t="shared" si="288"/>
        <v>-625</v>
      </c>
      <c r="BA1336" s="158">
        <f>IFERROR(VLOOKUP(B1336,'[2]Tracking Sheet'!$B$3:$J$5000,2,0),0)</f>
        <v>4050</v>
      </c>
      <c r="BB1336" s="174">
        <f t="shared" si="289"/>
        <v>-4110</v>
      </c>
      <c r="BN1336" s="232">
        <f t="shared" si="302"/>
        <v>42</v>
      </c>
      <c r="BO1336" s="236" t="s">
        <v>1847</v>
      </c>
      <c r="BR1336" s="70" t="s">
        <v>3898</v>
      </c>
    </row>
    <row r="1337" spans="1:70" ht="38.25" customHeight="1" x14ac:dyDescent="0.3">
      <c r="A1337" s="119" t="s">
        <v>99</v>
      </c>
      <c r="B1337" s="118">
        <v>48453</v>
      </c>
      <c r="C1337" s="127" t="s">
        <v>3142</v>
      </c>
      <c r="D1337" s="119">
        <v>6858</v>
      </c>
      <c r="E1337" s="119">
        <v>1022</v>
      </c>
      <c r="F1337" s="129">
        <v>46230</v>
      </c>
      <c r="G1337" s="125">
        <v>46234</v>
      </c>
      <c r="H1337" s="18" t="s">
        <v>3143</v>
      </c>
      <c r="I1337" s="18" t="s">
        <v>347</v>
      </c>
      <c r="J1337" s="124"/>
      <c r="K1337" s="124"/>
      <c r="L1337" s="124">
        <v>46266</v>
      </c>
      <c r="M1337" s="124">
        <v>46276</v>
      </c>
      <c r="N1337" s="124">
        <v>46277</v>
      </c>
      <c r="O1337" s="124">
        <v>46290</v>
      </c>
      <c r="P1337" s="124"/>
      <c r="Q1337" s="124"/>
      <c r="R1337" s="124">
        <v>46297</v>
      </c>
      <c r="S1337" s="124">
        <v>46290</v>
      </c>
      <c r="T1337" s="124">
        <v>46297</v>
      </c>
      <c r="U1337" s="124">
        <v>46298</v>
      </c>
      <c r="V1337" s="124">
        <v>46301</v>
      </c>
      <c r="W1337" s="124">
        <v>46301</v>
      </c>
      <c r="X1337" s="124">
        <v>46307</v>
      </c>
      <c r="Y1337" s="124"/>
      <c r="Z1337" s="124"/>
      <c r="AA1337" s="124">
        <v>46305</v>
      </c>
      <c r="AB1337" s="124">
        <v>46309</v>
      </c>
      <c r="AC1337" s="124">
        <v>46307</v>
      </c>
      <c r="AD1337" s="124">
        <v>46312</v>
      </c>
      <c r="AE1337" s="124"/>
      <c r="AF1337" s="124"/>
      <c r="AG1337" s="124">
        <v>46312</v>
      </c>
      <c r="AH1337" s="124">
        <v>46314</v>
      </c>
      <c r="AI1337" s="124">
        <v>46316</v>
      </c>
      <c r="AJ1337" s="129">
        <v>46321</v>
      </c>
      <c r="AK1337" s="129">
        <v>46321</v>
      </c>
      <c r="AL1337" s="219">
        <v>91</v>
      </c>
      <c r="AM1337" s="18" t="s">
        <v>306</v>
      </c>
      <c r="AN1337" s="18" t="s">
        <v>64</v>
      </c>
      <c r="AO1337" s="18" t="s">
        <v>749</v>
      </c>
      <c r="AP1337" s="18" t="s">
        <v>18</v>
      </c>
      <c r="AQ1337" s="18" t="s">
        <v>3144</v>
      </c>
      <c r="AR1337" s="50"/>
      <c r="AS1337" s="120"/>
      <c r="AT1337" s="44" t="s">
        <v>596</v>
      </c>
      <c r="AW1337" s="173" t="s">
        <v>471</v>
      </c>
      <c r="AX1337" s="44">
        <f>IFERROR(VLOOKUP(B1337,'[1]Tracking sheet'!$A$3:$D$98000,2,0),0)</f>
        <v>1002</v>
      </c>
      <c r="AY1337" s="44">
        <f>IFERROR(VLOOKUP(B1337,'[1]Tracking sheet'!$A$3:$D$98000,3,0),0)</f>
        <v>0</v>
      </c>
      <c r="AZ1337" s="159">
        <f t="shared" si="288"/>
        <v>-1002</v>
      </c>
      <c r="BA1337" s="158">
        <f>IFERROR(VLOOKUP(B1337,'[2]Tracking Sheet'!$B$3:$J$5000,2,0),0)</f>
        <v>0</v>
      </c>
      <c r="BB1337" s="174">
        <f t="shared" si="289"/>
        <v>-6858</v>
      </c>
      <c r="BN1337" s="232">
        <f t="shared" si="302"/>
        <v>44</v>
      </c>
      <c r="BO1337" s="236" t="s">
        <v>1471</v>
      </c>
    </row>
    <row r="1338" spans="1:70" ht="38.25" customHeight="1" x14ac:dyDescent="0.3">
      <c r="A1338" s="119" t="s">
        <v>99</v>
      </c>
      <c r="B1338" s="118">
        <v>48455</v>
      </c>
      <c r="C1338" s="127" t="s">
        <v>3145</v>
      </c>
      <c r="D1338" s="119">
        <v>6116</v>
      </c>
      <c r="E1338" s="119">
        <v>1256</v>
      </c>
      <c r="F1338" s="129">
        <v>46228</v>
      </c>
      <c r="G1338" s="125">
        <v>46234</v>
      </c>
      <c r="H1338" s="18" t="s">
        <v>3146</v>
      </c>
      <c r="I1338" s="18" t="s">
        <v>347</v>
      </c>
      <c r="J1338" s="124"/>
      <c r="K1338" s="124"/>
      <c r="L1338" s="124">
        <v>46266</v>
      </c>
      <c r="M1338" s="124">
        <v>46276</v>
      </c>
      <c r="N1338" s="124">
        <v>46277</v>
      </c>
      <c r="O1338" s="124">
        <v>46290</v>
      </c>
      <c r="P1338" s="124"/>
      <c r="Q1338" s="124"/>
      <c r="R1338" s="124">
        <v>46301</v>
      </c>
      <c r="S1338" s="124">
        <v>46295</v>
      </c>
      <c r="T1338" s="124">
        <v>46300</v>
      </c>
      <c r="U1338" s="124">
        <v>46301</v>
      </c>
      <c r="V1338" s="124">
        <v>46303</v>
      </c>
      <c r="W1338" s="124">
        <v>46304</v>
      </c>
      <c r="X1338" s="124">
        <v>46309</v>
      </c>
      <c r="Y1338" s="124"/>
      <c r="Z1338" s="124"/>
      <c r="AA1338" s="124"/>
      <c r="AB1338" s="124"/>
      <c r="AC1338" s="124">
        <v>46309</v>
      </c>
      <c r="AD1338" s="124">
        <v>46314</v>
      </c>
      <c r="AE1338" s="124"/>
      <c r="AF1338" s="124"/>
      <c r="AG1338" s="124">
        <v>46315</v>
      </c>
      <c r="AH1338" s="124">
        <v>46317</v>
      </c>
      <c r="AI1338" s="124">
        <v>46319</v>
      </c>
      <c r="AJ1338" s="129">
        <v>46321</v>
      </c>
      <c r="AK1338" s="129">
        <v>46321</v>
      </c>
      <c r="AL1338" s="219">
        <v>93</v>
      </c>
      <c r="AM1338" s="18" t="s">
        <v>306</v>
      </c>
      <c r="AN1338" s="18" t="s">
        <v>64</v>
      </c>
      <c r="AO1338" s="18" t="s">
        <v>609</v>
      </c>
      <c r="AP1338" s="18"/>
      <c r="AQ1338" s="18" t="s">
        <v>3147</v>
      </c>
      <c r="AR1338" s="50"/>
      <c r="AS1338" s="120"/>
      <c r="AT1338" s="44" t="s">
        <v>596</v>
      </c>
      <c r="AW1338" s="173" t="s">
        <v>471</v>
      </c>
      <c r="AX1338" s="44">
        <f>IFERROR(VLOOKUP(B1338,'[1]Tracking sheet'!$A$3:$D$98000,2,0),0)</f>
        <v>1235</v>
      </c>
      <c r="AY1338" s="44">
        <f>IFERROR(VLOOKUP(B1338,'[1]Tracking sheet'!$A$3:$D$98000,3,0),0)</f>
        <v>0</v>
      </c>
      <c r="AZ1338" s="159">
        <f t="shared" si="288"/>
        <v>-1235</v>
      </c>
      <c r="BA1338" s="158">
        <f>IFERROR(VLOOKUP(B1338,'[2]Tracking Sheet'!$B$3:$J$5000,2,0),0)</f>
        <v>0</v>
      </c>
      <c r="BB1338" s="174">
        <f t="shared" si="289"/>
        <v>-6116</v>
      </c>
      <c r="BN1338" s="232">
        <f t="shared" si="302"/>
        <v>44</v>
      </c>
      <c r="BO1338" s="236" t="s">
        <v>1471</v>
      </c>
    </row>
    <row r="1339" spans="1:70" ht="38.25" customHeight="1" x14ac:dyDescent="0.3">
      <c r="A1339" s="119" t="s">
        <v>99</v>
      </c>
      <c r="B1339" s="118">
        <v>48454</v>
      </c>
      <c r="C1339" s="127" t="s">
        <v>3148</v>
      </c>
      <c r="D1339" s="119">
        <v>6554</v>
      </c>
      <c r="E1339" s="119">
        <v>895</v>
      </c>
      <c r="F1339" s="129">
        <v>46228</v>
      </c>
      <c r="G1339" s="125">
        <v>46234</v>
      </c>
      <c r="H1339" s="18" t="s">
        <v>1464</v>
      </c>
      <c r="I1339" s="18" t="s">
        <v>347</v>
      </c>
      <c r="J1339" s="124"/>
      <c r="K1339" s="124"/>
      <c r="L1339" s="124">
        <v>46259</v>
      </c>
      <c r="M1339" s="124">
        <v>46273</v>
      </c>
      <c r="N1339" s="124">
        <v>46275</v>
      </c>
      <c r="O1339" s="124">
        <v>46288</v>
      </c>
      <c r="P1339" s="124"/>
      <c r="Q1339" s="124"/>
      <c r="R1339" s="124">
        <v>46300</v>
      </c>
      <c r="S1339" s="124">
        <v>46288</v>
      </c>
      <c r="T1339" s="124">
        <v>46295</v>
      </c>
      <c r="U1339" s="124">
        <v>46296</v>
      </c>
      <c r="V1339" s="124">
        <v>46298</v>
      </c>
      <c r="W1339" s="124">
        <v>46298</v>
      </c>
      <c r="X1339" s="124">
        <v>46304</v>
      </c>
      <c r="Y1339" s="124"/>
      <c r="Z1339" s="124"/>
      <c r="AA1339" s="124">
        <v>46304</v>
      </c>
      <c r="AB1339" s="124">
        <v>46309</v>
      </c>
      <c r="AC1339" s="124">
        <v>46309</v>
      </c>
      <c r="AD1339" s="124">
        <v>46312</v>
      </c>
      <c r="AE1339" s="124"/>
      <c r="AF1339" s="124"/>
      <c r="AG1339" s="124">
        <v>46314</v>
      </c>
      <c r="AH1339" s="124">
        <v>46316</v>
      </c>
      <c r="AI1339" s="124">
        <v>46318</v>
      </c>
      <c r="AJ1339" s="129">
        <v>46321</v>
      </c>
      <c r="AK1339" s="129">
        <v>46321</v>
      </c>
      <c r="AL1339" s="219">
        <v>93</v>
      </c>
      <c r="AM1339" s="18" t="s">
        <v>258</v>
      </c>
      <c r="AN1339" s="18" t="s">
        <v>64</v>
      </c>
      <c r="AO1339" s="18" t="s">
        <v>609</v>
      </c>
      <c r="AP1339" s="18" t="s">
        <v>627</v>
      </c>
      <c r="AQ1339" s="18" t="s">
        <v>3149</v>
      </c>
      <c r="AR1339" s="50"/>
      <c r="AS1339" s="120"/>
      <c r="AT1339" s="44" t="s">
        <v>596</v>
      </c>
      <c r="AW1339" s="173" t="s">
        <v>471</v>
      </c>
      <c r="AX1339" s="44">
        <f>IFERROR(VLOOKUP(B1339,'[1]Tracking sheet'!$A$3:$D$98000,2,0),0)</f>
        <v>896</v>
      </c>
      <c r="AY1339" s="44">
        <f>IFERROR(VLOOKUP(B1339,'[1]Tracking sheet'!$A$3:$D$98000,3,0),0)</f>
        <v>0</v>
      </c>
      <c r="AZ1339" s="159">
        <f t="shared" si="288"/>
        <v>-896</v>
      </c>
      <c r="BA1339" s="158">
        <f>IFERROR(VLOOKUP(B1339,'[2]Tracking Sheet'!$B$3:$J$5000,2,0),0)</f>
        <v>0</v>
      </c>
      <c r="BB1339" s="174">
        <f t="shared" si="289"/>
        <v>-6554</v>
      </c>
      <c r="BN1339" s="232">
        <f t="shared" si="302"/>
        <v>44</v>
      </c>
      <c r="BO1339" s="236" t="s">
        <v>1471</v>
      </c>
    </row>
    <row r="1340" spans="1:70" ht="38.25" customHeight="1" x14ac:dyDescent="0.3">
      <c r="A1340" s="119" t="s">
        <v>99</v>
      </c>
      <c r="B1340" s="118">
        <v>48451</v>
      </c>
      <c r="C1340" s="127" t="s">
        <v>3150</v>
      </c>
      <c r="D1340" s="119">
        <v>7576</v>
      </c>
      <c r="E1340" s="119">
        <v>1435</v>
      </c>
      <c r="F1340" s="129">
        <v>46228</v>
      </c>
      <c r="G1340" s="125">
        <v>46234</v>
      </c>
      <c r="H1340" s="18" t="s">
        <v>3151</v>
      </c>
      <c r="I1340" s="18" t="s">
        <v>592</v>
      </c>
      <c r="J1340" s="124"/>
      <c r="K1340" s="124"/>
      <c r="L1340" s="124">
        <v>46259</v>
      </c>
      <c r="M1340" s="124">
        <v>46273</v>
      </c>
      <c r="N1340" s="124">
        <v>46275</v>
      </c>
      <c r="O1340" s="124">
        <v>46289</v>
      </c>
      <c r="P1340" s="124"/>
      <c r="Q1340" s="124"/>
      <c r="R1340" s="124">
        <v>46293</v>
      </c>
      <c r="S1340" s="124">
        <v>46288</v>
      </c>
      <c r="T1340" s="124">
        <v>46295</v>
      </c>
      <c r="U1340" s="124">
        <v>46296</v>
      </c>
      <c r="V1340" s="124">
        <v>46298</v>
      </c>
      <c r="W1340" s="124">
        <v>46297</v>
      </c>
      <c r="X1340" s="124">
        <v>46302</v>
      </c>
      <c r="Y1340" s="124"/>
      <c r="Z1340" s="124"/>
      <c r="AA1340" s="124"/>
      <c r="AB1340" s="124"/>
      <c r="AC1340" s="124">
        <v>46302</v>
      </c>
      <c r="AD1340" s="124">
        <v>46310</v>
      </c>
      <c r="AE1340" s="124"/>
      <c r="AF1340" s="124"/>
      <c r="AG1340" s="124">
        <v>46311</v>
      </c>
      <c r="AH1340" s="124">
        <v>46314</v>
      </c>
      <c r="AI1340" s="124">
        <v>46316</v>
      </c>
      <c r="AJ1340" s="129">
        <v>46321</v>
      </c>
      <c r="AK1340" s="129">
        <v>46321</v>
      </c>
      <c r="AL1340" s="219">
        <v>93</v>
      </c>
      <c r="AM1340" s="18" t="s">
        <v>626</v>
      </c>
      <c r="AN1340" s="18" t="s">
        <v>64</v>
      </c>
      <c r="AO1340" s="18" t="s">
        <v>660</v>
      </c>
      <c r="AP1340" s="18"/>
      <c r="AQ1340" s="18" t="s">
        <v>3152</v>
      </c>
      <c r="AR1340" s="50"/>
      <c r="AS1340" s="120"/>
      <c r="AT1340" s="44" t="s">
        <v>596</v>
      </c>
      <c r="AW1340" s="173" t="s">
        <v>471</v>
      </c>
      <c r="AX1340" s="44">
        <f>IFERROR(VLOOKUP(B1340,'[1]Tracking sheet'!$A$3:$D$98000,2,0),0)</f>
        <v>1435</v>
      </c>
      <c r="AY1340" s="44">
        <f>IFERROR(VLOOKUP(B1340,'[1]Tracking sheet'!$A$3:$D$98000,3,0),0)</f>
        <v>0</v>
      </c>
      <c r="AZ1340" s="159">
        <f t="shared" si="288"/>
        <v>-1435</v>
      </c>
      <c r="BA1340" s="158">
        <f>IFERROR(VLOOKUP(B1340,'[2]Tracking Sheet'!$B$3:$J$5000,2,0),0)</f>
        <v>0</v>
      </c>
      <c r="BB1340" s="174">
        <f t="shared" si="289"/>
        <v>-7576</v>
      </c>
      <c r="BN1340" s="232">
        <f t="shared" si="302"/>
        <v>44</v>
      </c>
      <c r="BO1340" s="236" t="s">
        <v>1471</v>
      </c>
    </row>
    <row r="1341" spans="1:70" ht="38.25" customHeight="1" x14ac:dyDescent="0.3">
      <c r="A1341" s="119" t="s">
        <v>99</v>
      </c>
      <c r="B1341" s="118">
        <v>48448</v>
      </c>
      <c r="C1341" s="127" t="s">
        <v>3153</v>
      </c>
      <c r="D1341" s="119">
        <v>9261</v>
      </c>
      <c r="E1341" s="119">
        <v>3254</v>
      </c>
      <c r="F1341" s="129">
        <v>46230</v>
      </c>
      <c r="G1341" s="125">
        <v>46234</v>
      </c>
      <c r="H1341" s="18" t="s">
        <v>3154</v>
      </c>
      <c r="I1341" s="18" t="s">
        <v>348</v>
      </c>
      <c r="J1341" s="124"/>
      <c r="K1341" s="124"/>
      <c r="L1341" s="124">
        <v>46252</v>
      </c>
      <c r="M1341" s="124">
        <v>46270</v>
      </c>
      <c r="N1341" s="124">
        <v>46266</v>
      </c>
      <c r="O1341" s="124">
        <v>46286</v>
      </c>
      <c r="P1341" s="124"/>
      <c r="Q1341" s="124"/>
      <c r="R1341" s="124">
        <v>46290</v>
      </c>
      <c r="S1341" s="124">
        <v>46283</v>
      </c>
      <c r="T1341" s="124">
        <v>46290</v>
      </c>
      <c r="U1341" s="124">
        <v>46291</v>
      </c>
      <c r="V1341" s="124">
        <v>46295</v>
      </c>
      <c r="W1341" s="124">
        <v>46296</v>
      </c>
      <c r="X1341" s="124">
        <v>46301</v>
      </c>
      <c r="Y1341" s="124"/>
      <c r="Z1341" s="124"/>
      <c r="AA1341" s="124"/>
      <c r="AB1341" s="124"/>
      <c r="AC1341" s="124">
        <v>46300</v>
      </c>
      <c r="AD1341" s="124">
        <v>46312</v>
      </c>
      <c r="AE1341" s="124"/>
      <c r="AF1341" s="124"/>
      <c r="AG1341" s="124">
        <v>46314</v>
      </c>
      <c r="AH1341" s="124">
        <v>46316</v>
      </c>
      <c r="AI1341" s="124">
        <v>46318</v>
      </c>
      <c r="AJ1341" s="129">
        <v>46321</v>
      </c>
      <c r="AK1341" s="129">
        <v>46321</v>
      </c>
      <c r="AL1341" s="219">
        <v>91</v>
      </c>
      <c r="AM1341" s="18" t="s">
        <v>259</v>
      </c>
      <c r="AN1341" s="18" t="s">
        <v>64</v>
      </c>
      <c r="AO1341" s="18" t="s">
        <v>18</v>
      </c>
      <c r="AP1341" s="18"/>
      <c r="AQ1341" s="18" t="s">
        <v>3155</v>
      </c>
      <c r="AR1341" s="50"/>
      <c r="AS1341" s="120"/>
      <c r="AT1341" s="44" t="s">
        <v>594</v>
      </c>
      <c r="AW1341" s="173" t="s">
        <v>471</v>
      </c>
      <c r="AX1341" s="44">
        <f>IFERROR(VLOOKUP(B1341,'[1]Tracking sheet'!$A$3:$D$98000,2,0),0)</f>
        <v>3265</v>
      </c>
      <c r="AY1341" s="44">
        <f>IFERROR(VLOOKUP(B1341,'[1]Tracking sheet'!$A$3:$D$98000,3,0),0)</f>
        <v>2313</v>
      </c>
      <c r="AZ1341" s="159">
        <f t="shared" si="288"/>
        <v>-952</v>
      </c>
      <c r="BA1341" s="158">
        <f>IFERROR(VLOOKUP(B1341,'[2]Tracking Sheet'!$B$3:$J$5000,2,0),0)</f>
        <v>0</v>
      </c>
      <c r="BB1341" s="174">
        <f t="shared" si="289"/>
        <v>-9261</v>
      </c>
      <c r="BN1341" s="232">
        <f t="shared" si="302"/>
        <v>44</v>
      </c>
      <c r="BO1341" s="236" t="s">
        <v>1848</v>
      </c>
    </row>
    <row r="1342" spans="1:70" ht="38.25" customHeight="1" x14ac:dyDescent="0.3">
      <c r="A1342" s="119" t="s">
        <v>99</v>
      </c>
      <c r="B1342" s="118">
        <v>48449</v>
      </c>
      <c r="C1342" s="127" t="s">
        <v>3156</v>
      </c>
      <c r="D1342" s="119">
        <v>10556</v>
      </c>
      <c r="E1342" s="119">
        <v>2464</v>
      </c>
      <c r="F1342" s="129">
        <v>46223</v>
      </c>
      <c r="G1342" s="125">
        <v>46234</v>
      </c>
      <c r="H1342" s="18" t="s">
        <v>3157</v>
      </c>
      <c r="I1342" s="18" t="s">
        <v>46</v>
      </c>
      <c r="J1342" s="124"/>
      <c r="K1342" s="124"/>
      <c r="L1342" s="124">
        <v>46258</v>
      </c>
      <c r="M1342" s="124">
        <v>46277</v>
      </c>
      <c r="N1342" s="124">
        <v>46279</v>
      </c>
      <c r="O1342" s="124">
        <v>46293</v>
      </c>
      <c r="P1342" s="124"/>
      <c r="Q1342" s="124"/>
      <c r="R1342" s="124">
        <v>46293</v>
      </c>
      <c r="S1342" s="124">
        <v>46290</v>
      </c>
      <c r="T1342" s="124">
        <v>46297</v>
      </c>
      <c r="U1342" s="124">
        <v>46298</v>
      </c>
      <c r="V1342" s="124">
        <v>46304</v>
      </c>
      <c r="W1342" s="124"/>
      <c r="X1342" s="124"/>
      <c r="Y1342" s="124"/>
      <c r="Z1342" s="124"/>
      <c r="AA1342" s="124"/>
      <c r="AB1342" s="124"/>
      <c r="AC1342" s="124">
        <v>46303</v>
      </c>
      <c r="AD1342" s="124">
        <v>46312</v>
      </c>
      <c r="AE1342" s="124"/>
      <c r="AF1342" s="124"/>
      <c r="AG1342" s="124">
        <v>46312</v>
      </c>
      <c r="AH1342" s="124">
        <v>46314</v>
      </c>
      <c r="AI1342" s="124">
        <v>46316</v>
      </c>
      <c r="AJ1342" s="129">
        <v>46321</v>
      </c>
      <c r="AK1342" s="129">
        <v>46321</v>
      </c>
      <c r="AL1342" s="219">
        <v>98</v>
      </c>
      <c r="AM1342" s="18" t="s">
        <v>277</v>
      </c>
      <c r="AN1342" s="18" t="s">
        <v>64</v>
      </c>
      <c r="AO1342" s="18"/>
      <c r="AP1342" s="18"/>
      <c r="AQ1342" s="18"/>
      <c r="AR1342" s="50"/>
      <c r="AS1342" s="120"/>
      <c r="AT1342" s="44" t="s">
        <v>596</v>
      </c>
      <c r="AW1342" s="173" t="s">
        <v>471</v>
      </c>
      <c r="AX1342" s="44">
        <f>IFERROR(VLOOKUP(B1342,'[1]Tracking sheet'!$A$3:$D$98000,2,0),0)</f>
        <v>2464</v>
      </c>
      <c r="AY1342" s="44">
        <f>IFERROR(VLOOKUP(B1342,'[1]Tracking sheet'!$A$3:$D$98000,3,0),0)</f>
        <v>0</v>
      </c>
      <c r="AZ1342" s="159">
        <f t="shared" si="288"/>
        <v>-2464</v>
      </c>
      <c r="BA1342" s="158">
        <f>IFERROR(VLOOKUP(B1342,'[2]Tracking Sheet'!$B$3:$J$5000,2,0),0)</f>
        <v>0</v>
      </c>
      <c r="BB1342" s="174">
        <f t="shared" si="289"/>
        <v>-10556</v>
      </c>
      <c r="BN1342" s="232">
        <f t="shared" si="302"/>
        <v>44</v>
      </c>
      <c r="BO1342" s="236" t="s">
        <v>1471</v>
      </c>
    </row>
    <row r="1343" spans="1:70" ht="38.25" customHeight="1" x14ac:dyDescent="0.3">
      <c r="A1343" s="119" t="s">
        <v>99</v>
      </c>
      <c r="B1343" s="118">
        <v>48463</v>
      </c>
      <c r="C1343" s="127" t="s">
        <v>3158</v>
      </c>
      <c r="D1343" s="119">
        <v>22912</v>
      </c>
      <c r="E1343" s="119">
        <v>5542</v>
      </c>
      <c r="F1343" s="129">
        <v>46228</v>
      </c>
      <c r="G1343" s="125">
        <v>46234</v>
      </c>
      <c r="H1343" s="18" t="s">
        <v>3159</v>
      </c>
      <c r="I1343" s="18" t="s">
        <v>353</v>
      </c>
      <c r="J1343" s="124"/>
      <c r="K1343" s="124"/>
      <c r="L1343" s="124">
        <v>46248</v>
      </c>
      <c r="M1343" s="124">
        <v>46265</v>
      </c>
      <c r="N1343" s="124">
        <v>46262</v>
      </c>
      <c r="O1343" s="124">
        <v>46280</v>
      </c>
      <c r="P1343" s="124"/>
      <c r="Q1343" s="124"/>
      <c r="R1343" s="124">
        <v>46283</v>
      </c>
      <c r="S1343" s="124">
        <v>46274</v>
      </c>
      <c r="T1343" s="124">
        <v>46280</v>
      </c>
      <c r="U1343" s="124">
        <v>46281</v>
      </c>
      <c r="V1343" s="124">
        <v>46288</v>
      </c>
      <c r="W1343" s="124">
        <v>46287</v>
      </c>
      <c r="X1343" s="124">
        <v>46293</v>
      </c>
      <c r="Y1343" s="124"/>
      <c r="Z1343" s="124"/>
      <c r="AA1343" s="124"/>
      <c r="AB1343" s="124"/>
      <c r="AC1343" s="124">
        <v>46294</v>
      </c>
      <c r="AD1343" s="124">
        <v>46305</v>
      </c>
      <c r="AE1343" s="124"/>
      <c r="AF1343" s="124"/>
      <c r="AG1343" s="124">
        <v>46307</v>
      </c>
      <c r="AH1343" s="124">
        <v>46308</v>
      </c>
      <c r="AI1343" s="124">
        <v>46309</v>
      </c>
      <c r="AJ1343" s="129">
        <v>46310</v>
      </c>
      <c r="AK1343" s="129">
        <v>46310</v>
      </c>
      <c r="AL1343" s="219">
        <f>+AJ1343-F1343</f>
        <v>82</v>
      </c>
      <c r="AM1343" s="18" t="s">
        <v>3160</v>
      </c>
      <c r="AN1343" s="18" t="s">
        <v>64</v>
      </c>
      <c r="AO1343" s="18" t="s">
        <v>341</v>
      </c>
      <c r="AP1343" s="18"/>
      <c r="AQ1343" s="18" t="s">
        <v>3161</v>
      </c>
      <c r="AR1343" s="50"/>
      <c r="AS1343" s="120"/>
      <c r="AT1343" s="44" t="s">
        <v>594</v>
      </c>
      <c r="AW1343" s="173" t="s">
        <v>471</v>
      </c>
      <c r="AX1343" s="44">
        <f>IFERROR(VLOOKUP(B1343,'[1]Tracking sheet'!$A$3:$D$98000,2,0),0)</f>
        <v>5542</v>
      </c>
      <c r="AY1343" s="44">
        <f>IFERROR(VLOOKUP(B1343,'[1]Tracking sheet'!$A$3:$D$98000,3,0),0)</f>
        <v>3208</v>
      </c>
      <c r="AZ1343" s="159">
        <f t="shared" si="288"/>
        <v>-2334</v>
      </c>
      <c r="BA1343" s="158">
        <f>IFERROR(VLOOKUP(B1343,'[2]Tracking Sheet'!$B$3:$J$5000,2,0),0)</f>
        <v>0</v>
      </c>
      <c r="BB1343" s="174">
        <f t="shared" si="289"/>
        <v>-22912</v>
      </c>
      <c r="BN1343" s="232">
        <f t="shared" si="302"/>
        <v>42</v>
      </c>
      <c r="BO1343" s="236" t="s">
        <v>1847</v>
      </c>
    </row>
    <row r="1344" spans="1:70" ht="38.25" customHeight="1" x14ac:dyDescent="0.3">
      <c r="A1344" s="119" t="s">
        <v>99</v>
      </c>
      <c r="B1344" s="118">
        <v>48464</v>
      </c>
      <c r="C1344" s="127" t="s">
        <v>3162</v>
      </c>
      <c r="D1344" s="119">
        <v>31078</v>
      </c>
      <c r="E1344" s="119">
        <v>7925</v>
      </c>
      <c r="F1344" s="129">
        <v>46228</v>
      </c>
      <c r="G1344" s="125">
        <v>46234</v>
      </c>
      <c r="H1344" s="18" t="s">
        <v>3163</v>
      </c>
      <c r="I1344" s="18" t="s">
        <v>353</v>
      </c>
      <c r="J1344" s="124">
        <v>46242</v>
      </c>
      <c r="K1344" s="124">
        <v>46256</v>
      </c>
      <c r="L1344" s="124">
        <v>46252</v>
      </c>
      <c r="M1344" s="124">
        <v>46267</v>
      </c>
      <c r="N1344" s="124">
        <v>46262</v>
      </c>
      <c r="O1344" s="124">
        <v>46279</v>
      </c>
      <c r="P1344" s="124"/>
      <c r="Q1344" s="124"/>
      <c r="R1344" s="124">
        <v>46283</v>
      </c>
      <c r="S1344" s="124">
        <v>46274</v>
      </c>
      <c r="T1344" s="124">
        <v>46281</v>
      </c>
      <c r="U1344" s="124">
        <v>46282</v>
      </c>
      <c r="V1344" s="124">
        <v>46290</v>
      </c>
      <c r="W1344" s="124">
        <v>46287</v>
      </c>
      <c r="X1344" s="124">
        <v>46293</v>
      </c>
      <c r="Y1344" s="124"/>
      <c r="Z1344" s="124"/>
      <c r="AA1344" s="124"/>
      <c r="AB1344" s="124"/>
      <c r="AC1344" s="124">
        <v>46291</v>
      </c>
      <c r="AD1344" s="124">
        <v>46304</v>
      </c>
      <c r="AE1344" s="124"/>
      <c r="AF1344" s="124"/>
      <c r="AG1344" s="124">
        <v>46305</v>
      </c>
      <c r="AH1344" s="124">
        <v>46307</v>
      </c>
      <c r="AI1344" s="124">
        <v>46309</v>
      </c>
      <c r="AJ1344" s="129">
        <v>46310</v>
      </c>
      <c r="AK1344" s="129">
        <v>46310</v>
      </c>
      <c r="AL1344" s="219">
        <f>+AJ1344-F1344</f>
        <v>82</v>
      </c>
      <c r="AM1344" s="18" t="s">
        <v>612</v>
      </c>
      <c r="AN1344" s="18" t="s">
        <v>64</v>
      </c>
      <c r="AO1344" s="18" t="s">
        <v>341</v>
      </c>
      <c r="AP1344" s="18"/>
      <c r="AQ1344" s="18" t="s">
        <v>3164</v>
      </c>
      <c r="AR1344" s="50" t="s">
        <v>21</v>
      </c>
      <c r="AS1344" s="120"/>
      <c r="AT1344" s="44" t="s">
        <v>285</v>
      </c>
      <c r="AW1344" s="173" t="s">
        <v>471</v>
      </c>
      <c r="AX1344" s="44">
        <f>IFERROR(VLOOKUP(B1344,'[1]Tracking sheet'!$A$3:$D$98000,2,0),0)</f>
        <v>7925</v>
      </c>
      <c r="AY1344" s="44">
        <f>IFERROR(VLOOKUP(B1344,'[1]Tracking sheet'!$A$3:$D$98000,3,0),0)</f>
        <v>872</v>
      </c>
      <c r="AZ1344" s="159">
        <f t="shared" si="288"/>
        <v>-7053</v>
      </c>
      <c r="BA1344" s="158">
        <f>IFERROR(VLOOKUP(B1344,'[2]Tracking Sheet'!$B$3:$J$5000,2,0),0)</f>
        <v>0</v>
      </c>
      <c r="BB1344" s="174">
        <f t="shared" si="289"/>
        <v>-31078</v>
      </c>
      <c r="BN1344" s="232">
        <f t="shared" si="302"/>
        <v>42</v>
      </c>
      <c r="BO1344" s="236" t="s">
        <v>1847</v>
      </c>
    </row>
    <row r="1345" spans="1:70" ht="38.25" customHeight="1" x14ac:dyDescent="0.3">
      <c r="A1345" s="119" t="s">
        <v>99</v>
      </c>
      <c r="B1345" s="118">
        <v>48456</v>
      </c>
      <c r="C1345" s="127" t="s">
        <v>3165</v>
      </c>
      <c r="D1345" s="119">
        <v>5071</v>
      </c>
      <c r="E1345" s="119">
        <v>1481</v>
      </c>
      <c r="F1345" s="129">
        <v>46230</v>
      </c>
      <c r="G1345" s="125">
        <v>46235</v>
      </c>
      <c r="H1345" s="18" t="s">
        <v>3166</v>
      </c>
      <c r="I1345" s="18" t="s">
        <v>352</v>
      </c>
      <c r="J1345" s="124"/>
      <c r="K1345" s="124"/>
      <c r="L1345" s="124">
        <v>46254</v>
      </c>
      <c r="M1345" s="124">
        <v>46268</v>
      </c>
      <c r="N1345" s="124">
        <v>46270</v>
      </c>
      <c r="O1345" s="124">
        <v>46287</v>
      </c>
      <c r="P1345" s="124"/>
      <c r="Q1345" s="124"/>
      <c r="R1345" s="124">
        <v>46296</v>
      </c>
      <c r="S1345" s="124">
        <v>46283</v>
      </c>
      <c r="T1345" s="124">
        <v>46291</v>
      </c>
      <c r="U1345" s="124">
        <v>46293</v>
      </c>
      <c r="V1345" s="124">
        <v>46295</v>
      </c>
      <c r="W1345" s="124">
        <v>46296</v>
      </c>
      <c r="X1345" s="124">
        <v>46300</v>
      </c>
      <c r="Y1345" s="124"/>
      <c r="Z1345" s="124"/>
      <c r="AA1345" s="124">
        <v>46300</v>
      </c>
      <c r="AB1345" s="124">
        <v>46305</v>
      </c>
      <c r="AC1345" s="124">
        <v>46304</v>
      </c>
      <c r="AD1345" s="124">
        <v>46311</v>
      </c>
      <c r="AE1345" s="124"/>
      <c r="AF1345" s="124"/>
      <c r="AG1345" s="124">
        <v>46312</v>
      </c>
      <c r="AH1345" s="124">
        <v>46314</v>
      </c>
      <c r="AI1345" s="124">
        <v>46316</v>
      </c>
      <c r="AJ1345" s="129">
        <v>46321</v>
      </c>
      <c r="AK1345" s="129">
        <v>46321</v>
      </c>
      <c r="AL1345" s="219">
        <v>91</v>
      </c>
      <c r="AM1345" s="18" t="s">
        <v>612</v>
      </c>
      <c r="AN1345" s="18" t="s">
        <v>64</v>
      </c>
      <c r="AO1345" s="18" t="s">
        <v>660</v>
      </c>
      <c r="AP1345" s="18" t="s">
        <v>106</v>
      </c>
      <c r="AQ1345" s="18" t="s">
        <v>3167</v>
      </c>
      <c r="AR1345" s="50"/>
      <c r="AS1345" s="120"/>
      <c r="AT1345" s="44" t="s">
        <v>285</v>
      </c>
      <c r="AW1345" s="173" t="s">
        <v>471</v>
      </c>
      <c r="AX1345" s="44">
        <f>IFERROR(VLOOKUP(B1345,'[1]Tracking sheet'!$A$3:$D$98000,2,0),0)</f>
        <v>1468</v>
      </c>
      <c r="AY1345" s="44">
        <f>IFERROR(VLOOKUP(B1345,'[1]Tracking sheet'!$A$3:$D$98000,3,0),0)</f>
        <v>0</v>
      </c>
      <c r="AZ1345" s="159">
        <f t="shared" si="288"/>
        <v>-1468</v>
      </c>
      <c r="BA1345" s="158">
        <f>IFERROR(VLOOKUP(B1345,'[2]Tracking Sheet'!$B$3:$J$5000,2,0),0)</f>
        <v>0</v>
      </c>
      <c r="BB1345" s="174">
        <f t="shared" si="289"/>
        <v>-5071</v>
      </c>
      <c r="BN1345" s="232">
        <f t="shared" si="302"/>
        <v>44</v>
      </c>
      <c r="BO1345" s="236" t="s">
        <v>1848</v>
      </c>
    </row>
    <row r="1346" spans="1:70" ht="38.25" customHeight="1" x14ac:dyDescent="0.3">
      <c r="A1346" s="119" t="s">
        <v>99</v>
      </c>
      <c r="B1346" s="118">
        <v>47850</v>
      </c>
      <c r="C1346" s="127" t="s">
        <v>3168</v>
      </c>
      <c r="D1346" s="119">
        <v>5831</v>
      </c>
      <c r="E1346" s="119">
        <v>655</v>
      </c>
      <c r="F1346" s="129">
        <v>46223</v>
      </c>
      <c r="G1346" s="125">
        <v>46233</v>
      </c>
      <c r="H1346" s="18" t="s">
        <v>666</v>
      </c>
      <c r="I1346" s="18" t="s">
        <v>347</v>
      </c>
      <c r="J1346" s="125">
        <v>46254</v>
      </c>
      <c r="K1346" s="125">
        <v>46265</v>
      </c>
      <c r="L1346" s="124">
        <v>46266</v>
      </c>
      <c r="M1346" s="124">
        <v>46275</v>
      </c>
      <c r="N1346" s="124">
        <v>46275</v>
      </c>
      <c r="O1346" s="124">
        <v>46284</v>
      </c>
      <c r="P1346" s="124"/>
      <c r="Q1346" s="124"/>
      <c r="R1346" s="124">
        <v>46282</v>
      </c>
      <c r="S1346" s="125">
        <v>46281</v>
      </c>
      <c r="T1346" s="124">
        <v>46286</v>
      </c>
      <c r="U1346" s="124">
        <v>46287</v>
      </c>
      <c r="V1346" s="124">
        <v>46289</v>
      </c>
      <c r="W1346" s="124"/>
      <c r="X1346" s="124"/>
      <c r="Y1346" s="124"/>
      <c r="Z1346" s="124"/>
      <c r="AA1346" s="124"/>
      <c r="AB1346" s="124"/>
      <c r="AC1346" s="124">
        <v>46290</v>
      </c>
      <c r="AD1346" s="124">
        <v>46295</v>
      </c>
      <c r="AE1346" s="124"/>
      <c r="AF1346" s="124"/>
      <c r="AG1346" s="124">
        <v>46296</v>
      </c>
      <c r="AH1346" s="124">
        <v>46297</v>
      </c>
      <c r="AI1346" s="124">
        <v>46298</v>
      </c>
      <c r="AJ1346" s="129">
        <v>46300</v>
      </c>
      <c r="AK1346" s="129">
        <v>46300</v>
      </c>
      <c r="AL1346" s="219">
        <v>77</v>
      </c>
      <c r="AM1346" s="18" t="s">
        <v>618</v>
      </c>
      <c r="AN1346" s="18" t="s">
        <v>30</v>
      </c>
      <c r="AO1346" s="18"/>
      <c r="AP1346" s="18"/>
      <c r="AQ1346" s="18"/>
      <c r="AR1346" s="50" t="s">
        <v>21</v>
      </c>
      <c r="AS1346" s="120"/>
      <c r="AT1346" s="44" t="s">
        <v>285</v>
      </c>
      <c r="AW1346" s="173" t="s">
        <v>471</v>
      </c>
      <c r="AX1346" s="44">
        <f>IFERROR(VLOOKUP(B1346,'[1]Tracking sheet'!$A$3:$D$98000,2,0),0)</f>
        <v>655</v>
      </c>
      <c r="AY1346" s="44">
        <f>IFERROR(VLOOKUP(B1346,'[1]Tracking sheet'!$A$3:$D$98000,3,0),0)</f>
        <v>0</v>
      </c>
      <c r="AZ1346" s="159">
        <f t="shared" si="288"/>
        <v>-655</v>
      </c>
      <c r="BA1346" s="158">
        <f>IFERROR(VLOOKUP(B1346,'[2]Tracking Sheet'!$B$3:$J$5000,2,0),0)</f>
        <v>0</v>
      </c>
      <c r="BB1346" s="174">
        <f t="shared" si="289"/>
        <v>-5831</v>
      </c>
      <c r="BN1346" s="232">
        <f t="shared" si="302"/>
        <v>41</v>
      </c>
      <c r="BO1346" s="236" t="s">
        <v>1848</v>
      </c>
    </row>
    <row r="1347" spans="1:70" ht="38.25" customHeight="1" x14ac:dyDescent="0.3">
      <c r="A1347" s="119" t="s">
        <v>99</v>
      </c>
      <c r="B1347" s="118">
        <v>48520</v>
      </c>
      <c r="C1347" s="127" t="s">
        <v>3169</v>
      </c>
      <c r="D1347" s="119">
        <v>22008</v>
      </c>
      <c r="E1347" s="119">
        <v>5400</v>
      </c>
      <c r="F1347" s="129">
        <v>46232</v>
      </c>
      <c r="G1347" s="125">
        <v>46242</v>
      </c>
      <c r="H1347" s="18" t="s">
        <v>3170</v>
      </c>
      <c r="I1347" s="18" t="s">
        <v>353</v>
      </c>
      <c r="J1347" s="125">
        <v>46249</v>
      </c>
      <c r="K1347" s="125">
        <v>46262</v>
      </c>
      <c r="L1347" s="124">
        <v>46258</v>
      </c>
      <c r="M1347" s="124">
        <v>46270</v>
      </c>
      <c r="N1347" s="124">
        <v>46266</v>
      </c>
      <c r="O1347" s="124">
        <v>46282</v>
      </c>
      <c r="P1347" s="124"/>
      <c r="Q1347" s="124"/>
      <c r="R1347" s="124">
        <v>46286</v>
      </c>
      <c r="S1347" s="125">
        <v>46273</v>
      </c>
      <c r="T1347" s="124">
        <v>46279</v>
      </c>
      <c r="U1347" s="124">
        <v>46280</v>
      </c>
      <c r="V1347" s="124">
        <v>46288</v>
      </c>
      <c r="W1347" s="124">
        <v>46286</v>
      </c>
      <c r="X1347" s="124">
        <v>46295</v>
      </c>
      <c r="Y1347" s="124"/>
      <c r="Z1347" s="124"/>
      <c r="AA1347" s="124"/>
      <c r="AB1347" s="124"/>
      <c r="AC1347" s="124">
        <v>46296</v>
      </c>
      <c r="AD1347" s="124">
        <v>46310</v>
      </c>
      <c r="AE1347" s="124"/>
      <c r="AF1347" s="124"/>
      <c r="AG1347" s="124">
        <v>46311</v>
      </c>
      <c r="AH1347" s="124">
        <v>46312</v>
      </c>
      <c r="AI1347" s="124">
        <v>46314</v>
      </c>
      <c r="AJ1347" s="129">
        <v>46315</v>
      </c>
      <c r="AK1347" s="129">
        <v>46315</v>
      </c>
      <c r="AL1347" s="219">
        <v>83</v>
      </c>
      <c r="AM1347" s="18" t="s">
        <v>614</v>
      </c>
      <c r="AN1347" s="18" t="s">
        <v>30</v>
      </c>
      <c r="AO1347" s="18" t="s">
        <v>615</v>
      </c>
      <c r="AP1347" s="18"/>
      <c r="AQ1347" s="18" t="s">
        <v>3171</v>
      </c>
      <c r="AR1347" s="50" t="s">
        <v>921</v>
      </c>
      <c r="AS1347" s="120"/>
      <c r="AT1347" s="44" t="s">
        <v>285</v>
      </c>
      <c r="AW1347" s="173" t="s">
        <v>471</v>
      </c>
      <c r="AX1347" s="44">
        <f>IFERROR(VLOOKUP(B1347,'[1]Tracking sheet'!$A$3:$D$98000,2,0),0)</f>
        <v>5400</v>
      </c>
      <c r="AY1347" s="44">
        <f>IFERROR(VLOOKUP(B1347,'[1]Tracking sheet'!$A$3:$D$98000,3,0),0)</f>
        <v>0</v>
      </c>
      <c r="AZ1347" s="159">
        <f t="shared" si="288"/>
        <v>-5400</v>
      </c>
      <c r="BA1347" s="158">
        <f>IFERROR(VLOOKUP(B1347,'[2]Tracking Sheet'!$B$3:$J$5000,2,0),0)</f>
        <v>0</v>
      </c>
      <c r="BB1347" s="174">
        <f t="shared" si="289"/>
        <v>-22008</v>
      </c>
      <c r="BN1347" s="232">
        <f t="shared" si="302"/>
        <v>43</v>
      </c>
      <c r="BO1347" s="236" t="s">
        <v>1847</v>
      </c>
    </row>
    <row r="1348" spans="1:70" ht="38.25" customHeight="1" x14ac:dyDescent="0.3">
      <c r="A1348" s="119" t="s">
        <v>636</v>
      </c>
      <c r="B1348" s="226" t="s">
        <v>3172</v>
      </c>
      <c r="C1348" s="127" t="s">
        <v>3173</v>
      </c>
      <c r="D1348" s="119">
        <v>2400</v>
      </c>
      <c r="E1348" s="119">
        <v>618</v>
      </c>
      <c r="F1348" s="129">
        <v>46235</v>
      </c>
      <c r="G1348" s="124">
        <v>46241</v>
      </c>
      <c r="H1348" s="18" t="s">
        <v>664</v>
      </c>
      <c r="I1348" s="18" t="s">
        <v>347</v>
      </c>
      <c r="J1348" s="124">
        <v>46254</v>
      </c>
      <c r="K1348" s="124">
        <v>46265</v>
      </c>
      <c r="L1348" s="124">
        <v>46266</v>
      </c>
      <c r="M1348" s="124">
        <v>46275</v>
      </c>
      <c r="N1348" s="124">
        <v>46276</v>
      </c>
      <c r="O1348" s="124">
        <v>46287</v>
      </c>
      <c r="P1348" s="18"/>
      <c r="Q1348" s="18"/>
      <c r="R1348" s="124">
        <v>46291</v>
      </c>
      <c r="S1348" s="124">
        <v>46293</v>
      </c>
      <c r="T1348" s="124"/>
      <c r="U1348" s="124">
        <v>46296</v>
      </c>
      <c r="V1348" s="124">
        <v>46298</v>
      </c>
      <c r="W1348" s="18"/>
      <c r="X1348" s="18"/>
      <c r="Y1348" s="18"/>
      <c r="Z1348" s="18"/>
      <c r="AA1348" s="18"/>
      <c r="AB1348" s="18"/>
      <c r="AC1348" s="124">
        <v>46300</v>
      </c>
      <c r="AD1348" s="124">
        <v>46303</v>
      </c>
      <c r="AE1348" s="18"/>
      <c r="AF1348" s="18"/>
      <c r="AG1348" s="124">
        <v>46304</v>
      </c>
      <c r="AH1348" s="124">
        <v>46307</v>
      </c>
      <c r="AI1348" s="124">
        <v>46309</v>
      </c>
      <c r="AJ1348" s="129">
        <v>46319</v>
      </c>
      <c r="AK1348" s="129">
        <v>46321</v>
      </c>
      <c r="AL1348" s="219">
        <v>84</v>
      </c>
      <c r="AM1348" s="18" t="s">
        <v>311</v>
      </c>
      <c r="AN1348" s="18" t="s">
        <v>36</v>
      </c>
      <c r="AO1348" s="18"/>
      <c r="AP1348" s="18"/>
      <c r="AQ1348" s="18"/>
      <c r="AR1348" s="50"/>
      <c r="AS1348" s="122"/>
      <c r="AT1348" s="44" t="s">
        <v>594</v>
      </c>
      <c r="AW1348" s="173" t="s">
        <v>783</v>
      </c>
      <c r="AX1348" s="44">
        <f>IFERROR(VLOOKUP(B1348,'[1]Tracking sheet'!$A$3:$D$98000,2,0),0)</f>
        <v>618</v>
      </c>
      <c r="AY1348" s="44">
        <f>IFERROR(VLOOKUP(B1348,'[1]Tracking sheet'!$A$3:$D$98000,3,0),0)</f>
        <v>292</v>
      </c>
      <c r="AZ1348" s="159">
        <f t="shared" ref="AZ1348:AZ1411" si="304">AY1348-AX1348</f>
        <v>-326</v>
      </c>
      <c r="BA1348" s="158">
        <f>IFERROR(VLOOKUP(B1348,'[2]Tracking Sheet'!$B$3:$J$5000,2,0),0)</f>
        <v>1242</v>
      </c>
      <c r="BB1348" s="174">
        <f t="shared" ref="BB1348:BB1411" si="305">BA1348-D1348</f>
        <v>-1158</v>
      </c>
      <c r="BN1348" s="232">
        <f t="shared" si="302"/>
        <v>44</v>
      </c>
      <c r="BO1348" s="236" t="s">
        <v>1471</v>
      </c>
      <c r="BR1348" s="70" t="s">
        <v>3442</v>
      </c>
    </row>
    <row r="1349" spans="1:70" ht="38.25" customHeight="1" x14ac:dyDescent="0.3">
      <c r="A1349" s="119" t="s">
        <v>646</v>
      </c>
      <c r="B1349" s="226">
        <v>48533</v>
      </c>
      <c r="C1349" s="127" t="s">
        <v>3174</v>
      </c>
      <c r="D1349" s="119">
        <v>600</v>
      </c>
      <c r="E1349" s="119">
        <v>320</v>
      </c>
      <c r="F1349" s="129">
        <v>46234</v>
      </c>
      <c r="G1349" s="124">
        <v>46242</v>
      </c>
      <c r="H1349" s="18" t="s">
        <v>3175</v>
      </c>
      <c r="I1349" s="18" t="s">
        <v>250</v>
      </c>
      <c r="J1349" s="18"/>
      <c r="K1349" s="18"/>
      <c r="L1349" s="124">
        <v>46247</v>
      </c>
      <c r="M1349" s="124">
        <v>46253</v>
      </c>
      <c r="N1349" s="124">
        <v>46254</v>
      </c>
      <c r="O1349" s="124">
        <v>46265</v>
      </c>
      <c r="P1349" s="18"/>
      <c r="Q1349" s="18"/>
      <c r="R1349" s="124">
        <v>46269</v>
      </c>
      <c r="S1349" s="124">
        <v>46270</v>
      </c>
      <c r="T1349" s="124">
        <v>46275</v>
      </c>
      <c r="U1349" s="124">
        <v>46276</v>
      </c>
      <c r="V1349" s="124">
        <v>46277</v>
      </c>
      <c r="W1349" s="18"/>
      <c r="X1349" s="18"/>
      <c r="Y1349" s="18"/>
      <c r="Z1349" s="18"/>
      <c r="AA1349" s="18"/>
      <c r="AB1349" s="18"/>
      <c r="AC1349" s="124">
        <v>46279</v>
      </c>
      <c r="AD1349" s="124">
        <v>46281</v>
      </c>
      <c r="AE1349" s="18"/>
      <c r="AF1349" s="18"/>
      <c r="AG1349" s="124">
        <v>46282</v>
      </c>
      <c r="AH1349" s="124">
        <v>46284</v>
      </c>
      <c r="AI1349" s="124">
        <v>46286</v>
      </c>
      <c r="AJ1349" s="129">
        <v>46298</v>
      </c>
      <c r="AK1349" s="129">
        <v>46300</v>
      </c>
      <c r="AL1349" s="219">
        <v>64</v>
      </c>
      <c r="AM1349" s="18" t="s">
        <v>614</v>
      </c>
      <c r="AN1349" s="18" t="s">
        <v>616</v>
      </c>
      <c r="AO1349" s="18"/>
      <c r="AP1349" s="18"/>
      <c r="AQ1349" s="18"/>
      <c r="AR1349" s="50"/>
      <c r="AS1349" s="122"/>
      <c r="AT1349" s="44" t="s">
        <v>285</v>
      </c>
      <c r="AW1349" s="173" t="s">
        <v>467</v>
      </c>
      <c r="AX1349" s="44">
        <f>IFERROR(VLOOKUP(B1349,'[1]Tracking sheet'!$A$3:$D$98000,2,0),0)</f>
        <v>320</v>
      </c>
      <c r="AY1349" s="44">
        <f>IFERROR(VLOOKUP(B1349,'[1]Tracking sheet'!$A$3:$D$98000,3,0),0)</f>
        <v>0</v>
      </c>
      <c r="AZ1349" s="159">
        <f t="shared" si="304"/>
        <v>-320</v>
      </c>
      <c r="BA1349" s="158">
        <f>IFERROR(VLOOKUP(B1349,'[2]Tracking Sheet'!$B$3:$J$5000,2,0),0)</f>
        <v>0</v>
      </c>
      <c r="BB1349" s="174">
        <f t="shared" si="305"/>
        <v>-600</v>
      </c>
      <c r="BN1349" s="232">
        <f t="shared" si="302"/>
        <v>41</v>
      </c>
      <c r="BO1349" s="236" t="s">
        <v>1847</v>
      </c>
    </row>
    <row r="1350" spans="1:70" ht="38.25" customHeight="1" x14ac:dyDescent="0.3">
      <c r="A1350" s="119" t="s">
        <v>646</v>
      </c>
      <c r="B1350" s="226">
        <v>48535</v>
      </c>
      <c r="C1350" s="127" t="s">
        <v>3176</v>
      </c>
      <c r="D1350" s="119">
        <v>3000</v>
      </c>
      <c r="E1350" s="119">
        <v>634</v>
      </c>
      <c r="F1350" s="129">
        <v>46234</v>
      </c>
      <c r="G1350" s="124">
        <v>46242</v>
      </c>
      <c r="H1350" s="18" t="s">
        <v>667</v>
      </c>
      <c r="I1350" s="18" t="s">
        <v>347</v>
      </c>
      <c r="J1350" s="18"/>
      <c r="K1350" s="18"/>
      <c r="L1350" s="124">
        <v>46246</v>
      </c>
      <c r="M1350" s="124">
        <v>46251</v>
      </c>
      <c r="N1350" s="124">
        <v>46252</v>
      </c>
      <c r="O1350" s="124">
        <v>46265</v>
      </c>
      <c r="P1350" s="18"/>
      <c r="Q1350" s="18"/>
      <c r="R1350" s="124">
        <v>46270</v>
      </c>
      <c r="S1350" s="124">
        <v>46272</v>
      </c>
      <c r="T1350" s="124">
        <v>46275</v>
      </c>
      <c r="U1350" s="124">
        <v>46276</v>
      </c>
      <c r="V1350" s="124">
        <v>46277</v>
      </c>
      <c r="W1350" s="18"/>
      <c r="X1350" s="18"/>
      <c r="Y1350" s="18"/>
      <c r="Z1350" s="18"/>
      <c r="AA1350" s="18"/>
      <c r="AB1350" s="18"/>
      <c r="AC1350" s="124">
        <v>46280</v>
      </c>
      <c r="AD1350" s="124">
        <v>46282</v>
      </c>
      <c r="AE1350" s="18"/>
      <c r="AF1350" s="18"/>
      <c r="AG1350" s="124">
        <v>46283</v>
      </c>
      <c r="AH1350" s="124">
        <v>46286</v>
      </c>
      <c r="AI1350" s="124">
        <v>46288</v>
      </c>
      <c r="AJ1350" s="129">
        <v>46298</v>
      </c>
      <c r="AK1350" s="129">
        <v>46300</v>
      </c>
      <c r="AL1350" s="219">
        <v>64</v>
      </c>
      <c r="AM1350" s="18" t="s">
        <v>618</v>
      </c>
      <c r="AN1350" s="18" t="s">
        <v>616</v>
      </c>
      <c r="AO1350" s="18"/>
      <c r="AP1350" s="18"/>
      <c r="AQ1350" s="18"/>
      <c r="AR1350" s="50"/>
      <c r="AS1350" s="122"/>
      <c r="AT1350" s="44" t="s">
        <v>285</v>
      </c>
      <c r="AW1350" s="173" t="s">
        <v>463</v>
      </c>
      <c r="AX1350" s="44">
        <f>IFERROR(VLOOKUP(B1350,'[1]Tracking sheet'!$A$3:$D$98000,2,0),0)</f>
        <v>634</v>
      </c>
      <c r="AY1350" s="44">
        <f>IFERROR(VLOOKUP(B1350,'[1]Tracking sheet'!$A$3:$D$98000,3,0),0)</f>
        <v>317</v>
      </c>
      <c r="AZ1350" s="159">
        <f t="shared" si="304"/>
        <v>-317</v>
      </c>
      <c r="BA1350" s="158">
        <f>IFERROR(VLOOKUP(B1350,'[2]Tracking Sheet'!$B$3:$J$5000,2,0),0)</f>
        <v>0</v>
      </c>
      <c r="BB1350" s="174">
        <f t="shared" si="305"/>
        <v>-3000</v>
      </c>
      <c r="BN1350" s="232">
        <f t="shared" si="302"/>
        <v>41</v>
      </c>
      <c r="BO1350" s="236" t="s">
        <v>1847</v>
      </c>
    </row>
    <row r="1351" spans="1:70" ht="38.25" customHeight="1" x14ac:dyDescent="0.3">
      <c r="A1351" s="119" t="s">
        <v>646</v>
      </c>
      <c r="B1351" s="226">
        <v>48537</v>
      </c>
      <c r="C1351" s="127" t="s">
        <v>3177</v>
      </c>
      <c r="D1351" s="119">
        <v>800</v>
      </c>
      <c r="E1351" s="119">
        <v>169</v>
      </c>
      <c r="F1351" s="129">
        <v>46234</v>
      </c>
      <c r="G1351" s="124">
        <v>46242</v>
      </c>
      <c r="H1351" s="18" t="s">
        <v>2975</v>
      </c>
      <c r="I1351" s="18" t="s">
        <v>347</v>
      </c>
      <c r="J1351" s="18"/>
      <c r="K1351" s="18"/>
      <c r="L1351" s="124">
        <v>46246</v>
      </c>
      <c r="M1351" s="124">
        <v>46251</v>
      </c>
      <c r="N1351" s="124">
        <v>46252</v>
      </c>
      <c r="O1351" s="124">
        <v>46265</v>
      </c>
      <c r="P1351" s="18"/>
      <c r="Q1351" s="18"/>
      <c r="R1351" s="124">
        <v>46270</v>
      </c>
      <c r="S1351" s="124">
        <v>46272</v>
      </c>
      <c r="T1351" s="124">
        <v>46275</v>
      </c>
      <c r="U1351" s="124">
        <v>46276</v>
      </c>
      <c r="V1351" s="124">
        <v>46277</v>
      </c>
      <c r="W1351" s="18"/>
      <c r="X1351" s="18"/>
      <c r="Y1351" s="18"/>
      <c r="Z1351" s="18"/>
      <c r="AA1351" s="18"/>
      <c r="AB1351" s="18"/>
      <c r="AC1351" s="124">
        <v>46280</v>
      </c>
      <c r="AD1351" s="124">
        <v>46282</v>
      </c>
      <c r="AE1351" s="18"/>
      <c r="AF1351" s="18"/>
      <c r="AG1351" s="124">
        <v>46283</v>
      </c>
      <c r="AH1351" s="124">
        <v>46286</v>
      </c>
      <c r="AI1351" s="124">
        <v>46288</v>
      </c>
      <c r="AJ1351" s="129">
        <v>46298</v>
      </c>
      <c r="AK1351" s="129">
        <v>46300</v>
      </c>
      <c r="AL1351" s="219">
        <v>64</v>
      </c>
      <c r="AM1351" s="18" t="s">
        <v>618</v>
      </c>
      <c r="AN1351" s="18" t="s">
        <v>616</v>
      </c>
      <c r="AO1351" s="18"/>
      <c r="AP1351" s="18"/>
      <c r="AQ1351" s="18"/>
      <c r="AR1351" s="50"/>
      <c r="AS1351" s="122"/>
      <c r="AT1351" s="44" t="s">
        <v>285</v>
      </c>
      <c r="AW1351" s="173" t="s">
        <v>463</v>
      </c>
      <c r="AX1351" s="44">
        <f>IFERROR(VLOOKUP(B1351,'[1]Tracking sheet'!$A$3:$D$98000,2,0),0)</f>
        <v>169</v>
      </c>
      <c r="AY1351" s="44">
        <f>IFERROR(VLOOKUP(B1351,'[1]Tracking sheet'!$A$3:$D$98000,3,0),0)</f>
        <v>59</v>
      </c>
      <c r="AZ1351" s="159">
        <f t="shared" si="304"/>
        <v>-110</v>
      </c>
      <c r="BA1351" s="158">
        <f>IFERROR(VLOOKUP(B1351,'[2]Tracking Sheet'!$B$3:$J$5000,2,0),0)</f>
        <v>0</v>
      </c>
      <c r="BB1351" s="174">
        <f t="shared" si="305"/>
        <v>-800</v>
      </c>
      <c r="BN1351" s="232">
        <f t="shared" si="302"/>
        <v>41</v>
      </c>
      <c r="BO1351" s="236" t="s">
        <v>1847</v>
      </c>
    </row>
    <row r="1352" spans="1:70" ht="38.25" customHeight="1" x14ac:dyDescent="0.3">
      <c r="A1352" s="119" t="s">
        <v>646</v>
      </c>
      <c r="B1352" s="226">
        <v>48538</v>
      </c>
      <c r="C1352" s="127" t="s">
        <v>3178</v>
      </c>
      <c r="D1352" s="119">
        <v>2000</v>
      </c>
      <c r="E1352" s="119">
        <v>500</v>
      </c>
      <c r="F1352" s="129">
        <v>46234</v>
      </c>
      <c r="G1352" s="124">
        <v>46242</v>
      </c>
      <c r="H1352" s="18" t="s">
        <v>641</v>
      </c>
      <c r="I1352" s="18" t="s">
        <v>347</v>
      </c>
      <c r="J1352" s="18"/>
      <c r="K1352" s="18"/>
      <c r="L1352" s="124">
        <v>46246</v>
      </c>
      <c r="M1352" s="124">
        <v>46251</v>
      </c>
      <c r="N1352" s="124">
        <v>46252</v>
      </c>
      <c r="O1352" s="124">
        <v>46265</v>
      </c>
      <c r="P1352" s="18"/>
      <c r="Q1352" s="18"/>
      <c r="R1352" s="124">
        <v>46270</v>
      </c>
      <c r="S1352" s="124">
        <v>46272</v>
      </c>
      <c r="T1352" s="124">
        <v>46275</v>
      </c>
      <c r="U1352" s="124">
        <v>46276</v>
      </c>
      <c r="V1352" s="124">
        <v>46277</v>
      </c>
      <c r="W1352" s="18"/>
      <c r="X1352" s="18"/>
      <c r="Y1352" s="18"/>
      <c r="Z1352" s="18"/>
      <c r="AA1352" s="18"/>
      <c r="AB1352" s="18"/>
      <c r="AC1352" s="124">
        <v>46280</v>
      </c>
      <c r="AD1352" s="124">
        <v>46282</v>
      </c>
      <c r="AE1352" s="18"/>
      <c r="AF1352" s="18"/>
      <c r="AG1352" s="124">
        <v>46283</v>
      </c>
      <c r="AH1352" s="124">
        <v>46286</v>
      </c>
      <c r="AI1352" s="124">
        <v>46288</v>
      </c>
      <c r="AJ1352" s="129">
        <v>46298</v>
      </c>
      <c r="AK1352" s="129">
        <v>46300</v>
      </c>
      <c r="AL1352" s="219">
        <v>64</v>
      </c>
      <c r="AM1352" s="18" t="s">
        <v>618</v>
      </c>
      <c r="AN1352" s="18" t="s">
        <v>616</v>
      </c>
      <c r="AO1352" s="18"/>
      <c r="AP1352" s="18"/>
      <c r="AQ1352" s="18"/>
      <c r="AR1352" s="50"/>
      <c r="AS1352" s="122"/>
      <c r="AT1352" s="44" t="s">
        <v>285</v>
      </c>
      <c r="AW1352" s="173" t="s">
        <v>463</v>
      </c>
      <c r="AX1352" s="44">
        <f>IFERROR(VLOOKUP(B1352,'[1]Tracking sheet'!$A$3:$D$98000,2,0),0)</f>
        <v>500</v>
      </c>
      <c r="AY1352" s="44">
        <f>IFERROR(VLOOKUP(B1352,'[1]Tracking sheet'!$A$3:$D$98000,3,0),0)</f>
        <v>250</v>
      </c>
      <c r="AZ1352" s="159">
        <f t="shared" si="304"/>
        <v>-250</v>
      </c>
      <c r="BA1352" s="158">
        <f>IFERROR(VLOOKUP(B1352,'[2]Tracking Sheet'!$B$3:$J$5000,2,0),0)</f>
        <v>0</v>
      </c>
      <c r="BB1352" s="174">
        <f t="shared" si="305"/>
        <v>-2000</v>
      </c>
      <c r="BN1352" s="232">
        <f t="shared" si="302"/>
        <v>41</v>
      </c>
      <c r="BO1352" s="236" t="s">
        <v>1847</v>
      </c>
    </row>
    <row r="1353" spans="1:70" ht="38.25" customHeight="1" x14ac:dyDescent="0.3">
      <c r="A1353" s="119" t="s">
        <v>646</v>
      </c>
      <c r="B1353" s="226">
        <v>48534</v>
      </c>
      <c r="C1353" s="127" t="s">
        <v>3179</v>
      </c>
      <c r="D1353" s="119">
        <v>2000</v>
      </c>
      <c r="E1353" s="119">
        <v>563</v>
      </c>
      <c r="F1353" s="129">
        <v>46234</v>
      </c>
      <c r="G1353" s="124">
        <v>46242</v>
      </c>
      <c r="H1353" s="18" t="s">
        <v>641</v>
      </c>
      <c r="I1353" s="18" t="s">
        <v>347</v>
      </c>
      <c r="J1353" s="124">
        <v>46246</v>
      </c>
      <c r="K1353" s="124">
        <v>46254</v>
      </c>
      <c r="L1353" s="124">
        <v>46254</v>
      </c>
      <c r="M1353" s="124">
        <v>46261</v>
      </c>
      <c r="N1353" s="124">
        <v>46261</v>
      </c>
      <c r="O1353" s="124">
        <v>46270</v>
      </c>
      <c r="P1353" s="18"/>
      <c r="Q1353" s="18"/>
      <c r="R1353" s="124">
        <v>46270</v>
      </c>
      <c r="S1353" s="124">
        <v>46272</v>
      </c>
      <c r="T1353" s="124">
        <v>46277</v>
      </c>
      <c r="U1353" s="124">
        <v>46279</v>
      </c>
      <c r="V1353" s="124">
        <v>46280</v>
      </c>
      <c r="W1353" s="18"/>
      <c r="X1353" s="18"/>
      <c r="Y1353" s="18"/>
      <c r="Z1353" s="18"/>
      <c r="AA1353" s="18"/>
      <c r="AB1353" s="18"/>
      <c r="AC1353" s="124">
        <v>46281</v>
      </c>
      <c r="AD1353" s="124">
        <v>46283</v>
      </c>
      <c r="AE1353" s="18"/>
      <c r="AF1353" s="18"/>
      <c r="AG1353" s="124">
        <v>46284</v>
      </c>
      <c r="AH1353" s="124">
        <v>46286</v>
      </c>
      <c r="AI1353" s="124">
        <v>46288</v>
      </c>
      <c r="AJ1353" s="129">
        <v>46298</v>
      </c>
      <c r="AK1353" s="129">
        <v>46300</v>
      </c>
      <c r="AL1353" s="219">
        <v>64</v>
      </c>
      <c r="AM1353" s="18" t="s">
        <v>618</v>
      </c>
      <c r="AN1353" s="18" t="s">
        <v>616</v>
      </c>
      <c r="AO1353" s="18"/>
      <c r="AP1353" s="18"/>
      <c r="AQ1353" s="18"/>
      <c r="AR1353" s="50" t="s">
        <v>21</v>
      </c>
      <c r="AS1353" s="122"/>
      <c r="AT1353" s="44" t="s">
        <v>285</v>
      </c>
      <c r="AW1353" s="173" t="s">
        <v>467</v>
      </c>
      <c r="AX1353" s="44">
        <f>IFERROR(VLOOKUP(B1353,'[1]Tracking sheet'!$A$3:$D$98000,2,0),0)</f>
        <v>563</v>
      </c>
      <c r="AY1353" s="44">
        <f>IFERROR(VLOOKUP(B1353,'[1]Tracking sheet'!$A$3:$D$98000,3,0),0)</f>
        <v>0</v>
      </c>
      <c r="AZ1353" s="159">
        <f t="shared" si="304"/>
        <v>-563</v>
      </c>
      <c r="BA1353" s="158">
        <f>IFERROR(VLOOKUP(B1353,'[2]Tracking Sheet'!$B$3:$J$5000,2,0),0)</f>
        <v>0</v>
      </c>
      <c r="BB1353" s="174">
        <f t="shared" si="305"/>
        <v>-2000</v>
      </c>
      <c r="BN1353" s="232">
        <f t="shared" si="302"/>
        <v>41</v>
      </c>
      <c r="BO1353" s="236" t="s">
        <v>1847</v>
      </c>
    </row>
    <row r="1354" spans="1:70" ht="38.25" customHeight="1" x14ac:dyDescent="0.3">
      <c r="A1354" s="119" t="s">
        <v>646</v>
      </c>
      <c r="B1354" s="226">
        <v>48536</v>
      </c>
      <c r="C1354" s="127" t="s">
        <v>3180</v>
      </c>
      <c r="D1354" s="119">
        <v>1200</v>
      </c>
      <c r="E1354" s="119">
        <v>296</v>
      </c>
      <c r="F1354" s="129">
        <v>46234</v>
      </c>
      <c r="G1354" s="124">
        <v>46242</v>
      </c>
      <c r="H1354" s="18" t="s">
        <v>3181</v>
      </c>
      <c r="I1354" s="18" t="s">
        <v>351</v>
      </c>
      <c r="J1354" s="124">
        <v>46246</v>
      </c>
      <c r="K1354" s="124">
        <v>46254</v>
      </c>
      <c r="L1354" s="124">
        <v>46254</v>
      </c>
      <c r="M1354" s="124">
        <v>46261</v>
      </c>
      <c r="N1354" s="124">
        <v>46261</v>
      </c>
      <c r="O1354" s="124">
        <v>46270</v>
      </c>
      <c r="P1354" s="18"/>
      <c r="Q1354" s="18"/>
      <c r="R1354" s="124">
        <v>46270</v>
      </c>
      <c r="S1354" s="124">
        <v>46272</v>
      </c>
      <c r="T1354" s="124">
        <v>46277</v>
      </c>
      <c r="U1354" s="124">
        <v>46279</v>
      </c>
      <c r="V1354" s="124">
        <v>46280</v>
      </c>
      <c r="W1354" s="18"/>
      <c r="X1354" s="18"/>
      <c r="Y1354" s="18"/>
      <c r="Z1354" s="18"/>
      <c r="AA1354" s="18"/>
      <c r="AB1354" s="18"/>
      <c r="AC1354" s="124">
        <v>46281</v>
      </c>
      <c r="AD1354" s="124">
        <v>46283</v>
      </c>
      <c r="AE1354" s="18"/>
      <c r="AF1354" s="18"/>
      <c r="AG1354" s="124">
        <v>46284</v>
      </c>
      <c r="AH1354" s="124">
        <v>46286</v>
      </c>
      <c r="AI1354" s="124">
        <v>46288</v>
      </c>
      <c r="AJ1354" s="129">
        <v>46298</v>
      </c>
      <c r="AK1354" s="129">
        <v>46300</v>
      </c>
      <c r="AL1354" s="219">
        <v>64</v>
      </c>
      <c r="AM1354" s="18" t="s">
        <v>614</v>
      </c>
      <c r="AN1354" s="18" t="s">
        <v>616</v>
      </c>
      <c r="AO1354" s="18"/>
      <c r="AP1354" s="18"/>
      <c r="AQ1354" s="18"/>
      <c r="AR1354" s="50" t="s">
        <v>21</v>
      </c>
      <c r="AS1354" s="122"/>
      <c r="AT1354" s="44" t="s">
        <v>285</v>
      </c>
      <c r="AW1354" s="173" t="s">
        <v>467</v>
      </c>
      <c r="AX1354" s="44">
        <f>IFERROR(VLOOKUP(B1354,'[1]Tracking sheet'!$A$3:$D$98000,2,0),0)</f>
        <v>296</v>
      </c>
      <c r="AY1354" s="44">
        <f>IFERROR(VLOOKUP(B1354,'[1]Tracking sheet'!$A$3:$D$98000,3,0),0)</f>
        <v>0</v>
      </c>
      <c r="AZ1354" s="159">
        <f t="shared" si="304"/>
        <v>-296</v>
      </c>
      <c r="BA1354" s="158">
        <f>IFERROR(VLOOKUP(B1354,'[2]Tracking Sheet'!$B$3:$J$5000,2,0),0)</f>
        <v>0</v>
      </c>
      <c r="BB1354" s="174">
        <f t="shared" si="305"/>
        <v>-1200</v>
      </c>
      <c r="BN1354" s="232">
        <f t="shared" si="302"/>
        <v>41</v>
      </c>
      <c r="BO1354" s="236" t="s">
        <v>1847</v>
      </c>
    </row>
    <row r="1355" spans="1:70" ht="38.25" customHeight="1" x14ac:dyDescent="0.3">
      <c r="A1355" s="119" t="s">
        <v>3</v>
      </c>
      <c r="B1355" s="121">
        <v>48510</v>
      </c>
      <c r="C1355" s="127">
        <v>13269388</v>
      </c>
      <c r="D1355" s="119">
        <v>500</v>
      </c>
      <c r="E1355" s="119">
        <v>385</v>
      </c>
      <c r="F1355" s="129">
        <v>46225</v>
      </c>
      <c r="G1355" s="125">
        <v>46233</v>
      </c>
      <c r="H1355" s="18" t="s">
        <v>3025</v>
      </c>
      <c r="I1355" s="18" t="s">
        <v>348</v>
      </c>
      <c r="J1355" s="192"/>
      <c r="K1355" s="192"/>
      <c r="L1355" s="124">
        <v>46259</v>
      </c>
      <c r="M1355" s="124">
        <v>46266</v>
      </c>
      <c r="N1355" s="124">
        <v>46270</v>
      </c>
      <c r="O1355" s="124">
        <v>46284</v>
      </c>
      <c r="P1355" s="18"/>
      <c r="Q1355" s="18"/>
      <c r="R1355" s="124">
        <v>46288</v>
      </c>
      <c r="S1355" s="125">
        <v>46288</v>
      </c>
      <c r="T1355" s="124">
        <v>46294</v>
      </c>
      <c r="U1355" s="124">
        <v>46296</v>
      </c>
      <c r="V1355" s="124">
        <v>46297</v>
      </c>
      <c r="W1355" s="124">
        <v>46298</v>
      </c>
      <c r="X1355" s="124">
        <v>46303</v>
      </c>
      <c r="Y1355" s="18"/>
      <c r="Z1355" s="18"/>
      <c r="AA1355" s="18"/>
      <c r="AB1355" s="18"/>
      <c r="AC1355" s="124">
        <v>46307</v>
      </c>
      <c r="AD1355" s="124">
        <v>46308</v>
      </c>
      <c r="AE1355" s="18"/>
      <c r="AF1355" s="18"/>
      <c r="AG1355" s="124">
        <v>46310</v>
      </c>
      <c r="AH1355" s="124">
        <v>46312</v>
      </c>
      <c r="AI1355" s="124">
        <v>46317</v>
      </c>
      <c r="AJ1355" s="129">
        <v>46335</v>
      </c>
      <c r="AK1355" s="129">
        <v>46337</v>
      </c>
      <c r="AL1355" s="219">
        <v>110</v>
      </c>
      <c r="AM1355" s="18" t="s">
        <v>294</v>
      </c>
      <c r="AN1355" s="18" t="s">
        <v>607</v>
      </c>
      <c r="AO1355" s="18" t="s">
        <v>749</v>
      </c>
      <c r="AP1355" s="18"/>
      <c r="AQ1355" s="18" t="s">
        <v>3182</v>
      </c>
      <c r="AR1355" s="227"/>
      <c r="AS1355" s="120"/>
      <c r="AT1355" s="44" t="s">
        <v>595</v>
      </c>
      <c r="AW1355" s="173" t="s">
        <v>471</v>
      </c>
      <c r="AX1355" s="44">
        <f>IFERROR(VLOOKUP(B1355,'[1]Tracking sheet'!$A$3:$D$98000,2,0),0)</f>
        <v>385</v>
      </c>
      <c r="AY1355" s="44">
        <f>IFERROR(VLOOKUP(B1355,'[1]Tracking sheet'!$A$3:$D$98000,3,0),0)</f>
        <v>0</v>
      </c>
      <c r="AZ1355" s="159">
        <f t="shared" si="304"/>
        <v>-385</v>
      </c>
      <c r="BA1355" s="158">
        <f>IFERROR(VLOOKUP(B1355,'[2]Tracking Sheet'!$B$3:$J$5000,2,0),0)</f>
        <v>0</v>
      </c>
      <c r="BB1355" s="174">
        <f t="shared" si="305"/>
        <v>-500</v>
      </c>
      <c r="BN1355" s="232">
        <f t="shared" si="302"/>
        <v>46</v>
      </c>
      <c r="BO1355" s="236" t="s">
        <v>1471</v>
      </c>
    </row>
    <row r="1356" spans="1:70" ht="38.25" customHeight="1" x14ac:dyDescent="0.3">
      <c r="A1356" s="119" t="s">
        <v>3</v>
      </c>
      <c r="B1356" s="121">
        <v>48509</v>
      </c>
      <c r="C1356" s="127">
        <v>13269395</v>
      </c>
      <c r="D1356" s="119">
        <v>500</v>
      </c>
      <c r="E1356" s="119">
        <v>403</v>
      </c>
      <c r="F1356" s="129">
        <v>46225</v>
      </c>
      <c r="G1356" s="125">
        <v>46233</v>
      </c>
      <c r="H1356" s="18" t="s">
        <v>3025</v>
      </c>
      <c r="I1356" s="18" t="s">
        <v>348</v>
      </c>
      <c r="J1356" s="192"/>
      <c r="K1356" s="192"/>
      <c r="L1356" s="124">
        <v>46259</v>
      </c>
      <c r="M1356" s="124">
        <v>46264</v>
      </c>
      <c r="N1356" s="124">
        <v>46270</v>
      </c>
      <c r="O1356" s="124">
        <v>46284</v>
      </c>
      <c r="P1356" s="18"/>
      <c r="Q1356" s="18"/>
      <c r="R1356" s="124">
        <v>46287</v>
      </c>
      <c r="S1356" s="125">
        <v>46287</v>
      </c>
      <c r="T1356" s="124">
        <v>46293</v>
      </c>
      <c r="U1356" s="124">
        <v>46296</v>
      </c>
      <c r="V1356" s="124">
        <v>46297</v>
      </c>
      <c r="W1356" s="124">
        <v>46300</v>
      </c>
      <c r="X1356" s="124">
        <v>46304</v>
      </c>
      <c r="Y1356" s="18"/>
      <c r="Z1356" s="18"/>
      <c r="AA1356" s="18"/>
      <c r="AB1356" s="18"/>
      <c r="AC1356" s="124">
        <v>46307</v>
      </c>
      <c r="AD1356" s="124">
        <v>46308</v>
      </c>
      <c r="AE1356" s="18"/>
      <c r="AF1356" s="18"/>
      <c r="AG1356" s="124">
        <v>46310</v>
      </c>
      <c r="AH1356" s="124">
        <v>46312</v>
      </c>
      <c r="AI1356" s="124">
        <v>46317</v>
      </c>
      <c r="AJ1356" s="129">
        <v>46335</v>
      </c>
      <c r="AK1356" s="129">
        <v>46337</v>
      </c>
      <c r="AL1356" s="219">
        <v>110</v>
      </c>
      <c r="AM1356" s="18" t="s">
        <v>294</v>
      </c>
      <c r="AN1356" s="18" t="s">
        <v>607</v>
      </c>
      <c r="AO1356" s="18" t="s">
        <v>609</v>
      </c>
      <c r="AP1356" s="18"/>
      <c r="AQ1356" s="18" t="s">
        <v>3183</v>
      </c>
      <c r="AR1356" s="227"/>
      <c r="AS1356" s="120"/>
      <c r="AT1356" s="44" t="s">
        <v>595</v>
      </c>
      <c r="AW1356" s="173" t="s">
        <v>471</v>
      </c>
      <c r="AX1356" s="44">
        <f>IFERROR(VLOOKUP(B1356,'[1]Tracking sheet'!$A$3:$D$98000,2,0),0)</f>
        <v>403</v>
      </c>
      <c r="AY1356" s="44">
        <f>IFERROR(VLOOKUP(B1356,'[1]Tracking sheet'!$A$3:$D$98000,3,0),0)</f>
        <v>0</v>
      </c>
      <c r="AZ1356" s="159">
        <f t="shared" si="304"/>
        <v>-403</v>
      </c>
      <c r="BA1356" s="158">
        <f>IFERROR(VLOOKUP(B1356,'[2]Tracking Sheet'!$B$3:$J$5000,2,0),0)</f>
        <v>0</v>
      </c>
      <c r="BB1356" s="174">
        <f t="shared" si="305"/>
        <v>-500</v>
      </c>
      <c r="BN1356" s="232">
        <f t="shared" si="302"/>
        <v>46</v>
      </c>
      <c r="BO1356" s="236" t="s">
        <v>1471</v>
      </c>
    </row>
    <row r="1357" spans="1:70" ht="38.25" customHeight="1" x14ac:dyDescent="0.3">
      <c r="A1357" s="119" t="s">
        <v>3</v>
      </c>
      <c r="B1357" s="121">
        <v>48495</v>
      </c>
      <c r="C1357" s="127">
        <v>13269980</v>
      </c>
      <c r="D1357" s="119">
        <v>500</v>
      </c>
      <c r="E1357" s="119">
        <v>546</v>
      </c>
      <c r="F1357" s="129">
        <v>46225</v>
      </c>
      <c r="G1357" s="125">
        <v>46233</v>
      </c>
      <c r="H1357" s="18" t="s">
        <v>3025</v>
      </c>
      <c r="I1357" s="18" t="s">
        <v>348</v>
      </c>
      <c r="J1357" s="192"/>
      <c r="K1357" s="192"/>
      <c r="L1357" s="124">
        <v>46254</v>
      </c>
      <c r="M1357" s="124">
        <v>46260</v>
      </c>
      <c r="N1357" s="124">
        <v>46270</v>
      </c>
      <c r="O1357" s="124">
        <v>46284</v>
      </c>
      <c r="P1357" s="18"/>
      <c r="Q1357" s="18"/>
      <c r="R1357" s="124">
        <v>46287</v>
      </c>
      <c r="S1357" s="125">
        <v>46287</v>
      </c>
      <c r="T1357" s="124">
        <v>46293</v>
      </c>
      <c r="U1357" s="124">
        <v>46296</v>
      </c>
      <c r="V1357" s="124">
        <v>46296</v>
      </c>
      <c r="W1357" s="124">
        <v>46298</v>
      </c>
      <c r="X1357" s="124">
        <v>46303</v>
      </c>
      <c r="Y1357" s="18"/>
      <c r="Z1357" s="18"/>
      <c r="AA1357" s="18"/>
      <c r="AB1357" s="18"/>
      <c r="AC1357" s="124">
        <v>46305</v>
      </c>
      <c r="AD1357" s="124">
        <v>46307</v>
      </c>
      <c r="AE1357" s="18"/>
      <c r="AF1357" s="18"/>
      <c r="AG1357" s="124">
        <v>46309</v>
      </c>
      <c r="AH1357" s="124">
        <v>46311</v>
      </c>
      <c r="AI1357" s="124">
        <v>46317</v>
      </c>
      <c r="AJ1357" s="129">
        <v>46335</v>
      </c>
      <c r="AK1357" s="129">
        <v>46337</v>
      </c>
      <c r="AL1357" s="219">
        <v>110</v>
      </c>
      <c r="AM1357" s="18" t="s">
        <v>294</v>
      </c>
      <c r="AN1357" s="18" t="s">
        <v>607</v>
      </c>
      <c r="AO1357" s="18" t="s">
        <v>609</v>
      </c>
      <c r="AP1357" s="18"/>
      <c r="AQ1357" s="18" t="s">
        <v>3184</v>
      </c>
      <c r="AR1357" s="227"/>
      <c r="AS1357" s="120"/>
      <c r="AT1357" s="44" t="s">
        <v>595</v>
      </c>
      <c r="AW1357" s="173" t="s">
        <v>471</v>
      </c>
      <c r="AX1357" s="44">
        <f>IFERROR(VLOOKUP(B1357,'[1]Tracking sheet'!$A$3:$D$98000,2,0),0)</f>
        <v>546</v>
      </c>
      <c r="AY1357" s="44">
        <f>IFERROR(VLOOKUP(B1357,'[1]Tracking sheet'!$A$3:$D$98000,3,0),0)</f>
        <v>0</v>
      </c>
      <c r="AZ1357" s="159">
        <f t="shared" si="304"/>
        <v>-546</v>
      </c>
      <c r="BA1357" s="158">
        <f>IFERROR(VLOOKUP(B1357,'[2]Tracking Sheet'!$B$3:$J$5000,2,0),0)</f>
        <v>0</v>
      </c>
      <c r="BB1357" s="174">
        <f t="shared" si="305"/>
        <v>-500</v>
      </c>
      <c r="BN1357" s="232">
        <f t="shared" si="302"/>
        <v>46</v>
      </c>
      <c r="BO1357" s="236" t="s">
        <v>1471</v>
      </c>
    </row>
    <row r="1358" spans="1:70" ht="38.25" customHeight="1" x14ac:dyDescent="0.3">
      <c r="A1358" s="48" t="s">
        <v>4</v>
      </c>
      <c r="B1358" s="131" t="s">
        <v>3185</v>
      </c>
      <c r="C1358" s="127">
        <v>22027015</v>
      </c>
      <c r="D1358" s="119">
        <v>4672</v>
      </c>
      <c r="E1358" s="119">
        <v>1072</v>
      </c>
      <c r="F1358" s="129">
        <v>46240</v>
      </c>
      <c r="G1358" s="124">
        <v>46244</v>
      </c>
      <c r="H1358" s="18" t="s">
        <v>637</v>
      </c>
      <c r="I1358" s="18" t="s">
        <v>347</v>
      </c>
      <c r="J1358" s="18"/>
      <c r="K1358" s="18"/>
      <c r="L1358" s="124">
        <v>46256</v>
      </c>
      <c r="M1358" s="124">
        <v>46261</v>
      </c>
      <c r="N1358" s="124">
        <v>46270</v>
      </c>
      <c r="O1358" s="124">
        <v>46282</v>
      </c>
      <c r="P1358" s="18"/>
      <c r="Q1358" s="18"/>
      <c r="R1358" s="124">
        <v>46285</v>
      </c>
      <c r="S1358" s="124">
        <v>46283</v>
      </c>
      <c r="T1358" s="124">
        <v>46288</v>
      </c>
      <c r="U1358" s="124">
        <v>46290</v>
      </c>
      <c r="V1358" s="124">
        <v>46291</v>
      </c>
      <c r="W1358" s="124">
        <v>46296</v>
      </c>
      <c r="X1358" s="124">
        <v>46300</v>
      </c>
      <c r="Y1358" s="18"/>
      <c r="Z1358" s="18"/>
      <c r="AA1358" s="18"/>
      <c r="AB1358" s="18"/>
      <c r="AC1358" s="124">
        <v>46303</v>
      </c>
      <c r="AD1358" s="124">
        <v>46307</v>
      </c>
      <c r="AE1358" s="18"/>
      <c r="AF1358" s="18"/>
      <c r="AG1358" s="124">
        <v>46309</v>
      </c>
      <c r="AH1358" s="124">
        <v>46311</v>
      </c>
      <c r="AI1358" s="124">
        <v>46315</v>
      </c>
      <c r="AJ1358" s="129">
        <v>46335</v>
      </c>
      <c r="AK1358" s="129">
        <v>46337</v>
      </c>
      <c r="AL1358" s="219">
        <v>95</v>
      </c>
      <c r="AM1358" s="18" t="s">
        <v>258</v>
      </c>
      <c r="AN1358" s="18" t="s">
        <v>624</v>
      </c>
      <c r="AO1358" s="18" t="s">
        <v>613</v>
      </c>
      <c r="AP1358" s="18"/>
      <c r="AQ1358" s="18" t="s">
        <v>3186</v>
      </c>
      <c r="AR1358" s="50"/>
      <c r="AS1358" s="50"/>
      <c r="AT1358" s="44" t="s">
        <v>596</v>
      </c>
      <c r="AW1358" s="173" t="s">
        <v>3447</v>
      </c>
      <c r="AX1358" s="44">
        <f>IFERROR(VLOOKUP(B1358,'[1]Tracking sheet'!$A$3:$D$98000,2,0),0)</f>
        <v>1072</v>
      </c>
      <c r="AY1358" s="44">
        <f>IFERROR(VLOOKUP(B1358,'[1]Tracking sheet'!$A$3:$D$98000,3,0),0)</f>
        <v>626</v>
      </c>
      <c r="AZ1358" s="159">
        <f t="shared" si="304"/>
        <v>-446</v>
      </c>
      <c r="BA1358" s="158">
        <f>IFERROR(VLOOKUP(B1358,'[2]Tracking Sheet'!$B$3:$J$5000,2,0),0)</f>
        <v>0</v>
      </c>
      <c r="BB1358" s="174">
        <f t="shared" si="305"/>
        <v>-4672</v>
      </c>
      <c r="BN1358" s="232">
        <f t="shared" si="302"/>
        <v>46</v>
      </c>
      <c r="BO1358" s="236" t="s">
        <v>1848</v>
      </c>
      <c r="BR1358" s="70" t="s">
        <v>4227</v>
      </c>
    </row>
    <row r="1359" spans="1:70" ht="38.25" customHeight="1" x14ac:dyDescent="0.3">
      <c r="A1359" s="119" t="s">
        <v>99</v>
      </c>
      <c r="B1359" s="118">
        <v>48446</v>
      </c>
      <c r="C1359" s="127" t="s">
        <v>3187</v>
      </c>
      <c r="D1359" s="119">
        <v>5250</v>
      </c>
      <c r="E1359" s="119">
        <v>1199</v>
      </c>
      <c r="F1359" s="129">
        <v>46223</v>
      </c>
      <c r="G1359" s="125">
        <v>46234</v>
      </c>
      <c r="H1359" s="18" t="s">
        <v>3188</v>
      </c>
      <c r="I1359" s="18" t="s">
        <v>592</v>
      </c>
      <c r="J1359" s="124"/>
      <c r="K1359" s="124"/>
      <c r="L1359" s="124">
        <v>46266</v>
      </c>
      <c r="M1359" s="124">
        <v>46277</v>
      </c>
      <c r="N1359" s="124">
        <v>46279</v>
      </c>
      <c r="O1359" s="124">
        <v>46295</v>
      </c>
      <c r="P1359" s="124"/>
      <c r="Q1359" s="124"/>
      <c r="R1359" s="124">
        <v>46309</v>
      </c>
      <c r="S1359" s="124">
        <v>46302</v>
      </c>
      <c r="T1359" s="124">
        <v>46308</v>
      </c>
      <c r="U1359" s="124">
        <v>46309</v>
      </c>
      <c r="V1359" s="124">
        <v>46312</v>
      </c>
      <c r="W1359" s="124">
        <v>46312</v>
      </c>
      <c r="X1359" s="124">
        <v>46318</v>
      </c>
      <c r="Y1359" s="124"/>
      <c r="Z1359" s="124"/>
      <c r="AA1359" s="124"/>
      <c r="AB1359" s="124"/>
      <c r="AC1359" s="124">
        <v>46317</v>
      </c>
      <c r="AD1359" s="124">
        <v>46326</v>
      </c>
      <c r="AE1359" s="124"/>
      <c r="AF1359" s="124"/>
      <c r="AG1359" s="124">
        <v>46328</v>
      </c>
      <c r="AH1359" s="124">
        <v>46330</v>
      </c>
      <c r="AI1359" s="124">
        <v>46332</v>
      </c>
      <c r="AJ1359" s="129">
        <v>46335</v>
      </c>
      <c r="AK1359" s="129">
        <v>46335</v>
      </c>
      <c r="AL1359" s="219">
        <v>112</v>
      </c>
      <c r="AM1359" s="18" t="s">
        <v>614</v>
      </c>
      <c r="AN1359" s="18" t="s">
        <v>64</v>
      </c>
      <c r="AO1359" s="18" t="s">
        <v>28</v>
      </c>
      <c r="AP1359" s="18"/>
      <c r="AQ1359" s="18" t="s">
        <v>3189</v>
      </c>
      <c r="AR1359" s="50"/>
      <c r="AS1359" s="120"/>
      <c r="AT1359" s="44" t="s">
        <v>285</v>
      </c>
      <c r="AW1359" s="173" t="s">
        <v>471</v>
      </c>
      <c r="AX1359" s="44">
        <f>IFERROR(VLOOKUP(B1359,'[1]Tracking sheet'!$A$3:$D$98000,2,0),0)</f>
        <v>1199</v>
      </c>
      <c r="AY1359" s="44">
        <f>IFERROR(VLOOKUP(B1359,'[1]Tracking sheet'!$A$3:$D$98000,3,0),0)</f>
        <v>0</v>
      </c>
      <c r="AZ1359" s="159">
        <f t="shared" si="304"/>
        <v>-1199</v>
      </c>
      <c r="BA1359" s="158">
        <f>IFERROR(VLOOKUP(B1359,'[2]Tracking Sheet'!$B$3:$J$5000,2,0),0)</f>
        <v>0</v>
      </c>
      <c r="BB1359" s="174">
        <f t="shared" si="305"/>
        <v>-5250</v>
      </c>
      <c r="BN1359" s="232">
        <f t="shared" si="302"/>
        <v>46</v>
      </c>
      <c r="BO1359" s="236" t="s">
        <v>1849</v>
      </c>
    </row>
    <row r="1360" spans="1:70" ht="38.25" customHeight="1" x14ac:dyDescent="0.3">
      <c r="A1360" s="119" t="s">
        <v>99</v>
      </c>
      <c r="B1360" s="118">
        <v>48467</v>
      </c>
      <c r="C1360" s="127" t="s">
        <v>3190</v>
      </c>
      <c r="D1360" s="119">
        <v>32250</v>
      </c>
      <c r="E1360" s="119">
        <v>5509</v>
      </c>
      <c r="F1360" s="129">
        <v>46228</v>
      </c>
      <c r="G1360" s="125">
        <v>46234</v>
      </c>
      <c r="H1360" s="18" t="s">
        <v>3191</v>
      </c>
      <c r="I1360" s="18" t="s">
        <v>353</v>
      </c>
      <c r="J1360" s="124">
        <v>46254</v>
      </c>
      <c r="K1360" s="124">
        <v>46269</v>
      </c>
      <c r="L1360" s="124">
        <v>46266</v>
      </c>
      <c r="M1360" s="124">
        <v>46282</v>
      </c>
      <c r="N1360" s="124">
        <v>46279</v>
      </c>
      <c r="O1360" s="124">
        <v>46295</v>
      </c>
      <c r="P1360" s="124"/>
      <c r="Q1360" s="124"/>
      <c r="R1360" s="124">
        <v>46305</v>
      </c>
      <c r="S1360" s="124">
        <v>46297</v>
      </c>
      <c r="T1360" s="124">
        <v>46302</v>
      </c>
      <c r="U1360" s="124">
        <v>46303</v>
      </c>
      <c r="V1360" s="124">
        <v>46312</v>
      </c>
      <c r="W1360" s="124">
        <v>46310</v>
      </c>
      <c r="X1360" s="124">
        <v>46319</v>
      </c>
      <c r="Y1360" s="124"/>
      <c r="Z1360" s="124"/>
      <c r="AA1360" s="124"/>
      <c r="AB1360" s="124"/>
      <c r="AC1360" s="124">
        <v>46316</v>
      </c>
      <c r="AD1360" s="124">
        <v>46329</v>
      </c>
      <c r="AE1360" s="124"/>
      <c r="AF1360" s="124"/>
      <c r="AG1360" s="124">
        <v>46330</v>
      </c>
      <c r="AH1360" s="124">
        <v>46332</v>
      </c>
      <c r="AI1360" s="124">
        <v>46335</v>
      </c>
      <c r="AJ1360" s="129">
        <v>46338</v>
      </c>
      <c r="AK1360" s="129">
        <v>46338</v>
      </c>
      <c r="AL1360" s="219">
        <f t="shared" ref="AL1360:AL1363" si="306">+AJ1360-F1360</f>
        <v>110</v>
      </c>
      <c r="AM1360" s="18" t="s">
        <v>3902</v>
      </c>
      <c r="AN1360" s="18" t="s">
        <v>64</v>
      </c>
      <c r="AO1360" s="18" t="s">
        <v>341</v>
      </c>
      <c r="AP1360" s="18"/>
      <c r="AQ1360" s="18" t="s">
        <v>3164</v>
      </c>
      <c r="AR1360" s="50" t="s">
        <v>21</v>
      </c>
      <c r="AS1360" s="120"/>
      <c r="AT1360" s="44" t="s">
        <v>596</v>
      </c>
      <c r="AW1360" s="173" t="s">
        <v>471</v>
      </c>
      <c r="AX1360" s="44">
        <f>IFERROR(VLOOKUP(B1360,'[1]Tracking sheet'!$A$3:$D$98000,2,0),0)</f>
        <v>5509</v>
      </c>
      <c r="AY1360" s="44">
        <f>IFERROR(VLOOKUP(B1360,'[1]Tracking sheet'!$A$3:$D$98000,3,0),0)</f>
        <v>0</v>
      </c>
      <c r="AZ1360" s="159">
        <f t="shared" si="304"/>
        <v>-5509</v>
      </c>
      <c r="BA1360" s="158">
        <f>IFERROR(VLOOKUP(B1360,'[2]Tracking Sheet'!$B$3:$J$5000,2,0),0)</f>
        <v>0</v>
      </c>
      <c r="BB1360" s="174">
        <f t="shared" si="305"/>
        <v>-32250</v>
      </c>
      <c r="BN1360" s="232">
        <f t="shared" si="302"/>
        <v>46</v>
      </c>
      <c r="BO1360" s="236" t="s">
        <v>1471</v>
      </c>
    </row>
    <row r="1361" spans="1:70" ht="38.25" customHeight="1" x14ac:dyDescent="0.3">
      <c r="A1361" s="119" t="s">
        <v>99</v>
      </c>
      <c r="B1361" s="118">
        <v>48466</v>
      </c>
      <c r="C1361" s="127" t="s">
        <v>3192</v>
      </c>
      <c r="D1361" s="119">
        <v>18616</v>
      </c>
      <c r="E1361" s="119">
        <v>2827</v>
      </c>
      <c r="F1361" s="129">
        <v>46228</v>
      </c>
      <c r="G1361" s="125">
        <v>46234</v>
      </c>
      <c r="H1361" s="18" t="s">
        <v>3193</v>
      </c>
      <c r="I1361" s="18" t="s">
        <v>353</v>
      </c>
      <c r="J1361" s="124"/>
      <c r="K1361" s="124"/>
      <c r="L1361" s="124">
        <v>46266</v>
      </c>
      <c r="M1361" s="124">
        <v>46282</v>
      </c>
      <c r="N1361" s="124">
        <v>46286</v>
      </c>
      <c r="O1361" s="124">
        <v>46300</v>
      </c>
      <c r="P1361" s="124"/>
      <c r="Q1361" s="124"/>
      <c r="R1361" s="124">
        <v>46312</v>
      </c>
      <c r="S1361" s="124">
        <v>46303</v>
      </c>
      <c r="T1361" s="124">
        <v>46309</v>
      </c>
      <c r="U1361" s="124">
        <v>46310</v>
      </c>
      <c r="V1361" s="124">
        <v>46318</v>
      </c>
      <c r="W1361" s="124">
        <v>46316</v>
      </c>
      <c r="X1361" s="124">
        <v>46323</v>
      </c>
      <c r="Y1361" s="124"/>
      <c r="Z1361" s="124"/>
      <c r="AA1361" s="124"/>
      <c r="AB1361" s="124"/>
      <c r="AC1361" s="124">
        <v>46321</v>
      </c>
      <c r="AD1361" s="124">
        <v>46332</v>
      </c>
      <c r="AE1361" s="124"/>
      <c r="AF1361" s="124"/>
      <c r="AG1361" s="124">
        <v>46333</v>
      </c>
      <c r="AH1361" s="124">
        <v>46335</v>
      </c>
      <c r="AI1361" s="124">
        <v>46337</v>
      </c>
      <c r="AJ1361" s="129">
        <v>46338</v>
      </c>
      <c r="AK1361" s="129">
        <v>46338</v>
      </c>
      <c r="AL1361" s="219">
        <f t="shared" si="306"/>
        <v>110</v>
      </c>
      <c r="AM1361" s="18" t="s">
        <v>612</v>
      </c>
      <c r="AN1361" s="18" t="s">
        <v>64</v>
      </c>
      <c r="AO1361" s="18" t="s">
        <v>341</v>
      </c>
      <c r="AP1361" s="18"/>
      <c r="AQ1361" s="18" t="s">
        <v>3161</v>
      </c>
      <c r="AR1361" s="50"/>
      <c r="AS1361" s="120"/>
      <c r="AT1361" s="44" t="s">
        <v>285</v>
      </c>
      <c r="AW1361" s="173" t="s">
        <v>471</v>
      </c>
      <c r="AX1361" s="44">
        <f>IFERROR(VLOOKUP(B1361,'[1]Tracking sheet'!$A$3:$D$98000,2,0),0)</f>
        <v>2826</v>
      </c>
      <c r="AY1361" s="44">
        <f>IFERROR(VLOOKUP(B1361,'[1]Tracking sheet'!$A$3:$D$98000,3,0),0)</f>
        <v>688</v>
      </c>
      <c r="AZ1361" s="159">
        <f t="shared" si="304"/>
        <v>-2138</v>
      </c>
      <c r="BA1361" s="158">
        <f>IFERROR(VLOOKUP(B1361,'[2]Tracking Sheet'!$B$3:$J$5000,2,0),0)</f>
        <v>0</v>
      </c>
      <c r="BB1361" s="174">
        <f t="shared" si="305"/>
        <v>-18616</v>
      </c>
      <c r="BN1361" s="232">
        <f t="shared" si="302"/>
        <v>46</v>
      </c>
      <c r="BO1361" s="236" t="s">
        <v>1849</v>
      </c>
    </row>
    <row r="1362" spans="1:70" ht="38.25" customHeight="1" x14ac:dyDescent="0.3">
      <c r="A1362" s="119" t="s">
        <v>99</v>
      </c>
      <c r="B1362" s="118">
        <v>48465</v>
      </c>
      <c r="C1362" s="127" t="s">
        <v>3194</v>
      </c>
      <c r="D1362" s="119">
        <v>21820</v>
      </c>
      <c r="E1362" s="119">
        <v>3296</v>
      </c>
      <c r="F1362" s="129">
        <v>46228</v>
      </c>
      <c r="G1362" s="125">
        <v>46234</v>
      </c>
      <c r="H1362" s="18" t="s">
        <v>3195</v>
      </c>
      <c r="I1362" s="18" t="s">
        <v>353</v>
      </c>
      <c r="J1362" s="124"/>
      <c r="K1362" s="124"/>
      <c r="L1362" s="124">
        <v>46266</v>
      </c>
      <c r="M1362" s="124">
        <v>46282</v>
      </c>
      <c r="N1362" s="124">
        <v>46280</v>
      </c>
      <c r="O1362" s="124">
        <v>46300</v>
      </c>
      <c r="P1362" s="124"/>
      <c r="Q1362" s="124"/>
      <c r="R1362" s="124">
        <v>46310</v>
      </c>
      <c r="S1362" s="124">
        <v>46300</v>
      </c>
      <c r="T1362" s="124">
        <v>46305</v>
      </c>
      <c r="U1362" s="124">
        <v>46307</v>
      </c>
      <c r="V1362" s="124">
        <v>46315</v>
      </c>
      <c r="W1362" s="124">
        <v>46314</v>
      </c>
      <c r="X1362" s="124">
        <v>46321</v>
      </c>
      <c r="Y1362" s="124"/>
      <c r="Z1362" s="124"/>
      <c r="AA1362" s="124"/>
      <c r="AB1362" s="124"/>
      <c r="AC1362" s="124">
        <v>46319</v>
      </c>
      <c r="AD1362" s="124">
        <v>46331</v>
      </c>
      <c r="AE1362" s="124"/>
      <c r="AF1362" s="124"/>
      <c r="AG1362" s="124">
        <v>46332</v>
      </c>
      <c r="AH1362" s="124">
        <v>46335</v>
      </c>
      <c r="AI1362" s="124">
        <v>46337</v>
      </c>
      <c r="AJ1362" s="129">
        <v>46338</v>
      </c>
      <c r="AK1362" s="129">
        <v>46338</v>
      </c>
      <c r="AL1362" s="219">
        <f t="shared" si="306"/>
        <v>110</v>
      </c>
      <c r="AM1362" s="18" t="s">
        <v>612</v>
      </c>
      <c r="AN1362" s="18" t="s">
        <v>64</v>
      </c>
      <c r="AO1362" s="18" t="s">
        <v>341</v>
      </c>
      <c r="AP1362" s="18"/>
      <c r="AQ1362" s="18" t="s">
        <v>3161</v>
      </c>
      <c r="AR1362" s="50"/>
      <c r="AS1362" s="120"/>
      <c r="AT1362" s="44" t="s">
        <v>285</v>
      </c>
      <c r="AW1362" s="173" t="s">
        <v>471</v>
      </c>
      <c r="AX1362" s="44">
        <f>IFERROR(VLOOKUP(B1362,'[1]Tracking sheet'!$A$3:$D$98000,2,0),0)</f>
        <v>3296</v>
      </c>
      <c r="AY1362" s="44">
        <f>IFERROR(VLOOKUP(B1362,'[1]Tracking sheet'!$A$3:$D$98000,3,0),0)</f>
        <v>3252</v>
      </c>
      <c r="AZ1362" s="159">
        <f t="shared" si="304"/>
        <v>-44</v>
      </c>
      <c r="BA1362" s="158">
        <f>IFERROR(VLOOKUP(B1362,'[2]Tracking Sheet'!$B$3:$J$5000,2,0),0)</f>
        <v>0</v>
      </c>
      <c r="BB1362" s="174">
        <f t="shared" si="305"/>
        <v>-21820</v>
      </c>
      <c r="BN1362" s="232">
        <f t="shared" si="302"/>
        <v>46</v>
      </c>
      <c r="BO1362" s="236" t="s">
        <v>1849</v>
      </c>
    </row>
    <row r="1363" spans="1:70" ht="38.25" customHeight="1" x14ac:dyDescent="0.3">
      <c r="A1363" s="119" t="s">
        <v>99</v>
      </c>
      <c r="B1363" s="118">
        <v>48452</v>
      </c>
      <c r="C1363" s="127" t="s">
        <v>3196</v>
      </c>
      <c r="D1363" s="119">
        <v>5411</v>
      </c>
      <c r="E1363" s="119">
        <v>1373</v>
      </c>
      <c r="F1363" s="129">
        <v>46228</v>
      </c>
      <c r="G1363" s="125">
        <v>46234</v>
      </c>
      <c r="H1363" s="18" t="s">
        <v>3197</v>
      </c>
      <c r="I1363" s="18" t="s">
        <v>348</v>
      </c>
      <c r="J1363" s="124"/>
      <c r="K1363" s="124"/>
      <c r="L1363" s="124">
        <v>46286</v>
      </c>
      <c r="M1363" s="124">
        <v>46295</v>
      </c>
      <c r="N1363" s="124">
        <v>46296</v>
      </c>
      <c r="O1363" s="124">
        <v>46307</v>
      </c>
      <c r="P1363" s="124"/>
      <c r="Q1363" s="124"/>
      <c r="R1363" s="124">
        <v>46317</v>
      </c>
      <c r="S1363" s="124">
        <v>46304</v>
      </c>
      <c r="T1363" s="124">
        <v>46311</v>
      </c>
      <c r="U1363" s="124">
        <v>46312</v>
      </c>
      <c r="V1363" s="124">
        <v>46314</v>
      </c>
      <c r="W1363" s="124">
        <v>46316</v>
      </c>
      <c r="X1363" s="124">
        <v>46322</v>
      </c>
      <c r="Y1363" s="124"/>
      <c r="Z1363" s="124"/>
      <c r="AA1363" s="124">
        <v>46322</v>
      </c>
      <c r="AB1363" s="124">
        <v>46326</v>
      </c>
      <c r="AC1363" s="124">
        <v>46328</v>
      </c>
      <c r="AD1363" s="124">
        <v>46332</v>
      </c>
      <c r="AE1363" s="124"/>
      <c r="AF1363" s="124"/>
      <c r="AG1363" s="124">
        <v>46333</v>
      </c>
      <c r="AH1363" s="124">
        <v>46335</v>
      </c>
      <c r="AI1363" s="124">
        <v>46337</v>
      </c>
      <c r="AJ1363" s="129">
        <v>46342</v>
      </c>
      <c r="AK1363" s="129">
        <v>46342</v>
      </c>
      <c r="AL1363" s="219">
        <f t="shared" si="306"/>
        <v>114</v>
      </c>
      <c r="AM1363" s="18" t="s">
        <v>612</v>
      </c>
      <c r="AN1363" s="18" t="s">
        <v>64</v>
      </c>
      <c r="AO1363" s="18" t="s">
        <v>599</v>
      </c>
      <c r="AP1363" s="18" t="s">
        <v>18</v>
      </c>
      <c r="AQ1363" s="18" t="s">
        <v>3198</v>
      </c>
      <c r="AR1363" s="50"/>
      <c r="AS1363" s="120"/>
      <c r="AT1363" s="44" t="s">
        <v>285</v>
      </c>
      <c r="AW1363" s="173" t="s">
        <v>471</v>
      </c>
      <c r="AX1363" s="44">
        <f>IFERROR(VLOOKUP(B1363,'[1]Tracking sheet'!$A$3:$D$98000,2,0),0)</f>
        <v>0</v>
      </c>
      <c r="AY1363" s="44">
        <f>IFERROR(VLOOKUP(B1363,'[1]Tracking sheet'!$A$3:$D$98000,3,0),0)</f>
        <v>0</v>
      </c>
      <c r="AZ1363" s="159">
        <f t="shared" si="304"/>
        <v>0</v>
      </c>
      <c r="BA1363" s="158">
        <f>IFERROR(VLOOKUP(B1363,'[2]Tracking Sheet'!$B$3:$J$5000,2,0),0)</f>
        <v>0</v>
      </c>
      <c r="BB1363" s="174">
        <f t="shared" si="305"/>
        <v>-5411</v>
      </c>
      <c r="BN1363" s="232">
        <f t="shared" si="302"/>
        <v>47</v>
      </c>
      <c r="BO1363" s="236" t="s">
        <v>1849</v>
      </c>
    </row>
    <row r="1364" spans="1:70" ht="38.25" customHeight="1" x14ac:dyDescent="0.3">
      <c r="A1364" s="119" t="s">
        <v>99</v>
      </c>
      <c r="B1364" s="118">
        <v>48450</v>
      </c>
      <c r="C1364" s="127" t="s">
        <v>3199</v>
      </c>
      <c r="D1364" s="119">
        <v>2351</v>
      </c>
      <c r="E1364" s="119">
        <v>985</v>
      </c>
      <c r="F1364" s="129">
        <v>46228</v>
      </c>
      <c r="G1364" s="125">
        <v>46234</v>
      </c>
      <c r="H1364" s="18" t="s">
        <v>3200</v>
      </c>
      <c r="I1364" s="18" t="s">
        <v>348</v>
      </c>
      <c r="J1364" s="124"/>
      <c r="K1364" s="124"/>
      <c r="L1364" s="124">
        <v>46280</v>
      </c>
      <c r="M1364" s="124">
        <v>46291</v>
      </c>
      <c r="N1364" s="124">
        <v>46293</v>
      </c>
      <c r="O1364" s="124">
        <v>46305</v>
      </c>
      <c r="P1364" s="124"/>
      <c r="Q1364" s="124"/>
      <c r="R1364" s="124">
        <v>46318</v>
      </c>
      <c r="S1364" s="124">
        <v>46312</v>
      </c>
      <c r="T1364" s="124">
        <v>46318</v>
      </c>
      <c r="U1364" s="124">
        <v>46319</v>
      </c>
      <c r="V1364" s="124">
        <v>46321</v>
      </c>
      <c r="W1364" s="124">
        <v>46323</v>
      </c>
      <c r="X1364" s="124">
        <v>46329</v>
      </c>
      <c r="Y1364" s="124"/>
      <c r="Z1364" s="124"/>
      <c r="AA1364" s="124"/>
      <c r="AB1364" s="124"/>
      <c r="AC1364" s="124">
        <v>46329</v>
      </c>
      <c r="AD1364" s="124">
        <v>46333</v>
      </c>
      <c r="AE1364" s="124"/>
      <c r="AF1364" s="124"/>
      <c r="AG1364" s="124">
        <v>46335</v>
      </c>
      <c r="AH1364" s="124">
        <v>46337</v>
      </c>
      <c r="AI1364" s="124">
        <v>46339</v>
      </c>
      <c r="AJ1364" s="129">
        <v>46342</v>
      </c>
      <c r="AK1364" s="129">
        <v>46342</v>
      </c>
      <c r="AL1364" s="219">
        <v>114</v>
      </c>
      <c r="AM1364" s="18" t="s">
        <v>612</v>
      </c>
      <c r="AN1364" s="18" t="s">
        <v>64</v>
      </c>
      <c r="AO1364" s="18" t="s">
        <v>608</v>
      </c>
      <c r="AP1364" s="18"/>
      <c r="AQ1364" s="18" t="s">
        <v>3201</v>
      </c>
      <c r="AR1364" s="50"/>
      <c r="AS1364" s="120"/>
      <c r="AT1364" s="44" t="s">
        <v>285</v>
      </c>
      <c r="AW1364" s="173" t="s">
        <v>471</v>
      </c>
      <c r="AX1364" s="44">
        <f>IFERROR(VLOOKUP(B1364,'[1]Tracking sheet'!$A$3:$D$98000,2,0),0)</f>
        <v>1682</v>
      </c>
      <c r="AY1364" s="44">
        <f>IFERROR(VLOOKUP(B1364,'[1]Tracking sheet'!$A$3:$D$98000,3,0),0)</f>
        <v>0</v>
      </c>
      <c r="AZ1364" s="159">
        <f t="shared" si="304"/>
        <v>-1682</v>
      </c>
      <c r="BA1364" s="158">
        <f>IFERROR(VLOOKUP(B1364,'[2]Tracking Sheet'!$B$3:$J$5000,2,0),0)</f>
        <v>0</v>
      </c>
      <c r="BB1364" s="174">
        <f t="shared" si="305"/>
        <v>-2351</v>
      </c>
      <c r="BN1364" s="232">
        <f t="shared" si="302"/>
        <v>47</v>
      </c>
      <c r="BO1364" s="236" t="s">
        <v>2669</v>
      </c>
    </row>
    <row r="1365" spans="1:70" ht="38.25" customHeight="1" x14ac:dyDescent="0.3">
      <c r="A1365" s="119" t="s">
        <v>99</v>
      </c>
      <c r="B1365" s="118">
        <v>48447</v>
      </c>
      <c r="C1365" s="127" t="s">
        <v>3202</v>
      </c>
      <c r="D1365" s="119">
        <v>7788</v>
      </c>
      <c r="E1365" s="119">
        <v>2439</v>
      </c>
      <c r="F1365" s="129">
        <v>46228</v>
      </c>
      <c r="G1365" s="125">
        <v>46234</v>
      </c>
      <c r="H1365" s="18" t="s">
        <v>3188</v>
      </c>
      <c r="I1365" s="18" t="s">
        <v>592</v>
      </c>
      <c r="J1365" s="124"/>
      <c r="K1365" s="124"/>
      <c r="L1365" s="124">
        <v>46266</v>
      </c>
      <c r="M1365" s="124">
        <v>46280</v>
      </c>
      <c r="N1365" s="124">
        <v>46280</v>
      </c>
      <c r="O1365" s="124">
        <v>46301</v>
      </c>
      <c r="P1365" s="124"/>
      <c r="Q1365" s="124"/>
      <c r="R1365" s="124">
        <v>46312</v>
      </c>
      <c r="S1365" s="124">
        <v>46310</v>
      </c>
      <c r="T1365" s="124">
        <v>46315</v>
      </c>
      <c r="U1365" s="124">
        <v>46316</v>
      </c>
      <c r="V1365" s="124">
        <v>46318</v>
      </c>
      <c r="W1365" s="124"/>
      <c r="X1365" s="124"/>
      <c r="Y1365" s="124"/>
      <c r="Z1365" s="124"/>
      <c r="AA1365" s="124"/>
      <c r="AB1365" s="124"/>
      <c r="AC1365" s="124">
        <v>46321</v>
      </c>
      <c r="AD1365" s="124">
        <v>46332</v>
      </c>
      <c r="AE1365" s="124"/>
      <c r="AF1365" s="124"/>
      <c r="AG1365" s="124">
        <v>46332</v>
      </c>
      <c r="AH1365" s="124">
        <v>46333</v>
      </c>
      <c r="AI1365" s="124">
        <v>46333</v>
      </c>
      <c r="AJ1365" s="129">
        <v>46335</v>
      </c>
      <c r="AK1365" s="129">
        <v>46335</v>
      </c>
      <c r="AL1365" s="219">
        <v>107</v>
      </c>
      <c r="AM1365" s="18" t="s">
        <v>626</v>
      </c>
      <c r="AN1365" s="18" t="s">
        <v>64</v>
      </c>
      <c r="AO1365" s="18"/>
      <c r="AP1365" s="18"/>
      <c r="AQ1365" s="18"/>
      <c r="AR1365" s="50"/>
      <c r="AS1365" s="120"/>
      <c r="AT1365" s="44" t="s">
        <v>596</v>
      </c>
      <c r="AW1365" s="173" t="s">
        <v>471</v>
      </c>
      <c r="AX1365" s="44">
        <f>IFERROR(VLOOKUP(B1365,'[1]Tracking sheet'!$A$3:$D$98000,2,0),0)</f>
        <v>2901</v>
      </c>
      <c r="AY1365" s="44">
        <f>IFERROR(VLOOKUP(B1365,'[1]Tracking sheet'!$A$3:$D$98000,3,0),0)</f>
        <v>1645</v>
      </c>
      <c r="AZ1365" s="159">
        <f t="shared" si="304"/>
        <v>-1256</v>
      </c>
      <c r="BA1365" s="158">
        <f>IFERROR(VLOOKUP(B1365,'[2]Tracking Sheet'!$B$3:$J$5000,2,0),0)</f>
        <v>0</v>
      </c>
      <c r="BB1365" s="174">
        <f t="shared" si="305"/>
        <v>-7788</v>
      </c>
      <c r="BN1365" s="232">
        <f t="shared" si="302"/>
        <v>46</v>
      </c>
      <c r="BO1365" s="236" t="s">
        <v>2669</v>
      </c>
    </row>
    <row r="1366" spans="1:70" ht="38.25" customHeight="1" x14ac:dyDescent="0.3">
      <c r="A1366" s="119" t="s">
        <v>99</v>
      </c>
      <c r="B1366" s="118">
        <v>48550</v>
      </c>
      <c r="C1366" s="127" t="s">
        <v>3203</v>
      </c>
      <c r="D1366" s="119">
        <v>6176</v>
      </c>
      <c r="E1366" s="119">
        <v>2059</v>
      </c>
      <c r="F1366" s="129">
        <v>46233</v>
      </c>
      <c r="G1366" s="125">
        <v>46242</v>
      </c>
      <c r="H1366" s="18" t="s">
        <v>3204</v>
      </c>
      <c r="I1366" s="18" t="s">
        <v>250</v>
      </c>
      <c r="J1366" s="125"/>
      <c r="K1366" s="125"/>
      <c r="L1366" s="124">
        <v>46266</v>
      </c>
      <c r="M1366" s="124">
        <v>46283</v>
      </c>
      <c r="N1366" s="124">
        <v>46286</v>
      </c>
      <c r="O1366" s="124">
        <v>46304</v>
      </c>
      <c r="P1366" s="124"/>
      <c r="Q1366" s="124"/>
      <c r="R1366" s="124">
        <v>46315</v>
      </c>
      <c r="S1366" s="125">
        <v>46309</v>
      </c>
      <c r="T1366" s="124">
        <v>46315</v>
      </c>
      <c r="U1366" s="124">
        <v>46316</v>
      </c>
      <c r="V1366" s="124">
        <v>46319</v>
      </c>
      <c r="W1366" s="124"/>
      <c r="X1366" s="124"/>
      <c r="Y1366" s="124"/>
      <c r="Z1366" s="124"/>
      <c r="AA1366" s="124">
        <v>46321</v>
      </c>
      <c r="AB1366" s="124">
        <v>46326</v>
      </c>
      <c r="AC1366" s="124">
        <v>46328</v>
      </c>
      <c r="AD1366" s="124">
        <v>46336</v>
      </c>
      <c r="AE1366" s="124"/>
      <c r="AF1366" s="124"/>
      <c r="AG1366" s="124">
        <v>46337</v>
      </c>
      <c r="AH1366" s="124">
        <v>46338</v>
      </c>
      <c r="AI1366" s="124">
        <v>46340</v>
      </c>
      <c r="AJ1366" s="129">
        <v>46342</v>
      </c>
      <c r="AK1366" s="129">
        <v>46342</v>
      </c>
      <c r="AL1366" s="219">
        <v>109</v>
      </c>
      <c r="AM1366" s="18" t="s">
        <v>287</v>
      </c>
      <c r="AN1366" s="18" t="s">
        <v>29</v>
      </c>
      <c r="AO1366" s="18"/>
      <c r="AP1366" s="18" t="s">
        <v>18</v>
      </c>
      <c r="AQ1366" s="18" t="s">
        <v>3205</v>
      </c>
      <c r="AR1366" s="50"/>
      <c r="AS1366" s="120"/>
      <c r="AT1366" s="44" t="s">
        <v>596</v>
      </c>
      <c r="AW1366" s="173" t="s">
        <v>471</v>
      </c>
      <c r="AX1366" s="44">
        <f>IFERROR(VLOOKUP(B1366,'[1]Tracking sheet'!$A$3:$D$98000,2,0),0)</f>
        <v>2058</v>
      </c>
      <c r="AY1366" s="44">
        <f>IFERROR(VLOOKUP(B1366,'[1]Tracking sheet'!$A$3:$D$98000,3,0),0)</f>
        <v>0</v>
      </c>
      <c r="AZ1366" s="159">
        <f t="shared" si="304"/>
        <v>-2058</v>
      </c>
      <c r="BA1366" s="158">
        <f>IFERROR(VLOOKUP(B1366,'[2]Tracking Sheet'!$B$3:$J$5000,2,0),0)</f>
        <v>0</v>
      </c>
      <c r="BB1366" s="174">
        <f t="shared" si="305"/>
        <v>-6176</v>
      </c>
      <c r="BN1366" s="232">
        <f t="shared" si="302"/>
        <v>47</v>
      </c>
      <c r="BO1366" s="236" t="s">
        <v>2669</v>
      </c>
    </row>
    <row r="1367" spans="1:70" ht="38.25" customHeight="1" x14ac:dyDescent="0.3">
      <c r="A1367" s="119" t="s">
        <v>99</v>
      </c>
      <c r="B1367" s="118">
        <v>47849</v>
      </c>
      <c r="C1367" s="127" t="s">
        <v>3206</v>
      </c>
      <c r="D1367" s="119">
        <v>15453</v>
      </c>
      <c r="E1367" s="119">
        <v>1765</v>
      </c>
      <c r="F1367" s="129">
        <v>46230</v>
      </c>
      <c r="G1367" s="124">
        <v>46242</v>
      </c>
      <c r="H1367" s="18" t="s">
        <v>3207</v>
      </c>
      <c r="I1367" s="18" t="s">
        <v>347</v>
      </c>
      <c r="J1367" s="124"/>
      <c r="K1367" s="124"/>
      <c r="L1367" s="124">
        <v>46266</v>
      </c>
      <c r="M1367" s="124">
        <v>46279</v>
      </c>
      <c r="N1367" s="124">
        <v>46280</v>
      </c>
      <c r="O1367" s="124">
        <v>46295</v>
      </c>
      <c r="P1367" s="124"/>
      <c r="Q1367" s="124"/>
      <c r="R1367" s="124">
        <v>46309</v>
      </c>
      <c r="S1367" s="124">
        <v>46301</v>
      </c>
      <c r="T1367" s="124">
        <v>46307</v>
      </c>
      <c r="U1367" s="124">
        <v>46308</v>
      </c>
      <c r="V1367" s="124">
        <v>46314</v>
      </c>
      <c r="W1367" s="124">
        <v>46312</v>
      </c>
      <c r="X1367" s="124">
        <v>46321</v>
      </c>
      <c r="Y1367" s="124"/>
      <c r="Z1367" s="124"/>
      <c r="AA1367" s="124"/>
      <c r="AB1367" s="124"/>
      <c r="AC1367" s="124">
        <v>46319</v>
      </c>
      <c r="AD1367" s="124">
        <v>46328</v>
      </c>
      <c r="AE1367" s="124"/>
      <c r="AF1367" s="124"/>
      <c r="AG1367" s="124">
        <v>46329</v>
      </c>
      <c r="AH1367" s="124">
        <v>46331</v>
      </c>
      <c r="AI1367" s="124">
        <v>46333</v>
      </c>
      <c r="AJ1367" s="129">
        <v>46335</v>
      </c>
      <c r="AK1367" s="129">
        <v>46335</v>
      </c>
      <c r="AL1367" s="219">
        <v>105</v>
      </c>
      <c r="AM1367" s="18" t="s">
        <v>611</v>
      </c>
      <c r="AN1367" s="18" t="s">
        <v>30</v>
      </c>
      <c r="AO1367" s="18" t="s">
        <v>343</v>
      </c>
      <c r="AP1367" s="18"/>
      <c r="AQ1367" s="18" t="s">
        <v>3208</v>
      </c>
      <c r="AR1367" s="50"/>
      <c r="AS1367" s="194"/>
      <c r="AT1367" s="44" t="s">
        <v>596</v>
      </c>
      <c r="AW1367" s="173" t="s">
        <v>471</v>
      </c>
      <c r="AX1367" s="44">
        <f>IFERROR(VLOOKUP(B1367,'[1]Tracking sheet'!$A$3:$D$98000,2,0),0)</f>
        <v>1765</v>
      </c>
      <c r="AY1367" s="44">
        <f>IFERROR(VLOOKUP(B1367,'[1]Tracking sheet'!$A$3:$D$98000,3,0),0)</f>
        <v>0</v>
      </c>
      <c r="AZ1367" s="159">
        <f t="shared" si="304"/>
        <v>-1765</v>
      </c>
      <c r="BA1367" s="158">
        <f>IFERROR(VLOOKUP(B1367,'[2]Tracking Sheet'!$B$3:$J$5000,2,0),0)</f>
        <v>0</v>
      </c>
      <c r="BB1367" s="174">
        <f t="shared" si="305"/>
        <v>-15453</v>
      </c>
      <c r="BN1367" s="232">
        <f t="shared" si="302"/>
        <v>46</v>
      </c>
      <c r="BO1367" s="236" t="s">
        <v>1849</v>
      </c>
    </row>
    <row r="1368" spans="1:70" ht="38.25" customHeight="1" x14ac:dyDescent="0.3">
      <c r="A1368" s="119" t="s">
        <v>99</v>
      </c>
      <c r="B1368" s="118">
        <v>48442</v>
      </c>
      <c r="C1368" s="127" t="s">
        <v>3209</v>
      </c>
      <c r="D1368" s="119">
        <v>4828</v>
      </c>
      <c r="E1368" s="119">
        <v>1320</v>
      </c>
      <c r="F1368" s="129">
        <v>46230</v>
      </c>
      <c r="G1368" s="125">
        <v>46235</v>
      </c>
      <c r="H1368" s="18" t="s">
        <v>3210</v>
      </c>
      <c r="I1368" s="18" t="s">
        <v>250</v>
      </c>
      <c r="J1368" s="125"/>
      <c r="K1368" s="125"/>
      <c r="L1368" s="124">
        <v>46252</v>
      </c>
      <c r="M1368" s="124">
        <v>46265</v>
      </c>
      <c r="N1368" s="124">
        <v>46266</v>
      </c>
      <c r="O1368" s="124">
        <v>46277</v>
      </c>
      <c r="P1368" s="124">
        <v>46279</v>
      </c>
      <c r="Q1368" s="124">
        <v>46288</v>
      </c>
      <c r="R1368" s="124">
        <v>46293</v>
      </c>
      <c r="S1368" s="125">
        <v>46288</v>
      </c>
      <c r="T1368" s="124">
        <v>46294</v>
      </c>
      <c r="U1368" s="124">
        <v>46295</v>
      </c>
      <c r="V1368" s="124">
        <v>46297</v>
      </c>
      <c r="W1368" s="124"/>
      <c r="X1368" s="124"/>
      <c r="Y1368" s="124"/>
      <c r="Z1368" s="124"/>
      <c r="AA1368" s="124">
        <v>46297</v>
      </c>
      <c r="AB1368" s="124">
        <v>46302</v>
      </c>
      <c r="AC1368" s="124">
        <v>46302</v>
      </c>
      <c r="AD1368" s="124">
        <v>46308</v>
      </c>
      <c r="AE1368" s="124"/>
      <c r="AF1368" s="124"/>
      <c r="AG1368" s="124">
        <v>46309</v>
      </c>
      <c r="AH1368" s="124">
        <v>46311</v>
      </c>
      <c r="AI1368" s="124">
        <v>46312</v>
      </c>
      <c r="AJ1368" s="129">
        <v>46346</v>
      </c>
      <c r="AK1368" s="129">
        <v>46346</v>
      </c>
      <c r="AL1368" s="219">
        <v>116</v>
      </c>
      <c r="AM1368" s="18" t="s">
        <v>612</v>
      </c>
      <c r="AN1368" s="18" t="s">
        <v>57</v>
      </c>
      <c r="AO1368" s="18"/>
      <c r="AP1368" s="18" t="s">
        <v>623</v>
      </c>
      <c r="AQ1368" s="18" t="s">
        <v>3211</v>
      </c>
      <c r="AR1368" s="50" t="s">
        <v>48</v>
      </c>
      <c r="AS1368" s="120"/>
      <c r="AT1368" s="44" t="s">
        <v>285</v>
      </c>
      <c r="AW1368" s="173" t="s">
        <v>471</v>
      </c>
      <c r="AX1368" s="44">
        <f>IFERROR(VLOOKUP(B1368,'[1]Tracking sheet'!$A$3:$D$98000,2,0),0)</f>
        <v>1319</v>
      </c>
      <c r="AY1368" s="44">
        <f>IFERROR(VLOOKUP(B1368,'[1]Tracking sheet'!$A$3:$D$98000,3,0),0)</f>
        <v>0</v>
      </c>
      <c r="AZ1368" s="159">
        <f t="shared" si="304"/>
        <v>-1319</v>
      </c>
      <c r="BA1368" s="158">
        <f>IFERROR(VLOOKUP(B1368,'[2]Tracking Sheet'!$B$3:$J$5000,2,0),0)</f>
        <v>0</v>
      </c>
      <c r="BB1368" s="174">
        <f t="shared" si="305"/>
        <v>-4828</v>
      </c>
      <c r="BN1368" s="232">
        <f t="shared" si="302"/>
        <v>47</v>
      </c>
      <c r="BO1368" s="236" t="s">
        <v>1848</v>
      </c>
    </row>
    <row r="1369" spans="1:70" ht="38.25" customHeight="1" x14ac:dyDescent="0.3">
      <c r="A1369" s="119" t="s">
        <v>99</v>
      </c>
      <c r="B1369" s="118">
        <v>48443</v>
      </c>
      <c r="C1369" s="127" t="s">
        <v>3212</v>
      </c>
      <c r="D1369" s="119">
        <v>12456</v>
      </c>
      <c r="E1369" s="119">
        <v>3083</v>
      </c>
      <c r="F1369" s="129">
        <v>46230</v>
      </c>
      <c r="G1369" s="125">
        <v>46235</v>
      </c>
      <c r="H1369" s="18" t="s">
        <v>3213</v>
      </c>
      <c r="I1369" s="18" t="s">
        <v>353</v>
      </c>
      <c r="J1369" s="125"/>
      <c r="K1369" s="125"/>
      <c r="L1369" s="124">
        <v>46249</v>
      </c>
      <c r="M1369" s="124">
        <v>46265</v>
      </c>
      <c r="N1369" s="124">
        <v>46266</v>
      </c>
      <c r="O1369" s="124">
        <v>46279</v>
      </c>
      <c r="P1369" s="124">
        <v>46279</v>
      </c>
      <c r="Q1369" s="124">
        <v>46289</v>
      </c>
      <c r="R1369" s="124">
        <v>46289</v>
      </c>
      <c r="S1369" s="125">
        <v>46290</v>
      </c>
      <c r="T1369" s="124">
        <v>46296</v>
      </c>
      <c r="U1369" s="124">
        <v>46297</v>
      </c>
      <c r="V1369" s="124">
        <v>46302</v>
      </c>
      <c r="W1369" s="124"/>
      <c r="X1369" s="124"/>
      <c r="Y1369" s="124"/>
      <c r="Z1369" s="124"/>
      <c r="AA1369" s="124"/>
      <c r="AB1369" s="124"/>
      <c r="AC1369" s="124">
        <v>46301</v>
      </c>
      <c r="AD1369" s="124">
        <v>46308</v>
      </c>
      <c r="AE1369" s="124"/>
      <c r="AF1369" s="124"/>
      <c r="AG1369" s="124">
        <v>46309</v>
      </c>
      <c r="AH1369" s="124">
        <v>46311</v>
      </c>
      <c r="AI1369" s="124">
        <v>46312</v>
      </c>
      <c r="AJ1369" s="129">
        <v>46346</v>
      </c>
      <c r="AK1369" s="129">
        <v>46346</v>
      </c>
      <c r="AL1369" s="219">
        <v>116</v>
      </c>
      <c r="AM1369" s="18" t="s">
        <v>614</v>
      </c>
      <c r="AN1369" s="18" t="s">
        <v>57</v>
      </c>
      <c r="AO1369" s="18"/>
      <c r="AP1369" s="18"/>
      <c r="AQ1369" s="18"/>
      <c r="AR1369" s="50" t="s">
        <v>48</v>
      </c>
      <c r="AS1369" s="120"/>
      <c r="AT1369" s="44" t="s">
        <v>285</v>
      </c>
      <c r="AW1369" s="173" t="s">
        <v>471</v>
      </c>
      <c r="AX1369" s="44">
        <f>IFERROR(VLOOKUP(B1369,'[1]Tracking sheet'!$A$3:$D$98000,2,0),0)</f>
        <v>3082</v>
      </c>
      <c r="AY1369" s="44">
        <f>IFERROR(VLOOKUP(B1369,'[1]Tracking sheet'!$A$3:$D$98000,3,0),0)</f>
        <v>0</v>
      </c>
      <c r="AZ1369" s="159">
        <f t="shared" si="304"/>
        <v>-3082</v>
      </c>
      <c r="BA1369" s="158">
        <f>IFERROR(VLOOKUP(B1369,'[2]Tracking Sheet'!$B$3:$J$5000,2,0),0)</f>
        <v>0</v>
      </c>
      <c r="BB1369" s="174">
        <f t="shared" si="305"/>
        <v>-12456</v>
      </c>
      <c r="BN1369" s="232">
        <f t="shared" si="302"/>
        <v>47</v>
      </c>
      <c r="BO1369" s="236" t="s">
        <v>1471</v>
      </c>
    </row>
    <row r="1370" spans="1:70" ht="38.25" customHeight="1" x14ac:dyDescent="0.3">
      <c r="A1370" s="53" t="s">
        <v>636</v>
      </c>
      <c r="B1370" s="216" t="s">
        <v>3214</v>
      </c>
      <c r="C1370" s="242" t="s">
        <v>3215</v>
      </c>
      <c r="D1370" s="53">
        <v>3400</v>
      </c>
      <c r="E1370" s="53">
        <v>900</v>
      </c>
      <c r="F1370" s="136">
        <v>46232</v>
      </c>
      <c r="G1370" s="15">
        <v>46235</v>
      </c>
      <c r="H1370" s="14" t="s">
        <v>1957</v>
      </c>
      <c r="I1370" s="14" t="s">
        <v>691</v>
      </c>
      <c r="J1370" s="14"/>
      <c r="K1370" s="14"/>
      <c r="L1370" s="15">
        <v>46266</v>
      </c>
      <c r="M1370" s="15">
        <v>46279</v>
      </c>
      <c r="N1370" s="15">
        <v>46280</v>
      </c>
      <c r="O1370" s="15">
        <v>46298</v>
      </c>
      <c r="P1370" s="14"/>
      <c r="Q1370" s="14"/>
      <c r="R1370" s="15">
        <v>46304</v>
      </c>
      <c r="S1370" s="15">
        <v>46305</v>
      </c>
      <c r="T1370" s="15"/>
      <c r="U1370" s="15">
        <v>46309</v>
      </c>
      <c r="V1370" s="15">
        <v>46310</v>
      </c>
      <c r="W1370" s="14"/>
      <c r="X1370" s="14"/>
      <c r="Y1370" s="14"/>
      <c r="Z1370" s="14"/>
      <c r="AA1370" s="14"/>
      <c r="AB1370" s="14"/>
      <c r="AC1370" s="15">
        <v>46311</v>
      </c>
      <c r="AD1370" s="15">
        <v>46314</v>
      </c>
      <c r="AE1370" s="14"/>
      <c r="AF1370" s="14"/>
      <c r="AG1370" s="15">
        <v>46315</v>
      </c>
      <c r="AH1370" s="15">
        <v>46317</v>
      </c>
      <c r="AI1370" s="15">
        <v>46319</v>
      </c>
      <c r="AJ1370" s="136">
        <v>46340</v>
      </c>
      <c r="AK1370" s="136">
        <v>46342</v>
      </c>
      <c r="AL1370" s="198">
        <f t="shared" ref="AL1370" si="307">+AJ1370-F1370</f>
        <v>108</v>
      </c>
      <c r="AM1370" s="14" t="s">
        <v>612</v>
      </c>
      <c r="AN1370" s="14" t="s">
        <v>36</v>
      </c>
      <c r="AO1370" s="14"/>
      <c r="AP1370" s="14"/>
      <c r="AQ1370" s="14"/>
      <c r="AR1370" s="55"/>
      <c r="AS1370" s="153"/>
      <c r="AT1370" s="44" t="s">
        <v>285</v>
      </c>
      <c r="AW1370" s="173" t="s">
        <v>610</v>
      </c>
      <c r="AX1370" s="44">
        <f>IFERROR(VLOOKUP(B1370,'[1]Tracking sheet'!$A$3:$D$98000,2,0),0)</f>
        <v>900</v>
      </c>
      <c r="AY1370" s="44">
        <f>IFERROR(VLOOKUP(B1370,'[1]Tracking sheet'!$A$3:$D$98000,3,0),0)</f>
        <v>0</v>
      </c>
      <c r="AZ1370" s="159">
        <f t="shared" si="304"/>
        <v>-900</v>
      </c>
      <c r="BA1370" s="158">
        <f>IFERROR(VLOOKUP(B1370,'[2]Tracking Sheet'!$B$3:$J$5000,2,0),0)</f>
        <v>0</v>
      </c>
      <c r="BB1370" s="174">
        <f t="shared" si="305"/>
        <v>-3400</v>
      </c>
      <c r="BN1370" s="232">
        <f t="shared" si="302"/>
        <v>47</v>
      </c>
      <c r="BO1370" s="236" t="s">
        <v>1849</v>
      </c>
    </row>
    <row r="1371" spans="1:70" ht="38.25" customHeight="1" x14ac:dyDescent="0.3">
      <c r="A1371" s="119" t="s">
        <v>636</v>
      </c>
      <c r="B1371" s="226" t="s">
        <v>3216</v>
      </c>
      <c r="C1371" s="127" t="s">
        <v>3217</v>
      </c>
      <c r="D1371" s="119">
        <v>500</v>
      </c>
      <c r="E1371" s="119">
        <v>122</v>
      </c>
      <c r="F1371" s="129">
        <v>46232</v>
      </c>
      <c r="G1371" s="124">
        <v>46235</v>
      </c>
      <c r="H1371" s="18" t="s">
        <v>1960</v>
      </c>
      <c r="I1371" s="18" t="s">
        <v>351</v>
      </c>
      <c r="J1371" s="124"/>
      <c r="K1371" s="124"/>
      <c r="L1371" s="124">
        <v>46266</v>
      </c>
      <c r="M1371" s="124">
        <v>46284</v>
      </c>
      <c r="N1371" s="124">
        <v>46286</v>
      </c>
      <c r="O1371" s="124">
        <v>46294</v>
      </c>
      <c r="P1371" s="18"/>
      <c r="Q1371" s="18"/>
      <c r="R1371" s="124">
        <v>46303</v>
      </c>
      <c r="S1371" s="124">
        <v>46305</v>
      </c>
      <c r="T1371" s="124"/>
      <c r="U1371" s="124">
        <v>46309</v>
      </c>
      <c r="V1371" s="124">
        <v>46310</v>
      </c>
      <c r="W1371" s="18"/>
      <c r="X1371" s="18"/>
      <c r="Y1371" s="18"/>
      <c r="Z1371" s="18"/>
      <c r="AA1371" s="18"/>
      <c r="AB1371" s="18"/>
      <c r="AC1371" s="124">
        <v>46311</v>
      </c>
      <c r="AD1371" s="124">
        <v>46314</v>
      </c>
      <c r="AE1371" s="18"/>
      <c r="AF1371" s="18"/>
      <c r="AG1371" s="124">
        <v>46315</v>
      </c>
      <c r="AH1371" s="124">
        <v>46317</v>
      </c>
      <c r="AI1371" s="124">
        <v>46319</v>
      </c>
      <c r="AJ1371" s="129">
        <v>46340</v>
      </c>
      <c r="AK1371" s="129">
        <v>46342</v>
      </c>
      <c r="AL1371" s="219">
        <v>108</v>
      </c>
      <c r="AM1371" s="18" t="s">
        <v>612</v>
      </c>
      <c r="AN1371" s="18" t="s">
        <v>36</v>
      </c>
      <c r="AO1371" s="18"/>
      <c r="AP1371" s="18"/>
      <c r="AQ1371" s="18"/>
      <c r="AR1371" s="50"/>
      <c r="AS1371" s="122"/>
      <c r="AT1371" s="44" t="s">
        <v>285</v>
      </c>
      <c r="AW1371" s="173" t="s">
        <v>610</v>
      </c>
      <c r="AX1371" s="44">
        <f>IFERROR(VLOOKUP(B1371,'[1]Tracking sheet'!$A$3:$D$98000,2,0),0)</f>
        <v>122</v>
      </c>
      <c r="AY1371" s="44">
        <f>IFERROR(VLOOKUP(B1371,'[1]Tracking sheet'!$A$3:$D$98000,3,0),0)</f>
        <v>0</v>
      </c>
      <c r="AZ1371" s="159">
        <f t="shared" si="304"/>
        <v>-122</v>
      </c>
      <c r="BA1371" s="158">
        <f>IFERROR(VLOOKUP(B1371,'[2]Tracking Sheet'!$B$3:$J$5000,2,0),0)</f>
        <v>0</v>
      </c>
      <c r="BB1371" s="174">
        <f t="shared" si="305"/>
        <v>-500</v>
      </c>
      <c r="BN1371" s="232">
        <f t="shared" si="302"/>
        <v>47</v>
      </c>
      <c r="BO1371" s="236" t="s">
        <v>1849</v>
      </c>
    </row>
    <row r="1372" spans="1:70" ht="38.25" customHeight="1" x14ac:dyDescent="0.3">
      <c r="A1372" s="119" t="s">
        <v>636</v>
      </c>
      <c r="B1372" s="226" t="s">
        <v>3218</v>
      </c>
      <c r="C1372" s="127" t="s">
        <v>3219</v>
      </c>
      <c r="D1372" s="119">
        <v>900</v>
      </c>
      <c r="E1372" s="119">
        <v>430</v>
      </c>
      <c r="F1372" s="129">
        <v>46232</v>
      </c>
      <c r="G1372" s="124">
        <v>46235</v>
      </c>
      <c r="H1372" s="18" t="s">
        <v>3220</v>
      </c>
      <c r="I1372" s="18" t="s">
        <v>250</v>
      </c>
      <c r="J1372" s="18"/>
      <c r="K1372" s="18"/>
      <c r="L1372" s="124">
        <v>46296</v>
      </c>
      <c r="M1372" s="124">
        <v>46303</v>
      </c>
      <c r="N1372" s="124">
        <v>46305</v>
      </c>
      <c r="O1372" s="124">
        <v>46315</v>
      </c>
      <c r="P1372" s="18"/>
      <c r="Q1372" s="18"/>
      <c r="R1372" s="124">
        <v>46330</v>
      </c>
      <c r="S1372" s="124">
        <v>46331</v>
      </c>
      <c r="T1372" s="124"/>
      <c r="U1372" s="124">
        <v>46333</v>
      </c>
      <c r="V1372" s="124">
        <v>46335</v>
      </c>
      <c r="W1372" s="18"/>
      <c r="X1372" s="18"/>
      <c r="Y1372" s="18"/>
      <c r="Z1372" s="18"/>
      <c r="AA1372" s="18"/>
      <c r="AB1372" s="18"/>
      <c r="AC1372" s="124">
        <v>46336</v>
      </c>
      <c r="AD1372" s="124">
        <v>46339</v>
      </c>
      <c r="AE1372" s="18"/>
      <c r="AF1372" s="18"/>
      <c r="AG1372" s="124">
        <v>46340</v>
      </c>
      <c r="AH1372" s="124">
        <v>46342</v>
      </c>
      <c r="AI1372" s="124">
        <v>46344</v>
      </c>
      <c r="AJ1372" s="129">
        <v>46347</v>
      </c>
      <c r="AK1372" s="129">
        <v>46349</v>
      </c>
      <c r="AL1372" s="219">
        <v>115</v>
      </c>
      <c r="AM1372" s="18" t="s">
        <v>614</v>
      </c>
      <c r="AN1372" s="18" t="s">
        <v>36</v>
      </c>
      <c r="AO1372" s="18"/>
      <c r="AP1372" s="18"/>
      <c r="AQ1372" s="18"/>
      <c r="AR1372" s="50"/>
      <c r="AS1372" s="50"/>
      <c r="AT1372" s="44" t="s">
        <v>285</v>
      </c>
      <c r="AW1372" s="173" t="s">
        <v>610</v>
      </c>
      <c r="AX1372" s="44">
        <f>IFERROR(VLOOKUP(B1372,'[1]Tracking sheet'!$A$3:$D$98000,2,0),0)</f>
        <v>0</v>
      </c>
      <c r="AY1372" s="44">
        <f>IFERROR(VLOOKUP(B1372,'[1]Tracking sheet'!$A$3:$D$98000,3,0),0)</f>
        <v>0</v>
      </c>
      <c r="AZ1372" s="159">
        <f t="shared" si="304"/>
        <v>0</v>
      </c>
      <c r="BA1372" s="158">
        <f>IFERROR(VLOOKUP(B1372,'[2]Tracking Sheet'!$B$3:$J$5000,2,0),0)</f>
        <v>0</v>
      </c>
      <c r="BB1372" s="174">
        <f t="shared" si="305"/>
        <v>-900</v>
      </c>
      <c r="BN1372" s="232">
        <f t="shared" si="302"/>
        <v>48</v>
      </c>
      <c r="BO1372" s="236" t="s">
        <v>2837</v>
      </c>
    </row>
    <row r="1373" spans="1:70" ht="38.25" customHeight="1" x14ac:dyDescent="0.3">
      <c r="A1373" s="53" t="s">
        <v>636</v>
      </c>
      <c r="B1373" s="216" t="s">
        <v>3221</v>
      </c>
      <c r="C1373" s="242" t="s">
        <v>3222</v>
      </c>
      <c r="D1373" s="53">
        <v>700</v>
      </c>
      <c r="E1373" s="53">
        <v>265</v>
      </c>
      <c r="F1373" s="136">
        <v>46232</v>
      </c>
      <c r="G1373" s="15">
        <v>46235</v>
      </c>
      <c r="H1373" s="14" t="s">
        <v>3223</v>
      </c>
      <c r="I1373" s="14" t="s">
        <v>654</v>
      </c>
      <c r="J1373" s="14"/>
      <c r="K1373" s="14"/>
      <c r="L1373" s="15">
        <v>46305</v>
      </c>
      <c r="M1373" s="15">
        <v>46315</v>
      </c>
      <c r="N1373" s="15">
        <v>46328</v>
      </c>
      <c r="O1373" s="15">
        <v>46333</v>
      </c>
      <c r="P1373" s="15"/>
      <c r="Q1373" s="15"/>
      <c r="R1373" s="15">
        <v>46330</v>
      </c>
      <c r="S1373" s="15">
        <v>46331</v>
      </c>
      <c r="T1373" s="15"/>
      <c r="U1373" s="15">
        <v>46333</v>
      </c>
      <c r="V1373" s="15">
        <v>46335</v>
      </c>
      <c r="W1373" s="15"/>
      <c r="X1373" s="15"/>
      <c r="Y1373" s="15"/>
      <c r="Z1373" s="15"/>
      <c r="AA1373" s="15"/>
      <c r="AB1373" s="15"/>
      <c r="AC1373" s="15">
        <v>46336</v>
      </c>
      <c r="AD1373" s="15">
        <v>46339</v>
      </c>
      <c r="AE1373" s="15"/>
      <c r="AF1373" s="15"/>
      <c r="AG1373" s="15">
        <v>46340</v>
      </c>
      <c r="AH1373" s="15">
        <v>46342</v>
      </c>
      <c r="AI1373" s="15">
        <v>46344</v>
      </c>
      <c r="AJ1373" s="136">
        <v>46347</v>
      </c>
      <c r="AK1373" s="136">
        <v>46349</v>
      </c>
      <c r="AL1373" s="198">
        <f t="shared" ref="AL1373" si="308">+AJ1373-F1373</f>
        <v>115</v>
      </c>
      <c r="AM1373" s="14" t="s">
        <v>614</v>
      </c>
      <c r="AN1373" s="218" t="s">
        <v>36</v>
      </c>
      <c r="AO1373" s="14"/>
      <c r="AP1373" s="14"/>
      <c r="AQ1373" s="14"/>
      <c r="AR1373" s="55"/>
      <c r="AS1373" s="153"/>
      <c r="AT1373" s="44" t="s">
        <v>285</v>
      </c>
      <c r="AW1373" s="173" t="s">
        <v>610</v>
      </c>
      <c r="AX1373" s="44">
        <f>IFERROR(VLOOKUP(B1373,'[1]Tracking sheet'!$A$3:$D$98000,2,0),0)</f>
        <v>0</v>
      </c>
      <c r="AY1373" s="44">
        <f>IFERROR(VLOOKUP(B1373,'[1]Tracking sheet'!$A$3:$D$98000,3,0),0)</f>
        <v>0</v>
      </c>
      <c r="AZ1373" s="159">
        <f t="shared" si="304"/>
        <v>0</v>
      </c>
      <c r="BA1373" s="158">
        <f>IFERROR(VLOOKUP(B1373,'[2]Tracking Sheet'!$B$3:$J$5000,2,0),0)</f>
        <v>0</v>
      </c>
      <c r="BB1373" s="174">
        <f t="shared" si="305"/>
        <v>-700</v>
      </c>
      <c r="BN1373" s="232">
        <f t="shared" si="302"/>
        <v>48</v>
      </c>
      <c r="BO1373" s="236" t="s">
        <v>2837</v>
      </c>
    </row>
    <row r="1374" spans="1:70" ht="38.25" customHeight="1" x14ac:dyDescent="0.3">
      <c r="A1374" s="119" t="s">
        <v>646</v>
      </c>
      <c r="B1374" s="226" t="s">
        <v>3224</v>
      </c>
      <c r="C1374" s="127" t="s">
        <v>3225</v>
      </c>
      <c r="D1374" s="119">
        <v>1400</v>
      </c>
      <c r="E1374" s="119">
        <v>620</v>
      </c>
      <c r="F1374" s="129">
        <v>46231</v>
      </c>
      <c r="G1374" s="124">
        <v>46235</v>
      </c>
      <c r="H1374" s="18" t="s">
        <v>3022</v>
      </c>
      <c r="I1374" s="18" t="s">
        <v>250</v>
      </c>
      <c r="J1374" s="124"/>
      <c r="K1374" s="124"/>
      <c r="L1374" s="124">
        <v>46266</v>
      </c>
      <c r="M1374" s="124">
        <v>46273</v>
      </c>
      <c r="N1374" s="124">
        <v>46280</v>
      </c>
      <c r="O1374" s="124">
        <v>46290</v>
      </c>
      <c r="P1374" s="124"/>
      <c r="Q1374" s="124"/>
      <c r="R1374" s="124">
        <v>46303</v>
      </c>
      <c r="S1374" s="124">
        <v>46304</v>
      </c>
      <c r="T1374" s="124"/>
      <c r="U1374" s="124">
        <v>46308</v>
      </c>
      <c r="V1374" s="124">
        <v>46309</v>
      </c>
      <c r="W1374" s="124"/>
      <c r="X1374" s="124"/>
      <c r="Y1374" s="124"/>
      <c r="Z1374" s="124"/>
      <c r="AA1374" s="124"/>
      <c r="AB1374" s="124"/>
      <c r="AC1374" s="124">
        <v>46310</v>
      </c>
      <c r="AD1374" s="124">
        <v>46312</v>
      </c>
      <c r="AE1374" s="124"/>
      <c r="AF1374" s="124"/>
      <c r="AG1374" s="124">
        <v>46314</v>
      </c>
      <c r="AH1374" s="124">
        <v>46316</v>
      </c>
      <c r="AI1374" s="124">
        <v>46318</v>
      </c>
      <c r="AJ1374" s="129">
        <v>46340</v>
      </c>
      <c r="AK1374" s="129">
        <v>46342</v>
      </c>
      <c r="AL1374" s="219">
        <v>109</v>
      </c>
      <c r="AM1374" s="18" t="s">
        <v>612</v>
      </c>
      <c r="AN1374" s="18" t="s">
        <v>616</v>
      </c>
      <c r="AO1374" s="18"/>
      <c r="AP1374" s="18"/>
      <c r="AQ1374" s="18"/>
      <c r="AR1374" s="50"/>
      <c r="AS1374" s="122"/>
      <c r="AT1374" s="44" t="s">
        <v>285</v>
      </c>
      <c r="AW1374" s="173" t="s">
        <v>467</v>
      </c>
      <c r="AX1374" s="44">
        <f>IFERROR(VLOOKUP(B1374,'[1]Tracking sheet'!$A$3:$D$98000,2,0),0)</f>
        <v>620</v>
      </c>
      <c r="AY1374" s="44">
        <f>IFERROR(VLOOKUP(B1374,'[1]Tracking sheet'!$A$3:$D$98000,3,0),0)</f>
        <v>0</v>
      </c>
      <c r="AZ1374" s="159">
        <f t="shared" si="304"/>
        <v>-620</v>
      </c>
      <c r="BA1374" s="158">
        <f>IFERROR(VLOOKUP(B1374,'[2]Tracking Sheet'!$B$3:$J$5000,2,0),0)</f>
        <v>0</v>
      </c>
      <c r="BB1374" s="174">
        <f t="shared" si="305"/>
        <v>-1400</v>
      </c>
      <c r="BN1374" s="232">
        <f t="shared" si="302"/>
        <v>47</v>
      </c>
      <c r="BO1374" s="236" t="s">
        <v>1849</v>
      </c>
    </row>
    <row r="1375" spans="1:70" ht="38.25" customHeight="1" x14ac:dyDescent="0.3">
      <c r="A1375" s="119" t="s">
        <v>646</v>
      </c>
      <c r="B1375" s="226" t="s">
        <v>3226</v>
      </c>
      <c r="C1375" s="127" t="s">
        <v>3227</v>
      </c>
      <c r="D1375" s="119">
        <v>7000</v>
      </c>
      <c r="E1375" s="119">
        <v>2010</v>
      </c>
      <c r="F1375" s="129">
        <v>46231</v>
      </c>
      <c r="G1375" s="124">
        <v>46235</v>
      </c>
      <c r="H1375" s="18" t="s">
        <v>983</v>
      </c>
      <c r="I1375" s="18" t="s">
        <v>257</v>
      </c>
      <c r="J1375" s="124"/>
      <c r="K1375" s="124"/>
      <c r="L1375" s="124">
        <v>46259</v>
      </c>
      <c r="M1375" s="124">
        <v>46273</v>
      </c>
      <c r="N1375" s="124">
        <v>46275</v>
      </c>
      <c r="O1375" s="124">
        <v>46287</v>
      </c>
      <c r="P1375" s="124">
        <v>46288</v>
      </c>
      <c r="Q1375" s="124">
        <v>46298</v>
      </c>
      <c r="R1375" s="124">
        <v>46304</v>
      </c>
      <c r="S1375" s="124">
        <v>46305</v>
      </c>
      <c r="T1375" s="124"/>
      <c r="U1375" s="124">
        <v>46309</v>
      </c>
      <c r="V1375" s="124">
        <v>46310</v>
      </c>
      <c r="W1375" s="124"/>
      <c r="X1375" s="124"/>
      <c r="Y1375" s="124"/>
      <c r="Z1375" s="124"/>
      <c r="AA1375" s="124"/>
      <c r="AB1375" s="124"/>
      <c r="AC1375" s="124">
        <v>46311</v>
      </c>
      <c r="AD1375" s="124">
        <v>46317</v>
      </c>
      <c r="AE1375" s="124"/>
      <c r="AF1375" s="124"/>
      <c r="AG1375" s="124">
        <v>46318</v>
      </c>
      <c r="AH1375" s="124">
        <v>46321</v>
      </c>
      <c r="AI1375" s="124">
        <v>46323</v>
      </c>
      <c r="AJ1375" s="129">
        <v>46340</v>
      </c>
      <c r="AK1375" s="129">
        <v>46342</v>
      </c>
      <c r="AL1375" s="219">
        <v>109</v>
      </c>
      <c r="AM1375" s="18" t="s">
        <v>611</v>
      </c>
      <c r="AN1375" s="18" t="s">
        <v>616</v>
      </c>
      <c r="AO1375" s="18"/>
      <c r="AP1375" s="18"/>
      <c r="AQ1375" s="18"/>
      <c r="AR1375" s="50" t="s">
        <v>48</v>
      </c>
      <c r="AS1375" s="122"/>
      <c r="AT1375" s="44" t="s">
        <v>596</v>
      </c>
      <c r="AW1375" s="173" t="s">
        <v>467</v>
      </c>
      <c r="AX1375" s="44">
        <f>IFERROR(VLOOKUP(B1375,'[1]Tracking sheet'!$A$3:$D$98000,2,0),0)</f>
        <v>2010</v>
      </c>
      <c r="AY1375" s="44">
        <f>IFERROR(VLOOKUP(B1375,'[1]Tracking sheet'!$A$3:$D$98000,3,0),0)</f>
        <v>0</v>
      </c>
      <c r="AZ1375" s="159">
        <f t="shared" si="304"/>
        <v>-2010</v>
      </c>
      <c r="BA1375" s="158">
        <f>IFERROR(VLOOKUP(B1375,'[2]Tracking Sheet'!$B$3:$J$5000,2,0),0)</f>
        <v>0</v>
      </c>
      <c r="BB1375" s="174">
        <f t="shared" si="305"/>
        <v>-7000</v>
      </c>
      <c r="BN1375" s="232">
        <f t="shared" si="302"/>
        <v>47</v>
      </c>
      <c r="BO1375" s="236" t="s">
        <v>1849</v>
      </c>
      <c r="BR1375" s="70" t="s">
        <v>4221</v>
      </c>
    </row>
    <row r="1376" spans="1:70" ht="38.25" customHeight="1" x14ac:dyDescent="0.3">
      <c r="A1376" s="119" t="s">
        <v>646</v>
      </c>
      <c r="B1376" s="226" t="s">
        <v>3228</v>
      </c>
      <c r="C1376" s="127" t="s">
        <v>3229</v>
      </c>
      <c r="D1376" s="119">
        <v>1000</v>
      </c>
      <c r="E1376" s="119">
        <v>182</v>
      </c>
      <c r="F1376" s="129">
        <v>46231</v>
      </c>
      <c r="G1376" s="124">
        <v>46235</v>
      </c>
      <c r="H1376" s="18" t="s">
        <v>689</v>
      </c>
      <c r="I1376" s="18" t="s">
        <v>686</v>
      </c>
      <c r="J1376" s="18"/>
      <c r="K1376" s="18"/>
      <c r="L1376" s="124">
        <v>46266</v>
      </c>
      <c r="M1376" s="124">
        <v>46272</v>
      </c>
      <c r="N1376" s="124">
        <v>46280</v>
      </c>
      <c r="O1376" s="124">
        <v>46290</v>
      </c>
      <c r="P1376" s="18"/>
      <c r="Q1376" s="18"/>
      <c r="R1376" s="124">
        <v>46304</v>
      </c>
      <c r="S1376" s="124">
        <v>46305</v>
      </c>
      <c r="T1376" s="18"/>
      <c r="U1376" s="124">
        <v>46309</v>
      </c>
      <c r="V1376" s="124">
        <v>46310</v>
      </c>
      <c r="W1376" s="18"/>
      <c r="X1376" s="18"/>
      <c r="Y1376" s="18"/>
      <c r="Z1376" s="18"/>
      <c r="AA1376" s="18"/>
      <c r="AB1376" s="18"/>
      <c r="AC1376" s="124">
        <v>46311</v>
      </c>
      <c r="AD1376" s="124">
        <v>46314</v>
      </c>
      <c r="AE1376" s="18"/>
      <c r="AF1376" s="18"/>
      <c r="AG1376" s="124">
        <v>46315</v>
      </c>
      <c r="AH1376" s="124">
        <v>46317</v>
      </c>
      <c r="AI1376" s="124">
        <v>46319</v>
      </c>
      <c r="AJ1376" s="129">
        <v>46340</v>
      </c>
      <c r="AK1376" s="129">
        <v>46342</v>
      </c>
      <c r="AL1376" s="219">
        <v>109</v>
      </c>
      <c r="AM1376" s="18" t="s">
        <v>612</v>
      </c>
      <c r="AN1376" s="18" t="s">
        <v>616</v>
      </c>
      <c r="AO1376" s="18"/>
      <c r="AP1376" s="18"/>
      <c r="AQ1376" s="18"/>
      <c r="AR1376" s="50"/>
      <c r="AS1376" s="122"/>
      <c r="AT1376" s="44" t="s">
        <v>285</v>
      </c>
      <c r="AW1376" s="173" t="s">
        <v>610</v>
      </c>
      <c r="AX1376" s="44">
        <f>IFERROR(VLOOKUP(B1376,'[1]Tracking sheet'!$A$3:$D$98000,2,0),0)</f>
        <v>182</v>
      </c>
      <c r="AY1376" s="44">
        <f>IFERROR(VLOOKUP(B1376,'[1]Tracking sheet'!$A$3:$D$98000,3,0),0)</f>
        <v>182</v>
      </c>
      <c r="AZ1376" s="159">
        <f t="shared" si="304"/>
        <v>0</v>
      </c>
      <c r="BA1376" s="158">
        <f>IFERROR(VLOOKUP(B1376,'[2]Tracking Sheet'!$B$3:$J$5000,2,0),0)</f>
        <v>0</v>
      </c>
      <c r="BB1376" s="174">
        <f t="shared" si="305"/>
        <v>-1000</v>
      </c>
      <c r="BN1376" s="232">
        <f t="shared" si="302"/>
        <v>47</v>
      </c>
      <c r="BO1376" s="236" t="s">
        <v>1849</v>
      </c>
    </row>
    <row r="1377" spans="1:70" ht="38.25" customHeight="1" x14ac:dyDescent="0.3">
      <c r="A1377" s="119" t="s">
        <v>646</v>
      </c>
      <c r="B1377" s="226" t="s">
        <v>3230</v>
      </c>
      <c r="C1377" s="127" t="s">
        <v>3231</v>
      </c>
      <c r="D1377" s="119">
        <v>800</v>
      </c>
      <c r="E1377" s="119">
        <v>198</v>
      </c>
      <c r="F1377" s="129">
        <v>46231</v>
      </c>
      <c r="G1377" s="124">
        <v>46235</v>
      </c>
      <c r="H1377" s="18" t="s">
        <v>671</v>
      </c>
      <c r="I1377" s="18" t="s">
        <v>686</v>
      </c>
      <c r="J1377" s="18"/>
      <c r="K1377" s="18"/>
      <c r="L1377" s="124">
        <v>46266</v>
      </c>
      <c r="M1377" s="124">
        <v>46273</v>
      </c>
      <c r="N1377" s="124">
        <v>46280</v>
      </c>
      <c r="O1377" s="124">
        <v>46291</v>
      </c>
      <c r="P1377" s="18"/>
      <c r="Q1377" s="18"/>
      <c r="R1377" s="124">
        <v>46302</v>
      </c>
      <c r="S1377" s="124">
        <v>46303</v>
      </c>
      <c r="T1377" s="18"/>
      <c r="U1377" s="124">
        <v>46307</v>
      </c>
      <c r="V1377" s="124">
        <v>46308</v>
      </c>
      <c r="W1377" s="18"/>
      <c r="X1377" s="18"/>
      <c r="Y1377" s="18"/>
      <c r="Z1377" s="18"/>
      <c r="AA1377" s="18"/>
      <c r="AB1377" s="18"/>
      <c r="AC1377" s="124">
        <v>46309</v>
      </c>
      <c r="AD1377" s="124">
        <v>46311</v>
      </c>
      <c r="AE1377" s="124"/>
      <c r="AF1377" s="124"/>
      <c r="AG1377" s="124">
        <v>46312</v>
      </c>
      <c r="AH1377" s="124">
        <v>46314</v>
      </c>
      <c r="AI1377" s="124">
        <v>46316</v>
      </c>
      <c r="AJ1377" s="129">
        <v>46333</v>
      </c>
      <c r="AK1377" s="129">
        <v>46335</v>
      </c>
      <c r="AL1377" s="219">
        <v>102</v>
      </c>
      <c r="AM1377" s="18" t="s">
        <v>612</v>
      </c>
      <c r="AN1377" s="18" t="s">
        <v>616</v>
      </c>
      <c r="AO1377" s="18"/>
      <c r="AP1377" s="18"/>
      <c r="AQ1377" s="18"/>
      <c r="AR1377" s="50"/>
      <c r="AS1377" s="122"/>
      <c r="AT1377" s="44" t="s">
        <v>285</v>
      </c>
      <c r="AW1377" s="173" t="s">
        <v>610</v>
      </c>
      <c r="AX1377" s="44">
        <f>IFERROR(VLOOKUP(B1377,'[1]Tracking sheet'!$A$3:$D$98000,2,0),0)</f>
        <v>198</v>
      </c>
      <c r="AY1377" s="44">
        <f>IFERROR(VLOOKUP(B1377,'[1]Tracking sheet'!$A$3:$D$98000,3,0),0)</f>
        <v>0</v>
      </c>
      <c r="AZ1377" s="159">
        <f t="shared" si="304"/>
        <v>-198</v>
      </c>
      <c r="BA1377" s="158">
        <f>IFERROR(VLOOKUP(B1377,'[2]Tracking Sheet'!$B$3:$J$5000,2,0),0)</f>
        <v>0</v>
      </c>
      <c r="BB1377" s="174">
        <f t="shared" si="305"/>
        <v>-800</v>
      </c>
      <c r="BN1377" s="232">
        <f t="shared" si="302"/>
        <v>46</v>
      </c>
      <c r="BO1377" s="236" t="s">
        <v>1849</v>
      </c>
    </row>
    <row r="1378" spans="1:70" ht="38.25" customHeight="1" x14ac:dyDescent="0.3">
      <c r="A1378" s="119" t="s">
        <v>646</v>
      </c>
      <c r="B1378" s="226" t="s">
        <v>3232</v>
      </c>
      <c r="C1378" s="127" t="s">
        <v>3233</v>
      </c>
      <c r="D1378" s="119">
        <v>6000</v>
      </c>
      <c r="E1378" s="119">
        <v>540</v>
      </c>
      <c r="F1378" s="129">
        <v>46231</v>
      </c>
      <c r="G1378" s="124">
        <v>46235</v>
      </c>
      <c r="H1378" s="18" t="s">
        <v>773</v>
      </c>
      <c r="I1378" s="18" t="s">
        <v>650</v>
      </c>
      <c r="J1378" s="18"/>
      <c r="K1378" s="18"/>
      <c r="L1378" s="124">
        <v>46266</v>
      </c>
      <c r="M1378" s="124">
        <v>46274</v>
      </c>
      <c r="N1378" s="124">
        <v>46188</v>
      </c>
      <c r="O1378" s="124">
        <v>46291</v>
      </c>
      <c r="P1378" s="18"/>
      <c r="Q1378" s="18"/>
      <c r="R1378" s="124">
        <v>46303</v>
      </c>
      <c r="S1378" s="124">
        <v>46305</v>
      </c>
      <c r="T1378" s="18"/>
      <c r="U1378" s="124">
        <v>46308</v>
      </c>
      <c r="V1378" s="124">
        <v>46310</v>
      </c>
      <c r="W1378" s="124"/>
      <c r="X1378" s="124"/>
      <c r="Y1378" s="124"/>
      <c r="Z1378" s="124"/>
      <c r="AA1378" s="124"/>
      <c r="AB1378" s="124"/>
      <c r="AC1378" s="124">
        <v>46311</v>
      </c>
      <c r="AD1378" s="124">
        <v>46317</v>
      </c>
      <c r="AE1378" s="124"/>
      <c r="AF1378" s="124"/>
      <c r="AG1378" s="124">
        <v>46318</v>
      </c>
      <c r="AH1378" s="124">
        <v>46321</v>
      </c>
      <c r="AI1378" s="124">
        <v>46323</v>
      </c>
      <c r="AJ1378" s="129">
        <v>46340</v>
      </c>
      <c r="AK1378" s="129">
        <v>46342</v>
      </c>
      <c r="AL1378" s="219">
        <v>109</v>
      </c>
      <c r="AM1378" s="18" t="s">
        <v>611</v>
      </c>
      <c r="AN1378" s="18" t="s">
        <v>616</v>
      </c>
      <c r="AO1378" s="18"/>
      <c r="AP1378" s="18"/>
      <c r="AQ1378" s="18"/>
      <c r="AR1378" s="50"/>
      <c r="AS1378" s="122"/>
      <c r="AT1378" s="44" t="s">
        <v>596</v>
      </c>
      <c r="AW1378" s="173" t="s">
        <v>610</v>
      </c>
      <c r="AX1378" s="44">
        <f>IFERROR(VLOOKUP(B1378,'[1]Tracking sheet'!$A$3:$D$98000,2,0),0)</f>
        <v>540</v>
      </c>
      <c r="AY1378" s="44">
        <f>IFERROR(VLOOKUP(B1378,'[1]Tracking sheet'!$A$3:$D$98000,3,0),0)</f>
        <v>540</v>
      </c>
      <c r="AZ1378" s="159">
        <f t="shared" si="304"/>
        <v>0</v>
      </c>
      <c r="BA1378" s="158">
        <f>IFERROR(VLOOKUP(B1378,'[2]Tracking Sheet'!$B$3:$J$5000,2,0),0)</f>
        <v>0</v>
      </c>
      <c r="BB1378" s="174">
        <f t="shared" si="305"/>
        <v>-6000</v>
      </c>
      <c r="BN1378" s="232">
        <f t="shared" si="302"/>
        <v>47</v>
      </c>
      <c r="BO1378" s="236" t="s">
        <v>1849</v>
      </c>
    </row>
    <row r="1379" spans="1:70" ht="38.25" customHeight="1" x14ac:dyDescent="0.3">
      <c r="A1379" s="119" t="s">
        <v>646</v>
      </c>
      <c r="B1379" s="226" t="s">
        <v>3234</v>
      </c>
      <c r="C1379" s="127" t="s">
        <v>3235</v>
      </c>
      <c r="D1379" s="119">
        <v>4000</v>
      </c>
      <c r="E1379" s="119">
        <v>311</v>
      </c>
      <c r="F1379" s="129">
        <v>46231</v>
      </c>
      <c r="G1379" s="124">
        <v>46235</v>
      </c>
      <c r="H1379" s="18" t="s">
        <v>3236</v>
      </c>
      <c r="I1379" s="18" t="s">
        <v>650</v>
      </c>
      <c r="J1379" s="124"/>
      <c r="K1379" s="124"/>
      <c r="L1379" s="124">
        <v>46266</v>
      </c>
      <c r="M1379" s="124">
        <v>46275</v>
      </c>
      <c r="N1379" s="124">
        <v>46280</v>
      </c>
      <c r="O1379" s="124">
        <v>46291</v>
      </c>
      <c r="P1379" s="124"/>
      <c r="Q1379" s="124"/>
      <c r="R1379" s="124">
        <v>46302</v>
      </c>
      <c r="S1379" s="124">
        <v>46303</v>
      </c>
      <c r="T1379" s="124"/>
      <c r="U1379" s="124">
        <v>46307</v>
      </c>
      <c r="V1379" s="124">
        <v>46308</v>
      </c>
      <c r="W1379" s="124"/>
      <c r="X1379" s="124"/>
      <c r="Y1379" s="124"/>
      <c r="Z1379" s="124"/>
      <c r="AA1379" s="124"/>
      <c r="AB1379" s="124"/>
      <c r="AC1379" s="124">
        <v>46309</v>
      </c>
      <c r="AD1379" s="124">
        <v>46312</v>
      </c>
      <c r="AE1379" s="124"/>
      <c r="AF1379" s="124"/>
      <c r="AG1379" s="124">
        <v>46314</v>
      </c>
      <c r="AH1379" s="124">
        <v>46316</v>
      </c>
      <c r="AI1379" s="124">
        <v>46318</v>
      </c>
      <c r="AJ1379" s="129">
        <v>46340</v>
      </c>
      <c r="AK1379" s="129">
        <v>46342</v>
      </c>
      <c r="AL1379" s="219">
        <v>109</v>
      </c>
      <c r="AM1379" s="18" t="s">
        <v>618</v>
      </c>
      <c r="AN1379" s="18" t="s">
        <v>616</v>
      </c>
      <c r="AO1379" s="18"/>
      <c r="AP1379" s="18"/>
      <c r="AQ1379" s="18"/>
      <c r="AR1379" s="50"/>
      <c r="AS1379" s="122"/>
      <c r="AT1379" s="44" t="s">
        <v>285</v>
      </c>
      <c r="AW1379" s="173" t="s">
        <v>610</v>
      </c>
      <c r="AX1379" s="44">
        <f>IFERROR(VLOOKUP(B1379,'[1]Tracking sheet'!$A$3:$D$98000,2,0),0)</f>
        <v>312</v>
      </c>
      <c r="AY1379" s="44">
        <f>IFERROR(VLOOKUP(B1379,'[1]Tracking sheet'!$A$3:$D$98000,3,0),0)</f>
        <v>0</v>
      </c>
      <c r="AZ1379" s="159">
        <f t="shared" si="304"/>
        <v>-312</v>
      </c>
      <c r="BA1379" s="158">
        <f>IFERROR(VLOOKUP(B1379,'[2]Tracking Sheet'!$B$3:$J$5000,2,0),0)</f>
        <v>0</v>
      </c>
      <c r="BB1379" s="174">
        <f t="shared" si="305"/>
        <v>-4000</v>
      </c>
      <c r="BN1379" s="232">
        <f t="shared" si="302"/>
        <v>47</v>
      </c>
      <c r="BO1379" s="236" t="s">
        <v>1849</v>
      </c>
    </row>
    <row r="1380" spans="1:70" ht="38.25" customHeight="1" x14ac:dyDescent="0.3">
      <c r="A1380" s="119" t="s">
        <v>646</v>
      </c>
      <c r="B1380" s="226" t="s">
        <v>3237</v>
      </c>
      <c r="C1380" s="127" t="s">
        <v>3238</v>
      </c>
      <c r="D1380" s="119">
        <v>1200</v>
      </c>
      <c r="E1380" s="119">
        <v>370</v>
      </c>
      <c r="F1380" s="129">
        <v>46231</v>
      </c>
      <c r="G1380" s="124">
        <v>46235</v>
      </c>
      <c r="H1380" s="18" t="s">
        <v>762</v>
      </c>
      <c r="I1380" s="18" t="s">
        <v>257</v>
      </c>
      <c r="J1380" s="124"/>
      <c r="K1380" s="124"/>
      <c r="L1380" s="124"/>
      <c r="M1380" s="124"/>
      <c r="N1380" s="124"/>
      <c r="O1380" s="124"/>
      <c r="P1380" s="124"/>
      <c r="Q1380" s="124"/>
      <c r="R1380" s="124">
        <v>46300</v>
      </c>
      <c r="S1380" s="124">
        <v>46301</v>
      </c>
      <c r="T1380" s="124"/>
      <c r="U1380" s="124">
        <v>46304</v>
      </c>
      <c r="V1380" s="124">
        <v>46305</v>
      </c>
      <c r="W1380" s="124"/>
      <c r="X1380" s="124"/>
      <c r="Y1380" s="124"/>
      <c r="Z1380" s="124"/>
      <c r="AA1380" s="124"/>
      <c r="AB1380" s="124"/>
      <c r="AC1380" s="124">
        <v>46307</v>
      </c>
      <c r="AD1380" s="124">
        <v>46309</v>
      </c>
      <c r="AE1380" s="124"/>
      <c r="AF1380" s="124"/>
      <c r="AG1380" s="124">
        <v>46310</v>
      </c>
      <c r="AH1380" s="124">
        <v>46312</v>
      </c>
      <c r="AI1380" s="124">
        <v>46315</v>
      </c>
      <c r="AJ1380" s="129">
        <v>46340</v>
      </c>
      <c r="AK1380" s="129">
        <v>46342</v>
      </c>
      <c r="AL1380" s="219">
        <v>109</v>
      </c>
      <c r="AM1380" s="18" t="s">
        <v>611</v>
      </c>
      <c r="AN1380" s="18" t="s">
        <v>616</v>
      </c>
      <c r="AO1380" s="18"/>
      <c r="AP1380" s="18"/>
      <c r="AQ1380" s="18"/>
      <c r="AR1380" s="50"/>
      <c r="AS1380" s="122" t="s">
        <v>763</v>
      </c>
      <c r="AT1380" s="44" t="s">
        <v>596</v>
      </c>
      <c r="AW1380" s="173" t="s">
        <v>610</v>
      </c>
      <c r="AX1380" s="44">
        <f>IFERROR(VLOOKUP(B1380,'[1]Tracking sheet'!$A$3:$D$98000,2,0),0)</f>
        <v>0</v>
      </c>
      <c r="AY1380" s="44">
        <f>IFERROR(VLOOKUP(B1380,'[1]Tracking sheet'!$A$3:$D$98000,3,0),0)</f>
        <v>0</v>
      </c>
      <c r="AZ1380" s="159">
        <f t="shared" si="304"/>
        <v>0</v>
      </c>
      <c r="BA1380" s="158">
        <f>IFERROR(VLOOKUP(B1380,'[2]Tracking Sheet'!$B$3:$J$5000,2,0),0)</f>
        <v>0</v>
      </c>
      <c r="BB1380" s="174">
        <f t="shared" si="305"/>
        <v>-1200</v>
      </c>
      <c r="BN1380" s="232">
        <f t="shared" si="302"/>
        <v>47</v>
      </c>
      <c r="BO1380" s="236" t="s">
        <v>1471</v>
      </c>
    </row>
    <row r="1381" spans="1:70" ht="38.25" customHeight="1" x14ac:dyDescent="0.3">
      <c r="A1381" s="119" t="s">
        <v>646</v>
      </c>
      <c r="B1381" s="226" t="s">
        <v>3239</v>
      </c>
      <c r="C1381" s="127" t="s">
        <v>3240</v>
      </c>
      <c r="D1381" s="119">
        <v>2000</v>
      </c>
      <c r="E1381" s="119">
        <v>215</v>
      </c>
      <c r="F1381" s="129">
        <v>46231</v>
      </c>
      <c r="G1381" s="124">
        <v>46235</v>
      </c>
      <c r="H1381" s="18" t="s">
        <v>761</v>
      </c>
      <c r="I1381" s="18" t="s">
        <v>257</v>
      </c>
      <c r="J1381" s="18"/>
      <c r="K1381" s="18"/>
      <c r="L1381" s="124">
        <v>46266</v>
      </c>
      <c r="M1381" s="124">
        <v>46274</v>
      </c>
      <c r="N1381" s="124">
        <v>46280</v>
      </c>
      <c r="O1381" s="124">
        <v>46290</v>
      </c>
      <c r="P1381" s="18"/>
      <c r="Q1381" s="18"/>
      <c r="R1381" s="124">
        <v>46307</v>
      </c>
      <c r="S1381" s="124">
        <v>46308</v>
      </c>
      <c r="T1381" s="18"/>
      <c r="U1381" s="124">
        <v>46311</v>
      </c>
      <c r="V1381" s="124">
        <v>46312</v>
      </c>
      <c r="W1381" s="124"/>
      <c r="X1381" s="124"/>
      <c r="Y1381" s="124"/>
      <c r="Z1381" s="124"/>
      <c r="AA1381" s="124"/>
      <c r="AB1381" s="124"/>
      <c r="AC1381" s="124">
        <v>46314</v>
      </c>
      <c r="AD1381" s="124">
        <v>46317</v>
      </c>
      <c r="AE1381" s="124"/>
      <c r="AF1381" s="124"/>
      <c r="AG1381" s="124">
        <v>46318</v>
      </c>
      <c r="AH1381" s="124">
        <v>46321</v>
      </c>
      <c r="AI1381" s="124">
        <v>46323</v>
      </c>
      <c r="AJ1381" s="129">
        <v>46340</v>
      </c>
      <c r="AK1381" s="129">
        <v>46342</v>
      </c>
      <c r="AL1381" s="219">
        <v>109</v>
      </c>
      <c r="AM1381" s="18" t="s">
        <v>611</v>
      </c>
      <c r="AN1381" s="18" t="s">
        <v>616</v>
      </c>
      <c r="AO1381" s="18"/>
      <c r="AP1381" s="18"/>
      <c r="AQ1381" s="18"/>
      <c r="AR1381" s="50"/>
      <c r="AS1381" s="122"/>
      <c r="AT1381" s="44" t="s">
        <v>596</v>
      </c>
      <c r="AW1381" s="173" t="s">
        <v>610</v>
      </c>
      <c r="AX1381" s="44">
        <f>IFERROR(VLOOKUP(B1381,'[1]Tracking sheet'!$A$3:$D$98000,2,0),0)</f>
        <v>215</v>
      </c>
      <c r="AY1381" s="44">
        <f>IFERROR(VLOOKUP(B1381,'[1]Tracking sheet'!$A$3:$D$98000,3,0),0)</f>
        <v>0</v>
      </c>
      <c r="AZ1381" s="159">
        <f t="shared" si="304"/>
        <v>-215</v>
      </c>
      <c r="BA1381" s="158">
        <f>IFERROR(VLOOKUP(B1381,'[2]Tracking Sheet'!$B$3:$J$5000,2,0),0)</f>
        <v>0</v>
      </c>
      <c r="BB1381" s="174">
        <f t="shared" si="305"/>
        <v>-2000</v>
      </c>
      <c r="BN1381" s="232">
        <f t="shared" ref="BN1381:BN1392" si="309">WEEKNUM(AK1381,1)</f>
        <v>47</v>
      </c>
      <c r="BO1381" s="236" t="s">
        <v>1849</v>
      </c>
    </row>
    <row r="1382" spans="1:70" ht="38.25" customHeight="1" x14ac:dyDescent="0.3">
      <c r="A1382" s="119" t="s">
        <v>646</v>
      </c>
      <c r="B1382" s="226" t="s">
        <v>3241</v>
      </c>
      <c r="C1382" s="127" t="s">
        <v>3242</v>
      </c>
      <c r="D1382" s="119">
        <v>600</v>
      </c>
      <c r="E1382" s="119">
        <v>146</v>
      </c>
      <c r="F1382" s="129">
        <v>46231</v>
      </c>
      <c r="G1382" s="124">
        <v>46235</v>
      </c>
      <c r="H1382" s="18" t="s">
        <v>739</v>
      </c>
      <c r="I1382" s="18" t="s">
        <v>347</v>
      </c>
      <c r="J1382" s="18"/>
      <c r="K1382" s="18"/>
      <c r="L1382" s="124">
        <v>46266</v>
      </c>
      <c r="M1382" s="124">
        <v>46276</v>
      </c>
      <c r="N1382" s="124">
        <v>46279</v>
      </c>
      <c r="O1382" s="124">
        <v>46291</v>
      </c>
      <c r="P1382" s="18"/>
      <c r="Q1382" s="18"/>
      <c r="R1382" s="124">
        <v>46304</v>
      </c>
      <c r="S1382" s="124">
        <v>46305</v>
      </c>
      <c r="T1382" s="124"/>
      <c r="U1382" s="124">
        <v>46309</v>
      </c>
      <c r="V1382" s="124">
        <v>46310</v>
      </c>
      <c r="W1382" s="124"/>
      <c r="X1382" s="124"/>
      <c r="Y1382" s="124"/>
      <c r="Z1382" s="124"/>
      <c r="AA1382" s="124"/>
      <c r="AB1382" s="124"/>
      <c r="AC1382" s="124">
        <v>46311</v>
      </c>
      <c r="AD1382" s="124">
        <v>46314</v>
      </c>
      <c r="AE1382" s="124"/>
      <c r="AF1382" s="124"/>
      <c r="AG1382" s="124">
        <v>46315</v>
      </c>
      <c r="AH1382" s="124">
        <v>46317</v>
      </c>
      <c r="AI1382" s="124">
        <v>46319</v>
      </c>
      <c r="AJ1382" s="129">
        <v>46340</v>
      </c>
      <c r="AK1382" s="129">
        <v>46342</v>
      </c>
      <c r="AL1382" s="219">
        <v>109</v>
      </c>
      <c r="AM1382" s="18" t="s">
        <v>618</v>
      </c>
      <c r="AN1382" s="18" t="s">
        <v>616</v>
      </c>
      <c r="AO1382" s="18"/>
      <c r="AP1382" s="18"/>
      <c r="AQ1382" s="18"/>
      <c r="AR1382" s="50"/>
      <c r="AS1382" s="122"/>
      <c r="AT1382" s="44" t="s">
        <v>285</v>
      </c>
      <c r="AW1382" s="173" t="s">
        <v>467</v>
      </c>
      <c r="AX1382" s="44">
        <f>IFERROR(VLOOKUP(B1382,'[1]Tracking sheet'!$A$3:$D$98000,2,0),0)</f>
        <v>146</v>
      </c>
      <c r="AY1382" s="44">
        <f>IFERROR(VLOOKUP(B1382,'[1]Tracking sheet'!$A$3:$D$98000,3,0),0)</f>
        <v>0</v>
      </c>
      <c r="AZ1382" s="159">
        <f t="shared" si="304"/>
        <v>-146</v>
      </c>
      <c r="BA1382" s="158">
        <f>IFERROR(VLOOKUP(B1382,'[2]Tracking Sheet'!$B$3:$J$5000,2,0),0)</f>
        <v>0</v>
      </c>
      <c r="BB1382" s="174">
        <f t="shared" si="305"/>
        <v>-600</v>
      </c>
      <c r="BN1382" s="232">
        <f t="shared" si="309"/>
        <v>47</v>
      </c>
      <c r="BO1382" s="236" t="s">
        <v>1849</v>
      </c>
    </row>
    <row r="1383" spans="1:70" ht="38.25" customHeight="1" x14ac:dyDescent="0.3">
      <c r="A1383" s="119" t="s">
        <v>646</v>
      </c>
      <c r="B1383" s="226" t="s">
        <v>3243</v>
      </c>
      <c r="C1383" s="127" t="s">
        <v>3244</v>
      </c>
      <c r="D1383" s="119">
        <v>1000</v>
      </c>
      <c r="E1383" s="119">
        <v>165</v>
      </c>
      <c r="F1383" s="129">
        <v>46231</v>
      </c>
      <c r="G1383" s="124">
        <v>46235</v>
      </c>
      <c r="H1383" s="18" t="s">
        <v>3245</v>
      </c>
      <c r="I1383" s="18" t="s">
        <v>257</v>
      </c>
      <c r="J1383" s="18"/>
      <c r="K1383" s="18"/>
      <c r="L1383" s="124">
        <v>46266</v>
      </c>
      <c r="M1383" s="124">
        <v>46274</v>
      </c>
      <c r="N1383" s="124">
        <v>46279</v>
      </c>
      <c r="O1383" s="124">
        <v>46291</v>
      </c>
      <c r="P1383" s="18"/>
      <c r="Q1383" s="18"/>
      <c r="R1383" s="124">
        <v>46305</v>
      </c>
      <c r="S1383" s="124">
        <v>46307</v>
      </c>
      <c r="T1383" s="18"/>
      <c r="U1383" s="124">
        <v>46310</v>
      </c>
      <c r="V1383" s="124">
        <v>46311</v>
      </c>
      <c r="W1383" s="124"/>
      <c r="X1383" s="124"/>
      <c r="Y1383" s="124"/>
      <c r="Z1383" s="124"/>
      <c r="AA1383" s="124"/>
      <c r="AB1383" s="124"/>
      <c r="AC1383" s="124">
        <v>46314</v>
      </c>
      <c r="AD1383" s="124">
        <v>46316</v>
      </c>
      <c r="AE1383" s="124"/>
      <c r="AF1383" s="124"/>
      <c r="AG1383" s="124">
        <v>46317</v>
      </c>
      <c r="AH1383" s="124">
        <v>46319</v>
      </c>
      <c r="AI1383" s="124">
        <v>46321</v>
      </c>
      <c r="AJ1383" s="129">
        <v>46340</v>
      </c>
      <c r="AK1383" s="129">
        <v>46342</v>
      </c>
      <c r="AL1383" s="219">
        <v>109</v>
      </c>
      <c r="AM1383" s="18" t="s">
        <v>611</v>
      </c>
      <c r="AN1383" s="18" t="s">
        <v>616</v>
      </c>
      <c r="AO1383" s="18"/>
      <c r="AP1383" s="18"/>
      <c r="AQ1383" s="18"/>
      <c r="AR1383" s="50"/>
      <c r="AS1383" s="122"/>
      <c r="AT1383" s="44" t="s">
        <v>596</v>
      </c>
      <c r="AW1383" s="173" t="s">
        <v>610</v>
      </c>
      <c r="AX1383" s="44">
        <f>IFERROR(VLOOKUP(B1383,'[1]Tracking sheet'!$A$3:$D$98000,2,0),0)</f>
        <v>165</v>
      </c>
      <c r="AY1383" s="44">
        <f>IFERROR(VLOOKUP(B1383,'[1]Tracking sheet'!$A$3:$D$98000,3,0),0)</f>
        <v>165</v>
      </c>
      <c r="AZ1383" s="159">
        <f t="shared" si="304"/>
        <v>0</v>
      </c>
      <c r="BA1383" s="158">
        <f>IFERROR(VLOOKUP(B1383,'[2]Tracking Sheet'!$B$3:$J$5000,2,0),0)</f>
        <v>0</v>
      </c>
      <c r="BB1383" s="174">
        <f t="shared" si="305"/>
        <v>-1000</v>
      </c>
      <c r="BN1383" s="232">
        <f t="shared" si="309"/>
        <v>47</v>
      </c>
      <c r="BO1383" s="236" t="s">
        <v>1849</v>
      </c>
    </row>
    <row r="1384" spans="1:70" ht="38.25" customHeight="1" x14ac:dyDescent="0.3">
      <c r="A1384" s="119" t="s">
        <v>646</v>
      </c>
      <c r="B1384" s="226" t="s">
        <v>3246</v>
      </c>
      <c r="C1384" s="127" t="s">
        <v>3247</v>
      </c>
      <c r="D1384" s="119">
        <v>1700</v>
      </c>
      <c r="E1384" s="119">
        <v>354</v>
      </c>
      <c r="F1384" s="129">
        <v>46240</v>
      </c>
      <c r="G1384" s="124">
        <v>46241</v>
      </c>
      <c r="H1384" s="18" t="s">
        <v>3248</v>
      </c>
      <c r="I1384" s="18" t="s">
        <v>347</v>
      </c>
      <c r="J1384" s="124">
        <v>46254</v>
      </c>
      <c r="K1384" s="124">
        <v>46265</v>
      </c>
      <c r="L1384" s="124">
        <v>46266</v>
      </c>
      <c r="M1384" s="124">
        <v>46276</v>
      </c>
      <c r="N1384" s="124">
        <v>46277</v>
      </c>
      <c r="O1384" s="124">
        <v>46287</v>
      </c>
      <c r="P1384" s="18"/>
      <c r="Q1384" s="18"/>
      <c r="R1384" s="124">
        <v>46298</v>
      </c>
      <c r="S1384" s="124">
        <v>46300</v>
      </c>
      <c r="T1384" s="18"/>
      <c r="U1384" s="124">
        <v>46303</v>
      </c>
      <c r="V1384" s="124">
        <v>46304</v>
      </c>
      <c r="W1384" s="18"/>
      <c r="X1384" s="18"/>
      <c r="Y1384" s="18"/>
      <c r="Z1384" s="18"/>
      <c r="AA1384" s="18"/>
      <c r="AB1384" s="18"/>
      <c r="AC1384" s="124">
        <v>46305</v>
      </c>
      <c r="AD1384" s="124">
        <v>46309</v>
      </c>
      <c r="AE1384" s="18"/>
      <c r="AF1384" s="18"/>
      <c r="AG1384" s="124">
        <v>46310</v>
      </c>
      <c r="AH1384" s="124">
        <v>46312</v>
      </c>
      <c r="AI1384" s="124">
        <v>46314</v>
      </c>
      <c r="AJ1384" s="129">
        <v>46333</v>
      </c>
      <c r="AK1384" s="129">
        <v>46335</v>
      </c>
      <c r="AL1384" s="219">
        <v>93</v>
      </c>
      <c r="AM1384" s="18" t="s">
        <v>618</v>
      </c>
      <c r="AN1384" s="18" t="s">
        <v>616</v>
      </c>
      <c r="AO1384" s="18"/>
      <c r="AP1384" s="18"/>
      <c r="AQ1384" s="18"/>
      <c r="AR1384" s="50" t="s">
        <v>21</v>
      </c>
      <c r="AS1384" s="122"/>
      <c r="AT1384" s="44" t="s">
        <v>285</v>
      </c>
      <c r="AW1384" s="173" t="s">
        <v>610</v>
      </c>
      <c r="AX1384" s="44">
        <f>IFERROR(VLOOKUP(B1384,'[1]Tracking sheet'!$A$3:$D$98000,2,0),0)</f>
        <v>354</v>
      </c>
      <c r="AY1384" s="44">
        <f>IFERROR(VLOOKUP(B1384,'[1]Tracking sheet'!$A$3:$D$98000,3,0),0)</f>
        <v>0</v>
      </c>
      <c r="AZ1384" s="159">
        <f t="shared" si="304"/>
        <v>-354</v>
      </c>
      <c r="BA1384" s="158">
        <f>IFERROR(VLOOKUP(B1384,'[2]Tracking Sheet'!$B$3:$J$5000,2,0),0)</f>
        <v>0</v>
      </c>
      <c r="BB1384" s="174">
        <f t="shared" si="305"/>
        <v>-1700</v>
      </c>
      <c r="BN1384" s="232">
        <f t="shared" si="309"/>
        <v>46</v>
      </c>
      <c r="BO1384" s="236" t="s">
        <v>1471</v>
      </c>
    </row>
    <row r="1385" spans="1:70" ht="38.25" customHeight="1" x14ac:dyDescent="0.3">
      <c r="A1385" s="48" t="s">
        <v>4</v>
      </c>
      <c r="B1385" s="131" t="s">
        <v>3249</v>
      </c>
      <c r="C1385" s="127">
        <v>22029752</v>
      </c>
      <c r="D1385" s="119">
        <v>405</v>
      </c>
      <c r="E1385" s="119">
        <v>115</v>
      </c>
      <c r="F1385" s="129">
        <v>46228</v>
      </c>
      <c r="G1385" s="126">
        <v>46233</v>
      </c>
      <c r="H1385" s="18" t="s">
        <v>2667</v>
      </c>
      <c r="I1385" s="18" t="s">
        <v>592</v>
      </c>
      <c r="J1385" s="125"/>
      <c r="K1385" s="125"/>
      <c r="L1385" s="124">
        <v>46290</v>
      </c>
      <c r="M1385" s="124">
        <v>46295</v>
      </c>
      <c r="N1385" s="124">
        <v>46305</v>
      </c>
      <c r="O1385" s="124">
        <v>46321</v>
      </c>
      <c r="P1385" s="124"/>
      <c r="Q1385" s="124"/>
      <c r="R1385" s="124">
        <v>46332</v>
      </c>
      <c r="S1385" s="125">
        <v>46332</v>
      </c>
      <c r="T1385" s="124"/>
      <c r="U1385" s="124">
        <v>46342</v>
      </c>
      <c r="V1385" s="124">
        <v>46343</v>
      </c>
      <c r="W1385" s="124"/>
      <c r="X1385" s="124"/>
      <c r="Y1385" s="124"/>
      <c r="Z1385" s="124"/>
      <c r="AA1385" s="124"/>
      <c r="AB1385" s="124"/>
      <c r="AC1385" s="124">
        <v>46349</v>
      </c>
      <c r="AD1385" s="124">
        <v>46351</v>
      </c>
      <c r="AE1385" s="124"/>
      <c r="AF1385" s="124"/>
      <c r="AG1385" s="124">
        <v>46354</v>
      </c>
      <c r="AH1385" s="124">
        <v>46356</v>
      </c>
      <c r="AI1385" s="124">
        <v>46361</v>
      </c>
      <c r="AJ1385" s="129">
        <v>46391</v>
      </c>
      <c r="AK1385" s="129">
        <v>46393</v>
      </c>
      <c r="AL1385" s="219">
        <v>163</v>
      </c>
      <c r="AM1385" s="18" t="s">
        <v>288</v>
      </c>
      <c r="AN1385" s="18" t="s">
        <v>619</v>
      </c>
      <c r="AO1385" s="18"/>
      <c r="AP1385" s="18"/>
      <c r="AQ1385" s="18"/>
      <c r="AR1385" s="227"/>
      <c r="AS1385" s="120"/>
      <c r="AT1385" s="44" t="s">
        <v>596</v>
      </c>
      <c r="AW1385" s="173" t="s">
        <v>610</v>
      </c>
      <c r="AX1385" s="44">
        <f>IFERROR(VLOOKUP(B1385,'[1]Tracking sheet'!$A$3:$D$98000,2,0),0)</f>
        <v>0</v>
      </c>
      <c r="AY1385" s="44">
        <f>IFERROR(VLOOKUP(B1385,'[1]Tracking sheet'!$A$3:$D$98000,3,0),0)</f>
        <v>0</v>
      </c>
      <c r="AZ1385" s="159">
        <f t="shared" si="304"/>
        <v>0</v>
      </c>
      <c r="BA1385" s="158">
        <f>IFERROR(VLOOKUP(B1385,'[2]Tracking Sheet'!$B$3:$J$5000,2,0),0)</f>
        <v>0</v>
      </c>
      <c r="BB1385" s="174">
        <f t="shared" si="305"/>
        <v>-405</v>
      </c>
      <c r="BN1385" s="232">
        <f t="shared" si="309"/>
        <v>2</v>
      </c>
      <c r="BO1385" s="236" t="s">
        <v>2838</v>
      </c>
    </row>
    <row r="1386" spans="1:70" ht="38.25" customHeight="1" x14ac:dyDescent="0.3">
      <c r="A1386" s="48" t="s">
        <v>4</v>
      </c>
      <c r="B1386" s="131" t="s">
        <v>3250</v>
      </c>
      <c r="C1386" s="127">
        <v>22028692</v>
      </c>
      <c r="D1386" s="119">
        <v>450</v>
      </c>
      <c r="E1386" s="119">
        <v>138</v>
      </c>
      <c r="F1386" s="129">
        <v>46228</v>
      </c>
      <c r="G1386" s="126">
        <v>46233</v>
      </c>
      <c r="H1386" s="18" t="s">
        <v>1464</v>
      </c>
      <c r="I1386" s="18" t="s">
        <v>347</v>
      </c>
      <c r="J1386" s="125"/>
      <c r="K1386" s="125"/>
      <c r="L1386" s="124">
        <v>46249</v>
      </c>
      <c r="M1386" s="124">
        <v>46254</v>
      </c>
      <c r="N1386" s="124">
        <v>46260</v>
      </c>
      <c r="O1386" s="124">
        <v>46273</v>
      </c>
      <c r="P1386" s="124"/>
      <c r="Q1386" s="124"/>
      <c r="R1386" s="124">
        <v>46277</v>
      </c>
      <c r="S1386" s="125">
        <v>46277</v>
      </c>
      <c r="T1386" s="124"/>
      <c r="U1386" s="124">
        <v>46283</v>
      </c>
      <c r="V1386" s="124">
        <v>46283</v>
      </c>
      <c r="W1386" s="124"/>
      <c r="X1386" s="124"/>
      <c r="Y1386" s="124"/>
      <c r="Z1386" s="124"/>
      <c r="AA1386" s="124"/>
      <c r="AB1386" s="124"/>
      <c r="AC1386" s="124">
        <v>46287</v>
      </c>
      <c r="AD1386" s="124">
        <v>46287</v>
      </c>
      <c r="AE1386" s="124"/>
      <c r="AF1386" s="124"/>
      <c r="AG1386" s="124">
        <v>46289</v>
      </c>
      <c r="AH1386" s="124">
        <v>46293</v>
      </c>
      <c r="AI1386" s="124">
        <v>46303</v>
      </c>
      <c r="AJ1386" s="129">
        <v>46391</v>
      </c>
      <c r="AK1386" s="129">
        <v>46393</v>
      </c>
      <c r="AL1386" s="219">
        <v>163</v>
      </c>
      <c r="AM1386" s="18" t="s">
        <v>258</v>
      </c>
      <c r="AN1386" s="18" t="s">
        <v>619</v>
      </c>
      <c r="AO1386" s="18"/>
      <c r="AP1386" s="18"/>
      <c r="AQ1386" s="18"/>
      <c r="AR1386" s="227"/>
      <c r="AS1386" s="120"/>
      <c r="AT1386" s="44" t="s">
        <v>596</v>
      </c>
      <c r="AW1386" s="173" t="s">
        <v>462</v>
      </c>
      <c r="AX1386" s="44">
        <f>IFERROR(VLOOKUP(B1386,'[1]Tracking sheet'!$A$3:$D$98000,2,0),0)</f>
        <v>138</v>
      </c>
      <c r="AY1386" s="44">
        <f>IFERROR(VLOOKUP(B1386,'[1]Tracking sheet'!$A$3:$D$98000,3,0),0)</f>
        <v>138</v>
      </c>
      <c r="AZ1386" s="159">
        <f t="shared" si="304"/>
        <v>0</v>
      </c>
      <c r="BA1386" s="158">
        <f>IFERROR(VLOOKUP(B1386,'[2]Tracking Sheet'!$B$3:$J$5000,2,0),0)</f>
        <v>0</v>
      </c>
      <c r="BB1386" s="174">
        <f t="shared" si="305"/>
        <v>-450</v>
      </c>
      <c r="BN1386" s="232">
        <f t="shared" si="309"/>
        <v>2</v>
      </c>
      <c r="BO1386" s="236" t="s">
        <v>1847</v>
      </c>
      <c r="BR1386" s="70" t="s">
        <v>4228</v>
      </c>
    </row>
    <row r="1387" spans="1:70" ht="38.25" customHeight="1" x14ac:dyDescent="0.3">
      <c r="A1387" s="119" t="s">
        <v>99</v>
      </c>
      <c r="B1387" s="118">
        <v>48519</v>
      </c>
      <c r="C1387" s="127" t="s">
        <v>3251</v>
      </c>
      <c r="D1387" s="119">
        <v>9093</v>
      </c>
      <c r="E1387" s="119">
        <v>924</v>
      </c>
      <c r="F1387" s="129">
        <v>46230</v>
      </c>
      <c r="G1387" s="125">
        <v>46234</v>
      </c>
      <c r="H1387" s="18" t="s">
        <v>3252</v>
      </c>
      <c r="I1387" s="18" t="s">
        <v>45</v>
      </c>
      <c r="J1387" s="124"/>
      <c r="K1387" s="124"/>
      <c r="L1387" s="124">
        <v>46296</v>
      </c>
      <c r="M1387" s="124">
        <v>46310</v>
      </c>
      <c r="N1387" s="124">
        <v>46315</v>
      </c>
      <c r="O1387" s="124">
        <v>46331</v>
      </c>
      <c r="P1387" s="124"/>
      <c r="Q1387" s="124"/>
      <c r="R1387" s="124">
        <v>46346</v>
      </c>
      <c r="S1387" s="124">
        <v>46345</v>
      </c>
      <c r="T1387" s="124">
        <v>46350</v>
      </c>
      <c r="U1387" s="124">
        <v>46351</v>
      </c>
      <c r="V1387" s="124">
        <v>46354</v>
      </c>
      <c r="W1387" s="124"/>
      <c r="X1387" s="124"/>
      <c r="Y1387" s="124"/>
      <c r="Z1387" s="124"/>
      <c r="AA1387" s="124"/>
      <c r="AB1387" s="124"/>
      <c r="AC1387" s="124">
        <v>46357</v>
      </c>
      <c r="AD1387" s="124">
        <v>46365</v>
      </c>
      <c r="AE1387" s="124"/>
      <c r="AF1387" s="124"/>
      <c r="AG1387" s="124">
        <v>46366</v>
      </c>
      <c r="AH1387" s="124">
        <v>46367</v>
      </c>
      <c r="AI1387" s="124">
        <v>46368</v>
      </c>
      <c r="AJ1387" s="129">
        <v>46370</v>
      </c>
      <c r="AK1387" s="129">
        <v>46370</v>
      </c>
      <c r="AL1387" s="219">
        <v>140</v>
      </c>
      <c r="AM1387" s="18" t="s">
        <v>286</v>
      </c>
      <c r="AN1387" s="18" t="s">
        <v>64</v>
      </c>
      <c r="AO1387" s="18"/>
      <c r="AP1387" s="18"/>
      <c r="AQ1387" s="18"/>
      <c r="AR1387" s="50"/>
      <c r="AS1387" s="120" t="s">
        <v>817</v>
      </c>
      <c r="AT1387" s="44" t="s">
        <v>596</v>
      </c>
      <c r="AW1387" s="173" t="s">
        <v>471</v>
      </c>
      <c r="AX1387" s="44">
        <f>IFERROR(VLOOKUP(B1387,'[1]Tracking sheet'!$A$3:$D$98000,2,0),0)</f>
        <v>0</v>
      </c>
      <c r="AY1387" s="44">
        <f>IFERROR(VLOOKUP(B1387,'[1]Tracking sheet'!$A$3:$D$98000,3,0),0)</f>
        <v>0</v>
      </c>
      <c r="AZ1387" s="159">
        <f t="shared" si="304"/>
        <v>0</v>
      </c>
      <c r="BA1387" s="158">
        <f>IFERROR(VLOOKUP(B1387,'[2]Tracking Sheet'!$B$3:$J$5000,2,0),0)</f>
        <v>0</v>
      </c>
      <c r="BB1387" s="174">
        <f t="shared" si="305"/>
        <v>-9093</v>
      </c>
      <c r="BN1387" s="232">
        <f t="shared" si="309"/>
        <v>51</v>
      </c>
      <c r="BO1387" s="236" t="s">
        <v>3266</v>
      </c>
    </row>
    <row r="1388" spans="1:70" ht="38.25" customHeight="1" x14ac:dyDescent="0.3">
      <c r="A1388" s="119" t="s">
        <v>99</v>
      </c>
      <c r="B1388" s="118">
        <v>48542</v>
      </c>
      <c r="C1388" s="127" t="s">
        <v>3253</v>
      </c>
      <c r="D1388" s="119">
        <v>9558</v>
      </c>
      <c r="E1388" s="119">
        <v>1705</v>
      </c>
      <c r="F1388" s="129">
        <v>46234</v>
      </c>
      <c r="G1388" s="124">
        <v>46242</v>
      </c>
      <c r="H1388" s="18" t="s">
        <v>3254</v>
      </c>
      <c r="I1388" s="18" t="s">
        <v>347</v>
      </c>
      <c r="J1388" s="124"/>
      <c r="K1388" s="124"/>
      <c r="L1388" s="124">
        <v>46296</v>
      </c>
      <c r="M1388" s="124">
        <v>46308</v>
      </c>
      <c r="N1388" s="124">
        <v>46309</v>
      </c>
      <c r="O1388" s="124">
        <v>46326</v>
      </c>
      <c r="P1388" s="124"/>
      <c r="Q1388" s="124"/>
      <c r="R1388" s="124">
        <v>46342</v>
      </c>
      <c r="S1388" s="124">
        <v>46340</v>
      </c>
      <c r="T1388" s="124">
        <v>46345</v>
      </c>
      <c r="U1388" s="124">
        <v>46346</v>
      </c>
      <c r="V1388" s="124">
        <v>46350</v>
      </c>
      <c r="W1388" s="124"/>
      <c r="X1388" s="124"/>
      <c r="Y1388" s="124"/>
      <c r="Z1388" s="124"/>
      <c r="AA1388" s="124"/>
      <c r="AB1388" s="124"/>
      <c r="AC1388" s="124">
        <v>46351</v>
      </c>
      <c r="AD1388" s="124">
        <v>46360</v>
      </c>
      <c r="AE1388" s="124"/>
      <c r="AF1388" s="124"/>
      <c r="AG1388" s="124">
        <v>46361</v>
      </c>
      <c r="AH1388" s="124">
        <v>46363</v>
      </c>
      <c r="AI1388" s="124">
        <v>46365</v>
      </c>
      <c r="AJ1388" s="129">
        <v>46370</v>
      </c>
      <c r="AK1388" s="129">
        <v>46370</v>
      </c>
      <c r="AL1388" s="219">
        <v>136</v>
      </c>
      <c r="AM1388" s="18" t="s">
        <v>309</v>
      </c>
      <c r="AN1388" s="18" t="s">
        <v>64</v>
      </c>
      <c r="AO1388" s="18"/>
      <c r="AP1388" s="18"/>
      <c r="AQ1388" s="18"/>
      <c r="AR1388" s="50"/>
      <c r="AS1388" s="120"/>
      <c r="AT1388" s="44" t="s">
        <v>594</v>
      </c>
      <c r="AW1388" s="173" t="s">
        <v>471</v>
      </c>
      <c r="AX1388" s="44">
        <f>IFERROR(VLOOKUP(B1388,'[1]Tracking sheet'!$A$3:$D$98000,2,0),0)</f>
        <v>0</v>
      </c>
      <c r="AY1388" s="44">
        <f>IFERROR(VLOOKUP(B1388,'[1]Tracking sheet'!$A$3:$D$98000,3,0),0)</f>
        <v>0</v>
      </c>
      <c r="AZ1388" s="159">
        <f t="shared" si="304"/>
        <v>0</v>
      </c>
      <c r="BA1388" s="158">
        <f>IFERROR(VLOOKUP(B1388,'[2]Tracking Sheet'!$B$3:$J$5000,2,0),0)</f>
        <v>0</v>
      </c>
      <c r="BB1388" s="174">
        <f t="shared" si="305"/>
        <v>-9558</v>
      </c>
      <c r="BN1388" s="232">
        <f t="shared" si="309"/>
        <v>51</v>
      </c>
      <c r="BO1388" s="236" t="s">
        <v>2838</v>
      </c>
    </row>
    <row r="1389" spans="1:70" ht="38.25" customHeight="1" x14ac:dyDescent="0.3">
      <c r="A1389" s="119" t="s">
        <v>99</v>
      </c>
      <c r="B1389" s="118">
        <v>48336</v>
      </c>
      <c r="C1389" s="127" t="s">
        <v>3255</v>
      </c>
      <c r="D1389" s="119">
        <v>86732</v>
      </c>
      <c r="E1389" s="119">
        <v>12648</v>
      </c>
      <c r="F1389" s="129">
        <v>46233</v>
      </c>
      <c r="G1389" s="125">
        <v>46242</v>
      </c>
      <c r="H1389" s="18" t="s">
        <v>3256</v>
      </c>
      <c r="I1389" s="18" t="s">
        <v>353</v>
      </c>
      <c r="J1389" s="125"/>
      <c r="K1389" s="125"/>
      <c r="L1389" s="124">
        <v>46252</v>
      </c>
      <c r="M1389" s="124">
        <v>46275</v>
      </c>
      <c r="N1389" s="124">
        <v>46270</v>
      </c>
      <c r="O1389" s="124">
        <v>46295</v>
      </c>
      <c r="P1389" s="124">
        <v>46286</v>
      </c>
      <c r="Q1389" s="124">
        <v>46303</v>
      </c>
      <c r="R1389" s="124">
        <v>46315</v>
      </c>
      <c r="S1389" s="125">
        <v>46290</v>
      </c>
      <c r="T1389" s="124">
        <v>46295</v>
      </c>
      <c r="U1389" s="124">
        <v>46296</v>
      </c>
      <c r="V1389" s="124">
        <v>46315</v>
      </c>
      <c r="W1389" s="124"/>
      <c r="X1389" s="124"/>
      <c r="Y1389" s="124"/>
      <c r="Z1389" s="124"/>
      <c r="AA1389" s="124">
        <v>46309</v>
      </c>
      <c r="AB1389" s="124">
        <v>46337</v>
      </c>
      <c r="AC1389" s="124">
        <v>46331</v>
      </c>
      <c r="AD1389" s="124">
        <v>46360</v>
      </c>
      <c r="AE1389" s="124"/>
      <c r="AF1389" s="124"/>
      <c r="AG1389" s="124">
        <v>46363</v>
      </c>
      <c r="AH1389" s="124">
        <v>46365</v>
      </c>
      <c r="AI1389" s="124">
        <v>46367</v>
      </c>
      <c r="AJ1389" s="129">
        <v>46370</v>
      </c>
      <c r="AK1389" s="129">
        <v>46370</v>
      </c>
      <c r="AL1389" s="219">
        <v>137</v>
      </c>
      <c r="AM1389" s="18" t="s">
        <v>3257</v>
      </c>
      <c r="AN1389" s="18" t="s">
        <v>29</v>
      </c>
      <c r="AO1389" s="18"/>
      <c r="AP1389" s="18" t="s">
        <v>18</v>
      </c>
      <c r="AQ1389" s="18" t="s">
        <v>3258</v>
      </c>
      <c r="AR1389" s="50" t="s">
        <v>48</v>
      </c>
      <c r="AS1389" s="120" t="s">
        <v>3259</v>
      </c>
      <c r="AT1389" s="44" t="s">
        <v>596</v>
      </c>
      <c r="AW1389" s="173" t="s">
        <v>471</v>
      </c>
      <c r="AX1389" s="44">
        <f>IFERROR(VLOOKUP(B1389,'[1]Tracking sheet'!$A$3:$D$98000,2,0),0)</f>
        <v>12646</v>
      </c>
      <c r="AY1389" s="44">
        <f>IFERROR(VLOOKUP(B1389,'[1]Tracking sheet'!$A$3:$D$98000,3,0),0)</f>
        <v>7080</v>
      </c>
      <c r="AZ1389" s="159">
        <f t="shared" si="304"/>
        <v>-5566</v>
      </c>
      <c r="BA1389" s="158">
        <f>IFERROR(VLOOKUP(B1389,'[2]Tracking Sheet'!$B$3:$J$5000,2,0),0)</f>
        <v>0</v>
      </c>
      <c r="BB1389" s="174">
        <f t="shared" si="305"/>
        <v>-86732</v>
      </c>
      <c r="BN1389" s="232">
        <f t="shared" si="309"/>
        <v>51</v>
      </c>
      <c r="BO1389" s="236" t="s">
        <v>1471</v>
      </c>
    </row>
    <row r="1390" spans="1:70" ht="38.25" customHeight="1" x14ac:dyDescent="0.3">
      <c r="A1390" s="119" t="s">
        <v>99</v>
      </c>
      <c r="B1390" s="118">
        <v>48337</v>
      </c>
      <c r="C1390" s="127" t="s">
        <v>3260</v>
      </c>
      <c r="D1390" s="119">
        <v>4914</v>
      </c>
      <c r="E1390" s="119">
        <v>1343</v>
      </c>
      <c r="F1390" s="129">
        <v>46233</v>
      </c>
      <c r="G1390" s="125">
        <v>46242</v>
      </c>
      <c r="H1390" s="18" t="s">
        <v>3261</v>
      </c>
      <c r="I1390" s="18" t="s">
        <v>250</v>
      </c>
      <c r="J1390" s="125"/>
      <c r="K1390" s="125"/>
      <c r="L1390" s="124">
        <v>46296</v>
      </c>
      <c r="M1390" s="124">
        <v>46305</v>
      </c>
      <c r="N1390" s="124">
        <v>46307</v>
      </c>
      <c r="O1390" s="124">
        <v>46318</v>
      </c>
      <c r="P1390" s="124">
        <v>46319</v>
      </c>
      <c r="Q1390" s="124">
        <v>46331</v>
      </c>
      <c r="R1390" s="124">
        <v>46344</v>
      </c>
      <c r="S1390" s="125">
        <v>46345</v>
      </c>
      <c r="T1390" s="124">
        <v>46350</v>
      </c>
      <c r="U1390" s="124">
        <v>46351</v>
      </c>
      <c r="V1390" s="124">
        <v>46353</v>
      </c>
      <c r="W1390" s="124"/>
      <c r="X1390" s="124"/>
      <c r="Y1390" s="124"/>
      <c r="Z1390" s="124"/>
      <c r="AA1390" s="124"/>
      <c r="AB1390" s="124"/>
      <c r="AC1390" s="124">
        <v>46354</v>
      </c>
      <c r="AD1390" s="124">
        <v>46361</v>
      </c>
      <c r="AE1390" s="124"/>
      <c r="AF1390" s="124"/>
      <c r="AG1390" s="124">
        <v>46363</v>
      </c>
      <c r="AH1390" s="124">
        <v>46365</v>
      </c>
      <c r="AI1390" s="124">
        <v>46367</v>
      </c>
      <c r="AJ1390" s="129">
        <v>46370</v>
      </c>
      <c r="AK1390" s="129">
        <v>46370</v>
      </c>
      <c r="AL1390" s="219">
        <v>137</v>
      </c>
      <c r="AM1390" s="18" t="s">
        <v>614</v>
      </c>
      <c r="AN1390" s="18" t="s">
        <v>29</v>
      </c>
      <c r="AO1390" s="18"/>
      <c r="AP1390" s="18"/>
      <c r="AQ1390" s="18"/>
      <c r="AR1390" s="50" t="s">
        <v>48</v>
      </c>
      <c r="AS1390" s="120"/>
      <c r="AT1390" s="44" t="s">
        <v>285</v>
      </c>
      <c r="AW1390" s="173" t="s">
        <v>471</v>
      </c>
      <c r="AX1390" s="44">
        <f>IFERROR(VLOOKUP(B1390,'[1]Tracking sheet'!$A$3:$D$98000,2,0),0)</f>
        <v>0</v>
      </c>
      <c r="AY1390" s="44">
        <f>IFERROR(VLOOKUP(B1390,'[1]Tracking sheet'!$A$3:$D$98000,3,0),0)</f>
        <v>0</v>
      </c>
      <c r="AZ1390" s="159">
        <f t="shared" si="304"/>
        <v>0</v>
      </c>
      <c r="BA1390" s="158">
        <f>IFERROR(VLOOKUP(B1390,'[2]Tracking Sheet'!$B$3:$J$5000,2,0),0)</f>
        <v>0</v>
      </c>
      <c r="BB1390" s="174">
        <f t="shared" si="305"/>
        <v>-4914</v>
      </c>
      <c r="BN1390" s="232">
        <f t="shared" si="309"/>
        <v>51</v>
      </c>
      <c r="BO1390" s="236" t="s">
        <v>3266</v>
      </c>
    </row>
    <row r="1391" spans="1:70" ht="38.25" customHeight="1" x14ac:dyDescent="0.3">
      <c r="A1391" s="119" t="s">
        <v>99</v>
      </c>
      <c r="B1391" s="118">
        <v>48338</v>
      </c>
      <c r="C1391" s="127" t="s">
        <v>3262</v>
      </c>
      <c r="D1391" s="119">
        <v>7546</v>
      </c>
      <c r="E1391" s="119">
        <v>2000</v>
      </c>
      <c r="F1391" s="129">
        <v>46233</v>
      </c>
      <c r="G1391" s="125">
        <v>46242</v>
      </c>
      <c r="H1391" s="18" t="s">
        <v>3263</v>
      </c>
      <c r="I1391" s="18" t="s">
        <v>250</v>
      </c>
      <c r="J1391" s="125"/>
      <c r="K1391" s="125"/>
      <c r="L1391" s="124">
        <v>46290</v>
      </c>
      <c r="M1391" s="124">
        <v>46305</v>
      </c>
      <c r="N1391" s="124">
        <v>46307</v>
      </c>
      <c r="O1391" s="124">
        <v>46325</v>
      </c>
      <c r="P1391" s="124"/>
      <c r="Q1391" s="124"/>
      <c r="R1391" s="124">
        <v>46346</v>
      </c>
      <c r="S1391" s="125">
        <v>46337</v>
      </c>
      <c r="T1391" s="124">
        <v>46344</v>
      </c>
      <c r="U1391" s="124">
        <v>46345</v>
      </c>
      <c r="V1391" s="124">
        <v>46347</v>
      </c>
      <c r="W1391" s="124"/>
      <c r="X1391" s="124"/>
      <c r="Y1391" s="124"/>
      <c r="Z1391" s="124"/>
      <c r="AA1391" s="124">
        <v>46349</v>
      </c>
      <c r="AB1391" s="124">
        <v>46356</v>
      </c>
      <c r="AC1391" s="124">
        <v>46357</v>
      </c>
      <c r="AD1391" s="124">
        <v>46361</v>
      </c>
      <c r="AE1391" s="124"/>
      <c r="AF1391" s="124"/>
      <c r="AG1391" s="124">
        <v>46363</v>
      </c>
      <c r="AH1391" s="124">
        <v>46365</v>
      </c>
      <c r="AI1391" s="124">
        <v>46367</v>
      </c>
      <c r="AJ1391" s="129">
        <v>46370</v>
      </c>
      <c r="AK1391" s="129">
        <v>46370</v>
      </c>
      <c r="AL1391" s="219">
        <v>137</v>
      </c>
      <c r="AM1391" s="18" t="s">
        <v>262</v>
      </c>
      <c r="AN1391" s="18" t="s">
        <v>29</v>
      </c>
      <c r="AO1391" s="18"/>
      <c r="AP1391" s="18" t="s">
        <v>18</v>
      </c>
      <c r="AQ1391" s="18" t="s">
        <v>3264</v>
      </c>
      <c r="AR1391" s="50"/>
      <c r="AS1391" s="120"/>
      <c r="AT1391" s="44" t="s">
        <v>596</v>
      </c>
      <c r="AW1391" s="173" t="s">
        <v>471</v>
      </c>
      <c r="AX1391" s="44">
        <f>IFERROR(VLOOKUP(B1391,'[1]Tracking sheet'!$A$3:$D$98000,2,0),0)</f>
        <v>0</v>
      </c>
      <c r="AY1391" s="44">
        <f>IFERROR(VLOOKUP(B1391,'[1]Tracking sheet'!$A$3:$D$98000,3,0),0)</f>
        <v>0</v>
      </c>
      <c r="AZ1391" s="159">
        <f t="shared" si="304"/>
        <v>0</v>
      </c>
      <c r="BA1391" s="158">
        <f>IFERROR(VLOOKUP(B1391,'[2]Tracking Sheet'!$B$3:$J$5000,2,0),0)</f>
        <v>0</v>
      </c>
      <c r="BB1391" s="174">
        <f t="shared" si="305"/>
        <v>-7546</v>
      </c>
      <c r="BC1391" s="44"/>
      <c r="BD1391" s="44"/>
      <c r="BE1391" s="44"/>
      <c r="BF1391" s="44"/>
      <c r="BG1391" s="44"/>
      <c r="BH1391" s="44"/>
      <c r="BI1391" s="44"/>
      <c r="BJ1391" s="44"/>
      <c r="BK1391" s="44"/>
      <c r="BL1391" s="44"/>
      <c r="BM1391" s="44"/>
      <c r="BN1391" s="187">
        <f t="shared" si="309"/>
        <v>51</v>
      </c>
      <c r="BO1391" s="239" t="s">
        <v>2838</v>
      </c>
    </row>
    <row r="1392" spans="1:70" ht="39" customHeight="1" x14ac:dyDescent="0.3">
      <c r="A1392" s="62" t="s">
        <v>4</v>
      </c>
      <c r="B1392" s="200" t="s">
        <v>3278</v>
      </c>
      <c r="C1392" s="127">
        <v>22029226</v>
      </c>
      <c r="D1392" s="53">
        <v>1500</v>
      </c>
      <c r="E1392" s="53">
        <v>971</v>
      </c>
      <c r="F1392" s="136">
        <v>46248</v>
      </c>
      <c r="G1392" s="126">
        <v>46251</v>
      </c>
      <c r="H1392" s="18" t="s">
        <v>743</v>
      </c>
      <c r="I1392" s="18" t="s">
        <v>249</v>
      </c>
      <c r="J1392" s="125"/>
      <c r="K1392" s="125"/>
      <c r="L1392" s="15">
        <v>46258</v>
      </c>
      <c r="M1392" s="15">
        <v>46261</v>
      </c>
      <c r="N1392" s="15">
        <v>46266</v>
      </c>
      <c r="O1392" s="15">
        <v>46277</v>
      </c>
      <c r="P1392" s="15"/>
      <c r="Q1392" s="15"/>
      <c r="R1392" s="15">
        <v>46277</v>
      </c>
      <c r="S1392" s="125">
        <v>46277</v>
      </c>
      <c r="T1392" s="15"/>
      <c r="U1392" s="15">
        <v>46281</v>
      </c>
      <c r="V1392" s="15">
        <v>46282</v>
      </c>
      <c r="W1392" s="15"/>
      <c r="X1392" s="15"/>
      <c r="Y1392" s="15"/>
      <c r="Z1392" s="15"/>
      <c r="AA1392" s="15"/>
      <c r="AB1392" s="15"/>
      <c r="AC1392" s="15">
        <v>46284</v>
      </c>
      <c r="AD1392" s="15">
        <v>46286</v>
      </c>
      <c r="AE1392" s="15"/>
      <c r="AF1392" s="15"/>
      <c r="AG1392" s="15">
        <v>46287</v>
      </c>
      <c r="AH1392" s="15">
        <v>46288</v>
      </c>
      <c r="AI1392" s="15">
        <v>46289</v>
      </c>
      <c r="AJ1392" s="136">
        <v>46293</v>
      </c>
      <c r="AK1392" s="136">
        <v>46295</v>
      </c>
      <c r="AL1392" s="198">
        <v>45</v>
      </c>
      <c r="AM1392" s="14" t="s">
        <v>626</v>
      </c>
      <c r="AN1392" s="18" t="s">
        <v>619</v>
      </c>
      <c r="AO1392" s="14"/>
      <c r="AP1392" s="14"/>
      <c r="AQ1392" s="18"/>
      <c r="AR1392" s="55"/>
      <c r="AS1392" s="120"/>
      <c r="AT1392" s="44" t="s">
        <v>596</v>
      </c>
      <c r="AW1392" s="173" t="s">
        <v>466</v>
      </c>
      <c r="AX1392" s="44">
        <f>IFERROR(VLOOKUP(B1392,'[1]Tracking sheet'!$A$3:$D$98000,2,0),0)</f>
        <v>971</v>
      </c>
      <c r="AY1392" s="44">
        <f>IFERROR(VLOOKUP(B1392,'[1]Tracking sheet'!$A$3:$D$98000,3,0),0)</f>
        <v>0</v>
      </c>
      <c r="AZ1392" s="159">
        <f t="shared" si="304"/>
        <v>-971</v>
      </c>
      <c r="BA1392" s="158">
        <f>IFERROR(VLOOKUP(B1392,'[2]Tracking Sheet'!$B$3:$J$5000,2,0),0)</f>
        <v>0</v>
      </c>
      <c r="BB1392" s="174">
        <f t="shared" si="305"/>
        <v>-1500</v>
      </c>
      <c r="BN1392" s="187">
        <f t="shared" si="309"/>
        <v>40</v>
      </c>
      <c r="BO1392" s="239" t="s">
        <v>1847</v>
      </c>
      <c r="BR1392" s="70" t="s">
        <v>3694</v>
      </c>
    </row>
    <row r="1393" spans="1:70" ht="39" customHeight="1" x14ac:dyDescent="0.3">
      <c r="A1393" s="62" t="s">
        <v>4</v>
      </c>
      <c r="B1393" s="200" t="s">
        <v>3279</v>
      </c>
      <c r="C1393" s="127">
        <v>22031973</v>
      </c>
      <c r="D1393" s="53">
        <v>1020</v>
      </c>
      <c r="E1393" s="53">
        <v>697</v>
      </c>
      <c r="F1393" s="136">
        <v>46248</v>
      </c>
      <c r="G1393" s="125">
        <v>46251</v>
      </c>
      <c r="H1393" s="18" t="s">
        <v>794</v>
      </c>
      <c r="I1393" s="18" t="s">
        <v>652</v>
      </c>
      <c r="J1393" s="125"/>
      <c r="K1393" s="125"/>
      <c r="L1393" s="15">
        <v>46254</v>
      </c>
      <c r="M1393" s="15">
        <v>46259</v>
      </c>
      <c r="N1393" s="15">
        <v>46261</v>
      </c>
      <c r="O1393" s="15">
        <v>46274</v>
      </c>
      <c r="P1393" s="15"/>
      <c r="Q1393" s="15"/>
      <c r="R1393" s="15">
        <v>46272</v>
      </c>
      <c r="S1393" s="125">
        <v>46272</v>
      </c>
      <c r="T1393" s="15"/>
      <c r="U1393" s="15">
        <v>46276</v>
      </c>
      <c r="V1393" s="15">
        <v>46277</v>
      </c>
      <c r="W1393" s="15"/>
      <c r="X1393" s="15"/>
      <c r="Y1393" s="15"/>
      <c r="Z1393" s="15"/>
      <c r="AA1393" s="15"/>
      <c r="AB1393" s="15"/>
      <c r="AC1393" s="15">
        <v>46279</v>
      </c>
      <c r="AD1393" s="15">
        <v>46281</v>
      </c>
      <c r="AE1393" s="15"/>
      <c r="AF1393" s="15"/>
      <c r="AG1393" s="15">
        <v>46282</v>
      </c>
      <c r="AH1393" s="15">
        <v>46283</v>
      </c>
      <c r="AI1393" s="15">
        <v>46284</v>
      </c>
      <c r="AJ1393" s="136">
        <v>46286</v>
      </c>
      <c r="AK1393" s="136">
        <v>46288</v>
      </c>
      <c r="AL1393" s="198">
        <v>38</v>
      </c>
      <c r="AM1393" s="14" t="s">
        <v>287</v>
      </c>
      <c r="AN1393" s="18" t="s">
        <v>619</v>
      </c>
      <c r="AO1393" s="50"/>
      <c r="AP1393" s="55"/>
      <c r="AQ1393" s="50"/>
      <c r="AR1393" s="55"/>
      <c r="AS1393" s="199"/>
      <c r="AT1393" s="44" t="s">
        <v>596</v>
      </c>
      <c r="AW1393" s="173" t="s">
        <v>783</v>
      </c>
      <c r="AX1393" s="44">
        <f>IFERROR(VLOOKUP(B1393,'[1]Tracking sheet'!$A$3:$D$98000,2,0),0)</f>
        <v>697</v>
      </c>
      <c r="AY1393" s="44">
        <f>IFERROR(VLOOKUP(B1393,'[1]Tracking sheet'!$A$3:$D$98000,3,0),0)</f>
        <v>476</v>
      </c>
      <c r="AZ1393" s="159">
        <f t="shared" si="304"/>
        <v>-221</v>
      </c>
      <c r="BA1393" s="158">
        <f>IFERROR(VLOOKUP(B1393,'[2]Tracking Sheet'!$B$3:$J$5000,2,0),0)</f>
        <v>745</v>
      </c>
      <c r="BB1393" s="174">
        <f t="shared" si="305"/>
        <v>-275</v>
      </c>
      <c r="BN1393" s="187">
        <f t="shared" ref="BN1393:BN1456" si="310">WEEKNUM(AK1393,1)</f>
        <v>39</v>
      </c>
      <c r="BO1393" s="239" t="s">
        <v>1847</v>
      </c>
      <c r="BR1393" s="70" t="s">
        <v>4227</v>
      </c>
    </row>
    <row r="1394" spans="1:70" ht="39" customHeight="1" x14ac:dyDescent="0.3">
      <c r="A1394" s="62" t="s">
        <v>2</v>
      </c>
      <c r="B1394" s="147" t="s">
        <v>3280</v>
      </c>
      <c r="C1394" s="127">
        <v>15366301</v>
      </c>
      <c r="D1394" s="53">
        <v>1500</v>
      </c>
      <c r="E1394" s="53">
        <v>235</v>
      </c>
      <c r="F1394" s="136">
        <v>46244</v>
      </c>
      <c r="G1394" s="125">
        <v>46245</v>
      </c>
      <c r="H1394" s="18" t="s">
        <v>637</v>
      </c>
      <c r="I1394" s="18" t="s">
        <v>347</v>
      </c>
      <c r="J1394" s="15"/>
      <c r="K1394" s="15"/>
      <c r="L1394" s="15">
        <v>46248</v>
      </c>
      <c r="M1394" s="15">
        <v>46252</v>
      </c>
      <c r="N1394" s="15">
        <v>46288</v>
      </c>
      <c r="O1394" s="15">
        <v>46266</v>
      </c>
      <c r="P1394" s="15"/>
      <c r="Q1394" s="15"/>
      <c r="R1394" s="15">
        <v>46267</v>
      </c>
      <c r="S1394" s="15">
        <v>46261</v>
      </c>
      <c r="T1394" s="15"/>
      <c r="U1394" s="15">
        <v>46266</v>
      </c>
      <c r="V1394" s="15">
        <v>46266</v>
      </c>
      <c r="W1394" s="15">
        <v>46268</v>
      </c>
      <c r="X1394" s="15">
        <v>46269</v>
      </c>
      <c r="Y1394" s="15"/>
      <c r="Z1394" s="15"/>
      <c r="AA1394" s="15"/>
      <c r="AB1394" s="15"/>
      <c r="AC1394" s="15">
        <v>46272</v>
      </c>
      <c r="AD1394" s="15">
        <v>46273</v>
      </c>
      <c r="AE1394" s="15"/>
      <c r="AF1394" s="15"/>
      <c r="AG1394" s="15">
        <v>46274</v>
      </c>
      <c r="AH1394" s="15">
        <v>46275</v>
      </c>
      <c r="AI1394" s="15">
        <v>46276</v>
      </c>
      <c r="AJ1394" s="136">
        <v>46279</v>
      </c>
      <c r="AK1394" s="136">
        <v>46281</v>
      </c>
      <c r="AL1394" s="198">
        <v>35</v>
      </c>
      <c r="AM1394" s="14" t="s">
        <v>281</v>
      </c>
      <c r="AN1394" s="14" t="s">
        <v>635</v>
      </c>
      <c r="AO1394" s="14" t="s">
        <v>18</v>
      </c>
      <c r="AP1394" s="14"/>
      <c r="AQ1394" s="18" t="s">
        <v>3281</v>
      </c>
      <c r="AR1394" s="55"/>
      <c r="AS1394" s="120"/>
      <c r="AT1394" s="44" t="s">
        <v>594</v>
      </c>
      <c r="AW1394" s="173" t="s">
        <v>468</v>
      </c>
      <c r="AX1394" s="44">
        <f>IFERROR(VLOOKUP(B1394,'[1]Tracking sheet'!$A$3:$D$98000,2,0),0)</f>
        <v>234</v>
      </c>
      <c r="AY1394" s="44">
        <f>IFERROR(VLOOKUP(B1394,'[1]Tracking sheet'!$A$3:$D$98000,3,0),0)</f>
        <v>234</v>
      </c>
      <c r="AZ1394" s="159">
        <f t="shared" si="304"/>
        <v>0</v>
      </c>
      <c r="BA1394" s="158">
        <f>IFERROR(VLOOKUP(B1394,'[2]Tracking Sheet'!$B$3:$J$5000,2,0),0)</f>
        <v>1568</v>
      </c>
      <c r="BB1394" s="174">
        <f t="shared" si="305"/>
        <v>68</v>
      </c>
      <c r="BN1394" s="187">
        <f t="shared" si="310"/>
        <v>38</v>
      </c>
      <c r="BO1394" s="239" t="s">
        <v>1690</v>
      </c>
      <c r="BR1394" s="70" t="s">
        <v>3899</v>
      </c>
    </row>
    <row r="1395" spans="1:70" ht="39" customHeight="1" x14ac:dyDescent="0.3">
      <c r="A1395" s="62" t="s">
        <v>2</v>
      </c>
      <c r="B1395" s="147">
        <v>48170</v>
      </c>
      <c r="C1395" s="127">
        <v>15396533</v>
      </c>
      <c r="D1395" s="53">
        <v>25552</v>
      </c>
      <c r="E1395" s="53">
        <v>9506</v>
      </c>
      <c r="F1395" s="136">
        <v>46247</v>
      </c>
      <c r="G1395" s="125">
        <v>46249</v>
      </c>
      <c r="H1395" s="18" t="s">
        <v>666</v>
      </c>
      <c r="I1395" s="18" t="s">
        <v>347</v>
      </c>
      <c r="J1395" s="15">
        <v>46253</v>
      </c>
      <c r="K1395" s="15">
        <v>46265</v>
      </c>
      <c r="L1395" s="15">
        <v>46260</v>
      </c>
      <c r="M1395" s="15">
        <v>46273</v>
      </c>
      <c r="N1395" s="15">
        <v>46266</v>
      </c>
      <c r="O1395" s="15">
        <v>46278</v>
      </c>
      <c r="P1395" s="15"/>
      <c r="Q1395" s="15"/>
      <c r="R1395" s="15">
        <v>46270</v>
      </c>
      <c r="S1395" s="15">
        <v>46270</v>
      </c>
      <c r="T1395" s="15">
        <v>46275</v>
      </c>
      <c r="U1395" s="15">
        <v>46277</v>
      </c>
      <c r="V1395" s="15">
        <v>46282</v>
      </c>
      <c r="W1395" s="15"/>
      <c r="X1395" s="15"/>
      <c r="Y1395" s="15"/>
      <c r="Z1395" s="15"/>
      <c r="AA1395" s="15"/>
      <c r="AB1395" s="15"/>
      <c r="AC1395" s="15">
        <v>46279</v>
      </c>
      <c r="AD1395" s="15">
        <v>46289</v>
      </c>
      <c r="AE1395" s="15"/>
      <c r="AF1395" s="15"/>
      <c r="AG1395" s="15">
        <v>46290</v>
      </c>
      <c r="AH1395" s="15">
        <v>46291</v>
      </c>
      <c r="AI1395" s="15">
        <v>46293</v>
      </c>
      <c r="AJ1395" s="136">
        <v>46293</v>
      </c>
      <c r="AK1395" s="136">
        <v>46295</v>
      </c>
      <c r="AL1395" s="198">
        <v>46</v>
      </c>
      <c r="AM1395" s="14" t="s">
        <v>3282</v>
      </c>
      <c r="AN1395" s="14" t="s">
        <v>25</v>
      </c>
      <c r="AO1395" s="14"/>
      <c r="AP1395" s="14"/>
      <c r="AQ1395" s="18"/>
      <c r="AR1395" s="14" t="s">
        <v>21</v>
      </c>
      <c r="AS1395" s="199"/>
      <c r="AT1395" s="44" t="s">
        <v>595</v>
      </c>
      <c r="AW1395" s="173" t="s">
        <v>467</v>
      </c>
      <c r="AX1395" s="44">
        <f>IFERROR(VLOOKUP(B1395,'[1]Tracking sheet'!$A$3:$D$98000,2,0),0)</f>
        <v>9852</v>
      </c>
      <c r="AY1395" s="44">
        <f>IFERROR(VLOOKUP(B1395,'[1]Tracking sheet'!$A$3:$D$98000,3,0),0)</f>
        <v>0</v>
      </c>
      <c r="AZ1395" s="159">
        <f t="shared" si="304"/>
        <v>-9852</v>
      </c>
      <c r="BA1395" s="158">
        <f>IFERROR(VLOOKUP(B1395,'[2]Tracking Sheet'!$B$3:$J$5000,2,0),0)</f>
        <v>0</v>
      </c>
      <c r="BB1395" s="174">
        <f t="shared" si="305"/>
        <v>-25552</v>
      </c>
      <c r="BN1395" s="187">
        <f t="shared" si="310"/>
        <v>40</v>
      </c>
      <c r="BO1395" s="239" t="s">
        <v>1847</v>
      </c>
      <c r="BR1395" s="70" t="s">
        <v>4228</v>
      </c>
    </row>
    <row r="1396" spans="1:70" ht="39" customHeight="1" x14ac:dyDescent="0.3">
      <c r="A1396" s="53" t="s">
        <v>2</v>
      </c>
      <c r="B1396" s="147" t="s">
        <v>3283</v>
      </c>
      <c r="C1396" s="127">
        <v>15245901</v>
      </c>
      <c r="D1396" s="53">
        <v>6250</v>
      </c>
      <c r="E1396" s="53">
        <v>931</v>
      </c>
      <c r="F1396" s="136">
        <v>46246</v>
      </c>
      <c r="G1396" s="125">
        <v>46247</v>
      </c>
      <c r="H1396" s="18" t="s">
        <v>45</v>
      </c>
      <c r="I1396" s="18" t="s">
        <v>45</v>
      </c>
      <c r="J1396" s="125"/>
      <c r="K1396" s="125"/>
      <c r="L1396" s="15">
        <v>46251</v>
      </c>
      <c r="M1396" s="15">
        <v>46256</v>
      </c>
      <c r="N1396" s="15">
        <v>46260</v>
      </c>
      <c r="O1396" s="15">
        <v>46270</v>
      </c>
      <c r="P1396" s="15"/>
      <c r="Q1396" s="15"/>
      <c r="R1396" s="15">
        <v>46270</v>
      </c>
      <c r="S1396" s="125">
        <v>46270</v>
      </c>
      <c r="T1396" s="15"/>
      <c r="U1396" s="15">
        <v>46275</v>
      </c>
      <c r="V1396" s="15">
        <v>46276</v>
      </c>
      <c r="W1396" s="15"/>
      <c r="X1396" s="15"/>
      <c r="Y1396" s="15"/>
      <c r="Z1396" s="15"/>
      <c r="AA1396" s="15"/>
      <c r="AB1396" s="15"/>
      <c r="AC1396" s="15">
        <v>46279</v>
      </c>
      <c r="AD1396" s="15">
        <v>46282</v>
      </c>
      <c r="AE1396" s="15"/>
      <c r="AF1396" s="15"/>
      <c r="AG1396" s="15">
        <v>46283</v>
      </c>
      <c r="AH1396" s="15">
        <v>46284</v>
      </c>
      <c r="AI1396" s="15">
        <v>46286</v>
      </c>
      <c r="AJ1396" s="136">
        <v>46286</v>
      </c>
      <c r="AK1396" s="136">
        <v>46288</v>
      </c>
      <c r="AL1396" s="198">
        <v>40</v>
      </c>
      <c r="AM1396" s="14" t="s">
        <v>611</v>
      </c>
      <c r="AN1396" s="14" t="s">
        <v>601</v>
      </c>
      <c r="AO1396" s="14"/>
      <c r="AP1396" s="14"/>
      <c r="AQ1396" s="18"/>
      <c r="AR1396" s="55"/>
      <c r="AS1396" s="50"/>
      <c r="AT1396" s="44" t="s">
        <v>596</v>
      </c>
      <c r="AW1396" s="173" t="s">
        <v>468</v>
      </c>
      <c r="AX1396" s="44">
        <f>IFERROR(VLOOKUP(B1396,'[1]Tracking sheet'!$A$3:$D$98000,2,0),0)</f>
        <v>931</v>
      </c>
      <c r="AY1396" s="44">
        <f>IFERROR(VLOOKUP(B1396,'[1]Tracking sheet'!$A$3:$D$98000,3,0),0)</f>
        <v>931</v>
      </c>
      <c r="AZ1396" s="159">
        <f t="shared" si="304"/>
        <v>0</v>
      </c>
      <c r="BA1396" s="158">
        <f>IFERROR(VLOOKUP(B1396,'[2]Tracking Sheet'!$B$3:$J$5000,2,0),0)</f>
        <v>6287</v>
      </c>
      <c r="BB1396" s="174">
        <f t="shared" si="305"/>
        <v>37</v>
      </c>
      <c r="BN1396" s="187">
        <f t="shared" si="310"/>
        <v>39</v>
      </c>
      <c r="BO1396" s="239" t="s">
        <v>1690</v>
      </c>
      <c r="BR1396" s="70" t="s">
        <v>3897</v>
      </c>
    </row>
    <row r="1397" spans="1:70" ht="39" customHeight="1" x14ac:dyDescent="0.3">
      <c r="A1397" s="53" t="s">
        <v>628</v>
      </c>
      <c r="B1397" s="123" t="s">
        <v>3284</v>
      </c>
      <c r="C1397" s="127">
        <v>9686529</v>
      </c>
      <c r="D1397" s="127">
        <v>5304</v>
      </c>
      <c r="E1397" s="53">
        <v>545</v>
      </c>
      <c r="F1397" s="136">
        <v>46240</v>
      </c>
      <c r="G1397" s="15">
        <v>46245</v>
      </c>
      <c r="H1397" s="18" t="s">
        <v>2703</v>
      </c>
      <c r="I1397" s="18" t="s">
        <v>347</v>
      </c>
      <c r="J1397" s="14"/>
      <c r="K1397" s="14"/>
      <c r="L1397" s="54">
        <v>46249</v>
      </c>
      <c r="M1397" s="54">
        <v>46254</v>
      </c>
      <c r="N1397" s="54">
        <v>46256</v>
      </c>
      <c r="O1397" s="54">
        <v>46266</v>
      </c>
      <c r="P1397" s="54">
        <v>46267</v>
      </c>
      <c r="Q1397" s="54">
        <v>46273</v>
      </c>
      <c r="R1397" s="54">
        <v>46272</v>
      </c>
      <c r="S1397" s="54">
        <v>46272</v>
      </c>
      <c r="T1397" s="54">
        <v>46276</v>
      </c>
      <c r="U1397" s="54">
        <v>46277</v>
      </c>
      <c r="V1397" s="54">
        <v>46280</v>
      </c>
      <c r="W1397" s="54">
        <v>46280</v>
      </c>
      <c r="X1397" s="54">
        <v>46283</v>
      </c>
      <c r="Y1397" s="54"/>
      <c r="Z1397" s="54"/>
      <c r="AA1397" s="54"/>
      <c r="AB1397" s="54"/>
      <c r="AC1397" s="54">
        <v>46283</v>
      </c>
      <c r="AD1397" s="54">
        <v>46288</v>
      </c>
      <c r="AE1397" s="54"/>
      <c r="AF1397" s="54"/>
      <c r="AG1397" s="54">
        <v>46290</v>
      </c>
      <c r="AH1397" s="54">
        <v>46290</v>
      </c>
      <c r="AI1397" s="54">
        <v>46291</v>
      </c>
      <c r="AJ1397" s="136">
        <v>46291</v>
      </c>
      <c r="AK1397" s="136">
        <v>46292</v>
      </c>
      <c r="AL1397" s="198">
        <v>51</v>
      </c>
      <c r="AM1397" s="18" t="s">
        <v>614</v>
      </c>
      <c r="AN1397" s="14" t="s">
        <v>2946</v>
      </c>
      <c r="AO1397" s="14" t="s">
        <v>613</v>
      </c>
      <c r="AP1397" s="14"/>
      <c r="AQ1397" s="18" t="s">
        <v>3285</v>
      </c>
      <c r="AR1397" s="55" t="s">
        <v>48</v>
      </c>
      <c r="AS1397" s="55"/>
      <c r="AT1397" s="44" t="s">
        <v>595</v>
      </c>
      <c r="AW1397" s="173" t="s">
        <v>467</v>
      </c>
      <c r="AX1397" s="44">
        <f>IFERROR(VLOOKUP(B1397,'[1]Tracking sheet'!$A$3:$D$98000,2,0),0)</f>
        <v>595</v>
      </c>
      <c r="AY1397" s="44">
        <f>IFERROR(VLOOKUP(B1397,'[1]Tracking sheet'!$A$3:$D$98000,3,0),0)</f>
        <v>0</v>
      </c>
      <c r="AZ1397" s="159">
        <f t="shared" si="304"/>
        <v>-595</v>
      </c>
      <c r="BA1397" s="158">
        <f>IFERROR(VLOOKUP(B1397,'[2]Tracking Sheet'!$B$3:$J$5000,2,0),0)</f>
        <v>0</v>
      </c>
      <c r="BB1397" s="174">
        <f t="shared" si="305"/>
        <v>-5304</v>
      </c>
      <c r="BN1397" s="187">
        <f t="shared" si="310"/>
        <v>40</v>
      </c>
      <c r="BO1397" s="239" t="s">
        <v>1847</v>
      </c>
      <c r="BR1397" s="70" t="s">
        <v>4228</v>
      </c>
    </row>
    <row r="1398" spans="1:70" ht="39" customHeight="1" x14ac:dyDescent="0.3">
      <c r="A1398" s="53" t="s">
        <v>628</v>
      </c>
      <c r="B1398" s="123" t="s">
        <v>3286</v>
      </c>
      <c r="C1398" s="127">
        <v>9686529</v>
      </c>
      <c r="D1398" s="127">
        <v>8083</v>
      </c>
      <c r="E1398" s="53">
        <v>1057</v>
      </c>
      <c r="F1398" s="136">
        <v>46240</v>
      </c>
      <c r="G1398" s="15">
        <v>46245</v>
      </c>
      <c r="H1398" s="18" t="s">
        <v>3287</v>
      </c>
      <c r="I1398" s="18" t="s">
        <v>347</v>
      </c>
      <c r="J1398" s="15">
        <v>46259</v>
      </c>
      <c r="K1398" s="15">
        <v>46265</v>
      </c>
      <c r="L1398" s="54">
        <v>46266</v>
      </c>
      <c r="M1398" s="54">
        <v>46272</v>
      </c>
      <c r="N1398" s="54">
        <v>46272</v>
      </c>
      <c r="O1398" s="54">
        <v>46277</v>
      </c>
      <c r="P1398" s="54"/>
      <c r="Q1398" s="54"/>
      <c r="R1398" s="54">
        <v>46270</v>
      </c>
      <c r="S1398" s="54">
        <v>46270</v>
      </c>
      <c r="T1398" s="54">
        <v>46275</v>
      </c>
      <c r="U1398" s="54">
        <v>46277</v>
      </c>
      <c r="V1398" s="54">
        <v>46280</v>
      </c>
      <c r="W1398" s="54">
        <v>46279</v>
      </c>
      <c r="X1398" s="54">
        <v>46283</v>
      </c>
      <c r="Y1398" s="54"/>
      <c r="Z1398" s="54"/>
      <c r="AA1398" s="54"/>
      <c r="AB1398" s="54"/>
      <c r="AC1398" s="54">
        <v>46283</v>
      </c>
      <c r="AD1398" s="54">
        <v>46289</v>
      </c>
      <c r="AE1398" s="54"/>
      <c r="AF1398" s="54"/>
      <c r="AG1398" s="54">
        <v>46290</v>
      </c>
      <c r="AH1398" s="54">
        <v>46290</v>
      </c>
      <c r="AI1398" s="54">
        <v>46291</v>
      </c>
      <c r="AJ1398" s="136">
        <v>46291</v>
      </c>
      <c r="AK1398" s="136">
        <v>46292</v>
      </c>
      <c r="AL1398" s="198">
        <v>51</v>
      </c>
      <c r="AM1398" s="18" t="s">
        <v>614</v>
      </c>
      <c r="AN1398" s="14" t="s">
        <v>2946</v>
      </c>
      <c r="AO1398" s="14" t="s">
        <v>613</v>
      </c>
      <c r="AP1398" s="14"/>
      <c r="AQ1398" s="18" t="s">
        <v>3288</v>
      </c>
      <c r="AR1398" s="55" t="s">
        <v>21</v>
      </c>
      <c r="AS1398" s="55"/>
      <c r="AT1398" s="44" t="s">
        <v>285</v>
      </c>
      <c r="AW1398" s="173" t="s">
        <v>467</v>
      </c>
      <c r="AX1398" s="44">
        <f>IFERROR(VLOOKUP(B1398,'[1]Tracking sheet'!$A$3:$D$98000,2,0),0)</f>
        <v>1057</v>
      </c>
      <c r="AY1398" s="44">
        <f>IFERROR(VLOOKUP(B1398,'[1]Tracking sheet'!$A$3:$D$98000,3,0),0)</f>
        <v>0</v>
      </c>
      <c r="AZ1398" s="159">
        <f t="shared" si="304"/>
        <v>-1057</v>
      </c>
      <c r="BA1398" s="158">
        <f>IFERROR(VLOOKUP(B1398,'[2]Tracking Sheet'!$B$3:$J$5000,2,0),0)</f>
        <v>0</v>
      </c>
      <c r="BB1398" s="174">
        <f t="shared" si="305"/>
        <v>-8083</v>
      </c>
      <c r="BN1398" s="187">
        <f t="shared" si="310"/>
        <v>40</v>
      </c>
      <c r="BO1398" s="239" t="s">
        <v>1847</v>
      </c>
    </row>
    <row r="1399" spans="1:70" ht="39" customHeight="1" x14ac:dyDescent="0.3">
      <c r="A1399" s="53" t="s">
        <v>628</v>
      </c>
      <c r="B1399" s="123" t="s">
        <v>3289</v>
      </c>
      <c r="C1399" s="127">
        <v>9686529</v>
      </c>
      <c r="D1399" s="127">
        <v>5304</v>
      </c>
      <c r="E1399" s="53">
        <v>672</v>
      </c>
      <c r="F1399" s="136">
        <v>46240</v>
      </c>
      <c r="G1399" s="15">
        <v>46245</v>
      </c>
      <c r="H1399" s="18" t="s">
        <v>3287</v>
      </c>
      <c r="I1399" s="18" t="s">
        <v>347</v>
      </c>
      <c r="J1399" s="15">
        <v>46259</v>
      </c>
      <c r="K1399" s="15">
        <v>46265</v>
      </c>
      <c r="L1399" s="54">
        <v>46266</v>
      </c>
      <c r="M1399" s="54">
        <v>46272</v>
      </c>
      <c r="N1399" s="54">
        <v>46272</v>
      </c>
      <c r="O1399" s="54">
        <v>46277</v>
      </c>
      <c r="P1399" s="54"/>
      <c r="Q1399" s="54"/>
      <c r="R1399" s="54">
        <v>46270</v>
      </c>
      <c r="S1399" s="54">
        <v>46270</v>
      </c>
      <c r="T1399" s="54"/>
      <c r="U1399" s="54">
        <v>46277</v>
      </c>
      <c r="V1399" s="54">
        <v>46280</v>
      </c>
      <c r="W1399" s="54">
        <v>46279</v>
      </c>
      <c r="X1399" s="54">
        <v>46283</v>
      </c>
      <c r="Y1399" s="54"/>
      <c r="Z1399" s="54"/>
      <c r="AA1399" s="54"/>
      <c r="AB1399" s="54"/>
      <c r="AC1399" s="54">
        <v>46283</v>
      </c>
      <c r="AD1399" s="54">
        <v>46289</v>
      </c>
      <c r="AE1399" s="54"/>
      <c r="AF1399" s="54"/>
      <c r="AG1399" s="54">
        <v>46290</v>
      </c>
      <c r="AH1399" s="54">
        <v>46290</v>
      </c>
      <c r="AI1399" s="54">
        <v>46291</v>
      </c>
      <c r="AJ1399" s="136">
        <v>46291</v>
      </c>
      <c r="AK1399" s="136">
        <v>46292</v>
      </c>
      <c r="AL1399" s="198">
        <v>51</v>
      </c>
      <c r="AM1399" s="18" t="s">
        <v>614</v>
      </c>
      <c r="AN1399" s="14" t="s">
        <v>2946</v>
      </c>
      <c r="AO1399" s="14" t="s">
        <v>613</v>
      </c>
      <c r="AP1399" s="14"/>
      <c r="AQ1399" s="18" t="s">
        <v>3290</v>
      </c>
      <c r="AR1399" s="55" t="s">
        <v>21</v>
      </c>
      <c r="AS1399" s="55"/>
      <c r="AT1399" s="44" t="s">
        <v>285</v>
      </c>
      <c r="AW1399" s="173" t="s">
        <v>467</v>
      </c>
      <c r="AX1399" s="44">
        <f>IFERROR(VLOOKUP(B1399,'[1]Tracking sheet'!$A$3:$D$98000,2,0),0)</f>
        <v>672</v>
      </c>
      <c r="AY1399" s="44">
        <f>IFERROR(VLOOKUP(B1399,'[1]Tracking sheet'!$A$3:$D$98000,3,0),0)</f>
        <v>0</v>
      </c>
      <c r="AZ1399" s="159">
        <f t="shared" si="304"/>
        <v>-672</v>
      </c>
      <c r="BA1399" s="158">
        <f>IFERROR(VLOOKUP(B1399,'[2]Tracking Sheet'!$B$3:$J$5000,2,0),0)</f>
        <v>0</v>
      </c>
      <c r="BB1399" s="174">
        <f t="shared" si="305"/>
        <v>-5304</v>
      </c>
      <c r="BN1399" s="187">
        <f t="shared" si="310"/>
        <v>40</v>
      </c>
      <c r="BO1399" s="239" t="s">
        <v>1847</v>
      </c>
    </row>
    <row r="1400" spans="1:70" ht="39" customHeight="1" x14ac:dyDescent="0.3">
      <c r="A1400" s="53" t="s">
        <v>628</v>
      </c>
      <c r="B1400" s="123" t="s">
        <v>3291</v>
      </c>
      <c r="C1400" s="127" t="s">
        <v>3292</v>
      </c>
      <c r="D1400" s="53">
        <v>2550</v>
      </c>
      <c r="E1400" s="53">
        <v>588</v>
      </c>
      <c r="F1400" s="136">
        <v>46247</v>
      </c>
      <c r="G1400" s="125">
        <v>46246</v>
      </c>
      <c r="H1400" s="18" t="s">
        <v>3293</v>
      </c>
      <c r="I1400" s="18" t="s">
        <v>347</v>
      </c>
      <c r="J1400" s="192"/>
      <c r="K1400" s="192"/>
      <c r="L1400" s="15">
        <v>46252</v>
      </c>
      <c r="M1400" s="15">
        <v>46256</v>
      </c>
      <c r="N1400" s="15">
        <v>46259</v>
      </c>
      <c r="O1400" s="15">
        <v>46274</v>
      </c>
      <c r="P1400" s="15"/>
      <c r="Q1400" s="15"/>
      <c r="R1400" s="15">
        <v>46274</v>
      </c>
      <c r="S1400" s="15">
        <v>46274</v>
      </c>
      <c r="T1400" s="15">
        <v>46279</v>
      </c>
      <c r="U1400" s="15">
        <v>46280</v>
      </c>
      <c r="V1400" s="15">
        <v>46281</v>
      </c>
      <c r="W1400" s="15">
        <v>46282</v>
      </c>
      <c r="X1400" s="15">
        <v>46283</v>
      </c>
      <c r="Y1400" s="15"/>
      <c r="Z1400" s="15"/>
      <c r="AA1400" s="15"/>
      <c r="AB1400" s="15"/>
      <c r="AC1400" s="15">
        <v>46284</v>
      </c>
      <c r="AD1400" s="15">
        <v>46287</v>
      </c>
      <c r="AE1400" s="15"/>
      <c r="AF1400" s="15"/>
      <c r="AG1400" s="15">
        <v>46288</v>
      </c>
      <c r="AH1400" s="15">
        <v>46289</v>
      </c>
      <c r="AI1400" s="15">
        <v>46290</v>
      </c>
      <c r="AJ1400" s="136">
        <v>46290</v>
      </c>
      <c r="AK1400" s="136">
        <v>46292</v>
      </c>
      <c r="AL1400" s="198">
        <v>43</v>
      </c>
      <c r="AM1400" s="14" t="s">
        <v>618</v>
      </c>
      <c r="AN1400" s="14" t="s">
        <v>2946</v>
      </c>
      <c r="AO1400" s="14" t="s">
        <v>18</v>
      </c>
      <c r="AP1400" s="14"/>
      <c r="AQ1400" s="18" t="s">
        <v>3294</v>
      </c>
      <c r="AR1400" s="189"/>
      <c r="AS1400" s="153"/>
      <c r="AT1400" s="44" t="s">
        <v>285</v>
      </c>
      <c r="AW1400" s="173" t="s">
        <v>463</v>
      </c>
      <c r="AX1400" s="44">
        <f>IFERROR(VLOOKUP(B1400,'[1]Tracking sheet'!$A$3:$D$98000,2,0),0)</f>
        <v>588</v>
      </c>
      <c r="AY1400" s="44">
        <f>IFERROR(VLOOKUP(B1400,'[1]Tracking sheet'!$A$3:$D$98000,3,0),0)</f>
        <v>553</v>
      </c>
      <c r="AZ1400" s="159">
        <f t="shared" si="304"/>
        <v>-35</v>
      </c>
      <c r="BA1400" s="158">
        <f>IFERROR(VLOOKUP(B1400,'[2]Tracking Sheet'!$B$3:$J$5000,2,0),0)</f>
        <v>0</v>
      </c>
      <c r="BB1400" s="174">
        <f t="shared" si="305"/>
        <v>-2550</v>
      </c>
      <c r="BN1400" s="187">
        <f t="shared" si="310"/>
        <v>40</v>
      </c>
      <c r="BO1400" s="239" t="s">
        <v>1847</v>
      </c>
    </row>
    <row r="1401" spans="1:70" ht="39" customHeight="1" x14ac:dyDescent="0.3">
      <c r="A1401" s="53" t="s">
        <v>628</v>
      </c>
      <c r="B1401" s="123">
        <v>48552</v>
      </c>
      <c r="C1401" s="127">
        <v>9686536</v>
      </c>
      <c r="D1401" s="53">
        <v>13887</v>
      </c>
      <c r="E1401" s="53">
        <v>1552</v>
      </c>
      <c r="F1401" s="136">
        <v>46229</v>
      </c>
      <c r="G1401" s="15">
        <v>46248</v>
      </c>
      <c r="H1401" s="18" t="s">
        <v>2703</v>
      </c>
      <c r="I1401" s="18" t="s">
        <v>347</v>
      </c>
      <c r="J1401" s="14"/>
      <c r="K1401" s="14"/>
      <c r="L1401" s="54">
        <v>46246</v>
      </c>
      <c r="M1401" s="54">
        <v>46254</v>
      </c>
      <c r="N1401" s="54">
        <v>46254</v>
      </c>
      <c r="O1401" s="47">
        <v>46268</v>
      </c>
      <c r="P1401" s="54">
        <v>46268</v>
      </c>
      <c r="Q1401" s="54">
        <v>46274</v>
      </c>
      <c r="R1401" s="54">
        <v>46273</v>
      </c>
      <c r="S1401" s="54">
        <v>46273</v>
      </c>
      <c r="T1401" s="54">
        <v>46277</v>
      </c>
      <c r="U1401" s="54">
        <v>46280</v>
      </c>
      <c r="V1401" s="54">
        <v>46283</v>
      </c>
      <c r="W1401" s="54"/>
      <c r="X1401" s="54"/>
      <c r="Y1401" s="54"/>
      <c r="Z1401" s="54"/>
      <c r="AA1401" s="54"/>
      <c r="AB1401" s="54"/>
      <c r="AC1401" s="54">
        <v>46282</v>
      </c>
      <c r="AD1401" s="54">
        <v>46288</v>
      </c>
      <c r="AE1401" s="54"/>
      <c r="AF1401" s="54"/>
      <c r="AG1401" s="54">
        <v>46289</v>
      </c>
      <c r="AH1401" s="54">
        <v>46289</v>
      </c>
      <c r="AI1401" s="54">
        <v>46290</v>
      </c>
      <c r="AJ1401" s="136">
        <v>46291</v>
      </c>
      <c r="AK1401" s="58">
        <v>46292</v>
      </c>
      <c r="AL1401" s="198">
        <v>62</v>
      </c>
      <c r="AM1401" s="18" t="s">
        <v>618</v>
      </c>
      <c r="AN1401" s="14" t="s">
        <v>2946</v>
      </c>
      <c r="AO1401" s="18"/>
      <c r="AP1401" s="14"/>
      <c r="AQ1401" s="18"/>
      <c r="AR1401" s="55" t="s">
        <v>48</v>
      </c>
      <c r="AS1401" s="55"/>
      <c r="AT1401" s="44" t="s">
        <v>285</v>
      </c>
      <c r="AW1401" s="173" t="s">
        <v>467</v>
      </c>
      <c r="AX1401" s="44">
        <f>IFERROR(VLOOKUP(B1401,'[1]Tracking sheet'!$A$3:$D$98000,2,0),0)</f>
        <v>1552</v>
      </c>
      <c r="AY1401" s="44">
        <f>IFERROR(VLOOKUP(B1401,'[1]Tracking sheet'!$A$3:$D$98000,3,0),0)</f>
        <v>100</v>
      </c>
      <c r="AZ1401" s="159">
        <f t="shared" si="304"/>
        <v>-1452</v>
      </c>
      <c r="BA1401" s="158">
        <f>IFERROR(VLOOKUP(B1401,'[2]Tracking Sheet'!$B$3:$J$5000,2,0),0)</f>
        <v>0</v>
      </c>
      <c r="BB1401" s="174">
        <f t="shared" si="305"/>
        <v>-13887</v>
      </c>
      <c r="BN1401" s="187">
        <f t="shared" si="310"/>
        <v>40</v>
      </c>
      <c r="BO1401" s="239" t="s">
        <v>1847</v>
      </c>
    </row>
    <row r="1402" spans="1:70" ht="39" customHeight="1" x14ac:dyDescent="0.3">
      <c r="A1402" s="53" t="s">
        <v>628</v>
      </c>
      <c r="B1402" s="123">
        <v>48553</v>
      </c>
      <c r="C1402" s="127" t="s">
        <v>3295</v>
      </c>
      <c r="D1402" s="53">
        <v>1920</v>
      </c>
      <c r="E1402" s="53">
        <v>235</v>
      </c>
      <c r="F1402" s="136">
        <v>46240</v>
      </c>
      <c r="G1402" s="15">
        <v>46248</v>
      </c>
      <c r="H1402" s="18" t="s">
        <v>3296</v>
      </c>
      <c r="I1402" s="18" t="s">
        <v>347</v>
      </c>
      <c r="J1402" s="14"/>
      <c r="K1402" s="14"/>
      <c r="L1402" s="15">
        <v>46252</v>
      </c>
      <c r="M1402" s="15">
        <v>46256</v>
      </c>
      <c r="N1402" s="15">
        <v>46266</v>
      </c>
      <c r="O1402" s="15">
        <v>46275</v>
      </c>
      <c r="P1402" s="14"/>
      <c r="Q1402" s="14"/>
      <c r="R1402" s="15">
        <v>46275</v>
      </c>
      <c r="S1402" s="15">
        <v>46275</v>
      </c>
      <c r="T1402" s="15">
        <v>46280</v>
      </c>
      <c r="U1402" s="15">
        <v>46282</v>
      </c>
      <c r="V1402" s="15">
        <v>46283</v>
      </c>
      <c r="W1402" s="15"/>
      <c r="X1402" s="15"/>
      <c r="Y1402" s="14"/>
      <c r="Z1402" s="14"/>
      <c r="AA1402" s="14"/>
      <c r="AB1402" s="14"/>
      <c r="AC1402" s="15">
        <v>46286</v>
      </c>
      <c r="AD1402" s="15">
        <v>46288</v>
      </c>
      <c r="AE1402" s="14"/>
      <c r="AF1402" s="14"/>
      <c r="AG1402" s="15">
        <v>46289</v>
      </c>
      <c r="AH1402" s="15">
        <v>46290</v>
      </c>
      <c r="AI1402" s="15">
        <v>46291</v>
      </c>
      <c r="AJ1402" s="136">
        <v>46291</v>
      </c>
      <c r="AK1402" s="136">
        <v>46292</v>
      </c>
      <c r="AL1402" s="198">
        <v>51</v>
      </c>
      <c r="AM1402" s="14" t="s">
        <v>618</v>
      </c>
      <c r="AN1402" s="14" t="s">
        <v>2946</v>
      </c>
      <c r="AO1402" s="14"/>
      <c r="AP1402" s="14"/>
      <c r="AQ1402" s="18"/>
      <c r="AR1402" s="55"/>
      <c r="AS1402" s="55"/>
      <c r="AT1402" s="44" t="s">
        <v>595</v>
      </c>
      <c r="AW1402" s="173" t="s">
        <v>467</v>
      </c>
      <c r="AX1402" s="44">
        <f>IFERROR(VLOOKUP(B1402,'[1]Tracking sheet'!$A$3:$D$98000,2,0),0)</f>
        <v>235</v>
      </c>
      <c r="AY1402" s="44">
        <f>IFERROR(VLOOKUP(B1402,'[1]Tracking sheet'!$A$3:$D$98000,3,0),0)</f>
        <v>0</v>
      </c>
      <c r="AZ1402" s="159">
        <f t="shared" si="304"/>
        <v>-235</v>
      </c>
      <c r="BA1402" s="158">
        <f>IFERROR(VLOOKUP(B1402,'[2]Tracking Sheet'!$B$3:$J$5000,2,0),0)</f>
        <v>0</v>
      </c>
      <c r="BB1402" s="174">
        <f t="shared" si="305"/>
        <v>-1920</v>
      </c>
      <c r="BN1402" s="187">
        <f t="shared" si="310"/>
        <v>40</v>
      </c>
      <c r="BO1402" s="239" t="s">
        <v>1847</v>
      </c>
      <c r="BR1402" s="70" t="s">
        <v>4228</v>
      </c>
    </row>
    <row r="1403" spans="1:70" ht="39" customHeight="1" x14ac:dyDescent="0.3">
      <c r="A1403" s="53" t="s">
        <v>628</v>
      </c>
      <c r="B1403" s="123" t="s">
        <v>3297</v>
      </c>
      <c r="C1403" s="127">
        <v>9328977</v>
      </c>
      <c r="D1403" s="53">
        <v>1313</v>
      </c>
      <c r="E1403" s="53">
        <v>355</v>
      </c>
      <c r="F1403" s="136">
        <v>46249</v>
      </c>
      <c r="G1403" s="125">
        <v>46247</v>
      </c>
      <c r="H1403" s="18" t="s">
        <v>637</v>
      </c>
      <c r="I1403" s="18" t="s">
        <v>347</v>
      </c>
      <c r="J1403" s="192"/>
      <c r="K1403" s="192"/>
      <c r="L1403" s="15">
        <v>46256</v>
      </c>
      <c r="M1403" s="15">
        <v>46260</v>
      </c>
      <c r="N1403" s="15">
        <v>46266</v>
      </c>
      <c r="O1403" s="15">
        <v>46275</v>
      </c>
      <c r="P1403" s="15"/>
      <c r="Q1403" s="15"/>
      <c r="R1403" s="15">
        <v>46272</v>
      </c>
      <c r="S1403" s="15">
        <v>46272</v>
      </c>
      <c r="T1403" s="15"/>
      <c r="U1403" s="15">
        <v>46277</v>
      </c>
      <c r="V1403" s="15">
        <v>46277</v>
      </c>
      <c r="W1403" s="15">
        <v>46280</v>
      </c>
      <c r="X1403" s="15">
        <v>46281</v>
      </c>
      <c r="Y1403" s="15"/>
      <c r="Z1403" s="15"/>
      <c r="AA1403" s="15"/>
      <c r="AB1403" s="15"/>
      <c r="AC1403" s="15">
        <v>46283</v>
      </c>
      <c r="AD1403" s="15">
        <v>46284</v>
      </c>
      <c r="AE1403" s="15"/>
      <c r="AF1403" s="15"/>
      <c r="AG1403" s="15">
        <v>46287</v>
      </c>
      <c r="AH1403" s="15">
        <v>46288</v>
      </c>
      <c r="AI1403" s="15">
        <v>46289</v>
      </c>
      <c r="AJ1403" s="136">
        <v>46290</v>
      </c>
      <c r="AK1403" s="136">
        <v>46291</v>
      </c>
      <c r="AL1403" s="198">
        <v>41</v>
      </c>
      <c r="AM1403" s="14" t="s">
        <v>618</v>
      </c>
      <c r="AN1403" s="14" t="s">
        <v>49</v>
      </c>
      <c r="AO1403" s="14" t="s">
        <v>42</v>
      </c>
      <c r="AP1403" s="14"/>
      <c r="AQ1403" s="18" t="s">
        <v>3298</v>
      </c>
      <c r="AR1403" s="189"/>
      <c r="AS1403" s="153"/>
      <c r="AT1403" s="44" t="s">
        <v>285</v>
      </c>
      <c r="AW1403" s="173" t="s">
        <v>467</v>
      </c>
      <c r="AX1403" s="44">
        <f>IFERROR(VLOOKUP(B1403,'[1]Tracking sheet'!$A$3:$D$98000,2,0),0)</f>
        <v>355</v>
      </c>
      <c r="AY1403" s="44">
        <f>IFERROR(VLOOKUP(B1403,'[1]Tracking sheet'!$A$3:$D$98000,3,0),0)</f>
        <v>0</v>
      </c>
      <c r="AZ1403" s="159">
        <f t="shared" si="304"/>
        <v>-355</v>
      </c>
      <c r="BA1403" s="158">
        <f>IFERROR(VLOOKUP(B1403,'[2]Tracking Sheet'!$B$3:$J$5000,2,0),0)</f>
        <v>0</v>
      </c>
      <c r="BB1403" s="174">
        <f t="shared" si="305"/>
        <v>-1313</v>
      </c>
      <c r="BN1403" s="187">
        <f t="shared" si="310"/>
        <v>39</v>
      </c>
      <c r="BO1403" s="239" t="s">
        <v>1847</v>
      </c>
    </row>
    <row r="1404" spans="1:70" ht="39" customHeight="1" x14ac:dyDescent="0.3">
      <c r="A1404" s="53" t="s">
        <v>628</v>
      </c>
      <c r="B1404" s="123" t="s">
        <v>3299</v>
      </c>
      <c r="C1404" s="127">
        <v>9328960</v>
      </c>
      <c r="D1404" s="53">
        <v>808</v>
      </c>
      <c r="E1404" s="53">
        <v>241</v>
      </c>
      <c r="F1404" s="136">
        <v>46249</v>
      </c>
      <c r="G1404" s="125">
        <v>46247</v>
      </c>
      <c r="H1404" s="18" t="s">
        <v>637</v>
      </c>
      <c r="I1404" s="18" t="s">
        <v>347</v>
      </c>
      <c r="J1404" s="192"/>
      <c r="K1404" s="192"/>
      <c r="L1404" s="15">
        <v>46258</v>
      </c>
      <c r="M1404" s="15">
        <v>46262</v>
      </c>
      <c r="N1404" s="15">
        <v>46266</v>
      </c>
      <c r="O1404" s="15">
        <v>46275</v>
      </c>
      <c r="P1404" s="15"/>
      <c r="Q1404" s="15"/>
      <c r="R1404" s="15">
        <v>46274</v>
      </c>
      <c r="S1404" s="15">
        <v>46274</v>
      </c>
      <c r="T1404" s="15"/>
      <c r="U1404" s="15">
        <v>46279</v>
      </c>
      <c r="V1404" s="15">
        <v>46279</v>
      </c>
      <c r="W1404" s="15">
        <v>46280</v>
      </c>
      <c r="X1404" s="15">
        <v>46281</v>
      </c>
      <c r="Y1404" s="15"/>
      <c r="Z1404" s="15"/>
      <c r="AA1404" s="15"/>
      <c r="AB1404" s="15"/>
      <c r="AC1404" s="15">
        <v>46283</v>
      </c>
      <c r="AD1404" s="15">
        <v>46284</v>
      </c>
      <c r="AE1404" s="15"/>
      <c r="AF1404" s="15"/>
      <c r="AG1404" s="15">
        <v>46287</v>
      </c>
      <c r="AH1404" s="15">
        <v>46288</v>
      </c>
      <c r="AI1404" s="15">
        <v>46289</v>
      </c>
      <c r="AJ1404" s="136">
        <v>46290</v>
      </c>
      <c r="AK1404" s="136">
        <v>46291</v>
      </c>
      <c r="AL1404" s="198">
        <v>41</v>
      </c>
      <c r="AM1404" s="14" t="s">
        <v>618</v>
      </c>
      <c r="AN1404" s="14" t="s">
        <v>49</v>
      </c>
      <c r="AO1404" s="14" t="s">
        <v>42</v>
      </c>
      <c r="AP1404" s="14"/>
      <c r="AQ1404" s="18" t="s">
        <v>3300</v>
      </c>
      <c r="AR1404" s="189"/>
      <c r="AS1404" s="153"/>
      <c r="AT1404" s="44" t="s">
        <v>285</v>
      </c>
      <c r="AW1404" s="173" t="s">
        <v>467</v>
      </c>
      <c r="AX1404" s="44">
        <f>IFERROR(VLOOKUP(B1404,'[1]Tracking sheet'!$A$3:$D$98000,2,0),0)</f>
        <v>241</v>
      </c>
      <c r="AY1404" s="44">
        <f>IFERROR(VLOOKUP(B1404,'[1]Tracking sheet'!$A$3:$D$98000,3,0),0)</f>
        <v>0</v>
      </c>
      <c r="AZ1404" s="159">
        <f t="shared" si="304"/>
        <v>-241</v>
      </c>
      <c r="BA1404" s="158">
        <f>IFERROR(VLOOKUP(B1404,'[2]Tracking Sheet'!$B$3:$J$5000,2,0),0)</f>
        <v>0</v>
      </c>
      <c r="BB1404" s="174">
        <f t="shared" si="305"/>
        <v>-808</v>
      </c>
      <c r="BN1404" s="187">
        <f t="shared" si="310"/>
        <v>39</v>
      </c>
      <c r="BO1404" s="239" t="s">
        <v>1847</v>
      </c>
    </row>
    <row r="1405" spans="1:70" ht="39" customHeight="1" x14ac:dyDescent="0.3">
      <c r="A1405" s="53" t="s">
        <v>628</v>
      </c>
      <c r="B1405" s="123" t="s">
        <v>3301</v>
      </c>
      <c r="C1405" s="127">
        <v>9328950</v>
      </c>
      <c r="D1405" s="53">
        <v>505</v>
      </c>
      <c r="E1405" s="53">
        <v>105</v>
      </c>
      <c r="F1405" s="136">
        <v>46249</v>
      </c>
      <c r="G1405" s="125">
        <v>46247</v>
      </c>
      <c r="H1405" s="18" t="s">
        <v>45</v>
      </c>
      <c r="I1405" s="18" t="s">
        <v>45</v>
      </c>
      <c r="J1405" s="192"/>
      <c r="K1405" s="192"/>
      <c r="L1405" s="15">
        <v>46254</v>
      </c>
      <c r="M1405" s="15">
        <v>46258</v>
      </c>
      <c r="N1405" s="15">
        <v>46268</v>
      </c>
      <c r="O1405" s="15">
        <v>46275</v>
      </c>
      <c r="P1405" s="15"/>
      <c r="Q1405" s="15"/>
      <c r="R1405" s="15">
        <v>46271</v>
      </c>
      <c r="S1405" s="15">
        <v>46271</v>
      </c>
      <c r="T1405" s="15"/>
      <c r="U1405" s="15">
        <v>46277</v>
      </c>
      <c r="V1405" s="15">
        <v>46277</v>
      </c>
      <c r="W1405" s="15">
        <v>46279</v>
      </c>
      <c r="X1405" s="15">
        <v>46280</v>
      </c>
      <c r="Y1405" s="15"/>
      <c r="Z1405" s="15"/>
      <c r="AA1405" s="15"/>
      <c r="AB1405" s="15"/>
      <c r="AC1405" s="15">
        <v>46282</v>
      </c>
      <c r="AD1405" s="15">
        <v>46283</v>
      </c>
      <c r="AE1405" s="15"/>
      <c r="AF1405" s="15"/>
      <c r="AG1405" s="15">
        <v>46286</v>
      </c>
      <c r="AH1405" s="15">
        <v>46287</v>
      </c>
      <c r="AI1405" s="15">
        <v>46288</v>
      </c>
      <c r="AJ1405" s="136">
        <v>46290</v>
      </c>
      <c r="AK1405" s="136">
        <v>46291</v>
      </c>
      <c r="AL1405" s="198">
        <v>41</v>
      </c>
      <c r="AM1405" s="14" t="s">
        <v>618</v>
      </c>
      <c r="AN1405" s="14" t="s">
        <v>49</v>
      </c>
      <c r="AO1405" s="14" t="s">
        <v>42</v>
      </c>
      <c r="AP1405" s="14"/>
      <c r="AQ1405" s="18" t="s">
        <v>3300</v>
      </c>
      <c r="AR1405" s="189"/>
      <c r="AS1405" s="153"/>
      <c r="AT1405" s="44" t="s">
        <v>285</v>
      </c>
      <c r="AW1405" s="173" t="s">
        <v>467</v>
      </c>
      <c r="AX1405" s="44">
        <f>IFERROR(VLOOKUP(B1405,'[1]Tracking sheet'!$A$3:$D$98000,2,0),0)</f>
        <v>105</v>
      </c>
      <c r="AY1405" s="44">
        <f>IFERROR(VLOOKUP(B1405,'[1]Tracking sheet'!$A$3:$D$98000,3,0),0)</f>
        <v>0</v>
      </c>
      <c r="AZ1405" s="159">
        <f t="shared" si="304"/>
        <v>-105</v>
      </c>
      <c r="BA1405" s="158">
        <f>IFERROR(VLOOKUP(B1405,'[2]Tracking Sheet'!$B$3:$J$5000,2,0),0)</f>
        <v>0</v>
      </c>
      <c r="BB1405" s="174">
        <f t="shared" si="305"/>
        <v>-505</v>
      </c>
      <c r="BN1405" s="187">
        <f t="shared" si="310"/>
        <v>39</v>
      </c>
      <c r="BO1405" s="239" t="s">
        <v>1847</v>
      </c>
    </row>
    <row r="1406" spans="1:70" ht="39" customHeight="1" x14ac:dyDescent="0.3">
      <c r="A1406" s="62" t="s">
        <v>3</v>
      </c>
      <c r="B1406" s="121" t="s">
        <v>3302</v>
      </c>
      <c r="C1406" s="127">
        <v>13225095</v>
      </c>
      <c r="D1406" s="53">
        <v>2560</v>
      </c>
      <c r="E1406" s="53">
        <v>340</v>
      </c>
      <c r="F1406" s="136">
        <v>46247</v>
      </c>
      <c r="G1406" s="15">
        <v>46248</v>
      </c>
      <c r="H1406" s="18" t="s">
        <v>644</v>
      </c>
      <c r="I1406" s="18" t="s">
        <v>347</v>
      </c>
      <c r="J1406" s="125">
        <v>46261</v>
      </c>
      <c r="K1406" s="125">
        <v>46268</v>
      </c>
      <c r="L1406" s="15">
        <v>46272</v>
      </c>
      <c r="M1406" s="15">
        <v>46277</v>
      </c>
      <c r="N1406" s="15">
        <v>46280</v>
      </c>
      <c r="O1406" s="15">
        <v>46286</v>
      </c>
      <c r="P1406" s="15"/>
      <c r="Q1406" s="15"/>
      <c r="R1406" s="15">
        <v>46288</v>
      </c>
      <c r="S1406" s="125">
        <v>46288</v>
      </c>
      <c r="T1406" s="15"/>
      <c r="U1406" s="15">
        <v>46293</v>
      </c>
      <c r="V1406" s="15">
        <v>46294</v>
      </c>
      <c r="W1406" s="15">
        <v>46296</v>
      </c>
      <c r="X1406" s="15">
        <v>46297</v>
      </c>
      <c r="Y1406" s="15"/>
      <c r="Z1406" s="15"/>
      <c r="AA1406" s="15"/>
      <c r="AB1406" s="15"/>
      <c r="AC1406" s="15">
        <v>46300</v>
      </c>
      <c r="AD1406" s="15">
        <v>46303</v>
      </c>
      <c r="AE1406" s="15"/>
      <c r="AF1406" s="15"/>
      <c r="AG1406" s="15">
        <v>46305</v>
      </c>
      <c r="AH1406" s="15">
        <v>46308</v>
      </c>
      <c r="AI1406" s="15">
        <v>46310</v>
      </c>
      <c r="AJ1406" s="136">
        <v>46321</v>
      </c>
      <c r="AK1406" s="136">
        <v>46323</v>
      </c>
      <c r="AL1406" s="198">
        <v>74</v>
      </c>
      <c r="AM1406" s="14" t="s">
        <v>301</v>
      </c>
      <c r="AN1406" s="14" t="s">
        <v>658</v>
      </c>
      <c r="AO1406" s="14" t="s">
        <v>58</v>
      </c>
      <c r="AP1406" s="14"/>
      <c r="AQ1406" s="18" t="s">
        <v>3303</v>
      </c>
      <c r="AR1406" s="50" t="s">
        <v>21</v>
      </c>
      <c r="AS1406" s="50"/>
      <c r="AT1406" s="44" t="s">
        <v>595</v>
      </c>
      <c r="AW1406" s="173" t="s">
        <v>466</v>
      </c>
      <c r="AX1406" s="44">
        <f>IFERROR(VLOOKUP(B1406,'[1]Tracking sheet'!$A$3:$D$98000,2,0),0)</f>
        <v>340</v>
      </c>
      <c r="AY1406" s="44">
        <f>IFERROR(VLOOKUP(B1406,'[1]Tracking sheet'!$A$3:$D$98000,3,0),0)</f>
        <v>0</v>
      </c>
      <c r="AZ1406" s="159">
        <f t="shared" si="304"/>
        <v>-340</v>
      </c>
      <c r="BA1406" s="158">
        <f>IFERROR(VLOOKUP(B1406,'[2]Tracking Sheet'!$B$3:$J$5000,2,0),0)</f>
        <v>0</v>
      </c>
      <c r="BB1406" s="174">
        <f t="shared" si="305"/>
        <v>-2560</v>
      </c>
      <c r="BN1406" s="187">
        <f t="shared" si="310"/>
        <v>44</v>
      </c>
      <c r="BO1406" s="239" t="s">
        <v>1848</v>
      </c>
      <c r="BR1406" s="70" t="s">
        <v>3693</v>
      </c>
    </row>
    <row r="1407" spans="1:70" ht="39" customHeight="1" x14ac:dyDescent="0.3">
      <c r="A1407" s="62" t="s">
        <v>3</v>
      </c>
      <c r="B1407" s="135" t="s">
        <v>3304</v>
      </c>
      <c r="C1407" s="127">
        <v>13235093</v>
      </c>
      <c r="D1407" s="53">
        <v>1020</v>
      </c>
      <c r="E1407" s="53">
        <v>362</v>
      </c>
      <c r="F1407" s="136">
        <v>46247</v>
      </c>
      <c r="G1407" s="125">
        <v>46248</v>
      </c>
      <c r="H1407" s="18" t="s">
        <v>810</v>
      </c>
      <c r="I1407" s="18" t="s">
        <v>256</v>
      </c>
      <c r="J1407" s="15"/>
      <c r="K1407" s="15"/>
      <c r="L1407" s="15">
        <v>46262</v>
      </c>
      <c r="M1407" s="15">
        <v>46267</v>
      </c>
      <c r="N1407" s="15">
        <v>46273</v>
      </c>
      <c r="O1407" s="15">
        <v>46284</v>
      </c>
      <c r="P1407" s="15"/>
      <c r="Q1407" s="15"/>
      <c r="R1407" s="15">
        <v>46287</v>
      </c>
      <c r="S1407" s="15">
        <v>46287</v>
      </c>
      <c r="T1407" s="15"/>
      <c r="U1407" s="15">
        <v>46291</v>
      </c>
      <c r="V1407" s="15">
        <v>46293</v>
      </c>
      <c r="W1407" s="15"/>
      <c r="X1407" s="15"/>
      <c r="Y1407" s="15"/>
      <c r="Z1407" s="15"/>
      <c r="AA1407" s="15"/>
      <c r="AB1407" s="15"/>
      <c r="AC1407" s="15">
        <v>46296</v>
      </c>
      <c r="AD1407" s="15">
        <v>46298</v>
      </c>
      <c r="AE1407" s="15"/>
      <c r="AF1407" s="15"/>
      <c r="AG1407" s="15">
        <v>46300</v>
      </c>
      <c r="AH1407" s="15">
        <v>46302</v>
      </c>
      <c r="AI1407" s="15">
        <v>46303</v>
      </c>
      <c r="AJ1407" s="136">
        <v>46307</v>
      </c>
      <c r="AK1407" s="136">
        <v>46309</v>
      </c>
      <c r="AL1407" s="198">
        <v>60</v>
      </c>
      <c r="AM1407" s="14" t="s">
        <v>299</v>
      </c>
      <c r="AN1407" s="14" t="s">
        <v>658</v>
      </c>
      <c r="AO1407" s="14"/>
      <c r="AP1407" s="14"/>
      <c r="AQ1407" s="18"/>
      <c r="AR1407" s="189"/>
      <c r="AS1407" s="50"/>
      <c r="AT1407" s="44" t="s">
        <v>595</v>
      </c>
      <c r="AW1407" s="173" t="s">
        <v>466</v>
      </c>
      <c r="AX1407" s="44">
        <f>IFERROR(VLOOKUP(B1407,'[1]Tracking sheet'!$A$3:$D$98000,2,0),0)</f>
        <v>362</v>
      </c>
      <c r="AY1407" s="44">
        <f>IFERROR(VLOOKUP(B1407,'[1]Tracking sheet'!$A$3:$D$98000,3,0),0)</f>
        <v>0</v>
      </c>
      <c r="AZ1407" s="159">
        <f t="shared" si="304"/>
        <v>-362</v>
      </c>
      <c r="BA1407" s="158">
        <f>IFERROR(VLOOKUP(B1407,'[2]Tracking Sheet'!$B$3:$J$5000,2,0),0)</f>
        <v>0</v>
      </c>
      <c r="BB1407" s="174">
        <f t="shared" si="305"/>
        <v>-1020</v>
      </c>
      <c r="BN1407" s="187">
        <f t="shared" si="310"/>
        <v>42</v>
      </c>
      <c r="BO1407" s="239" t="s">
        <v>1848</v>
      </c>
      <c r="BR1407" s="70" t="s">
        <v>3450</v>
      </c>
    </row>
    <row r="1408" spans="1:70" ht="39" customHeight="1" x14ac:dyDescent="0.3">
      <c r="A1408" s="62" t="s">
        <v>4</v>
      </c>
      <c r="B1408" s="200" t="s">
        <v>3305</v>
      </c>
      <c r="C1408" s="127">
        <v>22002973</v>
      </c>
      <c r="D1408" s="53">
        <v>1040</v>
      </c>
      <c r="E1408" s="53">
        <v>228</v>
      </c>
      <c r="F1408" s="136">
        <v>46244</v>
      </c>
      <c r="G1408" s="126">
        <v>46247</v>
      </c>
      <c r="H1408" s="18" t="s">
        <v>637</v>
      </c>
      <c r="I1408" s="18" t="s">
        <v>347</v>
      </c>
      <c r="J1408" s="125"/>
      <c r="K1408" s="125"/>
      <c r="L1408" s="15">
        <v>46255</v>
      </c>
      <c r="M1408" s="15">
        <v>46259</v>
      </c>
      <c r="N1408" s="15">
        <v>46268</v>
      </c>
      <c r="O1408" s="15">
        <v>46277</v>
      </c>
      <c r="P1408" s="15"/>
      <c r="Q1408" s="15"/>
      <c r="R1408" s="15">
        <v>46279</v>
      </c>
      <c r="S1408" s="125">
        <v>46279</v>
      </c>
      <c r="T1408" s="15"/>
      <c r="U1408" s="15">
        <v>46284</v>
      </c>
      <c r="V1408" s="15">
        <v>46286</v>
      </c>
      <c r="W1408" s="15"/>
      <c r="X1408" s="15"/>
      <c r="Y1408" s="15"/>
      <c r="Z1408" s="15"/>
      <c r="AA1408" s="15"/>
      <c r="AB1408" s="15"/>
      <c r="AC1408" s="15">
        <v>46289</v>
      </c>
      <c r="AD1408" s="15">
        <v>46290</v>
      </c>
      <c r="AE1408" s="15"/>
      <c r="AF1408" s="15"/>
      <c r="AG1408" s="15">
        <v>46293</v>
      </c>
      <c r="AH1408" s="15">
        <v>46295</v>
      </c>
      <c r="AI1408" s="15">
        <v>46296</v>
      </c>
      <c r="AJ1408" s="136">
        <v>46300</v>
      </c>
      <c r="AK1408" s="136">
        <v>46302</v>
      </c>
      <c r="AL1408" s="198">
        <v>56</v>
      </c>
      <c r="AM1408" s="14" t="s">
        <v>306</v>
      </c>
      <c r="AN1408" s="18" t="s">
        <v>619</v>
      </c>
      <c r="AO1408" s="14"/>
      <c r="AP1408" s="14"/>
      <c r="AQ1408" s="18"/>
      <c r="AR1408" s="189"/>
      <c r="AS1408" s="120"/>
      <c r="AT1408" s="44" t="s">
        <v>596</v>
      </c>
      <c r="AW1408" s="173" t="s">
        <v>4220</v>
      </c>
      <c r="AX1408" s="44">
        <f>IFERROR(VLOOKUP(B1408,'[1]Tracking sheet'!$A$3:$D$98000,2,0),0)</f>
        <v>228</v>
      </c>
      <c r="AY1408" s="44">
        <f>IFERROR(VLOOKUP(B1408,'[1]Tracking sheet'!$A$3:$D$98000,3,0),0)</f>
        <v>228</v>
      </c>
      <c r="AZ1408" s="159">
        <f t="shared" si="304"/>
        <v>0</v>
      </c>
      <c r="BA1408" s="158">
        <f>IFERROR(VLOOKUP(B1408,'[2]Tracking Sheet'!$B$3:$J$5000,2,0),0)</f>
        <v>0</v>
      </c>
      <c r="BB1408" s="174">
        <f t="shared" si="305"/>
        <v>-1040</v>
      </c>
      <c r="BN1408" s="187">
        <f t="shared" si="310"/>
        <v>41</v>
      </c>
      <c r="BO1408" s="239" t="s">
        <v>1847</v>
      </c>
      <c r="BR1408" s="70" t="s">
        <v>4395</v>
      </c>
    </row>
    <row r="1409" spans="1:70" ht="39" customHeight="1" x14ac:dyDescent="0.3">
      <c r="A1409" s="62" t="s">
        <v>4</v>
      </c>
      <c r="B1409" s="200" t="s">
        <v>3306</v>
      </c>
      <c r="C1409" s="127">
        <v>22029225</v>
      </c>
      <c r="D1409" s="53">
        <v>1200</v>
      </c>
      <c r="E1409" s="53">
        <v>1075</v>
      </c>
      <c r="F1409" s="136">
        <v>46247</v>
      </c>
      <c r="G1409" s="125">
        <v>46249</v>
      </c>
      <c r="H1409" s="18" t="s">
        <v>3307</v>
      </c>
      <c r="I1409" s="18" t="s">
        <v>683</v>
      </c>
      <c r="J1409" s="125"/>
      <c r="K1409" s="125"/>
      <c r="L1409" s="15">
        <v>46259</v>
      </c>
      <c r="M1409" s="15">
        <v>46264</v>
      </c>
      <c r="N1409" s="15">
        <v>46268</v>
      </c>
      <c r="O1409" s="15">
        <v>46281</v>
      </c>
      <c r="P1409" s="15"/>
      <c r="Q1409" s="15"/>
      <c r="R1409" s="15">
        <v>46279</v>
      </c>
      <c r="S1409" s="125">
        <v>46279</v>
      </c>
      <c r="T1409" s="15"/>
      <c r="U1409" s="15">
        <v>46284</v>
      </c>
      <c r="V1409" s="15">
        <v>46286</v>
      </c>
      <c r="W1409" s="15"/>
      <c r="X1409" s="15"/>
      <c r="Y1409" s="15"/>
      <c r="Z1409" s="15"/>
      <c r="AA1409" s="15"/>
      <c r="AB1409" s="15"/>
      <c r="AC1409" s="15">
        <v>46288</v>
      </c>
      <c r="AD1409" s="15">
        <v>46290</v>
      </c>
      <c r="AE1409" s="15"/>
      <c r="AF1409" s="15"/>
      <c r="AG1409" s="15">
        <v>46293</v>
      </c>
      <c r="AH1409" s="15">
        <v>46294</v>
      </c>
      <c r="AI1409" s="15">
        <v>46296</v>
      </c>
      <c r="AJ1409" s="136">
        <v>46300</v>
      </c>
      <c r="AK1409" s="136">
        <v>46302</v>
      </c>
      <c r="AL1409" s="198">
        <v>53</v>
      </c>
      <c r="AM1409" s="14" t="s">
        <v>275</v>
      </c>
      <c r="AN1409" s="18" t="s">
        <v>619</v>
      </c>
      <c r="AO1409" s="14"/>
      <c r="AP1409" s="14"/>
      <c r="AQ1409" s="18"/>
      <c r="AR1409" s="55"/>
      <c r="AS1409" s="199"/>
      <c r="AT1409" s="44" t="s">
        <v>594</v>
      </c>
      <c r="AW1409" s="173" t="s">
        <v>466</v>
      </c>
      <c r="AX1409" s="44">
        <f>IFERROR(VLOOKUP(B1409,'[1]Tracking sheet'!$A$3:$D$98000,2,0),0)</f>
        <v>1075</v>
      </c>
      <c r="AY1409" s="44">
        <f>IFERROR(VLOOKUP(B1409,'[1]Tracking sheet'!$A$3:$D$98000,3,0),0)</f>
        <v>0</v>
      </c>
      <c r="AZ1409" s="159">
        <f t="shared" si="304"/>
        <v>-1075</v>
      </c>
      <c r="BA1409" s="158">
        <f>IFERROR(VLOOKUP(B1409,'[2]Tracking Sheet'!$B$3:$J$5000,2,0),0)</f>
        <v>0</v>
      </c>
      <c r="BB1409" s="174">
        <f t="shared" si="305"/>
        <v>-1200</v>
      </c>
      <c r="BN1409" s="187">
        <f t="shared" si="310"/>
        <v>41</v>
      </c>
      <c r="BO1409" s="239" t="s">
        <v>1847</v>
      </c>
      <c r="BR1409" s="70" t="s">
        <v>3451</v>
      </c>
    </row>
    <row r="1410" spans="1:70" ht="39" customHeight="1" x14ac:dyDescent="0.3">
      <c r="A1410" s="62" t="s">
        <v>4</v>
      </c>
      <c r="B1410" s="200" t="s">
        <v>3308</v>
      </c>
      <c r="C1410" s="127">
        <v>22042341</v>
      </c>
      <c r="D1410" s="53">
        <v>6000</v>
      </c>
      <c r="E1410" s="53">
        <v>4057</v>
      </c>
      <c r="F1410" s="136">
        <v>46247</v>
      </c>
      <c r="G1410" s="126">
        <v>46248</v>
      </c>
      <c r="H1410" s="18" t="s">
        <v>743</v>
      </c>
      <c r="I1410" s="18" t="s">
        <v>249</v>
      </c>
      <c r="J1410" s="125"/>
      <c r="K1410" s="125"/>
      <c r="L1410" s="15">
        <v>46252</v>
      </c>
      <c r="M1410" s="15">
        <v>46260</v>
      </c>
      <c r="N1410" s="15">
        <v>46259</v>
      </c>
      <c r="O1410" s="15">
        <v>46275</v>
      </c>
      <c r="P1410" s="15"/>
      <c r="Q1410" s="15"/>
      <c r="R1410" s="15">
        <v>46275</v>
      </c>
      <c r="S1410" s="125">
        <v>46272</v>
      </c>
      <c r="T1410" s="15"/>
      <c r="U1410" s="15">
        <v>46277</v>
      </c>
      <c r="V1410" s="15">
        <v>46280</v>
      </c>
      <c r="W1410" s="15">
        <v>46279</v>
      </c>
      <c r="X1410" s="15">
        <v>46283</v>
      </c>
      <c r="Y1410" s="15"/>
      <c r="Z1410" s="15"/>
      <c r="AA1410" s="15"/>
      <c r="AB1410" s="15"/>
      <c r="AC1410" s="15">
        <v>46283</v>
      </c>
      <c r="AD1410" s="15">
        <v>46287</v>
      </c>
      <c r="AE1410" s="15"/>
      <c r="AF1410" s="15"/>
      <c r="AG1410" s="15">
        <v>46288</v>
      </c>
      <c r="AH1410" s="15">
        <v>46289</v>
      </c>
      <c r="AI1410" s="15">
        <v>46290</v>
      </c>
      <c r="AJ1410" s="136">
        <v>46293</v>
      </c>
      <c r="AK1410" s="136">
        <v>46295</v>
      </c>
      <c r="AL1410" s="198">
        <v>46</v>
      </c>
      <c r="AM1410" s="14" t="s">
        <v>626</v>
      </c>
      <c r="AN1410" s="18" t="s">
        <v>619</v>
      </c>
      <c r="AO1410" s="14" t="s">
        <v>613</v>
      </c>
      <c r="AP1410" s="14"/>
      <c r="AQ1410" s="18" t="s">
        <v>3309</v>
      </c>
      <c r="AR1410" s="189"/>
      <c r="AS1410" s="199"/>
      <c r="AT1410" s="44" t="s">
        <v>596</v>
      </c>
      <c r="AW1410" s="173" t="s">
        <v>466</v>
      </c>
      <c r="AX1410" s="44">
        <f>IFERROR(VLOOKUP(B1410,'[1]Tracking sheet'!$A$3:$D$98000,2,0),0)</f>
        <v>4056</v>
      </c>
      <c r="AY1410" s="44">
        <f>IFERROR(VLOOKUP(B1410,'[1]Tracking sheet'!$A$3:$D$98000,3,0),0)</f>
        <v>0</v>
      </c>
      <c r="AZ1410" s="159">
        <f t="shared" si="304"/>
        <v>-4056</v>
      </c>
      <c r="BA1410" s="158">
        <f>IFERROR(VLOOKUP(B1410,'[2]Tracking Sheet'!$B$3:$J$5000,2,0),0)</f>
        <v>0</v>
      </c>
      <c r="BB1410" s="174">
        <f t="shared" si="305"/>
        <v>-6000</v>
      </c>
      <c r="BN1410" s="187">
        <f t="shared" si="310"/>
        <v>40</v>
      </c>
      <c r="BO1410" s="239" t="s">
        <v>1847</v>
      </c>
      <c r="BR1410" s="70" t="s">
        <v>4228</v>
      </c>
    </row>
    <row r="1411" spans="1:70" ht="39" customHeight="1" x14ac:dyDescent="0.3">
      <c r="A1411" s="62" t="s">
        <v>2</v>
      </c>
      <c r="B1411" s="147" t="s">
        <v>3310</v>
      </c>
      <c r="C1411" s="127">
        <v>15390922</v>
      </c>
      <c r="D1411" s="53">
        <v>13359</v>
      </c>
      <c r="E1411" s="53">
        <v>3067</v>
      </c>
      <c r="F1411" s="136">
        <v>46249</v>
      </c>
      <c r="G1411" s="125">
        <v>46249</v>
      </c>
      <c r="H1411" s="18" t="s">
        <v>637</v>
      </c>
      <c r="I1411" s="18" t="s">
        <v>347</v>
      </c>
      <c r="J1411" s="125"/>
      <c r="K1411" s="125"/>
      <c r="L1411" s="15">
        <v>46256</v>
      </c>
      <c r="M1411" s="15">
        <v>46267</v>
      </c>
      <c r="N1411" s="15">
        <v>46269</v>
      </c>
      <c r="O1411" s="15">
        <v>46286</v>
      </c>
      <c r="P1411" s="15"/>
      <c r="Q1411" s="15"/>
      <c r="R1411" s="15">
        <v>46286</v>
      </c>
      <c r="S1411" s="125">
        <v>46286</v>
      </c>
      <c r="T1411" s="15"/>
      <c r="U1411" s="63">
        <v>46291</v>
      </c>
      <c r="V1411" s="63">
        <v>46295</v>
      </c>
      <c r="W1411" s="63">
        <v>46296</v>
      </c>
      <c r="X1411" s="63">
        <v>46302</v>
      </c>
      <c r="Y1411" s="63"/>
      <c r="Z1411" s="63"/>
      <c r="AA1411" s="63"/>
      <c r="AB1411" s="63"/>
      <c r="AC1411" s="63">
        <v>46302</v>
      </c>
      <c r="AD1411" s="63">
        <v>46310</v>
      </c>
      <c r="AE1411" s="63"/>
      <c r="AF1411" s="63"/>
      <c r="AG1411" s="63">
        <v>46311</v>
      </c>
      <c r="AH1411" s="63">
        <v>46312</v>
      </c>
      <c r="AI1411" s="63">
        <v>46314</v>
      </c>
      <c r="AJ1411" s="136">
        <v>46314</v>
      </c>
      <c r="AK1411" s="136">
        <v>46316</v>
      </c>
      <c r="AL1411" s="198">
        <v>65</v>
      </c>
      <c r="AM1411" s="14" t="s">
        <v>321</v>
      </c>
      <c r="AN1411" s="14" t="s">
        <v>677</v>
      </c>
      <c r="AO1411" s="14" t="s">
        <v>613</v>
      </c>
      <c r="AP1411" s="14"/>
      <c r="AQ1411" s="18" t="s">
        <v>3311</v>
      </c>
      <c r="AR1411" s="55"/>
      <c r="AS1411" s="64"/>
      <c r="AT1411" s="44" t="s">
        <v>594</v>
      </c>
      <c r="AW1411" s="173" t="s">
        <v>461</v>
      </c>
      <c r="AX1411" s="44">
        <f>IFERROR(VLOOKUP(B1411,'[1]Tracking sheet'!$A$3:$D$98000,2,0),0)</f>
        <v>3079</v>
      </c>
      <c r="AY1411" s="44">
        <f>IFERROR(VLOOKUP(B1411,'[1]Tracking sheet'!$A$3:$D$98000,3,0),0)</f>
        <v>1400</v>
      </c>
      <c r="AZ1411" s="159">
        <f t="shared" si="304"/>
        <v>-1679</v>
      </c>
      <c r="BA1411" s="158">
        <f>IFERROR(VLOOKUP(B1411,'[2]Tracking Sheet'!$B$3:$J$5000,2,0),0)</f>
        <v>0</v>
      </c>
      <c r="BB1411" s="174">
        <f t="shared" si="305"/>
        <v>-13359</v>
      </c>
      <c r="BN1411" s="187">
        <f t="shared" si="310"/>
        <v>43</v>
      </c>
      <c r="BO1411" s="239" t="s">
        <v>1848</v>
      </c>
      <c r="BR1411" s="70" t="s">
        <v>4222</v>
      </c>
    </row>
    <row r="1412" spans="1:70" ht="39" customHeight="1" x14ac:dyDescent="0.3">
      <c r="A1412" s="62" t="s">
        <v>2</v>
      </c>
      <c r="B1412" s="147">
        <v>48614</v>
      </c>
      <c r="C1412" s="127">
        <v>15391466</v>
      </c>
      <c r="D1412" s="53">
        <v>2340</v>
      </c>
      <c r="E1412" s="53">
        <v>484</v>
      </c>
      <c r="F1412" s="136">
        <v>46249</v>
      </c>
      <c r="G1412" s="125">
        <v>46249</v>
      </c>
      <c r="H1412" s="18" t="s">
        <v>3312</v>
      </c>
      <c r="I1412" s="18" t="s">
        <v>347</v>
      </c>
      <c r="J1412" s="125"/>
      <c r="K1412" s="125"/>
      <c r="L1412" s="15">
        <v>46266</v>
      </c>
      <c r="M1412" s="15">
        <v>46270</v>
      </c>
      <c r="N1412" s="15">
        <v>46277</v>
      </c>
      <c r="O1412" s="15">
        <v>46290</v>
      </c>
      <c r="P1412" s="15"/>
      <c r="Q1412" s="15"/>
      <c r="R1412" s="15">
        <v>46294</v>
      </c>
      <c r="S1412" s="125">
        <v>46294</v>
      </c>
      <c r="T1412" s="15">
        <v>46300</v>
      </c>
      <c r="U1412" s="63">
        <v>46302</v>
      </c>
      <c r="V1412" s="63">
        <v>46303</v>
      </c>
      <c r="W1412" s="63"/>
      <c r="X1412" s="63"/>
      <c r="Y1412" s="63"/>
      <c r="Z1412" s="63"/>
      <c r="AA1412" s="63"/>
      <c r="AB1412" s="63"/>
      <c r="AC1412" s="63">
        <v>46305</v>
      </c>
      <c r="AD1412" s="63">
        <v>46308</v>
      </c>
      <c r="AE1412" s="63"/>
      <c r="AF1412" s="63"/>
      <c r="AG1412" s="63">
        <v>46309</v>
      </c>
      <c r="AH1412" s="63">
        <v>46310</v>
      </c>
      <c r="AI1412" s="63">
        <v>46311</v>
      </c>
      <c r="AJ1412" s="136">
        <v>46314</v>
      </c>
      <c r="AK1412" s="136">
        <v>46316</v>
      </c>
      <c r="AL1412" s="198">
        <v>65</v>
      </c>
      <c r="AM1412" s="14" t="s">
        <v>340</v>
      </c>
      <c r="AN1412" s="14" t="s">
        <v>677</v>
      </c>
      <c r="AO1412" s="14"/>
      <c r="AP1412" s="14"/>
      <c r="AQ1412" s="18"/>
      <c r="AR1412" s="55"/>
      <c r="AS1412" s="64"/>
      <c r="AT1412" s="44" t="s">
        <v>594</v>
      </c>
      <c r="AW1412" s="173" t="s">
        <v>467</v>
      </c>
      <c r="AX1412" s="44">
        <f>IFERROR(VLOOKUP(B1412,'[1]Tracking sheet'!$A$3:$D$98000,2,0),0)</f>
        <v>484</v>
      </c>
      <c r="AY1412" s="44">
        <f>IFERROR(VLOOKUP(B1412,'[1]Tracking sheet'!$A$3:$D$98000,3,0),0)</f>
        <v>0</v>
      </c>
      <c r="AZ1412" s="159">
        <f t="shared" ref="AZ1412:AZ1475" si="311">AY1412-AX1412</f>
        <v>-484</v>
      </c>
      <c r="BA1412" s="158">
        <f>IFERROR(VLOOKUP(B1412,'[2]Tracking Sheet'!$B$3:$J$5000,2,0),0)</f>
        <v>0</v>
      </c>
      <c r="BB1412" s="174">
        <f t="shared" ref="BB1412:BB1475" si="312">BA1412-D1412</f>
        <v>-2340</v>
      </c>
      <c r="BN1412" s="187">
        <f t="shared" si="310"/>
        <v>43</v>
      </c>
      <c r="BO1412" s="239" t="s">
        <v>1471</v>
      </c>
      <c r="BR1412" s="70" t="s">
        <v>3899</v>
      </c>
    </row>
    <row r="1413" spans="1:70" ht="39" customHeight="1" x14ac:dyDescent="0.3">
      <c r="A1413" s="62" t="s">
        <v>2</v>
      </c>
      <c r="B1413" s="147">
        <v>48618</v>
      </c>
      <c r="C1413" s="127">
        <v>15390921</v>
      </c>
      <c r="D1413" s="53">
        <v>1032</v>
      </c>
      <c r="E1413" s="53">
        <v>156</v>
      </c>
      <c r="F1413" s="136">
        <v>46249</v>
      </c>
      <c r="G1413" s="125">
        <v>46251</v>
      </c>
      <c r="H1413" s="18" t="s">
        <v>637</v>
      </c>
      <c r="I1413" s="18" t="s">
        <v>347</v>
      </c>
      <c r="J1413" s="125"/>
      <c r="K1413" s="125"/>
      <c r="L1413" s="15">
        <v>46260</v>
      </c>
      <c r="M1413" s="15">
        <v>46264</v>
      </c>
      <c r="N1413" s="15">
        <v>46270</v>
      </c>
      <c r="O1413" s="15">
        <v>46283</v>
      </c>
      <c r="P1413" s="15"/>
      <c r="Q1413" s="15"/>
      <c r="R1413" s="15">
        <v>46286</v>
      </c>
      <c r="S1413" s="125">
        <v>46286</v>
      </c>
      <c r="T1413" s="15">
        <v>46291</v>
      </c>
      <c r="U1413" s="63">
        <v>46293</v>
      </c>
      <c r="V1413" s="63">
        <v>46294</v>
      </c>
      <c r="W1413" s="63">
        <v>46296</v>
      </c>
      <c r="X1413" s="63">
        <v>46297</v>
      </c>
      <c r="Y1413" s="63"/>
      <c r="Z1413" s="63"/>
      <c r="AA1413" s="63"/>
      <c r="AB1413" s="63"/>
      <c r="AC1413" s="63">
        <v>46300</v>
      </c>
      <c r="AD1413" s="63">
        <v>46301</v>
      </c>
      <c r="AE1413" s="63"/>
      <c r="AF1413" s="63"/>
      <c r="AG1413" s="63">
        <v>46303</v>
      </c>
      <c r="AH1413" s="63">
        <v>46305</v>
      </c>
      <c r="AI1413" s="63">
        <v>46310</v>
      </c>
      <c r="AJ1413" s="136">
        <v>46314</v>
      </c>
      <c r="AK1413" s="136">
        <v>46316</v>
      </c>
      <c r="AL1413" s="198">
        <v>65</v>
      </c>
      <c r="AM1413" s="14" t="s">
        <v>340</v>
      </c>
      <c r="AN1413" s="14" t="s">
        <v>677</v>
      </c>
      <c r="AO1413" s="14" t="s">
        <v>18</v>
      </c>
      <c r="AP1413" s="14"/>
      <c r="AQ1413" s="18" t="s">
        <v>3313</v>
      </c>
      <c r="AR1413" s="55"/>
      <c r="AS1413" s="64"/>
      <c r="AT1413" s="44" t="s">
        <v>594</v>
      </c>
      <c r="AW1413" s="173" t="s">
        <v>471</v>
      </c>
      <c r="AX1413" s="44">
        <f>IFERROR(VLOOKUP(B1413,'[1]Tracking sheet'!$A$3:$D$98000,2,0),0)</f>
        <v>156</v>
      </c>
      <c r="AY1413" s="44">
        <f>IFERROR(VLOOKUP(B1413,'[1]Tracking sheet'!$A$3:$D$98000,3,0),0)</f>
        <v>78</v>
      </c>
      <c r="AZ1413" s="159">
        <f t="shared" si="311"/>
        <v>-78</v>
      </c>
      <c r="BA1413" s="158">
        <f>IFERROR(VLOOKUP(B1413,'[2]Tracking Sheet'!$B$3:$J$5000,2,0),0)</f>
        <v>0</v>
      </c>
      <c r="BB1413" s="174">
        <f t="shared" si="312"/>
        <v>-1032</v>
      </c>
      <c r="BN1413" s="187">
        <f t="shared" si="310"/>
        <v>43</v>
      </c>
      <c r="BO1413" s="239" t="s">
        <v>1848</v>
      </c>
    </row>
    <row r="1414" spans="1:70" ht="39" customHeight="1" x14ac:dyDescent="0.3">
      <c r="A1414" s="62" t="s">
        <v>2</v>
      </c>
      <c r="B1414" s="147">
        <v>48617</v>
      </c>
      <c r="C1414" s="127">
        <v>15390892</v>
      </c>
      <c r="D1414" s="53">
        <v>11940</v>
      </c>
      <c r="E1414" s="53">
        <v>2576</v>
      </c>
      <c r="F1414" s="136">
        <v>46249</v>
      </c>
      <c r="G1414" s="125">
        <v>46251</v>
      </c>
      <c r="H1414" s="18" t="s">
        <v>3314</v>
      </c>
      <c r="I1414" s="18" t="s">
        <v>347</v>
      </c>
      <c r="J1414" s="125">
        <v>46259</v>
      </c>
      <c r="K1414" s="125">
        <v>46268</v>
      </c>
      <c r="L1414" s="15">
        <v>46258</v>
      </c>
      <c r="M1414" s="15">
        <v>46279</v>
      </c>
      <c r="N1414" s="15">
        <v>46269</v>
      </c>
      <c r="O1414" s="15">
        <v>46289</v>
      </c>
      <c r="P1414" s="15">
        <v>46283</v>
      </c>
      <c r="Q1414" s="15">
        <v>46289</v>
      </c>
      <c r="R1414" s="15">
        <v>46289</v>
      </c>
      <c r="S1414" s="125">
        <v>46289</v>
      </c>
      <c r="T1414" s="15">
        <v>46294</v>
      </c>
      <c r="U1414" s="63">
        <v>46295</v>
      </c>
      <c r="V1414" s="63">
        <v>46299</v>
      </c>
      <c r="W1414" s="63">
        <v>46297</v>
      </c>
      <c r="X1414" s="63">
        <v>46299</v>
      </c>
      <c r="Y1414" s="63"/>
      <c r="Z1414" s="63"/>
      <c r="AA1414" s="63"/>
      <c r="AB1414" s="63"/>
      <c r="AC1414" s="63">
        <v>46300</v>
      </c>
      <c r="AD1414" s="63">
        <v>46309</v>
      </c>
      <c r="AE1414" s="63"/>
      <c r="AF1414" s="63"/>
      <c r="AG1414" s="63">
        <v>46310</v>
      </c>
      <c r="AH1414" s="63">
        <v>46311</v>
      </c>
      <c r="AI1414" s="63">
        <v>46312</v>
      </c>
      <c r="AJ1414" s="136">
        <v>46314</v>
      </c>
      <c r="AK1414" s="136">
        <v>46316</v>
      </c>
      <c r="AL1414" s="198">
        <f t="shared" ref="AL1414" si="313">+AJ1414-F1414</f>
        <v>65</v>
      </c>
      <c r="AM1414" s="14" t="s">
        <v>340</v>
      </c>
      <c r="AN1414" s="14" t="s">
        <v>677</v>
      </c>
      <c r="AO1414" s="14" t="s">
        <v>42</v>
      </c>
      <c r="AP1414" s="14"/>
      <c r="AQ1414" s="18" t="s">
        <v>3315</v>
      </c>
      <c r="AR1414" s="55" t="s">
        <v>742</v>
      </c>
      <c r="AS1414" s="64"/>
      <c r="AT1414" s="44" t="s">
        <v>594</v>
      </c>
      <c r="AW1414" s="173" t="s">
        <v>467</v>
      </c>
      <c r="AX1414" s="44">
        <f>IFERROR(VLOOKUP(B1414,'[1]Tracking sheet'!$A$3:$D$98000,2,0),0)</f>
        <v>2576</v>
      </c>
      <c r="AY1414" s="44">
        <f>IFERROR(VLOOKUP(B1414,'[1]Tracking sheet'!$A$3:$D$98000,3,0),0)</f>
        <v>0</v>
      </c>
      <c r="AZ1414" s="159">
        <f t="shared" si="311"/>
        <v>-2576</v>
      </c>
      <c r="BA1414" s="158">
        <f>IFERROR(VLOOKUP(B1414,'[2]Tracking Sheet'!$B$3:$J$5000,2,0),0)</f>
        <v>0</v>
      </c>
      <c r="BB1414" s="174">
        <f t="shared" si="312"/>
        <v>-11940</v>
      </c>
      <c r="BN1414" s="187">
        <f t="shared" si="310"/>
        <v>43</v>
      </c>
      <c r="BO1414" s="239" t="s">
        <v>1471</v>
      </c>
      <c r="BR1414" s="70" t="s">
        <v>3899</v>
      </c>
    </row>
    <row r="1415" spans="1:70" ht="39" customHeight="1" x14ac:dyDescent="0.3">
      <c r="A1415" s="62" t="s">
        <v>2</v>
      </c>
      <c r="B1415" s="147">
        <v>48623</v>
      </c>
      <c r="C1415" s="127">
        <v>15391339</v>
      </c>
      <c r="D1415" s="53">
        <v>2274</v>
      </c>
      <c r="E1415" s="53">
        <v>1176</v>
      </c>
      <c r="F1415" s="136">
        <v>46249</v>
      </c>
      <c r="G1415" s="125">
        <v>46249</v>
      </c>
      <c r="H1415" s="50" t="s">
        <v>743</v>
      </c>
      <c r="I1415" s="50" t="s">
        <v>249</v>
      </c>
      <c r="J1415" s="192"/>
      <c r="K1415" s="192"/>
      <c r="L1415" s="15">
        <v>46259</v>
      </c>
      <c r="M1415" s="15">
        <v>46267</v>
      </c>
      <c r="N1415" s="15">
        <v>46270</v>
      </c>
      <c r="O1415" s="124">
        <v>46285</v>
      </c>
      <c r="P1415" s="14"/>
      <c r="Q1415" s="14"/>
      <c r="R1415" s="15">
        <v>46286</v>
      </c>
      <c r="S1415" s="125">
        <v>46286</v>
      </c>
      <c r="T1415" s="15">
        <v>46291</v>
      </c>
      <c r="U1415" s="63">
        <v>46294</v>
      </c>
      <c r="V1415" s="63">
        <v>46295</v>
      </c>
      <c r="W1415" s="63">
        <v>46297</v>
      </c>
      <c r="X1415" s="63">
        <v>46302</v>
      </c>
      <c r="Y1415" s="55"/>
      <c r="Z1415" s="55"/>
      <c r="AA1415" s="55"/>
      <c r="AB1415" s="55"/>
      <c r="AC1415" s="63">
        <v>46303</v>
      </c>
      <c r="AD1415" s="63">
        <v>46307</v>
      </c>
      <c r="AE1415" s="55"/>
      <c r="AF1415" s="55"/>
      <c r="AG1415" s="63">
        <v>46308</v>
      </c>
      <c r="AH1415" s="63">
        <v>46309</v>
      </c>
      <c r="AI1415" s="63">
        <v>46310</v>
      </c>
      <c r="AJ1415" s="136">
        <v>46314</v>
      </c>
      <c r="AK1415" s="136">
        <v>46316</v>
      </c>
      <c r="AL1415" s="198">
        <v>65</v>
      </c>
      <c r="AM1415" s="18" t="s">
        <v>312</v>
      </c>
      <c r="AN1415" s="14" t="s">
        <v>677</v>
      </c>
      <c r="AO1415" s="18" t="s">
        <v>343</v>
      </c>
      <c r="AP1415" s="18"/>
      <c r="AQ1415" s="18" t="s">
        <v>3316</v>
      </c>
      <c r="AR1415" s="55"/>
      <c r="AS1415" s="64"/>
      <c r="AT1415" s="44" t="s">
        <v>594</v>
      </c>
      <c r="AW1415" s="173" t="s">
        <v>471</v>
      </c>
      <c r="AX1415" s="44">
        <f>IFERROR(VLOOKUP(B1415,'[1]Tracking sheet'!$A$3:$D$98000,2,0),0)</f>
        <v>1176</v>
      </c>
      <c r="AY1415" s="44">
        <f>IFERROR(VLOOKUP(B1415,'[1]Tracking sheet'!$A$3:$D$98000,3,0),0)</f>
        <v>0</v>
      </c>
      <c r="AZ1415" s="159">
        <f t="shared" si="311"/>
        <v>-1176</v>
      </c>
      <c r="BA1415" s="158">
        <f>IFERROR(VLOOKUP(B1415,'[2]Tracking Sheet'!$B$3:$J$5000,2,0),0)</f>
        <v>0</v>
      </c>
      <c r="BB1415" s="174">
        <f t="shared" si="312"/>
        <v>-2274</v>
      </c>
      <c r="BN1415" s="187">
        <f t="shared" si="310"/>
        <v>43</v>
      </c>
      <c r="BO1415" s="239" t="s">
        <v>1848</v>
      </c>
    </row>
    <row r="1416" spans="1:70" ht="39" customHeight="1" x14ac:dyDescent="0.3">
      <c r="A1416" s="62" t="s">
        <v>2</v>
      </c>
      <c r="B1416" s="147">
        <v>48626</v>
      </c>
      <c r="C1416" s="127">
        <v>15391961</v>
      </c>
      <c r="D1416" s="53">
        <v>1149</v>
      </c>
      <c r="E1416" s="53">
        <v>529</v>
      </c>
      <c r="F1416" s="136">
        <v>46249</v>
      </c>
      <c r="G1416" s="15">
        <v>46249</v>
      </c>
      <c r="H1416" s="18" t="s">
        <v>3317</v>
      </c>
      <c r="I1416" s="18" t="s">
        <v>249</v>
      </c>
      <c r="J1416" s="14"/>
      <c r="K1416" s="14"/>
      <c r="L1416" s="15">
        <v>46259</v>
      </c>
      <c r="M1416" s="15">
        <v>46264</v>
      </c>
      <c r="N1416" s="15">
        <v>46270</v>
      </c>
      <c r="O1416" s="15">
        <v>46283</v>
      </c>
      <c r="P1416" s="15">
        <v>46283</v>
      </c>
      <c r="Q1416" s="15">
        <v>46289</v>
      </c>
      <c r="R1416" s="15">
        <v>46290</v>
      </c>
      <c r="S1416" s="15">
        <v>46290</v>
      </c>
      <c r="T1416" s="15">
        <v>46295</v>
      </c>
      <c r="U1416" s="15">
        <v>46297</v>
      </c>
      <c r="V1416" s="15">
        <v>46298</v>
      </c>
      <c r="W1416" s="15">
        <v>46300</v>
      </c>
      <c r="X1416" s="15">
        <v>46302</v>
      </c>
      <c r="Y1416" s="15">
        <v>46307</v>
      </c>
      <c r="Z1416" s="15">
        <v>46309</v>
      </c>
      <c r="AA1416" s="14"/>
      <c r="AB1416" s="14"/>
      <c r="AC1416" s="15">
        <v>46304</v>
      </c>
      <c r="AD1416" s="15">
        <v>46305</v>
      </c>
      <c r="AE1416" s="14"/>
      <c r="AF1416" s="14"/>
      <c r="AG1416" s="15">
        <v>46310</v>
      </c>
      <c r="AH1416" s="15">
        <v>46311</v>
      </c>
      <c r="AI1416" s="15">
        <v>46312</v>
      </c>
      <c r="AJ1416" s="136">
        <v>46314</v>
      </c>
      <c r="AK1416" s="136">
        <v>46316</v>
      </c>
      <c r="AL1416" s="198">
        <v>65</v>
      </c>
      <c r="AM1416" s="14" t="s">
        <v>312</v>
      </c>
      <c r="AN1416" s="14" t="s">
        <v>677</v>
      </c>
      <c r="AO1416" s="14" t="s">
        <v>18</v>
      </c>
      <c r="AP1416" s="14"/>
      <c r="AQ1416" s="18" t="s">
        <v>3318</v>
      </c>
      <c r="AR1416" s="55"/>
      <c r="AS1416" s="199"/>
      <c r="AT1416" s="44" t="s">
        <v>594</v>
      </c>
      <c r="AW1416" s="173" t="s">
        <v>465</v>
      </c>
      <c r="AX1416" s="44">
        <f>IFERROR(VLOOKUP(B1416,'[1]Tracking sheet'!$A$3:$D$98000,2,0),0)</f>
        <v>529</v>
      </c>
      <c r="AY1416" s="44">
        <f>IFERROR(VLOOKUP(B1416,'[1]Tracking sheet'!$A$3:$D$98000,3,0),0)</f>
        <v>0</v>
      </c>
      <c r="AZ1416" s="159">
        <f t="shared" si="311"/>
        <v>-529</v>
      </c>
      <c r="BA1416" s="158">
        <f>IFERROR(VLOOKUP(B1416,'[2]Tracking Sheet'!$B$3:$J$5000,2,0),0)</f>
        <v>0</v>
      </c>
      <c r="BB1416" s="174">
        <f t="shared" si="312"/>
        <v>-1149</v>
      </c>
      <c r="BN1416" s="187">
        <f t="shared" si="310"/>
        <v>43</v>
      </c>
      <c r="BO1416" s="239" t="s">
        <v>1471</v>
      </c>
      <c r="BR1416" s="70" t="s">
        <v>4396</v>
      </c>
    </row>
    <row r="1417" spans="1:70" ht="39" customHeight="1" x14ac:dyDescent="0.3">
      <c r="A1417" s="62" t="s">
        <v>2</v>
      </c>
      <c r="B1417" s="147">
        <v>48625</v>
      </c>
      <c r="C1417" s="127">
        <v>15391436</v>
      </c>
      <c r="D1417" s="53">
        <v>672</v>
      </c>
      <c r="E1417" s="53">
        <v>376</v>
      </c>
      <c r="F1417" s="136">
        <v>46249</v>
      </c>
      <c r="G1417" s="15">
        <v>46251</v>
      </c>
      <c r="H1417" s="18" t="s">
        <v>3319</v>
      </c>
      <c r="I1417" s="18" t="s">
        <v>249</v>
      </c>
      <c r="J1417" s="14"/>
      <c r="K1417" s="14"/>
      <c r="L1417" s="15">
        <v>46259</v>
      </c>
      <c r="M1417" s="15">
        <v>46266</v>
      </c>
      <c r="N1417" s="15">
        <v>46270</v>
      </c>
      <c r="O1417" s="15">
        <v>46284</v>
      </c>
      <c r="P1417" s="14"/>
      <c r="Q1417" s="14"/>
      <c r="R1417" s="15">
        <v>46287</v>
      </c>
      <c r="S1417" s="15">
        <v>46287</v>
      </c>
      <c r="T1417" s="15">
        <v>46294</v>
      </c>
      <c r="U1417" s="15">
        <v>46296</v>
      </c>
      <c r="V1417" s="15">
        <v>46297</v>
      </c>
      <c r="W1417" s="14"/>
      <c r="X1417" s="14"/>
      <c r="Y1417" s="14"/>
      <c r="Z1417" s="14"/>
      <c r="AA1417" s="14"/>
      <c r="AB1417" s="14"/>
      <c r="AC1417" s="15">
        <v>46300</v>
      </c>
      <c r="AD1417" s="15">
        <v>46302</v>
      </c>
      <c r="AE1417" s="14"/>
      <c r="AF1417" s="14"/>
      <c r="AG1417" s="15">
        <v>46304</v>
      </c>
      <c r="AH1417" s="15">
        <v>46308</v>
      </c>
      <c r="AI1417" s="15">
        <v>46309</v>
      </c>
      <c r="AJ1417" s="136">
        <v>46314</v>
      </c>
      <c r="AK1417" s="136">
        <v>46316</v>
      </c>
      <c r="AL1417" s="198">
        <v>65</v>
      </c>
      <c r="AM1417" s="14" t="s">
        <v>259</v>
      </c>
      <c r="AN1417" s="14" t="s">
        <v>677</v>
      </c>
      <c r="AO1417" s="14"/>
      <c r="AP1417" s="14"/>
      <c r="AQ1417" s="18"/>
      <c r="AR1417" s="55"/>
      <c r="AS1417" s="238"/>
      <c r="AT1417" s="44" t="s">
        <v>594</v>
      </c>
      <c r="AW1417" s="173" t="s">
        <v>471</v>
      </c>
      <c r="AX1417" s="44">
        <f>IFERROR(VLOOKUP(B1417,'[1]Tracking sheet'!$A$3:$D$98000,2,0),0)</f>
        <v>376</v>
      </c>
      <c r="AY1417" s="44">
        <f>IFERROR(VLOOKUP(B1417,'[1]Tracking sheet'!$A$3:$D$98000,3,0),0)</f>
        <v>0</v>
      </c>
      <c r="AZ1417" s="159">
        <f t="shared" si="311"/>
        <v>-376</v>
      </c>
      <c r="BA1417" s="158">
        <f>IFERROR(VLOOKUP(B1417,'[2]Tracking Sheet'!$B$3:$J$5000,2,0),0)</f>
        <v>0</v>
      </c>
      <c r="BB1417" s="174">
        <f t="shared" si="312"/>
        <v>-672</v>
      </c>
      <c r="BN1417" s="187">
        <f t="shared" si="310"/>
        <v>43</v>
      </c>
      <c r="BO1417" s="239" t="s">
        <v>1471</v>
      </c>
    </row>
    <row r="1418" spans="1:70" ht="39" customHeight="1" x14ac:dyDescent="0.3">
      <c r="A1418" s="62" t="s">
        <v>2</v>
      </c>
      <c r="B1418" s="147">
        <v>48532</v>
      </c>
      <c r="C1418" s="127">
        <v>15391922</v>
      </c>
      <c r="D1418" s="53">
        <v>12633</v>
      </c>
      <c r="E1418" s="53">
        <v>2855</v>
      </c>
      <c r="F1418" s="136">
        <v>46249</v>
      </c>
      <c r="G1418" s="15">
        <v>46251</v>
      </c>
      <c r="H1418" s="18" t="s">
        <v>3320</v>
      </c>
      <c r="I1418" s="18" t="s">
        <v>347</v>
      </c>
      <c r="J1418" s="15">
        <v>46254</v>
      </c>
      <c r="K1418" s="15">
        <v>46261</v>
      </c>
      <c r="L1418" s="15">
        <v>46259</v>
      </c>
      <c r="M1418" s="15">
        <v>46269</v>
      </c>
      <c r="N1418" s="15">
        <v>46264</v>
      </c>
      <c r="O1418" s="15">
        <v>46271</v>
      </c>
      <c r="P1418" s="14"/>
      <c r="Q1418" s="14"/>
      <c r="R1418" s="15">
        <v>46285</v>
      </c>
      <c r="S1418" s="15">
        <v>46262</v>
      </c>
      <c r="T1418" s="15">
        <v>46267</v>
      </c>
      <c r="U1418" s="15">
        <v>46269</v>
      </c>
      <c r="V1418" s="15">
        <v>46275</v>
      </c>
      <c r="W1418" s="15">
        <v>46272</v>
      </c>
      <c r="X1418" s="15">
        <v>46279</v>
      </c>
      <c r="Y1418" s="15">
        <v>46275</v>
      </c>
      <c r="Z1418" s="15">
        <v>46301</v>
      </c>
      <c r="AA1418" s="14"/>
      <c r="AB1418" s="14"/>
      <c r="AC1418" s="15">
        <v>46303</v>
      </c>
      <c r="AD1418" s="15">
        <v>46308</v>
      </c>
      <c r="AE1418" s="14"/>
      <c r="AF1418" s="14"/>
      <c r="AG1418" s="15">
        <v>46309</v>
      </c>
      <c r="AH1418" s="15">
        <v>46310</v>
      </c>
      <c r="AI1418" s="15">
        <v>46311</v>
      </c>
      <c r="AJ1418" s="136">
        <v>46314</v>
      </c>
      <c r="AK1418" s="136">
        <v>46316</v>
      </c>
      <c r="AL1418" s="198">
        <v>65</v>
      </c>
      <c r="AM1418" s="14" t="s">
        <v>258</v>
      </c>
      <c r="AN1418" s="14" t="s">
        <v>677</v>
      </c>
      <c r="AO1418" s="14" t="s">
        <v>613</v>
      </c>
      <c r="AP1418" s="14"/>
      <c r="AQ1418" s="18" t="s">
        <v>3321</v>
      </c>
      <c r="AR1418" s="55"/>
      <c r="AS1418" s="229" t="s">
        <v>784</v>
      </c>
      <c r="AT1418" s="44" t="s">
        <v>596</v>
      </c>
      <c r="AW1418" s="173" t="s">
        <v>783</v>
      </c>
      <c r="AX1418" s="44">
        <f>IFERROR(VLOOKUP(B1418,'[1]Tracking sheet'!$A$3:$D$98000,2,0),0)</f>
        <v>2855</v>
      </c>
      <c r="AY1418" s="44">
        <f>IFERROR(VLOOKUP(B1418,'[1]Tracking sheet'!$A$3:$D$98000,3,0),0)</f>
        <v>1634</v>
      </c>
      <c r="AZ1418" s="159">
        <f t="shared" si="311"/>
        <v>-1221</v>
      </c>
      <c r="BA1418" s="158">
        <f>IFERROR(VLOOKUP(B1418,'[2]Tracking Sheet'!$B$3:$J$5000,2,0),0)</f>
        <v>6190</v>
      </c>
      <c r="BB1418" s="174">
        <f t="shared" si="312"/>
        <v>-6443</v>
      </c>
      <c r="BN1418" s="187">
        <f t="shared" si="310"/>
        <v>43</v>
      </c>
      <c r="BO1418" s="239" t="s">
        <v>1690</v>
      </c>
      <c r="BR1418" s="70" t="s">
        <v>3895</v>
      </c>
    </row>
    <row r="1419" spans="1:70" ht="39" customHeight="1" x14ac:dyDescent="0.3">
      <c r="A1419" s="62" t="s">
        <v>2</v>
      </c>
      <c r="B1419" s="147">
        <v>48169</v>
      </c>
      <c r="C1419" s="127">
        <v>15399193</v>
      </c>
      <c r="D1419" s="53">
        <v>816</v>
      </c>
      <c r="E1419" s="53">
        <v>166</v>
      </c>
      <c r="F1419" s="136">
        <v>46240</v>
      </c>
      <c r="G1419" s="125">
        <v>46247</v>
      </c>
      <c r="H1419" s="18" t="s">
        <v>3322</v>
      </c>
      <c r="I1419" s="18" t="s">
        <v>250</v>
      </c>
      <c r="J1419" s="15"/>
      <c r="K1419" s="15"/>
      <c r="L1419" s="15">
        <v>46254</v>
      </c>
      <c r="M1419" s="15">
        <v>46259</v>
      </c>
      <c r="N1419" s="15">
        <v>46267</v>
      </c>
      <c r="O1419" s="15">
        <v>46277</v>
      </c>
      <c r="P1419" s="15"/>
      <c r="Q1419" s="15"/>
      <c r="R1419" s="15">
        <v>46279</v>
      </c>
      <c r="S1419" s="15">
        <v>46279</v>
      </c>
      <c r="T1419" s="15">
        <v>46284</v>
      </c>
      <c r="U1419" s="15">
        <v>46286</v>
      </c>
      <c r="V1419" s="15">
        <v>46287</v>
      </c>
      <c r="W1419" s="15"/>
      <c r="X1419" s="15"/>
      <c r="Y1419" s="15"/>
      <c r="Z1419" s="15"/>
      <c r="AA1419" s="15"/>
      <c r="AB1419" s="15"/>
      <c r="AC1419" s="15">
        <v>46289</v>
      </c>
      <c r="AD1419" s="15">
        <v>46291</v>
      </c>
      <c r="AE1419" s="15"/>
      <c r="AF1419" s="15"/>
      <c r="AG1419" s="15">
        <v>46293</v>
      </c>
      <c r="AH1419" s="15">
        <v>46295</v>
      </c>
      <c r="AI1419" s="15">
        <v>46296</v>
      </c>
      <c r="AJ1419" s="136">
        <v>46300</v>
      </c>
      <c r="AK1419" s="136">
        <v>46302</v>
      </c>
      <c r="AL1419" s="198">
        <v>60</v>
      </c>
      <c r="AM1419" s="14" t="s">
        <v>275</v>
      </c>
      <c r="AN1419" s="14" t="s">
        <v>635</v>
      </c>
      <c r="AO1419" s="14"/>
      <c r="AP1419" s="14"/>
      <c r="AQ1419" s="18"/>
      <c r="AR1419" s="55"/>
      <c r="AS1419" s="199" t="s">
        <v>817</v>
      </c>
      <c r="AT1419" s="44" t="s">
        <v>594</v>
      </c>
      <c r="AW1419" s="173" t="s">
        <v>465</v>
      </c>
      <c r="AX1419" s="44">
        <f>IFERROR(VLOOKUP(B1419,'[1]Tracking sheet'!$A$3:$D$98000,2,0),0)</f>
        <v>166</v>
      </c>
      <c r="AY1419" s="44">
        <f>IFERROR(VLOOKUP(B1419,'[1]Tracking sheet'!$A$3:$D$98000,3,0),0)</f>
        <v>0</v>
      </c>
      <c r="AZ1419" s="159">
        <f t="shared" si="311"/>
        <v>-166</v>
      </c>
      <c r="BA1419" s="158">
        <f>IFERROR(VLOOKUP(B1419,'[2]Tracking Sheet'!$B$3:$J$5000,2,0),0)</f>
        <v>0</v>
      </c>
      <c r="BB1419" s="174">
        <f t="shared" si="312"/>
        <v>-816</v>
      </c>
      <c r="BN1419" s="187">
        <f t="shared" si="310"/>
        <v>41</v>
      </c>
      <c r="BO1419" s="239" t="s">
        <v>1848</v>
      </c>
      <c r="BR1419" s="70" t="s">
        <v>4400</v>
      </c>
    </row>
    <row r="1420" spans="1:70" ht="39" customHeight="1" x14ac:dyDescent="0.3">
      <c r="A1420" s="62" t="s">
        <v>2</v>
      </c>
      <c r="B1420" s="147" t="s">
        <v>3323</v>
      </c>
      <c r="C1420" s="127">
        <v>15337134</v>
      </c>
      <c r="D1420" s="53">
        <v>24000</v>
      </c>
      <c r="E1420" s="53">
        <v>9167</v>
      </c>
      <c r="F1420" s="136">
        <v>46247</v>
      </c>
      <c r="G1420" s="125">
        <v>46248</v>
      </c>
      <c r="H1420" s="18" t="s">
        <v>644</v>
      </c>
      <c r="I1420" s="18" t="s">
        <v>347</v>
      </c>
      <c r="J1420" s="15">
        <v>46252</v>
      </c>
      <c r="K1420" s="15">
        <v>46265</v>
      </c>
      <c r="L1420" s="15">
        <v>46261</v>
      </c>
      <c r="M1420" s="15">
        <v>46277</v>
      </c>
      <c r="N1420" s="15">
        <v>46270</v>
      </c>
      <c r="O1420" s="15">
        <v>46282</v>
      </c>
      <c r="P1420" s="15"/>
      <c r="Q1420" s="15"/>
      <c r="R1420" s="15">
        <v>46277</v>
      </c>
      <c r="S1420" s="15">
        <v>46277</v>
      </c>
      <c r="T1420" s="15"/>
      <c r="U1420" s="15">
        <v>46282</v>
      </c>
      <c r="V1420" s="15">
        <v>46289</v>
      </c>
      <c r="W1420" s="15"/>
      <c r="X1420" s="15"/>
      <c r="Y1420" s="15"/>
      <c r="Z1420" s="15"/>
      <c r="AA1420" s="15"/>
      <c r="AB1420" s="15"/>
      <c r="AC1420" s="15">
        <v>46286</v>
      </c>
      <c r="AD1420" s="15">
        <v>46297</v>
      </c>
      <c r="AE1420" s="15"/>
      <c r="AF1420" s="15"/>
      <c r="AG1420" s="15">
        <v>46298</v>
      </c>
      <c r="AH1420" s="15">
        <v>46298</v>
      </c>
      <c r="AI1420" s="15">
        <v>46300</v>
      </c>
      <c r="AJ1420" s="136">
        <v>46300</v>
      </c>
      <c r="AK1420" s="136">
        <v>46302</v>
      </c>
      <c r="AL1420" s="198">
        <v>53</v>
      </c>
      <c r="AM1420" s="14" t="s">
        <v>3324</v>
      </c>
      <c r="AN1420" s="14" t="s">
        <v>25</v>
      </c>
      <c r="AO1420" s="14"/>
      <c r="AP1420" s="14"/>
      <c r="AQ1420" s="18"/>
      <c r="AR1420" s="55" t="s">
        <v>21</v>
      </c>
      <c r="AS1420" s="199"/>
      <c r="AT1420" s="44" t="s">
        <v>594</v>
      </c>
      <c r="AW1420" s="173" t="s">
        <v>466</v>
      </c>
      <c r="AX1420" s="44">
        <f>IFERROR(VLOOKUP(B1420,'[1]Tracking sheet'!$A$3:$D$98000,2,0),0)</f>
        <v>9093</v>
      </c>
      <c r="AY1420" s="44">
        <f>IFERROR(VLOOKUP(B1420,'[1]Tracking sheet'!$A$3:$D$98000,3,0),0)</f>
        <v>0</v>
      </c>
      <c r="AZ1420" s="159">
        <f t="shared" si="311"/>
        <v>-9093</v>
      </c>
      <c r="BA1420" s="158">
        <f>IFERROR(VLOOKUP(B1420,'[2]Tracking Sheet'!$B$3:$J$5000,2,0),0)</f>
        <v>0</v>
      </c>
      <c r="BB1420" s="174">
        <f t="shared" si="312"/>
        <v>-24000</v>
      </c>
      <c r="BN1420" s="187">
        <f t="shared" si="310"/>
        <v>41</v>
      </c>
      <c r="BO1420" s="239" t="s">
        <v>1847</v>
      </c>
      <c r="BR1420" s="70" t="s">
        <v>3897</v>
      </c>
    </row>
    <row r="1421" spans="1:70" ht="39" customHeight="1" x14ac:dyDescent="0.3">
      <c r="A1421" s="62" t="s">
        <v>2</v>
      </c>
      <c r="B1421" s="147" t="s">
        <v>3325</v>
      </c>
      <c r="C1421" s="127">
        <v>15317989</v>
      </c>
      <c r="D1421" s="53">
        <v>8463</v>
      </c>
      <c r="E1421" s="53">
        <v>1343</v>
      </c>
      <c r="F1421" s="136">
        <v>46247</v>
      </c>
      <c r="G1421" s="125">
        <v>46249</v>
      </c>
      <c r="H1421" s="18" t="s">
        <v>3326</v>
      </c>
      <c r="I1421" s="18" t="s">
        <v>347</v>
      </c>
      <c r="J1421" s="15"/>
      <c r="K1421" s="15"/>
      <c r="L1421" s="15">
        <v>46259</v>
      </c>
      <c r="M1421" s="15">
        <v>46267</v>
      </c>
      <c r="N1421" s="15">
        <v>46270</v>
      </c>
      <c r="O1421" s="15">
        <v>46284</v>
      </c>
      <c r="P1421" s="15"/>
      <c r="Q1421" s="15"/>
      <c r="R1421" s="15">
        <v>46286</v>
      </c>
      <c r="S1421" s="15">
        <v>46282</v>
      </c>
      <c r="T1421" s="15"/>
      <c r="U1421" s="15">
        <v>46288</v>
      </c>
      <c r="V1421" s="15">
        <v>46291</v>
      </c>
      <c r="W1421" s="15"/>
      <c r="X1421" s="15"/>
      <c r="Y1421" s="15">
        <v>46300</v>
      </c>
      <c r="Z1421" s="15">
        <v>46305</v>
      </c>
      <c r="AA1421" s="15">
        <v>46290</v>
      </c>
      <c r="AB1421" s="15">
        <v>46295</v>
      </c>
      <c r="AC1421" s="15">
        <v>46296</v>
      </c>
      <c r="AD1421" s="15">
        <v>46302</v>
      </c>
      <c r="AE1421" s="15"/>
      <c r="AF1421" s="15"/>
      <c r="AG1421" s="15">
        <v>46308</v>
      </c>
      <c r="AH1421" s="15">
        <v>46309</v>
      </c>
      <c r="AI1421" s="15">
        <v>46310</v>
      </c>
      <c r="AJ1421" s="136">
        <v>46314</v>
      </c>
      <c r="AK1421" s="136">
        <v>46316</v>
      </c>
      <c r="AL1421" s="198">
        <v>67</v>
      </c>
      <c r="AM1421" s="14" t="s">
        <v>311</v>
      </c>
      <c r="AN1421" s="14" t="s">
        <v>635</v>
      </c>
      <c r="AO1421" s="14"/>
      <c r="AP1421" s="14" t="s">
        <v>18</v>
      </c>
      <c r="AQ1421" s="18" t="s">
        <v>3327</v>
      </c>
      <c r="AR1421" s="55"/>
      <c r="AS1421" s="120" t="s">
        <v>3328</v>
      </c>
      <c r="AT1421" s="44" t="s">
        <v>594</v>
      </c>
      <c r="AW1421" s="173" t="s">
        <v>465</v>
      </c>
      <c r="AX1421" s="44">
        <f>IFERROR(VLOOKUP(B1421,'[1]Tracking sheet'!$A$3:$D$98000,2,0),0)</f>
        <v>1345</v>
      </c>
      <c r="AY1421" s="44">
        <f>IFERROR(VLOOKUP(B1421,'[1]Tracking sheet'!$A$3:$D$98000,3,0),0)</f>
        <v>1023</v>
      </c>
      <c r="AZ1421" s="159">
        <f t="shared" si="311"/>
        <v>-322</v>
      </c>
      <c r="BA1421" s="158">
        <f>IFERROR(VLOOKUP(B1421,'[2]Tracking Sheet'!$B$3:$J$5000,2,0),0)</f>
        <v>0</v>
      </c>
      <c r="BB1421" s="174">
        <f t="shared" si="312"/>
        <v>-8463</v>
      </c>
      <c r="BN1421" s="187">
        <f t="shared" si="310"/>
        <v>43</v>
      </c>
      <c r="BO1421" s="239" t="s">
        <v>1848</v>
      </c>
      <c r="BR1421" s="70" t="s">
        <v>4400</v>
      </c>
    </row>
    <row r="1422" spans="1:70" ht="39" customHeight="1" x14ac:dyDescent="0.3">
      <c r="A1422" s="62" t="s">
        <v>2</v>
      </c>
      <c r="B1422" s="147" t="s">
        <v>3329</v>
      </c>
      <c r="C1422" s="127">
        <v>15382230</v>
      </c>
      <c r="D1422" s="53">
        <v>14523</v>
      </c>
      <c r="E1422" s="53">
        <v>2167</v>
      </c>
      <c r="F1422" s="136">
        <v>46247</v>
      </c>
      <c r="G1422" s="125">
        <v>46251</v>
      </c>
      <c r="H1422" s="18" t="s">
        <v>637</v>
      </c>
      <c r="I1422" s="18" t="s">
        <v>347</v>
      </c>
      <c r="J1422" s="125"/>
      <c r="K1422" s="125"/>
      <c r="L1422" s="15">
        <v>46254</v>
      </c>
      <c r="M1422" s="15">
        <v>46262</v>
      </c>
      <c r="N1422" s="15">
        <v>46266</v>
      </c>
      <c r="O1422" s="15">
        <v>46280</v>
      </c>
      <c r="P1422" s="15"/>
      <c r="Q1422" s="15"/>
      <c r="R1422" s="15">
        <v>46279</v>
      </c>
      <c r="S1422" s="125">
        <v>46279</v>
      </c>
      <c r="T1422" s="15">
        <v>46284</v>
      </c>
      <c r="U1422" s="15">
        <v>46287</v>
      </c>
      <c r="V1422" s="15">
        <v>46291</v>
      </c>
      <c r="W1422" s="15">
        <v>46289</v>
      </c>
      <c r="X1422" s="15">
        <v>46295</v>
      </c>
      <c r="Y1422" s="15"/>
      <c r="Z1422" s="15"/>
      <c r="AA1422" s="15">
        <v>46293</v>
      </c>
      <c r="AB1422" s="15">
        <v>46301</v>
      </c>
      <c r="AC1422" s="15">
        <v>46301</v>
      </c>
      <c r="AD1422" s="15">
        <v>46310</v>
      </c>
      <c r="AE1422" s="15"/>
      <c r="AF1422" s="15"/>
      <c r="AG1422" s="15">
        <v>46311</v>
      </c>
      <c r="AH1422" s="15">
        <v>46312</v>
      </c>
      <c r="AI1422" s="15">
        <v>46314</v>
      </c>
      <c r="AJ1422" s="136">
        <v>46314</v>
      </c>
      <c r="AK1422" s="136">
        <v>46316</v>
      </c>
      <c r="AL1422" s="198">
        <v>67</v>
      </c>
      <c r="AM1422" s="14" t="s">
        <v>311</v>
      </c>
      <c r="AN1422" s="14" t="s">
        <v>635</v>
      </c>
      <c r="AO1422" s="14" t="s">
        <v>18</v>
      </c>
      <c r="AP1422" s="14" t="s">
        <v>18</v>
      </c>
      <c r="AQ1422" s="18" t="s">
        <v>3330</v>
      </c>
      <c r="AR1422" s="55"/>
      <c r="AS1422" s="199"/>
      <c r="AT1422" s="44" t="s">
        <v>594</v>
      </c>
      <c r="AW1422" s="173" t="s">
        <v>465</v>
      </c>
      <c r="AX1422" s="44">
        <f>IFERROR(VLOOKUP(B1422,'[1]Tracking sheet'!$A$3:$D$98000,2,0),0)</f>
        <v>2166</v>
      </c>
      <c r="AY1422" s="44">
        <f>IFERROR(VLOOKUP(B1422,'[1]Tracking sheet'!$A$3:$D$98000,3,0),0)</f>
        <v>1423</v>
      </c>
      <c r="AZ1422" s="159">
        <f t="shared" si="311"/>
        <v>-743</v>
      </c>
      <c r="BA1422" s="158">
        <f>IFERROR(VLOOKUP(B1422,'[2]Tracking Sheet'!$B$3:$J$5000,2,0),0)</f>
        <v>0</v>
      </c>
      <c r="BB1422" s="174">
        <f t="shared" si="312"/>
        <v>-14523</v>
      </c>
      <c r="BN1422" s="187">
        <f t="shared" si="310"/>
        <v>43</v>
      </c>
      <c r="BO1422" s="239" t="s">
        <v>1848</v>
      </c>
      <c r="BR1422" s="70" t="s">
        <v>4400</v>
      </c>
    </row>
    <row r="1423" spans="1:70" ht="39" customHeight="1" x14ac:dyDescent="0.3">
      <c r="A1423" s="62" t="s">
        <v>2</v>
      </c>
      <c r="B1423" s="147">
        <v>48631</v>
      </c>
      <c r="C1423" s="127">
        <v>15392772</v>
      </c>
      <c r="D1423" s="53">
        <v>4599</v>
      </c>
      <c r="E1423" s="53">
        <v>1003</v>
      </c>
      <c r="F1423" s="136">
        <v>46246</v>
      </c>
      <c r="G1423" s="125">
        <v>46251</v>
      </c>
      <c r="H1423" s="18" t="s">
        <v>637</v>
      </c>
      <c r="I1423" s="18" t="s">
        <v>347</v>
      </c>
      <c r="J1423" s="125"/>
      <c r="K1423" s="125"/>
      <c r="L1423" s="15">
        <v>46260</v>
      </c>
      <c r="M1423" s="15">
        <v>46267</v>
      </c>
      <c r="N1423" s="15">
        <v>46270</v>
      </c>
      <c r="O1423" s="15">
        <v>46283</v>
      </c>
      <c r="P1423" s="15"/>
      <c r="Q1423" s="15"/>
      <c r="R1423" s="15">
        <v>46284</v>
      </c>
      <c r="S1423" s="125">
        <v>46284</v>
      </c>
      <c r="T1423" s="15">
        <v>46288</v>
      </c>
      <c r="U1423" s="15">
        <v>46290</v>
      </c>
      <c r="V1423" s="15">
        <v>46293</v>
      </c>
      <c r="W1423" s="15">
        <v>46293</v>
      </c>
      <c r="X1423" s="15">
        <v>46298</v>
      </c>
      <c r="Y1423" s="15"/>
      <c r="Z1423" s="15"/>
      <c r="AA1423" s="15"/>
      <c r="AB1423" s="15"/>
      <c r="AC1423" s="15">
        <v>46300</v>
      </c>
      <c r="AD1423" s="15">
        <v>46304</v>
      </c>
      <c r="AE1423" s="15"/>
      <c r="AF1423" s="15"/>
      <c r="AG1423" s="15">
        <v>46305</v>
      </c>
      <c r="AH1423" s="15">
        <v>46307</v>
      </c>
      <c r="AI1423" s="15">
        <v>46309</v>
      </c>
      <c r="AJ1423" s="136">
        <v>46313</v>
      </c>
      <c r="AK1423" s="136">
        <v>46315</v>
      </c>
      <c r="AL1423" s="198">
        <v>67</v>
      </c>
      <c r="AM1423" s="14" t="s">
        <v>340</v>
      </c>
      <c r="AN1423" s="14" t="s">
        <v>754</v>
      </c>
      <c r="AO1423" s="14" t="s">
        <v>18</v>
      </c>
      <c r="AP1423" s="14"/>
      <c r="AQ1423" s="18" t="s">
        <v>3331</v>
      </c>
      <c r="AR1423" s="189"/>
      <c r="AS1423" s="199"/>
      <c r="AT1423" s="44" t="s">
        <v>594</v>
      </c>
      <c r="AW1423" s="173" t="s">
        <v>471</v>
      </c>
      <c r="AX1423" s="44">
        <f>IFERROR(VLOOKUP(B1423,'[1]Tracking sheet'!$A$3:$D$98000,2,0),0)</f>
        <v>1003</v>
      </c>
      <c r="AY1423" s="44">
        <f>IFERROR(VLOOKUP(B1423,'[1]Tracking sheet'!$A$3:$D$98000,3,0),0)</f>
        <v>0</v>
      </c>
      <c r="AZ1423" s="159">
        <f t="shared" si="311"/>
        <v>-1003</v>
      </c>
      <c r="BA1423" s="158">
        <f>IFERROR(VLOOKUP(B1423,'[2]Tracking Sheet'!$B$3:$J$5000,2,0),0)</f>
        <v>0</v>
      </c>
      <c r="BB1423" s="174">
        <f t="shared" si="312"/>
        <v>-4599</v>
      </c>
      <c r="BN1423" s="187">
        <f t="shared" si="310"/>
        <v>43</v>
      </c>
      <c r="BO1423" s="239" t="s">
        <v>1848</v>
      </c>
    </row>
    <row r="1424" spans="1:70" ht="39" customHeight="1" x14ac:dyDescent="0.3">
      <c r="A1424" s="62" t="s">
        <v>2</v>
      </c>
      <c r="B1424" s="147" t="s">
        <v>3332</v>
      </c>
      <c r="C1424" s="127">
        <v>15379280</v>
      </c>
      <c r="D1424" s="53">
        <v>3378</v>
      </c>
      <c r="E1424" s="53">
        <v>705</v>
      </c>
      <c r="F1424" s="136">
        <v>46246</v>
      </c>
      <c r="G1424" s="125">
        <v>46251</v>
      </c>
      <c r="H1424" s="18" t="s">
        <v>637</v>
      </c>
      <c r="I1424" s="18" t="s">
        <v>347</v>
      </c>
      <c r="J1424" s="125"/>
      <c r="K1424" s="125"/>
      <c r="L1424" s="15">
        <v>46259</v>
      </c>
      <c r="M1424" s="15">
        <v>46265</v>
      </c>
      <c r="N1424" s="15">
        <v>46270</v>
      </c>
      <c r="O1424" s="15">
        <v>46281</v>
      </c>
      <c r="P1424" s="15"/>
      <c r="Q1424" s="15"/>
      <c r="R1424" s="15">
        <v>46281</v>
      </c>
      <c r="S1424" s="125">
        <v>46281</v>
      </c>
      <c r="T1424" s="15">
        <v>46286</v>
      </c>
      <c r="U1424" s="15">
        <v>46288</v>
      </c>
      <c r="V1424" s="15">
        <v>46290</v>
      </c>
      <c r="W1424" s="15"/>
      <c r="X1424" s="15"/>
      <c r="Y1424" s="15"/>
      <c r="Z1424" s="15"/>
      <c r="AA1424" s="15">
        <v>46291</v>
      </c>
      <c r="AB1424" s="15">
        <v>46301</v>
      </c>
      <c r="AC1424" s="15">
        <v>46303</v>
      </c>
      <c r="AD1424" s="15">
        <v>46307</v>
      </c>
      <c r="AE1424" s="15"/>
      <c r="AF1424" s="15"/>
      <c r="AG1424" s="15">
        <v>46309</v>
      </c>
      <c r="AH1424" s="15">
        <v>46310</v>
      </c>
      <c r="AI1424" s="15">
        <v>46311</v>
      </c>
      <c r="AJ1424" s="136">
        <v>46314</v>
      </c>
      <c r="AK1424" s="136">
        <v>46316</v>
      </c>
      <c r="AL1424" s="198">
        <v>68</v>
      </c>
      <c r="AM1424" s="14" t="s">
        <v>315</v>
      </c>
      <c r="AN1424" s="14" t="s">
        <v>754</v>
      </c>
      <c r="AO1424" s="14"/>
      <c r="AP1424" s="14" t="s">
        <v>642</v>
      </c>
      <c r="AQ1424" s="18" t="s">
        <v>3333</v>
      </c>
      <c r="AR1424" s="55"/>
      <c r="AS1424" s="50"/>
      <c r="AT1424" s="44" t="s">
        <v>595</v>
      </c>
      <c r="AW1424" s="173" t="s">
        <v>610</v>
      </c>
      <c r="AX1424" s="44">
        <f>IFERROR(VLOOKUP(B1424,'[1]Tracking sheet'!$A$3:$D$98000,2,0),0)</f>
        <v>705</v>
      </c>
      <c r="AY1424" s="44">
        <f>IFERROR(VLOOKUP(B1424,'[1]Tracking sheet'!$A$3:$D$98000,3,0),0)</f>
        <v>705</v>
      </c>
      <c r="AZ1424" s="159">
        <f t="shared" si="311"/>
        <v>0</v>
      </c>
      <c r="BA1424" s="158">
        <f>IFERROR(VLOOKUP(B1424,'[2]Tracking Sheet'!$B$3:$J$5000,2,0),0)</f>
        <v>0</v>
      </c>
      <c r="BB1424" s="174">
        <f t="shared" si="312"/>
        <v>-3378</v>
      </c>
      <c r="BN1424" s="187">
        <f t="shared" si="310"/>
        <v>43</v>
      </c>
      <c r="BO1424" s="239" t="s">
        <v>1848</v>
      </c>
    </row>
    <row r="1425" spans="1:70" ht="39" customHeight="1" x14ac:dyDescent="0.3">
      <c r="A1425" s="62" t="s">
        <v>2</v>
      </c>
      <c r="B1425" s="147" t="s">
        <v>3334</v>
      </c>
      <c r="C1425" s="127">
        <v>15384652</v>
      </c>
      <c r="D1425" s="53">
        <v>616</v>
      </c>
      <c r="E1425" s="53">
        <v>220</v>
      </c>
      <c r="F1425" s="136">
        <v>46246</v>
      </c>
      <c r="G1425" s="125">
        <v>46251</v>
      </c>
      <c r="H1425" s="18" t="s">
        <v>641</v>
      </c>
      <c r="I1425" s="18" t="s">
        <v>347</v>
      </c>
      <c r="J1425" s="125"/>
      <c r="K1425" s="125"/>
      <c r="L1425" s="15">
        <v>46270</v>
      </c>
      <c r="M1425" s="15">
        <v>46273</v>
      </c>
      <c r="N1425" s="15">
        <v>46279</v>
      </c>
      <c r="O1425" s="15">
        <v>46289</v>
      </c>
      <c r="P1425" s="15"/>
      <c r="Q1425" s="15"/>
      <c r="R1425" s="15">
        <v>46291</v>
      </c>
      <c r="S1425" s="125">
        <v>46291</v>
      </c>
      <c r="T1425" s="15"/>
      <c r="U1425" s="15">
        <v>46297</v>
      </c>
      <c r="V1425" s="15">
        <v>46297</v>
      </c>
      <c r="W1425" s="15"/>
      <c r="X1425" s="15"/>
      <c r="Y1425" s="15"/>
      <c r="Z1425" s="15"/>
      <c r="AA1425" s="15"/>
      <c r="AB1425" s="15"/>
      <c r="AC1425" s="15">
        <v>46301</v>
      </c>
      <c r="AD1425" s="15">
        <v>46302</v>
      </c>
      <c r="AE1425" s="15"/>
      <c r="AF1425" s="15"/>
      <c r="AG1425" s="15">
        <v>46304</v>
      </c>
      <c r="AH1425" s="15">
        <v>46307</v>
      </c>
      <c r="AI1425" s="15">
        <v>46309</v>
      </c>
      <c r="AJ1425" s="136">
        <v>46314</v>
      </c>
      <c r="AK1425" s="136">
        <v>46316</v>
      </c>
      <c r="AL1425" s="198">
        <v>68</v>
      </c>
      <c r="AM1425" s="14" t="s">
        <v>315</v>
      </c>
      <c r="AN1425" s="55" t="s">
        <v>754</v>
      </c>
      <c r="AO1425" s="14"/>
      <c r="AP1425" s="14"/>
      <c r="AQ1425" s="18"/>
      <c r="AR1425" s="55"/>
      <c r="AS1425" s="199"/>
      <c r="AT1425" s="44" t="s">
        <v>595</v>
      </c>
      <c r="AW1425" s="173" t="s">
        <v>467</v>
      </c>
      <c r="AX1425" s="44">
        <f>IFERROR(VLOOKUP(B1425,'[1]Tracking sheet'!$A$3:$D$98000,2,0),0)</f>
        <v>220</v>
      </c>
      <c r="AY1425" s="44">
        <f>IFERROR(VLOOKUP(B1425,'[1]Tracking sheet'!$A$3:$D$98000,3,0),0)</f>
        <v>0</v>
      </c>
      <c r="AZ1425" s="159">
        <f t="shared" si="311"/>
        <v>-220</v>
      </c>
      <c r="BA1425" s="158">
        <f>IFERROR(VLOOKUP(B1425,'[2]Tracking Sheet'!$B$3:$J$5000,2,0),0)</f>
        <v>0</v>
      </c>
      <c r="BB1425" s="174">
        <f t="shared" si="312"/>
        <v>-616</v>
      </c>
      <c r="BN1425" s="187">
        <f t="shared" si="310"/>
        <v>43</v>
      </c>
      <c r="BO1425" s="239" t="s">
        <v>1471</v>
      </c>
      <c r="BR1425" s="70" t="s">
        <v>4228</v>
      </c>
    </row>
    <row r="1426" spans="1:70" ht="39" customHeight="1" x14ac:dyDescent="0.3">
      <c r="A1426" s="62" t="s">
        <v>2</v>
      </c>
      <c r="B1426" s="147" t="s">
        <v>3335</v>
      </c>
      <c r="C1426" s="127">
        <v>15315774</v>
      </c>
      <c r="D1426" s="53">
        <v>720</v>
      </c>
      <c r="E1426" s="53">
        <v>451</v>
      </c>
      <c r="F1426" s="136">
        <v>46246</v>
      </c>
      <c r="G1426" s="125">
        <v>46251</v>
      </c>
      <c r="H1426" s="18" t="s">
        <v>1861</v>
      </c>
      <c r="I1426" s="18" t="s">
        <v>249</v>
      </c>
      <c r="J1426" s="125"/>
      <c r="K1426" s="125"/>
      <c r="L1426" s="15">
        <v>46260</v>
      </c>
      <c r="M1426" s="15">
        <v>46265</v>
      </c>
      <c r="N1426" s="15">
        <v>46270</v>
      </c>
      <c r="O1426" s="15">
        <v>46282</v>
      </c>
      <c r="P1426" s="15"/>
      <c r="Q1426" s="15"/>
      <c r="R1426" s="15">
        <v>46286</v>
      </c>
      <c r="S1426" s="125">
        <v>46286</v>
      </c>
      <c r="T1426" s="15"/>
      <c r="U1426" s="15">
        <v>46290</v>
      </c>
      <c r="V1426" s="15">
        <v>46290</v>
      </c>
      <c r="W1426" s="15"/>
      <c r="X1426" s="15"/>
      <c r="Y1426" s="15"/>
      <c r="Z1426" s="15"/>
      <c r="AA1426" s="15">
        <v>46293</v>
      </c>
      <c r="AB1426" s="15">
        <v>46301</v>
      </c>
      <c r="AC1426" s="15">
        <v>46304</v>
      </c>
      <c r="AD1426" s="15">
        <v>46305</v>
      </c>
      <c r="AE1426" s="15"/>
      <c r="AF1426" s="15"/>
      <c r="AG1426" s="15">
        <v>46308</v>
      </c>
      <c r="AH1426" s="15">
        <v>46309</v>
      </c>
      <c r="AI1426" s="15">
        <v>46310</v>
      </c>
      <c r="AJ1426" s="136">
        <v>46314</v>
      </c>
      <c r="AK1426" s="136">
        <v>46316</v>
      </c>
      <c r="AL1426" s="198">
        <v>68</v>
      </c>
      <c r="AM1426" s="14" t="s">
        <v>521</v>
      </c>
      <c r="AN1426" s="55" t="s">
        <v>754</v>
      </c>
      <c r="AO1426" s="14"/>
      <c r="AP1426" s="14" t="s">
        <v>620</v>
      </c>
      <c r="AQ1426" s="18" t="s">
        <v>3336</v>
      </c>
      <c r="AR1426" s="55"/>
      <c r="AS1426" s="120"/>
      <c r="AT1426" s="44" t="s">
        <v>595</v>
      </c>
      <c r="AW1426" s="173" t="s">
        <v>467</v>
      </c>
      <c r="AX1426" s="44">
        <f>IFERROR(VLOOKUP(B1426,'[1]Tracking sheet'!$A$3:$D$98000,2,0),0)</f>
        <v>451</v>
      </c>
      <c r="AY1426" s="44">
        <f>IFERROR(VLOOKUP(B1426,'[1]Tracking sheet'!$A$3:$D$98000,3,0),0)</f>
        <v>0</v>
      </c>
      <c r="AZ1426" s="159">
        <f t="shared" si="311"/>
        <v>-451</v>
      </c>
      <c r="BA1426" s="158">
        <f>IFERROR(VLOOKUP(B1426,'[2]Tracking Sheet'!$B$3:$J$5000,2,0),0)</f>
        <v>0</v>
      </c>
      <c r="BB1426" s="174">
        <f t="shared" si="312"/>
        <v>-720</v>
      </c>
      <c r="BN1426" s="187">
        <f t="shared" si="310"/>
        <v>43</v>
      </c>
      <c r="BO1426" s="239" t="s">
        <v>1848</v>
      </c>
      <c r="BR1426" s="70" t="s">
        <v>4228</v>
      </c>
    </row>
    <row r="1427" spans="1:70" ht="39" customHeight="1" x14ac:dyDescent="0.3">
      <c r="A1427" s="53" t="s">
        <v>628</v>
      </c>
      <c r="B1427" s="123" t="s">
        <v>3337</v>
      </c>
      <c r="C1427" s="127">
        <v>9646803</v>
      </c>
      <c r="D1427" s="53">
        <v>6264</v>
      </c>
      <c r="E1427" s="53">
        <v>2049</v>
      </c>
      <c r="F1427" s="136">
        <v>46242</v>
      </c>
      <c r="G1427" s="15">
        <v>46248</v>
      </c>
      <c r="H1427" s="18" t="s">
        <v>3338</v>
      </c>
      <c r="I1427" s="18" t="s">
        <v>46</v>
      </c>
      <c r="J1427" s="15"/>
      <c r="K1427" s="15"/>
      <c r="L1427" s="15">
        <v>46259</v>
      </c>
      <c r="M1427" s="15">
        <v>46272</v>
      </c>
      <c r="N1427" s="15">
        <v>46272</v>
      </c>
      <c r="O1427" s="15">
        <v>46279</v>
      </c>
      <c r="P1427" s="15"/>
      <c r="Q1427" s="15"/>
      <c r="R1427" s="15">
        <v>46279</v>
      </c>
      <c r="S1427" s="15">
        <v>46279</v>
      </c>
      <c r="T1427" s="15"/>
      <c r="U1427" s="15">
        <v>46284</v>
      </c>
      <c r="V1427" s="15">
        <v>46287</v>
      </c>
      <c r="W1427" s="15"/>
      <c r="X1427" s="15"/>
      <c r="Y1427" s="15"/>
      <c r="Z1427" s="15"/>
      <c r="AA1427" s="15"/>
      <c r="AB1427" s="15"/>
      <c r="AC1427" s="15">
        <v>46288</v>
      </c>
      <c r="AD1427" s="15">
        <v>46293</v>
      </c>
      <c r="AE1427" s="15"/>
      <c r="AF1427" s="15"/>
      <c r="AG1427" s="15">
        <v>46294</v>
      </c>
      <c r="AH1427" s="15">
        <v>46295</v>
      </c>
      <c r="AI1427" s="15">
        <v>46296</v>
      </c>
      <c r="AJ1427" s="136">
        <v>46298</v>
      </c>
      <c r="AK1427" s="136">
        <v>46299</v>
      </c>
      <c r="AL1427" s="198">
        <f t="shared" ref="AL1427:AL1428" si="314">+AJ1427-F1427</f>
        <v>56</v>
      </c>
      <c r="AM1427" s="14" t="s">
        <v>618</v>
      </c>
      <c r="AN1427" s="14" t="s">
        <v>2946</v>
      </c>
      <c r="AO1427" s="55"/>
      <c r="AP1427" s="55"/>
      <c r="AQ1427" s="50"/>
      <c r="AR1427" s="55"/>
      <c r="AS1427" s="55"/>
      <c r="AT1427" s="44" t="s">
        <v>285</v>
      </c>
      <c r="AW1427" s="173" t="s">
        <v>467</v>
      </c>
      <c r="AX1427" s="44">
        <f>IFERROR(VLOOKUP(B1427,'[1]Tracking sheet'!$A$3:$D$98000,2,0),0)</f>
        <v>2049</v>
      </c>
      <c r="AY1427" s="44">
        <f>IFERROR(VLOOKUP(B1427,'[1]Tracking sheet'!$A$3:$D$98000,3,0),0)</f>
        <v>0</v>
      </c>
      <c r="AZ1427" s="159">
        <f t="shared" si="311"/>
        <v>-2049</v>
      </c>
      <c r="BA1427" s="158">
        <f>IFERROR(VLOOKUP(B1427,'[2]Tracking Sheet'!$B$3:$J$5000,2,0),0)</f>
        <v>0</v>
      </c>
      <c r="BB1427" s="174">
        <f t="shared" si="312"/>
        <v>-6264</v>
      </c>
      <c r="BN1427" s="187">
        <f t="shared" si="310"/>
        <v>41</v>
      </c>
      <c r="BO1427" s="239" t="s">
        <v>1847</v>
      </c>
    </row>
    <row r="1428" spans="1:70" ht="39" customHeight="1" x14ac:dyDescent="0.3">
      <c r="A1428" s="53" t="s">
        <v>628</v>
      </c>
      <c r="B1428" s="123" t="s">
        <v>3339</v>
      </c>
      <c r="C1428" s="127">
        <v>9603199</v>
      </c>
      <c r="D1428" s="53">
        <v>6263</v>
      </c>
      <c r="E1428" s="53">
        <v>781</v>
      </c>
      <c r="F1428" s="136">
        <v>46242</v>
      </c>
      <c r="G1428" s="15">
        <v>46248</v>
      </c>
      <c r="H1428" s="18" t="s">
        <v>980</v>
      </c>
      <c r="I1428" s="18" t="s">
        <v>347</v>
      </c>
      <c r="J1428" s="15">
        <v>46252</v>
      </c>
      <c r="K1428" s="15">
        <v>46258</v>
      </c>
      <c r="L1428" s="15">
        <v>46259</v>
      </c>
      <c r="M1428" s="15">
        <v>46269</v>
      </c>
      <c r="N1428" s="15">
        <v>46270</v>
      </c>
      <c r="O1428" s="15">
        <v>46277</v>
      </c>
      <c r="P1428" s="15"/>
      <c r="Q1428" s="15"/>
      <c r="R1428" s="15">
        <v>46277</v>
      </c>
      <c r="S1428" s="15">
        <v>46277</v>
      </c>
      <c r="T1428" s="15"/>
      <c r="U1428" s="15">
        <v>46283</v>
      </c>
      <c r="V1428" s="15">
        <v>46287</v>
      </c>
      <c r="W1428" s="15"/>
      <c r="X1428" s="15"/>
      <c r="Y1428" s="15"/>
      <c r="Z1428" s="15"/>
      <c r="AA1428" s="15"/>
      <c r="AB1428" s="15"/>
      <c r="AC1428" s="15">
        <v>46287</v>
      </c>
      <c r="AD1428" s="15">
        <v>46293</v>
      </c>
      <c r="AE1428" s="15"/>
      <c r="AF1428" s="15"/>
      <c r="AG1428" s="15">
        <v>46294</v>
      </c>
      <c r="AH1428" s="15">
        <v>46295</v>
      </c>
      <c r="AI1428" s="15">
        <v>46297</v>
      </c>
      <c r="AJ1428" s="136">
        <v>46298</v>
      </c>
      <c r="AK1428" s="136">
        <v>46299</v>
      </c>
      <c r="AL1428" s="198">
        <f t="shared" si="314"/>
        <v>56</v>
      </c>
      <c r="AM1428" s="14" t="s">
        <v>612</v>
      </c>
      <c r="AN1428" s="14" t="s">
        <v>2946</v>
      </c>
      <c r="AO1428" s="55"/>
      <c r="AP1428" s="55"/>
      <c r="AQ1428" s="50"/>
      <c r="AR1428" s="55" t="s">
        <v>21</v>
      </c>
      <c r="AS1428" s="55"/>
      <c r="AT1428" s="44" t="s">
        <v>285</v>
      </c>
      <c r="AW1428" s="173" t="s">
        <v>467</v>
      </c>
      <c r="AX1428" s="44">
        <f>IFERROR(VLOOKUP(B1428,'[1]Tracking sheet'!$A$3:$D$98000,2,0),0)</f>
        <v>781</v>
      </c>
      <c r="AY1428" s="44">
        <f>IFERROR(VLOOKUP(B1428,'[1]Tracking sheet'!$A$3:$D$98000,3,0),0)</f>
        <v>0</v>
      </c>
      <c r="AZ1428" s="159">
        <f t="shared" si="311"/>
        <v>-781</v>
      </c>
      <c r="BA1428" s="158">
        <f>IFERROR(VLOOKUP(B1428,'[2]Tracking Sheet'!$B$3:$J$5000,2,0),0)</f>
        <v>0</v>
      </c>
      <c r="BB1428" s="174">
        <f t="shared" si="312"/>
        <v>-6263</v>
      </c>
      <c r="BN1428" s="187">
        <f t="shared" si="310"/>
        <v>41</v>
      </c>
      <c r="BO1428" s="239" t="s">
        <v>1847</v>
      </c>
    </row>
    <row r="1429" spans="1:70" ht="39" customHeight="1" x14ac:dyDescent="0.3">
      <c r="A1429" s="53" t="s">
        <v>628</v>
      </c>
      <c r="B1429" s="123">
        <v>48608</v>
      </c>
      <c r="C1429" s="127">
        <v>9686507</v>
      </c>
      <c r="D1429" s="127">
        <v>6567</v>
      </c>
      <c r="E1429" s="53">
        <v>714</v>
      </c>
      <c r="F1429" s="136">
        <v>46248</v>
      </c>
      <c r="G1429" s="15">
        <v>46249</v>
      </c>
      <c r="H1429" s="18" t="s">
        <v>3340</v>
      </c>
      <c r="I1429" s="18" t="s">
        <v>347</v>
      </c>
      <c r="J1429" s="14"/>
      <c r="K1429" s="14"/>
      <c r="L1429" s="54">
        <v>46259</v>
      </c>
      <c r="M1429" s="54">
        <v>46263</v>
      </c>
      <c r="N1429" s="54">
        <v>46267</v>
      </c>
      <c r="O1429" s="54">
        <v>46279</v>
      </c>
      <c r="P1429" s="54"/>
      <c r="Q1429" s="54"/>
      <c r="R1429" s="54">
        <v>46281</v>
      </c>
      <c r="S1429" s="54">
        <v>46281</v>
      </c>
      <c r="T1429" s="54">
        <v>46286</v>
      </c>
      <c r="U1429" s="54">
        <v>46288</v>
      </c>
      <c r="V1429" s="54">
        <v>46291</v>
      </c>
      <c r="W1429" s="54"/>
      <c r="X1429" s="54"/>
      <c r="Y1429" s="54"/>
      <c r="Z1429" s="54"/>
      <c r="AA1429" s="54">
        <v>46290</v>
      </c>
      <c r="AB1429" s="54">
        <v>46267</v>
      </c>
      <c r="AC1429" s="54">
        <v>46297</v>
      </c>
      <c r="AD1429" s="54">
        <v>46301</v>
      </c>
      <c r="AE1429" s="54"/>
      <c r="AF1429" s="54"/>
      <c r="AG1429" s="54">
        <v>46302</v>
      </c>
      <c r="AH1429" s="54">
        <v>46303</v>
      </c>
      <c r="AI1429" s="54">
        <v>46304</v>
      </c>
      <c r="AJ1429" s="136">
        <v>46305</v>
      </c>
      <c r="AK1429" s="136">
        <v>46305</v>
      </c>
      <c r="AL1429" s="198">
        <v>57</v>
      </c>
      <c r="AM1429" s="18" t="s">
        <v>618</v>
      </c>
      <c r="AN1429" s="14" t="s">
        <v>2946</v>
      </c>
      <c r="AO1429" s="18"/>
      <c r="AP1429" s="18" t="s">
        <v>18</v>
      </c>
      <c r="AQ1429" s="18" t="s">
        <v>3341</v>
      </c>
      <c r="AR1429" s="50"/>
      <c r="AS1429" s="50"/>
      <c r="AT1429" s="44" t="s">
        <v>285</v>
      </c>
      <c r="AW1429" s="173" t="s">
        <v>471</v>
      </c>
      <c r="AX1429" s="44">
        <f>IFERROR(VLOOKUP(B1429,'[1]Tracking sheet'!$A$3:$D$98000,2,0),0)</f>
        <v>714</v>
      </c>
      <c r="AY1429" s="44">
        <f>IFERROR(VLOOKUP(B1429,'[1]Tracking sheet'!$A$3:$D$98000,3,0),0)</f>
        <v>0</v>
      </c>
      <c r="AZ1429" s="159">
        <f t="shared" si="311"/>
        <v>-714</v>
      </c>
      <c r="BA1429" s="158">
        <f>IFERROR(VLOOKUP(B1429,'[2]Tracking Sheet'!$B$3:$J$5000,2,0),0)</f>
        <v>0</v>
      </c>
      <c r="BB1429" s="174">
        <f t="shared" si="312"/>
        <v>-6567</v>
      </c>
      <c r="BN1429" s="187">
        <f t="shared" si="310"/>
        <v>41</v>
      </c>
      <c r="BO1429" s="239" t="s">
        <v>1848</v>
      </c>
    </row>
    <row r="1430" spans="1:70" ht="39" customHeight="1" x14ac:dyDescent="0.3">
      <c r="A1430" s="53" t="s">
        <v>628</v>
      </c>
      <c r="B1430" s="123">
        <v>48609</v>
      </c>
      <c r="C1430" s="127">
        <v>9686518</v>
      </c>
      <c r="D1430" s="127">
        <v>3537</v>
      </c>
      <c r="E1430" s="53">
        <v>387</v>
      </c>
      <c r="F1430" s="136">
        <v>46248</v>
      </c>
      <c r="G1430" s="15">
        <v>46249</v>
      </c>
      <c r="H1430" s="18" t="s">
        <v>3342</v>
      </c>
      <c r="I1430" s="18" t="s">
        <v>347</v>
      </c>
      <c r="J1430" s="14"/>
      <c r="K1430" s="14"/>
      <c r="L1430" s="54">
        <v>46258</v>
      </c>
      <c r="M1430" s="54">
        <v>46263</v>
      </c>
      <c r="N1430" s="54">
        <v>46267</v>
      </c>
      <c r="O1430" s="54">
        <v>46277</v>
      </c>
      <c r="P1430" s="54"/>
      <c r="Q1430" s="54"/>
      <c r="R1430" s="54">
        <v>46280</v>
      </c>
      <c r="S1430" s="54">
        <v>46280</v>
      </c>
      <c r="T1430" s="54">
        <v>46284</v>
      </c>
      <c r="U1430" s="54">
        <v>46286</v>
      </c>
      <c r="V1430" s="54">
        <v>46287</v>
      </c>
      <c r="W1430" s="54">
        <v>46287</v>
      </c>
      <c r="X1430" s="54">
        <v>46291</v>
      </c>
      <c r="Y1430" s="54"/>
      <c r="Z1430" s="54"/>
      <c r="AA1430" s="54">
        <v>46291</v>
      </c>
      <c r="AB1430" s="54">
        <v>46295</v>
      </c>
      <c r="AC1430" s="54">
        <v>46296</v>
      </c>
      <c r="AD1430" s="54">
        <v>46298</v>
      </c>
      <c r="AE1430" s="54"/>
      <c r="AF1430" s="54"/>
      <c r="AG1430" s="54">
        <v>46301</v>
      </c>
      <c r="AH1430" s="54">
        <v>46302</v>
      </c>
      <c r="AI1430" s="54">
        <v>46303</v>
      </c>
      <c r="AJ1430" s="136">
        <v>46305</v>
      </c>
      <c r="AK1430" s="136">
        <v>46305</v>
      </c>
      <c r="AL1430" s="198">
        <v>57</v>
      </c>
      <c r="AM1430" s="18" t="s">
        <v>618</v>
      </c>
      <c r="AN1430" s="14" t="s">
        <v>2946</v>
      </c>
      <c r="AO1430" s="14" t="s">
        <v>18</v>
      </c>
      <c r="AP1430" s="14" t="s">
        <v>18</v>
      </c>
      <c r="AQ1430" s="18" t="s">
        <v>3343</v>
      </c>
      <c r="AR1430" s="55"/>
      <c r="AS1430" s="55"/>
      <c r="AT1430" s="44" t="s">
        <v>285</v>
      </c>
      <c r="AW1430" s="173" t="s">
        <v>471</v>
      </c>
      <c r="AX1430" s="44">
        <f>IFERROR(VLOOKUP(B1430,'[1]Tracking sheet'!$A$3:$D$98000,2,0),0)</f>
        <v>387</v>
      </c>
      <c r="AY1430" s="44">
        <f>IFERROR(VLOOKUP(B1430,'[1]Tracking sheet'!$A$3:$D$98000,3,0),0)</f>
        <v>0</v>
      </c>
      <c r="AZ1430" s="159">
        <f t="shared" si="311"/>
        <v>-387</v>
      </c>
      <c r="BA1430" s="158">
        <f>IFERROR(VLOOKUP(B1430,'[2]Tracking Sheet'!$B$3:$J$5000,2,0),0)</f>
        <v>0</v>
      </c>
      <c r="BB1430" s="174">
        <f t="shared" si="312"/>
        <v>-3537</v>
      </c>
      <c r="BN1430" s="187">
        <f t="shared" si="310"/>
        <v>41</v>
      </c>
      <c r="BO1430" s="239" t="s">
        <v>1848</v>
      </c>
    </row>
    <row r="1431" spans="1:70" ht="39" customHeight="1" x14ac:dyDescent="0.3">
      <c r="A1431" s="53" t="s">
        <v>628</v>
      </c>
      <c r="B1431" s="123" t="s">
        <v>3344</v>
      </c>
      <c r="C1431" s="127">
        <v>9657695</v>
      </c>
      <c r="D1431" s="127">
        <v>4250</v>
      </c>
      <c r="E1431" s="53">
        <v>461</v>
      </c>
      <c r="F1431" s="136">
        <v>46252</v>
      </c>
      <c r="G1431" s="15">
        <v>46251</v>
      </c>
      <c r="H1431" s="18" t="s">
        <v>1863</v>
      </c>
      <c r="I1431" s="18" t="s">
        <v>347</v>
      </c>
      <c r="J1431" s="14"/>
      <c r="K1431" s="14"/>
      <c r="L1431" s="54">
        <v>46256</v>
      </c>
      <c r="M1431" s="54">
        <v>46261</v>
      </c>
      <c r="N1431" s="54">
        <v>46267</v>
      </c>
      <c r="O1431" s="54">
        <v>46279</v>
      </c>
      <c r="P1431" s="54"/>
      <c r="Q1431" s="54"/>
      <c r="R1431" s="54">
        <v>46279</v>
      </c>
      <c r="S1431" s="54">
        <v>46279</v>
      </c>
      <c r="T1431" s="54"/>
      <c r="U1431" s="54">
        <v>46284</v>
      </c>
      <c r="V1431" s="54">
        <v>46287</v>
      </c>
      <c r="W1431" s="54"/>
      <c r="X1431" s="54"/>
      <c r="Y1431" s="54"/>
      <c r="Z1431" s="54"/>
      <c r="AA1431" s="54"/>
      <c r="AB1431" s="54"/>
      <c r="AC1431" s="54">
        <v>46288</v>
      </c>
      <c r="AD1431" s="54">
        <v>46293</v>
      </c>
      <c r="AE1431" s="54"/>
      <c r="AF1431" s="54"/>
      <c r="AG1431" s="54">
        <v>46294</v>
      </c>
      <c r="AH1431" s="54">
        <v>46295</v>
      </c>
      <c r="AI1431" s="54">
        <v>46296</v>
      </c>
      <c r="AJ1431" s="136">
        <v>46298</v>
      </c>
      <c r="AK1431" s="136">
        <v>46299</v>
      </c>
      <c r="AL1431" s="198">
        <v>46</v>
      </c>
      <c r="AM1431" s="18" t="s">
        <v>612</v>
      </c>
      <c r="AN1431" s="14" t="s">
        <v>2946</v>
      </c>
      <c r="AO1431" s="14"/>
      <c r="AP1431" s="14"/>
      <c r="AQ1431" s="18"/>
      <c r="AR1431" s="55"/>
      <c r="AS1431" s="55"/>
      <c r="AT1431" s="44" t="s">
        <v>285</v>
      </c>
      <c r="AW1431" s="173" t="s">
        <v>610</v>
      </c>
      <c r="AX1431" s="44">
        <f>IFERROR(VLOOKUP(B1431,'[1]Tracking sheet'!$A$3:$D$98000,2,0),0)</f>
        <v>0</v>
      </c>
      <c r="AY1431" s="44">
        <f>IFERROR(VLOOKUP(B1431,'[1]Tracking sheet'!$A$3:$D$98000,3,0),0)</f>
        <v>0</v>
      </c>
      <c r="AZ1431" s="159">
        <f t="shared" si="311"/>
        <v>0</v>
      </c>
      <c r="BA1431" s="158">
        <f>IFERROR(VLOOKUP(B1431,'[2]Tracking Sheet'!$B$3:$J$5000,2,0),0)</f>
        <v>0</v>
      </c>
      <c r="BB1431" s="174">
        <f t="shared" si="312"/>
        <v>-4250</v>
      </c>
      <c r="BN1431" s="187">
        <f t="shared" si="310"/>
        <v>41</v>
      </c>
      <c r="BO1431" s="239" t="s">
        <v>1847</v>
      </c>
    </row>
    <row r="1432" spans="1:70" ht="39" customHeight="1" x14ac:dyDescent="0.3">
      <c r="A1432" s="119" t="s">
        <v>636</v>
      </c>
      <c r="B1432" s="216" t="s">
        <v>3345</v>
      </c>
      <c r="C1432" s="127" t="s">
        <v>3346</v>
      </c>
      <c r="D1432" s="53">
        <v>2400</v>
      </c>
      <c r="E1432" s="53">
        <v>495</v>
      </c>
      <c r="F1432" s="136">
        <v>46244</v>
      </c>
      <c r="G1432" s="124">
        <v>46248</v>
      </c>
      <c r="H1432" s="18" t="s">
        <v>3207</v>
      </c>
      <c r="I1432" s="18" t="s">
        <v>347</v>
      </c>
      <c r="J1432" s="14"/>
      <c r="K1432" s="14"/>
      <c r="L1432" s="15">
        <v>46259</v>
      </c>
      <c r="M1432" s="15">
        <v>46267</v>
      </c>
      <c r="N1432" s="15">
        <v>46272</v>
      </c>
      <c r="O1432" s="15">
        <v>46286</v>
      </c>
      <c r="P1432" s="14"/>
      <c r="Q1432" s="14"/>
      <c r="R1432" s="15">
        <v>46288</v>
      </c>
      <c r="S1432" s="124">
        <v>46288</v>
      </c>
      <c r="T1432" s="15"/>
      <c r="U1432" s="15">
        <v>46293</v>
      </c>
      <c r="V1432" s="15">
        <v>46294</v>
      </c>
      <c r="W1432" s="14"/>
      <c r="X1432" s="14"/>
      <c r="Y1432" s="14"/>
      <c r="Z1432" s="14"/>
      <c r="AA1432" s="14"/>
      <c r="AB1432" s="14"/>
      <c r="AC1432" s="15">
        <v>46296</v>
      </c>
      <c r="AD1432" s="15">
        <v>46298</v>
      </c>
      <c r="AE1432" s="14"/>
      <c r="AF1432" s="14"/>
      <c r="AG1432" s="15">
        <v>46301</v>
      </c>
      <c r="AH1432" s="15">
        <v>46303</v>
      </c>
      <c r="AI1432" s="15">
        <v>46308</v>
      </c>
      <c r="AJ1432" s="136">
        <v>46319</v>
      </c>
      <c r="AK1432" s="136">
        <v>46321</v>
      </c>
      <c r="AL1432" s="198">
        <v>75</v>
      </c>
      <c r="AM1432" s="14" t="s">
        <v>618</v>
      </c>
      <c r="AN1432" s="14" t="s">
        <v>36</v>
      </c>
      <c r="AO1432" s="14"/>
      <c r="AP1432" s="14"/>
      <c r="AQ1432" s="18"/>
      <c r="AR1432" s="55"/>
      <c r="AS1432" s="153"/>
      <c r="AT1432" s="44" t="s">
        <v>285</v>
      </c>
      <c r="AW1432" s="173" t="s">
        <v>463</v>
      </c>
      <c r="AX1432" s="44">
        <f>IFERROR(VLOOKUP(B1432,'[1]Tracking sheet'!$A$3:$D$98000,2,0),0)</f>
        <v>495</v>
      </c>
      <c r="AY1432" s="44">
        <f>IFERROR(VLOOKUP(B1432,'[1]Tracking sheet'!$A$3:$D$98000,3,0),0)</f>
        <v>495</v>
      </c>
      <c r="AZ1432" s="159">
        <f t="shared" si="311"/>
        <v>0</v>
      </c>
      <c r="BA1432" s="158">
        <f>IFERROR(VLOOKUP(B1432,'[2]Tracking Sheet'!$B$3:$J$5000,2,0),0)</f>
        <v>0</v>
      </c>
      <c r="BB1432" s="174">
        <f t="shared" si="312"/>
        <v>-2400</v>
      </c>
      <c r="BN1432" s="187">
        <f t="shared" si="310"/>
        <v>44</v>
      </c>
      <c r="BO1432" s="239" t="s">
        <v>1848</v>
      </c>
    </row>
    <row r="1433" spans="1:70" ht="39" customHeight="1" x14ac:dyDescent="0.3">
      <c r="A1433" s="119" t="s">
        <v>636</v>
      </c>
      <c r="B1433" s="216">
        <v>48557</v>
      </c>
      <c r="C1433" s="127" t="s">
        <v>3347</v>
      </c>
      <c r="D1433" s="53">
        <v>1600</v>
      </c>
      <c r="E1433" s="53">
        <v>290</v>
      </c>
      <c r="F1433" s="136">
        <v>46244</v>
      </c>
      <c r="G1433" s="124">
        <v>46248</v>
      </c>
      <c r="H1433" s="18" t="s">
        <v>3207</v>
      </c>
      <c r="I1433" s="18" t="s">
        <v>347</v>
      </c>
      <c r="J1433" s="14"/>
      <c r="K1433" s="14"/>
      <c r="L1433" s="15">
        <v>46259</v>
      </c>
      <c r="M1433" s="15">
        <v>46265</v>
      </c>
      <c r="N1433" s="15">
        <v>46269</v>
      </c>
      <c r="O1433" s="15">
        <v>46283</v>
      </c>
      <c r="P1433" s="14"/>
      <c r="Q1433" s="14"/>
      <c r="R1433" s="15">
        <v>46294</v>
      </c>
      <c r="S1433" s="124">
        <v>46294</v>
      </c>
      <c r="T1433" s="15">
        <v>46290</v>
      </c>
      <c r="U1433" s="15">
        <v>46293</v>
      </c>
      <c r="V1433" s="15">
        <v>46294</v>
      </c>
      <c r="W1433" s="14"/>
      <c r="X1433" s="14"/>
      <c r="Y1433" s="14"/>
      <c r="Z1433" s="14"/>
      <c r="AA1433" s="14"/>
      <c r="AB1433" s="14"/>
      <c r="AC1433" s="15">
        <v>46296</v>
      </c>
      <c r="AD1433" s="15">
        <v>46298</v>
      </c>
      <c r="AE1433" s="15"/>
      <c r="AF1433" s="14"/>
      <c r="AG1433" s="15">
        <v>46301</v>
      </c>
      <c r="AH1433" s="15">
        <v>46303</v>
      </c>
      <c r="AI1433" s="15">
        <v>46305</v>
      </c>
      <c r="AJ1433" s="136">
        <v>46319</v>
      </c>
      <c r="AK1433" s="136">
        <v>46321</v>
      </c>
      <c r="AL1433" s="198">
        <v>75</v>
      </c>
      <c r="AM1433" s="14" t="s">
        <v>612</v>
      </c>
      <c r="AN1433" s="14" t="s">
        <v>36</v>
      </c>
      <c r="AO1433" s="14"/>
      <c r="AP1433" s="14"/>
      <c r="AQ1433" s="18"/>
      <c r="AR1433" s="55"/>
      <c r="AS1433" s="153"/>
      <c r="AT1433" s="44" t="s">
        <v>285</v>
      </c>
      <c r="AW1433" s="173" t="s">
        <v>471</v>
      </c>
      <c r="AX1433" s="44">
        <f>IFERROR(VLOOKUP(B1433,'[1]Tracking sheet'!$A$3:$D$98000,2,0),0)</f>
        <v>290</v>
      </c>
      <c r="AY1433" s="44">
        <f>IFERROR(VLOOKUP(B1433,'[1]Tracking sheet'!$A$3:$D$98000,3,0),0)</f>
        <v>0</v>
      </c>
      <c r="AZ1433" s="159">
        <f t="shared" si="311"/>
        <v>-290</v>
      </c>
      <c r="BA1433" s="158">
        <f>IFERROR(VLOOKUP(B1433,'[2]Tracking Sheet'!$B$3:$J$5000,2,0),0)</f>
        <v>0</v>
      </c>
      <c r="BB1433" s="174">
        <f t="shared" si="312"/>
        <v>-1600</v>
      </c>
      <c r="BN1433" s="187">
        <f t="shared" si="310"/>
        <v>44</v>
      </c>
      <c r="BO1433" s="239" t="s">
        <v>1848</v>
      </c>
    </row>
    <row r="1434" spans="1:70" ht="39" customHeight="1" x14ac:dyDescent="0.3">
      <c r="A1434" s="119" t="s">
        <v>636</v>
      </c>
      <c r="B1434" s="216" t="s">
        <v>3348</v>
      </c>
      <c r="C1434" s="127" t="s">
        <v>3349</v>
      </c>
      <c r="D1434" s="53">
        <v>2700</v>
      </c>
      <c r="E1434" s="53">
        <v>645</v>
      </c>
      <c r="F1434" s="136">
        <v>46243</v>
      </c>
      <c r="G1434" s="15">
        <v>46248</v>
      </c>
      <c r="H1434" s="18" t="s">
        <v>641</v>
      </c>
      <c r="I1434" s="18" t="s">
        <v>347</v>
      </c>
      <c r="J1434" s="14"/>
      <c r="K1434" s="14"/>
      <c r="L1434" s="15">
        <v>46259</v>
      </c>
      <c r="M1434" s="15">
        <v>46267</v>
      </c>
      <c r="N1434" s="15">
        <v>46273</v>
      </c>
      <c r="O1434" s="15">
        <v>46287</v>
      </c>
      <c r="P1434" s="14"/>
      <c r="Q1434" s="14"/>
      <c r="R1434" s="15">
        <v>46289</v>
      </c>
      <c r="S1434" s="15">
        <v>46289</v>
      </c>
      <c r="T1434" s="15"/>
      <c r="U1434" s="15">
        <v>46296</v>
      </c>
      <c r="V1434" s="15">
        <v>46297</v>
      </c>
      <c r="W1434" s="14"/>
      <c r="X1434" s="14"/>
      <c r="Y1434" s="14"/>
      <c r="Z1434" s="14"/>
      <c r="AA1434" s="14"/>
      <c r="AB1434" s="14"/>
      <c r="AC1434" s="15">
        <v>46300</v>
      </c>
      <c r="AD1434" s="15">
        <v>46303</v>
      </c>
      <c r="AE1434" s="14"/>
      <c r="AF1434" s="14"/>
      <c r="AG1434" s="15">
        <v>46305</v>
      </c>
      <c r="AH1434" s="15">
        <v>46308</v>
      </c>
      <c r="AI1434" s="15">
        <v>46310</v>
      </c>
      <c r="AJ1434" s="136">
        <v>46319</v>
      </c>
      <c r="AK1434" s="136">
        <v>46321</v>
      </c>
      <c r="AL1434" s="198">
        <v>76</v>
      </c>
      <c r="AM1434" s="14" t="s">
        <v>262</v>
      </c>
      <c r="AN1434" s="14" t="s">
        <v>36</v>
      </c>
      <c r="AO1434" s="14"/>
      <c r="AP1434" s="14"/>
      <c r="AQ1434" s="18"/>
      <c r="AR1434" s="14"/>
      <c r="AS1434" s="50"/>
      <c r="AT1434" s="44" t="s">
        <v>596</v>
      </c>
      <c r="AW1434" s="173" t="s">
        <v>465</v>
      </c>
      <c r="AX1434" s="44">
        <f>IFERROR(VLOOKUP(B1434,'[1]Tracking sheet'!$A$3:$D$98000,2,0),0)</f>
        <v>645</v>
      </c>
      <c r="AY1434" s="44">
        <f>IFERROR(VLOOKUP(B1434,'[1]Tracking sheet'!$A$3:$D$98000,3,0),0)</f>
        <v>215</v>
      </c>
      <c r="AZ1434" s="159">
        <f t="shared" si="311"/>
        <v>-430</v>
      </c>
      <c r="BA1434" s="158">
        <f>IFERROR(VLOOKUP(B1434,'[2]Tracking Sheet'!$B$3:$J$5000,2,0),0)</f>
        <v>0</v>
      </c>
      <c r="BB1434" s="174">
        <f t="shared" si="312"/>
        <v>-2700</v>
      </c>
      <c r="BN1434" s="187">
        <f t="shared" si="310"/>
        <v>44</v>
      </c>
      <c r="BO1434" s="239" t="s">
        <v>1471</v>
      </c>
      <c r="BR1434" s="70" t="s">
        <v>4396</v>
      </c>
    </row>
    <row r="1435" spans="1:70" ht="39" customHeight="1" x14ac:dyDescent="0.3">
      <c r="A1435" s="119" t="s">
        <v>636</v>
      </c>
      <c r="B1435" s="216">
        <v>48541</v>
      </c>
      <c r="C1435" s="127" t="s">
        <v>3350</v>
      </c>
      <c r="D1435" s="53">
        <v>2400</v>
      </c>
      <c r="E1435" s="53">
        <v>465</v>
      </c>
      <c r="F1435" s="136">
        <v>46243</v>
      </c>
      <c r="G1435" s="15">
        <v>46248</v>
      </c>
      <c r="H1435" s="18" t="s">
        <v>641</v>
      </c>
      <c r="I1435" s="18" t="s">
        <v>347</v>
      </c>
      <c r="J1435" s="14"/>
      <c r="K1435" s="14"/>
      <c r="L1435" s="15">
        <v>46260</v>
      </c>
      <c r="M1435" s="15">
        <v>46265</v>
      </c>
      <c r="N1435" s="15">
        <v>46270</v>
      </c>
      <c r="O1435" s="15">
        <v>46283</v>
      </c>
      <c r="P1435" s="14"/>
      <c r="Q1435" s="14"/>
      <c r="R1435" s="15">
        <v>46286</v>
      </c>
      <c r="S1435" s="15">
        <v>46286</v>
      </c>
      <c r="T1435" s="15">
        <v>46291</v>
      </c>
      <c r="U1435" s="15">
        <v>46294</v>
      </c>
      <c r="V1435" s="15">
        <v>46295</v>
      </c>
      <c r="W1435" s="14"/>
      <c r="X1435" s="14"/>
      <c r="Y1435" s="14"/>
      <c r="Z1435" s="14"/>
      <c r="AA1435" s="14"/>
      <c r="AB1435" s="14"/>
      <c r="AC1435" s="15">
        <v>46296</v>
      </c>
      <c r="AD1435" s="15">
        <v>46298</v>
      </c>
      <c r="AE1435" s="14"/>
      <c r="AF1435" s="14"/>
      <c r="AG1435" s="15">
        <v>46301</v>
      </c>
      <c r="AH1435" s="15">
        <v>46303</v>
      </c>
      <c r="AI1435" s="15">
        <v>46308</v>
      </c>
      <c r="AJ1435" s="136">
        <v>46319</v>
      </c>
      <c r="AK1435" s="136">
        <v>46321</v>
      </c>
      <c r="AL1435" s="198">
        <v>76</v>
      </c>
      <c r="AM1435" s="14" t="s">
        <v>262</v>
      </c>
      <c r="AN1435" s="218" t="s">
        <v>36</v>
      </c>
      <c r="AO1435" s="14"/>
      <c r="AP1435" s="14"/>
      <c r="AQ1435" s="18"/>
      <c r="AR1435" s="55"/>
      <c r="AS1435" s="153"/>
      <c r="AT1435" s="44" t="s">
        <v>596</v>
      </c>
      <c r="AW1435" s="173" t="s">
        <v>465</v>
      </c>
      <c r="AX1435" s="44">
        <f>IFERROR(VLOOKUP(B1435,'[1]Tracking sheet'!$A$3:$D$98000,2,0),0)</f>
        <v>465</v>
      </c>
      <c r="AY1435" s="44">
        <f>IFERROR(VLOOKUP(B1435,'[1]Tracking sheet'!$A$3:$D$98000,3,0),0)</f>
        <v>155</v>
      </c>
      <c r="AZ1435" s="159">
        <f t="shared" si="311"/>
        <v>-310</v>
      </c>
      <c r="BA1435" s="158">
        <f>IFERROR(VLOOKUP(B1435,'[2]Tracking Sheet'!$B$3:$J$5000,2,0),0)</f>
        <v>0</v>
      </c>
      <c r="BB1435" s="174">
        <f t="shared" si="312"/>
        <v>-2400</v>
      </c>
      <c r="BN1435" s="187">
        <f t="shared" si="310"/>
        <v>44</v>
      </c>
      <c r="BO1435" s="239" t="s">
        <v>1848</v>
      </c>
      <c r="BR1435" s="70" t="s">
        <v>4396</v>
      </c>
    </row>
    <row r="1436" spans="1:70" ht="39" customHeight="1" x14ac:dyDescent="0.3">
      <c r="A1436" s="119" t="s">
        <v>636</v>
      </c>
      <c r="B1436" s="216" t="s">
        <v>3351</v>
      </c>
      <c r="C1436" s="127" t="s">
        <v>3352</v>
      </c>
      <c r="D1436" s="53">
        <v>22900</v>
      </c>
      <c r="E1436" s="53">
        <v>3941</v>
      </c>
      <c r="F1436" s="136">
        <v>46243</v>
      </c>
      <c r="G1436" s="15">
        <v>46248</v>
      </c>
      <c r="H1436" s="18" t="s">
        <v>732</v>
      </c>
      <c r="I1436" s="18" t="s">
        <v>347</v>
      </c>
      <c r="J1436" s="14"/>
      <c r="K1436" s="14"/>
      <c r="L1436" s="15">
        <v>46258</v>
      </c>
      <c r="M1436" s="15">
        <v>46268</v>
      </c>
      <c r="N1436" s="15">
        <v>46269</v>
      </c>
      <c r="O1436" s="15">
        <v>46291</v>
      </c>
      <c r="P1436" s="14"/>
      <c r="Q1436" s="14"/>
      <c r="R1436" s="15">
        <v>46291</v>
      </c>
      <c r="S1436" s="15">
        <v>46291</v>
      </c>
      <c r="T1436" s="14"/>
      <c r="U1436" s="15">
        <v>46296</v>
      </c>
      <c r="V1436" s="15">
        <v>46301</v>
      </c>
      <c r="W1436" s="15"/>
      <c r="X1436" s="15"/>
      <c r="Y1436" s="15"/>
      <c r="Z1436" s="15"/>
      <c r="AA1436" s="15"/>
      <c r="AB1436" s="15"/>
      <c r="AC1436" s="15">
        <v>46300</v>
      </c>
      <c r="AD1436" s="15">
        <v>46310</v>
      </c>
      <c r="AE1436" s="15"/>
      <c r="AF1436" s="15"/>
      <c r="AG1436" s="15">
        <v>46312</v>
      </c>
      <c r="AH1436" s="15">
        <v>46314</v>
      </c>
      <c r="AI1436" s="15">
        <v>46315</v>
      </c>
      <c r="AJ1436" s="136">
        <v>46319</v>
      </c>
      <c r="AK1436" s="136">
        <v>46321</v>
      </c>
      <c r="AL1436" s="198">
        <v>76</v>
      </c>
      <c r="AM1436" s="14" t="s">
        <v>262</v>
      </c>
      <c r="AN1436" s="55" t="s">
        <v>36</v>
      </c>
      <c r="AO1436" s="14"/>
      <c r="AP1436" s="14"/>
      <c r="AQ1436" s="18"/>
      <c r="AR1436" s="55"/>
      <c r="AS1436" s="153"/>
      <c r="AT1436" s="44" t="s">
        <v>596</v>
      </c>
      <c r="AW1436" s="173" t="s">
        <v>465</v>
      </c>
      <c r="AX1436" s="44">
        <f>IFERROR(VLOOKUP(B1436,'[1]Tracking sheet'!$A$3:$D$98000,2,0),0)</f>
        <v>3942</v>
      </c>
      <c r="AY1436" s="44">
        <f>IFERROR(VLOOKUP(B1436,'[1]Tracking sheet'!$A$3:$D$98000,3,0),0)</f>
        <v>836</v>
      </c>
      <c r="AZ1436" s="159">
        <f t="shared" si="311"/>
        <v>-3106</v>
      </c>
      <c r="BA1436" s="158">
        <f>IFERROR(VLOOKUP(B1436,'[2]Tracking Sheet'!$B$3:$J$5000,2,0),0)</f>
        <v>0</v>
      </c>
      <c r="BB1436" s="174">
        <f t="shared" si="312"/>
        <v>-22900</v>
      </c>
      <c r="BN1436" s="187">
        <f t="shared" si="310"/>
        <v>44</v>
      </c>
      <c r="BO1436" s="239" t="s">
        <v>1471</v>
      </c>
      <c r="BR1436" s="70" t="s">
        <v>4396</v>
      </c>
    </row>
    <row r="1437" spans="1:70" ht="39" customHeight="1" x14ac:dyDescent="0.3">
      <c r="A1437" s="119" t="s">
        <v>636</v>
      </c>
      <c r="B1437" s="216" t="s">
        <v>3353</v>
      </c>
      <c r="C1437" s="127" t="s">
        <v>3354</v>
      </c>
      <c r="D1437" s="53">
        <v>3000</v>
      </c>
      <c r="E1437" s="53">
        <v>786</v>
      </c>
      <c r="F1437" s="136">
        <v>46243</v>
      </c>
      <c r="G1437" s="15">
        <v>46248</v>
      </c>
      <c r="H1437" s="18" t="s">
        <v>776</v>
      </c>
      <c r="I1437" s="18" t="s">
        <v>649</v>
      </c>
      <c r="J1437" s="14"/>
      <c r="K1437" s="14"/>
      <c r="L1437" s="15">
        <v>46259</v>
      </c>
      <c r="M1437" s="15">
        <v>46265</v>
      </c>
      <c r="N1437" s="15">
        <v>46270</v>
      </c>
      <c r="O1437" s="15">
        <v>46282</v>
      </c>
      <c r="P1437" s="14"/>
      <c r="Q1437" s="14"/>
      <c r="R1437" s="15">
        <v>46282</v>
      </c>
      <c r="S1437" s="124">
        <v>46282</v>
      </c>
      <c r="T1437" s="14"/>
      <c r="U1437" s="15">
        <v>46291</v>
      </c>
      <c r="V1437" s="15">
        <v>46293</v>
      </c>
      <c r="W1437" s="15"/>
      <c r="X1437" s="15"/>
      <c r="Y1437" s="15"/>
      <c r="Z1437" s="15"/>
      <c r="AA1437" s="15"/>
      <c r="AB1437" s="15"/>
      <c r="AC1437" s="15">
        <v>46296</v>
      </c>
      <c r="AD1437" s="15">
        <v>46298</v>
      </c>
      <c r="AE1437" s="15"/>
      <c r="AF1437" s="15"/>
      <c r="AG1437" s="15">
        <v>46301</v>
      </c>
      <c r="AH1437" s="15">
        <v>46303</v>
      </c>
      <c r="AI1437" s="15">
        <v>46307</v>
      </c>
      <c r="AJ1437" s="136">
        <v>46312</v>
      </c>
      <c r="AK1437" s="136">
        <v>46314</v>
      </c>
      <c r="AL1437" s="198">
        <v>69</v>
      </c>
      <c r="AM1437" s="14" t="s">
        <v>661</v>
      </c>
      <c r="AN1437" s="55" t="s">
        <v>36</v>
      </c>
      <c r="AO1437" s="55"/>
      <c r="AP1437" s="55"/>
      <c r="AQ1437" s="50"/>
      <c r="AR1437" s="55"/>
      <c r="AS1437" s="153"/>
      <c r="AT1437" s="44" t="s">
        <v>594</v>
      </c>
      <c r="AW1437" s="173" t="s">
        <v>783</v>
      </c>
      <c r="AX1437" s="44">
        <f>IFERROR(VLOOKUP(B1437,'[1]Tracking sheet'!$A$3:$D$98000,2,0),0)</f>
        <v>786</v>
      </c>
      <c r="AY1437" s="44">
        <f>IFERROR(VLOOKUP(B1437,'[1]Tracking sheet'!$A$3:$D$98000,3,0),0)</f>
        <v>524</v>
      </c>
      <c r="AZ1437" s="159">
        <f t="shared" si="311"/>
        <v>-262</v>
      </c>
      <c r="BA1437" s="158">
        <f>IFERROR(VLOOKUP(B1437,'[2]Tracking Sheet'!$B$3:$J$5000,2,0),0)</f>
        <v>2084</v>
      </c>
      <c r="BB1437" s="174">
        <f t="shared" si="312"/>
        <v>-916</v>
      </c>
      <c r="BN1437" s="187">
        <f t="shared" si="310"/>
        <v>43</v>
      </c>
      <c r="BO1437" s="239" t="s">
        <v>1848</v>
      </c>
      <c r="BR1437" s="70" t="s">
        <v>3897</v>
      </c>
    </row>
    <row r="1438" spans="1:70" ht="39" customHeight="1" x14ac:dyDescent="0.3">
      <c r="A1438" s="119" t="s">
        <v>636</v>
      </c>
      <c r="B1438" s="216">
        <v>48539</v>
      </c>
      <c r="C1438" s="127" t="s">
        <v>3355</v>
      </c>
      <c r="D1438" s="53">
        <v>1600</v>
      </c>
      <c r="E1438" s="53">
        <v>280</v>
      </c>
      <c r="F1438" s="136">
        <v>46243</v>
      </c>
      <c r="G1438" s="15">
        <v>46248</v>
      </c>
      <c r="H1438" s="18" t="s">
        <v>3356</v>
      </c>
      <c r="I1438" s="18" t="s">
        <v>347</v>
      </c>
      <c r="J1438" s="14"/>
      <c r="K1438" s="14"/>
      <c r="L1438" s="15">
        <v>46266</v>
      </c>
      <c r="M1438" s="15">
        <v>46272</v>
      </c>
      <c r="N1438" s="15">
        <v>46273</v>
      </c>
      <c r="O1438" s="15">
        <v>46284</v>
      </c>
      <c r="P1438" s="14"/>
      <c r="Q1438" s="14"/>
      <c r="R1438" s="15">
        <v>46288</v>
      </c>
      <c r="S1438" s="124">
        <v>46289</v>
      </c>
      <c r="T1438" s="15">
        <v>46293</v>
      </c>
      <c r="U1438" s="15">
        <v>46294</v>
      </c>
      <c r="V1438" s="15">
        <v>46295</v>
      </c>
      <c r="W1438" s="15"/>
      <c r="X1438" s="15"/>
      <c r="Y1438" s="15"/>
      <c r="Z1438" s="15"/>
      <c r="AA1438" s="15"/>
      <c r="AB1438" s="15"/>
      <c r="AC1438" s="15">
        <v>46296</v>
      </c>
      <c r="AD1438" s="15">
        <v>46298</v>
      </c>
      <c r="AE1438" s="15"/>
      <c r="AF1438" s="15"/>
      <c r="AG1438" s="15">
        <v>46300</v>
      </c>
      <c r="AH1438" s="15">
        <v>46302</v>
      </c>
      <c r="AI1438" s="15">
        <v>46304</v>
      </c>
      <c r="AJ1438" s="136">
        <v>46319</v>
      </c>
      <c r="AK1438" s="136">
        <v>46321</v>
      </c>
      <c r="AL1438" s="198">
        <v>76</v>
      </c>
      <c r="AM1438" s="14" t="s">
        <v>612</v>
      </c>
      <c r="AN1438" s="55" t="s">
        <v>36</v>
      </c>
      <c r="AO1438" s="55"/>
      <c r="AP1438" s="55"/>
      <c r="AQ1438" s="50"/>
      <c r="AR1438" s="55"/>
      <c r="AS1438" s="153"/>
      <c r="AT1438" s="44" t="s">
        <v>285</v>
      </c>
      <c r="AW1438" s="173" t="s">
        <v>471</v>
      </c>
      <c r="AX1438" s="44">
        <f>IFERROR(VLOOKUP(B1438,'[1]Tracking sheet'!$A$3:$D$98000,2,0),0)</f>
        <v>280</v>
      </c>
      <c r="AY1438" s="44">
        <f>IFERROR(VLOOKUP(B1438,'[1]Tracking sheet'!$A$3:$D$98000,3,0),0)</f>
        <v>0</v>
      </c>
      <c r="AZ1438" s="159">
        <f t="shared" si="311"/>
        <v>-280</v>
      </c>
      <c r="BA1438" s="158">
        <f>IFERROR(VLOOKUP(B1438,'[2]Tracking Sheet'!$B$3:$J$5000,2,0),0)</f>
        <v>0</v>
      </c>
      <c r="BB1438" s="174">
        <f t="shared" si="312"/>
        <v>-1600</v>
      </c>
      <c r="BN1438" s="187">
        <f t="shared" si="310"/>
        <v>44</v>
      </c>
      <c r="BO1438" s="239" t="s">
        <v>1848</v>
      </c>
    </row>
    <row r="1439" spans="1:70" ht="39" customHeight="1" x14ac:dyDescent="0.3">
      <c r="A1439" s="119" t="s">
        <v>636</v>
      </c>
      <c r="B1439" s="216">
        <v>48540</v>
      </c>
      <c r="C1439" s="127" t="s">
        <v>3357</v>
      </c>
      <c r="D1439" s="53">
        <v>550</v>
      </c>
      <c r="E1439" s="53">
        <v>150</v>
      </c>
      <c r="F1439" s="136">
        <v>46243</v>
      </c>
      <c r="G1439" s="15">
        <v>46248</v>
      </c>
      <c r="H1439" s="18" t="s">
        <v>3358</v>
      </c>
      <c r="I1439" s="18" t="s">
        <v>347</v>
      </c>
      <c r="J1439" s="14"/>
      <c r="K1439" s="14"/>
      <c r="L1439" s="15">
        <v>46266</v>
      </c>
      <c r="M1439" s="15">
        <v>46272</v>
      </c>
      <c r="N1439" s="15">
        <v>46273</v>
      </c>
      <c r="O1439" s="15">
        <v>46284</v>
      </c>
      <c r="P1439" s="14"/>
      <c r="Q1439" s="14"/>
      <c r="R1439" s="15">
        <v>46288</v>
      </c>
      <c r="S1439" s="124">
        <v>46289</v>
      </c>
      <c r="T1439" s="15">
        <v>46293</v>
      </c>
      <c r="U1439" s="15">
        <v>46294</v>
      </c>
      <c r="V1439" s="15">
        <v>46295</v>
      </c>
      <c r="W1439" s="15"/>
      <c r="X1439" s="15"/>
      <c r="Y1439" s="15"/>
      <c r="Z1439" s="15"/>
      <c r="AA1439" s="15"/>
      <c r="AB1439" s="15"/>
      <c r="AC1439" s="15">
        <v>46296</v>
      </c>
      <c r="AD1439" s="15">
        <v>46297</v>
      </c>
      <c r="AE1439" s="15"/>
      <c r="AF1439" s="15"/>
      <c r="AG1439" s="15">
        <v>46298</v>
      </c>
      <c r="AH1439" s="15">
        <v>46300</v>
      </c>
      <c r="AI1439" s="15">
        <v>46302</v>
      </c>
      <c r="AJ1439" s="136">
        <v>46319</v>
      </c>
      <c r="AK1439" s="136">
        <v>46321</v>
      </c>
      <c r="AL1439" s="198">
        <v>76</v>
      </c>
      <c r="AM1439" s="14" t="s">
        <v>612</v>
      </c>
      <c r="AN1439" s="55" t="s">
        <v>36</v>
      </c>
      <c r="AO1439" s="55"/>
      <c r="AP1439" s="55"/>
      <c r="AQ1439" s="50"/>
      <c r="AR1439" s="55"/>
      <c r="AS1439" s="153"/>
      <c r="AT1439" s="44" t="s">
        <v>285</v>
      </c>
      <c r="AW1439" s="173" t="s">
        <v>471</v>
      </c>
      <c r="AX1439" s="44">
        <f>IFERROR(VLOOKUP(B1439,'[1]Tracking sheet'!$A$3:$D$98000,2,0),0)</f>
        <v>150</v>
      </c>
      <c r="AY1439" s="44">
        <f>IFERROR(VLOOKUP(B1439,'[1]Tracking sheet'!$A$3:$D$98000,3,0),0)</f>
        <v>0</v>
      </c>
      <c r="AZ1439" s="159">
        <f t="shared" si="311"/>
        <v>-150</v>
      </c>
      <c r="BA1439" s="158">
        <f>IFERROR(VLOOKUP(B1439,'[2]Tracking Sheet'!$B$3:$J$5000,2,0),0)</f>
        <v>0</v>
      </c>
      <c r="BB1439" s="174">
        <f t="shared" si="312"/>
        <v>-550</v>
      </c>
      <c r="BN1439" s="187">
        <f t="shared" si="310"/>
        <v>44</v>
      </c>
      <c r="BO1439" s="239" t="s">
        <v>1848</v>
      </c>
    </row>
    <row r="1440" spans="1:70" ht="39" customHeight="1" x14ac:dyDescent="0.3">
      <c r="A1440" s="119" t="s">
        <v>636</v>
      </c>
      <c r="B1440" s="216" t="s">
        <v>3359</v>
      </c>
      <c r="C1440" s="127" t="s">
        <v>3360</v>
      </c>
      <c r="D1440" s="53">
        <v>2000</v>
      </c>
      <c r="E1440" s="53">
        <v>652</v>
      </c>
      <c r="F1440" s="136">
        <v>46243</v>
      </c>
      <c r="G1440" s="15">
        <v>46248</v>
      </c>
      <c r="H1440" s="18" t="s">
        <v>760</v>
      </c>
      <c r="I1440" s="18" t="s">
        <v>46</v>
      </c>
      <c r="J1440" s="14"/>
      <c r="K1440" s="14"/>
      <c r="L1440" s="15">
        <v>46259</v>
      </c>
      <c r="M1440" s="15">
        <v>46265</v>
      </c>
      <c r="N1440" s="15">
        <v>46266</v>
      </c>
      <c r="O1440" s="15">
        <v>46277</v>
      </c>
      <c r="P1440" s="14"/>
      <c r="Q1440" s="14"/>
      <c r="R1440" s="15">
        <v>46290</v>
      </c>
      <c r="S1440" s="15">
        <v>46291</v>
      </c>
      <c r="T1440" s="15"/>
      <c r="U1440" s="15">
        <v>46294</v>
      </c>
      <c r="V1440" s="15">
        <v>46295</v>
      </c>
      <c r="W1440" s="14"/>
      <c r="X1440" s="14"/>
      <c r="Y1440" s="14"/>
      <c r="Z1440" s="14"/>
      <c r="AA1440" s="14"/>
      <c r="AB1440" s="14"/>
      <c r="AC1440" s="15">
        <v>46296</v>
      </c>
      <c r="AD1440" s="15">
        <v>46300</v>
      </c>
      <c r="AE1440" s="14"/>
      <c r="AF1440" s="14"/>
      <c r="AG1440" s="15">
        <v>46301</v>
      </c>
      <c r="AH1440" s="15">
        <v>46303</v>
      </c>
      <c r="AI1440" s="15">
        <v>46305</v>
      </c>
      <c r="AJ1440" s="136">
        <v>46312</v>
      </c>
      <c r="AK1440" s="136">
        <v>46314</v>
      </c>
      <c r="AL1440" s="198">
        <v>69</v>
      </c>
      <c r="AM1440" s="14" t="s">
        <v>618</v>
      </c>
      <c r="AN1440" s="218" t="s">
        <v>36</v>
      </c>
      <c r="AO1440" s="14"/>
      <c r="AP1440" s="14"/>
      <c r="AQ1440" s="18"/>
      <c r="AR1440" s="55"/>
      <c r="AS1440" s="153"/>
      <c r="AT1440" s="44" t="s">
        <v>285</v>
      </c>
      <c r="AW1440" s="173" t="s">
        <v>467</v>
      </c>
      <c r="AX1440" s="44">
        <f>IFERROR(VLOOKUP(B1440,'[1]Tracking sheet'!$A$3:$D$98000,2,0),0)</f>
        <v>652</v>
      </c>
      <c r="AY1440" s="44">
        <f>IFERROR(VLOOKUP(B1440,'[1]Tracking sheet'!$A$3:$D$98000,3,0),0)</f>
        <v>0</v>
      </c>
      <c r="AZ1440" s="159">
        <f t="shared" si="311"/>
        <v>-652</v>
      </c>
      <c r="BA1440" s="158">
        <f>IFERROR(VLOOKUP(B1440,'[2]Tracking Sheet'!$B$3:$J$5000,2,0),0)</f>
        <v>0</v>
      </c>
      <c r="BB1440" s="174">
        <f t="shared" si="312"/>
        <v>-2000</v>
      </c>
      <c r="BN1440" s="187">
        <f t="shared" si="310"/>
        <v>43</v>
      </c>
      <c r="BO1440" s="239" t="s">
        <v>1848</v>
      </c>
      <c r="BR1440" s="70" t="s">
        <v>4222</v>
      </c>
    </row>
    <row r="1441" spans="1:70" ht="39" customHeight="1" x14ac:dyDescent="0.3">
      <c r="A1441" s="119" t="s">
        <v>636</v>
      </c>
      <c r="B1441" s="216" t="s">
        <v>3361</v>
      </c>
      <c r="C1441" s="127" t="s">
        <v>3362</v>
      </c>
      <c r="D1441" s="53">
        <v>600</v>
      </c>
      <c r="E1441" s="53">
        <v>175</v>
      </c>
      <c r="F1441" s="136">
        <v>46243</v>
      </c>
      <c r="G1441" s="15">
        <v>46248</v>
      </c>
      <c r="H1441" s="18" t="s">
        <v>861</v>
      </c>
      <c r="I1441" s="18" t="s">
        <v>347</v>
      </c>
      <c r="J1441" s="14"/>
      <c r="K1441" s="14"/>
      <c r="L1441" s="15">
        <v>46266</v>
      </c>
      <c r="M1441" s="15">
        <v>46274</v>
      </c>
      <c r="N1441" s="15">
        <v>46275</v>
      </c>
      <c r="O1441" s="15">
        <v>46287</v>
      </c>
      <c r="P1441" s="14"/>
      <c r="Q1441" s="14"/>
      <c r="R1441" s="15">
        <v>46294</v>
      </c>
      <c r="S1441" s="15">
        <v>46295</v>
      </c>
      <c r="T1441" s="15"/>
      <c r="U1441" s="15">
        <v>46297</v>
      </c>
      <c r="V1441" s="15">
        <v>46298</v>
      </c>
      <c r="W1441" s="14"/>
      <c r="X1441" s="14"/>
      <c r="Y1441" s="14"/>
      <c r="Z1441" s="14"/>
      <c r="AA1441" s="14"/>
      <c r="AB1441" s="14"/>
      <c r="AC1441" s="15">
        <v>46300</v>
      </c>
      <c r="AD1441" s="15">
        <v>46301</v>
      </c>
      <c r="AE1441" s="14"/>
      <c r="AF1441" s="14"/>
      <c r="AG1441" s="15">
        <v>46302</v>
      </c>
      <c r="AH1441" s="15">
        <v>46304</v>
      </c>
      <c r="AI1441" s="15">
        <v>46307</v>
      </c>
      <c r="AJ1441" s="136">
        <v>46319</v>
      </c>
      <c r="AK1441" s="136">
        <v>46321</v>
      </c>
      <c r="AL1441" s="198">
        <v>76</v>
      </c>
      <c r="AM1441" s="14" t="s">
        <v>618</v>
      </c>
      <c r="AN1441" s="218" t="s">
        <v>36</v>
      </c>
      <c r="AO1441" s="14"/>
      <c r="AP1441" s="14"/>
      <c r="AQ1441" s="18"/>
      <c r="AR1441" s="55"/>
      <c r="AS1441" s="153"/>
      <c r="AT1441" s="44" t="s">
        <v>285</v>
      </c>
      <c r="AW1441" s="173" t="s">
        <v>467</v>
      </c>
      <c r="AX1441" s="44">
        <f>IFERROR(VLOOKUP(B1441,'[1]Tracking sheet'!$A$3:$D$98000,2,0),0)</f>
        <v>175</v>
      </c>
      <c r="AY1441" s="44">
        <f>IFERROR(VLOOKUP(B1441,'[1]Tracking sheet'!$A$3:$D$98000,3,0),0)</f>
        <v>0</v>
      </c>
      <c r="AZ1441" s="159">
        <f t="shared" si="311"/>
        <v>-175</v>
      </c>
      <c r="BA1441" s="158">
        <f>IFERROR(VLOOKUP(B1441,'[2]Tracking Sheet'!$B$3:$J$5000,2,0),0)</f>
        <v>0</v>
      </c>
      <c r="BB1441" s="174">
        <f t="shared" si="312"/>
        <v>-600</v>
      </c>
      <c r="BN1441" s="187">
        <f t="shared" si="310"/>
        <v>44</v>
      </c>
      <c r="BO1441" s="239" t="s">
        <v>1471</v>
      </c>
    </row>
    <row r="1442" spans="1:70" ht="39" customHeight="1" x14ac:dyDescent="0.3">
      <c r="A1442" s="119" t="s">
        <v>646</v>
      </c>
      <c r="B1442" s="216" t="s">
        <v>3363</v>
      </c>
      <c r="C1442" s="127" t="s">
        <v>3364</v>
      </c>
      <c r="D1442" s="53">
        <v>1500</v>
      </c>
      <c r="E1442" s="53">
        <v>385</v>
      </c>
      <c r="F1442" s="136">
        <v>46240</v>
      </c>
      <c r="G1442" s="15">
        <v>46248</v>
      </c>
      <c r="H1442" s="18" t="s">
        <v>2449</v>
      </c>
      <c r="I1442" s="18" t="s">
        <v>347</v>
      </c>
      <c r="J1442" s="15"/>
      <c r="K1442" s="15"/>
      <c r="L1442" s="15">
        <v>46256</v>
      </c>
      <c r="M1442" s="15">
        <v>46260</v>
      </c>
      <c r="N1442" s="15">
        <v>46267</v>
      </c>
      <c r="O1442" s="15">
        <v>46277</v>
      </c>
      <c r="P1442" s="15"/>
      <c r="Q1442" s="15"/>
      <c r="R1442" s="15">
        <v>46277</v>
      </c>
      <c r="S1442" s="15">
        <v>46277</v>
      </c>
      <c r="T1442" s="15"/>
      <c r="U1442" s="15">
        <v>46283</v>
      </c>
      <c r="V1442" s="15">
        <v>46284</v>
      </c>
      <c r="W1442" s="15"/>
      <c r="X1442" s="15"/>
      <c r="Y1442" s="15"/>
      <c r="Z1442" s="15"/>
      <c r="AA1442" s="15"/>
      <c r="AB1442" s="15"/>
      <c r="AC1442" s="15">
        <v>46287</v>
      </c>
      <c r="AD1442" s="15">
        <v>46289</v>
      </c>
      <c r="AE1442" s="15"/>
      <c r="AF1442" s="15"/>
      <c r="AG1442" s="15">
        <v>46291</v>
      </c>
      <c r="AH1442" s="15">
        <v>46294</v>
      </c>
      <c r="AI1442" s="15">
        <v>46295</v>
      </c>
      <c r="AJ1442" s="136">
        <v>46298</v>
      </c>
      <c r="AK1442" s="136">
        <v>46300</v>
      </c>
      <c r="AL1442" s="198">
        <v>58</v>
      </c>
      <c r="AM1442" s="14" t="s">
        <v>612</v>
      </c>
      <c r="AN1442" s="14" t="s">
        <v>616</v>
      </c>
      <c r="AO1442" s="14"/>
      <c r="AP1442" s="14"/>
      <c r="AQ1442" s="18"/>
      <c r="AR1442" s="55"/>
      <c r="AS1442" s="153"/>
      <c r="AT1442" s="44" t="s">
        <v>285</v>
      </c>
      <c r="AW1442" s="173" t="s">
        <v>463</v>
      </c>
      <c r="AX1442" s="44">
        <f>IFERROR(VLOOKUP(B1442,'[1]Tracking sheet'!$A$3:$D$98000,2,0),0)</f>
        <v>385</v>
      </c>
      <c r="AY1442" s="44">
        <f>IFERROR(VLOOKUP(B1442,'[1]Tracking sheet'!$A$3:$D$98000,3,0),0)</f>
        <v>385</v>
      </c>
      <c r="AZ1442" s="159">
        <f t="shared" si="311"/>
        <v>0</v>
      </c>
      <c r="BA1442" s="158">
        <f>IFERROR(VLOOKUP(B1442,'[2]Tracking Sheet'!$B$3:$J$5000,2,0),0)</f>
        <v>0</v>
      </c>
      <c r="BB1442" s="174">
        <f t="shared" si="312"/>
        <v>-1500</v>
      </c>
      <c r="BN1442" s="187">
        <f t="shared" si="310"/>
        <v>41</v>
      </c>
      <c r="BO1442" s="239" t="s">
        <v>1847</v>
      </c>
    </row>
    <row r="1443" spans="1:70" ht="39" customHeight="1" x14ac:dyDescent="0.3">
      <c r="A1443" s="119" t="s">
        <v>646</v>
      </c>
      <c r="B1443" s="216" t="s">
        <v>3365</v>
      </c>
      <c r="C1443" s="127" t="s">
        <v>3366</v>
      </c>
      <c r="D1443" s="53">
        <v>3000</v>
      </c>
      <c r="E1443" s="53">
        <v>462</v>
      </c>
      <c r="F1443" s="136">
        <v>46240</v>
      </c>
      <c r="G1443" s="15">
        <v>46248</v>
      </c>
      <c r="H1443" s="18" t="s">
        <v>689</v>
      </c>
      <c r="I1443" s="18" t="s">
        <v>686</v>
      </c>
      <c r="J1443" s="14"/>
      <c r="K1443" s="14"/>
      <c r="L1443" s="15">
        <v>46254</v>
      </c>
      <c r="M1443" s="15">
        <v>46260</v>
      </c>
      <c r="N1443" s="15">
        <v>46266</v>
      </c>
      <c r="O1443" s="15">
        <v>46277</v>
      </c>
      <c r="P1443" s="14"/>
      <c r="Q1443" s="14"/>
      <c r="R1443" s="15">
        <v>46277</v>
      </c>
      <c r="S1443" s="124">
        <v>46277</v>
      </c>
      <c r="T1443" s="14"/>
      <c r="U1443" s="15">
        <v>46282</v>
      </c>
      <c r="V1443" s="15">
        <v>46283</v>
      </c>
      <c r="W1443" s="15"/>
      <c r="X1443" s="15"/>
      <c r="Y1443" s="15"/>
      <c r="Z1443" s="15"/>
      <c r="AA1443" s="15"/>
      <c r="AB1443" s="15"/>
      <c r="AC1443" s="15">
        <v>46286</v>
      </c>
      <c r="AD1443" s="15">
        <v>46290</v>
      </c>
      <c r="AE1443" s="15"/>
      <c r="AF1443" s="15"/>
      <c r="AG1443" s="15">
        <v>46291</v>
      </c>
      <c r="AH1443" s="15">
        <v>46294</v>
      </c>
      <c r="AI1443" s="15">
        <v>46295</v>
      </c>
      <c r="AJ1443" s="136">
        <v>46298</v>
      </c>
      <c r="AK1443" s="136">
        <v>46300</v>
      </c>
      <c r="AL1443" s="198">
        <v>58</v>
      </c>
      <c r="AM1443" s="14" t="s">
        <v>612</v>
      </c>
      <c r="AN1443" s="14" t="s">
        <v>616</v>
      </c>
      <c r="AO1443" s="14"/>
      <c r="AP1443" s="14"/>
      <c r="AQ1443" s="18"/>
      <c r="AR1443" s="55"/>
      <c r="AS1443" s="153"/>
      <c r="AT1443" s="44" t="s">
        <v>285</v>
      </c>
      <c r="AW1443" s="173" t="s">
        <v>463</v>
      </c>
      <c r="AX1443" s="44">
        <f>IFERROR(VLOOKUP(B1443,'[1]Tracking sheet'!$A$3:$D$98000,2,0),0)</f>
        <v>462</v>
      </c>
      <c r="AY1443" s="44">
        <f>IFERROR(VLOOKUP(B1443,'[1]Tracking sheet'!$A$3:$D$98000,3,0),0)</f>
        <v>231</v>
      </c>
      <c r="AZ1443" s="159">
        <f t="shared" si="311"/>
        <v>-231</v>
      </c>
      <c r="BA1443" s="158">
        <f>IFERROR(VLOOKUP(B1443,'[2]Tracking Sheet'!$B$3:$J$5000,2,0),0)</f>
        <v>0</v>
      </c>
      <c r="BB1443" s="174">
        <f t="shared" si="312"/>
        <v>-3000</v>
      </c>
      <c r="BN1443" s="187">
        <f t="shared" si="310"/>
        <v>41</v>
      </c>
      <c r="BO1443" s="239" t="s">
        <v>1847</v>
      </c>
    </row>
    <row r="1444" spans="1:70" ht="39" customHeight="1" x14ac:dyDescent="0.3">
      <c r="A1444" s="119" t="s">
        <v>646</v>
      </c>
      <c r="B1444" s="216" t="s">
        <v>3367</v>
      </c>
      <c r="C1444" s="127" t="s">
        <v>3368</v>
      </c>
      <c r="D1444" s="53">
        <v>2000</v>
      </c>
      <c r="E1444" s="53">
        <v>472</v>
      </c>
      <c r="F1444" s="136">
        <v>46240</v>
      </c>
      <c r="G1444" s="15">
        <v>46248</v>
      </c>
      <c r="H1444" s="18" t="s">
        <v>739</v>
      </c>
      <c r="I1444" s="18" t="s">
        <v>347</v>
      </c>
      <c r="J1444" s="14"/>
      <c r="K1444" s="14"/>
      <c r="L1444" s="15">
        <v>46259</v>
      </c>
      <c r="M1444" s="15">
        <v>46265</v>
      </c>
      <c r="N1444" s="15">
        <v>46273</v>
      </c>
      <c r="O1444" s="15">
        <v>46286</v>
      </c>
      <c r="P1444" s="14"/>
      <c r="Q1444" s="14"/>
      <c r="R1444" s="15">
        <v>46289</v>
      </c>
      <c r="S1444" s="124">
        <v>46289</v>
      </c>
      <c r="T1444" s="15"/>
      <c r="U1444" s="15">
        <v>46291</v>
      </c>
      <c r="V1444" s="15">
        <v>46295</v>
      </c>
      <c r="W1444" s="15"/>
      <c r="X1444" s="15"/>
      <c r="Y1444" s="15"/>
      <c r="Z1444" s="15"/>
      <c r="AA1444" s="15"/>
      <c r="AB1444" s="15"/>
      <c r="AC1444" s="15">
        <v>46300</v>
      </c>
      <c r="AD1444" s="15">
        <v>46302</v>
      </c>
      <c r="AE1444" s="15"/>
      <c r="AF1444" s="15"/>
      <c r="AG1444" s="15">
        <v>46303</v>
      </c>
      <c r="AH1444" s="15">
        <v>46305</v>
      </c>
      <c r="AI1444" s="15">
        <v>46307</v>
      </c>
      <c r="AJ1444" s="136">
        <v>46312</v>
      </c>
      <c r="AK1444" s="136">
        <v>46314</v>
      </c>
      <c r="AL1444" s="198">
        <v>72</v>
      </c>
      <c r="AM1444" s="14" t="s">
        <v>618</v>
      </c>
      <c r="AN1444" s="14" t="s">
        <v>616</v>
      </c>
      <c r="AO1444" s="14"/>
      <c r="AP1444" s="14"/>
      <c r="AQ1444" s="18"/>
      <c r="AR1444" s="55"/>
      <c r="AS1444" s="153"/>
      <c r="AT1444" s="44" t="s">
        <v>285</v>
      </c>
      <c r="AW1444" s="173" t="s">
        <v>467</v>
      </c>
      <c r="AX1444" s="44">
        <f>IFERROR(VLOOKUP(B1444,'[1]Tracking sheet'!$A$3:$D$98000,2,0),0)</f>
        <v>472</v>
      </c>
      <c r="AY1444" s="44">
        <f>IFERROR(VLOOKUP(B1444,'[1]Tracking sheet'!$A$3:$D$98000,3,0),0)</f>
        <v>0</v>
      </c>
      <c r="AZ1444" s="159">
        <f t="shared" si="311"/>
        <v>-472</v>
      </c>
      <c r="BA1444" s="158">
        <f>IFERROR(VLOOKUP(B1444,'[2]Tracking Sheet'!$B$3:$J$5000,2,0),0)</f>
        <v>0</v>
      </c>
      <c r="BB1444" s="174">
        <f t="shared" si="312"/>
        <v>-2000</v>
      </c>
      <c r="BN1444" s="187">
        <f t="shared" si="310"/>
        <v>43</v>
      </c>
      <c r="BO1444" s="239" t="s">
        <v>1848</v>
      </c>
    </row>
    <row r="1445" spans="1:70" ht="39" customHeight="1" x14ac:dyDescent="0.3">
      <c r="A1445" s="119" t="s">
        <v>646</v>
      </c>
      <c r="B1445" s="216" t="s">
        <v>3369</v>
      </c>
      <c r="C1445" s="127" t="s">
        <v>3370</v>
      </c>
      <c r="D1445" s="53">
        <v>2200</v>
      </c>
      <c r="E1445" s="53">
        <v>409</v>
      </c>
      <c r="F1445" s="136">
        <v>46240</v>
      </c>
      <c r="G1445" s="15">
        <v>46248</v>
      </c>
      <c r="H1445" s="18" t="s">
        <v>2425</v>
      </c>
      <c r="I1445" s="18" t="s">
        <v>347</v>
      </c>
      <c r="J1445" s="15"/>
      <c r="K1445" s="15"/>
      <c r="L1445" s="15">
        <v>46258</v>
      </c>
      <c r="M1445" s="15">
        <v>46262</v>
      </c>
      <c r="N1445" s="15">
        <v>46266</v>
      </c>
      <c r="O1445" s="15">
        <v>46277</v>
      </c>
      <c r="P1445" s="15"/>
      <c r="Q1445" s="15"/>
      <c r="R1445" s="15">
        <v>46277</v>
      </c>
      <c r="S1445" s="15">
        <v>46277</v>
      </c>
      <c r="T1445" s="15"/>
      <c r="U1445" s="15">
        <v>46282</v>
      </c>
      <c r="V1445" s="15">
        <v>46283</v>
      </c>
      <c r="W1445" s="15"/>
      <c r="X1445" s="15"/>
      <c r="Y1445" s="15"/>
      <c r="Z1445" s="15"/>
      <c r="AA1445" s="15"/>
      <c r="AB1445" s="15"/>
      <c r="AC1445" s="15">
        <v>46287</v>
      </c>
      <c r="AD1445" s="15">
        <v>46290</v>
      </c>
      <c r="AE1445" s="15"/>
      <c r="AF1445" s="15"/>
      <c r="AG1445" s="15">
        <v>46293</v>
      </c>
      <c r="AH1445" s="15">
        <v>46294</v>
      </c>
      <c r="AI1445" s="15">
        <v>46295</v>
      </c>
      <c r="AJ1445" s="136">
        <v>46298</v>
      </c>
      <c r="AK1445" s="136">
        <v>46300</v>
      </c>
      <c r="AL1445" s="198">
        <v>58</v>
      </c>
      <c r="AM1445" s="14" t="s">
        <v>293</v>
      </c>
      <c r="AN1445" s="14" t="s">
        <v>616</v>
      </c>
      <c r="AO1445" s="14"/>
      <c r="AP1445" s="14"/>
      <c r="AQ1445" s="18"/>
      <c r="AR1445" s="55"/>
      <c r="AS1445" s="153" t="s">
        <v>577</v>
      </c>
      <c r="AT1445" s="44" t="s">
        <v>594</v>
      </c>
      <c r="AW1445" s="173" t="s">
        <v>467</v>
      </c>
      <c r="AX1445" s="44">
        <f>IFERROR(VLOOKUP(B1445,'[1]Tracking sheet'!$A$3:$D$98000,2,0),0)</f>
        <v>409</v>
      </c>
      <c r="AY1445" s="44">
        <f>IFERROR(VLOOKUP(B1445,'[1]Tracking sheet'!$A$3:$D$98000,3,0),0)</f>
        <v>0</v>
      </c>
      <c r="AZ1445" s="159">
        <f t="shared" si="311"/>
        <v>-409</v>
      </c>
      <c r="BA1445" s="158">
        <f>IFERROR(VLOOKUP(B1445,'[2]Tracking Sheet'!$B$3:$J$5000,2,0),0)</f>
        <v>0</v>
      </c>
      <c r="BB1445" s="174">
        <f t="shared" si="312"/>
        <v>-2200</v>
      </c>
      <c r="BN1445" s="187">
        <f t="shared" si="310"/>
        <v>41</v>
      </c>
      <c r="BO1445" s="239" t="s">
        <v>1847</v>
      </c>
      <c r="BR1445" s="70" t="s">
        <v>4228</v>
      </c>
    </row>
    <row r="1446" spans="1:70" ht="39" customHeight="1" x14ac:dyDescent="0.3">
      <c r="A1446" s="119" t="s">
        <v>646</v>
      </c>
      <c r="B1446" s="216" t="s">
        <v>3371</v>
      </c>
      <c r="C1446" s="127" t="s">
        <v>3372</v>
      </c>
      <c r="D1446" s="53">
        <v>4000</v>
      </c>
      <c r="E1446" s="53">
        <v>984</v>
      </c>
      <c r="F1446" s="136">
        <v>46240</v>
      </c>
      <c r="G1446" s="15">
        <v>46248</v>
      </c>
      <c r="H1446" s="18" t="s">
        <v>671</v>
      </c>
      <c r="I1446" s="18" t="s">
        <v>686</v>
      </c>
      <c r="J1446" s="14"/>
      <c r="K1446" s="14"/>
      <c r="L1446" s="15">
        <v>46256</v>
      </c>
      <c r="M1446" s="15">
        <v>46265</v>
      </c>
      <c r="N1446" s="15">
        <v>46266</v>
      </c>
      <c r="O1446" s="15">
        <v>46279</v>
      </c>
      <c r="P1446" s="14"/>
      <c r="Q1446" s="14"/>
      <c r="R1446" s="15">
        <v>46277</v>
      </c>
      <c r="S1446" s="124">
        <v>46277</v>
      </c>
      <c r="T1446" s="14"/>
      <c r="U1446" s="15">
        <v>46282</v>
      </c>
      <c r="V1446" s="15">
        <v>46284</v>
      </c>
      <c r="W1446" s="14"/>
      <c r="X1446" s="14"/>
      <c r="Y1446" s="14"/>
      <c r="Z1446" s="14"/>
      <c r="AA1446" s="14"/>
      <c r="AB1446" s="14"/>
      <c r="AC1446" s="15">
        <v>46284</v>
      </c>
      <c r="AD1446" s="15">
        <v>46289</v>
      </c>
      <c r="AE1446" s="14"/>
      <c r="AF1446" s="14"/>
      <c r="AG1446" s="15">
        <v>46291</v>
      </c>
      <c r="AH1446" s="15">
        <v>46293</v>
      </c>
      <c r="AI1446" s="15">
        <v>46295</v>
      </c>
      <c r="AJ1446" s="136">
        <v>46298</v>
      </c>
      <c r="AK1446" s="136">
        <v>46300</v>
      </c>
      <c r="AL1446" s="198">
        <v>58</v>
      </c>
      <c r="AM1446" s="14" t="s">
        <v>293</v>
      </c>
      <c r="AN1446" s="14" t="s">
        <v>616</v>
      </c>
      <c r="AO1446" s="14"/>
      <c r="AP1446" s="14"/>
      <c r="AQ1446" s="18"/>
      <c r="AR1446" s="55"/>
      <c r="AS1446" s="50"/>
      <c r="AT1446" s="44" t="s">
        <v>594</v>
      </c>
      <c r="AW1446" s="173" t="s">
        <v>461</v>
      </c>
      <c r="AX1446" s="44">
        <f>IFERROR(VLOOKUP(B1446,'[1]Tracking sheet'!$A$3:$D$98000,2,0),0)</f>
        <v>984</v>
      </c>
      <c r="AY1446" s="44">
        <f>IFERROR(VLOOKUP(B1446,'[1]Tracking sheet'!$A$3:$D$98000,3,0),0)</f>
        <v>492</v>
      </c>
      <c r="AZ1446" s="159">
        <f t="shared" si="311"/>
        <v>-492</v>
      </c>
      <c r="BA1446" s="158">
        <f>IFERROR(VLOOKUP(B1446,'[2]Tracking Sheet'!$B$3:$J$5000,2,0),0)</f>
        <v>0</v>
      </c>
      <c r="BB1446" s="174">
        <f t="shared" si="312"/>
        <v>-4000</v>
      </c>
      <c r="BN1446" s="187">
        <f t="shared" si="310"/>
        <v>41</v>
      </c>
      <c r="BO1446" s="239" t="s">
        <v>1847</v>
      </c>
      <c r="BR1446" s="70" t="s">
        <v>4227</v>
      </c>
    </row>
    <row r="1447" spans="1:70" ht="39" customHeight="1" x14ac:dyDescent="0.3">
      <c r="A1447" s="119" t="s">
        <v>646</v>
      </c>
      <c r="B1447" s="216" t="s">
        <v>3373</v>
      </c>
      <c r="C1447" s="127" t="s">
        <v>3374</v>
      </c>
      <c r="D1447" s="53">
        <v>1400</v>
      </c>
      <c r="E1447" s="53">
        <v>240</v>
      </c>
      <c r="F1447" s="136">
        <v>46240</v>
      </c>
      <c r="G1447" s="15">
        <v>46248</v>
      </c>
      <c r="H1447" s="18" t="s">
        <v>1740</v>
      </c>
      <c r="I1447" s="18" t="s">
        <v>250</v>
      </c>
      <c r="J1447" s="14"/>
      <c r="K1447" s="14"/>
      <c r="L1447" s="15"/>
      <c r="M1447" s="15"/>
      <c r="N1447" s="15">
        <v>46269</v>
      </c>
      <c r="O1447" s="15">
        <v>46279</v>
      </c>
      <c r="P1447" s="14"/>
      <c r="Q1447" s="14"/>
      <c r="R1447" s="15">
        <v>46277</v>
      </c>
      <c r="S1447" s="15">
        <v>46277</v>
      </c>
      <c r="T1447" s="15"/>
      <c r="U1447" s="15">
        <v>46282</v>
      </c>
      <c r="V1447" s="15">
        <v>46284</v>
      </c>
      <c r="W1447" s="14"/>
      <c r="X1447" s="14"/>
      <c r="Y1447" s="14"/>
      <c r="Z1447" s="14"/>
      <c r="AA1447" s="14"/>
      <c r="AB1447" s="14"/>
      <c r="AC1447" s="15">
        <v>46286</v>
      </c>
      <c r="AD1447" s="15">
        <v>46288</v>
      </c>
      <c r="AE1447" s="14"/>
      <c r="AF1447" s="14"/>
      <c r="AG1447" s="15">
        <v>46290</v>
      </c>
      <c r="AH1447" s="15">
        <v>46293</v>
      </c>
      <c r="AI1447" s="15">
        <v>46295</v>
      </c>
      <c r="AJ1447" s="136">
        <v>46298</v>
      </c>
      <c r="AK1447" s="136">
        <v>46300</v>
      </c>
      <c r="AL1447" s="198">
        <v>58</v>
      </c>
      <c r="AM1447" s="14" t="s">
        <v>312</v>
      </c>
      <c r="AN1447" s="14" t="s">
        <v>616</v>
      </c>
      <c r="AO1447" s="14"/>
      <c r="AP1447" s="14"/>
      <c r="AQ1447" s="18"/>
      <c r="AR1447" s="55"/>
      <c r="AS1447" s="122" t="s">
        <v>1995</v>
      </c>
      <c r="AT1447" s="44" t="s">
        <v>594</v>
      </c>
      <c r="AW1447" s="173" t="s">
        <v>466</v>
      </c>
      <c r="AX1447" s="44">
        <f>IFERROR(VLOOKUP(B1447,'[1]Tracking sheet'!$A$3:$D$98000,2,0),0)</f>
        <v>240</v>
      </c>
      <c r="AY1447" s="44">
        <f>IFERROR(VLOOKUP(B1447,'[1]Tracking sheet'!$A$3:$D$98000,3,0),0)</f>
        <v>0</v>
      </c>
      <c r="AZ1447" s="159">
        <f t="shared" si="311"/>
        <v>-240</v>
      </c>
      <c r="BA1447" s="158">
        <f>IFERROR(VLOOKUP(B1447,'[2]Tracking Sheet'!$B$3:$J$5000,2,0),0)</f>
        <v>0</v>
      </c>
      <c r="BB1447" s="174">
        <f t="shared" si="312"/>
        <v>-1400</v>
      </c>
      <c r="BN1447" s="187">
        <f t="shared" si="310"/>
        <v>41</v>
      </c>
      <c r="BO1447" s="239" t="s">
        <v>1847</v>
      </c>
      <c r="BR1447" s="70" t="s">
        <v>4227</v>
      </c>
    </row>
    <row r="1448" spans="1:70" ht="39" customHeight="1" x14ac:dyDescent="0.3">
      <c r="A1448" s="53" t="s">
        <v>3</v>
      </c>
      <c r="B1448" s="121">
        <v>48112</v>
      </c>
      <c r="C1448" s="127">
        <v>13269965</v>
      </c>
      <c r="D1448" s="53">
        <v>2853</v>
      </c>
      <c r="E1448" s="53">
        <v>344</v>
      </c>
      <c r="F1448" s="136">
        <v>46240</v>
      </c>
      <c r="G1448" s="125">
        <v>46248</v>
      </c>
      <c r="H1448" s="18" t="s">
        <v>637</v>
      </c>
      <c r="I1448" s="18" t="s">
        <v>347</v>
      </c>
      <c r="J1448" s="192"/>
      <c r="K1448" s="192"/>
      <c r="L1448" s="15">
        <v>46266</v>
      </c>
      <c r="M1448" s="15">
        <v>46271</v>
      </c>
      <c r="N1448" s="15">
        <v>46280</v>
      </c>
      <c r="O1448" s="15">
        <v>46295</v>
      </c>
      <c r="P1448" s="14"/>
      <c r="Q1448" s="14"/>
      <c r="R1448" s="15">
        <v>46301</v>
      </c>
      <c r="S1448" s="125">
        <v>46301</v>
      </c>
      <c r="T1448" s="15">
        <v>46307</v>
      </c>
      <c r="U1448" s="15">
        <v>46309</v>
      </c>
      <c r="V1448" s="15">
        <v>46310</v>
      </c>
      <c r="W1448" s="15">
        <v>46312</v>
      </c>
      <c r="X1448" s="15">
        <v>46316</v>
      </c>
      <c r="Y1448" s="14"/>
      <c r="Z1448" s="14"/>
      <c r="AA1448" s="14"/>
      <c r="AB1448" s="14"/>
      <c r="AC1448" s="15">
        <v>46318</v>
      </c>
      <c r="AD1448" s="15">
        <v>46321</v>
      </c>
      <c r="AE1448" s="14"/>
      <c r="AF1448" s="14"/>
      <c r="AG1448" s="15">
        <v>46323</v>
      </c>
      <c r="AH1448" s="15">
        <v>46325</v>
      </c>
      <c r="AI1448" s="15">
        <v>46331</v>
      </c>
      <c r="AJ1448" s="136">
        <v>46346</v>
      </c>
      <c r="AK1448" s="136">
        <v>46348</v>
      </c>
      <c r="AL1448" s="198">
        <v>106</v>
      </c>
      <c r="AM1448" s="14" t="s">
        <v>315</v>
      </c>
      <c r="AN1448" s="18" t="s">
        <v>17</v>
      </c>
      <c r="AO1448" s="18" t="s">
        <v>58</v>
      </c>
      <c r="AP1448" s="14"/>
      <c r="AQ1448" s="18" t="s">
        <v>3375</v>
      </c>
      <c r="AR1448" s="55"/>
      <c r="AS1448" s="50"/>
      <c r="AT1448" s="44" t="s">
        <v>595</v>
      </c>
      <c r="AW1448" s="173" t="s">
        <v>471</v>
      </c>
      <c r="AX1448" s="44">
        <f>IFERROR(VLOOKUP(B1448,'[1]Tracking sheet'!$A$3:$D$98000,2,0),0)</f>
        <v>345</v>
      </c>
      <c r="AY1448" s="44">
        <f>IFERROR(VLOOKUP(B1448,'[1]Tracking sheet'!$A$3:$D$98000,3,0),0)</f>
        <v>232</v>
      </c>
      <c r="AZ1448" s="159">
        <f t="shared" si="311"/>
        <v>-113</v>
      </c>
      <c r="BA1448" s="158">
        <f>IFERROR(VLOOKUP(B1448,'[2]Tracking Sheet'!$B$3:$J$5000,2,0),0)</f>
        <v>0</v>
      </c>
      <c r="BB1448" s="174">
        <f t="shared" si="312"/>
        <v>-2853</v>
      </c>
      <c r="BN1448" s="187">
        <f t="shared" si="310"/>
        <v>48</v>
      </c>
      <c r="BO1448" s="239" t="s">
        <v>1849</v>
      </c>
    </row>
    <row r="1449" spans="1:70" ht="39" customHeight="1" x14ac:dyDescent="0.3">
      <c r="A1449" s="62" t="s">
        <v>4</v>
      </c>
      <c r="B1449" s="200">
        <v>48554</v>
      </c>
      <c r="C1449" s="127">
        <v>22037874</v>
      </c>
      <c r="D1449" s="53">
        <v>3044</v>
      </c>
      <c r="E1449" s="53">
        <v>2507</v>
      </c>
      <c r="F1449" s="136">
        <v>46239</v>
      </c>
      <c r="G1449" s="126">
        <v>46245</v>
      </c>
      <c r="H1449" s="18" t="s">
        <v>748</v>
      </c>
      <c r="I1449" s="18" t="s">
        <v>348</v>
      </c>
      <c r="J1449" s="125"/>
      <c r="K1449" s="125"/>
      <c r="L1449" s="15">
        <v>46259</v>
      </c>
      <c r="M1449" s="15">
        <v>46268</v>
      </c>
      <c r="N1449" s="15">
        <v>46270</v>
      </c>
      <c r="O1449" s="15">
        <v>46289</v>
      </c>
      <c r="P1449" s="15"/>
      <c r="Q1449" s="15"/>
      <c r="R1449" s="15">
        <v>46293</v>
      </c>
      <c r="S1449" s="125">
        <v>46293</v>
      </c>
      <c r="T1449" s="15">
        <v>46300</v>
      </c>
      <c r="U1449" s="15">
        <v>46303</v>
      </c>
      <c r="V1449" s="15">
        <v>46305</v>
      </c>
      <c r="W1449" s="15">
        <v>46305</v>
      </c>
      <c r="X1449" s="15">
        <v>46312</v>
      </c>
      <c r="Y1449" s="15"/>
      <c r="Z1449" s="15"/>
      <c r="AA1449" s="15"/>
      <c r="AB1449" s="15"/>
      <c r="AC1449" s="15">
        <v>46315</v>
      </c>
      <c r="AD1449" s="15">
        <v>46321</v>
      </c>
      <c r="AE1449" s="15"/>
      <c r="AF1449" s="15"/>
      <c r="AG1449" s="15">
        <v>46323</v>
      </c>
      <c r="AH1449" s="15">
        <v>46325</v>
      </c>
      <c r="AI1449" s="15">
        <v>46326</v>
      </c>
      <c r="AJ1449" s="136">
        <v>46335</v>
      </c>
      <c r="AK1449" s="136">
        <v>46337</v>
      </c>
      <c r="AL1449" s="198">
        <f t="shared" ref="AL1449" si="315">+AJ1449-F1449</f>
        <v>96</v>
      </c>
      <c r="AM1449" s="14" t="s">
        <v>259</v>
      </c>
      <c r="AN1449" s="18" t="s">
        <v>619</v>
      </c>
      <c r="AO1449" s="14" t="s">
        <v>749</v>
      </c>
      <c r="AP1449" s="14"/>
      <c r="AQ1449" s="18" t="s">
        <v>3698</v>
      </c>
      <c r="AR1449" s="189"/>
      <c r="AS1449" s="120" t="s">
        <v>701</v>
      </c>
      <c r="AT1449" s="44" t="s">
        <v>594</v>
      </c>
      <c r="AW1449" s="173" t="s">
        <v>471</v>
      </c>
      <c r="AX1449" s="44">
        <f>IFERROR(VLOOKUP(B1449,'[1]Tracking sheet'!$A$3:$D$98000,2,0),0)</f>
        <v>2507</v>
      </c>
      <c r="AY1449" s="44">
        <f>IFERROR(VLOOKUP(B1449,'[1]Tracking sheet'!$A$3:$D$98000,3,0),0)</f>
        <v>0</v>
      </c>
      <c r="AZ1449" s="159">
        <f t="shared" si="311"/>
        <v>-2507</v>
      </c>
      <c r="BA1449" s="158">
        <f>IFERROR(VLOOKUP(B1449,'[2]Tracking Sheet'!$B$3:$J$5000,2,0),0)</f>
        <v>0</v>
      </c>
      <c r="BB1449" s="174">
        <f t="shared" si="312"/>
        <v>-3044</v>
      </c>
      <c r="BN1449" s="187">
        <f t="shared" si="310"/>
        <v>46</v>
      </c>
      <c r="BO1449" s="239" t="s">
        <v>1471</v>
      </c>
    </row>
    <row r="1450" spans="1:70" ht="39" customHeight="1" x14ac:dyDescent="0.3">
      <c r="A1450" s="62" t="s">
        <v>4</v>
      </c>
      <c r="B1450" s="200">
        <v>48555</v>
      </c>
      <c r="C1450" s="127">
        <v>22037681</v>
      </c>
      <c r="D1450" s="53">
        <v>3816</v>
      </c>
      <c r="E1450" s="53">
        <v>1206</v>
      </c>
      <c r="F1450" s="136">
        <v>46239</v>
      </c>
      <c r="G1450" s="126">
        <v>46245</v>
      </c>
      <c r="H1450" s="18" t="s">
        <v>1464</v>
      </c>
      <c r="I1450" s="18" t="s">
        <v>347</v>
      </c>
      <c r="J1450" s="125"/>
      <c r="K1450" s="125"/>
      <c r="L1450" s="15">
        <v>46266</v>
      </c>
      <c r="M1450" s="15">
        <v>46274</v>
      </c>
      <c r="N1450" s="15">
        <v>46279</v>
      </c>
      <c r="O1450" s="15">
        <v>46294</v>
      </c>
      <c r="P1450" s="15"/>
      <c r="Q1450" s="15"/>
      <c r="R1450" s="15">
        <v>46296</v>
      </c>
      <c r="S1450" s="125">
        <v>46296</v>
      </c>
      <c r="T1450" s="15">
        <v>46301</v>
      </c>
      <c r="U1450" s="15">
        <v>46303</v>
      </c>
      <c r="V1450" s="15">
        <v>46305</v>
      </c>
      <c r="W1450" s="15">
        <v>46307</v>
      </c>
      <c r="X1450" s="15">
        <v>46311</v>
      </c>
      <c r="Y1450" s="15"/>
      <c r="Z1450" s="15"/>
      <c r="AA1450" s="15"/>
      <c r="AB1450" s="15"/>
      <c r="AC1450" s="15">
        <v>46314</v>
      </c>
      <c r="AD1450" s="15">
        <v>46317</v>
      </c>
      <c r="AE1450" s="15"/>
      <c r="AF1450" s="15"/>
      <c r="AG1450" s="15">
        <v>46319</v>
      </c>
      <c r="AH1450" s="15">
        <v>46322</v>
      </c>
      <c r="AI1450" s="15">
        <v>46325</v>
      </c>
      <c r="AJ1450" s="136">
        <v>46335</v>
      </c>
      <c r="AK1450" s="136">
        <v>46337</v>
      </c>
      <c r="AL1450" s="198">
        <v>96</v>
      </c>
      <c r="AM1450" s="14" t="s">
        <v>262</v>
      </c>
      <c r="AN1450" s="18" t="s">
        <v>619</v>
      </c>
      <c r="AO1450" s="14" t="s">
        <v>609</v>
      </c>
      <c r="AP1450" s="14"/>
      <c r="AQ1450" s="18" t="s">
        <v>3376</v>
      </c>
      <c r="AR1450" s="189"/>
      <c r="AS1450" s="120" t="s">
        <v>701</v>
      </c>
      <c r="AT1450" s="44" t="s">
        <v>596</v>
      </c>
      <c r="AW1450" s="173" t="s">
        <v>471</v>
      </c>
      <c r="AX1450" s="44">
        <f>IFERROR(VLOOKUP(B1450,'[1]Tracking sheet'!$A$3:$D$98000,2,0),0)</f>
        <v>1207</v>
      </c>
      <c r="AY1450" s="44">
        <f>IFERROR(VLOOKUP(B1450,'[1]Tracking sheet'!$A$3:$D$98000,3,0),0)</f>
        <v>157</v>
      </c>
      <c r="AZ1450" s="159">
        <f t="shared" si="311"/>
        <v>-1050</v>
      </c>
      <c r="BA1450" s="158">
        <f>IFERROR(VLOOKUP(B1450,'[2]Tracking Sheet'!$B$3:$J$5000,2,0),0)</f>
        <v>0</v>
      </c>
      <c r="BB1450" s="174">
        <f t="shared" si="312"/>
        <v>-3816</v>
      </c>
      <c r="BN1450" s="187">
        <f t="shared" si="310"/>
        <v>46</v>
      </c>
      <c r="BO1450" s="239" t="s">
        <v>1471</v>
      </c>
    </row>
    <row r="1451" spans="1:70" ht="39" customHeight="1" x14ac:dyDescent="0.3">
      <c r="A1451" s="62" t="s">
        <v>4</v>
      </c>
      <c r="B1451" s="200" t="s">
        <v>3377</v>
      </c>
      <c r="C1451" s="242">
        <v>22037659</v>
      </c>
      <c r="D1451" s="53">
        <v>1472</v>
      </c>
      <c r="E1451" s="53">
        <v>444</v>
      </c>
      <c r="F1451" s="136">
        <v>46239</v>
      </c>
      <c r="G1451" s="126">
        <v>46245</v>
      </c>
      <c r="H1451" s="18" t="s">
        <v>1464</v>
      </c>
      <c r="I1451" s="18" t="s">
        <v>347</v>
      </c>
      <c r="J1451" s="125"/>
      <c r="K1451" s="125"/>
      <c r="L1451" s="15">
        <v>46275</v>
      </c>
      <c r="M1451" s="15">
        <v>46280</v>
      </c>
      <c r="N1451" s="15">
        <v>46284</v>
      </c>
      <c r="O1451" s="15">
        <v>46295</v>
      </c>
      <c r="P1451" s="15"/>
      <c r="Q1451" s="15"/>
      <c r="R1451" s="15">
        <v>46300</v>
      </c>
      <c r="S1451" s="125">
        <v>46297</v>
      </c>
      <c r="T1451" s="15"/>
      <c r="U1451" s="15">
        <v>46304</v>
      </c>
      <c r="V1451" s="15">
        <v>46305</v>
      </c>
      <c r="W1451" s="15">
        <v>46308</v>
      </c>
      <c r="X1451" s="15">
        <v>46310</v>
      </c>
      <c r="Y1451" s="15"/>
      <c r="Z1451" s="15"/>
      <c r="AA1451" s="15">
        <v>46308</v>
      </c>
      <c r="AB1451" s="15">
        <v>46312</v>
      </c>
      <c r="AC1451" s="15">
        <v>46315</v>
      </c>
      <c r="AD1451" s="15">
        <v>46316</v>
      </c>
      <c r="AE1451" s="15"/>
      <c r="AF1451" s="15"/>
      <c r="AG1451" s="15">
        <v>46318</v>
      </c>
      <c r="AH1451" s="15">
        <v>46321</v>
      </c>
      <c r="AI1451" s="15">
        <v>46325</v>
      </c>
      <c r="AJ1451" s="136">
        <v>46335</v>
      </c>
      <c r="AK1451" s="136">
        <v>46337</v>
      </c>
      <c r="AL1451" s="198">
        <f t="shared" ref="AL1451" si="316">+AJ1451-F1451</f>
        <v>96</v>
      </c>
      <c r="AM1451" s="14" t="s">
        <v>262</v>
      </c>
      <c r="AN1451" s="18" t="s">
        <v>619</v>
      </c>
      <c r="AO1451" s="14" t="s">
        <v>42</v>
      </c>
      <c r="AP1451" s="14" t="s">
        <v>18</v>
      </c>
      <c r="AQ1451" s="18" t="s">
        <v>3699</v>
      </c>
      <c r="AR1451" s="55"/>
      <c r="AS1451" s="120" t="s">
        <v>701</v>
      </c>
      <c r="AT1451" s="44" t="s">
        <v>596</v>
      </c>
      <c r="AW1451" s="173" t="s">
        <v>610</v>
      </c>
      <c r="AX1451" s="44">
        <f>IFERROR(VLOOKUP(B1451,'[1]Tracking sheet'!$A$3:$D$98000,2,0),0)</f>
        <v>444</v>
      </c>
      <c r="AY1451" s="44">
        <f>IFERROR(VLOOKUP(B1451,'[1]Tracking sheet'!$A$3:$D$98000,3,0),0)</f>
        <v>0</v>
      </c>
      <c r="AZ1451" s="159">
        <f t="shared" si="311"/>
        <v>-444</v>
      </c>
      <c r="BA1451" s="158">
        <f>IFERROR(VLOOKUP(B1451,'[2]Tracking Sheet'!$B$3:$J$5000,2,0),0)</f>
        <v>0</v>
      </c>
      <c r="BB1451" s="174">
        <f t="shared" si="312"/>
        <v>-1472</v>
      </c>
      <c r="BN1451" s="187">
        <f t="shared" si="310"/>
        <v>46</v>
      </c>
      <c r="BO1451" s="239" t="s">
        <v>1471</v>
      </c>
    </row>
    <row r="1452" spans="1:70" ht="39" customHeight="1" x14ac:dyDescent="0.3">
      <c r="A1452" s="62" t="s">
        <v>4</v>
      </c>
      <c r="B1452" s="200">
        <v>48556</v>
      </c>
      <c r="C1452" s="127">
        <v>22042437</v>
      </c>
      <c r="D1452" s="53">
        <v>2284</v>
      </c>
      <c r="E1452" s="53">
        <v>1903</v>
      </c>
      <c r="F1452" s="136">
        <v>46239</v>
      </c>
      <c r="G1452" s="126">
        <v>46245</v>
      </c>
      <c r="H1452" s="18" t="s">
        <v>748</v>
      </c>
      <c r="I1452" s="18" t="s">
        <v>348</v>
      </c>
      <c r="J1452" s="125"/>
      <c r="K1452" s="125"/>
      <c r="L1452" s="15">
        <v>46259</v>
      </c>
      <c r="M1452" s="15">
        <v>46272</v>
      </c>
      <c r="N1452" s="15">
        <v>46277</v>
      </c>
      <c r="O1452" s="15">
        <v>46295</v>
      </c>
      <c r="P1452" s="15"/>
      <c r="Q1452" s="15"/>
      <c r="R1452" s="15">
        <v>46298</v>
      </c>
      <c r="S1452" s="125">
        <v>46298</v>
      </c>
      <c r="T1452" s="15">
        <v>46304</v>
      </c>
      <c r="U1452" s="15">
        <v>46307</v>
      </c>
      <c r="V1452" s="15">
        <v>46308</v>
      </c>
      <c r="W1452" s="15">
        <v>46310</v>
      </c>
      <c r="X1452" s="15">
        <v>46314</v>
      </c>
      <c r="Y1452" s="15"/>
      <c r="Z1452" s="15"/>
      <c r="AA1452" s="15"/>
      <c r="AB1452" s="15"/>
      <c r="AC1452" s="15">
        <v>46316</v>
      </c>
      <c r="AD1452" s="15">
        <v>46319</v>
      </c>
      <c r="AE1452" s="15"/>
      <c r="AF1452" s="15"/>
      <c r="AG1452" s="15">
        <v>46322</v>
      </c>
      <c r="AH1452" s="15">
        <v>46324</v>
      </c>
      <c r="AI1452" s="15">
        <v>46331</v>
      </c>
      <c r="AJ1452" s="136">
        <v>46335</v>
      </c>
      <c r="AK1452" s="136">
        <v>46337</v>
      </c>
      <c r="AL1452" s="198">
        <v>96</v>
      </c>
      <c r="AM1452" s="14" t="s">
        <v>259</v>
      </c>
      <c r="AN1452" s="18" t="s">
        <v>619</v>
      </c>
      <c r="AO1452" s="14" t="s">
        <v>58</v>
      </c>
      <c r="AP1452" s="14"/>
      <c r="AQ1452" s="18" t="s">
        <v>3378</v>
      </c>
      <c r="AR1452" s="189"/>
      <c r="AS1452" s="199" t="s">
        <v>701</v>
      </c>
      <c r="AT1452" s="44" t="s">
        <v>594</v>
      </c>
      <c r="AW1452" s="173" t="s">
        <v>471</v>
      </c>
      <c r="AX1452" s="44">
        <f>IFERROR(VLOOKUP(B1452,'[1]Tracking sheet'!$A$3:$D$98000,2,0),0)</f>
        <v>1904</v>
      </c>
      <c r="AY1452" s="44">
        <f>IFERROR(VLOOKUP(B1452,'[1]Tracking sheet'!$A$3:$D$98000,3,0),0)</f>
        <v>1387</v>
      </c>
      <c r="AZ1452" s="159">
        <f t="shared" si="311"/>
        <v>-517</v>
      </c>
      <c r="BA1452" s="158">
        <f>IFERROR(VLOOKUP(B1452,'[2]Tracking Sheet'!$B$3:$J$5000,2,0),0)</f>
        <v>0</v>
      </c>
      <c r="BB1452" s="174">
        <f t="shared" si="312"/>
        <v>-2284</v>
      </c>
      <c r="BN1452" s="187">
        <f t="shared" si="310"/>
        <v>46</v>
      </c>
      <c r="BO1452" s="239" t="s">
        <v>1849</v>
      </c>
    </row>
    <row r="1453" spans="1:70" ht="39" customHeight="1" x14ac:dyDescent="0.3">
      <c r="A1453" s="62" t="s">
        <v>2</v>
      </c>
      <c r="B1453" s="147">
        <v>48621</v>
      </c>
      <c r="C1453" s="127">
        <v>15394365</v>
      </c>
      <c r="D1453" s="53">
        <v>3874</v>
      </c>
      <c r="E1453" s="53">
        <v>540</v>
      </c>
      <c r="F1453" s="136">
        <v>46249</v>
      </c>
      <c r="G1453" s="125">
        <v>46249</v>
      </c>
      <c r="H1453" s="18" t="s">
        <v>891</v>
      </c>
      <c r="I1453" s="18" t="s">
        <v>46</v>
      </c>
      <c r="J1453" s="125"/>
      <c r="K1453" s="125"/>
      <c r="L1453" s="15">
        <v>46268</v>
      </c>
      <c r="M1453" s="15">
        <v>46273</v>
      </c>
      <c r="N1453" s="15">
        <v>46281</v>
      </c>
      <c r="O1453" s="15">
        <v>46293</v>
      </c>
      <c r="P1453" s="15"/>
      <c r="Q1453" s="15"/>
      <c r="R1453" s="15">
        <v>46298</v>
      </c>
      <c r="S1453" s="125">
        <v>46298</v>
      </c>
      <c r="T1453" s="15">
        <v>46304</v>
      </c>
      <c r="U1453" s="63">
        <v>46307</v>
      </c>
      <c r="V1453" s="63">
        <v>46309</v>
      </c>
      <c r="W1453" s="63"/>
      <c r="X1453" s="63"/>
      <c r="Y1453" s="63"/>
      <c r="Z1453" s="63"/>
      <c r="AA1453" s="63"/>
      <c r="AB1453" s="63"/>
      <c r="AC1453" s="63">
        <v>46311</v>
      </c>
      <c r="AD1453" s="63">
        <v>46316</v>
      </c>
      <c r="AE1453" s="63"/>
      <c r="AF1453" s="63"/>
      <c r="AG1453" s="63">
        <v>46318</v>
      </c>
      <c r="AH1453" s="63">
        <v>46321</v>
      </c>
      <c r="AI1453" s="63">
        <v>46323</v>
      </c>
      <c r="AJ1453" s="136">
        <v>46335</v>
      </c>
      <c r="AK1453" s="136">
        <v>46337</v>
      </c>
      <c r="AL1453" s="198">
        <v>86</v>
      </c>
      <c r="AM1453" s="14" t="s">
        <v>661</v>
      </c>
      <c r="AN1453" s="14" t="s">
        <v>677</v>
      </c>
      <c r="AO1453" s="14"/>
      <c r="AP1453" s="14"/>
      <c r="AQ1453" s="18"/>
      <c r="AR1453" s="55"/>
      <c r="AS1453" s="64"/>
      <c r="AT1453" s="44" t="s">
        <v>594</v>
      </c>
      <c r="AW1453" s="173" t="s">
        <v>471</v>
      </c>
      <c r="AX1453" s="44">
        <f>IFERROR(VLOOKUP(B1453,'[1]Tracking sheet'!$A$3:$D$98000,2,0),0)</f>
        <v>540</v>
      </c>
      <c r="AY1453" s="44">
        <f>IFERROR(VLOOKUP(B1453,'[1]Tracking sheet'!$A$3:$D$98000,3,0),0)</f>
        <v>540</v>
      </c>
      <c r="AZ1453" s="159">
        <f t="shared" si="311"/>
        <v>0</v>
      </c>
      <c r="BA1453" s="158">
        <f>IFERROR(VLOOKUP(B1453,'[2]Tracking Sheet'!$B$3:$J$5000,2,0),0)</f>
        <v>0</v>
      </c>
      <c r="BB1453" s="174">
        <f t="shared" si="312"/>
        <v>-3874</v>
      </c>
      <c r="BN1453" s="187">
        <f t="shared" si="310"/>
        <v>46</v>
      </c>
      <c r="BO1453" s="239" t="s">
        <v>1849</v>
      </c>
    </row>
    <row r="1454" spans="1:70" ht="39" customHeight="1" x14ac:dyDescent="0.3">
      <c r="A1454" s="62" t="s">
        <v>2</v>
      </c>
      <c r="B1454" s="147">
        <v>48620</v>
      </c>
      <c r="C1454" s="127">
        <v>15391460</v>
      </c>
      <c r="D1454" s="53">
        <v>6063</v>
      </c>
      <c r="E1454" s="53">
        <v>958</v>
      </c>
      <c r="F1454" s="136">
        <v>46249</v>
      </c>
      <c r="G1454" s="125">
        <v>46251</v>
      </c>
      <c r="H1454" s="18" t="s">
        <v>3379</v>
      </c>
      <c r="I1454" s="18" t="s">
        <v>347</v>
      </c>
      <c r="J1454" s="125"/>
      <c r="K1454" s="125"/>
      <c r="L1454" s="15">
        <v>46266</v>
      </c>
      <c r="M1454" s="15">
        <v>46277</v>
      </c>
      <c r="N1454" s="15">
        <v>46280</v>
      </c>
      <c r="O1454" s="15">
        <v>46295</v>
      </c>
      <c r="P1454" s="15"/>
      <c r="Q1454" s="15"/>
      <c r="R1454" s="15">
        <v>46301</v>
      </c>
      <c r="S1454" s="125">
        <v>46301</v>
      </c>
      <c r="T1454" s="15">
        <v>46307</v>
      </c>
      <c r="U1454" s="63">
        <v>46309</v>
      </c>
      <c r="V1454" s="63">
        <v>46312</v>
      </c>
      <c r="W1454" s="63"/>
      <c r="X1454" s="63"/>
      <c r="Y1454" s="63"/>
      <c r="Z1454" s="63"/>
      <c r="AA1454" s="63"/>
      <c r="AB1454" s="63"/>
      <c r="AC1454" s="63">
        <v>46312</v>
      </c>
      <c r="AD1454" s="63">
        <v>46319</v>
      </c>
      <c r="AE1454" s="63"/>
      <c r="AF1454" s="63"/>
      <c r="AG1454" s="63">
        <v>46322</v>
      </c>
      <c r="AH1454" s="63">
        <v>46323</v>
      </c>
      <c r="AI1454" s="63">
        <v>46326</v>
      </c>
      <c r="AJ1454" s="136">
        <v>46335</v>
      </c>
      <c r="AK1454" s="136">
        <v>46337</v>
      </c>
      <c r="AL1454" s="198">
        <v>86</v>
      </c>
      <c r="AM1454" s="14" t="s">
        <v>281</v>
      </c>
      <c r="AN1454" s="14" t="s">
        <v>677</v>
      </c>
      <c r="AO1454" s="14"/>
      <c r="AP1454" s="14"/>
      <c r="AQ1454" s="18"/>
      <c r="AR1454" s="55"/>
      <c r="AS1454" s="64"/>
      <c r="AT1454" s="44" t="s">
        <v>594</v>
      </c>
      <c r="AW1454" s="173" t="s">
        <v>467</v>
      </c>
      <c r="AX1454" s="44">
        <f>IFERROR(VLOOKUP(B1454,'[1]Tracking sheet'!$A$3:$D$98000,2,0),0)</f>
        <v>958</v>
      </c>
      <c r="AY1454" s="44">
        <f>IFERROR(VLOOKUP(B1454,'[1]Tracking sheet'!$A$3:$D$98000,3,0),0)</f>
        <v>0</v>
      </c>
      <c r="AZ1454" s="159">
        <f t="shared" si="311"/>
        <v>-958</v>
      </c>
      <c r="BA1454" s="158">
        <f>IFERROR(VLOOKUP(B1454,'[2]Tracking Sheet'!$B$3:$J$5000,2,0),0)</f>
        <v>0</v>
      </c>
      <c r="BB1454" s="174">
        <f t="shared" si="312"/>
        <v>-6063</v>
      </c>
      <c r="BN1454" s="187">
        <f t="shared" si="310"/>
        <v>46</v>
      </c>
      <c r="BO1454" s="239" t="s">
        <v>1849</v>
      </c>
      <c r="BR1454" s="70" t="s">
        <v>4222</v>
      </c>
    </row>
    <row r="1455" spans="1:70" ht="39" customHeight="1" x14ac:dyDescent="0.3">
      <c r="A1455" s="62" t="s">
        <v>2</v>
      </c>
      <c r="B1455" s="147" t="s">
        <v>3380</v>
      </c>
      <c r="C1455" s="127">
        <v>15357482</v>
      </c>
      <c r="D1455" s="53">
        <v>1440</v>
      </c>
      <c r="E1455" s="53">
        <v>202</v>
      </c>
      <c r="F1455" s="136">
        <v>46249</v>
      </c>
      <c r="G1455" s="125">
        <v>46251</v>
      </c>
      <c r="H1455" s="18" t="s">
        <v>3381</v>
      </c>
      <c r="I1455" s="18" t="s">
        <v>347</v>
      </c>
      <c r="J1455" s="125"/>
      <c r="K1455" s="125"/>
      <c r="L1455" s="15">
        <v>46273</v>
      </c>
      <c r="M1455" s="15">
        <v>46278</v>
      </c>
      <c r="N1455" s="15">
        <v>46285</v>
      </c>
      <c r="O1455" s="15">
        <v>46300</v>
      </c>
      <c r="P1455" s="15"/>
      <c r="Q1455" s="15"/>
      <c r="R1455" s="15">
        <v>46308</v>
      </c>
      <c r="S1455" s="125">
        <v>46308</v>
      </c>
      <c r="T1455" s="15">
        <v>46314</v>
      </c>
      <c r="U1455" s="15">
        <v>46316</v>
      </c>
      <c r="V1455" s="15">
        <v>46317</v>
      </c>
      <c r="W1455" s="15"/>
      <c r="X1455" s="15"/>
      <c r="Y1455" s="15"/>
      <c r="Z1455" s="15"/>
      <c r="AA1455" s="15"/>
      <c r="AB1455" s="15"/>
      <c r="AC1455" s="15">
        <v>46319</v>
      </c>
      <c r="AD1455" s="15">
        <v>46322</v>
      </c>
      <c r="AE1455" s="15"/>
      <c r="AF1455" s="15"/>
      <c r="AG1455" s="15">
        <v>46324</v>
      </c>
      <c r="AH1455" s="15">
        <v>46325</v>
      </c>
      <c r="AI1455" s="15">
        <v>46326</v>
      </c>
      <c r="AJ1455" s="136">
        <v>46335</v>
      </c>
      <c r="AK1455" s="136">
        <v>46337</v>
      </c>
      <c r="AL1455" s="198">
        <v>86</v>
      </c>
      <c r="AM1455" s="14" t="s">
        <v>281</v>
      </c>
      <c r="AN1455" s="14" t="s">
        <v>677</v>
      </c>
      <c r="AO1455" s="14"/>
      <c r="AP1455" s="14"/>
      <c r="AQ1455" s="18"/>
      <c r="AR1455" s="55"/>
      <c r="AS1455" s="50"/>
      <c r="AT1455" s="44" t="s">
        <v>594</v>
      </c>
      <c r="AW1455" s="173" t="s">
        <v>465</v>
      </c>
      <c r="AX1455" s="44">
        <f>IFERROR(VLOOKUP(B1455,'[1]Tracking sheet'!$A$3:$D$98000,2,0),0)</f>
        <v>202</v>
      </c>
      <c r="AY1455" s="44">
        <f>IFERROR(VLOOKUP(B1455,'[1]Tracking sheet'!$A$3:$D$98000,3,0),0)</f>
        <v>101</v>
      </c>
      <c r="AZ1455" s="159">
        <f t="shared" si="311"/>
        <v>-101</v>
      </c>
      <c r="BA1455" s="158">
        <f>IFERROR(VLOOKUP(B1455,'[2]Tracking Sheet'!$B$3:$J$5000,2,0),0)</f>
        <v>0</v>
      </c>
      <c r="BB1455" s="174">
        <f t="shared" si="312"/>
        <v>-1440</v>
      </c>
      <c r="BN1455" s="187">
        <f t="shared" si="310"/>
        <v>46</v>
      </c>
      <c r="BO1455" s="239" t="s">
        <v>2669</v>
      </c>
      <c r="BR1455" s="70" t="s">
        <v>4396</v>
      </c>
    </row>
    <row r="1456" spans="1:70" ht="39" customHeight="1" x14ac:dyDescent="0.3">
      <c r="A1456" s="62" t="s">
        <v>2</v>
      </c>
      <c r="B1456" s="147">
        <v>48624</v>
      </c>
      <c r="C1456" s="127">
        <v>15391423</v>
      </c>
      <c r="D1456" s="53">
        <v>564</v>
      </c>
      <c r="E1456" s="53">
        <v>293</v>
      </c>
      <c r="F1456" s="136">
        <v>46249</v>
      </c>
      <c r="G1456" s="125">
        <v>46251</v>
      </c>
      <c r="H1456" s="50" t="s">
        <v>3382</v>
      </c>
      <c r="I1456" s="50" t="s">
        <v>249</v>
      </c>
      <c r="J1456" s="192"/>
      <c r="K1456" s="192"/>
      <c r="L1456" s="15">
        <v>46270</v>
      </c>
      <c r="M1456" s="15">
        <v>46275</v>
      </c>
      <c r="N1456" s="15">
        <v>46280</v>
      </c>
      <c r="O1456" s="124">
        <v>46295</v>
      </c>
      <c r="P1456" s="14"/>
      <c r="Q1456" s="14"/>
      <c r="R1456" s="15">
        <v>46299</v>
      </c>
      <c r="S1456" s="125">
        <v>46299</v>
      </c>
      <c r="T1456" s="15">
        <v>46305</v>
      </c>
      <c r="U1456" s="63">
        <v>46308</v>
      </c>
      <c r="V1456" s="63">
        <v>46309</v>
      </c>
      <c r="W1456" s="55"/>
      <c r="X1456" s="55"/>
      <c r="Y1456" s="55"/>
      <c r="Z1456" s="55"/>
      <c r="AA1456" s="55"/>
      <c r="AB1456" s="55"/>
      <c r="AC1456" s="63">
        <v>46311</v>
      </c>
      <c r="AD1456" s="63">
        <v>46312</v>
      </c>
      <c r="AE1456" s="55"/>
      <c r="AF1456" s="55"/>
      <c r="AG1456" s="63">
        <v>46315</v>
      </c>
      <c r="AH1456" s="63">
        <v>46317</v>
      </c>
      <c r="AI1456" s="63">
        <v>46321</v>
      </c>
      <c r="AJ1456" s="136">
        <v>46335</v>
      </c>
      <c r="AK1456" s="136">
        <v>46337</v>
      </c>
      <c r="AL1456" s="198">
        <v>86</v>
      </c>
      <c r="AM1456" s="18" t="s">
        <v>259</v>
      </c>
      <c r="AN1456" s="14" t="s">
        <v>677</v>
      </c>
      <c r="AO1456" s="18"/>
      <c r="AP1456" s="18"/>
      <c r="AQ1456" s="18"/>
      <c r="AR1456" s="55"/>
      <c r="AS1456" s="64"/>
      <c r="AT1456" s="44" t="s">
        <v>594</v>
      </c>
      <c r="AW1456" s="173" t="s">
        <v>467</v>
      </c>
      <c r="AX1456" s="44">
        <f>IFERROR(VLOOKUP(B1456,'[1]Tracking sheet'!$A$3:$D$98000,2,0),0)</f>
        <v>293</v>
      </c>
      <c r="AY1456" s="44">
        <f>IFERROR(VLOOKUP(B1456,'[1]Tracking sheet'!$A$3:$D$98000,3,0),0)</f>
        <v>0</v>
      </c>
      <c r="AZ1456" s="159">
        <f t="shared" si="311"/>
        <v>-293</v>
      </c>
      <c r="BA1456" s="158">
        <f>IFERROR(VLOOKUP(B1456,'[2]Tracking Sheet'!$B$3:$J$5000,2,0),0)</f>
        <v>0</v>
      </c>
      <c r="BB1456" s="174">
        <f t="shared" si="312"/>
        <v>-564</v>
      </c>
      <c r="BN1456" s="187">
        <f t="shared" si="310"/>
        <v>46</v>
      </c>
      <c r="BO1456" s="239" t="s">
        <v>1849</v>
      </c>
      <c r="BR1456" s="70" t="s">
        <v>3899</v>
      </c>
    </row>
    <row r="1457" spans="1:67" ht="39" customHeight="1" x14ac:dyDescent="0.3">
      <c r="A1457" s="62" t="s">
        <v>2</v>
      </c>
      <c r="B1457" s="147" t="s">
        <v>3383</v>
      </c>
      <c r="C1457" s="127">
        <v>15318144</v>
      </c>
      <c r="D1457" s="53">
        <v>3966</v>
      </c>
      <c r="E1457" s="53">
        <v>595</v>
      </c>
      <c r="F1457" s="136">
        <v>46247</v>
      </c>
      <c r="G1457" s="125">
        <v>46251</v>
      </c>
      <c r="H1457" s="18" t="s">
        <v>637</v>
      </c>
      <c r="I1457" s="18" t="s">
        <v>347</v>
      </c>
      <c r="J1457" s="125"/>
      <c r="K1457" s="125"/>
      <c r="L1457" s="15">
        <v>46266</v>
      </c>
      <c r="M1457" s="15">
        <v>46272</v>
      </c>
      <c r="N1457" s="15">
        <v>46278</v>
      </c>
      <c r="O1457" s="15">
        <v>46295</v>
      </c>
      <c r="P1457" s="15"/>
      <c r="Q1457" s="15"/>
      <c r="R1457" s="15">
        <v>46296</v>
      </c>
      <c r="S1457" s="125">
        <v>46296</v>
      </c>
      <c r="T1457" s="15"/>
      <c r="U1457" s="15">
        <v>46301</v>
      </c>
      <c r="V1457" s="15">
        <v>46303</v>
      </c>
      <c r="W1457" s="15">
        <v>46304</v>
      </c>
      <c r="X1457" s="15">
        <v>46308</v>
      </c>
      <c r="Y1457" s="15"/>
      <c r="Z1457" s="15"/>
      <c r="AA1457" s="15">
        <v>46308</v>
      </c>
      <c r="AB1457" s="15">
        <v>46312</v>
      </c>
      <c r="AC1457" s="15">
        <v>46315</v>
      </c>
      <c r="AD1457" s="15">
        <v>46318</v>
      </c>
      <c r="AE1457" s="15"/>
      <c r="AF1457" s="15"/>
      <c r="AG1457" s="15">
        <v>46321</v>
      </c>
      <c r="AH1457" s="15">
        <v>46323</v>
      </c>
      <c r="AI1457" s="15">
        <v>46325</v>
      </c>
      <c r="AJ1457" s="136">
        <v>46335</v>
      </c>
      <c r="AK1457" s="136">
        <v>46337</v>
      </c>
      <c r="AL1457" s="198">
        <v>88</v>
      </c>
      <c r="AM1457" s="14" t="s">
        <v>321</v>
      </c>
      <c r="AN1457" s="14" t="s">
        <v>635</v>
      </c>
      <c r="AO1457" s="55" t="s">
        <v>18</v>
      </c>
      <c r="AP1457" s="55" t="s">
        <v>18</v>
      </c>
      <c r="AQ1457" s="50" t="s">
        <v>3384</v>
      </c>
      <c r="AR1457" s="55"/>
      <c r="AS1457" s="120"/>
      <c r="AT1457" s="44" t="s">
        <v>594</v>
      </c>
      <c r="AW1457" s="173" t="s">
        <v>610</v>
      </c>
      <c r="AX1457" s="44">
        <f>IFERROR(VLOOKUP(B1457,'[1]Tracking sheet'!$A$3:$D$98000,2,0),0)</f>
        <v>596</v>
      </c>
      <c r="AY1457" s="44">
        <f>IFERROR(VLOOKUP(B1457,'[1]Tracking sheet'!$A$3:$D$98000,3,0),0)</f>
        <v>183</v>
      </c>
      <c r="AZ1457" s="159">
        <f t="shared" si="311"/>
        <v>-413</v>
      </c>
      <c r="BA1457" s="158">
        <f>IFERROR(VLOOKUP(B1457,'[2]Tracking Sheet'!$B$3:$J$5000,2,0),0)</f>
        <v>0</v>
      </c>
      <c r="BB1457" s="174">
        <f t="shared" si="312"/>
        <v>-3966</v>
      </c>
      <c r="BN1457" s="187">
        <f t="shared" ref="BN1457:BN1482" si="317">WEEKNUM(AK1457,1)</f>
        <v>46</v>
      </c>
      <c r="BO1457" s="239" t="s">
        <v>1471</v>
      </c>
    </row>
    <row r="1458" spans="1:67" ht="39" customHeight="1" x14ac:dyDescent="0.3">
      <c r="A1458" s="62" t="s">
        <v>2</v>
      </c>
      <c r="B1458" s="147" t="s">
        <v>3385</v>
      </c>
      <c r="C1458" s="127">
        <v>15368855</v>
      </c>
      <c r="D1458" s="53">
        <v>1908</v>
      </c>
      <c r="E1458" s="53">
        <v>445</v>
      </c>
      <c r="F1458" s="136">
        <v>46247</v>
      </c>
      <c r="G1458" s="125">
        <v>46251</v>
      </c>
      <c r="H1458" s="18" t="s">
        <v>3386</v>
      </c>
      <c r="I1458" s="18" t="s">
        <v>347</v>
      </c>
      <c r="J1458" s="125"/>
      <c r="K1458" s="125"/>
      <c r="L1458" s="15">
        <v>46267</v>
      </c>
      <c r="M1458" s="15">
        <v>46273</v>
      </c>
      <c r="N1458" s="15">
        <v>46279</v>
      </c>
      <c r="O1458" s="15">
        <v>46293</v>
      </c>
      <c r="P1458" s="15"/>
      <c r="Q1458" s="15"/>
      <c r="R1458" s="15">
        <v>46297</v>
      </c>
      <c r="S1458" s="125">
        <v>46297</v>
      </c>
      <c r="T1458" s="15">
        <v>46303</v>
      </c>
      <c r="U1458" s="15">
        <v>46305</v>
      </c>
      <c r="V1458" s="15">
        <v>46307</v>
      </c>
      <c r="W1458" s="15">
        <v>46309</v>
      </c>
      <c r="X1458" s="15">
        <v>46314</v>
      </c>
      <c r="Y1458" s="15"/>
      <c r="Z1458" s="15"/>
      <c r="AA1458" s="15"/>
      <c r="AB1458" s="15"/>
      <c r="AC1458" s="15">
        <v>46316</v>
      </c>
      <c r="AD1458" s="15">
        <v>46318</v>
      </c>
      <c r="AE1458" s="15"/>
      <c r="AF1458" s="15"/>
      <c r="AG1458" s="15">
        <v>46321</v>
      </c>
      <c r="AH1458" s="15">
        <v>46323</v>
      </c>
      <c r="AI1458" s="15">
        <v>46326</v>
      </c>
      <c r="AJ1458" s="136">
        <v>46342</v>
      </c>
      <c r="AK1458" s="136">
        <v>46344</v>
      </c>
      <c r="AL1458" s="198">
        <v>95</v>
      </c>
      <c r="AM1458" s="14" t="s">
        <v>258</v>
      </c>
      <c r="AN1458" s="14" t="s">
        <v>754</v>
      </c>
      <c r="AO1458" s="14" t="s">
        <v>18</v>
      </c>
      <c r="AP1458" s="14"/>
      <c r="AQ1458" s="18" t="s">
        <v>3387</v>
      </c>
      <c r="AR1458" s="55"/>
      <c r="AS1458" s="199"/>
      <c r="AT1458" s="44" t="s">
        <v>596</v>
      </c>
      <c r="AW1458" s="173" t="s">
        <v>610</v>
      </c>
      <c r="AX1458" s="44">
        <f>IFERROR(VLOOKUP(B1458,'[1]Tracking sheet'!$A$3:$D$98000,2,0),0)</f>
        <v>445</v>
      </c>
      <c r="AY1458" s="44">
        <f>IFERROR(VLOOKUP(B1458,'[1]Tracking sheet'!$A$3:$D$98000,3,0),0)</f>
        <v>190</v>
      </c>
      <c r="AZ1458" s="159">
        <f t="shared" si="311"/>
        <v>-255</v>
      </c>
      <c r="BA1458" s="158">
        <f>IFERROR(VLOOKUP(B1458,'[2]Tracking Sheet'!$B$3:$J$5000,2,0),0)</f>
        <v>0</v>
      </c>
      <c r="BB1458" s="174">
        <f t="shared" si="312"/>
        <v>-1908</v>
      </c>
      <c r="BN1458" s="187">
        <f t="shared" si="317"/>
        <v>47</v>
      </c>
      <c r="BO1458" s="239" t="s">
        <v>1471</v>
      </c>
    </row>
    <row r="1459" spans="1:67" ht="39" customHeight="1" x14ac:dyDescent="0.3">
      <c r="A1459" s="53" t="s">
        <v>99</v>
      </c>
      <c r="B1459" s="214">
        <v>48314</v>
      </c>
      <c r="C1459" s="127" t="s">
        <v>3388</v>
      </c>
      <c r="D1459" s="53">
        <v>14678</v>
      </c>
      <c r="E1459" s="53">
        <v>2581</v>
      </c>
      <c r="F1459" s="136">
        <v>46231</v>
      </c>
      <c r="G1459" s="125">
        <v>46245</v>
      </c>
      <c r="H1459" s="18" t="s">
        <v>3389</v>
      </c>
      <c r="I1459" s="18" t="s">
        <v>353</v>
      </c>
      <c r="J1459" s="125"/>
      <c r="K1459" s="125"/>
      <c r="L1459" s="15">
        <v>46275</v>
      </c>
      <c r="M1459" s="15">
        <v>46289</v>
      </c>
      <c r="N1459" s="15">
        <v>46290</v>
      </c>
      <c r="O1459" s="15">
        <v>46304</v>
      </c>
      <c r="P1459" s="15">
        <v>46305</v>
      </c>
      <c r="Q1459" s="15">
        <v>46315</v>
      </c>
      <c r="R1459" s="15">
        <v>46318</v>
      </c>
      <c r="S1459" s="125">
        <v>46311</v>
      </c>
      <c r="T1459" s="15">
        <v>46318</v>
      </c>
      <c r="U1459" s="15">
        <v>46319</v>
      </c>
      <c r="V1459" s="15">
        <v>46326</v>
      </c>
      <c r="W1459" s="15">
        <v>46325</v>
      </c>
      <c r="X1459" s="15">
        <v>46332</v>
      </c>
      <c r="Y1459" s="15"/>
      <c r="Z1459" s="15"/>
      <c r="AA1459" s="15"/>
      <c r="AB1459" s="15"/>
      <c r="AC1459" s="15">
        <v>46330</v>
      </c>
      <c r="AD1459" s="15">
        <v>46339</v>
      </c>
      <c r="AE1459" s="15"/>
      <c r="AF1459" s="15"/>
      <c r="AG1459" s="15">
        <v>46340</v>
      </c>
      <c r="AH1459" s="15">
        <v>46342</v>
      </c>
      <c r="AI1459" s="15">
        <v>46343</v>
      </c>
      <c r="AJ1459" s="136">
        <v>46344</v>
      </c>
      <c r="AK1459" s="136">
        <v>46344</v>
      </c>
      <c r="AL1459" s="198">
        <v>113</v>
      </c>
      <c r="AM1459" s="14" t="s">
        <v>612</v>
      </c>
      <c r="AN1459" s="18" t="s">
        <v>57</v>
      </c>
      <c r="AO1459" s="14" t="s">
        <v>18</v>
      </c>
      <c r="AP1459" s="14"/>
      <c r="AQ1459" s="18" t="s">
        <v>3390</v>
      </c>
      <c r="AR1459" s="55" t="s">
        <v>48</v>
      </c>
      <c r="AS1459" s="199"/>
      <c r="AT1459" s="44" t="s">
        <v>285</v>
      </c>
      <c r="AW1459" s="173" t="s">
        <v>471</v>
      </c>
      <c r="AX1459" s="44">
        <f>IFERROR(VLOOKUP(B1459,'[1]Tracking sheet'!$A$3:$D$98000,2,0),0)</f>
        <v>2581</v>
      </c>
      <c r="AY1459" s="44">
        <f>IFERROR(VLOOKUP(B1459,'[1]Tracking sheet'!$A$3:$D$98000,3,0),0)</f>
        <v>0</v>
      </c>
      <c r="AZ1459" s="159">
        <f t="shared" si="311"/>
        <v>-2581</v>
      </c>
      <c r="BA1459" s="158">
        <f>IFERROR(VLOOKUP(B1459,'[2]Tracking Sheet'!$B$3:$J$5000,2,0),0)</f>
        <v>0</v>
      </c>
      <c r="BB1459" s="174">
        <f t="shared" si="312"/>
        <v>-14678</v>
      </c>
      <c r="BN1459" s="187">
        <f t="shared" si="317"/>
        <v>47</v>
      </c>
      <c r="BO1459" s="239" t="s">
        <v>2669</v>
      </c>
    </row>
    <row r="1460" spans="1:67" ht="39" customHeight="1" x14ac:dyDescent="0.3">
      <c r="A1460" s="53" t="s">
        <v>99</v>
      </c>
      <c r="B1460" s="214">
        <v>48315</v>
      </c>
      <c r="C1460" s="127" t="s">
        <v>3391</v>
      </c>
      <c r="D1460" s="53">
        <v>11512</v>
      </c>
      <c r="E1460" s="53">
        <v>2043</v>
      </c>
      <c r="F1460" s="136">
        <v>46231</v>
      </c>
      <c r="G1460" s="125">
        <v>46245</v>
      </c>
      <c r="H1460" s="18" t="s">
        <v>3392</v>
      </c>
      <c r="I1460" s="18" t="s">
        <v>353</v>
      </c>
      <c r="J1460" s="125"/>
      <c r="K1460" s="125"/>
      <c r="L1460" s="15">
        <v>46275</v>
      </c>
      <c r="M1460" s="15">
        <v>46289</v>
      </c>
      <c r="N1460" s="15">
        <v>46287</v>
      </c>
      <c r="O1460" s="15">
        <v>46304</v>
      </c>
      <c r="P1460" s="15">
        <v>46305</v>
      </c>
      <c r="Q1460" s="15">
        <v>46317</v>
      </c>
      <c r="R1460" s="15">
        <v>46322</v>
      </c>
      <c r="S1460" s="125">
        <v>46315</v>
      </c>
      <c r="T1460" s="15">
        <v>46321</v>
      </c>
      <c r="U1460" s="15">
        <v>46322</v>
      </c>
      <c r="V1460" s="15">
        <v>46328</v>
      </c>
      <c r="W1460" s="15">
        <v>46328</v>
      </c>
      <c r="X1460" s="15">
        <v>46333</v>
      </c>
      <c r="Y1460" s="15"/>
      <c r="Z1460" s="15"/>
      <c r="AA1460" s="15"/>
      <c r="AB1460" s="15"/>
      <c r="AC1460" s="15">
        <v>46332</v>
      </c>
      <c r="AD1460" s="15">
        <v>46338</v>
      </c>
      <c r="AE1460" s="15"/>
      <c r="AF1460" s="15"/>
      <c r="AG1460" s="15">
        <v>46339</v>
      </c>
      <c r="AH1460" s="15">
        <v>46340</v>
      </c>
      <c r="AI1460" s="15">
        <v>46342</v>
      </c>
      <c r="AJ1460" s="136">
        <v>46344</v>
      </c>
      <c r="AK1460" s="136">
        <v>46344</v>
      </c>
      <c r="AL1460" s="198">
        <v>113</v>
      </c>
      <c r="AM1460" s="14" t="s">
        <v>612</v>
      </c>
      <c r="AN1460" s="14" t="s">
        <v>57</v>
      </c>
      <c r="AO1460" s="14" t="s">
        <v>18</v>
      </c>
      <c r="AP1460" s="14"/>
      <c r="AQ1460" s="18" t="s">
        <v>3393</v>
      </c>
      <c r="AR1460" s="55" t="s">
        <v>48</v>
      </c>
      <c r="AS1460" s="199"/>
      <c r="AT1460" s="44" t="s">
        <v>285</v>
      </c>
      <c r="AW1460" s="173" t="s">
        <v>471</v>
      </c>
      <c r="AX1460" s="44">
        <f>IFERROR(VLOOKUP(B1460,'[1]Tracking sheet'!$A$3:$D$98000,2,0),0)</f>
        <v>2043</v>
      </c>
      <c r="AY1460" s="44">
        <f>IFERROR(VLOOKUP(B1460,'[1]Tracking sheet'!$A$3:$D$98000,3,0),0)</f>
        <v>0</v>
      </c>
      <c r="AZ1460" s="159">
        <f t="shared" si="311"/>
        <v>-2043</v>
      </c>
      <c r="BA1460" s="158">
        <f>IFERROR(VLOOKUP(B1460,'[2]Tracking Sheet'!$B$3:$J$5000,2,0),0)</f>
        <v>0</v>
      </c>
      <c r="BB1460" s="174">
        <f t="shared" si="312"/>
        <v>-11512</v>
      </c>
      <c r="BN1460" s="187">
        <f t="shared" si="317"/>
        <v>47</v>
      </c>
      <c r="BO1460" s="239" t="s">
        <v>2669</v>
      </c>
    </row>
    <row r="1461" spans="1:67" ht="39" customHeight="1" x14ac:dyDescent="0.3">
      <c r="A1461" s="53" t="s">
        <v>99</v>
      </c>
      <c r="B1461" s="214">
        <v>48312</v>
      </c>
      <c r="C1461" s="127" t="s">
        <v>3394</v>
      </c>
      <c r="D1461" s="53">
        <v>11482</v>
      </c>
      <c r="E1461" s="53">
        <v>3665</v>
      </c>
      <c r="F1461" s="136">
        <v>46231</v>
      </c>
      <c r="G1461" s="125">
        <v>46245</v>
      </c>
      <c r="H1461" s="18" t="s">
        <v>3395</v>
      </c>
      <c r="I1461" s="18" t="s">
        <v>250</v>
      </c>
      <c r="J1461" s="125"/>
      <c r="K1461" s="125"/>
      <c r="L1461" s="15">
        <v>46279</v>
      </c>
      <c r="M1461" s="15">
        <v>46295</v>
      </c>
      <c r="N1461" s="15">
        <v>46296</v>
      </c>
      <c r="O1461" s="15">
        <v>46312</v>
      </c>
      <c r="P1461" s="15"/>
      <c r="Q1461" s="15"/>
      <c r="R1461" s="15">
        <v>46322</v>
      </c>
      <c r="S1461" s="125">
        <v>46321</v>
      </c>
      <c r="T1461" s="15">
        <v>46328</v>
      </c>
      <c r="U1461" s="15">
        <v>46329</v>
      </c>
      <c r="V1461" s="15">
        <v>46333</v>
      </c>
      <c r="W1461" s="15"/>
      <c r="X1461" s="15"/>
      <c r="Y1461" s="15"/>
      <c r="Z1461" s="15"/>
      <c r="AA1461" s="15"/>
      <c r="AB1461" s="15"/>
      <c r="AC1461" s="15">
        <v>46332</v>
      </c>
      <c r="AD1461" s="15">
        <v>46339</v>
      </c>
      <c r="AE1461" s="15"/>
      <c r="AF1461" s="15"/>
      <c r="AG1461" s="15">
        <v>46340</v>
      </c>
      <c r="AH1461" s="15">
        <v>46342</v>
      </c>
      <c r="AI1461" s="15">
        <v>46343</v>
      </c>
      <c r="AJ1461" s="136">
        <v>46344</v>
      </c>
      <c r="AK1461" s="136">
        <v>46344</v>
      </c>
      <c r="AL1461" s="198">
        <v>113</v>
      </c>
      <c r="AM1461" s="14" t="s">
        <v>612</v>
      </c>
      <c r="AN1461" s="14" t="s">
        <v>57</v>
      </c>
      <c r="AO1461" s="14"/>
      <c r="AP1461" s="14"/>
      <c r="AQ1461" s="18"/>
      <c r="AR1461" s="55"/>
      <c r="AS1461" s="199"/>
      <c r="AT1461" s="44" t="s">
        <v>285</v>
      </c>
      <c r="AW1461" s="173" t="s">
        <v>471</v>
      </c>
      <c r="AX1461" s="44">
        <f>IFERROR(VLOOKUP(B1461,'[1]Tracking sheet'!$A$3:$D$98000,2,0),0)</f>
        <v>0</v>
      </c>
      <c r="AY1461" s="44">
        <f>IFERROR(VLOOKUP(B1461,'[1]Tracking sheet'!$A$3:$D$98000,3,0),0)</f>
        <v>0</v>
      </c>
      <c r="AZ1461" s="159">
        <f t="shared" si="311"/>
        <v>0</v>
      </c>
      <c r="BA1461" s="158">
        <f>IFERROR(VLOOKUP(B1461,'[2]Tracking Sheet'!$B$3:$J$5000,2,0),0)</f>
        <v>0</v>
      </c>
      <c r="BB1461" s="174">
        <f t="shared" si="312"/>
        <v>-11482</v>
      </c>
      <c r="BN1461" s="187">
        <f t="shared" si="317"/>
        <v>47</v>
      </c>
      <c r="BO1461" s="239" t="s">
        <v>2837</v>
      </c>
    </row>
    <row r="1462" spans="1:67" ht="39" customHeight="1" x14ac:dyDescent="0.3">
      <c r="A1462" s="53" t="s">
        <v>99</v>
      </c>
      <c r="B1462" s="214">
        <v>48313</v>
      </c>
      <c r="C1462" s="127" t="s">
        <v>3396</v>
      </c>
      <c r="D1462" s="53">
        <v>9472</v>
      </c>
      <c r="E1462" s="53">
        <v>2257</v>
      </c>
      <c r="F1462" s="136">
        <v>46231</v>
      </c>
      <c r="G1462" s="125">
        <v>46245</v>
      </c>
      <c r="H1462" s="18" t="s">
        <v>3397</v>
      </c>
      <c r="I1462" s="18" t="s">
        <v>250</v>
      </c>
      <c r="J1462" s="125"/>
      <c r="K1462" s="125"/>
      <c r="L1462" s="15">
        <v>46275</v>
      </c>
      <c r="M1462" s="15">
        <v>46287</v>
      </c>
      <c r="N1462" s="15">
        <v>46289</v>
      </c>
      <c r="O1462" s="15">
        <v>46304</v>
      </c>
      <c r="P1462" s="15">
        <v>46305</v>
      </c>
      <c r="Q1462" s="15">
        <v>46316</v>
      </c>
      <c r="R1462" s="15">
        <v>46321</v>
      </c>
      <c r="S1462" s="125">
        <v>46319</v>
      </c>
      <c r="T1462" s="15">
        <v>46324</v>
      </c>
      <c r="U1462" s="15">
        <v>46325</v>
      </c>
      <c r="V1462" s="15">
        <v>46330</v>
      </c>
      <c r="W1462" s="15"/>
      <c r="X1462" s="15"/>
      <c r="Y1462" s="15"/>
      <c r="Z1462" s="15"/>
      <c r="AA1462" s="15"/>
      <c r="AB1462" s="15"/>
      <c r="AC1462" s="15">
        <v>46330</v>
      </c>
      <c r="AD1462" s="15">
        <v>46338</v>
      </c>
      <c r="AE1462" s="15"/>
      <c r="AF1462" s="15"/>
      <c r="AG1462" s="15">
        <v>46339</v>
      </c>
      <c r="AH1462" s="15">
        <v>46340</v>
      </c>
      <c r="AI1462" s="15">
        <v>46342</v>
      </c>
      <c r="AJ1462" s="136">
        <v>46344</v>
      </c>
      <c r="AK1462" s="136">
        <v>46344</v>
      </c>
      <c r="AL1462" s="198">
        <v>113</v>
      </c>
      <c r="AM1462" s="14" t="s">
        <v>614</v>
      </c>
      <c r="AN1462" s="14" t="s">
        <v>57</v>
      </c>
      <c r="AO1462" s="14"/>
      <c r="AP1462" s="14"/>
      <c r="AQ1462" s="18"/>
      <c r="AR1462" s="55" t="s">
        <v>48</v>
      </c>
      <c r="AS1462" s="199"/>
      <c r="AT1462" s="44" t="s">
        <v>285</v>
      </c>
      <c r="AW1462" s="173" t="s">
        <v>471</v>
      </c>
      <c r="AX1462" s="44">
        <f>IFERROR(VLOOKUP(B1462,'[1]Tracking sheet'!$A$3:$D$98000,2,0),0)</f>
        <v>2257</v>
      </c>
      <c r="AY1462" s="44">
        <f>IFERROR(VLOOKUP(B1462,'[1]Tracking sheet'!$A$3:$D$98000,3,0),0)</f>
        <v>0</v>
      </c>
      <c r="AZ1462" s="159">
        <f t="shared" si="311"/>
        <v>-2257</v>
      </c>
      <c r="BA1462" s="158">
        <f>IFERROR(VLOOKUP(B1462,'[2]Tracking Sheet'!$B$3:$J$5000,2,0),0)</f>
        <v>0</v>
      </c>
      <c r="BB1462" s="174">
        <f t="shared" si="312"/>
        <v>-9472</v>
      </c>
      <c r="BN1462" s="187">
        <f t="shared" si="317"/>
        <v>47</v>
      </c>
      <c r="BO1462" s="239" t="s">
        <v>2669</v>
      </c>
    </row>
    <row r="1463" spans="1:67" ht="39" customHeight="1" x14ac:dyDescent="0.3">
      <c r="A1463" s="53" t="s">
        <v>99</v>
      </c>
      <c r="B1463" s="214">
        <v>48316</v>
      </c>
      <c r="C1463" s="127" t="s">
        <v>3398</v>
      </c>
      <c r="D1463" s="53">
        <v>4404</v>
      </c>
      <c r="E1463" s="53">
        <v>1343</v>
      </c>
      <c r="F1463" s="136">
        <v>46231</v>
      </c>
      <c r="G1463" s="125">
        <v>46245</v>
      </c>
      <c r="H1463" s="18" t="s">
        <v>3399</v>
      </c>
      <c r="I1463" s="18" t="s">
        <v>250</v>
      </c>
      <c r="J1463" s="125"/>
      <c r="K1463" s="125"/>
      <c r="L1463" s="15">
        <v>46283</v>
      </c>
      <c r="M1463" s="15">
        <v>46295</v>
      </c>
      <c r="N1463" s="15">
        <v>46296</v>
      </c>
      <c r="O1463" s="15">
        <v>46308</v>
      </c>
      <c r="P1463" s="15">
        <v>46309</v>
      </c>
      <c r="Q1463" s="15">
        <v>46319</v>
      </c>
      <c r="R1463" s="15">
        <v>46321</v>
      </c>
      <c r="S1463" s="125">
        <v>46323</v>
      </c>
      <c r="T1463" s="15">
        <v>46328</v>
      </c>
      <c r="U1463" s="15">
        <v>46329</v>
      </c>
      <c r="V1463" s="15">
        <v>46330</v>
      </c>
      <c r="W1463" s="15"/>
      <c r="X1463" s="15"/>
      <c r="Y1463" s="15"/>
      <c r="Z1463" s="15"/>
      <c r="AA1463" s="15"/>
      <c r="AB1463" s="15"/>
      <c r="AC1463" s="15">
        <v>46331</v>
      </c>
      <c r="AD1463" s="15">
        <v>46337</v>
      </c>
      <c r="AE1463" s="15"/>
      <c r="AF1463" s="15"/>
      <c r="AG1463" s="15">
        <v>46338</v>
      </c>
      <c r="AH1463" s="15">
        <v>46340</v>
      </c>
      <c r="AI1463" s="15">
        <v>46342</v>
      </c>
      <c r="AJ1463" s="136">
        <v>46344</v>
      </c>
      <c r="AK1463" s="136">
        <v>46344</v>
      </c>
      <c r="AL1463" s="198">
        <v>113</v>
      </c>
      <c r="AM1463" s="14" t="s">
        <v>614</v>
      </c>
      <c r="AN1463" s="14" t="s">
        <v>57</v>
      </c>
      <c r="AO1463" s="14"/>
      <c r="AP1463" s="14"/>
      <c r="AQ1463" s="18"/>
      <c r="AR1463" s="55" t="s">
        <v>48</v>
      </c>
      <c r="AS1463" s="199"/>
      <c r="AT1463" s="44" t="s">
        <v>285</v>
      </c>
      <c r="AW1463" s="173" t="s">
        <v>471</v>
      </c>
      <c r="AX1463" s="44">
        <f>IFERROR(VLOOKUP(B1463,'[1]Tracking sheet'!$A$3:$D$98000,2,0),0)</f>
        <v>0</v>
      </c>
      <c r="AY1463" s="44">
        <f>IFERROR(VLOOKUP(B1463,'[1]Tracking sheet'!$A$3:$D$98000,3,0),0)</f>
        <v>0</v>
      </c>
      <c r="AZ1463" s="159">
        <f t="shared" si="311"/>
        <v>0</v>
      </c>
      <c r="BA1463" s="158">
        <f>IFERROR(VLOOKUP(B1463,'[2]Tracking Sheet'!$B$3:$J$5000,2,0),0)</f>
        <v>0</v>
      </c>
      <c r="BB1463" s="174">
        <f t="shared" si="312"/>
        <v>-4404</v>
      </c>
      <c r="BN1463" s="187">
        <f t="shared" si="317"/>
        <v>47</v>
      </c>
      <c r="BO1463" s="239" t="s">
        <v>2837</v>
      </c>
    </row>
    <row r="1464" spans="1:67" ht="39" customHeight="1" x14ac:dyDescent="0.3">
      <c r="A1464" s="53" t="s">
        <v>99</v>
      </c>
      <c r="B1464" s="214">
        <v>48317</v>
      </c>
      <c r="C1464" s="127" t="s">
        <v>3400</v>
      </c>
      <c r="D1464" s="53">
        <v>6051</v>
      </c>
      <c r="E1464" s="53">
        <v>2108</v>
      </c>
      <c r="F1464" s="136">
        <v>46231</v>
      </c>
      <c r="G1464" s="125">
        <v>46245</v>
      </c>
      <c r="H1464" s="18" t="s">
        <v>3401</v>
      </c>
      <c r="I1464" s="18" t="s">
        <v>250</v>
      </c>
      <c r="J1464" s="125"/>
      <c r="K1464" s="125"/>
      <c r="L1464" s="15">
        <v>46275</v>
      </c>
      <c r="M1464" s="15">
        <v>46287</v>
      </c>
      <c r="N1464" s="15">
        <v>46288</v>
      </c>
      <c r="O1464" s="15">
        <v>46304</v>
      </c>
      <c r="P1464" s="15">
        <v>46305</v>
      </c>
      <c r="Q1464" s="15">
        <v>46317</v>
      </c>
      <c r="R1464" s="15">
        <v>46321</v>
      </c>
      <c r="S1464" s="125">
        <v>46319</v>
      </c>
      <c r="T1464" s="15">
        <v>46324</v>
      </c>
      <c r="U1464" s="15">
        <v>46325</v>
      </c>
      <c r="V1464" s="15">
        <v>46329</v>
      </c>
      <c r="W1464" s="15"/>
      <c r="X1464" s="15"/>
      <c r="Y1464" s="15"/>
      <c r="Z1464" s="15"/>
      <c r="AA1464" s="15"/>
      <c r="AB1464" s="15"/>
      <c r="AC1464" s="15">
        <v>46330</v>
      </c>
      <c r="AD1464" s="15">
        <v>46337</v>
      </c>
      <c r="AE1464" s="15"/>
      <c r="AF1464" s="15"/>
      <c r="AG1464" s="15">
        <v>46338</v>
      </c>
      <c r="AH1464" s="15">
        <v>46340</v>
      </c>
      <c r="AI1464" s="15">
        <v>46342</v>
      </c>
      <c r="AJ1464" s="136">
        <v>46344</v>
      </c>
      <c r="AK1464" s="136">
        <v>46344</v>
      </c>
      <c r="AL1464" s="198">
        <v>113</v>
      </c>
      <c r="AM1464" s="14" t="s">
        <v>614</v>
      </c>
      <c r="AN1464" s="14" t="s">
        <v>57</v>
      </c>
      <c r="AO1464" s="14"/>
      <c r="AP1464" s="14"/>
      <c r="AQ1464" s="18"/>
      <c r="AR1464" s="55" t="s">
        <v>48</v>
      </c>
      <c r="AS1464" s="199" t="s">
        <v>577</v>
      </c>
      <c r="AT1464" s="44" t="s">
        <v>285</v>
      </c>
      <c r="AW1464" s="173" t="s">
        <v>471</v>
      </c>
      <c r="AX1464" s="44">
        <f>IFERROR(VLOOKUP(B1464,'[1]Tracking sheet'!$A$3:$D$98000,2,0),0)</f>
        <v>2108</v>
      </c>
      <c r="AY1464" s="44">
        <f>IFERROR(VLOOKUP(B1464,'[1]Tracking sheet'!$A$3:$D$98000,3,0),0)</f>
        <v>0</v>
      </c>
      <c r="AZ1464" s="159">
        <f t="shared" si="311"/>
        <v>-2108</v>
      </c>
      <c r="BA1464" s="158">
        <f>IFERROR(VLOOKUP(B1464,'[2]Tracking Sheet'!$B$3:$J$5000,2,0),0)</f>
        <v>0</v>
      </c>
      <c r="BB1464" s="174">
        <f t="shared" si="312"/>
        <v>-6051</v>
      </c>
      <c r="BN1464" s="187">
        <f t="shared" si="317"/>
        <v>47</v>
      </c>
      <c r="BO1464" s="239" t="s">
        <v>2669</v>
      </c>
    </row>
    <row r="1465" spans="1:67" ht="39" customHeight="1" x14ac:dyDescent="0.3">
      <c r="A1465" s="53" t="s">
        <v>99</v>
      </c>
      <c r="B1465" s="214">
        <v>48318</v>
      </c>
      <c r="C1465" s="127" t="s">
        <v>3402</v>
      </c>
      <c r="D1465" s="53">
        <v>16678</v>
      </c>
      <c r="E1465" s="53">
        <v>2717</v>
      </c>
      <c r="F1465" s="136">
        <v>46231</v>
      </c>
      <c r="G1465" s="125">
        <v>46245</v>
      </c>
      <c r="H1465" s="18" t="s">
        <v>3403</v>
      </c>
      <c r="I1465" s="18" t="s">
        <v>353</v>
      </c>
      <c r="J1465" s="125"/>
      <c r="K1465" s="125"/>
      <c r="L1465" s="15">
        <v>46279</v>
      </c>
      <c r="M1465" s="15">
        <v>46295</v>
      </c>
      <c r="N1465" s="15">
        <v>46296</v>
      </c>
      <c r="O1465" s="15">
        <v>46312</v>
      </c>
      <c r="P1465" s="15"/>
      <c r="Q1465" s="15"/>
      <c r="R1465" s="15">
        <v>46319</v>
      </c>
      <c r="S1465" s="125">
        <v>46316</v>
      </c>
      <c r="T1465" s="15">
        <v>46321</v>
      </c>
      <c r="U1465" s="15">
        <v>46322</v>
      </c>
      <c r="V1465" s="15">
        <v>46330</v>
      </c>
      <c r="W1465" s="15"/>
      <c r="X1465" s="15"/>
      <c r="Y1465" s="15"/>
      <c r="Z1465" s="15"/>
      <c r="AA1465" s="15"/>
      <c r="AB1465" s="15"/>
      <c r="AC1465" s="15">
        <v>46329</v>
      </c>
      <c r="AD1465" s="15">
        <v>46339</v>
      </c>
      <c r="AE1465" s="15"/>
      <c r="AF1465" s="15"/>
      <c r="AG1465" s="15">
        <v>46340</v>
      </c>
      <c r="AH1465" s="15">
        <v>46342</v>
      </c>
      <c r="AI1465" s="15">
        <v>46343</v>
      </c>
      <c r="AJ1465" s="136">
        <v>46344</v>
      </c>
      <c r="AK1465" s="136">
        <v>46344</v>
      </c>
      <c r="AL1465" s="198">
        <v>113</v>
      </c>
      <c r="AM1465" s="14" t="s">
        <v>836</v>
      </c>
      <c r="AN1465" s="14" t="s">
        <v>57</v>
      </c>
      <c r="AO1465" s="14"/>
      <c r="AP1465" s="14"/>
      <c r="AQ1465" s="18"/>
      <c r="AR1465" s="55"/>
      <c r="AS1465" s="199" t="s">
        <v>577</v>
      </c>
      <c r="AT1465" s="44" t="s">
        <v>594</v>
      </c>
      <c r="AW1465" s="173" t="s">
        <v>471</v>
      </c>
      <c r="AX1465" s="44">
        <f>IFERROR(VLOOKUP(B1465,'[1]Tracking sheet'!$A$3:$D$98000,2,0),0)</f>
        <v>0</v>
      </c>
      <c r="AY1465" s="44">
        <f>IFERROR(VLOOKUP(B1465,'[1]Tracking sheet'!$A$3:$D$98000,3,0),0)</f>
        <v>0</v>
      </c>
      <c r="AZ1465" s="159">
        <f t="shared" si="311"/>
        <v>0</v>
      </c>
      <c r="BA1465" s="158">
        <f>IFERROR(VLOOKUP(B1465,'[2]Tracking Sheet'!$B$3:$J$5000,2,0),0)</f>
        <v>0</v>
      </c>
      <c r="BB1465" s="174">
        <f t="shared" si="312"/>
        <v>-16678</v>
      </c>
      <c r="BN1465" s="187">
        <f t="shared" si="317"/>
        <v>47</v>
      </c>
      <c r="BO1465" s="239" t="s">
        <v>2669</v>
      </c>
    </row>
    <row r="1466" spans="1:67" ht="39" customHeight="1" x14ac:dyDescent="0.3">
      <c r="A1466" s="53" t="s">
        <v>99</v>
      </c>
      <c r="B1466" s="214">
        <v>48441</v>
      </c>
      <c r="C1466" s="127" t="s">
        <v>3404</v>
      </c>
      <c r="D1466" s="53">
        <v>4438</v>
      </c>
      <c r="E1466" s="53">
        <v>703</v>
      </c>
      <c r="F1466" s="136">
        <v>46231</v>
      </c>
      <c r="G1466" s="125">
        <v>46245</v>
      </c>
      <c r="H1466" s="18" t="s">
        <v>3405</v>
      </c>
      <c r="I1466" s="18" t="s">
        <v>353</v>
      </c>
      <c r="J1466" s="125"/>
      <c r="K1466" s="125"/>
      <c r="L1466" s="15">
        <v>46286</v>
      </c>
      <c r="M1466" s="15">
        <v>46295</v>
      </c>
      <c r="N1466" s="15">
        <v>46296</v>
      </c>
      <c r="O1466" s="15">
        <v>46308</v>
      </c>
      <c r="P1466" s="15">
        <v>46309</v>
      </c>
      <c r="Q1466" s="15">
        <v>46319</v>
      </c>
      <c r="R1466" s="15">
        <v>46328</v>
      </c>
      <c r="S1466" s="125">
        <v>46326</v>
      </c>
      <c r="T1466" s="15">
        <v>46331</v>
      </c>
      <c r="U1466" s="15">
        <v>46332</v>
      </c>
      <c r="V1466" s="15">
        <v>46335</v>
      </c>
      <c r="W1466" s="15"/>
      <c r="X1466" s="15"/>
      <c r="Y1466" s="15"/>
      <c r="Z1466" s="15"/>
      <c r="AA1466" s="15"/>
      <c r="AB1466" s="15"/>
      <c r="AC1466" s="15">
        <v>46336</v>
      </c>
      <c r="AD1466" s="15">
        <v>46340</v>
      </c>
      <c r="AE1466" s="15"/>
      <c r="AF1466" s="15"/>
      <c r="AG1466" s="15">
        <v>46342</v>
      </c>
      <c r="AH1466" s="15">
        <v>46343</v>
      </c>
      <c r="AI1466" s="15">
        <v>46345</v>
      </c>
      <c r="AJ1466" s="136">
        <v>46346</v>
      </c>
      <c r="AK1466" s="136">
        <v>46346</v>
      </c>
      <c r="AL1466" s="198">
        <v>115</v>
      </c>
      <c r="AM1466" s="14" t="s">
        <v>612</v>
      </c>
      <c r="AN1466" s="14" t="s">
        <v>57</v>
      </c>
      <c r="AO1466" s="14"/>
      <c r="AP1466" s="14"/>
      <c r="AQ1466" s="18"/>
      <c r="AR1466" s="55" t="s">
        <v>48</v>
      </c>
      <c r="AS1466" s="199"/>
      <c r="AT1466" s="44" t="s">
        <v>285</v>
      </c>
      <c r="AW1466" s="173" t="s">
        <v>471</v>
      </c>
      <c r="AX1466" s="44">
        <f>IFERROR(VLOOKUP(B1466,'[1]Tracking sheet'!$A$3:$D$98000,2,0),0)</f>
        <v>0</v>
      </c>
      <c r="AY1466" s="44">
        <f>IFERROR(VLOOKUP(B1466,'[1]Tracking sheet'!$A$3:$D$98000,3,0),0)</f>
        <v>0</v>
      </c>
      <c r="AZ1466" s="159">
        <f t="shared" si="311"/>
        <v>0</v>
      </c>
      <c r="BA1466" s="158">
        <f>IFERROR(VLOOKUP(B1466,'[2]Tracking Sheet'!$B$3:$J$5000,2,0),0)</f>
        <v>0</v>
      </c>
      <c r="BB1466" s="174">
        <f t="shared" si="312"/>
        <v>-4438</v>
      </c>
      <c r="BN1466" s="187">
        <f t="shared" si="317"/>
        <v>47</v>
      </c>
      <c r="BO1466" s="239" t="s">
        <v>2837</v>
      </c>
    </row>
    <row r="1467" spans="1:67" ht="39" customHeight="1" x14ac:dyDescent="0.3">
      <c r="A1467" s="53" t="s">
        <v>99</v>
      </c>
      <c r="B1467" s="214">
        <v>48445</v>
      </c>
      <c r="C1467" s="127" t="s">
        <v>3406</v>
      </c>
      <c r="D1467" s="53">
        <v>4616</v>
      </c>
      <c r="E1467" s="53">
        <v>1289</v>
      </c>
      <c r="F1467" s="136">
        <v>46231</v>
      </c>
      <c r="G1467" s="125">
        <v>46245</v>
      </c>
      <c r="H1467" s="18" t="s">
        <v>3407</v>
      </c>
      <c r="I1467" s="18" t="s">
        <v>347</v>
      </c>
      <c r="J1467" s="125"/>
      <c r="K1467" s="125"/>
      <c r="L1467" s="15">
        <v>46290</v>
      </c>
      <c r="M1467" s="15">
        <v>46304</v>
      </c>
      <c r="N1467" s="15">
        <v>46305</v>
      </c>
      <c r="O1467" s="15">
        <v>46317</v>
      </c>
      <c r="P1467" s="15"/>
      <c r="Q1467" s="15"/>
      <c r="R1467" s="15">
        <v>46321</v>
      </c>
      <c r="S1467" s="125">
        <v>46323</v>
      </c>
      <c r="T1467" s="15">
        <v>46328</v>
      </c>
      <c r="U1467" s="15">
        <v>46329</v>
      </c>
      <c r="V1467" s="15">
        <v>46330</v>
      </c>
      <c r="W1467" s="15"/>
      <c r="X1467" s="15"/>
      <c r="Y1467" s="15"/>
      <c r="Z1467" s="15"/>
      <c r="AA1467" s="15"/>
      <c r="AB1467" s="15"/>
      <c r="AC1467" s="15">
        <v>46331</v>
      </c>
      <c r="AD1467" s="15">
        <v>46337</v>
      </c>
      <c r="AE1467" s="15"/>
      <c r="AF1467" s="15"/>
      <c r="AG1467" s="15">
        <v>46338</v>
      </c>
      <c r="AH1467" s="15">
        <v>46340</v>
      </c>
      <c r="AI1467" s="136">
        <v>46342</v>
      </c>
      <c r="AJ1467" s="136">
        <v>46346</v>
      </c>
      <c r="AK1467" s="136">
        <v>46346</v>
      </c>
      <c r="AL1467" s="198">
        <v>115</v>
      </c>
      <c r="AM1467" s="14" t="s">
        <v>612</v>
      </c>
      <c r="AN1467" s="14" t="s">
        <v>57</v>
      </c>
      <c r="AO1467" s="14"/>
      <c r="AP1467" s="14"/>
      <c r="AQ1467" s="18"/>
      <c r="AR1467" s="55"/>
      <c r="AS1467" s="199"/>
      <c r="AT1467" s="44" t="s">
        <v>285</v>
      </c>
      <c r="AW1467" s="173" t="s">
        <v>471</v>
      </c>
      <c r="AX1467" s="44">
        <f>IFERROR(VLOOKUP(B1467,'[1]Tracking sheet'!$A$3:$D$98000,2,0),0)</f>
        <v>0</v>
      </c>
      <c r="AY1467" s="44">
        <f>IFERROR(VLOOKUP(B1467,'[1]Tracking sheet'!$A$3:$D$98000,3,0),0)</f>
        <v>0</v>
      </c>
      <c r="AZ1467" s="159">
        <f t="shared" si="311"/>
        <v>0</v>
      </c>
      <c r="BA1467" s="158">
        <f>IFERROR(VLOOKUP(B1467,'[2]Tracking Sheet'!$B$3:$J$5000,2,0),0)</f>
        <v>0</v>
      </c>
      <c r="BB1467" s="174">
        <f t="shared" si="312"/>
        <v>-4616</v>
      </c>
      <c r="BN1467" s="187">
        <f t="shared" si="317"/>
        <v>47</v>
      </c>
      <c r="BO1467" s="239" t="s">
        <v>2837</v>
      </c>
    </row>
    <row r="1468" spans="1:67" ht="39" customHeight="1" x14ac:dyDescent="0.3">
      <c r="A1468" s="53" t="s">
        <v>99</v>
      </c>
      <c r="B1468" s="214">
        <v>48444</v>
      </c>
      <c r="C1468" s="127" t="s">
        <v>3408</v>
      </c>
      <c r="D1468" s="53">
        <v>9244</v>
      </c>
      <c r="E1468" s="53">
        <v>2471</v>
      </c>
      <c r="F1468" s="136">
        <v>46241</v>
      </c>
      <c r="G1468" s="125">
        <v>46251</v>
      </c>
      <c r="H1468" s="18" t="s">
        <v>3409</v>
      </c>
      <c r="I1468" s="18" t="s">
        <v>353</v>
      </c>
      <c r="J1468" s="125"/>
      <c r="K1468" s="125"/>
      <c r="L1468" s="15">
        <v>46282</v>
      </c>
      <c r="M1468" s="15">
        <v>46295</v>
      </c>
      <c r="N1468" s="15">
        <v>46296</v>
      </c>
      <c r="O1468" s="15">
        <v>46308</v>
      </c>
      <c r="P1468" s="15">
        <v>46309</v>
      </c>
      <c r="Q1468" s="15">
        <v>46318</v>
      </c>
      <c r="R1468" s="15">
        <v>46319</v>
      </c>
      <c r="S1468" s="125">
        <v>46321</v>
      </c>
      <c r="T1468" s="15">
        <v>46326</v>
      </c>
      <c r="U1468" s="15">
        <v>46328</v>
      </c>
      <c r="V1468" s="15">
        <v>46331</v>
      </c>
      <c r="W1468" s="15"/>
      <c r="X1468" s="15"/>
      <c r="Y1468" s="15"/>
      <c r="Z1468" s="15"/>
      <c r="AA1468" s="15"/>
      <c r="AB1468" s="15"/>
      <c r="AC1468" s="15">
        <v>46331</v>
      </c>
      <c r="AD1468" s="15">
        <v>46338</v>
      </c>
      <c r="AE1468" s="15"/>
      <c r="AF1468" s="15"/>
      <c r="AG1468" s="15">
        <v>46339</v>
      </c>
      <c r="AH1468" s="15">
        <v>46342</v>
      </c>
      <c r="AI1468" s="15">
        <v>46344</v>
      </c>
      <c r="AJ1468" s="136">
        <v>46346</v>
      </c>
      <c r="AK1468" s="136">
        <v>46346</v>
      </c>
      <c r="AL1468" s="198">
        <v>105</v>
      </c>
      <c r="AM1468" s="14" t="s">
        <v>612</v>
      </c>
      <c r="AN1468" s="14" t="s">
        <v>57</v>
      </c>
      <c r="AO1468" s="14"/>
      <c r="AP1468" s="14"/>
      <c r="AQ1468" s="18"/>
      <c r="AR1468" s="55" t="s">
        <v>48</v>
      </c>
      <c r="AS1468" s="199"/>
      <c r="AT1468" s="44" t="s">
        <v>285</v>
      </c>
      <c r="AW1468" s="173" t="s">
        <v>471</v>
      </c>
      <c r="AX1468" s="44">
        <f>IFERROR(VLOOKUP(B1468,'[1]Tracking sheet'!$A$3:$D$98000,2,0),0)</f>
        <v>0</v>
      </c>
      <c r="AY1468" s="44">
        <f>IFERROR(VLOOKUP(B1468,'[1]Tracking sheet'!$A$3:$D$98000,3,0),0)</f>
        <v>0</v>
      </c>
      <c r="AZ1468" s="159">
        <f t="shared" si="311"/>
        <v>0</v>
      </c>
      <c r="BA1468" s="158">
        <f>IFERROR(VLOOKUP(B1468,'[2]Tracking Sheet'!$B$3:$J$5000,2,0),0)</f>
        <v>0</v>
      </c>
      <c r="BB1468" s="174">
        <f t="shared" si="312"/>
        <v>-9244</v>
      </c>
      <c r="BN1468" s="187">
        <f t="shared" si="317"/>
        <v>47</v>
      </c>
      <c r="BO1468" s="239" t="s">
        <v>2837</v>
      </c>
    </row>
    <row r="1469" spans="1:67" ht="39" customHeight="1" x14ac:dyDescent="0.3">
      <c r="A1469" s="53" t="s">
        <v>628</v>
      </c>
      <c r="B1469" s="123" t="s">
        <v>3410</v>
      </c>
      <c r="C1469" s="127">
        <v>9148519</v>
      </c>
      <c r="D1469" s="127">
        <v>14870</v>
      </c>
      <c r="E1469" s="53">
        <v>3491</v>
      </c>
      <c r="F1469" s="136">
        <v>46254</v>
      </c>
      <c r="G1469" s="15">
        <v>46248</v>
      </c>
      <c r="H1469" s="18" t="s">
        <v>3120</v>
      </c>
      <c r="I1469" s="18" t="s">
        <v>257</v>
      </c>
      <c r="J1469" s="14"/>
      <c r="K1469" s="14"/>
      <c r="L1469" s="54">
        <v>46266</v>
      </c>
      <c r="M1469" s="54">
        <v>46277</v>
      </c>
      <c r="N1469" s="54">
        <v>46279</v>
      </c>
      <c r="O1469" s="54">
        <v>46298</v>
      </c>
      <c r="P1469" s="54"/>
      <c r="Q1469" s="54"/>
      <c r="R1469" s="54">
        <v>46298</v>
      </c>
      <c r="S1469" s="54">
        <v>46298</v>
      </c>
      <c r="T1469" s="54"/>
      <c r="U1469" s="54">
        <v>46303</v>
      </c>
      <c r="V1469" s="54">
        <v>46309</v>
      </c>
      <c r="W1469" s="54"/>
      <c r="X1469" s="54"/>
      <c r="Y1469" s="54"/>
      <c r="Z1469" s="54"/>
      <c r="AA1469" s="54"/>
      <c r="AB1469" s="54"/>
      <c r="AC1469" s="54">
        <v>46307</v>
      </c>
      <c r="AD1469" s="54">
        <v>46325</v>
      </c>
      <c r="AE1469" s="54"/>
      <c r="AF1469" s="54"/>
      <c r="AG1469" s="54">
        <v>46326</v>
      </c>
      <c r="AH1469" s="54">
        <v>46328</v>
      </c>
      <c r="AI1469" s="54">
        <v>46329</v>
      </c>
      <c r="AJ1469" s="136">
        <v>46333</v>
      </c>
      <c r="AK1469" s="136">
        <v>46334</v>
      </c>
      <c r="AL1469" s="198">
        <f t="shared" ref="AL1469" si="318">+AJ1469-F1469</f>
        <v>79</v>
      </c>
      <c r="AM1469" s="18" t="s">
        <v>612</v>
      </c>
      <c r="AN1469" s="14" t="s">
        <v>2946</v>
      </c>
      <c r="AO1469" s="18"/>
      <c r="AP1469" s="18"/>
      <c r="AQ1469" s="18"/>
      <c r="AR1469" s="50"/>
      <c r="AS1469" s="50"/>
      <c r="AT1469" s="44" t="s">
        <v>285</v>
      </c>
      <c r="AW1469" s="173" t="s">
        <v>610</v>
      </c>
      <c r="AX1469" s="44">
        <f>IFERROR(VLOOKUP(B1469,'[1]Tracking sheet'!$A$3:$D$98000,2,0),0)</f>
        <v>3491</v>
      </c>
      <c r="AY1469" s="44">
        <f>IFERROR(VLOOKUP(B1469,'[1]Tracking sheet'!$A$3:$D$98000,3,0),0)</f>
        <v>0</v>
      </c>
      <c r="AZ1469" s="159">
        <f t="shared" si="311"/>
        <v>-3491</v>
      </c>
      <c r="BA1469" s="158">
        <f>IFERROR(VLOOKUP(B1469,'[2]Tracking Sheet'!$B$3:$J$5000,2,0),0)</f>
        <v>0</v>
      </c>
      <c r="BB1469" s="174">
        <f t="shared" si="312"/>
        <v>-14870</v>
      </c>
      <c r="BN1469" s="187">
        <f t="shared" si="317"/>
        <v>46</v>
      </c>
      <c r="BO1469" s="239" t="s">
        <v>1471</v>
      </c>
    </row>
    <row r="1470" spans="1:67" ht="39" customHeight="1" x14ac:dyDescent="0.3">
      <c r="A1470" s="62" t="s">
        <v>870</v>
      </c>
      <c r="B1470" s="123">
        <v>48560</v>
      </c>
      <c r="C1470" s="127" t="s">
        <v>3411</v>
      </c>
      <c r="D1470" s="53">
        <v>2100</v>
      </c>
      <c r="E1470" s="53">
        <v>1176</v>
      </c>
      <c r="F1470" s="136">
        <v>46244</v>
      </c>
      <c r="G1470" s="125">
        <v>46251</v>
      </c>
      <c r="H1470" s="18" t="s">
        <v>3412</v>
      </c>
      <c r="I1470" s="18" t="s">
        <v>351</v>
      </c>
      <c r="J1470" s="192"/>
      <c r="K1470" s="192"/>
      <c r="L1470" s="15">
        <v>46266</v>
      </c>
      <c r="M1470" s="15">
        <v>46278</v>
      </c>
      <c r="N1470" s="15">
        <v>46280</v>
      </c>
      <c r="O1470" s="15">
        <v>46299</v>
      </c>
      <c r="P1470" s="14"/>
      <c r="Q1470" s="14"/>
      <c r="R1470" s="15">
        <v>46302</v>
      </c>
      <c r="S1470" s="125">
        <v>46302</v>
      </c>
      <c r="T1470" s="15">
        <v>46309</v>
      </c>
      <c r="U1470" s="15">
        <v>46311</v>
      </c>
      <c r="V1470" s="15">
        <v>46314</v>
      </c>
      <c r="W1470" s="14"/>
      <c r="X1470" s="14"/>
      <c r="Y1470" s="14"/>
      <c r="Z1470" s="14"/>
      <c r="AA1470" s="14"/>
      <c r="AB1470" s="14"/>
      <c r="AC1470" s="15">
        <v>46314</v>
      </c>
      <c r="AD1470" s="15">
        <v>46318</v>
      </c>
      <c r="AE1470" s="14"/>
      <c r="AF1470" s="14"/>
      <c r="AG1470" s="15">
        <v>46321</v>
      </c>
      <c r="AH1470" s="15">
        <v>46323</v>
      </c>
      <c r="AI1470" s="15">
        <v>46325</v>
      </c>
      <c r="AJ1470" s="136">
        <v>46331</v>
      </c>
      <c r="AK1470" s="136">
        <v>46331</v>
      </c>
      <c r="AL1470" s="198">
        <v>87</v>
      </c>
      <c r="AM1470" s="14" t="s">
        <v>618</v>
      </c>
      <c r="AN1470" s="14" t="s">
        <v>32</v>
      </c>
      <c r="AO1470" s="14"/>
      <c r="AP1470" s="14"/>
      <c r="AQ1470" s="18"/>
      <c r="AR1470" s="189"/>
      <c r="AS1470" s="199"/>
      <c r="AT1470" s="44" t="s">
        <v>285</v>
      </c>
      <c r="AW1470" s="173" t="s">
        <v>471</v>
      </c>
      <c r="AX1470" s="44">
        <f>IFERROR(VLOOKUP(B1470,'[1]Tracking sheet'!$A$3:$D$98000,2,0),0)</f>
        <v>1336</v>
      </c>
      <c r="AY1470" s="44">
        <f>IFERROR(VLOOKUP(B1470,'[1]Tracking sheet'!$A$3:$D$98000,3,0),0)</f>
        <v>0</v>
      </c>
      <c r="AZ1470" s="159">
        <f t="shared" si="311"/>
        <v>-1336</v>
      </c>
      <c r="BA1470" s="158">
        <f>IFERROR(VLOOKUP(B1470,'[2]Tracking Sheet'!$B$3:$J$5000,2,0),0)</f>
        <v>0</v>
      </c>
      <c r="BB1470" s="174">
        <f t="shared" si="312"/>
        <v>-2100</v>
      </c>
      <c r="BN1470" s="187">
        <f t="shared" si="317"/>
        <v>45</v>
      </c>
      <c r="BO1470" s="239" t="s">
        <v>1849</v>
      </c>
    </row>
    <row r="1471" spans="1:67" ht="39" customHeight="1" x14ac:dyDescent="0.3">
      <c r="A1471" s="62" t="s">
        <v>870</v>
      </c>
      <c r="B1471" s="123">
        <v>48563</v>
      </c>
      <c r="C1471" s="127" t="s">
        <v>3413</v>
      </c>
      <c r="D1471" s="53">
        <v>1590</v>
      </c>
      <c r="E1471" s="53">
        <v>1113</v>
      </c>
      <c r="F1471" s="136">
        <v>46246</v>
      </c>
      <c r="G1471" s="125">
        <v>46251</v>
      </c>
      <c r="H1471" s="18" t="s">
        <v>3414</v>
      </c>
      <c r="I1471" s="18" t="s">
        <v>351</v>
      </c>
      <c r="J1471" s="192"/>
      <c r="K1471" s="192"/>
      <c r="L1471" s="15">
        <v>46266</v>
      </c>
      <c r="M1471" s="15">
        <v>46275</v>
      </c>
      <c r="N1471" s="15">
        <v>46278</v>
      </c>
      <c r="O1471" s="15">
        <v>46295</v>
      </c>
      <c r="P1471" s="14"/>
      <c r="Q1471" s="14"/>
      <c r="R1471" s="15">
        <v>46304</v>
      </c>
      <c r="S1471" s="125">
        <v>46304</v>
      </c>
      <c r="T1471" s="15">
        <v>46310</v>
      </c>
      <c r="U1471" s="15">
        <v>46312</v>
      </c>
      <c r="V1471" s="15">
        <v>46315</v>
      </c>
      <c r="W1471" s="14"/>
      <c r="X1471" s="14"/>
      <c r="Y1471" s="14"/>
      <c r="Z1471" s="14"/>
      <c r="AA1471" s="14"/>
      <c r="AB1471" s="14"/>
      <c r="AC1471" s="15">
        <v>46315</v>
      </c>
      <c r="AD1471" s="15">
        <v>46319</v>
      </c>
      <c r="AE1471" s="14"/>
      <c r="AF1471" s="14"/>
      <c r="AG1471" s="15">
        <v>46321</v>
      </c>
      <c r="AH1471" s="15">
        <v>46322</v>
      </c>
      <c r="AI1471" s="15">
        <v>46323</v>
      </c>
      <c r="AJ1471" s="136">
        <v>46331</v>
      </c>
      <c r="AK1471" s="136">
        <v>46331</v>
      </c>
      <c r="AL1471" s="198">
        <v>85</v>
      </c>
      <c r="AM1471" s="14" t="s">
        <v>614</v>
      </c>
      <c r="AN1471" s="14" t="s">
        <v>32</v>
      </c>
      <c r="AO1471" s="14"/>
      <c r="AP1471" s="14"/>
      <c r="AQ1471" s="18"/>
      <c r="AR1471" s="189"/>
      <c r="AS1471" s="199"/>
      <c r="AT1471" s="44" t="s">
        <v>285</v>
      </c>
      <c r="AW1471" s="173" t="s">
        <v>471</v>
      </c>
      <c r="AX1471" s="44">
        <f>IFERROR(VLOOKUP(B1471,'[1]Tracking sheet'!$A$3:$D$98000,2,0),0)</f>
        <v>742</v>
      </c>
      <c r="AY1471" s="44">
        <f>IFERROR(VLOOKUP(B1471,'[1]Tracking sheet'!$A$3:$D$98000,3,0),0)</f>
        <v>0</v>
      </c>
      <c r="AZ1471" s="159">
        <f t="shared" si="311"/>
        <v>-742</v>
      </c>
      <c r="BA1471" s="158">
        <f>IFERROR(VLOOKUP(B1471,'[2]Tracking Sheet'!$B$3:$J$5000,2,0),0)</f>
        <v>0</v>
      </c>
      <c r="BB1471" s="174">
        <f t="shared" si="312"/>
        <v>-1590</v>
      </c>
      <c r="BN1471" s="187">
        <f t="shared" si="317"/>
        <v>45</v>
      </c>
      <c r="BO1471" s="239" t="s">
        <v>1849</v>
      </c>
    </row>
    <row r="1472" spans="1:67" ht="39" customHeight="1" x14ac:dyDescent="0.3">
      <c r="A1472" s="62" t="s">
        <v>870</v>
      </c>
      <c r="B1472" s="123">
        <v>48562</v>
      </c>
      <c r="C1472" s="127" t="s">
        <v>3415</v>
      </c>
      <c r="D1472" s="53">
        <v>2650</v>
      </c>
      <c r="E1472" s="53">
        <v>1176</v>
      </c>
      <c r="F1472" s="136">
        <v>46244</v>
      </c>
      <c r="G1472" s="125">
        <v>46251</v>
      </c>
      <c r="H1472" s="18" t="s">
        <v>3416</v>
      </c>
      <c r="I1472" s="18" t="s">
        <v>351</v>
      </c>
      <c r="J1472" s="192"/>
      <c r="K1472" s="192"/>
      <c r="L1472" s="15">
        <v>46270</v>
      </c>
      <c r="M1472" s="15">
        <v>46280</v>
      </c>
      <c r="N1472" s="15">
        <v>46285</v>
      </c>
      <c r="O1472" s="15">
        <v>46299</v>
      </c>
      <c r="P1472" s="14"/>
      <c r="Q1472" s="14"/>
      <c r="R1472" s="15">
        <v>46303</v>
      </c>
      <c r="S1472" s="125">
        <v>46303</v>
      </c>
      <c r="T1472" s="15">
        <v>46310</v>
      </c>
      <c r="U1472" s="15">
        <v>46312</v>
      </c>
      <c r="V1472" s="15">
        <v>46314</v>
      </c>
      <c r="W1472" s="14"/>
      <c r="X1472" s="14"/>
      <c r="Y1472" s="14"/>
      <c r="Z1472" s="14"/>
      <c r="AA1472" s="14"/>
      <c r="AB1472" s="14"/>
      <c r="AC1472" s="15">
        <v>46316</v>
      </c>
      <c r="AD1472" s="15">
        <v>46319</v>
      </c>
      <c r="AE1472" s="14"/>
      <c r="AF1472" s="14"/>
      <c r="AG1472" s="15">
        <v>46322</v>
      </c>
      <c r="AH1472" s="15">
        <v>46323</v>
      </c>
      <c r="AI1472" s="15">
        <v>46325</v>
      </c>
      <c r="AJ1472" s="136">
        <v>46331</v>
      </c>
      <c r="AK1472" s="136">
        <v>46331</v>
      </c>
      <c r="AL1472" s="198">
        <v>87</v>
      </c>
      <c r="AM1472" s="14" t="s">
        <v>618</v>
      </c>
      <c r="AN1472" s="14" t="s">
        <v>32</v>
      </c>
      <c r="AO1472" s="14"/>
      <c r="AP1472" s="14"/>
      <c r="AQ1472" s="18"/>
      <c r="AR1472" s="189"/>
      <c r="AS1472" s="199"/>
      <c r="AT1472" s="44" t="s">
        <v>285</v>
      </c>
      <c r="AW1472" s="173" t="s">
        <v>471</v>
      </c>
      <c r="AX1472" s="44">
        <f>IFERROR(VLOOKUP(B1472,'[1]Tracking sheet'!$A$3:$D$98000,2,0),0)</f>
        <v>1175</v>
      </c>
      <c r="AY1472" s="44">
        <f>IFERROR(VLOOKUP(B1472,'[1]Tracking sheet'!$A$3:$D$98000,3,0),0)</f>
        <v>0</v>
      </c>
      <c r="AZ1472" s="159">
        <f t="shared" si="311"/>
        <v>-1175</v>
      </c>
      <c r="BA1472" s="158">
        <f>IFERROR(VLOOKUP(B1472,'[2]Tracking Sheet'!$B$3:$J$5000,2,0),0)</f>
        <v>0</v>
      </c>
      <c r="BB1472" s="174">
        <f t="shared" si="312"/>
        <v>-2650</v>
      </c>
      <c r="BN1472" s="187">
        <f t="shared" si="317"/>
        <v>45</v>
      </c>
      <c r="BO1472" s="239" t="s">
        <v>1849</v>
      </c>
    </row>
    <row r="1473" spans="1:70" ht="39" customHeight="1" x14ac:dyDescent="0.3">
      <c r="A1473" s="62" t="s">
        <v>870</v>
      </c>
      <c r="B1473" s="123">
        <v>48564</v>
      </c>
      <c r="C1473" s="127" t="s">
        <v>3417</v>
      </c>
      <c r="D1473" s="53">
        <v>1590</v>
      </c>
      <c r="E1473" s="53">
        <v>940</v>
      </c>
      <c r="F1473" s="136">
        <v>46244</v>
      </c>
      <c r="G1473" s="125">
        <v>46251</v>
      </c>
      <c r="H1473" s="18" t="s">
        <v>3418</v>
      </c>
      <c r="I1473" s="18" t="s">
        <v>351</v>
      </c>
      <c r="J1473" s="192"/>
      <c r="K1473" s="192"/>
      <c r="L1473" s="15">
        <v>46268</v>
      </c>
      <c r="M1473" s="15">
        <v>46277</v>
      </c>
      <c r="N1473" s="15">
        <v>46282</v>
      </c>
      <c r="O1473" s="15">
        <v>46297</v>
      </c>
      <c r="P1473" s="14"/>
      <c r="Q1473" s="14"/>
      <c r="R1473" s="15">
        <v>46301</v>
      </c>
      <c r="S1473" s="125">
        <v>46301</v>
      </c>
      <c r="T1473" s="15">
        <v>46308</v>
      </c>
      <c r="U1473" s="15">
        <v>46310</v>
      </c>
      <c r="V1473" s="15">
        <v>46311</v>
      </c>
      <c r="W1473" s="14"/>
      <c r="X1473" s="14"/>
      <c r="Y1473" s="14"/>
      <c r="Z1473" s="14"/>
      <c r="AA1473" s="14"/>
      <c r="AB1473" s="14"/>
      <c r="AC1473" s="15">
        <v>46314</v>
      </c>
      <c r="AD1473" s="15">
        <v>46318</v>
      </c>
      <c r="AE1473" s="14"/>
      <c r="AF1473" s="14"/>
      <c r="AG1473" s="15">
        <v>46321</v>
      </c>
      <c r="AH1473" s="15">
        <v>46323</v>
      </c>
      <c r="AI1473" s="15">
        <v>46325</v>
      </c>
      <c r="AJ1473" s="136">
        <v>46331</v>
      </c>
      <c r="AK1473" s="136">
        <v>46331</v>
      </c>
      <c r="AL1473" s="198">
        <v>87</v>
      </c>
      <c r="AM1473" s="14" t="s">
        <v>614</v>
      </c>
      <c r="AN1473" s="14" t="s">
        <v>32</v>
      </c>
      <c r="AO1473" s="14"/>
      <c r="AP1473" s="14"/>
      <c r="AQ1473" s="18"/>
      <c r="AR1473" s="189"/>
      <c r="AS1473" s="199"/>
      <c r="AT1473" s="44" t="s">
        <v>285</v>
      </c>
      <c r="AW1473" s="173" t="s">
        <v>471</v>
      </c>
      <c r="AX1473" s="44">
        <f>IFERROR(VLOOKUP(B1473,'[1]Tracking sheet'!$A$3:$D$98000,2,0),0)</f>
        <v>939</v>
      </c>
      <c r="AY1473" s="44">
        <f>IFERROR(VLOOKUP(B1473,'[1]Tracking sheet'!$A$3:$D$98000,3,0),0)</f>
        <v>0</v>
      </c>
      <c r="AZ1473" s="159">
        <f t="shared" si="311"/>
        <v>-939</v>
      </c>
      <c r="BA1473" s="158">
        <f>IFERROR(VLOOKUP(B1473,'[2]Tracking Sheet'!$B$3:$J$5000,2,0),0)</f>
        <v>0</v>
      </c>
      <c r="BB1473" s="174">
        <f t="shared" si="312"/>
        <v>-1590</v>
      </c>
      <c r="BN1473" s="187">
        <f t="shared" si="317"/>
        <v>45</v>
      </c>
      <c r="BO1473" s="239" t="s">
        <v>1849</v>
      </c>
    </row>
    <row r="1474" spans="1:70" ht="39" customHeight="1" x14ac:dyDescent="0.3">
      <c r="A1474" s="62" t="s">
        <v>870</v>
      </c>
      <c r="B1474" s="123">
        <v>48559</v>
      </c>
      <c r="C1474" s="127" t="s">
        <v>3419</v>
      </c>
      <c r="D1474" s="53">
        <v>1995</v>
      </c>
      <c r="E1474" s="53">
        <v>1334</v>
      </c>
      <c r="F1474" s="136">
        <v>46244</v>
      </c>
      <c r="G1474" s="125">
        <v>46251</v>
      </c>
      <c r="H1474" s="18" t="s">
        <v>3420</v>
      </c>
      <c r="I1474" s="18" t="s">
        <v>351</v>
      </c>
      <c r="J1474" s="192"/>
      <c r="K1474" s="192"/>
      <c r="L1474" s="15">
        <v>46270</v>
      </c>
      <c r="M1474" s="15">
        <v>46280</v>
      </c>
      <c r="N1474" s="15">
        <v>46285</v>
      </c>
      <c r="O1474" s="15">
        <v>46300</v>
      </c>
      <c r="P1474" s="14"/>
      <c r="Q1474" s="14"/>
      <c r="R1474" s="15">
        <v>46305</v>
      </c>
      <c r="S1474" s="125">
        <v>46305</v>
      </c>
      <c r="T1474" s="15">
        <v>46311</v>
      </c>
      <c r="U1474" s="15">
        <v>46314</v>
      </c>
      <c r="V1474" s="15">
        <v>46315</v>
      </c>
      <c r="W1474" s="14"/>
      <c r="X1474" s="14"/>
      <c r="Y1474" s="14"/>
      <c r="Z1474" s="14"/>
      <c r="AA1474" s="14"/>
      <c r="AB1474" s="14"/>
      <c r="AC1474" s="15">
        <v>46317</v>
      </c>
      <c r="AD1474" s="15">
        <v>46321</v>
      </c>
      <c r="AE1474" s="14"/>
      <c r="AF1474" s="14"/>
      <c r="AG1474" s="15">
        <v>46323</v>
      </c>
      <c r="AH1474" s="15">
        <v>46325</v>
      </c>
      <c r="AI1474" s="15">
        <v>46326</v>
      </c>
      <c r="AJ1474" s="136">
        <v>46331</v>
      </c>
      <c r="AK1474" s="136">
        <v>46331</v>
      </c>
      <c r="AL1474" s="198">
        <v>87</v>
      </c>
      <c r="AM1474" s="14" t="s">
        <v>618</v>
      </c>
      <c r="AN1474" s="14" t="s">
        <v>32</v>
      </c>
      <c r="AO1474" s="14"/>
      <c r="AP1474" s="14"/>
      <c r="AQ1474" s="18"/>
      <c r="AR1474" s="189"/>
      <c r="AS1474" s="199"/>
      <c r="AT1474" s="44" t="s">
        <v>285</v>
      </c>
      <c r="AW1474" s="173" t="s">
        <v>471</v>
      </c>
      <c r="AX1474" s="44">
        <f>IFERROR(VLOOKUP(B1474,'[1]Tracking sheet'!$A$3:$D$98000,2,0),0)</f>
        <v>1335</v>
      </c>
      <c r="AY1474" s="44">
        <f>IFERROR(VLOOKUP(B1474,'[1]Tracking sheet'!$A$3:$D$98000,3,0),0)</f>
        <v>0</v>
      </c>
      <c r="AZ1474" s="159">
        <f t="shared" si="311"/>
        <v>-1335</v>
      </c>
      <c r="BA1474" s="158">
        <f>IFERROR(VLOOKUP(B1474,'[2]Tracking Sheet'!$B$3:$J$5000,2,0),0)</f>
        <v>0</v>
      </c>
      <c r="BB1474" s="174">
        <f t="shared" si="312"/>
        <v>-1995</v>
      </c>
      <c r="BN1474" s="187">
        <f t="shared" si="317"/>
        <v>45</v>
      </c>
      <c r="BO1474" s="239" t="s">
        <v>1849</v>
      </c>
    </row>
    <row r="1475" spans="1:70" ht="39" customHeight="1" x14ac:dyDescent="0.3">
      <c r="A1475" s="62" t="s">
        <v>2</v>
      </c>
      <c r="B1475" s="147">
        <v>48622</v>
      </c>
      <c r="C1475" s="127">
        <v>15391921</v>
      </c>
      <c r="D1475" s="53">
        <v>5490</v>
      </c>
      <c r="E1475" s="53">
        <v>802</v>
      </c>
      <c r="F1475" s="136">
        <v>46249</v>
      </c>
      <c r="G1475" s="126">
        <v>46249</v>
      </c>
      <c r="H1475" s="50" t="s">
        <v>3421</v>
      </c>
      <c r="I1475" s="50" t="s">
        <v>347</v>
      </c>
      <c r="J1475" s="61"/>
      <c r="K1475" s="125"/>
      <c r="L1475" s="125">
        <v>46275</v>
      </c>
      <c r="M1475" s="15">
        <v>46281</v>
      </c>
      <c r="N1475" s="15">
        <v>46288</v>
      </c>
      <c r="O1475" s="15">
        <v>46305</v>
      </c>
      <c r="P1475" s="15"/>
      <c r="Q1475" s="15"/>
      <c r="R1475" s="15">
        <v>46314</v>
      </c>
      <c r="S1475" s="15">
        <v>46314</v>
      </c>
      <c r="T1475" s="125">
        <v>46321</v>
      </c>
      <c r="U1475" s="15">
        <v>46323</v>
      </c>
      <c r="V1475" s="15">
        <v>46325</v>
      </c>
      <c r="W1475" s="15">
        <v>46327</v>
      </c>
      <c r="X1475" s="15">
        <v>46332</v>
      </c>
      <c r="Y1475" s="15">
        <v>46332</v>
      </c>
      <c r="Z1475" s="15">
        <v>46335</v>
      </c>
      <c r="AA1475" s="15">
        <v>46338</v>
      </c>
      <c r="AB1475" s="15">
        <v>46346</v>
      </c>
      <c r="AC1475" s="15">
        <v>46335</v>
      </c>
      <c r="AD1475" s="15">
        <v>46338</v>
      </c>
      <c r="AE1475" s="15"/>
      <c r="AF1475" s="15"/>
      <c r="AG1475" s="15">
        <v>46349</v>
      </c>
      <c r="AH1475" s="15">
        <v>46351</v>
      </c>
      <c r="AI1475" s="15">
        <v>46354</v>
      </c>
      <c r="AJ1475" s="136">
        <v>46370</v>
      </c>
      <c r="AK1475" s="136">
        <v>46372</v>
      </c>
      <c r="AL1475" s="198">
        <v>121</v>
      </c>
      <c r="AM1475" s="14" t="s">
        <v>314</v>
      </c>
      <c r="AN1475" s="14" t="s">
        <v>677</v>
      </c>
      <c r="AO1475" s="14" t="s">
        <v>599</v>
      </c>
      <c r="AP1475" s="18"/>
      <c r="AQ1475" s="18" t="s">
        <v>3422</v>
      </c>
      <c r="AR1475" s="50"/>
      <c r="AS1475" s="50" t="s">
        <v>3423</v>
      </c>
      <c r="AT1475" s="44" t="s">
        <v>594</v>
      </c>
      <c r="AW1475" s="173" t="s">
        <v>465</v>
      </c>
      <c r="AX1475" s="44">
        <f>IFERROR(VLOOKUP(B1475,'[1]Tracking sheet'!$A$3:$D$98000,2,0),0)</f>
        <v>802</v>
      </c>
      <c r="AY1475" s="44">
        <f>IFERROR(VLOOKUP(B1475,'[1]Tracking sheet'!$A$3:$D$98000,3,0),0)</f>
        <v>570</v>
      </c>
      <c r="AZ1475" s="159">
        <f t="shared" si="311"/>
        <v>-232</v>
      </c>
      <c r="BA1475" s="158">
        <f>IFERROR(VLOOKUP(B1475,'[2]Tracking Sheet'!$B$3:$J$5000,2,0),0)</f>
        <v>0</v>
      </c>
      <c r="BB1475" s="174">
        <f t="shared" si="312"/>
        <v>-5490</v>
      </c>
      <c r="BN1475" s="187">
        <f t="shared" si="317"/>
        <v>51</v>
      </c>
      <c r="BO1475" s="239" t="s">
        <v>2669</v>
      </c>
      <c r="BR1475" s="70" t="s">
        <v>4396</v>
      </c>
    </row>
    <row r="1476" spans="1:70" ht="39" customHeight="1" x14ac:dyDescent="0.3">
      <c r="A1476" s="62" t="s">
        <v>2</v>
      </c>
      <c r="B1476" s="147" t="s">
        <v>3424</v>
      </c>
      <c r="C1476" s="127">
        <v>15317989</v>
      </c>
      <c r="D1476" s="53">
        <v>18968</v>
      </c>
      <c r="E1476" s="53">
        <v>3010</v>
      </c>
      <c r="F1476" s="136">
        <v>46247</v>
      </c>
      <c r="G1476" s="125">
        <v>46249</v>
      </c>
      <c r="H1476" s="18" t="s">
        <v>3326</v>
      </c>
      <c r="I1476" s="18" t="s">
        <v>347</v>
      </c>
      <c r="J1476" s="15"/>
      <c r="K1476" s="15"/>
      <c r="L1476" s="15">
        <v>46277</v>
      </c>
      <c r="M1476" s="15">
        <v>46287</v>
      </c>
      <c r="N1476" s="15">
        <v>46300</v>
      </c>
      <c r="O1476" s="15">
        <v>46315</v>
      </c>
      <c r="P1476" s="15"/>
      <c r="Q1476" s="15"/>
      <c r="R1476" s="15">
        <v>46320</v>
      </c>
      <c r="S1476" s="15">
        <v>46320</v>
      </c>
      <c r="T1476" s="15"/>
      <c r="U1476" s="15">
        <v>46328</v>
      </c>
      <c r="V1476" s="15">
        <v>46333</v>
      </c>
      <c r="W1476" s="15"/>
      <c r="X1476" s="15"/>
      <c r="Y1476" s="15">
        <v>46349</v>
      </c>
      <c r="Z1476" s="15">
        <v>46356</v>
      </c>
      <c r="AA1476" s="15">
        <v>46331</v>
      </c>
      <c r="AB1476" s="15">
        <v>46342</v>
      </c>
      <c r="AC1476" s="15">
        <v>46342</v>
      </c>
      <c r="AD1476" s="15">
        <v>46352</v>
      </c>
      <c r="AE1476" s="15"/>
      <c r="AF1476" s="15"/>
      <c r="AG1476" s="15">
        <v>46358</v>
      </c>
      <c r="AH1476" s="15">
        <v>46360</v>
      </c>
      <c r="AI1476" s="15">
        <v>46363</v>
      </c>
      <c r="AJ1476" s="136">
        <v>46370</v>
      </c>
      <c r="AK1476" s="136">
        <v>46372</v>
      </c>
      <c r="AL1476" s="198">
        <v>123</v>
      </c>
      <c r="AM1476" s="14" t="s">
        <v>311</v>
      </c>
      <c r="AN1476" s="14" t="s">
        <v>635</v>
      </c>
      <c r="AO1476" s="14"/>
      <c r="AP1476" s="14" t="s">
        <v>18</v>
      </c>
      <c r="AQ1476" s="18" t="s">
        <v>3425</v>
      </c>
      <c r="AR1476" s="55"/>
      <c r="AS1476" s="120" t="s">
        <v>3328</v>
      </c>
      <c r="AT1476" s="44" t="s">
        <v>594</v>
      </c>
      <c r="AW1476" s="173" t="s">
        <v>465</v>
      </c>
      <c r="AX1476" s="44">
        <f>IFERROR(VLOOKUP(B1476,'[1]Tracking sheet'!$A$3:$D$98000,2,0),0)</f>
        <v>0</v>
      </c>
      <c r="AY1476" s="44">
        <f>IFERROR(VLOOKUP(B1476,'[1]Tracking sheet'!$A$3:$D$98000,3,0),0)</f>
        <v>0</v>
      </c>
      <c r="AZ1476" s="159">
        <f t="shared" ref="AZ1476:AZ1539" si="319">AY1476-AX1476</f>
        <v>0</v>
      </c>
      <c r="BA1476" s="158">
        <f>IFERROR(VLOOKUP(B1476,'[2]Tracking Sheet'!$B$3:$J$5000,2,0),0)</f>
        <v>0</v>
      </c>
      <c r="BB1476" s="174">
        <f t="shared" ref="BB1476:BB1539" si="320">BA1476-D1476</f>
        <v>-18968</v>
      </c>
      <c r="BN1476" s="187">
        <f t="shared" si="317"/>
        <v>51</v>
      </c>
      <c r="BO1476" s="239" t="s">
        <v>2837</v>
      </c>
      <c r="BR1476" s="70" t="s">
        <v>4400</v>
      </c>
    </row>
    <row r="1477" spans="1:70" ht="39" customHeight="1" x14ac:dyDescent="0.3">
      <c r="A1477" s="62" t="s">
        <v>2</v>
      </c>
      <c r="B1477" s="147" t="s">
        <v>3426</v>
      </c>
      <c r="C1477" s="127">
        <v>15382230</v>
      </c>
      <c r="D1477" s="53">
        <v>20382</v>
      </c>
      <c r="E1477" s="53">
        <v>3041</v>
      </c>
      <c r="F1477" s="136">
        <v>46247</v>
      </c>
      <c r="G1477" s="125">
        <v>46251</v>
      </c>
      <c r="H1477" s="18" t="s">
        <v>637</v>
      </c>
      <c r="I1477" s="18" t="s">
        <v>347</v>
      </c>
      <c r="J1477" s="125"/>
      <c r="K1477" s="125"/>
      <c r="L1477" s="15">
        <v>46259</v>
      </c>
      <c r="M1477" s="15">
        <v>46271</v>
      </c>
      <c r="N1477" s="15">
        <v>46277</v>
      </c>
      <c r="O1477" s="15">
        <v>46295</v>
      </c>
      <c r="P1477" s="15"/>
      <c r="Q1477" s="15"/>
      <c r="R1477" s="15">
        <v>46296</v>
      </c>
      <c r="S1477" s="125">
        <v>46296</v>
      </c>
      <c r="T1477" s="15"/>
      <c r="U1477" s="15">
        <v>46303</v>
      </c>
      <c r="V1477" s="15">
        <v>46309</v>
      </c>
      <c r="W1477" s="15">
        <v>46307</v>
      </c>
      <c r="X1477" s="15">
        <v>46315</v>
      </c>
      <c r="Y1477" s="15"/>
      <c r="Z1477" s="15"/>
      <c r="AA1477" s="15">
        <v>46312</v>
      </c>
      <c r="AB1477" s="15">
        <v>46328</v>
      </c>
      <c r="AC1477" s="15">
        <v>46328</v>
      </c>
      <c r="AD1477" s="15">
        <v>46340</v>
      </c>
      <c r="AE1477" s="15"/>
      <c r="AF1477" s="15"/>
      <c r="AG1477" s="15">
        <v>46343</v>
      </c>
      <c r="AH1477" s="15">
        <v>46345</v>
      </c>
      <c r="AI1477" s="15">
        <v>46350</v>
      </c>
      <c r="AJ1477" s="136">
        <v>46370</v>
      </c>
      <c r="AK1477" s="136">
        <v>46372</v>
      </c>
      <c r="AL1477" s="198">
        <v>123</v>
      </c>
      <c r="AM1477" s="14" t="s">
        <v>311</v>
      </c>
      <c r="AN1477" s="14" t="s">
        <v>635</v>
      </c>
      <c r="AO1477" s="14" t="s">
        <v>18</v>
      </c>
      <c r="AP1477" s="14" t="s">
        <v>18</v>
      </c>
      <c r="AQ1477" s="18" t="s">
        <v>3427</v>
      </c>
      <c r="AR1477" s="55"/>
      <c r="AS1477" s="199"/>
      <c r="AT1477" s="44" t="s">
        <v>594</v>
      </c>
      <c r="AW1477" s="173" t="s">
        <v>465</v>
      </c>
      <c r="AX1477" s="44">
        <f>IFERROR(VLOOKUP(B1477,'[1]Tracking sheet'!$A$3:$D$98000,2,0),0)</f>
        <v>3042</v>
      </c>
      <c r="AY1477" s="44">
        <f>IFERROR(VLOOKUP(B1477,'[1]Tracking sheet'!$A$3:$D$98000,3,0),0)</f>
        <v>2171</v>
      </c>
      <c r="AZ1477" s="159">
        <f t="shared" si="319"/>
        <v>-871</v>
      </c>
      <c r="BA1477" s="158">
        <f>IFERROR(VLOOKUP(B1477,'[2]Tracking Sheet'!$B$3:$J$5000,2,0),0)</f>
        <v>0</v>
      </c>
      <c r="BB1477" s="174">
        <f t="shared" si="320"/>
        <v>-20382</v>
      </c>
      <c r="BN1477" s="187">
        <f t="shared" si="317"/>
        <v>51</v>
      </c>
      <c r="BO1477" s="239" t="s">
        <v>1471</v>
      </c>
      <c r="BR1477" s="70" t="s">
        <v>4400</v>
      </c>
    </row>
    <row r="1478" spans="1:70" ht="39" customHeight="1" x14ac:dyDescent="0.3">
      <c r="A1478" s="62" t="s">
        <v>2</v>
      </c>
      <c r="B1478" s="147" t="s">
        <v>3428</v>
      </c>
      <c r="C1478" s="127" t="s">
        <v>3429</v>
      </c>
      <c r="D1478" s="53">
        <v>18324</v>
      </c>
      <c r="E1478" s="53">
        <v>3793</v>
      </c>
      <c r="F1478" s="136">
        <v>46247</v>
      </c>
      <c r="G1478" s="125">
        <v>46251</v>
      </c>
      <c r="H1478" s="18" t="s">
        <v>3430</v>
      </c>
      <c r="I1478" s="18" t="s">
        <v>347</v>
      </c>
      <c r="J1478" s="192"/>
      <c r="K1478" s="192"/>
      <c r="L1478" s="15">
        <v>46266</v>
      </c>
      <c r="M1478" s="15">
        <v>46277</v>
      </c>
      <c r="N1478" s="15">
        <v>46279</v>
      </c>
      <c r="O1478" s="15">
        <v>46300</v>
      </c>
      <c r="P1478" s="14"/>
      <c r="Q1478" s="14"/>
      <c r="R1478" s="15">
        <v>46304</v>
      </c>
      <c r="S1478" s="125">
        <v>46304</v>
      </c>
      <c r="T1478" s="15">
        <v>46310</v>
      </c>
      <c r="U1478" s="15">
        <v>46312</v>
      </c>
      <c r="V1478" s="15">
        <v>46319</v>
      </c>
      <c r="W1478" s="14"/>
      <c r="X1478" s="14"/>
      <c r="Y1478" s="14"/>
      <c r="Z1478" s="14"/>
      <c r="AA1478" s="15">
        <v>46316</v>
      </c>
      <c r="AB1478" s="15">
        <v>46328</v>
      </c>
      <c r="AC1478" s="15">
        <v>46328</v>
      </c>
      <c r="AD1478" s="15">
        <v>46342</v>
      </c>
      <c r="AE1478" s="14"/>
      <c r="AF1478" s="14"/>
      <c r="AG1478" s="15">
        <v>46345</v>
      </c>
      <c r="AH1478" s="15">
        <v>46346</v>
      </c>
      <c r="AI1478" s="15">
        <v>46351</v>
      </c>
      <c r="AJ1478" s="136">
        <v>46370</v>
      </c>
      <c r="AK1478" s="136">
        <v>46372</v>
      </c>
      <c r="AL1478" s="198">
        <v>123</v>
      </c>
      <c r="AM1478" s="14" t="s">
        <v>281</v>
      </c>
      <c r="AN1478" s="14" t="s">
        <v>635</v>
      </c>
      <c r="AO1478" s="14"/>
      <c r="AP1478" s="14" t="s">
        <v>714</v>
      </c>
      <c r="AQ1478" s="18" t="s">
        <v>3431</v>
      </c>
      <c r="AR1478" s="55"/>
      <c r="AS1478" s="50"/>
      <c r="AT1478" s="44" t="s">
        <v>594</v>
      </c>
      <c r="AW1478" s="173" t="s">
        <v>610</v>
      </c>
      <c r="AX1478" s="44">
        <f>IFERROR(VLOOKUP(B1478,'[1]Tracking sheet'!$A$3:$D$98000,2,0),0)</f>
        <v>3795</v>
      </c>
      <c r="AY1478" s="44">
        <f>IFERROR(VLOOKUP(B1478,'[1]Tracking sheet'!$A$3:$D$98000,3,0),0)</f>
        <v>3019</v>
      </c>
      <c r="AZ1478" s="159">
        <f t="shared" si="319"/>
        <v>-776</v>
      </c>
      <c r="BA1478" s="158">
        <f>IFERROR(VLOOKUP(B1478,'[2]Tracking Sheet'!$B$3:$J$5000,2,0),0)</f>
        <v>0</v>
      </c>
      <c r="BB1478" s="174">
        <f t="shared" si="320"/>
        <v>-18324</v>
      </c>
      <c r="BN1478" s="187">
        <f t="shared" si="317"/>
        <v>51</v>
      </c>
      <c r="BO1478" s="239" t="s">
        <v>1849</v>
      </c>
    </row>
    <row r="1479" spans="1:70" ht="39" customHeight="1" x14ac:dyDescent="0.3">
      <c r="A1479" s="62" t="s">
        <v>2</v>
      </c>
      <c r="B1479" s="147" t="s">
        <v>3432</v>
      </c>
      <c r="C1479" s="127" t="s">
        <v>3433</v>
      </c>
      <c r="D1479" s="53">
        <v>17664</v>
      </c>
      <c r="E1479" s="53">
        <v>4135</v>
      </c>
      <c r="F1479" s="136">
        <v>46247</v>
      </c>
      <c r="G1479" s="125">
        <v>46251</v>
      </c>
      <c r="H1479" s="18" t="s">
        <v>3434</v>
      </c>
      <c r="I1479" s="18" t="s">
        <v>652</v>
      </c>
      <c r="J1479" s="125"/>
      <c r="K1479" s="125"/>
      <c r="L1479" s="15">
        <v>46275</v>
      </c>
      <c r="M1479" s="15">
        <v>46287</v>
      </c>
      <c r="N1479" s="15">
        <v>46296</v>
      </c>
      <c r="O1479" s="15">
        <v>46313</v>
      </c>
      <c r="P1479" s="15"/>
      <c r="Q1479" s="15"/>
      <c r="R1479" s="15">
        <v>46316</v>
      </c>
      <c r="S1479" s="125">
        <v>46316</v>
      </c>
      <c r="T1479" s="15">
        <v>46322</v>
      </c>
      <c r="U1479" s="15">
        <v>46325</v>
      </c>
      <c r="V1479" s="15">
        <v>46331</v>
      </c>
      <c r="W1479" s="15"/>
      <c r="X1479" s="15"/>
      <c r="Y1479" s="15"/>
      <c r="Z1479" s="15"/>
      <c r="AA1479" s="15">
        <v>46329</v>
      </c>
      <c r="AB1479" s="15">
        <v>46337</v>
      </c>
      <c r="AC1479" s="15">
        <v>46337</v>
      </c>
      <c r="AD1479" s="15">
        <v>46346</v>
      </c>
      <c r="AE1479" s="15"/>
      <c r="AF1479" s="15"/>
      <c r="AG1479" s="15">
        <v>46349</v>
      </c>
      <c r="AH1479" s="15">
        <v>46351</v>
      </c>
      <c r="AI1479" s="15">
        <v>46354</v>
      </c>
      <c r="AJ1479" s="136">
        <v>46370</v>
      </c>
      <c r="AK1479" s="136">
        <v>46372</v>
      </c>
      <c r="AL1479" s="198">
        <v>123</v>
      </c>
      <c r="AM1479" s="14" t="s">
        <v>626</v>
      </c>
      <c r="AN1479" s="14" t="s">
        <v>635</v>
      </c>
      <c r="AO1479" s="14"/>
      <c r="AP1479" s="14" t="s">
        <v>28</v>
      </c>
      <c r="AQ1479" s="18" t="s">
        <v>3435</v>
      </c>
      <c r="AR1479" s="55"/>
      <c r="AS1479" s="50" t="s">
        <v>3436</v>
      </c>
      <c r="AT1479" s="44" t="s">
        <v>596</v>
      </c>
      <c r="AW1479" s="173" t="s">
        <v>610</v>
      </c>
      <c r="AX1479" s="44">
        <f>IFERROR(VLOOKUP(B1479,'[1]Tracking sheet'!$A$3:$D$98000,2,0),0)</f>
        <v>0</v>
      </c>
      <c r="AY1479" s="44">
        <f>IFERROR(VLOOKUP(B1479,'[1]Tracking sheet'!$A$3:$D$98000,3,0),0)</f>
        <v>0</v>
      </c>
      <c r="AZ1479" s="159">
        <f t="shared" si="319"/>
        <v>0</v>
      </c>
      <c r="BA1479" s="158">
        <f>IFERROR(VLOOKUP(B1479,'[2]Tracking Sheet'!$B$3:$J$5000,2,0),0)</f>
        <v>0</v>
      </c>
      <c r="BB1479" s="174">
        <f t="shared" si="320"/>
        <v>-17664</v>
      </c>
      <c r="BN1479" s="187">
        <f t="shared" si="317"/>
        <v>51</v>
      </c>
      <c r="BO1479" s="239" t="s">
        <v>2669</v>
      </c>
    </row>
    <row r="1480" spans="1:70" ht="39" customHeight="1" x14ac:dyDescent="0.3">
      <c r="A1480" s="62" t="s">
        <v>2</v>
      </c>
      <c r="B1480" s="147" t="s">
        <v>3437</v>
      </c>
      <c r="C1480" s="127">
        <v>15372414</v>
      </c>
      <c r="D1480" s="53">
        <v>4164</v>
      </c>
      <c r="E1480" s="53">
        <v>1923</v>
      </c>
      <c r="F1480" s="136">
        <v>46247</v>
      </c>
      <c r="G1480" s="125">
        <v>46251</v>
      </c>
      <c r="H1480" s="18" t="s">
        <v>1660</v>
      </c>
      <c r="I1480" s="18" t="s">
        <v>249</v>
      </c>
      <c r="J1480" s="192"/>
      <c r="K1480" s="192"/>
      <c r="L1480" s="15">
        <v>46275</v>
      </c>
      <c r="M1480" s="15">
        <v>46282</v>
      </c>
      <c r="N1480" s="15">
        <v>46287</v>
      </c>
      <c r="O1480" s="15">
        <v>46305</v>
      </c>
      <c r="P1480" s="14"/>
      <c r="Q1480" s="14"/>
      <c r="R1480" s="15">
        <v>46312</v>
      </c>
      <c r="S1480" s="125">
        <v>46312</v>
      </c>
      <c r="T1480" s="15">
        <v>46319</v>
      </c>
      <c r="U1480" s="15">
        <v>46322</v>
      </c>
      <c r="V1480" s="15">
        <v>46325</v>
      </c>
      <c r="W1480" s="15"/>
      <c r="X1480" s="15"/>
      <c r="Y1480" s="14"/>
      <c r="Z1480" s="14"/>
      <c r="AA1480" s="15">
        <v>46329</v>
      </c>
      <c r="AB1480" s="15">
        <v>46333</v>
      </c>
      <c r="AC1480" s="15">
        <v>46336</v>
      </c>
      <c r="AD1480" s="15">
        <v>46340</v>
      </c>
      <c r="AE1480" s="14"/>
      <c r="AF1480" s="14"/>
      <c r="AG1480" s="15">
        <v>46343</v>
      </c>
      <c r="AH1480" s="15">
        <v>46346</v>
      </c>
      <c r="AI1480" s="15">
        <v>46350</v>
      </c>
      <c r="AJ1480" s="136">
        <v>46370</v>
      </c>
      <c r="AK1480" s="136">
        <v>46372</v>
      </c>
      <c r="AL1480" s="198">
        <v>123</v>
      </c>
      <c r="AM1480" s="14" t="s">
        <v>312</v>
      </c>
      <c r="AN1480" s="14" t="s">
        <v>635</v>
      </c>
      <c r="AO1480" s="14"/>
      <c r="AP1480" s="14" t="s">
        <v>18</v>
      </c>
      <c r="AQ1480" s="18" t="s">
        <v>3438</v>
      </c>
      <c r="AR1480" s="55"/>
      <c r="AS1480" s="50"/>
      <c r="AT1480" s="44" t="s">
        <v>594</v>
      </c>
      <c r="AW1480" s="173" t="s">
        <v>610</v>
      </c>
      <c r="AX1480" s="44">
        <f>IFERROR(VLOOKUP(B1480,'[1]Tracking sheet'!$A$3:$D$98000,2,0),0)</f>
        <v>1922</v>
      </c>
      <c r="AY1480" s="44">
        <f>IFERROR(VLOOKUP(B1480,'[1]Tracking sheet'!$A$3:$D$98000,3,0),0)</f>
        <v>0</v>
      </c>
      <c r="AZ1480" s="159">
        <f t="shared" si="319"/>
        <v>-1922</v>
      </c>
      <c r="BA1480" s="158">
        <f>IFERROR(VLOOKUP(B1480,'[2]Tracking Sheet'!$B$3:$J$5000,2,0),0)</f>
        <v>0</v>
      </c>
      <c r="BB1480" s="174">
        <f t="shared" si="320"/>
        <v>-4164</v>
      </c>
      <c r="BN1480" s="187">
        <f t="shared" si="317"/>
        <v>51</v>
      </c>
      <c r="BO1480" s="239" t="s">
        <v>2669</v>
      </c>
    </row>
    <row r="1481" spans="1:70" ht="39" customHeight="1" x14ac:dyDescent="0.3">
      <c r="A1481" s="62" t="s">
        <v>2</v>
      </c>
      <c r="B1481" s="147" t="s">
        <v>3439</v>
      </c>
      <c r="C1481" s="127">
        <v>15367767</v>
      </c>
      <c r="D1481" s="53">
        <v>5082</v>
      </c>
      <c r="E1481" s="53">
        <v>1070</v>
      </c>
      <c r="F1481" s="136">
        <v>46246</v>
      </c>
      <c r="G1481" s="125">
        <v>46251</v>
      </c>
      <c r="H1481" s="18" t="s">
        <v>3440</v>
      </c>
      <c r="I1481" s="18" t="s">
        <v>347</v>
      </c>
      <c r="J1481" s="125"/>
      <c r="K1481" s="125"/>
      <c r="L1481" s="15">
        <v>46298</v>
      </c>
      <c r="M1481" s="15">
        <v>46307</v>
      </c>
      <c r="N1481" s="15">
        <v>46310</v>
      </c>
      <c r="O1481" s="15">
        <v>46325</v>
      </c>
      <c r="P1481" s="15"/>
      <c r="Q1481" s="15"/>
      <c r="R1481" s="15">
        <v>46330</v>
      </c>
      <c r="S1481" s="125">
        <v>46330</v>
      </c>
      <c r="T1481" s="15">
        <v>46336</v>
      </c>
      <c r="U1481" s="15">
        <v>46338</v>
      </c>
      <c r="V1481" s="15">
        <v>46340</v>
      </c>
      <c r="W1481" s="15">
        <v>46340</v>
      </c>
      <c r="X1481" s="15">
        <v>46345</v>
      </c>
      <c r="Y1481" s="15"/>
      <c r="Z1481" s="15"/>
      <c r="AA1481" s="15">
        <v>46344</v>
      </c>
      <c r="AB1481" s="15">
        <v>46354</v>
      </c>
      <c r="AC1481" s="15">
        <v>46357</v>
      </c>
      <c r="AD1481" s="15">
        <v>46361</v>
      </c>
      <c r="AE1481" s="15"/>
      <c r="AF1481" s="15"/>
      <c r="AG1481" s="15">
        <v>46364</v>
      </c>
      <c r="AH1481" s="15">
        <v>46366</v>
      </c>
      <c r="AI1481" s="15">
        <v>46370</v>
      </c>
      <c r="AJ1481" s="136">
        <v>46377</v>
      </c>
      <c r="AK1481" s="136">
        <v>46379</v>
      </c>
      <c r="AL1481" s="198">
        <v>131</v>
      </c>
      <c r="AM1481" s="14" t="s">
        <v>597</v>
      </c>
      <c r="AN1481" s="14" t="s">
        <v>754</v>
      </c>
      <c r="AO1481" s="14" t="s">
        <v>18</v>
      </c>
      <c r="AP1481" s="14" t="s">
        <v>18</v>
      </c>
      <c r="AQ1481" s="18" t="s">
        <v>3441</v>
      </c>
      <c r="AR1481" s="55" t="s">
        <v>21</v>
      </c>
      <c r="AS1481" s="50"/>
      <c r="AT1481" s="44" t="s">
        <v>595</v>
      </c>
      <c r="AW1481" s="173" t="s">
        <v>610</v>
      </c>
      <c r="AX1481" s="44">
        <f>IFERROR(VLOOKUP(B1481,'[1]Tracking sheet'!$A$3:$D$98000,2,0),0)</f>
        <v>0</v>
      </c>
      <c r="AY1481" s="44">
        <f>IFERROR(VLOOKUP(B1481,'[1]Tracking sheet'!$A$3:$D$98000,3,0),0)</f>
        <v>0</v>
      </c>
      <c r="AZ1481" s="159">
        <f t="shared" si="319"/>
        <v>0</v>
      </c>
      <c r="BA1481" s="158">
        <f>IFERROR(VLOOKUP(B1481,'[2]Tracking Sheet'!$B$3:$J$5000,2,0),0)</f>
        <v>0</v>
      </c>
      <c r="BB1481" s="174">
        <f t="shared" si="320"/>
        <v>-5082</v>
      </c>
      <c r="BN1481" s="187">
        <f t="shared" si="317"/>
        <v>52</v>
      </c>
      <c r="BO1481" s="239" t="s">
        <v>2838</v>
      </c>
    </row>
    <row r="1482" spans="1:70" ht="39" customHeight="1" x14ac:dyDescent="0.3">
      <c r="A1482" s="62" t="s">
        <v>2</v>
      </c>
      <c r="B1482" s="147">
        <v>48641</v>
      </c>
      <c r="C1482" s="127">
        <v>15392866</v>
      </c>
      <c r="D1482" s="53">
        <v>526</v>
      </c>
      <c r="E1482" s="53">
        <v>120</v>
      </c>
      <c r="F1482" s="136">
        <v>46246</v>
      </c>
      <c r="G1482" s="125">
        <v>46251</v>
      </c>
      <c r="H1482" s="18" t="s">
        <v>3440</v>
      </c>
      <c r="I1482" s="18" t="s">
        <v>347</v>
      </c>
      <c r="J1482" s="125"/>
      <c r="K1482" s="125"/>
      <c r="L1482" s="15">
        <v>46296</v>
      </c>
      <c r="M1482" s="15">
        <v>46300</v>
      </c>
      <c r="N1482" s="15">
        <v>46307</v>
      </c>
      <c r="O1482" s="15">
        <v>46319</v>
      </c>
      <c r="P1482" s="15"/>
      <c r="Q1482" s="15"/>
      <c r="R1482" s="15">
        <v>46328</v>
      </c>
      <c r="S1482" s="125">
        <v>46328</v>
      </c>
      <c r="T1482" s="15">
        <v>46333</v>
      </c>
      <c r="U1482" s="15">
        <v>46337</v>
      </c>
      <c r="V1482" s="15">
        <v>46338</v>
      </c>
      <c r="W1482" s="15">
        <v>46340</v>
      </c>
      <c r="X1482" s="15">
        <v>46343</v>
      </c>
      <c r="Y1482" s="15"/>
      <c r="Z1482" s="15"/>
      <c r="AA1482" s="15"/>
      <c r="AB1482" s="15"/>
      <c r="AC1482" s="15">
        <v>46345</v>
      </c>
      <c r="AD1482" s="15">
        <v>46346</v>
      </c>
      <c r="AE1482" s="15"/>
      <c r="AF1482" s="15"/>
      <c r="AG1482" s="15">
        <v>46349</v>
      </c>
      <c r="AH1482" s="15">
        <v>46351</v>
      </c>
      <c r="AI1482" s="15">
        <v>46354</v>
      </c>
      <c r="AJ1482" s="136">
        <v>46377</v>
      </c>
      <c r="AK1482" s="136">
        <v>46379</v>
      </c>
      <c r="AL1482" s="198">
        <f t="shared" ref="AL1482:AL1484" si="321">+AJ1482-F1482</f>
        <v>131</v>
      </c>
      <c r="AM1482" s="14" t="s">
        <v>315</v>
      </c>
      <c r="AN1482" s="14" t="s">
        <v>754</v>
      </c>
      <c r="AO1482" s="14" t="s">
        <v>18</v>
      </c>
      <c r="AP1482" s="14"/>
      <c r="AQ1482" s="18" t="s">
        <v>3446</v>
      </c>
      <c r="AR1482" s="55"/>
      <c r="AS1482" s="50"/>
      <c r="AT1482" s="188" t="s">
        <v>595</v>
      </c>
      <c r="AW1482" s="181" t="s">
        <v>471</v>
      </c>
      <c r="AX1482" s="44">
        <f>IFERROR(VLOOKUP(B1482,'[1]Tracking sheet'!$A$3:$D$98000,2,0),0)</f>
        <v>0</v>
      </c>
      <c r="AY1482" s="44">
        <f>IFERROR(VLOOKUP(B1482,'[1]Tracking sheet'!$A$3:$D$98000,3,0),0)</f>
        <v>0</v>
      </c>
      <c r="AZ1482" s="159">
        <f t="shared" si="319"/>
        <v>0</v>
      </c>
      <c r="BA1482" s="158">
        <f>IFERROR(VLOOKUP(B1482,'[2]Tracking Sheet'!$B$3:$J$5000,2,0),0)</f>
        <v>0</v>
      </c>
      <c r="BB1482" s="174">
        <f t="shared" si="320"/>
        <v>-526</v>
      </c>
      <c r="BN1482" s="232">
        <f t="shared" si="317"/>
        <v>52</v>
      </c>
      <c r="BO1482" s="236" t="s">
        <v>2838</v>
      </c>
    </row>
    <row r="1483" spans="1:70" ht="38.25" customHeight="1" x14ac:dyDescent="0.3">
      <c r="A1483" s="62" t="s">
        <v>2</v>
      </c>
      <c r="B1483" s="147" t="s">
        <v>3453</v>
      </c>
      <c r="C1483" s="127">
        <v>15299502</v>
      </c>
      <c r="D1483" s="53">
        <v>2080</v>
      </c>
      <c r="E1483" s="53">
        <v>410</v>
      </c>
      <c r="F1483" s="136">
        <v>46253</v>
      </c>
      <c r="G1483" s="125">
        <v>46254</v>
      </c>
      <c r="H1483" s="18" t="s">
        <v>2265</v>
      </c>
      <c r="I1483" s="18" t="s">
        <v>347</v>
      </c>
      <c r="J1483" s="125"/>
      <c r="K1483" s="125"/>
      <c r="L1483" s="15">
        <v>46256</v>
      </c>
      <c r="M1483" s="15">
        <v>46259</v>
      </c>
      <c r="N1483" s="15">
        <v>46262</v>
      </c>
      <c r="O1483" s="15">
        <v>46267</v>
      </c>
      <c r="P1483" s="15"/>
      <c r="Q1483" s="15"/>
      <c r="R1483" s="15">
        <v>46266</v>
      </c>
      <c r="S1483" s="125">
        <v>46266</v>
      </c>
      <c r="T1483" s="15"/>
      <c r="U1483" s="15">
        <v>46269</v>
      </c>
      <c r="V1483" s="15">
        <v>46270</v>
      </c>
      <c r="W1483" s="15">
        <v>46270</v>
      </c>
      <c r="X1483" s="15">
        <v>46272</v>
      </c>
      <c r="Y1483" s="15"/>
      <c r="Z1483" s="15"/>
      <c r="AA1483" s="15"/>
      <c r="AB1483" s="15"/>
      <c r="AC1483" s="15">
        <v>46273</v>
      </c>
      <c r="AD1483" s="15">
        <v>46276</v>
      </c>
      <c r="AE1483" s="15"/>
      <c r="AF1483" s="15"/>
      <c r="AG1483" s="15">
        <v>46277</v>
      </c>
      <c r="AH1483" s="15">
        <v>46279</v>
      </c>
      <c r="AI1483" s="15">
        <v>46279</v>
      </c>
      <c r="AJ1483" s="136">
        <v>46279</v>
      </c>
      <c r="AK1483" s="136">
        <v>46281</v>
      </c>
      <c r="AL1483" s="198">
        <f t="shared" si="321"/>
        <v>26</v>
      </c>
      <c r="AM1483" s="14" t="s">
        <v>313</v>
      </c>
      <c r="AN1483" s="14" t="s">
        <v>754</v>
      </c>
      <c r="AO1483" s="14" t="s">
        <v>18</v>
      </c>
      <c r="AP1483" s="14"/>
      <c r="AQ1483" s="18" t="s">
        <v>3454</v>
      </c>
      <c r="AR1483" s="189"/>
      <c r="AS1483" s="235"/>
      <c r="AT1483" s="188" t="s">
        <v>594</v>
      </c>
      <c r="AW1483" s="173" t="s">
        <v>468</v>
      </c>
      <c r="AX1483" s="44">
        <f>IFERROR(VLOOKUP(B1483,'[1]Tracking sheet'!$A$3:$D$98000,2,0),0)</f>
        <v>410</v>
      </c>
      <c r="AY1483" s="44">
        <f>IFERROR(VLOOKUP(B1483,'[1]Tracking sheet'!$A$3:$D$98000,3,0),0)</f>
        <v>410</v>
      </c>
      <c r="AZ1483" s="159">
        <f t="shared" si="319"/>
        <v>0</v>
      </c>
      <c r="BA1483" s="158">
        <f>IFERROR(VLOOKUP(B1483,'[2]Tracking Sheet'!$B$3:$J$5000,2,0),0)</f>
        <v>2142</v>
      </c>
      <c r="BB1483" s="174">
        <f t="shared" si="320"/>
        <v>62</v>
      </c>
      <c r="BN1483" s="232">
        <f t="shared" ref="BN1483" si="322">WEEKNUM(AK1483,1)</f>
        <v>38</v>
      </c>
      <c r="BO1483" s="44" t="s">
        <v>1690</v>
      </c>
      <c r="BR1483" s="70" t="s">
        <v>3451</v>
      </c>
    </row>
    <row r="1484" spans="1:70" ht="40.5" customHeight="1" x14ac:dyDescent="0.3">
      <c r="A1484" s="62" t="s">
        <v>2</v>
      </c>
      <c r="B1484" s="147" t="s">
        <v>3455</v>
      </c>
      <c r="C1484" s="127">
        <v>15247223</v>
      </c>
      <c r="D1484" s="53">
        <v>300</v>
      </c>
      <c r="E1484" s="53">
        <v>160</v>
      </c>
      <c r="F1484" s="136">
        <v>46252</v>
      </c>
      <c r="G1484" s="125">
        <v>46253</v>
      </c>
      <c r="H1484" s="18" t="s">
        <v>750</v>
      </c>
      <c r="I1484" s="18" t="s">
        <v>649</v>
      </c>
      <c r="J1484" s="125"/>
      <c r="K1484" s="125"/>
      <c r="L1484" s="15">
        <v>46258</v>
      </c>
      <c r="M1484" s="15">
        <v>46261</v>
      </c>
      <c r="N1484" s="15">
        <v>46266</v>
      </c>
      <c r="O1484" s="15">
        <v>46274</v>
      </c>
      <c r="P1484" s="15"/>
      <c r="Q1484" s="15"/>
      <c r="R1484" s="15">
        <v>46270</v>
      </c>
      <c r="S1484" s="125">
        <v>46270</v>
      </c>
      <c r="T1484" s="15"/>
      <c r="U1484" s="15">
        <v>46276</v>
      </c>
      <c r="V1484" s="15">
        <v>46276</v>
      </c>
      <c r="W1484" s="15"/>
      <c r="X1484" s="15"/>
      <c r="Y1484" s="15"/>
      <c r="Z1484" s="15"/>
      <c r="AA1484" s="15"/>
      <c r="AB1484" s="15"/>
      <c r="AC1484" s="15">
        <v>46279</v>
      </c>
      <c r="AD1484" s="15">
        <v>46280</v>
      </c>
      <c r="AE1484" s="15"/>
      <c r="AF1484" s="15"/>
      <c r="AG1484" s="15">
        <v>46281</v>
      </c>
      <c r="AH1484" s="15">
        <v>46282</v>
      </c>
      <c r="AI1484" s="15">
        <v>46283</v>
      </c>
      <c r="AJ1484" s="136">
        <v>46286</v>
      </c>
      <c r="AK1484" s="136">
        <v>46288</v>
      </c>
      <c r="AL1484" s="198">
        <f t="shared" si="321"/>
        <v>34</v>
      </c>
      <c r="AM1484" s="14" t="s">
        <v>284</v>
      </c>
      <c r="AN1484" s="14" t="s">
        <v>754</v>
      </c>
      <c r="AO1484" s="14"/>
      <c r="AP1484" s="14"/>
      <c r="AQ1484" s="18"/>
      <c r="AR1484" s="55"/>
      <c r="AS1484" s="120"/>
      <c r="AT1484" s="44" t="s">
        <v>594</v>
      </c>
      <c r="AU1484" s="187"/>
      <c r="AV1484" s="44"/>
      <c r="AW1484" s="173" t="s">
        <v>468</v>
      </c>
      <c r="AX1484" s="44">
        <f>IFERROR(VLOOKUP(B1484,'[1]Tracking sheet'!$A$3:$D$98000,2,0),0)</f>
        <v>160</v>
      </c>
      <c r="AY1484" s="44">
        <f>IFERROR(VLOOKUP(B1484,'[1]Tracking sheet'!$A$3:$D$98000,3,0),0)</f>
        <v>160</v>
      </c>
      <c r="AZ1484" s="159">
        <f t="shared" si="319"/>
        <v>0</v>
      </c>
      <c r="BA1484" s="158">
        <f>IFERROR(VLOOKUP(B1484,'[2]Tracking Sheet'!$B$3:$J$5000,2,0),0)</f>
        <v>643</v>
      </c>
      <c r="BB1484" s="174">
        <f t="shared" si="320"/>
        <v>343</v>
      </c>
      <c r="BC1484" s="44"/>
      <c r="BD1484" s="44"/>
      <c r="BE1484" s="44"/>
      <c r="BF1484" s="44"/>
      <c r="BG1484" s="44"/>
      <c r="BH1484" s="44"/>
      <c r="BI1484" s="44"/>
      <c r="BJ1484" s="44"/>
      <c r="BK1484" s="44"/>
      <c r="BL1484" s="44"/>
      <c r="BM1484" s="44"/>
      <c r="BN1484" s="187">
        <f t="shared" ref="BN1484:BN1546" si="323">WEEKNUM(AK1484,1)</f>
        <v>39</v>
      </c>
      <c r="BO1484" s="240" t="s">
        <v>1847</v>
      </c>
      <c r="BR1484" s="70" t="s">
        <v>3451</v>
      </c>
    </row>
    <row r="1485" spans="1:70" ht="40.5" customHeight="1" x14ac:dyDescent="0.3">
      <c r="A1485" s="62" t="s">
        <v>4</v>
      </c>
      <c r="B1485" s="200" t="s">
        <v>3456</v>
      </c>
      <c r="C1485" s="127">
        <v>22039968</v>
      </c>
      <c r="D1485" s="53">
        <v>6000</v>
      </c>
      <c r="E1485" s="53">
        <v>4116</v>
      </c>
      <c r="F1485" s="136">
        <v>46253</v>
      </c>
      <c r="G1485" s="125">
        <v>46255</v>
      </c>
      <c r="H1485" s="18" t="s">
        <v>759</v>
      </c>
      <c r="I1485" s="18" t="s">
        <v>249</v>
      </c>
      <c r="J1485" s="125"/>
      <c r="K1485" s="125"/>
      <c r="L1485" s="15">
        <v>46249</v>
      </c>
      <c r="M1485" s="15">
        <v>46259</v>
      </c>
      <c r="N1485" s="15">
        <v>46259</v>
      </c>
      <c r="O1485" s="15">
        <v>46277</v>
      </c>
      <c r="P1485" s="15"/>
      <c r="Q1485" s="15"/>
      <c r="R1485" s="15">
        <v>46275</v>
      </c>
      <c r="S1485" s="125">
        <v>46272</v>
      </c>
      <c r="T1485" s="15"/>
      <c r="U1485" s="15">
        <v>46277</v>
      </c>
      <c r="V1485" s="15">
        <v>46280</v>
      </c>
      <c r="W1485" s="15"/>
      <c r="X1485" s="15"/>
      <c r="Y1485" s="15"/>
      <c r="Z1485" s="15"/>
      <c r="AA1485" s="15"/>
      <c r="AB1485" s="15"/>
      <c r="AC1485" s="15">
        <v>46280</v>
      </c>
      <c r="AD1485" s="15">
        <v>46288</v>
      </c>
      <c r="AE1485" s="15"/>
      <c r="AF1485" s="15"/>
      <c r="AG1485" s="15">
        <v>46289</v>
      </c>
      <c r="AH1485" s="15">
        <v>46290</v>
      </c>
      <c r="AI1485" s="15">
        <v>46291</v>
      </c>
      <c r="AJ1485" s="136">
        <v>46286</v>
      </c>
      <c r="AK1485" s="136">
        <v>46288</v>
      </c>
      <c r="AL1485" s="198">
        <v>40</v>
      </c>
      <c r="AM1485" s="14" t="s">
        <v>259</v>
      </c>
      <c r="AN1485" s="18" t="s">
        <v>619</v>
      </c>
      <c r="AO1485" s="14"/>
      <c r="AP1485" s="14"/>
      <c r="AQ1485" s="18"/>
      <c r="AR1485" s="55"/>
      <c r="AS1485" s="50"/>
      <c r="AT1485" s="44" t="s">
        <v>594</v>
      </c>
      <c r="AU1485" s="187"/>
      <c r="AV1485" s="44"/>
      <c r="AW1485" s="173" t="s">
        <v>783</v>
      </c>
      <c r="AX1485" s="44">
        <f>IFERROR(VLOOKUP(B1485,'[1]Tracking sheet'!$A$3:$D$98000,2,0),0)</f>
        <v>4119</v>
      </c>
      <c r="AY1485" s="44">
        <f>IFERROR(VLOOKUP(B1485,'[1]Tracking sheet'!$A$3:$D$98000,3,0),0)</f>
        <v>2268</v>
      </c>
      <c r="AZ1485" s="159">
        <f t="shared" si="319"/>
        <v>-1851</v>
      </c>
      <c r="BA1485" s="158">
        <f>IFERROR(VLOOKUP(B1485,'[2]Tracking Sheet'!$B$3:$J$5000,2,0),0)</f>
        <v>4065</v>
      </c>
      <c r="BB1485" s="174">
        <f t="shared" si="320"/>
        <v>-1935</v>
      </c>
      <c r="BC1485" s="44"/>
      <c r="BD1485" s="44"/>
      <c r="BE1485" s="44"/>
      <c r="BF1485" s="44"/>
      <c r="BG1485" s="44"/>
      <c r="BH1485" s="44"/>
      <c r="BI1485" s="44"/>
      <c r="BJ1485" s="44"/>
      <c r="BK1485" s="44"/>
      <c r="BL1485" s="44"/>
      <c r="BM1485" s="44"/>
      <c r="BN1485" s="187">
        <f t="shared" si="323"/>
        <v>39</v>
      </c>
      <c r="BO1485" s="44" t="s">
        <v>1847</v>
      </c>
      <c r="BR1485" s="70" t="s">
        <v>4221</v>
      </c>
    </row>
    <row r="1486" spans="1:70" ht="40.5" customHeight="1" x14ac:dyDescent="0.3">
      <c r="A1486" s="62" t="s">
        <v>4</v>
      </c>
      <c r="B1486" s="200" t="s">
        <v>3457</v>
      </c>
      <c r="C1486" s="127">
        <v>22029227</v>
      </c>
      <c r="D1486" s="53">
        <v>7040</v>
      </c>
      <c r="E1486" s="53">
        <v>6200</v>
      </c>
      <c r="F1486" s="136">
        <v>46253</v>
      </c>
      <c r="G1486" s="125">
        <v>46255</v>
      </c>
      <c r="H1486" s="18" t="s">
        <v>3458</v>
      </c>
      <c r="I1486" s="18" t="s">
        <v>348</v>
      </c>
      <c r="J1486" s="125"/>
      <c r="K1486" s="125"/>
      <c r="L1486" s="15">
        <v>46257</v>
      </c>
      <c r="M1486" s="15">
        <v>46265</v>
      </c>
      <c r="N1486" s="15">
        <v>46264</v>
      </c>
      <c r="O1486" s="15">
        <v>46248</v>
      </c>
      <c r="P1486" s="15"/>
      <c r="Q1486" s="15"/>
      <c r="R1486" s="15">
        <v>46275</v>
      </c>
      <c r="S1486" s="125">
        <v>46275</v>
      </c>
      <c r="T1486" s="15"/>
      <c r="U1486" s="15">
        <v>46279</v>
      </c>
      <c r="V1486" s="15">
        <v>46282</v>
      </c>
      <c r="W1486" s="15"/>
      <c r="X1486" s="15"/>
      <c r="Y1486" s="15"/>
      <c r="Z1486" s="15"/>
      <c r="AA1486" s="15"/>
      <c r="AB1486" s="15"/>
      <c r="AC1486" s="15">
        <v>46281</v>
      </c>
      <c r="AD1486" s="15">
        <v>46289</v>
      </c>
      <c r="AE1486" s="15"/>
      <c r="AF1486" s="15"/>
      <c r="AG1486" s="15">
        <v>46290</v>
      </c>
      <c r="AH1486" s="15">
        <v>46291</v>
      </c>
      <c r="AI1486" s="15">
        <v>46293</v>
      </c>
      <c r="AJ1486" s="136">
        <v>46293</v>
      </c>
      <c r="AK1486" s="136">
        <v>46295</v>
      </c>
      <c r="AL1486" s="198">
        <v>40</v>
      </c>
      <c r="AM1486" s="14" t="s">
        <v>299</v>
      </c>
      <c r="AN1486" s="18" t="s">
        <v>619</v>
      </c>
      <c r="AO1486" s="55"/>
      <c r="AP1486" s="55"/>
      <c r="AQ1486" s="50"/>
      <c r="AR1486" s="55"/>
      <c r="AS1486" s="120"/>
      <c r="AT1486" s="44" t="s">
        <v>595</v>
      </c>
      <c r="AU1486" s="187"/>
      <c r="AV1486" s="44"/>
      <c r="AW1486" s="173" t="s">
        <v>461</v>
      </c>
      <c r="AX1486" s="44">
        <f>IFERROR(VLOOKUP(B1486,'[1]Tracking sheet'!$A$3:$D$98000,2,0),0)</f>
        <v>6200</v>
      </c>
      <c r="AY1486" s="44">
        <f>IFERROR(VLOOKUP(B1486,'[1]Tracking sheet'!$A$3:$D$98000,3,0),0)</f>
        <v>1240</v>
      </c>
      <c r="AZ1486" s="159">
        <f t="shared" si="319"/>
        <v>-4960</v>
      </c>
      <c r="BA1486" s="158">
        <f>IFERROR(VLOOKUP(B1486,'[2]Tracking Sheet'!$B$3:$J$5000,2,0),0)</f>
        <v>0</v>
      </c>
      <c r="BB1486" s="174">
        <f t="shared" si="320"/>
        <v>-7040</v>
      </c>
      <c r="BC1486" s="44"/>
      <c r="BD1486" s="44"/>
      <c r="BE1486" s="44"/>
      <c r="BF1486" s="44"/>
      <c r="BG1486" s="44"/>
      <c r="BH1486" s="44"/>
      <c r="BI1486" s="44"/>
      <c r="BJ1486" s="44"/>
      <c r="BK1486" s="44"/>
      <c r="BL1486" s="44"/>
      <c r="BM1486" s="44"/>
      <c r="BN1486" s="187">
        <f t="shared" si="323"/>
        <v>40</v>
      </c>
      <c r="BO1486" s="44" t="s">
        <v>1847</v>
      </c>
      <c r="BR1486" s="70" t="s">
        <v>4228</v>
      </c>
    </row>
    <row r="1487" spans="1:70" ht="40.5" customHeight="1" x14ac:dyDescent="0.3">
      <c r="A1487" s="62" t="s">
        <v>4</v>
      </c>
      <c r="B1487" s="53" t="s">
        <v>3459</v>
      </c>
      <c r="C1487" s="127">
        <v>22035827</v>
      </c>
      <c r="D1487" s="53">
        <v>7548</v>
      </c>
      <c r="E1487" s="53">
        <v>1771</v>
      </c>
      <c r="F1487" s="136">
        <v>46249</v>
      </c>
      <c r="G1487" s="15">
        <v>46252</v>
      </c>
      <c r="H1487" s="18" t="s">
        <v>728</v>
      </c>
      <c r="I1487" s="18" t="s">
        <v>347</v>
      </c>
      <c r="J1487" s="14"/>
      <c r="K1487" s="14"/>
      <c r="L1487" s="15">
        <v>46253</v>
      </c>
      <c r="M1487" s="15">
        <v>46258</v>
      </c>
      <c r="N1487" s="15">
        <v>46260</v>
      </c>
      <c r="O1487" s="15">
        <v>46268</v>
      </c>
      <c r="P1487" s="14"/>
      <c r="Q1487" s="14"/>
      <c r="R1487" s="15">
        <v>46266</v>
      </c>
      <c r="S1487" s="15">
        <v>46262</v>
      </c>
      <c r="T1487" s="15"/>
      <c r="U1487" s="15">
        <v>46267</v>
      </c>
      <c r="V1487" s="15">
        <v>46269</v>
      </c>
      <c r="W1487" s="15">
        <v>46269</v>
      </c>
      <c r="X1487" s="15">
        <v>46273</v>
      </c>
      <c r="Y1487" s="14"/>
      <c r="Z1487" s="14"/>
      <c r="AA1487" s="14"/>
      <c r="AB1487" s="14"/>
      <c r="AC1487" s="15">
        <v>46273</v>
      </c>
      <c r="AD1487" s="15">
        <v>46276</v>
      </c>
      <c r="AE1487" s="14"/>
      <c r="AF1487" s="14"/>
      <c r="AG1487" s="15">
        <v>46277</v>
      </c>
      <c r="AH1487" s="15">
        <v>46277</v>
      </c>
      <c r="AI1487" s="15">
        <v>46279</v>
      </c>
      <c r="AJ1487" s="136">
        <v>46284</v>
      </c>
      <c r="AK1487" s="136">
        <v>46286</v>
      </c>
      <c r="AL1487" s="198">
        <v>35</v>
      </c>
      <c r="AM1487" s="14" t="s">
        <v>262</v>
      </c>
      <c r="AN1487" s="14" t="s">
        <v>624</v>
      </c>
      <c r="AO1487" s="18" t="s">
        <v>722</v>
      </c>
      <c r="AP1487" s="14"/>
      <c r="AQ1487" s="18" t="s">
        <v>3460</v>
      </c>
      <c r="AR1487" s="55"/>
      <c r="AS1487" s="50" t="s">
        <v>729</v>
      </c>
      <c r="AT1487" s="44" t="s">
        <v>596</v>
      </c>
      <c r="AU1487" s="187"/>
      <c r="AV1487" s="44"/>
      <c r="AW1487" s="173" t="s">
        <v>783</v>
      </c>
      <c r="AX1487" s="44">
        <f>IFERROR(VLOOKUP(B1487,'[1]Tracking sheet'!$A$3:$D$98000,2,0),0)</f>
        <v>1772</v>
      </c>
      <c r="AY1487" s="44">
        <f>IFERROR(VLOOKUP(B1487,'[1]Tracking sheet'!$A$3:$D$98000,3,0),0)</f>
        <v>1657</v>
      </c>
      <c r="AZ1487" s="159">
        <f t="shared" si="319"/>
        <v>-115</v>
      </c>
      <c r="BA1487" s="158">
        <f>IFERROR(VLOOKUP(B1487,'[2]Tracking Sheet'!$B$3:$J$5000,2,0),0)</f>
        <v>6634</v>
      </c>
      <c r="BB1487" s="174">
        <f t="shared" si="320"/>
        <v>-914</v>
      </c>
      <c r="BC1487" s="44"/>
      <c r="BD1487" s="44"/>
      <c r="BE1487" s="44"/>
      <c r="BF1487" s="44"/>
      <c r="BG1487" s="44"/>
      <c r="BH1487" s="44"/>
      <c r="BI1487" s="44"/>
      <c r="BJ1487" s="44"/>
      <c r="BK1487" s="44"/>
      <c r="BL1487" s="44"/>
      <c r="BM1487" s="44"/>
      <c r="BN1487" s="187">
        <f t="shared" si="323"/>
        <v>39</v>
      </c>
      <c r="BO1487" s="44" t="s">
        <v>1690</v>
      </c>
      <c r="BR1487" s="70" t="s">
        <v>3700</v>
      </c>
    </row>
    <row r="1488" spans="1:70" ht="40.5" customHeight="1" x14ac:dyDescent="0.3">
      <c r="A1488" s="62" t="s">
        <v>2</v>
      </c>
      <c r="B1488" s="147" t="s">
        <v>3461</v>
      </c>
      <c r="C1488" s="127">
        <v>152191323</v>
      </c>
      <c r="D1488" s="53">
        <v>3300</v>
      </c>
      <c r="E1488" s="53">
        <v>680</v>
      </c>
      <c r="F1488" s="136">
        <v>46251</v>
      </c>
      <c r="G1488" s="201">
        <v>46253</v>
      </c>
      <c r="H1488" s="18" t="s">
        <v>1608</v>
      </c>
      <c r="I1488" s="18" t="s">
        <v>649</v>
      </c>
      <c r="J1488" s="125"/>
      <c r="K1488" s="125"/>
      <c r="L1488" s="125"/>
      <c r="M1488" s="15"/>
      <c r="N1488" s="15"/>
      <c r="O1488" s="15"/>
      <c r="P1488" s="15"/>
      <c r="Q1488" s="15"/>
      <c r="R1488" s="15">
        <v>46272</v>
      </c>
      <c r="S1488" s="125">
        <v>46267</v>
      </c>
      <c r="T1488" s="15"/>
      <c r="U1488" s="63">
        <v>46275</v>
      </c>
      <c r="V1488" s="63">
        <v>46277</v>
      </c>
      <c r="W1488" s="63"/>
      <c r="X1488" s="63"/>
      <c r="Y1488" s="63"/>
      <c r="Z1488" s="63"/>
      <c r="AA1488" s="63"/>
      <c r="AB1488" s="63"/>
      <c r="AC1488" s="63">
        <v>46280</v>
      </c>
      <c r="AD1488" s="63">
        <v>46283</v>
      </c>
      <c r="AE1488" s="63"/>
      <c r="AF1488" s="63"/>
      <c r="AG1488" s="63">
        <v>46286</v>
      </c>
      <c r="AH1488" s="63">
        <v>46288</v>
      </c>
      <c r="AI1488" s="63">
        <v>46289</v>
      </c>
      <c r="AJ1488" s="136">
        <v>46293</v>
      </c>
      <c r="AK1488" s="136">
        <v>46295</v>
      </c>
      <c r="AL1488" s="198">
        <v>42</v>
      </c>
      <c r="AM1488" s="14" t="s">
        <v>340</v>
      </c>
      <c r="AN1488" s="14" t="s">
        <v>25</v>
      </c>
      <c r="AO1488" s="18"/>
      <c r="AP1488" s="14"/>
      <c r="AQ1488" s="18"/>
      <c r="AR1488" s="50"/>
      <c r="AS1488" s="64" t="s">
        <v>3462</v>
      </c>
      <c r="AT1488" s="44" t="s">
        <v>594</v>
      </c>
      <c r="AU1488" s="187"/>
      <c r="AV1488" s="44"/>
      <c r="AW1488" s="173" t="s">
        <v>468</v>
      </c>
      <c r="AX1488" s="44">
        <f>IFERROR(VLOOKUP(B1488,'[1]Tracking sheet'!$A$3:$D$98000,2,0),0)</f>
        <v>0</v>
      </c>
      <c r="AY1488" s="44">
        <f>IFERROR(VLOOKUP(B1488,'[1]Tracking sheet'!$A$3:$D$98000,3,0),0)</f>
        <v>0</v>
      </c>
      <c r="AZ1488" s="159">
        <f t="shared" si="319"/>
        <v>0</v>
      </c>
      <c r="BA1488" s="158">
        <f>IFERROR(VLOOKUP(B1488,'[2]Tracking Sheet'!$B$3:$J$5000,2,0),0)</f>
        <v>3348</v>
      </c>
      <c r="BB1488" s="174">
        <f t="shared" si="320"/>
        <v>48</v>
      </c>
      <c r="BC1488" s="44"/>
      <c r="BD1488" s="44"/>
      <c r="BE1488" s="44"/>
      <c r="BF1488" s="44"/>
      <c r="BG1488" s="44"/>
      <c r="BH1488" s="44"/>
      <c r="BI1488" s="44"/>
      <c r="BJ1488" s="44"/>
      <c r="BK1488" s="44"/>
      <c r="BL1488" s="44"/>
      <c r="BM1488" s="44"/>
      <c r="BN1488" s="187">
        <f t="shared" si="323"/>
        <v>40</v>
      </c>
      <c r="BO1488" s="44" t="s">
        <v>1690</v>
      </c>
      <c r="BR1488" s="70" t="s">
        <v>3897</v>
      </c>
    </row>
    <row r="1489" spans="1:70" ht="40.5" customHeight="1" x14ac:dyDescent="0.3">
      <c r="A1489" s="62" t="s">
        <v>2</v>
      </c>
      <c r="B1489" s="147" t="s">
        <v>3463</v>
      </c>
      <c r="C1489" s="127">
        <v>15308926</v>
      </c>
      <c r="D1489" s="53">
        <v>3816</v>
      </c>
      <c r="E1489" s="53">
        <v>896</v>
      </c>
      <c r="F1489" s="136">
        <v>46248</v>
      </c>
      <c r="G1489" s="125">
        <v>46254</v>
      </c>
      <c r="H1489" s="18" t="s">
        <v>3464</v>
      </c>
      <c r="I1489" s="18" t="s">
        <v>347</v>
      </c>
      <c r="J1489" s="125"/>
      <c r="K1489" s="125"/>
      <c r="L1489" s="15">
        <v>46258</v>
      </c>
      <c r="M1489" s="15">
        <v>46263</v>
      </c>
      <c r="N1489" s="15">
        <v>46266</v>
      </c>
      <c r="O1489" s="15">
        <v>46272</v>
      </c>
      <c r="P1489" s="15"/>
      <c r="Q1489" s="15"/>
      <c r="R1489" s="15">
        <v>46268</v>
      </c>
      <c r="S1489" s="125">
        <v>46267</v>
      </c>
      <c r="T1489" s="15"/>
      <c r="U1489" s="15">
        <v>46272</v>
      </c>
      <c r="V1489" s="15">
        <v>46273</v>
      </c>
      <c r="W1489" s="15"/>
      <c r="X1489" s="15"/>
      <c r="Y1489" s="15"/>
      <c r="Z1489" s="15"/>
      <c r="AA1489" s="15"/>
      <c r="AB1489" s="15"/>
      <c r="AC1489" s="15">
        <v>46273</v>
      </c>
      <c r="AD1489" s="15">
        <v>46276</v>
      </c>
      <c r="AE1489" s="15"/>
      <c r="AF1489" s="15"/>
      <c r="AG1489" s="15">
        <v>46277</v>
      </c>
      <c r="AH1489" s="15">
        <v>46279</v>
      </c>
      <c r="AI1489" s="15">
        <v>46279</v>
      </c>
      <c r="AJ1489" s="136">
        <v>46277</v>
      </c>
      <c r="AK1489" s="136">
        <v>46279</v>
      </c>
      <c r="AL1489" s="198">
        <v>29</v>
      </c>
      <c r="AM1489" s="14" t="s">
        <v>296</v>
      </c>
      <c r="AN1489" s="14" t="s">
        <v>601</v>
      </c>
      <c r="AO1489" s="14"/>
      <c r="AP1489" s="14"/>
      <c r="AQ1489" s="18"/>
      <c r="AR1489" s="55"/>
      <c r="AS1489" s="50"/>
      <c r="AT1489" s="44" t="s">
        <v>595</v>
      </c>
      <c r="AU1489" s="187"/>
      <c r="AV1489" s="44"/>
      <c r="AW1489" s="173" t="s">
        <v>468</v>
      </c>
      <c r="AX1489" s="44">
        <f>IFERROR(VLOOKUP(B1489,'[1]Tracking sheet'!$A$3:$D$98000,2,0),0)</f>
        <v>896</v>
      </c>
      <c r="AY1489" s="44">
        <f>IFERROR(VLOOKUP(B1489,'[1]Tracking sheet'!$A$3:$D$98000,3,0),0)</f>
        <v>865</v>
      </c>
      <c r="AZ1489" s="159">
        <f t="shared" si="319"/>
        <v>-31</v>
      </c>
      <c r="BA1489" s="158">
        <f>IFERROR(VLOOKUP(B1489,'[2]Tracking Sheet'!$B$3:$J$5000,2,0),0)</f>
        <v>3906</v>
      </c>
      <c r="BB1489" s="174">
        <f t="shared" si="320"/>
        <v>90</v>
      </c>
      <c r="BC1489" s="44"/>
      <c r="BD1489" s="44"/>
      <c r="BE1489" s="44"/>
      <c r="BF1489" s="44"/>
      <c r="BG1489" s="44"/>
      <c r="BH1489" s="44"/>
      <c r="BI1489" s="44"/>
      <c r="BJ1489" s="44"/>
      <c r="BK1489" s="44"/>
      <c r="BL1489" s="44"/>
      <c r="BM1489" s="44"/>
      <c r="BN1489" s="187">
        <f t="shared" si="323"/>
        <v>38</v>
      </c>
      <c r="BO1489" s="44" t="s">
        <v>1690</v>
      </c>
      <c r="BR1489" s="70" t="s">
        <v>3897</v>
      </c>
    </row>
    <row r="1490" spans="1:70" ht="40.5" customHeight="1" x14ac:dyDescent="0.3">
      <c r="A1490" s="62" t="s">
        <v>2</v>
      </c>
      <c r="B1490" s="147" t="s">
        <v>3465</v>
      </c>
      <c r="C1490" s="127">
        <v>15270390</v>
      </c>
      <c r="D1490" s="53">
        <v>34943</v>
      </c>
      <c r="E1490" s="53">
        <v>5649</v>
      </c>
      <c r="F1490" s="136">
        <v>46249</v>
      </c>
      <c r="G1490" s="125">
        <v>46254</v>
      </c>
      <c r="H1490" s="18" t="s">
        <v>637</v>
      </c>
      <c r="I1490" s="18" t="s">
        <v>347</v>
      </c>
      <c r="J1490" s="125"/>
      <c r="K1490" s="125"/>
      <c r="L1490" s="15">
        <v>46258</v>
      </c>
      <c r="M1490" s="15">
        <v>46270</v>
      </c>
      <c r="N1490" s="15">
        <v>46267</v>
      </c>
      <c r="O1490" s="15">
        <v>46279</v>
      </c>
      <c r="P1490" s="15"/>
      <c r="Q1490" s="15"/>
      <c r="R1490" s="15">
        <v>46275</v>
      </c>
      <c r="S1490" s="125">
        <v>46272</v>
      </c>
      <c r="T1490" s="15"/>
      <c r="U1490" s="15">
        <v>46276</v>
      </c>
      <c r="V1490" s="15">
        <v>46281</v>
      </c>
      <c r="W1490" s="15"/>
      <c r="X1490" s="15"/>
      <c r="Y1490" s="15"/>
      <c r="Z1490" s="15"/>
      <c r="AA1490" s="15"/>
      <c r="AB1490" s="15"/>
      <c r="AC1490" s="15">
        <v>46279</v>
      </c>
      <c r="AD1490" s="15">
        <v>46290</v>
      </c>
      <c r="AE1490" s="15"/>
      <c r="AF1490" s="15"/>
      <c r="AG1490" s="15">
        <v>46290</v>
      </c>
      <c r="AH1490" s="15">
        <v>46289</v>
      </c>
      <c r="AI1490" s="15">
        <v>46290</v>
      </c>
      <c r="AJ1490" s="136">
        <v>46291</v>
      </c>
      <c r="AK1490" s="136">
        <v>46293</v>
      </c>
      <c r="AL1490" s="198">
        <v>42</v>
      </c>
      <c r="AM1490" s="14" t="s">
        <v>597</v>
      </c>
      <c r="AN1490" s="14" t="s">
        <v>601</v>
      </c>
      <c r="AO1490" s="14"/>
      <c r="AP1490" s="14"/>
      <c r="AQ1490" s="18"/>
      <c r="AR1490" s="189"/>
      <c r="AS1490" s="120"/>
      <c r="AT1490" s="44" t="s">
        <v>595</v>
      </c>
      <c r="AU1490" s="187"/>
      <c r="AV1490" s="44"/>
      <c r="AW1490" s="173" t="s">
        <v>461</v>
      </c>
      <c r="AX1490" s="44">
        <f>IFERROR(VLOOKUP(B1490,'[1]Tracking sheet'!$A$3:$D$98000,2,0),0)</f>
        <v>5649</v>
      </c>
      <c r="AY1490" s="44">
        <f>IFERROR(VLOOKUP(B1490,'[1]Tracking sheet'!$A$3:$D$98000,3,0),0)</f>
        <v>3307</v>
      </c>
      <c r="AZ1490" s="159">
        <f t="shared" si="319"/>
        <v>-2342</v>
      </c>
      <c r="BA1490" s="158">
        <f>IFERROR(VLOOKUP(B1490,'[2]Tracking Sheet'!$B$3:$J$5000,2,0),0)</f>
        <v>0</v>
      </c>
      <c r="BB1490" s="174">
        <f t="shared" si="320"/>
        <v>-34943</v>
      </c>
      <c r="BC1490" s="44"/>
      <c r="BD1490" s="44"/>
      <c r="BE1490" s="44"/>
      <c r="BF1490" s="44"/>
      <c r="BG1490" s="44"/>
      <c r="BH1490" s="44"/>
      <c r="BI1490" s="44"/>
      <c r="BJ1490" s="44"/>
      <c r="BK1490" s="44"/>
      <c r="BL1490" s="44"/>
      <c r="BM1490" s="44"/>
      <c r="BN1490" s="187">
        <f t="shared" si="323"/>
        <v>40</v>
      </c>
      <c r="BO1490" s="44" t="s">
        <v>1847</v>
      </c>
      <c r="BR1490" s="70" t="s">
        <v>3897</v>
      </c>
    </row>
    <row r="1491" spans="1:70" ht="40.5" customHeight="1" x14ac:dyDescent="0.3">
      <c r="A1491" s="62" t="s">
        <v>2</v>
      </c>
      <c r="B1491" s="147" t="s">
        <v>3466</v>
      </c>
      <c r="C1491" s="127">
        <v>15323159</v>
      </c>
      <c r="D1491" s="53">
        <v>2070</v>
      </c>
      <c r="E1491" s="53">
        <v>544</v>
      </c>
      <c r="F1491" s="136">
        <v>46248</v>
      </c>
      <c r="G1491" s="125">
        <v>46254</v>
      </c>
      <c r="H1491" s="18" t="s">
        <v>641</v>
      </c>
      <c r="I1491" s="18" t="s">
        <v>347</v>
      </c>
      <c r="J1491" s="125"/>
      <c r="K1491" s="125"/>
      <c r="L1491" s="15">
        <v>46289</v>
      </c>
      <c r="M1491" s="15">
        <v>46293</v>
      </c>
      <c r="N1491" s="15">
        <v>46266</v>
      </c>
      <c r="O1491" s="15">
        <v>46274</v>
      </c>
      <c r="P1491" s="15"/>
      <c r="Q1491" s="15"/>
      <c r="R1491" s="15">
        <v>46273</v>
      </c>
      <c r="S1491" s="125">
        <v>46272</v>
      </c>
      <c r="T1491" s="15"/>
      <c r="U1491" s="15">
        <v>46276</v>
      </c>
      <c r="V1491" s="15">
        <v>46277</v>
      </c>
      <c r="W1491" s="15"/>
      <c r="X1491" s="15"/>
      <c r="Y1491" s="15"/>
      <c r="Z1491" s="15"/>
      <c r="AA1491" s="15"/>
      <c r="AB1491" s="15"/>
      <c r="AC1491" s="15">
        <v>46280</v>
      </c>
      <c r="AD1491" s="15">
        <v>46281</v>
      </c>
      <c r="AE1491" s="15"/>
      <c r="AF1491" s="15"/>
      <c r="AG1491" s="15">
        <v>46282</v>
      </c>
      <c r="AH1491" s="15">
        <v>46284</v>
      </c>
      <c r="AI1491" s="15">
        <v>46284</v>
      </c>
      <c r="AJ1491" s="136">
        <v>46284</v>
      </c>
      <c r="AK1491" s="136">
        <v>46286</v>
      </c>
      <c r="AL1491" s="198">
        <v>36</v>
      </c>
      <c r="AM1491" s="14" t="s">
        <v>306</v>
      </c>
      <c r="AN1491" s="14" t="s">
        <v>601</v>
      </c>
      <c r="AO1491" s="14"/>
      <c r="AP1491" s="14"/>
      <c r="AQ1491" s="18"/>
      <c r="AR1491" s="55"/>
      <c r="AS1491" s="50"/>
      <c r="AT1491" s="44" t="s">
        <v>596</v>
      </c>
      <c r="AU1491" s="187"/>
      <c r="AV1491" s="44"/>
      <c r="AW1491" s="173" t="s">
        <v>466</v>
      </c>
      <c r="AX1491" s="44">
        <f>IFERROR(VLOOKUP(B1491,'[1]Tracking sheet'!$A$3:$D$98000,2,0),0)</f>
        <v>543</v>
      </c>
      <c r="AY1491" s="44">
        <f>IFERROR(VLOOKUP(B1491,'[1]Tracking sheet'!$A$3:$D$98000,3,0),0)</f>
        <v>30</v>
      </c>
      <c r="AZ1491" s="159">
        <f t="shared" si="319"/>
        <v>-513</v>
      </c>
      <c r="BA1491" s="158">
        <f>IFERROR(VLOOKUP(B1491,'[2]Tracking Sheet'!$B$3:$J$5000,2,0),0)</f>
        <v>0</v>
      </c>
      <c r="BB1491" s="174">
        <f t="shared" si="320"/>
        <v>-2070</v>
      </c>
      <c r="BC1491" s="44"/>
      <c r="BD1491" s="44"/>
      <c r="BE1491" s="44"/>
      <c r="BF1491" s="44"/>
      <c r="BG1491" s="44"/>
      <c r="BH1491" s="44"/>
      <c r="BI1491" s="44"/>
      <c r="BJ1491" s="44"/>
      <c r="BK1491" s="44"/>
      <c r="BL1491" s="44"/>
      <c r="BM1491" s="44"/>
      <c r="BN1491" s="187">
        <f t="shared" si="323"/>
        <v>39</v>
      </c>
      <c r="BO1491" s="44" t="s">
        <v>1847</v>
      </c>
      <c r="BR1491" s="70" t="s">
        <v>4222</v>
      </c>
    </row>
    <row r="1492" spans="1:70" ht="40.5" customHeight="1" x14ac:dyDescent="0.3">
      <c r="A1492" s="119" t="s">
        <v>636</v>
      </c>
      <c r="B1492" s="216">
        <v>48704</v>
      </c>
      <c r="C1492" s="127" t="s">
        <v>3467</v>
      </c>
      <c r="D1492" s="53">
        <v>500</v>
      </c>
      <c r="E1492" s="53">
        <v>95</v>
      </c>
      <c r="F1492" s="136">
        <v>46253</v>
      </c>
      <c r="G1492" s="124">
        <v>46254</v>
      </c>
      <c r="H1492" s="18" t="s">
        <v>3468</v>
      </c>
      <c r="I1492" s="18" t="s">
        <v>45</v>
      </c>
      <c r="J1492" s="15">
        <v>46258</v>
      </c>
      <c r="K1492" s="15">
        <v>46263</v>
      </c>
      <c r="L1492" s="15">
        <v>46263</v>
      </c>
      <c r="M1492" s="15">
        <v>46269</v>
      </c>
      <c r="N1492" s="15">
        <v>46269</v>
      </c>
      <c r="O1492" s="15">
        <v>46275</v>
      </c>
      <c r="P1492" s="14"/>
      <c r="Q1492" s="14"/>
      <c r="R1492" s="15">
        <v>46269</v>
      </c>
      <c r="S1492" s="124">
        <v>46270</v>
      </c>
      <c r="T1492" s="15">
        <v>46274</v>
      </c>
      <c r="U1492" s="15">
        <v>46275</v>
      </c>
      <c r="V1492" s="15">
        <v>46276</v>
      </c>
      <c r="W1492" s="14"/>
      <c r="X1492" s="14"/>
      <c r="Y1492" s="14"/>
      <c r="Z1492" s="14"/>
      <c r="AA1492" s="14"/>
      <c r="AB1492" s="14"/>
      <c r="AC1492" s="15">
        <v>46277</v>
      </c>
      <c r="AD1492" s="15">
        <v>46279</v>
      </c>
      <c r="AE1492" s="14"/>
      <c r="AF1492" s="14"/>
      <c r="AG1492" s="15">
        <v>46280</v>
      </c>
      <c r="AH1492" s="15">
        <v>46281</v>
      </c>
      <c r="AI1492" s="15">
        <v>46283</v>
      </c>
      <c r="AJ1492" s="136">
        <v>46284</v>
      </c>
      <c r="AK1492" s="136">
        <v>46286</v>
      </c>
      <c r="AL1492" s="198">
        <v>31</v>
      </c>
      <c r="AM1492" s="14" t="s">
        <v>612</v>
      </c>
      <c r="AN1492" s="14" t="s">
        <v>36</v>
      </c>
      <c r="AO1492" s="14"/>
      <c r="AP1492" s="14"/>
      <c r="AQ1492" s="18"/>
      <c r="AR1492" s="55" t="s">
        <v>21</v>
      </c>
      <c r="AS1492" s="122"/>
      <c r="AT1492" s="44" t="s">
        <v>285</v>
      </c>
      <c r="AU1492" s="187"/>
      <c r="AV1492" s="44"/>
      <c r="AW1492" s="173" t="s">
        <v>467</v>
      </c>
      <c r="AX1492" s="44">
        <f>IFERROR(VLOOKUP(B1492,'[1]Tracking sheet'!$A$3:$D$98000,2,0),0)</f>
        <v>95</v>
      </c>
      <c r="AY1492" s="44">
        <f>IFERROR(VLOOKUP(B1492,'[1]Tracking sheet'!$A$3:$D$98000,3,0),0)</f>
        <v>0</v>
      </c>
      <c r="AZ1492" s="159">
        <f t="shared" si="319"/>
        <v>-95</v>
      </c>
      <c r="BA1492" s="158">
        <f>IFERROR(VLOOKUP(B1492,'[2]Tracking Sheet'!$B$3:$J$5000,2,0),0)</f>
        <v>0</v>
      </c>
      <c r="BB1492" s="174">
        <f t="shared" si="320"/>
        <v>-500</v>
      </c>
      <c r="BC1492" s="44"/>
      <c r="BD1492" s="44"/>
      <c r="BE1492" s="44"/>
      <c r="BF1492" s="44"/>
      <c r="BG1492" s="44"/>
      <c r="BH1492" s="44"/>
      <c r="BI1492" s="44"/>
      <c r="BJ1492" s="44"/>
      <c r="BK1492" s="44"/>
      <c r="BL1492" s="44"/>
      <c r="BM1492" s="44"/>
      <c r="BN1492" s="187">
        <f t="shared" si="323"/>
        <v>39</v>
      </c>
      <c r="BO1492" s="44" t="s">
        <v>1690</v>
      </c>
    </row>
    <row r="1493" spans="1:70" ht="40.5" customHeight="1" x14ac:dyDescent="0.3">
      <c r="A1493" s="119" t="s">
        <v>636</v>
      </c>
      <c r="B1493" s="216">
        <v>48702</v>
      </c>
      <c r="C1493" s="127" t="s">
        <v>3469</v>
      </c>
      <c r="D1493" s="53">
        <v>500</v>
      </c>
      <c r="E1493" s="53">
        <v>265</v>
      </c>
      <c r="F1493" s="136">
        <v>46253</v>
      </c>
      <c r="G1493" s="124">
        <v>46254</v>
      </c>
      <c r="H1493" s="18" t="s">
        <v>3470</v>
      </c>
      <c r="I1493" s="18" t="s">
        <v>250</v>
      </c>
      <c r="J1493" s="14"/>
      <c r="K1493" s="14"/>
      <c r="L1493" s="15">
        <v>46258</v>
      </c>
      <c r="M1493" s="15">
        <v>46262</v>
      </c>
      <c r="N1493" s="15">
        <v>46263</v>
      </c>
      <c r="O1493" s="15">
        <v>46272</v>
      </c>
      <c r="P1493" s="14"/>
      <c r="Q1493" s="14"/>
      <c r="R1493" s="15">
        <v>46269</v>
      </c>
      <c r="S1493" s="124">
        <v>46270</v>
      </c>
      <c r="T1493" s="15">
        <v>46274</v>
      </c>
      <c r="U1493" s="15">
        <v>46275</v>
      </c>
      <c r="V1493" s="15">
        <v>46276</v>
      </c>
      <c r="W1493" s="14"/>
      <c r="X1493" s="14"/>
      <c r="Y1493" s="14"/>
      <c r="Z1493" s="14"/>
      <c r="AA1493" s="14"/>
      <c r="AB1493" s="14"/>
      <c r="AC1493" s="15">
        <v>46277</v>
      </c>
      <c r="AD1493" s="15">
        <v>46279</v>
      </c>
      <c r="AE1493" s="14"/>
      <c r="AF1493" s="14"/>
      <c r="AG1493" s="15">
        <v>46280</v>
      </c>
      <c r="AH1493" s="15">
        <v>46281</v>
      </c>
      <c r="AI1493" s="15">
        <v>46283</v>
      </c>
      <c r="AJ1493" s="136">
        <v>46284</v>
      </c>
      <c r="AK1493" s="136">
        <v>46286</v>
      </c>
      <c r="AL1493" s="198">
        <v>31</v>
      </c>
      <c r="AM1493" s="14" t="s">
        <v>612</v>
      </c>
      <c r="AN1493" s="14" t="s">
        <v>36</v>
      </c>
      <c r="AO1493" s="14"/>
      <c r="AP1493" s="14"/>
      <c r="AQ1493" s="18"/>
      <c r="AR1493" s="55"/>
      <c r="AS1493" s="122"/>
      <c r="AT1493" s="44" t="s">
        <v>285</v>
      </c>
      <c r="AU1493" s="187"/>
      <c r="AV1493" s="44"/>
      <c r="AW1493" s="173" t="s">
        <v>467</v>
      </c>
      <c r="AX1493" s="44">
        <f>IFERROR(VLOOKUP(B1493,'[1]Tracking sheet'!$A$3:$D$98000,2,0),0)</f>
        <v>265</v>
      </c>
      <c r="AY1493" s="44">
        <f>IFERROR(VLOOKUP(B1493,'[1]Tracking sheet'!$A$3:$D$98000,3,0),0)</f>
        <v>0</v>
      </c>
      <c r="AZ1493" s="159">
        <f t="shared" si="319"/>
        <v>-265</v>
      </c>
      <c r="BA1493" s="158">
        <f>IFERROR(VLOOKUP(B1493,'[2]Tracking Sheet'!$B$3:$J$5000,2,0),0)</f>
        <v>0</v>
      </c>
      <c r="BB1493" s="174">
        <f t="shared" si="320"/>
        <v>-500</v>
      </c>
      <c r="BC1493" s="44"/>
      <c r="BD1493" s="44"/>
      <c r="BE1493" s="44"/>
      <c r="BF1493" s="44"/>
      <c r="BG1493" s="44"/>
      <c r="BH1493" s="44"/>
      <c r="BI1493" s="44"/>
      <c r="BJ1493" s="44"/>
      <c r="BK1493" s="44"/>
      <c r="BL1493" s="44"/>
      <c r="BM1493" s="44"/>
      <c r="BN1493" s="187">
        <f t="shared" si="323"/>
        <v>39</v>
      </c>
      <c r="BO1493" s="44" t="s">
        <v>1690</v>
      </c>
    </row>
    <row r="1494" spans="1:70" ht="40.5" customHeight="1" x14ac:dyDescent="0.3">
      <c r="A1494" s="119" t="s">
        <v>636</v>
      </c>
      <c r="B1494" s="216">
        <v>48703</v>
      </c>
      <c r="C1494" s="127" t="s">
        <v>3471</v>
      </c>
      <c r="D1494" s="53">
        <v>500</v>
      </c>
      <c r="E1494" s="53">
        <v>145</v>
      </c>
      <c r="F1494" s="136">
        <v>46253</v>
      </c>
      <c r="G1494" s="15">
        <v>46254</v>
      </c>
      <c r="H1494" s="18" t="s">
        <v>3472</v>
      </c>
      <c r="I1494" s="18" t="s">
        <v>347</v>
      </c>
      <c r="J1494" s="14"/>
      <c r="K1494" s="14"/>
      <c r="L1494" s="15">
        <v>46258</v>
      </c>
      <c r="M1494" s="15">
        <v>46262</v>
      </c>
      <c r="N1494" s="15">
        <v>46263</v>
      </c>
      <c r="O1494" s="15">
        <v>46272</v>
      </c>
      <c r="P1494" s="14"/>
      <c r="Q1494" s="14"/>
      <c r="R1494" s="15">
        <v>46269</v>
      </c>
      <c r="S1494" s="15">
        <v>46270</v>
      </c>
      <c r="T1494" s="15">
        <v>46274</v>
      </c>
      <c r="U1494" s="15">
        <v>46275</v>
      </c>
      <c r="V1494" s="15">
        <v>46276</v>
      </c>
      <c r="W1494" s="14"/>
      <c r="X1494" s="14"/>
      <c r="Y1494" s="14"/>
      <c r="Z1494" s="14"/>
      <c r="AA1494" s="14"/>
      <c r="AB1494" s="14"/>
      <c r="AC1494" s="15">
        <v>46277</v>
      </c>
      <c r="AD1494" s="15">
        <v>46279</v>
      </c>
      <c r="AE1494" s="14"/>
      <c r="AF1494" s="14"/>
      <c r="AG1494" s="15">
        <v>46280</v>
      </c>
      <c r="AH1494" s="15">
        <v>46281</v>
      </c>
      <c r="AI1494" s="15">
        <v>46283</v>
      </c>
      <c r="AJ1494" s="136">
        <v>46284</v>
      </c>
      <c r="AK1494" s="136">
        <v>46286</v>
      </c>
      <c r="AL1494" s="198">
        <v>31</v>
      </c>
      <c r="AM1494" s="14" t="s">
        <v>614</v>
      </c>
      <c r="AN1494" s="218" t="s">
        <v>36</v>
      </c>
      <c r="AO1494" s="14"/>
      <c r="AP1494" s="14"/>
      <c r="AQ1494" s="18"/>
      <c r="AR1494" s="55"/>
      <c r="AS1494" s="122"/>
      <c r="AT1494" s="44" t="s">
        <v>285</v>
      </c>
      <c r="AU1494" s="187"/>
      <c r="AV1494" s="44"/>
      <c r="AW1494" s="173" t="s">
        <v>467</v>
      </c>
      <c r="AX1494" s="44">
        <f>IFERROR(VLOOKUP(B1494,'[1]Tracking sheet'!$A$3:$D$98000,2,0),0)</f>
        <v>145</v>
      </c>
      <c r="AY1494" s="44">
        <f>IFERROR(VLOOKUP(B1494,'[1]Tracking sheet'!$A$3:$D$98000,3,0),0)</f>
        <v>0</v>
      </c>
      <c r="AZ1494" s="159">
        <f t="shared" si="319"/>
        <v>-145</v>
      </c>
      <c r="BA1494" s="158">
        <f>IFERROR(VLOOKUP(B1494,'[2]Tracking Sheet'!$B$3:$J$5000,2,0),0)</f>
        <v>0</v>
      </c>
      <c r="BB1494" s="174">
        <f t="shared" si="320"/>
        <v>-500</v>
      </c>
      <c r="BC1494" s="44"/>
      <c r="BD1494" s="44"/>
      <c r="BE1494" s="44"/>
      <c r="BF1494" s="44"/>
      <c r="BG1494" s="44"/>
      <c r="BH1494" s="44"/>
      <c r="BI1494" s="44"/>
      <c r="BJ1494" s="44"/>
      <c r="BK1494" s="44"/>
      <c r="BL1494" s="44"/>
      <c r="BM1494" s="44"/>
      <c r="BN1494" s="187">
        <f t="shared" si="323"/>
        <v>39</v>
      </c>
      <c r="BO1494" s="44" t="s">
        <v>1690</v>
      </c>
    </row>
    <row r="1495" spans="1:70" ht="40.5" customHeight="1" x14ac:dyDescent="0.3">
      <c r="A1495" s="62" t="s">
        <v>4</v>
      </c>
      <c r="B1495" s="200" t="s">
        <v>3473</v>
      </c>
      <c r="C1495" s="127">
        <v>22029226</v>
      </c>
      <c r="D1495" s="53">
        <v>1000</v>
      </c>
      <c r="E1495" s="53">
        <v>654</v>
      </c>
      <c r="F1495" s="136">
        <v>46253</v>
      </c>
      <c r="G1495" s="126">
        <v>46255</v>
      </c>
      <c r="H1495" s="18" t="s">
        <v>743</v>
      </c>
      <c r="I1495" s="18" t="s">
        <v>249</v>
      </c>
      <c r="J1495" s="125"/>
      <c r="K1495" s="125"/>
      <c r="L1495" s="15">
        <v>46272</v>
      </c>
      <c r="M1495" s="15">
        <v>46277</v>
      </c>
      <c r="N1495" s="15">
        <v>46280</v>
      </c>
      <c r="O1495" s="15">
        <v>46295</v>
      </c>
      <c r="P1495" s="15"/>
      <c r="Q1495" s="15"/>
      <c r="R1495" s="15">
        <v>46300</v>
      </c>
      <c r="S1495" s="125">
        <v>46300</v>
      </c>
      <c r="T1495" s="15"/>
      <c r="U1495" s="15">
        <v>46305</v>
      </c>
      <c r="V1495" s="15">
        <v>46307</v>
      </c>
      <c r="W1495" s="15"/>
      <c r="X1495" s="15"/>
      <c r="Y1495" s="15"/>
      <c r="Z1495" s="15"/>
      <c r="AA1495" s="15"/>
      <c r="AB1495" s="15"/>
      <c r="AC1495" s="15">
        <v>46309</v>
      </c>
      <c r="AD1495" s="15">
        <v>46310</v>
      </c>
      <c r="AE1495" s="15"/>
      <c r="AF1495" s="15"/>
      <c r="AG1495" s="15">
        <v>46311</v>
      </c>
      <c r="AH1495" s="15">
        <v>46312</v>
      </c>
      <c r="AI1495" s="15">
        <v>46315</v>
      </c>
      <c r="AJ1495" s="136">
        <v>46321</v>
      </c>
      <c r="AK1495" s="136">
        <v>46323</v>
      </c>
      <c r="AL1495" s="198">
        <v>68</v>
      </c>
      <c r="AM1495" s="14" t="s">
        <v>286</v>
      </c>
      <c r="AN1495" s="18" t="s">
        <v>619</v>
      </c>
      <c r="AO1495" s="14"/>
      <c r="AP1495" s="14"/>
      <c r="AQ1495" s="18"/>
      <c r="AR1495" s="55"/>
      <c r="AS1495" s="120"/>
      <c r="AT1495" s="44" t="s">
        <v>596</v>
      </c>
      <c r="AU1495" s="187"/>
      <c r="AV1495" s="44"/>
      <c r="AW1495" s="173" t="s">
        <v>466</v>
      </c>
      <c r="AX1495" s="44">
        <f>IFERROR(VLOOKUP(B1495,'[1]Tracking sheet'!$A$3:$D$98000,2,0),0)</f>
        <v>654</v>
      </c>
      <c r="AY1495" s="44">
        <f>IFERROR(VLOOKUP(B1495,'[1]Tracking sheet'!$A$3:$D$98000,3,0),0)</f>
        <v>0</v>
      </c>
      <c r="AZ1495" s="159">
        <f t="shared" si="319"/>
        <v>-654</v>
      </c>
      <c r="BA1495" s="158">
        <f>IFERROR(VLOOKUP(B1495,'[2]Tracking Sheet'!$B$3:$J$5000,2,0),0)</f>
        <v>0</v>
      </c>
      <c r="BB1495" s="174">
        <f t="shared" si="320"/>
        <v>-1000</v>
      </c>
      <c r="BC1495" s="44"/>
      <c r="BD1495" s="44"/>
      <c r="BE1495" s="44"/>
      <c r="BF1495" s="44"/>
      <c r="BG1495" s="44"/>
      <c r="BH1495" s="44"/>
      <c r="BI1495" s="44"/>
      <c r="BJ1495" s="44"/>
      <c r="BK1495" s="44"/>
      <c r="BL1495" s="44"/>
      <c r="BM1495" s="44"/>
      <c r="BN1495" s="187">
        <f t="shared" si="323"/>
        <v>44</v>
      </c>
      <c r="BO1495" s="44" t="s">
        <v>1471</v>
      </c>
      <c r="BR1495" s="70" t="s">
        <v>3694</v>
      </c>
    </row>
    <row r="1496" spans="1:70" ht="40.5" customHeight="1" x14ac:dyDescent="0.3">
      <c r="A1496" s="62" t="s">
        <v>2</v>
      </c>
      <c r="B1496" s="147">
        <v>48615</v>
      </c>
      <c r="C1496" s="127">
        <v>15390900</v>
      </c>
      <c r="D1496" s="53">
        <v>32379</v>
      </c>
      <c r="E1496" s="53">
        <v>4508</v>
      </c>
      <c r="F1496" s="136">
        <v>46249</v>
      </c>
      <c r="G1496" s="125">
        <v>46252</v>
      </c>
      <c r="H1496" s="18" t="s">
        <v>3474</v>
      </c>
      <c r="I1496" s="18" t="s">
        <v>45</v>
      </c>
      <c r="J1496" s="125">
        <v>46259</v>
      </c>
      <c r="K1496" s="125">
        <v>46264</v>
      </c>
      <c r="L1496" s="15">
        <v>46288</v>
      </c>
      <c r="M1496" s="15">
        <v>46272</v>
      </c>
      <c r="N1496" s="15">
        <v>46267</v>
      </c>
      <c r="O1496" s="15">
        <v>46280</v>
      </c>
      <c r="P1496" s="15">
        <v>46280</v>
      </c>
      <c r="Q1496" s="15">
        <v>46286</v>
      </c>
      <c r="R1496" s="15">
        <v>46281</v>
      </c>
      <c r="S1496" s="125">
        <v>46281</v>
      </c>
      <c r="T1496" s="15">
        <v>46286</v>
      </c>
      <c r="U1496" s="63">
        <v>46287</v>
      </c>
      <c r="V1496" s="63">
        <v>46293</v>
      </c>
      <c r="W1496" s="63">
        <v>46290</v>
      </c>
      <c r="X1496" s="63">
        <v>46296</v>
      </c>
      <c r="Y1496" s="63"/>
      <c r="Z1496" s="63"/>
      <c r="AA1496" s="63"/>
      <c r="AB1496" s="63"/>
      <c r="AC1496" s="63">
        <v>46296</v>
      </c>
      <c r="AD1496" s="63">
        <v>46307</v>
      </c>
      <c r="AE1496" s="63"/>
      <c r="AF1496" s="63"/>
      <c r="AG1496" s="63">
        <v>46309</v>
      </c>
      <c r="AH1496" s="63">
        <v>46310</v>
      </c>
      <c r="AI1496" s="63">
        <v>46312</v>
      </c>
      <c r="AJ1496" s="136">
        <v>46314</v>
      </c>
      <c r="AK1496" s="136">
        <v>46316</v>
      </c>
      <c r="AL1496" s="198">
        <v>65</v>
      </c>
      <c r="AM1496" s="14" t="s">
        <v>303</v>
      </c>
      <c r="AN1496" s="14" t="s">
        <v>677</v>
      </c>
      <c r="AO1496" s="14" t="s">
        <v>42</v>
      </c>
      <c r="AP1496" s="14"/>
      <c r="AQ1496" s="18" t="s">
        <v>3475</v>
      </c>
      <c r="AR1496" s="55" t="s">
        <v>742</v>
      </c>
      <c r="AS1496" s="64"/>
      <c r="AT1496" s="44" t="s">
        <v>595</v>
      </c>
      <c r="AU1496" s="187"/>
      <c r="AV1496" s="44"/>
      <c r="AW1496" s="173" t="s">
        <v>467</v>
      </c>
      <c r="AX1496" s="44">
        <f>IFERROR(VLOOKUP(B1496,'[1]Tracking sheet'!$A$3:$D$98000,2,0),0)</f>
        <v>4508</v>
      </c>
      <c r="AY1496" s="44">
        <f>IFERROR(VLOOKUP(B1496,'[1]Tracking sheet'!$A$3:$D$98000,3,0),0)</f>
        <v>0</v>
      </c>
      <c r="AZ1496" s="159">
        <f t="shared" si="319"/>
        <v>-4508</v>
      </c>
      <c r="BA1496" s="158">
        <f>IFERROR(VLOOKUP(B1496,'[2]Tracking Sheet'!$B$3:$J$5000,2,0),0)</f>
        <v>0</v>
      </c>
      <c r="BB1496" s="174">
        <f t="shared" si="320"/>
        <v>-32379</v>
      </c>
      <c r="BC1496" s="44"/>
      <c r="BD1496" s="44"/>
      <c r="BE1496" s="44"/>
      <c r="BF1496" s="44"/>
      <c r="BG1496" s="44"/>
      <c r="BH1496" s="44"/>
      <c r="BI1496" s="44"/>
      <c r="BJ1496" s="44"/>
      <c r="BK1496" s="44"/>
      <c r="BL1496" s="44"/>
      <c r="BM1496" s="44"/>
      <c r="BN1496" s="187">
        <f t="shared" si="323"/>
        <v>43</v>
      </c>
      <c r="BO1496" s="44" t="s">
        <v>1848</v>
      </c>
      <c r="BR1496" s="70" t="s">
        <v>4222</v>
      </c>
    </row>
    <row r="1497" spans="1:70" ht="40.5" customHeight="1" x14ac:dyDescent="0.3">
      <c r="A1497" s="62" t="s">
        <v>2</v>
      </c>
      <c r="B1497" s="147">
        <v>48613</v>
      </c>
      <c r="C1497" s="127">
        <v>15391465</v>
      </c>
      <c r="D1497" s="53">
        <v>3706</v>
      </c>
      <c r="E1497" s="53">
        <v>1073</v>
      </c>
      <c r="F1497" s="136">
        <v>46249</v>
      </c>
      <c r="G1497" s="125">
        <v>46253</v>
      </c>
      <c r="H1497" s="18" t="s">
        <v>3476</v>
      </c>
      <c r="I1497" s="18" t="s">
        <v>347</v>
      </c>
      <c r="J1497" s="125"/>
      <c r="K1497" s="125"/>
      <c r="L1497" s="15">
        <v>46266</v>
      </c>
      <c r="M1497" s="15">
        <v>46270</v>
      </c>
      <c r="N1497" s="15">
        <v>46275</v>
      </c>
      <c r="O1497" s="15">
        <v>46290</v>
      </c>
      <c r="P1497" s="15"/>
      <c r="Q1497" s="15"/>
      <c r="R1497" s="15">
        <v>46293</v>
      </c>
      <c r="S1497" s="125">
        <v>46293</v>
      </c>
      <c r="T1497" s="15">
        <v>46298</v>
      </c>
      <c r="U1497" s="63">
        <v>46300</v>
      </c>
      <c r="V1497" s="63">
        <v>46301</v>
      </c>
      <c r="W1497" s="63"/>
      <c r="X1497" s="63"/>
      <c r="Y1497" s="63"/>
      <c r="Z1497" s="63"/>
      <c r="AA1497" s="63"/>
      <c r="AB1497" s="63"/>
      <c r="AC1497" s="63">
        <v>46303</v>
      </c>
      <c r="AD1497" s="63">
        <v>46307</v>
      </c>
      <c r="AE1497" s="63"/>
      <c r="AF1497" s="63"/>
      <c r="AG1497" s="63">
        <v>46308</v>
      </c>
      <c r="AH1497" s="63">
        <v>46309</v>
      </c>
      <c r="AI1497" s="63">
        <v>46310</v>
      </c>
      <c r="AJ1497" s="136">
        <v>46314</v>
      </c>
      <c r="AK1497" s="136">
        <v>46316</v>
      </c>
      <c r="AL1497" s="198">
        <v>65</v>
      </c>
      <c r="AM1497" s="14" t="s">
        <v>293</v>
      </c>
      <c r="AN1497" s="14" t="s">
        <v>677</v>
      </c>
      <c r="AO1497" s="14"/>
      <c r="AP1497" s="14"/>
      <c r="AQ1497" s="18"/>
      <c r="AR1497" s="55"/>
      <c r="AS1497" s="64"/>
      <c r="AT1497" s="44" t="s">
        <v>594</v>
      </c>
      <c r="AU1497" s="187"/>
      <c r="AV1497" s="44"/>
      <c r="AW1497" s="173" t="s">
        <v>471</v>
      </c>
      <c r="AX1497" s="44">
        <f>IFERROR(VLOOKUP(B1497,'[1]Tracking sheet'!$A$3:$D$98000,2,0),0)</f>
        <v>1073</v>
      </c>
      <c r="AY1497" s="44">
        <f>IFERROR(VLOOKUP(B1497,'[1]Tracking sheet'!$A$3:$D$98000,3,0),0)</f>
        <v>0</v>
      </c>
      <c r="AZ1497" s="159">
        <f t="shared" si="319"/>
        <v>-1073</v>
      </c>
      <c r="BA1497" s="158">
        <f>IFERROR(VLOOKUP(B1497,'[2]Tracking Sheet'!$B$3:$J$5000,2,0),0)</f>
        <v>0</v>
      </c>
      <c r="BB1497" s="174">
        <f t="shared" si="320"/>
        <v>-3706</v>
      </c>
      <c r="BC1497" s="44"/>
      <c r="BD1497" s="44"/>
      <c r="BE1497" s="44"/>
      <c r="BF1497" s="44"/>
      <c r="BG1497" s="44"/>
      <c r="BH1497" s="44"/>
      <c r="BI1497" s="44"/>
      <c r="BJ1497" s="44"/>
      <c r="BK1497" s="44"/>
      <c r="BL1497" s="44"/>
      <c r="BM1497" s="44"/>
      <c r="BN1497" s="187">
        <f t="shared" si="323"/>
        <v>43</v>
      </c>
      <c r="BO1497" s="44" t="s">
        <v>1471</v>
      </c>
    </row>
    <row r="1498" spans="1:70" ht="40.5" customHeight="1" x14ac:dyDescent="0.3">
      <c r="A1498" s="62" t="s">
        <v>2</v>
      </c>
      <c r="B1498" s="147" t="s">
        <v>3477</v>
      </c>
      <c r="C1498" s="127">
        <v>15391574</v>
      </c>
      <c r="D1498" s="53">
        <v>40257</v>
      </c>
      <c r="E1498" s="53">
        <v>5670</v>
      </c>
      <c r="F1498" s="136">
        <v>46249</v>
      </c>
      <c r="G1498" s="125">
        <v>46253</v>
      </c>
      <c r="H1498" s="18" t="s">
        <v>3478</v>
      </c>
      <c r="I1498" s="18" t="s">
        <v>347</v>
      </c>
      <c r="J1498" s="125"/>
      <c r="K1498" s="125"/>
      <c r="L1498" s="15">
        <v>46256</v>
      </c>
      <c r="M1498" s="15">
        <v>46269</v>
      </c>
      <c r="N1498" s="15">
        <v>46266</v>
      </c>
      <c r="O1498" s="15">
        <v>46286</v>
      </c>
      <c r="P1498" s="15"/>
      <c r="Q1498" s="15"/>
      <c r="R1498" s="15">
        <v>46284</v>
      </c>
      <c r="S1498" s="125">
        <v>46284</v>
      </c>
      <c r="T1498" s="15">
        <v>46289</v>
      </c>
      <c r="U1498" s="63">
        <v>46291</v>
      </c>
      <c r="V1498" s="63">
        <v>46298</v>
      </c>
      <c r="W1498" s="63"/>
      <c r="X1498" s="63"/>
      <c r="Y1498" s="63"/>
      <c r="Z1498" s="63"/>
      <c r="AA1498" s="63"/>
      <c r="AB1498" s="63"/>
      <c r="AC1498" s="63">
        <v>46296</v>
      </c>
      <c r="AD1498" s="63">
        <v>46310</v>
      </c>
      <c r="AE1498" s="63"/>
      <c r="AF1498" s="63"/>
      <c r="AG1498" s="63">
        <v>46312</v>
      </c>
      <c r="AH1498" s="63">
        <v>46312</v>
      </c>
      <c r="AI1498" s="63">
        <v>46315</v>
      </c>
      <c r="AJ1498" s="136">
        <v>46319</v>
      </c>
      <c r="AK1498" s="136">
        <v>46321</v>
      </c>
      <c r="AL1498" s="198">
        <v>70</v>
      </c>
      <c r="AM1498" s="14" t="s">
        <v>297</v>
      </c>
      <c r="AN1498" s="14" t="s">
        <v>677</v>
      </c>
      <c r="AO1498" s="14"/>
      <c r="AP1498" s="14"/>
      <c r="AQ1498" s="18"/>
      <c r="AR1498" s="55"/>
      <c r="AS1498" s="64" t="s">
        <v>577</v>
      </c>
      <c r="AT1498" s="44" t="s">
        <v>595</v>
      </c>
      <c r="AU1498" s="187"/>
      <c r="AV1498" s="44"/>
      <c r="AW1498" s="173" t="s">
        <v>462</v>
      </c>
      <c r="AX1498" s="44">
        <f>IFERROR(VLOOKUP(B1498,'[1]Tracking sheet'!$A$3:$D$98000,2,0),0)</f>
        <v>5670</v>
      </c>
      <c r="AY1498" s="44">
        <f>IFERROR(VLOOKUP(B1498,'[1]Tracking sheet'!$A$3:$D$98000,3,0),0)</f>
        <v>3855</v>
      </c>
      <c r="AZ1498" s="159">
        <f t="shared" si="319"/>
        <v>-1815</v>
      </c>
      <c r="BA1498" s="158">
        <f>IFERROR(VLOOKUP(B1498,'[2]Tracking Sheet'!$B$3:$J$5000,2,0),0)</f>
        <v>0</v>
      </c>
      <c r="BB1498" s="174">
        <f t="shared" si="320"/>
        <v>-40257</v>
      </c>
      <c r="BC1498" s="44"/>
      <c r="BD1498" s="44"/>
      <c r="BE1498" s="44"/>
      <c r="BF1498" s="44"/>
      <c r="BG1498" s="44"/>
      <c r="BH1498" s="44"/>
      <c r="BI1498" s="44"/>
      <c r="BJ1498" s="44"/>
      <c r="BK1498" s="44"/>
      <c r="BL1498" s="44"/>
      <c r="BM1498" s="44"/>
      <c r="BN1498" s="187">
        <f t="shared" si="323"/>
        <v>44</v>
      </c>
      <c r="BO1498" s="44" t="s">
        <v>1848</v>
      </c>
      <c r="BR1498" s="70" t="s">
        <v>3899</v>
      </c>
    </row>
    <row r="1499" spans="1:70" ht="40.5" customHeight="1" x14ac:dyDescent="0.3">
      <c r="A1499" s="62" t="s">
        <v>2</v>
      </c>
      <c r="B1499" s="147">
        <v>48612</v>
      </c>
      <c r="C1499" s="127">
        <v>15267224</v>
      </c>
      <c r="D1499" s="53">
        <v>9270</v>
      </c>
      <c r="E1499" s="53">
        <v>2339</v>
      </c>
      <c r="F1499" s="136">
        <v>46249</v>
      </c>
      <c r="G1499" s="125">
        <v>46253</v>
      </c>
      <c r="H1499" s="18" t="s">
        <v>3479</v>
      </c>
      <c r="I1499" s="18" t="s">
        <v>347</v>
      </c>
      <c r="J1499" s="125"/>
      <c r="K1499" s="125"/>
      <c r="L1499" s="15">
        <v>46259</v>
      </c>
      <c r="M1499" s="15">
        <v>46241</v>
      </c>
      <c r="N1499" s="15">
        <v>46272</v>
      </c>
      <c r="O1499" s="15">
        <v>46279</v>
      </c>
      <c r="P1499" s="15">
        <v>46282</v>
      </c>
      <c r="Q1499" s="15">
        <v>46290</v>
      </c>
      <c r="R1499" s="15">
        <v>46290</v>
      </c>
      <c r="S1499" s="125">
        <v>46290</v>
      </c>
      <c r="T1499" s="15">
        <v>46296</v>
      </c>
      <c r="U1499" s="63">
        <v>46297</v>
      </c>
      <c r="V1499" s="63">
        <v>46300</v>
      </c>
      <c r="W1499" s="63"/>
      <c r="X1499" s="63"/>
      <c r="Y1499" s="63"/>
      <c r="Z1499" s="63"/>
      <c r="AA1499" s="63"/>
      <c r="AB1499" s="63"/>
      <c r="AC1499" s="63">
        <v>46300</v>
      </c>
      <c r="AD1499" s="63">
        <v>46305</v>
      </c>
      <c r="AE1499" s="63"/>
      <c r="AF1499" s="63"/>
      <c r="AG1499" s="63">
        <v>46307</v>
      </c>
      <c r="AH1499" s="63">
        <v>46308</v>
      </c>
      <c r="AI1499" s="63">
        <v>46309</v>
      </c>
      <c r="AJ1499" s="136">
        <v>46314</v>
      </c>
      <c r="AK1499" s="136">
        <v>46316</v>
      </c>
      <c r="AL1499" s="198">
        <v>65</v>
      </c>
      <c r="AM1499" s="14" t="s">
        <v>312</v>
      </c>
      <c r="AN1499" s="14" t="s">
        <v>677</v>
      </c>
      <c r="AO1499" s="14"/>
      <c r="AP1499" s="14"/>
      <c r="AQ1499" s="18"/>
      <c r="AR1499" s="55" t="s">
        <v>48</v>
      </c>
      <c r="AS1499" s="64"/>
      <c r="AT1499" s="44" t="s">
        <v>594</v>
      </c>
      <c r="AU1499" s="187"/>
      <c r="AV1499" s="44"/>
      <c r="AW1499" s="173" t="s">
        <v>461</v>
      </c>
      <c r="AX1499" s="44">
        <f>IFERROR(VLOOKUP(B1499,'[1]Tracking sheet'!$A$3:$D$98000,2,0),0)</f>
        <v>2362</v>
      </c>
      <c r="AY1499" s="44">
        <f>IFERROR(VLOOKUP(B1499,'[1]Tracking sheet'!$A$3:$D$98000,3,0),0)</f>
        <v>1351</v>
      </c>
      <c r="AZ1499" s="159">
        <f t="shared" si="319"/>
        <v>-1011</v>
      </c>
      <c r="BA1499" s="158">
        <f>IFERROR(VLOOKUP(B1499,'[2]Tracking Sheet'!$B$3:$J$5000,2,0),0)</f>
        <v>0</v>
      </c>
      <c r="BB1499" s="174">
        <f t="shared" si="320"/>
        <v>-9270</v>
      </c>
      <c r="BC1499" s="44"/>
      <c r="BD1499" s="44"/>
      <c r="BE1499" s="44"/>
      <c r="BF1499" s="44"/>
      <c r="BG1499" s="44"/>
      <c r="BH1499" s="44"/>
      <c r="BI1499" s="44"/>
      <c r="BJ1499" s="44"/>
      <c r="BK1499" s="44"/>
      <c r="BL1499" s="44"/>
      <c r="BM1499" s="44"/>
      <c r="BN1499" s="187">
        <f t="shared" si="323"/>
        <v>43</v>
      </c>
      <c r="BO1499" s="44" t="s">
        <v>1471</v>
      </c>
      <c r="BR1499" s="70" t="s">
        <v>3899</v>
      </c>
    </row>
    <row r="1500" spans="1:70" ht="40.5" customHeight="1" x14ac:dyDescent="0.3">
      <c r="A1500" s="62" t="s">
        <v>2</v>
      </c>
      <c r="B1500" s="147">
        <v>48616</v>
      </c>
      <c r="C1500" s="127">
        <v>15390901</v>
      </c>
      <c r="D1500" s="53">
        <v>5196</v>
      </c>
      <c r="E1500" s="53">
        <v>903</v>
      </c>
      <c r="F1500" s="136">
        <v>46249</v>
      </c>
      <c r="G1500" s="125">
        <v>46254</v>
      </c>
      <c r="H1500" s="18" t="s">
        <v>3480</v>
      </c>
      <c r="I1500" s="18" t="s">
        <v>347</v>
      </c>
      <c r="J1500" s="125"/>
      <c r="K1500" s="125"/>
      <c r="L1500" s="15">
        <v>46262</v>
      </c>
      <c r="M1500" s="15">
        <v>46268</v>
      </c>
      <c r="N1500" s="15">
        <v>46271</v>
      </c>
      <c r="O1500" s="15">
        <v>46283</v>
      </c>
      <c r="P1500" s="15">
        <v>46283</v>
      </c>
      <c r="Q1500" s="15">
        <v>46289</v>
      </c>
      <c r="R1500" s="15">
        <v>46289</v>
      </c>
      <c r="S1500" s="125">
        <v>46289</v>
      </c>
      <c r="T1500" s="15">
        <v>46294</v>
      </c>
      <c r="U1500" s="63">
        <v>46296</v>
      </c>
      <c r="V1500" s="63">
        <v>46298</v>
      </c>
      <c r="W1500" s="63">
        <v>46298</v>
      </c>
      <c r="X1500" s="63">
        <v>46302</v>
      </c>
      <c r="Y1500" s="63"/>
      <c r="Z1500" s="63"/>
      <c r="AA1500" s="63"/>
      <c r="AB1500" s="63"/>
      <c r="AC1500" s="63">
        <v>46303</v>
      </c>
      <c r="AD1500" s="63">
        <v>46308</v>
      </c>
      <c r="AE1500" s="63"/>
      <c r="AF1500" s="63"/>
      <c r="AG1500" s="63">
        <v>46309</v>
      </c>
      <c r="AH1500" s="63">
        <v>46310</v>
      </c>
      <c r="AI1500" s="63">
        <v>46311</v>
      </c>
      <c r="AJ1500" s="136">
        <v>46319</v>
      </c>
      <c r="AK1500" s="136">
        <v>46311</v>
      </c>
      <c r="AL1500" s="198">
        <v>70</v>
      </c>
      <c r="AM1500" s="14" t="s">
        <v>301</v>
      </c>
      <c r="AN1500" s="14" t="s">
        <v>677</v>
      </c>
      <c r="AO1500" s="14" t="s">
        <v>42</v>
      </c>
      <c r="AP1500" s="14"/>
      <c r="AQ1500" s="18" t="s">
        <v>3481</v>
      </c>
      <c r="AR1500" s="55" t="s">
        <v>48</v>
      </c>
      <c r="AS1500" s="64"/>
      <c r="AT1500" s="44" t="s">
        <v>595</v>
      </c>
      <c r="AU1500" s="187"/>
      <c r="AV1500" s="44"/>
      <c r="AW1500" s="173" t="s">
        <v>467</v>
      </c>
      <c r="AX1500" s="44">
        <f>IFERROR(VLOOKUP(B1500,'[1]Tracking sheet'!$A$3:$D$98000,2,0),0)</f>
        <v>903</v>
      </c>
      <c r="AY1500" s="44">
        <f>IFERROR(VLOOKUP(B1500,'[1]Tracking sheet'!$A$3:$D$98000,3,0),0)</f>
        <v>0</v>
      </c>
      <c r="AZ1500" s="159">
        <f t="shared" si="319"/>
        <v>-903</v>
      </c>
      <c r="BA1500" s="158">
        <f>IFERROR(VLOOKUP(B1500,'[2]Tracking Sheet'!$B$3:$J$5000,2,0),0)</f>
        <v>0</v>
      </c>
      <c r="BB1500" s="174">
        <f t="shared" si="320"/>
        <v>-5196</v>
      </c>
      <c r="BC1500" s="44"/>
      <c r="BD1500" s="44"/>
      <c r="BE1500" s="44"/>
      <c r="BF1500" s="44"/>
      <c r="BG1500" s="44"/>
      <c r="BH1500" s="44"/>
      <c r="BI1500" s="44"/>
      <c r="BJ1500" s="44"/>
      <c r="BK1500" s="44"/>
      <c r="BL1500" s="44"/>
      <c r="BM1500" s="44"/>
      <c r="BN1500" s="187">
        <f t="shared" si="323"/>
        <v>42</v>
      </c>
      <c r="BO1500" s="44" t="s">
        <v>1471</v>
      </c>
      <c r="BR1500" s="70" t="s">
        <v>4222</v>
      </c>
    </row>
    <row r="1501" spans="1:70" ht="40.5" customHeight="1" x14ac:dyDescent="0.3">
      <c r="A1501" s="62" t="s">
        <v>2</v>
      </c>
      <c r="B1501" s="147" t="s">
        <v>3482</v>
      </c>
      <c r="C1501" s="127">
        <v>15391922</v>
      </c>
      <c r="D1501" s="53">
        <v>979</v>
      </c>
      <c r="E1501" s="53">
        <v>226</v>
      </c>
      <c r="F1501" s="136">
        <v>46252</v>
      </c>
      <c r="G1501" s="15">
        <v>46254</v>
      </c>
      <c r="H1501" s="18" t="s">
        <v>3320</v>
      </c>
      <c r="I1501" s="18" t="s">
        <v>347</v>
      </c>
      <c r="J1501" s="15">
        <v>46259</v>
      </c>
      <c r="K1501" s="15">
        <v>46264</v>
      </c>
      <c r="L1501" s="15">
        <v>46270</v>
      </c>
      <c r="M1501" s="15">
        <v>46276</v>
      </c>
      <c r="N1501" s="15">
        <v>46279</v>
      </c>
      <c r="O1501" s="15">
        <v>46283</v>
      </c>
      <c r="P1501" s="14"/>
      <c r="Q1501" s="14"/>
      <c r="R1501" s="15">
        <v>46290</v>
      </c>
      <c r="S1501" s="15">
        <v>46282</v>
      </c>
      <c r="T1501" s="15"/>
      <c r="U1501" s="15">
        <v>46286</v>
      </c>
      <c r="V1501" s="15">
        <v>46287</v>
      </c>
      <c r="W1501" s="15">
        <v>46289</v>
      </c>
      <c r="X1501" s="15">
        <v>46291</v>
      </c>
      <c r="Y1501" s="15">
        <v>46293</v>
      </c>
      <c r="Z1501" s="15">
        <v>46302</v>
      </c>
      <c r="AA1501" s="14"/>
      <c r="AB1501" s="14"/>
      <c r="AC1501" s="15">
        <v>46305</v>
      </c>
      <c r="AD1501" s="15">
        <v>46307</v>
      </c>
      <c r="AE1501" s="14"/>
      <c r="AF1501" s="14"/>
      <c r="AG1501" s="15">
        <v>46308</v>
      </c>
      <c r="AH1501" s="15">
        <v>46309</v>
      </c>
      <c r="AI1501" s="15">
        <v>46310</v>
      </c>
      <c r="AJ1501" s="136">
        <v>46319</v>
      </c>
      <c r="AK1501" s="136">
        <v>46321</v>
      </c>
      <c r="AL1501" s="198">
        <v>67</v>
      </c>
      <c r="AM1501" s="14" t="s">
        <v>258</v>
      </c>
      <c r="AN1501" s="14" t="s">
        <v>677</v>
      </c>
      <c r="AO1501" s="14" t="s">
        <v>613</v>
      </c>
      <c r="AP1501" s="14"/>
      <c r="AQ1501" s="18" t="s">
        <v>3483</v>
      </c>
      <c r="AR1501" s="55"/>
      <c r="AS1501" s="229" t="s">
        <v>784</v>
      </c>
      <c r="AT1501" s="44" t="s">
        <v>596</v>
      </c>
      <c r="AU1501" s="187"/>
      <c r="AV1501" s="44"/>
      <c r="AW1501" s="173" t="s">
        <v>461</v>
      </c>
      <c r="AX1501" s="44">
        <f>IFERROR(VLOOKUP(B1501,'[1]Tracking sheet'!$A$3:$D$98000,2,0),0)</f>
        <v>226</v>
      </c>
      <c r="AY1501" s="44">
        <f>IFERROR(VLOOKUP(B1501,'[1]Tracking sheet'!$A$3:$D$98000,3,0),0)</f>
        <v>127</v>
      </c>
      <c r="AZ1501" s="159">
        <f t="shared" si="319"/>
        <v>-99</v>
      </c>
      <c r="BA1501" s="158">
        <f>IFERROR(VLOOKUP(B1501,'[2]Tracking Sheet'!$B$3:$J$5000,2,0),0)</f>
        <v>0</v>
      </c>
      <c r="BB1501" s="174">
        <f t="shared" si="320"/>
        <v>-979</v>
      </c>
      <c r="BC1501" s="44"/>
      <c r="BD1501" s="44"/>
      <c r="BE1501" s="44"/>
      <c r="BF1501" s="44"/>
      <c r="BG1501" s="44"/>
      <c r="BH1501" s="44"/>
      <c r="BI1501" s="44"/>
      <c r="BJ1501" s="44"/>
      <c r="BK1501" s="44"/>
      <c r="BL1501" s="44"/>
      <c r="BM1501" s="44"/>
      <c r="BN1501" s="187">
        <f t="shared" si="323"/>
        <v>44</v>
      </c>
      <c r="BO1501" s="44" t="s">
        <v>1848</v>
      </c>
      <c r="BR1501" s="70" t="s">
        <v>3895</v>
      </c>
    </row>
    <row r="1502" spans="1:70" ht="40.5" customHeight="1" x14ac:dyDescent="0.3">
      <c r="A1502" s="62" t="s">
        <v>2</v>
      </c>
      <c r="B1502" s="147">
        <v>48660</v>
      </c>
      <c r="C1502" s="127">
        <v>15392243</v>
      </c>
      <c r="D1502" s="53">
        <v>1680</v>
      </c>
      <c r="E1502" s="53">
        <v>327</v>
      </c>
      <c r="F1502" s="136">
        <v>46247</v>
      </c>
      <c r="G1502" s="125">
        <v>46253</v>
      </c>
      <c r="H1502" s="18" t="s">
        <v>637</v>
      </c>
      <c r="I1502" s="18" t="s">
        <v>347</v>
      </c>
      <c r="J1502" s="15"/>
      <c r="K1502" s="15"/>
      <c r="L1502" s="15">
        <v>46261</v>
      </c>
      <c r="M1502" s="15">
        <v>46265</v>
      </c>
      <c r="N1502" s="15">
        <v>46268</v>
      </c>
      <c r="O1502" s="15">
        <v>46281</v>
      </c>
      <c r="P1502" s="15"/>
      <c r="Q1502" s="15"/>
      <c r="R1502" s="15">
        <v>46281</v>
      </c>
      <c r="S1502" s="15">
        <v>46281</v>
      </c>
      <c r="T1502" s="15">
        <v>46287</v>
      </c>
      <c r="U1502" s="15">
        <v>46289</v>
      </c>
      <c r="V1502" s="15">
        <v>46290</v>
      </c>
      <c r="W1502" s="15">
        <v>46293</v>
      </c>
      <c r="X1502" s="15">
        <v>46295</v>
      </c>
      <c r="Y1502" s="15"/>
      <c r="Z1502" s="15"/>
      <c r="AA1502" s="15">
        <v>46297</v>
      </c>
      <c r="AB1502" s="15">
        <v>46303</v>
      </c>
      <c r="AC1502" s="15">
        <v>46307</v>
      </c>
      <c r="AD1502" s="15">
        <v>46308</v>
      </c>
      <c r="AE1502" s="15"/>
      <c r="AF1502" s="15"/>
      <c r="AG1502" s="15">
        <v>46309</v>
      </c>
      <c r="AH1502" s="15">
        <v>46310</v>
      </c>
      <c r="AI1502" s="15">
        <v>46311</v>
      </c>
      <c r="AJ1502" s="136">
        <v>46314</v>
      </c>
      <c r="AK1502" s="136">
        <v>46316</v>
      </c>
      <c r="AL1502" s="198">
        <v>67</v>
      </c>
      <c r="AM1502" s="14" t="s">
        <v>311</v>
      </c>
      <c r="AN1502" s="14" t="s">
        <v>635</v>
      </c>
      <c r="AO1502" s="14" t="s">
        <v>18</v>
      </c>
      <c r="AP1502" s="14" t="s">
        <v>18</v>
      </c>
      <c r="AQ1502" s="18" t="s">
        <v>3484</v>
      </c>
      <c r="AR1502" s="55"/>
      <c r="AS1502" s="120"/>
      <c r="AT1502" s="44" t="s">
        <v>594</v>
      </c>
      <c r="AU1502" s="187"/>
      <c r="AV1502" s="44"/>
      <c r="AW1502" s="173" t="s">
        <v>471</v>
      </c>
      <c r="AX1502" s="44">
        <f>IFERROR(VLOOKUP(B1502,'[1]Tracking sheet'!$A$3:$D$98000,2,0),0)</f>
        <v>327</v>
      </c>
      <c r="AY1502" s="44">
        <f>IFERROR(VLOOKUP(B1502,'[1]Tracking sheet'!$A$3:$D$98000,3,0),0)</f>
        <v>0</v>
      </c>
      <c r="AZ1502" s="159">
        <f t="shared" si="319"/>
        <v>-327</v>
      </c>
      <c r="BA1502" s="158">
        <f>IFERROR(VLOOKUP(B1502,'[2]Tracking Sheet'!$B$3:$J$5000,2,0),0)</f>
        <v>0</v>
      </c>
      <c r="BB1502" s="174">
        <f t="shared" si="320"/>
        <v>-1680</v>
      </c>
      <c r="BC1502" s="44"/>
      <c r="BD1502" s="44"/>
      <c r="BE1502" s="44"/>
      <c r="BF1502" s="44"/>
      <c r="BG1502" s="44"/>
      <c r="BH1502" s="44"/>
      <c r="BI1502" s="44"/>
      <c r="BJ1502" s="44"/>
      <c r="BK1502" s="44"/>
      <c r="BL1502" s="44"/>
      <c r="BM1502" s="44"/>
      <c r="BN1502" s="187">
        <f t="shared" si="323"/>
        <v>43</v>
      </c>
      <c r="BO1502" s="44" t="s">
        <v>1848</v>
      </c>
    </row>
    <row r="1503" spans="1:70" ht="40.5" customHeight="1" x14ac:dyDescent="0.3">
      <c r="A1503" s="62" t="s">
        <v>2</v>
      </c>
      <c r="B1503" s="147">
        <v>48663</v>
      </c>
      <c r="C1503" s="127">
        <v>15393265</v>
      </c>
      <c r="D1503" s="53">
        <v>8352</v>
      </c>
      <c r="E1503" s="53">
        <v>1613</v>
      </c>
      <c r="F1503" s="136">
        <v>46247</v>
      </c>
      <c r="G1503" s="125">
        <v>46253</v>
      </c>
      <c r="H1503" s="18" t="s">
        <v>637</v>
      </c>
      <c r="I1503" s="18" t="s">
        <v>347</v>
      </c>
      <c r="J1503" s="15"/>
      <c r="K1503" s="15"/>
      <c r="L1503" s="15">
        <v>46259</v>
      </c>
      <c r="M1503" s="15">
        <v>46265</v>
      </c>
      <c r="N1503" s="15">
        <v>46267</v>
      </c>
      <c r="O1503" s="15">
        <v>46280</v>
      </c>
      <c r="P1503" s="15"/>
      <c r="Q1503" s="15"/>
      <c r="R1503" s="15">
        <v>46280</v>
      </c>
      <c r="S1503" s="15">
        <v>46280</v>
      </c>
      <c r="T1503" s="15">
        <v>46286</v>
      </c>
      <c r="U1503" s="15">
        <v>46288</v>
      </c>
      <c r="V1503" s="15">
        <v>46291</v>
      </c>
      <c r="W1503" s="15"/>
      <c r="X1503" s="15"/>
      <c r="Y1503" s="15"/>
      <c r="Z1503" s="15"/>
      <c r="AA1503" s="15">
        <v>46290</v>
      </c>
      <c r="AB1503" s="15">
        <v>46301</v>
      </c>
      <c r="AC1503" s="15">
        <v>46302</v>
      </c>
      <c r="AD1503" s="15">
        <v>46305</v>
      </c>
      <c r="AE1503" s="15"/>
      <c r="AF1503" s="15"/>
      <c r="AG1503" s="15">
        <v>46307</v>
      </c>
      <c r="AH1503" s="15">
        <v>46308</v>
      </c>
      <c r="AI1503" s="15">
        <v>46309</v>
      </c>
      <c r="AJ1503" s="136">
        <v>46314</v>
      </c>
      <c r="AK1503" s="136">
        <v>46316</v>
      </c>
      <c r="AL1503" s="198">
        <v>67</v>
      </c>
      <c r="AM1503" s="14" t="s">
        <v>600</v>
      </c>
      <c r="AN1503" s="14" t="s">
        <v>635</v>
      </c>
      <c r="AO1503" s="14"/>
      <c r="AP1503" s="14" t="s">
        <v>627</v>
      </c>
      <c r="AQ1503" s="18" t="s">
        <v>3485</v>
      </c>
      <c r="AR1503" s="55"/>
      <c r="AS1503" s="120"/>
      <c r="AT1503" s="44" t="s">
        <v>595</v>
      </c>
      <c r="AU1503" s="187"/>
      <c r="AV1503" s="44"/>
      <c r="AW1503" s="173" t="s">
        <v>471</v>
      </c>
      <c r="AX1503" s="44">
        <f>IFERROR(VLOOKUP(B1503,'[1]Tracking sheet'!$A$3:$D$98000,2,0),0)</f>
        <v>1614</v>
      </c>
      <c r="AY1503" s="44">
        <f>IFERROR(VLOOKUP(B1503,'[1]Tracking sheet'!$A$3:$D$98000,3,0),0)</f>
        <v>1572</v>
      </c>
      <c r="AZ1503" s="159">
        <f t="shared" si="319"/>
        <v>-42</v>
      </c>
      <c r="BA1503" s="158">
        <f>IFERROR(VLOOKUP(B1503,'[2]Tracking Sheet'!$B$3:$J$5000,2,0),0)</f>
        <v>0</v>
      </c>
      <c r="BB1503" s="174">
        <f t="shared" si="320"/>
        <v>-8352</v>
      </c>
      <c r="BC1503" s="44"/>
      <c r="BD1503" s="44"/>
      <c r="BE1503" s="44"/>
      <c r="BF1503" s="44"/>
      <c r="BG1503" s="44"/>
      <c r="BH1503" s="44"/>
      <c r="BI1503" s="44"/>
      <c r="BJ1503" s="44"/>
      <c r="BK1503" s="44"/>
      <c r="BL1503" s="44"/>
      <c r="BM1503" s="44"/>
      <c r="BN1503" s="187">
        <f t="shared" si="323"/>
        <v>43</v>
      </c>
      <c r="BO1503" s="44" t="s">
        <v>1848</v>
      </c>
    </row>
    <row r="1504" spans="1:70" ht="40.5" customHeight="1" x14ac:dyDescent="0.3">
      <c r="A1504" s="62" t="s">
        <v>2</v>
      </c>
      <c r="B1504" s="147">
        <v>48661</v>
      </c>
      <c r="C1504" s="127">
        <v>15392580</v>
      </c>
      <c r="D1504" s="53">
        <v>627</v>
      </c>
      <c r="E1504" s="53">
        <v>104</v>
      </c>
      <c r="F1504" s="136">
        <v>46247</v>
      </c>
      <c r="G1504" s="125">
        <v>46253</v>
      </c>
      <c r="H1504" s="18" t="s">
        <v>637</v>
      </c>
      <c r="I1504" s="18" t="s">
        <v>347</v>
      </c>
      <c r="J1504" s="15"/>
      <c r="K1504" s="15"/>
      <c r="L1504" s="15">
        <v>46266</v>
      </c>
      <c r="M1504" s="15">
        <v>46267</v>
      </c>
      <c r="N1504" s="15">
        <v>46272</v>
      </c>
      <c r="O1504" s="15">
        <v>46283</v>
      </c>
      <c r="P1504" s="15"/>
      <c r="Q1504" s="15"/>
      <c r="R1504" s="15">
        <v>46288</v>
      </c>
      <c r="S1504" s="15">
        <v>46288</v>
      </c>
      <c r="T1504" s="15">
        <v>46294</v>
      </c>
      <c r="U1504" s="15">
        <v>46296</v>
      </c>
      <c r="V1504" s="15">
        <v>46296</v>
      </c>
      <c r="W1504" s="15"/>
      <c r="X1504" s="15"/>
      <c r="Y1504" s="15"/>
      <c r="Z1504" s="15"/>
      <c r="AA1504" s="15">
        <v>46298</v>
      </c>
      <c r="AB1504" s="15">
        <v>46303</v>
      </c>
      <c r="AC1504" s="15">
        <v>46307</v>
      </c>
      <c r="AD1504" s="15">
        <v>46308</v>
      </c>
      <c r="AE1504" s="15"/>
      <c r="AF1504" s="15"/>
      <c r="AG1504" s="15">
        <v>46309</v>
      </c>
      <c r="AH1504" s="15">
        <v>46310</v>
      </c>
      <c r="AI1504" s="15">
        <v>46311</v>
      </c>
      <c r="AJ1504" s="136">
        <v>46314</v>
      </c>
      <c r="AK1504" s="136">
        <v>46316</v>
      </c>
      <c r="AL1504" s="198">
        <v>67</v>
      </c>
      <c r="AM1504" s="14" t="s">
        <v>311</v>
      </c>
      <c r="AN1504" s="14" t="s">
        <v>635</v>
      </c>
      <c r="AO1504" s="14"/>
      <c r="AP1504" s="14" t="s">
        <v>642</v>
      </c>
      <c r="AQ1504" s="18" t="s">
        <v>3486</v>
      </c>
      <c r="AR1504" s="55"/>
      <c r="AS1504" s="120"/>
      <c r="AT1504" s="44" t="s">
        <v>594</v>
      </c>
      <c r="AU1504" s="187"/>
      <c r="AV1504" s="44"/>
      <c r="AW1504" s="173" t="s">
        <v>471</v>
      </c>
      <c r="AX1504" s="44">
        <f>IFERROR(VLOOKUP(B1504,'[1]Tracking sheet'!$A$3:$D$98000,2,0),0)</f>
        <v>104</v>
      </c>
      <c r="AY1504" s="44">
        <f>IFERROR(VLOOKUP(B1504,'[1]Tracking sheet'!$A$3:$D$98000,3,0),0)</f>
        <v>104</v>
      </c>
      <c r="AZ1504" s="159">
        <f t="shared" si="319"/>
        <v>0</v>
      </c>
      <c r="BA1504" s="158">
        <f>IFERROR(VLOOKUP(B1504,'[2]Tracking Sheet'!$B$3:$J$5000,2,0),0)</f>
        <v>0</v>
      </c>
      <c r="BB1504" s="174">
        <f t="shared" si="320"/>
        <v>-627</v>
      </c>
      <c r="BC1504" s="44"/>
      <c r="BD1504" s="44"/>
      <c r="BE1504" s="44"/>
      <c r="BF1504" s="44"/>
      <c r="BG1504" s="44"/>
      <c r="BH1504" s="44"/>
      <c r="BI1504" s="44"/>
      <c r="BJ1504" s="44"/>
      <c r="BK1504" s="44"/>
      <c r="BL1504" s="44"/>
      <c r="BM1504" s="44"/>
      <c r="BN1504" s="187">
        <f t="shared" si="323"/>
        <v>43</v>
      </c>
      <c r="BO1504" s="44" t="s">
        <v>1471</v>
      </c>
    </row>
    <row r="1505" spans="1:70" ht="40.5" customHeight="1" x14ac:dyDescent="0.3">
      <c r="A1505" s="62" t="s">
        <v>2</v>
      </c>
      <c r="B1505" s="147">
        <v>48656</v>
      </c>
      <c r="C1505" s="127">
        <v>15312683</v>
      </c>
      <c r="D1505" s="53">
        <v>1752</v>
      </c>
      <c r="E1505" s="53">
        <v>1128</v>
      </c>
      <c r="F1505" s="136">
        <v>46247</v>
      </c>
      <c r="G1505" s="125">
        <v>46253</v>
      </c>
      <c r="H1505" s="18" t="s">
        <v>994</v>
      </c>
      <c r="I1505" s="18" t="s">
        <v>348</v>
      </c>
      <c r="J1505" s="15"/>
      <c r="K1505" s="15"/>
      <c r="L1505" s="15">
        <v>46259</v>
      </c>
      <c r="M1505" s="15">
        <v>46268</v>
      </c>
      <c r="N1505" s="15">
        <v>46269</v>
      </c>
      <c r="O1505" s="15">
        <v>46283</v>
      </c>
      <c r="P1505" s="15"/>
      <c r="Q1505" s="15"/>
      <c r="R1505" s="15">
        <v>46286</v>
      </c>
      <c r="S1505" s="15">
        <v>46286</v>
      </c>
      <c r="T1505" s="15">
        <v>46291</v>
      </c>
      <c r="U1505" s="15">
        <v>46293</v>
      </c>
      <c r="V1505" s="15">
        <v>46294</v>
      </c>
      <c r="W1505" s="15">
        <v>46297</v>
      </c>
      <c r="X1505" s="15">
        <v>46300</v>
      </c>
      <c r="Y1505" s="15"/>
      <c r="Z1505" s="15"/>
      <c r="AA1505" s="15"/>
      <c r="AB1505" s="15"/>
      <c r="AC1505" s="15">
        <v>46302</v>
      </c>
      <c r="AD1505" s="15">
        <v>46304</v>
      </c>
      <c r="AE1505" s="15"/>
      <c r="AF1505" s="15"/>
      <c r="AG1505" s="15">
        <v>46305</v>
      </c>
      <c r="AH1505" s="15">
        <v>46307</v>
      </c>
      <c r="AI1505" s="15">
        <v>46308</v>
      </c>
      <c r="AJ1505" s="136">
        <v>46314</v>
      </c>
      <c r="AK1505" s="136">
        <v>46316</v>
      </c>
      <c r="AL1505" s="198">
        <v>67</v>
      </c>
      <c r="AM1505" s="14" t="s">
        <v>259</v>
      </c>
      <c r="AN1505" s="14" t="s">
        <v>635</v>
      </c>
      <c r="AO1505" s="14" t="s">
        <v>617</v>
      </c>
      <c r="AP1505" s="14"/>
      <c r="AQ1505" s="18" t="s">
        <v>3487</v>
      </c>
      <c r="AR1505" s="55"/>
      <c r="AS1505" s="120"/>
      <c r="AT1505" s="44" t="s">
        <v>594</v>
      </c>
      <c r="AU1505" s="187"/>
      <c r="AV1505" s="44"/>
      <c r="AW1505" s="173" t="s">
        <v>471</v>
      </c>
      <c r="AX1505" s="44">
        <f>IFERROR(VLOOKUP(B1505,'[1]Tracking sheet'!$A$3:$D$98000,2,0),0)</f>
        <v>1129</v>
      </c>
      <c r="AY1505" s="44">
        <f>IFERROR(VLOOKUP(B1505,'[1]Tracking sheet'!$A$3:$D$98000,3,0),0)</f>
        <v>0</v>
      </c>
      <c r="AZ1505" s="159">
        <f t="shared" si="319"/>
        <v>-1129</v>
      </c>
      <c r="BA1505" s="158">
        <f>IFERROR(VLOOKUP(B1505,'[2]Tracking Sheet'!$B$3:$J$5000,2,0),0)</f>
        <v>0</v>
      </c>
      <c r="BB1505" s="174">
        <f t="shared" si="320"/>
        <v>-1752</v>
      </c>
      <c r="BC1505" s="44"/>
      <c r="BD1505" s="44"/>
      <c r="BE1505" s="44"/>
      <c r="BF1505" s="44"/>
      <c r="BG1505" s="44"/>
      <c r="BH1505" s="44"/>
      <c r="BI1505" s="44"/>
      <c r="BJ1505" s="44"/>
      <c r="BK1505" s="44"/>
      <c r="BL1505" s="44"/>
      <c r="BM1505" s="44"/>
      <c r="BN1505" s="187">
        <f t="shared" si="323"/>
        <v>43</v>
      </c>
      <c r="BO1505" s="44" t="s">
        <v>1848</v>
      </c>
    </row>
    <row r="1506" spans="1:70" ht="40.5" customHeight="1" x14ac:dyDescent="0.3">
      <c r="A1506" s="62" t="s">
        <v>2</v>
      </c>
      <c r="B1506" s="147">
        <v>48657</v>
      </c>
      <c r="C1506" s="127">
        <v>15396541</v>
      </c>
      <c r="D1506" s="53">
        <v>5016</v>
      </c>
      <c r="E1506" s="53">
        <v>1659</v>
      </c>
      <c r="F1506" s="136">
        <v>46247</v>
      </c>
      <c r="G1506" s="125">
        <v>46253</v>
      </c>
      <c r="H1506" s="18" t="s">
        <v>666</v>
      </c>
      <c r="I1506" s="18" t="s">
        <v>347</v>
      </c>
      <c r="J1506" s="15">
        <v>46262</v>
      </c>
      <c r="K1506" s="15">
        <v>46270</v>
      </c>
      <c r="L1506" s="15">
        <v>46270</v>
      </c>
      <c r="M1506" s="15">
        <v>46284</v>
      </c>
      <c r="N1506" s="15">
        <v>46283</v>
      </c>
      <c r="O1506" s="15">
        <v>46291</v>
      </c>
      <c r="P1506" s="15"/>
      <c r="Q1506" s="15"/>
      <c r="R1506" s="15">
        <v>46294</v>
      </c>
      <c r="S1506" s="15">
        <v>46294</v>
      </c>
      <c r="T1506" s="15">
        <v>46298</v>
      </c>
      <c r="U1506" s="15">
        <v>46300</v>
      </c>
      <c r="V1506" s="15">
        <v>46304</v>
      </c>
      <c r="W1506" s="15"/>
      <c r="X1506" s="15"/>
      <c r="Y1506" s="15"/>
      <c r="Z1506" s="15"/>
      <c r="AA1506" s="15"/>
      <c r="AB1506" s="15"/>
      <c r="AC1506" s="15">
        <v>46304</v>
      </c>
      <c r="AD1506" s="15">
        <v>46308</v>
      </c>
      <c r="AE1506" s="15"/>
      <c r="AF1506" s="15"/>
      <c r="AG1506" s="15">
        <v>46309</v>
      </c>
      <c r="AH1506" s="15">
        <v>46310</v>
      </c>
      <c r="AI1506" s="15">
        <v>46311</v>
      </c>
      <c r="AJ1506" s="136">
        <v>46314</v>
      </c>
      <c r="AK1506" s="136">
        <v>46316</v>
      </c>
      <c r="AL1506" s="198">
        <v>67</v>
      </c>
      <c r="AM1506" s="14" t="s">
        <v>315</v>
      </c>
      <c r="AN1506" s="14" t="s">
        <v>25</v>
      </c>
      <c r="AO1506" s="14"/>
      <c r="AP1506" s="14"/>
      <c r="AQ1506" s="18"/>
      <c r="AR1506" s="55" t="s">
        <v>21</v>
      </c>
      <c r="AS1506" s="120"/>
      <c r="AT1506" s="44" t="s">
        <v>595</v>
      </c>
      <c r="AU1506" s="187"/>
      <c r="AV1506" s="44"/>
      <c r="AW1506" s="173" t="s">
        <v>471</v>
      </c>
      <c r="AX1506" s="44">
        <f>IFERROR(VLOOKUP(B1506,'[1]Tracking sheet'!$A$3:$D$98000,2,0),0)</f>
        <v>1660</v>
      </c>
      <c r="AY1506" s="44">
        <f>IFERROR(VLOOKUP(B1506,'[1]Tracking sheet'!$A$3:$D$98000,3,0),0)</f>
        <v>0</v>
      </c>
      <c r="AZ1506" s="159">
        <f t="shared" si="319"/>
        <v>-1660</v>
      </c>
      <c r="BA1506" s="158">
        <f>IFERROR(VLOOKUP(B1506,'[2]Tracking Sheet'!$B$3:$J$5000,2,0),0)</f>
        <v>0</v>
      </c>
      <c r="BB1506" s="174">
        <f t="shared" si="320"/>
        <v>-5016</v>
      </c>
      <c r="BC1506" s="44"/>
      <c r="BD1506" s="44"/>
      <c r="BE1506" s="44"/>
      <c r="BF1506" s="44"/>
      <c r="BG1506" s="44"/>
      <c r="BH1506" s="44"/>
      <c r="BI1506" s="44"/>
      <c r="BJ1506" s="44"/>
      <c r="BK1506" s="44"/>
      <c r="BL1506" s="44"/>
      <c r="BM1506" s="44"/>
      <c r="BN1506" s="187">
        <f t="shared" si="323"/>
        <v>43</v>
      </c>
      <c r="BO1506" s="44" t="s">
        <v>1471</v>
      </c>
    </row>
    <row r="1507" spans="1:70" ht="40.5" customHeight="1" x14ac:dyDescent="0.3">
      <c r="A1507" s="62" t="s">
        <v>2</v>
      </c>
      <c r="B1507" s="147">
        <v>48659</v>
      </c>
      <c r="C1507" s="127">
        <v>15372446</v>
      </c>
      <c r="D1507" s="53">
        <v>4608</v>
      </c>
      <c r="E1507" s="53">
        <v>1924</v>
      </c>
      <c r="F1507" s="136">
        <v>46247</v>
      </c>
      <c r="G1507" s="125">
        <v>46254</v>
      </c>
      <c r="H1507" s="18" t="s">
        <v>745</v>
      </c>
      <c r="I1507" s="18" t="s">
        <v>249</v>
      </c>
      <c r="J1507" s="15"/>
      <c r="K1507" s="15"/>
      <c r="L1507" s="15">
        <v>46261</v>
      </c>
      <c r="M1507" s="15">
        <v>46270</v>
      </c>
      <c r="N1507" s="15">
        <v>46273</v>
      </c>
      <c r="O1507" s="15">
        <v>46287</v>
      </c>
      <c r="P1507" s="15"/>
      <c r="Q1507" s="15"/>
      <c r="R1507" s="15">
        <v>46288</v>
      </c>
      <c r="S1507" s="15">
        <v>46288</v>
      </c>
      <c r="T1507" s="15">
        <v>46293</v>
      </c>
      <c r="U1507" s="15">
        <v>46296</v>
      </c>
      <c r="V1507" s="15">
        <v>46298</v>
      </c>
      <c r="W1507" s="15">
        <v>46298</v>
      </c>
      <c r="X1507" s="15">
        <v>46303</v>
      </c>
      <c r="Y1507" s="15"/>
      <c r="Z1507" s="15"/>
      <c r="AA1507" s="15"/>
      <c r="AB1507" s="15"/>
      <c r="AC1507" s="15">
        <v>46304</v>
      </c>
      <c r="AD1507" s="15">
        <v>46308</v>
      </c>
      <c r="AE1507" s="15"/>
      <c r="AF1507" s="15"/>
      <c r="AG1507" s="15">
        <v>46309</v>
      </c>
      <c r="AH1507" s="15">
        <v>46309</v>
      </c>
      <c r="AI1507" s="15">
        <v>46310</v>
      </c>
      <c r="AJ1507" s="136">
        <v>46314</v>
      </c>
      <c r="AK1507" s="136">
        <v>46316</v>
      </c>
      <c r="AL1507" s="198">
        <v>67</v>
      </c>
      <c r="AM1507" s="14" t="s">
        <v>293</v>
      </c>
      <c r="AN1507" s="14" t="s">
        <v>635</v>
      </c>
      <c r="AO1507" s="14" t="s">
        <v>613</v>
      </c>
      <c r="AP1507" s="14"/>
      <c r="AQ1507" s="18" t="s">
        <v>3488</v>
      </c>
      <c r="AR1507" s="55"/>
      <c r="AS1507" s="120"/>
      <c r="AT1507" s="44" t="s">
        <v>594</v>
      </c>
      <c r="AU1507" s="187"/>
      <c r="AV1507" s="44"/>
      <c r="AW1507" s="173" t="s">
        <v>471</v>
      </c>
      <c r="AX1507" s="44">
        <f>IFERROR(VLOOKUP(B1507,'[1]Tracking sheet'!$A$3:$D$98000,2,0),0)</f>
        <v>1924</v>
      </c>
      <c r="AY1507" s="44">
        <f>IFERROR(VLOOKUP(B1507,'[1]Tracking sheet'!$A$3:$D$98000,3,0),0)</f>
        <v>633</v>
      </c>
      <c r="AZ1507" s="159">
        <f t="shared" si="319"/>
        <v>-1291</v>
      </c>
      <c r="BA1507" s="158">
        <f>IFERROR(VLOOKUP(B1507,'[2]Tracking Sheet'!$B$3:$J$5000,2,0),0)</f>
        <v>0</v>
      </c>
      <c r="BB1507" s="174">
        <f t="shared" si="320"/>
        <v>-4608</v>
      </c>
      <c r="BC1507" s="44"/>
      <c r="BD1507" s="44"/>
      <c r="BE1507" s="44"/>
      <c r="BF1507" s="44"/>
      <c r="BG1507" s="44"/>
      <c r="BH1507" s="44"/>
      <c r="BI1507" s="44"/>
      <c r="BJ1507" s="44"/>
      <c r="BK1507" s="44"/>
      <c r="BL1507" s="44"/>
      <c r="BM1507" s="44"/>
      <c r="BN1507" s="187">
        <f t="shared" si="323"/>
        <v>43</v>
      </c>
      <c r="BO1507" s="44" t="s">
        <v>1471</v>
      </c>
    </row>
    <row r="1508" spans="1:70" ht="40.5" customHeight="1" x14ac:dyDescent="0.3">
      <c r="A1508" s="62" t="s">
        <v>2</v>
      </c>
      <c r="B1508" s="147">
        <v>48658</v>
      </c>
      <c r="C1508" s="127">
        <v>15367075</v>
      </c>
      <c r="D1508" s="53">
        <v>1272</v>
      </c>
      <c r="E1508" s="53">
        <v>252</v>
      </c>
      <c r="F1508" s="136">
        <v>46247</v>
      </c>
      <c r="G1508" s="125">
        <v>46255</v>
      </c>
      <c r="H1508" s="18" t="s">
        <v>3489</v>
      </c>
      <c r="I1508" s="18" t="s">
        <v>347</v>
      </c>
      <c r="J1508" s="15"/>
      <c r="K1508" s="15"/>
      <c r="L1508" s="15">
        <v>46266</v>
      </c>
      <c r="M1508" s="15">
        <v>46270</v>
      </c>
      <c r="N1508" s="15">
        <v>46278</v>
      </c>
      <c r="O1508" s="15">
        <v>46287</v>
      </c>
      <c r="P1508" s="15"/>
      <c r="Q1508" s="15"/>
      <c r="R1508" s="15">
        <v>46290</v>
      </c>
      <c r="S1508" s="15">
        <v>46290</v>
      </c>
      <c r="T1508" s="15">
        <v>46295</v>
      </c>
      <c r="U1508" s="15">
        <v>46297</v>
      </c>
      <c r="V1508" s="15">
        <v>46298</v>
      </c>
      <c r="W1508" s="15">
        <v>46300</v>
      </c>
      <c r="X1508" s="15">
        <v>46302</v>
      </c>
      <c r="Y1508" s="15"/>
      <c r="Z1508" s="15"/>
      <c r="AA1508" s="15"/>
      <c r="AB1508" s="15"/>
      <c r="AC1508" s="15">
        <v>46304</v>
      </c>
      <c r="AD1508" s="15">
        <v>46305</v>
      </c>
      <c r="AE1508" s="15"/>
      <c r="AF1508" s="15"/>
      <c r="AG1508" s="15">
        <v>46307</v>
      </c>
      <c r="AH1508" s="15">
        <v>46308</v>
      </c>
      <c r="AI1508" s="15">
        <v>46309</v>
      </c>
      <c r="AJ1508" s="136">
        <v>46314</v>
      </c>
      <c r="AK1508" s="136">
        <v>46316</v>
      </c>
      <c r="AL1508" s="198">
        <v>67</v>
      </c>
      <c r="AM1508" s="14" t="s">
        <v>312</v>
      </c>
      <c r="AN1508" s="14" t="s">
        <v>635</v>
      </c>
      <c r="AO1508" s="14" t="s">
        <v>608</v>
      </c>
      <c r="AP1508" s="14"/>
      <c r="AQ1508" s="18" t="s">
        <v>3490</v>
      </c>
      <c r="AR1508" s="189"/>
      <c r="AS1508" s="120"/>
      <c r="AT1508" s="44" t="s">
        <v>594</v>
      </c>
      <c r="AU1508" s="187"/>
      <c r="AV1508" s="44"/>
      <c r="AW1508" s="173" t="s">
        <v>465</v>
      </c>
      <c r="AX1508" s="44">
        <f>IFERROR(VLOOKUP(B1508,'[1]Tracking sheet'!$A$3:$D$98000,2,0),0)</f>
        <v>252</v>
      </c>
      <c r="AY1508" s="44">
        <f>IFERROR(VLOOKUP(B1508,'[1]Tracking sheet'!$A$3:$D$98000,3,0),0)</f>
        <v>0</v>
      </c>
      <c r="AZ1508" s="159">
        <f t="shared" si="319"/>
        <v>-252</v>
      </c>
      <c r="BA1508" s="158">
        <f>IFERROR(VLOOKUP(B1508,'[2]Tracking Sheet'!$B$3:$J$5000,2,0),0)</f>
        <v>0</v>
      </c>
      <c r="BB1508" s="174">
        <f t="shared" si="320"/>
        <v>-1272</v>
      </c>
      <c r="BC1508" s="44"/>
      <c r="BD1508" s="44"/>
      <c r="BE1508" s="44"/>
      <c r="BF1508" s="44"/>
      <c r="BG1508" s="44"/>
      <c r="BH1508" s="44"/>
      <c r="BI1508" s="44"/>
      <c r="BJ1508" s="44"/>
      <c r="BK1508" s="44"/>
      <c r="BL1508" s="44"/>
      <c r="BM1508" s="44"/>
      <c r="BN1508" s="187">
        <f t="shared" si="323"/>
        <v>43</v>
      </c>
      <c r="BO1508" s="44" t="s">
        <v>1471</v>
      </c>
      <c r="BR1508" s="70" t="s">
        <v>4400</v>
      </c>
    </row>
    <row r="1509" spans="1:70" ht="40.5" customHeight="1" x14ac:dyDescent="0.3">
      <c r="A1509" s="62" t="s">
        <v>2</v>
      </c>
      <c r="B1509" s="147">
        <v>48667</v>
      </c>
      <c r="C1509" s="127">
        <v>15396740</v>
      </c>
      <c r="D1509" s="53">
        <v>3048</v>
      </c>
      <c r="E1509" s="53">
        <v>508</v>
      </c>
      <c r="F1509" s="136">
        <v>46247</v>
      </c>
      <c r="G1509" s="125">
        <v>46255</v>
      </c>
      <c r="H1509" s="18" t="s">
        <v>3491</v>
      </c>
      <c r="I1509" s="18" t="s">
        <v>347</v>
      </c>
      <c r="J1509" s="15"/>
      <c r="K1509" s="15"/>
      <c r="L1509" s="15">
        <v>46266</v>
      </c>
      <c r="M1509" s="15">
        <v>46270</v>
      </c>
      <c r="N1509" s="15">
        <v>46275</v>
      </c>
      <c r="O1509" s="15">
        <v>46288</v>
      </c>
      <c r="P1509" s="15"/>
      <c r="Q1509" s="15"/>
      <c r="R1509" s="15">
        <v>46290</v>
      </c>
      <c r="S1509" s="15">
        <v>46290</v>
      </c>
      <c r="T1509" s="15">
        <v>46295</v>
      </c>
      <c r="U1509" s="15">
        <v>46297</v>
      </c>
      <c r="V1509" s="15">
        <v>46300</v>
      </c>
      <c r="W1509" s="15"/>
      <c r="X1509" s="15"/>
      <c r="Y1509" s="15"/>
      <c r="Z1509" s="15"/>
      <c r="AA1509" s="15">
        <v>46300</v>
      </c>
      <c r="AB1509" s="15">
        <v>46302</v>
      </c>
      <c r="AC1509" s="15">
        <v>46303</v>
      </c>
      <c r="AD1509" s="15">
        <v>46307</v>
      </c>
      <c r="AE1509" s="15"/>
      <c r="AF1509" s="15"/>
      <c r="AG1509" s="15">
        <v>46308</v>
      </c>
      <c r="AH1509" s="15">
        <v>46309</v>
      </c>
      <c r="AI1509" s="15">
        <v>46311</v>
      </c>
      <c r="AJ1509" s="136">
        <v>46314</v>
      </c>
      <c r="AK1509" s="136">
        <v>46316</v>
      </c>
      <c r="AL1509" s="198">
        <v>67</v>
      </c>
      <c r="AM1509" s="14" t="s">
        <v>296</v>
      </c>
      <c r="AN1509" s="14" t="s">
        <v>635</v>
      </c>
      <c r="AO1509" s="14"/>
      <c r="AP1509" s="14" t="s">
        <v>42</v>
      </c>
      <c r="AQ1509" s="18" t="s">
        <v>3492</v>
      </c>
      <c r="AR1509" s="189"/>
      <c r="AS1509" s="120" t="s">
        <v>3493</v>
      </c>
      <c r="AT1509" s="44" t="s">
        <v>595</v>
      </c>
      <c r="AU1509" s="187"/>
      <c r="AV1509" s="44"/>
      <c r="AW1509" s="173" t="s">
        <v>471</v>
      </c>
      <c r="AX1509" s="44">
        <f>IFERROR(VLOOKUP(B1509,'[1]Tracking sheet'!$A$3:$D$98000,2,0),0)</f>
        <v>516</v>
      </c>
      <c r="AY1509" s="44">
        <f>IFERROR(VLOOKUP(B1509,'[1]Tracking sheet'!$A$3:$D$98000,3,0),0)</f>
        <v>258</v>
      </c>
      <c r="AZ1509" s="159">
        <f t="shared" si="319"/>
        <v>-258</v>
      </c>
      <c r="BA1509" s="158">
        <f>IFERROR(VLOOKUP(B1509,'[2]Tracking Sheet'!$B$3:$J$5000,2,0),0)</f>
        <v>0</v>
      </c>
      <c r="BB1509" s="174">
        <f t="shared" si="320"/>
        <v>-3048</v>
      </c>
      <c r="BC1509" s="44"/>
      <c r="BD1509" s="44"/>
      <c r="BE1509" s="44"/>
      <c r="BF1509" s="44"/>
      <c r="BG1509" s="44"/>
      <c r="BH1509" s="44"/>
      <c r="BI1509" s="44"/>
      <c r="BJ1509" s="44"/>
      <c r="BK1509" s="44"/>
      <c r="BL1509" s="44"/>
      <c r="BM1509" s="44"/>
      <c r="BN1509" s="187">
        <f t="shared" si="323"/>
        <v>43</v>
      </c>
      <c r="BO1509" s="44" t="s">
        <v>1471</v>
      </c>
    </row>
    <row r="1510" spans="1:70" ht="40.5" customHeight="1" x14ac:dyDescent="0.3">
      <c r="A1510" s="62" t="s">
        <v>2</v>
      </c>
      <c r="B1510" s="147">
        <v>48665</v>
      </c>
      <c r="C1510" s="127">
        <v>15393971</v>
      </c>
      <c r="D1510" s="53">
        <v>3288</v>
      </c>
      <c r="E1510" s="53">
        <v>476</v>
      </c>
      <c r="F1510" s="136">
        <v>46247</v>
      </c>
      <c r="G1510" s="125">
        <v>46255</v>
      </c>
      <c r="H1510" s="18" t="s">
        <v>2312</v>
      </c>
      <c r="I1510" s="18" t="s">
        <v>347</v>
      </c>
      <c r="J1510" s="15"/>
      <c r="K1510" s="15"/>
      <c r="L1510" s="15">
        <v>46268</v>
      </c>
      <c r="M1510" s="15">
        <v>46273</v>
      </c>
      <c r="N1510" s="15">
        <v>46277</v>
      </c>
      <c r="O1510" s="15">
        <v>46287</v>
      </c>
      <c r="P1510" s="15"/>
      <c r="Q1510" s="15"/>
      <c r="R1510" s="15">
        <v>46290</v>
      </c>
      <c r="S1510" s="15">
        <v>46290</v>
      </c>
      <c r="T1510" s="15">
        <v>46296</v>
      </c>
      <c r="U1510" s="15">
        <v>46297</v>
      </c>
      <c r="V1510" s="15">
        <v>46300</v>
      </c>
      <c r="W1510" s="15"/>
      <c r="X1510" s="15"/>
      <c r="Y1510" s="15"/>
      <c r="Z1510" s="15"/>
      <c r="AA1510" s="15">
        <v>46300</v>
      </c>
      <c r="AB1510" s="15">
        <v>46303</v>
      </c>
      <c r="AC1510" s="15">
        <v>46304</v>
      </c>
      <c r="AD1510" s="15">
        <v>46308</v>
      </c>
      <c r="AE1510" s="15"/>
      <c r="AF1510" s="15"/>
      <c r="AG1510" s="15">
        <v>46309</v>
      </c>
      <c r="AH1510" s="15">
        <v>46310</v>
      </c>
      <c r="AI1510" s="15">
        <v>46311</v>
      </c>
      <c r="AJ1510" s="136">
        <v>46314</v>
      </c>
      <c r="AK1510" s="136">
        <v>46316</v>
      </c>
      <c r="AL1510" s="198">
        <v>67</v>
      </c>
      <c r="AM1510" s="14" t="s">
        <v>281</v>
      </c>
      <c r="AN1510" s="14" t="s">
        <v>635</v>
      </c>
      <c r="AO1510" s="14"/>
      <c r="AP1510" s="14" t="s">
        <v>18</v>
      </c>
      <c r="AQ1510" s="18" t="s">
        <v>3494</v>
      </c>
      <c r="AR1510" s="189"/>
      <c r="AS1510" s="120"/>
      <c r="AT1510" s="44" t="s">
        <v>594</v>
      </c>
      <c r="AU1510" s="187"/>
      <c r="AV1510" s="44"/>
      <c r="AW1510" s="173" t="s">
        <v>465</v>
      </c>
      <c r="AX1510" s="44">
        <f>IFERROR(VLOOKUP(B1510,'[1]Tracking sheet'!$A$3:$D$98000,2,0),0)</f>
        <v>476</v>
      </c>
      <c r="AY1510" s="44">
        <f>IFERROR(VLOOKUP(B1510,'[1]Tracking sheet'!$A$3:$D$98000,3,0),0)</f>
        <v>0</v>
      </c>
      <c r="AZ1510" s="159">
        <f t="shared" si="319"/>
        <v>-476</v>
      </c>
      <c r="BA1510" s="158">
        <f>IFERROR(VLOOKUP(B1510,'[2]Tracking Sheet'!$B$3:$J$5000,2,0),0)</f>
        <v>0</v>
      </c>
      <c r="BB1510" s="174">
        <f t="shared" si="320"/>
        <v>-3288</v>
      </c>
      <c r="BC1510" s="44"/>
      <c r="BD1510" s="44"/>
      <c r="BE1510" s="44"/>
      <c r="BF1510" s="44"/>
      <c r="BG1510" s="44"/>
      <c r="BH1510" s="44"/>
      <c r="BI1510" s="44"/>
      <c r="BJ1510" s="44"/>
      <c r="BK1510" s="44"/>
      <c r="BL1510" s="44"/>
      <c r="BM1510" s="44"/>
      <c r="BN1510" s="187">
        <f t="shared" si="323"/>
        <v>43</v>
      </c>
      <c r="BO1510" s="44" t="s">
        <v>1471</v>
      </c>
      <c r="BR1510" s="70" t="s">
        <v>4400</v>
      </c>
    </row>
    <row r="1511" spans="1:70" ht="40.5" customHeight="1" x14ac:dyDescent="0.3">
      <c r="A1511" s="62" t="s">
        <v>2</v>
      </c>
      <c r="B1511" s="147">
        <v>48662</v>
      </c>
      <c r="C1511" s="127">
        <v>15393258</v>
      </c>
      <c r="D1511" s="53">
        <v>5256</v>
      </c>
      <c r="E1511" s="53">
        <v>2105</v>
      </c>
      <c r="F1511" s="136">
        <v>46247</v>
      </c>
      <c r="G1511" s="125">
        <v>46255</v>
      </c>
      <c r="H1511" s="18" t="s">
        <v>745</v>
      </c>
      <c r="I1511" s="18" t="s">
        <v>249</v>
      </c>
      <c r="J1511" s="15"/>
      <c r="K1511" s="15"/>
      <c r="L1511" s="15">
        <v>46260</v>
      </c>
      <c r="M1511" s="15">
        <v>46272</v>
      </c>
      <c r="N1511" s="15">
        <v>46272</v>
      </c>
      <c r="O1511" s="15">
        <v>46287</v>
      </c>
      <c r="P1511" s="15"/>
      <c r="Q1511" s="15"/>
      <c r="R1511" s="15">
        <v>46287</v>
      </c>
      <c r="S1511" s="15">
        <v>46287</v>
      </c>
      <c r="T1511" s="15">
        <v>46293</v>
      </c>
      <c r="U1511" s="15">
        <v>46294</v>
      </c>
      <c r="V1511" s="15">
        <v>46296</v>
      </c>
      <c r="W1511" s="15"/>
      <c r="X1511" s="15"/>
      <c r="Y1511" s="15"/>
      <c r="Z1511" s="15"/>
      <c r="AA1511" s="15">
        <v>46296</v>
      </c>
      <c r="AB1511" s="15">
        <v>46304</v>
      </c>
      <c r="AC1511" s="15">
        <v>46304</v>
      </c>
      <c r="AD1511" s="15">
        <v>46309</v>
      </c>
      <c r="AE1511" s="15"/>
      <c r="AF1511" s="15"/>
      <c r="AG1511" s="15">
        <v>46310</v>
      </c>
      <c r="AH1511" s="15">
        <v>46311</v>
      </c>
      <c r="AI1511" s="15">
        <v>46312</v>
      </c>
      <c r="AJ1511" s="136">
        <v>46314</v>
      </c>
      <c r="AK1511" s="136">
        <v>46316</v>
      </c>
      <c r="AL1511" s="198">
        <v>67</v>
      </c>
      <c r="AM1511" s="14" t="s">
        <v>312</v>
      </c>
      <c r="AN1511" s="14" t="s">
        <v>635</v>
      </c>
      <c r="AO1511" s="14"/>
      <c r="AP1511" s="14" t="s">
        <v>627</v>
      </c>
      <c r="AQ1511" s="18" t="s">
        <v>3495</v>
      </c>
      <c r="AR1511" s="189"/>
      <c r="AS1511" s="120"/>
      <c r="AT1511" s="44" t="s">
        <v>594</v>
      </c>
      <c r="AU1511" s="187"/>
      <c r="AV1511" s="44"/>
      <c r="AW1511" s="173" t="s">
        <v>471</v>
      </c>
      <c r="AX1511" s="44">
        <f>IFERROR(VLOOKUP(B1511,'[1]Tracking sheet'!$A$3:$D$98000,2,0),0)</f>
        <v>2104</v>
      </c>
      <c r="AY1511" s="44">
        <f>IFERROR(VLOOKUP(B1511,'[1]Tracking sheet'!$A$3:$D$98000,3,0),0)</f>
        <v>0</v>
      </c>
      <c r="AZ1511" s="159">
        <f t="shared" si="319"/>
        <v>-2104</v>
      </c>
      <c r="BA1511" s="158">
        <f>IFERROR(VLOOKUP(B1511,'[2]Tracking Sheet'!$B$3:$J$5000,2,0),0)</f>
        <v>0</v>
      </c>
      <c r="BB1511" s="174">
        <f t="shared" si="320"/>
        <v>-5256</v>
      </c>
      <c r="BC1511" s="44"/>
      <c r="BD1511" s="44"/>
      <c r="BE1511" s="44"/>
      <c r="BF1511" s="44"/>
      <c r="BG1511" s="44"/>
      <c r="BH1511" s="44"/>
      <c r="BI1511" s="44"/>
      <c r="BJ1511" s="44"/>
      <c r="BK1511" s="44"/>
      <c r="BL1511" s="44"/>
      <c r="BM1511" s="44"/>
      <c r="BN1511" s="187">
        <f t="shared" si="323"/>
        <v>43</v>
      </c>
      <c r="BO1511" s="44" t="s">
        <v>1848</v>
      </c>
    </row>
    <row r="1512" spans="1:70" ht="40.5" customHeight="1" x14ac:dyDescent="0.3">
      <c r="A1512" s="62" t="s">
        <v>2</v>
      </c>
      <c r="B1512" s="147">
        <v>48664</v>
      </c>
      <c r="C1512" s="127">
        <v>15393404</v>
      </c>
      <c r="D1512" s="53">
        <v>8262</v>
      </c>
      <c r="E1512" s="53">
        <v>1766</v>
      </c>
      <c r="F1512" s="136">
        <v>46247</v>
      </c>
      <c r="G1512" s="125">
        <v>46255</v>
      </c>
      <c r="H1512" s="18" t="s">
        <v>637</v>
      </c>
      <c r="I1512" s="18" t="s">
        <v>347</v>
      </c>
      <c r="J1512" s="15"/>
      <c r="K1512" s="15"/>
      <c r="L1512" s="15">
        <v>46261</v>
      </c>
      <c r="M1512" s="15">
        <v>46272</v>
      </c>
      <c r="N1512" s="15">
        <v>46273</v>
      </c>
      <c r="O1512" s="15">
        <v>46287</v>
      </c>
      <c r="P1512" s="15"/>
      <c r="Q1512" s="15"/>
      <c r="R1512" s="15">
        <v>46287</v>
      </c>
      <c r="S1512" s="15">
        <v>46287</v>
      </c>
      <c r="T1512" s="15">
        <v>46293</v>
      </c>
      <c r="U1512" s="15">
        <v>46295</v>
      </c>
      <c r="V1512" s="15">
        <v>46297</v>
      </c>
      <c r="W1512" s="15"/>
      <c r="X1512" s="15"/>
      <c r="Y1512" s="15"/>
      <c r="Z1512" s="15"/>
      <c r="AA1512" s="15">
        <v>46297</v>
      </c>
      <c r="AB1512" s="15">
        <v>46303</v>
      </c>
      <c r="AC1512" s="15">
        <v>46305</v>
      </c>
      <c r="AD1512" s="15">
        <v>46309</v>
      </c>
      <c r="AE1512" s="15"/>
      <c r="AF1512" s="15"/>
      <c r="AG1512" s="15">
        <v>46310</v>
      </c>
      <c r="AH1512" s="15">
        <v>46311</v>
      </c>
      <c r="AI1512" s="15">
        <v>46312</v>
      </c>
      <c r="AJ1512" s="136">
        <v>46314</v>
      </c>
      <c r="AK1512" s="136">
        <v>46316</v>
      </c>
      <c r="AL1512" s="198">
        <v>67</v>
      </c>
      <c r="AM1512" s="14" t="s">
        <v>611</v>
      </c>
      <c r="AN1512" s="14" t="s">
        <v>635</v>
      </c>
      <c r="AO1512" s="14"/>
      <c r="AP1512" s="14" t="s">
        <v>18</v>
      </c>
      <c r="AQ1512" s="18" t="s">
        <v>3496</v>
      </c>
      <c r="AR1512" s="189"/>
      <c r="AS1512" s="120"/>
      <c r="AT1512" s="44" t="s">
        <v>596</v>
      </c>
      <c r="AU1512" s="187"/>
      <c r="AV1512" s="44"/>
      <c r="AW1512" s="173" t="s">
        <v>465</v>
      </c>
      <c r="AX1512" s="44">
        <f>IFERROR(VLOOKUP(B1512,'[1]Tracking sheet'!$A$3:$D$98000,2,0),0)</f>
        <v>1767</v>
      </c>
      <c r="AY1512" s="44">
        <f>IFERROR(VLOOKUP(B1512,'[1]Tracking sheet'!$A$3:$D$98000,3,0),0)</f>
        <v>0</v>
      </c>
      <c r="AZ1512" s="159">
        <f t="shared" si="319"/>
        <v>-1767</v>
      </c>
      <c r="BA1512" s="158">
        <f>IFERROR(VLOOKUP(B1512,'[2]Tracking Sheet'!$B$3:$J$5000,2,0),0)</f>
        <v>0</v>
      </c>
      <c r="BB1512" s="174">
        <f t="shared" si="320"/>
        <v>-8262</v>
      </c>
      <c r="BC1512" s="44"/>
      <c r="BD1512" s="44"/>
      <c r="BE1512" s="44"/>
      <c r="BF1512" s="44"/>
      <c r="BG1512" s="44"/>
      <c r="BH1512" s="44"/>
      <c r="BI1512" s="44"/>
      <c r="BJ1512" s="44"/>
      <c r="BK1512" s="44"/>
      <c r="BL1512" s="44"/>
      <c r="BM1512" s="44"/>
      <c r="BN1512" s="187">
        <f t="shared" si="323"/>
        <v>43</v>
      </c>
      <c r="BO1512" s="44" t="s">
        <v>1848</v>
      </c>
      <c r="BR1512" s="70" t="s">
        <v>4400</v>
      </c>
    </row>
    <row r="1513" spans="1:70" ht="40.5" customHeight="1" x14ac:dyDescent="0.3">
      <c r="A1513" s="62" t="s">
        <v>2</v>
      </c>
      <c r="B1513" s="147">
        <v>48666</v>
      </c>
      <c r="C1513" s="127">
        <v>15396715</v>
      </c>
      <c r="D1513" s="53">
        <v>7728</v>
      </c>
      <c r="E1513" s="53">
        <v>1110</v>
      </c>
      <c r="F1513" s="136">
        <v>46247</v>
      </c>
      <c r="G1513" s="125">
        <v>46255</v>
      </c>
      <c r="H1513" s="18" t="s">
        <v>637</v>
      </c>
      <c r="I1513" s="18" t="s">
        <v>347</v>
      </c>
      <c r="J1513" s="15"/>
      <c r="K1513" s="15"/>
      <c r="L1513" s="15">
        <v>46262</v>
      </c>
      <c r="M1513" s="15">
        <v>46269</v>
      </c>
      <c r="N1513" s="15">
        <v>46273</v>
      </c>
      <c r="O1513" s="15">
        <v>46287</v>
      </c>
      <c r="P1513" s="15"/>
      <c r="Q1513" s="15"/>
      <c r="R1513" s="15">
        <v>46289</v>
      </c>
      <c r="S1513" s="15">
        <v>46289</v>
      </c>
      <c r="T1513" s="15">
        <v>46294</v>
      </c>
      <c r="U1513" s="15">
        <v>46296</v>
      </c>
      <c r="V1513" s="15">
        <v>46298</v>
      </c>
      <c r="W1513" s="15">
        <v>46298</v>
      </c>
      <c r="X1513" s="15">
        <v>46303</v>
      </c>
      <c r="Y1513" s="15"/>
      <c r="Z1513" s="15"/>
      <c r="AA1513" s="15"/>
      <c r="AB1513" s="15"/>
      <c r="AC1513" s="15">
        <v>46304</v>
      </c>
      <c r="AD1513" s="15">
        <v>46308</v>
      </c>
      <c r="AE1513" s="15"/>
      <c r="AF1513" s="15"/>
      <c r="AG1513" s="15">
        <v>46310</v>
      </c>
      <c r="AH1513" s="15">
        <v>46311</v>
      </c>
      <c r="AI1513" s="15">
        <v>46312</v>
      </c>
      <c r="AJ1513" s="136">
        <v>46314</v>
      </c>
      <c r="AK1513" s="136">
        <v>46316</v>
      </c>
      <c r="AL1513" s="198">
        <v>67</v>
      </c>
      <c r="AM1513" s="14" t="s">
        <v>611</v>
      </c>
      <c r="AN1513" s="14" t="s">
        <v>635</v>
      </c>
      <c r="AO1513" s="14" t="s">
        <v>613</v>
      </c>
      <c r="AP1513" s="14"/>
      <c r="AQ1513" s="18" t="s">
        <v>3497</v>
      </c>
      <c r="AR1513" s="55"/>
      <c r="AS1513" s="120"/>
      <c r="AT1513" s="44" t="s">
        <v>596</v>
      </c>
      <c r="AU1513" s="187"/>
      <c r="AV1513" s="44"/>
      <c r="AW1513" s="173" t="s">
        <v>465</v>
      </c>
      <c r="AX1513" s="44">
        <f>IFERROR(VLOOKUP(B1513,'[1]Tracking sheet'!$A$3:$D$98000,2,0),0)</f>
        <v>1110</v>
      </c>
      <c r="AY1513" s="44">
        <f>IFERROR(VLOOKUP(B1513,'[1]Tracking sheet'!$A$3:$D$98000,3,0),0)</f>
        <v>520</v>
      </c>
      <c r="AZ1513" s="159">
        <f t="shared" si="319"/>
        <v>-590</v>
      </c>
      <c r="BA1513" s="158">
        <f>IFERROR(VLOOKUP(B1513,'[2]Tracking Sheet'!$B$3:$J$5000,2,0),0)</f>
        <v>0</v>
      </c>
      <c r="BB1513" s="174">
        <f t="shared" si="320"/>
        <v>-7728</v>
      </c>
      <c r="BC1513" s="44"/>
      <c r="BD1513" s="44"/>
      <c r="BE1513" s="44"/>
      <c r="BF1513" s="44"/>
      <c r="BG1513" s="44"/>
      <c r="BH1513" s="44"/>
      <c r="BI1513" s="44"/>
      <c r="BJ1513" s="44"/>
      <c r="BK1513" s="44"/>
      <c r="BL1513" s="44"/>
      <c r="BM1513" s="44"/>
      <c r="BN1513" s="187">
        <f t="shared" si="323"/>
        <v>43</v>
      </c>
      <c r="BO1513" s="44" t="s">
        <v>1471</v>
      </c>
      <c r="BR1513" s="70" t="s">
        <v>4400</v>
      </c>
    </row>
    <row r="1514" spans="1:70" ht="40.5" customHeight="1" x14ac:dyDescent="0.3">
      <c r="A1514" s="62" t="s">
        <v>2</v>
      </c>
      <c r="B1514" s="147">
        <v>48607</v>
      </c>
      <c r="C1514" s="127">
        <v>15387396</v>
      </c>
      <c r="D1514" s="53">
        <v>3690</v>
      </c>
      <c r="E1514" s="53">
        <v>508</v>
      </c>
      <c r="F1514" s="136">
        <v>46249</v>
      </c>
      <c r="G1514" s="125">
        <v>46252</v>
      </c>
      <c r="H1514" s="192" t="s">
        <v>637</v>
      </c>
      <c r="I1514" s="192" t="s">
        <v>347</v>
      </c>
      <c r="J1514" s="77"/>
      <c r="K1514" s="77"/>
      <c r="L1514" s="15">
        <v>46262</v>
      </c>
      <c r="M1514" s="15">
        <v>46269</v>
      </c>
      <c r="N1514" s="15">
        <v>46273</v>
      </c>
      <c r="O1514" s="124">
        <v>46287</v>
      </c>
      <c r="P1514" s="15"/>
      <c r="Q1514" s="15"/>
      <c r="R1514" s="125">
        <v>46289</v>
      </c>
      <c r="S1514" s="15">
        <v>46289</v>
      </c>
      <c r="T1514" s="15">
        <v>46294</v>
      </c>
      <c r="U1514" s="15">
        <v>46296</v>
      </c>
      <c r="V1514" s="15">
        <v>46297</v>
      </c>
      <c r="W1514" s="15">
        <v>46298</v>
      </c>
      <c r="X1514" s="15">
        <v>46301</v>
      </c>
      <c r="Y1514" s="15"/>
      <c r="Z1514" s="15"/>
      <c r="AA1514" s="15"/>
      <c r="AB1514" s="15"/>
      <c r="AC1514" s="15">
        <v>46303</v>
      </c>
      <c r="AD1514" s="15">
        <v>46307</v>
      </c>
      <c r="AE1514" s="15"/>
      <c r="AF1514" s="15"/>
      <c r="AG1514" s="15">
        <v>46309</v>
      </c>
      <c r="AH1514" s="15">
        <v>46310</v>
      </c>
      <c r="AI1514" s="15">
        <v>46311</v>
      </c>
      <c r="AJ1514" s="136">
        <v>46314</v>
      </c>
      <c r="AK1514" s="136">
        <v>46316</v>
      </c>
      <c r="AL1514" s="198">
        <v>65</v>
      </c>
      <c r="AM1514" s="14" t="s">
        <v>315</v>
      </c>
      <c r="AN1514" s="14" t="s">
        <v>25</v>
      </c>
      <c r="AO1514" s="14" t="s">
        <v>58</v>
      </c>
      <c r="AP1514" s="18"/>
      <c r="AQ1514" s="18" t="s">
        <v>3498</v>
      </c>
      <c r="AR1514" s="14"/>
      <c r="AS1514" s="18" t="s">
        <v>701</v>
      </c>
      <c r="AT1514" s="44" t="s">
        <v>595</v>
      </c>
      <c r="AU1514" s="187"/>
      <c r="AV1514" s="44"/>
      <c r="AW1514" s="173" t="s">
        <v>471</v>
      </c>
      <c r="AX1514" s="44">
        <f>IFERROR(VLOOKUP(B1514,'[1]Tracking sheet'!$A$3:$D$98000,2,0),0)</f>
        <v>508</v>
      </c>
      <c r="AY1514" s="44">
        <f>IFERROR(VLOOKUP(B1514,'[1]Tracking sheet'!$A$3:$D$98000,3,0),0)</f>
        <v>0</v>
      </c>
      <c r="AZ1514" s="159">
        <f t="shared" si="319"/>
        <v>-508</v>
      </c>
      <c r="BA1514" s="158">
        <f>IFERROR(VLOOKUP(B1514,'[2]Tracking Sheet'!$B$3:$J$5000,2,0),0)</f>
        <v>0</v>
      </c>
      <c r="BB1514" s="174">
        <f t="shared" si="320"/>
        <v>-3690</v>
      </c>
      <c r="BC1514" s="44"/>
      <c r="BD1514" s="44"/>
      <c r="BE1514" s="44"/>
      <c r="BF1514" s="44"/>
      <c r="BG1514" s="44"/>
      <c r="BH1514" s="44"/>
      <c r="BI1514" s="44"/>
      <c r="BJ1514" s="44"/>
      <c r="BK1514" s="44"/>
      <c r="BL1514" s="44"/>
      <c r="BM1514" s="44"/>
      <c r="BN1514" s="187">
        <f t="shared" si="323"/>
        <v>43</v>
      </c>
      <c r="BO1514" s="44" t="s">
        <v>1471</v>
      </c>
    </row>
    <row r="1515" spans="1:70" ht="40.5" customHeight="1" x14ac:dyDescent="0.3">
      <c r="A1515" s="62" t="s">
        <v>2</v>
      </c>
      <c r="B1515" s="147">
        <v>48619</v>
      </c>
      <c r="C1515" s="127">
        <v>15291465</v>
      </c>
      <c r="D1515" s="53">
        <v>26646</v>
      </c>
      <c r="E1515" s="53">
        <v>4078</v>
      </c>
      <c r="F1515" s="136">
        <v>46249</v>
      </c>
      <c r="G1515" s="125">
        <v>46253</v>
      </c>
      <c r="H1515" s="18" t="s">
        <v>637</v>
      </c>
      <c r="I1515" s="18" t="s">
        <v>347</v>
      </c>
      <c r="J1515" s="125"/>
      <c r="K1515" s="125"/>
      <c r="L1515" s="15">
        <v>46259</v>
      </c>
      <c r="M1515" s="15">
        <v>46269</v>
      </c>
      <c r="N1515" s="15">
        <v>46268</v>
      </c>
      <c r="O1515" s="15">
        <v>46284</v>
      </c>
      <c r="P1515" s="15"/>
      <c r="Q1515" s="15"/>
      <c r="R1515" s="15">
        <v>46280</v>
      </c>
      <c r="S1515" s="125">
        <v>46280</v>
      </c>
      <c r="T1515" s="15">
        <v>46284</v>
      </c>
      <c r="U1515" s="15">
        <v>46287</v>
      </c>
      <c r="V1515" s="15">
        <v>46291</v>
      </c>
      <c r="W1515" s="15">
        <v>46290</v>
      </c>
      <c r="X1515" s="15">
        <v>46302</v>
      </c>
      <c r="Y1515" s="15"/>
      <c r="Z1515" s="15"/>
      <c r="AA1515" s="15"/>
      <c r="AB1515" s="15"/>
      <c r="AC1515" s="15">
        <v>46302</v>
      </c>
      <c r="AD1515" s="15">
        <v>46312</v>
      </c>
      <c r="AE1515" s="15"/>
      <c r="AF1515" s="15"/>
      <c r="AG1515" s="15">
        <v>46314</v>
      </c>
      <c r="AH1515" s="15">
        <v>46315</v>
      </c>
      <c r="AI1515" s="15">
        <v>46317</v>
      </c>
      <c r="AJ1515" s="136">
        <v>46319</v>
      </c>
      <c r="AK1515" s="136">
        <v>46321</v>
      </c>
      <c r="AL1515" s="198">
        <v>70</v>
      </c>
      <c r="AM1515" s="136" t="s">
        <v>297</v>
      </c>
      <c r="AN1515" s="14" t="s">
        <v>25</v>
      </c>
      <c r="AO1515" s="18" t="s">
        <v>613</v>
      </c>
      <c r="AP1515" s="14"/>
      <c r="AQ1515" s="18" t="s">
        <v>3499</v>
      </c>
      <c r="AR1515" s="189"/>
      <c r="AS1515" s="120"/>
      <c r="AT1515" s="44" t="s">
        <v>595</v>
      </c>
      <c r="AU1515" s="187"/>
      <c r="AV1515" s="44"/>
      <c r="AW1515" s="173" t="s">
        <v>461</v>
      </c>
      <c r="AX1515" s="44">
        <f>IFERROR(VLOOKUP(B1515,'[1]Tracking sheet'!$A$3:$D$98000,2,0),0)</f>
        <v>4078</v>
      </c>
      <c r="AY1515" s="44">
        <f>IFERROR(VLOOKUP(B1515,'[1]Tracking sheet'!$A$3:$D$98000,3,0),0)</f>
        <v>3304</v>
      </c>
      <c r="AZ1515" s="159">
        <f t="shared" si="319"/>
        <v>-774</v>
      </c>
      <c r="BA1515" s="158">
        <f>IFERROR(VLOOKUP(B1515,'[2]Tracking Sheet'!$B$3:$J$5000,2,0),0)</f>
        <v>0</v>
      </c>
      <c r="BB1515" s="174">
        <f t="shared" si="320"/>
        <v>-26646</v>
      </c>
      <c r="BC1515" s="44"/>
      <c r="BD1515" s="44"/>
      <c r="BE1515" s="44"/>
      <c r="BF1515" s="44"/>
      <c r="BG1515" s="44"/>
      <c r="BH1515" s="44"/>
      <c r="BI1515" s="44"/>
      <c r="BJ1515" s="44"/>
      <c r="BK1515" s="44"/>
      <c r="BL1515" s="44"/>
      <c r="BM1515" s="44"/>
      <c r="BN1515" s="187">
        <f t="shared" si="323"/>
        <v>44</v>
      </c>
      <c r="BO1515" s="44" t="s">
        <v>1848</v>
      </c>
      <c r="BR1515" s="70" t="s">
        <v>4221</v>
      </c>
    </row>
    <row r="1516" spans="1:70" ht="40.5" customHeight="1" x14ac:dyDescent="0.3">
      <c r="A1516" s="48" t="s">
        <v>2</v>
      </c>
      <c r="B1516" s="128" t="s">
        <v>3500</v>
      </c>
      <c r="C1516" s="127" t="s">
        <v>2394</v>
      </c>
      <c r="D1516" s="119">
        <v>2876</v>
      </c>
      <c r="E1516" s="119">
        <v>989</v>
      </c>
      <c r="F1516" s="129">
        <v>46248</v>
      </c>
      <c r="G1516" s="125">
        <v>46253</v>
      </c>
      <c r="H1516" s="18" t="s">
        <v>698</v>
      </c>
      <c r="I1516" s="18" t="s">
        <v>46</v>
      </c>
      <c r="J1516" s="125"/>
      <c r="K1516" s="125"/>
      <c r="L1516" s="124">
        <v>46266</v>
      </c>
      <c r="M1516" s="124">
        <v>46275</v>
      </c>
      <c r="N1516" s="124">
        <v>46275</v>
      </c>
      <c r="O1516" s="124">
        <v>46288</v>
      </c>
      <c r="P1516" s="124"/>
      <c r="Q1516" s="124"/>
      <c r="R1516" s="124">
        <v>46288</v>
      </c>
      <c r="S1516" s="125">
        <v>46288</v>
      </c>
      <c r="T1516" s="124"/>
      <c r="U1516" s="124">
        <v>46293</v>
      </c>
      <c r="V1516" s="124">
        <v>46294</v>
      </c>
      <c r="W1516" s="124">
        <v>46296</v>
      </c>
      <c r="X1516" s="124">
        <v>46298</v>
      </c>
      <c r="Y1516" s="124"/>
      <c r="Z1516" s="124"/>
      <c r="AA1516" s="124"/>
      <c r="AB1516" s="124"/>
      <c r="AC1516" s="124">
        <v>46300</v>
      </c>
      <c r="AD1516" s="124">
        <v>46303</v>
      </c>
      <c r="AE1516" s="124"/>
      <c r="AF1516" s="124"/>
      <c r="AG1516" s="124">
        <v>46304</v>
      </c>
      <c r="AH1516" s="124">
        <v>46305</v>
      </c>
      <c r="AI1516" s="124">
        <v>46305</v>
      </c>
      <c r="AJ1516" s="129">
        <v>46307</v>
      </c>
      <c r="AK1516" s="129">
        <v>46309</v>
      </c>
      <c r="AL1516" s="219">
        <f t="shared" ref="AL1516" si="324">+AJ1516-F1516</f>
        <v>59</v>
      </c>
      <c r="AM1516" s="18" t="s">
        <v>277</v>
      </c>
      <c r="AN1516" s="18" t="s">
        <v>653</v>
      </c>
      <c r="AO1516" s="18" t="s">
        <v>53</v>
      </c>
      <c r="AP1516" s="18"/>
      <c r="AQ1516" s="18" t="s">
        <v>3501</v>
      </c>
      <c r="AR1516" s="227"/>
      <c r="AS1516" s="120"/>
      <c r="AT1516" s="44" t="s">
        <v>596</v>
      </c>
      <c r="AU1516" s="187"/>
      <c r="AV1516" s="44"/>
      <c r="AW1516" s="173" t="s">
        <v>465</v>
      </c>
      <c r="AX1516" s="44">
        <f>IFERROR(VLOOKUP(B1516,'[1]Tracking sheet'!$A$3:$D$98000,2,0),0)</f>
        <v>989</v>
      </c>
      <c r="AY1516" s="44">
        <f>IFERROR(VLOOKUP(B1516,'[1]Tracking sheet'!$A$3:$D$98000,3,0),0)</f>
        <v>0</v>
      </c>
      <c r="AZ1516" s="159">
        <f t="shared" si="319"/>
        <v>-989</v>
      </c>
      <c r="BA1516" s="158">
        <f>IFERROR(VLOOKUP(B1516,'[2]Tracking Sheet'!$B$3:$J$5000,2,0),0)</f>
        <v>0</v>
      </c>
      <c r="BB1516" s="174">
        <f t="shared" si="320"/>
        <v>-2876</v>
      </c>
      <c r="BC1516" s="44"/>
      <c r="BD1516" s="44"/>
      <c r="BE1516" s="44"/>
      <c r="BF1516" s="44"/>
      <c r="BG1516" s="44"/>
      <c r="BH1516" s="44"/>
      <c r="BI1516" s="44"/>
      <c r="BJ1516" s="44"/>
      <c r="BK1516" s="44"/>
      <c r="BL1516" s="44"/>
      <c r="BM1516" s="44"/>
      <c r="BN1516" s="187">
        <f t="shared" si="323"/>
        <v>42</v>
      </c>
      <c r="BO1516" s="44" t="s">
        <v>1848</v>
      </c>
      <c r="BR1516" s="70" t="s">
        <v>4401</v>
      </c>
    </row>
    <row r="1517" spans="1:70" ht="40.5" customHeight="1" x14ac:dyDescent="0.3">
      <c r="A1517" s="62" t="s">
        <v>2</v>
      </c>
      <c r="B1517" s="147" t="s">
        <v>3502</v>
      </c>
      <c r="C1517" s="127">
        <v>15303954</v>
      </c>
      <c r="D1517" s="53">
        <v>1940</v>
      </c>
      <c r="E1517" s="53">
        <v>881</v>
      </c>
      <c r="F1517" s="136">
        <v>46248</v>
      </c>
      <c r="G1517" s="125">
        <v>46253</v>
      </c>
      <c r="H1517" s="18" t="s">
        <v>730</v>
      </c>
      <c r="I1517" s="18" t="s">
        <v>652</v>
      </c>
      <c r="J1517" s="125"/>
      <c r="K1517" s="125"/>
      <c r="L1517" s="15">
        <v>46261</v>
      </c>
      <c r="M1517" s="15">
        <v>46269</v>
      </c>
      <c r="N1517" s="15">
        <v>46272</v>
      </c>
      <c r="O1517" s="15">
        <v>46286</v>
      </c>
      <c r="P1517" s="15"/>
      <c r="Q1517" s="15"/>
      <c r="R1517" s="15">
        <v>46286</v>
      </c>
      <c r="S1517" s="125">
        <v>46284</v>
      </c>
      <c r="T1517" s="15"/>
      <c r="U1517" s="15">
        <v>46289</v>
      </c>
      <c r="V1517" s="15">
        <v>46290</v>
      </c>
      <c r="W1517" s="15"/>
      <c r="X1517" s="15"/>
      <c r="Y1517" s="15"/>
      <c r="Z1517" s="15"/>
      <c r="AA1517" s="15">
        <v>46293</v>
      </c>
      <c r="AB1517" s="15">
        <v>46294</v>
      </c>
      <c r="AC1517" s="15">
        <v>46296</v>
      </c>
      <c r="AD1517" s="15">
        <v>46298</v>
      </c>
      <c r="AE1517" s="15"/>
      <c r="AF1517" s="15"/>
      <c r="AG1517" s="15">
        <v>46301</v>
      </c>
      <c r="AH1517" s="15">
        <v>46302</v>
      </c>
      <c r="AI1517" s="15">
        <v>46303</v>
      </c>
      <c r="AJ1517" s="136">
        <v>46307</v>
      </c>
      <c r="AK1517" s="136">
        <v>46309</v>
      </c>
      <c r="AL1517" s="198">
        <v>59</v>
      </c>
      <c r="AM1517" s="14" t="s">
        <v>284</v>
      </c>
      <c r="AN1517" s="14" t="s">
        <v>653</v>
      </c>
      <c r="AO1517" s="14"/>
      <c r="AP1517" s="14" t="s">
        <v>28</v>
      </c>
      <c r="AQ1517" s="18" t="s">
        <v>3503</v>
      </c>
      <c r="AR1517" s="189"/>
      <c r="AS1517" s="120"/>
      <c r="AT1517" s="44" t="s">
        <v>594</v>
      </c>
      <c r="AU1517" s="187"/>
      <c r="AV1517" s="44"/>
      <c r="AW1517" s="173" t="s">
        <v>461</v>
      </c>
      <c r="AX1517" s="44">
        <f>IFERROR(VLOOKUP(B1517,'[1]Tracking sheet'!$A$3:$D$98000,2,0),0)</f>
        <v>881</v>
      </c>
      <c r="AY1517" s="44">
        <f>IFERROR(VLOOKUP(B1517,'[1]Tracking sheet'!$A$3:$D$98000,3,0),0)</f>
        <v>881</v>
      </c>
      <c r="AZ1517" s="159">
        <f t="shared" si="319"/>
        <v>0</v>
      </c>
      <c r="BA1517" s="158">
        <f>IFERROR(VLOOKUP(B1517,'[2]Tracking Sheet'!$B$3:$J$5000,2,0),0)</f>
        <v>0</v>
      </c>
      <c r="BB1517" s="174">
        <f t="shared" si="320"/>
        <v>-1940</v>
      </c>
      <c r="BC1517" s="44"/>
      <c r="BD1517" s="44"/>
      <c r="BE1517" s="44"/>
      <c r="BF1517" s="44"/>
      <c r="BG1517" s="44"/>
      <c r="BH1517" s="44"/>
      <c r="BI1517" s="44"/>
      <c r="BJ1517" s="44"/>
      <c r="BK1517" s="44"/>
      <c r="BL1517" s="44"/>
      <c r="BM1517" s="44"/>
      <c r="BN1517" s="187">
        <f t="shared" si="323"/>
        <v>42</v>
      </c>
      <c r="BO1517" s="44" t="s">
        <v>1848</v>
      </c>
      <c r="BR1517" s="70" t="s">
        <v>4228</v>
      </c>
    </row>
    <row r="1518" spans="1:70" ht="40.5" customHeight="1" x14ac:dyDescent="0.3">
      <c r="A1518" s="62" t="s">
        <v>2</v>
      </c>
      <c r="B1518" s="147" t="s">
        <v>3504</v>
      </c>
      <c r="C1518" s="127">
        <v>15303956</v>
      </c>
      <c r="D1518" s="53">
        <v>576</v>
      </c>
      <c r="E1518" s="53">
        <v>246</v>
      </c>
      <c r="F1518" s="136">
        <v>46248</v>
      </c>
      <c r="G1518" s="125">
        <v>46253</v>
      </c>
      <c r="H1518" s="18" t="s">
        <v>2515</v>
      </c>
      <c r="I1518" s="18" t="s">
        <v>652</v>
      </c>
      <c r="J1518" s="125"/>
      <c r="K1518" s="125"/>
      <c r="L1518" s="125">
        <v>46266</v>
      </c>
      <c r="M1518" s="15">
        <v>46270</v>
      </c>
      <c r="N1518" s="15">
        <v>46275</v>
      </c>
      <c r="O1518" s="15">
        <v>46289</v>
      </c>
      <c r="P1518" s="15"/>
      <c r="Q1518" s="15"/>
      <c r="R1518" s="15">
        <v>46290</v>
      </c>
      <c r="S1518" s="125">
        <v>46290</v>
      </c>
      <c r="T1518" s="15"/>
      <c r="U1518" s="63">
        <v>46294</v>
      </c>
      <c r="V1518" s="63">
        <v>46294</v>
      </c>
      <c r="W1518" s="63"/>
      <c r="X1518" s="63"/>
      <c r="Y1518" s="63"/>
      <c r="Z1518" s="63"/>
      <c r="AA1518" s="63">
        <v>46296</v>
      </c>
      <c r="AB1518" s="63">
        <v>46296</v>
      </c>
      <c r="AC1518" s="63">
        <v>46300</v>
      </c>
      <c r="AD1518" s="63">
        <v>46301</v>
      </c>
      <c r="AE1518" s="63"/>
      <c r="AF1518" s="63"/>
      <c r="AG1518" s="63">
        <v>46302</v>
      </c>
      <c r="AH1518" s="63">
        <v>46303</v>
      </c>
      <c r="AI1518" s="63">
        <v>46304</v>
      </c>
      <c r="AJ1518" s="136">
        <v>46307</v>
      </c>
      <c r="AK1518" s="136">
        <v>46309</v>
      </c>
      <c r="AL1518" s="198">
        <v>59</v>
      </c>
      <c r="AM1518" s="14" t="s">
        <v>284</v>
      </c>
      <c r="AN1518" s="14" t="s">
        <v>653</v>
      </c>
      <c r="AO1518" s="18"/>
      <c r="AP1518" s="18" t="s">
        <v>723</v>
      </c>
      <c r="AQ1518" s="18" t="s">
        <v>3505</v>
      </c>
      <c r="AR1518" s="50"/>
      <c r="AS1518" s="64"/>
      <c r="AT1518" s="44" t="s">
        <v>594</v>
      </c>
      <c r="AU1518" s="187"/>
      <c r="AV1518" s="44"/>
      <c r="AW1518" s="173" t="s">
        <v>461</v>
      </c>
      <c r="AX1518" s="44">
        <f>IFERROR(VLOOKUP(B1518,'[1]Tracking sheet'!$A$3:$D$98000,2,0),0)</f>
        <v>247</v>
      </c>
      <c r="AY1518" s="44">
        <f>IFERROR(VLOOKUP(B1518,'[1]Tracking sheet'!$A$3:$D$98000,3,0),0)</f>
        <v>247</v>
      </c>
      <c r="AZ1518" s="159">
        <f t="shared" si="319"/>
        <v>0</v>
      </c>
      <c r="BA1518" s="158">
        <f>IFERROR(VLOOKUP(B1518,'[2]Tracking Sheet'!$B$3:$J$5000,2,0),0)</f>
        <v>0</v>
      </c>
      <c r="BB1518" s="174">
        <f t="shared" si="320"/>
        <v>-576</v>
      </c>
      <c r="BC1518" s="44"/>
      <c r="BD1518" s="44"/>
      <c r="BE1518" s="44"/>
      <c r="BF1518" s="44"/>
      <c r="BG1518" s="44"/>
      <c r="BH1518" s="44"/>
      <c r="BI1518" s="44"/>
      <c r="BJ1518" s="44"/>
      <c r="BK1518" s="44"/>
      <c r="BL1518" s="44"/>
      <c r="BM1518" s="44"/>
      <c r="BN1518" s="187">
        <f t="shared" si="323"/>
        <v>42</v>
      </c>
      <c r="BO1518" s="44" t="s">
        <v>1848</v>
      </c>
    </row>
    <row r="1519" spans="1:70" ht="40.5" customHeight="1" x14ac:dyDescent="0.3">
      <c r="A1519" s="62" t="s">
        <v>2</v>
      </c>
      <c r="B1519" s="147" t="s">
        <v>3506</v>
      </c>
      <c r="C1519" s="127">
        <v>15377771</v>
      </c>
      <c r="D1519" s="53">
        <v>1823</v>
      </c>
      <c r="E1519" s="53">
        <v>269</v>
      </c>
      <c r="F1519" s="136">
        <v>46248</v>
      </c>
      <c r="G1519" s="125">
        <v>46254</v>
      </c>
      <c r="H1519" s="18" t="s">
        <v>637</v>
      </c>
      <c r="I1519" s="18" t="s">
        <v>347</v>
      </c>
      <c r="J1519" s="125"/>
      <c r="K1519" s="125"/>
      <c r="L1519" s="15">
        <v>46262</v>
      </c>
      <c r="M1519" s="15">
        <v>46268</v>
      </c>
      <c r="N1519" s="15">
        <v>46272</v>
      </c>
      <c r="O1519" s="15">
        <v>46283</v>
      </c>
      <c r="P1519" s="15"/>
      <c r="Q1519" s="15"/>
      <c r="R1519" s="15">
        <v>46283</v>
      </c>
      <c r="S1519" s="125">
        <v>46283</v>
      </c>
      <c r="T1519" s="15"/>
      <c r="U1519" s="15">
        <v>46288</v>
      </c>
      <c r="V1519" s="15">
        <v>46289</v>
      </c>
      <c r="W1519" s="15">
        <v>46290</v>
      </c>
      <c r="X1519" s="15">
        <v>46294</v>
      </c>
      <c r="Y1519" s="15"/>
      <c r="Z1519" s="15"/>
      <c r="AA1519" s="15"/>
      <c r="AB1519" s="15"/>
      <c r="AC1519" s="15">
        <v>46296</v>
      </c>
      <c r="AD1519" s="15">
        <v>46298</v>
      </c>
      <c r="AE1519" s="15"/>
      <c r="AF1519" s="15"/>
      <c r="AG1519" s="15">
        <v>46300</v>
      </c>
      <c r="AH1519" s="15">
        <v>46301</v>
      </c>
      <c r="AI1519" s="15">
        <v>46302</v>
      </c>
      <c r="AJ1519" s="136">
        <v>46307</v>
      </c>
      <c r="AK1519" s="136">
        <v>46309</v>
      </c>
      <c r="AL1519" s="198">
        <v>59</v>
      </c>
      <c r="AM1519" s="14" t="s">
        <v>281</v>
      </c>
      <c r="AN1519" s="14" t="s">
        <v>653</v>
      </c>
      <c r="AO1519" s="14" t="s">
        <v>613</v>
      </c>
      <c r="AP1519" s="14"/>
      <c r="AQ1519" s="18" t="s">
        <v>3507</v>
      </c>
      <c r="AR1519" s="55"/>
      <c r="AS1519" s="50"/>
      <c r="AT1519" s="44" t="s">
        <v>594</v>
      </c>
      <c r="AU1519" s="187"/>
      <c r="AV1519" s="44"/>
      <c r="AW1519" s="173" t="s">
        <v>4220</v>
      </c>
      <c r="AX1519" s="44">
        <f>IFERROR(VLOOKUP(B1519,'[1]Tracking sheet'!$A$3:$D$98000,2,0),0)</f>
        <v>269</v>
      </c>
      <c r="AY1519" s="44">
        <f>IFERROR(VLOOKUP(B1519,'[1]Tracking sheet'!$A$3:$D$98000,3,0),0)</f>
        <v>0</v>
      </c>
      <c r="AZ1519" s="159">
        <f t="shared" si="319"/>
        <v>-269</v>
      </c>
      <c r="BA1519" s="158">
        <f>IFERROR(VLOOKUP(B1519,'[2]Tracking Sheet'!$B$3:$J$5000,2,0),0)</f>
        <v>0</v>
      </c>
      <c r="BB1519" s="174">
        <f t="shared" si="320"/>
        <v>-1823</v>
      </c>
      <c r="BC1519" s="44"/>
      <c r="BD1519" s="44"/>
      <c r="BE1519" s="44"/>
      <c r="BF1519" s="44"/>
      <c r="BG1519" s="44"/>
      <c r="BH1519" s="44"/>
      <c r="BI1519" s="44"/>
      <c r="BJ1519" s="44"/>
      <c r="BK1519" s="44"/>
      <c r="BL1519" s="44"/>
      <c r="BM1519" s="44"/>
      <c r="BN1519" s="187">
        <f t="shared" si="323"/>
        <v>42</v>
      </c>
      <c r="BO1519" s="44" t="s">
        <v>1848</v>
      </c>
      <c r="BR1519" s="70" t="s">
        <v>4228</v>
      </c>
    </row>
    <row r="1520" spans="1:70" ht="40.5" customHeight="1" x14ac:dyDescent="0.3">
      <c r="A1520" s="62" t="s">
        <v>2</v>
      </c>
      <c r="B1520" s="147" t="s">
        <v>3508</v>
      </c>
      <c r="C1520" s="127">
        <v>15084518</v>
      </c>
      <c r="D1520" s="53">
        <v>2193</v>
      </c>
      <c r="E1520" s="53">
        <v>605</v>
      </c>
      <c r="F1520" s="136">
        <v>46248</v>
      </c>
      <c r="G1520" s="125">
        <v>46254</v>
      </c>
      <c r="H1520" s="18" t="s">
        <v>1716</v>
      </c>
      <c r="I1520" s="18" t="s">
        <v>46</v>
      </c>
      <c r="J1520" s="125"/>
      <c r="K1520" s="125"/>
      <c r="L1520" s="15">
        <v>46262</v>
      </c>
      <c r="M1520" s="15">
        <v>46268</v>
      </c>
      <c r="N1520" s="15">
        <v>46272</v>
      </c>
      <c r="O1520" s="15">
        <v>46283</v>
      </c>
      <c r="P1520" s="15"/>
      <c r="Q1520" s="15"/>
      <c r="R1520" s="15">
        <v>46286</v>
      </c>
      <c r="S1520" s="125">
        <v>46286</v>
      </c>
      <c r="T1520" s="15"/>
      <c r="U1520" s="15">
        <v>46291</v>
      </c>
      <c r="V1520" s="15">
        <v>46293</v>
      </c>
      <c r="W1520" s="15">
        <v>46296</v>
      </c>
      <c r="X1520" s="15">
        <v>46297</v>
      </c>
      <c r="Y1520" s="15"/>
      <c r="Z1520" s="15"/>
      <c r="AA1520" s="15"/>
      <c r="AB1520" s="15"/>
      <c r="AC1520" s="15">
        <v>46300</v>
      </c>
      <c r="AD1520" s="15">
        <v>46303</v>
      </c>
      <c r="AE1520" s="15"/>
      <c r="AF1520" s="15"/>
      <c r="AG1520" s="15">
        <v>46304</v>
      </c>
      <c r="AH1520" s="15">
        <v>46305</v>
      </c>
      <c r="AI1520" s="15">
        <v>46307</v>
      </c>
      <c r="AJ1520" s="136">
        <v>46307</v>
      </c>
      <c r="AK1520" s="136">
        <v>46309</v>
      </c>
      <c r="AL1520" s="198">
        <v>59</v>
      </c>
      <c r="AM1520" s="14" t="s">
        <v>661</v>
      </c>
      <c r="AN1520" s="14" t="s">
        <v>653</v>
      </c>
      <c r="AO1520" s="14" t="s">
        <v>716</v>
      </c>
      <c r="AP1520" s="14"/>
      <c r="AQ1520" s="18" t="s">
        <v>1717</v>
      </c>
      <c r="AR1520" s="55"/>
      <c r="AS1520" s="50"/>
      <c r="AT1520" s="44" t="s">
        <v>594</v>
      </c>
      <c r="AU1520" s="187"/>
      <c r="AV1520" s="44"/>
      <c r="AW1520" s="173" t="s">
        <v>465</v>
      </c>
      <c r="AX1520" s="44">
        <f>IFERROR(VLOOKUP(B1520,'[1]Tracking sheet'!$A$3:$D$98000,2,0),0)</f>
        <v>606</v>
      </c>
      <c r="AY1520" s="44">
        <f>IFERROR(VLOOKUP(B1520,'[1]Tracking sheet'!$A$3:$D$98000,3,0),0)</f>
        <v>0</v>
      </c>
      <c r="AZ1520" s="159">
        <f t="shared" si="319"/>
        <v>-606</v>
      </c>
      <c r="BA1520" s="158">
        <f>IFERROR(VLOOKUP(B1520,'[2]Tracking Sheet'!$B$3:$J$5000,2,0),0)</f>
        <v>0</v>
      </c>
      <c r="BB1520" s="174">
        <f t="shared" si="320"/>
        <v>-2193</v>
      </c>
      <c r="BC1520" s="44"/>
      <c r="BD1520" s="44"/>
      <c r="BE1520" s="44"/>
      <c r="BF1520" s="44"/>
      <c r="BG1520" s="44"/>
      <c r="BH1520" s="44"/>
      <c r="BI1520" s="44"/>
      <c r="BJ1520" s="44"/>
      <c r="BK1520" s="44"/>
      <c r="BL1520" s="44"/>
      <c r="BM1520" s="44"/>
      <c r="BN1520" s="187">
        <f t="shared" si="323"/>
        <v>42</v>
      </c>
      <c r="BO1520" s="44" t="s">
        <v>1848</v>
      </c>
      <c r="BR1520" s="70" t="s">
        <v>4228</v>
      </c>
    </row>
    <row r="1521" spans="1:70" ht="40.5" customHeight="1" x14ac:dyDescent="0.3">
      <c r="A1521" s="62" t="s">
        <v>2</v>
      </c>
      <c r="B1521" s="147" t="s">
        <v>3509</v>
      </c>
      <c r="C1521" s="127" t="s">
        <v>3510</v>
      </c>
      <c r="D1521" s="53">
        <v>7296</v>
      </c>
      <c r="E1521" s="53">
        <v>1738</v>
      </c>
      <c r="F1521" s="136">
        <v>46248</v>
      </c>
      <c r="G1521" s="125">
        <v>46255</v>
      </c>
      <c r="H1521" s="18" t="s">
        <v>1778</v>
      </c>
      <c r="I1521" s="18" t="s">
        <v>46</v>
      </c>
      <c r="J1521" s="125"/>
      <c r="K1521" s="125"/>
      <c r="L1521" s="15">
        <v>46261</v>
      </c>
      <c r="M1521" s="15">
        <v>46272</v>
      </c>
      <c r="N1521" s="15">
        <v>46275</v>
      </c>
      <c r="O1521" s="15">
        <v>46286</v>
      </c>
      <c r="P1521" s="15"/>
      <c r="Q1521" s="15"/>
      <c r="R1521" s="15">
        <v>46284</v>
      </c>
      <c r="S1521" s="125">
        <v>46284</v>
      </c>
      <c r="T1521" s="15">
        <v>46288</v>
      </c>
      <c r="U1521" s="15">
        <v>46289</v>
      </c>
      <c r="V1521" s="15">
        <v>46291</v>
      </c>
      <c r="W1521" s="15">
        <v>46291</v>
      </c>
      <c r="X1521" s="15">
        <v>46295</v>
      </c>
      <c r="Y1521" s="15"/>
      <c r="Z1521" s="15"/>
      <c r="AA1521" s="15"/>
      <c r="AB1521" s="15"/>
      <c r="AC1521" s="15">
        <v>46296</v>
      </c>
      <c r="AD1521" s="15">
        <v>46300</v>
      </c>
      <c r="AE1521" s="15"/>
      <c r="AF1521" s="15"/>
      <c r="AG1521" s="15">
        <v>46301</v>
      </c>
      <c r="AH1521" s="15">
        <v>46302</v>
      </c>
      <c r="AI1521" s="15">
        <v>46303</v>
      </c>
      <c r="AJ1521" s="136">
        <v>46307</v>
      </c>
      <c r="AK1521" s="136">
        <v>46309</v>
      </c>
      <c r="AL1521" s="198">
        <v>59</v>
      </c>
      <c r="AM1521" s="14" t="s">
        <v>314</v>
      </c>
      <c r="AN1521" s="14" t="s">
        <v>653</v>
      </c>
      <c r="AO1521" s="14" t="s">
        <v>106</v>
      </c>
      <c r="AP1521" s="14"/>
      <c r="AQ1521" s="18" t="s">
        <v>3511</v>
      </c>
      <c r="AR1521" s="189"/>
      <c r="AS1521" s="120"/>
      <c r="AT1521" s="44" t="s">
        <v>594</v>
      </c>
      <c r="AU1521" s="187"/>
      <c r="AV1521" s="44"/>
      <c r="AW1521" s="173" t="s">
        <v>465</v>
      </c>
      <c r="AX1521" s="44">
        <f>IFERROR(VLOOKUP(B1521,'[1]Tracking sheet'!$A$3:$D$98000,2,0),0)</f>
        <v>1738</v>
      </c>
      <c r="AY1521" s="44">
        <f>IFERROR(VLOOKUP(B1521,'[1]Tracking sheet'!$A$3:$D$98000,3,0),0)</f>
        <v>0</v>
      </c>
      <c r="AZ1521" s="159">
        <f t="shared" si="319"/>
        <v>-1738</v>
      </c>
      <c r="BA1521" s="158">
        <f>IFERROR(VLOOKUP(B1521,'[2]Tracking Sheet'!$B$3:$J$5000,2,0),0)</f>
        <v>0</v>
      </c>
      <c r="BB1521" s="174">
        <f t="shared" si="320"/>
        <v>-7296</v>
      </c>
      <c r="BC1521" s="44"/>
      <c r="BD1521" s="44"/>
      <c r="BE1521" s="44"/>
      <c r="BF1521" s="44"/>
      <c r="BG1521" s="44"/>
      <c r="BH1521" s="44"/>
      <c r="BI1521" s="44"/>
      <c r="BJ1521" s="44"/>
      <c r="BK1521" s="44"/>
      <c r="BL1521" s="44"/>
      <c r="BM1521" s="44"/>
      <c r="BN1521" s="187">
        <f t="shared" si="323"/>
        <v>42</v>
      </c>
      <c r="BO1521" s="44" t="s">
        <v>1848</v>
      </c>
      <c r="BR1521" s="70" t="s">
        <v>4401</v>
      </c>
    </row>
    <row r="1522" spans="1:70" ht="40.5" customHeight="1" x14ac:dyDescent="0.3">
      <c r="A1522" s="62" t="s">
        <v>2</v>
      </c>
      <c r="B1522" s="147" t="s">
        <v>3512</v>
      </c>
      <c r="C1522" s="127" t="s">
        <v>3513</v>
      </c>
      <c r="D1522" s="53">
        <v>14102</v>
      </c>
      <c r="E1522" s="53">
        <v>2408</v>
      </c>
      <c r="F1522" s="136">
        <v>46248</v>
      </c>
      <c r="G1522" s="125">
        <v>46256</v>
      </c>
      <c r="H1522" s="18" t="s">
        <v>637</v>
      </c>
      <c r="I1522" s="18" t="s">
        <v>347</v>
      </c>
      <c r="J1522" s="125"/>
      <c r="K1522" s="125"/>
      <c r="L1522" s="15">
        <v>46260</v>
      </c>
      <c r="M1522" s="15">
        <v>46269</v>
      </c>
      <c r="N1522" s="15">
        <v>46272</v>
      </c>
      <c r="O1522" s="15">
        <v>46282</v>
      </c>
      <c r="P1522" s="15"/>
      <c r="Q1522" s="15"/>
      <c r="R1522" s="15">
        <v>46282</v>
      </c>
      <c r="S1522" s="125">
        <v>46282</v>
      </c>
      <c r="T1522" s="15">
        <v>46286</v>
      </c>
      <c r="U1522" s="15">
        <v>46287</v>
      </c>
      <c r="V1522" s="15">
        <v>46290</v>
      </c>
      <c r="W1522" s="15">
        <v>46289</v>
      </c>
      <c r="X1522" s="15">
        <v>46295</v>
      </c>
      <c r="Y1522" s="15"/>
      <c r="Z1522" s="15"/>
      <c r="AA1522" s="15"/>
      <c r="AB1522" s="15"/>
      <c r="AC1522" s="15">
        <v>46296</v>
      </c>
      <c r="AD1522" s="15">
        <v>46301</v>
      </c>
      <c r="AE1522" s="15"/>
      <c r="AF1522" s="15"/>
      <c r="AG1522" s="15">
        <v>46302</v>
      </c>
      <c r="AH1522" s="15">
        <v>46303</v>
      </c>
      <c r="AI1522" s="15">
        <v>46305</v>
      </c>
      <c r="AJ1522" s="136">
        <v>46307</v>
      </c>
      <c r="AK1522" s="136">
        <v>46309</v>
      </c>
      <c r="AL1522" s="198">
        <v>59</v>
      </c>
      <c r="AM1522" s="14" t="s">
        <v>600</v>
      </c>
      <c r="AN1522" s="14" t="s">
        <v>653</v>
      </c>
      <c r="AO1522" s="14" t="s">
        <v>18</v>
      </c>
      <c r="AP1522" s="14"/>
      <c r="AQ1522" s="18" t="s">
        <v>3514</v>
      </c>
      <c r="AR1522" s="189"/>
      <c r="AS1522" s="120"/>
      <c r="AT1522" s="44" t="s">
        <v>595</v>
      </c>
      <c r="AU1522" s="187"/>
      <c r="AV1522" s="44"/>
      <c r="AW1522" s="173" t="s">
        <v>465</v>
      </c>
      <c r="AX1522" s="44">
        <f>IFERROR(VLOOKUP(B1522,'[1]Tracking sheet'!$A$3:$D$98000,2,0),0)</f>
        <v>2408</v>
      </c>
      <c r="AY1522" s="44">
        <f>IFERROR(VLOOKUP(B1522,'[1]Tracking sheet'!$A$3:$D$98000,3,0),0)</f>
        <v>659</v>
      </c>
      <c r="AZ1522" s="159">
        <f t="shared" si="319"/>
        <v>-1749</v>
      </c>
      <c r="BA1522" s="158">
        <f>IFERROR(VLOOKUP(B1522,'[2]Tracking Sheet'!$B$3:$J$5000,2,0),0)</f>
        <v>0</v>
      </c>
      <c r="BB1522" s="174">
        <f t="shared" si="320"/>
        <v>-14102</v>
      </c>
      <c r="BC1522" s="44"/>
      <c r="BD1522" s="44"/>
      <c r="BE1522" s="44"/>
      <c r="BF1522" s="44"/>
      <c r="BG1522" s="44"/>
      <c r="BH1522" s="44"/>
      <c r="BI1522" s="44"/>
      <c r="BJ1522" s="44"/>
      <c r="BK1522" s="44"/>
      <c r="BL1522" s="44"/>
      <c r="BM1522" s="44"/>
      <c r="BN1522" s="187">
        <f t="shared" si="323"/>
        <v>42</v>
      </c>
      <c r="BO1522" s="44" t="s">
        <v>1848</v>
      </c>
      <c r="BR1522" s="70" t="s">
        <v>4228</v>
      </c>
    </row>
    <row r="1523" spans="1:70" ht="40.5" customHeight="1" x14ac:dyDescent="0.3">
      <c r="A1523" s="62" t="s">
        <v>2</v>
      </c>
      <c r="B1523" s="147" t="s">
        <v>3515</v>
      </c>
      <c r="C1523" s="127" t="s">
        <v>3516</v>
      </c>
      <c r="D1523" s="53">
        <v>1416</v>
      </c>
      <c r="E1523" s="53">
        <v>156</v>
      </c>
      <c r="F1523" s="136">
        <v>46248</v>
      </c>
      <c r="G1523" s="125">
        <v>46256</v>
      </c>
      <c r="H1523" s="18" t="s">
        <v>734</v>
      </c>
      <c r="I1523" s="18" t="s">
        <v>592</v>
      </c>
      <c r="J1523" s="125"/>
      <c r="K1523" s="125"/>
      <c r="L1523" s="15">
        <v>46266</v>
      </c>
      <c r="M1523" s="15">
        <v>46270</v>
      </c>
      <c r="N1523" s="15">
        <v>46275</v>
      </c>
      <c r="O1523" s="15">
        <v>46287</v>
      </c>
      <c r="P1523" s="15"/>
      <c r="Q1523" s="15"/>
      <c r="R1523" s="15">
        <v>46289</v>
      </c>
      <c r="S1523" s="125">
        <v>46289</v>
      </c>
      <c r="T1523" s="15"/>
      <c r="U1523" s="15">
        <v>46293</v>
      </c>
      <c r="V1523" s="15">
        <v>46294</v>
      </c>
      <c r="W1523" s="15">
        <v>46296</v>
      </c>
      <c r="X1523" s="15">
        <v>46297</v>
      </c>
      <c r="Y1523" s="15"/>
      <c r="Z1523" s="15"/>
      <c r="AA1523" s="15"/>
      <c r="AB1523" s="15"/>
      <c r="AC1523" s="15">
        <v>46300</v>
      </c>
      <c r="AD1523" s="15">
        <v>46302</v>
      </c>
      <c r="AE1523" s="15"/>
      <c r="AF1523" s="15"/>
      <c r="AG1523" s="15">
        <v>46303</v>
      </c>
      <c r="AH1523" s="15">
        <v>46304</v>
      </c>
      <c r="AI1523" s="15">
        <v>46305</v>
      </c>
      <c r="AJ1523" s="136">
        <v>46307</v>
      </c>
      <c r="AK1523" s="136">
        <v>46309</v>
      </c>
      <c r="AL1523" s="198">
        <v>59</v>
      </c>
      <c r="AM1523" s="14" t="s">
        <v>313</v>
      </c>
      <c r="AN1523" s="14" t="s">
        <v>653</v>
      </c>
      <c r="AO1523" s="14" t="s">
        <v>716</v>
      </c>
      <c r="AP1523" s="14"/>
      <c r="AQ1523" s="18" t="s">
        <v>821</v>
      </c>
      <c r="AR1523" s="189"/>
      <c r="AS1523" s="120"/>
      <c r="AT1523" s="44" t="s">
        <v>594</v>
      </c>
      <c r="AU1523" s="187"/>
      <c r="AV1523" s="44"/>
      <c r="AW1523" s="173" t="s">
        <v>465</v>
      </c>
      <c r="AX1523" s="44">
        <f>IFERROR(VLOOKUP(B1523,'[1]Tracking sheet'!$A$3:$D$98000,2,0),0)</f>
        <v>156</v>
      </c>
      <c r="AY1523" s="44">
        <f>IFERROR(VLOOKUP(B1523,'[1]Tracking sheet'!$A$3:$D$98000,3,0),0)</f>
        <v>0</v>
      </c>
      <c r="AZ1523" s="159">
        <f t="shared" si="319"/>
        <v>-156</v>
      </c>
      <c r="BA1523" s="158">
        <f>IFERROR(VLOOKUP(B1523,'[2]Tracking Sheet'!$B$3:$J$5000,2,0),0)</f>
        <v>0</v>
      </c>
      <c r="BB1523" s="174">
        <f t="shared" si="320"/>
        <v>-1416</v>
      </c>
      <c r="BC1523" s="44"/>
      <c r="BD1523" s="44"/>
      <c r="BE1523" s="44"/>
      <c r="BF1523" s="44"/>
      <c r="BG1523" s="44"/>
      <c r="BH1523" s="44"/>
      <c r="BI1523" s="44"/>
      <c r="BJ1523" s="44"/>
      <c r="BK1523" s="44"/>
      <c r="BL1523" s="44"/>
      <c r="BM1523" s="44"/>
      <c r="BN1523" s="187">
        <f t="shared" si="323"/>
        <v>42</v>
      </c>
      <c r="BO1523" s="44" t="s">
        <v>1848</v>
      </c>
      <c r="BR1523" s="70" t="s">
        <v>4401</v>
      </c>
    </row>
    <row r="1524" spans="1:70" ht="40.5" customHeight="1" x14ac:dyDescent="0.3">
      <c r="A1524" s="62" t="s">
        <v>2</v>
      </c>
      <c r="B1524" s="147" t="s">
        <v>3517</v>
      </c>
      <c r="C1524" s="127">
        <v>15311584</v>
      </c>
      <c r="D1524" s="53">
        <v>2265</v>
      </c>
      <c r="E1524" s="53">
        <v>361</v>
      </c>
      <c r="F1524" s="136">
        <v>46248</v>
      </c>
      <c r="G1524" s="125">
        <v>46256</v>
      </c>
      <c r="H1524" s="18" t="s">
        <v>734</v>
      </c>
      <c r="I1524" s="18" t="s">
        <v>592</v>
      </c>
      <c r="J1524" s="125"/>
      <c r="K1524" s="125"/>
      <c r="L1524" s="15">
        <v>46266</v>
      </c>
      <c r="M1524" s="15">
        <v>46275</v>
      </c>
      <c r="N1524" s="15">
        <v>46275</v>
      </c>
      <c r="O1524" s="15">
        <v>46288</v>
      </c>
      <c r="P1524" s="15"/>
      <c r="Q1524" s="15"/>
      <c r="R1524" s="15">
        <v>46288</v>
      </c>
      <c r="S1524" s="125">
        <v>46288</v>
      </c>
      <c r="T1524" s="15"/>
      <c r="U1524" s="15">
        <v>46293</v>
      </c>
      <c r="V1524" s="15">
        <v>46294</v>
      </c>
      <c r="W1524" s="15">
        <v>46296</v>
      </c>
      <c r="X1524" s="15">
        <v>46297</v>
      </c>
      <c r="Y1524" s="15"/>
      <c r="Z1524" s="15"/>
      <c r="AA1524" s="15"/>
      <c r="AB1524" s="15"/>
      <c r="AC1524" s="15">
        <v>46300</v>
      </c>
      <c r="AD1524" s="15">
        <v>46303</v>
      </c>
      <c r="AE1524" s="15"/>
      <c r="AF1524" s="15"/>
      <c r="AG1524" s="15">
        <v>46304</v>
      </c>
      <c r="AH1524" s="15">
        <v>46305</v>
      </c>
      <c r="AI1524" s="15">
        <v>46305</v>
      </c>
      <c r="AJ1524" s="136">
        <v>46307</v>
      </c>
      <c r="AK1524" s="136">
        <v>46309</v>
      </c>
      <c r="AL1524" s="198">
        <v>59</v>
      </c>
      <c r="AM1524" s="14" t="s">
        <v>3518</v>
      </c>
      <c r="AN1524" s="14" t="s">
        <v>653</v>
      </c>
      <c r="AO1524" s="14" t="s">
        <v>716</v>
      </c>
      <c r="AP1524" s="14"/>
      <c r="AQ1524" s="18" t="s">
        <v>821</v>
      </c>
      <c r="AR1524" s="189"/>
      <c r="AS1524" s="120"/>
      <c r="AT1524" s="44" t="s">
        <v>594</v>
      </c>
      <c r="AU1524" s="187"/>
      <c r="AV1524" s="44"/>
      <c r="AW1524" s="173" t="s">
        <v>466</v>
      </c>
      <c r="AX1524" s="44">
        <f>IFERROR(VLOOKUP(B1524,'[1]Tracking sheet'!$A$3:$D$98000,2,0),0)</f>
        <v>361</v>
      </c>
      <c r="AY1524" s="44">
        <f>IFERROR(VLOOKUP(B1524,'[1]Tracking sheet'!$A$3:$D$98000,3,0),0)</f>
        <v>0</v>
      </c>
      <c r="AZ1524" s="159">
        <f t="shared" si="319"/>
        <v>-361</v>
      </c>
      <c r="BA1524" s="158">
        <f>IFERROR(VLOOKUP(B1524,'[2]Tracking Sheet'!$B$3:$J$5000,2,0),0)</f>
        <v>0</v>
      </c>
      <c r="BB1524" s="174">
        <f t="shared" si="320"/>
        <v>-2265</v>
      </c>
      <c r="BC1524" s="44"/>
      <c r="BD1524" s="44"/>
      <c r="BE1524" s="44"/>
      <c r="BF1524" s="44"/>
      <c r="BG1524" s="44"/>
      <c r="BH1524" s="44"/>
      <c r="BI1524" s="44"/>
      <c r="BJ1524" s="44"/>
      <c r="BK1524" s="44"/>
      <c r="BL1524" s="44"/>
      <c r="BM1524" s="44"/>
      <c r="BN1524" s="187">
        <f t="shared" si="323"/>
        <v>42</v>
      </c>
      <c r="BO1524" s="44" t="s">
        <v>1848</v>
      </c>
      <c r="BR1524" s="70" t="s">
        <v>4228</v>
      </c>
    </row>
    <row r="1525" spans="1:70" ht="40.5" customHeight="1" x14ac:dyDescent="0.3">
      <c r="A1525" s="62" t="s">
        <v>2</v>
      </c>
      <c r="B1525" s="147" t="s">
        <v>3519</v>
      </c>
      <c r="C1525" s="127">
        <v>15200077</v>
      </c>
      <c r="D1525" s="53">
        <v>1305</v>
      </c>
      <c r="E1525" s="53">
        <v>310</v>
      </c>
      <c r="F1525" s="136">
        <v>46248</v>
      </c>
      <c r="G1525" s="125">
        <v>46256</v>
      </c>
      <c r="H1525" s="18" t="s">
        <v>2388</v>
      </c>
      <c r="I1525" s="18" t="s">
        <v>46</v>
      </c>
      <c r="J1525" s="125"/>
      <c r="K1525" s="125"/>
      <c r="L1525" s="15">
        <v>46266</v>
      </c>
      <c r="M1525" s="15">
        <v>46270</v>
      </c>
      <c r="N1525" s="15">
        <v>46275</v>
      </c>
      <c r="O1525" s="15">
        <v>46284</v>
      </c>
      <c r="P1525" s="15"/>
      <c r="Q1525" s="15"/>
      <c r="R1525" s="15">
        <v>46284</v>
      </c>
      <c r="S1525" s="125">
        <v>46284</v>
      </c>
      <c r="T1525" s="15"/>
      <c r="U1525" s="15">
        <v>46289</v>
      </c>
      <c r="V1525" s="15">
        <v>46289</v>
      </c>
      <c r="W1525" s="15">
        <v>46293</v>
      </c>
      <c r="X1525" s="15">
        <v>46294</v>
      </c>
      <c r="Y1525" s="15"/>
      <c r="Z1525" s="15"/>
      <c r="AA1525" s="15"/>
      <c r="AB1525" s="15"/>
      <c r="AC1525" s="15">
        <v>46296</v>
      </c>
      <c r="AD1525" s="15">
        <v>46298</v>
      </c>
      <c r="AE1525" s="15"/>
      <c r="AF1525" s="15"/>
      <c r="AG1525" s="15">
        <v>46301</v>
      </c>
      <c r="AH1525" s="15">
        <v>46302</v>
      </c>
      <c r="AI1525" s="15">
        <v>46304</v>
      </c>
      <c r="AJ1525" s="136">
        <v>46307</v>
      </c>
      <c r="AK1525" s="136">
        <v>46309</v>
      </c>
      <c r="AL1525" s="198">
        <v>59</v>
      </c>
      <c r="AM1525" s="14" t="s">
        <v>340</v>
      </c>
      <c r="AN1525" s="14" t="s">
        <v>653</v>
      </c>
      <c r="AO1525" s="14" t="s">
        <v>716</v>
      </c>
      <c r="AP1525" s="14"/>
      <c r="AQ1525" s="18" t="s">
        <v>765</v>
      </c>
      <c r="AR1525" s="55"/>
      <c r="AS1525" s="50"/>
      <c r="AT1525" s="44" t="s">
        <v>594</v>
      </c>
      <c r="AU1525" s="187"/>
      <c r="AV1525" s="44"/>
      <c r="AW1525" s="173" t="s">
        <v>466</v>
      </c>
      <c r="AX1525" s="44">
        <f>IFERROR(VLOOKUP(B1525,'[1]Tracking sheet'!$A$3:$D$98000,2,0),0)</f>
        <v>310</v>
      </c>
      <c r="AY1525" s="44">
        <f>IFERROR(VLOOKUP(B1525,'[1]Tracking sheet'!$A$3:$D$98000,3,0),0)</f>
        <v>0</v>
      </c>
      <c r="AZ1525" s="159">
        <f t="shared" si="319"/>
        <v>-310</v>
      </c>
      <c r="BA1525" s="158">
        <f>IFERROR(VLOOKUP(B1525,'[2]Tracking Sheet'!$B$3:$J$5000,2,0),0)</f>
        <v>0</v>
      </c>
      <c r="BB1525" s="174">
        <f t="shared" si="320"/>
        <v>-1305</v>
      </c>
      <c r="BC1525" s="44"/>
      <c r="BD1525" s="44"/>
      <c r="BE1525" s="44"/>
      <c r="BF1525" s="44"/>
      <c r="BG1525" s="44"/>
      <c r="BH1525" s="44"/>
      <c r="BI1525" s="44"/>
      <c r="BJ1525" s="44"/>
      <c r="BK1525" s="44"/>
      <c r="BL1525" s="44"/>
      <c r="BM1525" s="44"/>
      <c r="BN1525" s="187">
        <f t="shared" si="323"/>
        <v>42</v>
      </c>
      <c r="BO1525" s="44" t="s">
        <v>1848</v>
      </c>
      <c r="BR1525" s="70" t="s">
        <v>4228</v>
      </c>
    </row>
    <row r="1526" spans="1:70" ht="40.5" customHeight="1" x14ac:dyDescent="0.3">
      <c r="A1526" s="62" t="s">
        <v>2</v>
      </c>
      <c r="B1526" s="147" t="s">
        <v>3520</v>
      </c>
      <c r="C1526" s="127">
        <v>15303953</v>
      </c>
      <c r="D1526" s="53">
        <v>848</v>
      </c>
      <c r="E1526" s="53">
        <v>379</v>
      </c>
      <c r="F1526" s="136">
        <v>46248</v>
      </c>
      <c r="G1526" s="125">
        <v>46256</v>
      </c>
      <c r="H1526" s="18" t="s">
        <v>2390</v>
      </c>
      <c r="I1526" s="18" t="s">
        <v>249</v>
      </c>
      <c r="J1526" s="125"/>
      <c r="K1526" s="125"/>
      <c r="L1526" s="15">
        <v>46267</v>
      </c>
      <c r="M1526" s="15">
        <v>46273</v>
      </c>
      <c r="N1526" s="15">
        <v>46277</v>
      </c>
      <c r="O1526" s="15">
        <v>46290</v>
      </c>
      <c r="P1526" s="15"/>
      <c r="Q1526" s="15"/>
      <c r="R1526" s="15">
        <v>46289</v>
      </c>
      <c r="S1526" s="125">
        <v>46289</v>
      </c>
      <c r="T1526" s="15"/>
      <c r="U1526" s="15">
        <v>46293</v>
      </c>
      <c r="V1526" s="15">
        <v>46294</v>
      </c>
      <c r="W1526" s="15"/>
      <c r="X1526" s="15"/>
      <c r="Y1526" s="15"/>
      <c r="Z1526" s="15"/>
      <c r="AA1526" s="15">
        <v>46296</v>
      </c>
      <c r="AB1526" s="15">
        <v>46297</v>
      </c>
      <c r="AC1526" s="15">
        <v>46300</v>
      </c>
      <c r="AD1526" s="15">
        <v>46302</v>
      </c>
      <c r="AE1526" s="15"/>
      <c r="AF1526" s="15"/>
      <c r="AG1526" s="15">
        <v>46303</v>
      </c>
      <c r="AH1526" s="15">
        <v>46304</v>
      </c>
      <c r="AI1526" s="15">
        <v>46305</v>
      </c>
      <c r="AJ1526" s="136">
        <v>46307</v>
      </c>
      <c r="AK1526" s="136">
        <v>46309</v>
      </c>
      <c r="AL1526" s="198">
        <v>59</v>
      </c>
      <c r="AM1526" s="14" t="s">
        <v>259</v>
      </c>
      <c r="AN1526" s="14" t="s">
        <v>653</v>
      </c>
      <c r="AO1526" s="14"/>
      <c r="AP1526" s="14" t="s">
        <v>714</v>
      </c>
      <c r="AQ1526" s="18" t="s">
        <v>3521</v>
      </c>
      <c r="AR1526" s="55"/>
      <c r="AS1526" s="120"/>
      <c r="AT1526" s="44" t="s">
        <v>594</v>
      </c>
      <c r="AU1526" s="187"/>
      <c r="AV1526" s="44"/>
      <c r="AW1526" s="173" t="s">
        <v>466</v>
      </c>
      <c r="AX1526" s="44">
        <f>IFERROR(VLOOKUP(B1526,'[1]Tracking sheet'!$A$3:$D$98000,2,0),0)</f>
        <v>380</v>
      </c>
      <c r="AY1526" s="44">
        <f>IFERROR(VLOOKUP(B1526,'[1]Tracking sheet'!$A$3:$D$98000,3,0),0)</f>
        <v>0</v>
      </c>
      <c r="AZ1526" s="159">
        <f t="shared" si="319"/>
        <v>-380</v>
      </c>
      <c r="BA1526" s="158">
        <f>IFERROR(VLOOKUP(B1526,'[2]Tracking Sheet'!$B$3:$J$5000,2,0),0)</f>
        <v>0</v>
      </c>
      <c r="BB1526" s="174">
        <f t="shared" si="320"/>
        <v>-848</v>
      </c>
      <c r="BC1526" s="44"/>
      <c r="BD1526" s="44"/>
      <c r="BE1526" s="44"/>
      <c r="BF1526" s="44"/>
      <c r="BG1526" s="44"/>
      <c r="BH1526" s="44"/>
      <c r="BI1526" s="44"/>
      <c r="BJ1526" s="44"/>
      <c r="BK1526" s="44"/>
      <c r="BL1526" s="44"/>
      <c r="BM1526" s="44"/>
      <c r="BN1526" s="187">
        <f t="shared" si="323"/>
        <v>42</v>
      </c>
      <c r="BO1526" s="44" t="s">
        <v>1848</v>
      </c>
      <c r="BR1526" s="70" t="s">
        <v>4228</v>
      </c>
    </row>
    <row r="1527" spans="1:70" ht="40.5" customHeight="1" x14ac:dyDescent="0.3">
      <c r="A1527" s="62" t="s">
        <v>2</v>
      </c>
      <c r="B1527" s="147">
        <v>48692</v>
      </c>
      <c r="C1527" s="127">
        <v>15388356</v>
      </c>
      <c r="D1527" s="53">
        <v>504</v>
      </c>
      <c r="E1527" s="53">
        <v>57</v>
      </c>
      <c r="F1527" s="136">
        <v>46248</v>
      </c>
      <c r="G1527" s="125">
        <v>46256</v>
      </c>
      <c r="H1527" s="18" t="s">
        <v>637</v>
      </c>
      <c r="I1527" s="18" t="s">
        <v>347</v>
      </c>
      <c r="J1527" s="125"/>
      <c r="K1527" s="125"/>
      <c r="L1527" s="15">
        <v>46267</v>
      </c>
      <c r="M1527" s="15">
        <v>46270</v>
      </c>
      <c r="N1527" s="15">
        <v>46275</v>
      </c>
      <c r="O1527" s="15">
        <v>46283</v>
      </c>
      <c r="P1527" s="15"/>
      <c r="Q1527" s="15"/>
      <c r="R1527" s="15">
        <v>46287</v>
      </c>
      <c r="S1527" s="125">
        <v>46287</v>
      </c>
      <c r="T1527" s="15">
        <v>46291</v>
      </c>
      <c r="U1527" s="15">
        <v>46293</v>
      </c>
      <c r="V1527" s="15">
        <v>46293</v>
      </c>
      <c r="W1527" s="15">
        <v>46296</v>
      </c>
      <c r="X1527" s="15">
        <v>46297</v>
      </c>
      <c r="Y1527" s="15"/>
      <c r="Z1527" s="15"/>
      <c r="AA1527" s="15"/>
      <c r="AB1527" s="15"/>
      <c r="AC1527" s="15">
        <v>46300</v>
      </c>
      <c r="AD1527" s="15">
        <v>46301</v>
      </c>
      <c r="AE1527" s="15"/>
      <c r="AF1527" s="15"/>
      <c r="AG1527" s="15">
        <v>46302</v>
      </c>
      <c r="AH1527" s="15">
        <v>46303</v>
      </c>
      <c r="AI1527" s="15">
        <v>46305</v>
      </c>
      <c r="AJ1527" s="136">
        <v>46307</v>
      </c>
      <c r="AK1527" s="136">
        <v>46309</v>
      </c>
      <c r="AL1527" s="198">
        <v>59</v>
      </c>
      <c r="AM1527" s="14" t="s">
        <v>290</v>
      </c>
      <c r="AN1527" s="14" t="s">
        <v>653</v>
      </c>
      <c r="AO1527" s="14" t="s">
        <v>18</v>
      </c>
      <c r="AP1527" s="14"/>
      <c r="AQ1527" s="18" t="s">
        <v>3522</v>
      </c>
      <c r="AR1527" s="55"/>
      <c r="AS1527" s="50"/>
      <c r="AT1527" s="44" t="s">
        <v>594</v>
      </c>
      <c r="AU1527" s="187"/>
      <c r="AV1527" s="44"/>
      <c r="AW1527" s="173" t="s">
        <v>4220</v>
      </c>
      <c r="AX1527" s="44">
        <f>IFERROR(VLOOKUP(B1527,'[1]Tracking sheet'!$A$3:$D$98000,2,0),0)</f>
        <v>57</v>
      </c>
      <c r="AY1527" s="44">
        <f>IFERROR(VLOOKUP(B1527,'[1]Tracking sheet'!$A$3:$D$98000,3,0),0)</f>
        <v>0</v>
      </c>
      <c r="AZ1527" s="159">
        <f t="shared" si="319"/>
        <v>-57</v>
      </c>
      <c r="BA1527" s="158">
        <f>IFERROR(VLOOKUP(B1527,'[2]Tracking Sheet'!$B$3:$J$5000,2,0),0)</f>
        <v>0</v>
      </c>
      <c r="BB1527" s="174">
        <f t="shared" si="320"/>
        <v>-504</v>
      </c>
      <c r="BC1527" s="44"/>
      <c r="BD1527" s="44"/>
      <c r="BE1527" s="44"/>
      <c r="BF1527" s="44"/>
      <c r="BG1527" s="44"/>
      <c r="BH1527" s="44"/>
      <c r="BI1527" s="44"/>
      <c r="BJ1527" s="44"/>
      <c r="BK1527" s="44"/>
      <c r="BL1527" s="44"/>
      <c r="BM1527" s="44"/>
      <c r="BN1527" s="187">
        <f t="shared" si="323"/>
        <v>42</v>
      </c>
      <c r="BO1527" s="44" t="s">
        <v>1848</v>
      </c>
      <c r="BR1527" s="70" t="s">
        <v>4228</v>
      </c>
    </row>
    <row r="1528" spans="1:70" ht="40.5" customHeight="1" x14ac:dyDescent="0.3">
      <c r="A1528" s="62" t="s">
        <v>2</v>
      </c>
      <c r="B1528" s="147" t="s">
        <v>3523</v>
      </c>
      <c r="C1528" s="127">
        <v>15318138</v>
      </c>
      <c r="D1528" s="53">
        <v>504</v>
      </c>
      <c r="E1528" s="53">
        <v>295</v>
      </c>
      <c r="F1528" s="136">
        <v>46246</v>
      </c>
      <c r="G1528" s="125">
        <v>46253</v>
      </c>
      <c r="H1528" s="18" t="s">
        <v>1660</v>
      </c>
      <c r="I1528" s="18" t="s">
        <v>249</v>
      </c>
      <c r="J1528" s="125"/>
      <c r="K1528" s="125"/>
      <c r="L1528" s="15">
        <v>46266</v>
      </c>
      <c r="M1528" s="15">
        <v>46269</v>
      </c>
      <c r="N1528" s="15">
        <v>46275</v>
      </c>
      <c r="O1528" s="15">
        <v>46286</v>
      </c>
      <c r="P1528" s="15"/>
      <c r="Q1528" s="15"/>
      <c r="R1528" s="15">
        <v>46287</v>
      </c>
      <c r="S1528" s="125">
        <v>46287</v>
      </c>
      <c r="T1528" s="15">
        <v>46293</v>
      </c>
      <c r="U1528" s="15">
        <v>46296</v>
      </c>
      <c r="V1528" s="15">
        <v>46296</v>
      </c>
      <c r="W1528" s="15"/>
      <c r="X1528" s="15"/>
      <c r="Y1528" s="15"/>
      <c r="Z1528" s="15"/>
      <c r="AA1528" s="15">
        <v>46298</v>
      </c>
      <c r="AB1528" s="15">
        <v>46304</v>
      </c>
      <c r="AC1528" s="15">
        <v>46307</v>
      </c>
      <c r="AD1528" s="15">
        <v>46308</v>
      </c>
      <c r="AE1528" s="15"/>
      <c r="AF1528" s="15"/>
      <c r="AG1528" s="15">
        <v>46309</v>
      </c>
      <c r="AH1528" s="15">
        <v>46311</v>
      </c>
      <c r="AI1528" s="15">
        <v>46311</v>
      </c>
      <c r="AJ1528" s="136">
        <v>46321</v>
      </c>
      <c r="AK1528" s="136">
        <v>46323</v>
      </c>
      <c r="AL1528" s="198">
        <v>75</v>
      </c>
      <c r="AM1528" s="14" t="s">
        <v>312</v>
      </c>
      <c r="AN1528" s="14" t="s">
        <v>754</v>
      </c>
      <c r="AO1528" s="14"/>
      <c r="AP1528" s="14" t="s">
        <v>18</v>
      </c>
      <c r="AQ1528" s="18" t="s">
        <v>3524</v>
      </c>
      <c r="AR1528" s="55"/>
      <c r="AS1528" s="50"/>
      <c r="AT1528" s="44" t="s">
        <v>594</v>
      </c>
      <c r="AU1528" s="187"/>
      <c r="AV1528" s="44"/>
      <c r="AW1528" s="173" t="s">
        <v>467</v>
      </c>
      <c r="AX1528" s="44">
        <f>IFERROR(VLOOKUP(B1528,'[1]Tracking sheet'!$A$3:$D$98000,2,0),0)</f>
        <v>295</v>
      </c>
      <c r="AY1528" s="44">
        <f>IFERROR(VLOOKUP(B1528,'[1]Tracking sheet'!$A$3:$D$98000,3,0),0)</f>
        <v>0</v>
      </c>
      <c r="AZ1528" s="159">
        <f t="shared" si="319"/>
        <v>-295</v>
      </c>
      <c r="BA1528" s="158">
        <f>IFERROR(VLOOKUP(B1528,'[2]Tracking Sheet'!$B$3:$J$5000,2,0),0)</f>
        <v>0</v>
      </c>
      <c r="BB1528" s="174">
        <f t="shared" si="320"/>
        <v>-504</v>
      </c>
      <c r="BC1528" s="44"/>
      <c r="BD1528" s="44"/>
      <c r="BE1528" s="44"/>
      <c r="BF1528" s="44"/>
      <c r="BG1528" s="44"/>
      <c r="BH1528" s="44"/>
      <c r="BI1528" s="44"/>
      <c r="BJ1528" s="44"/>
      <c r="BK1528" s="44"/>
      <c r="BL1528" s="44"/>
      <c r="BM1528" s="44"/>
      <c r="BN1528" s="187">
        <f t="shared" si="323"/>
        <v>44</v>
      </c>
      <c r="BO1528" s="44" t="s">
        <v>1471</v>
      </c>
      <c r="BR1528" s="70" t="s">
        <v>4396</v>
      </c>
    </row>
    <row r="1529" spans="1:70" ht="40.5" customHeight="1" x14ac:dyDescent="0.3">
      <c r="A1529" s="62" t="s">
        <v>2</v>
      </c>
      <c r="B1529" s="147" t="s">
        <v>3525</v>
      </c>
      <c r="C1529" s="127">
        <v>15326481</v>
      </c>
      <c r="D1529" s="53">
        <v>1716</v>
      </c>
      <c r="E1529" s="53">
        <v>257</v>
      </c>
      <c r="F1529" s="136">
        <v>46249</v>
      </c>
      <c r="G1529" s="125">
        <v>46253</v>
      </c>
      <c r="H1529" s="18" t="s">
        <v>888</v>
      </c>
      <c r="I1529" s="18" t="s">
        <v>347</v>
      </c>
      <c r="J1529" s="125"/>
      <c r="K1529" s="125"/>
      <c r="L1529" s="15">
        <v>46266</v>
      </c>
      <c r="M1529" s="15">
        <v>46269</v>
      </c>
      <c r="N1529" s="15">
        <v>46275</v>
      </c>
      <c r="O1529" s="15">
        <v>46287</v>
      </c>
      <c r="P1529" s="15"/>
      <c r="Q1529" s="15"/>
      <c r="R1529" s="15">
        <v>46290</v>
      </c>
      <c r="S1529" s="125">
        <v>46290</v>
      </c>
      <c r="T1529" s="15">
        <v>46295</v>
      </c>
      <c r="U1529" s="15">
        <v>46297</v>
      </c>
      <c r="V1529" s="15">
        <v>46298</v>
      </c>
      <c r="W1529" s="15"/>
      <c r="X1529" s="15"/>
      <c r="Y1529" s="15"/>
      <c r="Z1529" s="15"/>
      <c r="AA1529" s="15"/>
      <c r="AB1529" s="15"/>
      <c r="AC1529" s="15">
        <v>46301</v>
      </c>
      <c r="AD1529" s="15">
        <v>46304</v>
      </c>
      <c r="AE1529" s="15"/>
      <c r="AF1529" s="15"/>
      <c r="AG1529" s="15">
        <v>46305</v>
      </c>
      <c r="AH1529" s="15">
        <v>46307</v>
      </c>
      <c r="AI1529" s="15">
        <v>46309</v>
      </c>
      <c r="AJ1529" s="136">
        <v>46314</v>
      </c>
      <c r="AK1529" s="136">
        <v>46316</v>
      </c>
      <c r="AL1529" s="198">
        <v>65</v>
      </c>
      <c r="AM1529" s="14" t="s">
        <v>301</v>
      </c>
      <c r="AN1529" s="14" t="s">
        <v>754</v>
      </c>
      <c r="AO1529" s="14"/>
      <c r="AP1529" s="14"/>
      <c r="AQ1529" s="18"/>
      <c r="AR1529" s="55"/>
      <c r="AS1529" s="50"/>
      <c r="AT1529" s="44" t="s">
        <v>595</v>
      </c>
      <c r="AU1529" s="187"/>
      <c r="AV1529" s="44"/>
      <c r="AW1529" s="173" t="s">
        <v>4220</v>
      </c>
      <c r="AX1529" s="44">
        <f>IFERROR(VLOOKUP(B1529,'[1]Tracking sheet'!$A$3:$D$98000,2,0),0)</f>
        <v>525</v>
      </c>
      <c r="AY1529" s="44">
        <f>IFERROR(VLOOKUP(B1529,'[1]Tracking sheet'!$A$3:$D$98000,3,0),0)</f>
        <v>0</v>
      </c>
      <c r="AZ1529" s="159">
        <f t="shared" si="319"/>
        <v>-525</v>
      </c>
      <c r="BA1529" s="158">
        <f>IFERROR(VLOOKUP(B1529,'[2]Tracking Sheet'!$B$3:$J$5000,2,0),0)</f>
        <v>0</v>
      </c>
      <c r="BB1529" s="174">
        <f t="shared" si="320"/>
        <v>-1716</v>
      </c>
      <c r="BC1529" s="44"/>
      <c r="BD1529" s="44"/>
      <c r="BE1529" s="44"/>
      <c r="BF1529" s="44"/>
      <c r="BG1529" s="44"/>
      <c r="BH1529" s="44"/>
      <c r="BI1529" s="44"/>
      <c r="BJ1529" s="44"/>
      <c r="BK1529" s="44"/>
      <c r="BL1529" s="44"/>
      <c r="BM1529" s="44"/>
      <c r="BN1529" s="187">
        <f t="shared" si="323"/>
        <v>43</v>
      </c>
      <c r="BO1529" s="44" t="s">
        <v>1471</v>
      </c>
      <c r="BR1529" s="70" t="s">
        <v>4228</v>
      </c>
    </row>
    <row r="1530" spans="1:70" ht="40.5" customHeight="1" x14ac:dyDescent="0.3">
      <c r="A1530" s="62" t="s">
        <v>2</v>
      </c>
      <c r="B1530" s="147" t="s">
        <v>3526</v>
      </c>
      <c r="C1530" s="127">
        <v>15371058</v>
      </c>
      <c r="D1530" s="53">
        <v>2256</v>
      </c>
      <c r="E1530" s="53">
        <v>275</v>
      </c>
      <c r="F1530" s="136">
        <v>46249</v>
      </c>
      <c r="G1530" s="125">
        <v>46255</v>
      </c>
      <c r="H1530" s="18" t="s">
        <v>637</v>
      </c>
      <c r="I1530" s="18" t="s">
        <v>347</v>
      </c>
      <c r="J1530" s="125"/>
      <c r="K1530" s="125"/>
      <c r="L1530" s="15">
        <v>46266</v>
      </c>
      <c r="M1530" s="15">
        <v>46270</v>
      </c>
      <c r="N1530" s="15">
        <v>46273</v>
      </c>
      <c r="O1530" s="15">
        <v>46286</v>
      </c>
      <c r="P1530" s="15"/>
      <c r="Q1530" s="15"/>
      <c r="R1530" s="15">
        <v>46288</v>
      </c>
      <c r="S1530" s="125">
        <v>46288</v>
      </c>
      <c r="T1530" s="15">
        <v>46293</v>
      </c>
      <c r="U1530" s="15">
        <v>46295</v>
      </c>
      <c r="V1530" s="15">
        <v>46296</v>
      </c>
      <c r="W1530" s="15">
        <v>46297</v>
      </c>
      <c r="X1530" s="15">
        <v>46302</v>
      </c>
      <c r="Y1530" s="15"/>
      <c r="Z1530" s="15"/>
      <c r="AA1530" s="15"/>
      <c r="AB1530" s="15"/>
      <c r="AC1530" s="15">
        <v>46304</v>
      </c>
      <c r="AD1530" s="15">
        <v>46307</v>
      </c>
      <c r="AE1530" s="15"/>
      <c r="AF1530" s="15"/>
      <c r="AG1530" s="15">
        <v>46308</v>
      </c>
      <c r="AH1530" s="15">
        <v>46309</v>
      </c>
      <c r="AI1530" s="15">
        <v>46310</v>
      </c>
      <c r="AJ1530" s="136">
        <v>46314</v>
      </c>
      <c r="AK1530" s="136">
        <v>46316</v>
      </c>
      <c r="AL1530" s="198">
        <v>65</v>
      </c>
      <c r="AM1530" s="14" t="s">
        <v>301</v>
      </c>
      <c r="AN1530" s="14" t="s">
        <v>754</v>
      </c>
      <c r="AO1530" s="14" t="s">
        <v>613</v>
      </c>
      <c r="AP1530" s="14"/>
      <c r="AQ1530" s="18" t="s">
        <v>3527</v>
      </c>
      <c r="AR1530" s="55"/>
      <c r="AS1530" s="50" t="s">
        <v>3528</v>
      </c>
      <c r="AT1530" s="44" t="s">
        <v>595</v>
      </c>
      <c r="AU1530" s="187"/>
      <c r="AV1530" s="44"/>
      <c r="AW1530" s="173" t="s">
        <v>610</v>
      </c>
      <c r="AX1530" s="44">
        <f>IFERROR(VLOOKUP(B1530,'[1]Tracking sheet'!$A$3:$D$98000,2,0),0)</f>
        <v>575</v>
      </c>
      <c r="AY1530" s="44">
        <f>IFERROR(VLOOKUP(B1530,'[1]Tracking sheet'!$A$3:$D$98000,3,0),0)</f>
        <v>415</v>
      </c>
      <c r="AZ1530" s="159">
        <f t="shared" si="319"/>
        <v>-160</v>
      </c>
      <c r="BA1530" s="158">
        <f>IFERROR(VLOOKUP(B1530,'[2]Tracking Sheet'!$B$3:$J$5000,2,0),0)</f>
        <v>0</v>
      </c>
      <c r="BB1530" s="174">
        <f t="shared" si="320"/>
        <v>-2256</v>
      </c>
      <c r="BC1530" s="44"/>
      <c r="BD1530" s="44"/>
      <c r="BE1530" s="44"/>
      <c r="BF1530" s="44"/>
      <c r="BG1530" s="44"/>
      <c r="BH1530" s="44"/>
      <c r="BI1530" s="44"/>
      <c r="BJ1530" s="44"/>
      <c r="BK1530" s="44"/>
      <c r="BL1530" s="44"/>
      <c r="BM1530" s="44"/>
      <c r="BN1530" s="187">
        <f t="shared" si="323"/>
        <v>43</v>
      </c>
      <c r="BO1530" s="44" t="s">
        <v>1848</v>
      </c>
    </row>
    <row r="1531" spans="1:70" ht="40.5" customHeight="1" x14ac:dyDescent="0.3">
      <c r="A1531" s="62" t="s">
        <v>2</v>
      </c>
      <c r="B1531" s="147" t="s">
        <v>3529</v>
      </c>
      <c r="C1531" s="127">
        <v>15188034</v>
      </c>
      <c r="D1531" s="53">
        <v>2000</v>
      </c>
      <c r="E1531" s="53">
        <v>520</v>
      </c>
      <c r="F1531" s="136">
        <v>46253</v>
      </c>
      <c r="G1531" s="125">
        <v>46256</v>
      </c>
      <c r="H1531" s="18" t="s">
        <v>796</v>
      </c>
      <c r="I1531" s="18" t="s">
        <v>46</v>
      </c>
      <c r="J1531" s="125"/>
      <c r="K1531" s="125"/>
      <c r="L1531" s="15">
        <v>46272</v>
      </c>
      <c r="M1531" s="15">
        <v>46277</v>
      </c>
      <c r="N1531" s="15">
        <v>46286</v>
      </c>
      <c r="O1531" s="15">
        <v>46295</v>
      </c>
      <c r="P1531" s="15"/>
      <c r="Q1531" s="15"/>
      <c r="R1531" s="15">
        <v>46298</v>
      </c>
      <c r="S1531" s="125">
        <v>46298</v>
      </c>
      <c r="T1531" s="15"/>
      <c r="U1531" s="15">
        <v>46304</v>
      </c>
      <c r="V1531" s="15">
        <v>46305</v>
      </c>
      <c r="W1531" s="15"/>
      <c r="X1531" s="15"/>
      <c r="Y1531" s="15"/>
      <c r="Z1531" s="15"/>
      <c r="AA1531" s="15"/>
      <c r="AB1531" s="15"/>
      <c r="AC1531" s="15">
        <v>46308</v>
      </c>
      <c r="AD1531" s="15">
        <v>46310</v>
      </c>
      <c r="AE1531" s="15"/>
      <c r="AF1531" s="15"/>
      <c r="AG1531" s="15">
        <v>46312</v>
      </c>
      <c r="AH1531" s="15">
        <v>46314</v>
      </c>
      <c r="AI1531" s="15">
        <v>46316</v>
      </c>
      <c r="AJ1531" s="136">
        <v>46321</v>
      </c>
      <c r="AK1531" s="136">
        <v>46323</v>
      </c>
      <c r="AL1531" s="198">
        <v>68</v>
      </c>
      <c r="AM1531" s="14" t="s">
        <v>313</v>
      </c>
      <c r="AN1531" s="14" t="s">
        <v>754</v>
      </c>
      <c r="AO1531" s="18"/>
      <c r="AP1531" s="14"/>
      <c r="AQ1531" s="18"/>
      <c r="AR1531" s="55"/>
      <c r="AS1531" s="50"/>
      <c r="AT1531" s="44" t="s">
        <v>594</v>
      </c>
      <c r="AU1531" s="187"/>
      <c r="AV1531" s="44"/>
      <c r="AW1531" s="173" t="s">
        <v>3447</v>
      </c>
      <c r="AX1531" s="44">
        <f>IFERROR(VLOOKUP(B1531,'[1]Tracking sheet'!$A$3:$D$98000,2,0),0)</f>
        <v>520</v>
      </c>
      <c r="AY1531" s="44">
        <f>IFERROR(VLOOKUP(B1531,'[1]Tracking sheet'!$A$3:$D$98000,3,0),0)</f>
        <v>0</v>
      </c>
      <c r="AZ1531" s="159">
        <f t="shared" si="319"/>
        <v>-520</v>
      </c>
      <c r="BA1531" s="158">
        <f>IFERROR(VLOOKUP(B1531,'[2]Tracking Sheet'!$B$3:$J$5000,2,0),0)</f>
        <v>0</v>
      </c>
      <c r="BB1531" s="174">
        <f t="shared" si="320"/>
        <v>-2000</v>
      </c>
      <c r="BC1531" s="44"/>
      <c r="BD1531" s="44"/>
      <c r="BE1531" s="44"/>
      <c r="BF1531" s="44"/>
      <c r="BG1531" s="44"/>
      <c r="BH1531" s="44"/>
      <c r="BI1531" s="44"/>
      <c r="BJ1531" s="44"/>
      <c r="BK1531" s="44"/>
      <c r="BL1531" s="44"/>
      <c r="BM1531" s="44"/>
      <c r="BN1531" s="187">
        <f t="shared" si="323"/>
        <v>44</v>
      </c>
      <c r="BO1531" s="44" t="s">
        <v>1471</v>
      </c>
      <c r="BR1531" s="70" t="s">
        <v>4228</v>
      </c>
    </row>
    <row r="1532" spans="1:70" ht="40.5" customHeight="1" x14ac:dyDescent="0.3">
      <c r="A1532" s="62" t="s">
        <v>2</v>
      </c>
      <c r="B1532" s="147" t="s">
        <v>3530</v>
      </c>
      <c r="C1532" s="127">
        <v>15368742</v>
      </c>
      <c r="D1532" s="53">
        <v>1716</v>
      </c>
      <c r="E1532" s="53">
        <v>380</v>
      </c>
      <c r="F1532" s="136">
        <v>46246</v>
      </c>
      <c r="G1532" s="125">
        <v>46256</v>
      </c>
      <c r="H1532" s="18" t="s">
        <v>2265</v>
      </c>
      <c r="I1532" s="18" t="s">
        <v>347</v>
      </c>
      <c r="J1532" s="125"/>
      <c r="K1532" s="125"/>
      <c r="L1532" s="15">
        <v>46266</v>
      </c>
      <c r="M1532" s="15">
        <v>46270</v>
      </c>
      <c r="N1532" s="15">
        <v>46275</v>
      </c>
      <c r="O1532" s="15">
        <v>46286</v>
      </c>
      <c r="P1532" s="15"/>
      <c r="Q1532" s="15"/>
      <c r="R1532" s="15">
        <v>46287</v>
      </c>
      <c r="S1532" s="125">
        <v>46287</v>
      </c>
      <c r="T1532" s="15">
        <v>46291</v>
      </c>
      <c r="U1532" s="15">
        <v>46293</v>
      </c>
      <c r="V1532" s="15">
        <v>46294</v>
      </c>
      <c r="W1532" s="15">
        <v>46296</v>
      </c>
      <c r="X1532" s="15">
        <v>46297</v>
      </c>
      <c r="Y1532" s="15"/>
      <c r="Z1532" s="15"/>
      <c r="AA1532" s="15"/>
      <c r="AB1532" s="15"/>
      <c r="AC1532" s="15">
        <v>46300</v>
      </c>
      <c r="AD1532" s="15">
        <v>46302</v>
      </c>
      <c r="AE1532" s="15"/>
      <c r="AF1532" s="15"/>
      <c r="AG1532" s="15">
        <v>46304</v>
      </c>
      <c r="AH1532" s="15">
        <v>46305</v>
      </c>
      <c r="AI1532" s="15">
        <v>46308</v>
      </c>
      <c r="AJ1532" s="136">
        <v>46314</v>
      </c>
      <c r="AK1532" s="136">
        <v>46316</v>
      </c>
      <c r="AL1532" s="198">
        <v>68</v>
      </c>
      <c r="AM1532" s="14" t="s">
        <v>281</v>
      </c>
      <c r="AN1532" s="14" t="s">
        <v>754</v>
      </c>
      <c r="AO1532" s="14" t="s">
        <v>58</v>
      </c>
      <c r="AP1532" s="14"/>
      <c r="AQ1532" s="18" t="s">
        <v>3531</v>
      </c>
      <c r="AR1532" s="55"/>
      <c r="AS1532" s="120"/>
      <c r="AT1532" s="44" t="s">
        <v>594</v>
      </c>
      <c r="AU1532" s="187"/>
      <c r="AV1532" s="44"/>
      <c r="AW1532" s="173" t="s">
        <v>610</v>
      </c>
      <c r="AX1532" s="44">
        <f>IFERROR(VLOOKUP(B1532,'[1]Tracking sheet'!$A$3:$D$98000,2,0),0)</f>
        <v>380</v>
      </c>
      <c r="AY1532" s="44">
        <f>IFERROR(VLOOKUP(B1532,'[1]Tracking sheet'!$A$3:$D$98000,3,0),0)</f>
        <v>0</v>
      </c>
      <c r="AZ1532" s="159">
        <f t="shared" si="319"/>
        <v>-380</v>
      </c>
      <c r="BA1532" s="158">
        <f>IFERROR(VLOOKUP(B1532,'[2]Tracking Sheet'!$B$3:$J$5000,2,0),0)</f>
        <v>0</v>
      </c>
      <c r="BB1532" s="174">
        <f t="shared" si="320"/>
        <v>-1716</v>
      </c>
      <c r="BC1532" s="44"/>
      <c r="BD1532" s="44"/>
      <c r="BE1532" s="44"/>
      <c r="BF1532" s="44"/>
      <c r="BG1532" s="44"/>
      <c r="BH1532" s="44"/>
      <c r="BI1532" s="44"/>
      <c r="BJ1532" s="44"/>
      <c r="BK1532" s="44"/>
      <c r="BL1532" s="44"/>
      <c r="BM1532" s="44"/>
      <c r="BN1532" s="187">
        <f t="shared" si="323"/>
        <v>43</v>
      </c>
      <c r="BO1532" s="44" t="s">
        <v>1848</v>
      </c>
    </row>
    <row r="1533" spans="1:70" ht="40.5" customHeight="1" x14ac:dyDescent="0.3">
      <c r="A1533" s="62" t="s">
        <v>2</v>
      </c>
      <c r="B1533" s="147" t="s">
        <v>3532</v>
      </c>
      <c r="C1533" s="127">
        <v>15308926</v>
      </c>
      <c r="D1533" s="53">
        <v>19678</v>
      </c>
      <c r="E1533" s="53">
        <v>4592</v>
      </c>
      <c r="F1533" s="136">
        <v>46248</v>
      </c>
      <c r="G1533" s="125">
        <v>46254</v>
      </c>
      <c r="H1533" s="18" t="s">
        <v>3464</v>
      </c>
      <c r="I1533" s="18" t="s">
        <v>347</v>
      </c>
      <c r="J1533" s="125"/>
      <c r="K1533" s="125"/>
      <c r="L1533" s="15">
        <v>46259</v>
      </c>
      <c r="M1533" s="15">
        <v>46273</v>
      </c>
      <c r="N1533" s="15">
        <v>46270</v>
      </c>
      <c r="O1533" s="15">
        <v>46289</v>
      </c>
      <c r="P1533" s="15"/>
      <c r="Q1533" s="15"/>
      <c r="R1533" s="15">
        <v>46287</v>
      </c>
      <c r="S1533" s="125">
        <v>46286</v>
      </c>
      <c r="T1533" s="15"/>
      <c r="U1533" s="15">
        <v>46290</v>
      </c>
      <c r="V1533" s="15">
        <v>46295</v>
      </c>
      <c r="W1533" s="15"/>
      <c r="X1533" s="15"/>
      <c r="Y1533" s="15"/>
      <c r="Z1533" s="15"/>
      <c r="AA1533" s="15"/>
      <c r="AB1533" s="15"/>
      <c r="AC1533" s="15">
        <v>46296</v>
      </c>
      <c r="AD1533" s="15">
        <v>46305</v>
      </c>
      <c r="AE1533" s="15"/>
      <c r="AF1533" s="15"/>
      <c r="AG1533" s="15">
        <v>46308</v>
      </c>
      <c r="AH1533" s="15">
        <v>46309</v>
      </c>
      <c r="AI1533" s="15">
        <v>46310</v>
      </c>
      <c r="AJ1533" s="136">
        <v>46314</v>
      </c>
      <c r="AK1533" s="136">
        <v>46316</v>
      </c>
      <c r="AL1533" s="198">
        <v>66</v>
      </c>
      <c r="AM1533" s="14" t="s">
        <v>296</v>
      </c>
      <c r="AN1533" s="14" t="s">
        <v>601</v>
      </c>
      <c r="AO1533" s="14"/>
      <c r="AP1533" s="14"/>
      <c r="AQ1533" s="18"/>
      <c r="AR1533" s="55"/>
      <c r="AS1533" s="50"/>
      <c r="AT1533" s="44" t="s">
        <v>595</v>
      </c>
      <c r="AU1533" s="187"/>
      <c r="AV1533" s="44"/>
      <c r="AW1533" s="173" t="s">
        <v>783</v>
      </c>
      <c r="AX1533" s="44">
        <f>IFERROR(VLOOKUP(B1533,'[1]Tracking sheet'!$A$3:$D$98000,2,0),0)</f>
        <v>4591</v>
      </c>
      <c r="AY1533" s="44">
        <f>IFERROR(VLOOKUP(B1533,'[1]Tracking sheet'!$A$3:$D$98000,3,0),0)</f>
        <v>2145</v>
      </c>
      <c r="AZ1533" s="159">
        <f t="shared" si="319"/>
        <v>-2446</v>
      </c>
      <c r="BA1533" s="158">
        <f>IFERROR(VLOOKUP(B1533,'[2]Tracking Sheet'!$B$3:$J$5000,2,0),0)</f>
        <v>10274</v>
      </c>
      <c r="BB1533" s="174">
        <f t="shared" si="320"/>
        <v>-9404</v>
      </c>
      <c r="BC1533" s="44"/>
      <c r="BD1533" s="44"/>
      <c r="BE1533" s="44"/>
      <c r="BF1533" s="44"/>
      <c r="BG1533" s="44"/>
      <c r="BH1533" s="44"/>
      <c r="BI1533" s="44"/>
      <c r="BJ1533" s="44"/>
      <c r="BK1533" s="44"/>
      <c r="BL1533" s="44"/>
      <c r="BM1533" s="44"/>
      <c r="BN1533" s="187">
        <f t="shared" si="323"/>
        <v>43</v>
      </c>
      <c r="BO1533" s="44" t="s">
        <v>1848</v>
      </c>
      <c r="BR1533" s="70" t="s">
        <v>3897</v>
      </c>
    </row>
    <row r="1534" spans="1:70" ht="40.5" customHeight="1" x14ac:dyDescent="0.3">
      <c r="A1534" s="62" t="s">
        <v>2</v>
      </c>
      <c r="B1534" s="147" t="s">
        <v>3533</v>
      </c>
      <c r="C1534" s="127">
        <v>15323159</v>
      </c>
      <c r="D1534" s="53">
        <v>18160</v>
      </c>
      <c r="E1534" s="53">
        <v>4357</v>
      </c>
      <c r="F1534" s="136">
        <v>46248</v>
      </c>
      <c r="G1534" s="125">
        <v>46254</v>
      </c>
      <c r="H1534" s="18" t="s">
        <v>641</v>
      </c>
      <c r="I1534" s="18" t="s">
        <v>347</v>
      </c>
      <c r="J1534" s="125"/>
      <c r="K1534" s="125"/>
      <c r="L1534" s="15">
        <v>46259</v>
      </c>
      <c r="M1534" s="15">
        <v>46270</v>
      </c>
      <c r="N1534" s="15">
        <v>46273</v>
      </c>
      <c r="O1534" s="15">
        <v>46287</v>
      </c>
      <c r="P1534" s="15"/>
      <c r="Q1534" s="15"/>
      <c r="R1534" s="15">
        <v>46286</v>
      </c>
      <c r="S1534" s="125">
        <v>46286</v>
      </c>
      <c r="T1534" s="15"/>
      <c r="U1534" s="15">
        <v>46291</v>
      </c>
      <c r="V1534" s="15">
        <v>46295</v>
      </c>
      <c r="W1534" s="15"/>
      <c r="X1534" s="15"/>
      <c r="Y1534" s="15"/>
      <c r="Z1534" s="15"/>
      <c r="AA1534" s="15"/>
      <c r="AB1534" s="15"/>
      <c r="AC1534" s="15">
        <v>46296</v>
      </c>
      <c r="AD1534" s="15">
        <v>46302</v>
      </c>
      <c r="AE1534" s="15"/>
      <c r="AF1534" s="15"/>
      <c r="AG1534" s="15">
        <v>46303</v>
      </c>
      <c r="AH1534" s="15">
        <v>46304</v>
      </c>
      <c r="AI1534" s="15">
        <v>46305</v>
      </c>
      <c r="AJ1534" s="136">
        <v>46307</v>
      </c>
      <c r="AK1534" s="136">
        <v>46309</v>
      </c>
      <c r="AL1534" s="198">
        <v>59</v>
      </c>
      <c r="AM1534" s="14" t="s">
        <v>306</v>
      </c>
      <c r="AN1534" s="14" t="s">
        <v>601</v>
      </c>
      <c r="AO1534" s="14"/>
      <c r="AP1534" s="14"/>
      <c r="AQ1534" s="18"/>
      <c r="AR1534" s="55"/>
      <c r="AS1534" s="50"/>
      <c r="AT1534" s="44" t="s">
        <v>596</v>
      </c>
      <c r="AU1534" s="187"/>
      <c r="AV1534" s="44"/>
      <c r="AW1534" s="173" t="s">
        <v>461</v>
      </c>
      <c r="AX1534" s="44">
        <f>IFERROR(VLOOKUP(B1534,'[1]Tracking sheet'!$A$3:$D$98000,2,0),0)</f>
        <v>4381</v>
      </c>
      <c r="AY1534" s="44">
        <f>IFERROR(VLOOKUP(B1534,'[1]Tracking sheet'!$A$3:$D$98000,3,0),0)</f>
        <v>395</v>
      </c>
      <c r="AZ1534" s="159">
        <f t="shared" si="319"/>
        <v>-3986</v>
      </c>
      <c r="BA1534" s="158">
        <f>IFERROR(VLOOKUP(B1534,'[2]Tracking Sheet'!$B$3:$J$5000,2,0),0)</f>
        <v>0</v>
      </c>
      <c r="BB1534" s="174">
        <f t="shared" si="320"/>
        <v>-18160</v>
      </c>
      <c r="BC1534" s="44"/>
      <c r="BD1534" s="44"/>
      <c r="BE1534" s="44"/>
      <c r="BF1534" s="44"/>
      <c r="BG1534" s="44"/>
      <c r="BH1534" s="44"/>
      <c r="BI1534" s="44"/>
      <c r="BJ1534" s="44"/>
      <c r="BK1534" s="44"/>
      <c r="BL1534" s="44"/>
      <c r="BM1534" s="44"/>
      <c r="BN1534" s="187">
        <f t="shared" si="323"/>
        <v>42</v>
      </c>
      <c r="BO1534" s="44" t="s">
        <v>1848</v>
      </c>
      <c r="BR1534" s="70" t="s">
        <v>4222</v>
      </c>
    </row>
    <row r="1535" spans="1:70" ht="40.5" customHeight="1" x14ac:dyDescent="0.3">
      <c r="A1535" s="62" t="s">
        <v>2</v>
      </c>
      <c r="B1535" s="147" t="s">
        <v>3534</v>
      </c>
      <c r="C1535" s="127">
        <v>15323159</v>
      </c>
      <c r="D1535" s="53">
        <v>19372</v>
      </c>
      <c r="E1535" s="53">
        <v>4818</v>
      </c>
      <c r="F1535" s="136">
        <v>46248</v>
      </c>
      <c r="G1535" s="125">
        <v>46254</v>
      </c>
      <c r="H1535" s="18" t="s">
        <v>641</v>
      </c>
      <c r="I1535" s="18" t="s">
        <v>347</v>
      </c>
      <c r="J1535" s="125"/>
      <c r="K1535" s="125"/>
      <c r="L1535" s="15">
        <v>46266</v>
      </c>
      <c r="M1535" s="15">
        <v>46277</v>
      </c>
      <c r="N1535" s="15">
        <v>46280</v>
      </c>
      <c r="O1535" s="15">
        <v>46297</v>
      </c>
      <c r="P1535" s="15"/>
      <c r="Q1535" s="15"/>
      <c r="R1535" s="15">
        <v>46295</v>
      </c>
      <c r="S1535" s="125">
        <v>46290</v>
      </c>
      <c r="T1535" s="15"/>
      <c r="U1535" s="15">
        <v>46298</v>
      </c>
      <c r="V1535" s="15">
        <v>46303</v>
      </c>
      <c r="W1535" s="15"/>
      <c r="X1535" s="15"/>
      <c r="Y1535" s="15"/>
      <c r="Z1535" s="15"/>
      <c r="AA1535" s="15"/>
      <c r="AB1535" s="15"/>
      <c r="AC1535" s="15">
        <v>46302</v>
      </c>
      <c r="AD1535" s="15">
        <v>46310</v>
      </c>
      <c r="AE1535" s="15"/>
      <c r="AF1535" s="15"/>
      <c r="AG1535" s="15">
        <v>46312</v>
      </c>
      <c r="AH1535" s="15">
        <v>46314</v>
      </c>
      <c r="AI1535" s="15">
        <v>46316</v>
      </c>
      <c r="AJ1535" s="136">
        <v>46321</v>
      </c>
      <c r="AK1535" s="136">
        <v>46323</v>
      </c>
      <c r="AL1535" s="198">
        <v>73</v>
      </c>
      <c r="AM1535" s="14" t="s">
        <v>306</v>
      </c>
      <c r="AN1535" s="14" t="s">
        <v>601</v>
      </c>
      <c r="AO1535" s="14"/>
      <c r="AP1535" s="14"/>
      <c r="AQ1535" s="18"/>
      <c r="AR1535" s="55"/>
      <c r="AS1535" s="50"/>
      <c r="AT1535" s="44" t="s">
        <v>596</v>
      </c>
      <c r="AU1535" s="187"/>
      <c r="AV1535" s="44"/>
      <c r="AW1535" s="173" t="s">
        <v>466</v>
      </c>
      <c r="AX1535" s="44">
        <f>IFERROR(VLOOKUP(B1535,'[1]Tracking sheet'!$A$3:$D$98000,2,0),0)</f>
        <v>4818</v>
      </c>
      <c r="AY1535" s="44">
        <f>IFERROR(VLOOKUP(B1535,'[1]Tracking sheet'!$A$3:$D$98000,3,0),0)</f>
        <v>285</v>
      </c>
      <c r="AZ1535" s="159">
        <f t="shared" si="319"/>
        <v>-4533</v>
      </c>
      <c r="BA1535" s="158">
        <f>IFERROR(VLOOKUP(B1535,'[2]Tracking Sheet'!$B$3:$J$5000,2,0),0)</f>
        <v>0</v>
      </c>
      <c r="BB1535" s="174">
        <f t="shared" si="320"/>
        <v>-19372</v>
      </c>
      <c r="BC1535" s="44"/>
      <c r="BD1535" s="44"/>
      <c r="BE1535" s="44"/>
      <c r="BF1535" s="44"/>
      <c r="BG1535" s="44"/>
      <c r="BH1535" s="44"/>
      <c r="BI1535" s="44"/>
      <c r="BJ1535" s="44"/>
      <c r="BK1535" s="44"/>
      <c r="BL1535" s="44"/>
      <c r="BM1535" s="44"/>
      <c r="BN1535" s="187">
        <f t="shared" si="323"/>
        <v>44</v>
      </c>
      <c r="BO1535" s="44" t="s">
        <v>1471</v>
      </c>
      <c r="BR1535" s="70" t="s">
        <v>4222</v>
      </c>
    </row>
    <row r="1536" spans="1:70" ht="40.5" customHeight="1" x14ac:dyDescent="0.3">
      <c r="A1536" s="62" t="s">
        <v>2</v>
      </c>
      <c r="B1536" s="147">
        <v>48701</v>
      </c>
      <c r="C1536" s="127">
        <v>15399377</v>
      </c>
      <c r="D1536" s="53">
        <v>15000</v>
      </c>
      <c r="E1536" s="53">
        <v>6600</v>
      </c>
      <c r="F1536" s="136">
        <v>46252</v>
      </c>
      <c r="G1536" s="125">
        <v>46254</v>
      </c>
      <c r="H1536" s="18" t="s">
        <v>3535</v>
      </c>
      <c r="I1536" s="18" t="s">
        <v>249</v>
      </c>
      <c r="J1536" s="125"/>
      <c r="K1536" s="125"/>
      <c r="L1536" s="15">
        <v>46260</v>
      </c>
      <c r="M1536" s="15">
        <v>46275</v>
      </c>
      <c r="N1536" s="15">
        <v>46273</v>
      </c>
      <c r="O1536" s="15">
        <v>46293</v>
      </c>
      <c r="P1536" s="15"/>
      <c r="Q1536" s="15"/>
      <c r="R1536" s="15">
        <v>46290</v>
      </c>
      <c r="S1536" s="125">
        <v>46290</v>
      </c>
      <c r="T1536" s="15">
        <v>46297</v>
      </c>
      <c r="U1536" s="15">
        <v>46300</v>
      </c>
      <c r="V1536" s="15">
        <v>46303</v>
      </c>
      <c r="W1536" s="15"/>
      <c r="X1536" s="15"/>
      <c r="Y1536" s="15"/>
      <c r="Z1536" s="15"/>
      <c r="AA1536" s="15"/>
      <c r="AB1536" s="15"/>
      <c r="AC1536" s="15">
        <v>46302</v>
      </c>
      <c r="AD1536" s="15">
        <v>46307</v>
      </c>
      <c r="AE1536" s="15"/>
      <c r="AF1536" s="15"/>
      <c r="AG1536" s="15">
        <v>46308</v>
      </c>
      <c r="AH1536" s="15">
        <v>46309</v>
      </c>
      <c r="AI1536" s="15">
        <v>46310</v>
      </c>
      <c r="AJ1536" s="136">
        <v>46314</v>
      </c>
      <c r="AK1536" s="136">
        <v>46316</v>
      </c>
      <c r="AL1536" s="198">
        <v>62</v>
      </c>
      <c r="AM1536" s="14" t="s">
        <v>262</v>
      </c>
      <c r="AN1536" s="14" t="s">
        <v>601</v>
      </c>
      <c r="AO1536" s="14"/>
      <c r="AP1536" s="14"/>
      <c r="AQ1536" s="18"/>
      <c r="AR1536" s="55"/>
      <c r="AS1536" s="50"/>
      <c r="AT1536" s="44" t="s">
        <v>596</v>
      </c>
      <c r="AU1536" s="187"/>
      <c r="AV1536" s="44"/>
      <c r="AW1536" s="173" t="s">
        <v>471</v>
      </c>
      <c r="AX1536" s="44">
        <f>IFERROR(VLOOKUP(B1536,'[1]Tracking sheet'!$A$3:$D$98000,2,0),0)</f>
        <v>6999</v>
      </c>
      <c r="AY1536" s="44">
        <f>IFERROR(VLOOKUP(B1536,'[1]Tracking sheet'!$A$3:$D$98000,3,0),0)</f>
        <v>0</v>
      </c>
      <c r="AZ1536" s="159">
        <f t="shared" si="319"/>
        <v>-6999</v>
      </c>
      <c r="BA1536" s="158">
        <f>IFERROR(VLOOKUP(B1536,'[2]Tracking Sheet'!$B$3:$J$5000,2,0),0)</f>
        <v>0</v>
      </c>
      <c r="BB1536" s="174">
        <f t="shared" si="320"/>
        <v>-15000</v>
      </c>
      <c r="BC1536" s="44"/>
      <c r="BD1536" s="44"/>
      <c r="BE1536" s="44"/>
      <c r="BF1536" s="44"/>
      <c r="BG1536" s="44"/>
      <c r="BH1536" s="44"/>
      <c r="BI1536" s="44"/>
      <c r="BJ1536" s="44"/>
      <c r="BK1536" s="44"/>
      <c r="BL1536" s="44"/>
      <c r="BM1536" s="44"/>
      <c r="BN1536" s="187">
        <f t="shared" si="323"/>
        <v>43</v>
      </c>
      <c r="BO1536" s="44" t="s">
        <v>1471</v>
      </c>
    </row>
    <row r="1537" spans="1:70" ht="40.5" customHeight="1" x14ac:dyDescent="0.3">
      <c r="A1537" s="62" t="s">
        <v>2</v>
      </c>
      <c r="B1537" s="147" t="s">
        <v>3536</v>
      </c>
      <c r="C1537" s="127">
        <v>15343893</v>
      </c>
      <c r="D1537" s="53">
        <v>10134</v>
      </c>
      <c r="E1537" s="53">
        <v>1749</v>
      </c>
      <c r="F1537" s="136">
        <v>46248</v>
      </c>
      <c r="G1537" s="125">
        <v>46254</v>
      </c>
      <c r="H1537" s="18" t="s">
        <v>637</v>
      </c>
      <c r="I1537" s="18" t="s">
        <v>347</v>
      </c>
      <c r="J1537" s="125"/>
      <c r="K1537" s="125"/>
      <c r="L1537" s="15">
        <v>46259</v>
      </c>
      <c r="M1537" s="15">
        <v>46270</v>
      </c>
      <c r="N1537" s="15">
        <v>46270</v>
      </c>
      <c r="O1537" s="15">
        <v>46284</v>
      </c>
      <c r="P1537" s="15"/>
      <c r="Q1537" s="15"/>
      <c r="R1537" s="15">
        <v>46282</v>
      </c>
      <c r="S1537" s="125">
        <v>46282</v>
      </c>
      <c r="T1537" s="15"/>
      <c r="U1537" s="15">
        <v>46287</v>
      </c>
      <c r="V1537" s="15">
        <v>46289</v>
      </c>
      <c r="W1537" s="15"/>
      <c r="X1537" s="15"/>
      <c r="Y1537" s="15"/>
      <c r="Z1537" s="15"/>
      <c r="AA1537" s="15"/>
      <c r="AB1537" s="15"/>
      <c r="AC1537" s="15">
        <v>46291</v>
      </c>
      <c r="AD1537" s="15">
        <v>46295</v>
      </c>
      <c r="AE1537" s="15"/>
      <c r="AF1537" s="15"/>
      <c r="AG1537" s="15">
        <v>46296</v>
      </c>
      <c r="AH1537" s="15">
        <v>46297</v>
      </c>
      <c r="AI1537" s="15">
        <v>46298</v>
      </c>
      <c r="AJ1537" s="136">
        <v>46299</v>
      </c>
      <c r="AK1537" s="136">
        <v>46301</v>
      </c>
      <c r="AL1537" s="198">
        <v>51</v>
      </c>
      <c r="AM1537" s="14" t="s">
        <v>600</v>
      </c>
      <c r="AN1537" s="14" t="s">
        <v>601</v>
      </c>
      <c r="AO1537" s="14"/>
      <c r="AP1537" s="14"/>
      <c r="AQ1537" s="18"/>
      <c r="AR1537" s="55"/>
      <c r="AS1537" s="50"/>
      <c r="AT1537" s="44" t="s">
        <v>595</v>
      </c>
      <c r="AU1537" s="187"/>
      <c r="AV1537" s="44"/>
      <c r="AW1537" s="173" t="s">
        <v>783</v>
      </c>
      <c r="AX1537" s="44">
        <f>IFERROR(VLOOKUP(B1537,'[1]Tracking sheet'!$A$3:$D$98000,2,0),0)</f>
        <v>1748</v>
      </c>
      <c r="AY1537" s="44">
        <f>IFERROR(VLOOKUP(B1537,'[1]Tracking sheet'!$A$3:$D$98000,3,0),0)</f>
        <v>817</v>
      </c>
      <c r="AZ1537" s="159">
        <f t="shared" si="319"/>
        <v>-931</v>
      </c>
      <c r="BA1537" s="158">
        <f>IFERROR(VLOOKUP(B1537,'[2]Tracking Sheet'!$B$3:$J$5000,2,0),0)</f>
        <v>4806</v>
      </c>
      <c r="BB1537" s="174">
        <f t="shared" si="320"/>
        <v>-5328</v>
      </c>
      <c r="BC1537" s="44"/>
      <c r="BD1537" s="44"/>
      <c r="BE1537" s="44"/>
      <c r="BF1537" s="44"/>
      <c r="BG1537" s="44"/>
      <c r="BH1537" s="44"/>
      <c r="BI1537" s="44"/>
      <c r="BJ1537" s="44"/>
      <c r="BK1537" s="44"/>
      <c r="BL1537" s="44"/>
      <c r="BM1537" s="44"/>
      <c r="BN1537" s="187">
        <f t="shared" si="323"/>
        <v>41</v>
      </c>
      <c r="BO1537" s="44" t="s">
        <v>1848</v>
      </c>
      <c r="BR1537" s="70" t="s">
        <v>3897</v>
      </c>
    </row>
    <row r="1538" spans="1:70" ht="40.5" customHeight="1" x14ac:dyDescent="0.3">
      <c r="A1538" s="62" t="s">
        <v>2</v>
      </c>
      <c r="B1538" s="81" t="s">
        <v>3537</v>
      </c>
      <c r="C1538" s="48">
        <v>15370919</v>
      </c>
      <c r="D1538" s="62">
        <v>516</v>
      </c>
      <c r="E1538" s="62">
        <v>160</v>
      </c>
      <c r="F1538" s="58">
        <v>46252</v>
      </c>
      <c r="G1538" s="77">
        <v>46256</v>
      </c>
      <c r="H1538" s="50" t="s">
        <v>3538</v>
      </c>
      <c r="I1538" s="50" t="s">
        <v>347</v>
      </c>
      <c r="J1538" s="146"/>
      <c r="K1538" s="146"/>
      <c r="L1538" s="63">
        <v>46266</v>
      </c>
      <c r="M1538" s="63">
        <v>46270</v>
      </c>
      <c r="N1538" s="63">
        <v>46275</v>
      </c>
      <c r="O1538" s="63">
        <v>46286</v>
      </c>
      <c r="P1538" s="55"/>
      <c r="Q1538" s="55"/>
      <c r="R1538" s="63">
        <v>46286</v>
      </c>
      <c r="S1538" s="77">
        <v>46286</v>
      </c>
      <c r="T1538" s="63">
        <v>46291</v>
      </c>
      <c r="U1538" s="63">
        <v>46294</v>
      </c>
      <c r="V1538" s="63">
        <v>46294</v>
      </c>
      <c r="W1538" s="55"/>
      <c r="X1538" s="55"/>
      <c r="Y1538" s="55"/>
      <c r="Z1538" s="55"/>
      <c r="AA1538" s="55"/>
      <c r="AB1538" s="55"/>
      <c r="AC1538" s="63">
        <v>46297</v>
      </c>
      <c r="AD1538" s="63">
        <v>46298</v>
      </c>
      <c r="AE1538" s="55"/>
      <c r="AF1538" s="55"/>
      <c r="AG1538" s="63">
        <v>46300</v>
      </c>
      <c r="AH1538" s="63">
        <v>46302</v>
      </c>
      <c r="AI1538" s="63">
        <v>46304</v>
      </c>
      <c r="AJ1538" s="58">
        <v>46307</v>
      </c>
      <c r="AK1538" s="58">
        <v>46309</v>
      </c>
      <c r="AL1538" s="198">
        <v>55</v>
      </c>
      <c r="AM1538" s="55" t="s">
        <v>281</v>
      </c>
      <c r="AN1538" s="55" t="s">
        <v>754</v>
      </c>
      <c r="AO1538" s="55"/>
      <c r="AP1538" s="55"/>
      <c r="AQ1538" s="50"/>
      <c r="AR1538" s="199"/>
      <c r="AS1538" s="122"/>
      <c r="AT1538" s="44" t="s">
        <v>594</v>
      </c>
      <c r="AU1538" s="187"/>
      <c r="AV1538" s="44"/>
      <c r="AW1538" s="173" t="s">
        <v>610</v>
      </c>
      <c r="AX1538" s="44">
        <f>IFERROR(VLOOKUP(B1538,'[1]Tracking sheet'!$A$3:$D$98000,2,0),0)</f>
        <v>160</v>
      </c>
      <c r="AY1538" s="44">
        <f>IFERROR(VLOOKUP(B1538,'[1]Tracking sheet'!$A$3:$D$98000,3,0),0)</f>
        <v>0</v>
      </c>
      <c r="AZ1538" s="159">
        <f t="shared" si="319"/>
        <v>-160</v>
      </c>
      <c r="BA1538" s="158">
        <f>IFERROR(VLOOKUP(B1538,'[2]Tracking Sheet'!$B$3:$J$5000,2,0),0)</f>
        <v>0</v>
      </c>
      <c r="BB1538" s="174">
        <f t="shared" si="320"/>
        <v>-516</v>
      </c>
      <c r="BC1538" s="44"/>
      <c r="BD1538" s="44"/>
      <c r="BE1538" s="44"/>
      <c r="BF1538" s="44"/>
      <c r="BG1538" s="44"/>
      <c r="BH1538" s="44"/>
      <c r="BI1538" s="44"/>
      <c r="BJ1538" s="44"/>
      <c r="BK1538" s="44"/>
      <c r="BL1538" s="44"/>
      <c r="BM1538" s="44"/>
      <c r="BN1538" s="187">
        <f t="shared" si="323"/>
        <v>42</v>
      </c>
      <c r="BO1538" s="44" t="s">
        <v>1848</v>
      </c>
    </row>
    <row r="1539" spans="1:70" ht="40.5" customHeight="1" x14ac:dyDescent="0.3">
      <c r="A1539" s="62" t="s">
        <v>2</v>
      </c>
      <c r="B1539" s="147">
        <v>48694</v>
      </c>
      <c r="C1539" s="127">
        <v>15385910</v>
      </c>
      <c r="D1539" s="53">
        <v>1020</v>
      </c>
      <c r="E1539" s="53">
        <v>300</v>
      </c>
      <c r="F1539" s="136">
        <v>46248</v>
      </c>
      <c r="G1539" s="125">
        <v>46256</v>
      </c>
      <c r="H1539" s="18" t="s">
        <v>637</v>
      </c>
      <c r="I1539" s="18" t="s">
        <v>347</v>
      </c>
      <c r="J1539" s="125"/>
      <c r="K1539" s="125"/>
      <c r="L1539" s="15">
        <v>46266</v>
      </c>
      <c r="M1539" s="15">
        <v>46269</v>
      </c>
      <c r="N1539" s="15">
        <v>46270</v>
      </c>
      <c r="O1539" s="15">
        <v>46284</v>
      </c>
      <c r="P1539" s="15"/>
      <c r="Q1539" s="15"/>
      <c r="R1539" s="15">
        <v>46282</v>
      </c>
      <c r="S1539" s="125">
        <v>46282</v>
      </c>
      <c r="T1539" s="15">
        <v>46287</v>
      </c>
      <c r="U1539" s="15">
        <v>46289</v>
      </c>
      <c r="V1539" s="15">
        <v>46289</v>
      </c>
      <c r="W1539" s="15">
        <v>46291</v>
      </c>
      <c r="X1539" s="15">
        <v>46294</v>
      </c>
      <c r="Y1539" s="15"/>
      <c r="Z1539" s="15"/>
      <c r="AA1539" s="15"/>
      <c r="AB1539" s="15"/>
      <c r="AC1539" s="15">
        <v>46296</v>
      </c>
      <c r="AD1539" s="15">
        <v>46297</v>
      </c>
      <c r="AE1539" s="15"/>
      <c r="AF1539" s="15"/>
      <c r="AG1539" s="15">
        <v>46300</v>
      </c>
      <c r="AH1539" s="15">
        <v>46301</v>
      </c>
      <c r="AI1539" s="15">
        <v>46302</v>
      </c>
      <c r="AJ1539" s="136">
        <v>46307</v>
      </c>
      <c r="AK1539" s="136">
        <v>46309</v>
      </c>
      <c r="AL1539" s="198">
        <v>59</v>
      </c>
      <c r="AM1539" s="14" t="s">
        <v>312</v>
      </c>
      <c r="AN1539" s="14" t="s">
        <v>653</v>
      </c>
      <c r="AO1539" s="14" t="s">
        <v>613</v>
      </c>
      <c r="AP1539" s="14"/>
      <c r="AQ1539" s="18" t="s">
        <v>3539</v>
      </c>
      <c r="AR1539" s="55"/>
      <c r="AS1539" s="50" t="s">
        <v>3540</v>
      </c>
      <c r="AT1539" s="44" t="s">
        <v>594</v>
      </c>
      <c r="AU1539" s="187"/>
      <c r="AV1539" s="44"/>
      <c r="AW1539" s="173" t="s">
        <v>471</v>
      </c>
      <c r="AX1539" s="44">
        <f>IFERROR(VLOOKUP(B1539,'[1]Tracking sheet'!$A$3:$D$98000,2,0),0)</f>
        <v>300</v>
      </c>
      <c r="AY1539" s="44">
        <f>IFERROR(VLOOKUP(B1539,'[1]Tracking sheet'!$A$3:$D$98000,3,0),0)</f>
        <v>0</v>
      </c>
      <c r="AZ1539" s="159">
        <f t="shared" si="319"/>
        <v>-300</v>
      </c>
      <c r="BA1539" s="158">
        <f>IFERROR(VLOOKUP(B1539,'[2]Tracking Sheet'!$B$3:$J$5000,2,0),0)</f>
        <v>0</v>
      </c>
      <c r="BB1539" s="174">
        <f t="shared" si="320"/>
        <v>-1020</v>
      </c>
      <c r="BC1539" s="44"/>
      <c r="BD1539" s="44"/>
      <c r="BE1539" s="44"/>
      <c r="BF1539" s="44"/>
      <c r="BG1539" s="44"/>
      <c r="BH1539" s="44"/>
      <c r="BI1539" s="44"/>
      <c r="BJ1539" s="44"/>
      <c r="BK1539" s="44"/>
      <c r="BL1539" s="44"/>
      <c r="BM1539" s="44"/>
      <c r="BN1539" s="187">
        <f t="shared" si="323"/>
        <v>42</v>
      </c>
      <c r="BO1539" s="44" t="s">
        <v>1848</v>
      </c>
    </row>
    <row r="1540" spans="1:70" ht="40.5" customHeight="1" x14ac:dyDescent="0.3">
      <c r="A1540" s="62" t="s">
        <v>2</v>
      </c>
      <c r="B1540" s="147">
        <v>48695</v>
      </c>
      <c r="C1540" s="127">
        <v>15385884</v>
      </c>
      <c r="D1540" s="53">
        <v>504</v>
      </c>
      <c r="E1540" s="53">
        <v>352</v>
      </c>
      <c r="F1540" s="136">
        <v>46248</v>
      </c>
      <c r="G1540" s="15">
        <v>46254</v>
      </c>
      <c r="H1540" s="18" t="s">
        <v>3541</v>
      </c>
      <c r="I1540" s="18" t="s">
        <v>348</v>
      </c>
      <c r="J1540" s="125"/>
      <c r="K1540" s="125"/>
      <c r="L1540" s="15">
        <v>46266</v>
      </c>
      <c r="M1540" s="15">
        <v>46270</v>
      </c>
      <c r="N1540" s="15">
        <v>46274</v>
      </c>
      <c r="O1540" s="124">
        <v>46284</v>
      </c>
      <c r="P1540" s="15"/>
      <c r="Q1540" s="15"/>
      <c r="R1540" s="15">
        <v>46286</v>
      </c>
      <c r="S1540" s="125">
        <v>46286</v>
      </c>
      <c r="T1540" s="15">
        <v>46291</v>
      </c>
      <c r="U1540" s="15">
        <v>46294</v>
      </c>
      <c r="V1540" s="15">
        <v>46294</v>
      </c>
      <c r="W1540" s="15"/>
      <c r="X1540" s="15"/>
      <c r="Y1540" s="15"/>
      <c r="Z1540" s="15"/>
      <c r="AA1540" s="15">
        <v>46296</v>
      </c>
      <c r="AB1540" s="15">
        <v>46296</v>
      </c>
      <c r="AC1540" s="15">
        <v>46298</v>
      </c>
      <c r="AD1540" s="15">
        <v>46300</v>
      </c>
      <c r="AE1540" s="15"/>
      <c r="AF1540" s="15"/>
      <c r="AG1540" s="15">
        <v>46301</v>
      </c>
      <c r="AH1540" s="15">
        <v>46302</v>
      </c>
      <c r="AI1540" s="15">
        <v>46303</v>
      </c>
      <c r="AJ1540" s="136">
        <v>46307</v>
      </c>
      <c r="AK1540" s="136">
        <v>46309</v>
      </c>
      <c r="AL1540" s="198">
        <v>59</v>
      </c>
      <c r="AM1540" s="14" t="s">
        <v>259</v>
      </c>
      <c r="AN1540" s="14" t="s">
        <v>653</v>
      </c>
      <c r="AO1540" s="18"/>
      <c r="AP1540" s="18" t="s">
        <v>18</v>
      </c>
      <c r="AQ1540" s="18" t="s">
        <v>3542</v>
      </c>
      <c r="AR1540" s="55"/>
      <c r="AS1540" s="50" t="s">
        <v>3540</v>
      </c>
      <c r="AT1540" s="44" t="s">
        <v>594</v>
      </c>
      <c r="AU1540" s="187"/>
      <c r="AV1540" s="44"/>
      <c r="AW1540" s="173" t="s">
        <v>471</v>
      </c>
      <c r="AX1540" s="44">
        <f>IFERROR(VLOOKUP(B1540,'[1]Tracking sheet'!$A$3:$D$98000,2,0),0)</f>
        <v>353</v>
      </c>
      <c r="AY1540" s="44">
        <f>IFERROR(VLOOKUP(B1540,'[1]Tracking sheet'!$A$3:$D$98000,3,0),0)</f>
        <v>0</v>
      </c>
      <c r="AZ1540" s="159">
        <f t="shared" ref="AZ1540:AZ1603" si="325">AY1540-AX1540</f>
        <v>-353</v>
      </c>
      <c r="BA1540" s="158">
        <f>IFERROR(VLOOKUP(B1540,'[2]Tracking Sheet'!$B$3:$J$5000,2,0),0)</f>
        <v>0</v>
      </c>
      <c r="BB1540" s="174">
        <f t="shared" ref="BB1540:BB1603" si="326">BA1540-D1540</f>
        <v>-504</v>
      </c>
      <c r="BC1540" s="44"/>
      <c r="BD1540" s="44"/>
      <c r="BE1540" s="44"/>
      <c r="BF1540" s="44"/>
      <c r="BG1540" s="44"/>
      <c r="BH1540" s="44"/>
      <c r="BI1540" s="44"/>
      <c r="BJ1540" s="44"/>
      <c r="BK1540" s="44"/>
      <c r="BL1540" s="44"/>
      <c r="BM1540" s="44"/>
      <c r="BN1540" s="187">
        <f t="shared" si="323"/>
        <v>42</v>
      </c>
      <c r="BO1540" s="44" t="s">
        <v>1848</v>
      </c>
    </row>
    <row r="1541" spans="1:70" ht="40.5" customHeight="1" x14ac:dyDescent="0.3">
      <c r="A1541" s="62" t="s">
        <v>2</v>
      </c>
      <c r="B1541" s="147">
        <v>48696</v>
      </c>
      <c r="C1541" s="127">
        <v>15385912</v>
      </c>
      <c r="D1541" s="53">
        <v>1615</v>
      </c>
      <c r="E1541" s="53">
        <v>413</v>
      </c>
      <c r="F1541" s="136">
        <v>46248</v>
      </c>
      <c r="G1541" s="125">
        <v>46256</v>
      </c>
      <c r="H1541" s="18" t="s">
        <v>3543</v>
      </c>
      <c r="I1541" s="18" t="s">
        <v>347</v>
      </c>
      <c r="J1541" s="125"/>
      <c r="K1541" s="125"/>
      <c r="L1541" s="15">
        <v>46262</v>
      </c>
      <c r="M1541" s="15">
        <v>46241</v>
      </c>
      <c r="N1541" s="15">
        <v>46242</v>
      </c>
      <c r="O1541" s="15">
        <v>46282</v>
      </c>
      <c r="P1541" s="15"/>
      <c r="Q1541" s="15"/>
      <c r="R1541" s="15">
        <v>46282</v>
      </c>
      <c r="S1541" s="125">
        <v>46282</v>
      </c>
      <c r="T1541" s="15">
        <v>46288</v>
      </c>
      <c r="U1541" s="15">
        <v>46290</v>
      </c>
      <c r="V1541" s="15">
        <v>46291</v>
      </c>
      <c r="W1541" s="15"/>
      <c r="X1541" s="15"/>
      <c r="Y1541" s="15"/>
      <c r="Z1541" s="15"/>
      <c r="AA1541" s="15">
        <v>46294</v>
      </c>
      <c r="AB1541" s="15">
        <v>46295</v>
      </c>
      <c r="AC1541" s="15">
        <v>46298</v>
      </c>
      <c r="AD1541" s="15">
        <v>46301</v>
      </c>
      <c r="AE1541" s="15"/>
      <c r="AF1541" s="15"/>
      <c r="AG1541" s="15">
        <v>46302</v>
      </c>
      <c r="AH1541" s="15">
        <v>46303</v>
      </c>
      <c r="AI1541" s="15">
        <v>46305</v>
      </c>
      <c r="AJ1541" s="136">
        <v>46307</v>
      </c>
      <c r="AK1541" s="136">
        <v>46309</v>
      </c>
      <c r="AL1541" s="198">
        <v>59</v>
      </c>
      <c r="AM1541" s="14" t="s">
        <v>275</v>
      </c>
      <c r="AN1541" s="14" t="s">
        <v>653</v>
      </c>
      <c r="AO1541" s="14" t="s">
        <v>18</v>
      </c>
      <c r="AP1541" s="14"/>
      <c r="AQ1541" s="18" t="s">
        <v>3544</v>
      </c>
      <c r="AR1541" s="55"/>
      <c r="AS1541" s="50" t="s">
        <v>3540</v>
      </c>
      <c r="AT1541" s="44" t="s">
        <v>594</v>
      </c>
      <c r="AU1541" s="187"/>
      <c r="AV1541" s="44"/>
      <c r="AW1541" s="173" t="s">
        <v>471</v>
      </c>
      <c r="AX1541" s="44">
        <f>IFERROR(VLOOKUP(B1541,'[1]Tracking sheet'!$A$3:$D$98000,2,0),0)</f>
        <v>413</v>
      </c>
      <c r="AY1541" s="44">
        <f>IFERROR(VLOOKUP(B1541,'[1]Tracking sheet'!$A$3:$D$98000,3,0),0)</f>
        <v>0</v>
      </c>
      <c r="AZ1541" s="159">
        <f t="shared" si="325"/>
        <v>-413</v>
      </c>
      <c r="BA1541" s="158">
        <f>IFERROR(VLOOKUP(B1541,'[2]Tracking Sheet'!$B$3:$J$5000,2,0),0)</f>
        <v>0</v>
      </c>
      <c r="BB1541" s="174">
        <f t="shared" si="326"/>
        <v>-1615</v>
      </c>
      <c r="BC1541" s="44"/>
      <c r="BD1541" s="44"/>
      <c r="BE1541" s="44"/>
      <c r="BF1541" s="44"/>
      <c r="BG1541" s="44"/>
      <c r="BH1541" s="44"/>
      <c r="BI1541" s="44"/>
      <c r="BJ1541" s="44"/>
      <c r="BK1541" s="44"/>
      <c r="BL1541" s="44"/>
      <c r="BM1541" s="44"/>
      <c r="BN1541" s="187">
        <f t="shared" si="323"/>
        <v>42</v>
      </c>
      <c r="BO1541" s="44" t="s">
        <v>1848</v>
      </c>
    </row>
    <row r="1542" spans="1:70" ht="40.5" customHeight="1" x14ac:dyDescent="0.3">
      <c r="A1542" s="62" t="s">
        <v>2</v>
      </c>
      <c r="B1542" s="147">
        <v>48697</v>
      </c>
      <c r="C1542" s="127">
        <v>15385896</v>
      </c>
      <c r="D1542" s="53">
        <v>1230</v>
      </c>
      <c r="E1542" s="53">
        <v>375</v>
      </c>
      <c r="F1542" s="136">
        <v>46248</v>
      </c>
      <c r="G1542" s="125">
        <v>46254</v>
      </c>
      <c r="H1542" s="18" t="s">
        <v>3545</v>
      </c>
      <c r="I1542" s="18" t="s">
        <v>592</v>
      </c>
      <c r="J1542" s="125"/>
      <c r="K1542" s="125"/>
      <c r="L1542" s="15">
        <v>46260</v>
      </c>
      <c r="M1542" s="15">
        <v>46267</v>
      </c>
      <c r="N1542" s="15">
        <v>46268</v>
      </c>
      <c r="O1542" s="15">
        <v>46284</v>
      </c>
      <c r="P1542" s="15"/>
      <c r="Q1542" s="15"/>
      <c r="R1542" s="15">
        <v>46282</v>
      </c>
      <c r="S1542" s="125">
        <v>46282</v>
      </c>
      <c r="T1542" s="15">
        <v>46288</v>
      </c>
      <c r="U1542" s="15">
        <v>46290</v>
      </c>
      <c r="V1542" s="15">
        <v>46291</v>
      </c>
      <c r="W1542" s="15"/>
      <c r="X1542" s="15"/>
      <c r="Y1542" s="15"/>
      <c r="Z1542" s="15"/>
      <c r="AA1542" s="15">
        <v>46294</v>
      </c>
      <c r="AB1542" s="15">
        <v>46295</v>
      </c>
      <c r="AC1542" s="15">
        <v>46298</v>
      </c>
      <c r="AD1542" s="15">
        <v>46301</v>
      </c>
      <c r="AE1542" s="15"/>
      <c r="AF1542" s="15"/>
      <c r="AG1542" s="15">
        <v>46302</v>
      </c>
      <c r="AH1542" s="15">
        <v>46303</v>
      </c>
      <c r="AI1542" s="15">
        <v>46304</v>
      </c>
      <c r="AJ1542" s="136">
        <v>46307</v>
      </c>
      <c r="AK1542" s="136">
        <v>46309</v>
      </c>
      <c r="AL1542" s="198">
        <v>59</v>
      </c>
      <c r="AM1542" s="14" t="s">
        <v>284</v>
      </c>
      <c r="AN1542" s="14" t="s">
        <v>653</v>
      </c>
      <c r="AO1542" s="14"/>
      <c r="AP1542" s="14" t="s">
        <v>28</v>
      </c>
      <c r="AQ1542" s="18" t="s">
        <v>3546</v>
      </c>
      <c r="AR1542" s="55"/>
      <c r="AS1542" s="50" t="s">
        <v>3540</v>
      </c>
      <c r="AT1542" s="44" t="s">
        <v>594</v>
      </c>
      <c r="AU1542" s="187"/>
      <c r="AV1542" s="44"/>
      <c r="AW1542" s="173" t="s">
        <v>471</v>
      </c>
      <c r="AX1542" s="44">
        <f>IFERROR(VLOOKUP(B1542,'[1]Tracking sheet'!$A$3:$D$98000,2,0),0)</f>
        <v>376</v>
      </c>
      <c r="AY1542" s="44">
        <f>IFERROR(VLOOKUP(B1542,'[1]Tracking sheet'!$A$3:$D$98000,3,0),0)</f>
        <v>0</v>
      </c>
      <c r="AZ1542" s="159">
        <f t="shared" si="325"/>
        <v>-376</v>
      </c>
      <c r="BA1542" s="158">
        <f>IFERROR(VLOOKUP(B1542,'[2]Tracking Sheet'!$B$3:$J$5000,2,0),0)</f>
        <v>0</v>
      </c>
      <c r="BB1542" s="174">
        <f t="shared" si="326"/>
        <v>-1230</v>
      </c>
      <c r="BC1542" s="44"/>
      <c r="BD1542" s="44"/>
      <c r="BE1542" s="44"/>
      <c r="BF1542" s="44"/>
      <c r="BG1542" s="44"/>
      <c r="BH1542" s="44"/>
      <c r="BI1542" s="44"/>
      <c r="BJ1542" s="44"/>
      <c r="BK1542" s="44"/>
      <c r="BL1542" s="44"/>
      <c r="BM1542" s="44"/>
      <c r="BN1542" s="187">
        <f t="shared" si="323"/>
        <v>42</v>
      </c>
      <c r="BO1542" s="44" t="s">
        <v>1848</v>
      </c>
    </row>
    <row r="1543" spans="1:70" ht="40.5" customHeight="1" x14ac:dyDescent="0.3">
      <c r="A1543" s="53" t="s">
        <v>99</v>
      </c>
      <c r="B1543" s="214">
        <v>47851</v>
      </c>
      <c r="C1543" s="127" t="s">
        <v>3547</v>
      </c>
      <c r="D1543" s="53">
        <v>3225</v>
      </c>
      <c r="E1543" s="53">
        <v>950</v>
      </c>
      <c r="F1543" s="136">
        <v>46226</v>
      </c>
      <c r="G1543" s="125">
        <v>46253</v>
      </c>
      <c r="H1543" s="18" t="s">
        <v>3548</v>
      </c>
      <c r="I1543" s="18" t="s">
        <v>351</v>
      </c>
      <c r="J1543" s="125"/>
      <c r="K1543" s="125"/>
      <c r="L1543" s="15">
        <v>46266</v>
      </c>
      <c r="M1543" s="15">
        <v>46276</v>
      </c>
      <c r="N1543" s="15">
        <v>46277</v>
      </c>
      <c r="O1543" s="15">
        <v>46291</v>
      </c>
      <c r="P1543" s="15"/>
      <c r="Q1543" s="15"/>
      <c r="R1543" s="15">
        <v>46296</v>
      </c>
      <c r="S1543" s="125">
        <v>46297</v>
      </c>
      <c r="T1543" s="15">
        <v>46301</v>
      </c>
      <c r="U1543" s="15">
        <v>46302</v>
      </c>
      <c r="V1543" s="15">
        <v>46303</v>
      </c>
      <c r="W1543" s="15"/>
      <c r="X1543" s="15"/>
      <c r="Y1543" s="15"/>
      <c r="Z1543" s="15"/>
      <c r="AA1543" s="15"/>
      <c r="AB1543" s="15"/>
      <c r="AC1543" s="15">
        <v>46305</v>
      </c>
      <c r="AD1543" s="15">
        <v>46311</v>
      </c>
      <c r="AE1543" s="15"/>
      <c r="AF1543" s="15"/>
      <c r="AG1543" s="15">
        <v>46312</v>
      </c>
      <c r="AH1543" s="15">
        <v>46314</v>
      </c>
      <c r="AI1543" s="15">
        <v>46315</v>
      </c>
      <c r="AJ1543" s="136">
        <v>46316</v>
      </c>
      <c r="AK1543" s="136">
        <v>46316</v>
      </c>
      <c r="AL1543" s="198">
        <v>90</v>
      </c>
      <c r="AM1543" s="14" t="s">
        <v>275</v>
      </c>
      <c r="AN1543" s="14" t="s">
        <v>30</v>
      </c>
      <c r="AO1543" s="14"/>
      <c r="AP1543" s="14"/>
      <c r="AQ1543" s="18"/>
      <c r="AR1543" s="55"/>
      <c r="AS1543" s="120"/>
      <c r="AT1543" s="44" t="s">
        <v>594</v>
      </c>
      <c r="AU1543" s="187"/>
      <c r="AV1543" s="44"/>
      <c r="AW1543" s="173" t="s">
        <v>471</v>
      </c>
      <c r="AX1543" s="44">
        <f>IFERROR(VLOOKUP(B1543,'[1]Tracking sheet'!$A$3:$D$98000,2,0),0)</f>
        <v>950</v>
      </c>
      <c r="AY1543" s="44">
        <f>IFERROR(VLOOKUP(B1543,'[1]Tracking sheet'!$A$3:$D$98000,3,0),0)</f>
        <v>0</v>
      </c>
      <c r="AZ1543" s="159">
        <f t="shared" si="325"/>
        <v>-950</v>
      </c>
      <c r="BA1543" s="158">
        <f>IFERROR(VLOOKUP(B1543,'[2]Tracking Sheet'!$B$3:$J$5000,2,0),0)</f>
        <v>0</v>
      </c>
      <c r="BB1543" s="174">
        <f t="shared" si="326"/>
        <v>-3225</v>
      </c>
      <c r="BC1543" s="44"/>
      <c r="BD1543" s="44"/>
      <c r="BE1543" s="44"/>
      <c r="BF1543" s="44"/>
      <c r="BG1543" s="44"/>
      <c r="BH1543" s="44"/>
      <c r="BI1543" s="44"/>
      <c r="BJ1543" s="44"/>
      <c r="BK1543" s="44"/>
      <c r="BL1543" s="44"/>
      <c r="BM1543" s="44"/>
      <c r="BN1543" s="187">
        <f t="shared" si="323"/>
        <v>43</v>
      </c>
      <c r="BO1543" s="44" t="s">
        <v>1471</v>
      </c>
    </row>
    <row r="1544" spans="1:70" ht="40.5" customHeight="1" x14ac:dyDescent="0.3">
      <c r="A1544" s="119" t="s">
        <v>628</v>
      </c>
      <c r="B1544" s="123" t="s">
        <v>3549</v>
      </c>
      <c r="C1544" s="127">
        <v>9646803</v>
      </c>
      <c r="D1544" s="53">
        <v>996</v>
      </c>
      <c r="E1544" s="53">
        <v>1649</v>
      </c>
      <c r="F1544" s="136">
        <v>46252</v>
      </c>
      <c r="G1544" s="15">
        <v>46253</v>
      </c>
      <c r="H1544" s="18" t="s">
        <v>1036</v>
      </c>
      <c r="I1544" s="18" t="s">
        <v>46</v>
      </c>
      <c r="J1544" s="15">
        <v>46266</v>
      </c>
      <c r="K1544" s="15">
        <v>46272</v>
      </c>
      <c r="L1544" s="15">
        <v>46273</v>
      </c>
      <c r="M1544" s="15">
        <v>46283</v>
      </c>
      <c r="N1544" s="15">
        <v>46283</v>
      </c>
      <c r="O1544" s="15">
        <v>46289</v>
      </c>
      <c r="P1544" s="15"/>
      <c r="Q1544" s="15"/>
      <c r="R1544" s="15">
        <v>46288</v>
      </c>
      <c r="S1544" s="15">
        <v>46288</v>
      </c>
      <c r="T1544" s="15"/>
      <c r="U1544" s="15">
        <v>46293</v>
      </c>
      <c r="V1544" s="15">
        <v>46295</v>
      </c>
      <c r="W1544" s="15"/>
      <c r="X1544" s="15"/>
      <c r="Y1544" s="15"/>
      <c r="Z1544" s="15"/>
      <c r="AA1544" s="15"/>
      <c r="AB1544" s="15"/>
      <c r="AC1544" s="15">
        <v>46296</v>
      </c>
      <c r="AD1544" s="15">
        <v>46300</v>
      </c>
      <c r="AE1544" s="15"/>
      <c r="AF1544" s="15"/>
      <c r="AG1544" s="15">
        <v>46301</v>
      </c>
      <c r="AH1544" s="15">
        <v>46302</v>
      </c>
      <c r="AI1544" s="15">
        <v>46303</v>
      </c>
      <c r="AJ1544" s="136">
        <v>46305</v>
      </c>
      <c r="AK1544" s="136">
        <v>46305</v>
      </c>
      <c r="AL1544" s="198">
        <v>53</v>
      </c>
      <c r="AM1544" s="14" t="s">
        <v>618</v>
      </c>
      <c r="AN1544" s="14" t="s">
        <v>2946</v>
      </c>
      <c r="AO1544" s="55"/>
      <c r="AP1544" s="55"/>
      <c r="AQ1544" s="50"/>
      <c r="AR1544" s="55" t="s">
        <v>21</v>
      </c>
      <c r="AS1544" s="50"/>
      <c r="AT1544" s="44" t="s">
        <v>285</v>
      </c>
      <c r="AU1544" s="187"/>
      <c r="AV1544" s="44"/>
      <c r="AW1544" s="173" t="s">
        <v>610</v>
      </c>
      <c r="AX1544" s="44">
        <f>IFERROR(VLOOKUP(B1544,'[1]Tracking sheet'!$A$3:$D$98000,2,0),0)</f>
        <v>1649</v>
      </c>
      <c r="AY1544" s="44">
        <f>IFERROR(VLOOKUP(B1544,'[1]Tracking sheet'!$A$3:$D$98000,3,0),0)</f>
        <v>0</v>
      </c>
      <c r="AZ1544" s="159">
        <f t="shared" si="325"/>
        <v>-1649</v>
      </c>
      <c r="BA1544" s="158">
        <f>IFERROR(VLOOKUP(B1544,'[2]Tracking Sheet'!$B$3:$J$5000,2,0),0)</f>
        <v>0</v>
      </c>
      <c r="BB1544" s="174">
        <f t="shared" si="326"/>
        <v>-996</v>
      </c>
      <c r="BC1544" s="44"/>
      <c r="BD1544" s="44"/>
      <c r="BE1544" s="44"/>
      <c r="BF1544" s="44"/>
      <c r="BG1544" s="44"/>
      <c r="BH1544" s="44"/>
      <c r="BI1544" s="44"/>
      <c r="BJ1544" s="44"/>
      <c r="BK1544" s="44"/>
      <c r="BL1544" s="44"/>
      <c r="BM1544" s="44"/>
      <c r="BN1544" s="187">
        <f t="shared" si="323"/>
        <v>41</v>
      </c>
      <c r="BO1544" s="44" t="s">
        <v>1848</v>
      </c>
    </row>
    <row r="1545" spans="1:70" ht="40.5" customHeight="1" x14ac:dyDescent="0.3">
      <c r="A1545" s="119" t="s">
        <v>628</v>
      </c>
      <c r="B1545" s="123" t="s">
        <v>3550</v>
      </c>
      <c r="C1545" s="127">
        <v>9603199</v>
      </c>
      <c r="D1545" s="53">
        <v>5052</v>
      </c>
      <c r="E1545" s="53">
        <v>628</v>
      </c>
      <c r="F1545" s="136">
        <v>46252</v>
      </c>
      <c r="G1545" s="15">
        <v>46253</v>
      </c>
      <c r="H1545" s="18" t="s">
        <v>980</v>
      </c>
      <c r="I1545" s="18" t="s">
        <v>347</v>
      </c>
      <c r="J1545" s="15">
        <v>46266</v>
      </c>
      <c r="K1545" s="15">
        <v>46270</v>
      </c>
      <c r="L1545" s="15">
        <v>46273</v>
      </c>
      <c r="M1545" s="15">
        <v>46280</v>
      </c>
      <c r="N1545" s="15">
        <v>46280</v>
      </c>
      <c r="O1545" s="15">
        <v>46286</v>
      </c>
      <c r="P1545" s="15"/>
      <c r="Q1545" s="15"/>
      <c r="R1545" s="15">
        <v>46286</v>
      </c>
      <c r="S1545" s="15">
        <v>46286</v>
      </c>
      <c r="T1545" s="15"/>
      <c r="U1545" s="15">
        <v>46291</v>
      </c>
      <c r="V1545" s="15">
        <v>46294</v>
      </c>
      <c r="W1545" s="15"/>
      <c r="X1545" s="15"/>
      <c r="Y1545" s="15"/>
      <c r="Z1545" s="15"/>
      <c r="AA1545" s="15"/>
      <c r="AB1545" s="15"/>
      <c r="AC1545" s="15">
        <v>46294</v>
      </c>
      <c r="AD1545" s="15">
        <v>46299</v>
      </c>
      <c r="AE1545" s="15"/>
      <c r="AF1545" s="15"/>
      <c r="AG1545" s="15">
        <v>46300</v>
      </c>
      <c r="AH1545" s="15">
        <v>46301</v>
      </c>
      <c r="AI1545" s="15">
        <v>46302</v>
      </c>
      <c r="AJ1545" s="136">
        <v>46305</v>
      </c>
      <c r="AK1545" s="136">
        <v>46305</v>
      </c>
      <c r="AL1545" s="198">
        <v>53</v>
      </c>
      <c r="AM1545" s="14" t="s">
        <v>614</v>
      </c>
      <c r="AN1545" s="14" t="s">
        <v>2946</v>
      </c>
      <c r="AO1545" s="55"/>
      <c r="AP1545" s="55"/>
      <c r="AQ1545" s="50"/>
      <c r="AR1545" s="55" t="s">
        <v>21</v>
      </c>
      <c r="AS1545" s="50"/>
      <c r="AT1545" s="44" t="s">
        <v>285</v>
      </c>
      <c r="AU1545" s="187"/>
      <c r="AV1545" s="44"/>
      <c r="AW1545" s="173" t="s">
        <v>610</v>
      </c>
      <c r="AX1545" s="44">
        <f>IFERROR(VLOOKUP(B1545,'[1]Tracking sheet'!$A$3:$D$98000,2,0),0)</f>
        <v>628</v>
      </c>
      <c r="AY1545" s="44">
        <f>IFERROR(VLOOKUP(B1545,'[1]Tracking sheet'!$A$3:$D$98000,3,0),0)</f>
        <v>0</v>
      </c>
      <c r="AZ1545" s="159">
        <f t="shared" si="325"/>
        <v>-628</v>
      </c>
      <c r="BA1545" s="158">
        <f>IFERROR(VLOOKUP(B1545,'[2]Tracking Sheet'!$B$3:$J$5000,2,0),0)</f>
        <v>0</v>
      </c>
      <c r="BB1545" s="174">
        <f t="shared" si="326"/>
        <v>-5052</v>
      </c>
      <c r="BC1545" s="44"/>
      <c r="BD1545" s="44"/>
      <c r="BE1545" s="44"/>
      <c r="BF1545" s="44"/>
      <c r="BG1545" s="44"/>
      <c r="BH1545" s="44"/>
      <c r="BI1545" s="44"/>
      <c r="BJ1545" s="44"/>
      <c r="BK1545" s="44"/>
      <c r="BL1545" s="44"/>
      <c r="BM1545" s="44"/>
      <c r="BN1545" s="187">
        <f t="shared" si="323"/>
        <v>41</v>
      </c>
      <c r="BO1545" s="44" t="s">
        <v>1848</v>
      </c>
    </row>
    <row r="1546" spans="1:70" ht="40.5" customHeight="1" x14ac:dyDescent="0.3">
      <c r="A1546" s="119" t="s">
        <v>628</v>
      </c>
      <c r="B1546" s="123" t="s">
        <v>3551</v>
      </c>
      <c r="C1546" s="127">
        <v>9602962</v>
      </c>
      <c r="D1546" s="53">
        <v>5778</v>
      </c>
      <c r="E1546" s="53">
        <v>751</v>
      </c>
      <c r="F1546" s="136">
        <v>46256</v>
      </c>
      <c r="G1546" s="15">
        <v>46254</v>
      </c>
      <c r="H1546" s="18" t="s">
        <v>3552</v>
      </c>
      <c r="I1546" s="18" t="s">
        <v>347</v>
      </c>
      <c r="J1546" s="14"/>
      <c r="K1546" s="14"/>
      <c r="L1546" s="15">
        <v>46266</v>
      </c>
      <c r="M1546" s="15">
        <v>46270</v>
      </c>
      <c r="N1546" s="15">
        <v>46275</v>
      </c>
      <c r="O1546" s="15">
        <v>46286</v>
      </c>
      <c r="P1546" s="14"/>
      <c r="Q1546" s="14"/>
      <c r="R1546" s="15">
        <v>46286</v>
      </c>
      <c r="S1546" s="15">
        <v>46286</v>
      </c>
      <c r="T1546" s="15"/>
      <c r="U1546" s="15">
        <v>46291</v>
      </c>
      <c r="V1546" s="15">
        <v>46294</v>
      </c>
      <c r="W1546" s="15"/>
      <c r="X1546" s="15"/>
      <c r="Y1546" s="14"/>
      <c r="Z1546" s="14"/>
      <c r="AA1546" s="14"/>
      <c r="AB1546" s="14"/>
      <c r="AC1546" s="15">
        <v>46296</v>
      </c>
      <c r="AD1546" s="15">
        <v>46300</v>
      </c>
      <c r="AE1546" s="14"/>
      <c r="AF1546" s="14"/>
      <c r="AG1546" s="15">
        <v>46301</v>
      </c>
      <c r="AH1546" s="15">
        <v>46302</v>
      </c>
      <c r="AI1546" s="15">
        <v>46303</v>
      </c>
      <c r="AJ1546" s="136">
        <v>46305</v>
      </c>
      <c r="AK1546" s="136">
        <v>46305</v>
      </c>
      <c r="AL1546" s="198">
        <f t="shared" ref="AL1546:AL1548" si="327">+AJ1546-F1546</f>
        <v>49</v>
      </c>
      <c r="AM1546" s="14" t="s">
        <v>618</v>
      </c>
      <c r="AN1546" s="14" t="s">
        <v>2946</v>
      </c>
      <c r="AO1546" s="14"/>
      <c r="AP1546" s="14"/>
      <c r="AQ1546" s="18"/>
      <c r="AR1546" s="55"/>
      <c r="AS1546" s="55"/>
      <c r="AT1546" s="44" t="s">
        <v>285</v>
      </c>
      <c r="AU1546" s="187"/>
      <c r="AV1546" s="44"/>
      <c r="AW1546" s="173" t="s">
        <v>610</v>
      </c>
      <c r="AX1546" s="44">
        <f>IFERROR(VLOOKUP(B1546,'[1]Tracking sheet'!$A$3:$D$98000,2,0),0)</f>
        <v>750</v>
      </c>
      <c r="AY1546" s="44">
        <f>IFERROR(VLOOKUP(B1546,'[1]Tracking sheet'!$A$3:$D$98000,3,0),0)</f>
        <v>0</v>
      </c>
      <c r="AZ1546" s="159">
        <f t="shared" si="325"/>
        <v>-750</v>
      </c>
      <c r="BA1546" s="158">
        <f>IFERROR(VLOOKUP(B1546,'[2]Tracking Sheet'!$B$3:$J$5000,2,0),0)</f>
        <v>0</v>
      </c>
      <c r="BB1546" s="174">
        <f t="shared" si="326"/>
        <v>-5778</v>
      </c>
      <c r="BC1546" s="44"/>
      <c r="BD1546" s="44"/>
      <c r="BE1546" s="44"/>
      <c r="BF1546" s="44"/>
      <c r="BG1546" s="44"/>
      <c r="BH1546" s="44"/>
      <c r="BI1546" s="44"/>
      <c r="BJ1546" s="44"/>
      <c r="BK1546" s="44"/>
      <c r="BL1546" s="44"/>
      <c r="BM1546" s="44"/>
      <c r="BN1546" s="187">
        <f t="shared" si="323"/>
        <v>41</v>
      </c>
      <c r="BO1546" s="44" t="s">
        <v>1848</v>
      </c>
    </row>
    <row r="1547" spans="1:70" ht="40.5" customHeight="1" x14ac:dyDescent="0.3">
      <c r="A1547" s="119" t="s">
        <v>628</v>
      </c>
      <c r="B1547" s="123" t="s">
        <v>3553</v>
      </c>
      <c r="C1547" s="127">
        <v>9686536</v>
      </c>
      <c r="D1547" s="119">
        <v>10603</v>
      </c>
      <c r="E1547" s="119">
        <v>1189</v>
      </c>
      <c r="F1547" s="129">
        <v>46254</v>
      </c>
      <c r="G1547" s="124">
        <v>46254</v>
      </c>
      <c r="H1547" s="18" t="s">
        <v>2703</v>
      </c>
      <c r="I1547" s="18" t="s">
        <v>347</v>
      </c>
      <c r="J1547" s="18"/>
      <c r="K1547" s="18"/>
      <c r="L1547" s="47">
        <v>46262</v>
      </c>
      <c r="M1547" s="47">
        <v>46270</v>
      </c>
      <c r="N1547" s="47">
        <v>46273</v>
      </c>
      <c r="O1547" s="47">
        <v>46286</v>
      </c>
      <c r="P1547" s="47">
        <v>46284</v>
      </c>
      <c r="Q1547" s="47">
        <v>46293</v>
      </c>
      <c r="R1547" s="47">
        <v>46290</v>
      </c>
      <c r="S1547" s="47">
        <v>46289</v>
      </c>
      <c r="T1547" s="47"/>
      <c r="U1547" s="47">
        <v>46293</v>
      </c>
      <c r="V1547" s="47">
        <v>46297</v>
      </c>
      <c r="W1547" s="47"/>
      <c r="X1547" s="47"/>
      <c r="Y1547" s="47"/>
      <c r="Z1547" s="47"/>
      <c r="AA1547" s="47"/>
      <c r="AB1547" s="47"/>
      <c r="AC1547" s="47">
        <v>46296</v>
      </c>
      <c r="AD1547" s="47">
        <v>46302</v>
      </c>
      <c r="AE1547" s="47"/>
      <c r="AF1547" s="47"/>
      <c r="AG1547" s="47">
        <v>46303</v>
      </c>
      <c r="AH1547" s="47">
        <v>46304</v>
      </c>
      <c r="AI1547" s="47">
        <v>46304</v>
      </c>
      <c r="AJ1547" s="129">
        <v>46305</v>
      </c>
      <c r="AK1547" s="49">
        <v>46305</v>
      </c>
      <c r="AL1547" s="219">
        <f t="shared" si="327"/>
        <v>51</v>
      </c>
      <c r="AM1547" s="18" t="s">
        <v>618</v>
      </c>
      <c r="AN1547" s="18" t="s">
        <v>2946</v>
      </c>
      <c r="AO1547" s="18"/>
      <c r="AP1547" s="18"/>
      <c r="AQ1547" s="18"/>
      <c r="AR1547" s="50" t="s">
        <v>48</v>
      </c>
      <c r="AS1547" s="50"/>
      <c r="AT1547" s="44" t="s">
        <v>285</v>
      </c>
      <c r="AU1547" s="187"/>
      <c r="AV1547" s="44"/>
      <c r="AW1547" s="173" t="s">
        <v>610</v>
      </c>
      <c r="AX1547" s="44">
        <f>IFERROR(VLOOKUP(B1547,'[1]Tracking sheet'!$A$3:$D$98000,2,0),0)</f>
        <v>1189</v>
      </c>
      <c r="AY1547" s="44">
        <f>IFERROR(VLOOKUP(B1547,'[1]Tracking sheet'!$A$3:$D$98000,3,0),0)</f>
        <v>0</v>
      </c>
      <c r="AZ1547" s="159">
        <f t="shared" si="325"/>
        <v>-1189</v>
      </c>
      <c r="BA1547" s="158">
        <f>IFERROR(VLOOKUP(B1547,'[2]Tracking Sheet'!$B$3:$J$5000,2,0),0)</f>
        <v>0</v>
      </c>
      <c r="BB1547" s="174">
        <f t="shared" si="326"/>
        <v>-10603</v>
      </c>
      <c r="BC1547" s="44"/>
      <c r="BD1547" s="44"/>
      <c r="BE1547" s="44"/>
      <c r="BF1547" s="44"/>
      <c r="BG1547" s="44"/>
      <c r="BH1547" s="44"/>
      <c r="BI1547" s="44"/>
      <c r="BJ1547" s="44"/>
      <c r="BK1547" s="44"/>
      <c r="BL1547" s="44"/>
      <c r="BM1547" s="44"/>
      <c r="BN1547" s="187">
        <f t="shared" ref="BN1547:BN1609" si="328">WEEKNUM(AK1547,1)</f>
        <v>41</v>
      </c>
      <c r="BO1547" s="44" t="s">
        <v>1471</v>
      </c>
    </row>
    <row r="1548" spans="1:70" ht="40.5" customHeight="1" x14ac:dyDescent="0.3">
      <c r="A1548" s="119" t="s">
        <v>628</v>
      </c>
      <c r="B1548" s="123" t="s">
        <v>3554</v>
      </c>
      <c r="C1548" s="127">
        <v>9686536</v>
      </c>
      <c r="D1548" s="119">
        <v>11113</v>
      </c>
      <c r="E1548" s="119">
        <v>1196</v>
      </c>
      <c r="F1548" s="129">
        <v>46254</v>
      </c>
      <c r="G1548" s="124">
        <v>46254</v>
      </c>
      <c r="H1548" s="18" t="s">
        <v>3287</v>
      </c>
      <c r="I1548" s="18" t="s">
        <v>347</v>
      </c>
      <c r="J1548" s="124">
        <v>46267</v>
      </c>
      <c r="K1548" s="124">
        <v>46275</v>
      </c>
      <c r="L1548" s="47">
        <v>46277</v>
      </c>
      <c r="M1548" s="47">
        <v>46288</v>
      </c>
      <c r="N1548" s="47">
        <v>46287</v>
      </c>
      <c r="O1548" s="47">
        <v>46293</v>
      </c>
      <c r="P1548" s="47"/>
      <c r="Q1548" s="47"/>
      <c r="R1548" s="47">
        <v>46293</v>
      </c>
      <c r="S1548" s="47">
        <v>46293</v>
      </c>
      <c r="T1548" s="47">
        <v>46298</v>
      </c>
      <c r="U1548" s="47">
        <v>46300</v>
      </c>
      <c r="V1548" s="47">
        <v>46303</v>
      </c>
      <c r="W1548" s="47"/>
      <c r="X1548" s="47"/>
      <c r="Y1548" s="47"/>
      <c r="Z1548" s="47"/>
      <c r="AA1548" s="47"/>
      <c r="AB1548" s="47"/>
      <c r="AC1548" s="47">
        <v>46302</v>
      </c>
      <c r="AD1548" s="47">
        <v>46310</v>
      </c>
      <c r="AE1548" s="47"/>
      <c r="AF1548" s="47"/>
      <c r="AG1548" s="47">
        <v>46311</v>
      </c>
      <c r="AH1548" s="47">
        <v>46311</v>
      </c>
      <c r="AI1548" s="47">
        <v>46312</v>
      </c>
      <c r="AJ1548" s="129">
        <v>46312</v>
      </c>
      <c r="AK1548" s="49">
        <v>46313</v>
      </c>
      <c r="AL1548" s="219">
        <f t="shared" si="327"/>
        <v>58</v>
      </c>
      <c r="AM1548" s="18" t="s">
        <v>618</v>
      </c>
      <c r="AN1548" s="18" t="s">
        <v>2946</v>
      </c>
      <c r="AO1548" s="18"/>
      <c r="AP1548" s="18"/>
      <c r="AQ1548" s="18"/>
      <c r="AR1548" s="50" t="s">
        <v>21</v>
      </c>
      <c r="AS1548" s="50"/>
      <c r="AT1548" s="44" t="s">
        <v>285</v>
      </c>
      <c r="AU1548" s="187"/>
      <c r="AV1548" s="44"/>
      <c r="AW1548" s="173" t="s">
        <v>610</v>
      </c>
      <c r="AX1548" s="44">
        <f>IFERROR(VLOOKUP(B1548,'[1]Tracking sheet'!$A$3:$D$98000,2,0),0)</f>
        <v>1261</v>
      </c>
      <c r="AY1548" s="44">
        <f>IFERROR(VLOOKUP(B1548,'[1]Tracking sheet'!$A$3:$D$98000,3,0),0)</f>
        <v>0</v>
      </c>
      <c r="AZ1548" s="159">
        <f t="shared" si="325"/>
        <v>-1261</v>
      </c>
      <c r="BA1548" s="158">
        <f>IFERROR(VLOOKUP(B1548,'[2]Tracking Sheet'!$B$3:$J$5000,2,0),0)</f>
        <v>0</v>
      </c>
      <c r="BB1548" s="174">
        <f t="shared" si="326"/>
        <v>-11113</v>
      </c>
      <c r="BC1548" s="44"/>
      <c r="BD1548" s="44"/>
      <c r="BE1548" s="44"/>
      <c r="BF1548" s="44"/>
      <c r="BG1548" s="44"/>
      <c r="BH1548" s="44"/>
      <c r="BI1548" s="44"/>
      <c r="BJ1548" s="44"/>
      <c r="BK1548" s="44"/>
      <c r="BL1548" s="44"/>
      <c r="BM1548" s="44"/>
      <c r="BN1548" s="187">
        <f t="shared" si="328"/>
        <v>43</v>
      </c>
      <c r="BO1548" s="44" t="s">
        <v>1471</v>
      </c>
    </row>
    <row r="1549" spans="1:70" ht="40.5" customHeight="1" x14ac:dyDescent="0.3">
      <c r="A1549" s="119" t="s">
        <v>628</v>
      </c>
      <c r="B1549" s="123" t="s">
        <v>3555</v>
      </c>
      <c r="C1549" s="127">
        <v>9657695</v>
      </c>
      <c r="D1549" s="127">
        <v>10045</v>
      </c>
      <c r="E1549" s="53">
        <v>1034</v>
      </c>
      <c r="F1549" s="136">
        <v>46256</v>
      </c>
      <c r="G1549" s="15">
        <v>46255</v>
      </c>
      <c r="H1549" s="18" t="s">
        <v>1863</v>
      </c>
      <c r="I1549" s="18" t="s">
        <v>347</v>
      </c>
      <c r="J1549" s="14"/>
      <c r="K1549" s="14"/>
      <c r="L1549" s="54">
        <v>46259</v>
      </c>
      <c r="M1549" s="54">
        <v>46268</v>
      </c>
      <c r="N1549" s="54">
        <v>46270</v>
      </c>
      <c r="O1549" s="54">
        <v>46283</v>
      </c>
      <c r="P1549" s="54"/>
      <c r="Q1549" s="54"/>
      <c r="R1549" s="54">
        <v>46280</v>
      </c>
      <c r="S1549" s="54">
        <v>46280</v>
      </c>
      <c r="T1549" s="54"/>
      <c r="U1549" s="54">
        <v>46285</v>
      </c>
      <c r="V1549" s="54">
        <v>46289</v>
      </c>
      <c r="W1549" s="54"/>
      <c r="X1549" s="54"/>
      <c r="Y1549" s="54"/>
      <c r="Z1549" s="54"/>
      <c r="AA1549" s="54"/>
      <c r="AB1549" s="54"/>
      <c r="AC1549" s="54">
        <v>46289</v>
      </c>
      <c r="AD1549" s="54">
        <v>46295</v>
      </c>
      <c r="AE1549" s="54"/>
      <c r="AF1549" s="54"/>
      <c r="AG1549" s="54">
        <v>46298</v>
      </c>
      <c r="AH1549" s="54">
        <v>46300</v>
      </c>
      <c r="AI1549" s="54">
        <v>46301</v>
      </c>
      <c r="AJ1549" s="136">
        <v>46305</v>
      </c>
      <c r="AK1549" s="136">
        <v>46305</v>
      </c>
      <c r="AL1549" s="198">
        <f t="shared" ref="AL1549" si="329">+AJ1549-F1549</f>
        <v>49</v>
      </c>
      <c r="AM1549" s="18" t="s">
        <v>612</v>
      </c>
      <c r="AN1549" s="14" t="s">
        <v>2946</v>
      </c>
      <c r="AO1549" s="14"/>
      <c r="AP1549" s="14"/>
      <c r="AQ1549" s="18"/>
      <c r="AR1549" s="55"/>
      <c r="AS1549" s="55"/>
      <c r="AT1549" s="44" t="s">
        <v>285</v>
      </c>
      <c r="AU1549" s="187"/>
      <c r="AV1549" s="44"/>
      <c r="AW1549" s="173" t="s">
        <v>610</v>
      </c>
      <c r="AX1549" s="44">
        <f>IFERROR(VLOOKUP(B1549,'[1]Tracking sheet'!$A$3:$D$98000,2,0),0)</f>
        <v>1080</v>
      </c>
      <c r="AY1549" s="44">
        <f>IFERROR(VLOOKUP(B1549,'[1]Tracking sheet'!$A$3:$D$98000,3,0),0)</f>
        <v>0</v>
      </c>
      <c r="AZ1549" s="159">
        <f t="shared" si="325"/>
        <v>-1080</v>
      </c>
      <c r="BA1549" s="158">
        <f>IFERROR(VLOOKUP(B1549,'[2]Tracking Sheet'!$B$3:$J$5000,2,0),0)</f>
        <v>0</v>
      </c>
      <c r="BB1549" s="174">
        <f t="shared" si="326"/>
        <v>-10045</v>
      </c>
      <c r="BC1549" s="44"/>
      <c r="BD1549" s="44"/>
      <c r="BE1549" s="44"/>
      <c r="BF1549" s="44"/>
      <c r="BG1549" s="44"/>
      <c r="BH1549" s="44"/>
      <c r="BI1549" s="44"/>
      <c r="BJ1549" s="44"/>
      <c r="BK1549" s="44"/>
      <c r="BL1549" s="44"/>
      <c r="BM1549" s="44"/>
      <c r="BN1549" s="187">
        <f t="shared" si="328"/>
        <v>41</v>
      </c>
      <c r="BO1549" s="44" t="s">
        <v>1847</v>
      </c>
    </row>
    <row r="1550" spans="1:70" ht="40.5" customHeight="1" x14ac:dyDescent="0.3">
      <c r="A1550" s="119" t="s">
        <v>628</v>
      </c>
      <c r="B1550" s="123">
        <v>48751</v>
      </c>
      <c r="C1550" s="127" t="s">
        <v>3556</v>
      </c>
      <c r="D1550" s="127">
        <v>4040</v>
      </c>
      <c r="E1550" s="53">
        <v>512</v>
      </c>
      <c r="F1550" s="136">
        <v>46254</v>
      </c>
      <c r="G1550" s="15">
        <v>46255</v>
      </c>
      <c r="H1550" s="18" t="s">
        <v>1863</v>
      </c>
      <c r="I1550" s="18" t="s">
        <v>347</v>
      </c>
      <c r="J1550" s="14"/>
      <c r="K1550" s="14"/>
      <c r="L1550" s="54">
        <v>46266</v>
      </c>
      <c r="M1550" s="54">
        <v>46269</v>
      </c>
      <c r="N1550" s="54">
        <v>46272</v>
      </c>
      <c r="O1550" s="54">
        <v>46284</v>
      </c>
      <c r="P1550" s="54"/>
      <c r="Q1550" s="54"/>
      <c r="R1550" s="54">
        <v>46283</v>
      </c>
      <c r="S1550" s="54">
        <v>46283</v>
      </c>
      <c r="T1550" s="54">
        <v>46286</v>
      </c>
      <c r="U1550" s="54">
        <v>46288</v>
      </c>
      <c r="V1550" s="54">
        <v>46290</v>
      </c>
      <c r="W1550" s="54">
        <v>46290</v>
      </c>
      <c r="X1550" s="54">
        <v>46294</v>
      </c>
      <c r="Y1550" s="54"/>
      <c r="Z1550" s="54"/>
      <c r="AA1550" s="54"/>
      <c r="AB1550" s="54"/>
      <c r="AC1550" s="54">
        <v>46296</v>
      </c>
      <c r="AD1550" s="54">
        <v>46299</v>
      </c>
      <c r="AE1550" s="54"/>
      <c r="AF1550" s="54"/>
      <c r="AG1550" s="54">
        <v>46300</v>
      </c>
      <c r="AH1550" s="54">
        <v>46301</v>
      </c>
      <c r="AI1550" s="54">
        <v>46302</v>
      </c>
      <c r="AJ1550" s="136">
        <v>46305</v>
      </c>
      <c r="AK1550" s="136">
        <v>46305</v>
      </c>
      <c r="AL1550" s="198">
        <v>51</v>
      </c>
      <c r="AM1550" s="18" t="s">
        <v>618</v>
      </c>
      <c r="AN1550" s="14" t="s">
        <v>2946</v>
      </c>
      <c r="AO1550" s="14" t="s">
        <v>18</v>
      </c>
      <c r="AP1550" s="14"/>
      <c r="AQ1550" s="18" t="s">
        <v>3557</v>
      </c>
      <c r="AR1550" s="55"/>
      <c r="AS1550" s="50"/>
      <c r="AT1550" s="44" t="s">
        <v>285</v>
      </c>
      <c r="AU1550" s="187"/>
      <c r="AV1550" s="44"/>
      <c r="AW1550" s="173" t="s">
        <v>471</v>
      </c>
      <c r="AX1550" s="44">
        <f>IFERROR(VLOOKUP(B1550,'[1]Tracking sheet'!$A$3:$D$98000,2,0),0)</f>
        <v>550</v>
      </c>
      <c r="AY1550" s="44">
        <f>IFERROR(VLOOKUP(B1550,'[1]Tracking sheet'!$A$3:$D$98000,3,0),0)</f>
        <v>0</v>
      </c>
      <c r="AZ1550" s="159">
        <f t="shared" si="325"/>
        <v>-550</v>
      </c>
      <c r="BA1550" s="158">
        <f>IFERROR(VLOOKUP(B1550,'[2]Tracking Sheet'!$B$3:$J$5000,2,0),0)</f>
        <v>0</v>
      </c>
      <c r="BB1550" s="174">
        <f t="shared" si="326"/>
        <v>-4040</v>
      </c>
      <c r="BC1550" s="44"/>
      <c r="BD1550" s="44"/>
      <c r="BE1550" s="44"/>
      <c r="BF1550" s="44"/>
      <c r="BG1550" s="44"/>
      <c r="BH1550" s="44"/>
      <c r="BI1550" s="44"/>
      <c r="BJ1550" s="44"/>
      <c r="BK1550" s="44"/>
      <c r="BL1550" s="44"/>
      <c r="BM1550" s="44"/>
      <c r="BN1550" s="187">
        <f t="shared" si="328"/>
        <v>41</v>
      </c>
      <c r="BO1550" s="44" t="s">
        <v>1848</v>
      </c>
    </row>
    <row r="1551" spans="1:70" ht="40.5" customHeight="1" x14ac:dyDescent="0.3">
      <c r="A1551" s="119" t="s">
        <v>646</v>
      </c>
      <c r="B1551" s="216" t="s">
        <v>3558</v>
      </c>
      <c r="C1551" s="127" t="s">
        <v>3559</v>
      </c>
      <c r="D1551" s="53">
        <v>900</v>
      </c>
      <c r="E1551" s="53">
        <v>220</v>
      </c>
      <c r="F1551" s="136">
        <v>46242</v>
      </c>
      <c r="G1551" s="15">
        <v>46255</v>
      </c>
      <c r="H1551" s="18" t="s">
        <v>739</v>
      </c>
      <c r="I1551" s="18" t="s">
        <v>347</v>
      </c>
      <c r="J1551" s="14"/>
      <c r="K1551" s="14"/>
      <c r="L1551" s="15">
        <v>46258</v>
      </c>
      <c r="M1551" s="15">
        <v>46265</v>
      </c>
      <c r="N1551" s="15">
        <v>46266</v>
      </c>
      <c r="O1551" s="15">
        <v>46277</v>
      </c>
      <c r="P1551" s="14"/>
      <c r="Q1551" s="14"/>
      <c r="R1551" s="15">
        <v>46277</v>
      </c>
      <c r="S1551" s="124">
        <v>46279</v>
      </c>
      <c r="T1551" s="15"/>
      <c r="U1551" s="15">
        <v>46282</v>
      </c>
      <c r="V1551" s="15">
        <v>46283</v>
      </c>
      <c r="W1551" s="15"/>
      <c r="X1551" s="15"/>
      <c r="Y1551" s="15"/>
      <c r="Z1551" s="15"/>
      <c r="AA1551" s="15"/>
      <c r="AB1551" s="15"/>
      <c r="AC1551" s="15">
        <v>46284</v>
      </c>
      <c r="AD1551" s="15">
        <v>46286</v>
      </c>
      <c r="AE1551" s="15"/>
      <c r="AF1551" s="15"/>
      <c r="AG1551" s="15">
        <v>46287</v>
      </c>
      <c r="AH1551" s="15">
        <v>46289</v>
      </c>
      <c r="AI1551" s="15">
        <v>46291</v>
      </c>
      <c r="AJ1551" s="136">
        <v>46298</v>
      </c>
      <c r="AK1551" s="136">
        <v>46300</v>
      </c>
      <c r="AL1551" s="198">
        <v>56</v>
      </c>
      <c r="AM1551" s="14" t="s">
        <v>618</v>
      </c>
      <c r="AN1551" s="14" t="s">
        <v>616</v>
      </c>
      <c r="AO1551" s="14"/>
      <c r="AP1551" s="14"/>
      <c r="AQ1551" s="18"/>
      <c r="AR1551" s="55"/>
      <c r="AS1551" s="122"/>
      <c r="AT1551" s="44" t="s">
        <v>285</v>
      </c>
      <c r="AU1551" s="187"/>
      <c r="AV1551" s="44"/>
      <c r="AW1551" s="173" t="s">
        <v>467</v>
      </c>
      <c r="AX1551" s="44">
        <f>IFERROR(VLOOKUP(B1551,'[1]Tracking sheet'!$A$3:$D$98000,2,0),0)</f>
        <v>220</v>
      </c>
      <c r="AY1551" s="44">
        <f>IFERROR(VLOOKUP(B1551,'[1]Tracking sheet'!$A$3:$D$98000,3,0),0)</f>
        <v>0</v>
      </c>
      <c r="AZ1551" s="159">
        <f t="shared" si="325"/>
        <v>-220</v>
      </c>
      <c r="BA1551" s="158">
        <f>IFERROR(VLOOKUP(B1551,'[2]Tracking Sheet'!$B$3:$J$5000,2,0),0)</f>
        <v>0</v>
      </c>
      <c r="BB1551" s="174">
        <f t="shared" si="326"/>
        <v>-900</v>
      </c>
      <c r="BC1551" s="44"/>
      <c r="BD1551" s="44"/>
      <c r="BE1551" s="44"/>
      <c r="BF1551" s="44"/>
      <c r="BG1551" s="44"/>
      <c r="BH1551" s="44"/>
      <c r="BI1551" s="44"/>
      <c r="BJ1551" s="44"/>
      <c r="BK1551" s="44"/>
      <c r="BL1551" s="44"/>
      <c r="BM1551" s="44"/>
      <c r="BN1551" s="187">
        <f t="shared" si="328"/>
        <v>41</v>
      </c>
      <c r="BO1551" s="44" t="s">
        <v>1847</v>
      </c>
    </row>
    <row r="1552" spans="1:70" ht="40.5" customHeight="1" x14ac:dyDescent="0.3">
      <c r="A1552" s="119" t="s">
        <v>646</v>
      </c>
      <c r="B1552" s="216" t="s">
        <v>3560</v>
      </c>
      <c r="C1552" s="127" t="s">
        <v>3561</v>
      </c>
      <c r="D1552" s="53">
        <v>1700</v>
      </c>
      <c r="E1552" s="53">
        <v>333</v>
      </c>
      <c r="F1552" s="136">
        <v>46242</v>
      </c>
      <c r="G1552" s="15">
        <v>46255</v>
      </c>
      <c r="H1552" s="18" t="s">
        <v>737</v>
      </c>
      <c r="I1552" s="18" t="s">
        <v>347</v>
      </c>
      <c r="J1552" s="14"/>
      <c r="K1552" s="14"/>
      <c r="L1552" s="15">
        <v>46258</v>
      </c>
      <c r="M1552" s="15">
        <v>46265</v>
      </c>
      <c r="N1552" s="15">
        <v>46266</v>
      </c>
      <c r="O1552" s="15">
        <v>46277</v>
      </c>
      <c r="P1552" s="14"/>
      <c r="Q1552" s="14"/>
      <c r="R1552" s="15">
        <v>46276</v>
      </c>
      <c r="S1552" s="124">
        <v>46277</v>
      </c>
      <c r="T1552" s="14"/>
      <c r="U1552" s="15">
        <v>46281</v>
      </c>
      <c r="V1552" s="15">
        <v>46282</v>
      </c>
      <c r="W1552" s="14"/>
      <c r="X1552" s="14"/>
      <c r="Y1552" s="14"/>
      <c r="Z1552" s="14"/>
      <c r="AA1552" s="14"/>
      <c r="AB1552" s="14"/>
      <c r="AC1552" s="15">
        <v>46283</v>
      </c>
      <c r="AD1552" s="15">
        <v>46286</v>
      </c>
      <c r="AE1552" s="14"/>
      <c r="AF1552" s="14"/>
      <c r="AG1552" s="15">
        <v>46287</v>
      </c>
      <c r="AH1552" s="15">
        <v>46289</v>
      </c>
      <c r="AI1552" s="15">
        <v>46291</v>
      </c>
      <c r="AJ1552" s="136">
        <v>46298</v>
      </c>
      <c r="AK1552" s="136">
        <v>46300</v>
      </c>
      <c r="AL1552" s="198">
        <v>56</v>
      </c>
      <c r="AM1552" s="14" t="s">
        <v>618</v>
      </c>
      <c r="AN1552" s="14" t="s">
        <v>616</v>
      </c>
      <c r="AO1552" s="14"/>
      <c r="AP1552" s="14"/>
      <c r="AQ1552" s="18"/>
      <c r="AR1552" s="55"/>
      <c r="AS1552" s="122"/>
      <c r="AT1552" s="44" t="s">
        <v>285</v>
      </c>
      <c r="AU1552" s="187"/>
      <c r="AV1552" s="44"/>
      <c r="AW1552" s="173" t="s">
        <v>467</v>
      </c>
      <c r="AX1552" s="44">
        <f>IFERROR(VLOOKUP(B1552,'[1]Tracking sheet'!$A$3:$D$98000,2,0),0)</f>
        <v>333</v>
      </c>
      <c r="AY1552" s="44">
        <f>IFERROR(VLOOKUP(B1552,'[1]Tracking sheet'!$A$3:$D$98000,3,0),0)</f>
        <v>0</v>
      </c>
      <c r="AZ1552" s="159">
        <f t="shared" si="325"/>
        <v>-333</v>
      </c>
      <c r="BA1552" s="158">
        <f>IFERROR(VLOOKUP(B1552,'[2]Tracking Sheet'!$B$3:$J$5000,2,0),0)</f>
        <v>0</v>
      </c>
      <c r="BB1552" s="174">
        <f t="shared" si="326"/>
        <v>-1700</v>
      </c>
      <c r="BC1552" s="44"/>
      <c r="BD1552" s="44"/>
      <c r="BE1552" s="44"/>
      <c r="BF1552" s="44"/>
      <c r="BG1552" s="44"/>
      <c r="BH1552" s="44"/>
      <c r="BI1552" s="44"/>
      <c r="BJ1552" s="44"/>
      <c r="BK1552" s="44"/>
      <c r="BL1552" s="44"/>
      <c r="BM1552" s="44"/>
      <c r="BN1552" s="187">
        <f t="shared" si="328"/>
        <v>41</v>
      </c>
      <c r="BO1552" s="44" t="s">
        <v>1847</v>
      </c>
    </row>
    <row r="1553" spans="1:67" ht="40.5" customHeight="1" x14ac:dyDescent="0.3">
      <c r="A1553" s="119" t="s">
        <v>646</v>
      </c>
      <c r="B1553" s="216" t="s">
        <v>3562</v>
      </c>
      <c r="C1553" s="127" t="s">
        <v>3563</v>
      </c>
      <c r="D1553" s="53">
        <v>1600</v>
      </c>
      <c r="E1553" s="53">
        <v>423</v>
      </c>
      <c r="F1553" s="136">
        <v>46242</v>
      </c>
      <c r="G1553" s="15">
        <v>46255</v>
      </c>
      <c r="H1553" s="18" t="s">
        <v>2430</v>
      </c>
      <c r="I1553" s="18" t="s">
        <v>686</v>
      </c>
      <c r="J1553" s="14"/>
      <c r="K1553" s="14"/>
      <c r="L1553" s="15">
        <v>46258</v>
      </c>
      <c r="M1553" s="15">
        <v>46265</v>
      </c>
      <c r="N1553" s="15">
        <v>46266</v>
      </c>
      <c r="O1553" s="15">
        <v>46277</v>
      </c>
      <c r="P1553" s="14"/>
      <c r="Q1553" s="14"/>
      <c r="R1553" s="15">
        <v>46276</v>
      </c>
      <c r="S1553" s="15">
        <v>46277</v>
      </c>
      <c r="T1553" s="15"/>
      <c r="U1553" s="15">
        <v>46282</v>
      </c>
      <c r="V1553" s="15">
        <v>46283</v>
      </c>
      <c r="W1553" s="14"/>
      <c r="X1553" s="14"/>
      <c r="Y1553" s="14"/>
      <c r="Z1553" s="14"/>
      <c r="AA1553" s="14"/>
      <c r="AB1553" s="14"/>
      <c r="AC1553" s="15">
        <v>46284</v>
      </c>
      <c r="AD1553" s="15">
        <v>46287</v>
      </c>
      <c r="AE1553" s="14"/>
      <c r="AF1553" s="14"/>
      <c r="AG1553" s="15">
        <v>46288</v>
      </c>
      <c r="AH1553" s="15">
        <v>46290</v>
      </c>
      <c r="AI1553" s="15">
        <v>46293</v>
      </c>
      <c r="AJ1553" s="136">
        <v>46298</v>
      </c>
      <c r="AK1553" s="136">
        <v>46300</v>
      </c>
      <c r="AL1553" s="198">
        <v>56</v>
      </c>
      <c r="AM1553" s="14" t="s">
        <v>614</v>
      </c>
      <c r="AN1553" s="14" t="s">
        <v>616</v>
      </c>
      <c r="AO1553" s="14"/>
      <c r="AP1553" s="14"/>
      <c r="AQ1553" s="18"/>
      <c r="AR1553" s="55"/>
      <c r="AS1553" s="122"/>
      <c r="AT1553" s="44" t="s">
        <v>285</v>
      </c>
      <c r="AU1553" s="187"/>
      <c r="AV1553" s="44"/>
      <c r="AW1553" s="173" t="s">
        <v>463</v>
      </c>
      <c r="AX1553" s="44">
        <f>IFERROR(VLOOKUP(B1553,'[1]Tracking sheet'!$A$3:$D$98000,2,0),0)</f>
        <v>422</v>
      </c>
      <c r="AY1553" s="44">
        <f>IFERROR(VLOOKUP(B1553,'[1]Tracking sheet'!$A$3:$D$98000,3,0),0)</f>
        <v>401</v>
      </c>
      <c r="AZ1553" s="159">
        <f t="shared" si="325"/>
        <v>-21</v>
      </c>
      <c r="BA1553" s="158">
        <f>IFERROR(VLOOKUP(B1553,'[2]Tracking Sheet'!$B$3:$J$5000,2,0),0)</f>
        <v>0</v>
      </c>
      <c r="BB1553" s="174">
        <f t="shared" si="326"/>
        <v>-1600</v>
      </c>
      <c r="BC1553" s="44"/>
      <c r="BD1553" s="44"/>
      <c r="BE1553" s="44"/>
      <c r="BF1553" s="44"/>
      <c r="BG1553" s="44"/>
      <c r="BH1553" s="44"/>
      <c r="BI1553" s="44"/>
      <c r="BJ1553" s="44"/>
      <c r="BK1553" s="44"/>
      <c r="BL1553" s="44"/>
      <c r="BM1553" s="44"/>
      <c r="BN1553" s="187">
        <f t="shared" si="328"/>
        <v>41</v>
      </c>
      <c r="BO1553" s="44" t="s">
        <v>1847</v>
      </c>
    </row>
    <row r="1554" spans="1:67" ht="40.5" customHeight="1" x14ac:dyDescent="0.3">
      <c r="A1554" s="119" t="s">
        <v>646</v>
      </c>
      <c r="B1554" s="216" t="s">
        <v>3564</v>
      </c>
      <c r="C1554" s="127" t="s">
        <v>3565</v>
      </c>
      <c r="D1554" s="53">
        <v>1600</v>
      </c>
      <c r="E1554" s="53">
        <v>390</v>
      </c>
      <c r="F1554" s="136">
        <v>46242</v>
      </c>
      <c r="G1554" s="124">
        <v>46255</v>
      </c>
      <c r="H1554" s="18" t="s">
        <v>2441</v>
      </c>
      <c r="I1554" s="18" t="s">
        <v>347</v>
      </c>
      <c r="J1554" s="14"/>
      <c r="K1554" s="14"/>
      <c r="L1554" s="15">
        <v>46258</v>
      </c>
      <c r="M1554" s="15">
        <v>46265</v>
      </c>
      <c r="N1554" s="15">
        <v>46266</v>
      </c>
      <c r="O1554" s="15">
        <v>46277</v>
      </c>
      <c r="P1554" s="14"/>
      <c r="Q1554" s="14"/>
      <c r="R1554" s="15">
        <v>46276</v>
      </c>
      <c r="S1554" s="124">
        <v>46277</v>
      </c>
      <c r="T1554" s="14"/>
      <c r="U1554" s="15">
        <v>46281</v>
      </c>
      <c r="V1554" s="15">
        <v>46282</v>
      </c>
      <c r="W1554" s="14"/>
      <c r="X1554" s="14"/>
      <c r="Y1554" s="14"/>
      <c r="Z1554" s="14"/>
      <c r="AA1554" s="14"/>
      <c r="AB1554" s="14"/>
      <c r="AC1554" s="15">
        <v>46283</v>
      </c>
      <c r="AD1554" s="15">
        <v>46286</v>
      </c>
      <c r="AE1554" s="14"/>
      <c r="AF1554" s="14"/>
      <c r="AG1554" s="15">
        <v>46287</v>
      </c>
      <c r="AH1554" s="15">
        <v>46289</v>
      </c>
      <c r="AI1554" s="15">
        <v>46291</v>
      </c>
      <c r="AJ1554" s="136">
        <v>46298</v>
      </c>
      <c r="AK1554" s="136">
        <v>46300</v>
      </c>
      <c r="AL1554" s="198">
        <v>56</v>
      </c>
      <c r="AM1554" s="14" t="s">
        <v>618</v>
      </c>
      <c r="AN1554" s="14" t="s">
        <v>616</v>
      </c>
      <c r="AO1554" s="14"/>
      <c r="AP1554" s="14"/>
      <c r="AQ1554" s="18"/>
      <c r="AR1554" s="14"/>
      <c r="AS1554" s="50"/>
      <c r="AT1554" s="44" t="s">
        <v>285</v>
      </c>
      <c r="AU1554" s="187"/>
      <c r="AV1554" s="44"/>
      <c r="AW1554" s="173" t="s">
        <v>463</v>
      </c>
      <c r="AX1554" s="44">
        <f>IFERROR(VLOOKUP(B1554,'[1]Tracking sheet'!$A$3:$D$98000,2,0),0)</f>
        <v>390</v>
      </c>
      <c r="AY1554" s="44">
        <f>IFERROR(VLOOKUP(B1554,'[1]Tracking sheet'!$A$3:$D$98000,3,0),0)</f>
        <v>195</v>
      </c>
      <c r="AZ1554" s="159">
        <f t="shared" si="325"/>
        <v>-195</v>
      </c>
      <c r="BA1554" s="158">
        <f>IFERROR(VLOOKUP(B1554,'[2]Tracking Sheet'!$B$3:$J$5000,2,0),0)</f>
        <v>0</v>
      </c>
      <c r="BB1554" s="174">
        <f t="shared" si="326"/>
        <v>-1600</v>
      </c>
      <c r="BC1554" s="44"/>
      <c r="BD1554" s="44"/>
      <c r="BE1554" s="44"/>
      <c r="BF1554" s="44"/>
      <c r="BG1554" s="44"/>
      <c r="BH1554" s="44"/>
      <c r="BI1554" s="44"/>
      <c r="BJ1554" s="44"/>
      <c r="BK1554" s="44"/>
      <c r="BL1554" s="44"/>
      <c r="BM1554" s="44"/>
      <c r="BN1554" s="187">
        <f t="shared" si="328"/>
        <v>41</v>
      </c>
      <c r="BO1554" s="44" t="s">
        <v>1847</v>
      </c>
    </row>
    <row r="1555" spans="1:67" ht="40.5" customHeight="1" x14ac:dyDescent="0.3">
      <c r="A1555" s="119" t="s">
        <v>646</v>
      </c>
      <c r="B1555" s="216" t="s">
        <v>3566</v>
      </c>
      <c r="C1555" s="127" t="s">
        <v>3567</v>
      </c>
      <c r="D1555" s="53">
        <v>800</v>
      </c>
      <c r="E1555" s="53">
        <v>202</v>
      </c>
      <c r="F1555" s="136">
        <v>46242</v>
      </c>
      <c r="G1555" s="15">
        <v>46255</v>
      </c>
      <c r="H1555" s="18" t="s">
        <v>2438</v>
      </c>
      <c r="I1555" s="18" t="s">
        <v>347</v>
      </c>
      <c r="J1555" s="14"/>
      <c r="K1555" s="14"/>
      <c r="L1555" s="15">
        <v>46259</v>
      </c>
      <c r="M1555" s="15">
        <v>46265</v>
      </c>
      <c r="N1555" s="15">
        <v>46266</v>
      </c>
      <c r="O1555" s="15">
        <v>46277</v>
      </c>
      <c r="P1555" s="14"/>
      <c r="Q1555" s="14"/>
      <c r="R1555" s="15">
        <v>46279</v>
      </c>
      <c r="S1555" s="15">
        <v>46280</v>
      </c>
      <c r="T1555" s="14"/>
      <c r="U1555" s="15">
        <v>46282</v>
      </c>
      <c r="V1555" s="15">
        <v>46283</v>
      </c>
      <c r="W1555" s="14"/>
      <c r="X1555" s="14"/>
      <c r="Y1555" s="14"/>
      <c r="Z1555" s="14"/>
      <c r="AA1555" s="14"/>
      <c r="AB1555" s="14"/>
      <c r="AC1555" s="15">
        <v>46284</v>
      </c>
      <c r="AD1555" s="15">
        <v>46286</v>
      </c>
      <c r="AE1555" s="14"/>
      <c r="AF1555" s="14"/>
      <c r="AG1555" s="15">
        <v>46287</v>
      </c>
      <c r="AH1555" s="15">
        <v>46289</v>
      </c>
      <c r="AI1555" s="15">
        <v>46291</v>
      </c>
      <c r="AJ1555" s="136">
        <v>46298</v>
      </c>
      <c r="AK1555" s="136">
        <v>46300</v>
      </c>
      <c r="AL1555" s="198">
        <v>56</v>
      </c>
      <c r="AM1555" s="14" t="s">
        <v>612</v>
      </c>
      <c r="AN1555" s="14" t="s">
        <v>616</v>
      </c>
      <c r="AO1555" s="14"/>
      <c r="AP1555" s="14"/>
      <c r="AQ1555" s="18"/>
      <c r="AR1555" s="14"/>
      <c r="AS1555" s="50"/>
      <c r="AT1555" s="44" t="s">
        <v>285</v>
      </c>
      <c r="AU1555" s="187"/>
      <c r="AV1555" s="44"/>
      <c r="AW1555" s="173" t="s">
        <v>467</v>
      </c>
      <c r="AX1555" s="44">
        <f>IFERROR(VLOOKUP(B1555,'[1]Tracking sheet'!$A$3:$D$98000,2,0),0)</f>
        <v>202</v>
      </c>
      <c r="AY1555" s="44">
        <f>IFERROR(VLOOKUP(B1555,'[1]Tracking sheet'!$A$3:$D$98000,3,0),0)</f>
        <v>0</v>
      </c>
      <c r="AZ1555" s="159">
        <f t="shared" si="325"/>
        <v>-202</v>
      </c>
      <c r="BA1555" s="158">
        <f>IFERROR(VLOOKUP(B1555,'[2]Tracking Sheet'!$B$3:$J$5000,2,0),0)</f>
        <v>0</v>
      </c>
      <c r="BB1555" s="174">
        <f t="shared" si="326"/>
        <v>-800</v>
      </c>
      <c r="BC1555" s="44"/>
      <c r="BD1555" s="44"/>
      <c r="BE1555" s="44"/>
      <c r="BF1555" s="44"/>
      <c r="BG1555" s="44"/>
      <c r="BH1555" s="44"/>
      <c r="BI1555" s="44"/>
      <c r="BJ1555" s="44"/>
      <c r="BK1555" s="44"/>
      <c r="BL1555" s="44"/>
      <c r="BM1555" s="44"/>
      <c r="BN1555" s="187">
        <f t="shared" si="328"/>
        <v>41</v>
      </c>
      <c r="BO1555" s="44" t="s">
        <v>1847</v>
      </c>
    </row>
    <row r="1556" spans="1:67" ht="40.5" customHeight="1" x14ac:dyDescent="0.3">
      <c r="A1556" s="119" t="s">
        <v>646</v>
      </c>
      <c r="B1556" s="216" t="s">
        <v>3568</v>
      </c>
      <c r="C1556" s="127" t="s">
        <v>3569</v>
      </c>
      <c r="D1556" s="53">
        <v>680</v>
      </c>
      <c r="E1556" s="53">
        <v>287</v>
      </c>
      <c r="F1556" s="136">
        <v>46242</v>
      </c>
      <c r="G1556" s="15">
        <v>46255</v>
      </c>
      <c r="H1556" s="18" t="s">
        <v>667</v>
      </c>
      <c r="I1556" s="18" t="s">
        <v>347</v>
      </c>
      <c r="J1556" s="14"/>
      <c r="K1556" s="14"/>
      <c r="L1556" s="15">
        <v>46258</v>
      </c>
      <c r="M1556" s="15">
        <v>46265</v>
      </c>
      <c r="N1556" s="15">
        <v>46266</v>
      </c>
      <c r="O1556" s="15">
        <v>46277</v>
      </c>
      <c r="P1556" s="14"/>
      <c r="Q1556" s="14"/>
      <c r="R1556" s="15">
        <v>46277</v>
      </c>
      <c r="S1556" s="15">
        <v>46279</v>
      </c>
      <c r="T1556" s="15"/>
      <c r="U1556" s="15">
        <v>46281</v>
      </c>
      <c r="V1556" s="15">
        <v>46282</v>
      </c>
      <c r="W1556" s="14"/>
      <c r="X1556" s="14"/>
      <c r="Y1556" s="14"/>
      <c r="Z1556" s="14"/>
      <c r="AA1556" s="14"/>
      <c r="AB1556" s="14"/>
      <c r="AC1556" s="15">
        <v>46284</v>
      </c>
      <c r="AD1556" s="15">
        <v>46286</v>
      </c>
      <c r="AE1556" s="14"/>
      <c r="AF1556" s="14"/>
      <c r="AG1556" s="15">
        <v>46287</v>
      </c>
      <c r="AH1556" s="15">
        <v>46289</v>
      </c>
      <c r="AI1556" s="15">
        <v>46291</v>
      </c>
      <c r="AJ1556" s="136">
        <v>46298</v>
      </c>
      <c r="AK1556" s="136">
        <v>46300</v>
      </c>
      <c r="AL1556" s="198">
        <v>56</v>
      </c>
      <c r="AM1556" s="14" t="s">
        <v>612</v>
      </c>
      <c r="AN1556" s="14" t="s">
        <v>616</v>
      </c>
      <c r="AO1556" s="14"/>
      <c r="AP1556" s="14"/>
      <c r="AQ1556" s="18"/>
      <c r="AR1556" s="55"/>
      <c r="AS1556" s="122"/>
      <c r="AT1556" s="44" t="s">
        <v>285</v>
      </c>
      <c r="AU1556" s="187"/>
      <c r="AV1556" s="44"/>
      <c r="AW1556" s="173" t="s">
        <v>467</v>
      </c>
      <c r="AX1556" s="44">
        <f>IFERROR(VLOOKUP(B1556,'[1]Tracking sheet'!$A$3:$D$98000,2,0),0)</f>
        <v>287</v>
      </c>
      <c r="AY1556" s="44">
        <f>IFERROR(VLOOKUP(B1556,'[1]Tracking sheet'!$A$3:$D$98000,3,0),0)</f>
        <v>0</v>
      </c>
      <c r="AZ1556" s="159">
        <f t="shared" si="325"/>
        <v>-287</v>
      </c>
      <c r="BA1556" s="158">
        <f>IFERROR(VLOOKUP(B1556,'[2]Tracking Sheet'!$B$3:$J$5000,2,0),0)</f>
        <v>0</v>
      </c>
      <c r="BB1556" s="174">
        <f t="shared" si="326"/>
        <v>-680</v>
      </c>
      <c r="BC1556" s="44"/>
      <c r="BD1556" s="44"/>
      <c r="BE1556" s="44"/>
      <c r="BF1556" s="44"/>
      <c r="BG1556" s="44"/>
      <c r="BH1556" s="44"/>
      <c r="BI1556" s="44"/>
      <c r="BJ1556" s="44"/>
      <c r="BK1556" s="44"/>
      <c r="BL1556" s="44"/>
      <c r="BM1556" s="44"/>
      <c r="BN1556" s="187">
        <f t="shared" si="328"/>
        <v>41</v>
      </c>
      <c r="BO1556" s="44" t="s">
        <v>1847</v>
      </c>
    </row>
    <row r="1557" spans="1:67" ht="40.5" customHeight="1" x14ac:dyDescent="0.3">
      <c r="A1557" s="119" t="s">
        <v>646</v>
      </c>
      <c r="B1557" s="216" t="s">
        <v>3570</v>
      </c>
      <c r="C1557" s="127" t="s">
        <v>3571</v>
      </c>
      <c r="D1557" s="53">
        <v>2000</v>
      </c>
      <c r="E1557" s="53">
        <v>468</v>
      </c>
      <c r="F1557" s="136">
        <v>46242</v>
      </c>
      <c r="G1557" s="15">
        <v>46255</v>
      </c>
      <c r="H1557" s="18" t="s">
        <v>695</v>
      </c>
      <c r="I1557" s="18" t="s">
        <v>347</v>
      </c>
      <c r="J1557" s="14"/>
      <c r="K1557" s="14"/>
      <c r="L1557" s="15">
        <v>46258</v>
      </c>
      <c r="M1557" s="15">
        <v>46263</v>
      </c>
      <c r="N1557" s="15">
        <v>46265</v>
      </c>
      <c r="O1557" s="15">
        <v>46277</v>
      </c>
      <c r="P1557" s="14"/>
      <c r="Q1557" s="14"/>
      <c r="R1557" s="15">
        <v>46276</v>
      </c>
      <c r="S1557" s="15">
        <v>46277</v>
      </c>
      <c r="T1557" s="14"/>
      <c r="U1557" s="15">
        <v>46281</v>
      </c>
      <c r="V1557" s="15">
        <v>46282</v>
      </c>
      <c r="W1557" s="14"/>
      <c r="X1557" s="14"/>
      <c r="Y1557" s="14"/>
      <c r="Z1557" s="14"/>
      <c r="AA1557" s="14"/>
      <c r="AB1557" s="14"/>
      <c r="AC1557" s="15">
        <v>46283</v>
      </c>
      <c r="AD1557" s="15">
        <v>46287</v>
      </c>
      <c r="AE1557" s="14"/>
      <c r="AF1557" s="14"/>
      <c r="AG1557" s="15">
        <v>46288</v>
      </c>
      <c r="AH1557" s="15">
        <v>46290</v>
      </c>
      <c r="AI1557" s="15">
        <v>46293</v>
      </c>
      <c r="AJ1557" s="136">
        <v>46298</v>
      </c>
      <c r="AK1557" s="136">
        <v>46300</v>
      </c>
      <c r="AL1557" s="198">
        <v>56</v>
      </c>
      <c r="AM1557" s="14" t="s">
        <v>614</v>
      </c>
      <c r="AN1557" s="14" t="s">
        <v>616</v>
      </c>
      <c r="AO1557" s="14"/>
      <c r="AP1557" s="14"/>
      <c r="AQ1557" s="18"/>
      <c r="AR1557" s="55"/>
      <c r="AS1557" s="122"/>
      <c r="AT1557" s="44" t="s">
        <v>285</v>
      </c>
      <c r="AU1557" s="187"/>
      <c r="AV1557" s="44"/>
      <c r="AW1557" s="173" t="s">
        <v>463</v>
      </c>
      <c r="AX1557" s="44">
        <f>IFERROR(VLOOKUP(B1557,'[1]Tracking sheet'!$A$3:$D$98000,2,0),0)</f>
        <v>468</v>
      </c>
      <c r="AY1557" s="44">
        <f>IFERROR(VLOOKUP(B1557,'[1]Tracking sheet'!$A$3:$D$98000,3,0),0)</f>
        <v>234</v>
      </c>
      <c r="AZ1557" s="159">
        <f t="shared" si="325"/>
        <v>-234</v>
      </c>
      <c r="BA1557" s="158">
        <f>IFERROR(VLOOKUP(B1557,'[2]Tracking Sheet'!$B$3:$J$5000,2,0),0)</f>
        <v>0</v>
      </c>
      <c r="BB1557" s="174">
        <f t="shared" si="326"/>
        <v>-2000</v>
      </c>
      <c r="BC1557" s="44"/>
      <c r="BD1557" s="44"/>
      <c r="BE1557" s="44"/>
      <c r="BF1557" s="44"/>
      <c r="BG1557" s="44"/>
      <c r="BH1557" s="44"/>
      <c r="BI1557" s="44"/>
      <c r="BJ1557" s="44"/>
      <c r="BK1557" s="44"/>
      <c r="BL1557" s="44"/>
      <c r="BM1557" s="44"/>
      <c r="BN1557" s="187">
        <f t="shared" si="328"/>
        <v>41</v>
      </c>
      <c r="BO1557" s="44" t="s">
        <v>1847</v>
      </c>
    </row>
    <row r="1558" spans="1:67" ht="40.5" customHeight="1" x14ac:dyDescent="0.3">
      <c r="A1558" s="62" t="s">
        <v>2</v>
      </c>
      <c r="B1558" s="147" t="s">
        <v>3572</v>
      </c>
      <c r="C1558" s="127">
        <v>15391574</v>
      </c>
      <c r="D1558" s="53">
        <v>2560</v>
      </c>
      <c r="E1558" s="53">
        <v>368</v>
      </c>
      <c r="F1558" s="136">
        <v>46249</v>
      </c>
      <c r="G1558" s="125">
        <v>46253</v>
      </c>
      <c r="H1558" s="18" t="s">
        <v>3478</v>
      </c>
      <c r="I1558" s="18" t="s">
        <v>347</v>
      </c>
      <c r="J1558" s="125"/>
      <c r="K1558" s="125"/>
      <c r="L1558" s="15">
        <v>46270</v>
      </c>
      <c r="M1558" s="15">
        <v>46275</v>
      </c>
      <c r="N1558" s="15">
        <v>46285</v>
      </c>
      <c r="O1558" s="15">
        <v>46300</v>
      </c>
      <c r="P1558" s="15"/>
      <c r="Q1558" s="15"/>
      <c r="R1558" s="15">
        <v>46302</v>
      </c>
      <c r="S1558" s="125">
        <v>46302</v>
      </c>
      <c r="T1558" s="15"/>
      <c r="U1558" s="63">
        <v>46308</v>
      </c>
      <c r="V1558" s="63">
        <v>46309</v>
      </c>
      <c r="W1558" s="63"/>
      <c r="X1558" s="63"/>
      <c r="Y1558" s="63"/>
      <c r="Z1558" s="63"/>
      <c r="AA1558" s="63"/>
      <c r="AB1558" s="63"/>
      <c r="AC1558" s="63">
        <v>46311</v>
      </c>
      <c r="AD1558" s="63">
        <v>46312</v>
      </c>
      <c r="AE1558" s="63"/>
      <c r="AF1558" s="63"/>
      <c r="AG1558" s="63">
        <v>46315</v>
      </c>
      <c r="AH1558" s="63">
        <v>46317</v>
      </c>
      <c r="AI1558" s="63">
        <v>46322</v>
      </c>
      <c r="AJ1558" s="136">
        <v>46335</v>
      </c>
      <c r="AK1558" s="136">
        <v>46337</v>
      </c>
      <c r="AL1558" s="198">
        <v>86</v>
      </c>
      <c r="AM1558" s="14" t="s">
        <v>297</v>
      </c>
      <c r="AN1558" s="14" t="s">
        <v>677</v>
      </c>
      <c r="AO1558" s="14"/>
      <c r="AP1558" s="14"/>
      <c r="AQ1558" s="18"/>
      <c r="AR1558" s="55"/>
      <c r="AS1558" s="64" t="s">
        <v>577</v>
      </c>
      <c r="AT1558" s="44" t="s">
        <v>595</v>
      </c>
      <c r="AU1558" s="187"/>
      <c r="AV1558" s="44"/>
      <c r="AW1558" s="173" t="s">
        <v>610</v>
      </c>
      <c r="AX1558" s="44">
        <f>IFERROR(VLOOKUP(B1558,'[1]Tracking sheet'!$A$3:$D$98000,2,0),0)</f>
        <v>368</v>
      </c>
      <c r="AY1558" s="44">
        <f>IFERROR(VLOOKUP(B1558,'[1]Tracking sheet'!$A$3:$D$98000,3,0),0)</f>
        <v>0</v>
      </c>
      <c r="AZ1558" s="159">
        <f t="shared" si="325"/>
        <v>-368</v>
      </c>
      <c r="BA1558" s="158">
        <f>IFERROR(VLOOKUP(B1558,'[2]Tracking Sheet'!$B$3:$J$5000,2,0),0)</f>
        <v>0</v>
      </c>
      <c r="BB1558" s="174">
        <f t="shared" si="326"/>
        <v>-2560</v>
      </c>
      <c r="BC1558" s="44"/>
      <c r="BD1558" s="44"/>
      <c r="BE1558" s="44"/>
      <c r="BF1558" s="44"/>
      <c r="BG1558" s="44"/>
      <c r="BH1558" s="44"/>
      <c r="BI1558" s="44"/>
      <c r="BJ1558" s="44"/>
      <c r="BK1558" s="44"/>
      <c r="BL1558" s="44"/>
      <c r="BM1558" s="44"/>
      <c r="BN1558" s="187">
        <f t="shared" si="328"/>
        <v>46</v>
      </c>
      <c r="BO1558" s="44" t="s">
        <v>1849</v>
      </c>
    </row>
    <row r="1559" spans="1:67" ht="40.5" customHeight="1" x14ac:dyDescent="0.3">
      <c r="A1559" s="62" t="s">
        <v>2</v>
      </c>
      <c r="B1559" s="147">
        <v>48668</v>
      </c>
      <c r="C1559" s="127">
        <v>15288478</v>
      </c>
      <c r="D1559" s="53">
        <v>6132</v>
      </c>
      <c r="E1559" s="53">
        <v>1007</v>
      </c>
      <c r="F1559" s="136">
        <v>46247</v>
      </c>
      <c r="G1559" s="125">
        <v>46254</v>
      </c>
      <c r="H1559" s="18" t="s">
        <v>639</v>
      </c>
      <c r="I1559" s="18" t="s">
        <v>347</v>
      </c>
      <c r="J1559" s="15"/>
      <c r="K1559" s="15"/>
      <c r="L1559" s="15">
        <v>46269</v>
      </c>
      <c r="M1559" s="15">
        <v>46277</v>
      </c>
      <c r="N1559" s="15">
        <v>46280</v>
      </c>
      <c r="O1559" s="15">
        <v>46295</v>
      </c>
      <c r="P1559" s="15"/>
      <c r="Q1559" s="15"/>
      <c r="R1559" s="15">
        <v>46297</v>
      </c>
      <c r="S1559" s="15">
        <v>46297</v>
      </c>
      <c r="T1559" s="15">
        <v>46302</v>
      </c>
      <c r="U1559" s="15">
        <v>46304</v>
      </c>
      <c r="V1559" s="15">
        <v>46307</v>
      </c>
      <c r="W1559" s="15"/>
      <c r="X1559" s="15"/>
      <c r="Y1559" s="15"/>
      <c r="Z1559" s="15"/>
      <c r="AA1559" s="15">
        <v>46307</v>
      </c>
      <c r="AB1559" s="15">
        <v>46316</v>
      </c>
      <c r="AC1559" s="15">
        <v>46318</v>
      </c>
      <c r="AD1559" s="15">
        <v>46323</v>
      </c>
      <c r="AE1559" s="15"/>
      <c r="AF1559" s="15"/>
      <c r="AG1559" s="15">
        <v>46325</v>
      </c>
      <c r="AH1559" s="15">
        <v>46326</v>
      </c>
      <c r="AI1559" s="15">
        <v>46328</v>
      </c>
      <c r="AJ1559" s="136">
        <v>46335</v>
      </c>
      <c r="AK1559" s="136">
        <v>46337</v>
      </c>
      <c r="AL1559" s="198">
        <v>88</v>
      </c>
      <c r="AM1559" s="14" t="s">
        <v>340</v>
      </c>
      <c r="AN1559" s="14" t="s">
        <v>635</v>
      </c>
      <c r="AO1559" s="14"/>
      <c r="AP1559" s="14" t="s">
        <v>642</v>
      </c>
      <c r="AQ1559" s="18" t="s">
        <v>3573</v>
      </c>
      <c r="AR1559" s="55"/>
      <c r="AS1559" s="120"/>
      <c r="AT1559" s="44" t="s">
        <v>594</v>
      </c>
      <c r="AU1559" s="187"/>
      <c r="AV1559" s="44"/>
      <c r="AW1559" s="173" t="s">
        <v>471</v>
      </c>
      <c r="AX1559" s="44">
        <f>IFERROR(VLOOKUP(B1559,'[1]Tracking sheet'!$A$3:$D$98000,2,0),0)</f>
        <v>1008</v>
      </c>
      <c r="AY1559" s="44">
        <f>IFERROR(VLOOKUP(B1559,'[1]Tracking sheet'!$A$3:$D$98000,3,0),0)</f>
        <v>0</v>
      </c>
      <c r="AZ1559" s="159">
        <f t="shared" si="325"/>
        <v>-1008</v>
      </c>
      <c r="BA1559" s="158">
        <f>IFERROR(VLOOKUP(B1559,'[2]Tracking Sheet'!$B$3:$J$5000,2,0),0)</f>
        <v>0</v>
      </c>
      <c r="BB1559" s="174">
        <f t="shared" si="326"/>
        <v>-6132</v>
      </c>
      <c r="BC1559" s="44"/>
      <c r="BD1559" s="44"/>
      <c r="BE1559" s="44"/>
      <c r="BF1559" s="44"/>
      <c r="BG1559" s="44"/>
      <c r="BH1559" s="44"/>
      <c r="BI1559" s="44"/>
      <c r="BJ1559" s="44"/>
      <c r="BK1559" s="44"/>
      <c r="BL1559" s="44"/>
      <c r="BM1559" s="44"/>
      <c r="BN1559" s="187">
        <f t="shared" si="328"/>
        <v>46</v>
      </c>
      <c r="BO1559" s="44" t="s">
        <v>1471</v>
      </c>
    </row>
    <row r="1560" spans="1:67" ht="40.5" customHeight="1" x14ac:dyDescent="0.3">
      <c r="A1560" s="62" t="s">
        <v>2</v>
      </c>
      <c r="B1560" s="147">
        <v>48676</v>
      </c>
      <c r="C1560" s="127">
        <v>15257467</v>
      </c>
      <c r="D1560" s="53">
        <v>8463</v>
      </c>
      <c r="E1560" s="53">
        <v>1085</v>
      </c>
      <c r="F1560" s="136">
        <v>46247</v>
      </c>
      <c r="G1560" s="125">
        <v>46254</v>
      </c>
      <c r="H1560" s="18" t="s">
        <v>3574</v>
      </c>
      <c r="I1560" s="18" t="s">
        <v>347</v>
      </c>
      <c r="J1560" s="15"/>
      <c r="K1560" s="15"/>
      <c r="L1560" s="15">
        <v>46271</v>
      </c>
      <c r="M1560" s="15">
        <v>46278</v>
      </c>
      <c r="N1560" s="15">
        <v>46285</v>
      </c>
      <c r="O1560" s="15">
        <v>46298</v>
      </c>
      <c r="P1560" s="15">
        <v>46301</v>
      </c>
      <c r="Q1560" s="15">
        <v>46307</v>
      </c>
      <c r="R1560" s="15">
        <v>46309</v>
      </c>
      <c r="S1560" s="15">
        <v>46309</v>
      </c>
      <c r="T1560" s="15">
        <v>46314</v>
      </c>
      <c r="U1560" s="15">
        <v>46316</v>
      </c>
      <c r="V1560" s="15">
        <v>46319</v>
      </c>
      <c r="W1560" s="15"/>
      <c r="X1560" s="15"/>
      <c r="Y1560" s="15"/>
      <c r="Z1560" s="15"/>
      <c r="AA1560" s="15"/>
      <c r="AB1560" s="15"/>
      <c r="AC1560" s="15">
        <v>46319</v>
      </c>
      <c r="AD1560" s="15">
        <v>46325</v>
      </c>
      <c r="AE1560" s="15"/>
      <c r="AF1560" s="15"/>
      <c r="AG1560" s="15">
        <v>46328</v>
      </c>
      <c r="AH1560" s="15">
        <v>46329</v>
      </c>
      <c r="AI1560" s="15">
        <v>46331</v>
      </c>
      <c r="AJ1560" s="136">
        <v>46335</v>
      </c>
      <c r="AK1560" s="136">
        <v>46337</v>
      </c>
      <c r="AL1560" s="198">
        <v>88</v>
      </c>
      <c r="AM1560" s="14" t="s">
        <v>296</v>
      </c>
      <c r="AN1560" s="14" t="s">
        <v>635</v>
      </c>
      <c r="AO1560" s="14"/>
      <c r="AP1560" s="14"/>
      <c r="AQ1560" s="18"/>
      <c r="AR1560" s="55" t="s">
        <v>48</v>
      </c>
      <c r="AS1560" s="120"/>
      <c r="AT1560" s="44" t="s">
        <v>595</v>
      </c>
      <c r="AU1560" s="187"/>
      <c r="AV1560" s="44"/>
      <c r="AW1560" s="173" t="s">
        <v>471</v>
      </c>
      <c r="AX1560" s="44">
        <f>IFERROR(VLOOKUP(B1560,'[1]Tracking sheet'!$A$3:$D$98000,2,0),0)</f>
        <v>1087</v>
      </c>
      <c r="AY1560" s="44">
        <f>IFERROR(VLOOKUP(B1560,'[1]Tracking sheet'!$A$3:$D$98000,3,0),0)</f>
        <v>119</v>
      </c>
      <c r="AZ1560" s="159">
        <f t="shared" si="325"/>
        <v>-968</v>
      </c>
      <c r="BA1560" s="158">
        <f>IFERROR(VLOOKUP(B1560,'[2]Tracking Sheet'!$B$3:$J$5000,2,0),0)</f>
        <v>0</v>
      </c>
      <c r="BB1560" s="174">
        <f t="shared" si="326"/>
        <v>-8463</v>
      </c>
      <c r="BC1560" s="44"/>
      <c r="BD1560" s="44"/>
      <c r="BE1560" s="44"/>
      <c r="BF1560" s="44"/>
      <c r="BG1560" s="44"/>
      <c r="BH1560" s="44"/>
      <c r="BI1560" s="44"/>
      <c r="BJ1560" s="44"/>
      <c r="BK1560" s="44"/>
      <c r="BL1560" s="44"/>
      <c r="BM1560" s="44"/>
      <c r="BN1560" s="187">
        <f t="shared" si="328"/>
        <v>46</v>
      </c>
      <c r="BO1560" s="44" t="s">
        <v>2669</v>
      </c>
    </row>
    <row r="1561" spans="1:67" ht="40.5" customHeight="1" x14ac:dyDescent="0.3">
      <c r="A1561" s="62" t="s">
        <v>2</v>
      </c>
      <c r="B1561" s="147">
        <v>48674</v>
      </c>
      <c r="C1561" s="127">
        <v>15393981</v>
      </c>
      <c r="D1561" s="53">
        <v>1080</v>
      </c>
      <c r="E1561" s="53">
        <v>418</v>
      </c>
      <c r="F1561" s="136">
        <v>46247</v>
      </c>
      <c r="G1561" s="125">
        <v>46256</v>
      </c>
      <c r="H1561" s="18" t="s">
        <v>3575</v>
      </c>
      <c r="I1561" s="18" t="s">
        <v>249</v>
      </c>
      <c r="J1561" s="15"/>
      <c r="K1561" s="15"/>
      <c r="L1561" s="15">
        <v>46272</v>
      </c>
      <c r="M1561" s="15">
        <v>46277</v>
      </c>
      <c r="N1561" s="15">
        <v>46281</v>
      </c>
      <c r="O1561" s="15">
        <v>46301</v>
      </c>
      <c r="P1561" s="15"/>
      <c r="Q1561" s="15"/>
      <c r="R1561" s="15">
        <v>46303</v>
      </c>
      <c r="S1561" s="15">
        <v>46303</v>
      </c>
      <c r="T1561" s="15">
        <v>46309</v>
      </c>
      <c r="U1561" s="15">
        <v>46311</v>
      </c>
      <c r="V1561" s="15">
        <v>46312</v>
      </c>
      <c r="W1561" s="15">
        <v>46315</v>
      </c>
      <c r="X1561" s="15">
        <v>46317</v>
      </c>
      <c r="Y1561" s="15"/>
      <c r="Z1561" s="15"/>
      <c r="AA1561" s="15"/>
      <c r="AB1561" s="15"/>
      <c r="AC1561" s="15">
        <v>46319</v>
      </c>
      <c r="AD1561" s="15">
        <v>46322</v>
      </c>
      <c r="AE1561" s="15"/>
      <c r="AF1561" s="15"/>
      <c r="AG1561" s="15">
        <v>46324</v>
      </c>
      <c r="AH1561" s="15">
        <v>46326</v>
      </c>
      <c r="AI1561" s="15">
        <v>46329</v>
      </c>
      <c r="AJ1561" s="136">
        <v>46335</v>
      </c>
      <c r="AK1561" s="136">
        <v>46337</v>
      </c>
      <c r="AL1561" s="198">
        <v>88</v>
      </c>
      <c r="AM1561" s="14" t="s">
        <v>259</v>
      </c>
      <c r="AN1561" s="14" t="s">
        <v>635</v>
      </c>
      <c r="AO1561" s="14" t="s">
        <v>18</v>
      </c>
      <c r="AP1561" s="14"/>
      <c r="AQ1561" s="18" t="s">
        <v>3576</v>
      </c>
      <c r="AR1561" s="55"/>
      <c r="AS1561" s="120"/>
      <c r="AT1561" s="44" t="s">
        <v>594</v>
      </c>
      <c r="AU1561" s="187"/>
      <c r="AV1561" s="44"/>
      <c r="AW1561" s="173" t="s">
        <v>471</v>
      </c>
      <c r="AX1561" s="44">
        <f>IFERROR(VLOOKUP(B1561,'[1]Tracking sheet'!$A$3:$D$98000,2,0),0)</f>
        <v>426</v>
      </c>
      <c r="AY1561" s="44">
        <f>IFERROR(VLOOKUP(B1561,'[1]Tracking sheet'!$A$3:$D$98000,3,0),0)</f>
        <v>0</v>
      </c>
      <c r="AZ1561" s="159">
        <f t="shared" si="325"/>
        <v>-426</v>
      </c>
      <c r="BA1561" s="158">
        <f>IFERROR(VLOOKUP(B1561,'[2]Tracking Sheet'!$B$3:$J$5000,2,0),0)</f>
        <v>0</v>
      </c>
      <c r="BB1561" s="174">
        <f t="shared" si="326"/>
        <v>-1080</v>
      </c>
      <c r="BC1561" s="44"/>
      <c r="BD1561" s="44"/>
      <c r="BE1561" s="44"/>
      <c r="BF1561" s="44"/>
      <c r="BG1561" s="44"/>
      <c r="BH1561" s="44"/>
      <c r="BI1561" s="44"/>
      <c r="BJ1561" s="44"/>
      <c r="BK1561" s="44"/>
      <c r="BL1561" s="44"/>
      <c r="BM1561" s="44"/>
      <c r="BN1561" s="187">
        <f t="shared" si="328"/>
        <v>46</v>
      </c>
      <c r="BO1561" s="44" t="s">
        <v>1849</v>
      </c>
    </row>
    <row r="1562" spans="1:67" ht="40.5" customHeight="1" x14ac:dyDescent="0.3">
      <c r="A1562" s="62" t="s">
        <v>2</v>
      </c>
      <c r="B1562" s="147">
        <v>48671</v>
      </c>
      <c r="C1562" s="127">
        <v>15392570</v>
      </c>
      <c r="D1562" s="53">
        <v>1596</v>
      </c>
      <c r="E1562" s="53">
        <v>268</v>
      </c>
      <c r="F1562" s="136">
        <v>46247</v>
      </c>
      <c r="G1562" s="125">
        <v>46256</v>
      </c>
      <c r="H1562" s="18" t="s">
        <v>637</v>
      </c>
      <c r="I1562" s="18" t="s">
        <v>347</v>
      </c>
      <c r="J1562" s="15"/>
      <c r="K1562" s="15"/>
      <c r="L1562" s="15">
        <v>46270</v>
      </c>
      <c r="M1562" s="15">
        <v>46275</v>
      </c>
      <c r="N1562" s="15">
        <v>46283</v>
      </c>
      <c r="O1562" s="15">
        <v>46295</v>
      </c>
      <c r="P1562" s="15"/>
      <c r="Q1562" s="15"/>
      <c r="R1562" s="15">
        <v>46298</v>
      </c>
      <c r="S1562" s="15">
        <v>46298</v>
      </c>
      <c r="T1562" s="15">
        <v>46304</v>
      </c>
      <c r="U1562" s="15">
        <v>46307</v>
      </c>
      <c r="V1562" s="15">
        <v>46308</v>
      </c>
      <c r="W1562" s="15"/>
      <c r="X1562" s="15"/>
      <c r="Y1562" s="15">
        <v>46310</v>
      </c>
      <c r="Z1562" s="15">
        <v>46312</v>
      </c>
      <c r="AA1562" s="15"/>
      <c r="AB1562" s="15"/>
      <c r="AC1562" s="15">
        <v>46315</v>
      </c>
      <c r="AD1562" s="15">
        <v>46317</v>
      </c>
      <c r="AE1562" s="15"/>
      <c r="AF1562" s="15"/>
      <c r="AG1562" s="15">
        <v>46319</v>
      </c>
      <c r="AH1562" s="15">
        <v>46322</v>
      </c>
      <c r="AI1562" s="15">
        <v>46325</v>
      </c>
      <c r="AJ1562" s="136">
        <v>46335</v>
      </c>
      <c r="AK1562" s="136">
        <v>46337</v>
      </c>
      <c r="AL1562" s="198">
        <v>88</v>
      </c>
      <c r="AM1562" s="14" t="s">
        <v>340</v>
      </c>
      <c r="AN1562" s="14" t="s">
        <v>635</v>
      </c>
      <c r="AO1562" s="14" t="s">
        <v>341</v>
      </c>
      <c r="AP1562" s="14"/>
      <c r="AQ1562" s="18" t="s">
        <v>3577</v>
      </c>
      <c r="AR1562" s="55"/>
      <c r="AS1562" s="120" t="s">
        <v>3578</v>
      </c>
      <c r="AT1562" s="44" t="s">
        <v>594</v>
      </c>
      <c r="AU1562" s="187"/>
      <c r="AV1562" s="44"/>
      <c r="AW1562" s="173" t="s">
        <v>471</v>
      </c>
      <c r="AX1562" s="44">
        <f>IFERROR(VLOOKUP(B1562,'[1]Tracking sheet'!$A$3:$D$98000,2,0),0)</f>
        <v>268</v>
      </c>
      <c r="AY1562" s="44">
        <f>IFERROR(VLOOKUP(B1562,'[1]Tracking sheet'!$A$3:$D$98000,3,0),0)</f>
        <v>0</v>
      </c>
      <c r="AZ1562" s="159">
        <f t="shared" si="325"/>
        <v>-268</v>
      </c>
      <c r="BA1562" s="158">
        <f>IFERROR(VLOOKUP(B1562,'[2]Tracking Sheet'!$B$3:$J$5000,2,0),0)</f>
        <v>0</v>
      </c>
      <c r="BB1562" s="174">
        <f t="shared" si="326"/>
        <v>-1596</v>
      </c>
      <c r="BC1562" s="44"/>
      <c r="BD1562" s="44"/>
      <c r="BE1562" s="44"/>
      <c r="BF1562" s="44"/>
      <c r="BG1562" s="44"/>
      <c r="BH1562" s="44"/>
      <c r="BI1562" s="44"/>
      <c r="BJ1562" s="44"/>
      <c r="BK1562" s="44"/>
      <c r="BL1562" s="44"/>
      <c r="BM1562" s="44"/>
      <c r="BN1562" s="187">
        <f t="shared" si="328"/>
        <v>46</v>
      </c>
      <c r="BO1562" s="44" t="s">
        <v>1849</v>
      </c>
    </row>
    <row r="1563" spans="1:67" ht="40.5" customHeight="1" x14ac:dyDescent="0.3">
      <c r="A1563" s="62" t="s">
        <v>2</v>
      </c>
      <c r="B1563" s="147">
        <v>48675</v>
      </c>
      <c r="C1563" s="127">
        <v>15397296</v>
      </c>
      <c r="D1563" s="53">
        <v>500</v>
      </c>
      <c r="E1563" s="53">
        <v>58</v>
      </c>
      <c r="F1563" s="136">
        <v>46247</v>
      </c>
      <c r="G1563" s="125">
        <v>46256</v>
      </c>
      <c r="H1563" s="18" t="s">
        <v>3579</v>
      </c>
      <c r="I1563" s="18" t="s">
        <v>592</v>
      </c>
      <c r="J1563" s="15"/>
      <c r="K1563" s="15"/>
      <c r="L1563" s="15">
        <v>46275</v>
      </c>
      <c r="M1563" s="15">
        <v>46279</v>
      </c>
      <c r="N1563" s="15">
        <v>46287</v>
      </c>
      <c r="O1563" s="15">
        <v>46300</v>
      </c>
      <c r="P1563" s="15"/>
      <c r="Q1563" s="15"/>
      <c r="R1563" s="15">
        <v>46305</v>
      </c>
      <c r="S1563" s="15">
        <v>46305</v>
      </c>
      <c r="T1563" s="15">
        <v>46310</v>
      </c>
      <c r="U1563" s="15">
        <v>46312</v>
      </c>
      <c r="V1563" s="15">
        <v>46312</v>
      </c>
      <c r="W1563" s="15"/>
      <c r="X1563" s="15"/>
      <c r="Y1563" s="15"/>
      <c r="Z1563" s="15"/>
      <c r="AA1563" s="15"/>
      <c r="AB1563" s="15"/>
      <c r="AC1563" s="15">
        <v>46315</v>
      </c>
      <c r="AD1563" s="15">
        <v>46316</v>
      </c>
      <c r="AE1563" s="15"/>
      <c r="AF1563" s="15"/>
      <c r="AG1563" s="15">
        <v>46318</v>
      </c>
      <c r="AH1563" s="15">
        <v>46321</v>
      </c>
      <c r="AI1563" s="15">
        <v>46323</v>
      </c>
      <c r="AJ1563" s="136">
        <v>46335</v>
      </c>
      <c r="AK1563" s="136">
        <v>46337</v>
      </c>
      <c r="AL1563" s="198">
        <v>88</v>
      </c>
      <c r="AM1563" s="14" t="s">
        <v>313</v>
      </c>
      <c r="AN1563" s="14" t="s">
        <v>635</v>
      </c>
      <c r="AO1563" s="14"/>
      <c r="AP1563" s="14"/>
      <c r="AQ1563" s="18"/>
      <c r="AR1563" s="55"/>
      <c r="AS1563" s="120"/>
      <c r="AT1563" s="44" t="s">
        <v>594</v>
      </c>
      <c r="AU1563" s="187"/>
      <c r="AV1563" s="44"/>
      <c r="AW1563" s="173" t="s">
        <v>471</v>
      </c>
      <c r="AX1563" s="44">
        <f>IFERROR(VLOOKUP(B1563,'[1]Tracking sheet'!$A$3:$D$98000,2,0),0)</f>
        <v>62</v>
      </c>
      <c r="AY1563" s="44">
        <f>IFERROR(VLOOKUP(B1563,'[1]Tracking sheet'!$A$3:$D$98000,3,0),0)</f>
        <v>0</v>
      </c>
      <c r="AZ1563" s="159">
        <f t="shared" si="325"/>
        <v>-62</v>
      </c>
      <c r="BA1563" s="158">
        <f>IFERROR(VLOOKUP(B1563,'[2]Tracking Sheet'!$B$3:$J$5000,2,0),0)</f>
        <v>0</v>
      </c>
      <c r="BB1563" s="174">
        <f t="shared" si="326"/>
        <v>-500</v>
      </c>
      <c r="BC1563" s="44"/>
      <c r="BD1563" s="44"/>
      <c r="BE1563" s="44"/>
      <c r="BF1563" s="44"/>
      <c r="BG1563" s="44"/>
      <c r="BH1563" s="44"/>
      <c r="BI1563" s="44"/>
      <c r="BJ1563" s="44"/>
      <c r="BK1563" s="44"/>
      <c r="BL1563" s="44"/>
      <c r="BM1563" s="44"/>
      <c r="BN1563" s="187">
        <f t="shared" si="328"/>
        <v>46</v>
      </c>
      <c r="BO1563" s="44" t="s">
        <v>1849</v>
      </c>
    </row>
    <row r="1564" spans="1:67" ht="40.5" customHeight="1" x14ac:dyDescent="0.3">
      <c r="A1564" s="62" t="s">
        <v>2</v>
      </c>
      <c r="B1564" s="147">
        <v>48672</v>
      </c>
      <c r="C1564" s="127">
        <v>15393024</v>
      </c>
      <c r="D1564" s="53">
        <v>6149</v>
      </c>
      <c r="E1564" s="53">
        <v>1509</v>
      </c>
      <c r="F1564" s="136">
        <v>46247</v>
      </c>
      <c r="G1564" s="125">
        <v>46256</v>
      </c>
      <c r="H1564" s="18" t="s">
        <v>3580</v>
      </c>
      <c r="I1564" s="18" t="s">
        <v>347</v>
      </c>
      <c r="J1564" s="15"/>
      <c r="K1564" s="15"/>
      <c r="L1564" s="15">
        <v>46271</v>
      </c>
      <c r="M1564" s="15">
        <v>46278</v>
      </c>
      <c r="N1564" s="15">
        <v>46285</v>
      </c>
      <c r="O1564" s="15">
        <v>46298</v>
      </c>
      <c r="P1564" s="15"/>
      <c r="Q1564" s="15"/>
      <c r="R1564" s="15">
        <v>46300</v>
      </c>
      <c r="S1564" s="15">
        <v>46300</v>
      </c>
      <c r="T1564" s="15">
        <v>46305</v>
      </c>
      <c r="U1564" s="15">
        <v>46307</v>
      </c>
      <c r="V1564" s="15">
        <v>46309</v>
      </c>
      <c r="W1564" s="15"/>
      <c r="X1564" s="15"/>
      <c r="Y1564" s="15"/>
      <c r="Z1564" s="15"/>
      <c r="AA1564" s="15"/>
      <c r="AB1564" s="15"/>
      <c r="AC1564" s="15">
        <v>46309</v>
      </c>
      <c r="AD1564" s="15">
        <v>46312</v>
      </c>
      <c r="AE1564" s="15"/>
      <c r="AF1564" s="15"/>
      <c r="AG1564" s="15">
        <v>46315</v>
      </c>
      <c r="AH1564" s="15">
        <v>46317</v>
      </c>
      <c r="AI1564" s="15">
        <v>46321</v>
      </c>
      <c r="AJ1564" s="136">
        <v>46335</v>
      </c>
      <c r="AK1564" s="136">
        <v>46337</v>
      </c>
      <c r="AL1564" s="198">
        <v>88</v>
      </c>
      <c r="AM1564" s="14" t="s">
        <v>597</v>
      </c>
      <c r="AN1564" s="14" t="s">
        <v>635</v>
      </c>
      <c r="AO1564" s="14"/>
      <c r="AP1564" s="14"/>
      <c r="AQ1564" s="18"/>
      <c r="AR1564" s="55"/>
      <c r="AS1564" s="120"/>
      <c r="AT1564" s="44" t="s">
        <v>595</v>
      </c>
      <c r="AU1564" s="187"/>
      <c r="AV1564" s="44"/>
      <c r="AW1564" s="173" t="s">
        <v>471</v>
      </c>
      <c r="AX1564" s="44">
        <f>IFERROR(VLOOKUP(B1564,'[1]Tracking sheet'!$A$3:$D$98000,2,0),0)</f>
        <v>1509</v>
      </c>
      <c r="AY1564" s="44">
        <f>IFERROR(VLOOKUP(B1564,'[1]Tracking sheet'!$A$3:$D$98000,3,0),0)</f>
        <v>0</v>
      </c>
      <c r="AZ1564" s="159">
        <f t="shared" si="325"/>
        <v>-1509</v>
      </c>
      <c r="BA1564" s="158">
        <f>IFERROR(VLOOKUP(B1564,'[2]Tracking Sheet'!$B$3:$J$5000,2,0),0)</f>
        <v>0</v>
      </c>
      <c r="BB1564" s="174">
        <f t="shared" si="326"/>
        <v>-6149</v>
      </c>
      <c r="BC1564" s="44"/>
      <c r="BD1564" s="44"/>
      <c r="BE1564" s="44"/>
      <c r="BF1564" s="44"/>
      <c r="BG1564" s="44"/>
      <c r="BH1564" s="44"/>
      <c r="BI1564" s="44"/>
      <c r="BJ1564" s="44"/>
      <c r="BK1564" s="44"/>
      <c r="BL1564" s="44"/>
      <c r="BM1564" s="44"/>
      <c r="BN1564" s="187">
        <f t="shared" si="328"/>
        <v>46</v>
      </c>
      <c r="BO1564" s="44" t="s">
        <v>1849</v>
      </c>
    </row>
    <row r="1565" spans="1:67" ht="40.5" customHeight="1" x14ac:dyDescent="0.3">
      <c r="A1565" s="62" t="s">
        <v>2</v>
      </c>
      <c r="B1565" s="147">
        <v>48670</v>
      </c>
      <c r="C1565" s="127">
        <v>15397289</v>
      </c>
      <c r="D1565" s="53">
        <v>3264</v>
      </c>
      <c r="E1565" s="53">
        <v>336</v>
      </c>
      <c r="F1565" s="136">
        <v>46247</v>
      </c>
      <c r="G1565" s="125">
        <v>46256</v>
      </c>
      <c r="H1565" s="18" t="s">
        <v>3581</v>
      </c>
      <c r="I1565" s="18" t="s">
        <v>45</v>
      </c>
      <c r="J1565" s="15"/>
      <c r="K1565" s="15"/>
      <c r="L1565" s="15">
        <v>46273</v>
      </c>
      <c r="M1565" s="15">
        <v>46280</v>
      </c>
      <c r="N1565" s="15">
        <v>46289</v>
      </c>
      <c r="O1565" s="15">
        <v>46302</v>
      </c>
      <c r="P1565" s="15"/>
      <c r="Q1565" s="15"/>
      <c r="R1565" s="15">
        <v>46305</v>
      </c>
      <c r="S1565" s="15">
        <v>46305</v>
      </c>
      <c r="T1565" s="15">
        <v>46310</v>
      </c>
      <c r="U1565" s="15">
        <v>46312</v>
      </c>
      <c r="V1565" s="15">
        <v>46314</v>
      </c>
      <c r="W1565" s="15"/>
      <c r="X1565" s="15"/>
      <c r="Y1565" s="15"/>
      <c r="Z1565" s="15"/>
      <c r="AA1565" s="15"/>
      <c r="AB1565" s="15"/>
      <c r="AC1565" s="15">
        <v>46316</v>
      </c>
      <c r="AD1565" s="15">
        <v>46319</v>
      </c>
      <c r="AE1565" s="15"/>
      <c r="AF1565" s="15"/>
      <c r="AG1565" s="15">
        <v>46322</v>
      </c>
      <c r="AH1565" s="15">
        <v>46324</v>
      </c>
      <c r="AI1565" s="15">
        <v>46325</v>
      </c>
      <c r="AJ1565" s="136">
        <v>46335</v>
      </c>
      <c r="AK1565" s="136">
        <v>46337</v>
      </c>
      <c r="AL1565" s="198">
        <v>88</v>
      </c>
      <c r="AM1565" s="14" t="s">
        <v>306</v>
      </c>
      <c r="AN1565" s="14" t="s">
        <v>635</v>
      </c>
      <c r="AO1565" s="14"/>
      <c r="AP1565" s="14"/>
      <c r="AQ1565" s="18"/>
      <c r="AR1565" s="55"/>
      <c r="AS1565" s="120"/>
      <c r="AT1565" s="44" t="s">
        <v>596</v>
      </c>
      <c r="AU1565" s="187"/>
      <c r="AV1565" s="44"/>
      <c r="AW1565" s="173" t="s">
        <v>471</v>
      </c>
      <c r="AX1565" s="44">
        <f>IFERROR(VLOOKUP(B1565,'[1]Tracking sheet'!$A$3:$D$98000,2,0),0)</f>
        <v>336</v>
      </c>
      <c r="AY1565" s="44">
        <f>IFERROR(VLOOKUP(B1565,'[1]Tracking sheet'!$A$3:$D$98000,3,0),0)</f>
        <v>0</v>
      </c>
      <c r="AZ1565" s="159">
        <f t="shared" si="325"/>
        <v>-336</v>
      </c>
      <c r="BA1565" s="158">
        <f>IFERROR(VLOOKUP(B1565,'[2]Tracking Sheet'!$B$3:$J$5000,2,0),0)</f>
        <v>0</v>
      </c>
      <c r="BB1565" s="174">
        <f t="shared" si="326"/>
        <v>-3264</v>
      </c>
      <c r="BC1565" s="44"/>
      <c r="BD1565" s="44"/>
      <c r="BE1565" s="44"/>
      <c r="BF1565" s="44"/>
      <c r="BG1565" s="44"/>
      <c r="BH1565" s="44"/>
      <c r="BI1565" s="44"/>
      <c r="BJ1565" s="44"/>
      <c r="BK1565" s="44"/>
      <c r="BL1565" s="44"/>
      <c r="BM1565" s="44"/>
      <c r="BN1565" s="187">
        <f t="shared" si="328"/>
        <v>46</v>
      </c>
      <c r="BO1565" s="44" t="s">
        <v>1849</v>
      </c>
    </row>
    <row r="1566" spans="1:67" ht="40.5" customHeight="1" x14ac:dyDescent="0.3">
      <c r="A1566" s="62" t="s">
        <v>2</v>
      </c>
      <c r="B1566" s="147">
        <v>48673</v>
      </c>
      <c r="C1566" s="127">
        <v>15393974</v>
      </c>
      <c r="D1566" s="53">
        <v>4598</v>
      </c>
      <c r="E1566" s="53">
        <v>871</v>
      </c>
      <c r="F1566" s="136">
        <v>46247</v>
      </c>
      <c r="G1566" s="125">
        <v>46256</v>
      </c>
      <c r="H1566" s="18" t="s">
        <v>637</v>
      </c>
      <c r="I1566" s="18" t="s">
        <v>347</v>
      </c>
      <c r="J1566" s="15"/>
      <c r="K1566" s="15"/>
      <c r="L1566" s="15">
        <v>46275</v>
      </c>
      <c r="M1566" s="15">
        <v>46280</v>
      </c>
      <c r="N1566" s="15">
        <v>46287</v>
      </c>
      <c r="O1566" s="15">
        <v>46298</v>
      </c>
      <c r="P1566" s="15"/>
      <c r="Q1566" s="15"/>
      <c r="R1566" s="15">
        <v>46302</v>
      </c>
      <c r="S1566" s="15">
        <v>46302</v>
      </c>
      <c r="T1566" s="15">
        <v>46307</v>
      </c>
      <c r="U1566" s="15">
        <v>46309</v>
      </c>
      <c r="V1566" s="15">
        <v>46311</v>
      </c>
      <c r="W1566" s="15">
        <v>46312</v>
      </c>
      <c r="X1566" s="15">
        <v>46315</v>
      </c>
      <c r="Y1566" s="15"/>
      <c r="Z1566" s="15"/>
      <c r="AA1566" s="15"/>
      <c r="AB1566" s="15"/>
      <c r="AC1566" s="15">
        <v>46318</v>
      </c>
      <c r="AD1566" s="15">
        <v>46322</v>
      </c>
      <c r="AE1566" s="15"/>
      <c r="AF1566" s="15"/>
      <c r="AG1566" s="15">
        <v>46324</v>
      </c>
      <c r="AH1566" s="15">
        <v>46325</v>
      </c>
      <c r="AI1566" s="15">
        <v>46328</v>
      </c>
      <c r="AJ1566" s="136">
        <v>46333</v>
      </c>
      <c r="AK1566" s="136">
        <v>46335</v>
      </c>
      <c r="AL1566" s="198">
        <v>86</v>
      </c>
      <c r="AM1566" s="14" t="s">
        <v>258</v>
      </c>
      <c r="AN1566" s="14" t="s">
        <v>635</v>
      </c>
      <c r="AO1566" s="14" t="s">
        <v>18</v>
      </c>
      <c r="AP1566" s="14"/>
      <c r="AQ1566" s="18" t="s">
        <v>3582</v>
      </c>
      <c r="AR1566" s="55"/>
      <c r="AS1566" s="120"/>
      <c r="AT1566" s="44" t="s">
        <v>596</v>
      </c>
      <c r="AU1566" s="187"/>
      <c r="AV1566" s="44"/>
      <c r="AW1566" s="173" t="s">
        <v>471</v>
      </c>
      <c r="AX1566" s="44">
        <f>IFERROR(VLOOKUP(B1566,'[1]Tracking sheet'!$A$3:$D$98000,2,0),0)</f>
        <v>871</v>
      </c>
      <c r="AY1566" s="44">
        <f>IFERROR(VLOOKUP(B1566,'[1]Tracking sheet'!$A$3:$D$98000,3,0),0)</f>
        <v>766</v>
      </c>
      <c r="AZ1566" s="159">
        <f t="shared" si="325"/>
        <v>-105</v>
      </c>
      <c r="BA1566" s="158">
        <f>IFERROR(VLOOKUP(B1566,'[2]Tracking Sheet'!$B$3:$J$5000,2,0),0)</f>
        <v>0</v>
      </c>
      <c r="BB1566" s="174">
        <f t="shared" si="326"/>
        <v>-4598</v>
      </c>
      <c r="BC1566" s="44"/>
      <c r="BD1566" s="44"/>
      <c r="BE1566" s="44"/>
      <c r="BF1566" s="44"/>
      <c r="BG1566" s="44"/>
      <c r="BH1566" s="44"/>
      <c r="BI1566" s="44"/>
      <c r="BJ1566" s="44"/>
      <c r="BK1566" s="44"/>
      <c r="BL1566" s="44"/>
      <c r="BM1566" s="44"/>
      <c r="BN1566" s="187">
        <f t="shared" si="328"/>
        <v>46</v>
      </c>
      <c r="BO1566" s="44" t="s">
        <v>1849</v>
      </c>
    </row>
    <row r="1567" spans="1:67" ht="40.5" customHeight="1" x14ac:dyDescent="0.3">
      <c r="A1567" s="62" t="s">
        <v>2</v>
      </c>
      <c r="B1567" s="147">
        <v>48606</v>
      </c>
      <c r="C1567" s="127">
        <v>15391993</v>
      </c>
      <c r="D1567" s="53">
        <v>5370</v>
      </c>
      <c r="E1567" s="53">
        <v>997</v>
      </c>
      <c r="F1567" s="136">
        <v>46249</v>
      </c>
      <c r="G1567" s="125">
        <v>46252</v>
      </c>
      <c r="H1567" s="192" t="s">
        <v>637</v>
      </c>
      <c r="I1567" s="192" t="s">
        <v>347</v>
      </c>
      <c r="J1567" s="77"/>
      <c r="K1567" s="77"/>
      <c r="L1567" s="15">
        <v>46271</v>
      </c>
      <c r="M1567" s="15">
        <v>46277</v>
      </c>
      <c r="N1567" s="15">
        <v>46285</v>
      </c>
      <c r="O1567" s="124">
        <v>46299</v>
      </c>
      <c r="P1567" s="15"/>
      <c r="Q1567" s="15"/>
      <c r="R1567" s="125">
        <v>46303</v>
      </c>
      <c r="S1567" s="15">
        <v>46303</v>
      </c>
      <c r="T1567" s="15">
        <v>46309</v>
      </c>
      <c r="U1567" s="15">
        <v>46311</v>
      </c>
      <c r="V1567" s="15">
        <v>46314</v>
      </c>
      <c r="W1567" s="15">
        <v>46314</v>
      </c>
      <c r="X1567" s="15">
        <v>46318</v>
      </c>
      <c r="Y1567" s="15"/>
      <c r="Z1567" s="15"/>
      <c r="AA1567" s="15"/>
      <c r="AB1567" s="15"/>
      <c r="AC1567" s="15">
        <v>46321</v>
      </c>
      <c r="AD1567" s="15">
        <v>46324</v>
      </c>
      <c r="AE1567" s="15"/>
      <c r="AF1567" s="15"/>
      <c r="AG1567" s="15">
        <v>46326</v>
      </c>
      <c r="AH1567" s="15">
        <v>46328</v>
      </c>
      <c r="AI1567" s="15">
        <v>46329</v>
      </c>
      <c r="AJ1567" s="136">
        <v>46333</v>
      </c>
      <c r="AK1567" s="136">
        <v>46335</v>
      </c>
      <c r="AL1567" s="198">
        <v>84</v>
      </c>
      <c r="AM1567" s="14" t="s">
        <v>321</v>
      </c>
      <c r="AN1567" s="14" t="s">
        <v>25</v>
      </c>
      <c r="AO1567" s="14" t="s">
        <v>58</v>
      </c>
      <c r="AP1567" s="18"/>
      <c r="AQ1567" s="18" t="s">
        <v>3583</v>
      </c>
      <c r="AR1567" s="14"/>
      <c r="AS1567" s="18" t="s">
        <v>701</v>
      </c>
      <c r="AT1567" s="44" t="s">
        <v>594</v>
      </c>
      <c r="AU1567" s="187"/>
      <c r="AV1567" s="44"/>
      <c r="AW1567" s="173" t="s">
        <v>471</v>
      </c>
      <c r="AX1567" s="44">
        <f>IFERROR(VLOOKUP(B1567,'[1]Tracking sheet'!$A$3:$D$98000,2,0),0)</f>
        <v>997</v>
      </c>
      <c r="AY1567" s="44">
        <f>IFERROR(VLOOKUP(B1567,'[1]Tracking sheet'!$A$3:$D$98000,3,0),0)</f>
        <v>146</v>
      </c>
      <c r="AZ1567" s="159">
        <f t="shared" si="325"/>
        <v>-851</v>
      </c>
      <c r="BA1567" s="158">
        <f>IFERROR(VLOOKUP(B1567,'[2]Tracking Sheet'!$B$3:$J$5000,2,0),0)</f>
        <v>0</v>
      </c>
      <c r="BB1567" s="174">
        <f t="shared" si="326"/>
        <v>-5370</v>
      </c>
      <c r="BC1567" s="44"/>
      <c r="BD1567" s="44"/>
      <c r="BE1567" s="44"/>
      <c r="BF1567" s="44"/>
      <c r="BG1567" s="44"/>
      <c r="BH1567" s="44"/>
      <c r="BI1567" s="44"/>
      <c r="BJ1567" s="44"/>
      <c r="BK1567" s="44"/>
      <c r="BL1567" s="44"/>
      <c r="BM1567" s="44"/>
      <c r="BN1567" s="187">
        <f t="shared" si="328"/>
        <v>46</v>
      </c>
      <c r="BO1567" s="44" t="s">
        <v>1849</v>
      </c>
    </row>
    <row r="1568" spans="1:67" ht="40.5" customHeight="1" x14ac:dyDescent="0.3">
      <c r="A1568" s="62" t="s">
        <v>2</v>
      </c>
      <c r="B1568" s="147" t="s">
        <v>3584</v>
      </c>
      <c r="C1568" s="127">
        <v>15366549</v>
      </c>
      <c r="D1568" s="53">
        <v>14532</v>
      </c>
      <c r="E1568" s="53">
        <v>3185</v>
      </c>
      <c r="F1568" s="136">
        <v>46248</v>
      </c>
      <c r="G1568" s="125">
        <v>46254</v>
      </c>
      <c r="H1568" s="18" t="s">
        <v>3585</v>
      </c>
      <c r="I1568" s="18" t="s">
        <v>592</v>
      </c>
      <c r="J1568" s="125"/>
      <c r="K1568" s="125"/>
      <c r="L1568" s="15">
        <v>46266</v>
      </c>
      <c r="M1568" s="15">
        <v>46275</v>
      </c>
      <c r="N1568" s="15">
        <v>46277</v>
      </c>
      <c r="O1568" s="15">
        <v>46296</v>
      </c>
      <c r="P1568" s="15"/>
      <c r="Q1568" s="15"/>
      <c r="R1568" s="15">
        <v>46296</v>
      </c>
      <c r="S1568" s="125">
        <v>46296</v>
      </c>
      <c r="T1568" s="15">
        <v>46303</v>
      </c>
      <c r="U1568" s="15">
        <v>46305</v>
      </c>
      <c r="V1568" s="15">
        <v>46309</v>
      </c>
      <c r="W1568" s="15"/>
      <c r="X1568" s="15"/>
      <c r="Y1568" s="15"/>
      <c r="Z1568" s="15"/>
      <c r="AA1568" s="15">
        <v>46308</v>
      </c>
      <c r="AB1568" s="15">
        <v>46314</v>
      </c>
      <c r="AC1568" s="15">
        <v>46314</v>
      </c>
      <c r="AD1568" s="15">
        <v>46326</v>
      </c>
      <c r="AE1568" s="15"/>
      <c r="AF1568" s="15"/>
      <c r="AG1568" s="15">
        <v>46329</v>
      </c>
      <c r="AH1568" s="15">
        <v>46330</v>
      </c>
      <c r="AI1568" s="15">
        <v>46336</v>
      </c>
      <c r="AJ1568" s="136">
        <v>46349</v>
      </c>
      <c r="AK1568" s="136">
        <v>46351</v>
      </c>
      <c r="AL1568" s="198">
        <v>101</v>
      </c>
      <c r="AM1568" s="14" t="s">
        <v>284</v>
      </c>
      <c r="AN1568" s="14" t="s">
        <v>653</v>
      </c>
      <c r="AO1568" s="14"/>
      <c r="AP1568" s="14" t="s">
        <v>28</v>
      </c>
      <c r="AQ1568" s="18" t="s">
        <v>3586</v>
      </c>
      <c r="AR1568" s="55"/>
      <c r="AS1568" s="120"/>
      <c r="AT1568" s="44" t="s">
        <v>594</v>
      </c>
      <c r="AU1568" s="187"/>
      <c r="AV1568" s="44"/>
      <c r="AW1568" s="173" t="s">
        <v>610</v>
      </c>
      <c r="AX1568" s="44">
        <f>IFERROR(VLOOKUP(B1568,'[1]Tracking sheet'!$A$3:$D$98000,2,0),0)</f>
        <v>3185</v>
      </c>
      <c r="AY1568" s="44">
        <f>IFERROR(VLOOKUP(B1568,'[1]Tracking sheet'!$A$3:$D$98000,3,0),0)</f>
        <v>0</v>
      </c>
      <c r="AZ1568" s="159">
        <f t="shared" si="325"/>
        <v>-3185</v>
      </c>
      <c r="BA1568" s="158">
        <f>IFERROR(VLOOKUP(B1568,'[2]Tracking Sheet'!$B$3:$J$5000,2,0),0)</f>
        <v>0</v>
      </c>
      <c r="BB1568" s="174">
        <f t="shared" si="326"/>
        <v>-14532</v>
      </c>
      <c r="BC1568" s="44"/>
      <c r="BD1568" s="44"/>
      <c r="BE1568" s="44"/>
      <c r="BF1568" s="44"/>
      <c r="BG1568" s="44"/>
      <c r="BH1568" s="44"/>
      <c r="BI1568" s="44"/>
      <c r="BJ1568" s="44"/>
      <c r="BK1568" s="44"/>
      <c r="BL1568" s="44"/>
      <c r="BM1568" s="44"/>
      <c r="BN1568" s="187">
        <f t="shared" si="328"/>
        <v>48</v>
      </c>
      <c r="BO1568" s="44" t="s">
        <v>1471</v>
      </c>
    </row>
    <row r="1569" spans="1:70" ht="40.5" customHeight="1" x14ac:dyDescent="0.3">
      <c r="A1569" s="62" t="s">
        <v>2</v>
      </c>
      <c r="B1569" s="147">
        <v>48693</v>
      </c>
      <c r="C1569" s="127">
        <v>15387728</v>
      </c>
      <c r="D1569" s="53">
        <v>1224</v>
      </c>
      <c r="E1569" s="53">
        <v>258</v>
      </c>
      <c r="F1569" s="136">
        <v>46248</v>
      </c>
      <c r="G1569" s="125">
        <v>46254</v>
      </c>
      <c r="H1569" s="18" t="s">
        <v>3587</v>
      </c>
      <c r="I1569" s="18" t="s">
        <v>46</v>
      </c>
      <c r="J1569" s="125"/>
      <c r="K1569" s="125"/>
      <c r="L1569" s="15">
        <v>46280</v>
      </c>
      <c r="M1569" s="15">
        <v>46285</v>
      </c>
      <c r="N1569" s="15">
        <v>46296</v>
      </c>
      <c r="O1569" s="15">
        <v>46305</v>
      </c>
      <c r="P1569" s="15"/>
      <c r="Q1569" s="15"/>
      <c r="R1569" s="15">
        <v>46309</v>
      </c>
      <c r="S1569" s="125">
        <v>46309</v>
      </c>
      <c r="T1569" s="15">
        <v>46314</v>
      </c>
      <c r="U1569" s="15">
        <v>46317</v>
      </c>
      <c r="V1569" s="15">
        <v>46318</v>
      </c>
      <c r="W1569" s="15">
        <v>46321</v>
      </c>
      <c r="X1569" s="15">
        <v>46322</v>
      </c>
      <c r="Y1569" s="15"/>
      <c r="Z1569" s="15"/>
      <c r="AA1569" s="15"/>
      <c r="AB1569" s="15"/>
      <c r="AC1569" s="15">
        <v>46328</v>
      </c>
      <c r="AD1569" s="15">
        <v>46329</v>
      </c>
      <c r="AE1569" s="15"/>
      <c r="AF1569" s="15"/>
      <c r="AG1569" s="15">
        <v>46331</v>
      </c>
      <c r="AH1569" s="15">
        <v>46333</v>
      </c>
      <c r="AI1569" s="15">
        <v>46338</v>
      </c>
      <c r="AJ1569" s="136">
        <v>46349</v>
      </c>
      <c r="AK1569" s="136">
        <v>46351</v>
      </c>
      <c r="AL1569" s="198">
        <v>101</v>
      </c>
      <c r="AM1569" s="14" t="s">
        <v>661</v>
      </c>
      <c r="AN1569" s="14" t="s">
        <v>653</v>
      </c>
      <c r="AO1569" s="14" t="s">
        <v>660</v>
      </c>
      <c r="AP1569" s="14"/>
      <c r="AQ1569" s="18" t="s">
        <v>3588</v>
      </c>
      <c r="AR1569" s="55"/>
      <c r="AS1569" s="50"/>
      <c r="AT1569" s="44" t="s">
        <v>594</v>
      </c>
      <c r="AU1569" s="187"/>
      <c r="AV1569" s="44"/>
      <c r="AW1569" s="173" t="s">
        <v>471</v>
      </c>
      <c r="AX1569" s="44">
        <f>IFERROR(VLOOKUP(B1569,'[1]Tracking sheet'!$A$3:$D$98000,2,0),0)</f>
        <v>0</v>
      </c>
      <c r="AY1569" s="44">
        <f>IFERROR(VLOOKUP(B1569,'[1]Tracking sheet'!$A$3:$D$98000,3,0),0)</f>
        <v>0</v>
      </c>
      <c r="AZ1569" s="159">
        <f t="shared" si="325"/>
        <v>0</v>
      </c>
      <c r="BA1569" s="158">
        <f>IFERROR(VLOOKUP(B1569,'[2]Tracking Sheet'!$B$3:$J$5000,2,0),0)</f>
        <v>0</v>
      </c>
      <c r="BB1569" s="174">
        <f t="shared" si="326"/>
        <v>-1224</v>
      </c>
      <c r="BC1569" s="44"/>
      <c r="BD1569" s="44"/>
      <c r="BE1569" s="44"/>
      <c r="BF1569" s="44"/>
      <c r="BG1569" s="44"/>
      <c r="BH1569" s="44"/>
      <c r="BI1569" s="44"/>
      <c r="BJ1569" s="44"/>
      <c r="BK1569" s="44"/>
      <c r="BL1569" s="44"/>
      <c r="BM1569" s="44"/>
      <c r="BN1569" s="187">
        <f t="shared" si="328"/>
        <v>48</v>
      </c>
      <c r="BO1569" s="44" t="s">
        <v>2669</v>
      </c>
    </row>
    <row r="1570" spans="1:70" ht="40.5" customHeight="1" x14ac:dyDescent="0.3">
      <c r="A1570" s="62" t="s">
        <v>2</v>
      </c>
      <c r="B1570" s="147" t="s">
        <v>3589</v>
      </c>
      <c r="C1570" s="127">
        <v>15366482</v>
      </c>
      <c r="D1570" s="53">
        <v>2772</v>
      </c>
      <c r="E1570" s="53">
        <v>1144</v>
      </c>
      <c r="F1570" s="136">
        <v>46248</v>
      </c>
      <c r="G1570" s="15">
        <v>46256</v>
      </c>
      <c r="H1570" s="18" t="s">
        <v>3590</v>
      </c>
      <c r="I1570" s="18" t="s">
        <v>652</v>
      </c>
      <c r="J1570" s="125"/>
      <c r="K1570" s="125"/>
      <c r="L1570" s="15">
        <v>46283</v>
      </c>
      <c r="M1570" s="15">
        <v>46291</v>
      </c>
      <c r="N1570" s="15">
        <v>46297</v>
      </c>
      <c r="O1570" s="124">
        <v>46312</v>
      </c>
      <c r="P1570" s="15"/>
      <c r="Q1570" s="15"/>
      <c r="R1570" s="15">
        <v>46315</v>
      </c>
      <c r="S1570" s="125">
        <v>46315</v>
      </c>
      <c r="T1570" s="15">
        <v>46321</v>
      </c>
      <c r="U1570" s="15">
        <v>46324</v>
      </c>
      <c r="V1570" s="15">
        <v>46325</v>
      </c>
      <c r="W1570" s="15"/>
      <c r="X1570" s="15"/>
      <c r="Y1570" s="15"/>
      <c r="Z1570" s="15"/>
      <c r="AA1570" s="15">
        <v>46329</v>
      </c>
      <c r="AB1570" s="15">
        <v>46332</v>
      </c>
      <c r="AC1570" s="15">
        <v>46335</v>
      </c>
      <c r="AD1570" s="15">
        <v>46338</v>
      </c>
      <c r="AE1570" s="15"/>
      <c r="AF1570" s="15"/>
      <c r="AG1570" s="15">
        <v>46340</v>
      </c>
      <c r="AH1570" s="15">
        <v>46342</v>
      </c>
      <c r="AI1570" s="15">
        <v>46344</v>
      </c>
      <c r="AJ1570" s="136">
        <v>46349</v>
      </c>
      <c r="AK1570" s="136">
        <v>46351</v>
      </c>
      <c r="AL1570" s="198">
        <v>101</v>
      </c>
      <c r="AM1570" s="14" t="s">
        <v>284</v>
      </c>
      <c r="AN1570" s="14" t="s">
        <v>653</v>
      </c>
      <c r="AO1570" s="18"/>
      <c r="AP1570" s="18" t="s">
        <v>28</v>
      </c>
      <c r="AQ1570" s="18" t="s">
        <v>3591</v>
      </c>
      <c r="AR1570" s="55"/>
      <c r="AS1570" s="50"/>
      <c r="AT1570" s="44" t="s">
        <v>594</v>
      </c>
      <c r="AU1570" s="187"/>
      <c r="AV1570" s="44"/>
      <c r="AW1570" s="173" t="s">
        <v>610</v>
      </c>
      <c r="AX1570" s="44">
        <f>IFERROR(VLOOKUP(B1570,'[1]Tracking sheet'!$A$3:$D$98000,2,0),0)</f>
        <v>0</v>
      </c>
      <c r="AY1570" s="44">
        <f>IFERROR(VLOOKUP(B1570,'[1]Tracking sheet'!$A$3:$D$98000,3,0),0)</f>
        <v>0</v>
      </c>
      <c r="AZ1570" s="159">
        <f t="shared" si="325"/>
        <v>0</v>
      </c>
      <c r="BA1570" s="158">
        <f>IFERROR(VLOOKUP(B1570,'[2]Tracking Sheet'!$B$3:$J$5000,2,0),0)</f>
        <v>0</v>
      </c>
      <c r="BB1570" s="174">
        <f t="shared" si="326"/>
        <v>-2772</v>
      </c>
      <c r="BC1570" s="44"/>
      <c r="BD1570" s="44"/>
      <c r="BE1570" s="44"/>
      <c r="BF1570" s="44"/>
      <c r="BG1570" s="44"/>
      <c r="BH1570" s="44"/>
      <c r="BI1570" s="44"/>
      <c r="BJ1570" s="44"/>
      <c r="BK1570" s="44"/>
      <c r="BL1570" s="44"/>
      <c r="BM1570" s="44"/>
      <c r="BN1570" s="187">
        <f t="shared" si="328"/>
        <v>48</v>
      </c>
      <c r="BO1570" s="44" t="s">
        <v>2669</v>
      </c>
    </row>
    <row r="1571" spans="1:70" ht="40.5" customHeight="1" x14ac:dyDescent="0.3">
      <c r="A1571" s="62" t="s">
        <v>2</v>
      </c>
      <c r="B1571" s="147" t="s">
        <v>3592</v>
      </c>
      <c r="C1571" s="127">
        <v>15370241</v>
      </c>
      <c r="D1571" s="53">
        <v>636</v>
      </c>
      <c r="E1571" s="53">
        <v>384</v>
      </c>
      <c r="F1571" s="136">
        <v>46248</v>
      </c>
      <c r="G1571" s="125">
        <v>46256</v>
      </c>
      <c r="H1571" s="18" t="s">
        <v>3593</v>
      </c>
      <c r="I1571" s="18" t="s">
        <v>256</v>
      </c>
      <c r="J1571" s="125"/>
      <c r="K1571" s="125"/>
      <c r="L1571" s="15">
        <v>46275</v>
      </c>
      <c r="M1571" s="15">
        <v>46282</v>
      </c>
      <c r="N1571" s="15">
        <v>46290</v>
      </c>
      <c r="O1571" s="15">
        <v>46304</v>
      </c>
      <c r="P1571" s="15"/>
      <c r="Q1571" s="15"/>
      <c r="R1571" s="15">
        <v>46309</v>
      </c>
      <c r="S1571" s="125">
        <v>46309</v>
      </c>
      <c r="T1571" s="15">
        <v>46316</v>
      </c>
      <c r="U1571" s="15">
        <v>46318</v>
      </c>
      <c r="V1571" s="15">
        <v>46319</v>
      </c>
      <c r="W1571" s="15">
        <v>46322</v>
      </c>
      <c r="X1571" s="15">
        <v>46323</v>
      </c>
      <c r="Y1571" s="15"/>
      <c r="Z1571" s="15"/>
      <c r="AA1571" s="15"/>
      <c r="AB1571" s="15"/>
      <c r="AC1571" s="15">
        <v>46328</v>
      </c>
      <c r="AD1571" s="15">
        <v>46330</v>
      </c>
      <c r="AE1571" s="15"/>
      <c r="AF1571" s="15"/>
      <c r="AG1571" s="15">
        <v>46332</v>
      </c>
      <c r="AH1571" s="15">
        <v>46333</v>
      </c>
      <c r="AI1571" s="15">
        <v>46336</v>
      </c>
      <c r="AJ1571" s="136">
        <v>46349</v>
      </c>
      <c r="AK1571" s="136">
        <v>46351</v>
      </c>
      <c r="AL1571" s="198">
        <v>101</v>
      </c>
      <c r="AM1571" s="14" t="s">
        <v>284</v>
      </c>
      <c r="AN1571" s="14" t="s">
        <v>653</v>
      </c>
      <c r="AO1571" s="14" t="s">
        <v>28</v>
      </c>
      <c r="AP1571" s="14"/>
      <c r="AQ1571" s="18" t="s">
        <v>3594</v>
      </c>
      <c r="AR1571" s="55"/>
      <c r="AS1571" s="50"/>
      <c r="AT1571" s="44" t="s">
        <v>594</v>
      </c>
      <c r="AU1571" s="187"/>
      <c r="AV1571" s="44"/>
      <c r="AW1571" s="173" t="s">
        <v>610</v>
      </c>
      <c r="AX1571" s="44">
        <f>IFERROR(VLOOKUP(B1571,'[1]Tracking sheet'!$A$3:$D$98000,2,0),0)</f>
        <v>385</v>
      </c>
      <c r="AY1571" s="44">
        <f>IFERROR(VLOOKUP(B1571,'[1]Tracking sheet'!$A$3:$D$98000,3,0),0)</f>
        <v>0</v>
      </c>
      <c r="AZ1571" s="159">
        <f t="shared" si="325"/>
        <v>-385</v>
      </c>
      <c r="BA1571" s="158">
        <f>IFERROR(VLOOKUP(B1571,'[2]Tracking Sheet'!$B$3:$J$5000,2,0),0)</f>
        <v>0</v>
      </c>
      <c r="BB1571" s="174">
        <f t="shared" si="326"/>
        <v>-636</v>
      </c>
      <c r="BC1571" s="44"/>
      <c r="BD1571" s="44"/>
      <c r="BE1571" s="44"/>
      <c r="BF1571" s="44"/>
      <c r="BG1571" s="44"/>
      <c r="BH1571" s="44"/>
      <c r="BI1571" s="44"/>
      <c r="BJ1571" s="44"/>
      <c r="BK1571" s="44"/>
      <c r="BL1571" s="44"/>
      <c r="BM1571" s="44"/>
      <c r="BN1571" s="187">
        <f t="shared" si="328"/>
        <v>48</v>
      </c>
      <c r="BO1571" s="44" t="s">
        <v>2669</v>
      </c>
    </row>
    <row r="1572" spans="1:70" ht="40.5" customHeight="1" x14ac:dyDescent="0.3">
      <c r="A1572" s="62" t="s">
        <v>2</v>
      </c>
      <c r="B1572" s="147" t="s">
        <v>3595</v>
      </c>
      <c r="C1572" s="127">
        <v>15366480</v>
      </c>
      <c r="D1572" s="53">
        <v>16716</v>
      </c>
      <c r="E1572" s="53">
        <v>2995</v>
      </c>
      <c r="F1572" s="136">
        <v>46248</v>
      </c>
      <c r="G1572" s="125">
        <v>46256</v>
      </c>
      <c r="H1572" s="18" t="s">
        <v>3596</v>
      </c>
      <c r="I1572" s="18" t="s">
        <v>347</v>
      </c>
      <c r="J1572" s="125"/>
      <c r="K1572" s="125"/>
      <c r="L1572" s="15">
        <v>46277</v>
      </c>
      <c r="M1572" s="15">
        <v>46287</v>
      </c>
      <c r="N1572" s="15">
        <v>46287</v>
      </c>
      <c r="O1572" s="15">
        <v>46307</v>
      </c>
      <c r="P1572" s="15"/>
      <c r="Q1572" s="15"/>
      <c r="R1572" s="15">
        <v>46309</v>
      </c>
      <c r="S1572" s="125">
        <v>46309</v>
      </c>
      <c r="T1572" s="15">
        <v>46315</v>
      </c>
      <c r="U1572" s="15">
        <v>46317</v>
      </c>
      <c r="V1572" s="15">
        <v>46322</v>
      </c>
      <c r="W1572" s="15"/>
      <c r="X1572" s="15"/>
      <c r="Y1572" s="15"/>
      <c r="Z1572" s="15"/>
      <c r="AA1572" s="15">
        <v>46321</v>
      </c>
      <c r="AB1572" s="15">
        <v>46328</v>
      </c>
      <c r="AC1572" s="15">
        <v>46328</v>
      </c>
      <c r="AD1572" s="15">
        <v>46335</v>
      </c>
      <c r="AE1572" s="15"/>
      <c r="AF1572" s="15"/>
      <c r="AG1572" s="15">
        <v>46337</v>
      </c>
      <c r="AH1572" s="15">
        <v>46339</v>
      </c>
      <c r="AI1572" s="15">
        <v>46342</v>
      </c>
      <c r="AJ1572" s="136">
        <v>46349</v>
      </c>
      <c r="AK1572" s="136">
        <v>46351</v>
      </c>
      <c r="AL1572" s="198">
        <v>101</v>
      </c>
      <c r="AM1572" s="14" t="s">
        <v>3597</v>
      </c>
      <c r="AN1572" s="14" t="s">
        <v>653</v>
      </c>
      <c r="AO1572" s="14"/>
      <c r="AP1572" s="14" t="s">
        <v>714</v>
      </c>
      <c r="AQ1572" s="18" t="s">
        <v>3598</v>
      </c>
      <c r="AR1572" s="55"/>
      <c r="AS1572" s="50"/>
      <c r="AT1572" s="44" t="s">
        <v>596</v>
      </c>
      <c r="AU1572" s="187"/>
      <c r="AV1572" s="44"/>
      <c r="AW1572" s="173" t="s">
        <v>610</v>
      </c>
      <c r="AX1572" s="44">
        <f>IFERROR(VLOOKUP(B1572,'[1]Tracking sheet'!$A$3:$D$98000,2,0),0)</f>
        <v>2995</v>
      </c>
      <c r="AY1572" s="44">
        <f>IFERROR(VLOOKUP(B1572,'[1]Tracking sheet'!$A$3:$D$98000,3,0),0)</f>
        <v>0</v>
      </c>
      <c r="AZ1572" s="159">
        <f t="shared" si="325"/>
        <v>-2995</v>
      </c>
      <c r="BA1572" s="158">
        <f>IFERROR(VLOOKUP(B1572,'[2]Tracking Sheet'!$B$3:$J$5000,2,0),0)</f>
        <v>0</v>
      </c>
      <c r="BB1572" s="174">
        <f t="shared" si="326"/>
        <v>-16716</v>
      </c>
      <c r="BC1572" s="44"/>
      <c r="BD1572" s="44"/>
      <c r="BE1572" s="44"/>
      <c r="BF1572" s="44"/>
      <c r="BG1572" s="44"/>
      <c r="BH1572" s="44"/>
      <c r="BI1572" s="44"/>
      <c r="BJ1572" s="44"/>
      <c r="BK1572" s="44"/>
      <c r="BL1572" s="44"/>
      <c r="BM1572" s="44"/>
      <c r="BN1572" s="187">
        <f t="shared" si="328"/>
        <v>48</v>
      </c>
      <c r="BO1572" s="44" t="s">
        <v>2669</v>
      </c>
    </row>
    <row r="1573" spans="1:70" ht="40.5" customHeight="1" x14ac:dyDescent="0.3">
      <c r="A1573" s="62" t="s">
        <v>2</v>
      </c>
      <c r="B1573" s="147" t="s">
        <v>3599</v>
      </c>
      <c r="C1573" s="127">
        <v>15370293</v>
      </c>
      <c r="D1573" s="53">
        <v>756</v>
      </c>
      <c r="E1573" s="53">
        <v>433</v>
      </c>
      <c r="F1573" s="136">
        <v>46248</v>
      </c>
      <c r="G1573" s="125">
        <v>46256</v>
      </c>
      <c r="H1573" s="18" t="s">
        <v>3600</v>
      </c>
      <c r="I1573" s="18" t="s">
        <v>349</v>
      </c>
      <c r="J1573" s="125"/>
      <c r="K1573" s="125"/>
      <c r="L1573" s="15">
        <v>46280</v>
      </c>
      <c r="M1573" s="15">
        <v>46288</v>
      </c>
      <c r="N1573" s="15">
        <v>46296</v>
      </c>
      <c r="O1573" s="15">
        <v>46310</v>
      </c>
      <c r="P1573" s="15"/>
      <c r="Q1573" s="15"/>
      <c r="R1573" s="15">
        <v>46312</v>
      </c>
      <c r="S1573" s="125">
        <v>46312</v>
      </c>
      <c r="T1573" s="15">
        <v>46319</v>
      </c>
      <c r="U1573" s="15">
        <v>46322</v>
      </c>
      <c r="V1573" s="15">
        <v>46323</v>
      </c>
      <c r="W1573" s="15">
        <v>46325</v>
      </c>
      <c r="X1573" s="15">
        <v>46326</v>
      </c>
      <c r="Y1573" s="15"/>
      <c r="Z1573" s="15"/>
      <c r="AA1573" s="15"/>
      <c r="AB1573" s="15"/>
      <c r="AC1573" s="15">
        <v>46331</v>
      </c>
      <c r="AD1573" s="15">
        <v>46333</v>
      </c>
      <c r="AE1573" s="15"/>
      <c r="AF1573" s="15"/>
      <c r="AG1573" s="15">
        <v>46336</v>
      </c>
      <c r="AH1573" s="15">
        <v>46338</v>
      </c>
      <c r="AI1573" s="15">
        <v>46339</v>
      </c>
      <c r="AJ1573" s="136">
        <v>46349</v>
      </c>
      <c r="AK1573" s="136">
        <v>46351</v>
      </c>
      <c r="AL1573" s="198">
        <v>101</v>
      </c>
      <c r="AM1573" s="14" t="s">
        <v>259</v>
      </c>
      <c r="AN1573" s="14" t="s">
        <v>653</v>
      </c>
      <c r="AO1573" s="14" t="s">
        <v>18</v>
      </c>
      <c r="AP1573" s="14"/>
      <c r="AQ1573" s="18" t="s">
        <v>3601</v>
      </c>
      <c r="AR1573" s="55"/>
      <c r="AS1573" s="50"/>
      <c r="AT1573" s="44" t="s">
        <v>594</v>
      </c>
      <c r="AU1573" s="187"/>
      <c r="AV1573" s="44"/>
      <c r="AW1573" s="173" t="s">
        <v>610</v>
      </c>
      <c r="AX1573" s="44">
        <f>IFERROR(VLOOKUP(B1573,'[1]Tracking sheet'!$A$3:$D$98000,2,0),0)</f>
        <v>0</v>
      </c>
      <c r="AY1573" s="44">
        <f>IFERROR(VLOOKUP(B1573,'[1]Tracking sheet'!$A$3:$D$98000,3,0),0)</f>
        <v>0</v>
      </c>
      <c r="AZ1573" s="159">
        <f t="shared" si="325"/>
        <v>0</v>
      </c>
      <c r="BA1573" s="158">
        <f>IFERROR(VLOOKUP(B1573,'[2]Tracking Sheet'!$B$3:$J$5000,2,0),0)</f>
        <v>0</v>
      </c>
      <c r="BB1573" s="174">
        <f t="shared" si="326"/>
        <v>-756</v>
      </c>
      <c r="BC1573" s="44"/>
      <c r="BD1573" s="44"/>
      <c r="BE1573" s="44"/>
      <c r="BF1573" s="44"/>
      <c r="BG1573" s="44"/>
      <c r="BH1573" s="44"/>
      <c r="BI1573" s="44"/>
      <c r="BJ1573" s="44"/>
      <c r="BK1573" s="44"/>
      <c r="BL1573" s="44"/>
      <c r="BM1573" s="44"/>
      <c r="BN1573" s="187">
        <f t="shared" si="328"/>
        <v>48</v>
      </c>
      <c r="BO1573" s="44" t="s">
        <v>2669</v>
      </c>
    </row>
    <row r="1574" spans="1:70" ht="40.5" customHeight="1" x14ac:dyDescent="0.3">
      <c r="A1574" s="62" t="s">
        <v>2</v>
      </c>
      <c r="B1574" s="147" t="s">
        <v>3602</v>
      </c>
      <c r="C1574" s="127">
        <v>15366481</v>
      </c>
      <c r="D1574" s="53">
        <v>4212</v>
      </c>
      <c r="E1574" s="53">
        <v>1541</v>
      </c>
      <c r="F1574" s="136">
        <v>46248</v>
      </c>
      <c r="G1574" s="125">
        <v>46256</v>
      </c>
      <c r="H1574" s="18" t="s">
        <v>3603</v>
      </c>
      <c r="I1574" s="18" t="s">
        <v>349</v>
      </c>
      <c r="J1574" s="125"/>
      <c r="K1574" s="125"/>
      <c r="L1574" s="15">
        <v>46275</v>
      </c>
      <c r="M1574" s="15">
        <v>46286</v>
      </c>
      <c r="N1574" s="15">
        <v>46287</v>
      </c>
      <c r="O1574" s="15">
        <v>46275</v>
      </c>
      <c r="P1574" s="15"/>
      <c r="Q1574" s="15"/>
      <c r="R1574" s="15">
        <v>46308</v>
      </c>
      <c r="S1574" s="125">
        <v>46308</v>
      </c>
      <c r="T1574" s="15">
        <v>46314</v>
      </c>
      <c r="U1574" s="15">
        <v>46316</v>
      </c>
      <c r="V1574" s="15">
        <v>46319</v>
      </c>
      <c r="W1574" s="15"/>
      <c r="X1574" s="15"/>
      <c r="Y1574" s="15"/>
      <c r="Z1574" s="15"/>
      <c r="AA1574" s="15">
        <v>46321</v>
      </c>
      <c r="AB1574" s="15">
        <v>46324</v>
      </c>
      <c r="AC1574" s="15">
        <v>46328</v>
      </c>
      <c r="AD1574" s="15">
        <v>46333</v>
      </c>
      <c r="AE1574" s="15"/>
      <c r="AF1574" s="15"/>
      <c r="AG1574" s="15">
        <v>46336</v>
      </c>
      <c r="AH1574" s="15">
        <v>46338</v>
      </c>
      <c r="AI1574" s="15">
        <v>46344</v>
      </c>
      <c r="AJ1574" s="136">
        <v>46349</v>
      </c>
      <c r="AK1574" s="136">
        <v>46351</v>
      </c>
      <c r="AL1574" s="198">
        <v>101</v>
      </c>
      <c r="AM1574" s="14" t="s">
        <v>259</v>
      </c>
      <c r="AN1574" s="14" t="s">
        <v>653</v>
      </c>
      <c r="AO1574" s="14"/>
      <c r="AP1574" s="14" t="s">
        <v>714</v>
      </c>
      <c r="AQ1574" s="18" t="s">
        <v>3604</v>
      </c>
      <c r="AR1574" s="55"/>
      <c r="AS1574" s="120"/>
      <c r="AT1574" s="44" t="s">
        <v>594</v>
      </c>
      <c r="AU1574" s="187"/>
      <c r="AV1574" s="44"/>
      <c r="AW1574" s="173" t="s">
        <v>610</v>
      </c>
      <c r="AX1574" s="44">
        <f>IFERROR(VLOOKUP(B1574,'[1]Tracking sheet'!$A$3:$D$98000,2,0),0)</f>
        <v>1542</v>
      </c>
      <c r="AY1574" s="44">
        <f>IFERROR(VLOOKUP(B1574,'[1]Tracking sheet'!$A$3:$D$98000,3,0),0)</f>
        <v>0</v>
      </c>
      <c r="AZ1574" s="159">
        <f t="shared" si="325"/>
        <v>-1542</v>
      </c>
      <c r="BA1574" s="158">
        <f>IFERROR(VLOOKUP(B1574,'[2]Tracking Sheet'!$B$3:$J$5000,2,0),0)</f>
        <v>0</v>
      </c>
      <c r="BB1574" s="174">
        <f t="shared" si="326"/>
        <v>-4212</v>
      </c>
      <c r="BC1574" s="44"/>
      <c r="BD1574" s="44"/>
      <c r="BE1574" s="44"/>
      <c r="BF1574" s="44"/>
      <c r="BG1574" s="44"/>
      <c r="BH1574" s="44"/>
      <c r="BI1574" s="44"/>
      <c r="BJ1574" s="44"/>
      <c r="BK1574" s="44"/>
      <c r="BL1574" s="44"/>
      <c r="BM1574" s="44"/>
      <c r="BN1574" s="187">
        <f t="shared" si="328"/>
        <v>48</v>
      </c>
      <c r="BO1574" s="44" t="s">
        <v>2669</v>
      </c>
    </row>
    <row r="1575" spans="1:70" ht="40.5" customHeight="1" x14ac:dyDescent="0.3">
      <c r="A1575" s="62" t="s">
        <v>2</v>
      </c>
      <c r="B1575" s="147">
        <v>48691</v>
      </c>
      <c r="C1575" s="127">
        <v>15387655</v>
      </c>
      <c r="D1575" s="53">
        <v>870</v>
      </c>
      <c r="E1575" s="53">
        <v>225</v>
      </c>
      <c r="F1575" s="136">
        <v>46248</v>
      </c>
      <c r="G1575" s="125">
        <v>46256</v>
      </c>
      <c r="H1575" s="18" t="s">
        <v>3057</v>
      </c>
      <c r="I1575" s="18" t="s">
        <v>347</v>
      </c>
      <c r="J1575" s="125"/>
      <c r="K1575" s="125"/>
      <c r="L1575" s="15">
        <v>46283</v>
      </c>
      <c r="M1575" s="15">
        <v>46288</v>
      </c>
      <c r="N1575" s="15">
        <v>46296</v>
      </c>
      <c r="O1575" s="124">
        <v>46308</v>
      </c>
      <c r="P1575" s="15"/>
      <c r="Q1575" s="15"/>
      <c r="R1575" s="15">
        <v>46311</v>
      </c>
      <c r="S1575" s="125">
        <v>46311</v>
      </c>
      <c r="T1575" s="15">
        <v>46318</v>
      </c>
      <c r="U1575" s="15">
        <v>46321</v>
      </c>
      <c r="V1575" s="15">
        <v>46322</v>
      </c>
      <c r="W1575" s="15">
        <v>46324</v>
      </c>
      <c r="X1575" s="15">
        <v>46326</v>
      </c>
      <c r="Y1575" s="15"/>
      <c r="Z1575" s="15"/>
      <c r="AA1575" s="15"/>
      <c r="AB1575" s="15"/>
      <c r="AC1575" s="15">
        <v>46331</v>
      </c>
      <c r="AD1575" s="15">
        <v>46332</v>
      </c>
      <c r="AE1575" s="15"/>
      <c r="AF1575" s="15"/>
      <c r="AG1575" s="15">
        <v>46335</v>
      </c>
      <c r="AH1575" s="15">
        <v>46336</v>
      </c>
      <c r="AI1575" s="15">
        <v>46338</v>
      </c>
      <c r="AJ1575" s="136">
        <v>46349</v>
      </c>
      <c r="AK1575" s="136">
        <v>46351</v>
      </c>
      <c r="AL1575" s="198">
        <v>101</v>
      </c>
      <c r="AM1575" s="14" t="s">
        <v>290</v>
      </c>
      <c r="AN1575" s="14" t="s">
        <v>653</v>
      </c>
      <c r="AO1575" s="18" t="s">
        <v>18</v>
      </c>
      <c r="AP1575" s="18"/>
      <c r="AQ1575" s="18" t="s">
        <v>3605</v>
      </c>
      <c r="AR1575" s="55"/>
      <c r="AS1575" s="50"/>
      <c r="AT1575" s="44" t="s">
        <v>594</v>
      </c>
      <c r="AU1575" s="187"/>
      <c r="AV1575" s="44"/>
      <c r="AW1575" s="173" t="s">
        <v>471</v>
      </c>
      <c r="AX1575" s="44">
        <f>IFERROR(VLOOKUP(B1575,'[1]Tracking sheet'!$A$3:$D$98000,2,0),0)</f>
        <v>0</v>
      </c>
      <c r="AY1575" s="44">
        <f>IFERROR(VLOOKUP(B1575,'[1]Tracking sheet'!$A$3:$D$98000,3,0),0)</f>
        <v>0</v>
      </c>
      <c r="AZ1575" s="159">
        <f t="shared" si="325"/>
        <v>0</v>
      </c>
      <c r="BA1575" s="158">
        <f>IFERROR(VLOOKUP(B1575,'[2]Tracking Sheet'!$B$3:$J$5000,2,0),0)</f>
        <v>0</v>
      </c>
      <c r="BB1575" s="174">
        <f t="shared" si="326"/>
        <v>-870</v>
      </c>
      <c r="BC1575" s="44"/>
      <c r="BD1575" s="44"/>
      <c r="BE1575" s="44"/>
      <c r="BF1575" s="44"/>
      <c r="BG1575" s="44"/>
      <c r="BH1575" s="44"/>
      <c r="BI1575" s="44"/>
      <c r="BJ1575" s="44"/>
      <c r="BK1575" s="44"/>
      <c r="BL1575" s="44"/>
      <c r="BM1575" s="44"/>
      <c r="BN1575" s="187">
        <f t="shared" si="328"/>
        <v>48</v>
      </c>
      <c r="BO1575" s="44" t="s">
        <v>2669</v>
      </c>
    </row>
    <row r="1576" spans="1:70" ht="40.5" customHeight="1" x14ac:dyDescent="0.3">
      <c r="A1576" s="62" t="s">
        <v>2</v>
      </c>
      <c r="B1576" s="147">
        <v>48643</v>
      </c>
      <c r="C1576" s="127">
        <v>15187962</v>
      </c>
      <c r="D1576" s="53">
        <v>600</v>
      </c>
      <c r="E1576" s="53">
        <v>250</v>
      </c>
      <c r="F1576" s="136">
        <v>46246</v>
      </c>
      <c r="G1576" s="125">
        <v>46253</v>
      </c>
      <c r="H1576" s="18" t="s">
        <v>45</v>
      </c>
      <c r="I1576" s="18" t="s">
        <v>45</v>
      </c>
      <c r="J1576" s="125"/>
      <c r="K1576" s="125"/>
      <c r="L1576" s="15">
        <v>46272</v>
      </c>
      <c r="M1576" s="15">
        <v>46275</v>
      </c>
      <c r="N1576" s="15">
        <v>46283</v>
      </c>
      <c r="O1576" s="15">
        <v>46295</v>
      </c>
      <c r="P1576" s="15"/>
      <c r="Q1576" s="15"/>
      <c r="R1576" s="15">
        <v>46302</v>
      </c>
      <c r="S1576" s="125">
        <v>46302</v>
      </c>
      <c r="T1576" s="15">
        <v>46308</v>
      </c>
      <c r="U1576" s="15">
        <v>46311</v>
      </c>
      <c r="V1576" s="15">
        <v>46311</v>
      </c>
      <c r="W1576" s="15"/>
      <c r="X1576" s="15"/>
      <c r="Y1576" s="15"/>
      <c r="Z1576" s="15"/>
      <c r="AA1576" s="15"/>
      <c r="AB1576" s="15"/>
      <c r="AC1576" s="15">
        <v>46315</v>
      </c>
      <c r="AD1576" s="15">
        <v>46316</v>
      </c>
      <c r="AE1576" s="15"/>
      <c r="AF1576" s="15"/>
      <c r="AG1576" s="15">
        <v>46318</v>
      </c>
      <c r="AH1576" s="15">
        <v>46322</v>
      </c>
      <c r="AI1576" s="15">
        <v>46325</v>
      </c>
      <c r="AJ1576" s="136">
        <v>46342</v>
      </c>
      <c r="AK1576" s="136">
        <v>46344</v>
      </c>
      <c r="AL1576" s="198">
        <v>96</v>
      </c>
      <c r="AM1576" s="14" t="s">
        <v>315</v>
      </c>
      <c r="AN1576" s="14" t="s">
        <v>754</v>
      </c>
      <c r="AO1576" s="14"/>
      <c r="AP1576" s="14"/>
      <c r="AQ1576" s="18"/>
      <c r="AR1576" s="55"/>
      <c r="AS1576" s="50"/>
      <c r="AT1576" s="44" t="s">
        <v>595</v>
      </c>
      <c r="AU1576" s="187"/>
      <c r="AV1576" s="44"/>
      <c r="AW1576" s="173" t="s">
        <v>471</v>
      </c>
      <c r="AX1576" s="44">
        <f>IFERROR(VLOOKUP(B1576,'[1]Tracking sheet'!$A$3:$D$98000,2,0),0)</f>
        <v>250</v>
      </c>
      <c r="AY1576" s="44">
        <f>IFERROR(VLOOKUP(B1576,'[1]Tracking sheet'!$A$3:$D$98000,3,0),0)</f>
        <v>0</v>
      </c>
      <c r="AZ1576" s="159">
        <f t="shared" si="325"/>
        <v>-250</v>
      </c>
      <c r="BA1576" s="158">
        <f>IFERROR(VLOOKUP(B1576,'[2]Tracking Sheet'!$B$3:$J$5000,2,0),0)</f>
        <v>0</v>
      </c>
      <c r="BB1576" s="174">
        <f t="shared" si="326"/>
        <v>-600</v>
      </c>
      <c r="BC1576" s="44"/>
      <c r="BD1576" s="44"/>
      <c r="BE1576" s="44"/>
      <c r="BF1576" s="44"/>
      <c r="BG1576" s="44"/>
      <c r="BH1576" s="44"/>
      <c r="BI1576" s="44"/>
      <c r="BJ1576" s="44"/>
      <c r="BK1576" s="44"/>
      <c r="BL1576" s="44"/>
      <c r="BM1576" s="44"/>
      <c r="BN1576" s="187">
        <f t="shared" si="328"/>
        <v>47</v>
      </c>
      <c r="BO1576" s="44" t="s">
        <v>1849</v>
      </c>
    </row>
    <row r="1577" spans="1:70" ht="40.5" customHeight="1" x14ac:dyDescent="0.3">
      <c r="A1577" s="62" t="s">
        <v>2</v>
      </c>
      <c r="B1577" s="147" t="s">
        <v>3606</v>
      </c>
      <c r="C1577" s="127">
        <v>15371984</v>
      </c>
      <c r="D1577" s="53">
        <v>960</v>
      </c>
      <c r="E1577" s="53">
        <v>628</v>
      </c>
      <c r="F1577" s="136">
        <v>46246</v>
      </c>
      <c r="G1577" s="125">
        <v>46256</v>
      </c>
      <c r="H1577" s="18" t="s">
        <v>3607</v>
      </c>
      <c r="I1577" s="18" t="s">
        <v>654</v>
      </c>
      <c r="J1577" s="125"/>
      <c r="K1577" s="125"/>
      <c r="L1577" s="15">
        <v>46275</v>
      </c>
      <c r="M1577" s="15">
        <v>46280</v>
      </c>
      <c r="N1577" s="15">
        <v>46290</v>
      </c>
      <c r="O1577" s="15">
        <v>46305</v>
      </c>
      <c r="P1577" s="15"/>
      <c r="Q1577" s="15"/>
      <c r="R1577" s="15">
        <v>46307</v>
      </c>
      <c r="S1577" s="125">
        <v>46307</v>
      </c>
      <c r="T1577" s="15">
        <v>46312</v>
      </c>
      <c r="U1577" s="15">
        <v>46314</v>
      </c>
      <c r="V1577" s="15">
        <v>46315</v>
      </c>
      <c r="W1577" s="15">
        <v>46317</v>
      </c>
      <c r="X1577" s="15">
        <v>46323</v>
      </c>
      <c r="Y1577" s="15"/>
      <c r="Z1577" s="15"/>
      <c r="AA1577" s="15"/>
      <c r="AB1577" s="15"/>
      <c r="AC1577" s="15">
        <v>46328</v>
      </c>
      <c r="AD1577" s="15">
        <v>46329</v>
      </c>
      <c r="AE1577" s="15"/>
      <c r="AF1577" s="15"/>
      <c r="AG1577" s="15">
        <v>46331</v>
      </c>
      <c r="AH1577" s="15">
        <v>46333</v>
      </c>
      <c r="AI1577" s="15">
        <v>46336</v>
      </c>
      <c r="AJ1577" s="136">
        <v>46342</v>
      </c>
      <c r="AK1577" s="136">
        <v>46344</v>
      </c>
      <c r="AL1577" s="198">
        <v>96</v>
      </c>
      <c r="AM1577" s="14" t="s">
        <v>275</v>
      </c>
      <c r="AN1577" s="14" t="s">
        <v>754</v>
      </c>
      <c r="AO1577" s="14" t="s">
        <v>684</v>
      </c>
      <c r="AP1577" s="14"/>
      <c r="AQ1577" s="18" t="s">
        <v>3608</v>
      </c>
      <c r="AR1577" s="55"/>
      <c r="AS1577" s="50"/>
      <c r="AT1577" s="44" t="s">
        <v>594</v>
      </c>
      <c r="AU1577" s="187"/>
      <c r="AV1577" s="44"/>
      <c r="AW1577" s="173" t="s">
        <v>610</v>
      </c>
      <c r="AX1577" s="44">
        <f>IFERROR(VLOOKUP(B1577,'[1]Tracking sheet'!$A$3:$D$98000,2,0),0)</f>
        <v>628</v>
      </c>
      <c r="AY1577" s="44">
        <f>IFERROR(VLOOKUP(B1577,'[1]Tracking sheet'!$A$3:$D$98000,3,0),0)</f>
        <v>0</v>
      </c>
      <c r="AZ1577" s="159">
        <f t="shared" si="325"/>
        <v>-628</v>
      </c>
      <c r="BA1577" s="158">
        <f>IFERROR(VLOOKUP(B1577,'[2]Tracking Sheet'!$B$3:$J$5000,2,0),0)</f>
        <v>0</v>
      </c>
      <c r="BB1577" s="174">
        <f t="shared" si="326"/>
        <v>-960</v>
      </c>
      <c r="BC1577" s="44"/>
      <c r="BD1577" s="44"/>
      <c r="BE1577" s="44"/>
      <c r="BF1577" s="44"/>
      <c r="BG1577" s="44"/>
      <c r="BH1577" s="44"/>
      <c r="BI1577" s="44"/>
      <c r="BJ1577" s="44"/>
      <c r="BK1577" s="44"/>
      <c r="BL1577" s="44"/>
      <c r="BM1577" s="44"/>
      <c r="BN1577" s="187">
        <f t="shared" si="328"/>
        <v>47</v>
      </c>
      <c r="BO1577" s="44" t="s">
        <v>1849</v>
      </c>
    </row>
    <row r="1578" spans="1:70" ht="40.5" customHeight="1" x14ac:dyDescent="0.3">
      <c r="A1578" s="62" t="s">
        <v>2</v>
      </c>
      <c r="B1578" s="147" t="s">
        <v>3609</v>
      </c>
      <c r="C1578" s="127">
        <v>15270390</v>
      </c>
      <c r="D1578" s="53">
        <v>20464</v>
      </c>
      <c r="E1578" s="53">
        <v>3325</v>
      </c>
      <c r="F1578" s="136">
        <v>46249</v>
      </c>
      <c r="G1578" s="125">
        <v>46254</v>
      </c>
      <c r="H1578" s="18" t="s">
        <v>637</v>
      </c>
      <c r="I1578" s="18" t="s">
        <v>347</v>
      </c>
      <c r="J1578" s="125"/>
      <c r="K1578" s="125"/>
      <c r="L1578" s="15">
        <v>46268</v>
      </c>
      <c r="M1578" s="15">
        <v>46276</v>
      </c>
      <c r="N1578" s="15">
        <v>46277</v>
      </c>
      <c r="O1578" s="15">
        <v>46295</v>
      </c>
      <c r="P1578" s="15"/>
      <c r="Q1578" s="15"/>
      <c r="R1578" s="15">
        <v>46291</v>
      </c>
      <c r="S1578" s="125">
        <v>46290</v>
      </c>
      <c r="T1578" s="15"/>
      <c r="U1578" s="15">
        <v>46296</v>
      </c>
      <c r="V1578" s="15">
        <v>46301</v>
      </c>
      <c r="W1578" s="15"/>
      <c r="X1578" s="15"/>
      <c r="Y1578" s="15"/>
      <c r="Z1578" s="15"/>
      <c r="AA1578" s="15"/>
      <c r="AB1578" s="15"/>
      <c r="AC1578" s="15">
        <v>46301</v>
      </c>
      <c r="AD1578" s="15">
        <v>46308</v>
      </c>
      <c r="AE1578" s="15"/>
      <c r="AF1578" s="15"/>
      <c r="AG1578" s="15">
        <v>46310</v>
      </c>
      <c r="AH1578" s="15">
        <v>46314</v>
      </c>
      <c r="AI1578" s="15">
        <v>46317</v>
      </c>
      <c r="AJ1578" s="136">
        <v>46334</v>
      </c>
      <c r="AK1578" s="136">
        <v>46336</v>
      </c>
      <c r="AL1578" s="198">
        <v>85</v>
      </c>
      <c r="AM1578" s="14" t="s">
        <v>597</v>
      </c>
      <c r="AN1578" s="14" t="s">
        <v>601</v>
      </c>
      <c r="AO1578" s="14"/>
      <c r="AP1578" s="14"/>
      <c r="AQ1578" s="18"/>
      <c r="AR1578" s="189"/>
      <c r="AS1578" s="120"/>
      <c r="AT1578" s="44" t="s">
        <v>595</v>
      </c>
      <c r="AU1578" s="187"/>
      <c r="AV1578" s="44"/>
      <c r="AW1578" s="173" t="s">
        <v>783</v>
      </c>
      <c r="AX1578" s="44">
        <f>IFERROR(VLOOKUP(B1578,'[1]Tracking sheet'!$A$3:$D$98000,2,0),0)</f>
        <v>3326</v>
      </c>
      <c r="AY1578" s="44">
        <f>IFERROR(VLOOKUP(B1578,'[1]Tracking sheet'!$A$3:$D$98000,3,0),0)</f>
        <v>2287</v>
      </c>
      <c r="AZ1578" s="159">
        <f t="shared" si="325"/>
        <v>-1039</v>
      </c>
      <c r="BA1578" s="158">
        <f>IFERROR(VLOOKUP(B1578,'[2]Tracking Sheet'!$B$3:$J$5000,2,0),0)</f>
        <v>5878</v>
      </c>
      <c r="BB1578" s="174">
        <f t="shared" si="326"/>
        <v>-14586</v>
      </c>
      <c r="BC1578" s="44"/>
      <c r="BD1578" s="44"/>
      <c r="BE1578" s="44"/>
      <c r="BF1578" s="44"/>
      <c r="BG1578" s="44"/>
      <c r="BH1578" s="44"/>
      <c r="BI1578" s="44"/>
      <c r="BJ1578" s="44"/>
      <c r="BK1578" s="44"/>
      <c r="BL1578" s="44"/>
      <c r="BM1578" s="44"/>
      <c r="BN1578" s="187">
        <f t="shared" si="328"/>
        <v>46</v>
      </c>
      <c r="BO1578" s="44" t="s">
        <v>1471</v>
      </c>
      <c r="BR1578" s="70" t="s">
        <v>3897</v>
      </c>
    </row>
    <row r="1579" spans="1:70" ht="40.5" customHeight="1" x14ac:dyDescent="0.3">
      <c r="A1579" s="62" t="s">
        <v>2</v>
      </c>
      <c r="B1579" s="147" t="s">
        <v>3610</v>
      </c>
      <c r="C1579" s="127">
        <v>15308926</v>
      </c>
      <c r="D1579" s="53">
        <v>7332</v>
      </c>
      <c r="E1579" s="53">
        <v>1722</v>
      </c>
      <c r="F1579" s="136">
        <v>46248</v>
      </c>
      <c r="G1579" s="125">
        <v>46254</v>
      </c>
      <c r="H1579" s="18" t="s">
        <v>3464</v>
      </c>
      <c r="I1579" s="18" t="s">
        <v>347</v>
      </c>
      <c r="J1579" s="125"/>
      <c r="K1579" s="125"/>
      <c r="L1579" s="15">
        <v>46275</v>
      </c>
      <c r="M1579" s="15">
        <v>46282</v>
      </c>
      <c r="N1579" s="15">
        <v>46285</v>
      </c>
      <c r="O1579" s="15">
        <v>46298</v>
      </c>
      <c r="P1579" s="15"/>
      <c r="Q1579" s="15"/>
      <c r="R1579" s="15">
        <v>46293</v>
      </c>
      <c r="S1579" s="125">
        <v>46293</v>
      </c>
      <c r="T1579" s="15"/>
      <c r="U1579" s="15">
        <v>46300</v>
      </c>
      <c r="V1579" s="15">
        <v>46303</v>
      </c>
      <c r="W1579" s="15"/>
      <c r="X1579" s="15"/>
      <c r="Y1579" s="15"/>
      <c r="Z1579" s="15"/>
      <c r="AA1579" s="15"/>
      <c r="AB1579" s="15"/>
      <c r="AC1579" s="15">
        <v>46304</v>
      </c>
      <c r="AD1579" s="15">
        <v>46309</v>
      </c>
      <c r="AE1579" s="15"/>
      <c r="AF1579" s="15"/>
      <c r="AG1579" s="15">
        <v>46312</v>
      </c>
      <c r="AH1579" s="15">
        <v>46315</v>
      </c>
      <c r="AI1579" s="15">
        <v>46320</v>
      </c>
      <c r="AJ1579" s="136">
        <v>46342</v>
      </c>
      <c r="AK1579" s="136">
        <v>46344</v>
      </c>
      <c r="AL1579" s="198">
        <v>94</v>
      </c>
      <c r="AM1579" s="14" t="s">
        <v>296</v>
      </c>
      <c r="AN1579" s="14" t="s">
        <v>601</v>
      </c>
      <c r="AO1579" s="14"/>
      <c r="AP1579" s="14"/>
      <c r="AQ1579" s="18"/>
      <c r="AR1579" s="55"/>
      <c r="AS1579" s="50"/>
      <c r="AT1579" s="44" t="s">
        <v>595</v>
      </c>
      <c r="AU1579" s="187"/>
      <c r="AV1579" s="44"/>
      <c r="AW1579" s="173" t="s">
        <v>466</v>
      </c>
      <c r="AX1579" s="44">
        <f>IFERROR(VLOOKUP(B1579,'[1]Tracking sheet'!$A$3:$D$98000,2,0),0)</f>
        <v>1714</v>
      </c>
      <c r="AY1579" s="44">
        <f>IFERROR(VLOOKUP(B1579,'[1]Tracking sheet'!$A$3:$D$98000,3,0),0)</f>
        <v>0</v>
      </c>
      <c r="AZ1579" s="159">
        <f t="shared" si="325"/>
        <v>-1714</v>
      </c>
      <c r="BA1579" s="158">
        <f>IFERROR(VLOOKUP(B1579,'[2]Tracking Sheet'!$B$3:$J$5000,2,0),0)</f>
        <v>0</v>
      </c>
      <c r="BB1579" s="174">
        <f t="shared" si="326"/>
        <v>-7332</v>
      </c>
      <c r="BC1579" s="44"/>
      <c r="BD1579" s="44"/>
      <c r="BE1579" s="44"/>
      <c r="BF1579" s="44"/>
      <c r="BG1579" s="44"/>
      <c r="BH1579" s="44"/>
      <c r="BI1579" s="44"/>
      <c r="BJ1579" s="44"/>
      <c r="BK1579" s="44"/>
      <c r="BL1579" s="44"/>
      <c r="BM1579" s="44"/>
      <c r="BN1579" s="187">
        <f t="shared" si="328"/>
        <v>47</v>
      </c>
      <c r="BO1579" s="44" t="s">
        <v>1471</v>
      </c>
      <c r="BR1579" s="70" t="s">
        <v>3897</v>
      </c>
    </row>
    <row r="1580" spans="1:70" ht="40.5" customHeight="1" x14ac:dyDescent="0.3">
      <c r="A1580" s="62" t="s">
        <v>2</v>
      </c>
      <c r="B1580" s="147" t="s">
        <v>3611</v>
      </c>
      <c r="C1580" s="127">
        <v>15323159</v>
      </c>
      <c r="D1580" s="53">
        <v>9690</v>
      </c>
      <c r="E1580" s="53">
        <v>2366</v>
      </c>
      <c r="F1580" s="136">
        <v>46248</v>
      </c>
      <c r="G1580" s="125">
        <v>46254</v>
      </c>
      <c r="H1580" s="18" t="s">
        <v>641</v>
      </c>
      <c r="I1580" s="18" t="s">
        <v>347</v>
      </c>
      <c r="J1580" s="125"/>
      <c r="K1580" s="125"/>
      <c r="L1580" s="15">
        <v>46277</v>
      </c>
      <c r="M1580" s="15">
        <v>46285</v>
      </c>
      <c r="N1580" s="15">
        <v>46290</v>
      </c>
      <c r="O1580" s="15">
        <v>46305</v>
      </c>
      <c r="P1580" s="15"/>
      <c r="Q1580" s="15"/>
      <c r="R1580" s="15">
        <v>46305</v>
      </c>
      <c r="S1580" s="125">
        <v>46305</v>
      </c>
      <c r="T1580" s="15"/>
      <c r="U1580" s="15">
        <v>46312</v>
      </c>
      <c r="V1580" s="15">
        <v>46315</v>
      </c>
      <c r="W1580" s="15"/>
      <c r="X1580" s="15"/>
      <c r="Y1580" s="15"/>
      <c r="Z1580" s="15"/>
      <c r="AA1580" s="15"/>
      <c r="AB1580" s="15"/>
      <c r="AC1580" s="15">
        <v>46318</v>
      </c>
      <c r="AD1580" s="15">
        <v>46323</v>
      </c>
      <c r="AE1580" s="15"/>
      <c r="AF1580" s="15"/>
      <c r="AG1580" s="15">
        <v>46325</v>
      </c>
      <c r="AH1580" s="15">
        <v>46329</v>
      </c>
      <c r="AI1580" s="15">
        <v>46331</v>
      </c>
      <c r="AJ1580" s="136">
        <v>46342</v>
      </c>
      <c r="AK1580" s="136">
        <v>46344</v>
      </c>
      <c r="AL1580" s="198">
        <v>94</v>
      </c>
      <c r="AM1580" s="14" t="s">
        <v>262</v>
      </c>
      <c r="AN1580" s="14" t="s">
        <v>601</v>
      </c>
      <c r="AO1580" s="14"/>
      <c r="AP1580" s="14"/>
      <c r="AQ1580" s="18"/>
      <c r="AR1580" s="55"/>
      <c r="AS1580" s="50"/>
      <c r="AT1580" s="44" t="s">
        <v>596</v>
      </c>
      <c r="AU1580" s="187"/>
      <c r="AV1580" s="44"/>
      <c r="AW1580" s="173" t="s">
        <v>466</v>
      </c>
      <c r="AX1580" s="44">
        <f>IFERROR(VLOOKUP(B1580,'[1]Tracking sheet'!$A$3:$D$98000,2,0),0)</f>
        <v>2365</v>
      </c>
      <c r="AY1580" s="44">
        <f>IFERROR(VLOOKUP(B1580,'[1]Tracking sheet'!$A$3:$D$98000,3,0),0)</f>
        <v>0</v>
      </c>
      <c r="AZ1580" s="159">
        <f t="shared" si="325"/>
        <v>-2365</v>
      </c>
      <c r="BA1580" s="158">
        <f>IFERROR(VLOOKUP(B1580,'[2]Tracking Sheet'!$B$3:$J$5000,2,0),0)</f>
        <v>0</v>
      </c>
      <c r="BB1580" s="174">
        <f t="shared" si="326"/>
        <v>-9690</v>
      </c>
      <c r="BC1580" s="44"/>
      <c r="BD1580" s="44"/>
      <c r="BE1580" s="44"/>
      <c r="BF1580" s="44"/>
      <c r="BG1580" s="44"/>
      <c r="BH1580" s="44"/>
      <c r="BI1580" s="44"/>
      <c r="BJ1580" s="44"/>
      <c r="BK1580" s="44"/>
      <c r="BL1580" s="44"/>
      <c r="BM1580" s="44"/>
      <c r="BN1580" s="187">
        <f t="shared" si="328"/>
        <v>47</v>
      </c>
      <c r="BO1580" s="44" t="s">
        <v>1849</v>
      </c>
      <c r="BR1580" s="70" t="s">
        <v>4222</v>
      </c>
    </row>
    <row r="1581" spans="1:70" ht="40.5" customHeight="1" x14ac:dyDescent="0.3">
      <c r="A1581" s="62" t="s">
        <v>2</v>
      </c>
      <c r="B1581" s="147" t="s">
        <v>3612</v>
      </c>
      <c r="C1581" s="127">
        <v>15343893</v>
      </c>
      <c r="D1581" s="53">
        <v>53656</v>
      </c>
      <c r="E1581" s="53">
        <v>9256</v>
      </c>
      <c r="F1581" s="136">
        <v>46248</v>
      </c>
      <c r="G1581" s="125">
        <v>46254</v>
      </c>
      <c r="H1581" s="18" t="s">
        <v>637</v>
      </c>
      <c r="I1581" s="18" t="s">
        <v>347</v>
      </c>
      <c r="J1581" s="125"/>
      <c r="K1581" s="125"/>
      <c r="L1581" s="15">
        <v>46266</v>
      </c>
      <c r="M1581" s="15">
        <v>46279</v>
      </c>
      <c r="N1581" s="15">
        <v>46279</v>
      </c>
      <c r="O1581" s="15">
        <v>46298</v>
      </c>
      <c r="P1581" s="15"/>
      <c r="Q1581" s="15"/>
      <c r="R1581" s="15">
        <v>46320</v>
      </c>
      <c r="S1581" s="125">
        <v>46320</v>
      </c>
      <c r="T1581" s="15"/>
      <c r="U1581" s="15">
        <v>46325</v>
      </c>
      <c r="V1581" s="15">
        <v>46302</v>
      </c>
      <c r="W1581" s="15"/>
      <c r="X1581" s="15"/>
      <c r="Y1581" s="15"/>
      <c r="Z1581" s="15"/>
      <c r="AA1581" s="15"/>
      <c r="AB1581" s="15"/>
      <c r="AC1581" s="15">
        <v>46300</v>
      </c>
      <c r="AD1581" s="15">
        <v>46319</v>
      </c>
      <c r="AE1581" s="15"/>
      <c r="AF1581" s="15"/>
      <c r="AG1581" s="15">
        <v>46323</v>
      </c>
      <c r="AH1581" s="15">
        <v>46324</v>
      </c>
      <c r="AI1581" s="15">
        <v>46325</v>
      </c>
      <c r="AJ1581" s="136">
        <v>46342</v>
      </c>
      <c r="AK1581" s="136">
        <v>46344</v>
      </c>
      <c r="AL1581" s="198">
        <v>94</v>
      </c>
      <c r="AM1581" s="14" t="s">
        <v>600</v>
      </c>
      <c r="AN1581" s="14" t="s">
        <v>601</v>
      </c>
      <c r="AO1581" s="14"/>
      <c r="AP1581" s="14"/>
      <c r="AQ1581" s="18"/>
      <c r="AR1581" s="55"/>
      <c r="AS1581" s="50"/>
      <c r="AT1581" s="44" t="s">
        <v>595</v>
      </c>
      <c r="AU1581" s="187"/>
      <c r="AV1581" s="44"/>
      <c r="AW1581" s="173" t="s">
        <v>461</v>
      </c>
      <c r="AX1581" s="44">
        <f>IFERROR(VLOOKUP(B1581,'[1]Tracking sheet'!$A$3:$D$98000,2,0),0)</f>
        <v>9255</v>
      </c>
      <c r="AY1581" s="44">
        <f>IFERROR(VLOOKUP(B1581,'[1]Tracking sheet'!$A$3:$D$98000,3,0),0)</f>
        <v>2282</v>
      </c>
      <c r="AZ1581" s="159">
        <f t="shared" si="325"/>
        <v>-6973</v>
      </c>
      <c r="BA1581" s="158">
        <f>IFERROR(VLOOKUP(B1581,'[2]Tracking Sheet'!$B$3:$J$5000,2,0),0)</f>
        <v>0</v>
      </c>
      <c r="BB1581" s="174">
        <f t="shared" si="326"/>
        <v>-53656</v>
      </c>
      <c r="BC1581" s="44"/>
      <c r="BD1581" s="44"/>
      <c r="BE1581" s="44"/>
      <c r="BF1581" s="44"/>
      <c r="BG1581" s="44"/>
      <c r="BH1581" s="44"/>
      <c r="BI1581" s="44"/>
      <c r="BJ1581" s="44"/>
      <c r="BK1581" s="44"/>
      <c r="BL1581" s="44"/>
      <c r="BM1581" s="44"/>
      <c r="BN1581" s="187">
        <f t="shared" si="328"/>
        <v>47</v>
      </c>
      <c r="BO1581" s="44" t="s">
        <v>2669</v>
      </c>
      <c r="BR1581" s="70" t="s">
        <v>3897</v>
      </c>
    </row>
    <row r="1582" spans="1:70" ht="40.5" customHeight="1" x14ac:dyDescent="0.3">
      <c r="A1582" s="53" t="s">
        <v>2</v>
      </c>
      <c r="B1582" s="147" t="s">
        <v>3613</v>
      </c>
      <c r="C1582" s="127">
        <v>15247221</v>
      </c>
      <c r="D1582" s="53">
        <v>648</v>
      </c>
      <c r="E1582" s="53">
        <v>130</v>
      </c>
      <c r="F1582" s="136">
        <v>46252</v>
      </c>
      <c r="G1582" s="125">
        <v>46256</v>
      </c>
      <c r="H1582" s="18" t="s">
        <v>637</v>
      </c>
      <c r="I1582" s="18" t="s">
        <v>347</v>
      </c>
      <c r="J1582" s="192"/>
      <c r="K1582" s="192"/>
      <c r="L1582" s="15">
        <v>46273</v>
      </c>
      <c r="M1582" s="15">
        <v>46277</v>
      </c>
      <c r="N1582" s="15">
        <v>46282</v>
      </c>
      <c r="O1582" s="15">
        <v>46295</v>
      </c>
      <c r="P1582" s="14"/>
      <c r="Q1582" s="14"/>
      <c r="R1582" s="15">
        <v>46298</v>
      </c>
      <c r="S1582" s="125">
        <v>46298</v>
      </c>
      <c r="T1582" s="15"/>
      <c r="U1582" s="15">
        <v>46304</v>
      </c>
      <c r="V1582" s="15">
        <v>46304</v>
      </c>
      <c r="W1582" s="14"/>
      <c r="X1582" s="14"/>
      <c r="Y1582" s="14"/>
      <c r="Z1582" s="14"/>
      <c r="AA1582" s="14"/>
      <c r="AB1582" s="14"/>
      <c r="AC1582" s="15">
        <v>46307</v>
      </c>
      <c r="AD1582" s="15">
        <v>46308</v>
      </c>
      <c r="AE1582" s="14"/>
      <c r="AF1582" s="14"/>
      <c r="AG1582" s="15">
        <v>46310</v>
      </c>
      <c r="AH1582" s="15">
        <v>46315</v>
      </c>
      <c r="AI1582" s="15">
        <v>46321</v>
      </c>
      <c r="AJ1582" s="136">
        <v>46342</v>
      </c>
      <c r="AK1582" s="136">
        <v>46344</v>
      </c>
      <c r="AL1582" s="198">
        <v>90</v>
      </c>
      <c r="AM1582" s="14" t="s">
        <v>521</v>
      </c>
      <c r="AN1582" s="14" t="s">
        <v>754</v>
      </c>
      <c r="AO1582" s="14"/>
      <c r="AP1582" s="14"/>
      <c r="AQ1582" s="18"/>
      <c r="AR1582" s="189"/>
      <c r="AS1582" s="120"/>
      <c r="AT1582" s="44" t="s">
        <v>595</v>
      </c>
      <c r="AU1582" s="187"/>
      <c r="AV1582" s="44"/>
      <c r="AW1582" s="173" t="s">
        <v>610</v>
      </c>
      <c r="AX1582" s="44">
        <f>IFERROR(VLOOKUP(B1582,'[1]Tracking sheet'!$A$3:$D$98000,2,0),0)</f>
        <v>130</v>
      </c>
      <c r="AY1582" s="44">
        <f>IFERROR(VLOOKUP(B1582,'[1]Tracking sheet'!$A$3:$D$98000,3,0),0)</f>
        <v>0</v>
      </c>
      <c r="AZ1582" s="159">
        <f t="shared" si="325"/>
        <v>-130</v>
      </c>
      <c r="BA1582" s="158">
        <f>IFERROR(VLOOKUP(B1582,'[2]Tracking Sheet'!$B$3:$J$5000,2,0),0)</f>
        <v>0</v>
      </c>
      <c r="BB1582" s="174">
        <f t="shared" si="326"/>
        <v>-648</v>
      </c>
      <c r="BC1582" s="44"/>
      <c r="BD1582" s="44"/>
      <c r="BE1582" s="44"/>
      <c r="BF1582" s="44"/>
      <c r="BG1582" s="44"/>
      <c r="BH1582" s="44"/>
      <c r="BI1582" s="44"/>
      <c r="BJ1582" s="44"/>
      <c r="BK1582" s="44"/>
      <c r="BL1582" s="44"/>
      <c r="BM1582" s="44"/>
      <c r="BN1582" s="187">
        <f t="shared" si="328"/>
        <v>47</v>
      </c>
      <c r="BO1582" s="44" t="s">
        <v>1471</v>
      </c>
    </row>
    <row r="1583" spans="1:70" ht="40.5" customHeight="1" x14ac:dyDescent="0.3">
      <c r="A1583" s="53" t="s">
        <v>99</v>
      </c>
      <c r="B1583" s="214">
        <v>47844</v>
      </c>
      <c r="C1583" s="127" t="s">
        <v>3614</v>
      </c>
      <c r="D1583" s="53">
        <v>13200</v>
      </c>
      <c r="E1583" s="53">
        <v>1915</v>
      </c>
      <c r="F1583" s="136">
        <v>46241</v>
      </c>
      <c r="G1583" s="124">
        <v>46255</v>
      </c>
      <c r="H1583" s="18" t="s">
        <v>3615</v>
      </c>
      <c r="I1583" s="18" t="s">
        <v>347</v>
      </c>
      <c r="J1583" s="124"/>
      <c r="K1583" s="124"/>
      <c r="L1583" s="15">
        <v>46275</v>
      </c>
      <c r="M1583" s="15">
        <v>46290</v>
      </c>
      <c r="N1583" s="15">
        <v>46296</v>
      </c>
      <c r="O1583" s="15">
        <v>46310</v>
      </c>
      <c r="P1583" s="15"/>
      <c r="Q1583" s="15"/>
      <c r="R1583" s="15">
        <v>46322</v>
      </c>
      <c r="S1583" s="124">
        <v>46321</v>
      </c>
      <c r="T1583" s="15">
        <v>46326</v>
      </c>
      <c r="U1583" s="15">
        <v>46328</v>
      </c>
      <c r="V1583" s="15">
        <v>46332</v>
      </c>
      <c r="W1583" s="15"/>
      <c r="X1583" s="15"/>
      <c r="Y1583" s="15"/>
      <c r="Z1583" s="15"/>
      <c r="AA1583" s="15"/>
      <c r="AB1583" s="15"/>
      <c r="AC1583" s="15">
        <v>46332</v>
      </c>
      <c r="AD1583" s="15">
        <v>46338</v>
      </c>
      <c r="AE1583" s="15"/>
      <c r="AF1583" s="15"/>
      <c r="AG1583" s="15">
        <v>46339</v>
      </c>
      <c r="AH1583" s="15">
        <v>46342</v>
      </c>
      <c r="AI1583" s="15">
        <v>46344</v>
      </c>
      <c r="AJ1583" s="136">
        <v>46349</v>
      </c>
      <c r="AK1583" s="136">
        <v>46349</v>
      </c>
      <c r="AL1583" s="198">
        <v>108</v>
      </c>
      <c r="AM1583" s="14" t="s">
        <v>306</v>
      </c>
      <c r="AN1583" s="14" t="s">
        <v>30</v>
      </c>
      <c r="AO1583" s="14"/>
      <c r="AP1583" s="14"/>
      <c r="AQ1583" s="18"/>
      <c r="AR1583" s="55"/>
      <c r="AS1583" s="120"/>
      <c r="AT1583" s="44" t="s">
        <v>596</v>
      </c>
      <c r="AU1583" s="187"/>
      <c r="AV1583" s="44"/>
      <c r="AW1583" s="173" t="s">
        <v>471</v>
      </c>
      <c r="AX1583" s="44">
        <f>IFERROR(VLOOKUP(B1583,'[1]Tracking sheet'!$A$3:$D$98000,2,0),0)</f>
        <v>0</v>
      </c>
      <c r="AY1583" s="44">
        <f>IFERROR(VLOOKUP(B1583,'[1]Tracking sheet'!$A$3:$D$98000,3,0),0)</f>
        <v>0</v>
      </c>
      <c r="AZ1583" s="159">
        <f t="shared" si="325"/>
        <v>0</v>
      </c>
      <c r="BA1583" s="158">
        <f>IFERROR(VLOOKUP(B1583,'[2]Tracking Sheet'!$B$3:$J$5000,2,0),0)</f>
        <v>0</v>
      </c>
      <c r="BB1583" s="174">
        <f t="shared" si="326"/>
        <v>-13200</v>
      </c>
      <c r="BC1583" s="44"/>
      <c r="BD1583" s="44"/>
      <c r="BE1583" s="44"/>
      <c r="BF1583" s="44"/>
      <c r="BG1583" s="44"/>
      <c r="BH1583" s="44"/>
      <c r="BI1583" s="44"/>
      <c r="BJ1583" s="44"/>
      <c r="BK1583" s="44"/>
      <c r="BL1583" s="44"/>
      <c r="BM1583" s="44"/>
      <c r="BN1583" s="187">
        <f t="shared" si="328"/>
        <v>48</v>
      </c>
      <c r="BO1583" s="44" t="s">
        <v>2837</v>
      </c>
    </row>
    <row r="1584" spans="1:70" ht="40.5" customHeight="1" x14ac:dyDescent="0.3">
      <c r="A1584" s="53" t="s">
        <v>99</v>
      </c>
      <c r="B1584" s="214">
        <v>47846</v>
      </c>
      <c r="C1584" s="127" t="s">
        <v>3616</v>
      </c>
      <c r="D1584" s="53">
        <v>8483</v>
      </c>
      <c r="E1584" s="53">
        <v>1370</v>
      </c>
      <c r="F1584" s="136">
        <v>46249</v>
      </c>
      <c r="G1584" s="124">
        <v>46255</v>
      </c>
      <c r="H1584" s="18" t="s">
        <v>3617</v>
      </c>
      <c r="I1584" s="18" t="s">
        <v>347</v>
      </c>
      <c r="J1584" s="124"/>
      <c r="K1584" s="124"/>
      <c r="L1584" s="15">
        <v>46275</v>
      </c>
      <c r="M1584" s="15">
        <v>46287</v>
      </c>
      <c r="N1584" s="15">
        <v>46290</v>
      </c>
      <c r="O1584" s="15">
        <v>46303</v>
      </c>
      <c r="P1584" s="15">
        <v>46305</v>
      </c>
      <c r="Q1584" s="15">
        <v>46315</v>
      </c>
      <c r="R1584" s="15">
        <v>46322</v>
      </c>
      <c r="S1584" s="124">
        <v>46321</v>
      </c>
      <c r="T1584" s="15">
        <v>46326</v>
      </c>
      <c r="U1584" s="15">
        <v>46328</v>
      </c>
      <c r="V1584" s="15">
        <v>46331</v>
      </c>
      <c r="W1584" s="15"/>
      <c r="X1584" s="15"/>
      <c r="Y1584" s="15"/>
      <c r="Z1584" s="15"/>
      <c r="AA1584" s="15"/>
      <c r="AB1584" s="15"/>
      <c r="AC1584" s="15">
        <v>46331</v>
      </c>
      <c r="AD1584" s="15">
        <v>46337</v>
      </c>
      <c r="AE1584" s="15"/>
      <c r="AF1584" s="15"/>
      <c r="AG1584" s="15">
        <v>46338</v>
      </c>
      <c r="AH1584" s="15">
        <v>46340</v>
      </c>
      <c r="AI1584" s="15">
        <v>46342</v>
      </c>
      <c r="AJ1584" s="136">
        <v>46349</v>
      </c>
      <c r="AK1584" s="136">
        <v>46349</v>
      </c>
      <c r="AL1584" s="198">
        <v>100</v>
      </c>
      <c r="AM1584" s="14" t="s">
        <v>611</v>
      </c>
      <c r="AN1584" s="14" t="s">
        <v>30</v>
      </c>
      <c r="AO1584" s="14"/>
      <c r="AP1584" s="14"/>
      <c r="AQ1584" s="18"/>
      <c r="AR1584" s="55" t="s">
        <v>48</v>
      </c>
      <c r="AS1584" s="120"/>
      <c r="AT1584" s="44" t="s">
        <v>596</v>
      </c>
      <c r="AU1584" s="187"/>
      <c r="AV1584" s="44"/>
      <c r="AW1584" s="173" t="s">
        <v>471</v>
      </c>
      <c r="AX1584" s="44">
        <f>IFERROR(VLOOKUP(B1584,'[1]Tracking sheet'!$A$3:$D$98000,2,0),0)</f>
        <v>1370</v>
      </c>
      <c r="AY1584" s="44">
        <f>IFERROR(VLOOKUP(B1584,'[1]Tracking sheet'!$A$3:$D$98000,3,0),0)</f>
        <v>0</v>
      </c>
      <c r="AZ1584" s="159">
        <f t="shared" si="325"/>
        <v>-1370</v>
      </c>
      <c r="BA1584" s="158">
        <f>IFERROR(VLOOKUP(B1584,'[2]Tracking Sheet'!$B$3:$J$5000,2,0),0)</f>
        <v>0</v>
      </c>
      <c r="BB1584" s="174">
        <f t="shared" si="326"/>
        <v>-8483</v>
      </c>
      <c r="BC1584" s="44"/>
      <c r="BD1584" s="44"/>
      <c r="BE1584" s="44"/>
      <c r="BF1584" s="44"/>
      <c r="BG1584" s="44"/>
      <c r="BH1584" s="44"/>
      <c r="BI1584" s="44"/>
      <c r="BJ1584" s="44"/>
      <c r="BK1584" s="44"/>
      <c r="BL1584" s="44"/>
      <c r="BM1584" s="44"/>
      <c r="BN1584" s="187">
        <f t="shared" si="328"/>
        <v>48</v>
      </c>
      <c r="BO1584" s="44" t="s">
        <v>2837</v>
      </c>
    </row>
    <row r="1585" spans="1:67" ht="40.5" customHeight="1" x14ac:dyDescent="0.3">
      <c r="A1585" s="53" t="s">
        <v>99</v>
      </c>
      <c r="B1585" s="214">
        <v>47845</v>
      </c>
      <c r="C1585" s="127" t="s">
        <v>3618</v>
      </c>
      <c r="D1585" s="53">
        <v>8483</v>
      </c>
      <c r="E1585" s="53">
        <v>1275</v>
      </c>
      <c r="F1585" s="136">
        <v>46249</v>
      </c>
      <c r="G1585" s="15">
        <v>46255</v>
      </c>
      <c r="H1585" s="18" t="s">
        <v>3617</v>
      </c>
      <c r="I1585" s="18" t="s">
        <v>347</v>
      </c>
      <c r="J1585" s="15"/>
      <c r="K1585" s="15"/>
      <c r="L1585" s="15">
        <v>46275</v>
      </c>
      <c r="M1585" s="15">
        <v>46287</v>
      </c>
      <c r="N1585" s="15">
        <v>46290</v>
      </c>
      <c r="O1585" s="15">
        <v>46303</v>
      </c>
      <c r="P1585" s="15">
        <v>46305</v>
      </c>
      <c r="Q1585" s="15">
        <v>46315</v>
      </c>
      <c r="R1585" s="15">
        <v>46322</v>
      </c>
      <c r="S1585" s="15">
        <v>46321</v>
      </c>
      <c r="T1585" s="15">
        <v>46326</v>
      </c>
      <c r="U1585" s="15">
        <v>46328</v>
      </c>
      <c r="V1585" s="15">
        <v>46331</v>
      </c>
      <c r="W1585" s="15"/>
      <c r="X1585" s="15"/>
      <c r="Y1585" s="15"/>
      <c r="Z1585" s="15"/>
      <c r="AA1585" s="15"/>
      <c r="AB1585" s="15"/>
      <c r="AC1585" s="15">
        <v>46331</v>
      </c>
      <c r="AD1585" s="15">
        <v>46337</v>
      </c>
      <c r="AE1585" s="15"/>
      <c r="AF1585" s="15"/>
      <c r="AG1585" s="15">
        <v>46338</v>
      </c>
      <c r="AH1585" s="15">
        <v>46340</v>
      </c>
      <c r="AI1585" s="15">
        <v>46342</v>
      </c>
      <c r="AJ1585" s="136">
        <v>46349</v>
      </c>
      <c r="AK1585" s="136">
        <v>46349</v>
      </c>
      <c r="AL1585" s="198">
        <v>100</v>
      </c>
      <c r="AM1585" s="14" t="s">
        <v>611</v>
      </c>
      <c r="AN1585" s="14" t="s">
        <v>30</v>
      </c>
      <c r="AO1585" s="18"/>
      <c r="AP1585" s="14"/>
      <c r="AQ1585" s="18"/>
      <c r="AR1585" s="55" t="s">
        <v>48</v>
      </c>
      <c r="AS1585" s="194"/>
      <c r="AT1585" s="44" t="s">
        <v>596</v>
      </c>
      <c r="AU1585" s="187"/>
      <c r="AV1585" s="44"/>
      <c r="AW1585" s="173" t="s">
        <v>471</v>
      </c>
      <c r="AX1585" s="44">
        <f>IFERROR(VLOOKUP(B1585,'[1]Tracking sheet'!$A$3:$D$98000,2,0),0)</f>
        <v>1275</v>
      </c>
      <c r="AY1585" s="44">
        <f>IFERROR(VLOOKUP(B1585,'[1]Tracking sheet'!$A$3:$D$98000,3,0),0)</f>
        <v>0</v>
      </c>
      <c r="AZ1585" s="159">
        <f t="shared" si="325"/>
        <v>-1275</v>
      </c>
      <c r="BA1585" s="158">
        <f>IFERROR(VLOOKUP(B1585,'[2]Tracking Sheet'!$B$3:$J$5000,2,0),0)</f>
        <v>0</v>
      </c>
      <c r="BB1585" s="174">
        <f t="shared" si="326"/>
        <v>-8483</v>
      </c>
      <c r="BC1585" s="44"/>
      <c r="BD1585" s="44"/>
      <c r="BE1585" s="44"/>
      <c r="BF1585" s="44"/>
      <c r="BG1585" s="44"/>
      <c r="BH1585" s="44"/>
      <c r="BI1585" s="44"/>
      <c r="BJ1585" s="44"/>
      <c r="BK1585" s="44"/>
      <c r="BL1585" s="44"/>
      <c r="BM1585" s="44"/>
      <c r="BN1585" s="187">
        <f t="shared" si="328"/>
        <v>48</v>
      </c>
      <c r="BO1585" s="44" t="s">
        <v>2837</v>
      </c>
    </row>
    <row r="1586" spans="1:67" ht="40.5" customHeight="1" x14ac:dyDescent="0.3">
      <c r="A1586" s="53" t="s">
        <v>628</v>
      </c>
      <c r="B1586" s="123">
        <v>48709</v>
      </c>
      <c r="C1586" s="127" t="s">
        <v>3619</v>
      </c>
      <c r="D1586" s="127">
        <v>710</v>
      </c>
      <c r="E1586" s="53">
        <v>182</v>
      </c>
      <c r="F1586" s="136">
        <v>46254</v>
      </c>
      <c r="G1586" s="15">
        <v>46254</v>
      </c>
      <c r="H1586" s="18" t="s">
        <v>3620</v>
      </c>
      <c r="I1586" s="18" t="s">
        <v>250</v>
      </c>
      <c r="J1586" s="14"/>
      <c r="K1586" s="14"/>
      <c r="L1586" s="54">
        <v>46282</v>
      </c>
      <c r="M1586" s="54">
        <v>46286</v>
      </c>
      <c r="N1586" s="54">
        <v>46298</v>
      </c>
      <c r="O1586" s="54">
        <v>46309</v>
      </c>
      <c r="P1586" s="54"/>
      <c r="Q1586" s="54"/>
      <c r="R1586" s="54">
        <v>46311</v>
      </c>
      <c r="S1586" s="54">
        <v>46311</v>
      </c>
      <c r="T1586" s="54">
        <v>46316</v>
      </c>
      <c r="U1586" s="54">
        <v>46318</v>
      </c>
      <c r="V1586" s="54">
        <v>46319</v>
      </c>
      <c r="W1586" s="54"/>
      <c r="X1586" s="54"/>
      <c r="Y1586" s="54"/>
      <c r="Z1586" s="54"/>
      <c r="AA1586" s="54"/>
      <c r="AB1586" s="54"/>
      <c r="AC1586" s="54">
        <v>46322</v>
      </c>
      <c r="AD1586" s="54">
        <v>46324</v>
      </c>
      <c r="AE1586" s="54"/>
      <c r="AF1586" s="54"/>
      <c r="AG1586" s="54">
        <v>46326</v>
      </c>
      <c r="AH1586" s="54">
        <v>46328</v>
      </c>
      <c r="AI1586" s="54">
        <v>46329</v>
      </c>
      <c r="AJ1586" s="136">
        <v>46333</v>
      </c>
      <c r="AK1586" s="136">
        <v>46334</v>
      </c>
      <c r="AL1586" s="198">
        <v>79</v>
      </c>
      <c r="AM1586" s="18" t="s">
        <v>614</v>
      </c>
      <c r="AN1586" s="14" t="s">
        <v>2946</v>
      </c>
      <c r="AO1586" s="18"/>
      <c r="AP1586" s="18"/>
      <c r="AQ1586" s="18"/>
      <c r="AR1586" s="50"/>
      <c r="AS1586" s="50"/>
      <c r="AT1586" s="44" t="s">
        <v>285</v>
      </c>
      <c r="AU1586" s="187"/>
      <c r="AV1586" s="44"/>
      <c r="AW1586" s="173" t="s">
        <v>471</v>
      </c>
      <c r="AX1586" s="44">
        <f>IFERROR(VLOOKUP(B1586,'[1]Tracking sheet'!$A$3:$D$98000,2,0),0)</f>
        <v>0</v>
      </c>
      <c r="AY1586" s="44">
        <f>IFERROR(VLOOKUP(B1586,'[1]Tracking sheet'!$A$3:$D$98000,3,0),0)</f>
        <v>0</v>
      </c>
      <c r="AZ1586" s="159">
        <f t="shared" si="325"/>
        <v>0</v>
      </c>
      <c r="BA1586" s="158">
        <f>IFERROR(VLOOKUP(B1586,'[2]Tracking Sheet'!$B$3:$J$5000,2,0),0)</f>
        <v>0</v>
      </c>
      <c r="BB1586" s="174">
        <f t="shared" si="326"/>
        <v>-710</v>
      </c>
      <c r="BC1586" s="44"/>
      <c r="BD1586" s="44"/>
      <c r="BE1586" s="44"/>
      <c r="BF1586" s="44"/>
      <c r="BG1586" s="44"/>
      <c r="BH1586" s="44"/>
      <c r="BI1586" s="44"/>
      <c r="BJ1586" s="44"/>
      <c r="BK1586" s="44"/>
      <c r="BL1586" s="44"/>
      <c r="BM1586" s="44"/>
      <c r="BN1586" s="187">
        <f t="shared" si="328"/>
        <v>46</v>
      </c>
      <c r="BO1586" s="44" t="s">
        <v>2669</v>
      </c>
    </row>
    <row r="1587" spans="1:67" ht="40.5" customHeight="1" x14ac:dyDescent="0.3">
      <c r="A1587" s="53" t="s">
        <v>628</v>
      </c>
      <c r="B1587" s="123">
        <v>48707</v>
      </c>
      <c r="C1587" s="127" t="s">
        <v>3621</v>
      </c>
      <c r="D1587" s="53">
        <v>710</v>
      </c>
      <c r="E1587" s="53">
        <v>285</v>
      </c>
      <c r="F1587" s="136">
        <v>46254</v>
      </c>
      <c r="G1587" s="15">
        <v>46254</v>
      </c>
      <c r="H1587" s="18" t="s">
        <v>3622</v>
      </c>
      <c r="I1587" s="18" t="s">
        <v>250</v>
      </c>
      <c r="J1587" s="14"/>
      <c r="K1587" s="14"/>
      <c r="L1587" s="54">
        <v>46275</v>
      </c>
      <c r="M1587" s="54">
        <v>46280</v>
      </c>
      <c r="N1587" s="54">
        <v>46296</v>
      </c>
      <c r="O1587" s="47">
        <v>46305</v>
      </c>
      <c r="P1587" s="54"/>
      <c r="Q1587" s="54"/>
      <c r="R1587" s="54">
        <v>46308</v>
      </c>
      <c r="S1587" s="54">
        <v>46308</v>
      </c>
      <c r="T1587" s="54">
        <v>46314</v>
      </c>
      <c r="U1587" s="54">
        <v>46316</v>
      </c>
      <c r="V1587" s="54">
        <v>46317</v>
      </c>
      <c r="W1587" s="54"/>
      <c r="X1587" s="54"/>
      <c r="Y1587" s="54"/>
      <c r="Z1587" s="54"/>
      <c r="AA1587" s="54"/>
      <c r="AB1587" s="54"/>
      <c r="AC1587" s="54">
        <v>46319</v>
      </c>
      <c r="AD1587" s="54">
        <v>46322</v>
      </c>
      <c r="AE1587" s="54"/>
      <c r="AF1587" s="54"/>
      <c r="AG1587" s="54">
        <v>46324</v>
      </c>
      <c r="AH1587" s="54">
        <v>46325</v>
      </c>
      <c r="AI1587" s="54">
        <v>46328</v>
      </c>
      <c r="AJ1587" s="136">
        <v>46333</v>
      </c>
      <c r="AK1587" s="58">
        <v>46334</v>
      </c>
      <c r="AL1587" s="198">
        <v>79</v>
      </c>
      <c r="AM1587" s="18" t="s">
        <v>614</v>
      </c>
      <c r="AN1587" s="14" t="s">
        <v>2946</v>
      </c>
      <c r="AO1587" s="18"/>
      <c r="AP1587" s="14"/>
      <c r="AQ1587" s="18"/>
      <c r="AR1587" s="55"/>
      <c r="AS1587" s="50"/>
      <c r="AT1587" s="44" t="s">
        <v>285</v>
      </c>
      <c r="AU1587" s="187"/>
      <c r="AV1587" s="44"/>
      <c r="AW1587" s="173" t="s">
        <v>471</v>
      </c>
      <c r="AX1587" s="44">
        <f>IFERROR(VLOOKUP(B1587,'[1]Tracking sheet'!$A$3:$D$98000,2,0),0)</f>
        <v>0</v>
      </c>
      <c r="AY1587" s="44">
        <f>IFERROR(VLOOKUP(B1587,'[1]Tracking sheet'!$A$3:$D$98000,3,0),0)</f>
        <v>0</v>
      </c>
      <c r="AZ1587" s="159">
        <f t="shared" si="325"/>
        <v>0</v>
      </c>
      <c r="BA1587" s="158">
        <f>IFERROR(VLOOKUP(B1587,'[2]Tracking Sheet'!$B$3:$J$5000,2,0),0)</f>
        <v>0</v>
      </c>
      <c r="BB1587" s="174">
        <f t="shared" si="326"/>
        <v>-710</v>
      </c>
      <c r="BC1587" s="44"/>
      <c r="BD1587" s="44"/>
      <c r="BE1587" s="44"/>
      <c r="BF1587" s="44"/>
      <c r="BG1587" s="44"/>
      <c r="BH1587" s="44"/>
      <c r="BI1587" s="44"/>
      <c r="BJ1587" s="44"/>
      <c r="BK1587" s="44"/>
      <c r="BL1587" s="44"/>
      <c r="BM1587" s="44"/>
      <c r="BN1587" s="187">
        <f t="shared" si="328"/>
        <v>46</v>
      </c>
      <c r="BO1587" s="44" t="s">
        <v>2669</v>
      </c>
    </row>
    <row r="1588" spans="1:67" ht="40.5" customHeight="1" x14ac:dyDescent="0.3">
      <c r="A1588" s="53" t="s">
        <v>628</v>
      </c>
      <c r="B1588" s="123">
        <v>48708</v>
      </c>
      <c r="C1588" s="127" t="s">
        <v>3623</v>
      </c>
      <c r="D1588" s="53">
        <v>710</v>
      </c>
      <c r="E1588" s="53">
        <v>300</v>
      </c>
      <c r="F1588" s="136">
        <v>46254</v>
      </c>
      <c r="G1588" s="15">
        <v>46254</v>
      </c>
      <c r="H1588" s="18" t="s">
        <v>3624</v>
      </c>
      <c r="I1588" s="18" t="s">
        <v>250</v>
      </c>
      <c r="J1588" s="14"/>
      <c r="K1588" s="14"/>
      <c r="L1588" s="15">
        <v>46278</v>
      </c>
      <c r="M1588" s="15">
        <v>46281</v>
      </c>
      <c r="N1588" s="15">
        <v>46296</v>
      </c>
      <c r="O1588" s="15">
        <v>46305</v>
      </c>
      <c r="P1588" s="14"/>
      <c r="Q1588" s="14"/>
      <c r="R1588" s="15">
        <v>46309</v>
      </c>
      <c r="S1588" s="15">
        <v>46309</v>
      </c>
      <c r="T1588" s="15">
        <v>46315</v>
      </c>
      <c r="U1588" s="15">
        <v>46318</v>
      </c>
      <c r="V1588" s="15">
        <v>46319</v>
      </c>
      <c r="W1588" s="15"/>
      <c r="X1588" s="15"/>
      <c r="Y1588" s="14"/>
      <c r="Z1588" s="14"/>
      <c r="AA1588" s="14"/>
      <c r="AB1588" s="14"/>
      <c r="AC1588" s="15">
        <v>46321</v>
      </c>
      <c r="AD1588" s="15">
        <v>46324</v>
      </c>
      <c r="AE1588" s="14"/>
      <c r="AF1588" s="14"/>
      <c r="AG1588" s="15">
        <v>46326</v>
      </c>
      <c r="AH1588" s="15">
        <v>46328</v>
      </c>
      <c r="AI1588" s="15">
        <v>46329</v>
      </c>
      <c r="AJ1588" s="136">
        <v>46333</v>
      </c>
      <c r="AK1588" s="136">
        <v>46334</v>
      </c>
      <c r="AL1588" s="198">
        <v>79</v>
      </c>
      <c r="AM1588" s="14" t="s">
        <v>612</v>
      </c>
      <c r="AN1588" s="14" t="s">
        <v>2946</v>
      </c>
      <c r="AO1588" s="14"/>
      <c r="AP1588" s="14"/>
      <c r="AQ1588" s="18"/>
      <c r="AR1588" s="55"/>
      <c r="AS1588" s="50"/>
      <c r="AT1588" s="44" t="s">
        <v>285</v>
      </c>
      <c r="AU1588" s="187"/>
      <c r="AV1588" s="44"/>
      <c r="AW1588" s="173" t="s">
        <v>471</v>
      </c>
      <c r="AX1588" s="44">
        <f>IFERROR(VLOOKUP(B1588,'[1]Tracking sheet'!$A$3:$D$98000,2,0),0)</f>
        <v>0</v>
      </c>
      <c r="AY1588" s="44">
        <f>IFERROR(VLOOKUP(B1588,'[1]Tracking sheet'!$A$3:$D$98000,3,0),0)</f>
        <v>0</v>
      </c>
      <c r="AZ1588" s="159">
        <f t="shared" si="325"/>
        <v>0</v>
      </c>
      <c r="BA1588" s="158">
        <f>IFERROR(VLOOKUP(B1588,'[2]Tracking Sheet'!$B$3:$J$5000,2,0),0)</f>
        <v>0</v>
      </c>
      <c r="BB1588" s="174">
        <f t="shared" si="326"/>
        <v>-710</v>
      </c>
      <c r="BC1588" s="44"/>
      <c r="BD1588" s="44"/>
      <c r="BE1588" s="44"/>
      <c r="BF1588" s="44"/>
      <c r="BG1588" s="44"/>
      <c r="BH1588" s="44"/>
      <c r="BI1588" s="44"/>
      <c r="BJ1588" s="44"/>
      <c r="BK1588" s="44"/>
      <c r="BL1588" s="44"/>
      <c r="BM1588" s="44"/>
      <c r="BN1588" s="187">
        <f t="shared" si="328"/>
        <v>46</v>
      </c>
      <c r="BO1588" s="44" t="s">
        <v>2669</v>
      </c>
    </row>
    <row r="1589" spans="1:67" ht="40.5" customHeight="1" x14ac:dyDescent="0.3">
      <c r="A1589" s="53" t="s">
        <v>628</v>
      </c>
      <c r="B1589" s="123">
        <v>48723</v>
      </c>
      <c r="C1589" s="127">
        <v>9696982</v>
      </c>
      <c r="D1589" s="53">
        <v>708</v>
      </c>
      <c r="E1589" s="53">
        <v>206</v>
      </c>
      <c r="F1589" s="136">
        <v>46254</v>
      </c>
      <c r="G1589" s="15">
        <v>46255</v>
      </c>
      <c r="H1589" s="18" t="s">
        <v>3625</v>
      </c>
      <c r="I1589" s="18" t="s">
        <v>250</v>
      </c>
      <c r="J1589" s="15">
        <v>46280</v>
      </c>
      <c r="K1589" s="15">
        <v>46285</v>
      </c>
      <c r="L1589" s="15">
        <v>46287</v>
      </c>
      <c r="M1589" s="15">
        <v>46293</v>
      </c>
      <c r="N1589" s="15">
        <v>46299</v>
      </c>
      <c r="O1589" s="15">
        <v>46305</v>
      </c>
      <c r="P1589" s="15"/>
      <c r="Q1589" s="15"/>
      <c r="R1589" s="15">
        <v>46308</v>
      </c>
      <c r="S1589" s="15">
        <v>46308</v>
      </c>
      <c r="T1589" s="15">
        <v>46315</v>
      </c>
      <c r="U1589" s="15">
        <v>46317</v>
      </c>
      <c r="V1589" s="15">
        <v>46318</v>
      </c>
      <c r="W1589" s="15"/>
      <c r="X1589" s="15"/>
      <c r="Y1589" s="15"/>
      <c r="Z1589" s="15"/>
      <c r="AA1589" s="15"/>
      <c r="AB1589" s="15"/>
      <c r="AC1589" s="15">
        <v>46321</v>
      </c>
      <c r="AD1589" s="15">
        <v>46324</v>
      </c>
      <c r="AE1589" s="15"/>
      <c r="AF1589" s="15"/>
      <c r="AG1589" s="15">
        <v>46325</v>
      </c>
      <c r="AH1589" s="15">
        <v>46326</v>
      </c>
      <c r="AI1589" s="15">
        <v>46328</v>
      </c>
      <c r="AJ1589" s="136">
        <v>46333</v>
      </c>
      <c r="AK1589" s="136">
        <v>46334</v>
      </c>
      <c r="AL1589" s="198">
        <v>79</v>
      </c>
      <c r="AM1589" s="14" t="s">
        <v>614</v>
      </c>
      <c r="AN1589" s="14" t="s">
        <v>2946</v>
      </c>
      <c r="AO1589" s="14"/>
      <c r="AP1589" s="14"/>
      <c r="AQ1589" s="18"/>
      <c r="AR1589" s="55" t="s">
        <v>21</v>
      </c>
      <c r="AS1589" s="50"/>
      <c r="AT1589" s="44" t="s">
        <v>285</v>
      </c>
      <c r="AU1589" s="187"/>
      <c r="AV1589" s="44"/>
      <c r="AW1589" s="173" t="s">
        <v>471</v>
      </c>
      <c r="AX1589" s="44">
        <f>IFERROR(VLOOKUP(B1589,'[1]Tracking sheet'!$A$3:$D$98000,2,0),0)</f>
        <v>0</v>
      </c>
      <c r="AY1589" s="44">
        <f>IFERROR(VLOOKUP(B1589,'[1]Tracking sheet'!$A$3:$D$98000,3,0),0)</f>
        <v>0</v>
      </c>
      <c r="AZ1589" s="159">
        <f t="shared" si="325"/>
        <v>0</v>
      </c>
      <c r="BA1589" s="158">
        <f>IFERROR(VLOOKUP(B1589,'[2]Tracking Sheet'!$B$3:$J$5000,2,0),0)</f>
        <v>0</v>
      </c>
      <c r="BB1589" s="174">
        <f t="shared" si="326"/>
        <v>-708</v>
      </c>
      <c r="BC1589" s="44"/>
      <c r="BD1589" s="44"/>
      <c r="BE1589" s="44"/>
      <c r="BF1589" s="44"/>
      <c r="BG1589" s="44"/>
      <c r="BH1589" s="44"/>
      <c r="BI1589" s="44"/>
      <c r="BJ1589" s="44"/>
      <c r="BK1589" s="44"/>
      <c r="BL1589" s="44"/>
      <c r="BM1589" s="44"/>
      <c r="BN1589" s="187">
        <f t="shared" si="328"/>
        <v>46</v>
      </c>
      <c r="BO1589" s="44" t="s">
        <v>2669</v>
      </c>
    </row>
    <row r="1590" spans="1:67" ht="40.5" customHeight="1" x14ac:dyDescent="0.3">
      <c r="A1590" s="53" t="s">
        <v>628</v>
      </c>
      <c r="B1590" s="123">
        <v>48711</v>
      </c>
      <c r="C1590" s="127">
        <v>9693020</v>
      </c>
      <c r="D1590" s="53">
        <v>6569</v>
      </c>
      <c r="E1590" s="53">
        <v>1611</v>
      </c>
      <c r="F1590" s="136">
        <v>46254</v>
      </c>
      <c r="G1590" s="15">
        <v>46256</v>
      </c>
      <c r="H1590" s="18" t="s">
        <v>3626</v>
      </c>
      <c r="I1590" s="18" t="s">
        <v>257</v>
      </c>
      <c r="J1590" s="14"/>
      <c r="K1590" s="14"/>
      <c r="L1590" s="15">
        <v>46268</v>
      </c>
      <c r="M1590" s="15">
        <v>46275</v>
      </c>
      <c r="N1590" s="15">
        <v>46281</v>
      </c>
      <c r="O1590" s="15">
        <v>46295</v>
      </c>
      <c r="P1590" s="15">
        <v>46298</v>
      </c>
      <c r="Q1590" s="15">
        <v>46307</v>
      </c>
      <c r="R1590" s="15">
        <v>46307</v>
      </c>
      <c r="S1590" s="15">
        <v>46307</v>
      </c>
      <c r="T1590" s="15">
        <v>46312</v>
      </c>
      <c r="U1590" s="15">
        <v>46314</v>
      </c>
      <c r="V1590" s="15">
        <v>46317</v>
      </c>
      <c r="W1590" s="15"/>
      <c r="X1590" s="15"/>
      <c r="Y1590" s="15"/>
      <c r="Z1590" s="15"/>
      <c r="AA1590" s="15"/>
      <c r="AB1590" s="15"/>
      <c r="AC1590" s="15">
        <v>46317</v>
      </c>
      <c r="AD1590" s="15">
        <v>46326</v>
      </c>
      <c r="AE1590" s="15"/>
      <c r="AF1590" s="15"/>
      <c r="AG1590" s="15">
        <v>46328</v>
      </c>
      <c r="AH1590" s="15">
        <v>46329</v>
      </c>
      <c r="AI1590" s="15">
        <v>46330</v>
      </c>
      <c r="AJ1590" s="136">
        <v>46333</v>
      </c>
      <c r="AK1590" s="136">
        <v>46334</v>
      </c>
      <c r="AL1590" s="198">
        <v>79</v>
      </c>
      <c r="AM1590" s="14" t="s">
        <v>614</v>
      </c>
      <c r="AN1590" s="14" t="s">
        <v>2946</v>
      </c>
      <c r="AO1590" s="14"/>
      <c r="AP1590" s="14"/>
      <c r="AQ1590" s="18"/>
      <c r="AR1590" s="55" t="s">
        <v>48</v>
      </c>
      <c r="AS1590" s="50"/>
      <c r="AT1590" s="44" t="s">
        <v>285</v>
      </c>
      <c r="AU1590" s="187"/>
      <c r="AV1590" s="44"/>
      <c r="AW1590" s="173" t="s">
        <v>471</v>
      </c>
      <c r="AX1590" s="44">
        <f>IFERROR(VLOOKUP(B1590,'[1]Tracking sheet'!$A$3:$D$98000,2,0),0)</f>
        <v>1593</v>
      </c>
      <c r="AY1590" s="44">
        <f>IFERROR(VLOOKUP(B1590,'[1]Tracking sheet'!$A$3:$D$98000,3,0),0)</f>
        <v>0</v>
      </c>
      <c r="AZ1590" s="159">
        <f t="shared" si="325"/>
        <v>-1593</v>
      </c>
      <c r="BA1590" s="158">
        <f>IFERROR(VLOOKUP(B1590,'[2]Tracking Sheet'!$B$3:$J$5000,2,0),0)</f>
        <v>0</v>
      </c>
      <c r="BB1590" s="174">
        <f t="shared" si="326"/>
        <v>-6569</v>
      </c>
      <c r="BC1590" s="44"/>
      <c r="BD1590" s="44"/>
      <c r="BE1590" s="44"/>
      <c r="BF1590" s="44"/>
      <c r="BG1590" s="44"/>
      <c r="BH1590" s="44"/>
      <c r="BI1590" s="44"/>
      <c r="BJ1590" s="44"/>
      <c r="BK1590" s="44"/>
      <c r="BL1590" s="44"/>
      <c r="BM1590" s="44"/>
      <c r="BN1590" s="187">
        <f t="shared" si="328"/>
        <v>46</v>
      </c>
      <c r="BO1590" s="44" t="s">
        <v>1849</v>
      </c>
    </row>
    <row r="1591" spans="1:67" ht="40.5" customHeight="1" x14ac:dyDescent="0.3">
      <c r="A1591" s="53" t="s">
        <v>628</v>
      </c>
      <c r="B1591" s="123">
        <v>48710</v>
      </c>
      <c r="C1591" s="127">
        <v>9693023</v>
      </c>
      <c r="D1591" s="53">
        <v>6463</v>
      </c>
      <c r="E1591" s="53">
        <v>1866</v>
      </c>
      <c r="F1591" s="136">
        <v>46254</v>
      </c>
      <c r="G1591" s="15">
        <v>46256</v>
      </c>
      <c r="H1591" s="18" t="s">
        <v>3627</v>
      </c>
      <c r="I1591" s="18" t="s">
        <v>257</v>
      </c>
      <c r="J1591" s="15">
        <v>46275</v>
      </c>
      <c r="K1591" s="15">
        <v>46286</v>
      </c>
      <c r="L1591" s="15">
        <v>46284</v>
      </c>
      <c r="M1591" s="15">
        <v>46298</v>
      </c>
      <c r="N1591" s="15">
        <v>46297</v>
      </c>
      <c r="O1591" s="15">
        <v>46305</v>
      </c>
      <c r="P1591" s="15"/>
      <c r="Q1591" s="15"/>
      <c r="R1591" s="15">
        <v>46305</v>
      </c>
      <c r="S1591" s="15">
        <v>46305</v>
      </c>
      <c r="T1591" s="15">
        <v>46310</v>
      </c>
      <c r="U1591" s="15">
        <v>46312</v>
      </c>
      <c r="V1591" s="15">
        <v>46317</v>
      </c>
      <c r="W1591" s="15"/>
      <c r="X1591" s="15"/>
      <c r="Y1591" s="15"/>
      <c r="Z1591" s="15"/>
      <c r="AA1591" s="15"/>
      <c r="AB1591" s="15"/>
      <c r="AC1591" s="15">
        <v>46317</v>
      </c>
      <c r="AD1591" s="15">
        <v>46324</v>
      </c>
      <c r="AE1591" s="15"/>
      <c r="AF1591" s="15"/>
      <c r="AG1591" s="15">
        <v>46328</v>
      </c>
      <c r="AH1591" s="15">
        <v>46329</v>
      </c>
      <c r="AI1591" s="15">
        <v>46330</v>
      </c>
      <c r="AJ1591" s="136">
        <v>46333</v>
      </c>
      <c r="AK1591" s="136">
        <v>46334</v>
      </c>
      <c r="AL1591" s="198">
        <f t="shared" ref="AL1591" si="330">+AJ1591-F1591</f>
        <v>79</v>
      </c>
      <c r="AM1591" s="14" t="s">
        <v>614</v>
      </c>
      <c r="AN1591" s="14" t="s">
        <v>2946</v>
      </c>
      <c r="AO1591" s="14"/>
      <c r="AP1591" s="14"/>
      <c r="AQ1591" s="18"/>
      <c r="AR1591" s="55" t="s">
        <v>21</v>
      </c>
      <c r="AS1591" s="55"/>
      <c r="AT1591" s="44" t="s">
        <v>285</v>
      </c>
      <c r="AU1591" s="187"/>
      <c r="AV1591" s="44"/>
      <c r="AW1591" s="173" t="s">
        <v>471</v>
      </c>
      <c r="AX1591" s="44">
        <f>IFERROR(VLOOKUP(B1591,'[1]Tracking sheet'!$A$3:$D$98000,2,0),0)</f>
        <v>0</v>
      </c>
      <c r="AY1591" s="44">
        <f>IFERROR(VLOOKUP(B1591,'[1]Tracking sheet'!$A$3:$D$98000,3,0),0)</f>
        <v>0</v>
      </c>
      <c r="AZ1591" s="159">
        <f t="shared" si="325"/>
        <v>0</v>
      </c>
      <c r="BA1591" s="158">
        <f>IFERROR(VLOOKUP(B1591,'[2]Tracking Sheet'!$B$3:$J$5000,2,0),0)</f>
        <v>0</v>
      </c>
      <c r="BB1591" s="174">
        <f t="shared" si="326"/>
        <v>-6463</v>
      </c>
      <c r="BC1591" s="44"/>
      <c r="BD1591" s="44"/>
      <c r="BE1591" s="44"/>
      <c r="BF1591" s="44"/>
      <c r="BG1591" s="44"/>
      <c r="BH1591" s="44"/>
      <c r="BI1591" s="44"/>
      <c r="BJ1591" s="44"/>
      <c r="BK1591" s="44"/>
      <c r="BL1591" s="44"/>
      <c r="BM1591" s="44"/>
      <c r="BN1591" s="187">
        <f t="shared" si="328"/>
        <v>46</v>
      </c>
      <c r="BO1591" s="44" t="s">
        <v>1849</v>
      </c>
    </row>
    <row r="1592" spans="1:67" ht="40.5" customHeight="1" x14ac:dyDescent="0.3">
      <c r="A1592" s="62" t="s">
        <v>870</v>
      </c>
      <c r="B1592" s="123">
        <v>48561</v>
      </c>
      <c r="C1592" s="127" t="s">
        <v>3628</v>
      </c>
      <c r="D1592" s="53">
        <v>1590</v>
      </c>
      <c r="E1592" s="53">
        <v>714</v>
      </c>
      <c r="F1592" s="136">
        <v>46251</v>
      </c>
      <c r="G1592" s="125">
        <v>46254</v>
      </c>
      <c r="H1592" s="18" t="s">
        <v>3629</v>
      </c>
      <c r="I1592" s="18" t="s">
        <v>351</v>
      </c>
      <c r="J1592" s="192"/>
      <c r="K1592" s="192"/>
      <c r="L1592" s="15">
        <v>46275</v>
      </c>
      <c r="M1592" s="15">
        <v>46287</v>
      </c>
      <c r="N1592" s="15">
        <v>46287</v>
      </c>
      <c r="O1592" s="15">
        <v>46301</v>
      </c>
      <c r="P1592" s="14"/>
      <c r="Q1592" s="14"/>
      <c r="R1592" s="15">
        <v>46304</v>
      </c>
      <c r="S1592" s="125">
        <v>46304</v>
      </c>
      <c r="T1592" s="15">
        <v>46310</v>
      </c>
      <c r="U1592" s="15">
        <v>46312</v>
      </c>
      <c r="V1592" s="15">
        <v>46314</v>
      </c>
      <c r="W1592" s="14"/>
      <c r="X1592" s="14"/>
      <c r="Y1592" s="14"/>
      <c r="Z1592" s="14"/>
      <c r="AA1592" s="14"/>
      <c r="AB1592" s="14"/>
      <c r="AC1592" s="15">
        <v>46316</v>
      </c>
      <c r="AD1592" s="15">
        <v>46319</v>
      </c>
      <c r="AE1592" s="14"/>
      <c r="AF1592" s="14"/>
      <c r="AG1592" s="15">
        <v>46322</v>
      </c>
      <c r="AH1592" s="15">
        <v>46323</v>
      </c>
      <c r="AI1592" s="15">
        <v>46325</v>
      </c>
      <c r="AJ1592" s="136">
        <v>46331</v>
      </c>
      <c r="AK1592" s="136">
        <v>46331</v>
      </c>
      <c r="AL1592" s="198">
        <v>80</v>
      </c>
      <c r="AM1592" s="14" t="s">
        <v>618</v>
      </c>
      <c r="AN1592" s="14" t="s">
        <v>32</v>
      </c>
      <c r="AO1592" s="14"/>
      <c r="AP1592" s="14"/>
      <c r="AQ1592" s="18"/>
      <c r="AR1592" s="189"/>
      <c r="AS1592" s="120"/>
      <c r="AT1592" s="44" t="s">
        <v>285</v>
      </c>
      <c r="AU1592" s="187"/>
      <c r="AV1592" s="44"/>
      <c r="AW1592" s="173" t="s">
        <v>471</v>
      </c>
      <c r="AX1592" s="44">
        <f>IFERROR(VLOOKUP(B1592,'[1]Tracking sheet'!$A$3:$D$98000,2,0),0)</f>
        <v>714</v>
      </c>
      <c r="AY1592" s="44">
        <f>IFERROR(VLOOKUP(B1592,'[1]Tracking sheet'!$A$3:$D$98000,3,0),0)</f>
        <v>0</v>
      </c>
      <c r="AZ1592" s="159">
        <f t="shared" si="325"/>
        <v>-714</v>
      </c>
      <c r="BA1592" s="158">
        <f>IFERROR(VLOOKUP(B1592,'[2]Tracking Sheet'!$B$3:$J$5000,2,0),0)</f>
        <v>0</v>
      </c>
      <c r="BB1592" s="174">
        <f t="shared" si="326"/>
        <v>-1590</v>
      </c>
      <c r="BC1592" s="44"/>
      <c r="BD1592" s="44"/>
      <c r="BE1592" s="44"/>
      <c r="BF1592" s="44"/>
      <c r="BG1592" s="44"/>
      <c r="BH1592" s="44"/>
      <c r="BI1592" s="44"/>
      <c r="BJ1592" s="44"/>
      <c r="BK1592" s="44"/>
      <c r="BL1592" s="44"/>
      <c r="BM1592" s="44"/>
      <c r="BN1592" s="187">
        <f t="shared" si="328"/>
        <v>45</v>
      </c>
      <c r="BO1592" s="44" t="s">
        <v>1849</v>
      </c>
    </row>
    <row r="1593" spans="1:67" ht="40.5" customHeight="1" x14ac:dyDescent="0.3">
      <c r="A1593" s="62" t="s">
        <v>870</v>
      </c>
      <c r="B1593" s="123">
        <v>48558</v>
      </c>
      <c r="C1593" s="127" t="s">
        <v>3630</v>
      </c>
      <c r="D1593" s="53">
        <v>1578</v>
      </c>
      <c r="E1593" s="53">
        <v>540</v>
      </c>
      <c r="F1593" s="136">
        <v>46251</v>
      </c>
      <c r="G1593" s="125">
        <v>46254</v>
      </c>
      <c r="H1593" s="18" t="s">
        <v>3631</v>
      </c>
      <c r="I1593" s="18" t="s">
        <v>351</v>
      </c>
      <c r="J1593" s="192"/>
      <c r="K1593" s="192"/>
      <c r="L1593" s="15">
        <v>46267</v>
      </c>
      <c r="M1593" s="15">
        <v>46277</v>
      </c>
      <c r="N1593" s="15">
        <v>46281</v>
      </c>
      <c r="O1593" s="15">
        <v>46295</v>
      </c>
      <c r="P1593" s="14"/>
      <c r="Q1593" s="14"/>
      <c r="R1593" s="15">
        <v>46297</v>
      </c>
      <c r="S1593" s="125">
        <v>46297</v>
      </c>
      <c r="T1593" s="15">
        <v>46304</v>
      </c>
      <c r="U1593" s="15">
        <v>46307</v>
      </c>
      <c r="V1593" s="15">
        <v>46309</v>
      </c>
      <c r="W1593" s="14"/>
      <c r="X1593" s="14"/>
      <c r="Y1593" s="14"/>
      <c r="Z1593" s="14"/>
      <c r="AA1593" s="14"/>
      <c r="AB1593" s="14"/>
      <c r="AC1593" s="15">
        <v>46310</v>
      </c>
      <c r="AD1593" s="15">
        <v>46314</v>
      </c>
      <c r="AE1593" s="14"/>
      <c r="AF1593" s="14"/>
      <c r="AG1593" s="15">
        <v>46316</v>
      </c>
      <c r="AH1593" s="15">
        <v>46318</v>
      </c>
      <c r="AI1593" s="15">
        <v>46322</v>
      </c>
      <c r="AJ1593" s="136">
        <v>46331</v>
      </c>
      <c r="AK1593" s="136">
        <v>46331</v>
      </c>
      <c r="AL1593" s="198">
        <v>80</v>
      </c>
      <c r="AM1593" s="14" t="s">
        <v>618</v>
      </c>
      <c r="AN1593" s="14" t="s">
        <v>32</v>
      </c>
      <c r="AO1593" s="14"/>
      <c r="AP1593" s="14"/>
      <c r="AQ1593" s="18"/>
      <c r="AR1593" s="189"/>
      <c r="AS1593" s="120"/>
      <c r="AT1593" s="44" t="s">
        <v>285</v>
      </c>
      <c r="AU1593" s="187"/>
      <c r="AV1593" s="44"/>
      <c r="AW1593" s="173" t="s">
        <v>471</v>
      </c>
      <c r="AX1593" s="44">
        <f>IFERROR(VLOOKUP(B1593,'[1]Tracking sheet'!$A$3:$D$98000,2,0),0)</f>
        <v>540</v>
      </c>
      <c r="AY1593" s="44">
        <f>IFERROR(VLOOKUP(B1593,'[1]Tracking sheet'!$A$3:$D$98000,3,0),0)</f>
        <v>0</v>
      </c>
      <c r="AZ1593" s="159">
        <f t="shared" si="325"/>
        <v>-540</v>
      </c>
      <c r="BA1593" s="158">
        <f>IFERROR(VLOOKUP(B1593,'[2]Tracking Sheet'!$B$3:$J$5000,2,0),0)</f>
        <v>0</v>
      </c>
      <c r="BB1593" s="174">
        <f t="shared" si="326"/>
        <v>-1578</v>
      </c>
      <c r="BC1593" s="44"/>
      <c r="BD1593" s="44"/>
      <c r="BE1593" s="44"/>
      <c r="BF1593" s="44"/>
      <c r="BG1593" s="44"/>
      <c r="BH1593" s="44"/>
      <c r="BI1593" s="44"/>
      <c r="BJ1593" s="44"/>
      <c r="BK1593" s="44"/>
      <c r="BL1593" s="44"/>
      <c r="BM1593" s="44"/>
      <c r="BN1593" s="187">
        <f t="shared" si="328"/>
        <v>45</v>
      </c>
      <c r="BO1593" s="44" t="s">
        <v>1849</v>
      </c>
    </row>
    <row r="1594" spans="1:67" ht="40.5" customHeight="1" x14ac:dyDescent="0.3">
      <c r="A1594" s="119" t="s">
        <v>646</v>
      </c>
      <c r="B1594" s="216" t="s">
        <v>3632</v>
      </c>
      <c r="C1594" s="127" t="s">
        <v>3633</v>
      </c>
      <c r="D1594" s="53">
        <v>600</v>
      </c>
      <c r="E1594" s="53">
        <v>174</v>
      </c>
      <c r="F1594" s="136">
        <v>46242</v>
      </c>
      <c r="G1594" s="15">
        <v>46255</v>
      </c>
      <c r="H1594" s="18" t="s">
        <v>3634</v>
      </c>
      <c r="I1594" s="18" t="s">
        <v>257</v>
      </c>
      <c r="J1594" s="15"/>
      <c r="K1594" s="15"/>
      <c r="L1594" s="15">
        <v>46288</v>
      </c>
      <c r="M1594" s="15">
        <v>46295</v>
      </c>
      <c r="N1594" s="15">
        <v>46296</v>
      </c>
      <c r="O1594" s="15">
        <v>46305</v>
      </c>
      <c r="P1594" s="15"/>
      <c r="Q1594" s="15"/>
      <c r="R1594" s="15">
        <v>46316</v>
      </c>
      <c r="S1594" s="15">
        <v>46317</v>
      </c>
      <c r="T1594" s="15"/>
      <c r="U1594" s="15">
        <v>46321</v>
      </c>
      <c r="V1594" s="15">
        <v>46322</v>
      </c>
      <c r="W1594" s="15"/>
      <c r="X1594" s="15"/>
      <c r="Y1594" s="15"/>
      <c r="Z1594" s="15"/>
      <c r="AA1594" s="15"/>
      <c r="AB1594" s="15"/>
      <c r="AC1594" s="15">
        <v>46323</v>
      </c>
      <c r="AD1594" s="15">
        <v>46325</v>
      </c>
      <c r="AE1594" s="15"/>
      <c r="AF1594" s="15"/>
      <c r="AG1594" s="15">
        <v>46326</v>
      </c>
      <c r="AH1594" s="15">
        <v>46328</v>
      </c>
      <c r="AI1594" s="15">
        <v>46330</v>
      </c>
      <c r="AJ1594" s="136">
        <v>46347</v>
      </c>
      <c r="AK1594" s="136">
        <v>46349</v>
      </c>
      <c r="AL1594" s="198">
        <v>105</v>
      </c>
      <c r="AM1594" s="14" t="s">
        <v>618</v>
      </c>
      <c r="AN1594" s="14" t="s">
        <v>616</v>
      </c>
      <c r="AO1594" s="14"/>
      <c r="AP1594" s="14"/>
      <c r="AQ1594" s="18"/>
      <c r="AR1594" s="55"/>
      <c r="AS1594" s="122"/>
      <c r="AT1594" s="44" t="s">
        <v>285</v>
      </c>
      <c r="AU1594" s="187"/>
      <c r="AV1594" s="44"/>
      <c r="AW1594" s="173" t="s">
        <v>610</v>
      </c>
      <c r="AX1594" s="44">
        <f>IFERROR(VLOOKUP(B1594,'[1]Tracking sheet'!$A$3:$D$98000,2,0),0)</f>
        <v>0</v>
      </c>
      <c r="AY1594" s="44">
        <f>IFERROR(VLOOKUP(B1594,'[1]Tracking sheet'!$A$3:$D$98000,3,0),0)</f>
        <v>0</v>
      </c>
      <c r="AZ1594" s="159">
        <f t="shared" si="325"/>
        <v>0</v>
      </c>
      <c r="BA1594" s="158">
        <f>IFERROR(VLOOKUP(B1594,'[2]Tracking Sheet'!$B$3:$J$5000,2,0),0)</f>
        <v>0</v>
      </c>
      <c r="BB1594" s="174">
        <f t="shared" si="326"/>
        <v>-600</v>
      </c>
      <c r="BC1594" s="44"/>
      <c r="BD1594" s="44"/>
      <c r="BE1594" s="44"/>
      <c r="BF1594" s="44"/>
      <c r="BG1594" s="44"/>
      <c r="BH1594" s="44"/>
      <c r="BI1594" s="44"/>
      <c r="BJ1594" s="44"/>
      <c r="BK1594" s="44"/>
      <c r="BL1594" s="44"/>
      <c r="BM1594" s="44"/>
      <c r="BN1594" s="187">
        <f t="shared" si="328"/>
        <v>48</v>
      </c>
      <c r="BO1594" s="44" t="s">
        <v>2669</v>
      </c>
    </row>
    <row r="1595" spans="1:67" ht="40.5" customHeight="1" x14ac:dyDescent="0.3">
      <c r="A1595" s="119" t="s">
        <v>646</v>
      </c>
      <c r="B1595" s="216">
        <v>48713</v>
      </c>
      <c r="C1595" s="127" t="s">
        <v>3635</v>
      </c>
      <c r="D1595" s="53">
        <v>800</v>
      </c>
      <c r="E1595" s="53">
        <v>319</v>
      </c>
      <c r="F1595" s="136">
        <v>46242</v>
      </c>
      <c r="G1595" s="15">
        <v>46255</v>
      </c>
      <c r="H1595" s="18" t="s">
        <v>693</v>
      </c>
      <c r="I1595" s="18" t="s">
        <v>347</v>
      </c>
      <c r="J1595" s="15">
        <v>46266</v>
      </c>
      <c r="K1595" s="15">
        <v>46275</v>
      </c>
      <c r="L1595" s="15">
        <v>46276</v>
      </c>
      <c r="M1595" s="15">
        <v>46284</v>
      </c>
      <c r="N1595" s="15">
        <v>46286</v>
      </c>
      <c r="O1595" s="15">
        <v>46293</v>
      </c>
      <c r="P1595" s="14"/>
      <c r="Q1595" s="14"/>
      <c r="R1595" s="15">
        <v>46301</v>
      </c>
      <c r="S1595" s="15">
        <v>46302</v>
      </c>
      <c r="T1595" s="15">
        <v>46307</v>
      </c>
      <c r="U1595" s="15">
        <v>46308</v>
      </c>
      <c r="V1595" s="15">
        <v>46309</v>
      </c>
      <c r="W1595" s="14"/>
      <c r="X1595" s="14"/>
      <c r="Y1595" s="14"/>
      <c r="Z1595" s="14"/>
      <c r="AA1595" s="14"/>
      <c r="AB1595" s="14"/>
      <c r="AC1595" s="15">
        <v>46310</v>
      </c>
      <c r="AD1595" s="15">
        <v>46312</v>
      </c>
      <c r="AE1595" s="14"/>
      <c r="AF1595" s="14"/>
      <c r="AG1595" s="15">
        <v>46314</v>
      </c>
      <c r="AH1595" s="15">
        <v>46316</v>
      </c>
      <c r="AI1595" s="15">
        <v>46318</v>
      </c>
      <c r="AJ1595" s="136">
        <v>46333</v>
      </c>
      <c r="AK1595" s="136">
        <v>46335</v>
      </c>
      <c r="AL1595" s="198">
        <v>91</v>
      </c>
      <c r="AM1595" s="14" t="s">
        <v>618</v>
      </c>
      <c r="AN1595" s="14" t="s">
        <v>616</v>
      </c>
      <c r="AO1595" s="14"/>
      <c r="AP1595" s="14"/>
      <c r="AQ1595" s="18"/>
      <c r="AR1595" s="55" t="s">
        <v>21</v>
      </c>
      <c r="AS1595" s="122"/>
      <c r="AT1595" s="44" t="s">
        <v>285</v>
      </c>
      <c r="AU1595" s="187"/>
      <c r="AV1595" s="44"/>
      <c r="AW1595" s="173" t="s">
        <v>471</v>
      </c>
      <c r="AX1595" s="44">
        <f>IFERROR(VLOOKUP(B1595,'[1]Tracking sheet'!$A$3:$D$98000,2,0),0)</f>
        <v>319</v>
      </c>
      <c r="AY1595" s="44">
        <f>IFERROR(VLOOKUP(B1595,'[1]Tracking sheet'!$A$3:$D$98000,3,0),0)</f>
        <v>0</v>
      </c>
      <c r="AZ1595" s="159">
        <f t="shared" si="325"/>
        <v>-319</v>
      </c>
      <c r="BA1595" s="158">
        <f>IFERROR(VLOOKUP(B1595,'[2]Tracking Sheet'!$B$3:$J$5000,2,0),0)</f>
        <v>0</v>
      </c>
      <c r="BB1595" s="174">
        <f t="shared" si="326"/>
        <v>-800</v>
      </c>
      <c r="BC1595" s="44"/>
      <c r="BD1595" s="44"/>
      <c r="BE1595" s="44"/>
      <c r="BF1595" s="44"/>
      <c r="BG1595" s="44"/>
      <c r="BH1595" s="44"/>
      <c r="BI1595" s="44"/>
      <c r="BJ1595" s="44"/>
      <c r="BK1595" s="44"/>
      <c r="BL1595" s="44"/>
      <c r="BM1595" s="44"/>
      <c r="BN1595" s="187">
        <f t="shared" si="328"/>
        <v>46</v>
      </c>
      <c r="BO1595" s="44" t="s">
        <v>1849</v>
      </c>
    </row>
    <row r="1596" spans="1:67" ht="40.5" customHeight="1" x14ac:dyDescent="0.3">
      <c r="A1596" s="119" t="s">
        <v>646</v>
      </c>
      <c r="B1596" s="216">
        <v>48712</v>
      </c>
      <c r="C1596" s="127" t="s">
        <v>3636</v>
      </c>
      <c r="D1596" s="53">
        <v>1600</v>
      </c>
      <c r="E1596" s="53">
        <v>610</v>
      </c>
      <c r="F1596" s="136">
        <v>46242</v>
      </c>
      <c r="G1596" s="15">
        <v>46255</v>
      </c>
      <c r="H1596" s="18" t="s">
        <v>3637</v>
      </c>
      <c r="I1596" s="18" t="s">
        <v>347</v>
      </c>
      <c r="J1596" s="15">
        <v>46266</v>
      </c>
      <c r="K1596" s="15">
        <v>46275</v>
      </c>
      <c r="L1596" s="15">
        <v>46276</v>
      </c>
      <c r="M1596" s="15">
        <v>46284</v>
      </c>
      <c r="N1596" s="15">
        <v>46286</v>
      </c>
      <c r="O1596" s="15">
        <v>46293</v>
      </c>
      <c r="P1596" s="14"/>
      <c r="Q1596" s="14"/>
      <c r="R1596" s="15">
        <v>46301</v>
      </c>
      <c r="S1596" s="15">
        <v>46302</v>
      </c>
      <c r="T1596" s="15">
        <v>46307</v>
      </c>
      <c r="U1596" s="15">
        <v>46308</v>
      </c>
      <c r="V1596" s="15">
        <v>46309</v>
      </c>
      <c r="W1596" s="14"/>
      <c r="X1596" s="14"/>
      <c r="Y1596" s="14"/>
      <c r="Z1596" s="14"/>
      <c r="AA1596" s="14"/>
      <c r="AB1596" s="14"/>
      <c r="AC1596" s="15">
        <v>46310</v>
      </c>
      <c r="AD1596" s="15">
        <v>46312</v>
      </c>
      <c r="AE1596" s="14"/>
      <c r="AF1596" s="14"/>
      <c r="AG1596" s="15">
        <v>46314</v>
      </c>
      <c r="AH1596" s="15">
        <v>46316</v>
      </c>
      <c r="AI1596" s="15">
        <v>46318</v>
      </c>
      <c r="AJ1596" s="136">
        <v>46333</v>
      </c>
      <c r="AK1596" s="136">
        <v>46335</v>
      </c>
      <c r="AL1596" s="198">
        <v>91</v>
      </c>
      <c r="AM1596" s="14" t="s">
        <v>618</v>
      </c>
      <c r="AN1596" s="14" t="s">
        <v>616</v>
      </c>
      <c r="AO1596" s="14"/>
      <c r="AP1596" s="14"/>
      <c r="AQ1596" s="18"/>
      <c r="AR1596" s="55" t="s">
        <v>21</v>
      </c>
      <c r="AS1596" s="122"/>
      <c r="AT1596" s="44" t="s">
        <v>285</v>
      </c>
      <c r="AU1596" s="187"/>
      <c r="AV1596" s="44"/>
      <c r="AW1596" s="173" t="s">
        <v>471</v>
      </c>
      <c r="AX1596" s="44">
        <f>IFERROR(VLOOKUP(B1596,'[1]Tracking sheet'!$A$3:$D$98000,2,0),0)</f>
        <v>610</v>
      </c>
      <c r="AY1596" s="44">
        <f>IFERROR(VLOOKUP(B1596,'[1]Tracking sheet'!$A$3:$D$98000,3,0),0)</f>
        <v>0</v>
      </c>
      <c r="AZ1596" s="159">
        <f t="shared" si="325"/>
        <v>-610</v>
      </c>
      <c r="BA1596" s="158">
        <f>IFERROR(VLOOKUP(B1596,'[2]Tracking Sheet'!$B$3:$J$5000,2,0),0)</f>
        <v>0</v>
      </c>
      <c r="BB1596" s="174">
        <f t="shared" si="326"/>
        <v>-1600</v>
      </c>
      <c r="BC1596" s="44"/>
      <c r="BD1596" s="44"/>
      <c r="BE1596" s="44"/>
      <c r="BF1596" s="44"/>
      <c r="BG1596" s="44"/>
      <c r="BH1596" s="44"/>
      <c r="BI1596" s="44"/>
      <c r="BJ1596" s="44"/>
      <c r="BK1596" s="44"/>
      <c r="BL1596" s="44"/>
      <c r="BM1596" s="44"/>
      <c r="BN1596" s="187">
        <f t="shared" si="328"/>
        <v>46</v>
      </c>
      <c r="BO1596" s="44" t="s">
        <v>1849</v>
      </c>
    </row>
    <row r="1597" spans="1:67" ht="40.5" customHeight="1" x14ac:dyDescent="0.3">
      <c r="A1597" s="119" t="s">
        <v>646</v>
      </c>
      <c r="B1597" s="216">
        <v>48714</v>
      </c>
      <c r="C1597" s="127" t="s">
        <v>3638</v>
      </c>
      <c r="D1597" s="53">
        <v>500</v>
      </c>
      <c r="E1597" s="53">
        <v>267</v>
      </c>
      <c r="F1597" s="136">
        <v>46242</v>
      </c>
      <c r="G1597" s="15">
        <v>46255</v>
      </c>
      <c r="H1597" s="18" t="s">
        <v>3639</v>
      </c>
      <c r="I1597" s="18" t="s">
        <v>250</v>
      </c>
      <c r="J1597" s="14"/>
      <c r="K1597" s="14"/>
      <c r="L1597" s="15">
        <v>46266</v>
      </c>
      <c r="M1597" s="15">
        <v>46273</v>
      </c>
      <c r="N1597" s="15">
        <v>46275</v>
      </c>
      <c r="O1597" s="15">
        <v>46283</v>
      </c>
      <c r="P1597" s="14"/>
      <c r="Q1597" s="14"/>
      <c r="R1597" s="15">
        <v>46301</v>
      </c>
      <c r="S1597" s="15">
        <v>46302</v>
      </c>
      <c r="T1597" s="15">
        <v>46307</v>
      </c>
      <c r="U1597" s="15">
        <v>46308</v>
      </c>
      <c r="V1597" s="15">
        <v>46309</v>
      </c>
      <c r="W1597" s="14"/>
      <c r="X1597" s="14"/>
      <c r="Y1597" s="14"/>
      <c r="Z1597" s="14"/>
      <c r="AA1597" s="14"/>
      <c r="AB1597" s="14"/>
      <c r="AC1597" s="15">
        <v>46310</v>
      </c>
      <c r="AD1597" s="15">
        <v>46312</v>
      </c>
      <c r="AE1597" s="14"/>
      <c r="AF1597" s="14"/>
      <c r="AG1597" s="15">
        <v>46314</v>
      </c>
      <c r="AH1597" s="15">
        <v>46316</v>
      </c>
      <c r="AI1597" s="15">
        <v>46318</v>
      </c>
      <c r="AJ1597" s="136">
        <v>46333</v>
      </c>
      <c r="AK1597" s="136">
        <v>46335</v>
      </c>
      <c r="AL1597" s="198">
        <v>91</v>
      </c>
      <c r="AM1597" s="14" t="s">
        <v>612</v>
      </c>
      <c r="AN1597" s="14" t="s">
        <v>616</v>
      </c>
      <c r="AO1597" s="14"/>
      <c r="AP1597" s="14"/>
      <c r="AQ1597" s="18"/>
      <c r="AR1597" s="55"/>
      <c r="AS1597" s="122"/>
      <c r="AT1597" s="44" t="s">
        <v>285</v>
      </c>
      <c r="AU1597" s="187"/>
      <c r="AV1597" s="44"/>
      <c r="AW1597" s="173" t="s">
        <v>471</v>
      </c>
      <c r="AX1597" s="44">
        <f>IFERROR(VLOOKUP(B1597,'[1]Tracking sheet'!$A$3:$D$98000,2,0),0)</f>
        <v>267</v>
      </c>
      <c r="AY1597" s="44">
        <f>IFERROR(VLOOKUP(B1597,'[1]Tracking sheet'!$A$3:$D$98000,3,0),0)</f>
        <v>0</v>
      </c>
      <c r="AZ1597" s="159">
        <f t="shared" si="325"/>
        <v>-267</v>
      </c>
      <c r="BA1597" s="158">
        <f>IFERROR(VLOOKUP(B1597,'[2]Tracking Sheet'!$B$3:$J$5000,2,0),0)</f>
        <v>0</v>
      </c>
      <c r="BB1597" s="174">
        <f t="shared" si="326"/>
        <v>-500</v>
      </c>
      <c r="BC1597" s="44"/>
      <c r="BD1597" s="44"/>
      <c r="BE1597" s="44"/>
      <c r="BF1597" s="44"/>
      <c r="BG1597" s="44"/>
      <c r="BH1597" s="44"/>
      <c r="BI1597" s="44"/>
      <c r="BJ1597" s="44"/>
      <c r="BK1597" s="44"/>
      <c r="BL1597" s="44"/>
      <c r="BM1597" s="44"/>
      <c r="BN1597" s="187">
        <f t="shared" si="328"/>
        <v>46</v>
      </c>
      <c r="BO1597" s="44" t="s">
        <v>1849</v>
      </c>
    </row>
    <row r="1598" spans="1:67" ht="40.5" customHeight="1" x14ac:dyDescent="0.3">
      <c r="A1598" s="62" t="s">
        <v>2</v>
      </c>
      <c r="B1598" s="147" t="s">
        <v>3640</v>
      </c>
      <c r="C1598" s="127">
        <v>15375848</v>
      </c>
      <c r="D1598" s="53">
        <v>2445</v>
      </c>
      <c r="E1598" s="53">
        <v>382</v>
      </c>
      <c r="F1598" s="136">
        <v>46249</v>
      </c>
      <c r="G1598" s="125">
        <v>46253</v>
      </c>
      <c r="H1598" s="18" t="s">
        <v>3641</v>
      </c>
      <c r="I1598" s="18" t="s">
        <v>347</v>
      </c>
      <c r="J1598" s="125"/>
      <c r="K1598" s="125"/>
      <c r="L1598" s="15">
        <v>46273</v>
      </c>
      <c r="M1598" s="15">
        <v>46279</v>
      </c>
      <c r="N1598" s="15">
        <v>46286</v>
      </c>
      <c r="O1598" s="15">
        <v>46304</v>
      </c>
      <c r="P1598" s="15"/>
      <c r="Q1598" s="15"/>
      <c r="R1598" s="15">
        <v>46311</v>
      </c>
      <c r="S1598" s="125">
        <v>46311</v>
      </c>
      <c r="T1598" s="15">
        <v>46318</v>
      </c>
      <c r="U1598" s="63">
        <v>46321</v>
      </c>
      <c r="V1598" s="63">
        <v>46322</v>
      </c>
      <c r="W1598" s="63">
        <v>46324</v>
      </c>
      <c r="X1598" s="63">
        <v>46326</v>
      </c>
      <c r="Y1598" s="63">
        <v>46336</v>
      </c>
      <c r="Z1598" s="63">
        <v>46351</v>
      </c>
      <c r="AA1598" s="63"/>
      <c r="AB1598" s="63"/>
      <c r="AC1598" s="63">
        <v>46330</v>
      </c>
      <c r="AD1598" s="63">
        <v>46333</v>
      </c>
      <c r="AE1598" s="63"/>
      <c r="AF1598" s="63"/>
      <c r="AG1598" s="63">
        <v>46353</v>
      </c>
      <c r="AH1598" s="63">
        <v>46354</v>
      </c>
      <c r="AI1598" s="63">
        <v>46356</v>
      </c>
      <c r="AJ1598" s="136">
        <v>46370</v>
      </c>
      <c r="AK1598" s="136">
        <v>46372</v>
      </c>
      <c r="AL1598" s="198">
        <v>121</v>
      </c>
      <c r="AM1598" s="14" t="s">
        <v>340</v>
      </c>
      <c r="AN1598" s="14" t="s">
        <v>677</v>
      </c>
      <c r="AO1598" s="14" t="s">
        <v>18</v>
      </c>
      <c r="AP1598" s="14"/>
      <c r="AQ1598" s="18" t="s">
        <v>3642</v>
      </c>
      <c r="AR1598" s="55"/>
      <c r="AS1598" s="64" t="s">
        <v>784</v>
      </c>
      <c r="AT1598" s="44" t="s">
        <v>594</v>
      </c>
      <c r="AU1598" s="187"/>
      <c r="AV1598" s="44"/>
      <c r="AW1598" s="173" t="s">
        <v>610</v>
      </c>
      <c r="AX1598" s="44">
        <f>IFERROR(VLOOKUP(B1598,'[1]Tracking sheet'!$A$3:$D$98000,2,0),0)</f>
        <v>382</v>
      </c>
      <c r="AY1598" s="44">
        <f>IFERROR(VLOOKUP(B1598,'[1]Tracking sheet'!$A$3:$D$98000,3,0),0)</f>
        <v>227</v>
      </c>
      <c r="AZ1598" s="159">
        <f t="shared" si="325"/>
        <v>-155</v>
      </c>
      <c r="BA1598" s="158">
        <f>IFERROR(VLOOKUP(B1598,'[2]Tracking Sheet'!$B$3:$J$5000,2,0),0)</f>
        <v>0</v>
      </c>
      <c r="BB1598" s="174">
        <f t="shared" si="326"/>
        <v>-2445</v>
      </c>
      <c r="BC1598" s="44"/>
      <c r="BD1598" s="44"/>
      <c r="BE1598" s="44"/>
      <c r="BF1598" s="44"/>
      <c r="BG1598" s="44"/>
      <c r="BH1598" s="44"/>
      <c r="BI1598" s="44"/>
      <c r="BJ1598" s="44"/>
      <c r="BK1598" s="44"/>
      <c r="BL1598" s="44"/>
      <c r="BM1598" s="44"/>
      <c r="BN1598" s="187">
        <f t="shared" si="328"/>
        <v>51</v>
      </c>
      <c r="BO1598" s="44" t="s">
        <v>2669</v>
      </c>
    </row>
    <row r="1599" spans="1:67" ht="40.5" customHeight="1" x14ac:dyDescent="0.3">
      <c r="A1599" s="62" t="s">
        <v>2</v>
      </c>
      <c r="B1599" s="147">
        <v>48669</v>
      </c>
      <c r="C1599" s="242">
        <v>15328355</v>
      </c>
      <c r="D1599" s="53">
        <v>2640</v>
      </c>
      <c r="E1599" s="53">
        <v>374</v>
      </c>
      <c r="F1599" s="136">
        <v>46247</v>
      </c>
      <c r="G1599" s="125">
        <v>46253</v>
      </c>
      <c r="H1599" s="18" t="s">
        <v>3643</v>
      </c>
      <c r="I1599" s="18" t="s">
        <v>45</v>
      </c>
      <c r="J1599" s="15"/>
      <c r="K1599" s="15"/>
      <c r="L1599" s="15">
        <v>46277</v>
      </c>
      <c r="M1599" s="15">
        <v>46287</v>
      </c>
      <c r="N1599" s="15">
        <v>46293</v>
      </c>
      <c r="O1599" s="15">
        <v>46307</v>
      </c>
      <c r="P1599" s="15"/>
      <c r="Q1599" s="15"/>
      <c r="R1599" s="15">
        <v>46310</v>
      </c>
      <c r="S1599" s="15">
        <v>46310</v>
      </c>
      <c r="T1599" s="15">
        <v>46316</v>
      </c>
      <c r="U1599" s="15">
        <v>46318</v>
      </c>
      <c r="V1599" s="15">
        <v>46319</v>
      </c>
      <c r="W1599" s="15"/>
      <c r="X1599" s="15"/>
      <c r="Y1599" s="15"/>
      <c r="Z1599" s="15"/>
      <c r="AA1599" s="15"/>
      <c r="AB1599" s="15"/>
      <c r="AC1599" s="15">
        <v>46322</v>
      </c>
      <c r="AD1599" s="15">
        <v>46325</v>
      </c>
      <c r="AE1599" s="15"/>
      <c r="AF1599" s="15"/>
      <c r="AG1599" s="15">
        <v>46326</v>
      </c>
      <c r="AH1599" s="15">
        <v>46328</v>
      </c>
      <c r="AI1599" s="15">
        <v>46329</v>
      </c>
      <c r="AJ1599" s="136">
        <v>46335</v>
      </c>
      <c r="AK1599" s="136">
        <v>46337</v>
      </c>
      <c r="AL1599" s="198">
        <f>+AJ1599-F1599</f>
        <v>88</v>
      </c>
      <c r="AM1599" s="14" t="s">
        <v>312</v>
      </c>
      <c r="AN1599" s="14" t="s">
        <v>635</v>
      </c>
      <c r="AO1599" s="14"/>
      <c r="AP1599" s="14"/>
      <c r="AQ1599" s="18"/>
      <c r="AR1599" s="55"/>
      <c r="AS1599" s="199"/>
      <c r="AT1599" s="44" t="s">
        <v>594</v>
      </c>
      <c r="AU1599" s="187"/>
      <c r="AV1599" s="44"/>
      <c r="AW1599" s="173" t="s">
        <v>471</v>
      </c>
      <c r="AX1599" s="44">
        <f>IFERROR(VLOOKUP(B1599,'[1]Tracking sheet'!$A$3:$D$98000,2,0),0)</f>
        <v>0</v>
      </c>
      <c r="AY1599" s="44">
        <f>IFERROR(VLOOKUP(B1599,'[1]Tracking sheet'!$A$3:$D$98000,3,0),0)</f>
        <v>0</v>
      </c>
      <c r="AZ1599" s="159">
        <f t="shared" si="325"/>
        <v>0</v>
      </c>
      <c r="BA1599" s="158">
        <f>IFERROR(VLOOKUP(B1599,'[2]Tracking Sheet'!$B$3:$J$5000,2,0),0)</f>
        <v>0</v>
      </c>
      <c r="BB1599" s="174">
        <f t="shared" si="326"/>
        <v>-2640</v>
      </c>
      <c r="BC1599" s="44"/>
      <c r="BD1599" s="44"/>
      <c r="BE1599" s="44"/>
      <c r="BF1599" s="44"/>
      <c r="BG1599" s="44"/>
      <c r="BH1599" s="44"/>
      <c r="BI1599" s="44"/>
      <c r="BJ1599" s="44"/>
      <c r="BK1599" s="44"/>
      <c r="BL1599" s="44"/>
      <c r="BM1599" s="44"/>
      <c r="BN1599" s="187">
        <f t="shared" si="328"/>
        <v>46</v>
      </c>
      <c r="BO1599" s="44" t="s">
        <v>2837</v>
      </c>
    </row>
    <row r="1600" spans="1:67" ht="40.5" customHeight="1" x14ac:dyDescent="0.3">
      <c r="A1600" s="62" t="s">
        <v>2</v>
      </c>
      <c r="B1600" s="147">
        <v>48686</v>
      </c>
      <c r="C1600" s="127">
        <v>15393982</v>
      </c>
      <c r="D1600" s="53">
        <v>2504</v>
      </c>
      <c r="E1600" s="53">
        <v>1033</v>
      </c>
      <c r="F1600" s="136">
        <v>46247</v>
      </c>
      <c r="G1600" s="125">
        <v>46255</v>
      </c>
      <c r="H1600" s="18" t="s">
        <v>1660</v>
      </c>
      <c r="I1600" s="18" t="s">
        <v>249</v>
      </c>
      <c r="J1600" s="15"/>
      <c r="K1600" s="15"/>
      <c r="L1600" s="15">
        <v>46280</v>
      </c>
      <c r="M1600" s="15">
        <v>46287</v>
      </c>
      <c r="N1600" s="15">
        <v>46297</v>
      </c>
      <c r="O1600" s="15">
        <v>46312</v>
      </c>
      <c r="P1600" s="15"/>
      <c r="Q1600" s="15"/>
      <c r="R1600" s="15">
        <v>46316</v>
      </c>
      <c r="S1600" s="15">
        <v>46316</v>
      </c>
      <c r="T1600" s="15">
        <v>46322</v>
      </c>
      <c r="U1600" s="15">
        <v>46324</v>
      </c>
      <c r="V1600" s="15">
        <v>46325</v>
      </c>
      <c r="W1600" s="15">
        <v>46330</v>
      </c>
      <c r="X1600" s="15">
        <v>46335</v>
      </c>
      <c r="Y1600" s="15"/>
      <c r="Z1600" s="15"/>
      <c r="AA1600" s="15"/>
      <c r="AB1600" s="15"/>
      <c r="AC1600" s="15">
        <v>46338</v>
      </c>
      <c r="AD1600" s="15">
        <v>46340</v>
      </c>
      <c r="AE1600" s="15"/>
      <c r="AF1600" s="15"/>
      <c r="AG1600" s="15">
        <v>46343</v>
      </c>
      <c r="AH1600" s="15">
        <v>46345</v>
      </c>
      <c r="AI1600" s="15">
        <v>46349</v>
      </c>
      <c r="AJ1600" s="136">
        <v>46370</v>
      </c>
      <c r="AK1600" s="136">
        <v>46372</v>
      </c>
      <c r="AL1600" s="198">
        <v>123</v>
      </c>
      <c r="AM1600" s="14" t="s">
        <v>312</v>
      </c>
      <c r="AN1600" s="14" t="s">
        <v>635</v>
      </c>
      <c r="AO1600" s="14" t="s">
        <v>608</v>
      </c>
      <c r="AP1600" s="14"/>
      <c r="AQ1600" s="18" t="s">
        <v>3644</v>
      </c>
      <c r="AR1600" s="55"/>
      <c r="AS1600" s="120"/>
      <c r="AT1600" s="44" t="s">
        <v>594</v>
      </c>
      <c r="AU1600" s="187"/>
      <c r="AV1600" s="44"/>
      <c r="AW1600" s="173" t="s">
        <v>471</v>
      </c>
      <c r="AX1600" s="44">
        <f>IFERROR(VLOOKUP(B1600,'[1]Tracking sheet'!$A$3:$D$98000,2,0),0)</f>
        <v>0</v>
      </c>
      <c r="AY1600" s="44">
        <f>IFERROR(VLOOKUP(B1600,'[1]Tracking sheet'!$A$3:$D$98000,3,0),0)</f>
        <v>0</v>
      </c>
      <c r="AZ1600" s="159">
        <f t="shared" si="325"/>
        <v>0</v>
      </c>
      <c r="BA1600" s="158">
        <f>IFERROR(VLOOKUP(B1600,'[2]Tracking Sheet'!$B$3:$J$5000,2,0),0)</f>
        <v>0</v>
      </c>
      <c r="BB1600" s="174">
        <f t="shared" si="326"/>
        <v>-2504</v>
      </c>
      <c r="BC1600" s="44"/>
      <c r="BD1600" s="44"/>
      <c r="BE1600" s="44"/>
      <c r="BF1600" s="44"/>
      <c r="BG1600" s="44"/>
      <c r="BH1600" s="44"/>
      <c r="BI1600" s="44"/>
      <c r="BJ1600" s="44"/>
      <c r="BK1600" s="44"/>
      <c r="BL1600" s="44"/>
      <c r="BM1600" s="44"/>
      <c r="BN1600" s="187">
        <f t="shared" si="328"/>
        <v>51</v>
      </c>
      <c r="BO1600" s="44" t="s">
        <v>2669</v>
      </c>
    </row>
    <row r="1601" spans="1:70" ht="40.5" customHeight="1" x14ac:dyDescent="0.3">
      <c r="A1601" s="62" t="s">
        <v>2</v>
      </c>
      <c r="B1601" s="147">
        <v>48681</v>
      </c>
      <c r="C1601" s="127">
        <v>15391747</v>
      </c>
      <c r="D1601" s="53">
        <v>2016</v>
      </c>
      <c r="E1601" s="53">
        <v>428</v>
      </c>
      <c r="F1601" s="136">
        <v>46247</v>
      </c>
      <c r="G1601" s="125">
        <v>46255</v>
      </c>
      <c r="H1601" s="18" t="s">
        <v>637</v>
      </c>
      <c r="I1601" s="18" t="s">
        <v>347</v>
      </c>
      <c r="J1601" s="15"/>
      <c r="K1601" s="15"/>
      <c r="L1601" s="15">
        <v>46280</v>
      </c>
      <c r="M1601" s="15">
        <v>46286</v>
      </c>
      <c r="N1601" s="15">
        <v>46296</v>
      </c>
      <c r="O1601" s="15">
        <v>46310</v>
      </c>
      <c r="P1601" s="15"/>
      <c r="Q1601" s="15"/>
      <c r="R1601" s="15">
        <v>46312</v>
      </c>
      <c r="S1601" s="15">
        <v>46312</v>
      </c>
      <c r="T1601" s="15">
        <v>46319</v>
      </c>
      <c r="U1601" s="15">
        <v>46322</v>
      </c>
      <c r="V1601" s="15">
        <v>46323</v>
      </c>
      <c r="W1601" s="15">
        <v>46328</v>
      </c>
      <c r="X1601" s="15">
        <v>46330</v>
      </c>
      <c r="Y1601" s="15"/>
      <c r="Z1601" s="15"/>
      <c r="AA1601" s="15">
        <v>46331</v>
      </c>
      <c r="AB1601" s="15">
        <v>46339</v>
      </c>
      <c r="AC1601" s="15">
        <v>46342</v>
      </c>
      <c r="AD1601" s="15">
        <v>46345</v>
      </c>
      <c r="AE1601" s="15"/>
      <c r="AF1601" s="15"/>
      <c r="AG1601" s="15">
        <v>46349</v>
      </c>
      <c r="AH1601" s="15">
        <v>46351</v>
      </c>
      <c r="AI1601" s="15">
        <v>46356</v>
      </c>
      <c r="AJ1601" s="136">
        <v>46370</v>
      </c>
      <c r="AK1601" s="136">
        <v>46372</v>
      </c>
      <c r="AL1601" s="198">
        <v>123</v>
      </c>
      <c r="AM1601" s="14" t="s">
        <v>313</v>
      </c>
      <c r="AN1601" s="14" t="s">
        <v>635</v>
      </c>
      <c r="AO1601" s="14" t="s">
        <v>18</v>
      </c>
      <c r="AP1601" s="14" t="s">
        <v>18</v>
      </c>
      <c r="AQ1601" s="18" t="s">
        <v>3645</v>
      </c>
      <c r="AR1601" s="14"/>
      <c r="AS1601" s="120"/>
      <c r="AT1601" s="44" t="s">
        <v>594</v>
      </c>
      <c r="AU1601" s="187"/>
      <c r="AV1601" s="44"/>
      <c r="AW1601" s="173" t="s">
        <v>471</v>
      </c>
      <c r="AX1601" s="44">
        <f>IFERROR(VLOOKUP(B1601,'[1]Tracking sheet'!$A$3:$D$98000,2,0),0)</f>
        <v>0</v>
      </c>
      <c r="AY1601" s="44">
        <f>IFERROR(VLOOKUP(B1601,'[1]Tracking sheet'!$A$3:$D$98000,3,0),0)</f>
        <v>0</v>
      </c>
      <c r="AZ1601" s="159">
        <f t="shared" si="325"/>
        <v>0</v>
      </c>
      <c r="BA1601" s="158">
        <f>IFERROR(VLOOKUP(B1601,'[2]Tracking Sheet'!$B$3:$J$5000,2,0),0)</f>
        <v>0</v>
      </c>
      <c r="BB1601" s="174">
        <f t="shared" si="326"/>
        <v>-2016</v>
      </c>
      <c r="BC1601" s="44"/>
      <c r="BD1601" s="44"/>
      <c r="BE1601" s="44"/>
      <c r="BF1601" s="44"/>
      <c r="BG1601" s="44"/>
      <c r="BH1601" s="44"/>
      <c r="BI1601" s="44"/>
      <c r="BJ1601" s="44"/>
      <c r="BK1601" s="44"/>
      <c r="BL1601" s="44"/>
      <c r="BM1601" s="44"/>
      <c r="BN1601" s="187">
        <f t="shared" si="328"/>
        <v>51</v>
      </c>
      <c r="BO1601" s="44" t="s">
        <v>2669</v>
      </c>
    </row>
    <row r="1602" spans="1:70" ht="40.5" customHeight="1" x14ac:dyDescent="0.3">
      <c r="A1602" s="62" t="s">
        <v>2</v>
      </c>
      <c r="B1602" s="147">
        <v>48685</v>
      </c>
      <c r="C1602" s="127">
        <v>15393973</v>
      </c>
      <c r="D1602" s="53">
        <v>1872</v>
      </c>
      <c r="E1602" s="53">
        <v>263</v>
      </c>
      <c r="F1602" s="136">
        <v>46247</v>
      </c>
      <c r="G1602" s="125">
        <v>46255</v>
      </c>
      <c r="H1602" s="18" t="s">
        <v>637</v>
      </c>
      <c r="I1602" s="18" t="s">
        <v>347</v>
      </c>
      <c r="J1602" s="15"/>
      <c r="K1602" s="15"/>
      <c r="L1602" s="15">
        <v>46282</v>
      </c>
      <c r="M1602" s="15">
        <v>46287</v>
      </c>
      <c r="N1602" s="15">
        <v>46301</v>
      </c>
      <c r="O1602" s="15">
        <v>46315</v>
      </c>
      <c r="P1602" s="15"/>
      <c r="Q1602" s="15"/>
      <c r="R1602" s="15">
        <v>46320</v>
      </c>
      <c r="S1602" s="15">
        <v>46320</v>
      </c>
      <c r="T1602" s="15">
        <v>46328</v>
      </c>
      <c r="U1602" s="15">
        <v>46330</v>
      </c>
      <c r="V1602" s="15">
        <v>46331</v>
      </c>
      <c r="W1602" s="15">
        <v>46333</v>
      </c>
      <c r="X1602" s="15">
        <v>46338</v>
      </c>
      <c r="Y1602" s="15"/>
      <c r="Z1602" s="15"/>
      <c r="AA1602" s="15"/>
      <c r="AB1602" s="15"/>
      <c r="AC1602" s="15">
        <v>46342</v>
      </c>
      <c r="AD1602" s="15">
        <v>46344</v>
      </c>
      <c r="AE1602" s="15"/>
      <c r="AF1602" s="15"/>
      <c r="AG1602" s="15">
        <v>46346</v>
      </c>
      <c r="AH1602" s="15">
        <v>46350</v>
      </c>
      <c r="AI1602" s="15">
        <v>46354</v>
      </c>
      <c r="AJ1602" s="136">
        <v>46370</v>
      </c>
      <c r="AK1602" s="136">
        <v>46372</v>
      </c>
      <c r="AL1602" s="198">
        <v>123</v>
      </c>
      <c r="AM1602" s="14" t="s">
        <v>313</v>
      </c>
      <c r="AN1602" s="14" t="s">
        <v>635</v>
      </c>
      <c r="AO1602" s="14" t="s">
        <v>18</v>
      </c>
      <c r="AP1602" s="14"/>
      <c r="AQ1602" s="18" t="s">
        <v>3646</v>
      </c>
      <c r="AR1602" s="55"/>
      <c r="AS1602" s="120"/>
      <c r="AT1602" s="44" t="s">
        <v>594</v>
      </c>
      <c r="AU1602" s="187"/>
      <c r="AV1602" s="44"/>
      <c r="AW1602" s="173" t="s">
        <v>471</v>
      </c>
      <c r="AX1602" s="44">
        <f>IFERROR(VLOOKUP(B1602,'[1]Tracking sheet'!$A$3:$D$98000,2,0),0)</f>
        <v>0</v>
      </c>
      <c r="AY1602" s="44">
        <f>IFERROR(VLOOKUP(B1602,'[1]Tracking sheet'!$A$3:$D$98000,3,0),0)</f>
        <v>0</v>
      </c>
      <c r="AZ1602" s="159">
        <f t="shared" si="325"/>
        <v>0</v>
      </c>
      <c r="BA1602" s="158">
        <f>IFERROR(VLOOKUP(B1602,'[2]Tracking Sheet'!$B$3:$J$5000,2,0),0)</f>
        <v>0</v>
      </c>
      <c r="BB1602" s="174">
        <f t="shared" si="326"/>
        <v>-1872</v>
      </c>
      <c r="BC1602" s="44"/>
      <c r="BD1602" s="44"/>
      <c r="BE1602" s="44"/>
      <c r="BF1602" s="44"/>
      <c r="BG1602" s="44"/>
      <c r="BH1602" s="44"/>
      <c r="BI1602" s="44"/>
      <c r="BJ1602" s="44"/>
      <c r="BK1602" s="44"/>
      <c r="BL1602" s="44"/>
      <c r="BM1602" s="44"/>
      <c r="BN1602" s="187">
        <f t="shared" si="328"/>
        <v>51</v>
      </c>
      <c r="BO1602" s="44" t="s">
        <v>2837</v>
      </c>
    </row>
    <row r="1603" spans="1:70" ht="40.5" customHeight="1" x14ac:dyDescent="0.3">
      <c r="A1603" s="62" t="s">
        <v>2</v>
      </c>
      <c r="B1603" s="147">
        <v>48682</v>
      </c>
      <c r="C1603" s="127">
        <v>15392104</v>
      </c>
      <c r="D1603" s="53">
        <v>6258</v>
      </c>
      <c r="E1603" s="53">
        <v>1025</v>
      </c>
      <c r="F1603" s="136">
        <v>46247</v>
      </c>
      <c r="G1603" s="125">
        <v>46255</v>
      </c>
      <c r="H1603" s="18" t="s">
        <v>637</v>
      </c>
      <c r="I1603" s="18" t="s">
        <v>347</v>
      </c>
      <c r="J1603" s="15"/>
      <c r="K1603" s="15"/>
      <c r="L1603" s="15">
        <v>46281</v>
      </c>
      <c r="M1603" s="15">
        <v>46287</v>
      </c>
      <c r="N1603" s="15">
        <v>46296</v>
      </c>
      <c r="O1603" s="15">
        <v>46307</v>
      </c>
      <c r="P1603" s="15"/>
      <c r="Q1603" s="15"/>
      <c r="R1603" s="15">
        <v>46312</v>
      </c>
      <c r="S1603" s="15">
        <v>46312</v>
      </c>
      <c r="T1603" s="15">
        <v>46319</v>
      </c>
      <c r="U1603" s="15">
        <v>46322</v>
      </c>
      <c r="V1603" s="15">
        <v>46325</v>
      </c>
      <c r="W1603" s="15"/>
      <c r="X1603" s="15"/>
      <c r="Y1603" s="15"/>
      <c r="Z1603" s="15"/>
      <c r="AA1603" s="15">
        <v>46327</v>
      </c>
      <c r="AB1603" s="15">
        <v>46338</v>
      </c>
      <c r="AC1603" s="15">
        <v>46342</v>
      </c>
      <c r="AD1603" s="15">
        <v>46346</v>
      </c>
      <c r="AE1603" s="15"/>
      <c r="AF1603" s="15"/>
      <c r="AG1603" s="15">
        <v>46349</v>
      </c>
      <c r="AH1603" s="15">
        <v>46351</v>
      </c>
      <c r="AI1603" s="15">
        <v>46356</v>
      </c>
      <c r="AJ1603" s="136">
        <v>46370</v>
      </c>
      <c r="AK1603" s="136">
        <v>46372</v>
      </c>
      <c r="AL1603" s="198">
        <v>123</v>
      </c>
      <c r="AM1603" s="14" t="s">
        <v>313</v>
      </c>
      <c r="AN1603" s="14" t="s">
        <v>635</v>
      </c>
      <c r="AO1603" s="14"/>
      <c r="AP1603" s="14" t="s">
        <v>642</v>
      </c>
      <c r="AQ1603" s="18" t="s">
        <v>3647</v>
      </c>
      <c r="AR1603" s="55"/>
      <c r="AS1603" s="120" t="s">
        <v>3648</v>
      </c>
      <c r="AT1603" s="44" t="s">
        <v>594</v>
      </c>
      <c r="AU1603" s="187"/>
      <c r="AV1603" s="44"/>
      <c r="AW1603" s="173" t="s">
        <v>471</v>
      </c>
      <c r="AX1603" s="44">
        <f>IFERROR(VLOOKUP(B1603,'[1]Tracking sheet'!$A$3:$D$98000,2,0),0)</f>
        <v>0</v>
      </c>
      <c r="AY1603" s="44">
        <f>IFERROR(VLOOKUP(B1603,'[1]Tracking sheet'!$A$3:$D$98000,3,0),0)</f>
        <v>0</v>
      </c>
      <c r="AZ1603" s="159">
        <f t="shared" si="325"/>
        <v>0</v>
      </c>
      <c r="BA1603" s="158">
        <f>IFERROR(VLOOKUP(B1603,'[2]Tracking Sheet'!$B$3:$J$5000,2,0),0)</f>
        <v>0</v>
      </c>
      <c r="BB1603" s="174">
        <f t="shared" si="326"/>
        <v>-6258</v>
      </c>
      <c r="BC1603" s="44"/>
      <c r="BD1603" s="44"/>
      <c r="BE1603" s="44"/>
      <c r="BF1603" s="44"/>
      <c r="BG1603" s="44"/>
      <c r="BH1603" s="44"/>
      <c r="BI1603" s="44"/>
      <c r="BJ1603" s="44"/>
      <c r="BK1603" s="44"/>
      <c r="BL1603" s="44"/>
      <c r="BM1603" s="44"/>
      <c r="BN1603" s="187">
        <f t="shared" si="328"/>
        <v>51</v>
      </c>
      <c r="BO1603" s="44" t="s">
        <v>2669</v>
      </c>
    </row>
    <row r="1604" spans="1:70" ht="40.5" customHeight="1" x14ac:dyDescent="0.3">
      <c r="A1604" s="62" t="s">
        <v>2</v>
      </c>
      <c r="B1604" s="147">
        <v>48683</v>
      </c>
      <c r="C1604" s="127">
        <v>15393395</v>
      </c>
      <c r="D1604" s="53">
        <v>4944</v>
      </c>
      <c r="E1604" s="53">
        <v>775</v>
      </c>
      <c r="F1604" s="136">
        <v>46247</v>
      </c>
      <c r="G1604" s="125">
        <v>46255</v>
      </c>
      <c r="H1604" s="18" t="s">
        <v>2314</v>
      </c>
      <c r="I1604" s="18" t="s">
        <v>347</v>
      </c>
      <c r="J1604" s="15"/>
      <c r="K1604" s="15"/>
      <c r="L1604" s="15">
        <v>46280</v>
      </c>
      <c r="M1604" s="15">
        <v>46286</v>
      </c>
      <c r="N1604" s="15">
        <v>46296</v>
      </c>
      <c r="O1604" s="15">
        <v>46310</v>
      </c>
      <c r="P1604" s="15"/>
      <c r="Q1604" s="15"/>
      <c r="R1604" s="15">
        <v>46315</v>
      </c>
      <c r="S1604" s="15">
        <v>46315</v>
      </c>
      <c r="T1604" s="15">
        <v>46321</v>
      </c>
      <c r="U1604" s="15">
        <v>46323</v>
      </c>
      <c r="V1604" s="15">
        <v>46326</v>
      </c>
      <c r="W1604" s="15">
        <v>46330</v>
      </c>
      <c r="X1604" s="15">
        <v>46336</v>
      </c>
      <c r="Y1604" s="15"/>
      <c r="Z1604" s="15"/>
      <c r="AA1604" s="15"/>
      <c r="AB1604" s="15"/>
      <c r="AC1604" s="15">
        <v>46339</v>
      </c>
      <c r="AD1604" s="15">
        <v>46344</v>
      </c>
      <c r="AE1604" s="15"/>
      <c r="AF1604" s="15"/>
      <c r="AG1604" s="15">
        <v>46346</v>
      </c>
      <c r="AH1604" s="15">
        <v>46349</v>
      </c>
      <c r="AI1604" s="15">
        <v>46353</v>
      </c>
      <c r="AJ1604" s="136">
        <v>46370</v>
      </c>
      <c r="AK1604" s="136">
        <v>46372</v>
      </c>
      <c r="AL1604" s="198">
        <v>123</v>
      </c>
      <c r="AM1604" s="14" t="s">
        <v>281</v>
      </c>
      <c r="AN1604" s="14" t="s">
        <v>635</v>
      </c>
      <c r="AO1604" s="14" t="s">
        <v>18</v>
      </c>
      <c r="AP1604" s="14"/>
      <c r="AQ1604" s="18" t="s">
        <v>3649</v>
      </c>
      <c r="AR1604" s="55"/>
      <c r="AS1604" s="120"/>
      <c r="AT1604" s="44" t="s">
        <v>594</v>
      </c>
      <c r="AU1604" s="187"/>
      <c r="AV1604" s="44"/>
      <c r="AW1604" s="173" t="s">
        <v>471</v>
      </c>
      <c r="AX1604" s="44">
        <f>IFERROR(VLOOKUP(B1604,'[1]Tracking sheet'!$A$3:$D$98000,2,0),0)</f>
        <v>0</v>
      </c>
      <c r="AY1604" s="44">
        <f>IFERROR(VLOOKUP(B1604,'[1]Tracking sheet'!$A$3:$D$98000,3,0),0)</f>
        <v>0</v>
      </c>
      <c r="AZ1604" s="159">
        <f t="shared" ref="AZ1604:AZ1667" si="331">AY1604-AX1604</f>
        <v>0</v>
      </c>
      <c r="BA1604" s="158">
        <f>IFERROR(VLOOKUP(B1604,'[2]Tracking Sheet'!$B$3:$J$5000,2,0),0)</f>
        <v>0</v>
      </c>
      <c r="BB1604" s="174">
        <f t="shared" ref="BB1604:BB1667" si="332">BA1604-D1604</f>
        <v>-4944</v>
      </c>
      <c r="BC1604" s="44"/>
      <c r="BD1604" s="44"/>
      <c r="BE1604" s="44"/>
      <c r="BF1604" s="44"/>
      <c r="BG1604" s="44"/>
      <c r="BH1604" s="44"/>
      <c r="BI1604" s="44"/>
      <c r="BJ1604" s="44"/>
      <c r="BK1604" s="44"/>
      <c r="BL1604" s="44"/>
      <c r="BM1604" s="44"/>
      <c r="BN1604" s="187">
        <f t="shared" si="328"/>
        <v>51</v>
      </c>
      <c r="BO1604" s="44" t="s">
        <v>2669</v>
      </c>
    </row>
    <row r="1605" spans="1:70" ht="40.5" customHeight="1" x14ac:dyDescent="0.3">
      <c r="A1605" s="62" t="s">
        <v>2</v>
      </c>
      <c r="B1605" s="147">
        <v>48684</v>
      </c>
      <c r="C1605" s="127">
        <v>15393462</v>
      </c>
      <c r="D1605" s="53">
        <v>4800</v>
      </c>
      <c r="E1605" s="53">
        <v>801</v>
      </c>
      <c r="F1605" s="136">
        <v>46247</v>
      </c>
      <c r="G1605" s="125">
        <v>46255</v>
      </c>
      <c r="H1605" s="18" t="s">
        <v>3650</v>
      </c>
      <c r="I1605" s="18" t="s">
        <v>347</v>
      </c>
      <c r="J1605" s="15"/>
      <c r="K1605" s="15"/>
      <c r="L1605" s="15">
        <v>46276</v>
      </c>
      <c r="M1605" s="15">
        <v>46283</v>
      </c>
      <c r="N1605" s="15">
        <v>46296</v>
      </c>
      <c r="O1605" s="15">
        <v>46307</v>
      </c>
      <c r="P1605" s="15"/>
      <c r="Q1605" s="15"/>
      <c r="R1605" s="15">
        <v>46310</v>
      </c>
      <c r="S1605" s="15">
        <v>46310</v>
      </c>
      <c r="T1605" s="15">
        <v>46316</v>
      </c>
      <c r="U1605" s="15">
        <v>46318</v>
      </c>
      <c r="V1605" s="15">
        <v>46319</v>
      </c>
      <c r="W1605" s="15">
        <v>46322</v>
      </c>
      <c r="X1605" s="15">
        <v>46328</v>
      </c>
      <c r="Y1605" s="15"/>
      <c r="Z1605" s="15"/>
      <c r="AA1605" s="15"/>
      <c r="AB1605" s="15"/>
      <c r="AC1605" s="15">
        <v>46331</v>
      </c>
      <c r="AD1605" s="15">
        <v>46335</v>
      </c>
      <c r="AE1605" s="15"/>
      <c r="AF1605" s="15"/>
      <c r="AG1605" s="15">
        <v>46338</v>
      </c>
      <c r="AH1605" s="15">
        <v>46340</v>
      </c>
      <c r="AI1605" s="15">
        <v>46346</v>
      </c>
      <c r="AJ1605" s="136">
        <v>46370</v>
      </c>
      <c r="AK1605" s="136">
        <v>46372</v>
      </c>
      <c r="AL1605" s="198">
        <v>123</v>
      </c>
      <c r="AM1605" s="14" t="s">
        <v>313</v>
      </c>
      <c r="AN1605" s="14" t="s">
        <v>635</v>
      </c>
      <c r="AO1605" s="14" t="s">
        <v>18</v>
      </c>
      <c r="AP1605" s="14"/>
      <c r="AQ1605" s="18" t="s">
        <v>3651</v>
      </c>
      <c r="AR1605" s="55"/>
      <c r="AS1605" s="120"/>
      <c r="AT1605" s="44" t="s">
        <v>594</v>
      </c>
      <c r="AU1605" s="187"/>
      <c r="AV1605" s="44"/>
      <c r="AW1605" s="173" t="s">
        <v>471</v>
      </c>
      <c r="AX1605" s="44">
        <f>IFERROR(VLOOKUP(B1605,'[1]Tracking sheet'!$A$3:$D$98000,2,0),0)</f>
        <v>0</v>
      </c>
      <c r="AY1605" s="44">
        <f>IFERROR(VLOOKUP(B1605,'[1]Tracking sheet'!$A$3:$D$98000,3,0),0)</f>
        <v>0</v>
      </c>
      <c r="AZ1605" s="159">
        <f t="shared" si="331"/>
        <v>0</v>
      </c>
      <c r="BA1605" s="158">
        <f>IFERROR(VLOOKUP(B1605,'[2]Tracking Sheet'!$B$3:$J$5000,2,0),0)</f>
        <v>0</v>
      </c>
      <c r="BB1605" s="174">
        <f t="shared" si="332"/>
        <v>-4800</v>
      </c>
      <c r="BC1605" s="44"/>
      <c r="BD1605" s="44"/>
      <c r="BE1605" s="44"/>
      <c r="BF1605" s="44"/>
      <c r="BG1605" s="44"/>
      <c r="BH1605" s="44"/>
      <c r="BI1605" s="44"/>
      <c r="BJ1605" s="44"/>
      <c r="BK1605" s="44"/>
      <c r="BL1605" s="44"/>
      <c r="BM1605" s="44"/>
      <c r="BN1605" s="187">
        <f t="shared" si="328"/>
        <v>51</v>
      </c>
      <c r="BO1605" s="44" t="s">
        <v>2669</v>
      </c>
    </row>
    <row r="1606" spans="1:70" ht="40.5" customHeight="1" x14ac:dyDescent="0.3">
      <c r="A1606" s="62" t="s">
        <v>2</v>
      </c>
      <c r="B1606" s="147">
        <v>48679</v>
      </c>
      <c r="C1606" s="127">
        <v>15377499</v>
      </c>
      <c r="D1606" s="53">
        <v>1400</v>
      </c>
      <c r="E1606" s="53">
        <v>359</v>
      </c>
      <c r="F1606" s="136">
        <v>46247</v>
      </c>
      <c r="G1606" s="125">
        <v>46255</v>
      </c>
      <c r="H1606" s="18" t="s">
        <v>3652</v>
      </c>
      <c r="I1606" s="18" t="s">
        <v>45</v>
      </c>
      <c r="J1606" s="15"/>
      <c r="K1606" s="15"/>
      <c r="L1606" s="15">
        <v>46280</v>
      </c>
      <c r="M1606" s="15">
        <v>46286</v>
      </c>
      <c r="N1606" s="15">
        <v>46297</v>
      </c>
      <c r="O1606" s="15">
        <v>46310</v>
      </c>
      <c r="P1606" s="15"/>
      <c r="Q1606" s="15"/>
      <c r="R1606" s="15">
        <v>46316</v>
      </c>
      <c r="S1606" s="15">
        <v>46316</v>
      </c>
      <c r="T1606" s="15">
        <v>46322</v>
      </c>
      <c r="U1606" s="15">
        <v>46332</v>
      </c>
      <c r="V1606" s="15">
        <v>46333</v>
      </c>
      <c r="W1606" s="15">
        <v>46325</v>
      </c>
      <c r="X1606" s="15">
        <v>46330</v>
      </c>
      <c r="Y1606" s="15"/>
      <c r="Z1606" s="15"/>
      <c r="AA1606" s="15"/>
      <c r="AB1606" s="15"/>
      <c r="AC1606" s="15">
        <v>46338</v>
      </c>
      <c r="AD1606" s="15">
        <v>46340</v>
      </c>
      <c r="AE1606" s="15"/>
      <c r="AF1606" s="15"/>
      <c r="AG1606" s="15">
        <v>46343</v>
      </c>
      <c r="AH1606" s="15">
        <v>46346</v>
      </c>
      <c r="AI1606" s="15">
        <v>46351</v>
      </c>
      <c r="AJ1606" s="136">
        <v>46370</v>
      </c>
      <c r="AK1606" s="136">
        <v>46372</v>
      </c>
      <c r="AL1606" s="198">
        <v>123</v>
      </c>
      <c r="AM1606" s="14" t="s">
        <v>340</v>
      </c>
      <c r="AN1606" s="14" t="s">
        <v>635</v>
      </c>
      <c r="AO1606" s="14"/>
      <c r="AP1606" s="14"/>
      <c r="AQ1606" s="18"/>
      <c r="AR1606" s="55"/>
      <c r="AS1606" s="120" t="s">
        <v>3653</v>
      </c>
      <c r="AT1606" s="44" t="s">
        <v>594</v>
      </c>
      <c r="AU1606" s="187"/>
      <c r="AV1606" s="44"/>
      <c r="AW1606" s="173" t="s">
        <v>471</v>
      </c>
      <c r="AX1606" s="44">
        <f>IFERROR(VLOOKUP(B1606,'[1]Tracking sheet'!$A$3:$D$98000,2,0),0)</f>
        <v>0</v>
      </c>
      <c r="AY1606" s="44">
        <f>IFERROR(VLOOKUP(B1606,'[1]Tracking sheet'!$A$3:$D$98000,3,0),0)</f>
        <v>0</v>
      </c>
      <c r="AZ1606" s="159">
        <f t="shared" si="331"/>
        <v>0</v>
      </c>
      <c r="BA1606" s="158">
        <f>IFERROR(VLOOKUP(B1606,'[2]Tracking Sheet'!$B$3:$J$5000,2,0),0)</f>
        <v>0</v>
      </c>
      <c r="BB1606" s="174">
        <f t="shared" si="332"/>
        <v>-1400</v>
      </c>
      <c r="BC1606" s="44"/>
      <c r="BD1606" s="44"/>
      <c r="BE1606" s="44"/>
      <c r="BF1606" s="44"/>
      <c r="BG1606" s="44"/>
      <c r="BH1606" s="44"/>
      <c r="BI1606" s="44"/>
      <c r="BJ1606" s="44"/>
      <c r="BK1606" s="44"/>
      <c r="BL1606" s="44"/>
      <c r="BM1606" s="44"/>
      <c r="BN1606" s="187">
        <f t="shared" si="328"/>
        <v>51</v>
      </c>
      <c r="BO1606" s="44" t="s">
        <v>2837</v>
      </c>
    </row>
    <row r="1607" spans="1:70" ht="40.5" customHeight="1" x14ac:dyDescent="0.3">
      <c r="A1607" s="62" t="s">
        <v>2</v>
      </c>
      <c r="B1607" s="147">
        <v>48678</v>
      </c>
      <c r="C1607" s="127">
        <v>15344142</v>
      </c>
      <c r="D1607" s="53">
        <v>1600</v>
      </c>
      <c r="E1607" s="53">
        <v>185</v>
      </c>
      <c r="F1607" s="136">
        <v>46247</v>
      </c>
      <c r="G1607" s="125">
        <v>46255</v>
      </c>
      <c r="H1607" s="18" t="s">
        <v>3654</v>
      </c>
      <c r="I1607" s="18" t="s">
        <v>592</v>
      </c>
      <c r="J1607" s="15"/>
      <c r="K1607" s="15"/>
      <c r="L1607" s="15">
        <v>46279</v>
      </c>
      <c r="M1607" s="15">
        <v>46283</v>
      </c>
      <c r="N1607" s="15">
        <v>46296</v>
      </c>
      <c r="O1607" s="15">
        <v>46305</v>
      </c>
      <c r="P1607" s="15">
        <v>46309</v>
      </c>
      <c r="Q1607" s="15">
        <v>46315</v>
      </c>
      <c r="R1607" s="15">
        <v>46317</v>
      </c>
      <c r="S1607" s="15">
        <v>46317</v>
      </c>
      <c r="T1607" s="15">
        <v>46322</v>
      </c>
      <c r="U1607" s="15">
        <v>46324</v>
      </c>
      <c r="V1607" s="15">
        <v>46325</v>
      </c>
      <c r="W1607" s="15"/>
      <c r="X1607" s="15"/>
      <c r="Y1607" s="15"/>
      <c r="Z1607" s="15"/>
      <c r="AA1607" s="15"/>
      <c r="AB1607" s="15"/>
      <c r="AC1607" s="15">
        <v>46330</v>
      </c>
      <c r="AD1607" s="15">
        <v>46332</v>
      </c>
      <c r="AE1607" s="15"/>
      <c r="AF1607" s="15"/>
      <c r="AG1607" s="15">
        <v>46335</v>
      </c>
      <c r="AH1607" s="15">
        <v>46338</v>
      </c>
      <c r="AI1607" s="15">
        <v>46344</v>
      </c>
      <c r="AJ1607" s="136">
        <v>46370</v>
      </c>
      <c r="AK1607" s="136">
        <v>46372</v>
      </c>
      <c r="AL1607" s="198">
        <v>123</v>
      </c>
      <c r="AM1607" s="14" t="s">
        <v>661</v>
      </c>
      <c r="AN1607" s="14" t="s">
        <v>635</v>
      </c>
      <c r="AO1607" s="14"/>
      <c r="AP1607" s="14"/>
      <c r="AQ1607" s="18"/>
      <c r="AR1607" s="55" t="s">
        <v>48</v>
      </c>
      <c r="AS1607" s="120"/>
      <c r="AT1607" s="44" t="s">
        <v>594</v>
      </c>
      <c r="AU1607" s="187"/>
      <c r="AV1607" s="44"/>
      <c r="AW1607" s="173" t="s">
        <v>471</v>
      </c>
      <c r="AX1607" s="44">
        <f>IFERROR(VLOOKUP(B1607,'[1]Tracking sheet'!$A$3:$D$98000,2,0),0)</f>
        <v>0</v>
      </c>
      <c r="AY1607" s="44">
        <f>IFERROR(VLOOKUP(B1607,'[1]Tracking sheet'!$A$3:$D$98000,3,0),0)</f>
        <v>0</v>
      </c>
      <c r="AZ1607" s="159">
        <f t="shared" si="331"/>
        <v>0</v>
      </c>
      <c r="BA1607" s="158">
        <f>IFERROR(VLOOKUP(B1607,'[2]Tracking Sheet'!$B$3:$J$5000,2,0),0)</f>
        <v>0</v>
      </c>
      <c r="BB1607" s="174">
        <f t="shared" si="332"/>
        <v>-1600</v>
      </c>
      <c r="BC1607" s="44"/>
      <c r="BD1607" s="44"/>
      <c r="BE1607" s="44"/>
      <c r="BF1607" s="44"/>
      <c r="BG1607" s="44"/>
      <c r="BH1607" s="44"/>
      <c r="BI1607" s="44"/>
      <c r="BJ1607" s="44"/>
      <c r="BK1607" s="44"/>
      <c r="BL1607" s="44"/>
      <c r="BM1607" s="44"/>
      <c r="BN1607" s="187">
        <f t="shared" si="328"/>
        <v>51</v>
      </c>
      <c r="BO1607" s="44" t="s">
        <v>2669</v>
      </c>
    </row>
    <row r="1608" spans="1:70" ht="40.5" customHeight="1" x14ac:dyDescent="0.3">
      <c r="A1608" s="62" t="s">
        <v>2</v>
      </c>
      <c r="B1608" s="147">
        <v>48680</v>
      </c>
      <c r="C1608" s="127">
        <v>15380291</v>
      </c>
      <c r="D1608" s="53">
        <v>2232</v>
      </c>
      <c r="E1608" s="53">
        <v>264</v>
      </c>
      <c r="F1608" s="136">
        <v>46247</v>
      </c>
      <c r="G1608" s="125">
        <v>46255</v>
      </c>
      <c r="H1608" s="18" t="s">
        <v>3655</v>
      </c>
      <c r="I1608" s="18" t="s">
        <v>45</v>
      </c>
      <c r="J1608" s="15"/>
      <c r="K1608" s="15"/>
      <c r="L1608" s="15">
        <v>46280</v>
      </c>
      <c r="M1608" s="15">
        <v>46287</v>
      </c>
      <c r="N1608" s="15">
        <v>46300</v>
      </c>
      <c r="O1608" s="15">
        <v>46320</v>
      </c>
      <c r="P1608" s="15"/>
      <c r="Q1608" s="15"/>
      <c r="R1608" s="15">
        <v>46329</v>
      </c>
      <c r="S1608" s="15">
        <v>46329</v>
      </c>
      <c r="T1608" s="15">
        <v>46335</v>
      </c>
      <c r="U1608" s="15">
        <v>46338</v>
      </c>
      <c r="V1608" s="15">
        <v>46339</v>
      </c>
      <c r="W1608" s="15"/>
      <c r="X1608" s="15"/>
      <c r="Y1608" s="15"/>
      <c r="Z1608" s="15"/>
      <c r="AA1608" s="15"/>
      <c r="AB1608" s="15"/>
      <c r="AC1608" s="15">
        <v>46342</v>
      </c>
      <c r="AD1608" s="15">
        <v>46343</v>
      </c>
      <c r="AE1608" s="15"/>
      <c r="AF1608" s="15"/>
      <c r="AG1608" s="15">
        <v>46345</v>
      </c>
      <c r="AH1608" s="15">
        <v>46347</v>
      </c>
      <c r="AI1608" s="15">
        <v>46351</v>
      </c>
      <c r="AJ1608" s="136">
        <v>46370</v>
      </c>
      <c r="AK1608" s="136">
        <v>46372</v>
      </c>
      <c r="AL1608" s="198">
        <v>123</v>
      </c>
      <c r="AM1608" s="14" t="s">
        <v>340</v>
      </c>
      <c r="AN1608" s="14" t="s">
        <v>635</v>
      </c>
      <c r="AO1608" s="14"/>
      <c r="AP1608" s="14"/>
      <c r="AQ1608" s="18"/>
      <c r="AR1608" s="55"/>
      <c r="AS1608" s="120"/>
      <c r="AT1608" s="44" t="s">
        <v>594</v>
      </c>
      <c r="AU1608" s="187"/>
      <c r="AV1608" s="44"/>
      <c r="AW1608" s="173" t="s">
        <v>471</v>
      </c>
      <c r="AX1608" s="44">
        <f>IFERROR(VLOOKUP(B1608,'[1]Tracking sheet'!$A$3:$D$98000,2,0),0)</f>
        <v>0</v>
      </c>
      <c r="AY1608" s="44">
        <f>IFERROR(VLOOKUP(B1608,'[1]Tracking sheet'!$A$3:$D$98000,3,0),0)</f>
        <v>0</v>
      </c>
      <c r="AZ1608" s="159">
        <f t="shared" si="331"/>
        <v>0</v>
      </c>
      <c r="BA1608" s="158">
        <f>IFERROR(VLOOKUP(B1608,'[2]Tracking Sheet'!$B$3:$J$5000,2,0),0)</f>
        <v>0</v>
      </c>
      <c r="BB1608" s="174">
        <f t="shared" si="332"/>
        <v>-2232</v>
      </c>
      <c r="BC1608" s="44"/>
      <c r="BD1608" s="44"/>
      <c r="BE1608" s="44"/>
      <c r="BF1608" s="44"/>
      <c r="BG1608" s="44"/>
      <c r="BH1608" s="44"/>
      <c r="BI1608" s="44"/>
      <c r="BJ1608" s="44"/>
      <c r="BK1608" s="44"/>
      <c r="BL1608" s="44"/>
      <c r="BM1608" s="44"/>
      <c r="BN1608" s="187">
        <f t="shared" si="328"/>
        <v>51</v>
      </c>
      <c r="BO1608" s="44" t="s">
        <v>2838</v>
      </c>
    </row>
    <row r="1609" spans="1:70" ht="40.5" customHeight="1" x14ac:dyDescent="0.3">
      <c r="A1609" s="62" t="s">
        <v>2</v>
      </c>
      <c r="B1609" s="147">
        <v>48677</v>
      </c>
      <c r="C1609" s="127">
        <v>15315193</v>
      </c>
      <c r="D1609" s="53">
        <v>1185</v>
      </c>
      <c r="E1609" s="53">
        <v>176</v>
      </c>
      <c r="F1609" s="136">
        <v>46247</v>
      </c>
      <c r="G1609" s="125">
        <v>46255</v>
      </c>
      <c r="H1609" s="18" t="s">
        <v>637</v>
      </c>
      <c r="I1609" s="18" t="s">
        <v>347</v>
      </c>
      <c r="J1609" s="15"/>
      <c r="K1609" s="15"/>
      <c r="L1609" s="15">
        <v>46282</v>
      </c>
      <c r="M1609" s="15">
        <v>46288</v>
      </c>
      <c r="N1609" s="15">
        <v>46300</v>
      </c>
      <c r="O1609" s="15">
        <v>46313</v>
      </c>
      <c r="P1609" s="15"/>
      <c r="Q1609" s="15"/>
      <c r="R1609" s="15">
        <v>46320</v>
      </c>
      <c r="S1609" s="15">
        <v>46320</v>
      </c>
      <c r="T1609" s="15">
        <v>46329</v>
      </c>
      <c r="U1609" s="15">
        <v>46331</v>
      </c>
      <c r="V1609" s="15">
        <v>46332</v>
      </c>
      <c r="W1609" s="15">
        <v>46335</v>
      </c>
      <c r="X1609" s="15">
        <v>46339</v>
      </c>
      <c r="Y1609" s="15"/>
      <c r="Z1609" s="15"/>
      <c r="AA1609" s="15"/>
      <c r="AB1609" s="15"/>
      <c r="AC1609" s="15">
        <v>46342</v>
      </c>
      <c r="AD1609" s="15">
        <v>46344</v>
      </c>
      <c r="AE1609" s="15"/>
      <c r="AF1609" s="15"/>
      <c r="AG1609" s="15">
        <v>46346</v>
      </c>
      <c r="AH1609" s="15">
        <v>46349</v>
      </c>
      <c r="AI1609" s="15">
        <v>46354</v>
      </c>
      <c r="AJ1609" s="136">
        <v>46370</v>
      </c>
      <c r="AK1609" s="136">
        <v>46372</v>
      </c>
      <c r="AL1609" s="198">
        <v>123</v>
      </c>
      <c r="AM1609" s="14" t="s">
        <v>313</v>
      </c>
      <c r="AN1609" s="14" t="s">
        <v>635</v>
      </c>
      <c r="AO1609" s="14" t="s">
        <v>18</v>
      </c>
      <c r="AP1609" s="14"/>
      <c r="AQ1609" s="18" t="s">
        <v>3656</v>
      </c>
      <c r="AR1609" s="55"/>
      <c r="AS1609" s="120"/>
      <c r="AT1609" s="44" t="s">
        <v>594</v>
      </c>
      <c r="AU1609" s="187"/>
      <c r="AV1609" s="44"/>
      <c r="AW1609" s="173" t="s">
        <v>471</v>
      </c>
      <c r="AX1609" s="44">
        <f>IFERROR(VLOOKUP(B1609,'[1]Tracking sheet'!$A$3:$D$98000,2,0),0)</f>
        <v>0</v>
      </c>
      <c r="AY1609" s="44">
        <f>IFERROR(VLOOKUP(B1609,'[1]Tracking sheet'!$A$3:$D$98000,3,0),0)</f>
        <v>0</v>
      </c>
      <c r="AZ1609" s="159">
        <f t="shared" si="331"/>
        <v>0</v>
      </c>
      <c r="BA1609" s="158">
        <f>IFERROR(VLOOKUP(B1609,'[2]Tracking Sheet'!$B$3:$J$5000,2,0),0)</f>
        <v>0</v>
      </c>
      <c r="BB1609" s="174">
        <f t="shared" si="332"/>
        <v>-1185</v>
      </c>
      <c r="BC1609" s="44"/>
      <c r="BD1609" s="44"/>
      <c r="BE1609" s="44"/>
      <c r="BF1609" s="44"/>
      <c r="BG1609" s="44"/>
      <c r="BH1609" s="44"/>
      <c r="BI1609" s="44"/>
      <c r="BJ1609" s="44"/>
      <c r="BK1609" s="44"/>
      <c r="BL1609" s="44"/>
      <c r="BM1609" s="44"/>
      <c r="BN1609" s="187">
        <f t="shared" si="328"/>
        <v>51</v>
      </c>
      <c r="BO1609" s="44" t="s">
        <v>2837</v>
      </c>
    </row>
    <row r="1610" spans="1:70" ht="40.5" customHeight="1" x14ac:dyDescent="0.3">
      <c r="A1610" s="62" t="s">
        <v>2</v>
      </c>
      <c r="B1610" s="147" t="s">
        <v>3657</v>
      </c>
      <c r="C1610" s="127">
        <v>15244714</v>
      </c>
      <c r="D1610" s="53">
        <v>5640</v>
      </c>
      <c r="E1610" s="53">
        <v>871</v>
      </c>
      <c r="F1610" s="136">
        <v>46249</v>
      </c>
      <c r="G1610" s="125">
        <v>46252</v>
      </c>
      <c r="H1610" s="18" t="s">
        <v>637</v>
      </c>
      <c r="I1610" s="18" t="s">
        <v>347</v>
      </c>
      <c r="J1610" s="125"/>
      <c r="K1610" s="125"/>
      <c r="L1610" s="125">
        <v>46283</v>
      </c>
      <c r="M1610" s="15">
        <v>46290</v>
      </c>
      <c r="N1610" s="15">
        <v>46300</v>
      </c>
      <c r="O1610" s="15">
        <v>46315</v>
      </c>
      <c r="P1610" s="15"/>
      <c r="Q1610" s="15"/>
      <c r="R1610" s="15">
        <v>46322</v>
      </c>
      <c r="S1610" s="125">
        <v>46322</v>
      </c>
      <c r="T1610" s="15"/>
      <c r="U1610" s="63">
        <v>46329</v>
      </c>
      <c r="V1610" s="63">
        <v>46332</v>
      </c>
      <c r="W1610" s="63">
        <v>46333</v>
      </c>
      <c r="X1610" s="63">
        <v>46336</v>
      </c>
      <c r="Y1610" s="63"/>
      <c r="Z1610" s="63"/>
      <c r="AA1610" s="63"/>
      <c r="AB1610" s="63"/>
      <c r="AC1610" s="63">
        <v>46339</v>
      </c>
      <c r="AD1610" s="63">
        <v>46343</v>
      </c>
      <c r="AE1610" s="63"/>
      <c r="AF1610" s="63"/>
      <c r="AG1610" s="63">
        <v>46345</v>
      </c>
      <c r="AH1610" s="63">
        <v>46346</v>
      </c>
      <c r="AI1610" s="63">
        <v>46350</v>
      </c>
      <c r="AJ1610" s="136">
        <v>46370</v>
      </c>
      <c r="AK1610" s="136">
        <v>46372</v>
      </c>
      <c r="AL1610" s="198">
        <v>121</v>
      </c>
      <c r="AM1610" s="14" t="s">
        <v>258</v>
      </c>
      <c r="AN1610" s="14" t="s">
        <v>25</v>
      </c>
      <c r="AO1610" s="18" t="s">
        <v>18</v>
      </c>
      <c r="AP1610" s="18"/>
      <c r="AQ1610" s="18" t="s">
        <v>3658</v>
      </c>
      <c r="AR1610" s="50"/>
      <c r="AS1610" s="64"/>
      <c r="AT1610" s="44" t="s">
        <v>596</v>
      </c>
      <c r="AU1610" s="187"/>
      <c r="AV1610" s="44"/>
      <c r="AW1610" s="173" t="s">
        <v>466</v>
      </c>
      <c r="AX1610" s="44">
        <f>IFERROR(VLOOKUP(B1610,'[1]Tracking sheet'!$A$3:$D$98000,2,0),0)</f>
        <v>0</v>
      </c>
      <c r="AY1610" s="44">
        <f>IFERROR(VLOOKUP(B1610,'[1]Tracking sheet'!$A$3:$D$98000,3,0),0)</f>
        <v>0</v>
      </c>
      <c r="AZ1610" s="159">
        <f t="shared" si="331"/>
        <v>0</v>
      </c>
      <c r="BA1610" s="158">
        <f>IFERROR(VLOOKUP(B1610,'[2]Tracking Sheet'!$B$3:$J$5000,2,0),0)</f>
        <v>0</v>
      </c>
      <c r="BB1610" s="174">
        <f t="shared" si="332"/>
        <v>-5640</v>
      </c>
      <c r="BC1610" s="44"/>
      <c r="BD1610" s="44"/>
      <c r="BE1610" s="44"/>
      <c r="BF1610" s="44"/>
      <c r="BG1610" s="44"/>
      <c r="BH1610" s="44"/>
      <c r="BI1610" s="44"/>
      <c r="BJ1610" s="44"/>
      <c r="BK1610" s="44"/>
      <c r="BL1610" s="44"/>
      <c r="BM1610" s="44"/>
      <c r="BN1610" s="187">
        <f t="shared" ref="BN1610:BN1630" si="333">WEEKNUM(AK1610,1)</f>
        <v>51</v>
      </c>
      <c r="BO1610" s="44" t="s">
        <v>2837</v>
      </c>
      <c r="BR1610" s="70" t="s">
        <v>4221</v>
      </c>
    </row>
    <row r="1611" spans="1:70" ht="40.5" customHeight="1" x14ac:dyDescent="0.3">
      <c r="A1611" s="62" t="s">
        <v>2</v>
      </c>
      <c r="B1611" s="147">
        <v>48642</v>
      </c>
      <c r="C1611" s="127">
        <v>15392656</v>
      </c>
      <c r="D1611" s="53">
        <v>6996</v>
      </c>
      <c r="E1611" s="53">
        <v>1581</v>
      </c>
      <c r="F1611" s="136">
        <v>46246</v>
      </c>
      <c r="G1611" s="125">
        <v>46253</v>
      </c>
      <c r="H1611" s="18" t="s">
        <v>3440</v>
      </c>
      <c r="I1611" s="18" t="s">
        <v>347</v>
      </c>
      <c r="J1611" s="125"/>
      <c r="K1611" s="125"/>
      <c r="L1611" s="15">
        <v>46285</v>
      </c>
      <c r="M1611" s="15">
        <v>46292</v>
      </c>
      <c r="N1611" s="15">
        <v>46300</v>
      </c>
      <c r="O1611" s="15">
        <v>46320</v>
      </c>
      <c r="P1611" s="15"/>
      <c r="Q1611" s="15"/>
      <c r="R1611" s="15">
        <v>46328</v>
      </c>
      <c r="S1611" s="125">
        <v>46328</v>
      </c>
      <c r="T1611" s="15">
        <v>46335</v>
      </c>
      <c r="U1611" s="15">
        <v>46338</v>
      </c>
      <c r="V1611" s="15">
        <v>46340</v>
      </c>
      <c r="W1611" s="15"/>
      <c r="X1611" s="15"/>
      <c r="Y1611" s="15"/>
      <c r="Z1611" s="15"/>
      <c r="AA1611" s="15"/>
      <c r="AB1611" s="15"/>
      <c r="AC1611" s="15">
        <v>46343</v>
      </c>
      <c r="AD1611" s="15">
        <v>46347</v>
      </c>
      <c r="AE1611" s="15"/>
      <c r="AF1611" s="15"/>
      <c r="AG1611" s="15">
        <v>46349</v>
      </c>
      <c r="AH1611" s="15">
        <v>46351</v>
      </c>
      <c r="AI1611" s="15">
        <v>46356</v>
      </c>
      <c r="AJ1611" s="136">
        <v>46377</v>
      </c>
      <c r="AK1611" s="136">
        <v>46379</v>
      </c>
      <c r="AL1611" s="198">
        <v>131</v>
      </c>
      <c r="AM1611" s="14" t="s">
        <v>315</v>
      </c>
      <c r="AN1611" s="14" t="s">
        <v>754</v>
      </c>
      <c r="AO1611" s="14"/>
      <c r="AP1611" s="14"/>
      <c r="AQ1611" s="18"/>
      <c r="AR1611" s="55"/>
      <c r="AS1611" s="120"/>
      <c r="AT1611" s="44" t="s">
        <v>595</v>
      </c>
      <c r="AU1611" s="187"/>
      <c r="AV1611" s="44"/>
      <c r="AW1611" s="173" t="s">
        <v>471</v>
      </c>
      <c r="AX1611" s="44">
        <f>IFERROR(VLOOKUP(B1611,'[1]Tracking sheet'!$A$3:$D$98000,2,0),0)</f>
        <v>0</v>
      </c>
      <c r="AY1611" s="44">
        <f>IFERROR(VLOOKUP(B1611,'[1]Tracking sheet'!$A$3:$D$98000,3,0),0)</f>
        <v>0</v>
      </c>
      <c r="AZ1611" s="159">
        <f t="shared" si="331"/>
        <v>0</v>
      </c>
      <c r="BA1611" s="158">
        <f>IFERROR(VLOOKUP(B1611,'[2]Tracking Sheet'!$B$3:$J$5000,2,0),0)</f>
        <v>0</v>
      </c>
      <c r="BB1611" s="174">
        <f t="shared" si="332"/>
        <v>-6996</v>
      </c>
      <c r="BC1611" s="44"/>
      <c r="BD1611" s="44"/>
      <c r="BE1611" s="44"/>
      <c r="BF1611" s="44"/>
      <c r="BG1611" s="44"/>
      <c r="BH1611" s="44"/>
      <c r="BI1611" s="44"/>
      <c r="BJ1611" s="44"/>
      <c r="BK1611" s="44"/>
      <c r="BL1611" s="44"/>
      <c r="BM1611" s="44"/>
      <c r="BN1611" s="187">
        <f t="shared" si="333"/>
        <v>52</v>
      </c>
      <c r="BO1611" s="44" t="s">
        <v>2838</v>
      </c>
    </row>
    <row r="1612" spans="1:70" ht="40.5" customHeight="1" x14ac:dyDescent="0.3">
      <c r="A1612" s="62" t="s">
        <v>2</v>
      </c>
      <c r="B1612" s="147" t="s">
        <v>3659</v>
      </c>
      <c r="C1612" s="127">
        <v>15346092</v>
      </c>
      <c r="D1612" s="53">
        <v>2700</v>
      </c>
      <c r="E1612" s="53">
        <v>575</v>
      </c>
      <c r="F1612" s="136">
        <v>46246</v>
      </c>
      <c r="G1612" s="125">
        <v>46256</v>
      </c>
      <c r="H1612" s="18" t="s">
        <v>637</v>
      </c>
      <c r="I1612" s="18" t="s">
        <v>347</v>
      </c>
      <c r="J1612" s="125"/>
      <c r="K1612" s="125"/>
      <c r="L1612" s="15">
        <v>46286</v>
      </c>
      <c r="M1612" s="15">
        <v>46290</v>
      </c>
      <c r="N1612" s="15">
        <v>46301</v>
      </c>
      <c r="O1612" s="15">
        <v>46313</v>
      </c>
      <c r="P1612" s="15"/>
      <c r="Q1612" s="15"/>
      <c r="R1612" s="15">
        <v>46318</v>
      </c>
      <c r="S1612" s="125">
        <v>46318</v>
      </c>
      <c r="T1612" s="15">
        <v>46325</v>
      </c>
      <c r="U1612" s="15">
        <v>46328</v>
      </c>
      <c r="V1612" s="15">
        <v>46329</v>
      </c>
      <c r="W1612" s="15">
        <v>46331</v>
      </c>
      <c r="X1612" s="15">
        <v>46332</v>
      </c>
      <c r="Y1612" s="15"/>
      <c r="Z1612" s="15"/>
      <c r="AA1612" s="15">
        <v>46335</v>
      </c>
      <c r="AB1612" s="15">
        <v>46338</v>
      </c>
      <c r="AC1612" s="15">
        <v>46342</v>
      </c>
      <c r="AD1612" s="15">
        <v>46345</v>
      </c>
      <c r="AE1612" s="15"/>
      <c r="AF1612" s="15"/>
      <c r="AG1612" s="15">
        <v>46347</v>
      </c>
      <c r="AH1612" s="15">
        <v>46350</v>
      </c>
      <c r="AI1612" s="15">
        <v>46356</v>
      </c>
      <c r="AJ1612" s="136">
        <v>46377</v>
      </c>
      <c r="AK1612" s="136">
        <v>46379</v>
      </c>
      <c r="AL1612" s="198">
        <v>131</v>
      </c>
      <c r="AM1612" s="14" t="s">
        <v>315</v>
      </c>
      <c r="AN1612" s="14" t="s">
        <v>754</v>
      </c>
      <c r="AO1612" s="14" t="s">
        <v>18</v>
      </c>
      <c r="AP1612" s="14" t="s">
        <v>18</v>
      </c>
      <c r="AQ1612" s="18" t="s">
        <v>3660</v>
      </c>
      <c r="AR1612" s="55"/>
      <c r="AS1612" s="120"/>
      <c r="AT1612" s="44" t="s">
        <v>595</v>
      </c>
      <c r="AU1612" s="187"/>
      <c r="AV1612" s="44"/>
      <c r="AW1612" s="173" t="s">
        <v>610</v>
      </c>
      <c r="AX1612" s="44">
        <f>IFERROR(VLOOKUP(B1612,'[1]Tracking sheet'!$A$3:$D$98000,2,0),0)</f>
        <v>0</v>
      </c>
      <c r="AY1612" s="44">
        <f>IFERROR(VLOOKUP(B1612,'[1]Tracking sheet'!$A$3:$D$98000,3,0),0)</f>
        <v>0</v>
      </c>
      <c r="AZ1612" s="159">
        <f t="shared" si="331"/>
        <v>0</v>
      </c>
      <c r="BA1612" s="158">
        <f>IFERROR(VLOOKUP(B1612,'[2]Tracking Sheet'!$B$3:$J$5000,2,0),0)</f>
        <v>0</v>
      </c>
      <c r="BB1612" s="174">
        <f t="shared" si="332"/>
        <v>-2700</v>
      </c>
      <c r="BC1612" s="44"/>
      <c r="BD1612" s="44"/>
      <c r="BE1612" s="44"/>
      <c r="BF1612" s="44"/>
      <c r="BG1612" s="44"/>
      <c r="BH1612" s="44"/>
      <c r="BI1612" s="44"/>
      <c r="BJ1612" s="44"/>
      <c r="BK1612" s="44"/>
      <c r="BL1612" s="44"/>
      <c r="BM1612" s="44"/>
      <c r="BN1612" s="187">
        <f t="shared" si="333"/>
        <v>52</v>
      </c>
      <c r="BO1612" s="44" t="s">
        <v>2837</v>
      </c>
    </row>
    <row r="1613" spans="1:70" ht="40.5" customHeight="1" x14ac:dyDescent="0.3">
      <c r="A1613" s="62" t="s">
        <v>2</v>
      </c>
      <c r="B1613" s="147" t="s">
        <v>3661</v>
      </c>
      <c r="C1613" s="127">
        <v>15315311</v>
      </c>
      <c r="D1613" s="53">
        <v>1908</v>
      </c>
      <c r="E1613" s="53">
        <v>475</v>
      </c>
      <c r="F1613" s="136">
        <v>46246</v>
      </c>
      <c r="G1613" s="125">
        <v>46256</v>
      </c>
      <c r="H1613" s="18" t="s">
        <v>637</v>
      </c>
      <c r="I1613" s="18" t="s">
        <v>347</v>
      </c>
      <c r="J1613" s="125"/>
      <c r="K1613" s="125"/>
      <c r="L1613" s="15">
        <v>46288</v>
      </c>
      <c r="M1613" s="15">
        <v>46293</v>
      </c>
      <c r="N1613" s="15">
        <v>46296</v>
      </c>
      <c r="O1613" s="15">
        <v>46308</v>
      </c>
      <c r="P1613" s="15"/>
      <c r="Q1613" s="15"/>
      <c r="R1613" s="15">
        <v>46310</v>
      </c>
      <c r="S1613" s="125">
        <v>46310</v>
      </c>
      <c r="T1613" s="15">
        <v>46316</v>
      </c>
      <c r="U1613" s="15">
        <v>46318</v>
      </c>
      <c r="V1613" s="15">
        <v>46319</v>
      </c>
      <c r="W1613" s="15">
        <v>46322</v>
      </c>
      <c r="X1613" s="15">
        <v>46325</v>
      </c>
      <c r="Y1613" s="15"/>
      <c r="Z1613" s="15"/>
      <c r="AA1613" s="15">
        <v>46328</v>
      </c>
      <c r="AB1613" s="15">
        <v>46332</v>
      </c>
      <c r="AC1613" s="15">
        <v>46335</v>
      </c>
      <c r="AD1613" s="15">
        <v>46338</v>
      </c>
      <c r="AE1613" s="15"/>
      <c r="AF1613" s="15"/>
      <c r="AG1613" s="15">
        <v>46340</v>
      </c>
      <c r="AH1613" s="15">
        <v>46343</v>
      </c>
      <c r="AI1613" s="15">
        <v>46345</v>
      </c>
      <c r="AJ1613" s="136">
        <v>46377</v>
      </c>
      <c r="AK1613" s="136">
        <v>46379</v>
      </c>
      <c r="AL1613" s="198">
        <v>131</v>
      </c>
      <c r="AM1613" s="14" t="s">
        <v>340</v>
      </c>
      <c r="AN1613" s="14" t="s">
        <v>754</v>
      </c>
      <c r="AO1613" s="14" t="s">
        <v>714</v>
      </c>
      <c r="AP1613" s="14" t="s">
        <v>714</v>
      </c>
      <c r="AQ1613" s="18" t="s">
        <v>3662</v>
      </c>
      <c r="AR1613" s="55"/>
      <c r="AS1613" s="50"/>
      <c r="AT1613" s="44" t="s">
        <v>594</v>
      </c>
      <c r="AU1613" s="187"/>
      <c r="AV1613" s="44"/>
      <c r="AW1613" s="173" t="s">
        <v>610</v>
      </c>
      <c r="AX1613" s="44">
        <f>IFERROR(VLOOKUP(B1613,'[1]Tracking sheet'!$A$3:$D$98000,2,0),0)</f>
        <v>0</v>
      </c>
      <c r="AY1613" s="44">
        <f>IFERROR(VLOOKUP(B1613,'[1]Tracking sheet'!$A$3:$D$98000,3,0),0)</f>
        <v>0</v>
      </c>
      <c r="AZ1613" s="159">
        <f t="shared" si="331"/>
        <v>0</v>
      </c>
      <c r="BA1613" s="158">
        <f>IFERROR(VLOOKUP(B1613,'[2]Tracking Sheet'!$B$3:$J$5000,2,0),0)</f>
        <v>0</v>
      </c>
      <c r="BB1613" s="174">
        <f t="shared" si="332"/>
        <v>-1908</v>
      </c>
      <c r="BC1613" s="44"/>
      <c r="BD1613" s="44"/>
      <c r="BE1613" s="44"/>
      <c r="BF1613" s="44"/>
      <c r="BG1613" s="44"/>
      <c r="BH1613" s="44"/>
      <c r="BI1613" s="44"/>
      <c r="BJ1613" s="44"/>
      <c r="BK1613" s="44"/>
      <c r="BL1613" s="44"/>
      <c r="BM1613" s="44"/>
      <c r="BN1613" s="187">
        <f t="shared" si="333"/>
        <v>52</v>
      </c>
      <c r="BO1613" s="44" t="s">
        <v>2669</v>
      </c>
    </row>
    <row r="1614" spans="1:70" ht="40.5" customHeight="1" x14ac:dyDescent="0.3">
      <c r="A1614" s="62" t="s">
        <v>2</v>
      </c>
      <c r="B1614" s="147" t="s">
        <v>3663</v>
      </c>
      <c r="C1614" s="127">
        <v>15176215</v>
      </c>
      <c r="D1614" s="53">
        <v>504</v>
      </c>
      <c r="E1614" s="53">
        <v>72</v>
      </c>
      <c r="F1614" s="136">
        <v>46246</v>
      </c>
      <c r="G1614" s="125">
        <v>46256</v>
      </c>
      <c r="H1614" s="18" t="s">
        <v>3664</v>
      </c>
      <c r="I1614" s="18" t="s">
        <v>592</v>
      </c>
      <c r="J1614" s="125"/>
      <c r="K1614" s="125"/>
      <c r="L1614" s="15">
        <v>46286</v>
      </c>
      <c r="M1614" s="15">
        <v>46288</v>
      </c>
      <c r="N1614" s="15">
        <v>46299</v>
      </c>
      <c r="O1614" s="15">
        <v>46309</v>
      </c>
      <c r="P1614" s="15"/>
      <c r="Q1614" s="15"/>
      <c r="R1614" s="15">
        <v>46312</v>
      </c>
      <c r="S1614" s="125">
        <v>46312</v>
      </c>
      <c r="T1614" s="15">
        <v>46319</v>
      </c>
      <c r="U1614" s="15">
        <v>46323</v>
      </c>
      <c r="V1614" s="15">
        <v>46323</v>
      </c>
      <c r="W1614" s="15"/>
      <c r="X1614" s="15"/>
      <c r="Y1614" s="15"/>
      <c r="Z1614" s="15"/>
      <c r="AA1614" s="15"/>
      <c r="AB1614" s="15"/>
      <c r="AC1614" s="15">
        <v>46328</v>
      </c>
      <c r="AD1614" s="15">
        <v>46329</v>
      </c>
      <c r="AE1614" s="15"/>
      <c r="AF1614" s="15"/>
      <c r="AG1614" s="15">
        <v>46331</v>
      </c>
      <c r="AH1614" s="15">
        <v>46333</v>
      </c>
      <c r="AI1614" s="15">
        <v>46341</v>
      </c>
      <c r="AJ1614" s="136">
        <v>46377</v>
      </c>
      <c r="AK1614" s="136">
        <v>46379</v>
      </c>
      <c r="AL1614" s="198">
        <v>131</v>
      </c>
      <c r="AM1614" s="14" t="s">
        <v>286</v>
      </c>
      <c r="AN1614" s="14" t="s">
        <v>754</v>
      </c>
      <c r="AO1614" s="14"/>
      <c r="AP1614" s="14"/>
      <c r="AQ1614" s="18"/>
      <c r="AR1614" s="55"/>
      <c r="AS1614" s="50" t="s">
        <v>3665</v>
      </c>
      <c r="AT1614" s="44" t="s">
        <v>596</v>
      </c>
      <c r="AU1614" s="187"/>
      <c r="AV1614" s="44"/>
      <c r="AW1614" s="173" t="s">
        <v>610</v>
      </c>
      <c r="AX1614" s="44">
        <f>IFERROR(VLOOKUP(B1614,'[1]Tracking sheet'!$A$3:$D$98000,2,0),0)</f>
        <v>0</v>
      </c>
      <c r="AY1614" s="44">
        <f>IFERROR(VLOOKUP(B1614,'[1]Tracking sheet'!$A$3:$D$98000,3,0),0)</f>
        <v>0</v>
      </c>
      <c r="AZ1614" s="159">
        <f t="shared" si="331"/>
        <v>0</v>
      </c>
      <c r="BA1614" s="158">
        <f>IFERROR(VLOOKUP(B1614,'[2]Tracking Sheet'!$B$3:$J$5000,2,0),0)</f>
        <v>0</v>
      </c>
      <c r="BB1614" s="174">
        <f t="shared" si="332"/>
        <v>-504</v>
      </c>
      <c r="BC1614" s="44"/>
      <c r="BD1614" s="44"/>
      <c r="BE1614" s="44"/>
      <c r="BF1614" s="44"/>
      <c r="BG1614" s="44"/>
      <c r="BH1614" s="44"/>
      <c r="BI1614" s="44"/>
      <c r="BJ1614" s="44"/>
      <c r="BK1614" s="44"/>
      <c r="BL1614" s="44"/>
      <c r="BM1614" s="44"/>
      <c r="BN1614" s="187">
        <f t="shared" si="333"/>
        <v>52</v>
      </c>
      <c r="BO1614" s="44" t="s">
        <v>2669</v>
      </c>
    </row>
    <row r="1615" spans="1:70" ht="40.5" customHeight="1" x14ac:dyDescent="0.3">
      <c r="A1615" s="62" t="s">
        <v>2</v>
      </c>
      <c r="B1615" s="147" t="s">
        <v>3666</v>
      </c>
      <c r="C1615" s="127">
        <v>15206763</v>
      </c>
      <c r="D1615" s="53">
        <v>516</v>
      </c>
      <c r="E1615" s="53">
        <v>110</v>
      </c>
      <c r="F1615" s="136">
        <v>46246</v>
      </c>
      <c r="G1615" s="125">
        <v>46256</v>
      </c>
      <c r="H1615" s="18" t="s">
        <v>3667</v>
      </c>
      <c r="I1615" s="18" t="s">
        <v>649</v>
      </c>
      <c r="J1615" s="125"/>
      <c r="K1615" s="125"/>
      <c r="L1615" s="15">
        <v>46286</v>
      </c>
      <c r="M1615" s="15">
        <v>46289</v>
      </c>
      <c r="N1615" s="15">
        <v>46296</v>
      </c>
      <c r="O1615" s="15">
        <v>46307</v>
      </c>
      <c r="P1615" s="15"/>
      <c r="Q1615" s="15"/>
      <c r="R1615" s="15">
        <v>46312</v>
      </c>
      <c r="S1615" s="125">
        <v>46312</v>
      </c>
      <c r="T1615" s="15">
        <v>46319</v>
      </c>
      <c r="U1615" s="15">
        <v>46323</v>
      </c>
      <c r="V1615" s="15">
        <v>46324</v>
      </c>
      <c r="W1615" s="15"/>
      <c r="X1615" s="15"/>
      <c r="Y1615" s="15"/>
      <c r="Z1615" s="15"/>
      <c r="AA1615" s="15"/>
      <c r="AB1615" s="15"/>
      <c r="AC1615" s="15">
        <v>46329</v>
      </c>
      <c r="AD1615" s="15">
        <v>46330</v>
      </c>
      <c r="AE1615" s="15"/>
      <c r="AF1615" s="15"/>
      <c r="AG1615" s="15">
        <v>46332</v>
      </c>
      <c r="AH1615" s="15">
        <v>46336</v>
      </c>
      <c r="AI1615" s="15">
        <v>46340</v>
      </c>
      <c r="AJ1615" s="136">
        <v>46377</v>
      </c>
      <c r="AK1615" s="136">
        <v>46379</v>
      </c>
      <c r="AL1615" s="198">
        <v>131</v>
      </c>
      <c r="AM1615" s="14" t="s">
        <v>286</v>
      </c>
      <c r="AN1615" s="14" t="s">
        <v>754</v>
      </c>
      <c r="AO1615" s="14"/>
      <c r="AP1615" s="14"/>
      <c r="AQ1615" s="18"/>
      <c r="AR1615" s="55"/>
      <c r="AS1615" s="50" t="s">
        <v>3665</v>
      </c>
      <c r="AT1615" s="44" t="s">
        <v>596</v>
      </c>
      <c r="AU1615" s="187"/>
      <c r="AV1615" s="44"/>
      <c r="AW1615" s="173" t="s">
        <v>610</v>
      </c>
      <c r="AX1615" s="44">
        <f>IFERROR(VLOOKUP(B1615,'[1]Tracking sheet'!$A$3:$D$98000,2,0),0)</f>
        <v>0</v>
      </c>
      <c r="AY1615" s="44">
        <f>IFERROR(VLOOKUP(B1615,'[1]Tracking sheet'!$A$3:$D$98000,3,0),0)</f>
        <v>0</v>
      </c>
      <c r="AZ1615" s="159">
        <f t="shared" si="331"/>
        <v>0</v>
      </c>
      <c r="BA1615" s="158">
        <f>IFERROR(VLOOKUP(B1615,'[2]Tracking Sheet'!$B$3:$J$5000,2,0),0)</f>
        <v>0</v>
      </c>
      <c r="BB1615" s="174">
        <f t="shared" si="332"/>
        <v>-516</v>
      </c>
      <c r="BC1615" s="44"/>
      <c r="BD1615" s="44"/>
      <c r="BE1615" s="44"/>
      <c r="BF1615" s="44"/>
      <c r="BG1615" s="44"/>
      <c r="BH1615" s="44"/>
      <c r="BI1615" s="44"/>
      <c r="BJ1615" s="44"/>
      <c r="BK1615" s="44"/>
      <c r="BL1615" s="44"/>
      <c r="BM1615" s="44"/>
      <c r="BN1615" s="187">
        <f t="shared" si="333"/>
        <v>52</v>
      </c>
      <c r="BO1615" s="44" t="s">
        <v>2669</v>
      </c>
    </row>
    <row r="1616" spans="1:70" ht="40.5" customHeight="1" x14ac:dyDescent="0.3">
      <c r="A1616" s="62" t="s">
        <v>2</v>
      </c>
      <c r="B1616" s="147" t="s">
        <v>3668</v>
      </c>
      <c r="C1616" s="127">
        <v>15346157</v>
      </c>
      <c r="D1616" s="53">
        <v>4404</v>
      </c>
      <c r="E1616" s="53">
        <v>820</v>
      </c>
      <c r="F1616" s="136">
        <v>46246</v>
      </c>
      <c r="G1616" s="125">
        <v>46256</v>
      </c>
      <c r="H1616" s="18" t="s">
        <v>3669</v>
      </c>
      <c r="I1616" s="18" t="s">
        <v>347</v>
      </c>
      <c r="J1616" s="125"/>
      <c r="K1616" s="125"/>
      <c r="L1616" s="15">
        <v>46298</v>
      </c>
      <c r="M1616" s="15">
        <v>46305</v>
      </c>
      <c r="N1616" s="15">
        <v>46315</v>
      </c>
      <c r="O1616" s="15">
        <v>46331</v>
      </c>
      <c r="P1616" s="15"/>
      <c r="Q1616" s="15"/>
      <c r="R1616" s="15">
        <v>46336</v>
      </c>
      <c r="S1616" s="125">
        <v>46336</v>
      </c>
      <c r="T1616" s="15">
        <v>46342</v>
      </c>
      <c r="U1616" s="15">
        <v>46344</v>
      </c>
      <c r="V1616" s="15">
        <v>46347</v>
      </c>
      <c r="W1616" s="15"/>
      <c r="X1616" s="15"/>
      <c r="Y1616" s="15"/>
      <c r="Z1616" s="15"/>
      <c r="AA1616" s="15"/>
      <c r="AB1616" s="15"/>
      <c r="AC1616" s="15">
        <v>46349</v>
      </c>
      <c r="AD1616" s="15">
        <v>46354</v>
      </c>
      <c r="AE1616" s="15"/>
      <c r="AF1616" s="15"/>
      <c r="AG1616" s="15">
        <v>46358</v>
      </c>
      <c r="AH1616" s="15">
        <v>46361</v>
      </c>
      <c r="AI1616" s="15">
        <v>46366</v>
      </c>
      <c r="AJ1616" s="136">
        <v>46377</v>
      </c>
      <c r="AK1616" s="136">
        <v>46379</v>
      </c>
      <c r="AL1616" s="198">
        <v>131</v>
      </c>
      <c r="AM1616" s="14" t="s">
        <v>286</v>
      </c>
      <c r="AN1616" s="14" t="s">
        <v>754</v>
      </c>
      <c r="AO1616" s="14"/>
      <c r="AP1616" s="14"/>
      <c r="AQ1616" s="18"/>
      <c r="AR1616" s="55"/>
      <c r="AS1616" s="50" t="s">
        <v>3670</v>
      </c>
      <c r="AT1616" s="44" t="s">
        <v>596</v>
      </c>
      <c r="AU1616" s="187"/>
      <c r="AV1616" s="44"/>
      <c r="AW1616" s="173" t="s">
        <v>610</v>
      </c>
      <c r="AX1616" s="44">
        <f>IFERROR(VLOOKUP(B1616,'[1]Tracking sheet'!$A$3:$D$98000,2,0),0)</f>
        <v>0</v>
      </c>
      <c r="AY1616" s="44">
        <f>IFERROR(VLOOKUP(B1616,'[1]Tracking sheet'!$A$3:$D$98000,3,0),0)</f>
        <v>0</v>
      </c>
      <c r="AZ1616" s="159">
        <f t="shared" si="331"/>
        <v>0</v>
      </c>
      <c r="BA1616" s="158">
        <f>IFERROR(VLOOKUP(B1616,'[2]Tracking Sheet'!$B$3:$J$5000,2,0),0)</f>
        <v>0</v>
      </c>
      <c r="BB1616" s="174">
        <f t="shared" si="332"/>
        <v>-4404</v>
      </c>
      <c r="BC1616" s="44"/>
      <c r="BD1616" s="44"/>
      <c r="BE1616" s="44"/>
      <c r="BF1616" s="44"/>
      <c r="BG1616" s="44"/>
      <c r="BH1616" s="44"/>
      <c r="BI1616" s="44"/>
      <c r="BJ1616" s="44"/>
      <c r="BK1616" s="44"/>
      <c r="BL1616" s="44"/>
      <c r="BM1616" s="44"/>
      <c r="BN1616" s="187">
        <f t="shared" si="333"/>
        <v>52</v>
      </c>
      <c r="BO1616" s="44" t="s">
        <v>2838</v>
      </c>
    </row>
    <row r="1617" spans="1:70" ht="40.5" customHeight="1" x14ac:dyDescent="0.3">
      <c r="A1617" s="62" t="s">
        <v>2</v>
      </c>
      <c r="B1617" s="147" t="s">
        <v>3671</v>
      </c>
      <c r="C1617" s="127">
        <v>15343893</v>
      </c>
      <c r="D1617" s="53">
        <v>7366</v>
      </c>
      <c r="E1617" s="53">
        <v>1271</v>
      </c>
      <c r="F1617" s="136">
        <v>46248</v>
      </c>
      <c r="G1617" s="125">
        <v>46254</v>
      </c>
      <c r="H1617" s="18" t="s">
        <v>637</v>
      </c>
      <c r="I1617" s="18" t="s">
        <v>347</v>
      </c>
      <c r="J1617" s="125"/>
      <c r="K1617" s="125"/>
      <c r="L1617" s="15">
        <v>46280</v>
      </c>
      <c r="M1617" s="15">
        <v>46287</v>
      </c>
      <c r="N1617" s="15">
        <v>46290</v>
      </c>
      <c r="O1617" s="15">
        <v>46305</v>
      </c>
      <c r="P1617" s="15"/>
      <c r="Q1617" s="15"/>
      <c r="R1617" s="15">
        <v>46307</v>
      </c>
      <c r="S1617" s="125">
        <v>46307</v>
      </c>
      <c r="T1617" s="15"/>
      <c r="U1617" s="15">
        <v>46314</v>
      </c>
      <c r="V1617" s="15">
        <v>46315</v>
      </c>
      <c r="W1617" s="15"/>
      <c r="X1617" s="15"/>
      <c r="Y1617" s="15"/>
      <c r="Z1617" s="15"/>
      <c r="AA1617" s="15"/>
      <c r="AB1617" s="15"/>
      <c r="AC1617" s="15">
        <v>46318</v>
      </c>
      <c r="AD1617" s="15">
        <v>46323</v>
      </c>
      <c r="AE1617" s="15"/>
      <c r="AF1617" s="15"/>
      <c r="AG1617" s="15">
        <v>46325</v>
      </c>
      <c r="AH1617" s="15">
        <v>46331</v>
      </c>
      <c r="AI1617" s="15">
        <v>46338</v>
      </c>
      <c r="AJ1617" s="136">
        <v>46377</v>
      </c>
      <c r="AK1617" s="136">
        <v>46379</v>
      </c>
      <c r="AL1617" s="198">
        <v>129</v>
      </c>
      <c r="AM1617" s="14" t="s">
        <v>600</v>
      </c>
      <c r="AN1617" s="14" t="s">
        <v>601</v>
      </c>
      <c r="AO1617" s="14"/>
      <c r="AP1617" s="14"/>
      <c r="AQ1617" s="18"/>
      <c r="AR1617" s="55"/>
      <c r="AS1617" s="50"/>
      <c r="AT1617" s="44" t="s">
        <v>595</v>
      </c>
      <c r="AU1617" s="187"/>
      <c r="AV1617" s="44"/>
      <c r="AW1617" s="173" t="s">
        <v>466</v>
      </c>
      <c r="AX1617" s="44">
        <f>IFERROR(VLOOKUP(B1617,'[1]Tracking sheet'!$A$3:$D$98000,2,0),0)</f>
        <v>1273</v>
      </c>
      <c r="AY1617" s="44">
        <f>IFERROR(VLOOKUP(B1617,'[1]Tracking sheet'!$A$3:$D$98000,3,0),0)</f>
        <v>0</v>
      </c>
      <c r="AZ1617" s="159">
        <f t="shared" si="331"/>
        <v>-1273</v>
      </c>
      <c r="BA1617" s="158">
        <f>IFERROR(VLOOKUP(B1617,'[2]Tracking Sheet'!$B$3:$J$5000,2,0),0)</f>
        <v>0</v>
      </c>
      <c r="BB1617" s="174">
        <f t="shared" si="332"/>
        <v>-7366</v>
      </c>
      <c r="BC1617" s="44"/>
      <c r="BD1617" s="44"/>
      <c r="BE1617" s="44"/>
      <c r="BF1617" s="44"/>
      <c r="BG1617" s="44"/>
      <c r="BH1617" s="44"/>
      <c r="BI1617" s="44"/>
      <c r="BJ1617" s="44"/>
      <c r="BK1617" s="44"/>
      <c r="BL1617" s="44"/>
      <c r="BM1617" s="44"/>
      <c r="BN1617" s="187">
        <f t="shared" si="333"/>
        <v>52</v>
      </c>
      <c r="BO1617" s="44" t="s">
        <v>1849</v>
      </c>
      <c r="BR1617" s="70" t="s">
        <v>3897</v>
      </c>
    </row>
    <row r="1618" spans="1:70" ht="40.5" customHeight="1" x14ac:dyDescent="0.3">
      <c r="A1618" s="62" t="s">
        <v>2</v>
      </c>
      <c r="B1618" s="147" t="s">
        <v>3672</v>
      </c>
      <c r="C1618" s="127">
        <v>15356881</v>
      </c>
      <c r="D1618" s="53">
        <v>1512</v>
      </c>
      <c r="E1618" s="53">
        <v>350</v>
      </c>
      <c r="F1618" s="136">
        <v>46252</v>
      </c>
      <c r="G1618" s="125">
        <v>46256</v>
      </c>
      <c r="H1618" s="18" t="s">
        <v>3673</v>
      </c>
      <c r="I1618" s="18" t="s">
        <v>347</v>
      </c>
      <c r="J1618" s="125"/>
      <c r="K1618" s="125"/>
      <c r="L1618" s="15">
        <v>46282</v>
      </c>
      <c r="M1618" s="15">
        <v>46287</v>
      </c>
      <c r="N1618" s="15">
        <v>46300</v>
      </c>
      <c r="O1618" s="15">
        <v>46313</v>
      </c>
      <c r="P1618" s="15"/>
      <c r="Q1618" s="15"/>
      <c r="R1618" s="15">
        <v>46321</v>
      </c>
      <c r="S1618" s="125">
        <v>46321</v>
      </c>
      <c r="T1618" s="15">
        <v>46327</v>
      </c>
      <c r="U1618" s="15">
        <v>46330</v>
      </c>
      <c r="V1618" s="15">
        <v>46331</v>
      </c>
      <c r="W1618" s="15">
        <v>46333</v>
      </c>
      <c r="X1618" s="15">
        <v>46337</v>
      </c>
      <c r="Y1618" s="15"/>
      <c r="Z1618" s="15"/>
      <c r="AA1618" s="15"/>
      <c r="AB1618" s="15"/>
      <c r="AC1618" s="15">
        <v>46340</v>
      </c>
      <c r="AD1618" s="15">
        <v>46343</v>
      </c>
      <c r="AE1618" s="15"/>
      <c r="AF1618" s="15"/>
      <c r="AG1618" s="15">
        <v>46345</v>
      </c>
      <c r="AH1618" s="15">
        <v>46346</v>
      </c>
      <c r="AI1618" s="15">
        <v>46351</v>
      </c>
      <c r="AJ1618" s="136">
        <v>46366</v>
      </c>
      <c r="AK1618" s="136">
        <v>46368</v>
      </c>
      <c r="AL1618" s="198">
        <v>114</v>
      </c>
      <c r="AM1618" s="14" t="s">
        <v>315</v>
      </c>
      <c r="AN1618" s="14" t="s">
        <v>754</v>
      </c>
      <c r="AO1618" s="14" t="s">
        <v>613</v>
      </c>
      <c r="AP1618" s="14"/>
      <c r="AQ1618" s="18" t="s">
        <v>3674</v>
      </c>
      <c r="AR1618" s="55"/>
      <c r="AS1618" s="50"/>
      <c r="AT1618" s="44" t="s">
        <v>595</v>
      </c>
      <c r="AU1618" s="187"/>
      <c r="AV1618" s="44"/>
      <c r="AW1618" s="173" t="s">
        <v>610</v>
      </c>
      <c r="AX1618" s="44">
        <f>IFERROR(VLOOKUP(B1618,'[1]Tracking sheet'!$A$3:$D$98000,2,0),0)</f>
        <v>0</v>
      </c>
      <c r="AY1618" s="44">
        <f>IFERROR(VLOOKUP(B1618,'[1]Tracking sheet'!$A$3:$D$98000,3,0),0)</f>
        <v>0</v>
      </c>
      <c r="AZ1618" s="159">
        <f t="shared" si="331"/>
        <v>0</v>
      </c>
      <c r="BA1618" s="158">
        <f>IFERROR(VLOOKUP(B1618,'[2]Tracking Sheet'!$B$3:$J$5000,2,0),0)</f>
        <v>0</v>
      </c>
      <c r="BB1618" s="174">
        <f t="shared" si="332"/>
        <v>-1512</v>
      </c>
      <c r="BC1618" s="44"/>
      <c r="BD1618" s="44"/>
      <c r="BE1618" s="44"/>
      <c r="BF1618" s="44"/>
      <c r="BG1618" s="44"/>
      <c r="BH1618" s="44"/>
      <c r="BI1618" s="44"/>
      <c r="BJ1618" s="44"/>
      <c r="BK1618" s="44"/>
      <c r="BL1618" s="44"/>
      <c r="BM1618" s="44"/>
      <c r="BN1618" s="187">
        <f t="shared" si="333"/>
        <v>50</v>
      </c>
      <c r="BO1618" s="44" t="s">
        <v>2837</v>
      </c>
    </row>
    <row r="1619" spans="1:70" ht="40.5" customHeight="1" x14ac:dyDescent="0.3">
      <c r="A1619" s="62" t="s">
        <v>2</v>
      </c>
      <c r="B1619" s="147">
        <v>48699</v>
      </c>
      <c r="C1619" s="127">
        <v>15355052</v>
      </c>
      <c r="D1619" s="53">
        <v>1128</v>
      </c>
      <c r="E1619" s="53">
        <v>220</v>
      </c>
      <c r="F1619" s="136">
        <v>46252</v>
      </c>
      <c r="G1619" s="125">
        <v>46256</v>
      </c>
      <c r="H1619" s="18" t="s">
        <v>3675</v>
      </c>
      <c r="I1619" s="18" t="s">
        <v>46</v>
      </c>
      <c r="J1619" s="192"/>
      <c r="K1619" s="192"/>
      <c r="L1619" s="15">
        <v>46296</v>
      </c>
      <c r="M1619" s="15">
        <v>46300</v>
      </c>
      <c r="N1619" s="15">
        <v>46308</v>
      </c>
      <c r="O1619" s="15">
        <v>46320</v>
      </c>
      <c r="P1619" s="14"/>
      <c r="Q1619" s="14"/>
      <c r="R1619" s="15">
        <v>46330</v>
      </c>
      <c r="S1619" s="125">
        <v>46330</v>
      </c>
      <c r="T1619" s="15">
        <v>46335</v>
      </c>
      <c r="U1619" s="15">
        <v>46338</v>
      </c>
      <c r="V1619" s="15">
        <v>46339</v>
      </c>
      <c r="W1619" s="14"/>
      <c r="X1619" s="14"/>
      <c r="Y1619" s="14"/>
      <c r="Z1619" s="14"/>
      <c r="AA1619" s="14"/>
      <c r="AB1619" s="14"/>
      <c r="AC1619" s="15">
        <v>46342</v>
      </c>
      <c r="AD1619" s="15">
        <v>46344</v>
      </c>
      <c r="AE1619" s="14"/>
      <c r="AF1619" s="14"/>
      <c r="AG1619" s="15">
        <v>46346</v>
      </c>
      <c r="AH1619" s="15">
        <v>46349</v>
      </c>
      <c r="AI1619" s="15">
        <v>46351</v>
      </c>
      <c r="AJ1619" s="136">
        <v>46370</v>
      </c>
      <c r="AK1619" s="136">
        <v>46372</v>
      </c>
      <c r="AL1619" s="198">
        <v>118</v>
      </c>
      <c r="AM1619" s="14" t="s">
        <v>284</v>
      </c>
      <c r="AN1619" s="14" t="s">
        <v>754</v>
      </c>
      <c r="AO1619" s="14"/>
      <c r="AP1619" s="14"/>
      <c r="AQ1619" s="18"/>
      <c r="AR1619" s="189"/>
      <c r="AS1619" s="120"/>
      <c r="AT1619" s="44" t="s">
        <v>594</v>
      </c>
      <c r="AU1619" s="187"/>
      <c r="AV1619" s="44"/>
      <c r="AW1619" s="173" t="s">
        <v>471</v>
      </c>
      <c r="AX1619" s="44">
        <f>IFERROR(VLOOKUP(B1619,'[1]Tracking sheet'!$A$3:$D$98000,2,0),0)</f>
        <v>0</v>
      </c>
      <c r="AY1619" s="44">
        <f>IFERROR(VLOOKUP(B1619,'[1]Tracking sheet'!$A$3:$D$98000,3,0),0)</f>
        <v>0</v>
      </c>
      <c r="AZ1619" s="159">
        <f t="shared" si="331"/>
        <v>0</v>
      </c>
      <c r="BA1619" s="158">
        <f>IFERROR(VLOOKUP(B1619,'[2]Tracking Sheet'!$B$3:$J$5000,2,0),0)</f>
        <v>0</v>
      </c>
      <c r="BB1619" s="174">
        <f t="shared" si="332"/>
        <v>-1128</v>
      </c>
      <c r="BC1619" s="44"/>
      <c r="BD1619" s="44"/>
      <c r="BE1619" s="44"/>
      <c r="BF1619" s="44"/>
      <c r="BG1619" s="44"/>
      <c r="BH1619" s="44"/>
      <c r="BI1619" s="44"/>
      <c r="BJ1619" s="44"/>
      <c r="BK1619" s="44"/>
      <c r="BL1619" s="44"/>
      <c r="BM1619" s="44"/>
      <c r="BN1619" s="187">
        <f t="shared" si="333"/>
        <v>51</v>
      </c>
      <c r="BO1619" s="44" t="s">
        <v>2838</v>
      </c>
    </row>
    <row r="1620" spans="1:70" ht="40.5" customHeight="1" x14ac:dyDescent="0.3">
      <c r="A1620" s="62" t="s">
        <v>2</v>
      </c>
      <c r="B1620" s="81" t="s">
        <v>3676</v>
      </c>
      <c r="C1620" s="48">
        <v>15253458</v>
      </c>
      <c r="D1620" s="62">
        <v>528</v>
      </c>
      <c r="E1620" s="62">
        <v>180</v>
      </c>
      <c r="F1620" s="58">
        <v>46252</v>
      </c>
      <c r="G1620" s="77">
        <v>46256</v>
      </c>
      <c r="H1620" s="50" t="s">
        <v>3677</v>
      </c>
      <c r="I1620" s="50" t="s">
        <v>250</v>
      </c>
      <c r="J1620" s="146"/>
      <c r="K1620" s="146"/>
      <c r="L1620" s="63">
        <v>46296</v>
      </c>
      <c r="M1620" s="63">
        <v>46299</v>
      </c>
      <c r="N1620" s="63">
        <v>46305</v>
      </c>
      <c r="O1620" s="63">
        <v>46319</v>
      </c>
      <c r="P1620" s="55"/>
      <c r="Q1620" s="55"/>
      <c r="R1620" s="63">
        <v>46328</v>
      </c>
      <c r="S1620" s="77">
        <v>46328</v>
      </c>
      <c r="T1620" s="63">
        <v>46335</v>
      </c>
      <c r="U1620" s="63">
        <v>46338</v>
      </c>
      <c r="V1620" s="63">
        <v>46339</v>
      </c>
      <c r="W1620" s="55"/>
      <c r="X1620" s="55"/>
      <c r="Y1620" s="55"/>
      <c r="Z1620" s="55"/>
      <c r="AA1620" s="55"/>
      <c r="AB1620" s="55"/>
      <c r="AC1620" s="63">
        <v>46342</v>
      </c>
      <c r="AD1620" s="63">
        <v>46344</v>
      </c>
      <c r="AE1620" s="55"/>
      <c r="AF1620" s="55"/>
      <c r="AG1620" s="63">
        <v>46346</v>
      </c>
      <c r="AH1620" s="63">
        <v>46349</v>
      </c>
      <c r="AI1620" s="63">
        <v>46354</v>
      </c>
      <c r="AJ1620" s="58">
        <v>46370</v>
      </c>
      <c r="AK1620" s="58">
        <v>46372</v>
      </c>
      <c r="AL1620" s="198">
        <v>118</v>
      </c>
      <c r="AM1620" s="55" t="s">
        <v>275</v>
      </c>
      <c r="AN1620" s="55" t="s">
        <v>754</v>
      </c>
      <c r="AO1620" s="55"/>
      <c r="AP1620" s="55"/>
      <c r="AQ1620" s="50"/>
      <c r="AR1620" s="199"/>
      <c r="AS1620" s="50"/>
      <c r="AT1620" s="44" t="s">
        <v>594</v>
      </c>
      <c r="AU1620" s="187"/>
      <c r="AV1620" s="44"/>
      <c r="AW1620" s="173" t="s">
        <v>610</v>
      </c>
      <c r="AX1620" s="44">
        <f>IFERROR(VLOOKUP(B1620,'[1]Tracking sheet'!$A$3:$D$98000,2,0),0)</f>
        <v>0</v>
      </c>
      <c r="AY1620" s="44">
        <f>IFERROR(VLOOKUP(B1620,'[1]Tracking sheet'!$A$3:$D$98000,3,0),0)</f>
        <v>0</v>
      </c>
      <c r="AZ1620" s="159">
        <f t="shared" si="331"/>
        <v>0</v>
      </c>
      <c r="BA1620" s="158">
        <f>IFERROR(VLOOKUP(B1620,'[2]Tracking Sheet'!$B$3:$J$5000,2,0),0)</f>
        <v>0</v>
      </c>
      <c r="BB1620" s="174">
        <f t="shared" si="332"/>
        <v>-528</v>
      </c>
      <c r="BC1620" s="44"/>
      <c r="BD1620" s="44"/>
      <c r="BE1620" s="44"/>
      <c r="BF1620" s="44"/>
      <c r="BG1620" s="44"/>
      <c r="BH1620" s="44"/>
      <c r="BI1620" s="44"/>
      <c r="BJ1620" s="44"/>
      <c r="BK1620" s="44"/>
      <c r="BL1620" s="44"/>
      <c r="BM1620" s="44"/>
      <c r="BN1620" s="187">
        <f t="shared" si="333"/>
        <v>51</v>
      </c>
      <c r="BO1620" s="44" t="s">
        <v>2838</v>
      </c>
    </row>
    <row r="1621" spans="1:70" ht="40.5" customHeight="1" x14ac:dyDescent="0.3">
      <c r="A1621" s="53" t="s">
        <v>99</v>
      </c>
      <c r="B1621" s="214">
        <v>48487</v>
      </c>
      <c r="C1621" s="127" t="s">
        <v>3678</v>
      </c>
      <c r="D1621" s="53">
        <v>3734</v>
      </c>
      <c r="E1621" s="53">
        <v>1182</v>
      </c>
      <c r="F1621" s="136">
        <v>46249</v>
      </c>
      <c r="G1621" s="125">
        <v>46255</v>
      </c>
      <c r="H1621" s="18" t="s">
        <v>3679</v>
      </c>
      <c r="I1621" s="18" t="s">
        <v>250</v>
      </c>
      <c r="J1621" s="125"/>
      <c r="K1621" s="125"/>
      <c r="L1621" s="15">
        <v>46296</v>
      </c>
      <c r="M1621" s="15">
        <v>46308</v>
      </c>
      <c r="N1621" s="15">
        <v>46309</v>
      </c>
      <c r="O1621" s="15">
        <v>46323</v>
      </c>
      <c r="P1621" s="15">
        <v>46328</v>
      </c>
      <c r="Q1621" s="15">
        <v>46338</v>
      </c>
      <c r="R1621" s="15">
        <v>46354</v>
      </c>
      <c r="S1621" s="125">
        <v>46353</v>
      </c>
      <c r="T1621" s="15">
        <v>46358</v>
      </c>
      <c r="U1621" s="15">
        <v>46359</v>
      </c>
      <c r="V1621" s="15">
        <v>46361</v>
      </c>
      <c r="W1621" s="15"/>
      <c r="X1621" s="15"/>
      <c r="Y1621" s="15"/>
      <c r="Z1621" s="15"/>
      <c r="AA1621" s="15"/>
      <c r="AB1621" s="15"/>
      <c r="AC1621" s="15">
        <v>46363</v>
      </c>
      <c r="AD1621" s="15">
        <v>46368</v>
      </c>
      <c r="AE1621" s="15"/>
      <c r="AF1621" s="15"/>
      <c r="AG1621" s="15">
        <v>46370</v>
      </c>
      <c r="AH1621" s="15">
        <v>46372</v>
      </c>
      <c r="AI1621" s="15">
        <v>46374</v>
      </c>
      <c r="AJ1621" s="136">
        <v>46377</v>
      </c>
      <c r="AK1621" s="136">
        <v>46377</v>
      </c>
      <c r="AL1621" s="198">
        <v>128</v>
      </c>
      <c r="AM1621" s="18" t="s">
        <v>614</v>
      </c>
      <c r="AN1621" s="18" t="s">
        <v>57</v>
      </c>
      <c r="AO1621" s="14"/>
      <c r="AP1621" s="14"/>
      <c r="AQ1621" s="18"/>
      <c r="AR1621" s="55" t="s">
        <v>48</v>
      </c>
      <c r="AS1621" s="120" t="s">
        <v>577</v>
      </c>
      <c r="AT1621" s="44" t="s">
        <v>285</v>
      </c>
      <c r="AU1621" s="187"/>
      <c r="AV1621" s="44"/>
      <c r="AW1621" s="173" t="s">
        <v>471</v>
      </c>
      <c r="AX1621" s="44">
        <f>IFERROR(VLOOKUP(B1621,'[1]Tracking sheet'!$A$3:$D$98000,2,0),0)</f>
        <v>0</v>
      </c>
      <c r="AY1621" s="44">
        <f>IFERROR(VLOOKUP(B1621,'[1]Tracking sheet'!$A$3:$D$98000,3,0),0)</f>
        <v>0</v>
      </c>
      <c r="AZ1621" s="159">
        <f t="shared" si="331"/>
        <v>0</v>
      </c>
      <c r="BA1621" s="158">
        <f>IFERROR(VLOOKUP(B1621,'[2]Tracking Sheet'!$B$3:$J$5000,2,0),0)</f>
        <v>0</v>
      </c>
      <c r="BB1621" s="174">
        <f t="shared" si="332"/>
        <v>-3734</v>
      </c>
      <c r="BC1621" s="44"/>
      <c r="BD1621" s="44"/>
      <c r="BE1621" s="44"/>
      <c r="BF1621" s="44"/>
      <c r="BG1621" s="44"/>
      <c r="BH1621" s="44"/>
      <c r="BI1621" s="44"/>
      <c r="BJ1621" s="44"/>
      <c r="BK1621" s="44"/>
      <c r="BL1621" s="44"/>
      <c r="BM1621" s="44"/>
      <c r="BN1621" s="187">
        <f t="shared" si="333"/>
        <v>52</v>
      </c>
      <c r="BO1621" s="44" t="s">
        <v>3080</v>
      </c>
    </row>
    <row r="1622" spans="1:70" ht="40.5" customHeight="1" x14ac:dyDescent="0.3">
      <c r="A1622" s="53" t="s">
        <v>99</v>
      </c>
      <c r="B1622" s="214">
        <v>48599</v>
      </c>
      <c r="C1622" s="127" t="s">
        <v>3680</v>
      </c>
      <c r="D1622" s="53">
        <v>7239</v>
      </c>
      <c r="E1622" s="53">
        <v>1689</v>
      </c>
      <c r="F1622" s="136">
        <v>46249</v>
      </c>
      <c r="G1622" s="124">
        <v>46255</v>
      </c>
      <c r="H1622" s="18" t="s">
        <v>3681</v>
      </c>
      <c r="I1622" s="18" t="s">
        <v>250</v>
      </c>
      <c r="J1622" s="124"/>
      <c r="K1622" s="124"/>
      <c r="L1622" s="15">
        <v>46296</v>
      </c>
      <c r="M1622" s="15">
        <v>46309</v>
      </c>
      <c r="N1622" s="15">
        <v>46310</v>
      </c>
      <c r="O1622" s="15">
        <v>46325</v>
      </c>
      <c r="P1622" s="15"/>
      <c r="Q1622" s="15"/>
      <c r="R1622" s="15">
        <v>46350</v>
      </c>
      <c r="S1622" s="124">
        <v>46351</v>
      </c>
      <c r="T1622" s="15">
        <v>46356</v>
      </c>
      <c r="U1622" s="15">
        <v>46357</v>
      </c>
      <c r="V1622" s="15">
        <v>46360</v>
      </c>
      <c r="W1622" s="15"/>
      <c r="X1622" s="15"/>
      <c r="Y1622" s="15"/>
      <c r="Z1622" s="15"/>
      <c r="AA1622" s="15"/>
      <c r="AB1622" s="15"/>
      <c r="AC1622" s="15">
        <v>46360</v>
      </c>
      <c r="AD1622" s="15">
        <v>46370</v>
      </c>
      <c r="AE1622" s="15"/>
      <c r="AF1622" s="15"/>
      <c r="AG1622" s="15">
        <v>46371</v>
      </c>
      <c r="AH1622" s="15">
        <v>46373</v>
      </c>
      <c r="AI1622" s="15">
        <v>46375</v>
      </c>
      <c r="AJ1622" s="136">
        <v>46377</v>
      </c>
      <c r="AK1622" s="136">
        <v>46377</v>
      </c>
      <c r="AL1622" s="198">
        <v>128</v>
      </c>
      <c r="AM1622" s="14" t="s">
        <v>287</v>
      </c>
      <c r="AN1622" s="18" t="s">
        <v>57</v>
      </c>
      <c r="AO1622" s="14"/>
      <c r="AP1622" s="14"/>
      <c r="AQ1622" s="18"/>
      <c r="AR1622" s="55"/>
      <c r="AS1622" s="120" t="s">
        <v>577</v>
      </c>
      <c r="AT1622" s="44" t="s">
        <v>596</v>
      </c>
      <c r="AU1622" s="187"/>
      <c r="AV1622" s="44"/>
      <c r="AW1622" s="173" t="s">
        <v>471</v>
      </c>
      <c r="AX1622" s="44">
        <f>IFERROR(VLOOKUP(B1622,'[1]Tracking sheet'!$A$3:$D$98000,2,0),0)</f>
        <v>0</v>
      </c>
      <c r="AY1622" s="44">
        <f>IFERROR(VLOOKUP(B1622,'[1]Tracking sheet'!$A$3:$D$98000,3,0),0)</f>
        <v>0</v>
      </c>
      <c r="AZ1622" s="159">
        <f t="shared" si="331"/>
        <v>0</v>
      </c>
      <c r="BA1622" s="158">
        <f>IFERROR(VLOOKUP(B1622,'[2]Tracking Sheet'!$B$3:$J$5000,2,0),0)</f>
        <v>0</v>
      </c>
      <c r="BB1622" s="174">
        <f t="shared" si="332"/>
        <v>-7239</v>
      </c>
      <c r="BC1622" s="44"/>
      <c r="BD1622" s="44"/>
      <c r="BE1622" s="44"/>
      <c r="BF1622" s="44"/>
      <c r="BG1622" s="44"/>
      <c r="BH1622" s="44"/>
      <c r="BI1622" s="44"/>
      <c r="BJ1622" s="44"/>
      <c r="BK1622" s="44"/>
      <c r="BL1622" s="44"/>
      <c r="BM1622" s="44"/>
      <c r="BN1622" s="187">
        <f t="shared" si="333"/>
        <v>52</v>
      </c>
      <c r="BO1622" s="44" t="s">
        <v>3080</v>
      </c>
    </row>
    <row r="1623" spans="1:70" ht="40.5" customHeight="1" x14ac:dyDescent="0.3">
      <c r="A1623" s="53" t="s">
        <v>99</v>
      </c>
      <c r="B1623" s="214">
        <v>48600</v>
      </c>
      <c r="C1623" s="127" t="s">
        <v>3682</v>
      </c>
      <c r="D1623" s="53">
        <v>8339</v>
      </c>
      <c r="E1623" s="53">
        <v>2001</v>
      </c>
      <c r="F1623" s="136">
        <v>46249</v>
      </c>
      <c r="G1623" s="124">
        <v>46255</v>
      </c>
      <c r="H1623" s="18" t="s">
        <v>3683</v>
      </c>
      <c r="I1623" s="18" t="s">
        <v>250</v>
      </c>
      <c r="J1623" s="124"/>
      <c r="K1623" s="124"/>
      <c r="L1623" s="15">
        <v>46296</v>
      </c>
      <c r="M1623" s="15">
        <v>46308</v>
      </c>
      <c r="N1623" s="15">
        <v>46309</v>
      </c>
      <c r="O1623" s="15">
        <v>46323</v>
      </c>
      <c r="P1623" s="15">
        <v>46328</v>
      </c>
      <c r="Q1623" s="15">
        <v>46338</v>
      </c>
      <c r="R1623" s="15">
        <v>46353</v>
      </c>
      <c r="S1623" s="124">
        <v>46351</v>
      </c>
      <c r="T1623" s="15">
        <v>46356</v>
      </c>
      <c r="U1623" s="15">
        <v>46357</v>
      </c>
      <c r="V1623" s="15">
        <v>46360</v>
      </c>
      <c r="W1623" s="15"/>
      <c r="X1623" s="15"/>
      <c r="Y1623" s="15"/>
      <c r="Z1623" s="15"/>
      <c r="AA1623" s="15"/>
      <c r="AB1623" s="15"/>
      <c r="AC1623" s="15">
        <v>46360</v>
      </c>
      <c r="AD1623" s="15">
        <v>46370</v>
      </c>
      <c r="AE1623" s="15"/>
      <c r="AF1623" s="15"/>
      <c r="AG1623" s="15">
        <v>46371</v>
      </c>
      <c r="AH1623" s="15">
        <v>46373</v>
      </c>
      <c r="AI1623" s="15">
        <v>46375</v>
      </c>
      <c r="AJ1623" s="136">
        <v>46377</v>
      </c>
      <c r="AK1623" s="136">
        <v>46377</v>
      </c>
      <c r="AL1623" s="198">
        <v>128</v>
      </c>
      <c r="AM1623" s="14" t="s">
        <v>614</v>
      </c>
      <c r="AN1623" s="18" t="s">
        <v>57</v>
      </c>
      <c r="AO1623" s="14"/>
      <c r="AP1623" s="14"/>
      <c r="AQ1623" s="18"/>
      <c r="AR1623" s="55" t="s">
        <v>48</v>
      </c>
      <c r="AS1623" s="120"/>
      <c r="AT1623" s="44" t="s">
        <v>285</v>
      </c>
      <c r="AU1623" s="187"/>
      <c r="AV1623" s="44"/>
      <c r="AW1623" s="173" t="s">
        <v>471</v>
      </c>
      <c r="AX1623" s="44">
        <f>IFERROR(VLOOKUP(B1623,'[1]Tracking sheet'!$A$3:$D$98000,2,0),0)</f>
        <v>0</v>
      </c>
      <c r="AY1623" s="44">
        <f>IFERROR(VLOOKUP(B1623,'[1]Tracking sheet'!$A$3:$D$98000,3,0),0)</f>
        <v>0</v>
      </c>
      <c r="AZ1623" s="159">
        <f t="shared" si="331"/>
        <v>0</v>
      </c>
      <c r="BA1623" s="158">
        <f>IFERROR(VLOOKUP(B1623,'[2]Tracking Sheet'!$B$3:$J$5000,2,0),0)</f>
        <v>0</v>
      </c>
      <c r="BB1623" s="174">
        <f t="shared" si="332"/>
        <v>-8339</v>
      </c>
      <c r="BC1623" s="44"/>
      <c r="BD1623" s="44"/>
      <c r="BE1623" s="44"/>
      <c r="BF1623" s="44"/>
      <c r="BG1623" s="44"/>
      <c r="BH1623" s="44"/>
      <c r="BI1623" s="44"/>
      <c r="BJ1623" s="44"/>
      <c r="BK1623" s="44"/>
      <c r="BL1623" s="44"/>
      <c r="BM1623" s="44"/>
      <c r="BN1623" s="187">
        <f t="shared" si="333"/>
        <v>52</v>
      </c>
      <c r="BO1623" s="44" t="s">
        <v>3080</v>
      </c>
    </row>
    <row r="1624" spans="1:70" ht="40.5" customHeight="1" x14ac:dyDescent="0.3">
      <c r="A1624" s="53" t="s">
        <v>99</v>
      </c>
      <c r="B1624" s="214">
        <v>48601</v>
      </c>
      <c r="C1624" s="127" t="s">
        <v>3684</v>
      </c>
      <c r="D1624" s="53">
        <v>8067</v>
      </c>
      <c r="E1624" s="53">
        <v>1963</v>
      </c>
      <c r="F1624" s="136">
        <v>46249</v>
      </c>
      <c r="G1624" s="15">
        <v>46255</v>
      </c>
      <c r="H1624" s="18" t="s">
        <v>3685</v>
      </c>
      <c r="I1624" s="18" t="s">
        <v>250</v>
      </c>
      <c r="J1624" s="15"/>
      <c r="K1624" s="15"/>
      <c r="L1624" s="15">
        <v>46296</v>
      </c>
      <c r="M1624" s="15">
        <v>46308</v>
      </c>
      <c r="N1624" s="15">
        <v>46309</v>
      </c>
      <c r="O1624" s="15">
        <v>46323</v>
      </c>
      <c r="P1624" s="15">
        <v>46328</v>
      </c>
      <c r="Q1624" s="15">
        <v>46338</v>
      </c>
      <c r="R1624" s="15">
        <v>46353</v>
      </c>
      <c r="S1624" s="15">
        <v>46351</v>
      </c>
      <c r="T1624" s="15">
        <v>46356</v>
      </c>
      <c r="U1624" s="15">
        <v>46357</v>
      </c>
      <c r="V1624" s="15">
        <v>46360</v>
      </c>
      <c r="W1624" s="15"/>
      <c r="X1624" s="15"/>
      <c r="Y1624" s="15"/>
      <c r="Z1624" s="15"/>
      <c r="AA1624" s="15"/>
      <c r="AB1624" s="15"/>
      <c r="AC1624" s="15">
        <v>46360</v>
      </c>
      <c r="AD1624" s="15">
        <v>46370</v>
      </c>
      <c r="AE1624" s="15"/>
      <c r="AF1624" s="15"/>
      <c r="AG1624" s="15">
        <v>46371</v>
      </c>
      <c r="AH1624" s="15">
        <v>46373</v>
      </c>
      <c r="AI1624" s="15">
        <v>46375</v>
      </c>
      <c r="AJ1624" s="136">
        <v>46377</v>
      </c>
      <c r="AK1624" s="136">
        <v>46377</v>
      </c>
      <c r="AL1624" s="198">
        <v>128</v>
      </c>
      <c r="AM1624" s="14" t="s">
        <v>288</v>
      </c>
      <c r="AN1624" s="18" t="s">
        <v>57</v>
      </c>
      <c r="AO1624" s="18"/>
      <c r="AP1624" s="14"/>
      <c r="AQ1624" s="18"/>
      <c r="AR1624" s="55" t="s">
        <v>48</v>
      </c>
      <c r="AS1624" s="120"/>
      <c r="AT1624" s="44" t="s">
        <v>596</v>
      </c>
      <c r="AU1624" s="187"/>
      <c r="AV1624" s="44"/>
      <c r="AW1624" s="173" t="s">
        <v>471</v>
      </c>
      <c r="AX1624" s="44">
        <f>IFERROR(VLOOKUP(B1624,'[1]Tracking sheet'!$A$3:$D$98000,2,0),0)</f>
        <v>0</v>
      </c>
      <c r="AY1624" s="44">
        <f>IFERROR(VLOOKUP(B1624,'[1]Tracking sheet'!$A$3:$D$98000,3,0),0)</f>
        <v>0</v>
      </c>
      <c r="AZ1624" s="159">
        <f t="shared" si="331"/>
        <v>0</v>
      </c>
      <c r="BA1624" s="158">
        <f>IFERROR(VLOOKUP(B1624,'[2]Tracking Sheet'!$B$3:$J$5000,2,0),0)</f>
        <v>0</v>
      </c>
      <c r="BB1624" s="174">
        <f t="shared" si="332"/>
        <v>-8067</v>
      </c>
      <c r="BC1624" s="44"/>
      <c r="BD1624" s="44"/>
      <c r="BE1624" s="44"/>
      <c r="BF1624" s="44"/>
      <c r="BG1624" s="44"/>
      <c r="BH1624" s="44"/>
      <c r="BI1624" s="44"/>
      <c r="BJ1624" s="44"/>
      <c r="BK1624" s="44"/>
      <c r="BL1624" s="44"/>
      <c r="BM1624" s="44"/>
      <c r="BN1624" s="187">
        <f t="shared" si="333"/>
        <v>52</v>
      </c>
      <c r="BO1624" s="44" t="s">
        <v>3080</v>
      </c>
    </row>
    <row r="1625" spans="1:70" ht="40.5" customHeight="1" x14ac:dyDescent="0.3">
      <c r="A1625" s="53" t="s">
        <v>99</v>
      </c>
      <c r="B1625" s="214">
        <v>48602</v>
      </c>
      <c r="C1625" s="127" t="s">
        <v>3686</v>
      </c>
      <c r="D1625" s="53">
        <v>6039</v>
      </c>
      <c r="E1625" s="53">
        <v>1480</v>
      </c>
      <c r="F1625" s="136">
        <v>46249</v>
      </c>
      <c r="G1625" s="125">
        <v>46255</v>
      </c>
      <c r="H1625" s="18" t="s">
        <v>3687</v>
      </c>
      <c r="I1625" s="18" t="s">
        <v>250</v>
      </c>
      <c r="J1625" s="125"/>
      <c r="K1625" s="125"/>
      <c r="L1625" s="15">
        <v>46296</v>
      </c>
      <c r="M1625" s="15">
        <v>46309</v>
      </c>
      <c r="N1625" s="15">
        <v>46310</v>
      </c>
      <c r="O1625" s="15">
        <v>46325</v>
      </c>
      <c r="P1625" s="15">
        <v>46328</v>
      </c>
      <c r="Q1625" s="15">
        <v>46339</v>
      </c>
      <c r="R1625" s="15">
        <v>46350</v>
      </c>
      <c r="S1625" s="125">
        <v>46351</v>
      </c>
      <c r="T1625" s="15">
        <v>46356</v>
      </c>
      <c r="U1625" s="15">
        <v>46357</v>
      </c>
      <c r="V1625" s="15">
        <v>46360</v>
      </c>
      <c r="W1625" s="15"/>
      <c r="X1625" s="15"/>
      <c r="Y1625" s="15"/>
      <c r="Z1625" s="15"/>
      <c r="AA1625" s="15"/>
      <c r="AB1625" s="15"/>
      <c r="AC1625" s="15">
        <v>46360</v>
      </c>
      <c r="AD1625" s="15">
        <v>46368</v>
      </c>
      <c r="AE1625" s="15"/>
      <c r="AF1625" s="15"/>
      <c r="AG1625" s="15">
        <v>46370</v>
      </c>
      <c r="AH1625" s="15">
        <v>46372</v>
      </c>
      <c r="AI1625" s="15">
        <v>46374</v>
      </c>
      <c r="AJ1625" s="136">
        <v>46377</v>
      </c>
      <c r="AK1625" s="136">
        <v>46377</v>
      </c>
      <c r="AL1625" s="198">
        <v>128</v>
      </c>
      <c r="AM1625" s="14" t="s">
        <v>286</v>
      </c>
      <c r="AN1625" s="18" t="s">
        <v>57</v>
      </c>
      <c r="AO1625" s="14"/>
      <c r="AP1625" s="14"/>
      <c r="AQ1625" s="18"/>
      <c r="AR1625" s="55" t="s">
        <v>48</v>
      </c>
      <c r="AS1625" s="120"/>
      <c r="AT1625" s="44" t="s">
        <v>596</v>
      </c>
      <c r="AU1625" s="187"/>
      <c r="AV1625" s="44"/>
      <c r="AW1625" s="173" t="s">
        <v>471</v>
      </c>
      <c r="AX1625" s="44">
        <f>IFERROR(VLOOKUP(B1625,'[1]Tracking sheet'!$A$3:$D$98000,2,0),0)</f>
        <v>0</v>
      </c>
      <c r="AY1625" s="44">
        <f>IFERROR(VLOOKUP(B1625,'[1]Tracking sheet'!$A$3:$D$98000,3,0),0)</f>
        <v>0</v>
      </c>
      <c r="AZ1625" s="159">
        <f t="shared" si="331"/>
        <v>0</v>
      </c>
      <c r="BA1625" s="158">
        <f>IFERROR(VLOOKUP(B1625,'[2]Tracking Sheet'!$B$3:$J$5000,2,0),0)</f>
        <v>0</v>
      </c>
      <c r="BB1625" s="174">
        <f t="shared" si="332"/>
        <v>-6039</v>
      </c>
      <c r="BC1625" s="44"/>
      <c r="BD1625" s="44"/>
      <c r="BE1625" s="44"/>
      <c r="BF1625" s="44"/>
      <c r="BG1625" s="44"/>
      <c r="BH1625" s="44"/>
      <c r="BI1625" s="44"/>
      <c r="BJ1625" s="44"/>
      <c r="BK1625" s="44"/>
      <c r="BL1625" s="44"/>
      <c r="BM1625" s="44"/>
      <c r="BN1625" s="187">
        <f t="shared" si="333"/>
        <v>52</v>
      </c>
      <c r="BO1625" s="44" t="s">
        <v>3080</v>
      </c>
    </row>
    <row r="1626" spans="1:70" ht="40.5" customHeight="1" x14ac:dyDescent="0.3">
      <c r="A1626" s="53" t="s">
        <v>99</v>
      </c>
      <c r="B1626" s="214">
        <v>48604</v>
      </c>
      <c r="C1626" s="127" t="s">
        <v>3688</v>
      </c>
      <c r="D1626" s="53">
        <v>11012</v>
      </c>
      <c r="E1626" s="53">
        <v>1622</v>
      </c>
      <c r="F1626" s="136">
        <v>46249</v>
      </c>
      <c r="G1626" s="125">
        <v>46255</v>
      </c>
      <c r="H1626" s="18" t="s">
        <v>3689</v>
      </c>
      <c r="I1626" s="18" t="s">
        <v>353</v>
      </c>
      <c r="J1626" s="125"/>
      <c r="K1626" s="125"/>
      <c r="L1626" s="15">
        <v>46296</v>
      </c>
      <c r="M1626" s="15">
        <v>46308</v>
      </c>
      <c r="N1626" s="15">
        <v>46309</v>
      </c>
      <c r="O1626" s="15">
        <v>46323</v>
      </c>
      <c r="P1626" s="15">
        <v>46328</v>
      </c>
      <c r="Q1626" s="15">
        <v>46338</v>
      </c>
      <c r="R1626" s="15">
        <v>46350</v>
      </c>
      <c r="S1626" s="125">
        <v>46351</v>
      </c>
      <c r="T1626" s="15">
        <v>46356</v>
      </c>
      <c r="U1626" s="15">
        <v>46357</v>
      </c>
      <c r="V1626" s="15">
        <v>46361</v>
      </c>
      <c r="W1626" s="15"/>
      <c r="X1626" s="15"/>
      <c r="Y1626" s="15"/>
      <c r="Z1626" s="15"/>
      <c r="AA1626" s="15"/>
      <c r="AB1626" s="15"/>
      <c r="AC1626" s="15">
        <v>46360</v>
      </c>
      <c r="AD1626" s="15">
        <v>46368</v>
      </c>
      <c r="AE1626" s="15"/>
      <c r="AF1626" s="15"/>
      <c r="AG1626" s="15">
        <v>46370</v>
      </c>
      <c r="AH1626" s="15">
        <v>46372</v>
      </c>
      <c r="AI1626" s="15">
        <v>46374</v>
      </c>
      <c r="AJ1626" s="136">
        <v>46377</v>
      </c>
      <c r="AK1626" s="136">
        <v>46377</v>
      </c>
      <c r="AL1626" s="198">
        <v>128</v>
      </c>
      <c r="AM1626" s="14" t="s">
        <v>845</v>
      </c>
      <c r="AN1626" s="18" t="s">
        <v>57</v>
      </c>
      <c r="AO1626" s="14"/>
      <c r="AP1626" s="14"/>
      <c r="AQ1626" s="18"/>
      <c r="AR1626" s="55" t="s">
        <v>48</v>
      </c>
      <c r="AS1626" s="120"/>
      <c r="AT1626" s="44" t="s">
        <v>594</v>
      </c>
      <c r="AU1626" s="187"/>
      <c r="AV1626" s="44"/>
      <c r="AW1626" s="173" t="s">
        <v>471</v>
      </c>
      <c r="AX1626" s="44">
        <f>IFERROR(VLOOKUP(B1626,'[1]Tracking sheet'!$A$3:$D$98000,2,0),0)</f>
        <v>0</v>
      </c>
      <c r="AY1626" s="44">
        <f>IFERROR(VLOOKUP(B1626,'[1]Tracking sheet'!$A$3:$D$98000,3,0),0)</f>
        <v>0</v>
      </c>
      <c r="AZ1626" s="159">
        <f t="shared" si="331"/>
        <v>0</v>
      </c>
      <c r="BA1626" s="158">
        <f>IFERROR(VLOOKUP(B1626,'[2]Tracking Sheet'!$B$3:$J$5000,2,0),0)</f>
        <v>0</v>
      </c>
      <c r="BB1626" s="174">
        <f t="shared" si="332"/>
        <v>-11012</v>
      </c>
      <c r="BC1626" s="44"/>
      <c r="BD1626" s="44"/>
      <c r="BE1626" s="44"/>
      <c r="BF1626" s="44"/>
      <c r="BG1626" s="44"/>
      <c r="BH1626" s="44"/>
      <c r="BI1626" s="44"/>
      <c r="BJ1626" s="44"/>
      <c r="BK1626" s="44"/>
      <c r="BL1626" s="44"/>
      <c r="BM1626" s="44"/>
      <c r="BN1626" s="187">
        <f t="shared" si="333"/>
        <v>52</v>
      </c>
      <c r="BO1626" s="44" t="s">
        <v>3080</v>
      </c>
    </row>
    <row r="1627" spans="1:70" ht="40.5" customHeight="1" x14ac:dyDescent="0.3">
      <c r="A1627" s="62" t="s">
        <v>2</v>
      </c>
      <c r="B1627" s="147">
        <v>48687</v>
      </c>
      <c r="C1627" s="127">
        <v>15382416</v>
      </c>
      <c r="D1627" s="53">
        <v>3360</v>
      </c>
      <c r="E1627" s="53">
        <v>325</v>
      </c>
      <c r="F1627" s="136">
        <v>46247</v>
      </c>
      <c r="G1627" s="125">
        <v>46255</v>
      </c>
      <c r="H1627" s="18" t="s">
        <v>3690</v>
      </c>
      <c r="I1627" s="18" t="s">
        <v>45</v>
      </c>
      <c r="J1627" s="15"/>
      <c r="K1627" s="15"/>
      <c r="L1627" s="15">
        <v>46296</v>
      </c>
      <c r="M1627" s="15">
        <v>46301</v>
      </c>
      <c r="N1627" s="15">
        <v>46305</v>
      </c>
      <c r="O1627" s="15">
        <v>46320</v>
      </c>
      <c r="P1627" s="15">
        <v>46328</v>
      </c>
      <c r="Q1627" s="15">
        <v>46333</v>
      </c>
      <c r="R1627" s="15">
        <v>46340</v>
      </c>
      <c r="S1627" s="15">
        <v>46340</v>
      </c>
      <c r="T1627" s="15">
        <v>46349</v>
      </c>
      <c r="U1627" s="15">
        <v>46352</v>
      </c>
      <c r="V1627" s="15">
        <v>46353</v>
      </c>
      <c r="W1627" s="15"/>
      <c r="X1627" s="15"/>
      <c r="Y1627" s="15"/>
      <c r="Z1627" s="15"/>
      <c r="AA1627" s="15"/>
      <c r="AB1627" s="15"/>
      <c r="AC1627" s="15">
        <v>46357</v>
      </c>
      <c r="AD1627" s="15">
        <v>46360</v>
      </c>
      <c r="AE1627" s="15"/>
      <c r="AF1627" s="15"/>
      <c r="AG1627" s="15">
        <v>46363</v>
      </c>
      <c r="AH1627" s="15">
        <v>46365</v>
      </c>
      <c r="AI1627" s="15">
        <v>46371</v>
      </c>
      <c r="AJ1627" s="136">
        <v>46398</v>
      </c>
      <c r="AK1627" s="136">
        <v>46400</v>
      </c>
      <c r="AL1627" s="198">
        <v>151</v>
      </c>
      <c r="AM1627" s="14" t="s">
        <v>340</v>
      </c>
      <c r="AN1627" s="14" t="s">
        <v>635</v>
      </c>
      <c r="AO1627" s="14"/>
      <c r="AP1627" s="14"/>
      <c r="AQ1627" s="18"/>
      <c r="AR1627" s="55" t="s">
        <v>48</v>
      </c>
      <c r="AS1627" s="120" t="s">
        <v>577</v>
      </c>
      <c r="AT1627" s="44" t="s">
        <v>594</v>
      </c>
      <c r="AU1627" s="187"/>
      <c r="AV1627" s="44"/>
      <c r="AW1627" s="173" t="s">
        <v>471</v>
      </c>
      <c r="AX1627" s="44">
        <f>IFERROR(VLOOKUP(B1627,'[1]Tracking sheet'!$A$3:$D$98000,2,0),0)</f>
        <v>0</v>
      </c>
      <c r="AY1627" s="44">
        <f>IFERROR(VLOOKUP(B1627,'[1]Tracking sheet'!$A$3:$D$98000,3,0),0)</f>
        <v>0</v>
      </c>
      <c r="AZ1627" s="159">
        <f t="shared" si="331"/>
        <v>0</v>
      </c>
      <c r="BA1627" s="158">
        <f>IFERROR(VLOOKUP(B1627,'[2]Tracking Sheet'!$B$3:$J$5000,2,0),0)</f>
        <v>0</v>
      </c>
      <c r="BB1627" s="174">
        <f t="shared" si="332"/>
        <v>-3360</v>
      </c>
      <c r="BC1627" s="44"/>
      <c r="BD1627" s="44"/>
      <c r="BE1627" s="44"/>
      <c r="BF1627" s="44"/>
      <c r="BG1627" s="44"/>
      <c r="BH1627" s="44"/>
      <c r="BI1627" s="44"/>
      <c r="BJ1627" s="44"/>
      <c r="BK1627" s="44"/>
      <c r="BL1627" s="44"/>
      <c r="BM1627" s="44"/>
      <c r="BN1627" s="187">
        <f t="shared" si="333"/>
        <v>3</v>
      </c>
      <c r="BO1627" s="44" t="s">
        <v>3266</v>
      </c>
    </row>
    <row r="1628" spans="1:70" ht="40.5" customHeight="1" x14ac:dyDescent="0.3">
      <c r="A1628" s="62" t="s">
        <v>2</v>
      </c>
      <c r="B1628" s="147">
        <v>48688</v>
      </c>
      <c r="C1628" s="127">
        <v>15357056</v>
      </c>
      <c r="D1628" s="53">
        <v>2600</v>
      </c>
      <c r="E1628" s="53">
        <v>840</v>
      </c>
      <c r="F1628" s="136">
        <v>46247</v>
      </c>
      <c r="G1628" s="125">
        <v>46255</v>
      </c>
      <c r="H1628" s="18" t="s">
        <v>3691</v>
      </c>
      <c r="I1628" s="18" t="s">
        <v>250</v>
      </c>
      <c r="J1628" s="15"/>
      <c r="K1628" s="15"/>
      <c r="L1628" s="15">
        <v>46327</v>
      </c>
      <c r="M1628" s="15">
        <v>46331</v>
      </c>
      <c r="N1628" s="15">
        <v>46336</v>
      </c>
      <c r="O1628" s="15">
        <v>46351</v>
      </c>
      <c r="P1628" s="15"/>
      <c r="Q1628" s="15"/>
      <c r="R1628" s="15">
        <v>46360</v>
      </c>
      <c r="S1628" s="15">
        <v>46360</v>
      </c>
      <c r="T1628" s="15">
        <v>46367</v>
      </c>
      <c r="U1628" s="15">
        <v>46370</v>
      </c>
      <c r="V1628" s="15">
        <v>46373</v>
      </c>
      <c r="W1628" s="15"/>
      <c r="X1628" s="15"/>
      <c r="Y1628" s="15"/>
      <c r="Z1628" s="15"/>
      <c r="AA1628" s="15"/>
      <c r="AB1628" s="15"/>
      <c r="AC1628" s="15">
        <v>46377</v>
      </c>
      <c r="AD1628" s="15">
        <v>46380</v>
      </c>
      <c r="AE1628" s="15"/>
      <c r="AF1628" s="15"/>
      <c r="AG1628" s="15">
        <v>46384</v>
      </c>
      <c r="AH1628" s="15">
        <v>46386</v>
      </c>
      <c r="AI1628" s="15">
        <v>46397</v>
      </c>
      <c r="AJ1628" s="136">
        <v>46426</v>
      </c>
      <c r="AK1628" s="136">
        <v>46428</v>
      </c>
      <c r="AL1628" s="198">
        <v>179</v>
      </c>
      <c r="AM1628" s="14" t="s">
        <v>275</v>
      </c>
      <c r="AN1628" s="14" t="s">
        <v>635</v>
      </c>
      <c r="AO1628" s="14"/>
      <c r="AP1628" s="14"/>
      <c r="AQ1628" s="18"/>
      <c r="AR1628" s="55"/>
      <c r="AS1628" s="120"/>
      <c r="AT1628" s="44" t="s">
        <v>594</v>
      </c>
      <c r="AU1628" s="187"/>
      <c r="AV1628" s="44"/>
      <c r="AW1628" s="173" t="s">
        <v>471</v>
      </c>
      <c r="AX1628" s="44">
        <f>IFERROR(VLOOKUP(B1628,'[1]Tracking sheet'!$A$3:$D$98000,2,0),0)</f>
        <v>0</v>
      </c>
      <c r="AY1628" s="44">
        <f>IFERROR(VLOOKUP(B1628,'[1]Tracking sheet'!$A$3:$D$98000,3,0),0)</f>
        <v>0</v>
      </c>
      <c r="AZ1628" s="159">
        <f t="shared" si="331"/>
        <v>0</v>
      </c>
      <c r="BA1628" s="158">
        <f>IFERROR(VLOOKUP(B1628,'[2]Tracking Sheet'!$B$3:$J$5000,2,0),0)</f>
        <v>0</v>
      </c>
      <c r="BB1628" s="174">
        <f t="shared" si="332"/>
        <v>-2600</v>
      </c>
      <c r="BC1628" s="44"/>
      <c r="BD1628" s="44"/>
      <c r="BE1628" s="44"/>
      <c r="BF1628" s="44"/>
      <c r="BG1628" s="44"/>
      <c r="BH1628" s="44"/>
      <c r="BI1628" s="44"/>
      <c r="BJ1628" s="44"/>
      <c r="BK1628" s="44"/>
      <c r="BL1628" s="44"/>
      <c r="BM1628" s="44"/>
      <c r="BN1628" s="187">
        <f t="shared" si="333"/>
        <v>7</v>
      </c>
      <c r="BO1628" s="44" t="s">
        <v>3692</v>
      </c>
    </row>
    <row r="1629" spans="1:70" ht="40.5" customHeight="1" x14ac:dyDescent="0.3">
      <c r="A1629" s="62" t="s">
        <v>2</v>
      </c>
      <c r="B1629" s="147">
        <v>48698</v>
      </c>
      <c r="C1629" s="127">
        <v>15397439</v>
      </c>
      <c r="D1629" s="53">
        <v>680</v>
      </c>
      <c r="E1629" s="53">
        <v>135</v>
      </c>
      <c r="F1629" s="136">
        <v>46252</v>
      </c>
      <c r="G1629" s="125">
        <v>46256</v>
      </c>
      <c r="H1629" s="18" t="s">
        <v>3675</v>
      </c>
      <c r="I1629" s="18" t="s">
        <v>46</v>
      </c>
      <c r="J1629" s="192"/>
      <c r="K1629" s="192"/>
      <c r="L1629" s="15">
        <v>46305</v>
      </c>
      <c r="M1629" s="15">
        <v>46309</v>
      </c>
      <c r="N1629" s="15">
        <v>46315</v>
      </c>
      <c r="O1629" s="15">
        <v>46325</v>
      </c>
      <c r="P1629" s="14"/>
      <c r="Q1629" s="14"/>
      <c r="R1629" s="15">
        <v>46342</v>
      </c>
      <c r="S1629" s="125">
        <v>46342</v>
      </c>
      <c r="T1629" s="15">
        <v>46349</v>
      </c>
      <c r="U1629" s="15">
        <v>46352</v>
      </c>
      <c r="V1629" s="15">
        <v>46352</v>
      </c>
      <c r="W1629" s="14"/>
      <c r="X1629" s="14"/>
      <c r="Y1629" s="14"/>
      <c r="Z1629" s="14"/>
      <c r="AA1629" s="14"/>
      <c r="AB1629" s="14"/>
      <c r="AC1629" s="15">
        <v>46357</v>
      </c>
      <c r="AD1629" s="15">
        <v>46358</v>
      </c>
      <c r="AE1629" s="14"/>
      <c r="AF1629" s="14"/>
      <c r="AG1629" s="15">
        <v>46361</v>
      </c>
      <c r="AH1629" s="15">
        <v>46364</v>
      </c>
      <c r="AI1629" s="15">
        <v>46368</v>
      </c>
      <c r="AJ1629" s="136">
        <v>46398</v>
      </c>
      <c r="AK1629" s="136">
        <v>46400</v>
      </c>
      <c r="AL1629" s="198">
        <v>146</v>
      </c>
      <c r="AM1629" s="14" t="s">
        <v>661</v>
      </c>
      <c r="AN1629" s="14" t="s">
        <v>754</v>
      </c>
      <c r="AO1629" s="14"/>
      <c r="AP1629" s="14"/>
      <c r="AQ1629" s="18"/>
      <c r="AR1629" s="189"/>
      <c r="AS1629" s="120"/>
      <c r="AT1629" s="44" t="s">
        <v>594</v>
      </c>
      <c r="AU1629" s="187"/>
      <c r="AV1629" s="44"/>
      <c r="AW1629" s="173" t="s">
        <v>471</v>
      </c>
      <c r="AX1629" s="44">
        <f>IFERROR(VLOOKUP(B1629,'[1]Tracking sheet'!$A$3:$D$98000,2,0),0)</f>
        <v>0</v>
      </c>
      <c r="AY1629" s="44">
        <f>IFERROR(VLOOKUP(B1629,'[1]Tracking sheet'!$A$3:$D$98000,3,0),0)</f>
        <v>0</v>
      </c>
      <c r="AZ1629" s="159">
        <f t="shared" si="331"/>
        <v>0</v>
      </c>
      <c r="BA1629" s="158">
        <f>IFERROR(VLOOKUP(B1629,'[2]Tracking Sheet'!$B$3:$J$5000,2,0),0)</f>
        <v>0</v>
      </c>
      <c r="BB1629" s="174">
        <f t="shared" si="332"/>
        <v>-680</v>
      </c>
      <c r="BC1629" s="44"/>
      <c r="BD1629" s="44"/>
      <c r="BE1629" s="44"/>
      <c r="BF1629" s="44"/>
      <c r="BG1629" s="44"/>
      <c r="BH1629" s="44"/>
      <c r="BI1629" s="44"/>
      <c r="BJ1629" s="44"/>
      <c r="BK1629" s="44"/>
      <c r="BL1629" s="44"/>
      <c r="BM1629" s="44"/>
      <c r="BN1629" s="187">
        <f t="shared" si="333"/>
        <v>3</v>
      </c>
      <c r="BO1629" s="44" t="s">
        <v>3266</v>
      </c>
    </row>
    <row r="1630" spans="1:70" ht="36" customHeight="1" x14ac:dyDescent="0.3">
      <c r="A1630" s="48" t="s">
        <v>4</v>
      </c>
      <c r="B1630" s="131" t="s">
        <v>3702</v>
      </c>
      <c r="C1630" s="127">
        <v>22039968</v>
      </c>
      <c r="D1630" s="119">
        <v>5000</v>
      </c>
      <c r="E1630" s="119">
        <v>3638</v>
      </c>
      <c r="F1630" s="129">
        <v>46259</v>
      </c>
      <c r="G1630" s="125">
        <v>46260</v>
      </c>
      <c r="H1630" s="18" t="s">
        <v>759</v>
      </c>
      <c r="I1630" s="18" t="s">
        <v>249</v>
      </c>
      <c r="J1630" s="125"/>
      <c r="K1630" s="125"/>
      <c r="L1630" s="124">
        <v>46262</v>
      </c>
      <c r="M1630" s="124">
        <v>46268</v>
      </c>
      <c r="N1630" s="124">
        <v>46268</v>
      </c>
      <c r="O1630" s="124">
        <v>46279</v>
      </c>
      <c r="P1630" s="124"/>
      <c r="Q1630" s="124"/>
      <c r="R1630" s="124">
        <v>46275</v>
      </c>
      <c r="S1630" s="125">
        <v>46275</v>
      </c>
      <c r="T1630" s="124"/>
      <c r="U1630" s="124">
        <v>46279</v>
      </c>
      <c r="V1630" s="124">
        <v>46283</v>
      </c>
      <c r="W1630" s="124"/>
      <c r="X1630" s="124"/>
      <c r="Y1630" s="124"/>
      <c r="Z1630" s="124"/>
      <c r="AA1630" s="124"/>
      <c r="AB1630" s="124"/>
      <c r="AC1630" s="124">
        <v>46283</v>
      </c>
      <c r="AD1630" s="124">
        <v>46289</v>
      </c>
      <c r="AE1630" s="124"/>
      <c r="AF1630" s="124"/>
      <c r="AG1630" s="124">
        <v>46290</v>
      </c>
      <c r="AH1630" s="124">
        <v>46291</v>
      </c>
      <c r="AI1630" s="124">
        <v>46291</v>
      </c>
      <c r="AJ1630" s="129">
        <v>46293</v>
      </c>
      <c r="AK1630" s="129">
        <v>46295</v>
      </c>
      <c r="AL1630" s="219">
        <v>34</v>
      </c>
      <c r="AM1630" s="18" t="s">
        <v>259</v>
      </c>
      <c r="AN1630" s="18" t="s">
        <v>619</v>
      </c>
      <c r="AO1630" s="18"/>
      <c r="AP1630" s="18"/>
      <c r="AQ1630" s="18"/>
      <c r="AR1630" s="50"/>
      <c r="AS1630" s="50"/>
      <c r="AT1630" s="44" t="s">
        <v>594</v>
      </c>
      <c r="AU1630" s="187"/>
      <c r="AV1630" s="44"/>
      <c r="AW1630" s="173" t="s">
        <v>783</v>
      </c>
      <c r="AX1630" s="44">
        <f>IFERROR(VLOOKUP(B1630,'[1]Tracking sheet'!$A$3:$D$98000,2,0),0)</f>
        <v>3637</v>
      </c>
      <c r="AY1630" s="44">
        <f>IFERROR(VLOOKUP(B1630,'[1]Tracking sheet'!$A$3:$D$98000,3,0),0)</f>
        <v>2603</v>
      </c>
      <c r="AZ1630" s="159">
        <f t="shared" si="331"/>
        <v>-1034</v>
      </c>
      <c r="BA1630" s="158">
        <f>IFERROR(VLOOKUP(B1630,'[2]Tracking Sheet'!$B$3:$J$5000,2,0),0)</f>
        <v>2268</v>
      </c>
      <c r="BB1630" s="174">
        <f t="shared" si="332"/>
        <v>-2732</v>
      </c>
      <c r="BN1630" s="187">
        <f t="shared" si="333"/>
        <v>40</v>
      </c>
      <c r="BO1630" s="44" t="s">
        <v>1847</v>
      </c>
      <c r="BR1630" s="70" t="s">
        <v>4221</v>
      </c>
    </row>
    <row r="1631" spans="1:70" ht="36" customHeight="1" x14ac:dyDescent="0.3">
      <c r="A1631" s="48" t="s">
        <v>4</v>
      </c>
      <c r="B1631" s="131" t="s">
        <v>3703</v>
      </c>
      <c r="C1631" s="127">
        <v>22029226</v>
      </c>
      <c r="D1631" s="119">
        <v>11016</v>
      </c>
      <c r="E1631" s="119">
        <v>6883</v>
      </c>
      <c r="F1631" s="129">
        <v>46261</v>
      </c>
      <c r="G1631" s="126">
        <v>46262</v>
      </c>
      <c r="H1631" s="18" t="s">
        <v>743</v>
      </c>
      <c r="I1631" s="18" t="s">
        <v>249</v>
      </c>
      <c r="J1631" s="125"/>
      <c r="K1631" s="125"/>
      <c r="L1631" s="124">
        <v>46251</v>
      </c>
      <c r="M1631" s="124">
        <v>46265</v>
      </c>
      <c r="N1631" s="124">
        <v>46259</v>
      </c>
      <c r="O1631" s="124">
        <v>46275</v>
      </c>
      <c r="P1631" s="124"/>
      <c r="Q1631" s="124"/>
      <c r="R1631" s="124">
        <v>46270</v>
      </c>
      <c r="S1631" s="125">
        <v>46270</v>
      </c>
      <c r="T1631" s="124"/>
      <c r="U1631" s="124">
        <v>46275</v>
      </c>
      <c r="V1631" s="124">
        <v>46278</v>
      </c>
      <c r="W1631" s="124"/>
      <c r="X1631" s="124"/>
      <c r="Y1631" s="124"/>
      <c r="Z1631" s="124"/>
      <c r="AA1631" s="124"/>
      <c r="AB1631" s="124"/>
      <c r="AC1631" s="124">
        <v>46277</v>
      </c>
      <c r="AD1631" s="124">
        <v>46283</v>
      </c>
      <c r="AE1631" s="124"/>
      <c r="AF1631" s="124"/>
      <c r="AG1631" s="124">
        <v>46284</v>
      </c>
      <c r="AH1631" s="124">
        <v>46284</v>
      </c>
      <c r="AI1631" s="124">
        <v>46286</v>
      </c>
      <c r="AJ1631" s="129">
        <v>46286</v>
      </c>
      <c r="AK1631" s="129">
        <v>46288</v>
      </c>
      <c r="AL1631" s="219">
        <v>25</v>
      </c>
      <c r="AM1631" s="18" t="s">
        <v>277</v>
      </c>
      <c r="AN1631" s="18" t="s">
        <v>619</v>
      </c>
      <c r="AO1631" s="18"/>
      <c r="AP1631" s="18"/>
      <c r="AQ1631" s="18"/>
      <c r="AR1631" s="50"/>
      <c r="AS1631" s="120"/>
      <c r="AT1631" s="44" t="s">
        <v>596</v>
      </c>
      <c r="AU1631" s="187"/>
      <c r="AV1631" s="44"/>
      <c r="AW1631" s="173" t="s">
        <v>783</v>
      </c>
      <c r="AX1631" s="44">
        <f>IFERROR(VLOOKUP(B1631,'[1]Tracking sheet'!$A$3:$D$98000,2,0),0)</f>
        <v>7141</v>
      </c>
      <c r="AY1631" s="44">
        <f>IFERROR(VLOOKUP(B1631,'[1]Tracking sheet'!$A$3:$D$98000,3,0),0)</f>
        <v>2824</v>
      </c>
      <c r="AZ1631" s="159">
        <f t="shared" si="331"/>
        <v>-4317</v>
      </c>
      <c r="BA1631" s="158">
        <f>IFERROR(VLOOKUP(B1631,'[2]Tracking Sheet'!$B$3:$J$5000,2,0),0)</f>
        <v>4638</v>
      </c>
      <c r="BB1631" s="174">
        <f t="shared" si="332"/>
        <v>-6378</v>
      </c>
      <c r="BN1631" s="187">
        <f t="shared" ref="BN1631:BN1693" si="334">WEEKNUM(AK1631,1)</f>
        <v>39</v>
      </c>
      <c r="BO1631" s="44" t="s">
        <v>1690</v>
      </c>
      <c r="BR1631" s="70" t="s">
        <v>4222</v>
      </c>
    </row>
    <row r="1632" spans="1:70" ht="36" customHeight="1" x14ac:dyDescent="0.3">
      <c r="A1632" s="48" t="s">
        <v>2</v>
      </c>
      <c r="B1632" s="128" t="s">
        <v>3704</v>
      </c>
      <c r="C1632" s="127">
        <v>15060061</v>
      </c>
      <c r="D1632" s="119">
        <v>18358</v>
      </c>
      <c r="E1632" s="119">
        <v>3051</v>
      </c>
      <c r="F1632" s="129">
        <v>46254</v>
      </c>
      <c r="G1632" s="125">
        <v>46258</v>
      </c>
      <c r="H1632" s="18" t="s">
        <v>45</v>
      </c>
      <c r="I1632" s="18" t="s">
        <v>45</v>
      </c>
      <c r="J1632" s="125"/>
      <c r="K1632" s="125"/>
      <c r="L1632" s="125"/>
      <c r="M1632" s="124"/>
      <c r="N1632" s="124"/>
      <c r="O1632" s="124"/>
      <c r="P1632" s="124"/>
      <c r="Q1632" s="124"/>
      <c r="R1632" s="124">
        <v>46275</v>
      </c>
      <c r="S1632" s="125">
        <v>46275</v>
      </c>
      <c r="T1632" s="124"/>
      <c r="U1632" s="61">
        <v>46279</v>
      </c>
      <c r="V1632" s="61">
        <v>46283</v>
      </c>
      <c r="W1632" s="61"/>
      <c r="X1632" s="61"/>
      <c r="Y1632" s="61"/>
      <c r="Z1632" s="61"/>
      <c r="AA1632" s="61"/>
      <c r="AB1632" s="61"/>
      <c r="AC1632" s="61">
        <v>46283</v>
      </c>
      <c r="AD1632" s="61">
        <v>46289</v>
      </c>
      <c r="AE1632" s="61"/>
      <c r="AF1632" s="61"/>
      <c r="AG1632" s="61">
        <v>46290</v>
      </c>
      <c r="AH1632" s="61">
        <v>46291</v>
      </c>
      <c r="AI1632" s="61">
        <v>46293</v>
      </c>
      <c r="AJ1632" s="129">
        <v>46293</v>
      </c>
      <c r="AK1632" s="129">
        <v>46295</v>
      </c>
      <c r="AL1632" s="219">
        <v>39</v>
      </c>
      <c r="AM1632" s="18" t="s">
        <v>306</v>
      </c>
      <c r="AN1632" s="18" t="s">
        <v>25</v>
      </c>
      <c r="AO1632" s="18"/>
      <c r="AP1632" s="18"/>
      <c r="AQ1632" s="18"/>
      <c r="AR1632" s="50"/>
      <c r="AS1632" s="64" t="s">
        <v>1635</v>
      </c>
      <c r="AT1632" s="44" t="s">
        <v>596</v>
      </c>
      <c r="AU1632" s="187"/>
      <c r="AV1632" s="44"/>
      <c r="AW1632" s="173" t="s">
        <v>783</v>
      </c>
      <c r="AX1632" s="44">
        <f>IFERROR(VLOOKUP(B1632,'[1]Tracking sheet'!$A$3:$D$98000,2,0),0)</f>
        <v>0</v>
      </c>
      <c r="AY1632" s="44">
        <f>IFERROR(VLOOKUP(B1632,'[1]Tracking sheet'!$A$3:$D$98000,3,0),0)</f>
        <v>0</v>
      </c>
      <c r="AZ1632" s="159">
        <f t="shared" si="331"/>
        <v>0</v>
      </c>
      <c r="BA1632" s="158">
        <f>IFERROR(VLOOKUP(B1632,'[2]Tracking Sheet'!$B$3:$J$5000,2,0),0)</f>
        <v>4550</v>
      </c>
      <c r="BB1632" s="174">
        <f t="shared" si="332"/>
        <v>-13808</v>
      </c>
      <c r="BN1632" s="187">
        <f t="shared" si="334"/>
        <v>40</v>
      </c>
      <c r="BO1632" s="44" t="s">
        <v>1847</v>
      </c>
      <c r="BR1632" s="70" t="s">
        <v>3897</v>
      </c>
    </row>
    <row r="1633" spans="1:70" ht="36" customHeight="1" x14ac:dyDescent="0.3">
      <c r="A1633" s="48" t="s">
        <v>2</v>
      </c>
      <c r="B1633" s="128" t="s">
        <v>3705</v>
      </c>
      <c r="C1633" s="127">
        <v>15095808</v>
      </c>
      <c r="D1633" s="119">
        <v>22048</v>
      </c>
      <c r="E1633" s="119">
        <v>3148</v>
      </c>
      <c r="F1633" s="129">
        <v>46254</v>
      </c>
      <c r="G1633" s="125">
        <v>46258</v>
      </c>
      <c r="H1633" s="18" t="s">
        <v>45</v>
      </c>
      <c r="I1633" s="18" t="s">
        <v>45</v>
      </c>
      <c r="J1633" s="125"/>
      <c r="K1633" s="125"/>
      <c r="L1633" s="125"/>
      <c r="M1633" s="124"/>
      <c r="N1633" s="124"/>
      <c r="O1633" s="124"/>
      <c r="P1633" s="124"/>
      <c r="Q1633" s="124"/>
      <c r="R1633" s="124">
        <v>46275</v>
      </c>
      <c r="S1633" s="125">
        <v>46272</v>
      </c>
      <c r="T1633" s="124"/>
      <c r="U1633" s="61">
        <v>46277</v>
      </c>
      <c r="V1633" s="61">
        <v>46282</v>
      </c>
      <c r="W1633" s="61"/>
      <c r="X1633" s="61"/>
      <c r="Y1633" s="61"/>
      <c r="Z1633" s="61"/>
      <c r="AA1633" s="61"/>
      <c r="AB1633" s="61"/>
      <c r="AC1633" s="61">
        <v>46281</v>
      </c>
      <c r="AD1633" s="61">
        <v>46290</v>
      </c>
      <c r="AE1633" s="61"/>
      <c r="AF1633" s="61"/>
      <c r="AG1633" s="61">
        <v>46291</v>
      </c>
      <c r="AH1633" s="61">
        <v>46293</v>
      </c>
      <c r="AI1633" s="61">
        <v>46293</v>
      </c>
      <c r="AJ1633" s="129">
        <v>46293</v>
      </c>
      <c r="AK1633" s="129">
        <v>46295</v>
      </c>
      <c r="AL1633" s="219">
        <v>39</v>
      </c>
      <c r="AM1633" s="18" t="s">
        <v>597</v>
      </c>
      <c r="AN1633" s="18" t="s">
        <v>25</v>
      </c>
      <c r="AO1633" s="18"/>
      <c r="AP1633" s="18"/>
      <c r="AQ1633" s="18"/>
      <c r="AR1633" s="50"/>
      <c r="AS1633" s="64" t="s">
        <v>1635</v>
      </c>
      <c r="AT1633" s="44" t="s">
        <v>595</v>
      </c>
      <c r="AU1633" s="187"/>
      <c r="AV1633" s="44"/>
      <c r="AW1633" s="173" t="s">
        <v>466</v>
      </c>
      <c r="AX1633" s="44">
        <f>IFERROR(VLOOKUP(B1633,'[1]Tracking sheet'!$A$3:$D$98000,2,0),0)</f>
        <v>0</v>
      </c>
      <c r="AY1633" s="44">
        <f>IFERROR(VLOOKUP(B1633,'[1]Tracking sheet'!$A$3:$D$98000,3,0),0)</f>
        <v>0</v>
      </c>
      <c r="AZ1633" s="159">
        <f t="shared" si="331"/>
        <v>0</v>
      </c>
      <c r="BA1633" s="158">
        <f>IFERROR(VLOOKUP(B1633,'[2]Tracking Sheet'!$B$3:$J$5000,2,0),0)</f>
        <v>0</v>
      </c>
      <c r="BB1633" s="174">
        <f t="shared" si="332"/>
        <v>-22048</v>
      </c>
      <c r="BN1633" s="187">
        <f t="shared" si="334"/>
        <v>40</v>
      </c>
      <c r="BO1633" s="44" t="s">
        <v>1847</v>
      </c>
      <c r="BR1633" s="70" t="s">
        <v>3897</v>
      </c>
    </row>
    <row r="1634" spans="1:70" ht="36" customHeight="1" x14ac:dyDescent="0.3">
      <c r="A1634" s="119" t="s">
        <v>636</v>
      </c>
      <c r="B1634" s="226" t="s">
        <v>3706</v>
      </c>
      <c r="C1634" s="127" t="s">
        <v>3707</v>
      </c>
      <c r="D1634" s="119">
        <v>4000</v>
      </c>
      <c r="E1634" s="119">
        <v>915</v>
      </c>
      <c r="F1634" s="129">
        <v>46259</v>
      </c>
      <c r="G1634" s="124">
        <v>46260</v>
      </c>
      <c r="H1634" s="18" t="s">
        <v>46</v>
      </c>
      <c r="I1634" s="18" t="s">
        <v>46</v>
      </c>
      <c r="J1634" s="18"/>
      <c r="K1634" s="18"/>
      <c r="L1634" s="124">
        <v>46261</v>
      </c>
      <c r="M1634" s="124">
        <v>46267</v>
      </c>
      <c r="N1634" s="124">
        <v>46267</v>
      </c>
      <c r="O1634" s="124">
        <v>46276</v>
      </c>
      <c r="P1634" s="18"/>
      <c r="Q1634" s="18"/>
      <c r="R1634" s="124">
        <v>46276</v>
      </c>
      <c r="S1634" s="124">
        <v>46277</v>
      </c>
      <c r="T1634" s="18"/>
      <c r="U1634" s="124">
        <v>46279</v>
      </c>
      <c r="V1634" s="124">
        <v>46280</v>
      </c>
      <c r="W1634" s="18"/>
      <c r="X1634" s="18"/>
      <c r="Y1634" s="18"/>
      <c r="Z1634" s="18"/>
      <c r="AA1634" s="18"/>
      <c r="AB1634" s="18"/>
      <c r="AC1634" s="124">
        <v>46281</v>
      </c>
      <c r="AD1634" s="124">
        <v>46284</v>
      </c>
      <c r="AE1634" s="18"/>
      <c r="AF1634" s="18"/>
      <c r="AG1634" s="124">
        <v>46286</v>
      </c>
      <c r="AH1634" s="124">
        <v>46288</v>
      </c>
      <c r="AI1634" s="124">
        <v>46290</v>
      </c>
      <c r="AJ1634" s="129">
        <v>46291</v>
      </c>
      <c r="AK1634" s="129">
        <v>46293</v>
      </c>
      <c r="AL1634" s="219">
        <v>32</v>
      </c>
      <c r="AM1634" s="18" t="s">
        <v>614</v>
      </c>
      <c r="AN1634" s="18" t="s">
        <v>36</v>
      </c>
      <c r="AO1634" s="18"/>
      <c r="AP1634" s="18"/>
      <c r="AQ1634" s="18"/>
      <c r="AR1634" s="50"/>
      <c r="AS1634" s="122"/>
      <c r="AT1634" s="44" t="s">
        <v>285</v>
      </c>
      <c r="AU1634" s="187"/>
      <c r="AV1634" s="44"/>
      <c r="AW1634" s="173" t="s">
        <v>463</v>
      </c>
      <c r="AX1634" s="44">
        <f>IFERROR(VLOOKUP(B1634,'[1]Tracking sheet'!$A$3:$D$98000,2,0),0)</f>
        <v>915</v>
      </c>
      <c r="AY1634" s="44">
        <f>IFERROR(VLOOKUP(B1634,'[1]Tracking sheet'!$A$3:$D$98000,3,0),0)</f>
        <v>455</v>
      </c>
      <c r="AZ1634" s="159">
        <f t="shared" si="331"/>
        <v>-460</v>
      </c>
      <c r="BA1634" s="158">
        <f>IFERROR(VLOOKUP(B1634,'[2]Tracking Sheet'!$B$3:$J$5000,2,0),0)</f>
        <v>0</v>
      </c>
      <c r="BB1634" s="174">
        <f t="shared" si="332"/>
        <v>-4000</v>
      </c>
      <c r="BN1634" s="187">
        <f t="shared" si="334"/>
        <v>40</v>
      </c>
      <c r="BO1634" s="44" t="s">
        <v>1847</v>
      </c>
    </row>
    <row r="1635" spans="1:70" ht="36" customHeight="1" x14ac:dyDescent="0.3">
      <c r="A1635" s="119" t="s">
        <v>636</v>
      </c>
      <c r="B1635" s="226" t="s">
        <v>3708</v>
      </c>
      <c r="C1635" s="127" t="s">
        <v>3709</v>
      </c>
      <c r="D1635" s="119">
        <v>3600</v>
      </c>
      <c r="E1635" s="119">
        <v>930</v>
      </c>
      <c r="F1635" s="129">
        <v>46259</v>
      </c>
      <c r="G1635" s="124">
        <v>46260</v>
      </c>
      <c r="H1635" s="18" t="s">
        <v>776</v>
      </c>
      <c r="I1635" s="18" t="s">
        <v>649</v>
      </c>
      <c r="J1635" s="18"/>
      <c r="K1635" s="18"/>
      <c r="L1635" s="124">
        <v>46261</v>
      </c>
      <c r="M1635" s="124">
        <v>46267</v>
      </c>
      <c r="N1635" s="124">
        <v>46267</v>
      </c>
      <c r="O1635" s="124">
        <v>46276</v>
      </c>
      <c r="P1635" s="18"/>
      <c r="Q1635" s="18"/>
      <c r="R1635" s="124">
        <v>46276</v>
      </c>
      <c r="S1635" s="124">
        <v>46277</v>
      </c>
      <c r="T1635" s="18"/>
      <c r="U1635" s="124">
        <v>46279</v>
      </c>
      <c r="V1635" s="124">
        <v>46280</v>
      </c>
      <c r="W1635" s="124"/>
      <c r="X1635" s="124"/>
      <c r="Y1635" s="124"/>
      <c r="Z1635" s="124"/>
      <c r="AA1635" s="124"/>
      <c r="AB1635" s="124"/>
      <c r="AC1635" s="124">
        <v>46281</v>
      </c>
      <c r="AD1635" s="124">
        <v>46284</v>
      </c>
      <c r="AE1635" s="124"/>
      <c r="AF1635" s="124"/>
      <c r="AG1635" s="124">
        <v>46286</v>
      </c>
      <c r="AH1635" s="124">
        <v>46288</v>
      </c>
      <c r="AI1635" s="124">
        <v>46290</v>
      </c>
      <c r="AJ1635" s="129">
        <v>46291</v>
      </c>
      <c r="AK1635" s="129">
        <v>46293</v>
      </c>
      <c r="AL1635" s="219">
        <v>32</v>
      </c>
      <c r="AM1635" s="18" t="s">
        <v>313</v>
      </c>
      <c r="AN1635" s="50" t="s">
        <v>36</v>
      </c>
      <c r="AO1635" s="50"/>
      <c r="AP1635" s="50"/>
      <c r="AQ1635" s="50"/>
      <c r="AR1635" s="50"/>
      <c r="AS1635" s="122"/>
      <c r="AT1635" s="44" t="s">
        <v>594</v>
      </c>
      <c r="AU1635" s="187"/>
      <c r="AV1635" s="44"/>
      <c r="AW1635" s="173" t="s">
        <v>461</v>
      </c>
      <c r="AX1635" s="44">
        <f>IFERROR(VLOOKUP(B1635,'[1]Tracking sheet'!$A$3:$D$98000,2,0),0)</f>
        <v>930</v>
      </c>
      <c r="AY1635" s="44">
        <f>IFERROR(VLOOKUP(B1635,'[1]Tracking sheet'!$A$3:$D$98000,3,0),0)</f>
        <v>310</v>
      </c>
      <c r="AZ1635" s="159">
        <f t="shared" si="331"/>
        <v>-620</v>
      </c>
      <c r="BA1635" s="158">
        <f>IFERROR(VLOOKUP(B1635,'[2]Tracking Sheet'!$B$3:$J$5000,2,0),0)</f>
        <v>0</v>
      </c>
      <c r="BB1635" s="174">
        <f t="shared" si="332"/>
        <v>-3600</v>
      </c>
      <c r="BN1635" s="187">
        <f t="shared" si="334"/>
        <v>40</v>
      </c>
      <c r="BO1635" s="44" t="s">
        <v>1847</v>
      </c>
      <c r="BR1635" s="70" t="s">
        <v>3897</v>
      </c>
    </row>
    <row r="1636" spans="1:70" ht="36" customHeight="1" x14ac:dyDescent="0.3">
      <c r="A1636" s="48" t="s">
        <v>2</v>
      </c>
      <c r="B1636" s="128">
        <v>48690</v>
      </c>
      <c r="C1636" s="127">
        <v>15393464</v>
      </c>
      <c r="D1636" s="119">
        <v>1008</v>
      </c>
      <c r="E1636" s="119">
        <v>150</v>
      </c>
      <c r="F1636" s="129">
        <v>46260</v>
      </c>
      <c r="G1636" s="125">
        <v>46262</v>
      </c>
      <c r="H1636" s="18" t="s">
        <v>637</v>
      </c>
      <c r="I1636" s="18" t="s">
        <v>347</v>
      </c>
      <c r="J1636" s="124"/>
      <c r="K1636" s="124"/>
      <c r="L1636" s="124">
        <v>46270</v>
      </c>
      <c r="M1636" s="124">
        <v>46275</v>
      </c>
      <c r="N1636" s="124">
        <v>46277</v>
      </c>
      <c r="O1636" s="124">
        <v>46291</v>
      </c>
      <c r="P1636" s="124"/>
      <c r="Q1636" s="124"/>
      <c r="R1636" s="124">
        <v>46293</v>
      </c>
      <c r="S1636" s="124">
        <v>46293</v>
      </c>
      <c r="T1636" s="124">
        <v>46298</v>
      </c>
      <c r="U1636" s="124">
        <v>46301</v>
      </c>
      <c r="V1636" s="124">
        <v>46302</v>
      </c>
      <c r="W1636" s="124">
        <v>46304</v>
      </c>
      <c r="X1636" s="124">
        <v>46308</v>
      </c>
      <c r="Y1636" s="124"/>
      <c r="Z1636" s="124"/>
      <c r="AA1636" s="124"/>
      <c r="AB1636" s="124"/>
      <c r="AC1636" s="124">
        <v>46310</v>
      </c>
      <c r="AD1636" s="124">
        <v>46311</v>
      </c>
      <c r="AE1636" s="124"/>
      <c r="AF1636" s="124"/>
      <c r="AG1636" s="124">
        <v>46312</v>
      </c>
      <c r="AH1636" s="124">
        <v>46314</v>
      </c>
      <c r="AI1636" s="124">
        <v>46316</v>
      </c>
      <c r="AJ1636" s="129">
        <v>46321</v>
      </c>
      <c r="AK1636" s="129">
        <v>46323</v>
      </c>
      <c r="AL1636" s="219">
        <v>61</v>
      </c>
      <c r="AM1636" s="18" t="s">
        <v>321</v>
      </c>
      <c r="AN1636" s="18" t="s">
        <v>635</v>
      </c>
      <c r="AO1636" s="18" t="s">
        <v>18</v>
      </c>
      <c r="AP1636" s="18"/>
      <c r="AQ1636" s="18" t="s">
        <v>3710</v>
      </c>
      <c r="AR1636" s="50"/>
      <c r="AS1636" s="120"/>
      <c r="AT1636" s="44" t="s">
        <v>594</v>
      </c>
      <c r="AU1636" s="187"/>
      <c r="AV1636" s="44"/>
      <c r="AW1636" s="173" t="s">
        <v>471</v>
      </c>
      <c r="AX1636" s="44">
        <f>IFERROR(VLOOKUP(B1636,'[1]Tracking sheet'!$A$3:$D$98000,2,0),0)</f>
        <v>0</v>
      </c>
      <c r="AY1636" s="44">
        <f>IFERROR(VLOOKUP(B1636,'[1]Tracking sheet'!$A$3:$D$98000,3,0),0)</f>
        <v>0</v>
      </c>
      <c r="AZ1636" s="159">
        <f t="shared" si="331"/>
        <v>0</v>
      </c>
      <c r="BA1636" s="158">
        <f>IFERROR(VLOOKUP(B1636,'[2]Tracking Sheet'!$B$3:$J$5000,2,0),0)</f>
        <v>0</v>
      </c>
      <c r="BB1636" s="174">
        <f t="shared" si="332"/>
        <v>-1008</v>
      </c>
      <c r="BN1636" s="187">
        <f t="shared" si="334"/>
        <v>44</v>
      </c>
      <c r="BO1636" s="44" t="s">
        <v>1471</v>
      </c>
    </row>
    <row r="1637" spans="1:70" ht="36" customHeight="1" x14ac:dyDescent="0.3">
      <c r="A1637" s="48" t="s">
        <v>2</v>
      </c>
      <c r="B1637" s="128">
        <v>48952</v>
      </c>
      <c r="C1637" s="127">
        <v>15400304</v>
      </c>
      <c r="D1637" s="119">
        <v>5972</v>
      </c>
      <c r="E1637" s="119">
        <v>2664</v>
      </c>
      <c r="F1637" s="129">
        <v>46260</v>
      </c>
      <c r="G1637" s="125">
        <v>46262</v>
      </c>
      <c r="H1637" s="18" t="s">
        <v>3711</v>
      </c>
      <c r="I1637" s="18" t="s">
        <v>347</v>
      </c>
      <c r="J1637" s="124"/>
      <c r="K1637" s="124"/>
      <c r="L1637" s="124">
        <v>46268</v>
      </c>
      <c r="M1637" s="124">
        <v>46277</v>
      </c>
      <c r="N1637" s="124">
        <v>46277</v>
      </c>
      <c r="O1637" s="124">
        <v>46290</v>
      </c>
      <c r="P1637" s="124"/>
      <c r="Q1637" s="124"/>
      <c r="R1637" s="124">
        <v>46289</v>
      </c>
      <c r="S1637" s="124">
        <v>46289</v>
      </c>
      <c r="T1637" s="124">
        <v>46294</v>
      </c>
      <c r="U1637" s="124">
        <v>46296</v>
      </c>
      <c r="V1637" s="124">
        <v>46298</v>
      </c>
      <c r="W1637" s="124"/>
      <c r="X1637" s="124"/>
      <c r="Y1637" s="124"/>
      <c r="Z1637" s="124"/>
      <c r="AA1637" s="124"/>
      <c r="AB1637" s="124"/>
      <c r="AC1637" s="124">
        <v>46298</v>
      </c>
      <c r="AD1637" s="124">
        <v>46303</v>
      </c>
      <c r="AE1637" s="124"/>
      <c r="AF1637" s="124"/>
      <c r="AG1637" s="124">
        <v>46304</v>
      </c>
      <c r="AH1637" s="124">
        <v>46305</v>
      </c>
      <c r="AI1637" s="124">
        <v>46307</v>
      </c>
      <c r="AJ1637" s="129">
        <v>46307</v>
      </c>
      <c r="AK1637" s="129">
        <v>46309</v>
      </c>
      <c r="AL1637" s="219">
        <v>47</v>
      </c>
      <c r="AM1637" s="18" t="s">
        <v>294</v>
      </c>
      <c r="AN1637" s="18" t="s">
        <v>635</v>
      </c>
      <c r="AO1637" s="18"/>
      <c r="AP1637" s="18"/>
      <c r="AQ1637" s="18"/>
      <c r="AR1637" s="50"/>
      <c r="AS1637" s="120"/>
      <c r="AT1637" s="44" t="s">
        <v>595</v>
      </c>
      <c r="AU1637" s="187"/>
      <c r="AV1637" s="44"/>
      <c r="AW1637" s="173" t="s">
        <v>471</v>
      </c>
      <c r="AX1637" s="44">
        <f>IFERROR(VLOOKUP(B1637,'[1]Tracking sheet'!$A$3:$D$98000,2,0),0)</f>
        <v>0</v>
      </c>
      <c r="AY1637" s="44">
        <f>IFERROR(VLOOKUP(B1637,'[1]Tracking sheet'!$A$3:$D$98000,3,0),0)</f>
        <v>0</v>
      </c>
      <c r="AZ1637" s="159">
        <f t="shared" si="331"/>
        <v>0</v>
      </c>
      <c r="BA1637" s="158">
        <f>IFERROR(VLOOKUP(B1637,'[2]Tracking Sheet'!$B$3:$J$5000,2,0),0)</f>
        <v>0</v>
      </c>
      <c r="BB1637" s="174">
        <f t="shared" si="332"/>
        <v>-5972</v>
      </c>
      <c r="BN1637" s="187">
        <f t="shared" si="334"/>
        <v>42</v>
      </c>
      <c r="BO1637" s="44" t="s">
        <v>1471</v>
      </c>
    </row>
    <row r="1638" spans="1:70" ht="36" customHeight="1" x14ac:dyDescent="0.3">
      <c r="A1638" s="48" t="s">
        <v>2</v>
      </c>
      <c r="B1638" s="128" t="s">
        <v>3712</v>
      </c>
      <c r="C1638" s="127">
        <v>152191323</v>
      </c>
      <c r="D1638" s="119">
        <v>10000</v>
      </c>
      <c r="E1638" s="119">
        <v>1984</v>
      </c>
      <c r="F1638" s="129">
        <v>46259</v>
      </c>
      <c r="G1638" s="243">
        <v>46260</v>
      </c>
      <c r="H1638" s="18" t="s">
        <v>1608</v>
      </c>
      <c r="I1638" s="18" t="s">
        <v>649</v>
      </c>
      <c r="J1638" s="125"/>
      <c r="K1638" s="125"/>
      <c r="L1638" s="125"/>
      <c r="M1638" s="124"/>
      <c r="N1638" s="124"/>
      <c r="O1638" s="124"/>
      <c r="P1638" s="124"/>
      <c r="Q1638" s="124"/>
      <c r="R1638" s="124">
        <v>46280</v>
      </c>
      <c r="S1638" s="125">
        <v>46276</v>
      </c>
      <c r="T1638" s="124"/>
      <c r="U1638" s="61">
        <v>46280</v>
      </c>
      <c r="V1638" s="61">
        <v>46283</v>
      </c>
      <c r="W1638" s="61"/>
      <c r="X1638" s="61"/>
      <c r="Y1638" s="61"/>
      <c r="Z1638" s="61"/>
      <c r="AA1638" s="61"/>
      <c r="AB1638" s="61"/>
      <c r="AC1638" s="61">
        <v>46286</v>
      </c>
      <c r="AD1638" s="61">
        <v>46293</v>
      </c>
      <c r="AE1638" s="61"/>
      <c r="AF1638" s="61"/>
      <c r="AG1638" s="61">
        <v>46295</v>
      </c>
      <c r="AH1638" s="61">
        <v>46297</v>
      </c>
      <c r="AI1638" s="61">
        <v>46300</v>
      </c>
      <c r="AJ1638" s="129">
        <v>46314</v>
      </c>
      <c r="AK1638" s="129">
        <v>46316</v>
      </c>
      <c r="AL1638" s="219">
        <v>55</v>
      </c>
      <c r="AM1638" s="18" t="s">
        <v>313</v>
      </c>
      <c r="AN1638" s="18" t="s">
        <v>25</v>
      </c>
      <c r="AO1638" s="18"/>
      <c r="AP1638" s="18"/>
      <c r="AQ1638" s="18"/>
      <c r="AR1638" s="50"/>
      <c r="AS1638" s="64" t="s">
        <v>703</v>
      </c>
      <c r="AT1638" s="44" t="s">
        <v>594</v>
      </c>
      <c r="AU1638" s="187"/>
      <c r="AV1638" s="44"/>
      <c r="AW1638" s="173" t="s">
        <v>466</v>
      </c>
      <c r="AX1638" s="44">
        <f>IFERROR(VLOOKUP(B1638,'[1]Tracking sheet'!$A$3:$D$98000,2,0),0)</f>
        <v>0</v>
      </c>
      <c r="AY1638" s="44">
        <f>IFERROR(VLOOKUP(B1638,'[1]Tracking sheet'!$A$3:$D$98000,3,0),0)</f>
        <v>0</v>
      </c>
      <c r="AZ1638" s="159">
        <f t="shared" si="331"/>
        <v>0</v>
      </c>
      <c r="BA1638" s="158">
        <f>IFERROR(VLOOKUP(B1638,'[2]Tracking Sheet'!$B$3:$J$5000,2,0),0)</f>
        <v>0</v>
      </c>
      <c r="BB1638" s="174">
        <f t="shared" si="332"/>
        <v>-10000</v>
      </c>
      <c r="BN1638" s="187">
        <f t="shared" si="334"/>
        <v>43</v>
      </c>
      <c r="BO1638" s="44" t="s">
        <v>1847</v>
      </c>
      <c r="BR1638" s="70" t="s">
        <v>3897</v>
      </c>
    </row>
    <row r="1639" spans="1:70" ht="36" customHeight="1" x14ac:dyDescent="0.3">
      <c r="A1639" s="48" t="s">
        <v>2</v>
      </c>
      <c r="B1639" s="128">
        <v>48640</v>
      </c>
      <c r="C1639" s="127">
        <v>15397791</v>
      </c>
      <c r="D1639" s="119">
        <v>2004</v>
      </c>
      <c r="E1639" s="119">
        <v>395</v>
      </c>
      <c r="F1639" s="129">
        <v>46246</v>
      </c>
      <c r="G1639" s="125">
        <v>46260</v>
      </c>
      <c r="H1639" s="18" t="s">
        <v>3713</v>
      </c>
      <c r="I1639" s="18" t="s">
        <v>45</v>
      </c>
      <c r="J1639" s="125"/>
      <c r="K1639" s="125"/>
      <c r="L1639" s="124">
        <v>46267</v>
      </c>
      <c r="M1639" s="124">
        <v>46272</v>
      </c>
      <c r="N1639" s="124">
        <v>46277</v>
      </c>
      <c r="O1639" s="124">
        <v>46289</v>
      </c>
      <c r="P1639" s="124"/>
      <c r="Q1639" s="124"/>
      <c r="R1639" s="124">
        <v>46291</v>
      </c>
      <c r="S1639" s="125">
        <v>46291</v>
      </c>
      <c r="T1639" s="124">
        <v>46298</v>
      </c>
      <c r="U1639" s="124">
        <v>46300</v>
      </c>
      <c r="V1639" s="124">
        <v>46301</v>
      </c>
      <c r="W1639" s="124">
        <v>46303</v>
      </c>
      <c r="X1639" s="124">
        <v>46304</v>
      </c>
      <c r="Y1639" s="124"/>
      <c r="Z1639" s="124"/>
      <c r="AA1639" s="124"/>
      <c r="AB1639" s="124"/>
      <c r="AC1639" s="124">
        <v>46307</v>
      </c>
      <c r="AD1639" s="124">
        <v>46308</v>
      </c>
      <c r="AE1639" s="124"/>
      <c r="AF1639" s="124"/>
      <c r="AG1639" s="124">
        <v>46309</v>
      </c>
      <c r="AH1639" s="124">
        <v>46310</v>
      </c>
      <c r="AI1639" s="124">
        <v>46311</v>
      </c>
      <c r="AJ1639" s="129">
        <v>46314</v>
      </c>
      <c r="AK1639" s="129">
        <v>46316</v>
      </c>
      <c r="AL1639" s="219">
        <v>68</v>
      </c>
      <c r="AM1639" s="18" t="s">
        <v>315</v>
      </c>
      <c r="AN1639" s="18" t="s">
        <v>754</v>
      </c>
      <c r="AO1639" s="18" t="s">
        <v>42</v>
      </c>
      <c r="AP1639" s="18"/>
      <c r="AQ1639" s="18" t="s">
        <v>2102</v>
      </c>
      <c r="AR1639" s="227"/>
      <c r="AS1639" s="120"/>
      <c r="AT1639" s="44" t="s">
        <v>595</v>
      </c>
      <c r="AU1639" s="187"/>
      <c r="AV1639" s="44"/>
      <c r="AW1639" s="173" t="s">
        <v>471</v>
      </c>
      <c r="AX1639" s="44">
        <f>IFERROR(VLOOKUP(B1639,'[1]Tracking sheet'!$A$3:$D$98000,2,0),0)</f>
        <v>395</v>
      </c>
      <c r="AY1639" s="44">
        <f>IFERROR(VLOOKUP(B1639,'[1]Tracking sheet'!$A$3:$D$98000,3,0),0)</f>
        <v>0</v>
      </c>
      <c r="AZ1639" s="159">
        <f t="shared" si="331"/>
        <v>-395</v>
      </c>
      <c r="BA1639" s="158">
        <f>IFERROR(VLOOKUP(B1639,'[2]Tracking Sheet'!$B$3:$J$5000,2,0),0)</f>
        <v>0</v>
      </c>
      <c r="BB1639" s="174">
        <f t="shared" si="332"/>
        <v>-2004</v>
      </c>
      <c r="BN1639" s="187">
        <f t="shared" si="334"/>
        <v>43</v>
      </c>
      <c r="BO1639" s="44" t="s">
        <v>1471</v>
      </c>
    </row>
    <row r="1640" spans="1:70" ht="36" customHeight="1" x14ac:dyDescent="0.3">
      <c r="A1640" s="48" t="s">
        <v>2</v>
      </c>
      <c r="B1640" s="128">
        <v>48634</v>
      </c>
      <c r="C1640" s="127">
        <v>15392911</v>
      </c>
      <c r="D1640" s="119">
        <v>747</v>
      </c>
      <c r="E1640" s="119">
        <v>255</v>
      </c>
      <c r="F1640" s="129">
        <v>46246</v>
      </c>
      <c r="G1640" s="125">
        <v>46262</v>
      </c>
      <c r="H1640" s="18" t="s">
        <v>3714</v>
      </c>
      <c r="I1640" s="18" t="s">
        <v>249</v>
      </c>
      <c r="J1640" s="125"/>
      <c r="K1640" s="125"/>
      <c r="L1640" s="124">
        <v>46272</v>
      </c>
      <c r="M1640" s="124">
        <v>46278</v>
      </c>
      <c r="N1640" s="124">
        <v>46287</v>
      </c>
      <c r="O1640" s="124">
        <v>46297</v>
      </c>
      <c r="P1640" s="124"/>
      <c r="Q1640" s="124"/>
      <c r="R1640" s="124">
        <v>46298</v>
      </c>
      <c r="S1640" s="125">
        <v>46298</v>
      </c>
      <c r="T1640" s="124">
        <v>46303</v>
      </c>
      <c r="U1640" s="124">
        <v>46305</v>
      </c>
      <c r="V1640" s="124">
        <v>46305</v>
      </c>
      <c r="W1640" s="124"/>
      <c r="X1640" s="124"/>
      <c r="Y1640" s="124"/>
      <c r="Z1640" s="124"/>
      <c r="AA1640" s="124"/>
      <c r="AB1640" s="124"/>
      <c r="AC1640" s="124">
        <v>46308</v>
      </c>
      <c r="AD1640" s="124">
        <v>46309</v>
      </c>
      <c r="AE1640" s="124"/>
      <c r="AF1640" s="124"/>
      <c r="AG1640" s="124">
        <v>46310</v>
      </c>
      <c r="AH1640" s="124">
        <v>46311</v>
      </c>
      <c r="AI1640" s="124">
        <v>46312</v>
      </c>
      <c r="AJ1640" s="129">
        <v>46314</v>
      </c>
      <c r="AK1640" s="129">
        <v>46316</v>
      </c>
      <c r="AL1640" s="219">
        <v>68</v>
      </c>
      <c r="AM1640" s="18" t="s">
        <v>259</v>
      </c>
      <c r="AN1640" s="18" t="s">
        <v>754</v>
      </c>
      <c r="AO1640" s="18"/>
      <c r="AP1640" s="18"/>
      <c r="AQ1640" s="18"/>
      <c r="AR1640" s="227"/>
      <c r="AS1640" s="120" t="s">
        <v>3715</v>
      </c>
      <c r="AT1640" s="44" t="s">
        <v>594</v>
      </c>
      <c r="AU1640" s="187"/>
      <c r="AV1640" s="44"/>
      <c r="AW1640" s="173" t="s">
        <v>471</v>
      </c>
      <c r="AX1640" s="44">
        <f>IFERROR(VLOOKUP(B1640,'[1]Tracking sheet'!$A$3:$D$98000,2,0),0)</f>
        <v>0</v>
      </c>
      <c r="AY1640" s="44">
        <f>IFERROR(VLOOKUP(B1640,'[1]Tracking sheet'!$A$3:$D$98000,3,0),0)</f>
        <v>0</v>
      </c>
      <c r="AZ1640" s="159">
        <f t="shared" si="331"/>
        <v>0</v>
      </c>
      <c r="BA1640" s="158">
        <f>IFERROR(VLOOKUP(B1640,'[2]Tracking Sheet'!$B$3:$J$5000,2,0),0)</f>
        <v>0</v>
      </c>
      <c r="BB1640" s="174">
        <f t="shared" si="332"/>
        <v>-747</v>
      </c>
      <c r="BN1640" s="187">
        <f t="shared" si="334"/>
        <v>43</v>
      </c>
      <c r="BO1640" s="44" t="s">
        <v>1471</v>
      </c>
    </row>
    <row r="1641" spans="1:70" ht="36" customHeight="1" x14ac:dyDescent="0.3">
      <c r="A1641" s="48" t="s">
        <v>2</v>
      </c>
      <c r="B1641" s="128">
        <v>48637</v>
      </c>
      <c r="C1641" s="127">
        <v>15392804</v>
      </c>
      <c r="D1641" s="119">
        <v>2418</v>
      </c>
      <c r="E1641" s="119">
        <v>1275</v>
      </c>
      <c r="F1641" s="129">
        <v>46246</v>
      </c>
      <c r="G1641" s="125">
        <v>46262</v>
      </c>
      <c r="H1641" s="18" t="s">
        <v>3716</v>
      </c>
      <c r="I1641" s="18" t="s">
        <v>249</v>
      </c>
      <c r="J1641" s="125"/>
      <c r="K1641" s="125"/>
      <c r="L1641" s="124">
        <v>46268</v>
      </c>
      <c r="M1641" s="124">
        <v>46274</v>
      </c>
      <c r="N1641" s="124">
        <v>46276</v>
      </c>
      <c r="O1641" s="124">
        <v>46291</v>
      </c>
      <c r="P1641" s="124"/>
      <c r="Q1641" s="124"/>
      <c r="R1641" s="124">
        <v>46291</v>
      </c>
      <c r="S1641" s="125">
        <v>46291</v>
      </c>
      <c r="T1641" s="124">
        <v>46297</v>
      </c>
      <c r="U1641" s="124">
        <v>46300</v>
      </c>
      <c r="V1641" s="124">
        <v>46301</v>
      </c>
      <c r="W1641" s="124">
        <v>46302</v>
      </c>
      <c r="X1641" s="124">
        <v>46305</v>
      </c>
      <c r="Y1641" s="124"/>
      <c r="Z1641" s="124"/>
      <c r="AA1641" s="124"/>
      <c r="AB1641" s="124"/>
      <c r="AC1641" s="124">
        <v>46308</v>
      </c>
      <c r="AD1641" s="124">
        <v>46309</v>
      </c>
      <c r="AE1641" s="124"/>
      <c r="AF1641" s="124"/>
      <c r="AG1641" s="124">
        <v>46310</v>
      </c>
      <c r="AH1641" s="124">
        <v>46311</v>
      </c>
      <c r="AI1641" s="124">
        <v>46312</v>
      </c>
      <c r="AJ1641" s="129">
        <v>46314</v>
      </c>
      <c r="AK1641" s="129">
        <v>46316</v>
      </c>
      <c r="AL1641" s="219">
        <v>68</v>
      </c>
      <c r="AM1641" s="18" t="s">
        <v>521</v>
      </c>
      <c r="AN1641" s="18" t="s">
        <v>754</v>
      </c>
      <c r="AO1641" s="18" t="s">
        <v>18</v>
      </c>
      <c r="AP1641" s="18"/>
      <c r="AQ1641" s="18" t="s">
        <v>3717</v>
      </c>
      <c r="AR1641" s="227"/>
      <c r="AS1641" s="120" t="s">
        <v>3718</v>
      </c>
      <c r="AT1641" s="44" t="s">
        <v>595</v>
      </c>
      <c r="AU1641" s="187"/>
      <c r="AV1641" s="44"/>
      <c r="AW1641" s="173" t="s">
        <v>471</v>
      </c>
      <c r="AX1641" s="44">
        <f>IFERROR(VLOOKUP(B1641,'[1]Tracking sheet'!$A$3:$D$98000,2,0),0)</f>
        <v>0</v>
      </c>
      <c r="AY1641" s="44">
        <f>IFERROR(VLOOKUP(B1641,'[1]Tracking sheet'!$A$3:$D$98000,3,0),0)</f>
        <v>0</v>
      </c>
      <c r="AZ1641" s="159">
        <f t="shared" si="331"/>
        <v>0</v>
      </c>
      <c r="BA1641" s="158">
        <f>IFERROR(VLOOKUP(B1641,'[2]Tracking Sheet'!$B$3:$J$5000,2,0),0)</f>
        <v>0</v>
      </c>
      <c r="BB1641" s="174">
        <f t="shared" si="332"/>
        <v>-2418</v>
      </c>
      <c r="BN1641" s="187">
        <f t="shared" si="334"/>
        <v>43</v>
      </c>
      <c r="BO1641" s="44" t="s">
        <v>1471</v>
      </c>
    </row>
    <row r="1642" spans="1:70" ht="36" customHeight="1" x14ac:dyDescent="0.3">
      <c r="A1642" s="48" t="s">
        <v>2</v>
      </c>
      <c r="B1642" s="128">
        <v>48636</v>
      </c>
      <c r="C1642" s="127">
        <v>15392912</v>
      </c>
      <c r="D1642" s="119">
        <v>504</v>
      </c>
      <c r="E1642" s="119">
        <v>265</v>
      </c>
      <c r="F1642" s="129">
        <v>46246</v>
      </c>
      <c r="G1642" s="125">
        <v>46262</v>
      </c>
      <c r="H1642" s="18" t="s">
        <v>3719</v>
      </c>
      <c r="I1642" s="18" t="s">
        <v>250</v>
      </c>
      <c r="J1642" s="125"/>
      <c r="K1642" s="125"/>
      <c r="L1642" s="124">
        <v>46273</v>
      </c>
      <c r="M1642" s="124">
        <v>46278</v>
      </c>
      <c r="N1642" s="124">
        <v>46287</v>
      </c>
      <c r="O1642" s="124">
        <v>46298</v>
      </c>
      <c r="P1642" s="124"/>
      <c r="Q1642" s="124"/>
      <c r="R1642" s="124">
        <v>46300</v>
      </c>
      <c r="S1642" s="125">
        <v>46300</v>
      </c>
      <c r="T1642" s="124">
        <v>46305</v>
      </c>
      <c r="U1642" s="124">
        <v>46307</v>
      </c>
      <c r="V1642" s="124">
        <v>46307</v>
      </c>
      <c r="W1642" s="124"/>
      <c r="X1642" s="124"/>
      <c r="Y1642" s="124"/>
      <c r="Z1642" s="124"/>
      <c r="AA1642" s="124"/>
      <c r="AB1642" s="124"/>
      <c r="AC1642" s="124">
        <v>46309</v>
      </c>
      <c r="AD1642" s="124">
        <v>46310</v>
      </c>
      <c r="AE1642" s="124"/>
      <c r="AF1642" s="124"/>
      <c r="AG1642" s="124">
        <v>46311</v>
      </c>
      <c r="AH1642" s="124">
        <v>46312</v>
      </c>
      <c r="AI1642" s="124">
        <v>46314</v>
      </c>
      <c r="AJ1642" s="129">
        <v>46314</v>
      </c>
      <c r="AK1642" s="129">
        <v>46316</v>
      </c>
      <c r="AL1642" s="219">
        <v>68</v>
      </c>
      <c r="AM1642" s="18" t="s">
        <v>259</v>
      </c>
      <c r="AN1642" s="18" t="s">
        <v>754</v>
      </c>
      <c r="AO1642" s="18"/>
      <c r="AP1642" s="18"/>
      <c r="AQ1642" s="18"/>
      <c r="AR1642" s="227"/>
      <c r="AS1642" s="120" t="s">
        <v>3715</v>
      </c>
      <c r="AT1642" s="44" t="s">
        <v>594</v>
      </c>
      <c r="AU1642" s="187"/>
      <c r="AV1642" s="44"/>
      <c r="AW1642" s="173" t="s">
        <v>471</v>
      </c>
      <c r="AX1642" s="44">
        <f>IFERROR(VLOOKUP(B1642,'[1]Tracking sheet'!$A$3:$D$98000,2,0),0)</f>
        <v>0</v>
      </c>
      <c r="AY1642" s="44">
        <f>IFERROR(VLOOKUP(B1642,'[1]Tracking sheet'!$A$3:$D$98000,3,0),0)</f>
        <v>0</v>
      </c>
      <c r="AZ1642" s="159">
        <f t="shared" si="331"/>
        <v>0</v>
      </c>
      <c r="BA1642" s="158">
        <f>IFERROR(VLOOKUP(B1642,'[2]Tracking Sheet'!$B$3:$J$5000,2,0),0)</f>
        <v>0</v>
      </c>
      <c r="BB1642" s="174">
        <f t="shared" si="332"/>
        <v>-504</v>
      </c>
      <c r="BN1642" s="187">
        <f t="shared" si="334"/>
        <v>43</v>
      </c>
      <c r="BO1642" s="44" t="s">
        <v>1849</v>
      </c>
    </row>
    <row r="1643" spans="1:70" ht="36" customHeight="1" x14ac:dyDescent="0.3">
      <c r="A1643" s="48" t="s">
        <v>2</v>
      </c>
      <c r="B1643" s="128">
        <v>48638</v>
      </c>
      <c r="C1643" s="127">
        <v>15338080</v>
      </c>
      <c r="D1643" s="119">
        <v>1800</v>
      </c>
      <c r="E1643" s="119">
        <v>560</v>
      </c>
      <c r="F1643" s="129">
        <v>46246</v>
      </c>
      <c r="G1643" s="125">
        <v>46262</v>
      </c>
      <c r="H1643" s="18" t="s">
        <v>3720</v>
      </c>
      <c r="I1643" s="18" t="s">
        <v>46</v>
      </c>
      <c r="J1643" s="125"/>
      <c r="K1643" s="125"/>
      <c r="L1643" s="124">
        <v>46273</v>
      </c>
      <c r="M1643" s="124">
        <v>46278</v>
      </c>
      <c r="N1643" s="124">
        <v>46286</v>
      </c>
      <c r="O1643" s="124">
        <v>46295</v>
      </c>
      <c r="P1643" s="124"/>
      <c r="Q1643" s="124"/>
      <c r="R1643" s="124">
        <v>46297</v>
      </c>
      <c r="S1643" s="125">
        <v>46297</v>
      </c>
      <c r="T1643" s="124">
        <v>46301</v>
      </c>
      <c r="U1643" s="124">
        <v>46303</v>
      </c>
      <c r="V1643" s="124">
        <v>46304</v>
      </c>
      <c r="W1643" s="124"/>
      <c r="X1643" s="124"/>
      <c r="Y1643" s="124"/>
      <c r="Z1643" s="124"/>
      <c r="AA1643" s="124"/>
      <c r="AB1643" s="124"/>
      <c r="AC1643" s="124">
        <v>46307</v>
      </c>
      <c r="AD1643" s="124">
        <v>46308</v>
      </c>
      <c r="AE1643" s="124"/>
      <c r="AF1643" s="124"/>
      <c r="AG1643" s="124">
        <v>46309</v>
      </c>
      <c r="AH1643" s="124">
        <v>46310</v>
      </c>
      <c r="AI1643" s="124">
        <v>46311</v>
      </c>
      <c r="AJ1643" s="129">
        <v>46314</v>
      </c>
      <c r="AK1643" s="129">
        <v>46316</v>
      </c>
      <c r="AL1643" s="219">
        <v>68</v>
      </c>
      <c r="AM1643" s="18" t="s">
        <v>284</v>
      </c>
      <c r="AN1643" s="18" t="s">
        <v>754</v>
      </c>
      <c r="AO1643" s="18"/>
      <c r="AP1643" s="18"/>
      <c r="AQ1643" s="18"/>
      <c r="AR1643" s="227"/>
      <c r="AS1643" s="120" t="s">
        <v>3721</v>
      </c>
      <c r="AT1643" s="44" t="s">
        <v>594</v>
      </c>
      <c r="AU1643" s="187"/>
      <c r="AV1643" s="44"/>
      <c r="AW1643" s="173" t="s">
        <v>471</v>
      </c>
      <c r="AX1643" s="44">
        <f>IFERROR(VLOOKUP(B1643,'[1]Tracking sheet'!$A$3:$D$98000,2,0),0)</f>
        <v>0</v>
      </c>
      <c r="AY1643" s="44">
        <f>IFERROR(VLOOKUP(B1643,'[1]Tracking sheet'!$A$3:$D$98000,3,0),0)</f>
        <v>0</v>
      </c>
      <c r="AZ1643" s="159">
        <f t="shared" si="331"/>
        <v>0</v>
      </c>
      <c r="BA1643" s="158">
        <f>IFERROR(VLOOKUP(B1643,'[2]Tracking Sheet'!$B$3:$J$5000,2,0),0)</f>
        <v>0</v>
      </c>
      <c r="BB1643" s="174">
        <f t="shared" si="332"/>
        <v>-1800</v>
      </c>
      <c r="BN1643" s="187">
        <f t="shared" si="334"/>
        <v>43</v>
      </c>
      <c r="BO1643" s="44" t="s">
        <v>1471</v>
      </c>
    </row>
    <row r="1644" spans="1:70" ht="36" customHeight="1" x14ac:dyDescent="0.3">
      <c r="A1644" s="48" t="s">
        <v>2</v>
      </c>
      <c r="B1644" s="128">
        <v>48632</v>
      </c>
      <c r="C1644" s="127">
        <v>15395966</v>
      </c>
      <c r="D1644" s="119">
        <v>1364</v>
      </c>
      <c r="E1644" s="119">
        <v>345</v>
      </c>
      <c r="F1644" s="129">
        <v>46246</v>
      </c>
      <c r="G1644" s="125">
        <v>46263</v>
      </c>
      <c r="H1644" s="18" t="s">
        <v>2265</v>
      </c>
      <c r="I1644" s="18" t="s">
        <v>347</v>
      </c>
      <c r="J1644" s="125"/>
      <c r="K1644" s="125"/>
      <c r="L1644" s="124">
        <v>46272</v>
      </c>
      <c r="M1644" s="124">
        <v>46277</v>
      </c>
      <c r="N1644" s="124">
        <v>46280</v>
      </c>
      <c r="O1644" s="124">
        <v>46293</v>
      </c>
      <c r="P1644" s="124"/>
      <c r="Q1644" s="124"/>
      <c r="R1644" s="124">
        <v>46298</v>
      </c>
      <c r="S1644" s="125">
        <v>46298</v>
      </c>
      <c r="T1644" s="124">
        <v>46303</v>
      </c>
      <c r="U1644" s="124">
        <v>46305</v>
      </c>
      <c r="V1644" s="124">
        <v>46305</v>
      </c>
      <c r="W1644" s="124"/>
      <c r="X1644" s="124"/>
      <c r="Y1644" s="124"/>
      <c r="Z1644" s="124"/>
      <c r="AA1644" s="124"/>
      <c r="AB1644" s="124"/>
      <c r="AC1644" s="124">
        <v>46308</v>
      </c>
      <c r="AD1644" s="124">
        <v>46309</v>
      </c>
      <c r="AE1644" s="124"/>
      <c r="AF1644" s="124"/>
      <c r="AG1644" s="124">
        <v>46310</v>
      </c>
      <c r="AH1644" s="124">
        <v>46311</v>
      </c>
      <c r="AI1644" s="124">
        <v>46312</v>
      </c>
      <c r="AJ1644" s="129">
        <v>46314</v>
      </c>
      <c r="AK1644" s="129">
        <v>46316</v>
      </c>
      <c r="AL1644" s="219">
        <v>68</v>
      </c>
      <c r="AM1644" s="18" t="s">
        <v>258</v>
      </c>
      <c r="AN1644" s="18" t="s">
        <v>754</v>
      </c>
      <c r="AO1644" s="18"/>
      <c r="AP1644" s="18"/>
      <c r="AQ1644" s="18"/>
      <c r="AR1644" s="50"/>
      <c r="AS1644" s="120"/>
      <c r="AT1644" s="44" t="s">
        <v>596</v>
      </c>
      <c r="AU1644" s="187"/>
      <c r="AV1644" s="44"/>
      <c r="AW1644" s="173" t="s">
        <v>471</v>
      </c>
      <c r="AX1644" s="44">
        <f>IFERROR(VLOOKUP(B1644,'[1]Tracking sheet'!$A$3:$D$98000,2,0),0)</f>
        <v>0</v>
      </c>
      <c r="AY1644" s="44">
        <f>IFERROR(VLOOKUP(B1644,'[1]Tracking sheet'!$A$3:$D$98000,3,0),0)</f>
        <v>0</v>
      </c>
      <c r="AZ1644" s="159">
        <f t="shared" si="331"/>
        <v>0</v>
      </c>
      <c r="BA1644" s="158">
        <f>IFERROR(VLOOKUP(B1644,'[2]Tracking Sheet'!$B$3:$J$5000,2,0),0)</f>
        <v>0</v>
      </c>
      <c r="BB1644" s="174">
        <f t="shared" si="332"/>
        <v>-1364</v>
      </c>
      <c r="BN1644" s="187">
        <f t="shared" si="334"/>
        <v>43</v>
      </c>
      <c r="BO1644" s="44" t="s">
        <v>1471</v>
      </c>
    </row>
    <row r="1645" spans="1:70" ht="36" customHeight="1" x14ac:dyDescent="0.3">
      <c r="A1645" s="48" t="s">
        <v>2</v>
      </c>
      <c r="B1645" s="128">
        <v>48831</v>
      </c>
      <c r="C1645" s="127">
        <v>15398778</v>
      </c>
      <c r="D1645" s="119">
        <v>1650</v>
      </c>
      <c r="E1645" s="119">
        <v>605</v>
      </c>
      <c r="F1645" s="129">
        <v>46255</v>
      </c>
      <c r="G1645" s="125">
        <v>46260</v>
      </c>
      <c r="H1645" s="18" t="s">
        <v>950</v>
      </c>
      <c r="I1645" s="18" t="s">
        <v>249</v>
      </c>
      <c r="J1645" s="125"/>
      <c r="K1645" s="125"/>
      <c r="L1645" s="124">
        <v>46262</v>
      </c>
      <c r="M1645" s="124">
        <v>46275</v>
      </c>
      <c r="N1645" s="124">
        <v>46270</v>
      </c>
      <c r="O1645" s="124">
        <v>46283</v>
      </c>
      <c r="P1645" s="124"/>
      <c r="Q1645" s="124"/>
      <c r="R1645" s="124">
        <v>46279</v>
      </c>
      <c r="S1645" s="125">
        <v>46283</v>
      </c>
      <c r="T1645" s="124">
        <v>46284</v>
      </c>
      <c r="U1645" s="124">
        <v>46287</v>
      </c>
      <c r="V1645" s="124">
        <v>46288</v>
      </c>
      <c r="W1645" s="124"/>
      <c r="X1645" s="124"/>
      <c r="Y1645" s="124"/>
      <c r="Z1645" s="124"/>
      <c r="AA1645" s="124">
        <v>46289</v>
      </c>
      <c r="AB1645" s="124">
        <v>46294</v>
      </c>
      <c r="AC1645" s="124">
        <v>46296</v>
      </c>
      <c r="AD1645" s="124">
        <v>46297</v>
      </c>
      <c r="AE1645" s="124"/>
      <c r="AF1645" s="124"/>
      <c r="AG1645" s="124">
        <v>46298</v>
      </c>
      <c r="AH1645" s="124">
        <v>46300</v>
      </c>
      <c r="AI1645" s="124">
        <v>46300</v>
      </c>
      <c r="AJ1645" s="129">
        <v>46300</v>
      </c>
      <c r="AK1645" s="129">
        <v>46302</v>
      </c>
      <c r="AL1645" s="219">
        <f t="shared" ref="AL1645" si="335">+AJ1645-F1645</f>
        <v>45</v>
      </c>
      <c r="AM1645" s="18" t="s">
        <v>311</v>
      </c>
      <c r="AN1645" s="18" t="s">
        <v>1604</v>
      </c>
      <c r="AO1645" s="18" t="s">
        <v>18</v>
      </c>
      <c r="AP1645" s="18" t="s">
        <v>18</v>
      </c>
      <c r="AQ1645" s="18" t="s">
        <v>4223</v>
      </c>
      <c r="AR1645" s="50"/>
      <c r="AS1645" s="120"/>
      <c r="AT1645" s="44" t="s">
        <v>594</v>
      </c>
      <c r="AU1645" s="187"/>
      <c r="AV1645" s="44"/>
      <c r="AW1645" s="173" t="s">
        <v>471</v>
      </c>
      <c r="AX1645" s="44">
        <f>IFERROR(VLOOKUP(B1645,'[1]Tracking sheet'!$A$3:$D$98000,2,0),0)</f>
        <v>606</v>
      </c>
      <c r="AY1645" s="44">
        <f>IFERROR(VLOOKUP(B1645,'[1]Tracking sheet'!$A$3:$D$98000,3,0),0)</f>
        <v>0</v>
      </c>
      <c r="AZ1645" s="159">
        <f t="shared" si="331"/>
        <v>-606</v>
      </c>
      <c r="BA1645" s="158">
        <f>IFERROR(VLOOKUP(B1645,'[2]Tracking Sheet'!$B$3:$J$5000,2,0),0)</f>
        <v>0</v>
      </c>
      <c r="BB1645" s="174">
        <f t="shared" si="332"/>
        <v>-1650</v>
      </c>
      <c r="BN1645" s="187">
        <f t="shared" si="334"/>
        <v>41</v>
      </c>
      <c r="BO1645" s="44" t="s">
        <v>1848</v>
      </c>
    </row>
    <row r="1646" spans="1:70" ht="36" customHeight="1" x14ac:dyDescent="0.3">
      <c r="A1646" s="119" t="s">
        <v>628</v>
      </c>
      <c r="B1646" s="123">
        <v>48724</v>
      </c>
      <c r="C1646" s="127" t="s">
        <v>3722</v>
      </c>
      <c r="D1646" s="119">
        <v>14010</v>
      </c>
      <c r="E1646" s="119">
        <v>2061</v>
      </c>
      <c r="F1646" s="129">
        <v>46258</v>
      </c>
      <c r="G1646" s="124">
        <v>46258</v>
      </c>
      <c r="H1646" s="18" t="s">
        <v>3723</v>
      </c>
      <c r="I1646" s="18" t="s">
        <v>45</v>
      </c>
      <c r="J1646" s="18"/>
      <c r="K1646" s="18"/>
      <c r="L1646" s="47">
        <v>46261</v>
      </c>
      <c r="M1646" s="47">
        <v>46273</v>
      </c>
      <c r="N1646" s="47">
        <v>46272</v>
      </c>
      <c r="O1646" s="47">
        <v>46288</v>
      </c>
      <c r="P1646" s="47"/>
      <c r="Q1646" s="47"/>
      <c r="R1646" s="47">
        <v>46286</v>
      </c>
      <c r="S1646" s="47">
        <v>46286</v>
      </c>
      <c r="T1646" s="47">
        <v>46290</v>
      </c>
      <c r="U1646" s="47">
        <v>46293</v>
      </c>
      <c r="V1646" s="47">
        <v>46298</v>
      </c>
      <c r="W1646" s="47"/>
      <c r="X1646" s="47"/>
      <c r="Y1646" s="47"/>
      <c r="Z1646" s="47"/>
      <c r="AA1646" s="47"/>
      <c r="AB1646" s="47"/>
      <c r="AC1646" s="47">
        <v>46296</v>
      </c>
      <c r="AD1646" s="47">
        <v>46308</v>
      </c>
      <c r="AE1646" s="47"/>
      <c r="AF1646" s="47"/>
      <c r="AG1646" s="47">
        <v>46309</v>
      </c>
      <c r="AH1646" s="47">
        <v>46310</v>
      </c>
      <c r="AI1646" s="47">
        <v>46311</v>
      </c>
      <c r="AJ1646" s="129">
        <v>46312</v>
      </c>
      <c r="AK1646" s="49">
        <v>46313</v>
      </c>
      <c r="AL1646" s="219">
        <f t="shared" ref="AL1646" si="336">+AJ1646-F1646</f>
        <v>54</v>
      </c>
      <c r="AM1646" s="18" t="s">
        <v>614</v>
      </c>
      <c r="AN1646" s="18" t="s">
        <v>2946</v>
      </c>
      <c r="AO1646" s="18"/>
      <c r="AP1646" s="18"/>
      <c r="AQ1646" s="18"/>
      <c r="AR1646" s="50"/>
      <c r="AS1646" s="50"/>
      <c r="AT1646" s="44" t="s">
        <v>285</v>
      </c>
      <c r="AU1646" s="187"/>
      <c r="AV1646" s="44"/>
      <c r="AW1646" s="173" t="s">
        <v>471</v>
      </c>
      <c r="AX1646" s="44">
        <f>IFERROR(VLOOKUP(B1646,'[1]Tracking sheet'!$A$3:$D$98000,2,0),0)</f>
        <v>2212</v>
      </c>
      <c r="AY1646" s="44">
        <f>IFERROR(VLOOKUP(B1646,'[1]Tracking sheet'!$A$3:$D$98000,3,0),0)</f>
        <v>0</v>
      </c>
      <c r="AZ1646" s="159">
        <f t="shared" si="331"/>
        <v>-2212</v>
      </c>
      <c r="BA1646" s="158">
        <f>IFERROR(VLOOKUP(B1646,'[2]Tracking Sheet'!$B$3:$J$5000,2,0),0)</f>
        <v>0</v>
      </c>
      <c r="BB1646" s="174">
        <f t="shared" si="332"/>
        <v>-14010</v>
      </c>
      <c r="BN1646" s="187">
        <f t="shared" si="334"/>
        <v>43</v>
      </c>
      <c r="BO1646" s="44" t="s">
        <v>1848</v>
      </c>
    </row>
    <row r="1647" spans="1:70" ht="36" customHeight="1" x14ac:dyDescent="0.3">
      <c r="A1647" s="53" t="s">
        <v>628</v>
      </c>
      <c r="B1647" s="123">
        <v>48726</v>
      </c>
      <c r="C1647" s="127" t="s">
        <v>3724</v>
      </c>
      <c r="D1647" s="53">
        <v>2470</v>
      </c>
      <c r="E1647" s="53">
        <v>325</v>
      </c>
      <c r="F1647" s="136">
        <v>46261</v>
      </c>
      <c r="G1647" s="15">
        <v>46259</v>
      </c>
      <c r="H1647" s="18" t="s">
        <v>3725</v>
      </c>
      <c r="I1647" s="18" t="s">
        <v>45</v>
      </c>
      <c r="J1647" s="14"/>
      <c r="K1647" s="14"/>
      <c r="L1647" s="15">
        <v>46277</v>
      </c>
      <c r="M1647" s="15">
        <v>46282</v>
      </c>
      <c r="N1647" s="15">
        <v>46286</v>
      </c>
      <c r="O1647" s="15">
        <v>46300</v>
      </c>
      <c r="P1647" s="14"/>
      <c r="Q1647" s="14"/>
      <c r="R1647" s="15">
        <v>46302</v>
      </c>
      <c r="S1647" s="15">
        <v>46302</v>
      </c>
      <c r="T1647" s="15">
        <v>46307</v>
      </c>
      <c r="U1647" s="15">
        <v>46309</v>
      </c>
      <c r="V1647" s="15">
        <v>46310</v>
      </c>
      <c r="W1647" s="15"/>
      <c r="X1647" s="15"/>
      <c r="Y1647" s="14"/>
      <c r="Z1647" s="14"/>
      <c r="AA1647" s="14"/>
      <c r="AB1647" s="14"/>
      <c r="AC1647" s="15">
        <v>46308</v>
      </c>
      <c r="AD1647" s="15">
        <v>46311</v>
      </c>
      <c r="AE1647" s="14"/>
      <c r="AF1647" s="14"/>
      <c r="AG1647" s="15">
        <v>46312</v>
      </c>
      <c r="AH1647" s="15">
        <v>46314</v>
      </c>
      <c r="AI1647" s="15">
        <v>46315</v>
      </c>
      <c r="AJ1647" s="136">
        <v>46319</v>
      </c>
      <c r="AK1647" s="136">
        <v>46320</v>
      </c>
      <c r="AL1647" s="198">
        <f t="shared" ref="AL1647" si="337">+AJ1647-F1647</f>
        <v>58</v>
      </c>
      <c r="AM1647" s="14" t="s">
        <v>618</v>
      </c>
      <c r="AN1647" s="14" t="s">
        <v>2946</v>
      </c>
      <c r="AO1647" s="14"/>
      <c r="AP1647" s="14"/>
      <c r="AQ1647" s="18"/>
      <c r="AR1647" s="55"/>
      <c r="AS1647" s="55"/>
      <c r="AT1647" s="44" t="s">
        <v>285</v>
      </c>
      <c r="AU1647" s="187"/>
      <c r="AV1647" s="44"/>
      <c r="AW1647" s="173" t="s">
        <v>471</v>
      </c>
      <c r="AX1647" s="44">
        <f>IFERROR(VLOOKUP(B1647,'[1]Tracking sheet'!$A$3:$D$98000,2,0),0)</f>
        <v>325</v>
      </c>
      <c r="AY1647" s="44">
        <f>IFERROR(VLOOKUP(B1647,'[1]Tracking sheet'!$A$3:$D$98000,3,0),0)</f>
        <v>0</v>
      </c>
      <c r="AZ1647" s="159">
        <f t="shared" si="331"/>
        <v>-325</v>
      </c>
      <c r="BA1647" s="158">
        <f>IFERROR(VLOOKUP(B1647,'[2]Tracking Sheet'!$B$3:$J$5000,2,0),0)</f>
        <v>0</v>
      </c>
      <c r="BB1647" s="174">
        <f t="shared" si="332"/>
        <v>-2470</v>
      </c>
      <c r="BN1647" s="187">
        <f t="shared" si="334"/>
        <v>44</v>
      </c>
      <c r="BO1647" s="44" t="s">
        <v>1849</v>
      </c>
    </row>
    <row r="1648" spans="1:70" ht="36" customHeight="1" x14ac:dyDescent="0.3">
      <c r="A1648" s="119" t="s">
        <v>628</v>
      </c>
      <c r="B1648" s="123" t="s">
        <v>3726</v>
      </c>
      <c r="C1648" s="127">
        <v>9148519</v>
      </c>
      <c r="D1648" s="127">
        <v>6560</v>
      </c>
      <c r="E1648" s="119">
        <v>1515</v>
      </c>
      <c r="F1648" s="129">
        <v>46261</v>
      </c>
      <c r="G1648" s="124">
        <v>46259</v>
      </c>
      <c r="H1648" s="18" t="s">
        <v>3120</v>
      </c>
      <c r="I1648" s="18" t="s">
        <v>257</v>
      </c>
      <c r="J1648" s="18"/>
      <c r="K1648" s="18"/>
      <c r="L1648" s="47">
        <v>46266</v>
      </c>
      <c r="M1648" s="47">
        <v>46274</v>
      </c>
      <c r="N1648" s="47">
        <v>46279</v>
      </c>
      <c r="O1648" s="47">
        <v>46291</v>
      </c>
      <c r="P1648" s="47"/>
      <c r="Q1648" s="47"/>
      <c r="R1648" s="47">
        <v>46295</v>
      </c>
      <c r="S1648" s="47">
        <v>46291</v>
      </c>
      <c r="T1648" s="47"/>
      <c r="U1648" s="47">
        <v>46296</v>
      </c>
      <c r="V1648" s="47">
        <v>46300</v>
      </c>
      <c r="W1648" s="47"/>
      <c r="X1648" s="47"/>
      <c r="Y1648" s="47"/>
      <c r="Z1648" s="47"/>
      <c r="AA1648" s="47"/>
      <c r="AB1648" s="47"/>
      <c r="AC1648" s="47">
        <v>46300</v>
      </c>
      <c r="AD1648" s="47">
        <v>46307</v>
      </c>
      <c r="AE1648" s="47"/>
      <c r="AF1648" s="47"/>
      <c r="AG1648" s="47">
        <v>46308</v>
      </c>
      <c r="AH1648" s="47">
        <v>46309</v>
      </c>
      <c r="AI1648" s="47">
        <v>46310</v>
      </c>
      <c r="AJ1648" s="129">
        <v>46311</v>
      </c>
      <c r="AK1648" s="129">
        <v>46312</v>
      </c>
      <c r="AL1648" s="219">
        <v>50</v>
      </c>
      <c r="AM1648" s="18" t="s">
        <v>612</v>
      </c>
      <c r="AN1648" s="18" t="s">
        <v>2946</v>
      </c>
      <c r="AO1648" s="18"/>
      <c r="AP1648" s="18"/>
      <c r="AQ1648" s="18"/>
      <c r="AR1648" s="50"/>
      <c r="AS1648" s="50"/>
      <c r="AT1648" s="44" t="s">
        <v>285</v>
      </c>
      <c r="AU1648" s="187"/>
      <c r="AV1648" s="44"/>
      <c r="AW1648" s="173" t="s">
        <v>610</v>
      </c>
      <c r="AX1648" s="44">
        <f>IFERROR(VLOOKUP(B1648,'[1]Tracking sheet'!$A$3:$D$98000,2,0),0)</f>
        <v>1515</v>
      </c>
      <c r="AY1648" s="44">
        <f>IFERROR(VLOOKUP(B1648,'[1]Tracking sheet'!$A$3:$D$98000,3,0),0)</f>
        <v>0</v>
      </c>
      <c r="AZ1648" s="159">
        <f t="shared" si="331"/>
        <v>-1515</v>
      </c>
      <c r="BA1648" s="158">
        <f>IFERROR(VLOOKUP(B1648,'[2]Tracking Sheet'!$B$3:$J$5000,2,0),0)</f>
        <v>0</v>
      </c>
      <c r="BB1648" s="174">
        <f t="shared" si="332"/>
        <v>-6560</v>
      </c>
      <c r="BN1648" s="187">
        <f t="shared" si="334"/>
        <v>42</v>
      </c>
      <c r="BO1648" s="44" t="s">
        <v>1471</v>
      </c>
    </row>
    <row r="1649" spans="1:70" ht="36" customHeight="1" x14ac:dyDescent="0.3">
      <c r="A1649" s="119" t="s">
        <v>628</v>
      </c>
      <c r="B1649" s="123" t="s">
        <v>3727</v>
      </c>
      <c r="C1649" s="127">
        <v>9148519</v>
      </c>
      <c r="D1649" s="127">
        <v>20200</v>
      </c>
      <c r="E1649" s="119">
        <v>4652</v>
      </c>
      <c r="F1649" s="129">
        <v>46261</v>
      </c>
      <c r="G1649" s="124">
        <v>46259</v>
      </c>
      <c r="H1649" s="18" t="s">
        <v>3120</v>
      </c>
      <c r="I1649" s="18" t="s">
        <v>257</v>
      </c>
      <c r="J1649" s="18"/>
      <c r="K1649" s="18"/>
      <c r="L1649" s="47">
        <v>46266</v>
      </c>
      <c r="M1649" s="47">
        <v>46277</v>
      </c>
      <c r="N1649" s="47">
        <v>46277</v>
      </c>
      <c r="O1649" s="47">
        <v>46291</v>
      </c>
      <c r="P1649" s="47"/>
      <c r="Q1649" s="47"/>
      <c r="R1649" s="47">
        <v>46290</v>
      </c>
      <c r="S1649" s="47">
        <v>46287</v>
      </c>
      <c r="T1649" s="47"/>
      <c r="U1649" s="47">
        <v>46291</v>
      </c>
      <c r="V1649" s="47">
        <v>46299</v>
      </c>
      <c r="W1649" s="47"/>
      <c r="X1649" s="47"/>
      <c r="Y1649" s="47"/>
      <c r="Z1649" s="47"/>
      <c r="AA1649" s="47"/>
      <c r="AB1649" s="47"/>
      <c r="AC1649" s="47">
        <v>46296</v>
      </c>
      <c r="AD1649" s="47">
        <v>46315</v>
      </c>
      <c r="AE1649" s="47"/>
      <c r="AF1649" s="47"/>
      <c r="AG1649" s="47">
        <v>46317</v>
      </c>
      <c r="AH1649" s="47">
        <v>46318</v>
      </c>
      <c r="AI1649" s="47">
        <v>46319</v>
      </c>
      <c r="AJ1649" s="129">
        <v>46319</v>
      </c>
      <c r="AK1649" s="129">
        <v>46320</v>
      </c>
      <c r="AL1649" s="219">
        <v>58</v>
      </c>
      <c r="AM1649" s="18" t="s">
        <v>618</v>
      </c>
      <c r="AN1649" s="18" t="s">
        <v>2946</v>
      </c>
      <c r="AO1649" s="18"/>
      <c r="AP1649" s="18"/>
      <c r="AQ1649" s="18"/>
      <c r="AR1649" s="50"/>
      <c r="AS1649" s="50"/>
      <c r="AT1649" s="44" t="s">
        <v>285</v>
      </c>
      <c r="AU1649" s="187"/>
      <c r="AV1649" s="44"/>
      <c r="AW1649" s="173" t="s">
        <v>610</v>
      </c>
      <c r="AX1649" s="44">
        <f>IFERROR(VLOOKUP(B1649,'[1]Tracking sheet'!$A$3:$D$98000,2,0),0)</f>
        <v>4652</v>
      </c>
      <c r="AY1649" s="44">
        <f>IFERROR(VLOOKUP(B1649,'[1]Tracking sheet'!$A$3:$D$98000,3,0),0)</f>
        <v>0</v>
      </c>
      <c r="AZ1649" s="159">
        <f t="shared" si="331"/>
        <v>-4652</v>
      </c>
      <c r="BA1649" s="158">
        <f>IFERROR(VLOOKUP(B1649,'[2]Tracking Sheet'!$B$3:$J$5000,2,0),0)</f>
        <v>0</v>
      </c>
      <c r="BB1649" s="174">
        <f t="shared" si="332"/>
        <v>-20200</v>
      </c>
      <c r="BN1649" s="187">
        <f t="shared" si="334"/>
        <v>44</v>
      </c>
      <c r="BO1649" s="44" t="s">
        <v>1848</v>
      </c>
    </row>
    <row r="1650" spans="1:70" ht="36" customHeight="1" x14ac:dyDescent="0.3">
      <c r="A1650" s="119" t="s">
        <v>628</v>
      </c>
      <c r="B1650" s="123">
        <v>48728</v>
      </c>
      <c r="C1650" s="127" t="s">
        <v>3728</v>
      </c>
      <c r="D1650" s="119">
        <v>18600</v>
      </c>
      <c r="E1650" s="119">
        <v>1960</v>
      </c>
      <c r="F1650" s="129">
        <v>46261</v>
      </c>
      <c r="G1650" s="124">
        <v>46259</v>
      </c>
      <c r="H1650" s="18" t="s">
        <v>3729</v>
      </c>
      <c r="I1650" s="18" t="s">
        <v>45</v>
      </c>
      <c r="J1650" s="18"/>
      <c r="K1650" s="18"/>
      <c r="L1650" s="124">
        <v>46266</v>
      </c>
      <c r="M1650" s="124">
        <v>46278</v>
      </c>
      <c r="N1650" s="124">
        <v>46277</v>
      </c>
      <c r="O1650" s="124">
        <v>46293</v>
      </c>
      <c r="P1650" s="124"/>
      <c r="Q1650" s="124"/>
      <c r="R1650" s="124">
        <v>46293</v>
      </c>
      <c r="S1650" s="124">
        <v>46293</v>
      </c>
      <c r="T1650" s="124">
        <v>46298</v>
      </c>
      <c r="U1650" s="124">
        <v>46300</v>
      </c>
      <c r="V1650" s="124">
        <v>46304</v>
      </c>
      <c r="W1650" s="124"/>
      <c r="X1650" s="124"/>
      <c r="Y1650" s="124"/>
      <c r="Z1650" s="124"/>
      <c r="AA1650" s="124"/>
      <c r="AB1650" s="124"/>
      <c r="AC1650" s="124">
        <v>46303</v>
      </c>
      <c r="AD1650" s="124">
        <v>46314</v>
      </c>
      <c r="AE1650" s="124"/>
      <c r="AF1650" s="124"/>
      <c r="AG1650" s="124">
        <v>46315</v>
      </c>
      <c r="AH1650" s="124">
        <v>46316</v>
      </c>
      <c r="AI1650" s="124">
        <v>46317</v>
      </c>
      <c r="AJ1650" s="129">
        <v>46319</v>
      </c>
      <c r="AK1650" s="129">
        <v>46320</v>
      </c>
      <c r="AL1650" s="219">
        <f t="shared" ref="AL1650" si="338">+AJ1650-F1650</f>
        <v>58</v>
      </c>
      <c r="AM1650" s="18" t="s">
        <v>614</v>
      </c>
      <c r="AN1650" s="18" t="s">
        <v>2946</v>
      </c>
      <c r="AO1650" s="18"/>
      <c r="AP1650" s="18"/>
      <c r="AQ1650" s="18"/>
      <c r="AR1650" s="50"/>
      <c r="AS1650" s="50"/>
      <c r="AT1650" s="44" t="s">
        <v>285</v>
      </c>
      <c r="AU1650" s="187"/>
      <c r="AV1650" s="44"/>
      <c r="AW1650" s="173" t="s">
        <v>471</v>
      </c>
      <c r="AX1650" s="44">
        <f>IFERROR(VLOOKUP(B1650,'[1]Tracking sheet'!$A$3:$D$98000,2,0),0)</f>
        <v>1960</v>
      </c>
      <c r="AY1650" s="44">
        <f>IFERROR(VLOOKUP(B1650,'[1]Tracking sheet'!$A$3:$D$98000,3,0),0)</f>
        <v>0</v>
      </c>
      <c r="AZ1650" s="159">
        <f t="shared" si="331"/>
        <v>-1960</v>
      </c>
      <c r="BA1650" s="158">
        <f>IFERROR(VLOOKUP(B1650,'[2]Tracking Sheet'!$B$3:$J$5000,2,0),0)</f>
        <v>0</v>
      </c>
      <c r="BB1650" s="174">
        <f t="shared" si="332"/>
        <v>-18600</v>
      </c>
      <c r="BN1650" s="187">
        <f t="shared" si="334"/>
        <v>44</v>
      </c>
      <c r="BO1650" s="44" t="s">
        <v>1471</v>
      </c>
    </row>
    <row r="1651" spans="1:70" ht="36" customHeight="1" x14ac:dyDescent="0.3">
      <c r="A1651" s="119" t="s">
        <v>628</v>
      </c>
      <c r="B1651" s="123">
        <v>48727</v>
      </c>
      <c r="C1651" s="127" t="s">
        <v>3730</v>
      </c>
      <c r="D1651" s="119">
        <v>1020</v>
      </c>
      <c r="E1651" s="119">
        <v>25</v>
      </c>
      <c r="F1651" s="129">
        <v>46263</v>
      </c>
      <c r="G1651" s="124">
        <v>46261</v>
      </c>
      <c r="H1651" s="18" t="s">
        <v>3731</v>
      </c>
      <c r="I1651" s="18" t="s">
        <v>45</v>
      </c>
      <c r="J1651" s="18"/>
      <c r="K1651" s="18"/>
      <c r="L1651" s="124">
        <v>46275</v>
      </c>
      <c r="M1651" s="124">
        <v>46279</v>
      </c>
      <c r="N1651" s="124">
        <v>46286</v>
      </c>
      <c r="O1651" s="124">
        <v>46295</v>
      </c>
      <c r="P1651" s="124">
        <v>46297</v>
      </c>
      <c r="Q1651" s="124">
        <v>46303</v>
      </c>
      <c r="R1651" s="124">
        <v>46303</v>
      </c>
      <c r="S1651" s="124">
        <v>46303</v>
      </c>
      <c r="T1651" s="124">
        <v>46309</v>
      </c>
      <c r="U1651" s="124">
        <v>46311</v>
      </c>
      <c r="V1651" s="124">
        <v>46312</v>
      </c>
      <c r="W1651" s="124"/>
      <c r="X1651" s="124"/>
      <c r="Y1651" s="124"/>
      <c r="Z1651" s="124"/>
      <c r="AA1651" s="124"/>
      <c r="AB1651" s="124"/>
      <c r="AC1651" s="124">
        <v>46315</v>
      </c>
      <c r="AD1651" s="124">
        <v>46317</v>
      </c>
      <c r="AE1651" s="124"/>
      <c r="AF1651" s="124"/>
      <c r="AG1651" s="124">
        <v>46319</v>
      </c>
      <c r="AH1651" s="124">
        <v>46321</v>
      </c>
      <c r="AI1651" s="124">
        <v>46322</v>
      </c>
      <c r="AJ1651" s="129">
        <v>46326</v>
      </c>
      <c r="AK1651" s="129">
        <v>46326</v>
      </c>
      <c r="AL1651" s="219">
        <v>63</v>
      </c>
      <c r="AM1651" s="18" t="s">
        <v>612</v>
      </c>
      <c r="AN1651" s="18" t="s">
        <v>2946</v>
      </c>
      <c r="AO1651" s="18"/>
      <c r="AP1651" s="18"/>
      <c r="AQ1651" s="18"/>
      <c r="AR1651" s="50" t="s">
        <v>48</v>
      </c>
      <c r="AS1651" s="50"/>
      <c r="AT1651" s="44" t="s">
        <v>285</v>
      </c>
      <c r="AU1651" s="187"/>
      <c r="AV1651" s="44"/>
      <c r="AW1651" s="173" t="s">
        <v>471</v>
      </c>
      <c r="AX1651" s="44">
        <f>IFERROR(VLOOKUP(B1651,'[1]Tracking sheet'!$A$3:$D$98000,2,0),0)</f>
        <v>0</v>
      </c>
      <c r="AY1651" s="44">
        <f>IFERROR(VLOOKUP(B1651,'[1]Tracking sheet'!$A$3:$D$98000,3,0),0)</f>
        <v>0</v>
      </c>
      <c r="AZ1651" s="159">
        <f t="shared" si="331"/>
        <v>0</v>
      </c>
      <c r="BA1651" s="158">
        <f>IFERROR(VLOOKUP(B1651,'[2]Tracking Sheet'!$B$3:$J$5000,2,0),0)</f>
        <v>0</v>
      </c>
      <c r="BB1651" s="174">
        <f t="shared" si="332"/>
        <v>-1020</v>
      </c>
      <c r="BN1651" s="187">
        <f t="shared" si="334"/>
        <v>44</v>
      </c>
      <c r="BO1651" s="44" t="s">
        <v>1849</v>
      </c>
    </row>
    <row r="1652" spans="1:70" ht="36" customHeight="1" x14ac:dyDescent="0.3">
      <c r="A1652" s="119" t="s">
        <v>628</v>
      </c>
      <c r="B1652" s="123">
        <v>48730</v>
      </c>
      <c r="C1652" s="127" t="s">
        <v>3732</v>
      </c>
      <c r="D1652" s="119">
        <v>820</v>
      </c>
      <c r="E1652" s="119">
        <v>116</v>
      </c>
      <c r="F1652" s="129">
        <v>46256</v>
      </c>
      <c r="G1652" s="124">
        <v>46261</v>
      </c>
      <c r="H1652" s="18" t="s">
        <v>3733</v>
      </c>
      <c r="I1652" s="18" t="s">
        <v>250</v>
      </c>
      <c r="J1652" s="18"/>
      <c r="K1652" s="18"/>
      <c r="L1652" s="124">
        <v>46275</v>
      </c>
      <c r="M1652" s="124">
        <v>46270</v>
      </c>
      <c r="N1652" s="124">
        <v>46289</v>
      </c>
      <c r="O1652" s="124">
        <v>46300</v>
      </c>
      <c r="P1652" s="124"/>
      <c r="Q1652" s="124"/>
      <c r="R1652" s="124">
        <v>46302</v>
      </c>
      <c r="S1652" s="124">
        <v>46302</v>
      </c>
      <c r="T1652" s="124">
        <v>46309</v>
      </c>
      <c r="U1652" s="124">
        <v>46311</v>
      </c>
      <c r="V1652" s="124">
        <v>46312</v>
      </c>
      <c r="W1652" s="124"/>
      <c r="X1652" s="124"/>
      <c r="Y1652" s="124"/>
      <c r="Z1652" s="124"/>
      <c r="AA1652" s="124"/>
      <c r="AB1652" s="124"/>
      <c r="AC1652" s="124">
        <v>46315</v>
      </c>
      <c r="AD1652" s="124">
        <v>46317</v>
      </c>
      <c r="AE1652" s="124"/>
      <c r="AF1652" s="124"/>
      <c r="AG1652" s="124">
        <v>46317</v>
      </c>
      <c r="AH1652" s="124">
        <v>46319</v>
      </c>
      <c r="AI1652" s="124">
        <v>46321</v>
      </c>
      <c r="AJ1652" s="129">
        <v>46326</v>
      </c>
      <c r="AK1652" s="129">
        <v>46326</v>
      </c>
      <c r="AL1652" s="219">
        <v>70</v>
      </c>
      <c r="AM1652" s="18" t="s">
        <v>614</v>
      </c>
      <c r="AN1652" s="18" t="s">
        <v>2946</v>
      </c>
      <c r="AO1652" s="18"/>
      <c r="AP1652" s="18"/>
      <c r="AQ1652" s="18"/>
      <c r="AR1652" s="50"/>
      <c r="AS1652" s="50" t="s">
        <v>577</v>
      </c>
      <c r="AT1652" s="44" t="s">
        <v>285</v>
      </c>
      <c r="AU1652" s="187"/>
      <c r="AV1652" s="44"/>
      <c r="AW1652" s="173" t="s">
        <v>471</v>
      </c>
      <c r="AX1652" s="44">
        <f>IFERROR(VLOOKUP(B1652,'[1]Tracking sheet'!$A$3:$D$98000,2,0),0)</f>
        <v>0</v>
      </c>
      <c r="AY1652" s="44">
        <f>IFERROR(VLOOKUP(B1652,'[1]Tracking sheet'!$A$3:$D$98000,3,0),0)</f>
        <v>0</v>
      </c>
      <c r="AZ1652" s="159">
        <f t="shared" si="331"/>
        <v>0</v>
      </c>
      <c r="BA1652" s="158">
        <f>IFERROR(VLOOKUP(B1652,'[2]Tracking Sheet'!$B$3:$J$5000,2,0),0)</f>
        <v>0</v>
      </c>
      <c r="BB1652" s="174">
        <f t="shared" si="332"/>
        <v>-820</v>
      </c>
      <c r="BN1652" s="187">
        <f t="shared" si="334"/>
        <v>44</v>
      </c>
      <c r="BO1652" s="44" t="s">
        <v>1849</v>
      </c>
    </row>
    <row r="1653" spans="1:70" ht="36" customHeight="1" x14ac:dyDescent="0.3">
      <c r="A1653" s="119" t="s">
        <v>628</v>
      </c>
      <c r="B1653" s="123">
        <v>48944</v>
      </c>
      <c r="C1653" s="127">
        <v>9602962</v>
      </c>
      <c r="D1653" s="119">
        <v>5597</v>
      </c>
      <c r="E1653" s="119">
        <v>896</v>
      </c>
      <c r="F1653" s="129">
        <v>46262</v>
      </c>
      <c r="G1653" s="124">
        <v>46261</v>
      </c>
      <c r="H1653" s="18" t="s">
        <v>3734</v>
      </c>
      <c r="I1653" s="18" t="s">
        <v>347</v>
      </c>
      <c r="J1653" s="124">
        <v>46279</v>
      </c>
      <c r="K1653" s="124">
        <v>46284</v>
      </c>
      <c r="L1653" s="124">
        <v>46286</v>
      </c>
      <c r="M1653" s="124">
        <v>46295</v>
      </c>
      <c r="N1653" s="124">
        <v>46297</v>
      </c>
      <c r="O1653" s="124">
        <v>46303</v>
      </c>
      <c r="P1653" s="124"/>
      <c r="Q1653" s="124"/>
      <c r="R1653" s="124">
        <v>46304</v>
      </c>
      <c r="S1653" s="124">
        <v>46304</v>
      </c>
      <c r="T1653" s="124">
        <v>46309</v>
      </c>
      <c r="U1653" s="124">
        <v>46311</v>
      </c>
      <c r="V1653" s="124">
        <v>46314</v>
      </c>
      <c r="W1653" s="124"/>
      <c r="X1653" s="124"/>
      <c r="Y1653" s="124"/>
      <c r="Z1653" s="124"/>
      <c r="AA1653" s="124"/>
      <c r="AB1653" s="124"/>
      <c r="AC1653" s="124">
        <v>46314</v>
      </c>
      <c r="AD1653" s="124">
        <v>46318</v>
      </c>
      <c r="AE1653" s="124"/>
      <c r="AF1653" s="124"/>
      <c r="AG1653" s="124">
        <v>46321</v>
      </c>
      <c r="AH1653" s="124">
        <v>46322</v>
      </c>
      <c r="AI1653" s="124">
        <v>46325</v>
      </c>
      <c r="AJ1653" s="129">
        <v>46326</v>
      </c>
      <c r="AK1653" s="129">
        <v>46326</v>
      </c>
      <c r="AL1653" s="219">
        <v>64</v>
      </c>
      <c r="AM1653" s="18" t="s">
        <v>618</v>
      </c>
      <c r="AN1653" s="18" t="s">
        <v>2946</v>
      </c>
      <c r="AO1653" s="18"/>
      <c r="AP1653" s="18"/>
      <c r="AQ1653" s="18"/>
      <c r="AR1653" s="50" t="s">
        <v>21</v>
      </c>
      <c r="AS1653" s="50"/>
      <c r="AT1653" s="44" t="s">
        <v>285</v>
      </c>
      <c r="AU1653" s="187"/>
      <c r="AV1653" s="44"/>
      <c r="AW1653" s="173" t="s">
        <v>471</v>
      </c>
      <c r="AX1653" s="44">
        <f>IFERROR(VLOOKUP(B1653,'[1]Tracking sheet'!$A$3:$D$98000,2,0),0)</f>
        <v>0</v>
      </c>
      <c r="AY1653" s="44">
        <f>IFERROR(VLOOKUP(B1653,'[1]Tracking sheet'!$A$3:$D$98000,3,0),0)</f>
        <v>0</v>
      </c>
      <c r="AZ1653" s="159">
        <f t="shared" si="331"/>
        <v>0</v>
      </c>
      <c r="BA1653" s="158">
        <f>IFERROR(VLOOKUP(B1653,'[2]Tracking Sheet'!$B$3:$J$5000,2,0),0)</f>
        <v>0</v>
      </c>
      <c r="BB1653" s="174">
        <f t="shared" si="332"/>
        <v>-5597</v>
      </c>
      <c r="BN1653" s="187">
        <f t="shared" si="334"/>
        <v>44</v>
      </c>
      <c r="BO1653" s="44" t="s">
        <v>1849</v>
      </c>
    </row>
    <row r="1654" spans="1:70" ht="36" customHeight="1" x14ac:dyDescent="0.3">
      <c r="A1654" s="119" t="s">
        <v>628</v>
      </c>
      <c r="B1654" s="123" t="s">
        <v>3735</v>
      </c>
      <c r="C1654" s="127">
        <v>9646803</v>
      </c>
      <c r="D1654" s="119">
        <v>6551</v>
      </c>
      <c r="E1654" s="119">
        <v>2144</v>
      </c>
      <c r="F1654" s="129">
        <v>46259</v>
      </c>
      <c r="G1654" s="124">
        <v>46261</v>
      </c>
      <c r="H1654" s="18" t="s">
        <v>1036</v>
      </c>
      <c r="I1654" s="18" t="s">
        <v>46</v>
      </c>
      <c r="J1654" s="124">
        <v>46280</v>
      </c>
      <c r="K1654" s="124">
        <v>46287</v>
      </c>
      <c r="L1654" s="124">
        <v>46287</v>
      </c>
      <c r="M1654" s="124">
        <v>46298</v>
      </c>
      <c r="N1654" s="124">
        <v>46298</v>
      </c>
      <c r="O1654" s="124">
        <v>46305</v>
      </c>
      <c r="P1654" s="124"/>
      <c r="Q1654" s="124"/>
      <c r="R1654" s="124">
        <v>46305</v>
      </c>
      <c r="S1654" s="124">
        <v>46305</v>
      </c>
      <c r="T1654" s="124"/>
      <c r="U1654" s="124">
        <v>46320</v>
      </c>
      <c r="V1654" s="124">
        <v>46314</v>
      </c>
      <c r="W1654" s="124"/>
      <c r="X1654" s="124"/>
      <c r="Y1654" s="124"/>
      <c r="Z1654" s="124"/>
      <c r="AA1654" s="124"/>
      <c r="AB1654" s="124"/>
      <c r="AC1654" s="124">
        <v>46314</v>
      </c>
      <c r="AD1654" s="124">
        <v>46319</v>
      </c>
      <c r="AE1654" s="124"/>
      <c r="AF1654" s="124"/>
      <c r="AG1654" s="124">
        <v>46321</v>
      </c>
      <c r="AH1654" s="124">
        <v>46322</v>
      </c>
      <c r="AI1654" s="124">
        <v>46323</v>
      </c>
      <c r="AJ1654" s="129">
        <v>46326</v>
      </c>
      <c r="AK1654" s="129">
        <v>46326</v>
      </c>
      <c r="AL1654" s="219">
        <v>67</v>
      </c>
      <c r="AM1654" s="18" t="s">
        <v>618</v>
      </c>
      <c r="AN1654" s="18" t="s">
        <v>2946</v>
      </c>
      <c r="AO1654" s="50"/>
      <c r="AP1654" s="50"/>
      <c r="AQ1654" s="50"/>
      <c r="AR1654" s="50" t="s">
        <v>21</v>
      </c>
      <c r="AS1654" s="50"/>
      <c r="AT1654" s="44" t="s">
        <v>285</v>
      </c>
      <c r="AU1654" s="187"/>
      <c r="AV1654" s="44"/>
      <c r="AW1654" s="173" t="s">
        <v>610</v>
      </c>
      <c r="AX1654" s="44">
        <f>IFERROR(VLOOKUP(B1654,'[1]Tracking sheet'!$A$3:$D$98000,2,0),0)</f>
        <v>0</v>
      </c>
      <c r="AY1654" s="44">
        <f>IFERROR(VLOOKUP(B1654,'[1]Tracking sheet'!$A$3:$D$98000,3,0),0)</f>
        <v>0</v>
      </c>
      <c r="AZ1654" s="159">
        <f t="shared" si="331"/>
        <v>0</v>
      </c>
      <c r="BA1654" s="158">
        <f>IFERROR(VLOOKUP(B1654,'[2]Tracking Sheet'!$B$3:$J$5000,2,0),0)</f>
        <v>0</v>
      </c>
      <c r="BB1654" s="174">
        <f t="shared" si="332"/>
        <v>-6551</v>
      </c>
      <c r="BN1654" s="187">
        <f t="shared" si="334"/>
        <v>44</v>
      </c>
      <c r="BO1654" s="44" t="s">
        <v>2669</v>
      </c>
    </row>
    <row r="1655" spans="1:70" ht="36" customHeight="1" x14ac:dyDescent="0.3">
      <c r="A1655" s="119" t="s">
        <v>628</v>
      </c>
      <c r="B1655" s="123">
        <v>48729</v>
      </c>
      <c r="C1655" s="127" t="s">
        <v>3736</v>
      </c>
      <c r="D1655" s="119">
        <v>1020</v>
      </c>
      <c r="E1655" s="119">
        <v>188</v>
      </c>
      <c r="F1655" s="129">
        <v>46262</v>
      </c>
      <c r="G1655" s="124">
        <v>46262</v>
      </c>
      <c r="H1655" s="18" t="s">
        <v>3737</v>
      </c>
      <c r="I1655" s="18" t="s">
        <v>45</v>
      </c>
      <c r="J1655" s="124">
        <v>46280</v>
      </c>
      <c r="K1655" s="124">
        <v>46286</v>
      </c>
      <c r="L1655" s="124">
        <v>46290</v>
      </c>
      <c r="M1655" s="124">
        <v>46295</v>
      </c>
      <c r="N1655" s="124">
        <v>46298</v>
      </c>
      <c r="O1655" s="124">
        <v>46303</v>
      </c>
      <c r="P1655" s="124"/>
      <c r="Q1655" s="124"/>
      <c r="R1655" s="124">
        <v>46305</v>
      </c>
      <c r="S1655" s="124">
        <v>46305</v>
      </c>
      <c r="T1655" s="124">
        <v>46310</v>
      </c>
      <c r="U1655" s="124">
        <v>46312</v>
      </c>
      <c r="V1655" s="124">
        <v>46314</v>
      </c>
      <c r="W1655" s="124"/>
      <c r="X1655" s="124"/>
      <c r="Y1655" s="124"/>
      <c r="Z1655" s="124"/>
      <c r="AA1655" s="124"/>
      <c r="AB1655" s="124"/>
      <c r="AC1655" s="124">
        <v>46316</v>
      </c>
      <c r="AD1655" s="124">
        <v>46318</v>
      </c>
      <c r="AE1655" s="124"/>
      <c r="AF1655" s="124"/>
      <c r="AG1655" s="124">
        <v>46319</v>
      </c>
      <c r="AH1655" s="124">
        <v>46321</v>
      </c>
      <c r="AI1655" s="124">
        <v>46322</v>
      </c>
      <c r="AJ1655" s="129">
        <v>46326</v>
      </c>
      <c r="AK1655" s="129">
        <v>46326</v>
      </c>
      <c r="AL1655" s="219">
        <v>64</v>
      </c>
      <c r="AM1655" s="18" t="s">
        <v>618</v>
      </c>
      <c r="AN1655" s="18" t="s">
        <v>2946</v>
      </c>
      <c r="AO1655" s="18"/>
      <c r="AP1655" s="18"/>
      <c r="AQ1655" s="18"/>
      <c r="AR1655" s="50" t="s">
        <v>21</v>
      </c>
      <c r="AS1655" s="50"/>
      <c r="AT1655" s="44" t="s">
        <v>285</v>
      </c>
      <c r="AU1655" s="187"/>
      <c r="AV1655" s="44"/>
      <c r="AW1655" s="173" t="s">
        <v>471</v>
      </c>
      <c r="AX1655" s="44">
        <f>IFERROR(VLOOKUP(B1655,'[1]Tracking sheet'!$A$3:$D$98000,2,0),0)</f>
        <v>0</v>
      </c>
      <c r="AY1655" s="44">
        <f>IFERROR(VLOOKUP(B1655,'[1]Tracking sheet'!$A$3:$D$98000,3,0),0)</f>
        <v>0</v>
      </c>
      <c r="AZ1655" s="159">
        <f t="shared" si="331"/>
        <v>0</v>
      </c>
      <c r="BA1655" s="158">
        <f>IFERROR(VLOOKUP(B1655,'[2]Tracking Sheet'!$B$3:$J$5000,2,0),0)</f>
        <v>0</v>
      </c>
      <c r="BB1655" s="174">
        <f t="shared" si="332"/>
        <v>-1020</v>
      </c>
      <c r="BN1655" s="187">
        <f t="shared" si="334"/>
        <v>44</v>
      </c>
      <c r="BO1655" s="44" t="s">
        <v>1849</v>
      </c>
    </row>
    <row r="1656" spans="1:70" ht="36" customHeight="1" x14ac:dyDescent="0.3">
      <c r="A1656" s="119" t="s">
        <v>628</v>
      </c>
      <c r="B1656" s="123">
        <v>48725</v>
      </c>
      <c r="C1656" s="127" t="s">
        <v>3738</v>
      </c>
      <c r="D1656" s="119">
        <v>17591</v>
      </c>
      <c r="E1656" s="119">
        <v>2187</v>
      </c>
      <c r="F1656" s="129">
        <v>46259</v>
      </c>
      <c r="G1656" s="124">
        <v>46262</v>
      </c>
      <c r="H1656" s="18" t="s">
        <v>666</v>
      </c>
      <c r="I1656" s="18" t="s">
        <v>347</v>
      </c>
      <c r="J1656" s="124">
        <v>46277</v>
      </c>
      <c r="K1656" s="124">
        <v>46286</v>
      </c>
      <c r="L1656" s="124">
        <v>46284</v>
      </c>
      <c r="M1656" s="124">
        <v>46295</v>
      </c>
      <c r="N1656" s="124">
        <v>46293</v>
      </c>
      <c r="O1656" s="124">
        <v>46300</v>
      </c>
      <c r="P1656" s="124"/>
      <c r="Q1656" s="124"/>
      <c r="R1656" s="124">
        <v>46298</v>
      </c>
      <c r="S1656" s="124">
        <v>46298</v>
      </c>
      <c r="T1656" s="124">
        <v>46303</v>
      </c>
      <c r="U1656" s="124">
        <v>46305</v>
      </c>
      <c r="V1656" s="124">
        <v>46310</v>
      </c>
      <c r="W1656" s="124"/>
      <c r="X1656" s="124"/>
      <c r="Y1656" s="124"/>
      <c r="Z1656" s="124"/>
      <c r="AA1656" s="124"/>
      <c r="AB1656" s="124"/>
      <c r="AC1656" s="124">
        <v>46308</v>
      </c>
      <c r="AD1656" s="124">
        <v>46322</v>
      </c>
      <c r="AE1656" s="124"/>
      <c r="AF1656" s="124"/>
      <c r="AG1656" s="124">
        <v>46323</v>
      </c>
      <c r="AH1656" s="124">
        <v>46324</v>
      </c>
      <c r="AI1656" s="124">
        <v>46325</v>
      </c>
      <c r="AJ1656" s="129">
        <v>46326</v>
      </c>
      <c r="AK1656" s="129">
        <v>46326</v>
      </c>
      <c r="AL1656" s="219">
        <v>67</v>
      </c>
      <c r="AM1656" s="18" t="s">
        <v>300</v>
      </c>
      <c r="AN1656" s="18" t="s">
        <v>2946</v>
      </c>
      <c r="AO1656" s="18"/>
      <c r="AP1656" s="18"/>
      <c r="AQ1656" s="18"/>
      <c r="AR1656" s="50" t="s">
        <v>21</v>
      </c>
      <c r="AS1656" s="50"/>
      <c r="AT1656" s="44" t="s">
        <v>595</v>
      </c>
      <c r="AU1656" s="187"/>
      <c r="AV1656" s="44"/>
      <c r="AW1656" s="173" t="s">
        <v>471</v>
      </c>
      <c r="AX1656" s="44">
        <f>IFERROR(VLOOKUP(B1656,'[1]Tracking sheet'!$A$3:$D$98000,2,0),0)</f>
        <v>0</v>
      </c>
      <c r="AY1656" s="44">
        <f>IFERROR(VLOOKUP(B1656,'[1]Tracking sheet'!$A$3:$D$98000,3,0),0)</f>
        <v>0</v>
      </c>
      <c r="AZ1656" s="159">
        <f t="shared" si="331"/>
        <v>0</v>
      </c>
      <c r="BA1656" s="158">
        <f>IFERROR(VLOOKUP(B1656,'[2]Tracking Sheet'!$B$3:$J$5000,2,0),0)</f>
        <v>0</v>
      </c>
      <c r="BB1656" s="174">
        <f t="shared" si="332"/>
        <v>-17591</v>
      </c>
      <c r="BN1656" s="187">
        <f t="shared" si="334"/>
        <v>44</v>
      </c>
      <c r="BO1656" s="44" t="s">
        <v>1471</v>
      </c>
    </row>
    <row r="1657" spans="1:70" ht="36" customHeight="1" x14ac:dyDescent="0.3">
      <c r="A1657" s="119" t="s">
        <v>628</v>
      </c>
      <c r="B1657" s="123">
        <v>48731</v>
      </c>
      <c r="C1657" s="127" t="s">
        <v>3739</v>
      </c>
      <c r="D1657" s="119">
        <v>820</v>
      </c>
      <c r="E1657" s="119">
        <v>152</v>
      </c>
      <c r="F1657" s="129">
        <v>46262</v>
      </c>
      <c r="G1657" s="124">
        <v>46262</v>
      </c>
      <c r="H1657" s="18" t="s">
        <v>3740</v>
      </c>
      <c r="I1657" s="18" t="s">
        <v>45</v>
      </c>
      <c r="J1657" s="124">
        <v>46282</v>
      </c>
      <c r="K1657" s="124">
        <v>46287</v>
      </c>
      <c r="L1657" s="124">
        <v>46290</v>
      </c>
      <c r="M1657" s="124">
        <v>46295</v>
      </c>
      <c r="N1657" s="124">
        <v>46300</v>
      </c>
      <c r="O1657" s="124">
        <v>46305</v>
      </c>
      <c r="P1657" s="124"/>
      <c r="Q1657" s="124"/>
      <c r="R1657" s="124">
        <v>46307</v>
      </c>
      <c r="S1657" s="124">
        <v>46307</v>
      </c>
      <c r="T1657" s="124">
        <v>46312</v>
      </c>
      <c r="U1657" s="124">
        <v>46314</v>
      </c>
      <c r="V1657" s="124">
        <v>46314</v>
      </c>
      <c r="W1657" s="124"/>
      <c r="X1657" s="124"/>
      <c r="Y1657" s="124"/>
      <c r="Z1657" s="124"/>
      <c r="AA1657" s="124"/>
      <c r="AB1657" s="124"/>
      <c r="AC1657" s="124">
        <v>46316</v>
      </c>
      <c r="AD1657" s="124">
        <v>46318</v>
      </c>
      <c r="AE1657" s="124"/>
      <c r="AF1657" s="124"/>
      <c r="AG1657" s="124">
        <v>46321</v>
      </c>
      <c r="AH1657" s="124">
        <v>46322</v>
      </c>
      <c r="AI1657" s="124">
        <v>46323</v>
      </c>
      <c r="AJ1657" s="129">
        <v>46326</v>
      </c>
      <c r="AK1657" s="129">
        <v>46326</v>
      </c>
      <c r="AL1657" s="219">
        <v>64</v>
      </c>
      <c r="AM1657" s="18" t="s">
        <v>618</v>
      </c>
      <c r="AN1657" s="18" t="s">
        <v>2946</v>
      </c>
      <c r="AO1657" s="18"/>
      <c r="AP1657" s="18"/>
      <c r="AQ1657" s="18"/>
      <c r="AR1657" s="50" t="s">
        <v>21</v>
      </c>
      <c r="AS1657" s="50"/>
      <c r="AT1657" s="44" t="s">
        <v>285</v>
      </c>
      <c r="AU1657" s="187"/>
      <c r="AV1657" s="44"/>
      <c r="AW1657" s="173" t="s">
        <v>471</v>
      </c>
      <c r="AX1657" s="44">
        <f>IFERROR(VLOOKUP(B1657,'[1]Tracking sheet'!$A$3:$D$98000,2,0),0)</f>
        <v>0</v>
      </c>
      <c r="AY1657" s="44">
        <f>IFERROR(VLOOKUP(B1657,'[1]Tracking sheet'!$A$3:$D$98000,3,0),0)</f>
        <v>0</v>
      </c>
      <c r="AZ1657" s="159">
        <f t="shared" si="331"/>
        <v>0</v>
      </c>
      <c r="BA1657" s="158">
        <f>IFERROR(VLOOKUP(B1657,'[2]Tracking Sheet'!$B$3:$J$5000,2,0),0)</f>
        <v>0</v>
      </c>
      <c r="BB1657" s="174">
        <f t="shared" si="332"/>
        <v>-820</v>
      </c>
      <c r="BN1657" s="187">
        <f t="shared" si="334"/>
        <v>44</v>
      </c>
      <c r="BO1657" s="44" t="s">
        <v>1849</v>
      </c>
    </row>
    <row r="1658" spans="1:70" ht="36" customHeight="1" x14ac:dyDescent="0.3">
      <c r="A1658" s="119" t="s">
        <v>790</v>
      </c>
      <c r="B1658" s="123">
        <v>48715</v>
      </c>
      <c r="C1658" s="127" t="s">
        <v>3741</v>
      </c>
      <c r="D1658" s="119">
        <v>11498</v>
      </c>
      <c r="E1658" s="119">
        <v>2411</v>
      </c>
      <c r="F1658" s="129">
        <v>46259</v>
      </c>
      <c r="G1658" s="125">
        <v>46260</v>
      </c>
      <c r="H1658" s="18" t="s">
        <v>666</v>
      </c>
      <c r="I1658" s="18" t="s">
        <v>347</v>
      </c>
      <c r="J1658" s="125">
        <v>46270</v>
      </c>
      <c r="K1658" s="125">
        <v>46279</v>
      </c>
      <c r="L1658" s="124">
        <v>46277</v>
      </c>
      <c r="M1658" s="124">
        <v>46287</v>
      </c>
      <c r="N1658" s="124">
        <v>46283</v>
      </c>
      <c r="O1658" s="124">
        <v>46290</v>
      </c>
      <c r="P1658" s="124"/>
      <c r="Q1658" s="124"/>
      <c r="R1658" s="124">
        <v>46288</v>
      </c>
      <c r="S1658" s="124">
        <v>46288</v>
      </c>
      <c r="T1658" s="124">
        <v>46293</v>
      </c>
      <c r="U1658" s="124">
        <v>46296</v>
      </c>
      <c r="V1658" s="124">
        <v>46300</v>
      </c>
      <c r="W1658" s="124">
        <v>46298</v>
      </c>
      <c r="X1658" s="124">
        <v>46304</v>
      </c>
      <c r="Y1658" s="124"/>
      <c r="Z1658" s="124"/>
      <c r="AA1658" s="124"/>
      <c r="AB1658" s="124"/>
      <c r="AC1658" s="124">
        <v>46303</v>
      </c>
      <c r="AD1658" s="124">
        <v>46311</v>
      </c>
      <c r="AE1658" s="124"/>
      <c r="AF1658" s="124"/>
      <c r="AG1658" s="124">
        <v>46314</v>
      </c>
      <c r="AH1658" s="124">
        <v>46315</v>
      </c>
      <c r="AI1658" s="124">
        <v>46317</v>
      </c>
      <c r="AJ1658" s="129">
        <v>46319</v>
      </c>
      <c r="AK1658" s="129">
        <v>46319</v>
      </c>
      <c r="AL1658" s="219">
        <v>60</v>
      </c>
      <c r="AM1658" s="18" t="s">
        <v>614</v>
      </c>
      <c r="AN1658" s="18" t="s">
        <v>34</v>
      </c>
      <c r="AO1658" s="18" t="s">
        <v>599</v>
      </c>
      <c r="AP1658" s="18"/>
      <c r="AQ1658" s="18" t="s">
        <v>3742</v>
      </c>
      <c r="AR1658" s="50" t="s">
        <v>21</v>
      </c>
      <c r="AS1658" s="50"/>
      <c r="AT1658" s="44" t="s">
        <v>285</v>
      </c>
      <c r="AU1658" s="187"/>
      <c r="AV1658" s="44"/>
      <c r="AW1658" s="173" t="s">
        <v>471</v>
      </c>
      <c r="AX1658" s="44">
        <f>IFERROR(VLOOKUP(B1658,'[1]Tracking sheet'!$A$3:$D$98000,2,0),0)</f>
        <v>2411</v>
      </c>
      <c r="AY1658" s="44">
        <f>IFERROR(VLOOKUP(B1658,'[1]Tracking sheet'!$A$3:$D$98000,3,0),0)</f>
        <v>0</v>
      </c>
      <c r="AZ1658" s="159">
        <f t="shared" si="331"/>
        <v>-2411</v>
      </c>
      <c r="BA1658" s="158">
        <f>IFERROR(VLOOKUP(B1658,'[2]Tracking Sheet'!$B$3:$J$5000,2,0),0)</f>
        <v>0</v>
      </c>
      <c r="BB1658" s="174">
        <f t="shared" si="332"/>
        <v>-11498</v>
      </c>
      <c r="BN1658" s="187">
        <f t="shared" si="334"/>
        <v>43</v>
      </c>
      <c r="BO1658" s="44" t="s">
        <v>1471</v>
      </c>
    </row>
    <row r="1659" spans="1:70" ht="36" customHeight="1" x14ac:dyDescent="0.3">
      <c r="A1659" s="119" t="s">
        <v>790</v>
      </c>
      <c r="B1659" s="123">
        <v>48716</v>
      </c>
      <c r="C1659" s="127" t="s">
        <v>3743</v>
      </c>
      <c r="D1659" s="119">
        <v>17776</v>
      </c>
      <c r="E1659" s="119">
        <v>3698</v>
      </c>
      <c r="F1659" s="129">
        <v>46260</v>
      </c>
      <c r="G1659" s="125">
        <v>46262</v>
      </c>
      <c r="H1659" s="18" t="s">
        <v>3744</v>
      </c>
      <c r="I1659" s="18" t="s">
        <v>347</v>
      </c>
      <c r="J1659" s="192"/>
      <c r="K1659" s="192"/>
      <c r="L1659" s="124">
        <v>46270</v>
      </c>
      <c r="M1659" s="124">
        <v>46280</v>
      </c>
      <c r="N1659" s="124">
        <v>46279</v>
      </c>
      <c r="O1659" s="124">
        <v>46295</v>
      </c>
      <c r="P1659" s="124"/>
      <c r="Q1659" s="124"/>
      <c r="R1659" s="124">
        <v>46296</v>
      </c>
      <c r="S1659" s="124">
        <v>46294</v>
      </c>
      <c r="T1659" s="124">
        <v>46299</v>
      </c>
      <c r="U1659" s="124">
        <v>46300</v>
      </c>
      <c r="V1659" s="124">
        <v>46307</v>
      </c>
      <c r="W1659" s="124">
        <v>46307</v>
      </c>
      <c r="X1659" s="124">
        <v>46317</v>
      </c>
      <c r="Y1659" s="124"/>
      <c r="Z1659" s="124"/>
      <c r="AA1659" s="124">
        <v>46301</v>
      </c>
      <c r="AB1659" s="124">
        <v>46308</v>
      </c>
      <c r="AC1659" s="124">
        <v>46304</v>
      </c>
      <c r="AD1659" s="124">
        <v>46315</v>
      </c>
      <c r="AE1659" s="124"/>
      <c r="AF1659" s="124"/>
      <c r="AG1659" s="124">
        <v>46317</v>
      </c>
      <c r="AH1659" s="124">
        <v>46318</v>
      </c>
      <c r="AI1659" s="124">
        <v>46318</v>
      </c>
      <c r="AJ1659" s="129">
        <v>46319</v>
      </c>
      <c r="AK1659" s="129">
        <v>46319</v>
      </c>
      <c r="AL1659" s="219">
        <v>59</v>
      </c>
      <c r="AM1659" s="18" t="s">
        <v>614</v>
      </c>
      <c r="AN1659" s="18" t="s">
        <v>34</v>
      </c>
      <c r="AO1659" s="18" t="s">
        <v>341</v>
      </c>
      <c r="AP1659" s="18" t="s">
        <v>18</v>
      </c>
      <c r="AQ1659" s="18" t="s">
        <v>3745</v>
      </c>
      <c r="AR1659" s="50"/>
      <c r="AS1659" s="122"/>
      <c r="AT1659" s="44" t="s">
        <v>285</v>
      </c>
      <c r="AU1659" s="187"/>
      <c r="AV1659" s="44"/>
      <c r="AW1659" s="173" t="s">
        <v>471</v>
      </c>
      <c r="AX1659" s="44">
        <f>IFERROR(VLOOKUP(B1659,'[1]Tracking sheet'!$A$3:$D$98000,2,0),0)</f>
        <v>0</v>
      </c>
      <c r="AY1659" s="44">
        <f>IFERROR(VLOOKUP(B1659,'[1]Tracking sheet'!$A$3:$D$98000,3,0),0)</f>
        <v>0</v>
      </c>
      <c r="AZ1659" s="159">
        <f t="shared" si="331"/>
        <v>0</v>
      </c>
      <c r="BA1659" s="158">
        <f>IFERROR(VLOOKUP(B1659,'[2]Tracking Sheet'!$B$3:$J$5000,2,0),0)</f>
        <v>0</v>
      </c>
      <c r="BB1659" s="174">
        <f t="shared" si="332"/>
        <v>-17776</v>
      </c>
      <c r="BN1659" s="187">
        <f t="shared" si="334"/>
        <v>43</v>
      </c>
      <c r="BO1659" s="44" t="s">
        <v>1471</v>
      </c>
    </row>
    <row r="1660" spans="1:70" ht="36" customHeight="1" x14ac:dyDescent="0.3">
      <c r="A1660" s="119" t="s">
        <v>636</v>
      </c>
      <c r="B1660" s="226" t="s">
        <v>3746</v>
      </c>
      <c r="C1660" s="127" t="s">
        <v>3747</v>
      </c>
      <c r="D1660" s="119">
        <v>5000</v>
      </c>
      <c r="E1660" s="119">
        <v>890</v>
      </c>
      <c r="F1660" s="129">
        <v>46261</v>
      </c>
      <c r="G1660" s="124">
        <v>46263</v>
      </c>
      <c r="H1660" s="18" t="s">
        <v>752</v>
      </c>
      <c r="I1660" s="18" t="s">
        <v>347</v>
      </c>
      <c r="J1660" s="18"/>
      <c r="K1660" s="18"/>
      <c r="L1660" s="124">
        <v>46270</v>
      </c>
      <c r="M1660" s="124">
        <v>46277</v>
      </c>
      <c r="N1660" s="124">
        <v>46279</v>
      </c>
      <c r="O1660" s="124">
        <v>46291</v>
      </c>
      <c r="P1660" s="18"/>
      <c r="Q1660" s="18"/>
      <c r="R1660" s="124">
        <v>46296</v>
      </c>
      <c r="S1660" s="124">
        <v>46297</v>
      </c>
      <c r="T1660" s="124"/>
      <c r="U1660" s="124">
        <v>46300</v>
      </c>
      <c r="V1660" s="124">
        <v>46301</v>
      </c>
      <c r="W1660" s="18"/>
      <c r="X1660" s="18"/>
      <c r="Y1660" s="18"/>
      <c r="Z1660" s="18"/>
      <c r="AA1660" s="18"/>
      <c r="AB1660" s="18"/>
      <c r="AC1660" s="124">
        <v>46302</v>
      </c>
      <c r="AD1660" s="124">
        <v>46305</v>
      </c>
      <c r="AE1660" s="18"/>
      <c r="AF1660" s="18"/>
      <c r="AG1660" s="124">
        <v>46307</v>
      </c>
      <c r="AH1660" s="124">
        <v>46309</v>
      </c>
      <c r="AI1660" s="124">
        <v>46311</v>
      </c>
      <c r="AJ1660" s="129">
        <v>46319</v>
      </c>
      <c r="AK1660" s="129">
        <v>46321</v>
      </c>
      <c r="AL1660" s="219">
        <v>58</v>
      </c>
      <c r="AM1660" s="18" t="s">
        <v>611</v>
      </c>
      <c r="AN1660" s="18" t="s">
        <v>36</v>
      </c>
      <c r="AO1660" s="18"/>
      <c r="AP1660" s="18"/>
      <c r="AQ1660" s="18"/>
      <c r="AR1660" s="50"/>
      <c r="AS1660" s="122"/>
      <c r="AT1660" s="44" t="s">
        <v>596</v>
      </c>
      <c r="AU1660" s="187"/>
      <c r="AV1660" s="44"/>
      <c r="AW1660" s="173" t="s">
        <v>465</v>
      </c>
      <c r="AX1660" s="44">
        <f>IFERROR(VLOOKUP(B1660,'[1]Tracking sheet'!$A$3:$D$98000,2,0),0)</f>
        <v>0</v>
      </c>
      <c r="AY1660" s="44">
        <f>IFERROR(VLOOKUP(B1660,'[1]Tracking sheet'!$A$3:$D$98000,3,0),0)</f>
        <v>0</v>
      </c>
      <c r="AZ1660" s="159">
        <f t="shared" si="331"/>
        <v>0</v>
      </c>
      <c r="BA1660" s="158">
        <f>IFERROR(VLOOKUP(B1660,'[2]Tracking Sheet'!$B$3:$J$5000,2,0),0)</f>
        <v>0</v>
      </c>
      <c r="BB1660" s="174">
        <f t="shared" si="332"/>
        <v>-5000</v>
      </c>
      <c r="BN1660" s="187">
        <f t="shared" si="334"/>
        <v>44</v>
      </c>
      <c r="BO1660" s="44" t="s">
        <v>1471</v>
      </c>
      <c r="BR1660" s="70" t="s">
        <v>4396</v>
      </c>
    </row>
    <row r="1661" spans="1:70" ht="36" customHeight="1" x14ac:dyDescent="0.3">
      <c r="A1661" s="48" t="s">
        <v>3</v>
      </c>
      <c r="B1661" s="121">
        <v>48754</v>
      </c>
      <c r="C1661" s="127">
        <v>13241567</v>
      </c>
      <c r="D1661" s="119">
        <v>9310</v>
      </c>
      <c r="E1661" s="119">
        <v>1047</v>
      </c>
      <c r="F1661" s="129">
        <v>46254</v>
      </c>
      <c r="G1661" s="124">
        <v>46262</v>
      </c>
      <c r="H1661" s="18" t="s">
        <v>1464</v>
      </c>
      <c r="I1661" s="18" t="s">
        <v>347</v>
      </c>
      <c r="J1661" s="125"/>
      <c r="K1661" s="125"/>
      <c r="L1661" s="124">
        <v>46272</v>
      </c>
      <c r="M1661" s="124">
        <v>46280</v>
      </c>
      <c r="N1661" s="124">
        <v>46290</v>
      </c>
      <c r="O1661" s="124">
        <v>46305</v>
      </c>
      <c r="P1661" s="124"/>
      <c r="Q1661" s="124"/>
      <c r="R1661" s="124">
        <v>46305</v>
      </c>
      <c r="S1661" s="125">
        <v>46305</v>
      </c>
      <c r="T1661" s="124">
        <v>46310</v>
      </c>
      <c r="U1661" s="124">
        <v>46312</v>
      </c>
      <c r="V1661" s="124">
        <v>46316</v>
      </c>
      <c r="W1661" s="124">
        <v>46315</v>
      </c>
      <c r="X1661" s="124">
        <v>46321</v>
      </c>
      <c r="Y1661" s="124"/>
      <c r="Z1661" s="124"/>
      <c r="AA1661" s="124"/>
      <c r="AB1661" s="124"/>
      <c r="AC1661" s="124">
        <v>46321</v>
      </c>
      <c r="AD1661" s="124">
        <v>46326</v>
      </c>
      <c r="AE1661" s="124"/>
      <c r="AF1661" s="124"/>
      <c r="AG1661" s="124">
        <v>46329</v>
      </c>
      <c r="AH1661" s="124">
        <v>46331</v>
      </c>
      <c r="AI1661" s="124">
        <v>46333</v>
      </c>
      <c r="AJ1661" s="129">
        <v>46340</v>
      </c>
      <c r="AK1661" s="129">
        <v>46342</v>
      </c>
      <c r="AL1661" s="219">
        <v>86</v>
      </c>
      <c r="AM1661" s="18" t="s">
        <v>597</v>
      </c>
      <c r="AN1661" s="18" t="s">
        <v>52</v>
      </c>
      <c r="AO1661" s="18" t="s">
        <v>58</v>
      </c>
      <c r="AP1661" s="18"/>
      <c r="AQ1661" s="18" t="s">
        <v>3748</v>
      </c>
      <c r="AR1661" s="50"/>
      <c r="AS1661" s="50"/>
      <c r="AT1661" s="44" t="s">
        <v>595</v>
      </c>
      <c r="AU1661" s="187"/>
      <c r="AV1661" s="44"/>
      <c r="AW1661" s="173" t="s">
        <v>471</v>
      </c>
      <c r="AX1661" s="44">
        <f>IFERROR(VLOOKUP(B1661,'[1]Tracking sheet'!$A$3:$D$98000,2,0),0)</f>
        <v>0</v>
      </c>
      <c r="AY1661" s="44">
        <f>IFERROR(VLOOKUP(B1661,'[1]Tracking sheet'!$A$3:$D$98000,3,0),0)</f>
        <v>0</v>
      </c>
      <c r="AZ1661" s="159">
        <f t="shared" si="331"/>
        <v>0</v>
      </c>
      <c r="BA1661" s="158">
        <f>IFERROR(VLOOKUP(B1661,'[2]Tracking Sheet'!$B$3:$J$5000,2,0),0)</f>
        <v>0</v>
      </c>
      <c r="BB1661" s="174">
        <f t="shared" si="332"/>
        <v>-9310</v>
      </c>
      <c r="BN1661" s="187">
        <f t="shared" si="334"/>
        <v>47</v>
      </c>
      <c r="BO1661" s="44" t="s">
        <v>1849</v>
      </c>
    </row>
    <row r="1662" spans="1:70" ht="36" customHeight="1" x14ac:dyDescent="0.3">
      <c r="A1662" s="48" t="s">
        <v>3</v>
      </c>
      <c r="B1662" s="121">
        <v>48756</v>
      </c>
      <c r="C1662" s="127">
        <v>13231015</v>
      </c>
      <c r="D1662" s="119">
        <v>4044</v>
      </c>
      <c r="E1662" s="119">
        <v>549</v>
      </c>
      <c r="F1662" s="129">
        <v>46254</v>
      </c>
      <c r="G1662" s="124">
        <v>46262</v>
      </c>
      <c r="H1662" s="18" t="s">
        <v>3749</v>
      </c>
      <c r="I1662" s="18" t="s">
        <v>250</v>
      </c>
      <c r="J1662" s="125"/>
      <c r="K1662" s="125"/>
      <c r="L1662" s="124">
        <v>46273</v>
      </c>
      <c r="M1662" s="124">
        <v>46280</v>
      </c>
      <c r="N1662" s="124">
        <v>46288</v>
      </c>
      <c r="O1662" s="124">
        <v>46303</v>
      </c>
      <c r="P1662" s="124">
        <v>46304</v>
      </c>
      <c r="Q1662" s="124">
        <v>46311</v>
      </c>
      <c r="R1662" s="124">
        <v>46312</v>
      </c>
      <c r="S1662" s="125">
        <v>46312</v>
      </c>
      <c r="T1662" s="124">
        <v>46317</v>
      </c>
      <c r="U1662" s="124">
        <v>46319</v>
      </c>
      <c r="V1662" s="124">
        <v>46322</v>
      </c>
      <c r="W1662" s="124">
        <v>46323</v>
      </c>
      <c r="X1662" s="124">
        <v>46325</v>
      </c>
      <c r="Y1662" s="124"/>
      <c r="Z1662" s="124"/>
      <c r="AA1662" s="124"/>
      <c r="AB1662" s="124"/>
      <c r="AC1662" s="124">
        <v>46328</v>
      </c>
      <c r="AD1662" s="124">
        <v>46331</v>
      </c>
      <c r="AE1662" s="124"/>
      <c r="AF1662" s="124"/>
      <c r="AG1662" s="124">
        <v>46333</v>
      </c>
      <c r="AH1662" s="124">
        <v>46336</v>
      </c>
      <c r="AI1662" s="124">
        <v>46338</v>
      </c>
      <c r="AJ1662" s="129">
        <v>46340</v>
      </c>
      <c r="AK1662" s="129">
        <v>46342</v>
      </c>
      <c r="AL1662" s="219">
        <v>86</v>
      </c>
      <c r="AM1662" s="18" t="s">
        <v>297</v>
      </c>
      <c r="AN1662" s="18" t="s">
        <v>52</v>
      </c>
      <c r="AO1662" s="18" t="s">
        <v>42</v>
      </c>
      <c r="AP1662" s="18"/>
      <c r="AQ1662" s="18" t="s">
        <v>775</v>
      </c>
      <c r="AR1662" s="50" t="s">
        <v>48</v>
      </c>
      <c r="AS1662" s="50"/>
      <c r="AT1662" s="44" t="s">
        <v>595</v>
      </c>
      <c r="AU1662" s="187"/>
      <c r="AV1662" s="44"/>
      <c r="AW1662" s="173" t="s">
        <v>471</v>
      </c>
      <c r="AX1662" s="44">
        <f>IFERROR(VLOOKUP(B1662,'[1]Tracking sheet'!$A$3:$D$98000,2,0),0)</f>
        <v>0</v>
      </c>
      <c r="AY1662" s="44">
        <f>IFERROR(VLOOKUP(B1662,'[1]Tracking sheet'!$A$3:$D$98000,3,0),0)</f>
        <v>0</v>
      </c>
      <c r="AZ1662" s="159">
        <f t="shared" si="331"/>
        <v>0</v>
      </c>
      <c r="BA1662" s="158">
        <f>IFERROR(VLOOKUP(B1662,'[2]Tracking Sheet'!$B$3:$J$5000,2,0),0)</f>
        <v>0</v>
      </c>
      <c r="BB1662" s="174">
        <f t="shared" si="332"/>
        <v>-4044</v>
      </c>
      <c r="BN1662" s="187">
        <f t="shared" si="334"/>
        <v>47</v>
      </c>
      <c r="BO1662" s="44" t="s">
        <v>2669</v>
      </c>
    </row>
    <row r="1663" spans="1:70" ht="36" customHeight="1" x14ac:dyDescent="0.3">
      <c r="A1663" s="48" t="s">
        <v>3</v>
      </c>
      <c r="B1663" s="121">
        <v>48757</v>
      </c>
      <c r="C1663" s="127">
        <v>13230153</v>
      </c>
      <c r="D1663" s="119">
        <v>6516</v>
      </c>
      <c r="E1663" s="119">
        <v>842</v>
      </c>
      <c r="F1663" s="129">
        <v>46254</v>
      </c>
      <c r="G1663" s="124">
        <v>46262</v>
      </c>
      <c r="H1663" s="18" t="s">
        <v>3750</v>
      </c>
      <c r="I1663" s="18" t="s">
        <v>250</v>
      </c>
      <c r="J1663" s="125"/>
      <c r="K1663" s="125"/>
      <c r="L1663" s="124">
        <v>46275</v>
      </c>
      <c r="M1663" s="124">
        <v>46280</v>
      </c>
      <c r="N1663" s="124">
        <v>46287</v>
      </c>
      <c r="O1663" s="124">
        <v>46300</v>
      </c>
      <c r="P1663" s="124">
        <v>46301</v>
      </c>
      <c r="Q1663" s="124">
        <v>46307</v>
      </c>
      <c r="R1663" s="124">
        <v>46307</v>
      </c>
      <c r="S1663" s="125">
        <v>46307</v>
      </c>
      <c r="T1663" s="124">
        <v>46312</v>
      </c>
      <c r="U1663" s="124">
        <v>46314</v>
      </c>
      <c r="V1663" s="124">
        <v>46316</v>
      </c>
      <c r="W1663" s="124">
        <v>46316</v>
      </c>
      <c r="X1663" s="124">
        <v>46319</v>
      </c>
      <c r="Y1663" s="124"/>
      <c r="Z1663" s="124"/>
      <c r="AA1663" s="124"/>
      <c r="AB1663" s="124"/>
      <c r="AC1663" s="124">
        <v>46321</v>
      </c>
      <c r="AD1663" s="124">
        <v>46325</v>
      </c>
      <c r="AE1663" s="124"/>
      <c r="AF1663" s="124"/>
      <c r="AG1663" s="124">
        <v>46329</v>
      </c>
      <c r="AH1663" s="124">
        <v>46331</v>
      </c>
      <c r="AI1663" s="124">
        <v>46336</v>
      </c>
      <c r="AJ1663" s="129">
        <v>46342</v>
      </c>
      <c r="AK1663" s="129">
        <v>46344</v>
      </c>
      <c r="AL1663" s="219">
        <v>88</v>
      </c>
      <c r="AM1663" s="18" t="s">
        <v>315</v>
      </c>
      <c r="AN1663" s="18" t="s">
        <v>52</v>
      </c>
      <c r="AO1663" s="18" t="s">
        <v>42</v>
      </c>
      <c r="AP1663" s="18"/>
      <c r="AQ1663" s="18" t="s">
        <v>769</v>
      </c>
      <c r="AR1663" s="50" t="s">
        <v>48</v>
      </c>
      <c r="AS1663" s="50"/>
      <c r="AT1663" s="44" t="s">
        <v>595</v>
      </c>
      <c r="AU1663" s="187"/>
      <c r="AV1663" s="44"/>
      <c r="AW1663" s="173" t="s">
        <v>471</v>
      </c>
      <c r="AX1663" s="44">
        <f>IFERROR(VLOOKUP(B1663,'[1]Tracking sheet'!$A$3:$D$98000,2,0),0)</f>
        <v>0</v>
      </c>
      <c r="AY1663" s="44">
        <f>IFERROR(VLOOKUP(B1663,'[1]Tracking sheet'!$A$3:$D$98000,3,0),0)</f>
        <v>0</v>
      </c>
      <c r="AZ1663" s="159">
        <f t="shared" si="331"/>
        <v>0</v>
      </c>
      <c r="BA1663" s="158">
        <f>IFERROR(VLOOKUP(B1663,'[2]Tracking Sheet'!$B$3:$J$5000,2,0),0)</f>
        <v>0</v>
      </c>
      <c r="BB1663" s="174">
        <f t="shared" si="332"/>
        <v>-6516</v>
      </c>
      <c r="BN1663" s="187">
        <f t="shared" si="334"/>
        <v>47</v>
      </c>
      <c r="BO1663" s="44" t="s">
        <v>1849</v>
      </c>
    </row>
    <row r="1664" spans="1:70" ht="36" customHeight="1" x14ac:dyDescent="0.3">
      <c r="A1664" s="48" t="s">
        <v>3</v>
      </c>
      <c r="B1664" s="121">
        <v>48759</v>
      </c>
      <c r="C1664" s="127" t="s">
        <v>3751</v>
      </c>
      <c r="D1664" s="119">
        <v>5437</v>
      </c>
      <c r="E1664" s="119">
        <v>820</v>
      </c>
      <c r="F1664" s="129">
        <v>46254</v>
      </c>
      <c r="G1664" s="124">
        <v>46262</v>
      </c>
      <c r="H1664" s="18" t="s">
        <v>1464</v>
      </c>
      <c r="I1664" s="18" t="s">
        <v>347</v>
      </c>
      <c r="J1664" s="125"/>
      <c r="K1664" s="125"/>
      <c r="L1664" s="124">
        <v>46277</v>
      </c>
      <c r="M1664" s="124">
        <v>46283</v>
      </c>
      <c r="N1664" s="124">
        <v>46296</v>
      </c>
      <c r="O1664" s="124">
        <v>46310</v>
      </c>
      <c r="P1664" s="124"/>
      <c r="Q1664" s="124"/>
      <c r="R1664" s="124">
        <v>46312</v>
      </c>
      <c r="S1664" s="125">
        <v>46312</v>
      </c>
      <c r="T1664" s="124">
        <v>46317</v>
      </c>
      <c r="U1664" s="124">
        <v>46319</v>
      </c>
      <c r="V1664" s="124">
        <v>46321</v>
      </c>
      <c r="W1664" s="124">
        <v>46323</v>
      </c>
      <c r="X1664" s="124">
        <v>46329</v>
      </c>
      <c r="Y1664" s="124"/>
      <c r="Z1664" s="124"/>
      <c r="AA1664" s="124"/>
      <c r="AB1664" s="124"/>
      <c r="AC1664" s="124">
        <v>46331</v>
      </c>
      <c r="AD1664" s="124">
        <v>46335</v>
      </c>
      <c r="AE1664" s="124"/>
      <c r="AF1664" s="124"/>
      <c r="AG1664" s="124">
        <v>46338</v>
      </c>
      <c r="AH1664" s="124">
        <v>46340</v>
      </c>
      <c r="AI1664" s="124">
        <v>46343</v>
      </c>
      <c r="AJ1664" s="129">
        <v>46347</v>
      </c>
      <c r="AK1664" s="129">
        <v>46349</v>
      </c>
      <c r="AL1664" s="219">
        <v>93</v>
      </c>
      <c r="AM1664" s="18" t="s">
        <v>597</v>
      </c>
      <c r="AN1664" s="18" t="s">
        <v>52</v>
      </c>
      <c r="AO1664" s="18" t="s">
        <v>58</v>
      </c>
      <c r="AP1664" s="18"/>
      <c r="AQ1664" s="18" t="s">
        <v>3752</v>
      </c>
      <c r="AR1664" s="50"/>
      <c r="AS1664" s="50"/>
      <c r="AT1664" s="44" t="s">
        <v>595</v>
      </c>
      <c r="AU1664" s="187"/>
      <c r="AV1664" s="44"/>
      <c r="AW1664" s="173" t="s">
        <v>471</v>
      </c>
      <c r="AX1664" s="44">
        <f>IFERROR(VLOOKUP(B1664,'[1]Tracking sheet'!$A$3:$D$98000,2,0),0)</f>
        <v>0</v>
      </c>
      <c r="AY1664" s="44">
        <f>IFERROR(VLOOKUP(B1664,'[1]Tracking sheet'!$A$3:$D$98000,3,0),0)</f>
        <v>0</v>
      </c>
      <c r="AZ1664" s="159">
        <f t="shared" si="331"/>
        <v>0</v>
      </c>
      <c r="BA1664" s="158">
        <f>IFERROR(VLOOKUP(B1664,'[2]Tracking Sheet'!$B$3:$J$5000,2,0),0)</f>
        <v>0</v>
      </c>
      <c r="BB1664" s="174">
        <f t="shared" si="332"/>
        <v>-5437</v>
      </c>
      <c r="BN1664" s="187">
        <f t="shared" si="334"/>
        <v>48</v>
      </c>
      <c r="BO1664" s="44" t="s">
        <v>2669</v>
      </c>
    </row>
    <row r="1665" spans="1:67" ht="36" customHeight="1" x14ac:dyDescent="0.3">
      <c r="A1665" s="48" t="s">
        <v>3</v>
      </c>
      <c r="B1665" s="121">
        <v>48760</v>
      </c>
      <c r="C1665" s="127">
        <v>13266439</v>
      </c>
      <c r="D1665" s="119">
        <v>3789</v>
      </c>
      <c r="E1665" s="119">
        <v>669</v>
      </c>
      <c r="F1665" s="129">
        <v>46254</v>
      </c>
      <c r="G1665" s="124">
        <v>46262</v>
      </c>
      <c r="H1665" s="18" t="s">
        <v>1464</v>
      </c>
      <c r="I1665" s="18" t="s">
        <v>347</v>
      </c>
      <c r="J1665" s="125"/>
      <c r="K1665" s="125"/>
      <c r="L1665" s="124">
        <v>46275</v>
      </c>
      <c r="M1665" s="124">
        <v>46281</v>
      </c>
      <c r="N1665" s="124">
        <v>46296</v>
      </c>
      <c r="O1665" s="124">
        <v>46309</v>
      </c>
      <c r="P1665" s="124"/>
      <c r="Q1665" s="124"/>
      <c r="R1665" s="124">
        <v>46310</v>
      </c>
      <c r="S1665" s="125">
        <v>46310</v>
      </c>
      <c r="T1665" s="124">
        <v>46315</v>
      </c>
      <c r="U1665" s="124">
        <v>46317</v>
      </c>
      <c r="V1665" s="124">
        <v>46321</v>
      </c>
      <c r="W1665" s="124">
        <v>46321</v>
      </c>
      <c r="X1665" s="124">
        <v>46326</v>
      </c>
      <c r="Y1665" s="124"/>
      <c r="Z1665" s="124"/>
      <c r="AA1665" s="124"/>
      <c r="AB1665" s="124"/>
      <c r="AC1665" s="124">
        <v>46331</v>
      </c>
      <c r="AD1665" s="124">
        <v>46335</v>
      </c>
      <c r="AE1665" s="124"/>
      <c r="AF1665" s="124"/>
      <c r="AG1665" s="124">
        <v>46337</v>
      </c>
      <c r="AH1665" s="124">
        <v>46339</v>
      </c>
      <c r="AI1665" s="124">
        <v>46342</v>
      </c>
      <c r="AJ1665" s="129">
        <v>46347</v>
      </c>
      <c r="AK1665" s="129">
        <v>46349</v>
      </c>
      <c r="AL1665" s="219">
        <v>93</v>
      </c>
      <c r="AM1665" s="18" t="s">
        <v>597</v>
      </c>
      <c r="AN1665" s="18" t="s">
        <v>52</v>
      </c>
      <c r="AO1665" s="18" t="s">
        <v>58</v>
      </c>
      <c r="AP1665" s="18"/>
      <c r="AQ1665" s="18" t="s">
        <v>3753</v>
      </c>
      <c r="AR1665" s="50"/>
      <c r="AS1665" s="50"/>
      <c r="AT1665" s="44" t="s">
        <v>595</v>
      </c>
      <c r="AU1665" s="187"/>
      <c r="AV1665" s="44"/>
      <c r="AW1665" s="173" t="s">
        <v>471</v>
      </c>
      <c r="AX1665" s="44">
        <f>IFERROR(VLOOKUP(B1665,'[1]Tracking sheet'!$A$3:$D$98000,2,0),0)</f>
        <v>0</v>
      </c>
      <c r="AY1665" s="44">
        <f>IFERROR(VLOOKUP(B1665,'[1]Tracking sheet'!$A$3:$D$98000,3,0),0)</f>
        <v>0</v>
      </c>
      <c r="AZ1665" s="159">
        <f t="shared" si="331"/>
        <v>0</v>
      </c>
      <c r="BA1665" s="158">
        <f>IFERROR(VLOOKUP(B1665,'[2]Tracking Sheet'!$B$3:$J$5000,2,0),0)</f>
        <v>0</v>
      </c>
      <c r="BB1665" s="174">
        <f t="shared" si="332"/>
        <v>-3789</v>
      </c>
      <c r="BN1665" s="187">
        <f t="shared" si="334"/>
        <v>48</v>
      </c>
      <c r="BO1665" s="44" t="s">
        <v>2669</v>
      </c>
    </row>
    <row r="1666" spans="1:67" ht="36" customHeight="1" x14ac:dyDescent="0.3">
      <c r="A1666" s="48" t="s">
        <v>3</v>
      </c>
      <c r="B1666" s="121">
        <v>48761</v>
      </c>
      <c r="C1666" s="127" t="s">
        <v>3754</v>
      </c>
      <c r="D1666" s="119">
        <v>6782</v>
      </c>
      <c r="E1666" s="119">
        <v>1170</v>
      </c>
      <c r="F1666" s="129">
        <v>46254</v>
      </c>
      <c r="G1666" s="124">
        <v>46262</v>
      </c>
      <c r="H1666" s="18" t="s">
        <v>1464</v>
      </c>
      <c r="I1666" s="18" t="s">
        <v>347</v>
      </c>
      <c r="J1666" s="125"/>
      <c r="K1666" s="125"/>
      <c r="L1666" s="124">
        <v>46269</v>
      </c>
      <c r="M1666" s="124">
        <v>46280</v>
      </c>
      <c r="N1666" s="124">
        <v>46290</v>
      </c>
      <c r="O1666" s="124">
        <v>46308</v>
      </c>
      <c r="P1666" s="124"/>
      <c r="Q1666" s="124"/>
      <c r="R1666" s="124">
        <v>46311</v>
      </c>
      <c r="S1666" s="125">
        <v>46311</v>
      </c>
      <c r="T1666" s="124">
        <v>46316</v>
      </c>
      <c r="U1666" s="124">
        <v>46318</v>
      </c>
      <c r="V1666" s="124">
        <v>46321</v>
      </c>
      <c r="W1666" s="124">
        <v>46323</v>
      </c>
      <c r="X1666" s="124">
        <v>46328</v>
      </c>
      <c r="Y1666" s="124"/>
      <c r="Z1666" s="124"/>
      <c r="AA1666" s="124"/>
      <c r="AB1666" s="124"/>
      <c r="AC1666" s="124">
        <v>46330</v>
      </c>
      <c r="AD1666" s="124">
        <v>46333</v>
      </c>
      <c r="AE1666" s="124"/>
      <c r="AF1666" s="124"/>
      <c r="AG1666" s="124">
        <v>46336</v>
      </c>
      <c r="AH1666" s="124">
        <v>46338</v>
      </c>
      <c r="AI1666" s="124">
        <v>46342</v>
      </c>
      <c r="AJ1666" s="129">
        <v>46349</v>
      </c>
      <c r="AK1666" s="129">
        <v>46351</v>
      </c>
      <c r="AL1666" s="219">
        <v>95</v>
      </c>
      <c r="AM1666" s="18" t="s">
        <v>597</v>
      </c>
      <c r="AN1666" s="18" t="s">
        <v>52</v>
      </c>
      <c r="AO1666" s="18" t="s">
        <v>58</v>
      </c>
      <c r="AP1666" s="18"/>
      <c r="AQ1666" s="18" t="s">
        <v>3755</v>
      </c>
      <c r="AR1666" s="50"/>
      <c r="AS1666" s="50"/>
      <c r="AT1666" s="44" t="s">
        <v>595</v>
      </c>
      <c r="AU1666" s="187"/>
      <c r="AV1666" s="44"/>
      <c r="AW1666" s="173" t="s">
        <v>471</v>
      </c>
      <c r="AX1666" s="44">
        <f>IFERROR(VLOOKUP(B1666,'[1]Tracking sheet'!$A$3:$D$98000,2,0),0)</f>
        <v>0</v>
      </c>
      <c r="AY1666" s="44">
        <f>IFERROR(VLOOKUP(B1666,'[1]Tracking sheet'!$A$3:$D$98000,3,0),0)</f>
        <v>0</v>
      </c>
      <c r="AZ1666" s="159">
        <f t="shared" si="331"/>
        <v>0</v>
      </c>
      <c r="BA1666" s="158">
        <f>IFERROR(VLOOKUP(B1666,'[2]Tracking Sheet'!$B$3:$J$5000,2,0),0)</f>
        <v>0</v>
      </c>
      <c r="BB1666" s="174">
        <f t="shared" si="332"/>
        <v>-6782</v>
      </c>
      <c r="BN1666" s="187">
        <f t="shared" si="334"/>
        <v>48</v>
      </c>
      <c r="BO1666" s="44" t="s">
        <v>2669</v>
      </c>
    </row>
    <row r="1667" spans="1:67" ht="36" customHeight="1" x14ac:dyDescent="0.3">
      <c r="A1667" s="48" t="s">
        <v>3</v>
      </c>
      <c r="B1667" s="121">
        <v>48763</v>
      </c>
      <c r="C1667" s="127">
        <v>13267490</v>
      </c>
      <c r="D1667" s="119">
        <v>4294</v>
      </c>
      <c r="E1667" s="119">
        <v>780</v>
      </c>
      <c r="F1667" s="129">
        <v>46254</v>
      </c>
      <c r="G1667" s="124">
        <v>46262</v>
      </c>
      <c r="H1667" s="18" t="s">
        <v>1464</v>
      </c>
      <c r="I1667" s="18" t="s">
        <v>347</v>
      </c>
      <c r="J1667" s="125"/>
      <c r="K1667" s="125"/>
      <c r="L1667" s="124">
        <v>46274</v>
      </c>
      <c r="M1667" s="124">
        <v>46280</v>
      </c>
      <c r="N1667" s="124">
        <v>46292</v>
      </c>
      <c r="O1667" s="124">
        <v>46308</v>
      </c>
      <c r="P1667" s="124"/>
      <c r="Q1667" s="124"/>
      <c r="R1667" s="124">
        <v>46310</v>
      </c>
      <c r="S1667" s="125">
        <v>46310</v>
      </c>
      <c r="T1667" s="124">
        <v>46315</v>
      </c>
      <c r="U1667" s="124">
        <v>46317</v>
      </c>
      <c r="V1667" s="124">
        <v>46319</v>
      </c>
      <c r="W1667" s="124">
        <v>46321</v>
      </c>
      <c r="X1667" s="124">
        <v>46325</v>
      </c>
      <c r="Y1667" s="124"/>
      <c r="Z1667" s="124"/>
      <c r="AA1667" s="124"/>
      <c r="AB1667" s="124"/>
      <c r="AC1667" s="124">
        <v>46329</v>
      </c>
      <c r="AD1667" s="124">
        <v>46332</v>
      </c>
      <c r="AE1667" s="124"/>
      <c r="AF1667" s="124"/>
      <c r="AG1667" s="124">
        <v>46335</v>
      </c>
      <c r="AH1667" s="124">
        <v>46338</v>
      </c>
      <c r="AI1667" s="124">
        <v>46340</v>
      </c>
      <c r="AJ1667" s="129">
        <v>46347</v>
      </c>
      <c r="AK1667" s="129">
        <v>46349</v>
      </c>
      <c r="AL1667" s="219">
        <v>93</v>
      </c>
      <c r="AM1667" s="18" t="s">
        <v>597</v>
      </c>
      <c r="AN1667" s="18" t="s">
        <v>52</v>
      </c>
      <c r="AO1667" s="18" t="s">
        <v>58</v>
      </c>
      <c r="AP1667" s="18"/>
      <c r="AQ1667" s="18" t="s">
        <v>3756</v>
      </c>
      <c r="AR1667" s="50"/>
      <c r="AS1667" s="50"/>
      <c r="AT1667" s="44" t="s">
        <v>595</v>
      </c>
      <c r="AU1667" s="187"/>
      <c r="AV1667" s="44"/>
      <c r="AW1667" s="173" t="s">
        <v>471</v>
      </c>
      <c r="AX1667" s="44">
        <f>IFERROR(VLOOKUP(B1667,'[1]Tracking sheet'!$A$3:$D$98000,2,0),0)</f>
        <v>0</v>
      </c>
      <c r="AY1667" s="44">
        <f>IFERROR(VLOOKUP(B1667,'[1]Tracking sheet'!$A$3:$D$98000,3,0),0)</f>
        <v>0</v>
      </c>
      <c r="AZ1667" s="159">
        <f t="shared" si="331"/>
        <v>0</v>
      </c>
      <c r="BA1667" s="158">
        <f>IFERROR(VLOOKUP(B1667,'[2]Tracking Sheet'!$B$3:$J$5000,2,0),0)</f>
        <v>0</v>
      </c>
      <c r="BB1667" s="174">
        <f t="shared" si="332"/>
        <v>-4294</v>
      </c>
      <c r="BN1667" s="187">
        <f t="shared" si="334"/>
        <v>48</v>
      </c>
      <c r="BO1667" s="44" t="s">
        <v>2669</v>
      </c>
    </row>
    <row r="1668" spans="1:67" ht="36" customHeight="1" x14ac:dyDescent="0.3">
      <c r="A1668" s="48" t="s">
        <v>3</v>
      </c>
      <c r="B1668" s="121">
        <v>48764</v>
      </c>
      <c r="C1668" s="127">
        <v>13231684</v>
      </c>
      <c r="D1668" s="119">
        <v>2160</v>
      </c>
      <c r="E1668" s="119">
        <v>265</v>
      </c>
      <c r="F1668" s="129">
        <v>46254</v>
      </c>
      <c r="G1668" s="124">
        <v>46262</v>
      </c>
      <c r="H1668" s="18" t="s">
        <v>3757</v>
      </c>
      <c r="I1668" s="18" t="s">
        <v>347</v>
      </c>
      <c r="J1668" s="125"/>
      <c r="K1668" s="125"/>
      <c r="L1668" s="124">
        <v>46275</v>
      </c>
      <c r="M1668" s="124">
        <v>46280</v>
      </c>
      <c r="N1668" s="124">
        <v>46296</v>
      </c>
      <c r="O1668" s="124">
        <v>46308</v>
      </c>
      <c r="P1668" s="124"/>
      <c r="Q1668" s="124"/>
      <c r="R1668" s="124">
        <v>46310</v>
      </c>
      <c r="S1668" s="125">
        <v>46310</v>
      </c>
      <c r="T1668" s="124">
        <v>46316</v>
      </c>
      <c r="U1668" s="124">
        <v>46318</v>
      </c>
      <c r="V1668" s="124">
        <v>46319</v>
      </c>
      <c r="W1668" s="124">
        <v>46322</v>
      </c>
      <c r="X1668" s="124">
        <v>46325</v>
      </c>
      <c r="Y1668" s="124"/>
      <c r="Z1668" s="124"/>
      <c r="AA1668" s="124"/>
      <c r="AB1668" s="124"/>
      <c r="AC1668" s="124">
        <v>46328</v>
      </c>
      <c r="AD1668" s="124">
        <v>46330</v>
      </c>
      <c r="AE1668" s="124"/>
      <c r="AF1668" s="124"/>
      <c r="AG1668" s="124">
        <v>46332</v>
      </c>
      <c r="AH1668" s="124">
        <v>46335</v>
      </c>
      <c r="AI1668" s="124">
        <v>46338</v>
      </c>
      <c r="AJ1668" s="129">
        <v>46349</v>
      </c>
      <c r="AK1668" s="129">
        <v>46351</v>
      </c>
      <c r="AL1668" s="219">
        <v>95</v>
      </c>
      <c r="AM1668" s="18" t="s">
        <v>315</v>
      </c>
      <c r="AN1668" s="18" t="s">
        <v>52</v>
      </c>
      <c r="AO1668" s="18" t="s">
        <v>58</v>
      </c>
      <c r="AP1668" s="18"/>
      <c r="AQ1668" s="18" t="s">
        <v>3758</v>
      </c>
      <c r="AR1668" s="50"/>
      <c r="AS1668" s="50" t="s">
        <v>3759</v>
      </c>
      <c r="AT1668" s="44" t="s">
        <v>595</v>
      </c>
      <c r="AU1668" s="187"/>
      <c r="AV1668" s="44"/>
      <c r="AW1668" s="173" t="s">
        <v>471</v>
      </c>
      <c r="AX1668" s="44">
        <f>IFERROR(VLOOKUP(B1668,'[1]Tracking sheet'!$A$3:$D$98000,2,0),0)</f>
        <v>0</v>
      </c>
      <c r="AY1668" s="44">
        <f>IFERROR(VLOOKUP(B1668,'[1]Tracking sheet'!$A$3:$D$98000,3,0),0)</f>
        <v>0</v>
      </c>
      <c r="AZ1668" s="159">
        <f t="shared" ref="AZ1668:AZ1731" si="339">AY1668-AX1668</f>
        <v>0</v>
      </c>
      <c r="BA1668" s="158">
        <f>IFERROR(VLOOKUP(B1668,'[2]Tracking Sheet'!$B$3:$J$5000,2,0),0)</f>
        <v>0</v>
      </c>
      <c r="BB1668" s="174">
        <f t="shared" ref="BB1668:BB1731" si="340">BA1668-D1668</f>
        <v>-2160</v>
      </c>
      <c r="BN1668" s="187">
        <f t="shared" si="334"/>
        <v>48</v>
      </c>
      <c r="BO1668" s="44" t="s">
        <v>2669</v>
      </c>
    </row>
    <row r="1669" spans="1:67" ht="36" customHeight="1" x14ac:dyDescent="0.3">
      <c r="A1669" s="48" t="s">
        <v>3</v>
      </c>
      <c r="B1669" s="121">
        <v>48765</v>
      </c>
      <c r="C1669" s="127" t="s">
        <v>3760</v>
      </c>
      <c r="D1669" s="119">
        <v>4916</v>
      </c>
      <c r="E1669" s="119">
        <v>914</v>
      </c>
      <c r="F1669" s="129">
        <v>46254</v>
      </c>
      <c r="G1669" s="124">
        <v>46262</v>
      </c>
      <c r="H1669" s="18" t="s">
        <v>3749</v>
      </c>
      <c r="I1669" s="18" t="s">
        <v>250</v>
      </c>
      <c r="J1669" s="125"/>
      <c r="K1669" s="125"/>
      <c r="L1669" s="124">
        <v>46270</v>
      </c>
      <c r="M1669" s="124">
        <v>46278</v>
      </c>
      <c r="N1669" s="124">
        <v>46286</v>
      </c>
      <c r="O1669" s="124">
        <v>46300</v>
      </c>
      <c r="P1669" s="124">
        <v>46301</v>
      </c>
      <c r="Q1669" s="124">
        <v>46309</v>
      </c>
      <c r="R1669" s="124">
        <v>46309</v>
      </c>
      <c r="S1669" s="125">
        <v>46309</v>
      </c>
      <c r="T1669" s="124">
        <v>46314</v>
      </c>
      <c r="U1669" s="124">
        <v>46316</v>
      </c>
      <c r="V1669" s="124">
        <v>46318</v>
      </c>
      <c r="W1669" s="124">
        <v>46318</v>
      </c>
      <c r="X1669" s="124">
        <v>46321</v>
      </c>
      <c r="Y1669" s="124"/>
      <c r="Z1669" s="124"/>
      <c r="AA1669" s="124"/>
      <c r="AB1669" s="124"/>
      <c r="AC1669" s="124">
        <v>46322</v>
      </c>
      <c r="AD1669" s="124">
        <v>46325</v>
      </c>
      <c r="AE1669" s="124"/>
      <c r="AF1669" s="124"/>
      <c r="AG1669" s="124">
        <v>46329</v>
      </c>
      <c r="AH1669" s="124">
        <v>46331</v>
      </c>
      <c r="AI1669" s="124">
        <v>46333</v>
      </c>
      <c r="AJ1669" s="129">
        <v>46343</v>
      </c>
      <c r="AK1669" s="129">
        <v>46345</v>
      </c>
      <c r="AL1669" s="219">
        <v>89</v>
      </c>
      <c r="AM1669" s="18" t="s">
        <v>297</v>
      </c>
      <c r="AN1669" s="18" t="s">
        <v>52</v>
      </c>
      <c r="AO1669" s="18" t="s">
        <v>42</v>
      </c>
      <c r="AP1669" s="18"/>
      <c r="AQ1669" s="18" t="s">
        <v>775</v>
      </c>
      <c r="AR1669" s="50" t="s">
        <v>48</v>
      </c>
      <c r="AS1669" s="50"/>
      <c r="AT1669" s="44" t="s">
        <v>595</v>
      </c>
      <c r="AU1669" s="187"/>
      <c r="AV1669" s="44"/>
      <c r="AW1669" s="173" t="s">
        <v>471</v>
      </c>
      <c r="AX1669" s="44">
        <f>IFERROR(VLOOKUP(B1669,'[1]Tracking sheet'!$A$3:$D$98000,2,0),0)</f>
        <v>0</v>
      </c>
      <c r="AY1669" s="44">
        <f>IFERROR(VLOOKUP(B1669,'[1]Tracking sheet'!$A$3:$D$98000,3,0),0)</f>
        <v>0</v>
      </c>
      <c r="AZ1669" s="159">
        <f t="shared" si="339"/>
        <v>0</v>
      </c>
      <c r="BA1669" s="158">
        <f>IFERROR(VLOOKUP(B1669,'[2]Tracking Sheet'!$B$3:$J$5000,2,0),0)</f>
        <v>0</v>
      </c>
      <c r="BB1669" s="174">
        <f t="shared" si="340"/>
        <v>-4916</v>
      </c>
      <c r="BN1669" s="187">
        <f t="shared" si="334"/>
        <v>47</v>
      </c>
      <c r="BO1669" s="44" t="s">
        <v>2669</v>
      </c>
    </row>
    <row r="1670" spans="1:67" ht="36" customHeight="1" x14ac:dyDescent="0.3">
      <c r="A1670" s="48" t="s">
        <v>3</v>
      </c>
      <c r="B1670" s="121">
        <v>48766</v>
      </c>
      <c r="C1670" s="127">
        <v>13227481</v>
      </c>
      <c r="D1670" s="119">
        <v>2429</v>
      </c>
      <c r="E1670" s="119">
        <v>658</v>
      </c>
      <c r="F1670" s="129">
        <v>46254</v>
      </c>
      <c r="G1670" s="124">
        <v>46262</v>
      </c>
      <c r="H1670" s="18" t="s">
        <v>3761</v>
      </c>
      <c r="I1670" s="18" t="s">
        <v>256</v>
      </c>
      <c r="J1670" s="125"/>
      <c r="K1670" s="125"/>
      <c r="L1670" s="124">
        <v>46282</v>
      </c>
      <c r="M1670" s="124">
        <v>46287</v>
      </c>
      <c r="N1670" s="124">
        <v>46296</v>
      </c>
      <c r="O1670" s="124">
        <v>46308</v>
      </c>
      <c r="P1670" s="124"/>
      <c r="Q1670" s="124"/>
      <c r="R1670" s="124">
        <v>46311</v>
      </c>
      <c r="S1670" s="125">
        <v>46311</v>
      </c>
      <c r="T1670" s="124">
        <v>46316</v>
      </c>
      <c r="U1670" s="124">
        <v>46318</v>
      </c>
      <c r="V1670" s="124">
        <v>46319</v>
      </c>
      <c r="W1670" s="124">
        <v>46322</v>
      </c>
      <c r="X1670" s="124">
        <v>46323</v>
      </c>
      <c r="Y1670" s="124"/>
      <c r="Z1670" s="124"/>
      <c r="AA1670" s="124"/>
      <c r="AB1670" s="124"/>
      <c r="AC1670" s="124">
        <v>46328</v>
      </c>
      <c r="AD1670" s="124">
        <v>46331</v>
      </c>
      <c r="AE1670" s="124"/>
      <c r="AF1670" s="124"/>
      <c r="AG1670" s="124">
        <v>46333</v>
      </c>
      <c r="AH1670" s="124">
        <v>46336</v>
      </c>
      <c r="AI1670" s="124">
        <v>46339</v>
      </c>
      <c r="AJ1670" s="129">
        <v>46349</v>
      </c>
      <c r="AK1670" s="129">
        <v>46351</v>
      </c>
      <c r="AL1670" s="219">
        <v>95</v>
      </c>
      <c r="AM1670" s="18" t="s">
        <v>299</v>
      </c>
      <c r="AN1670" s="18" t="s">
        <v>52</v>
      </c>
      <c r="AO1670" s="18" t="s">
        <v>53</v>
      </c>
      <c r="AP1670" s="18"/>
      <c r="AQ1670" s="18" t="s">
        <v>769</v>
      </c>
      <c r="AR1670" s="50"/>
      <c r="AS1670" s="50"/>
      <c r="AT1670" s="44" t="s">
        <v>595</v>
      </c>
      <c r="AU1670" s="187"/>
      <c r="AV1670" s="44"/>
      <c r="AW1670" s="173" t="s">
        <v>471</v>
      </c>
      <c r="AX1670" s="44">
        <f>IFERROR(VLOOKUP(B1670,'[1]Tracking sheet'!$A$3:$D$98000,2,0),0)</f>
        <v>0</v>
      </c>
      <c r="AY1670" s="44">
        <f>IFERROR(VLOOKUP(B1670,'[1]Tracking sheet'!$A$3:$D$98000,3,0),0)</f>
        <v>0</v>
      </c>
      <c r="AZ1670" s="159">
        <f t="shared" si="339"/>
        <v>0</v>
      </c>
      <c r="BA1670" s="158">
        <f>IFERROR(VLOOKUP(B1670,'[2]Tracking Sheet'!$B$3:$J$5000,2,0),0)</f>
        <v>0</v>
      </c>
      <c r="BB1670" s="174">
        <f t="shared" si="340"/>
        <v>-2429</v>
      </c>
      <c r="BN1670" s="187">
        <f t="shared" si="334"/>
        <v>48</v>
      </c>
      <c r="BO1670" s="44" t="s">
        <v>2669</v>
      </c>
    </row>
    <row r="1671" spans="1:67" ht="36" customHeight="1" x14ac:dyDescent="0.3">
      <c r="A1671" s="48" t="s">
        <v>3</v>
      </c>
      <c r="B1671" s="121">
        <v>48752</v>
      </c>
      <c r="C1671" s="127">
        <v>13224958</v>
      </c>
      <c r="D1671" s="119">
        <v>1396</v>
      </c>
      <c r="E1671" s="119">
        <v>120</v>
      </c>
      <c r="F1671" s="129">
        <v>46254</v>
      </c>
      <c r="G1671" s="124">
        <v>46263</v>
      </c>
      <c r="H1671" s="18" t="s">
        <v>3762</v>
      </c>
      <c r="I1671" s="18" t="s">
        <v>347</v>
      </c>
      <c r="J1671" s="125"/>
      <c r="K1671" s="125"/>
      <c r="L1671" s="124">
        <v>46275</v>
      </c>
      <c r="M1671" s="124">
        <v>46279</v>
      </c>
      <c r="N1671" s="124">
        <v>46290</v>
      </c>
      <c r="O1671" s="124">
        <v>46305</v>
      </c>
      <c r="P1671" s="124"/>
      <c r="Q1671" s="124"/>
      <c r="R1671" s="124">
        <v>46305</v>
      </c>
      <c r="S1671" s="125">
        <v>46305</v>
      </c>
      <c r="T1671" s="124">
        <v>46310</v>
      </c>
      <c r="U1671" s="124">
        <v>46312</v>
      </c>
      <c r="V1671" s="124">
        <v>46314</v>
      </c>
      <c r="W1671" s="124">
        <v>46315</v>
      </c>
      <c r="X1671" s="124">
        <v>46318</v>
      </c>
      <c r="Y1671" s="124"/>
      <c r="Z1671" s="124"/>
      <c r="AA1671" s="124"/>
      <c r="AB1671" s="124"/>
      <c r="AC1671" s="124">
        <v>46321</v>
      </c>
      <c r="AD1671" s="124">
        <v>46322</v>
      </c>
      <c r="AE1671" s="124"/>
      <c r="AF1671" s="124"/>
      <c r="AG1671" s="124">
        <v>46323</v>
      </c>
      <c r="AH1671" s="124">
        <v>46325</v>
      </c>
      <c r="AI1671" s="124">
        <v>46331</v>
      </c>
      <c r="AJ1671" s="129">
        <v>46342</v>
      </c>
      <c r="AK1671" s="129">
        <v>46344</v>
      </c>
      <c r="AL1671" s="219">
        <v>88</v>
      </c>
      <c r="AM1671" s="18" t="s">
        <v>303</v>
      </c>
      <c r="AN1671" s="18" t="s">
        <v>52</v>
      </c>
      <c r="AO1671" s="18" t="s">
        <v>58</v>
      </c>
      <c r="AP1671" s="18"/>
      <c r="AQ1671" s="18" t="s">
        <v>3763</v>
      </c>
      <c r="AR1671" s="50"/>
      <c r="AS1671" s="50"/>
      <c r="AT1671" s="44" t="s">
        <v>595</v>
      </c>
      <c r="AU1671" s="187"/>
      <c r="AV1671" s="44"/>
      <c r="AW1671" s="173" t="s">
        <v>471</v>
      </c>
      <c r="AX1671" s="44">
        <f>IFERROR(VLOOKUP(B1671,'[1]Tracking sheet'!$A$3:$D$98000,2,0),0)</f>
        <v>0</v>
      </c>
      <c r="AY1671" s="44">
        <f>IFERROR(VLOOKUP(B1671,'[1]Tracking sheet'!$A$3:$D$98000,3,0),0)</f>
        <v>0</v>
      </c>
      <c r="AZ1671" s="159">
        <f t="shared" si="339"/>
        <v>0</v>
      </c>
      <c r="BA1671" s="158">
        <f>IFERROR(VLOOKUP(B1671,'[2]Tracking Sheet'!$B$3:$J$5000,2,0),0)</f>
        <v>0</v>
      </c>
      <c r="BB1671" s="174">
        <f t="shared" si="340"/>
        <v>-1396</v>
      </c>
      <c r="BN1671" s="187">
        <f t="shared" si="334"/>
        <v>47</v>
      </c>
      <c r="BO1671" s="44" t="s">
        <v>1849</v>
      </c>
    </row>
    <row r="1672" spans="1:67" ht="36" customHeight="1" x14ac:dyDescent="0.3">
      <c r="A1672" s="48" t="s">
        <v>3</v>
      </c>
      <c r="B1672" s="121">
        <v>48755</v>
      </c>
      <c r="C1672" s="127">
        <v>13234339</v>
      </c>
      <c r="D1672" s="119">
        <v>2747</v>
      </c>
      <c r="E1672" s="119">
        <v>339</v>
      </c>
      <c r="F1672" s="129">
        <v>46254</v>
      </c>
      <c r="G1672" s="124">
        <v>46263</v>
      </c>
      <c r="H1672" s="18" t="s">
        <v>3762</v>
      </c>
      <c r="I1672" s="18" t="s">
        <v>347</v>
      </c>
      <c r="J1672" s="125"/>
      <c r="K1672" s="125"/>
      <c r="L1672" s="124">
        <v>46273</v>
      </c>
      <c r="M1672" s="124">
        <v>46279</v>
      </c>
      <c r="N1672" s="124">
        <v>46287</v>
      </c>
      <c r="O1672" s="124">
        <v>46305</v>
      </c>
      <c r="P1672" s="124"/>
      <c r="Q1672" s="124"/>
      <c r="R1672" s="124">
        <v>46307</v>
      </c>
      <c r="S1672" s="125">
        <v>46307</v>
      </c>
      <c r="T1672" s="124">
        <v>46312</v>
      </c>
      <c r="U1672" s="124">
        <v>46314</v>
      </c>
      <c r="V1672" s="124">
        <v>46315</v>
      </c>
      <c r="W1672" s="124">
        <v>46315</v>
      </c>
      <c r="X1672" s="124">
        <v>46318</v>
      </c>
      <c r="Y1672" s="124"/>
      <c r="Z1672" s="124"/>
      <c r="AA1672" s="124"/>
      <c r="AB1672" s="124"/>
      <c r="AC1672" s="124">
        <v>46321</v>
      </c>
      <c r="AD1672" s="124">
        <v>46323</v>
      </c>
      <c r="AE1672" s="124"/>
      <c r="AF1672" s="124"/>
      <c r="AG1672" s="124">
        <v>46325</v>
      </c>
      <c r="AH1672" s="124">
        <v>46329</v>
      </c>
      <c r="AI1672" s="124">
        <v>46331</v>
      </c>
      <c r="AJ1672" s="129">
        <v>46342</v>
      </c>
      <c r="AK1672" s="129">
        <v>46344</v>
      </c>
      <c r="AL1672" s="219">
        <v>88</v>
      </c>
      <c r="AM1672" s="18" t="s">
        <v>303</v>
      </c>
      <c r="AN1672" s="18" t="s">
        <v>52</v>
      </c>
      <c r="AO1672" s="18" t="s">
        <v>58</v>
      </c>
      <c r="AP1672" s="18"/>
      <c r="AQ1672" s="18" t="s">
        <v>3764</v>
      </c>
      <c r="AR1672" s="50"/>
      <c r="AS1672" s="50"/>
      <c r="AT1672" s="44" t="s">
        <v>595</v>
      </c>
      <c r="AU1672" s="187"/>
      <c r="AV1672" s="44"/>
      <c r="AW1672" s="173" t="s">
        <v>471</v>
      </c>
      <c r="AX1672" s="44">
        <f>IFERROR(VLOOKUP(B1672,'[1]Tracking sheet'!$A$3:$D$98000,2,0),0)</f>
        <v>0</v>
      </c>
      <c r="AY1672" s="44">
        <f>IFERROR(VLOOKUP(B1672,'[1]Tracking sheet'!$A$3:$D$98000,3,0),0)</f>
        <v>0</v>
      </c>
      <c r="AZ1672" s="159">
        <f t="shared" si="339"/>
        <v>0</v>
      </c>
      <c r="BA1672" s="158">
        <f>IFERROR(VLOOKUP(B1672,'[2]Tracking Sheet'!$B$3:$J$5000,2,0),0)</f>
        <v>0</v>
      </c>
      <c r="BB1672" s="174">
        <f t="shared" si="340"/>
        <v>-2747</v>
      </c>
      <c r="BN1672" s="187">
        <f t="shared" si="334"/>
        <v>47</v>
      </c>
      <c r="BO1672" s="44" t="s">
        <v>1849</v>
      </c>
    </row>
    <row r="1673" spans="1:67" ht="36" customHeight="1" x14ac:dyDescent="0.3">
      <c r="A1673" s="48" t="s">
        <v>3</v>
      </c>
      <c r="B1673" s="121">
        <v>48753</v>
      </c>
      <c r="C1673" s="127">
        <v>13228145</v>
      </c>
      <c r="D1673" s="119">
        <v>3400</v>
      </c>
      <c r="E1673" s="119">
        <v>349</v>
      </c>
      <c r="F1673" s="129">
        <v>46254</v>
      </c>
      <c r="G1673" s="124">
        <v>46263</v>
      </c>
      <c r="H1673" s="18" t="s">
        <v>3765</v>
      </c>
      <c r="I1673" s="18" t="s">
        <v>347</v>
      </c>
      <c r="J1673" s="125"/>
      <c r="K1673" s="125"/>
      <c r="L1673" s="124">
        <v>46273</v>
      </c>
      <c r="M1673" s="124">
        <v>46279</v>
      </c>
      <c r="N1673" s="124">
        <v>46288</v>
      </c>
      <c r="O1673" s="124">
        <v>46304</v>
      </c>
      <c r="P1673" s="124"/>
      <c r="Q1673" s="124"/>
      <c r="R1673" s="124">
        <v>46305</v>
      </c>
      <c r="S1673" s="125">
        <v>46305</v>
      </c>
      <c r="T1673" s="124">
        <v>46310</v>
      </c>
      <c r="U1673" s="124">
        <v>46312</v>
      </c>
      <c r="V1673" s="124">
        <v>46315</v>
      </c>
      <c r="W1673" s="124">
        <v>46315</v>
      </c>
      <c r="X1673" s="124">
        <v>46319</v>
      </c>
      <c r="Y1673" s="124"/>
      <c r="Z1673" s="124"/>
      <c r="AA1673" s="124"/>
      <c r="AB1673" s="124"/>
      <c r="AC1673" s="124">
        <v>46322</v>
      </c>
      <c r="AD1673" s="124">
        <v>46325</v>
      </c>
      <c r="AE1673" s="124"/>
      <c r="AF1673" s="124"/>
      <c r="AG1673" s="124">
        <v>46328</v>
      </c>
      <c r="AH1673" s="124">
        <v>46329</v>
      </c>
      <c r="AI1673" s="124">
        <v>46332</v>
      </c>
      <c r="AJ1673" s="129">
        <v>46342</v>
      </c>
      <c r="AK1673" s="129">
        <v>46344</v>
      </c>
      <c r="AL1673" s="219">
        <v>88</v>
      </c>
      <c r="AM1673" s="18" t="s">
        <v>301</v>
      </c>
      <c r="AN1673" s="18" t="s">
        <v>52</v>
      </c>
      <c r="AO1673" s="18" t="s">
        <v>58</v>
      </c>
      <c r="AP1673" s="18"/>
      <c r="AQ1673" s="18" t="s">
        <v>3766</v>
      </c>
      <c r="AR1673" s="50"/>
      <c r="AS1673" s="50"/>
      <c r="AT1673" s="44" t="s">
        <v>595</v>
      </c>
      <c r="AU1673" s="187"/>
      <c r="AV1673" s="44"/>
      <c r="AW1673" s="173" t="s">
        <v>471</v>
      </c>
      <c r="AX1673" s="44">
        <f>IFERROR(VLOOKUP(B1673,'[1]Tracking sheet'!$A$3:$D$98000,2,0),0)</f>
        <v>0</v>
      </c>
      <c r="AY1673" s="44">
        <f>IFERROR(VLOOKUP(B1673,'[1]Tracking sheet'!$A$3:$D$98000,3,0),0)</f>
        <v>0</v>
      </c>
      <c r="AZ1673" s="159">
        <f t="shared" si="339"/>
        <v>0</v>
      </c>
      <c r="BA1673" s="158">
        <f>IFERROR(VLOOKUP(B1673,'[2]Tracking Sheet'!$B$3:$J$5000,2,0),0)</f>
        <v>0</v>
      </c>
      <c r="BB1673" s="174">
        <f t="shared" si="340"/>
        <v>-3400</v>
      </c>
      <c r="BN1673" s="187">
        <f t="shared" si="334"/>
        <v>47</v>
      </c>
      <c r="BO1673" s="44" t="s">
        <v>1849</v>
      </c>
    </row>
    <row r="1674" spans="1:67" ht="36" customHeight="1" x14ac:dyDescent="0.3">
      <c r="A1674" s="48" t="s">
        <v>3</v>
      </c>
      <c r="B1674" s="121">
        <v>48758</v>
      </c>
      <c r="C1674" s="127">
        <v>13227467</v>
      </c>
      <c r="D1674" s="119">
        <v>815</v>
      </c>
      <c r="E1674" s="119">
        <v>114</v>
      </c>
      <c r="F1674" s="129">
        <v>46254</v>
      </c>
      <c r="G1674" s="124">
        <v>46263</v>
      </c>
      <c r="H1674" s="18" t="s">
        <v>3765</v>
      </c>
      <c r="I1674" s="18" t="s">
        <v>347</v>
      </c>
      <c r="J1674" s="125"/>
      <c r="K1674" s="125"/>
      <c r="L1674" s="124">
        <v>46275</v>
      </c>
      <c r="M1674" s="124">
        <v>46279</v>
      </c>
      <c r="N1674" s="124">
        <v>46296</v>
      </c>
      <c r="O1674" s="124">
        <v>46308</v>
      </c>
      <c r="P1674" s="124"/>
      <c r="Q1674" s="124"/>
      <c r="R1674" s="124">
        <v>46311</v>
      </c>
      <c r="S1674" s="125">
        <v>46311</v>
      </c>
      <c r="T1674" s="124">
        <v>46316</v>
      </c>
      <c r="U1674" s="124">
        <v>46318</v>
      </c>
      <c r="V1674" s="124">
        <v>46318</v>
      </c>
      <c r="W1674" s="124">
        <v>46321</v>
      </c>
      <c r="X1674" s="124">
        <v>46323</v>
      </c>
      <c r="Y1674" s="124"/>
      <c r="Z1674" s="124"/>
      <c r="AA1674" s="124"/>
      <c r="AB1674" s="124"/>
      <c r="AC1674" s="124">
        <v>46325</v>
      </c>
      <c r="AD1674" s="124">
        <v>46326</v>
      </c>
      <c r="AE1674" s="124"/>
      <c r="AF1674" s="124"/>
      <c r="AG1674" s="124">
        <v>46330</v>
      </c>
      <c r="AH1674" s="124">
        <v>46333</v>
      </c>
      <c r="AI1674" s="124">
        <v>46336</v>
      </c>
      <c r="AJ1674" s="129">
        <v>46349</v>
      </c>
      <c r="AK1674" s="129">
        <v>46351</v>
      </c>
      <c r="AL1674" s="219">
        <v>95</v>
      </c>
      <c r="AM1674" s="18" t="s">
        <v>301</v>
      </c>
      <c r="AN1674" s="18" t="s">
        <v>52</v>
      </c>
      <c r="AO1674" s="18" t="s">
        <v>58</v>
      </c>
      <c r="AP1674" s="18"/>
      <c r="AQ1674" s="18" t="s">
        <v>3767</v>
      </c>
      <c r="AR1674" s="50"/>
      <c r="AS1674" s="50"/>
      <c r="AT1674" s="44" t="s">
        <v>595</v>
      </c>
      <c r="AU1674" s="187"/>
      <c r="AV1674" s="44"/>
      <c r="AW1674" s="173" t="s">
        <v>471</v>
      </c>
      <c r="AX1674" s="44">
        <f>IFERROR(VLOOKUP(B1674,'[1]Tracking sheet'!$A$3:$D$98000,2,0),0)</f>
        <v>0</v>
      </c>
      <c r="AY1674" s="44">
        <f>IFERROR(VLOOKUP(B1674,'[1]Tracking sheet'!$A$3:$D$98000,3,0),0)</f>
        <v>0</v>
      </c>
      <c r="AZ1674" s="159">
        <f t="shared" si="339"/>
        <v>0</v>
      </c>
      <c r="BA1674" s="158">
        <f>IFERROR(VLOOKUP(B1674,'[2]Tracking Sheet'!$B$3:$J$5000,2,0),0)</f>
        <v>0</v>
      </c>
      <c r="BB1674" s="174">
        <f t="shared" si="340"/>
        <v>-815</v>
      </c>
      <c r="BN1674" s="187">
        <f t="shared" si="334"/>
        <v>48</v>
      </c>
      <c r="BO1674" s="44" t="s">
        <v>2669</v>
      </c>
    </row>
    <row r="1675" spans="1:67" ht="36" customHeight="1" x14ac:dyDescent="0.3">
      <c r="A1675" s="119" t="s">
        <v>3</v>
      </c>
      <c r="B1675" s="121">
        <v>48747</v>
      </c>
      <c r="C1675" s="127">
        <v>13266169</v>
      </c>
      <c r="D1675" s="119">
        <v>2239</v>
      </c>
      <c r="E1675" s="119">
        <v>1054</v>
      </c>
      <c r="F1675" s="129">
        <v>46253</v>
      </c>
      <c r="G1675" s="125">
        <v>46263</v>
      </c>
      <c r="H1675" s="18" t="s">
        <v>3768</v>
      </c>
      <c r="I1675" s="18" t="s">
        <v>348</v>
      </c>
      <c r="J1675" s="192"/>
      <c r="K1675" s="192"/>
      <c r="L1675" s="124">
        <v>46275</v>
      </c>
      <c r="M1675" s="124">
        <v>46282</v>
      </c>
      <c r="N1675" s="124">
        <v>46296</v>
      </c>
      <c r="O1675" s="124">
        <v>46310</v>
      </c>
      <c r="P1675" s="18"/>
      <c r="Q1675" s="18"/>
      <c r="R1675" s="124">
        <v>46310</v>
      </c>
      <c r="S1675" s="125">
        <v>46310</v>
      </c>
      <c r="T1675" s="124">
        <v>46315</v>
      </c>
      <c r="U1675" s="124">
        <v>46317</v>
      </c>
      <c r="V1675" s="124">
        <v>46319</v>
      </c>
      <c r="W1675" s="124">
        <v>46321</v>
      </c>
      <c r="X1675" s="124">
        <v>46325</v>
      </c>
      <c r="Y1675" s="18"/>
      <c r="Z1675" s="18"/>
      <c r="AA1675" s="18"/>
      <c r="AB1675" s="18"/>
      <c r="AC1675" s="124">
        <v>46328</v>
      </c>
      <c r="AD1675" s="124">
        <v>46331</v>
      </c>
      <c r="AE1675" s="18"/>
      <c r="AF1675" s="18"/>
      <c r="AG1675" s="124">
        <v>46333</v>
      </c>
      <c r="AH1675" s="124">
        <v>46336</v>
      </c>
      <c r="AI1675" s="124">
        <v>46340</v>
      </c>
      <c r="AJ1675" s="129">
        <v>46348</v>
      </c>
      <c r="AK1675" s="129">
        <v>46350</v>
      </c>
      <c r="AL1675" s="219">
        <v>95</v>
      </c>
      <c r="AM1675" s="18" t="s">
        <v>294</v>
      </c>
      <c r="AN1675" s="18" t="s">
        <v>17</v>
      </c>
      <c r="AO1675" s="18" t="s">
        <v>613</v>
      </c>
      <c r="AP1675" s="18"/>
      <c r="AQ1675" s="18" t="s">
        <v>3769</v>
      </c>
      <c r="AR1675" s="50"/>
      <c r="AS1675" s="50"/>
      <c r="AT1675" s="44" t="s">
        <v>595</v>
      </c>
      <c r="AU1675" s="187"/>
      <c r="AV1675" s="44"/>
      <c r="AW1675" s="173" t="s">
        <v>471</v>
      </c>
      <c r="AX1675" s="44">
        <f>IFERROR(VLOOKUP(B1675,'[1]Tracking sheet'!$A$3:$D$98000,2,0),0)</f>
        <v>0</v>
      </c>
      <c r="AY1675" s="44">
        <f>IFERROR(VLOOKUP(B1675,'[1]Tracking sheet'!$A$3:$D$98000,3,0),0)</f>
        <v>0</v>
      </c>
      <c r="AZ1675" s="159">
        <f t="shared" si="339"/>
        <v>0</v>
      </c>
      <c r="BA1675" s="158">
        <f>IFERROR(VLOOKUP(B1675,'[2]Tracking Sheet'!$B$3:$J$5000,2,0),0)</f>
        <v>0</v>
      </c>
      <c r="BB1675" s="174">
        <f t="shared" si="340"/>
        <v>-2239</v>
      </c>
      <c r="BN1675" s="187">
        <f t="shared" si="334"/>
        <v>48</v>
      </c>
      <c r="BO1675" s="44" t="s">
        <v>2669</v>
      </c>
    </row>
    <row r="1676" spans="1:67" ht="36" customHeight="1" x14ac:dyDescent="0.3">
      <c r="A1676" s="119" t="s">
        <v>3</v>
      </c>
      <c r="B1676" s="121">
        <v>48792</v>
      </c>
      <c r="C1676" s="127">
        <v>13246830</v>
      </c>
      <c r="D1676" s="119">
        <v>2933</v>
      </c>
      <c r="E1676" s="119">
        <v>256</v>
      </c>
      <c r="F1676" s="129">
        <v>46253</v>
      </c>
      <c r="G1676" s="124">
        <v>46262</v>
      </c>
      <c r="H1676" s="18" t="s">
        <v>3770</v>
      </c>
      <c r="I1676" s="18" t="s">
        <v>625</v>
      </c>
      <c r="J1676" s="124"/>
      <c r="K1676" s="124"/>
      <c r="L1676" s="124">
        <v>46273</v>
      </c>
      <c r="M1676" s="124">
        <v>46280</v>
      </c>
      <c r="N1676" s="124">
        <v>46289</v>
      </c>
      <c r="O1676" s="124">
        <v>46302</v>
      </c>
      <c r="P1676" s="124"/>
      <c r="Q1676" s="124"/>
      <c r="R1676" s="124">
        <v>46304</v>
      </c>
      <c r="S1676" s="124">
        <v>46304</v>
      </c>
      <c r="T1676" s="124">
        <v>46310</v>
      </c>
      <c r="U1676" s="124">
        <v>46312</v>
      </c>
      <c r="V1676" s="124">
        <v>46315</v>
      </c>
      <c r="W1676" s="124">
        <v>46315</v>
      </c>
      <c r="X1676" s="124">
        <v>46318</v>
      </c>
      <c r="Y1676" s="124"/>
      <c r="Z1676" s="124"/>
      <c r="AA1676" s="124"/>
      <c r="AB1676" s="124"/>
      <c r="AC1676" s="124">
        <v>46319</v>
      </c>
      <c r="AD1676" s="124">
        <v>46326</v>
      </c>
      <c r="AE1676" s="124"/>
      <c r="AF1676" s="124"/>
      <c r="AG1676" s="124">
        <v>46329</v>
      </c>
      <c r="AH1676" s="124">
        <v>46331</v>
      </c>
      <c r="AI1676" s="124">
        <v>46335</v>
      </c>
      <c r="AJ1676" s="129">
        <v>46342</v>
      </c>
      <c r="AK1676" s="129">
        <v>46344</v>
      </c>
      <c r="AL1676" s="219">
        <v>89</v>
      </c>
      <c r="AM1676" s="18" t="s">
        <v>1339</v>
      </c>
      <c r="AN1676" s="18" t="s">
        <v>889</v>
      </c>
      <c r="AO1676" s="18" t="s">
        <v>42</v>
      </c>
      <c r="AP1676" s="18"/>
      <c r="AQ1676" s="18" t="s">
        <v>1072</v>
      </c>
      <c r="AR1676" s="50"/>
      <c r="AS1676" s="122"/>
      <c r="AT1676" s="44" t="s">
        <v>595</v>
      </c>
      <c r="AU1676" s="187"/>
      <c r="AV1676" s="44"/>
      <c r="AW1676" s="173" t="s">
        <v>471</v>
      </c>
      <c r="AX1676" s="44">
        <f>IFERROR(VLOOKUP(B1676,'[1]Tracking sheet'!$A$3:$D$98000,2,0),0)</f>
        <v>0</v>
      </c>
      <c r="AY1676" s="44">
        <f>IFERROR(VLOOKUP(B1676,'[1]Tracking sheet'!$A$3:$D$98000,3,0),0)</f>
        <v>0</v>
      </c>
      <c r="AZ1676" s="159">
        <f t="shared" si="339"/>
        <v>0</v>
      </c>
      <c r="BA1676" s="158">
        <f>IFERROR(VLOOKUP(B1676,'[2]Tracking Sheet'!$B$3:$J$5000,2,0),0)</f>
        <v>0</v>
      </c>
      <c r="BB1676" s="174">
        <f t="shared" si="340"/>
        <v>-2933</v>
      </c>
      <c r="BN1676" s="187">
        <f t="shared" si="334"/>
        <v>47</v>
      </c>
      <c r="BO1676" s="44" t="s">
        <v>1849</v>
      </c>
    </row>
    <row r="1677" spans="1:67" ht="36" customHeight="1" x14ac:dyDescent="0.3">
      <c r="A1677" s="119" t="s">
        <v>3</v>
      </c>
      <c r="B1677" s="121">
        <v>48798</v>
      </c>
      <c r="C1677" s="127">
        <v>13265575</v>
      </c>
      <c r="D1677" s="119">
        <v>3681</v>
      </c>
      <c r="E1677" s="119">
        <v>526</v>
      </c>
      <c r="F1677" s="129">
        <v>46253</v>
      </c>
      <c r="G1677" s="124">
        <v>46262</v>
      </c>
      <c r="H1677" s="18" t="s">
        <v>3771</v>
      </c>
      <c r="I1677" s="18" t="s">
        <v>249</v>
      </c>
      <c r="J1677" s="124"/>
      <c r="K1677" s="124"/>
      <c r="L1677" s="124">
        <v>46280</v>
      </c>
      <c r="M1677" s="124">
        <v>46286</v>
      </c>
      <c r="N1677" s="124">
        <v>46296</v>
      </c>
      <c r="O1677" s="124">
        <v>46307</v>
      </c>
      <c r="P1677" s="124">
        <v>46307</v>
      </c>
      <c r="Q1677" s="124">
        <v>46314</v>
      </c>
      <c r="R1677" s="124">
        <v>46315</v>
      </c>
      <c r="S1677" s="124">
        <v>46315</v>
      </c>
      <c r="T1677" s="124">
        <v>46321</v>
      </c>
      <c r="U1677" s="124">
        <v>46323</v>
      </c>
      <c r="V1677" s="124">
        <v>46325</v>
      </c>
      <c r="W1677" s="124"/>
      <c r="X1677" s="124"/>
      <c r="Y1677" s="124"/>
      <c r="Z1677" s="124"/>
      <c r="AA1677" s="124"/>
      <c r="AB1677" s="124"/>
      <c r="AC1677" s="124">
        <v>46328</v>
      </c>
      <c r="AD1677" s="124">
        <v>46332</v>
      </c>
      <c r="AE1677" s="124"/>
      <c r="AF1677" s="124"/>
      <c r="AG1677" s="124">
        <v>46335</v>
      </c>
      <c r="AH1677" s="124">
        <v>46336</v>
      </c>
      <c r="AI1677" s="124">
        <v>46338</v>
      </c>
      <c r="AJ1677" s="129">
        <v>46342</v>
      </c>
      <c r="AK1677" s="129">
        <v>46344</v>
      </c>
      <c r="AL1677" s="219">
        <v>89</v>
      </c>
      <c r="AM1677" s="18" t="s">
        <v>521</v>
      </c>
      <c r="AN1677" s="18" t="s">
        <v>889</v>
      </c>
      <c r="AO1677" s="18"/>
      <c r="AP1677" s="18"/>
      <c r="AQ1677" s="18"/>
      <c r="AR1677" s="50" t="s">
        <v>48</v>
      </c>
      <c r="AS1677" s="122"/>
      <c r="AT1677" s="44" t="s">
        <v>595</v>
      </c>
      <c r="AU1677" s="187"/>
      <c r="AV1677" s="44"/>
      <c r="AW1677" s="173" t="s">
        <v>471</v>
      </c>
      <c r="AX1677" s="44">
        <f>IFERROR(VLOOKUP(B1677,'[1]Tracking sheet'!$A$3:$D$98000,2,0),0)</f>
        <v>0</v>
      </c>
      <c r="AY1677" s="44">
        <f>IFERROR(VLOOKUP(B1677,'[1]Tracking sheet'!$A$3:$D$98000,3,0),0)</f>
        <v>0</v>
      </c>
      <c r="AZ1677" s="159">
        <f t="shared" si="339"/>
        <v>0</v>
      </c>
      <c r="BA1677" s="158">
        <f>IFERROR(VLOOKUP(B1677,'[2]Tracking Sheet'!$B$3:$J$5000,2,0),0)</f>
        <v>0</v>
      </c>
      <c r="BB1677" s="174">
        <f t="shared" si="340"/>
        <v>-3681</v>
      </c>
      <c r="BN1677" s="187">
        <f t="shared" si="334"/>
        <v>47</v>
      </c>
      <c r="BO1677" s="44" t="s">
        <v>2669</v>
      </c>
    </row>
    <row r="1678" spans="1:67" ht="36" customHeight="1" x14ac:dyDescent="0.3">
      <c r="A1678" s="119" t="s">
        <v>3</v>
      </c>
      <c r="B1678" s="121">
        <v>48795</v>
      </c>
      <c r="C1678" s="127">
        <v>13265536</v>
      </c>
      <c r="D1678" s="119">
        <v>1691</v>
      </c>
      <c r="E1678" s="119">
        <v>140</v>
      </c>
      <c r="F1678" s="129">
        <v>46253</v>
      </c>
      <c r="G1678" s="124">
        <v>46262</v>
      </c>
      <c r="H1678" s="18" t="s">
        <v>3772</v>
      </c>
      <c r="I1678" s="18" t="s">
        <v>347</v>
      </c>
      <c r="J1678" s="124"/>
      <c r="K1678" s="124"/>
      <c r="L1678" s="124">
        <v>46275</v>
      </c>
      <c r="M1678" s="124">
        <v>46280</v>
      </c>
      <c r="N1678" s="124">
        <v>46288</v>
      </c>
      <c r="O1678" s="124">
        <v>46300</v>
      </c>
      <c r="P1678" s="124"/>
      <c r="Q1678" s="124"/>
      <c r="R1678" s="124">
        <v>46302</v>
      </c>
      <c r="S1678" s="124">
        <v>46302</v>
      </c>
      <c r="T1678" s="124">
        <v>46308</v>
      </c>
      <c r="U1678" s="124">
        <v>46310</v>
      </c>
      <c r="V1678" s="124">
        <v>46311</v>
      </c>
      <c r="W1678" s="124">
        <v>46314</v>
      </c>
      <c r="X1678" s="124">
        <v>46317</v>
      </c>
      <c r="Y1678" s="124"/>
      <c r="Z1678" s="124"/>
      <c r="AA1678" s="124"/>
      <c r="AB1678" s="124"/>
      <c r="AC1678" s="124">
        <v>46319</v>
      </c>
      <c r="AD1678" s="124">
        <v>46322</v>
      </c>
      <c r="AE1678" s="124"/>
      <c r="AF1678" s="124"/>
      <c r="AG1678" s="124">
        <v>46324</v>
      </c>
      <c r="AH1678" s="124">
        <v>46326</v>
      </c>
      <c r="AI1678" s="124">
        <v>46331</v>
      </c>
      <c r="AJ1678" s="129">
        <v>46342</v>
      </c>
      <c r="AK1678" s="129">
        <v>46344</v>
      </c>
      <c r="AL1678" s="219">
        <v>89</v>
      </c>
      <c r="AM1678" s="18" t="s">
        <v>300</v>
      </c>
      <c r="AN1678" s="18" t="s">
        <v>889</v>
      </c>
      <c r="AO1678" s="18" t="s">
        <v>58</v>
      </c>
      <c r="AP1678" s="18"/>
      <c r="AQ1678" s="18" t="s">
        <v>3773</v>
      </c>
      <c r="AR1678" s="50"/>
      <c r="AS1678" s="122"/>
      <c r="AT1678" s="44" t="s">
        <v>595</v>
      </c>
      <c r="AU1678" s="187"/>
      <c r="AV1678" s="44"/>
      <c r="AW1678" s="173" t="s">
        <v>471</v>
      </c>
      <c r="AX1678" s="44">
        <f>IFERROR(VLOOKUP(B1678,'[1]Tracking sheet'!$A$3:$D$98000,2,0),0)</f>
        <v>0</v>
      </c>
      <c r="AY1678" s="44">
        <f>IFERROR(VLOOKUP(B1678,'[1]Tracking sheet'!$A$3:$D$98000,3,0),0)</f>
        <v>0</v>
      </c>
      <c r="AZ1678" s="159">
        <f t="shared" si="339"/>
        <v>0</v>
      </c>
      <c r="BA1678" s="158">
        <f>IFERROR(VLOOKUP(B1678,'[2]Tracking Sheet'!$B$3:$J$5000,2,0),0)</f>
        <v>0</v>
      </c>
      <c r="BB1678" s="174">
        <f t="shared" si="340"/>
        <v>-1691</v>
      </c>
      <c r="BN1678" s="187">
        <f t="shared" si="334"/>
        <v>47</v>
      </c>
      <c r="BO1678" s="44" t="s">
        <v>1849</v>
      </c>
    </row>
    <row r="1679" spans="1:67" ht="36" customHeight="1" x14ac:dyDescent="0.3">
      <c r="A1679" s="119" t="s">
        <v>3</v>
      </c>
      <c r="B1679" s="121">
        <v>48797</v>
      </c>
      <c r="C1679" s="127">
        <v>13265547</v>
      </c>
      <c r="D1679" s="119">
        <v>3751</v>
      </c>
      <c r="E1679" s="119">
        <v>382</v>
      </c>
      <c r="F1679" s="129">
        <v>46253</v>
      </c>
      <c r="G1679" s="124">
        <v>46262</v>
      </c>
      <c r="H1679" s="18" t="s">
        <v>3774</v>
      </c>
      <c r="I1679" s="18" t="s">
        <v>256</v>
      </c>
      <c r="J1679" s="124"/>
      <c r="K1679" s="124"/>
      <c r="L1679" s="124">
        <v>46273</v>
      </c>
      <c r="M1679" s="124">
        <v>46281</v>
      </c>
      <c r="N1679" s="124">
        <v>46287</v>
      </c>
      <c r="O1679" s="124">
        <v>46300</v>
      </c>
      <c r="P1679" s="124"/>
      <c r="Q1679" s="124"/>
      <c r="R1679" s="124">
        <v>46302</v>
      </c>
      <c r="S1679" s="124">
        <v>46302</v>
      </c>
      <c r="T1679" s="124">
        <v>46309</v>
      </c>
      <c r="U1679" s="124">
        <v>46311</v>
      </c>
      <c r="V1679" s="124">
        <v>46312</v>
      </c>
      <c r="W1679" s="124">
        <v>46305</v>
      </c>
      <c r="X1679" s="124">
        <v>46309</v>
      </c>
      <c r="Y1679" s="124"/>
      <c r="Z1679" s="124"/>
      <c r="AA1679" s="124"/>
      <c r="AB1679" s="124"/>
      <c r="AC1679" s="124">
        <v>46315</v>
      </c>
      <c r="AD1679" s="124">
        <v>46318</v>
      </c>
      <c r="AE1679" s="124"/>
      <c r="AF1679" s="124"/>
      <c r="AG1679" s="124">
        <v>46321</v>
      </c>
      <c r="AH1679" s="124">
        <v>46323</v>
      </c>
      <c r="AI1679" s="124">
        <v>46326</v>
      </c>
      <c r="AJ1679" s="129">
        <v>46342</v>
      </c>
      <c r="AK1679" s="129">
        <v>46344</v>
      </c>
      <c r="AL1679" s="219">
        <v>89</v>
      </c>
      <c r="AM1679" s="18" t="s">
        <v>296</v>
      </c>
      <c r="AN1679" s="18" t="s">
        <v>889</v>
      </c>
      <c r="AO1679" s="18" t="s">
        <v>3775</v>
      </c>
      <c r="AP1679" s="18"/>
      <c r="AQ1679" s="18" t="s">
        <v>3776</v>
      </c>
      <c r="AR1679" s="50"/>
      <c r="AS1679" s="122"/>
      <c r="AT1679" s="44" t="s">
        <v>595</v>
      </c>
      <c r="AU1679" s="187"/>
      <c r="AV1679" s="44"/>
      <c r="AW1679" s="173" t="s">
        <v>471</v>
      </c>
      <c r="AX1679" s="44">
        <f>IFERROR(VLOOKUP(B1679,'[1]Tracking sheet'!$A$3:$D$98000,2,0),0)</f>
        <v>0</v>
      </c>
      <c r="AY1679" s="44">
        <f>IFERROR(VLOOKUP(B1679,'[1]Tracking sheet'!$A$3:$D$98000,3,0),0)</f>
        <v>0</v>
      </c>
      <c r="AZ1679" s="159">
        <f t="shared" si="339"/>
        <v>0</v>
      </c>
      <c r="BA1679" s="158">
        <f>IFERROR(VLOOKUP(B1679,'[2]Tracking Sheet'!$B$3:$J$5000,2,0),0)</f>
        <v>0</v>
      </c>
      <c r="BB1679" s="174">
        <f t="shared" si="340"/>
        <v>-3751</v>
      </c>
      <c r="BN1679" s="187">
        <f t="shared" si="334"/>
        <v>47</v>
      </c>
      <c r="BO1679" s="44" t="s">
        <v>1849</v>
      </c>
    </row>
    <row r="1680" spans="1:67" ht="36" customHeight="1" x14ac:dyDescent="0.3">
      <c r="A1680" s="119" t="s">
        <v>3</v>
      </c>
      <c r="B1680" s="121">
        <v>48799</v>
      </c>
      <c r="C1680" s="127">
        <v>13265576</v>
      </c>
      <c r="D1680" s="119">
        <v>2285</v>
      </c>
      <c r="E1680" s="119">
        <v>259</v>
      </c>
      <c r="F1680" s="129">
        <v>46253</v>
      </c>
      <c r="G1680" s="124">
        <v>46262</v>
      </c>
      <c r="H1680" s="18" t="s">
        <v>2323</v>
      </c>
      <c r="I1680" s="18" t="s">
        <v>256</v>
      </c>
      <c r="J1680" s="124"/>
      <c r="K1680" s="124"/>
      <c r="L1680" s="124">
        <v>46283</v>
      </c>
      <c r="M1680" s="124">
        <v>46289</v>
      </c>
      <c r="N1680" s="124">
        <v>46296</v>
      </c>
      <c r="O1680" s="124">
        <v>46305</v>
      </c>
      <c r="P1680" s="124">
        <v>46307</v>
      </c>
      <c r="Q1680" s="124">
        <v>46312</v>
      </c>
      <c r="R1680" s="124">
        <v>46314</v>
      </c>
      <c r="S1680" s="124">
        <v>46314</v>
      </c>
      <c r="T1680" s="124">
        <v>46319</v>
      </c>
      <c r="U1680" s="124">
        <v>46322</v>
      </c>
      <c r="V1680" s="124">
        <v>46323</v>
      </c>
      <c r="W1680" s="124"/>
      <c r="X1680" s="124"/>
      <c r="Y1680" s="124"/>
      <c r="Z1680" s="124"/>
      <c r="AA1680" s="124"/>
      <c r="AB1680" s="124"/>
      <c r="AC1680" s="124">
        <v>46328</v>
      </c>
      <c r="AD1680" s="124">
        <v>46329</v>
      </c>
      <c r="AE1680" s="124"/>
      <c r="AF1680" s="124"/>
      <c r="AG1680" s="124">
        <v>46331</v>
      </c>
      <c r="AH1680" s="124">
        <v>46333</v>
      </c>
      <c r="AI1680" s="124">
        <v>46336</v>
      </c>
      <c r="AJ1680" s="129">
        <v>46342</v>
      </c>
      <c r="AK1680" s="129">
        <v>46344</v>
      </c>
      <c r="AL1680" s="219">
        <v>89</v>
      </c>
      <c r="AM1680" s="18" t="s">
        <v>605</v>
      </c>
      <c r="AN1680" s="18" t="s">
        <v>889</v>
      </c>
      <c r="AO1680" s="18"/>
      <c r="AP1680" s="18"/>
      <c r="AQ1680" s="18"/>
      <c r="AR1680" s="50" t="s">
        <v>48</v>
      </c>
      <c r="AS1680" s="122"/>
      <c r="AT1680" s="44" t="s">
        <v>595</v>
      </c>
      <c r="AU1680" s="187"/>
      <c r="AV1680" s="44"/>
      <c r="AW1680" s="173" t="s">
        <v>471</v>
      </c>
      <c r="AX1680" s="44">
        <f>IFERROR(VLOOKUP(B1680,'[1]Tracking sheet'!$A$3:$D$98000,2,0),0)</f>
        <v>0</v>
      </c>
      <c r="AY1680" s="44">
        <f>IFERROR(VLOOKUP(B1680,'[1]Tracking sheet'!$A$3:$D$98000,3,0),0)</f>
        <v>0</v>
      </c>
      <c r="AZ1680" s="159">
        <f t="shared" si="339"/>
        <v>0</v>
      </c>
      <c r="BA1680" s="158">
        <f>IFERROR(VLOOKUP(B1680,'[2]Tracking Sheet'!$B$3:$J$5000,2,0),0)</f>
        <v>0</v>
      </c>
      <c r="BB1680" s="174">
        <f t="shared" si="340"/>
        <v>-2285</v>
      </c>
      <c r="BN1680" s="187">
        <f t="shared" si="334"/>
        <v>47</v>
      </c>
      <c r="BO1680" s="44" t="s">
        <v>2669</v>
      </c>
    </row>
    <row r="1681" spans="1:70" ht="36" customHeight="1" x14ac:dyDescent="0.3">
      <c r="A1681" s="119" t="s">
        <v>3</v>
      </c>
      <c r="B1681" s="121">
        <v>48941</v>
      </c>
      <c r="C1681" s="127">
        <v>13266174</v>
      </c>
      <c r="D1681" s="119">
        <v>15692</v>
      </c>
      <c r="E1681" s="119">
        <v>2524</v>
      </c>
      <c r="F1681" s="129">
        <v>46253</v>
      </c>
      <c r="G1681" s="125">
        <v>46262</v>
      </c>
      <c r="H1681" s="18" t="s">
        <v>637</v>
      </c>
      <c r="I1681" s="18" t="s">
        <v>347</v>
      </c>
      <c r="J1681" s="192"/>
      <c r="K1681" s="192"/>
      <c r="L1681" s="124">
        <v>46275</v>
      </c>
      <c r="M1681" s="124">
        <v>46287</v>
      </c>
      <c r="N1681" s="124">
        <v>46292</v>
      </c>
      <c r="O1681" s="124">
        <v>46307</v>
      </c>
      <c r="P1681" s="18"/>
      <c r="Q1681" s="18"/>
      <c r="R1681" s="124">
        <v>46309</v>
      </c>
      <c r="S1681" s="125">
        <v>46309</v>
      </c>
      <c r="T1681" s="124">
        <v>46314</v>
      </c>
      <c r="U1681" s="124">
        <v>46316</v>
      </c>
      <c r="V1681" s="124">
        <v>46319</v>
      </c>
      <c r="W1681" s="124">
        <v>46319</v>
      </c>
      <c r="X1681" s="124">
        <v>46326</v>
      </c>
      <c r="Y1681" s="18"/>
      <c r="Z1681" s="18"/>
      <c r="AA1681" s="18"/>
      <c r="AB1681" s="18"/>
      <c r="AC1681" s="124">
        <v>46328</v>
      </c>
      <c r="AD1681" s="124">
        <v>46333</v>
      </c>
      <c r="AE1681" s="18"/>
      <c r="AF1681" s="18"/>
      <c r="AG1681" s="124">
        <v>46335</v>
      </c>
      <c r="AH1681" s="124">
        <v>46336</v>
      </c>
      <c r="AI1681" s="124">
        <v>46338</v>
      </c>
      <c r="AJ1681" s="129">
        <v>46341</v>
      </c>
      <c r="AK1681" s="129">
        <v>46343</v>
      </c>
      <c r="AL1681" s="219">
        <v>88</v>
      </c>
      <c r="AM1681" s="18" t="s">
        <v>597</v>
      </c>
      <c r="AN1681" s="18" t="s">
        <v>658</v>
      </c>
      <c r="AO1681" s="18" t="s">
        <v>609</v>
      </c>
      <c r="AP1681" s="18"/>
      <c r="AQ1681" s="18" t="s">
        <v>3777</v>
      </c>
      <c r="AR1681" s="227"/>
      <c r="AS1681" s="120"/>
      <c r="AT1681" s="44" t="s">
        <v>595</v>
      </c>
      <c r="AU1681" s="187"/>
      <c r="AV1681" s="44"/>
      <c r="AW1681" s="173" t="s">
        <v>471</v>
      </c>
      <c r="AX1681" s="44">
        <f>IFERROR(VLOOKUP(B1681,'[1]Tracking sheet'!$A$3:$D$98000,2,0),0)</f>
        <v>0</v>
      </c>
      <c r="AY1681" s="44">
        <f>IFERROR(VLOOKUP(B1681,'[1]Tracking sheet'!$A$3:$D$98000,3,0),0)</f>
        <v>0</v>
      </c>
      <c r="AZ1681" s="159">
        <f t="shared" si="339"/>
        <v>0</v>
      </c>
      <c r="BA1681" s="158">
        <f>IFERROR(VLOOKUP(B1681,'[2]Tracking Sheet'!$B$3:$J$5000,2,0),0)</f>
        <v>0</v>
      </c>
      <c r="BB1681" s="174">
        <f t="shared" si="340"/>
        <v>-15692</v>
      </c>
      <c r="BN1681" s="187">
        <f t="shared" si="334"/>
        <v>47</v>
      </c>
      <c r="BO1681" s="44" t="s">
        <v>2669</v>
      </c>
    </row>
    <row r="1682" spans="1:70" ht="36" customHeight="1" x14ac:dyDescent="0.3">
      <c r="A1682" s="48" t="s">
        <v>4</v>
      </c>
      <c r="B1682" s="131" t="s">
        <v>3778</v>
      </c>
      <c r="C1682" s="127">
        <v>22042341</v>
      </c>
      <c r="D1682" s="119">
        <v>4860</v>
      </c>
      <c r="E1682" s="119">
        <v>3333</v>
      </c>
      <c r="F1682" s="129">
        <v>46257</v>
      </c>
      <c r="G1682" s="126">
        <v>46260</v>
      </c>
      <c r="H1682" s="18" t="s">
        <v>743</v>
      </c>
      <c r="I1682" s="18" t="s">
        <v>249</v>
      </c>
      <c r="J1682" s="125"/>
      <c r="K1682" s="125"/>
      <c r="L1682" s="124">
        <v>46280</v>
      </c>
      <c r="M1682" s="124">
        <v>46288</v>
      </c>
      <c r="N1682" s="124">
        <v>46297</v>
      </c>
      <c r="O1682" s="124">
        <v>46313</v>
      </c>
      <c r="P1682" s="124"/>
      <c r="Q1682" s="124"/>
      <c r="R1682" s="124">
        <v>46316</v>
      </c>
      <c r="S1682" s="125">
        <v>46316</v>
      </c>
      <c r="T1682" s="124"/>
      <c r="U1682" s="124">
        <v>46323</v>
      </c>
      <c r="V1682" s="124">
        <v>46324</v>
      </c>
      <c r="W1682" s="124">
        <v>46322</v>
      </c>
      <c r="X1682" s="124">
        <v>46325</v>
      </c>
      <c r="Y1682" s="124"/>
      <c r="Z1682" s="124"/>
      <c r="AA1682" s="124"/>
      <c r="AB1682" s="124"/>
      <c r="AC1682" s="124">
        <v>46329</v>
      </c>
      <c r="AD1682" s="124">
        <v>46332</v>
      </c>
      <c r="AE1682" s="124"/>
      <c r="AF1682" s="124"/>
      <c r="AG1682" s="124">
        <v>46336</v>
      </c>
      <c r="AH1682" s="124">
        <v>46338</v>
      </c>
      <c r="AI1682" s="124">
        <v>46339</v>
      </c>
      <c r="AJ1682" s="129">
        <v>46342</v>
      </c>
      <c r="AK1682" s="129">
        <v>46344</v>
      </c>
      <c r="AL1682" s="219">
        <v>85</v>
      </c>
      <c r="AM1682" s="18" t="s">
        <v>277</v>
      </c>
      <c r="AN1682" s="18" t="s">
        <v>619</v>
      </c>
      <c r="AO1682" s="18" t="s">
        <v>613</v>
      </c>
      <c r="AP1682" s="18"/>
      <c r="AQ1682" s="18" t="s">
        <v>3779</v>
      </c>
      <c r="AR1682" s="227"/>
      <c r="AS1682" s="120"/>
      <c r="AT1682" s="44" t="s">
        <v>596</v>
      </c>
      <c r="AU1682" s="187"/>
      <c r="AV1682" s="44"/>
      <c r="AW1682" s="173" t="s">
        <v>466</v>
      </c>
      <c r="AX1682" s="44">
        <f>IFERROR(VLOOKUP(B1682,'[1]Tracking sheet'!$A$3:$D$98000,2,0),0)</f>
        <v>0</v>
      </c>
      <c r="AY1682" s="44">
        <f>IFERROR(VLOOKUP(B1682,'[1]Tracking sheet'!$A$3:$D$98000,3,0),0)</f>
        <v>0</v>
      </c>
      <c r="AZ1682" s="159">
        <f t="shared" si="339"/>
        <v>0</v>
      </c>
      <c r="BA1682" s="158">
        <f>IFERROR(VLOOKUP(B1682,'[2]Tracking Sheet'!$B$3:$J$5000,2,0),0)</f>
        <v>0</v>
      </c>
      <c r="BB1682" s="174">
        <f t="shared" si="340"/>
        <v>-4860</v>
      </c>
      <c r="BN1682" s="187">
        <f t="shared" si="334"/>
        <v>47</v>
      </c>
      <c r="BO1682" s="44" t="s">
        <v>2669</v>
      </c>
      <c r="BR1682" s="70" t="s">
        <v>4228</v>
      </c>
    </row>
    <row r="1683" spans="1:70" ht="36" customHeight="1" x14ac:dyDescent="0.3">
      <c r="A1683" s="48" t="s">
        <v>4</v>
      </c>
      <c r="B1683" s="131" t="s">
        <v>3780</v>
      </c>
      <c r="C1683" s="127">
        <v>22039183</v>
      </c>
      <c r="D1683" s="119">
        <v>1530</v>
      </c>
      <c r="E1683" s="119">
        <v>1403</v>
      </c>
      <c r="F1683" s="129">
        <v>46257</v>
      </c>
      <c r="G1683" s="125">
        <v>46260</v>
      </c>
      <c r="H1683" s="18" t="s">
        <v>254</v>
      </c>
      <c r="I1683" s="18" t="s">
        <v>348</v>
      </c>
      <c r="J1683" s="125"/>
      <c r="K1683" s="125"/>
      <c r="L1683" s="124">
        <v>46280</v>
      </c>
      <c r="M1683" s="124">
        <v>46286</v>
      </c>
      <c r="N1683" s="124">
        <v>46290</v>
      </c>
      <c r="O1683" s="124">
        <v>46307</v>
      </c>
      <c r="P1683" s="124"/>
      <c r="Q1683" s="124"/>
      <c r="R1683" s="124">
        <v>46311</v>
      </c>
      <c r="S1683" s="125">
        <v>46311</v>
      </c>
      <c r="T1683" s="124"/>
      <c r="U1683" s="124">
        <v>46317</v>
      </c>
      <c r="V1683" s="124">
        <v>46318</v>
      </c>
      <c r="W1683" s="124">
        <v>46321</v>
      </c>
      <c r="X1683" s="124">
        <v>46324</v>
      </c>
      <c r="Y1683" s="124"/>
      <c r="Z1683" s="124"/>
      <c r="AA1683" s="124"/>
      <c r="AB1683" s="124"/>
      <c r="AC1683" s="124">
        <v>46328</v>
      </c>
      <c r="AD1683" s="124">
        <v>46330</v>
      </c>
      <c r="AE1683" s="124"/>
      <c r="AF1683" s="124"/>
      <c r="AG1683" s="124">
        <v>46332</v>
      </c>
      <c r="AH1683" s="124">
        <v>46332</v>
      </c>
      <c r="AI1683" s="124">
        <v>46336</v>
      </c>
      <c r="AJ1683" s="129">
        <v>46342</v>
      </c>
      <c r="AK1683" s="129">
        <v>46344</v>
      </c>
      <c r="AL1683" s="219">
        <v>85</v>
      </c>
      <c r="AM1683" s="18" t="s">
        <v>287</v>
      </c>
      <c r="AN1683" s="18" t="s">
        <v>619</v>
      </c>
      <c r="AO1683" s="18" t="s">
        <v>613</v>
      </c>
      <c r="AP1683" s="18"/>
      <c r="AQ1683" s="18" t="s">
        <v>3781</v>
      </c>
      <c r="AR1683" s="50"/>
      <c r="AS1683" s="120"/>
      <c r="AT1683" s="44" t="s">
        <v>596</v>
      </c>
      <c r="AU1683" s="187"/>
      <c r="AV1683" s="44"/>
      <c r="AW1683" s="173" t="s">
        <v>610</v>
      </c>
      <c r="AX1683" s="44">
        <f>IFERROR(VLOOKUP(B1683,'[1]Tracking sheet'!$A$3:$D$98000,2,0),0)</f>
        <v>1402</v>
      </c>
      <c r="AY1683" s="44">
        <f>IFERROR(VLOOKUP(B1683,'[1]Tracking sheet'!$A$3:$D$98000,3,0),0)</f>
        <v>0</v>
      </c>
      <c r="AZ1683" s="159">
        <f t="shared" si="339"/>
        <v>-1402</v>
      </c>
      <c r="BA1683" s="158">
        <f>IFERROR(VLOOKUP(B1683,'[2]Tracking Sheet'!$B$3:$J$5000,2,0),0)</f>
        <v>0</v>
      </c>
      <c r="BB1683" s="174">
        <f t="shared" si="340"/>
        <v>-1530</v>
      </c>
      <c r="BN1683" s="187">
        <f t="shared" si="334"/>
        <v>47</v>
      </c>
      <c r="BO1683" s="44" t="s">
        <v>2669</v>
      </c>
    </row>
    <row r="1684" spans="1:70" ht="36" customHeight="1" x14ac:dyDescent="0.3">
      <c r="A1684" s="48" t="s">
        <v>2</v>
      </c>
      <c r="B1684" s="128">
        <v>48611</v>
      </c>
      <c r="C1684" s="127">
        <v>15391332</v>
      </c>
      <c r="D1684" s="119">
        <v>4401</v>
      </c>
      <c r="E1684" s="119">
        <v>980</v>
      </c>
      <c r="F1684" s="129">
        <v>46249</v>
      </c>
      <c r="G1684" s="125">
        <v>46262</v>
      </c>
      <c r="H1684" s="18" t="s">
        <v>3782</v>
      </c>
      <c r="I1684" s="18" t="s">
        <v>347</v>
      </c>
      <c r="J1684" s="125"/>
      <c r="K1684" s="125"/>
      <c r="L1684" s="124"/>
      <c r="M1684" s="124"/>
      <c r="N1684" s="124"/>
      <c r="O1684" s="124"/>
      <c r="P1684" s="124"/>
      <c r="Q1684" s="124"/>
      <c r="R1684" s="124">
        <v>46309</v>
      </c>
      <c r="S1684" s="125">
        <v>46309</v>
      </c>
      <c r="T1684" s="124">
        <v>46315</v>
      </c>
      <c r="U1684" s="61">
        <v>46317</v>
      </c>
      <c r="V1684" s="61">
        <v>46319</v>
      </c>
      <c r="W1684" s="61"/>
      <c r="X1684" s="61"/>
      <c r="Y1684" s="61"/>
      <c r="Z1684" s="61"/>
      <c r="AA1684" s="61">
        <v>46317</v>
      </c>
      <c r="AB1684" s="61">
        <v>46321</v>
      </c>
      <c r="AC1684" s="61">
        <v>46321</v>
      </c>
      <c r="AD1684" s="61">
        <v>46325</v>
      </c>
      <c r="AE1684" s="61"/>
      <c r="AF1684" s="61"/>
      <c r="AG1684" s="61">
        <v>46328</v>
      </c>
      <c r="AH1684" s="61">
        <v>46331</v>
      </c>
      <c r="AI1684" s="61">
        <v>46333</v>
      </c>
      <c r="AJ1684" s="129">
        <v>46335</v>
      </c>
      <c r="AK1684" s="129">
        <v>46337</v>
      </c>
      <c r="AL1684" s="219">
        <v>86</v>
      </c>
      <c r="AM1684" s="18" t="s">
        <v>340</v>
      </c>
      <c r="AN1684" s="18" t="s">
        <v>677</v>
      </c>
      <c r="AO1684" s="18"/>
      <c r="AP1684" s="18" t="s">
        <v>344</v>
      </c>
      <c r="AQ1684" s="18" t="s">
        <v>3783</v>
      </c>
      <c r="AR1684" s="50"/>
      <c r="AS1684" s="64" t="s">
        <v>3784</v>
      </c>
      <c r="AT1684" s="44" t="s">
        <v>594</v>
      </c>
      <c r="AU1684" s="187"/>
      <c r="AV1684" s="44"/>
      <c r="AW1684" s="173" t="s">
        <v>465</v>
      </c>
      <c r="AX1684" s="44">
        <f>IFERROR(VLOOKUP(B1684,'[1]Tracking sheet'!$A$3:$D$98000,2,0),0)</f>
        <v>0</v>
      </c>
      <c r="AY1684" s="44">
        <f>IFERROR(VLOOKUP(B1684,'[1]Tracking sheet'!$A$3:$D$98000,3,0),0)</f>
        <v>0</v>
      </c>
      <c r="AZ1684" s="159">
        <f t="shared" si="339"/>
        <v>0</v>
      </c>
      <c r="BA1684" s="158">
        <f>IFERROR(VLOOKUP(B1684,'[2]Tracking Sheet'!$B$3:$J$5000,2,0),0)</f>
        <v>0</v>
      </c>
      <c r="BB1684" s="174">
        <f t="shared" si="340"/>
        <v>-4401</v>
      </c>
      <c r="BN1684" s="187">
        <f t="shared" si="334"/>
        <v>46</v>
      </c>
      <c r="BO1684" s="44" t="s">
        <v>2669</v>
      </c>
      <c r="BR1684" s="70" t="s">
        <v>4396</v>
      </c>
    </row>
    <row r="1685" spans="1:70" ht="36" customHeight="1" x14ac:dyDescent="0.3">
      <c r="A1685" s="48" t="s">
        <v>2</v>
      </c>
      <c r="B1685" s="128">
        <v>48689</v>
      </c>
      <c r="C1685" s="127">
        <v>15399655</v>
      </c>
      <c r="D1685" s="119">
        <v>816</v>
      </c>
      <c r="E1685" s="119">
        <v>553</v>
      </c>
      <c r="F1685" s="129">
        <v>46254</v>
      </c>
      <c r="G1685" s="125">
        <v>46260</v>
      </c>
      <c r="H1685" s="18" t="s">
        <v>748</v>
      </c>
      <c r="I1685" s="18" t="s">
        <v>348</v>
      </c>
      <c r="J1685" s="124"/>
      <c r="K1685" s="124"/>
      <c r="L1685" s="124">
        <v>46275</v>
      </c>
      <c r="M1685" s="124">
        <v>46281</v>
      </c>
      <c r="N1685" s="124">
        <v>46287</v>
      </c>
      <c r="O1685" s="124">
        <v>46301</v>
      </c>
      <c r="P1685" s="124"/>
      <c r="Q1685" s="124"/>
      <c r="R1685" s="124">
        <v>46303</v>
      </c>
      <c r="S1685" s="124">
        <v>46303</v>
      </c>
      <c r="T1685" s="124">
        <v>46311</v>
      </c>
      <c r="U1685" s="124">
        <v>46311</v>
      </c>
      <c r="V1685" s="124">
        <v>46314</v>
      </c>
      <c r="W1685" s="124">
        <v>46318</v>
      </c>
      <c r="X1685" s="124"/>
      <c r="Y1685" s="124"/>
      <c r="Z1685" s="124"/>
      <c r="AA1685" s="124"/>
      <c r="AB1685" s="124"/>
      <c r="AC1685" s="124">
        <v>46321</v>
      </c>
      <c r="AD1685" s="124">
        <v>46323</v>
      </c>
      <c r="AE1685" s="124"/>
      <c r="AF1685" s="124"/>
      <c r="AG1685" s="124">
        <v>46324</v>
      </c>
      <c r="AH1685" s="124">
        <v>46325</v>
      </c>
      <c r="AI1685" s="124">
        <v>46326</v>
      </c>
      <c r="AJ1685" s="129">
        <v>46335</v>
      </c>
      <c r="AK1685" s="129">
        <v>46337</v>
      </c>
      <c r="AL1685" s="219">
        <v>81</v>
      </c>
      <c r="AM1685" s="18" t="s">
        <v>259</v>
      </c>
      <c r="AN1685" s="18" t="s">
        <v>635</v>
      </c>
      <c r="AO1685" s="18" t="s">
        <v>343</v>
      </c>
      <c r="AP1685" s="18"/>
      <c r="AQ1685" s="18" t="s">
        <v>3785</v>
      </c>
      <c r="AR1685" s="50"/>
      <c r="AS1685" s="120"/>
      <c r="AT1685" s="44" t="s">
        <v>594</v>
      </c>
      <c r="AU1685" s="187"/>
      <c r="AV1685" s="44"/>
      <c r="AW1685" s="173" t="s">
        <v>471</v>
      </c>
      <c r="AX1685" s="44">
        <f>IFERROR(VLOOKUP(B1685,'[1]Tracking sheet'!$A$3:$D$98000,2,0),0)</f>
        <v>0</v>
      </c>
      <c r="AY1685" s="44">
        <f>IFERROR(VLOOKUP(B1685,'[1]Tracking sheet'!$A$3:$D$98000,3,0),0)</f>
        <v>0</v>
      </c>
      <c r="AZ1685" s="159">
        <f t="shared" si="339"/>
        <v>0</v>
      </c>
      <c r="BA1685" s="158">
        <f>IFERROR(VLOOKUP(B1685,'[2]Tracking Sheet'!$B$3:$J$5000,2,0),0)</f>
        <v>0</v>
      </c>
      <c r="BB1685" s="174">
        <f t="shared" si="340"/>
        <v>-816</v>
      </c>
      <c r="BN1685" s="187">
        <f t="shared" si="334"/>
        <v>46</v>
      </c>
      <c r="BO1685" s="44" t="s">
        <v>1849</v>
      </c>
    </row>
    <row r="1686" spans="1:70" ht="36" customHeight="1" x14ac:dyDescent="0.3">
      <c r="A1686" s="48" t="s">
        <v>2</v>
      </c>
      <c r="B1686" s="128">
        <v>48649</v>
      </c>
      <c r="C1686" s="127">
        <v>15394332</v>
      </c>
      <c r="D1686" s="119">
        <v>7293</v>
      </c>
      <c r="E1686" s="119">
        <v>1685</v>
      </c>
      <c r="F1686" s="129">
        <v>46254</v>
      </c>
      <c r="G1686" s="125">
        <v>46258</v>
      </c>
      <c r="H1686" s="18" t="s">
        <v>3786</v>
      </c>
      <c r="I1686" s="18" t="s">
        <v>347</v>
      </c>
      <c r="J1686" s="125"/>
      <c r="K1686" s="125"/>
      <c r="L1686" s="124">
        <v>46280</v>
      </c>
      <c r="M1686" s="124">
        <v>46289</v>
      </c>
      <c r="N1686" s="124">
        <v>46297</v>
      </c>
      <c r="O1686" s="124">
        <v>46312</v>
      </c>
      <c r="P1686" s="124"/>
      <c r="Q1686" s="124"/>
      <c r="R1686" s="124">
        <v>46315</v>
      </c>
      <c r="S1686" s="125">
        <v>46315</v>
      </c>
      <c r="T1686" s="124">
        <v>46321</v>
      </c>
      <c r="U1686" s="124">
        <v>46323</v>
      </c>
      <c r="V1686" s="124">
        <v>46326</v>
      </c>
      <c r="W1686" s="124"/>
      <c r="X1686" s="124"/>
      <c r="Y1686" s="124"/>
      <c r="Z1686" s="124"/>
      <c r="AA1686" s="124"/>
      <c r="AB1686" s="124"/>
      <c r="AC1686" s="124">
        <v>46328</v>
      </c>
      <c r="AD1686" s="124">
        <v>46336</v>
      </c>
      <c r="AE1686" s="124"/>
      <c r="AF1686" s="124"/>
      <c r="AG1686" s="124">
        <v>46340</v>
      </c>
      <c r="AH1686" s="124">
        <v>46338</v>
      </c>
      <c r="AI1686" s="124">
        <v>46340</v>
      </c>
      <c r="AJ1686" s="129">
        <v>46342</v>
      </c>
      <c r="AK1686" s="129">
        <v>46344</v>
      </c>
      <c r="AL1686" s="219">
        <v>88</v>
      </c>
      <c r="AM1686" s="18" t="s">
        <v>286</v>
      </c>
      <c r="AN1686" s="18" t="s">
        <v>754</v>
      </c>
      <c r="AO1686" s="18"/>
      <c r="AP1686" s="18"/>
      <c r="AQ1686" s="18"/>
      <c r="AR1686" s="50"/>
      <c r="AS1686" s="120" t="s">
        <v>3665</v>
      </c>
      <c r="AT1686" s="44" t="s">
        <v>596</v>
      </c>
      <c r="AU1686" s="187"/>
      <c r="AV1686" s="44"/>
      <c r="AW1686" s="173" t="s">
        <v>471</v>
      </c>
      <c r="AX1686" s="44">
        <f>IFERROR(VLOOKUP(B1686,'[1]Tracking sheet'!$A$3:$D$98000,2,0),0)</f>
        <v>0</v>
      </c>
      <c r="AY1686" s="44">
        <f>IFERROR(VLOOKUP(B1686,'[1]Tracking sheet'!$A$3:$D$98000,3,0),0)</f>
        <v>0</v>
      </c>
      <c r="AZ1686" s="159">
        <f t="shared" si="339"/>
        <v>0</v>
      </c>
      <c r="BA1686" s="158">
        <f>IFERROR(VLOOKUP(B1686,'[2]Tracking Sheet'!$B$3:$J$5000,2,0),0)</f>
        <v>0</v>
      </c>
      <c r="BB1686" s="174">
        <f t="shared" si="340"/>
        <v>-7293</v>
      </c>
      <c r="BN1686" s="187">
        <f t="shared" si="334"/>
        <v>47</v>
      </c>
      <c r="BO1686" s="44" t="s">
        <v>2669</v>
      </c>
    </row>
    <row r="1687" spans="1:70" ht="36" customHeight="1" x14ac:dyDescent="0.3">
      <c r="A1687" s="48" t="s">
        <v>2</v>
      </c>
      <c r="B1687" s="128" t="s">
        <v>3787</v>
      </c>
      <c r="C1687" s="127">
        <v>15317993</v>
      </c>
      <c r="D1687" s="119">
        <v>1068</v>
      </c>
      <c r="E1687" s="119">
        <v>300</v>
      </c>
      <c r="F1687" s="129">
        <v>46246</v>
      </c>
      <c r="G1687" s="125">
        <v>46260</v>
      </c>
      <c r="H1687" s="18" t="s">
        <v>637</v>
      </c>
      <c r="I1687" s="18" t="s">
        <v>347</v>
      </c>
      <c r="J1687" s="125"/>
      <c r="K1687" s="125"/>
      <c r="L1687" s="124">
        <v>46280</v>
      </c>
      <c r="M1687" s="124">
        <v>46287</v>
      </c>
      <c r="N1687" s="124">
        <v>46296</v>
      </c>
      <c r="O1687" s="124">
        <v>46305</v>
      </c>
      <c r="P1687" s="124"/>
      <c r="Q1687" s="124"/>
      <c r="R1687" s="124">
        <v>46309</v>
      </c>
      <c r="S1687" s="125">
        <v>46309</v>
      </c>
      <c r="T1687" s="124">
        <v>46315</v>
      </c>
      <c r="U1687" s="124">
        <v>46317</v>
      </c>
      <c r="V1687" s="124">
        <v>46318</v>
      </c>
      <c r="W1687" s="124">
        <v>46321</v>
      </c>
      <c r="X1687" s="124">
        <v>46324</v>
      </c>
      <c r="Y1687" s="124"/>
      <c r="Z1687" s="124"/>
      <c r="AA1687" s="124"/>
      <c r="AB1687" s="124"/>
      <c r="AC1687" s="124">
        <v>46328</v>
      </c>
      <c r="AD1687" s="124">
        <v>46330</v>
      </c>
      <c r="AE1687" s="124"/>
      <c r="AF1687" s="124"/>
      <c r="AG1687" s="124">
        <v>46332</v>
      </c>
      <c r="AH1687" s="124">
        <v>46335</v>
      </c>
      <c r="AI1687" s="124">
        <v>46337</v>
      </c>
      <c r="AJ1687" s="129">
        <v>46342</v>
      </c>
      <c r="AK1687" s="129">
        <v>46344</v>
      </c>
      <c r="AL1687" s="219">
        <v>96</v>
      </c>
      <c r="AM1687" s="18" t="s">
        <v>311</v>
      </c>
      <c r="AN1687" s="18" t="s">
        <v>754</v>
      </c>
      <c r="AO1687" s="18" t="s">
        <v>58</v>
      </c>
      <c r="AP1687" s="18"/>
      <c r="AQ1687" s="18" t="s">
        <v>3788</v>
      </c>
      <c r="AR1687" s="50"/>
      <c r="AS1687" s="120" t="s">
        <v>701</v>
      </c>
      <c r="AT1687" s="44" t="s">
        <v>594</v>
      </c>
      <c r="AU1687" s="187"/>
      <c r="AV1687" s="44"/>
      <c r="AW1687" s="173" t="s">
        <v>610</v>
      </c>
      <c r="AX1687" s="44">
        <f>IFERROR(VLOOKUP(B1687,'[1]Tracking sheet'!$A$3:$D$98000,2,0),0)</f>
        <v>0</v>
      </c>
      <c r="AY1687" s="44">
        <f>IFERROR(VLOOKUP(B1687,'[1]Tracking sheet'!$A$3:$D$98000,3,0),0)</f>
        <v>0</v>
      </c>
      <c r="AZ1687" s="159">
        <f t="shared" si="339"/>
        <v>0</v>
      </c>
      <c r="BA1687" s="158">
        <f>IFERROR(VLOOKUP(B1687,'[2]Tracking Sheet'!$B$3:$J$5000,2,0),0)</f>
        <v>0</v>
      </c>
      <c r="BB1687" s="174">
        <f t="shared" si="340"/>
        <v>-1068</v>
      </c>
      <c r="BN1687" s="187">
        <f t="shared" si="334"/>
        <v>47</v>
      </c>
      <c r="BO1687" s="44" t="s">
        <v>2669</v>
      </c>
    </row>
    <row r="1688" spans="1:70" ht="36" customHeight="1" x14ac:dyDescent="0.3">
      <c r="A1688" s="48" t="s">
        <v>2</v>
      </c>
      <c r="B1688" s="128">
        <v>48646</v>
      </c>
      <c r="C1688" s="127">
        <v>15396061</v>
      </c>
      <c r="D1688" s="119">
        <v>2064</v>
      </c>
      <c r="E1688" s="119">
        <v>490</v>
      </c>
      <c r="F1688" s="129">
        <v>46246</v>
      </c>
      <c r="G1688" s="125">
        <v>46262</v>
      </c>
      <c r="H1688" s="18" t="s">
        <v>637</v>
      </c>
      <c r="I1688" s="18" t="s">
        <v>347</v>
      </c>
      <c r="J1688" s="125"/>
      <c r="K1688" s="125"/>
      <c r="L1688" s="124">
        <v>46282</v>
      </c>
      <c r="M1688" s="124">
        <v>46287</v>
      </c>
      <c r="N1688" s="124">
        <v>46296</v>
      </c>
      <c r="O1688" s="124">
        <v>46307</v>
      </c>
      <c r="P1688" s="124"/>
      <c r="Q1688" s="124"/>
      <c r="R1688" s="124">
        <v>46310</v>
      </c>
      <c r="S1688" s="125">
        <v>46310</v>
      </c>
      <c r="T1688" s="124">
        <v>46315</v>
      </c>
      <c r="U1688" s="124">
        <v>46318</v>
      </c>
      <c r="V1688" s="124">
        <v>46319</v>
      </c>
      <c r="W1688" s="124"/>
      <c r="X1688" s="124"/>
      <c r="Y1688" s="124"/>
      <c r="Z1688" s="124"/>
      <c r="AA1688" s="124"/>
      <c r="AB1688" s="124"/>
      <c r="AC1688" s="124">
        <v>46322</v>
      </c>
      <c r="AD1688" s="124">
        <v>46324</v>
      </c>
      <c r="AE1688" s="124"/>
      <c r="AF1688" s="124"/>
      <c r="AG1688" s="124">
        <v>46326</v>
      </c>
      <c r="AH1688" s="124">
        <v>46329</v>
      </c>
      <c r="AI1688" s="124">
        <v>46331</v>
      </c>
      <c r="AJ1688" s="129">
        <v>46342</v>
      </c>
      <c r="AK1688" s="129">
        <v>46344</v>
      </c>
      <c r="AL1688" s="219">
        <v>96</v>
      </c>
      <c r="AM1688" s="18" t="s">
        <v>301</v>
      </c>
      <c r="AN1688" s="18" t="s">
        <v>754</v>
      </c>
      <c r="AO1688" s="18"/>
      <c r="AP1688" s="18"/>
      <c r="AQ1688" s="18"/>
      <c r="AR1688" s="50"/>
      <c r="AS1688" s="50"/>
      <c r="AT1688" s="44" t="s">
        <v>595</v>
      </c>
      <c r="AU1688" s="187"/>
      <c r="AV1688" s="44"/>
      <c r="AW1688" s="173" t="s">
        <v>471</v>
      </c>
      <c r="AX1688" s="44">
        <f>IFERROR(VLOOKUP(B1688,'[1]Tracking sheet'!$A$3:$D$98000,2,0),0)</f>
        <v>0</v>
      </c>
      <c r="AY1688" s="44">
        <f>IFERROR(VLOOKUP(B1688,'[1]Tracking sheet'!$A$3:$D$98000,3,0),0)</f>
        <v>0</v>
      </c>
      <c r="AZ1688" s="159">
        <f t="shared" si="339"/>
        <v>0</v>
      </c>
      <c r="BA1688" s="158">
        <f>IFERROR(VLOOKUP(B1688,'[2]Tracking Sheet'!$B$3:$J$5000,2,0),0)</f>
        <v>0</v>
      </c>
      <c r="BB1688" s="174">
        <f t="shared" si="340"/>
        <v>-2064</v>
      </c>
      <c r="BN1688" s="187">
        <f t="shared" si="334"/>
        <v>47</v>
      </c>
      <c r="BO1688" s="44" t="s">
        <v>2669</v>
      </c>
    </row>
    <row r="1689" spans="1:70" ht="36" customHeight="1" x14ac:dyDescent="0.3">
      <c r="A1689" s="119" t="s">
        <v>99</v>
      </c>
      <c r="B1689" s="118">
        <v>47855</v>
      </c>
      <c r="C1689" s="127" t="s">
        <v>3789</v>
      </c>
      <c r="D1689" s="119">
        <v>5870</v>
      </c>
      <c r="E1689" s="119">
        <v>910</v>
      </c>
      <c r="F1689" s="129">
        <v>46248</v>
      </c>
      <c r="G1689" s="124">
        <v>46261</v>
      </c>
      <c r="H1689" s="18" t="s">
        <v>3790</v>
      </c>
      <c r="I1689" s="18" t="s">
        <v>347</v>
      </c>
      <c r="J1689" s="124">
        <v>46286</v>
      </c>
      <c r="K1689" s="124">
        <v>46295</v>
      </c>
      <c r="L1689" s="124">
        <v>46296</v>
      </c>
      <c r="M1689" s="124">
        <v>46305</v>
      </c>
      <c r="N1689" s="124">
        <v>46307</v>
      </c>
      <c r="O1689" s="124">
        <v>46318</v>
      </c>
      <c r="P1689" s="124"/>
      <c r="Q1689" s="124"/>
      <c r="R1689" s="124">
        <v>46314</v>
      </c>
      <c r="S1689" s="124">
        <v>46323</v>
      </c>
      <c r="T1689" s="124">
        <v>46329</v>
      </c>
      <c r="U1689" s="124">
        <v>46330</v>
      </c>
      <c r="V1689" s="124">
        <v>46332</v>
      </c>
      <c r="W1689" s="124"/>
      <c r="X1689" s="124"/>
      <c r="Y1689" s="124"/>
      <c r="Z1689" s="124"/>
      <c r="AA1689" s="124"/>
      <c r="AB1689" s="124"/>
      <c r="AC1689" s="124">
        <v>46333</v>
      </c>
      <c r="AD1689" s="124">
        <v>46338</v>
      </c>
      <c r="AE1689" s="124"/>
      <c r="AF1689" s="124"/>
      <c r="AG1689" s="124">
        <v>46339</v>
      </c>
      <c r="AH1689" s="124">
        <v>46342</v>
      </c>
      <c r="AI1689" s="124">
        <v>46344</v>
      </c>
      <c r="AJ1689" s="129">
        <v>46345</v>
      </c>
      <c r="AK1689" s="129">
        <v>46345</v>
      </c>
      <c r="AL1689" s="219">
        <v>97</v>
      </c>
      <c r="AM1689" s="18" t="s">
        <v>611</v>
      </c>
      <c r="AN1689" s="18" t="s">
        <v>30</v>
      </c>
      <c r="AO1689" s="18"/>
      <c r="AP1689" s="18"/>
      <c r="AQ1689" s="18"/>
      <c r="AR1689" s="50"/>
      <c r="AS1689" s="120"/>
      <c r="AT1689" s="44" t="s">
        <v>596</v>
      </c>
      <c r="AU1689" s="187"/>
      <c r="AV1689" s="44"/>
      <c r="AW1689" s="173" t="s">
        <v>471</v>
      </c>
      <c r="AX1689" s="44">
        <f>IFERROR(VLOOKUP(B1689,'[1]Tracking sheet'!$A$3:$D$98000,2,0),0)</f>
        <v>0</v>
      </c>
      <c r="AY1689" s="44">
        <f>IFERROR(VLOOKUP(B1689,'[1]Tracking sheet'!$A$3:$D$98000,3,0),0)</f>
        <v>0</v>
      </c>
      <c r="AZ1689" s="159">
        <f t="shared" si="339"/>
        <v>0</v>
      </c>
      <c r="BA1689" s="158">
        <f>IFERROR(VLOOKUP(B1689,'[2]Tracking Sheet'!$B$3:$J$5000,2,0),0)</f>
        <v>0</v>
      </c>
      <c r="BB1689" s="174">
        <f t="shared" si="340"/>
        <v>-5870</v>
      </c>
      <c r="BN1689" s="187">
        <f t="shared" si="334"/>
        <v>47</v>
      </c>
      <c r="BO1689" s="44" t="s">
        <v>2837</v>
      </c>
    </row>
    <row r="1690" spans="1:70" ht="36" customHeight="1" x14ac:dyDescent="0.3">
      <c r="A1690" s="119" t="s">
        <v>99</v>
      </c>
      <c r="B1690" s="118">
        <v>47842</v>
      </c>
      <c r="C1690" s="127" t="s">
        <v>3791</v>
      </c>
      <c r="D1690" s="119">
        <v>13250</v>
      </c>
      <c r="E1690" s="119">
        <v>1850</v>
      </c>
      <c r="F1690" s="129">
        <v>46249</v>
      </c>
      <c r="G1690" s="124">
        <v>46261</v>
      </c>
      <c r="H1690" s="18" t="s">
        <v>3792</v>
      </c>
      <c r="I1690" s="18" t="s">
        <v>45</v>
      </c>
      <c r="J1690" s="124"/>
      <c r="K1690" s="124"/>
      <c r="L1690" s="124">
        <v>46296</v>
      </c>
      <c r="M1690" s="124">
        <v>46307</v>
      </c>
      <c r="N1690" s="124">
        <v>46308</v>
      </c>
      <c r="O1690" s="124">
        <v>46319</v>
      </c>
      <c r="P1690" s="124"/>
      <c r="Q1690" s="124"/>
      <c r="R1690" s="124">
        <v>46322</v>
      </c>
      <c r="S1690" s="124">
        <v>46321</v>
      </c>
      <c r="T1690" s="124">
        <v>46326</v>
      </c>
      <c r="U1690" s="124">
        <v>46328</v>
      </c>
      <c r="V1690" s="124">
        <v>46332</v>
      </c>
      <c r="W1690" s="124"/>
      <c r="X1690" s="124"/>
      <c r="Y1690" s="124"/>
      <c r="Z1690" s="124"/>
      <c r="AA1690" s="124"/>
      <c r="AB1690" s="124"/>
      <c r="AC1690" s="124">
        <v>46331</v>
      </c>
      <c r="AD1690" s="124">
        <v>46337</v>
      </c>
      <c r="AE1690" s="124"/>
      <c r="AF1690" s="124"/>
      <c r="AG1690" s="124">
        <v>46338</v>
      </c>
      <c r="AH1690" s="124">
        <v>46340</v>
      </c>
      <c r="AI1690" s="124">
        <v>46343</v>
      </c>
      <c r="AJ1690" s="129">
        <v>46349</v>
      </c>
      <c r="AK1690" s="129">
        <v>46349</v>
      </c>
      <c r="AL1690" s="219">
        <v>100</v>
      </c>
      <c r="AM1690" s="18" t="s">
        <v>303</v>
      </c>
      <c r="AN1690" s="18" t="s">
        <v>30</v>
      </c>
      <c r="AO1690" s="18"/>
      <c r="AP1690" s="18"/>
      <c r="AQ1690" s="18"/>
      <c r="AR1690" s="50"/>
      <c r="AS1690" s="120"/>
      <c r="AT1690" s="44" t="s">
        <v>595</v>
      </c>
      <c r="AU1690" s="187"/>
      <c r="AV1690" s="44"/>
      <c r="AW1690" s="173" t="s">
        <v>471</v>
      </c>
      <c r="AX1690" s="44">
        <f>IFERROR(VLOOKUP(B1690,'[1]Tracking sheet'!$A$3:$D$98000,2,0),0)</f>
        <v>0</v>
      </c>
      <c r="AY1690" s="44">
        <f>IFERROR(VLOOKUP(B1690,'[1]Tracking sheet'!$A$3:$D$98000,3,0),0)</f>
        <v>0</v>
      </c>
      <c r="AZ1690" s="159">
        <f t="shared" si="339"/>
        <v>0</v>
      </c>
      <c r="BA1690" s="158">
        <f>IFERROR(VLOOKUP(B1690,'[2]Tracking Sheet'!$B$3:$J$5000,2,0),0)</f>
        <v>0</v>
      </c>
      <c r="BB1690" s="174">
        <f t="shared" si="340"/>
        <v>-13250</v>
      </c>
      <c r="BN1690" s="187">
        <f t="shared" si="334"/>
        <v>48</v>
      </c>
      <c r="BO1690" s="44" t="s">
        <v>2837</v>
      </c>
    </row>
    <row r="1691" spans="1:70" ht="36" customHeight="1" x14ac:dyDescent="0.3">
      <c r="A1691" s="119" t="s">
        <v>99</v>
      </c>
      <c r="B1691" s="118">
        <v>48565</v>
      </c>
      <c r="C1691" s="127" t="s">
        <v>3793</v>
      </c>
      <c r="D1691" s="119">
        <v>17712</v>
      </c>
      <c r="E1691" s="119">
        <v>1230</v>
      </c>
      <c r="F1691" s="129">
        <v>46251</v>
      </c>
      <c r="G1691" s="125">
        <v>46261</v>
      </c>
      <c r="H1691" s="18" t="s">
        <v>3794</v>
      </c>
      <c r="I1691" s="18" t="s">
        <v>353</v>
      </c>
      <c r="J1691" s="125"/>
      <c r="K1691" s="125"/>
      <c r="L1691" s="124">
        <v>46282</v>
      </c>
      <c r="M1691" s="124">
        <v>46293</v>
      </c>
      <c r="N1691" s="124">
        <v>46296</v>
      </c>
      <c r="O1691" s="124">
        <v>46308</v>
      </c>
      <c r="P1691" s="124"/>
      <c r="Q1691" s="124"/>
      <c r="R1691" s="124">
        <v>46312</v>
      </c>
      <c r="S1691" s="125">
        <v>46305</v>
      </c>
      <c r="T1691" s="124">
        <v>46312</v>
      </c>
      <c r="U1691" s="124">
        <v>46314</v>
      </c>
      <c r="V1691" s="124">
        <v>46319</v>
      </c>
      <c r="W1691" s="124">
        <v>46318</v>
      </c>
      <c r="X1691" s="124">
        <v>46323</v>
      </c>
      <c r="Y1691" s="124"/>
      <c r="Z1691" s="124"/>
      <c r="AA1691" s="124"/>
      <c r="AB1691" s="124"/>
      <c r="AC1691" s="124">
        <v>46321</v>
      </c>
      <c r="AD1691" s="124">
        <v>46331</v>
      </c>
      <c r="AE1691" s="124"/>
      <c r="AF1691" s="124"/>
      <c r="AG1691" s="124">
        <v>46331</v>
      </c>
      <c r="AH1691" s="124">
        <v>46332</v>
      </c>
      <c r="AI1691" s="124">
        <v>46333</v>
      </c>
      <c r="AJ1691" s="129">
        <v>46335</v>
      </c>
      <c r="AK1691" s="129">
        <v>46335</v>
      </c>
      <c r="AL1691" s="219">
        <v>84</v>
      </c>
      <c r="AM1691" s="18" t="s">
        <v>3893</v>
      </c>
      <c r="AN1691" s="18" t="s">
        <v>30</v>
      </c>
      <c r="AO1691" s="18" t="s">
        <v>18</v>
      </c>
      <c r="AP1691" s="18"/>
      <c r="AQ1691" s="18" t="s">
        <v>3795</v>
      </c>
      <c r="AR1691" s="227"/>
      <c r="AS1691" s="120"/>
      <c r="AT1691" s="44" t="s">
        <v>594</v>
      </c>
      <c r="AU1691" s="187"/>
      <c r="AV1691" s="44"/>
      <c r="AW1691" s="173" t="s">
        <v>471</v>
      </c>
      <c r="AX1691" s="44">
        <f>IFERROR(VLOOKUP(B1691,'[1]Tracking sheet'!$A$3:$D$98000,2,0),0)</f>
        <v>0</v>
      </c>
      <c r="AY1691" s="44">
        <f>IFERROR(VLOOKUP(B1691,'[1]Tracking sheet'!$A$3:$D$98000,3,0),0)</f>
        <v>0</v>
      </c>
      <c r="AZ1691" s="159">
        <f t="shared" si="339"/>
        <v>0</v>
      </c>
      <c r="BA1691" s="158">
        <f>IFERROR(VLOOKUP(B1691,'[2]Tracking Sheet'!$B$3:$J$5000,2,0),0)</f>
        <v>0</v>
      </c>
      <c r="BB1691" s="174">
        <f t="shared" si="340"/>
        <v>-17712</v>
      </c>
      <c r="BN1691" s="187">
        <f t="shared" si="334"/>
        <v>46</v>
      </c>
      <c r="BO1691" s="44" t="s">
        <v>1849</v>
      </c>
    </row>
    <row r="1692" spans="1:70" ht="36" customHeight="1" x14ac:dyDescent="0.3">
      <c r="A1692" s="119" t="s">
        <v>99</v>
      </c>
      <c r="B1692" s="118">
        <v>48566</v>
      </c>
      <c r="C1692" s="127" t="s">
        <v>3796</v>
      </c>
      <c r="D1692" s="119">
        <v>20130</v>
      </c>
      <c r="E1692" s="119">
        <v>1835</v>
      </c>
      <c r="F1692" s="129">
        <v>46251</v>
      </c>
      <c r="G1692" s="125">
        <v>46261</v>
      </c>
      <c r="H1692" s="18" t="s">
        <v>3797</v>
      </c>
      <c r="I1692" s="18" t="s">
        <v>353</v>
      </c>
      <c r="J1692" s="125"/>
      <c r="K1692" s="125"/>
      <c r="L1692" s="124">
        <v>46282</v>
      </c>
      <c r="M1692" s="124">
        <v>46293</v>
      </c>
      <c r="N1692" s="124">
        <v>46296</v>
      </c>
      <c r="O1692" s="124">
        <v>46308</v>
      </c>
      <c r="P1692" s="124"/>
      <c r="Q1692" s="124"/>
      <c r="R1692" s="124">
        <v>46312</v>
      </c>
      <c r="S1692" s="125">
        <v>46305</v>
      </c>
      <c r="T1692" s="124">
        <v>46312</v>
      </c>
      <c r="U1692" s="124">
        <v>46314</v>
      </c>
      <c r="V1692" s="124">
        <v>46319</v>
      </c>
      <c r="W1692" s="124">
        <v>46318</v>
      </c>
      <c r="X1692" s="124">
        <v>46323</v>
      </c>
      <c r="Y1692" s="124"/>
      <c r="Z1692" s="124"/>
      <c r="AA1692" s="124"/>
      <c r="AB1692" s="124"/>
      <c r="AC1692" s="124">
        <v>46322</v>
      </c>
      <c r="AD1692" s="124">
        <v>46331</v>
      </c>
      <c r="AE1692" s="124"/>
      <c r="AF1692" s="124"/>
      <c r="AG1692" s="124">
        <v>46332</v>
      </c>
      <c r="AH1692" s="124">
        <v>46333</v>
      </c>
      <c r="AI1692" s="124">
        <v>46333</v>
      </c>
      <c r="AJ1692" s="129">
        <v>46335</v>
      </c>
      <c r="AK1692" s="129">
        <v>46335</v>
      </c>
      <c r="AL1692" s="219">
        <v>84</v>
      </c>
      <c r="AM1692" s="18" t="s">
        <v>801</v>
      </c>
      <c r="AN1692" s="18" t="s">
        <v>30</v>
      </c>
      <c r="AO1692" s="18" t="s">
        <v>615</v>
      </c>
      <c r="AP1692" s="18"/>
      <c r="AQ1692" s="18" t="s">
        <v>3798</v>
      </c>
      <c r="AR1692" s="227"/>
      <c r="AS1692" s="120"/>
      <c r="AT1692" s="44" t="s">
        <v>596</v>
      </c>
      <c r="AU1692" s="187"/>
      <c r="AV1692" s="44"/>
      <c r="AW1692" s="173" t="s">
        <v>471</v>
      </c>
      <c r="AX1692" s="44">
        <f>IFERROR(VLOOKUP(B1692,'[1]Tracking sheet'!$A$3:$D$98000,2,0),0)</f>
        <v>0</v>
      </c>
      <c r="AY1692" s="44">
        <f>IFERROR(VLOOKUP(B1692,'[1]Tracking sheet'!$A$3:$D$98000,3,0),0)</f>
        <v>0</v>
      </c>
      <c r="AZ1692" s="159">
        <f t="shared" si="339"/>
        <v>0</v>
      </c>
      <c r="BA1692" s="158">
        <f>IFERROR(VLOOKUP(B1692,'[2]Tracking Sheet'!$B$3:$J$5000,2,0),0)</f>
        <v>0</v>
      </c>
      <c r="BB1692" s="174">
        <f t="shared" si="340"/>
        <v>-20130</v>
      </c>
      <c r="BN1692" s="187">
        <f t="shared" si="334"/>
        <v>46</v>
      </c>
      <c r="BO1692" s="44" t="s">
        <v>1849</v>
      </c>
    </row>
    <row r="1693" spans="1:70" ht="36" customHeight="1" x14ac:dyDescent="0.3">
      <c r="A1693" s="119" t="s">
        <v>99</v>
      </c>
      <c r="B1693" s="118">
        <v>47852</v>
      </c>
      <c r="C1693" s="127" t="s">
        <v>3799</v>
      </c>
      <c r="D1693" s="119">
        <v>5870</v>
      </c>
      <c r="E1693" s="119">
        <v>910</v>
      </c>
      <c r="F1693" s="129">
        <v>46251</v>
      </c>
      <c r="G1693" s="125">
        <v>46261</v>
      </c>
      <c r="H1693" s="18" t="s">
        <v>3800</v>
      </c>
      <c r="I1693" s="18" t="s">
        <v>347</v>
      </c>
      <c r="J1693" s="125">
        <v>46286</v>
      </c>
      <c r="K1693" s="125">
        <v>46295</v>
      </c>
      <c r="L1693" s="124">
        <v>46296</v>
      </c>
      <c r="M1693" s="124">
        <v>46305</v>
      </c>
      <c r="N1693" s="124">
        <v>46307</v>
      </c>
      <c r="O1693" s="124">
        <v>46318</v>
      </c>
      <c r="P1693" s="124"/>
      <c r="Q1693" s="124"/>
      <c r="R1693" s="124">
        <v>46324</v>
      </c>
      <c r="S1693" s="125">
        <v>46323</v>
      </c>
      <c r="T1693" s="124">
        <v>46329</v>
      </c>
      <c r="U1693" s="124">
        <v>46330</v>
      </c>
      <c r="V1693" s="124">
        <v>46332</v>
      </c>
      <c r="W1693" s="124"/>
      <c r="X1693" s="124"/>
      <c r="Y1693" s="124"/>
      <c r="Z1693" s="124"/>
      <c r="AA1693" s="124"/>
      <c r="AB1693" s="124"/>
      <c r="AC1693" s="124">
        <v>46333</v>
      </c>
      <c r="AD1693" s="124">
        <v>46338</v>
      </c>
      <c r="AE1693" s="124"/>
      <c r="AF1693" s="124"/>
      <c r="AG1693" s="124">
        <v>46339</v>
      </c>
      <c r="AH1693" s="124">
        <v>46342</v>
      </c>
      <c r="AI1693" s="124">
        <v>46344</v>
      </c>
      <c r="AJ1693" s="129">
        <v>46345</v>
      </c>
      <c r="AK1693" s="129">
        <v>46345</v>
      </c>
      <c r="AL1693" s="219">
        <v>94</v>
      </c>
      <c r="AM1693" s="18" t="s">
        <v>611</v>
      </c>
      <c r="AN1693" s="18" t="s">
        <v>30</v>
      </c>
      <c r="AO1693" s="18"/>
      <c r="AP1693" s="18"/>
      <c r="AQ1693" s="18"/>
      <c r="AR1693" s="227"/>
      <c r="AS1693" s="120"/>
      <c r="AT1693" s="44" t="s">
        <v>596</v>
      </c>
      <c r="AU1693" s="187"/>
      <c r="AV1693" s="44"/>
      <c r="AW1693" s="173" t="s">
        <v>471</v>
      </c>
      <c r="AX1693" s="44">
        <f>IFERROR(VLOOKUP(B1693,'[1]Tracking sheet'!$A$3:$D$98000,2,0),0)</f>
        <v>0</v>
      </c>
      <c r="AY1693" s="44">
        <f>IFERROR(VLOOKUP(B1693,'[1]Tracking sheet'!$A$3:$D$98000,3,0),0)</f>
        <v>0</v>
      </c>
      <c r="AZ1693" s="159">
        <f t="shared" si="339"/>
        <v>0</v>
      </c>
      <c r="BA1693" s="158">
        <f>IFERROR(VLOOKUP(B1693,'[2]Tracking Sheet'!$B$3:$J$5000,2,0),0)</f>
        <v>0</v>
      </c>
      <c r="BB1693" s="174">
        <f t="shared" si="340"/>
        <v>-5870</v>
      </c>
      <c r="BN1693" s="187">
        <f t="shared" si="334"/>
        <v>47</v>
      </c>
      <c r="BO1693" s="44" t="s">
        <v>2837</v>
      </c>
    </row>
    <row r="1694" spans="1:70" ht="36" customHeight="1" x14ac:dyDescent="0.3">
      <c r="A1694" s="48" t="s">
        <v>870</v>
      </c>
      <c r="B1694" s="123" t="s">
        <v>3801</v>
      </c>
      <c r="C1694" s="127">
        <v>68911</v>
      </c>
      <c r="D1694" s="119">
        <v>530</v>
      </c>
      <c r="E1694" s="119">
        <v>393</v>
      </c>
      <c r="F1694" s="129">
        <v>46260</v>
      </c>
      <c r="G1694" s="125">
        <v>46261</v>
      </c>
      <c r="H1694" s="18" t="s">
        <v>1646</v>
      </c>
      <c r="I1694" s="18" t="s">
        <v>351</v>
      </c>
      <c r="J1694" s="192"/>
      <c r="K1694" s="192"/>
      <c r="L1694" s="124">
        <v>46277</v>
      </c>
      <c r="M1694" s="124">
        <v>46286</v>
      </c>
      <c r="N1694" s="124">
        <v>46290</v>
      </c>
      <c r="O1694" s="124">
        <v>46305</v>
      </c>
      <c r="P1694" s="18"/>
      <c r="Q1694" s="18"/>
      <c r="R1694" s="124">
        <v>46305</v>
      </c>
      <c r="S1694" s="125">
        <v>46305</v>
      </c>
      <c r="T1694" s="124"/>
      <c r="U1694" s="124">
        <v>46311</v>
      </c>
      <c r="V1694" s="124">
        <v>46312</v>
      </c>
      <c r="W1694" s="18"/>
      <c r="X1694" s="18"/>
      <c r="Y1694" s="18"/>
      <c r="Z1694" s="18"/>
      <c r="AA1694" s="18"/>
      <c r="AB1694" s="18"/>
      <c r="AC1694" s="124">
        <v>46315</v>
      </c>
      <c r="AD1694" s="124">
        <v>46318</v>
      </c>
      <c r="AE1694" s="18"/>
      <c r="AF1694" s="18"/>
      <c r="AG1694" s="124">
        <v>46319</v>
      </c>
      <c r="AH1694" s="124">
        <v>46321</v>
      </c>
      <c r="AI1694" s="124">
        <v>46323</v>
      </c>
      <c r="AJ1694" s="129">
        <v>46331</v>
      </c>
      <c r="AK1694" s="129">
        <v>46331</v>
      </c>
      <c r="AL1694" s="219">
        <v>71</v>
      </c>
      <c r="AM1694" s="18" t="s">
        <v>614</v>
      </c>
      <c r="AN1694" s="18" t="s">
        <v>32</v>
      </c>
      <c r="AO1694" s="18"/>
      <c r="AP1694" s="18"/>
      <c r="AQ1694" s="18"/>
      <c r="AR1694" s="50"/>
      <c r="AS1694" s="120"/>
      <c r="AT1694" s="44" t="s">
        <v>285</v>
      </c>
      <c r="AU1694" s="187"/>
      <c r="AV1694" s="44"/>
      <c r="AW1694" s="173" t="s">
        <v>610</v>
      </c>
      <c r="AX1694" s="44">
        <f>IFERROR(VLOOKUP(B1694,'[1]Tracking sheet'!$A$3:$D$98000,2,0),0)</f>
        <v>0</v>
      </c>
      <c r="AY1694" s="44">
        <f>IFERROR(VLOOKUP(B1694,'[1]Tracking sheet'!$A$3:$D$98000,3,0),0)</f>
        <v>0</v>
      </c>
      <c r="AZ1694" s="159">
        <f t="shared" si="339"/>
        <v>0</v>
      </c>
      <c r="BA1694" s="158">
        <f>IFERROR(VLOOKUP(B1694,'[2]Tracking Sheet'!$B$3:$J$5000,2,0),0)</f>
        <v>0</v>
      </c>
      <c r="BB1694" s="174">
        <f t="shared" si="340"/>
        <v>-530</v>
      </c>
      <c r="BN1694" s="187">
        <f t="shared" ref="BN1694:BN1744" si="341">WEEKNUM(AK1694,1)</f>
        <v>45</v>
      </c>
      <c r="BO1694" s="44" t="s">
        <v>1849</v>
      </c>
    </row>
    <row r="1695" spans="1:70" ht="36" customHeight="1" x14ac:dyDescent="0.3">
      <c r="A1695" s="119" t="s">
        <v>636</v>
      </c>
      <c r="B1695" s="226">
        <v>48596</v>
      </c>
      <c r="C1695" s="127" t="s">
        <v>3802</v>
      </c>
      <c r="D1695" s="119">
        <v>600</v>
      </c>
      <c r="E1695" s="119">
        <v>175</v>
      </c>
      <c r="F1695" s="129">
        <v>46246</v>
      </c>
      <c r="G1695" s="124">
        <v>46259</v>
      </c>
      <c r="H1695" s="18" t="s">
        <v>3803</v>
      </c>
      <c r="I1695" s="18" t="s">
        <v>347</v>
      </c>
      <c r="J1695" s="18"/>
      <c r="K1695" s="18"/>
      <c r="L1695" s="124">
        <v>46283</v>
      </c>
      <c r="M1695" s="124">
        <v>46293</v>
      </c>
      <c r="N1695" s="124">
        <v>46296</v>
      </c>
      <c r="O1695" s="124">
        <v>46307</v>
      </c>
      <c r="P1695" s="18"/>
      <c r="Q1695" s="18"/>
      <c r="R1695" s="124">
        <v>46318</v>
      </c>
      <c r="S1695" s="124">
        <v>46319</v>
      </c>
      <c r="T1695" s="124">
        <v>46323</v>
      </c>
      <c r="U1695" s="124">
        <v>46324</v>
      </c>
      <c r="V1695" s="124">
        <v>46325</v>
      </c>
      <c r="W1695" s="18"/>
      <c r="X1695" s="18"/>
      <c r="Y1695" s="18"/>
      <c r="Z1695" s="18"/>
      <c r="AA1695" s="18"/>
      <c r="AB1695" s="18"/>
      <c r="AC1695" s="124">
        <v>46328</v>
      </c>
      <c r="AD1695" s="124">
        <v>46330</v>
      </c>
      <c r="AE1695" s="18"/>
      <c r="AF1695" s="18"/>
      <c r="AG1695" s="124">
        <v>46331</v>
      </c>
      <c r="AH1695" s="124">
        <v>46333</v>
      </c>
      <c r="AI1695" s="124">
        <v>46335</v>
      </c>
      <c r="AJ1695" s="129">
        <v>46347</v>
      </c>
      <c r="AK1695" s="129">
        <v>46349</v>
      </c>
      <c r="AL1695" s="219">
        <v>101</v>
      </c>
      <c r="AM1695" s="18" t="s">
        <v>306</v>
      </c>
      <c r="AN1695" s="18" t="s">
        <v>36</v>
      </c>
      <c r="AO1695" s="18"/>
      <c r="AP1695" s="18"/>
      <c r="AQ1695" s="18"/>
      <c r="AR1695" s="50"/>
      <c r="AS1695" s="122"/>
      <c r="AT1695" s="44" t="s">
        <v>596</v>
      </c>
      <c r="AU1695" s="187"/>
      <c r="AV1695" s="44"/>
      <c r="AW1695" s="173" t="s">
        <v>471</v>
      </c>
      <c r="AX1695" s="44">
        <f>IFERROR(VLOOKUP(B1695,'[1]Tracking sheet'!$A$3:$D$98000,2,0),0)</f>
        <v>0</v>
      </c>
      <c r="AY1695" s="44">
        <f>IFERROR(VLOOKUP(B1695,'[1]Tracking sheet'!$A$3:$D$98000,3,0),0)</f>
        <v>0</v>
      </c>
      <c r="AZ1695" s="159">
        <f t="shared" si="339"/>
        <v>0</v>
      </c>
      <c r="BA1695" s="158">
        <f>IFERROR(VLOOKUP(B1695,'[2]Tracking Sheet'!$B$3:$J$5000,2,0),0)</f>
        <v>0</v>
      </c>
      <c r="BB1695" s="174">
        <f t="shared" si="340"/>
        <v>-600</v>
      </c>
      <c r="BN1695" s="187">
        <f t="shared" si="341"/>
        <v>48</v>
      </c>
      <c r="BO1695" s="44" t="s">
        <v>2669</v>
      </c>
    </row>
    <row r="1696" spans="1:70" ht="36" customHeight="1" x14ac:dyDescent="0.3">
      <c r="A1696" s="119" t="s">
        <v>636</v>
      </c>
      <c r="B1696" s="226">
        <v>48598</v>
      </c>
      <c r="C1696" s="127" t="s">
        <v>3804</v>
      </c>
      <c r="D1696" s="119">
        <v>1200</v>
      </c>
      <c r="E1696" s="119">
        <v>201</v>
      </c>
      <c r="F1696" s="129">
        <v>46246</v>
      </c>
      <c r="G1696" s="124">
        <v>46259</v>
      </c>
      <c r="H1696" s="18" t="s">
        <v>3805</v>
      </c>
      <c r="I1696" s="18" t="s">
        <v>45</v>
      </c>
      <c r="J1696" s="18"/>
      <c r="K1696" s="18"/>
      <c r="L1696" s="124">
        <v>46283</v>
      </c>
      <c r="M1696" s="124">
        <v>46293</v>
      </c>
      <c r="N1696" s="124">
        <v>46296</v>
      </c>
      <c r="O1696" s="124">
        <v>46307</v>
      </c>
      <c r="P1696" s="18"/>
      <c r="Q1696" s="18"/>
      <c r="R1696" s="124">
        <v>46318</v>
      </c>
      <c r="S1696" s="124">
        <v>46319</v>
      </c>
      <c r="T1696" s="124">
        <v>46323</v>
      </c>
      <c r="U1696" s="124">
        <v>46324</v>
      </c>
      <c r="V1696" s="124">
        <v>46325</v>
      </c>
      <c r="W1696" s="18"/>
      <c r="X1696" s="18"/>
      <c r="Y1696" s="18"/>
      <c r="Z1696" s="18"/>
      <c r="AA1696" s="18"/>
      <c r="AB1696" s="18"/>
      <c r="AC1696" s="124">
        <v>46328</v>
      </c>
      <c r="AD1696" s="124">
        <v>46330</v>
      </c>
      <c r="AE1696" s="18"/>
      <c r="AF1696" s="18"/>
      <c r="AG1696" s="124">
        <v>46331</v>
      </c>
      <c r="AH1696" s="124">
        <v>46333</v>
      </c>
      <c r="AI1696" s="124">
        <v>46335</v>
      </c>
      <c r="AJ1696" s="129">
        <v>46347</v>
      </c>
      <c r="AK1696" s="129">
        <v>46349</v>
      </c>
      <c r="AL1696" s="219">
        <v>101</v>
      </c>
      <c r="AM1696" s="18" t="s">
        <v>306</v>
      </c>
      <c r="AN1696" s="18" t="s">
        <v>36</v>
      </c>
      <c r="AO1696" s="18"/>
      <c r="AP1696" s="18"/>
      <c r="AQ1696" s="18"/>
      <c r="AR1696" s="50"/>
      <c r="AS1696" s="122"/>
      <c r="AT1696" s="44" t="s">
        <v>596</v>
      </c>
      <c r="AU1696" s="187"/>
      <c r="AV1696" s="44"/>
      <c r="AW1696" s="173" t="s">
        <v>471</v>
      </c>
      <c r="AX1696" s="44">
        <f>IFERROR(VLOOKUP(B1696,'[1]Tracking sheet'!$A$3:$D$98000,2,0),0)</f>
        <v>0</v>
      </c>
      <c r="AY1696" s="44">
        <f>IFERROR(VLOOKUP(B1696,'[1]Tracking sheet'!$A$3:$D$98000,3,0),0)</f>
        <v>0</v>
      </c>
      <c r="AZ1696" s="159">
        <f t="shared" si="339"/>
        <v>0</v>
      </c>
      <c r="BA1696" s="158">
        <f>IFERROR(VLOOKUP(B1696,'[2]Tracking Sheet'!$B$3:$J$5000,2,0),0)</f>
        <v>0</v>
      </c>
      <c r="BB1696" s="174">
        <f t="shared" si="340"/>
        <v>-1200</v>
      </c>
      <c r="BN1696" s="187">
        <f t="shared" si="341"/>
        <v>48</v>
      </c>
      <c r="BO1696" s="44" t="s">
        <v>2669</v>
      </c>
    </row>
    <row r="1697" spans="1:67" ht="36" customHeight="1" x14ac:dyDescent="0.3">
      <c r="A1697" s="119" t="s">
        <v>636</v>
      </c>
      <c r="B1697" s="226">
        <v>48591</v>
      </c>
      <c r="C1697" s="127" t="s">
        <v>3806</v>
      </c>
      <c r="D1697" s="119">
        <v>2000</v>
      </c>
      <c r="E1697" s="119">
        <v>425</v>
      </c>
      <c r="F1697" s="129">
        <v>46246</v>
      </c>
      <c r="G1697" s="124">
        <v>46259</v>
      </c>
      <c r="H1697" s="18" t="s">
        <v>3807</v>
      </c>
      <c r="I1697" s="18" t="s">
        <v>347</v>
      </c>
      <c r="J1697" s="18"/>
      <c r="K1697" s="18"/>
      <c r="L1697" s="124">
        <v>46283</v>
      </c>
      <c r="M1697" s="124">
        <v>46293</v>
      </c>
      <c r="N1697" s="124">
        <v>46296</v>
      </c>
      <c r="O1697" s="124">
        <v>46307</v>
      </c>
      <c r="P1697" s="18"/>
      <c r="Q1697" s="18"/>
      <c r="R1697" s="124">
        <v>46318</v>
      </c>
      <c r="S1697" s="124">
        <v>46319</v>
      </c>
      <c r="T1697" s="124">
        <v>46323</v>
      </c>
      <c r="U1697" s="124">
        <v>46324</v>
      </c>
      <c r="V1697" s="124">
        <v>46325</v>
      </c>
      <c r="W1697" s="18"/>
      <c r="X1697" s="18"/>
      <c r="Y1697" s="18"/>
      <c r="Z1697" s="18"/>
      <c r="AA1697" s="18"/>
      <c r="AB1697" s="18"/>
      <c r="AC1697" s="124">
        <v>46328</v>
      </c>
      <c r="AD1697" s="124">
        <v>46330</v>
      </c>
      <c r="AE1697" s="18"/>
      <c r="AF1697" s="18"/>
      <c r="AG1697" s="124">
        <v>46331</v>
      </c>
      <c r="AH1697" s="124">
        <v>46333</v>
      </c>
      <c r="AI1697" s="124">
        <v>46335</v>
      </c>
      <c r="AJ1697" s="129">
        <v>46347</v>
      </c>
      <c r="AK1697" s="129">
        <v>46349</v>
      </c>
      <c r="AL1697" s="219">
        <v>101</v>
      </c>
      <c r="AM1697" s="18" t="s">
        <v>306</v>
      </c>
      <c r="AN1697" s="237" t="s">
        <v>36</v>
      </c>
      <c r="AO1697" s="18"/>
      <c r="AP1697" s="18"/>
      <c r="AQ1697" s="18"/>
      <c r="AR1697" s="50"/>
      <c r="AS1697" s="122"/>
      <c r="AT1697" s="44" t="s">
        <v>596</v>
      </c>
      <c r="AU1697" s="187"/>
      <c r="AV1697" s="44"/>
      <c r="AW1697" s="173" t="s">
        <v>471</v>
      </c>
      <c r="AX1697" s="44">
        <f>IFERROR(VLOOKUP(B1697,'[1]Tracking sheet'!$A$3:$D$98000,2,0),0)</f>
        <v>0</v>
      </c>
      <c r="AY1697" s="44">
        <f>IFERROR(VLOOKUP(B1697,'[1]Tracking sheet'!$A$3:$D$98000,3,0),0)</f>
        <v>0</v>
      </c>
      <c r="AZ1697" s="159">
        <f t="shared" si="339"/>
        <v>0</v>
      </c>
      <c r="BA1697" s="158">
        <f>IFERROR(VLOOKUP(B1697,'[2]Tracking Sheet'!$B$3:$J$5000,2,0),0)</f>
        <v>0</v>
      </c>
      <c r="BB1697" s="174">
        <f t="shared" si="340"/>
        <v>-2000</v>
      </c>
      <c r="BN1697" s="187">
        <f t="shared" si="341"/>
        <v>48</v>
      </c>
      <c r="BO1697" s="44" t="s">
        <v>2669</v>
      </c>
    </row>
    <row r="1698" spans="1:67" ht="36" customHeight="1" x14ac:dyDescent="0.3">
      <c r="A1698" s="119" t="s">
        <v>636</v>
      </c>
      <c r="B1698" s="226">
        <v>48594</v>
      </c>
      <c r="C1698" s="127" t="s">
        <v>3808</v>
      </c>
      <c r="D1698" s="119">
        <v>2000</v>
      </c>
      <c r="E1698" s="119">
        <v>368</v>
      </c>
      <c r="F1698" s="129">
        <v>46246</v>
      </c>
      <c r="G1698" s="124">
        <v>46259</v>
      </c>
      <c r="H1698" s="18" t="s">
        <v>3809</v>
      </c>
      <c r="I1698" s="18" t="s">
        <v>45</v>
      </c>
      <c r="J1698" s="18"/>
      <c r="K1698" s="18"/>
      <c r="L1698" s="124">
        <v>46283</v>
      </c>
      <c r="M1698" s="124">
        <v>46293</v>
      </c>
      <c r="N1698" s="124">
        <v>46296</v>
      </c>
      <c r="O1698" s="124">
        <v>46307</v>
      </c>
      <c r="P1698" s="18"/>
      <c r="Q1698" s="18"/>
      <c r="R1698" s="124">
        <v>46318</v>
      </c>
      <c r="S1698" s="124">
        <v>46319</v>
      </c>
      <c r="T1698" s="124">
        <v>46323</v>
      </c>
      <c r="U1698" s="124">
        <v>46324</v>
      </c>
      <c r="V1698" s="124">
        <v>46325</v>
      </c>
      <c r="W1698" s="18"/>
      <c r="X1698" s="18"/>
      <c r="Y1698" s="18"/>
      <c r="Z1698" s="18"/>
      <c r="AA1698" s="18"/>
      <c r="AB1698" s="18"/>
      <c r="AC1698" s="124">
        <v>46328</v>
      </c>
      <c r="AD1698" s="124">
        <v>46330</v>
      </c>
      <c r="AE1698" s="18"/>
      <c r="AF1698" s="18"/>
      <c r="AG1698" s="124">
        <v>46331</v>
      </c>
      <c r="AH1698" s="124">
        <v>46333</v>
      </c>
      <c r="AI1698" s="124">
        <v>46335</v>
      </c>
      <c r="AJ1698" s="129">
        <v>46347</v>
      </c>
      <c r="AK1698" s="129">
        <v>46349</v>
      </c>
      <c r="AL1698" s="219">
        <v>101</v>
      </c>
      <c r="AM1698" s="18" t="s">
        <v>306</v>
      </c>
      <c r="AN1698" s="237" t="s">
        <v>36</v>
      </c>
      <c r="AO1698" s="18"/>
      <c r="AP1698" s="18"/>
      <c r="AQ1698" s="18"/>
      <c r="AR1698" s="50"/>
      <c r="AS1698" s="122"/>
      <c r="AT1698" s="44" t="s">
        <v>596</v>
      </c>
      <c r="AU1698" s="187"/>
      <c r="AV1698" s="44"/>
      <c r="AW1698" s="173" t="s">
        <v>471</v>
      </c>
      <c r="AX1698" s="44">
        <f>IFERROR(VLOOKUP(B1698,'[1]Tracking sheet'!$A$3:$D$98000,2,0),0)</f>
        <v>0</v>
      </c>
      <c r="AY1698" s="44">
        <f>IFERROR(VLOOKUP(B1698,'[1]Tracking sheet'!$A$3:$D$98000,3,0),0)</f>
        <v>0</v>
      </c>
      <c r="AZ1698" s="159">
        <f t="shared" si="339"/>
        <v>0</v>
      </c>
      <c r="BA1698" s="158">
        <f>IFERROR(VLOOKUP(B1698,'[2]Tracking Sheet'!$B$3:$J$5000,2,0),0)</f>
        <v>0</v>
      </c>
      <c r="BB1698" s="174">
        <f t="shared" si="340"/>
        <v>-2000</v>
      </c>
      <c r="BN1698" s="187">
        <f t="shared" si="341"/>
        <v>48</v>
      </c>
      <c r="BO1698" s="44" t="s">
        <v>2669</v>
      </c>
    </row>
    <row r="1699" spans="1:67" ht="36" customHeight="1" x14ac:dyDescent="0.3">
      <c r="A1699" s="119" t="s">
        <v>636</v>
      </c>
      <c r="B1699" s="226" t="s">
        <v>3810</v>
      </c>
      <c r="C1699" s="127" t="s">
        <v>3811</v>
      </c>
      <c r="D1699" s="119">
        <v>2400</v>
      </c>
      <c r="E1699" s="119">
        <v>425</v>
      </c>
      <c r="F1699" s="129">
        <v>46246</v>
      </c>
      <c r="G1699" s="124">
        <v>46259</v>
      </c>
      <c r="H1699" s="18" t="s">
        <v>3812</v>
      </c>
      <c r="I1699" s="18" t="s">
        <v>347</v>
      </c>
      <c r="J1699" s="18"/>
      <c r="K1699" s="18"/>
      <c r="L1699" s="124">
        <v>46296</v>
      </c>
      <c r="M1699" s="124">
        <v>46308</v>
      </c>
      <c r="N1699" s="124">
        <v>46309</v>
      </c>
      <c r="O1699" s="124">
        <v>46321</v>
      </c>
      <c r="P1699" s="18"/>
      <c r="Q1699" s="18"/>
      <c r="R1699" s="124">
        <v>46318</v>
      </c>
      <c r="S1699" s="124">
        <v>46319</v>
      </c>
      <c r="T1699" s="124"/>
      <c r="U1699" s="124">
        <v>46323</v>
      </c>
      <c r="V1699" s="124">
        <v>46325</v>
      </c>
      <c r="W1699" s="18"/>
      <c r="X1699" s="18"/>
      <c r="Y1699" s="18"/>
      <c r="Z1699" s="18"/>
      <c r="AA1699" s="18"/>
      <c r="AB1699" s="18"/>
      <c r="AC1699" s="124">
        <v>46328</v>
      </c>
      <c r="AD1699" s="124">
        <v>46331</v>
      </c>
      <c r="AE1699" s="18"/>
      <c r="AF1699" s="18"/>
      <c r="AG1699" s="124">
        <v>46332</v>
      </c>
      <c r="AH1699" s="124">
        <v>46335</v>
      </c>
      <c r="AI1699" s="124">
        <v>46337</v>
      </c>
      <c r="AJ1699" s="129">
        <v>46347</v>
      </c>
      <c r="AK1699" s="129">
        <v>46349</v>
      </c>
      <c r="AL1699" s="219">
        <v>101</v>
      </c>
      <c r="AM1699" s="18" t="s">
        <v>612</v>
      </c>
      <c r="AN1699" s="18" t="s">
        <v>36</v>
      </c>
      <c r="AO1699" s="18"/>
      <c r="AP1699" s="18"/>
      <c r="AQ1699" s="18"/>
      <c r="AR1699" s="50"/>
      <c r="AS1699" s="122"/>
      <c r="AT1699" s="44" t="s">
        <v>285</v>
      </c>
      <c r="AU1699" s="187"/>
      <c r="AV1699" s="44"/>
      <c r="AW1699" s="173" t="s">
        <v>610</v>
      </c>
      <c r="AX1699" s="44">
        <f>IFERROR(VLOOKUP(B1699,'[1]Tracking sheet'!$A$3:$D$98000,2,0),0)</f>
        <v>0</v>
      </c>
      <c r="AY1699" s="44">
        <f>IFERROR(VLOOKUP(B1699,'[1]Tracking sheet'!$A$3:$D$98000,3,0),0)</f>
        <v>0</v>
      </c>
      <c r="AZ1699" s="159">
        <f t="shared" si="339"/>
        <v>0</v>
      </c>
      <c r="BA1699" s="158">
        <f>IFERROR(VLOOKUP(B1699,'[2]Tracking Sheet'!$B$3:$J$5000,2,0),0)</f>
        <v>0</v>
      </c>
      <c r="BB1699" s="174">
        <f t="shared" si="340"/>
        <v>-2400</v>
      </c>
      <c r="BN1699" s="187">
        <f t="shared" si="341"/>
        <v>48</v>
      </c>
      <c r="BO1699" s="44" t="s">
        <v>2669</v>
      </c>
    </row>
    <row r="1700" spans="1:67" ht="36" customHeight="1" x14ac:dyDescent="0.3">
      <c r="A1700" s="119" t="s">
        <v>636</v>
      </c>
      <c r="B1700" s="226" t="s">
        <v>3813</v>
      </c>
      <c r="C1700" s="127" t="s">
        <v>3814</v>
      </c>
      <c r="D1700" s="119">
        <v>700</v>
      </c>
      <c r="E1700" s="119">
        <v>240</v>
      </c>
      <c r="F1700" s="129">
        <v>46246</v>
      </c>
      <c r="G1700" s="124">
        <v>46259</v>
      </c>
      <c r="H1700" s="18" t="s">
        <v>3815</v>
      </c>
      <c r="I1700" s="18" t="s">
        <v>654</v>
      </c>
      <c r="J1700" s="124"/>
      <c r="K1700" s="124"/>
      <c r="L1700" s="124">
        <v>46296</v>
      </c>
      <c r="M1700" s="124">
        <v>46302</v>
      </c>
      <c r="N1700" s="124">
        <v>46303</v>
      </c>
      <c r="O1700" s="124">
        <v>46315</v>
      </c>
      <c r="P1700" s="124"/>
      <c r="Q1700" s="124"/>
      <c r="R1700" s="124">
        <v>46319</v>
      </c>
      <c r="S1700" s="124">
        <v>46321</v>
      </c>
      <c r="T1700" s="124"/>
      <c r="U1700" s="124">
        <v>46324</v>
      </c>
      <c r="V1700" s="124">
        <v>46325</v>
      </c>
      <c r="W1700" s="124"/>
      <c r="X1700" s="124"/>
      <c r="Y1700" s="124"/>
      <c r="Z1700" s="124"/>
      <c r="AA1700" s="124"/>
      <c r="AB1700" s="124"/>
      <c r="AC1700" s="124">
        <v>46328</v>
      </c>
      <c r="AD1700" s="124">
        <v>46330</v>
      </c>
      <c r="AE1700" s="124"/>
      <c r="AF1700" s="124"/>
      <c r="AG1700" s="124">
        <v>46331</v>
      </c>
      <c r="AH1700" s="124">
        <v>46333</v>
      </c>
      <c r="AI1700" s="124">
        <v>46335</v>
      </c>
      <c r="AJ1700" s="129">
        <v>46347</v>
      </c>
      <c r="AK1700" s="129">
        <v>46349</v>
      </c>
      <c r="AL1700" s="219">
        <v>101</v>
      </c>
      <c r="AM1700" s="18" t="s">
        <v>612</v>
      </c>
      <c r="AN1700" s="237" t="s">
        <v>36</v>
      </c>
      <c r="AO1700" s="18"/>
      <c r="AP1700" s="18"/>
      <c r="AQ1700" s="18"/>
      <c r="AR1700" s="50"/>
      <c r="AS1700" s="122"/>
      <c r="AT1700" s="44" t="s">
        <v>285</v>
      </c>
      <c r="AU1700" s="187"/>
      <c r="AV1700" s="44"/>
      <c r="AW1700" s="173" t="s">
        <v>610</v>
      </c>
      <c r="AX1700" s="44">
        <f>IFERROR(VLOOKUP(B1700,'[1]Tracking sheet'!$A$3:$D$98000,2,0),0)</f>
        <v>0</v>
      </c>
      <c r="AY1700" s="44">
        <f>IFERROR(VLOOKUP(B1700,'[1]Tracking sheet'!$A$3:$D$98000,3,0),0)</f>
        <v>0</v>
      </c>
      <c r="AZ1700" s="159">
        <f t="shared" si="339"/>
        <v>0</v>
      </c>
      <c r="BA1700" s="158">
        <f>IFERROR(VLOOKUP(B1700,'[2]Tracking Sheet'!$B$3:$J$5000,2,0),0)</f>
        <v>0</v>
      </c>
      <c r="BB1700" s="174">
        <f t="shared" si="340"/>
        <v>-700</v>
      </c>
      <c r="BN1700" s="187">
        <f t="shared" si="341"/>
        <v>48</v>
      </c>
      <c r="BO1700" s="44" t="s">
        <v>2669</v>
      </c>
    </row>
    <row r="1701" spans="1:67" ht="36" customHeight="1" x14ac:dyDescent="0.3">
      <c r="A1701" s="119" t="s">
        <v>636</v>
      </c>
      <c r="B1701" s="226" t="s">
        <v>3816</v>
      </c>
      <c r="C1701" s="127" t="s">
        <v>3817</v>
      </c>
      <c r="D1701" s="119">
        <v>1900</v>
      </c>
      <c r="E1701" s="119">
        <v>505</v>
      </c>
      <c r="F1701" s="129">
        <v>46246</v>
      </c>
      <c r="G1701" s="124">
        <v>46259</v>
      </c>
      <c r="H1701" s="18" t="s">
        <v>1957</v>
      </c>
      <c r="I1701" s="18" t="s">
        <v>691</v>
      </c>
      <c r="J1701" s="18"/>
      <c r="K1701" s="18"/>
      <c r="L1701" s="124">
        <v>46296</v>
      </c>
      <c r="M1701" s="124">
        <v>46308</v>
      </c>
      <c r="N1701" s="124">
        <v>46309</v>
      </c>
      <c r="O1701" s="124">
        <v>46321</v>
      </c>
      <c r="P1701" s="18"/>
      <c r="Q1701" s="18"/>
      <c r="R1701" s="124">
        <v>46318</v>
      </c>
      <c r="S1701" s="124">
        <v>46319</v>
      </c>
      <c r="T1701" s="124"/>
      <c r="U1701" s="124">
        <v>46323</v>
      </c>
      <c r="V1701" s="124">
        <v>46325</v>
      </c>
      <c r="W1701" s="18"/>
      <c r="X1701" s="18"/>
      <c r="Y1701" s="18"/>
      <c r="Z1701" s="18"/>
      <c r="AA1701" s="18"/>
      <c r="AB1701" s="18"/>
      <c r="AC1701" s="124">
        <v>46328</v>
      </c>
      <c r="AD1701" s="124">
        <v>46331</v>
      </c>
      <c r="AE1701" s="18"/>
      <c r="AF1701" s="18"/>
      <c r="AG1701" s="124">
        <v>46332</v>
      </c>
      <c r="AH1701" s="124">
        <v>46335</v>
      </c>
      <c r="AI1701" s="124">
        <v>46337</v>
      </c>
      <c r="AJ1701" s="129">
        <v>46347</v>
      </c>
      <c r="AK1701" s="129">
        <v>46349</v>
      </c>
      <c r="AL1701" s="219">
        <v>101</v>
      </c>
      <c r="AM1701" s="18" t="s">
        <v>612</v>
      </c>
      <c r="AN1701" s="18" t="s">
        <v>36</v>
      </c>
      <c r="AO1701" s="18"/>
      <c r="AP1701" s="18"/>
      <c r="AQ1701" s="18"/>
      <c r="AR1701" s="50"/>
      <c r="AS1701" s="122" t="s">
        <v>712</v>
      </c>
      <c r="AT1701" s="44" t="s">
        <v>285</v>
      </c>
      <c r="AU1701" s="187"/>
      <c r="AV1701" s="44"/>
      <c r="AW1701" s="173" t="s">
        <v>610</v>
      </c>
      <c r="AX1701" s="44">
        <f>IFERROR(VLOOKUP(B1701,'[1]Tracking sheet'!$A$3:$D$98000,2,0),0)</f>
        <v>0</v>
      </c>
      <c r="AY1701" s="44">
        <f>IFERROR(VLOOKUP(B1701,'[1]Tracking sheet'!$A$3:$D$98000,3,0),0)</f>
        <v>0</v>
      </c>
      <c r="AZ1701" s="159">
        <f t="shared" si="339"/>
        <v>0</v>
      </c>
      <c r="BA1701" s="158">
        <f>IFERROR(VLOOKUP(B1701,'[2]Tracking Sheet'!$B$3:$J$5000,2,0),0)</f>
        <v>0</v>
      </c>
      <c r="BB1701" s="174">
        <f t="shared" si="340"/>
        <v>-1900</v>
      </c>
      <c r="BN1701" s="187">
        <f t="shared" si="341"/>
        <v>48</v>
      </c>
      <c r="BO1701" s="44" t="s">
        <v>2669</v>
      </c>
    </row>
    <row r="1702" spans="1:67" ht="36" customHeight="1" x14ac:dyDescent="0.3">
      <c r="A1702" s="119" t="s">
        <v>636</v>
      </c>
      <c r="B1702" s="226" t="s">
        <v>3818</v>
      </c>
      <c r="C1702" s="127" t="s">
        <v>3819</v>
      </c>
      <c r="D1702" s="119">
        <v>2000</v>
      </c>
      <c r="E1702" s="119">
        <v>542</v>
      </c>
      <c r="F1702" s="129">
        <v>46246</v>
      </c>
      <c r="G1702" s="124">
        <v>46259</v>
      </c>
      <c r="H1702" s="18" t="s">
        <v>726</v>
      </c>
      <c r="I1702" s="18" t="s">
        <v>347</v>
      </c>
      <c r="J1702" s="18"/>
      <c r="K1702" s="18"/>
      <c r="L1702" s="124">
        <v>46286</v>
      </c>
      <c r="M1702" s="124">
        <v>46295</v>
      </c>
      <c r="N1702" s="124">
        <v>46296</v>
      </c>
      <c r="O1702" s="124">
        <v>46307</v>
      </c>
      <c r="P1702" s="124"/>
      <c r="Q1702" s="124"/>
      <c r="R1702" s="124">
        <v>46318</v>
      </c>
      <c r="S1702" s="124">
        <v>46319</v>
      </c>
      <c r="T1702" s="124"/>
      <c r="U1702" s="124">
        <v>46323</v>
      </c>
      <c r="V1702" s="124">
        <v>46324</v>
      </c>
      <c r="W1702" s="124"/>
      <c r="X1702" s="124"/>
      <c r="Y1702" s="124"/>
      <c r="Z1702" s="124"/>
      <c r="AA1702" s="124"/>
      <c r="AB1702" s="124"/>
      <c r="AC1702" s="124">
        <v>46328</v>
      </c>
      <c r="AD1702" s="124">
        <v>46330</v>
      </c>
      <c r="AE1702" s="124"/>
      <c r="AF1702" s="124"/>
      <c r="AG1702" s="124">
        <v>46331</v>
      </c>
      <c r="AH1702" s="124">
        <v>46333</v>
      </c>
      <c r="AI1702" s="124">
        <v>46335</v>
      </c>
      <c r="AJ1702" s="129">
        <v>46347</v>
      </c>
      <c r="AK1702" s="129">
        <v>46349</v>
      </c>
      <c r="AL1702" s="219">
        <v>101</v>
      </c>
      <c r="AM1702" s="18" t="s">
        <v>262</v>
      </c>
      <c r="AN1702" s="237" t="s">
        <v>36</v>
      </c>
      <c r="AO1702" s="18"/>
      <c r="AP1702" s="18"/>
      <c r="AQ1702" s="18"/>
      <c r="AR1702" s="50"/>
      <c r="AS1702" s="122"/>
      <c r="AT1702" s="44" t="s">
        <v>596</v>
      </c>
      <c r="AU1702" s="187"/>
      <c r="AV1702" s="44"/>
      <c r="AW1702" s="173" t="s">
        <v>610</v>
      </c>
      <c r="AX1702" s="44">
        <f>IFERROR(VLOOKUP(B1702,'[1]Tracking sheet'!$A$3:$D$98000,2,0),0)</f>
        <v>0</v>
      </c>
      <c r="AY1702" s="44">
        <f>IFERROR(VLOOKUP(B1702,'[1]Tracking sheet'!$A$3:$D$98000,3,0),0)</f>
        <v>0</v>
      </c>
      <c r="AZ1702" s="159">
        <f t="shared" si="339"/>
        <v>0</v>
      </c>
      <c r="BA1702" s="158">
        <f>IFERROR(VLOOKUP(B1702,'[2]Tracking Sheet'!$B$3:$J$5000,2,0),0)</f>
        <v>0</v>
      </c>
      <c r="BB1702" s="174">
        <f t="shared" si="340"/>
        <v>-2000</v>
      </c>
      <c r="BN1702" s="187">
        <f t="shared" si="341"/>
        <v>48</v>
      </c>
      <c r="BO1702" s="44" t="s">
        <v>2669</v>
      </c>
    </row>
    <row r="1703" spans="1:67" ht="36" customHeight="1" x14ac:dyDescent="0.3">
      <c r="A1703" s="119" t="s">
        <v>636</v>
      </c>
      <c r="B1703" s="226" t="s">
        <v>3820</v>
      </c>
      <c r="C1703" s="127" t="s">
        <v>3821</v>
      </c>
      <c r="D1703" s="119">
        <v>6000</v>
      </c>
      <c r="E1703" s="119">
        <v>1129</v>
      </c>
      <c r="F1703" s="129">
        <v>46246</v>
      </c>
      <c r="G1703" s="124">
        <v>46259</v>
      </c>
      <c r="H1703" s="18" t="s">
        <v>751</v>
      </c>
      <c r="I1703" s="18" t="s">
        <v>347</v>
      </c>
      <c r="J1703" s="124">
        <v>46266</v>
      </c>
      <c r="K1703" s="124">
        <v>46277</v>
      </c>
      <c r="L1703" s="124">
        <v>46279</v>
      </c>
      <c r="M1703" s="124">
        <v>46290</v>
      </c>
      <c r="N1703" s="124">
        <v>46291</v>
      </c>
      <c r="O1703" s="124">
        <v>46302</v>
      </c>
      <c r="P1703" s="18"/>
      <c r="Q1703" s="18"/>
      <c r="R1703" s="124">
        <v>46317</v>
      </c>
      <c r="S1703" s="124">
        <v>46318</v>
      </c>
      <c r="T1703" s="124"/>
      <c r="U1703" s="124">
        <v>46324</v>
      </c>
      <c r="V1703" s="124">
        <v>46325</v>
      </c>
      <c r="W1703" s="18"/>
      <c r="X1703" s="18"/>
      <c r="Y1703" s="18"/>
      <c r="Z1703" s="18"/>
      <c r="AA1703" s="18"/>
      <c r="AB1703" s="18"/>
      <c r="AC1703" s="124">
        <v>46328</v>
      </c>
      <c r="AD1703" s="124">
        <v>46332</v>
      </c>
      <c r="AE1703" s="18"/>
      <c r="AF1703" s="18"/>
      <c r="AG1703" s="124">
        <v>46333</v>
      </c>
      <c r="AH1703" s="124">
        <v>46335</v>
      </c>
      <c r="AI1703" s="124">
        <v>46337</v>
      </c>
      <c r="AJ1703" s="129">
        <v>46347</v>
      </c>
      <c r="AK1703" s="129">
        <v>46349</v>
      </c>
      <c r="AL1703" s="219">
        <v>101</v>
      </c>
      <c r="AM1703" s="18" t="s">
        <v>262</v>
      </c>
      <c r="AN1703" s="18" t="s">
        <v>36</v>
      </c>
      <c r="AO1703" s="18"/>
      <c r="AP1703" s="18"/>
      <c r="AQ1703" s="18"/>
      <c r="AR1703" s="50" t="s">
        <v>21</v>
      </c>
      <c r="AS1703" s="50"/>
      <c r="AT1703" s="44" t="s">
        <v>596</v>
      </c>
      <c r="AU1703" s="187"/>
      <c r="AV1703" s="44"/>
      <c r="AW1703" s="173" t="s">
        <v>610</v>
      </c>
      <c r="AX1703" s="44">
        <f>IFERROR(VLOOKUP(B1703,'[1]Tracking sheet'!$A$3:$D$98000,2,0),0)</f>
        <v>1130</v>
      </c>
      <c r="AY1703" s="44">
        <f>IFERROR(VLOOKUP(B1703,'[1]Tracking sheet'!$A$3:$D$98000,3,0),0)</f>
        <v>0</v>
      </c>
      <c r="AZ1703" s="159">
        <f t="shared" si="339"/>
        <v>-1130</v>
      </c>
      <c r="BA1703" s="158">
        <f>IFERROR(VLOOKUP(B1703,'[2]Tracking Sheet'!$B$3:$J$5000,2,0),0)</f>
        <v>0</v>
      </c>
      <c r="BB1703" s="174">
        <f t="shared" si="340"/>
        <v>-6000</v>
      </c>
      <c r="BN1703" s="187">
        <f t="shared" si="341"/>
        <v>48</v>
      </c>
      <c r="BO1703" s="44" t="s">
        <v>2669</v>
      </c>
    </row>
    <row r="1704" spans="1:67" ht="36" customHeight="1" x14ac:dyDescent="0.3">
      <c r="A1704" s="119" t="s">
        <v>636</v>
      </c>
      <c r="B1704" s="226">
        <v>48589</v>
      </c>
      <c r="C1704" s="127" t="s">
        <v>3822</v>
      </c>
      <c r="D1704" s="119">
        <v>3600</v>
      </c>
      <c r="E1704" s="119">
        <v>733</v>
      </c>
      <c r="F1704" s="129">
        <v>46246</v>
      </c>
      <c r="G1704" s="124">
        <v>46259</v>
      </c>
      <c r="H1704" s="18" t="s">
        <v>3823</v>
      </c>
      <c r="I1704" s="18" t="s">
        <v>347</v>
      </c>
      <c r="J1704" s="124">
        <v>46266</v>
      </c>
      <c r="K1704" s="124">
        <v>46277</v>
      </c>
      <c r="L1704" s="124">
        <v>46279</v>
      </c>
      <c r="M1704" s="124">
        <v>46290</v>
      </c>
      <c r="N1704" s="124">
        <v>46291</v>
      </c>
      <c r="O1704" s="124">
        <v>46302</v>
      </c>
      <c r="P1704" s="18"/>
      <c r="Q1704" s="18"/>
      <c r="R1704" s="124">
        <v>46317</v>
      </c>
      <c r="S1704" s="124">
        <v>46318</v>
      </c>
      <c r="T1704" s="124">
        <v>46323</v>
      </c>
      <c r="U1704" s="124">
        <v>46324</v>
      </c>
      <c r="V1704" s="124">
        <v>46325</v>
      </c>
      <c r="W1704" s="18"/>
      <c r="X1704" s="18"/>
      <c r="Y1704" s="18"/>
      <c r="Z1704" s="18"/>
      <c r="AA1704" s="18"/>
      <c r="AB1704" s="18"/>
      <c r="AC1704" s="124">
        <v>46328</v>
      </c>
      <c r="AD1704" s="124">
        <v>46332</v>
      </c>
      <c r="AE1704" s="18"/>
      <c r="AF1704" s="18"/>
      <c r="AG1704" s="124">
        <v>46333</v>
      </c>
      <c r="AH1704" s="124">
        <v>46335</v>
      </c>
      <c r="AI1704" s="124">
        <v>46337</v>
      </c>
      <c r="AJ1704" s="129">
        <v>46347</v>
      </c>
      <c r="AK1704" s="129">
        <v>46349</v>
      </c>
      <c r="AL1704" s="219">
        <v>101</v>
      </c>
      <c r="AM1704" s="18" t="s">
        <v>258</v>
      </c>
      <c r="AN1704" s="237" t="s">
        <v>36</v>
      </c>
      <c r="AO1704" s="18"/>
      <c r="AP1704" s="18"/>
      <c r="AQ1704" s="18"/>
      <c r="AR1704" s="50" t="s">
        <v>21</v>
      </c>
      <c r="AS1704" s="122"/>
      <c r="AT1704" s="44" t="s">
        <v>596</v>
      </c>
      <c r="AU1704" s="187"/>
      <c r="AV1704" s="44"/>
      <c r="AW1704" s="173" t="s">
        <v>471</v>
      </c>
      <c r="AX1704" s="44">
        <f>IFERROR(VLOOKUP(B1704,'[1]Tracking sheet'!$A$3:$D$98000,2,0),0)</f>
        <v>732</v>
      </c>
      <c r="AY1704" s="44">
        <f>IFERROR(VLOOKUP(B1704,'[1]Tracking sheet'!$A$3:$D$98000,3,0),0)</f>
        <v>0</v>
      </c>
      <c r="AZ1704" s="159">
        <f t="shared" si="339"/>
        <v>-732</v>
      </c>
      <c r="BA1704" s="158">
        <f>IFERROR(VLOOKUP(B1704,'[2]Tracking Sheet'!$B$3:$J$5000,2,0),0)</f>
        <v>0</v>
      </c>
      <c r="BB1704" s="174">
        <f t="shared" si="340"/>
        <v>-3600</v>
      </c>
      <c r="BN1704" s="187">
        <f t="shared" si="341"/>
        <v>48</v>
      </c>
      <c r="BO1704" s="44" t="s">
        <v>2669</v>
      </c>
    </row>
    <row r="1705" spans="1:67" ht="36" customHeight="1" x14ac:dyDescent="0.3">
      <c r="A1705" s="119" t="s">
        <v>636</v>
      </c>
      <c r="B1705" s="226" t="s">
        <v>3824</v>
      </c>
      <c r="C1705" s="127" t="s">
        <v>3825</v>
      </c>
      <c r="D1705" s="119">
        <v>1200</v>
      </c>
      <c r="E1705" s="119">
        <v>269</v>
      </c>
      <c r="F1705" s="129">
        <v>46246</v>
      </c>
      <c r="G1705" s="124">
        <v>46259</v>
      </c>
      <c r="H1705" s="18" t="s">
        <v>3826</v>
      </c>
      <c r="I1705" s="18" t="s">
        <v>347</v>
      </c>
      <c r="J1705" s="124">
        <v>46266</v>
      </c>
      <c r="K1705" s="124">
        <v>46277</v>
      </c>
      <c r="L1705" s="124">
        <v>46279</v>
      </c>
      <c r="M1705" s="124">
        <v>46290</v>
      </c>
      <c r="N1705" s="124">
        <v>46293</v>
      </c>
      <c r="O1705" s="124">
        <v>46303</v>
      </c>
      <c r="P1705" s="124"/>
      <c r="Q1705" s="124"/>
      <c r="R1705" s="124">
        <v>46318</v>
      </c>
      <c r="S1705" s="124">
        <v>46319</v>
      </c>
      <c r="T1705" s="124"/>
      <c r="U1705" s="124">
        <v>46324</v>
      </c>
      <c r="V1705" s="124">
        <v>46325</v>
      </c>
      <c r="W1705" s="124"/>
      <c r="X1705" s="124"/>
      <c r="Y1705" s="124"/>
      <c r="Z1705" s="124"/>
      <c r="AA1705" s="124"/>
      <c r="AB1705" s="124"/>
      <c r="AC1705" s="124">
        <v>46328</v>
      </c>
      <c r="AD1705" s="124">
        <v>46330</v>
      </c>
      <c r="AE1705" s="124"/>
      <c r="AF1705" s="124"/>
      <c r="AG1705" s="124">
        <v>46331</v>
      </c>
      <c r="AH1705" s="124">
        <v>46333</v>
      </c>
      <c r="AI1705" s="124">
        <v>46336</v>
      </c>
      <c r="AJ1705" s="129">
        <v>46347</v>
      </c>
      <c r="AK1705" s="129">
        <v>46349</v>
      </c>
      <c r="AL1705" s="219">
        <v>101</v>
      </c>
      <c r="AM1705" s="18" t="s">
        <v>618</v>
      </c>
      <c r="AN1705" s="18" t="s">
        <v>36</v>
      </c>
      <c r="AO1705" s="18"/>
      <c r="AP1705" s="18"/>
      <c r="AQ1705" s="18"/>
      <c r="AR1705" s="50" t="s">
        <v>21</v>
      </c>
      <c r="AS1705" s="122"/>
      <c r="AT1705" s="44" t="s">
        <v>285</v>
      </c>
      <c r="AU1705" s="187"/>
      <c r="AV1705" s="44"/>
      <c r="AW1705" s="173" t="s">
        <v>610</v>
      </c>
      <c r="AX1705" s="44">
        <f>IFERROR(VLOOKUP(B1705,'[1]Tracking sheet'!$A$3:$D$98000,2,0),0)</f>
        <v>270</v>
      </c>
      <c r="AY1705" s="44">
        <f>IFERROR(VLOOKUP(B1705,'[1]Tracking sheet'!$A$3:$D$98000,3,0),0)</f>
        <v>0</v>
      </c>
      <c r="AZ1705" s="159">
        <f t="shared" si="339"/>
        <v>-270</v>
      </c>
      <c r="BA1705" s="158">
        <f>IFERROR(VLOOKUP(B1705,'[2]Tracking Sheet'!$B$3:$J$5000,2,0),0)</f>
        <v>0</v>
      </c>
      <c r="BB1705" s="174">
        <f t="shared" si="340"/>
        <v>-1200</v>
      </c>
      <c r="BN1705" s="187">
        <f t="shared" si="341"/>
        <v>48</v>
      </c>
      <c r="BO1705" s="44" t="s">
        <v>2669</v>
      </c>
    </row>
    <row r="1706" spans="1:67" ht="36" customHeight="1" x14ac:dyDescent="0.3">
      <c r="A1706" s="119" t="s">
        <v>636</v>
      </c>
      <c r="B1706" s="226" t="s">
        <v>3827</v>
      </c>
      <c r="C1706" s="127" t="s">
        <v>3828</v>
      </c>
      <c r="D1706" s="119">
        <v>3600</v>
      </c>
      <c r="E1706" s="119">
        <v>795</v>
      </c>
      <c r="F1706" s="129">
        <v>46246</v>
      </c>
      <c r="G1706" s="124">
        <v>46259</v>
      </c>
      <c r="H1706" s="18" t="s">
        <v>3829</v>
      </c>
      <c r="I1706" s="18" t="s">
        <v>353</v>
      </c>
      <c r="J1706" s="124"/>
      <c r="K1706" s="124"/>
      <c r="L1706" s="124">
        <v>46283</v>
      </c>
      <c r="M1706" s="124">
        <v>46295</v>
      </c>
      <c r="N1706" s="124">
        <v>46296</v>
      </c>
      <c r="O1706" s="124">
        <v>46307</v>
      </c>
      <c r="P1706" s="124"/>
      <c r="Q1706" s="124"/>
      <c r="R1706" s="124">
        <v>46318</v>
      </c>
      <c r="S1706" s="124">
        <v>46319</v>
      </c>
      <c r="T1706" s="124"/>
      <c r="U1706" s="124">
        <v>46323</v>
      </c>
      <c r="V1706" s="124">
        <v>46325</v>
      </c>
      <c r="W1706" s="124"/>
      <c r="X1706" s="124"/>
      <c r="Y1706" s="124"/>
      <c r="Z1706" s="124"/>
      <c r="AA1706" s="124"/>
      <c r="AB1706" s="124"/>
      <c r="AC1706" s="124">
        <v>46328</v>
      </c>
      <c r="AD1706" s="124">
        <v>46331</v>
      </c>
      <c r="AE1706" s="124"/>
      <c r="AF1706" s="124"/>
      <c r="AG1706" s="124">
        <v>46332</v>
      </c>
      <c r="AH1706" s="124">
        <v>46335</v>
      </c>
      <c r="AI1706" s="124">
        <v>46337</v>
      </c>
      <c r="AJ1706" s="129">
        <v>46347</v>
      </c>
      <c r="AK1706" s="129">
        <v>46349</v>
      </c>
      <c r="AL1706" s="219">
        <v>101</v>
      </c>
      <c r="AM1706" s="18" t="s">
        <v>618</v>
      </c>
      <c r="AN1706" s="237" t="s">
        <v>36</v>
      </c>
      <c r="AO1706" s="18"/>
      <c r="AP1706" s="18"/>
      <c r="AQ1706" s="18"/>
      <c r="AR1706" s="50"/>
      <c r="AS1706" s="122"/>
      <c r="AT1706" s="44" t="s">
        <v>285</v>
      </c>
      <c r="AU1706" s="187"/>
      <c r="AV1706" s="44"/>
      <c r="AW1706" s="173" t="s">
        <v>610</v>
      </c>
      <c r="AX1706" s="44">
        <f>IFERROR(VLOOKUP(B1706,'[1]Tracking sheet'!$A$3:$D$98000,2,0),0)</f>
        <v>0</v>
      </c>
      <c r="AY1706" s="44">
        <f>IFERROR(VLOOKUP(B1706,'[1]Tracking sheet'!$A$3:$D$98000,3,0),0)</f>
        <v>0</v>
      </c>
      <c r="AZ1706" s="159">
        <f t="shared" si="339"/>
        <v>0</v>
      </c>
      <c r="BA1706" s="158">
        <f>IFERROR(VLOOKUP(B1706,'[2]Tracking Sheet'!$B$3:$J$5000,2,0),0)</f>
        <v>0</v>
      </c>
      <c r="BB1706" s="174">
        <f t="shared" si="340"/>
        <v>-3600</v>
      </c>
      <c r="BN1706" s="187">
        <f t="shared" si="341"/>
        <v>48</v>
      </c>
      <c r="BO1706" s="44" t="s">
        <v>2669</v>
      </c>
    </row>
    <row r="1707" spans="1:67" ht="36" customHeight="1" x14ac:dyDescent="0.3">
      <c r="A1707" s="119" t="s">
        <v>636</v>
      </c>
      <c r="B1707" s="226">
        <v>48590</v>
      </c>
      <c r="C1707" s="127" t="s">
        <v>3830</v>
      </c>
      <c r="D1707" s="119">
        <v>700</v>
      </c>
      <c r="E1707" s="119">
        <v>208</v>
      </c>
      <c r="F1707" s="129">
        <v>46246</v>
      </c>
      <c r="G1707" s="124">
        <v>46259</v>
      </c>
      <c r="H1707" s="18" t="s">
        <v>3831</v>
      </c>
      <c r="I1707" s="18" t="s">
        <v>347</v>
      </c>
      <c r="J1707" s="18"/>
      <c r="K1707" s="18"/>
      <c r="L1707" s="124">
        <v>46286</v>
      </c>
      <c r="M1707" s="124">
        <v>46295</v>
      </c>
      <c r="N1707" s="124">
        <v>46296</v>
      </c>
      <c r="O1707" s="124">
        <v>46307</v>
      </c>
      <c r="P1707" s="18"/>
      <c r="Q1707" s="18"/>
      <c r="R1707" s="124">
        <v>46317</v>
      </c>
      <c r="S1707" s="124">
        <v>46318</v>
      </c>
      <c r="T1707" s="124">
        <v>46323</v>
      </c>
      <c r="U1707" s="124">
        <v>46324</v>
      </c>
      <c r="V1707" s="124">
        <v>46325</v>
      </c>
      <c r="W1707" s="18"/>
      <c r="X1707" s="18"/>
      <c r="Y1707" s="18"/>
      <c r="Z1707" s="18"/>
      <c r="AA1707" s="18"/>
      <c r="AB1707" s="18"/>
      <c r="AC1707" s="124">
        <v>46328</v>
      </c>
      <c r="AD1707" s="124">
        <v>46330</v>
      </c>
      <c r="AE1707" s="18"/>
      <c r="AF1707" s="18"/>
      <c r="AG1707" s="124">
        <v>46331</v>
      </c>
      <c r="AH1707" s="124">
        <v>46333</v>
      </c>
      <c r="AI1707" s="124">
        <v>46335</v>
      </c>
      <c r="AJ1707" s="129">
        <v>46347</v>
      </c>
      <c r="AK1707" s="129">
        <v>46349</v>
      </c>
      <c r="AL1707" s="219">
        <v>101</v>
      </c>
      <c r="AM1707" s="18" t="s">
        <v>618</v>
      </c>
      <c r="AN1707" s="237" t="s">
        <v>36</v>
      </c>
      <c r="AO1707" s="18"/>
      <c r="AP1707" s="18"/>
      <c r="AQ1707" s="18"/>
      <c r="AR1707" s="50"/>
      <c r="AS1707" s="122"/>
      <c r="AT1707" s="44" t="s">
        <v>285</v>
      </c>
      <c r="AU1707" s="187"/>
      <c r="AV1707" s="44"/>
      <c r="AW1707" s="173" t="s">
        <v>471</v>
      </c>
      <c r="AX1707" s="44">
        <f>IFERROR(VLOOKUP(B1707,'[1]Tracking sheet'!$A$3:$D$98000,2,0),0)</f>
        <v>0</v>
      </c>
      <c r="AY1707" s="44">
        <f>IFERROR(VLOOKUP(B1707,'[1]Tracking sheet'!$A$3:$D$98000,3,0),0)</f>
        <v>0</v>
      </c>
      <c r="AZ1707" s="159">
        <f t="shared" si="339"/>
        <v>0</v>
      </c>
      <c r="BA1707" s="158">
        <f>IFERROR(VLOOKUP(B1707,'[2]Tracking Sheet'!$B$3:$J$5000,2,0),0)</f>
        <v>0</v>
      </c>
      <c r="BB1707" s="174">
        <f t="shared" si="340"/>
        <v>-700</v>
      </c>
      <c r="BN1707" s="187">
        <f t="shared" si="341"/>
        <v>48</v>
      </c>
      <c r="BO1707" s="44" t="s">
        <v>2669</v>
      </c>
    </row>
    <row r="1708" spans="1:67" ht="36" customHeight="1" x14ac:dyDescent="0.3">
      <c r="A1708" s="119" t="s">
        <v>636</v>
      </c>
      <c r="B1708" s="226">
        <v>48592</v>
      </c>
      <c r="C1708" s="127" t="s">
        <v>3832</v>
      </c>
      <c r="D1708" s="119">
        <v>700</v>
      </c>
      <c r="E1708" s="119">
        <v>110</v>
      </c>
      <c r="F1708" s="129">
        <v>46246</v>
      </c>
      <c r="G1708" s="124">
        <v>46259</v>
      </c>
      <c r="H1708" s="18" t="s">
        <v>3833</v>
      </c>
      <c r="I1708" s="18" t="s">
        <v>347</v>
      </c>
      <c r="J1708" s="18"/>
      <c r="K1708" s="18"/>
      <c r="L1708" s="124">
        <v>46286</v>
      </c>
      <c r="M1708" s="124">
        <v>46295</v>
      </c>
      <c r="N1708" s="124">
        <v>46296</v>
      </c>
      <c r="O1708" s="124">
        <v>46307</v>
      </c>
      <c r="P1708" s="18"/>
      <c r="Q1708" s="18"/>
      <c r="R1708" s="124">
        <v>46317</v>
      </c>
      <c r="S1708" s="124">
        <v>46318</v>
      </c>
      <c r="T1708" s="124">
        <v>46323</v>
      </c>
      <c r="U1708" s="124">
        <v>46324</v>
      </c>
      <c r="V1708" s="124">
        <v>46325</v>
      </c>
      <c r="W1708" s="18"/>
      <c r="X1708" s="18"/>
      <c r="Y1708" s="18"/>
      <c r="Z1708" s="18"/>
      <c r="AA1708" s="18"/>
      <c r="AB1708" s="18"/>
      <c r="AC1708" s="124">
        <v>46328</v>
      </c>
      <c r="AD1708" s="124">
        <v>46330</v>
      </c>
      <c r="AE1708" s="18"/>
      <c r="AF1708" s="18"/>
      <c r="AG1708" s="124">
        <v>46331</v>
      </c>
      <c r="AH1708" s="124">
        <v>46333</v>
      </c>
      <c r="AI1708" s="124">
        <v>46335</v>
      </c>
      <c r="AJ1708" s="129">
        <v>46347</v>
      </c>
      <c r="AK1708" s="129">
        <v>46349</v>
      </c>
      <c r="AL1708" s="219">
        <v>101</v>
      </c>
      <c r="AM1708" s="18" t="s">
        <v>618</v>
      </c>
      <c r="AN1708" s="237" t="s">
        <v>36</v>
      </c>
      <c r="AO1708" s="18"/>
      <c r="AP1708" s="18"/>
      <c r="AQ1708" s="18"/>
      <c r="AR1708" s="50"/>
      <c r="AS1708" s="122"/>
      <c r="AT1708" s="44" t="s">
        <v>285</v>
      </c>
      <c r="AU1708" s="187"/>
      <c r="AV1708" s="44"/>
      <c r="AW1708" s="173" t="s">
        <v>471</v>
      </c>
      <c r="AX1708" s="44">
        <f>IFERROR(VLOOKUP(B1708,'[1]Tracking sheet'!$A$3:$D$98000,2,0),0)</f>
        <v>0</v>
      </c>
      <c r="AY1708" s="44">
        <f>IFERROR(VLOOKUP(B1708,'[1]Tracking sheet'!$A$3:$D$98000,3,0),0)</f>
        <v>0</v>
      </c>
      <c r="AZ1708" s="159">
        <f t="shared" si="339"/>
        <v>0</v>
      </c>
      <c r="BA1708" s="158">
        <f>IFERROR(VLOOKUP(B1708,'[2]Tracking Sheet'!$B$3:$J$5000,2,0),0)</f>
        <v>0</v>
      </c>
      <c r="BB1708" s="174">
        <f t="shared" si="340"/>
        <v>-700</v>
      </c>
      <c r="BN1708" s="187">
        <f t="shared" si="341"/>
        <v>48</v>
      </c>
      <c r="BO1708" s="44" t="s">
        <v>2669</v>
      </c>
    </row>
    <row r="1709" spans="1:67" ht="36" customHeight="1" x14ac:dyDescent="0.3">
      <c r="A1709" s="119" t="s">
        <v>636</v>
      </c>
      <c r="B1709" s="226">
        <v>48595</v>
      </c>
      <c r="C1709" s="127" t="s">
        <v>3834</v>
      </c>
      <c r="D1709" s="119">
        <v>700</v>
      </c>
      <c r="E1709" s="119">
        <v>160</v>
      </c>
      <c r="F1709" s="129">
        <v>46246</v>
      </c>
      <c r="G1709" s="124">
        <v>46259</v>
      </c>
      <c r="H1709" s="18" t="s">
        <v>3835</v>
      </c>
      <c r="I1709" s="18" t="s">
        <v>347</v>
      </c>
      <c r="J1709" s="18"/>
      <c r="K1709" s="18"/>
      <c r="L1709" s="124">
        <v>46283</v>
      </c>
      <c r="M1709" s="124">
        <v>46293</v>
      </c>
      <c r="N1709" s="124">
        <v>46296</v>
      </c>
      <c r="O1709" s="124">
        <v>46307</v>
      </c>
      <c r="P1709" s="18"/>
      <c r="Q1709" s="18"/>
      <c r="R1709" s="124">
        <v>46318</v>
      </c>
      <c r="S1709" s="124">
        <v>46319</v>
      </c>
      <c r="T1709" s="124">
        <v>46324</v>
      </c>
      <c r="U1709" s="124">
        <v>46325</v>
      </c>
      <c r="V1709" s="124">
        <v>46326</v>
      </c>
      <c r="W1709" s="18"/>
      <c r="X1709" s="18"/>
      <c r="Y1709" s="18"/>
      <c r="Z1709" s="18"/>
      <c r="AA1709" s="18"/>
      <c r="AB1709" s="18"/>
      <c r="AC1709" s="124">
        <v>46328</v>
      </c>
      <c r="AD1709" s="124">
        <v>46330</v>
      </c>
      <c r="AE1709" s="18"/>
      <c r="AF1709" s="18"/>
      <c r="AG1709" s="124">
        <v>46331</v>
      </c>
      <c r="AH1709" s="124">
        <v>46333</v>
      </c>
      <c r="AI1709" s="124">
        <v>46336</v>
      </c>
      <c r="AJ1709" s="129">
        <v>46347</v>
      </c>
      <c r="AK1709" s="129">
        <v>46349</v>
      </c>
      <c r="AL1709" s="219">
        <v>101</v>
      </c>
      <c r="AM1709" s="18" t="s">
        <v>618</v>
      </c>
      <c r="AN1709" s="237" t="s">
        <v>36</v>
      </c>
      <c r="AO1709" s="18"/>
      <c r="AP1709" s="18"/>
      <c r="AQ1709" s="18"/>
      <c r="AR1709" s="50"/>
      <c r="AS1709" s="122"/>
      <c r="AT1709" s="44" t="s">
        <v>285</v>
      </c>
      <c r="AU1709" s="187"/>
      <c r="AV1709" s="44"/>
      <c r="AW1709" s="173" t="s">
        <v>471</v>
      </c>
      <c r="AX1709" s="44">
        <f>IFERROR(VLOOKUP(B1709,'[1]Tracking sheet'!$A$3:$D$98000,2,0),0)</f>
        <v>0</v>
      </c>
      <c r="AY1709" s="44">
        <f>IFERROR(VLOOKUP(B1709,'[1]Tracking sheet'!$A$3:$D$98000,3,0),0)</f>
        <v>0</v>
      </c>
      <c r="AZ1709" s="159">
        <f t="shared" si="339"/>
        <v>0</v>
      </c>
      <c r="BA1709" s="158">
        <f>IFERROR(VLOOKUP(B1709,'[2]Tracking Sheet'!$B$3:$J$5000,2,0),0)</f>
        <v>0</v>
      </c>
      <c r="BB1709" s="174">
        <f t="shared" si="340"/>
        <v>-700</v>
      </c>
      <c r="BN1709" s="187">
        <f t="shared" si="341"/>
        <v>48</v>
      </c>
      <c r="BO1709" s="44" t="s">
        <v>2669</v>
      </c>
    </row>
    <row r="1710" spans="1:67" ht="36" customHeight="1" x14ac:dyDescent="0.3">
      <c r="A1710" s="119" t="s">
        <v>636</v>
      </c>
      <c r="B1710" s="226">
        <v>48597</v>
      </c>
      <c r="C1710" s="127" t="s">
        <v>3836</v>
      </c>
      <c r="D1710" s="119">
        <v>1600</v>
      </c>
      <c r="E1710" s="119">
        <v>270</v>
      </c>
      <c r="F1710" s="129">
        <v>46246</v>
      </c>
      <c r="G1710" s="124">
        <v>46259</v>
      </c>
      <c r="H1710" s="18" t="s">
        <v>3837</v>
      </c>
      <c r="I1710" s="18" t="s">
        <v>45</v>
      </c>
      <c r="J1710" s="18"/>
      <c r="K1710" s="18"/>
      <c r="L1710" s="124">
        <v>46283</v>
      </c>
      <c r="M1710" s="124">
        <v>46293</v>
      </c>
      <c r="N1710" s="124">
        <v>46296</v>
      </c>
      <c r="O1710" s="124">
        <v>46307</v>
      </c>
      <c r="P1710" s="18"/>
      <c r="Q1710" s="18"/>
      <c r="R1710" s="124">
        <v>46318</v>
      </c>
      <c r="S1710" s="124">
        <v>46319</v>
      </c>
      <c r="T1710" s="124">
        <v>46324</v>
      </c>
      <c r="U1710" s="124">
        <v>46325</v>
      </c>
      <c r="V1710" s="124">
        <v>46326</v>
      </c>
      <c r="W1710" s="18"/>
      <c r="X1710" s="18"/>
      <c r="Y1710" s="18"/>
      <c r="Z1710" s="18"/>
      <c r="AA1710" s="18"/>
      <c r="AB1710" s="18"/>
      <c r="AC1710" s="124">
        <v>46328</v>
      </c>
      <c r="AD1710" s="124">
        <v>46330</v>
      </c>
      <c r="AE1710" s="18"/>
      <c r="AF1710" s="18"/>
      <c r="AG1710" s="124">
        <v>46331</v>
      </c>
      <c r="AH1710" s="124">
        <v>46333</v>
      </c>
      <c r="AI1710" s="124">
        <v>46336</v>
      </c>
      <c r="AJ1710" s="129">
        <v>46347</v>
      </c>
      <c r="AK1710" s="129">
        <v>46349</v>
      </c>
      <c r="AL1710" s="219">
        <v>101</v>
      </c>
      <c r="AM1710" s="18" t="s">
        <v>618</v>
      </c>
      <c r="AN1710" s="237" t="s">
        <v>36</v>
      </c>
      <c r="AO1710" s="18"/>
      <c r="AP1710" s="18"/>
      <c r="AQ1710" s="18"/>
      <c r="AR1710" s="50"/>
      <c r="AS1710" s="122"/>
      <c r="AT1710" s="44" t="s">
        <v>285</v>
      </c>
      <c r="AU1710" s="187"/>
      <c r="AV1710" s="44"/>
      <c r="AW1710" s="173" t="s">
        <v>471</v>
      </c>
      <c r="AX1710" s="44">
        <f>IFERROR(VLOOKUP(B1710,'[1]Tracking sheet'!$A$3:$D$98000,2,0),0)</f>
        <v>0</v>
      </c>
      <c r="AY1710" s="44">
        <f>IFERROR(VLOOKUP(B1710,'[1]Tracking sheet'!$A$3:$D$98000,3,0),0)</f>
        <v>0</v>
      </c>
      <c r="AZ1710" s="159">
        <f t="shared" si="339"/>
        <v>0</v>
      </c>
      <c r="BA1710" s="158">
        <f>IFERROR(VLOOKUP(B1710,'[2]Tracking Sheet'!$B$3:$J$5000,2,0),0)</f>
        <v>0</v>
      </c>
      <c r="BB1710" s="174">
        <f t="shared" si="340"/>
        <v>-1600</v>
      </c>
      <c r="BN1710" s="187">
        <f t="shared" si="341"/>
        <v>48</v>
      </c>
      <c r="BO1710" s="44" t="s">
        <v>2669</v>
      </c>
    </row>
    <row r="1711" spans="1:67" ht="36" customHeight="1" x14ac:dyDescent="0.3">
      <c r="A1711" s="119" t="s">
        <v>636</v>
      </c>
      <c r="B1711" s="226">
        <v>48593</v>
      </c>
      <c r="C1711" s="127" t="s">
        <v>3838</v>
      </c>
      <c r="D1711" s="119">
        <v>800</v>
      </c>
      <c r="E1711" s="119">
        <v>165</v>
      </c>
      <c r="F1711" s="129">
        <v>46246</v>
      </c>
      <c r="G1711" s="124">
        <v>46259</v>
      </c>
      <c r="H1711" s="18" t="s">
        <v>3839</v>
      </c>
      <c r="I1711" s="18" t="s">
        <v>347</v>
      </c>
      <c r="J1711" s="18"/>
      <c r="K1711" s="18"/>
      <c r="L1711" s="124">
        <v>46283</v>
      </c>
      <c r="M1711" s="124">
        <v>46293</v>
      </c>
      <c r="N1711" s="124">
        <v>46296</v>
      </c>
      <c r="O1711" s="124">
        <v>46307</v>
      </c>
      <c r="P1711" s="18"/>
      <c r="Q1711" s="18"/>
      <c r="R1711" s="124">
        <v>46318</v>
      </c>
      <c r="S1711" s="124">
        <v>46319</v>
      </c>
      <c r="T1711" s="124">
        <v>46324</v>
      </c>
      <c r="U1711" s="124">
        <v>46325</v>
      </c>
      <c r="V1711" s="124">
        <v>46326</v>
      </c>
      <c r="W1711" s="18"/>
      <c r="X1711" s="18"/>
      <c r="Y1711" s="18"/>
      <c r="Z1711" s="18"/>
      <c r="AA1711" s="18"/>
      <c r="AB1711" s="18"/>
      <c r="AC1711" s="124">
        <v>46328</v>
      </c>
      <c r="AD1711" s="124">
        <v>46330</v>
      </c>
      <c r="AE1711" s="18"/>
      <c r="AF1711" s="18"/>
      <c r="AG1711" s="124">
        <v>46331</v>
      </c>
      <c r="AH1711" s="124">
        <v>46333</v>
      </c>
      <c r="AI1711" s="124">
        <v>46336</v>
      </c>
      <c r="AJ1711" s="129">
        <v>46347</v>
      </c>
      <c r="AK1711" s="129">
        <v>46349</v>
      </c>
      <c r="AL1711" s="219">
        <v>101</v>
      </c>
      <c r="AM1711" s="18" t="s">
        <v>618</v>
      </c>
      <c r="AN1711" s="237" t="s">
        <v>36</v>
      </c>
      <c r="AO1711" s="18"/>
      <c r="AP1711" s="18"/>
      <c r="AQ1711" s="18"/>
      <c r="AR1711" s="50"/>
      <c r="AS1711" s="122"/>
      <c r="AT1711" s="44" t="s">
        <v>285</v>
      </c>
      <c r="AU1711" s="187"/>
      <c r="AV1711" s="44"/>
      <c r="AW1711" s="173" t="s">
        <v>471</v>
      </c>
      <c r="AX1711" s="44">
        <f>IFERROR(VLOOKUP(B1711,'[1]Tracking sheet'!$A$3:$D$98000,2,0),0)</f>
        <v>0</v>
      </c>
      <c r="AY1711" s="44">
        <f>IFERROR(VLOOKUP(B1711,'[1]Tracking sheet'!$A$3:$D$98000,3,0),0)</f>
        <v>0</v>
      </c>
      <c r="AZ1711" s="159">
        <f t="shared" si="339"/>
        <v>0</v>
      </c>
      <c r="BA1711" s="158">
        <f>IFERROR(VLOOKUP(B1711,'[2]Tracking Sheet'!$B$3:$J$5000,2,0),0)</f>
        <v>0</v>
      </c>
      <c r="BB1711" s="174">
        <f t="shared" si="340"/>
        <v>-800</v>
      </c>
      <c r="BN1711" s="187">
        <f t="shared" si="341"/>
        <v>48</v>
      </c>
      <c r="BO1711" s="44" t="s">
        <v>2669</v>
      </c>
    </row>
    <row r="1712" spans="1:67" ht="36" customHeight="1" x14ac:dyDescent="0.3">
      <c r="A1712" s="119" t="s">
        <v>3</v>
      </c>
      <c r="B1712" s="121">
        <v>48740</v>
      </c>
      <c r="C1712" s="127">
        <v>13266226</v>
      </c>
      <c r="D1712" s="119">
        <v>1824</v>
      </c>
      <c r="E1712" s="119">
        <v>252</v>
      </c>
      <c r="F1712" s="129">
        <v>46253</v>
      </c>
      <c r="G1712" s="125">
        <v>46259</v>
      </c>
      <c r="H1712" s="18" t="s">
        <v>637</v>
      </c>
      <c r="I1712" s="18" t="s">
        <v>347</v>
      </c>
      <c r="J1712" s="192"/>
      <c r="K1712" s="192"/>
      <c r="L1712" s="124">
        <v>46290</v>
      </c>
      <c r="M1712" s="124">
        <v>46295</v>
      </c>
      <c r="N1712" s="124">
        <v>46305</v>
      </c>
      <c r="O1712" s="124">
        <v>46320</v>
      </c>
      <c r="P1712" s="18"/>
      <c r="Q1712" s="18"/>
      <c r="R1712" s="124">
        <v>46329</v>
      </c>
      <c r="S1712" s="125">
        <v>46329</v>
      </c>
      <c r="T1712" s="124">
        <v>46335</v>
      </c>
      <c r="U1712" s="124">
        <v>46338</v>
      </c>
      <c r="V1712" s="124">
        <v>46339</v>
      </c>
      <c r="W1712" s="124">
        <v>46342</v>
      </c>
      <c r="X1712" s="124">
        <v>46346</v>
      </c>
      <c r="Y1712" s="18"/>
      <c r="Z1712" s="18"/>
      <c r="AA1712" s="18"/>
      <c r="AB1712" s="18"/>
      <c r="AC1712" s="124">
        <v>46349</v>
      </c>
      <c r="AD1712" s="124">
        <v>46351</v>
      </c>
      <c r="AE1712" s="18"/>
      <c r="AF1712" s="18"/>
      <c r="AG1712" s="124">
        <v>46353</v>
      </c>
      <c r="AH1712" s="124">
        <v>46356</v>
      </c>
      <c r="AI1712" s="124">
        <v>46364</v>
      </c>
      <c r="AJ1712" s="129">
        <v>46382</v>
      </c>
      <c r="AK1712" s="129">
        <v>46384</v>
      </c>
      <c r="AL1712" s="219">
        <v>129</v>
      </c>
      <c r="AM1712" s="18" t="s">
        <v>315</v>
      </c>
      <c r="AN1712" s="18" t="s">
        <v>17</v>
      </c>
      <c r="AO1712" s="18" t="s">
        <v>58</v>
      </c>
      <c r="AP1712" s="18"/>
      <c r="AQ1712" s="18" t="s">
        <v>3840</v>
      </c>
      <c r="AR1712" s="50"/>
      <c r="AS1712" s="50"/>
      <c r="AT1712" s="44" t="s">
        <v>595</v>
      </c>
      <c r="AU1712" s="187"/>
      <c r="AV1712" s="44"/>
      <c r="AW1712" s="173" t="s">
        <v>471</v>
      </c>
      <c r="AX1712" s="44">
        <f>IFERROR(VLOOKUP(B1712,'[1]Tracking sheet'!$A$3:$D$98000,2,0),0)</f>
        <v>0</v>
      </c>
      <c r="AY1712" s="44">
        <f>IFERROR(VLOOKUP(B1712,'[1]Tracking sheet'!$A$3:$D$98000,3,0),0)</f>
        <v>0</v>
      </c>
      <c r="AZ1712" s="159">
        <f t="shared" si="339"/>
        <v>0</v>
      </c>
      <c r="BA1712" s="158">
        <f>IFERROR(VLOOKUP(B1712,'[2]Tracking Sheet'!$B$3:$J$5000,2,0),0)</f>
        <v>0</v>
      </c>
      <c r="BB1712" s="174">
        <f t="shared" si="340"/>
        <v>-1824</v>
      </c>
      <c r="BN1712" s="187">
        <f t="shared" si="341"/>
        <v>53</v>
      </c>
      <c r="BO1712" s="44" t="s">
        <v>2838</v>
      </c>
    </row>
    <row r="1713" spans="1:67" ht="36" customHeight="1" x14ac:dyDescent="0.3">
      <c r="A1713" s="119" t="s">
        <v>3</v>
      </c>
      <c r="B1713" s="121">
        <v>48739</v>
      </c>
      <c r="C1713" s="127">
        <v>13266210</v>
      </c>
      <c r="D1713" s="119">
        <v>5960</v>
      </c>
      <c r="E1713" s="119">
        <v>844</v>
      </c>
      <c r="F1713" s="129">
        <v>46253</v>
      </c>
      <c r="G1713" s="125">
        <v>46259</v>
      </c>
      <c r="H1713" s="18" t="s">
        <v>637</v>
      </c>
      <c r="I1713" s="18" t="s">
        <v>347</v>
      </c>
      <c r="J1713" s="192"/>
      <c r="K1713" s="192"/>
      <c r="L1713" s="124">
        <v>46288</v>
      </c>
      <c r="M1713" s="124">
        <v>46295</v>
      </c>
      <c r="N1713" s="124">
        <v>46302</v>
      </c>
      <c r="O1713" s="124">
        <v>46318</v>
      </c>
      <c r="P1713" s="18"/>
      <c r="Q1713" s="18"/>
      <c r="R1713" s="124">
        <v>46323</v>
      </c>
      <c r="S1713" s="125">
        <v>46323</v>
      </c>
      <c r="T1713" s="124">
        <v>46331</v>
      </c>
      <c r="U1713" s="124">
        <v>46334</v>
      </c>
      <c r="V1713" s="124">
        <v>46336</v>
      </c>
      <c r="W1713" s="124">
        <v>46338</v>
      </c>
      <c r="X1713" s="124">
        <v>46343</v>
      </c>
      <c r="Y1713" s="18"/>
      <c r="Z1713" s="18"/>
      <c r="AA1713" s="18"/>
      <c r="AB1713" s="18"/>
      <c r="AC1713" s="124">
        <v>46346</v>
      </c>
      <c r="AD1713" s="124">
        <v>46350</v>
      </c>
      <c r="AE1713" s="18"/>
      <c r="AF1713" s="18"/>
      <c r="AG1713" s="124">
        <v>46353</v>
      </c>
      <c r="AH1713" s="124">
        <v>46356</v>
      </c>
      <c r="AI1713" s="124">
        <v>46363</v>
      </c>
      <c r="AJ1713" s="129">
        <v>46384</v>
      </c>
      <c r="AK1713" s="129">
        <v>46386</v>
      </c>
      <c r="AL1713" s="219">
        <v>131</v>
      </c>
      <c r="AM1713" s="18" t="s">
        <v>303</v>
      </c>
      <c r="AN1713" s="18" t="s">
        <v>17</v>
      </c>
      <c r="AO1713" s="18" t="s">
        <v>609</v>
      </c>
      <c r="AP1713" s="18"/>
      <c r="AQ1713" s="18" t="s">
        <v>3841</v>
      </c>
      <c r="AR1713" s="50"/>
      <c r="AS1713" s="50"/>
      <c r="AT1713" s="44" t="s">
        <v>595</v>
      </c>
      <c r="AU1713" s="187"/>
      <c r="AV1713" s="44"/>
      <c r="AW1713" s="173" t="s">
        <v>471</v>
      </c>
      <c r="AX1713" s="44">
        <f>IFERROR(VLOOKUP(B1713,'[1]Tracking sheet'!$A$3:$D$98000,2,0),0)</f>
        <v>0</v>
      </c>
      <c r="AY1713" s="44">
        <f>IFERROR(VLOOKUP(B1713,'[1]Tracking sheet'!$A$3:$D$98000,3,0),0)</f>
        <v>0</v>
      </c>
      <c r="AZ1713" s="159">
        <f t="shared" si="339"/>
        <v>0</v>
      </c>
      <c r="BA1713" s="158">
        <f>IFERROR(VLOOKUP(B1713,'[2]Tracking Sheet'!$B$3:$J$5000,2,0),0)</f>
        <v>0</v>
      </c>
      <c r="BB1713" s="174">
        <f t="shared" si="340"/>
        <v>-5960</v>
      </c>
      <c r="BN1713" s="187">
        <f t="shared" si="341"/>
        <v>53</v>
      </c>
      <c r="BO1713" s="44" t="s">
        <v>2837</v>
      </c>
    </row>
    <row r="1714" spans="1:67" ht="36" customHeight="1" x14ac:dyDescent="0.3">
      <c r="A1714" s="119" t="s">
        <v>3</v>
      </c>
      <c r="B1714" s="121">
        <v>48738</v>
      </c>
      <c r="C1714" s="127">
        <v>13266189</v>
      </c>
      <c r="D1714" s="119">
        <v>6396</v>
      </c>
      <c r="E1714" s="119">
        <v>943</v>
      </c>
      <c r="F1714" s="129">
        <v>46253</v>
      </c>
      <c r="G1714" s="125">
        <v>46259</v>
      </c>
      <c r="H1714" s="18" t="s">
        <v>637</v>
      </c>
      <c r="I1714" s="18" t="s">
        <v>347</v>
      </c>
      <c r="J1714" s="192"/>
      <c r="K1714" s="192"/>
      <c r="L1714" s="124">
        <v>46290</v>
      </c>
      <c r="M1714" s="124">
        <v>46295</v>
      </c>
      <c r="N1714" s="124">
        <v>46305</v>
      </c>
      <c r="O1714" s="124">
        <v>46317</v>
      </c>
      <c r="P1714" s="18"/>
      <c r="Q1714" s="18"/>
      <c r="R1714" s="124">
        <v>46323</v>
      </c>
      <c r="S1714" s="125">
        <v>46323</v>
      </c>
      <c r="T1714" s="124">
        <v>46331</v>
      </c>
      <c r="U1714" s="124">
        <v>46333</v>
      </c>
      <c r="V1714" s="124">
        <v>46336</v>
      </c>
      <c r="W1714" s="124">
        <v>46338</v>
      </c>
      <c r="X1714" s="124">
        <v>46343</v>
      </c>
      <c r="Y1714" s="18"/>
      <c r="Z1714" s="18"/>
      <c r="AA1714" s="18"/>
      <c r="AB1714" s="18"/>
      <c r="AC1714" s="124">
        <v>46346</v>
      </c>
      <c r="AD1714" s="124">
        <v>46350</v>
      </c>
      <c r="AE1714" s="18"/>
      <c r="AF1714" s="18"/>
      <c r="AG1714" s="124">
        <v>46352</v>
      </c>
      <c r="AH1714" s="124">
        <v>46354</v>
      </c>
      <c r="AI1714" s="124">
        <v>46364</v>
      </c>
      <c r="AJ1714" s="129">
        <v>46382</v>
      </c>
      <c r="AK1714" s="129">
        <v>46384</v>
      </c>
      <c r="AL1714" s="219">
        <v>129</v>
      </c>
      <c r="AM1714" s="18" t="s">
        <v>303</v>
      </c>
      <c r="AN1714" s="18" t="s">
        <v>17</v>
      </c>
      <c r="AO1714" s="18" t="s">
        <v>609</v>
      </c>
      <c r="AP1714" s="18"/>
      <c r="AQ1714" s="18" t="s">
        <v>3842</v>
      </c>
      <c r="AR1714" s="50"/>
      <c r="AS1714" s="50"/>
      <c r="AT1714" s="44" t="s">
        <v>595</v>
      </c>
      <c r="AU1714" s="187"/>
      <c r="AV1714" s="44"/>
      <c r="AW1714" s="173" t="s">
        <v>471</v>
      </c>
      <c r="AX1714" s="44">
        <f>IFERROR(VLOOKUP(B1714,'[1]Tracking sheet'!$A$3:$D$98000,2,0),0)</f>
        <v>0</v>
      </c>
      <c r="AY1714" s="44">
        <f>IFERROR(VLOOKUP(B1714,'[1]Tracking sheet'!$A$3:$D$98000,3,0),0)</f>
        <v>0</v>
      </c>
      <c r="AZ1714" s="159">
        <f t="shared" si="339"/>
        <v>0</v>
      </c>
      <c r="BA1714" s="158">
        <f>IFERROR(VLOOKUP(B1714,'[2]Tracking Sheet'!$B$3:$J$5000,2,0),0)</f>
        <v>0</v>
      </c>
      <c r="BB1714" s="174">
        <f t="shared" si="340"/>
        <v>-6396</v>
      </c>
      <c r="BN1714" s="187">
        <f t="shared" si="341"/>
        <v>53</v>
      </c>
      <c r="BO1714" s="44" t="s">
        <v>2837</v>
      </c>
    </row>
    <row r="1715" spans="1:67" ht="36" customHeight="1" x14ac:dyDescent="0.3">
      <c r="A1715" s="119" t="s">
        <v>3</v>
      </c>
      <c r="B1715" s="121">
        <v>48737</v>
      </c>
      <c r="C1715" s="127">
        <v>13266183</v>
      </c>
      <c r="D1715" s="119">
        <v>2531</v>
      </c>
      <c r="E1715" s="119">
        <v>382</v>
      </c>
      <c r="F1715" s="129">
        <v>46253</v>
      </c>
      <c r="G1715" s="125">
        <v>46259</v>
      </c>
      <c r="H1715" s="18" t="s">
        <v>637</v>
      </c>
      <c r="I1715" s="18" t="s">
        <v>347</v>
      </c>
      <c r="J1715" s="192"/>
      <c r="K1715" s="192"/>
      <c r="L1715" s="124">
        <v>46290</v>
      </c>
      <c r="M1715" s="124">
        <v>46295</v>
      </c>
      <c r="N1715" s="124">
        <v>46300</v>
      </c>
      <c r="O1715" s="124">
        <v>46315</v>
      </c>
      <c r="P1715" s="18"/>
      <c r="Q1715" s="18"/>
      <c r="R1715" s="124">
        <v>46321</v>
      </c>
      <c r="S1715" s="125">
        <v>46321</v>
      </c>
      <c r="T1715" s="124">
        <v>46329</v>
      </c>
      <c r="U1715" s="124">
        <v>46332</v>
      </c>
      <c r="V1715" s="124">
        <v>46333</v>
      </c>
      <c r="W1715" s="124">
        <v>46336</v>
      </c>
      <c r="X1715" s="124">
        <v>46340</v>
      </c>
      <c r="Y1715" s="18"/>
      <c r="Z1715" s="18"/>
      <c r="AA1715" s="18"/>
      <c r="AB1715" s="18"/>
      <c r="AC1715" s="124">
        <v>46344</v>
      </c>
      <c r="AD1715" s="124">
        <v>46347</v>
      </c>
      <c r="AE1715" s="18"/>
      <c r="AF1715" s="18"/>
      <c r="AG1715" s="124">
        <v>46350</v>
      </c>
      <c r="AH1715" s="124">
        <v>46353</v>
      </c>
      <c r="AI1715" s="124">
        <v>46361</v>
      </c>
      <c r="AJ1715" s="129">
        <v>46382</v>
      </c>
      <c r="AK1715" s="129">
        <v>46384</v>
      </c>
      <c r="AL1715" s="219">
        <v>129</v>
      </c>
      <c r="AM1715" s="18" t="s">
        <v>315</v>
      </c>
      <c r="AN1715" s="18" t="s">
        <v>17</v>
      </c>
      <c r="AO1715" s="18" t="s">
        <v>609</v>
      </c>
      <c r="AP1715" s="18"/>
      <c r="AQ1715" s="18" t="s">
        <v>3843</v>
      </c>
      <c r="AR1715" s="50"/>
      <c r="AS1715" s="50"/>
      <c r="AT1715" s="44" t="s">
        <v>595</v>
      </c>
      <c r="AU1715" s="187"/>
      <c r="AV1715" s="44"/>
      <c r="AW1715" s="173" t="s">
        <v>471</v>
      </c>
      <c r="AX1715" s="44">
        <f>IFERROR(VLOOKUP(B1715,'[1]Tracking sheet'!$A$3:$D$98000,2,0),0)</f>
        <v>0</v>
      </c>
      <c r="AY1715" s="44">
        <f>IFERROR(VLOOKUP(B1715,'[1]Tracking sheet'!$A$3:$D$98000,3,0),0)</f>
        <v>0</v>
      </c>
      <c r="AZ1715" s="159">
        <f t="shared" si="339"/>
        <v>0</v>
      </c>
      <c r="BA1715" s="158">
        <f>IFERROR(VLOOKUP(B1715,'[2]Tracking Sheet'!$B$3:$J$5000,2,0),0)</f>
        <v>0</v>
      </c>
      <c r="BB1715" s="174">
        <f t="shared" si="340"/>
        <v>-2531</v>
      </c>
      <c r="BN1715" s="187">
        <f t="shared" si="341"/>
        <v>53</v>
      </c>
      <c r="BO1715" s="44" t="s">
        <v>2837</v>
      </c>
    </row>
    <row r="1716" spans="1:67" ht="36" customHeight="1" x14ac:dyDescent="0.3">
      <c r="A1716" s="119" t="s">
        <v>3</v>
      </c>
      <c r="B1716" s="121">
        <v>48736</v>
      </c>
      <c r="C1716" s="127">
        <v>13266177</v>
      </c>
      <c r="D1716" s="119">
        <v>725</v>
      </c>
      <c r="E1716" s="119">
        <v>113</v>
      </c>
      <c r="F1716" s="129">
        <v>46253</v>
      </c>
      <c r="G1716" s="125">
        <v>46259</v>
      </c>
      <c r="H1716" s="18" t="s">
        <v>637</v>
      </c>
      <c r="I1716" s="18" t="s">
        <v>347</v>
      </c>
      <c r="J1716" s="192"/>
      <c r="K1716" s="192"/>
      <c r="L1716" s="124">
        <v>46296</v>
      </c>
      <c r="M1716" s="124">
        <v>46299</v>
      </c>
      <c r="N1716" s="124">
        <v>46305</v>
      </c>
      <c r="O1716" s="124">
        <v>46320</v>
      </c>
      <c r="P1716" s="18"/>
      <c r="Q1716" s="18"/>
      <c r="R1716" s="124">
        <v>46331</v>
      </c>
      <c r="S1716" s="125">
        <v>46331</v>
      </c>
      <c r="T1716" s="124">
        <v>46337</v>
      </c>
      <c r="U1716" s="124">
        <v>46340</v>
      </c>
      <c r="V1716" s="124">
        <v>46340</v>
      </c>
      <c r="W1716" s="124">
        <v>46343</v>
      </c>
      <c r="X1716" s="124">
        <v>46345</v>
      </c>
      <c r="Y1716" s="18"/>
      <c r="Z1716" s="18"/>
      <c r="AA1716" s="18"/>
      <c r="AB1716" s="18"/>
      <c r="AC1716" s="124">
        <v>46349</v>
      </c>
      <c r="AD1716" s="124">
        <v>46351</v>
      </c>
      <c r="AE1716" s="18"/>
      <c r="AF1716" s="18"/>
      <c r="AG1716" s="124">
        <v>46354</v>
      </c>
      <c r="AH1716" s="124">
        <v>46356</v>
      </c>
      <c r="AI1716" s="124">
        <v>46361</v>
      </c>
      <c r="AJ1716" s="129">
        <v>46382</v>
      </c>
      <c r="AK1716" s="129">
        <v>46384</v>
      </c>
      <c r="AL1716" s="219">
        <v>129</v>
      </c>
      <c r="AM1716" s="18" t="s">
        <v>315</v>
      </c>
      <c r="AN1716" s="18" t="s">
        <v>17</v>
      </c>
      <c r="AO1716" s="18" t="s">
        <v>58</v>
      </c>
      <c r="AP1716" s="18"/>
      <c r="AQ1716" s="18" t="s">
        <v>3844</v>
      </c>
      <c r="AR1716" s="50"/>
      <c r="AS1716" s="50"/>
      <c r="AT1716" s="44" t="s">
        <v>595</v>
      </c>
      <c r="AU1716" s="187"/>
      <c r="AV1716" s="44"/>
      <c r="AW1716" s="173" t="s">
        <v>471</v>
      </c>
      <c r="AX1716" s="44">
        <f>IFERROR(VLOOKUP(B1716,'[1]Tracking sheet'!$A$3:$D$98000,2,0),0)</f>
        <v>0</v>
      </c>
      <c r="AY1716" s="44">
        <f>IFERROR(VLOOKUP(B1716,'[1]Tracking sheet'!$A$3:$D$98000,3,0),0)</f>
        <v>0</v>
      </c>
      <c r="AZ1716" s="159">
        <f t="shared" si="339"/>
        <v>0</v>
      </c>
      <c r="BA1716" s="158">
        <f>IFERROR(VLOOKUP(B1716,'[2]Tracking Sheet'!$B$3:$J$5000,2,0),0)</f>
        <v>0</v>
      </c>
      <c r="BB1716" s="174">
        <f t="shared" si="340"/>
        <v>-725</v>
      </c>
      <c r="BN1716" s="187">
        <f t="shared" si="341"/>
        <v>53</v>
      </c>
      <c r="BO1716" s="44" t="s">
        <v>2838</v>
      </c>
    </row>
    <row r="1717" spans="1:67" ht="36" customHeight="1" x14ac:dyDescent="0.3">
      <c r="A1717" s="119" t="s">
        <v>3</v>
      </c>
      <c r="B1717" s="121">
        <v>48741</v>
      </c>
      <c r="C1717" s="127">
        <v>13266227</v>
      </c>
      <c r="D1717" s="119">
        <v>2533</v>
      </c>
      <c r="E1717" s="119">
        <v>388</v>
      </c>
      <c r="F1717" s="129">
        <v>46253</v>
      </c>
      <c r="G1717" s="125">
        <v>46259</v>
      </c>
      <c r="H1717" s="18" t="s">
        <v>637</v>
      </c>
      <c r="I1717" s="18" t="s">
        <v>347</v>
      </c>
      <c r="J1717" s="192"/>
      <c r="K1717" s="192"/>
      <c r="L1717" s="124">
        <v>46296</v>
      </c>
      <c r="M1717" s="124">
        <v>46300</v>
      </c>
      <c r="N1717" s="124">
        <v>46307</v>
      </c>
      <c r="O1717" s="124">
        <v>46325</v>
      </c>
      <c r="P1717" s="18"/>
      <c r="Q1717" s="18"/>
      <c r="R1717" s="124">
        <v>46330</v>
      </c>
      <c r="S1717" s="125">
        <v>46330</v>
      </c>
      <c r="T1717" s="124">
        <v>46336</v>
      </c>
      <c r="U1717" s="124">
        <v>46338</v>
      </c>
      <c r="V1717" s="124">
        <v>46339</v>
      </c>
      <c r="W1717" s="124">
        <v>46342</v>
      </c>
      <c r="X1717" s="124">
        <v>46345</v>
      </c>
      <c r="Y1717" s="18"/>
      <c r="Z1717" s="18"/>
      <c r="AA1717" s="18"/>
      <c r="AB1717" s="18"/>
      <c r="AC1717" s="124">
        <v>46349</v>
      </c>
      <c r="AD1717" s="124">
        <v>46352</v>
      </c>
      <c r="AE1717" s="18"/>
      <c r="AF1717" s="18"/>
      <c r="AG1717" s="124">
        <v>46354</v>
      </c>
      <c r="AH1717" s="124">
        <v>46359</v>
      </c>
      <c r="AI1717" s="124">
        <v>46366</v>
      </c>
      <c r="AJ1717" s="129">
        <v>46382</v>
      </c>
      <c r="AK1717" s="129">
        <v>46384</v>
      </c>
      <c r="AL1717" s="219">
        <v>129</v>
      </c>
      <c r="AM1717" s="18" t="s">
        <v>315</v>
      </c>
      <c r="AN1717" s="18" t="s">
        <v>17</v>
      </c>
      <c r="AO1717" s="18" t="s">
        <v>609</v>
      </c>
      <c r="AP1717" s="18"/>
      <c r="AQ1717" s="18" t="s">
        <v>3845</v>
      </c>
      <c r="AR1717" s="50"/>
      <c r="AS1717" s="50"/>
      <c r="AT1717" s="44" t="s">
        <v>595</v>
      </c>
      <c r="AU1717" s="187"/>
      <c r="AV1717" s="44"/>
      <c r="AW1717" s="173" t="s">
        <v>471</v>
      </c>
      <c r="AX1717" s="44">
        <f>IFERROR(VLOOKUP(B1717,'[1]Tracking sheet'!$A$3:$D$98000,2,0),0)</f>
        <v>0</v>
      </c>
      <c r="AY1717" s="44">
        <f>IFERROR(VLOOKUP(B1717,'[1]Tracking sheet'!$A$3:$D$98000,3,0),0)</f>
        <v>0</v>
      </c>
      <c r="AZ1717" s="159">
        <f t="shared" si="339"/>
        <v>0</v>
      </c>
      <c r="BA1717" s="158">
        <f>IFERROR(VLOOKUP(B1717,'[2]Tracking Sheet'!$B$3:$J$5000,2,0),0)</f>
        <v>0</v>
      </c>
      <c r="BB1717" s="174">
        <f t="shared" si="340"/>
        <v>-2533</v>
      </c>
      <c r="BN1717" s="187">
        <f t="shared" si="341"/>
        <v>53</v>
      </c>
      <c r="BO1717" s="44" t="s">
        <v>2838</v>
      </c>
    </row>
    <row r="1718" spans="1:67" ht="36" customHeight="1" x14ac:dyDescent="0.3">
      <c r="A1718" s="119" t="s">
        <v>3</v>
      </c>
      <c r="B1718" s="121">
        <v>48742</v>
      </c>
      <c r="C1718" s="127">
        <v>13266228</v>
      </c>
      <c r="D1718" s="119">
        <v>1026</v>
      </c>
      <c r="E1718" s="119">
        <v>170</v>
      </c>
      <c r="F1718" s="129">
        <v>46253</v>
      </c>
      <c r="G1718" s="125">
        <v>46263</v>
      </c>
      <c r="H1718" s="18" t="s">
        <v>2162</v>
      </c>
      <c r="I1718" s="18" t="s">
        <v>592</v>
      </c>
      <c r="J1718" s="192"/>
      <c r="K1718" s="192"/>
      <c r="L1718" s="124">
        <v>46296</v>
      </c>
      <c r="M1718" s="124">
        <v>46300</v>
      </c>
      <c r="N1718" s="124">
        <v>46308</v>
      </c>
      <c r="O1718" s="124">
        <v>46325</v>
      </c>
      <c r="P1718" s="18"/>
      <c r="Q1718" s="18"/>
      <c r="R1718" s="124">
        <v>46335</v>
      </c>
      <c r="S1718" s="125">
        <v>46335</v>
      </c>
      <c r="T1718" s="124">
        <v>46340</v>
      </c>
      <c r="U1718" s="124">
        <v>46343</v>
      </c>
      <c r="V1718" s="124">
        <v>46344</v>
      </c>
      <c r="W1718" s="18"/>
      <c r="X1718" s="18"/>
      <c r="Y1718" s="18"/>
      <c r="Z1718" s="18"/>
      <c r="AA1718" s="124">
        <v>46346</v>
      </c>
      <c r="AB1718" s="124">
        <v>46349</v>
      </c>
      <c r="AC1718" s="124">
        <v>46352</v>
      </c>
      <c r="AD1718" s="124">
        <v>46354</v>
      </c>
      <c r="AE1718" s="18"/>
      <c r="AF1718" s="18"/>
      <c r="AG1718" s="124">
        <v>46358</v>
      </c>
      <c r="AH1718" s="124">
        <v>46361</v>
      </c>
      <c r="AI1718" s="124">
        <v>46366</v>
      </c>
      <c r="AJ1718" s="129">
        <v>46377</v>
      </c>
      <c r="AK1718" s="129">
        <v>46379</v>
      </c>
      <c r="AL1718" s="219">
        <v>124</v>
      </c>
      <c r="AM1718" s="18" t="s">
        <v>299</v>
      </c>
      <c r="AN1718" s="18" t="s">
        <v>17</v>
      </c>
      <c r="AO1718" s="18"/>
      <c r="AP1718" s="18" t="s">
        <v>28</v>
      </c>
      <c r="AQ1718" s="18" t="s">
        <v>3846</v>
      </c>
      <c r="AR1718" s="50"/>
      <c r="AS1718" s="50"/>
      <c r="AT1718" s="44" t="s">
        <v>595</v>
      </c>
      <c r="AU1718" s="187"/>
      <c r="AV1718" s="44"/>
      <c r="AW1718" s="173" t="s">
        <v>471</v>
      </c>
      <c r="AX1718" s="44">
        <f>IFERROR(VLOOKUP(B1718,'[1]Tracking sheet'!$A$3:$D$98000,2,0),0)</f>
        <v>0</v>
      </c>
      <c r="AY1718" s="44">
        <f>IFERROR(VLOOKUP(B1718,'[1]Tracking sheet'!$A$3:$D$98000,3,0),0)</f>
        <v>0</v>
      </c>
      <c r="AZ1718" s="159">
        <f t="shared" si="339"/>
        <v>0</v>
      </c>
      <c r="BA1718" s="158">
        <f>IFERROR(VLOOKUP(B1718,'[2]Tracking Sheet'!$B$3:$J$5000,2,0),0)</f>
        <v>0</v>
      </c>
      <c r="BB1718" s="174">
        <f t="shared" si="340"/>
        <v>-1026</v>
      </c>
      <c r="BN1718" s="187">
        <f t="shared" si="341"/>
        <v>52</v>
      </c>
      <c r="BO1718" s="44" t="s">
        <v>2838</v>
      </c>
    </row>
    <row r="1719" spans="1:67" ht="36" customHeight="1" x14ac:dyDescent="0.3">
      <c r="A1719" s="119" t="s">
        <v>3</v>
      </c>
      <c r="B1719" s="121">
        <v>48940</v>
      </c>
      <c r="C1719" s="127">
        <v>13265711</v>
      </c>
      <c r="D1719" s="119">
        <v>11934</v>
      </c>
      <c r="E1719" s="119">
        <v>865</v>
      </c>
      <c r="F1719" s="129">
        <v>46253</v>
      </c>
      <c r="G1719" s="124">
        <v>46262</v>
      </c>
      <c r="H1719" s="18" t="s">
        <v>3847</v>
      </c>
      <c r="I1719" s="18" t="s">
        <v>592</v>
      </c>
      <c r="J1719" s="18"/>
      <c r="K1719" s="18"/>
      <c r="L1719" s="124">
        <v>46282</v>
      </c>
      <c r="M1719" s="124">
        <v>46292</v>
      </c>
      <c r="N1719" s="124">
        <v>46300</v>
      </c>
      <c r="O1719" s="124">
        <v>46318</v>
      </c>
      <c r="P1719" s="18"/>
      <c r="Q1719" s="18"/>
      <c r="R1719" s="124">
        <v>46323</v>
      </c>
      <c r="S1719" s="124">
        <v>46323</v>
      </c>
      <c r="T1719" s="124">
        <v>46330</v>
      </c>
      <c r="U1719" s="124">
        <v>46332</v>
      </c>
      <c r="V1719" s="124">
        <v>46336</v>
      </c>
      <c r="W1719" s="124">
        <v>46338</v>
      </c>
      <c r="X1719" s="124">
        <v>46342</v>
      </c>
      <c r="Y1719" s="18"/>
      <c r="Z1719" s="18"/>
      <c r="AA1719" s="124">
        <v>46336</v>
      </c>
      <c r="AB1719" s="124">
        <v>46346</v>
      </c>
      <c r="AC1719" s="124">
        <v>46349</v>
      </c>
      <c r="AD1719" s="124">
        <v>46354</v>
      </c>
      <c r="AE1719" s="18"/>
      <c r="AF1719" s="18"/>
      <c r="AG1719" s="124">
        <v>46359</v>
      </c>
      <c r="AH1719" s="124">
        <v>46363</v>
      </c>
      <c r="AI1719" s="124">
        <v>46366</v>
      </c>
      <c r="AJ1719" s="129">
        <v>46377</v>
      </c>
      <c r="AK1719" s="49">
        <v>46379</v>
      </c>
      <c r="AL1719" s="219">
        <v>124</v>
      </c>
      <c r="AM1719" s="18" t="s">
        <v>296</v>
      </c>
      <c r="AN1719" s="18" t="s">
        <v>658</v>
      </c>
      <c r="AO1719" s="18" t="s">
        <v>53</v>
      </c>
      <c r="AP1719" s="18" t="s">
        <v>642</v>
      </c>
      <c r="AQ1719" s="18" t="s">
        <v>3848</v>
      </c>
      <c r="AR1719" s="50"/>
      <c r="AS1719" s="50"/>
      <c r="AT1719" s="44" t="s">
        <v>595</v>
      </c>
      <c r="AU1719" s="187"/>
      <c r="AV1719" s="44"/>
      <c r="AW1719" s="173" t="s">
        <v>471</v>
      </c>
      <c r="AX1719" s="44">
        <f>IFERROR(VLOOKUP(B1719,'[1]Tracking sheet'!$A$3:$D$98000,2,0),0)</f>
        <v>0</v>
      </c>
      <c r="AY1719" s="44">
        <f>IFERROR(VLOOKUP(B1719,'[1]Tracking sheet'!$A$3:$D$98000,3,0),0)</f>
        <v>0</v>
      </c>
      <c r="AZ1719" s="159">
        <f t="shared" si="339"/>
        <v>0</v>
      </c>
      <c r="BA1719" s="158">
        <f>IFERROR(VLOOKUP(B1719,'[2]Tracking Sheet'!$B$3:$J$5000,2,0),0)</f>
        <v>0</v>
      </c>
      <c r="BB1719" s="174">
        <f t="shared" si="340"/>
        <v>-11934</v>
      </c>
      <c r="BN1719" s="187">
        <f t="shared" si="341"/>
        <v>52</v>
      </c>
      <c r="BO1719" s="44" t="s">
        <v>2837</v>
      </c>
    </row>
    <row r="1720" spans="1:67" ht="36" customHeight="1" x14ac:dyDescent="0.3">
      <c r="A1720" s="119" t="s">
        <v>3</v>
      </c>
      <c r="B1720" s="121" t="s">
        <v>3849</v>
      </c>
      <c r="C1720" s="127">
        <v>13240424</v>
      </c>
      <c r="D1720" s="119">
        <v>12002</v>
      </c>
      <c r="E1720" s="119">
        <v>2110</v>
      </c>
      <c r="F1720" s="129">
        <v>46253</v>
      </c>
      <c r="G1720" s="124">
        <v>46262</v>
      </c>
      <c r="H1720" s="18" t="s">
        <v>673</v>
      </c>
      <c r="I1720" s="18" t="s">
        <v>45</v>
      </c>
      <c r="J1720" s="18"/>
      <c r="K1720" s="18"/>
      <c r="L1720" s="124">
        <v>46287</v>
      </c>
      <c r="M1720" s="124">
        <v>46298</v>
      </c>
      <c r="N1720" s="124">
        <v>46307</v>
      </c>
      <c r="O1720" s="124">
        <v>46325</v>
      </c>
      <c r="P1720" s="18"/>
      <c r="Q1720" s="18"/>
      <c r="R1720" s="124">
        <v>46333</v>
      </c>
      <c r="S1720" s="124">
        <v>46333</v>
      </c>
      <c r="T1720" s="124">
        <v>46340</v>
      </c>
      <c r="U1720" s="124">
        <v>46343</v>
      </c>
      <c r="V1720" s="124">
        <v>46347</v>
      </c>
      <c r="W1720" s="124">
        <v>46347</v>
      </c>
      <c r="X1720" s="124">
        <v>46352</v>
      </c>
      <c r="Y1720" s="18"/>
      <c r="Z1720" s="18"/>
      <c r="AA1720" s="18"/>
      <c r="AB1720" s="18"/>
      <c r="AC1720" s="124">
        <v>46357</v>
      </c>
      <c r="AD1720" s="124">
        <v>46363</v>
      </c>
      <c r="AE1720" s="18"/>
      <c r="AF1720" s="18"/>
      <c r="AG1720" s="124">
        <v>46365</v>
      </c>
      <c r="AH1720" s="124">
        <v>46367</v>
      </c>
      <c r="AI1720" s="124">
        <v>46371</v>
      </c>
      <c r="AJ1720" s="129">
        <v>46384</v>
      </c>
      <c r="AK1720" s="49">
        <v>46386</v>
      </c>
      <c r="AL1720" s="219">
        <v>131</v>
      </c>
      <c r="AM1720" s="18" t="s">
        <v>303</v>
      </c>
      <c r="AN1720" s="18" t="s">
        <v>658</v>
      </c>
      <c r="AO1720" s="18" t="s">
        <v>42</v>
      </c>
      <c r="AP1720" s="18"/>
      <c r="AQ1720" s="18" t="s">
        <v>775</v>
      </c>
      <c r="AR1720" s="50"/>
      <c r="AS1720" s="50"/>
      <c r="AT1720" s="44" t="s">
        <v>595</v>
      </c>
      <c r="AU1720" s="187"/>
      <c r="AV1720" s="44"/>
      <c r="AW1720" s="173" t="s">
        <v>610</v>
      </c>
      <c r="AX1720" s="44">
        <f>IFERROR(VLOOKUP(B1720,'[1]Tracking sheet'!$A$3:$D$98000,2,0),0)</f>
        <v>0</v>
      </c>
      <c r="AY1720" s="44">
        <f>IFERROR(VLOOKUP(B1720,'[1]Tracking sheet'!$A$3:$D$98000,3,0),0)</f>
        <v>0</v>
      </c>
      <c r="AZ1720" s="159">
        <f t="shared" si="339"/>
        <v>0</v>
      </c>
      <c r="BA1720" s="158">
        <f>IFERROR(VLOOKUP(B1720,'[2]Tracking Sheet'!$B$3:$J$5000,2,0),0)</f>
        <v>0</v>
      </c>
      <c r="BB1720" s="174">
        <f t="shared" si="340"/>
        <v>-12002</v>
      </c>
      <c r="BN1720" s="187">
        <f t="shared" si="341"/>
        <v>53</v>
      </c>
      <c r="BO1720" s="44" t="s">
        <v>2838</v>
      </c>
    </row>
    <row r="1721" spans="1:67" ht="36" customHeight="1" x14ac:dyDescent="0.3">
      <c r="A1721" s="119" t="s">
        <v>3</v>
      </c>
      <c r="B1721" s="121" t="s">
        <v>3850</v>
      </c>
      <c r="C1721" s="127">
        <v>13241233</v>
      </c>
      <c r="D1721" s="119">
        <v>11324</v>
      </c>
      <c r="E1721" s="119">
        <v>1651</v>
      </c>
      <c r="F1721" s="129">
        <v>46253</v>
      </c>
      <c r="G1721" s="124">
        <v>46262</v>
      </c>
      <c r="H1721" s="18" t="s">
        <v>3851</v>
      </c>
      <c r="I1721" s="18" t="s">
        <v>347</v>
      </c>
      <c r="J1721" s="18"/>
      <c r="K1721" s="18"/>
      <c r="L1721" s="124">
        <v>46287</v>
      </c>
      <c r="M1721" s="124">
        <v>46293</v>
      </c>
      <c r="N1721" s="124">
        <v>46307</v>
      </c>
      <c r="O1721" s="124">
        <v>46317</v>
      </c>
      <c r="P1721" s="18"/>
      <c r="Q1721" s="18"/>
      <c r="R1721" s="124">
        <v>46322</v>
      </c>
      <c r="S1721" s="124">
        <v>46322</v>
      </c>
      <c r="T1721" s="124">
        <v>46333</v>
      </c>
      <c r="U1721" s="124">
        <v>46338</v>
      </c>
      <c r="V1721" s="124">
        <v>46342</v>
      </c>
      <c r="W1721" s="124">
        <v>46361</v>
      </c>
      <c r="X1721" s="124">
        <v>46365</v>
      </c>
      <c r="Y1721" s="18"/>
      <c r="Z1721" s="18"/>
      <c r="AA1721" s="18"/>
      <c r="AB1721" s="18"/>
      <c r="AC1721" s="124">
        <v>46344</v>
      </c>
      <c r="AD1721" s="124">
        <v>46350</v>
      </c>
      <c r="AE1721" s="124">
        <v>46350</v>
      </c>
      <c r="AF1721" s="124">
        <v>46361</v>
      </c>
      <c r="AG1721" s="124">
        <v>46368</v>
      </c>
      <c r="AH1721" s="124">
        <v>46370</v>
      </c>
      <c r="AI1721" s="124">
        <v>46373</v>
      </c>
      <c r="AJ1721" s="129">
        <v>46384</v>
      </c>
      <c r="AK1721" s="49">
        <v>46386</v>
      </c>
      <c r="AL1721" s="219">
        <v>131</v>
      </c>
      <c r="AM1721" s="18" t="s">
        <v>597</v>
      </c>
      <c r="AN1721" s="18" t="s">
        <v>658</v>
      </c>
      <c r="AO1721" s="18" t="s">
        <v>18</v>
      </c>
      <c r="AP1721" s="18"/>
      <c r="AQ1721" s="18" t="s">
        <v>3852</v>
      </c>
      <c r="AR1721" s="50"/>
      <c r="AS1721" s="50" t="s">
        <v>638</v>
      </c>
      <c r="AT1721" s="44" t="s">
        <v>595</v>
      </c>
      <c r="AU1721" s="187"/>
      <c r="AV1721" s="44"/>
      <c r="AW1721" s="173" t="s">
        <v>610</v>
      </c>
      <c r="AX1721" s="44">
        <f>IFERROR(VLOOKUP(B1721,'[1]Tracking sheet'!$A$3:$D$98000,2,0),0)</f>
        <v>0</v>
      </c>
      <c r="AY1721" s="44">
        <f>IFERROR(VLOOKUP(B1721,'[1]Tracking sheet'!$A$3:$D$98000,3,0),0)</f>
        <v>0</v>
      </c>
      <c r="AZ1721" s="159">
        <f t="shared" si="339"/>
        <v>0</v>
      </c>
      <c r="BA1721" s="158">
        <f>IFERROR(VLOOKUP(B1721,'[2]Tracking Sheet'!$B$3:$J$5000,2,0),0)</f>
        <v>0</v>
      </c>
      <c r="BB1721" s="174">
        <f t="shared" si="340"/>
        <v>-11324</v>
      </c>
      <c r="BN1721" s="187">
        <f t="shared" si="341"/>
        <v>53</v>
      </c>
      <c r="BO1721" s="44" t="s">
        <v>2838</v>
      </c>
    </row>
    <row r="1722" spans="1:67" ht="36" customHeight="1" x14ac:dyDescent="0.3">
      <c r="A1722" s="119" t="s">
        <v>3</v>
      </c>
      <c r="B1722" s="121" t="s">
        <v>3853</v>
      </c>
      <c r="C1722" s="127">
        <v>13201014</v>
      </c>
      <c r="D1722" s="119">
        <v>13649</v>
      </c>
      <c r="E1722" s="119">
        <v>1412</v>
      </c>
      <c r="F1722" s="129">
        <v>46253</v>
      </c>
      <c r="G1722" s="125">
        <v>46262</v>
      </c>
      <c r="H1722" s="18" t="s">
        <v>3854</v>
      </c>
      <c r="I1722" s="18" t="s">
        <v>46</v>
      </c>
      <c r="J1722" s="192"/>
      <c r="K1722" s="192"/>
      <c r="L1722" s="124">
        <v>46280</v>
      </c>
      <c r="M1722" s="124">
        <v>46287</v>
      </c>
      <c r="N1722" s="124">
        <v>46300</v>
      </c>
      <c r="O1722" s="124">
        <v>46315</v>
      </c>
      <c r="P1722" s="18"/>
      <c r="Q1722" s="18"/>
      <c r="R1722" s="124">
        <v>46319</v>
      </c>
      <c r="S1722" s="125">
        <v>46319</v>
      </c>
      <c r="T1722" s="124">
        <v>46323</v>
      </c>
      <c r="U1722" s="124">
        <v>46325</v>
      </c>
      <c r="V1722" s="124">
        <v>46329</v>
      </c>
      <c r="W1722" s="124">
        <v>46329</v>
      </c>
      <c r="X1722" s="124">
        <v>46333</v>
      </c>
      <c r="Y1722" s="18"/>
      <c r="Z1722" s="18"/>
      <c r="AA1722" s="18"/>
      <c r="AB1722" s="18"/>
      <c r="AC1722" s="124">
        <v>46336</v>
      </c>
      <c r="AD1722" s="124">
        <v>46340</v>
      </c>
      <c r="AE1722" s="18"/>
      <c r="AF1722" s="18"/>
      <c r="AG1722" s="124">
        <v>46344</v>
      </c>
      <c r="AH1722" s="124">
        <v>46346</v>
      </c>
      <c r="AI1722" s="124">
        <v>46353</v>
      </c>
      <c r="AJ1722" s="129">
        <v>46384</v>
      </c>
      <c r="AK1722" s="129">
        <v>46386</v>
      </c>
      <c r="AL1722" s="219">
        <v>131</v>
      </c>
      <c r="AM1722" s="18" t="s">
        <v>600</v>
      </c>
      <c r="AN1722" s="18" t="s">
        <v>658</v>
      </c>
      <c r="AO1722" s="18" t="s">
        <v>53</v>
      </c>
      <c r="AP1722" s="18"/>
      <c r="AQ1722" s="18" t="s">
        <v>800</v>
      </c>
      <c r="AR1722" s="227"/>
      <c r="AS1722" s="50"/>
      <c r="AT1722" s="44" t="s">
        <v>595</v>
      </c>
      <c r="AU1722" s="187"/>
      <c r="AV1722" s="44"/>
      <c r="AW1722" s="173" t="s">
        <v>610</v>
      </c>
      <c r="AX1722" s="44">
        <f>IFERROR(VLOOKUP(B1722,'[1]Tracking sheet'!$A$3:$D$98000,2,0),0)</f>
        <v>0</v>
      </c>
      <c r="AY1722" s="44">
        <f>IFERROR(VLOOKUP(B1722,'[1]Tracking sheet'!$A$3:$D$98000,3,0),0)</f>
        <v>0</v>
      </c>
      <c r="AZ1722" s="159">
        <f t="shared" si="339"/>
        <v>0</v>
      </c>
      <c r="BA1722" s="158">
        <f>IFERROR(VLOOKUP(B1722,'[2]Tracking Sheet'!$B$3:$J$5000,2,0),0)</f>
        <v>0</v>
      </c>
      <c r="BB1722" s="174">
        <f t="shared" si="340"/>
        <v>-13649</v>
      </c>
      <c r="BN1722" s="187">
        <f t="shared" si="341"/>
        <v>53</v>
      </c>
      <c r="BO1722" s="44" t="s">
        <v>2669</v>
      </c>
    </row>
    <row r="1723" spans="1:67" ht="36" customHeight="1" x14ac:dyDescent="0.3">
      <c r="A1723" s="119" t="s">
        <v>3</v>
      </c>
      <c r="B1723" s="121" t="s">
        <v>3855</v>
      </c>
      <c r="C1723" s="127">
        <v>13215793</v>
      </c>
      <c r="D1723" s="119">
        <v>15375</v>
      </c>
      <c r="E1723" s="119">
        <v>1636</v>
      </c>
      <c r="F1723" s="129">
        <v>46253</v>
      </c>
      <c r="G1723" s="124">
        <v>46262</v>
      </c>
      <c r="H1723" s="18" t="s">
        <v>692</v>
      </c>
      <c r="I1723" s="18" t="s">
        <v>347</v>
      </c>
      <c r="J1723" s="18"/>
      <c r="K1723" s="18"/>
      <c r="L1723" s="124">
        <v>46286</v>
      </c>
      <c r="M1723" s="124">
        <v>46295</v>
      </c>
      <c r="N1723" s="124">
        <v>46302</v>
      </c>
      <c r="O1723" s="124">
        <v>46320</v>
      </c>
      <c r="P1723" s="18"/>
      <c r="Q1723" s="18"/>
      <c r="R1723" s="124">
        <v>46328</v>
      </c>
      <c r="S1723" s="124">
        <v>46328</v>
      </c>
      <c r="T1723" s="124">
        <v>46333</v>
      </c>
      <c r="U1723" s="124">
        <v>46336</v>
      </c>
      <c r="V1723" s="124">
        <v>46340</v>
      </c>
      <c r="W1723" s="124">
        <v>46339</v>
      </c>
      <c r="X1723" s="124">
        <v>46346</v>
      </c>
      <c r="Y1723" s="18"/>
      <c r="Z1723" s="18"/>
      <c r="AA1723" s="18"/>
      <c r="AB1723" s="18"/>
      <c r="AC1723" s="124">
        <v>46349</v>
      </c>
      <c r="AD1723" s="124">
        <v>46356</v>
      </c>
      <c r="AE1723" s="18"/>
      <c r="AF1723" s="18"/>
      <c r="AG1723" s="124">
        <v>46359</v>
      </c>
      <c r="AH1723" s="124">
        <v>46361</v>
      </c>
      <c r="AI1723" s="124">
        <v>46366</v>
      </c>
      <c r="AJ1723" s="129">
        <v>46384</v>
      </c>
      <c r="AK1723" s="49">
        <v>46386</v>
      </c>
      <c r="AL1723" s="219">
        <v>131</v>
      </c>
      <c r="AM1723" s="18" t="s">
        <v>303</v>
      </c>
      <c r="AN1723" s="18" t="s">
        <v>658</v>
      </c>
      <c r="AO1723" s="18" t="s">
        <v>58</v>
      </c>
      <c r="AP1723" s="18"/>
      <c r="AQ1723" s="18" t="s">
        <v>3856</v>
      </c>
      <c r="AR1723" s="50"/>
      <c r="AS1723" s="50"/>
      <c r="AT1723" s="44" t="s">
        <v>595</v>
      </c>
      <c r="AU1723" s="187"/>
      <c r="AV1723" s="44"/>
      <c r="AW1723" s="173" t="s">
        <v>610</v>
      </c>
      <c r="AX1723" s="44">
        <f>IFERROR(VLOOKUP(B1723,'[1]Tracking sheet'!$A$3:$D$98000,2,0),0)</f>
        <v>0</v>
      </c>
      <c r="AY1723" s="44">
        <f>IFERROR(VLOOKUP(B1723,'[1]Tracking sheet'!$A$3:$D$98000,3,0),0)</f>
        <v>0</v>
      </c>
      <c r="AZ1723" s="159">
        <f t="shared" si="339"/>
        <v>0</v>
      </c>
      <c r="BA1723" s="158">
        <f>IFERROR(VLOOKUP(B1723,'[2]Tracking Sheet'!$B$3:$J$5000,2,0),0)</f>
        <v>0</v>
      </c>
      <c r="BB1723" s="174">
        <f t="shared" si="340"/>
        <v>-15375</v>
      </c>
      <c r="BN1723" s="187">
        <f t="shared" si="341"/>
        <v>53</v>
      </c>
      <c r="BO1723" s="44" t="s">
        <v>2837</v>
      </c>
    </row>
    <row r="1724" spans="1:67" ht="36" customHeight="1" x14ac:dyDescent="0.3">
      <c r="A1724" s="119" t="s">
        <v>3</v>
      </c>
      <c r="B1724" s="121" t="s">
        <v>3857</v>
      </c>
      <c r="C1724" s="127">
        <v>13251915</v>
      </c>
      <c r="D1724" s="119">
        <v>14436</v>
      </c>
      <c r="E1724" s="119">
        <v>1432</v>
      </c>
      <c r="F1724" s="129">
        <v>46253</v>
      </c>
      <c r="G1724" s="125">
        <v>46262</v>
      </c>
      <c r="H1724" s="18" t="s">
        <v>3858</v>
      </c>
      <c r="I1724" s="18" t="s">
        <v>347</v>
      </c>
      <c r="J1724" s="192"/>
      <c r="K1724" s="192"/>
      <c r="L1724" s="124">
        <v>46283</v>
      </c>
      <c r="M1724" s="124">
        <v>46295</v>
      </c>
      <c r="N1724" s="124">
        <v>46303</v>
      </c>
      <c r="O1724" s="124">
        <v>46318</v>
      </c>
      <c r="P1724" s="18"/>
      <c r="Q1724" s="18"/>
      <c r="R1724" s="124">
        <v>46320</v>
      </c>
      <c r="S1724" s="125">
        <v>46320</v>
      </c>
      <c r="T1724" s="124">
        <v>46328</v>
      </c>
      <c r="U1724" s="124">
        <v>46330</v>
      </c>
      <c r="V1724" s="124">
        <v>46334</v>
      </c>
      <c r="W1724" s="124">
        <v>46336</v>
      </c>
      <c r="X1724" s="124">
        <v>46341</v>
      </c>
      <c r="Y1724" s="18"/>
      <c r="Z1724" s="18"/>
      <c r="AA1724" s="124">
        <v>46333</v>
      </c>
      <c r="AB1724" s="124">
        <v>46346</v>
      </c>
      <c r="AC1724" s="124">
        <v>46349</v>
      </c>
      <c r="AD1724" s="124">
        <v>46354</v>
      </c>
      <c r="AE1724" s="18"/>
      <c r="AF1724" s="18"/>
      <c r="AG1724" s="124">
        <v>46359</v>
      </c>
      <c r="AH1724" s="124">
        <v>46361</v>
      </c>
      <c r="AI1724" s="124">
        <v>46366</v>
      </c>
      <c r="AJ1724" s="129">
        <v>46377</v>
      </c>
      <c r="AK1724" s="129">
        <v>46379</v>
      </c>
      <c r="AL1724" s="219">
        <v>124</v>
      </c>
      <c r="AM1724" s="18" t="s">
        <v>597</v>
      </c>
      <c r="AN1724" s="18" t="s">
        <v>658</v>
      </c>
      <c r="AO1724" s="18" t="s">
        <v>42</v>
      </c>
      <c r="AP1724" s="18" t="s">
        <v>18</v>
      </c>
      <c r="AQ1724" s="18" t="s">
        <v>3859</v>
      </c>
      <c r="AR1724" s="50"/>
      <c r="AS1724" s="50"/>
      <c r="AT1724" s="44" t="s">
        <v>595</v>
      </c>
      <c r="AU1724" s="187"/>
      <c r="AV1724" s="44"/>
      <c r="AW1724" s="173" t="s">
        <v>610</v>
      </c>
      <c r="AX1724" s="44">
        <f>IFERROR(VLOOKUP(B1724,'[1]Tracking sheet'!$A$3:$D$98000,2,0),0)</f>
        <v>0</v>
      </c>
      <c r="AY1724" s="44">
        <f>IFERROR(VLOOKUP(B1724,'[1]Tracking sheet'!$A$3:$D$98000,3,0),0)</f>
        <v>0</v>
      </c>
      <c r="AZ1724" s="159">
        <f t="shared" si="339"/>
        <v>0</v>
      </c>
      <c r="BA1724" s="158">
        <f>IFERROR(VLOOKUP(B1724,'[2]Tracking Sheet'!$B$3:$J$5000,2,0),0)</f>
        <v>0</v>
      </c>
      <c r="BB1724" s="174">
        <f t="shared" si="340"/>
        <v>-14436</v>
      </c>
      <c r="BN1724" s="187">
        <f t="shared" si="341"/>
        <v>52</v>
      </c>
      <c r="BO1724" s="44" t="s">
        <v>2837</v>
      </c>
    </row>
    <row r="1725" spans="1:67" ht="36" customHeight="1" x14ac:dyDescent="0.3">
      <c r="A1725" s="119" t="s">
        <v>3</v>
      </c>
      <c r="B1725" s="121" t="s">
        <v>3860</v>
      </c>
      <c r="C1725" s="127">
        <v>13191810</v>
      </c>
      <c r="D1725" s="119">
        <v>25618</v>
      </c>
      <c r="E1725" s="119">
        <v>1864</v>
      </c>
      <c r="F1725" s="129">
        <v>46253</v>
      </c>
      <c r="G1725" s="125">
        <v>46262</v>
      </c>
      <c r="H1725" s="18" t="s">
        <v>3861</v>
      </c>
      <c r="I1725" s="18" t="s">
        <v>46</v>
      </c>
      <c r="J1725" s="192"/>
      <c r="K1725" s="192"/>
      <c r="L1725" s="124">
        <v>46283</v>
      </c>
      <c r="M1725" s="124">
        <v>46292</v>
      </c>
      <c r="N1725" s="124">
        <v>46300</v>
      </c>
      <c r="O1725" s="124">
        <v>46319</v>
      </c>
      <c r="P1725" s="18"/>
      <c r="Q1725" s="18"/>
      <c r="R1725" s="124">
        <v>46320</v>
      </c>
      <c r="S1725" s="125">
        <v>46320</v>
      </c>
      <c r="T1725" s="124">
        <v>46325</v>
      </c>
      <c r="U1725" s="124">
        <v>46329</v>
      </c>
      <c r="V1725" s="124">
        <v>46333</v>
      </c>
      <c r="W1725" s="124">
        <v>46332</v>
      </c>
      <c r="X1725" s="124">
        <v>46338</v>
      </c>
      <c r="Y1725" s="18"/>
      <c r="Z1725" s="18"/>
      <c r="AA1725" s="18"/>
      <c r="AB1725" s="18"/>
      <c r="AC1725" s="124">
        <v>46338</v>
      </c>
      <c r="AD1725" s="124">
        <v>46345</v>
      </c>
      <c r="AE1725" s="18"/>
      <c r="AF1725" s="18"/>
      <c r="AG1725" s="124">
        <v>46349</v>
      </c>
      <c r="AH1725" s="124">
        <v>46352</v>
      </c>
      <c r="AI1725" s="124">
        <v>46356</v>
      </c>
      <c r="AJ1725" s="129">
        <v>46384</v>
      </c>
      <c r="AK1725" s="129">
        <v>46386</v>
      </c>
      <c r="AL1725" s="219">
        <v>131</v>
      </c>
      <c r="AM1725" s="18" t="s">
        <v>600</v>
      </c>
      <c r="AN1725" s="18" t="s">
        <v>658</v>
      </c>
      <c r="AO1725" s="18" t="s">
        <v>53</v>
      </c>
      <c r="AP1725" s="18"/>
      <c r="AQ1725" s="18" t="s">
        <v>3862</v>
      </c>
      <c r="AR1725" s="227"/>
      <c r="AS1725" s="50"/>
      <c r="AT1725" s="44" t="s">
        <v>595</v>
      </c>
      <c r="AU1725" s="187"/>
      <c r="AV1725" s="44"/>
      <c r="AW1725" s="173" t="s">
        <v>610</v>
      </c>
      <c r="AX1725" s="44">
        <f>IFERROR(VLOOKUP(B1725,'[1]Tracking sheet'!$A$3:$D$98000,2,0),0)</f>
        <v>0</v>
      </c>
      <c r="AY1725" s="44">
        <f>IFERROR(VLOOKUP(B1725,'[1]Tracking sheet'!$A$3:$D$98000,3,0),0)</f>
        <v>0</v>
      </c>
      <c r="AZ1725" s="159">
        <f t="shared" si="339"/>
        <v>0</v>
      </c>
      <c r="BA1725" s="158">
        <f>IFERROR(VLOOKUP(B1725,'[2]Tracking Sheet'!$B$3:$J$5000,2,0),0)</f>
        <v>0</v>
      </c>
      <c r="BB1725" s="174">
        <f t="shared" si="340"/>
        <v>-25618</v>
      </c>
      <c r="BN1725" s="187">
        <f t="shared" si="341"/>
        <v>53</v>
      </c>
      <c r="BO1725" s="44" t="s">
        <v>2837</v>
      </c>
    </row>
    <row r="1726" spans="1:67" ht="36" customHeight="1" x14ac:dyDescent="0.3">
      <c r="A1726" s="119" t="s">
        <v>3</v>
      </c>
      <c r="B1726" s="121" t="s">
        <v>3863</v>
      </c>
      <c r="C1726" s="127">
        <v>13228199</v>
      </c>
      <c r="D1726" s="119">
        <v>38123</v>
      </c>
      <c r="E1726" s="119">
        <v>2516</v>
      </c>
      <c r="F1726" s="129">
        <v>46253</v>
      </c>
      <c r="G1726" s="125">
        <v>46262</v>
      </c>
      <c r="H1726" s="18" t="s">
        <v>3864</v>
      </c>
      <c r="I1726" s="18" t="s">
        <v>46</v>
      </c>
      <c r="J1726" s="192"/>
      <c r="K1726" s="192"/>
      <c r="L1726" s="124">
        <v>46287</v>
      </c>
      <c r="M1726" s="124">
        <v>46295</v>
      </c>
      <c r="N1726" s="124">
        <v>46300</v>
      </c>
      <c r="O1726" s="124">
        <v>46320</v>
      </c>
      <c r="P1726" s="18"/>
      <c r="Q1726" s="18"/>
      <c r="R1726" s="124">
        <v>46323</v>
      </c>
      <c r="S1726" s="125">
        <v>46323</v>
      </c>
      <c r="T1726" s="124">
        <v>46330</v>
      </c>
      <c r="U1726" s="124">
        <v>46332</v>
      </c>
      <c r="V1726" s="124">
        <v>46034</v>
      </c>
      <c r="W1726" s="124">
        <v>46337</v>
      </c>
      <c r="X1726" s="124">
        <v>46344</v>
      </c>
      <c r="Y1726" s="18"/>
      <c r="Z1726" s="18"/>
      <c r="AA1726" s="18"/>
      <c r="AB1726" s="18"/>
      <c r="AC1726" s="124">
        <v>46344</v>
      </c>
      <c r="AD1726" s="124">
        <v>46354</v>
      </c>
      <c r="AE1726" s="18"/>
      <c r="AF1726" s="18"/>
      <c r="AG1726" s="124">
        <v>46360</v>
      </c>
      <c r="AH1726" s="124">
        <v>46361</v>
      </c>
      <c r="AI1726" s="124">
        <v>46364</v>
      </c>
      <c r="AJ1726" s="129">
        <v>46384</v>
      </c>
      <c r="AK1726" s="129">
        <v>46386</v>
      </c>
      <c r="AL1726" s="219">
        <v>131</v>
      </c>
      <c r="AM1726" s="18" t="s">
        <v>600</v>
      </c>
      <c r="AN1726" s="18" t="s">
        <v>658</v>
      </c>
      <c r="AO1726" s="18" t="s">
        <v>53</v>
      </c>
      <c r="AP1726" s="18"/>
      <c r="AQ1726" s="18" t="s">
        <v>813</v>
      </c>
      <c r="AR1726" s="227"/>
      <c r="AS1726" s="120"/>
      <c r="AT1726" s="44" t="s">
        <v>595</v>
      </c>
      <c r="AU1726" s="187"/>
      <c r="AV1726" s="44"/>
      <c r="AW1726" s="173" t="s">
        <v>610</v>
      </c>
      <c r="AX1726" s="44">
        <f>IFERROR(VLOOKUP(B1726,'[1]Tracking sheet'!$A$3:$D$98000,2,0),0)</f>
        <v>0</v>
      </c>
      <c r="AY1726" s="44">
        <f>IFERROR(VLOOKUP(B1726,'[1]Tracking sheet'!$A$3:$D$98000,3,0),0)</f>
        <v>0</v>
      </c>
      <c r="AZ1726" s="159">
        <f t="shared" si="339"/>
        <v>0</v>
      </c>
      <c r="BA1726" s="158">
        <f>IFERROR(VLOOKUP(B1726,'[2]Tracking Sheet'!$B$3:$J$5000,2,0),0)</f>
        <v>0</v>
      </c>
      <c r="BB1726" s="174">
        <f t="shared" si="340"/>
        <v>-38123</v>
      </c>
      <c r="BN1726" s="187">
        <f t="shared" si="341"/>
        <v>53</v>
      </c>
      <c r="BO1726" s="44" t="s">
        <v>2837</v>
      </c>
    </row>
    <row r="1727" spans="1:67" ht="36" customHeight="1" x14ac:dyDescent="0.3">
      <c r="A1727" s="119" t="s">
        <v>3</v>
      </c>
      <c r="B1727" s="121" t="s">
        <v>3865</v>
      </c>
      <c r="C1727" s="127">
        <v>13230078</v>
      </c>
      <c r="D1727" s="119">
        <v>16880</v>
      </c>
      <c r="E1727" s="119">
        <v>2546</v>
      </c>
      <c r="F1727" s="129">
        <v>46253</v>
      </c>
      <c r="G1727" s="124">
        <v>46262</v>
      </c>
      <c r="H1727" s="18" t="s">
        <v>3866</v>
      </c>
      <c r="I1727" s="18" t="s">
        <v>347</v>
      </c>
      <c r="J1727" s="18"/>
      <c r="K1727" s="18"/>
      <c r="L1727" s="124">
        <v>46288</v>
      </c>
      <c r="M1727" s="124">
        <v>46295</v>
      </c>
      <c r="N1727" s="124">
        <v>46305</v>
      </c>
      <c r="O1727" s="124">
        <v>46325</v>
      </c>
      <c r="P1727" s="124"/>
      <c r="Q1727" s="124"/>
      <c r="R1727" s="124">
        <v>46331</v>
      </c>
      <c r="S1727" s="124">
        <v>46331</v>
      </c>
      <c r="T1727" s="124">
        <v>46338</v>
      </c>
      <c r="U1727" s="124">
        <v>46342</v>
      </c>
      <c r="V1727" s="124">
        <v>46347</v>
      </c>
      <c r="W1727" s="124">
        <v>46346</v>
      </c>
      <c r="X1727" s="124">
        <v>46352</v>
      </c>
      <c r="Y1727" s="18"/>
      <c r="Z1727" s="18"/>
      <c r="AA1727" s="18"/>
      <c r="AB1727" s="18"/>
      <c r="AC1727" s="124">
        <v>46357</v>
      </c>
      <c r="AD1727" s="124">
        <v>46364</v>
      </c>
      <c r="AE1727" s="18"/>
      <c r="AF1727" s="18"/>
      <c r="AG1727" s="124">
        <v>46366</v>
      </c>
      <c r="AH1727" s="124">
        <v>46368</v>
      </c>
      <c r="AI1727" s="124">
        <v>46373</v>
      </c>
      <c r="AJ1727" s="129">
        <v>46384</v>
      </c>
      <c r="AK1727" s="49">
        <v>46386</v>
      </c>
      <c r="AL1727" s="219">
        <v>131</v>
      </c>
      <c r="AM1727" s="18" t="s">
        <v>297</v>
      </c>
      <c r="AN1727" s="18" t="s">
        <v>658</v>
      </c>
      <c r="AO1727" s="18" t="s">
        <v>42</v>
      </c>
      <c r="AP1727" s="18"/>
      <c r="AQ1727" s="18" t="s">
        <v>775</v>
      </c>
      <c r="AR1727" s="50"/>
      <c r="AS1727" s="50"/>
      <c r="AT1727" s="44" t="s">
        <v>595</v>
      </c>
      <c r="AU1727" s="187"/>
      <c r="AV1727" s="44"/>
      <c r="AW1727" s="173" t="s">
        <v>610</v>
      </c>
      <c r="AX1727" s="44">
        <f>IFERROR(VLOOKUP(B1727,'[1]Tracking sheet'!$A$3:$D$98000,2,0),0)</f>
        <v>0</v>
      </c>
      <c r="AY1727" s="44">
        <f>IFERROR(VLOOKUP(B1727,'[1]Tracking sheet'!$A$3:$D$98000,3,0),0)</f>
        <v>0</v>
      </c>
      <c r="AZ1727" s="159">
        <f t="shared" si="339"/>
        <v>0</v>
      </c>
      <c r="BA1727" s="158">
        <f>IFERROR(VLOOKUP(B1727,'[2]Tracking Sheet'!$B$3:$J$5000,2,0),0)</f>
        <v>0</v>
      </c>
      <c r="BB1727" s="174">
        <f t="shared" si="340"/>
        <v>-16880</v>
      </c>
      <c r="BN1727" s="187">
        <f t="shared" si="341"/>
        <v>53</v>
      </c>
      <c r="BO1727" s="44" t="s">
        <v>2838</v>
      </c>
    </row>
    <row r="1728" spans="1:67" ht="36" customHeight="1" x14ac:dyDescent="0.3">
      <c r="A1728" s="119" t="s">
        <v>3</v>
      </c>
      <c r="B1728" s="121" t="s">
        <v>3867</v>
      </c>
      <c r="C1728" s="127">
        <v>13236672</v>
      </c>
      <c r="D1728" s="119">
        <v>41722</v>
      </c>
      <c r="E1728" s="119">
        <v>4331</v>
      </c>
      <c r="F1728" s="129">
        <v>46253</v>
      </c>
      <c r="G1728" s="125">
        <v>46262</v>
      </c>
      <c r="H1728" s="18" t="s">
        <v>45</v>
      </c>
      <c r="I1728" s="18" t="s">
        <v>45</v>
      </c>
      <c r="J1728" s="192"/>
      <c r="K1728" s="192"/>
      <c r="L1728" s="124">
        <v>46280</v>
      </c>
      <c r="M1728" s="124">
        <v>46295</v>
      </c>
      <c r="N1728" s="124">
        <v>46300</v>
      </c>
      <c r="O1728" s="124">
        <v>46319</v>
      </c>
      <c r="P1728" s="18"/>
      <c r="Q1728" s="18"/>
      <c r="R1728" s="124">
        <v>46320</v>
      </c>
      <c r="S1728" s="125">
        <v>46320</v>
      </c>
      <c r="T1728" s="124">
        <v>46328</v>
      </c>
      <c r="U1728" s="124">
        <v>46330</v>
      </c>
      <c r="V1728" s="124">
        <v>46338</v>
      </c>
      <c r="W1728" s="124">
        <v>46335</v>
      </c>
      <c r="X1728" s="124">
        <v>46342</v>
      </c>
      <c r="Y1728" s="18"/>
      <c r="Z1728" s="18"/>
      <c r="AA1728" s="18"/>
      <c r="AB1728" s="18"/>
      <c r="AC1728" s="124">
        <v>46342</v>
      </c>
      <c r="AD1728" s="124">
        <v>46356</v>
      </c>
      <c r="AE1728" s="18"/>
      <c r="AF1728" s="18"/>
      <c r="AG1728" s="124">
        <v>46361</v>
      </c>
      <c r="AH1728" s="124">
        <v>46363</v>
      </c>
      <c r="AI1728" s="124">
        <v>46366</v>
      </c>
      <c r="AJ1728" s="129">
        <v>46384</v>
      </c>
      <c r="AK1728" s="129">
        <v>46386</v>
      </c>
      <c r="AL1728" s="219">
        <v>131</v>
      </c>
      <c r="AM1728" s="18" t="s">
        <v>306</v>
      </c>
      <c r="AN1728" s="18" t="s">
        <v>658</v>
      </c>
      <c r="AO1728" s="18" t="s">
        <v>54</v>
      </c>
      <c r="AP1728" s="18"/>
      <c r="AQ1728" s="18" t="s">
        <v>3868</v>
      </c>
      <c r="AR1728" s="50"/>
      <c r="AS1728" s="120"/>
      <c r="AT1728" s="44" t="s">
        <v>596</v>
      </c>
      <c r="AU1728" s="187"/>
      <c r="AV1728" s="44"/>
      <c r="AW1728" s="173" t="s">
        <v>610</v>
      </c>
      <c r="AX1728" s="44">
        <f>IFERROR(VLOOKUP(B1728,'[1]Tracking sheet'!$A$3:$D$98000,2,0),0)</f>
        <v>0</v>
      </c>
      <c r="AY1728" s="44">
        <f>IFERROR(VLOOKUP(B1728,'[1]Tracking sheet'!$A$3:$D$98000,3,0),0)</f>
        <v>0</v>
      </c>
      <c r="AZ1728" s="159">
        <f t="shared" si="339"/>
        <v>0</v>
      </c>
      <c r="BA1728" s="158">
        <f>IFERROR(VLOOKUP(B1728,'[2]Tracking Sheet'!$B$3:$J$5000,2,0),0)</f>
        <v>0</v>
      </c>
      <c r="BB1728" s="174">
        <f t="shared" si="340"/>
        <v>-41722</v>
      </c>
      <c r="BN1728" s="187">
        <f t="shared" si="341"/>
        <v>53</v>
      </c>
      <c r="BO1728" s="44" t="s">
        <v>2837</v>
      </c>
    </row>
    <row r="1729" spans="1:70" ht="36" customHeight="1" x14ac:dyDescent="0.3">
      <c r="A1729" s="119" t="s">
        <v>3</v>
      </c>
      <c r="B1729" s="121" t="s">
        <v>3869</v>
      </c>
      <c r="C1729" s="127">
        <v>13215107</v>
      </c>
      <c r="D1729" s="119">
        <v>30752</v>
      </c>
      <c r="E1729" s="119">
        <v>3956</v>
      </c>
      <c r="F1729" s="129">
        <v>46253</v>
      </c>
      <c r="G1729" s="124">
        <v>46262</v>
      </c>
      <c r="H1729" s="18" t="s">
        <v>3870</v>
      </c>
      <c r="I1729" s="18" t="s">
        <v>250</v>
      </c>
      <c r="J1729" s="18"/>
      <c r="K1729" s="18"/>
      <c r="L1729" s="124">
        <v>46277</v>
      </c>
      <c r="M1729" s="124">
        <v>46290</v>
      </c>
      <c r="N1729" s="124">
        <v>46292</v>
      </c>
      <c r="O1729" s="124">
        <v>46313</v>
      </c>
      <c r="P1729" s="124">
        <v>46310</v>
      </c>
      <c r="Q1729" s="124">
        <v>46325</v>
      </c>
      <c r="R1729" s="124">
        <v>46325</v>
      </c>
      <c r="S1729" s="124">
        <v>46325</v>
      </c>
      <c r="T1729" s="124">
        <v>46332</v>
      </c>
      <c r="U1729" s="124">
        <v>46334</v>
      </c>
      <c r="V1729" s="124">
        <v>46340</v>
      </c>
      <c r="W1729" s="124">
        <v>46338</v>
      </c>
      <c r="X1729" s="124">
        <v>46346</v>
      </c>
      <c r="Y1729" s="18"/>
      <c r="Z1729" s="18"/>
      <c r="AA1729" s="18"/>
      <c r="AB1729" s="18"/>
      <c r="AC1729" s="124">
        <v>46345</v>
      </c>
      <c r="AD1729" s="124">
        <v>46356</v>
      </c>
      <c r="AE1729" s="18"/>
      <c r="AF1729" s="18"/>
      <c r="AG1729" s="124">
        <v>46360</v>
      </c>
      <c r="AH1729" s="124">
        <v>46363</v>
      </c>
      <c r="AI1729" s="124">
        <v>46366</v>
      </c>
      <c r="AJ1729" s="129">
        <v>46377</v>
      </c>
      <c r="AK1729" s="49">
        <v>46379</v>
      </c>
      <c r="AL1729" s="219">
        <v>124</v>
      </c>
      <c r="AM1729" s="18" t="s">
        <v>297</v>
      </c>
      <c r="AN1729" s="18" t="s">
        <v>658</v>
      </c>
      <c r="AO1729" s="18" t="s">
        <v>42</v>
      </c>
      <c r="AP1729" s="18"/>
      <c r="AQ1729" s="18" t="s">
        <v>764</v>
      </c>
      <c r="AR1729" s="50" t="s">
        <v>48</v>
      </c>
      <c r="AS1729" s="50"/>
      <c r="AT1729" s="44" t="s">
        <v>595</v>
      </c>
      <c r="AU1729" s="187"/>
      <c r="AV1729" s="44"/>
      <c r="AW1729" s="173" t="s">
        <v>610</v>
      </c>
      <c r="AX1729" s="44">
        <f>IFERROR(VLOOKUP(B1729,'[1]Tracking sheet'!$A$3:$D$98000,2,0),0)</f>
        <v>0</v>
      </c>
      <c r="AY1729" s="44">
        <f>IFERROR(VLOOKUP(B1729,'[1]Tracking sheet'!$A$3:$D$98000,3,0),0)</f>
        <v>0</v>
      </c>
      <c r="AZ1729" s="159">
        <f t="shared" si="339"/>
        <v>0</v>
      </c>
      <c r="BA1729" s="158">
        <f>IFERROR(VLOOKUP(B1729,'[2]Tracking Sheet'!$B$3:$J$5000,2,0),0)</f>
        <v>0</v>
      </c>
      <c r="BB1729" s="174">
        <f t="shared" si="340"/>
        <v>-30752</v>
      </c>
      <c r="BN1729" s="187">
        <f t="shared" si="341"/>
        <v>52</v>
      </c>
      <c r="BO1729" s="44" t="s">
        <v>2837</v>
      </c>
    </row>
    <row r="1730" spans="1:70" ht="36" customHeight="1" x14ac:dyDescent="0.3">
      <c r="A1730" s="48" t="s">
        <v>2</v>
      </c>
      <c r="B1730" s="128" t="s">
        <v>3871</v>
      </c>
      <c r="C1730" s="127">
        <v>15291465</v>
      </c>
      <c r="D1730" s="119">
        <v>10080</v>
      </c>
      <c r="E1730" s="119">
        <v>1543</v>
      </c>
      <c r="F1730" s="129">
        <v>46254</v>
      </c>
      <c r="G1730" s="125">
        <v>46258</v>
      </c>
      <c r="H1730" s="18" t="s">
        <v>637</v>
      </c>
      <c r="I1730" s="18" t="s">
        <v>347</v>
      </c>
      <c r="J1730" s="125"/>
      <c r="K1730" s="125"/>
      <c r="L1730" s="124">
        <v>46282</v>
      </c>
      <c r="M1730" s="124">
        <v>46289</v>
      </c>
      <c r="N1730" s="124">
        <v>46298</v>
      </c>
      <c r="O1730" s="124">
        <v>46312</v>
      </c>
      <c r="P1730" s="124"/>
      <c r="Q1730" s="124"/>
      <c r="R1730" s="124">
        <v>46317</v>
      </c>
      <c r="S1730" s="125">
        <v>46317</v>
      </c>
      <c r="T1730" s="124"/>
      <c r="U1730" s="124">
        <v>46323</v>
      </c>
      <c r="V1730" s="124">
        <v>46326</v>
      </c>
      <c r="W1730" s="124">
        <v>46329</v>
      </c>
      <c r="X1730" s="124">
        <v>46333</v>
      </c>
      <c r="Y1730" s="124"/>
      <c r="Z1730" s="124"/>
      <c r="AA1730" s="124"/>
      <c r="AB1730" s="124"/>
      <c r="AC1730" s="124">
        <v>46336</v>
      </c>
      <c r="AD1730" s="124">
        <v>46340</v>
      </c>
      <c r="AE1730" s="124"/>
      <c r="AF1730" s="124"/>
      <c r="AG1730" s="124">
        <v>46343</v>
      </c>
      <c r="AH1730" s="124">
        <v>46345</v>
      </c>
      <c r="AI1730" s="124">
        <v>46351</v>
      </c>
      <c r="AJ1730" s="129">
        <v>46370</v>
      </c>
      <c r="AK1730" s="129">
        <v>46372</v>
      </c>
      <c r="AL1730" s="219">
        <v>116</v>
      </c>
      <c r="AM1730" s="129" t="s">
        <v>297</v>
      </c>
      <c r="AN1730" s="18" t="s">
        <v>25</v>
      </c>
      <c r="AO1730" s="18" t="s">
        <v>613</v>
      </c>
      <c r="AP1730" s="18"/>
      <c r="AQ1730" s="18" t="s">
        <v>3872</v>
      </c>
      <c r="AR1730" s="227"/>
      <c r="AS1730" s="120"/>
      <c r="AT1730" s="44" t="s">
        <v>595</v>
      </c>
      <c r="AU1730" s="187"/>
      <c r="AV1730" s="44"/>
      <c r="AW1730" s="173" t="s">
        <v>466</v>
      </c>
      <c r="AX1730" s="44">
        <f>IFERROR(VLOOKUP(B1730,'[1]Tracking sheet'!$A$3:$D$98000,2,0),0)</f>
        <v>0</v>
      </c>
      <c r="AY1730" s="44">
        <f>IFERROR(VLOOKUP(B1730,'[1]Tracking sheet'!$A$3:$D$98000,3,0),0)</f>
        <v>0</v>
      </c>
      <c r="AZ1730" s="159">
        <f t="shared" si="339"/>
        <v>0</v>
      </c>
      <c r="BA1730" s="158">
        <f>IFERROR(VLOOKUP(B1730,'[2]Tracking Sheet'!$B$3:$J$5000,2,0),0)</f>
        <v>0</v>
      </c>
      <c r="BB1730" s="174">
        <f t="shared" si="340"/>
        <v>-10080</v>
      </c>
      <c r="BN1730" s="187">
        <f t="shared" si="341"/>
        <v>51</v>
      </c>
      <c r="BO1730" s="44" t="s">
        <v>2669</v>
      </c>
      <c r="BR1730" s="70" t="s">
        <v>4221</v>
      </c>
    </row>
    <row r="1731" spans="1:70" ht="36" customHeight="1" x14ac:dyDescent="0.3">
      <c r="A1731" s="48" t="s">
        <v>2</v>
      </c>
      <c r="B1731" s="128">
        <v>48644</v>
      </c>
      <c r="C1731" s="127">
        <v>15392706</v>
      </c>
      <c r="D1731" s="119">
        <v>1488</v>
      </c>
      <c r="E1731" s="119">
        <v>370</v>
      </c>
      <c r="F1731" s="129">
        <v>46246</v>
      </c>
      <c r="G1731" s="125">
        <v>46262</v>
      </c>
      <c r="H1731" s="18" t="s">
        <v>3873</v>
      </c>
      <c r="I1731" s="18" t="s">
        <v>45</v>
      </c>
      <c r="J1731" s="125"/>
      <c r="K1731" s="125"/>
      <c r="L1731" s="124">
        <v>46298</v>
      </c>
      <c r="M1731" s="124">
        <v>46301</v>
      </c>
      <c r="N1731" s="124">
        <v>46310</v>
      </c>
      <c r="O1731" s="124">
        <v>46325</v>
      </c>
      <c r="P1731" s="124"/>
      <c r="Q1731" s="124"/>
      <c r="R1731" s="124">
        <v>46337</v>
      </c>
      <c r="S1731" s="125">
        <v>46337</v>
      </c>
      <c r="T1731" s="124">
        <v>46343</v>
      </c>
      <c r="U1731" s="124">
        <v>46346</v>
      </c>
      <c r="V1731" s="124">
        <v>46347</v>
      </c>
      <c r="W1731" s="124"/>
      <c r="X1731" s="124"/>
      <c r="Y1731" s="124"/>
      <c r="Z1731" s="124"/>
      <c r="AA1731" s="124">
        <v>46350</v>
      </c>
      <c r="AB1731" s="124">
        <v>46351</v>
      </c>
      <c r="AC1731" s="124">
        <v>46357</v>
      </c>
      <c r="AD1731" s="124">
        <v>46358</v>
      </c>
      <c r="AE1731" s="124"/>
      <c r="AF1731" s="124"/>
      <c r="AG1731" s="124">
        <v>46360</v>
      </c>
      <c r="AH1731" s="124">
        <v>46363</v>
      </c>
      <c r="AI1731" s="124">
        <v>46366</v>
      </c>
      <c r="AJ1731" s="129">
        <v>46377</v>
      </c>
      <c r="AK1731" s="129">
        <v>46379</v>
      </c>
      <c r="AL1731" s="219">
        <v>131</v>
      </c>
      <c r="AM1731" s="18" t="s">
        <v>306</v>
      </c>
      <c r="AN1731" s="18" t="s">
        <v>754</v>
      </c>
      <c r="AO1731" s="18"/>
      <c r="AP1731" s="18" t="s">
        <v>18</v>
      </c>
      <c r="AQ1731" s="18" t="s">
        <v>3874</v>
      </c>
      <c r="AR1731" s="50"/>
      <c r="AS1731" s="50"/>
      <c r="AT1731" s="44" t="s">
        <v>596</v>
      </c>
      <c r="AU1731" s="187"/>
      <c r="AV1731" s="44"/>
      <c r="AW1731" s="173" t="s">
        <v>471</v>
      </c>
      <c r="AX1731" s="44">
        <f>IFERROR(VLOOKUP(B1731,'[1]Tracking sheet'!$A$3:$D$98000,2,0),0)</f>
        <v>0</v>
      </c>
      <c r="AY1731" s="44">
        <f>IFERROR(VLOOKUP(B1731,'[1]Tracking sheet'!$A$3:$D$98000,3,0),0)</f>
        <v>0</v>
      </c>
      <c r="AZ1731" s="159">
        <f t="shared" si="339"/>
        <v>0</v>
      </c>
      <c r="BA1731" s="158">
        <f>IFERROR(VLOOKUP(B1731,'[2]Tracking Sheet'!$B$3:$J$5000,2,0),0)</f>
        <v>0</v>
      </c>
      <c r="BB1731" s="174">
        <f t="shared" si="340"/>
        <v>-1488</v>
      </c>
      <c r="BN1731" s="187">
        <f t="shared" si="341"/>
        <v>52</v>
      </c>
      <c r="BO1731" s="44" t="s">
        <v>2838</v>
      </c>
    </row>
    <row r="1732" spans="1:70" ht="36" customHeight="1" x14ac:dyDescent="0.3">
      <c r="A1732" s="48" t="s">
        <v>2</v>
      </c>
      <c r="B1732" s="128" t="s">
        <v>3875</v>
      </c>
      <c r="C1732" s="127">
        <v>15356922</v>
      </c>
      <c r="D1732" s="119">
        <v>1068</v>
      </c>
      <c r="E1732" s="119">
        <v>310</v>
      </c>
      <c r="F1732" s="129">
        <v>46254</v>
      </c>
      <c r="G1732" s="125">
        <v>46258</v>
      </c>
      <c r="H1732" s="18" t="s">
        <v>3673</v>
      </c>
      <c r="I1732" s="18" t="s">
        <v>347</v>
      </c>
      <c r="J1732" s="125"/>
      <c r="K1732" s="125"/>
      <c r="L1732" s="124">
        <v>46296</v>
      </c>
      <c r="M1732" s="124">
        <v>46300</v>
      </c>
      <c r="N1732" s="124">
        <v>46305</v>
      </c>
      <c r="O1732" s="124">
        <v>46318</v>
      </c>
      <c r="P1732" s="124"/>
      <c r="Q1732" s="124"/>
      <c r="R1732" s="124">
        <v>46323</v>
      </c>
      <c r="S1732" s="125">
        <v>46323</v>
      </c>
      <c r="T1732" s="124">
        <v>46332</v>
      </c>
      <c r="U1732" s="124">
        <v>46335</v>
      </c>
      <c r="V1732" s="124">
        <v>46336</v>
      </c>
      <c r="W1732" s="124">
        <v>46338</v>
      </c>
      <c r="X1732" s="124">
        <v>46342</v>
      </c>
      <c r="Y1732" s="124"/>
      <c r="Z1732" s="124"/>
      <c r="AA1732" s="124"/>
      <c r="AB1732" s="124"/>
      <c r="AC1732" s="124">
        <v>46344</v>
      </c>
      <c r="AD1732" s="124">
        <v>46346</v>
      </c>
      <c r="AE1732" s="124"/>
      <c r="AF1732" s="124"/>
      <c r="AG1732" s="124">
        <v>46349</v>
      </c>
      <c r="AH1732" s="124">
        <v>46351</v>
      </c>
      <c r="AI1732" s="124">
        <v>46356</v>
      </c>
      <c r="AJ1732" s="129">
        <v>46370</v>
      </c>
      <c r="AK1732" s="129">
        <v>46372</v>
      </c>
      <c r="AL1732" s="219">
        <v>116</v>
      </c>
      <c r="AM1732" s="18" t="s">
        <v>315</v>
      </c>
      <c r="AN1732" s="18" t="s">
        <v>754</v>
      </c>
      <c r="AO1732" s="18" t="s">
        <v>613</v>
      </c>
      <c r="AP1732" s="18"/>
      <c r="AQ1732" s="18" t="s">
        <v>3876</v>
      </c>
      <c r="AR1732" s="50"/>
      <c r="AS1732" s="50"/>
      <c r="AT1732" s="44" t="s">
        <v>595</v>
      </c>
      <c r="AU1732" s="187"/>
      <c r="AV1732" s="44"/>
      <c r="AW1732" s="173" t="s">
        <v>610</v>
      </c>
      <c r="AX1732" s="44">
        <f>IFERROR(VLOOKUP(B1732,'[1]Tracking sheet'!$A$3:$D$98000,2,0),0)</f>
        <v>0</v>
      </c>
      <c r="AY1732" s="44">
        <f>IFERROR(VLOOKUP(B1732,'[1]Tracking sheet'!$A$3:$D$98000,3,0),0)</f>
        <v>0</v>
      </c>
      <c r="AZ1732" s="159">
        <f t="shared" ref="AZ1732:AZ1795" si="342">AY1732-AX1732</f>
        <v>0</v>
      </c>
      <c r="BA1732" s="158">
        <f>IFERROR(VLOOKUP(B1732,'[2]Tracking Sheet'!$B$3:$J$5000,2,0),0)</f>
        <v>0</v>
      </c>
      <c r="BB1732" s="174">
        <f t="shared" ref="BB1732:BB1795" si="343">BA1732-D1732</f>
        <v>-1068</v>
      </c>
      <c r="BN1732" s="187">
        <f t="shared" si="341"/>
        <v>51</v>
      </c>
      <c r="BO1732" s="44" t="s">
        <v>2837</v>
      </c>
    </row>
    <row r="1733" spans="1:70" ht="36" customHeight="1" x14ac:dyDescent="0.3">
      <c r="A1733" s="119" t="s">
        <v>3</v>
      </c>
      <c r="B1733" s="121">
        <v>48745</v>
      </c>
      <c r="C1733" s="127">
        <v>13266165</v>
      </c>
      <c r="D1733" s="119">
        <v>3220</v>
      </c>
      <c r="E1733" s="119">
        <v>899</v>
      </c>
      <c r="F1733" s="129">
        <v>46253</v>
      </c>
      <c r="G1733" s="125">
        <v>46263</v>
      </c>
      <c r="H1733" s="18" t="s">
        <v>3877</v>
      </c>
      <c r="I1733" s="18" t="s">
        <v>640</v>
      </c>
      <c r="J1733" s="125"/>
      <c r="K1733" s="125"/>
      <c r="L1733" s="124">
        <v>46296</v>
      </c>
      <c r="M1733" s="124">
        <v>46302</v>
      </c>
      <c r="N1733" s="124">
        <v>46310</v>
      </c>
      <c r="O1733" s="124">
        <v>46325</v>
      </c>
      <c r="P1733" s="124"/>
      <c r="Q1733" s="124"/>
      <c r="R1733" s="124">
        <v>46336</v>
      </c>
      <c r="S1733" s="125">
        <v>46336</v>
      </c>
      <c r="T1733" s="124">
        <v>46343</v>
      </c>
      <c r="U1733" s="124">
        <v>46345</v>
      </c>
      <c r="V1733" s="124">
        <v>46347</v>
      </c>
      <c r="W1733" s="124">
        <v>46350</v>
      </c>
      <c r="X1733" s="124">
        <v>46353</v>
      </c>
      <c r="Y1733" s="18"/>
      <c r="Z1733" s="18"/>
      <c r="AA1733" s="124"/>
      <c r="AB1733" s="124"/>
      <c r="AC1733" s="124">
        <v>46357</v>
      </c>
      <c r="AD1733" s="124">
        <v>46361</v>
      </c>
      <c r="AE1733" s="18"/>
      <c r="AF1733" s="18"/>
      <c r="AG1733" s="124">
        <v>46364</v>
      </c>
      <c r="AH1733" s="124">
        <v>46366</v>
      </c>
      <c r="AI1733" s="124">
        <v>46371</v>
      </c>
      <c r="AJ1733" s="129">
        <v>46410</v>
      </c>
      <c r="AK1733" s="129">
        <v>46412</v>
      </c>
      <c r="AL1733" s="219">
        <v>157</v>
      </c>
      <c r="AM1733" s="18" t="s">
        <v>294</v>
      </c>
      <c r="AN1733" s="18" t="s">
        <v>17</v>
      </c>
      <c r="AO1733" s="18" t="s">
        <v>42</v>
      </c>
      <c r="AP1733" s="18"/>
      <c r="AQ1733" s="18" t="s">
        <v>765</v>
      </c>
      <c r="AR1733" s="50"/>
      <c r="AS1733" s="50"/>
      <c r="AT1733" s="44" t="s">
        <v>595</v>
      </c>
      <c r="AU1733" s="187"/>
      <c r="AV1733" s="44"/>
      <c r="AW1733" s="173" t="s">
        <v>471</v>
      </c>
      <c r="AX1733" s="44">
        <f>IFERROR(VLOOKUP(B1733,'[1]Tracking sheet'!$A$3:$D$98000,2,0),0)</f>
        <v>0</v>
      </c>
      <c r="AY1733" s="44">
        <f>IFERROR(VLOOKUP(B1733,'[1]Tracking sheet'!$A$3:$D$98000,3,0),0)</f>
        <v>0</v>
      </c>
      <c r="AZ1733" s="159">
        <f t="shared" si="342"/>
        <v>0</v>
      </c>
      <c r="BA1733" s="158">
        <f>IFERROR(VLOOKUP(B1733,'[2]Tracking Sheet'!$B$3:$J$5000,2,0),0)</f>
        <v>0</v>
      </c>
      <c r="BB1733" s="174">
        <f t="shared" si="343"/>
        <v>-3220</v>
      </c>
      <c r="BN1733" s="187">
        <f t="shared" si="341"/>
        <v>5</v>
      </c>
      <c r="BO1733" s="44" t="s">
        <v>2838</v>
      </c>
    </row>
    <row r="1734" spans="1:70" ht="36" customHeight="1" x14ac:dyDescent="0.3">
      <c r="A1734" s="119" t="s">
        <v>3</v>
      </c>
      <c r="B1734" s="121">
        <v>48746</v>
      </c>
      <c r="C1734" s="127">
        <v>13266175</v>
      </c>
      <c r="D1734" s="119">
        <v>5923</v>
      </c>
      <c r="E1734" s="119">
        <v>874</v>
      </c>
      <c r="F1734" s="129">
        <v>46253</v>
      </c>
      <c r="G1734" s="125">
        <v>46263</v>
      </c>
      <c r="H1734" s="18" t="s">
        <v>3615</v>
      </c>
      <c r="I1734" s="18" t="s">
        <v>347</v>
      </c>
      <c r="J1734" s="125"/>
      <c r="K1734" s="125"/>
      <c r="L1734" s="124">
        <v>46298</v>
      </c>
      <c r="M1734" s="124">
        <v>46305</v>
      </c>
      <c r="N1734" s="124">
        <v>46310</v>
      </c>
      <c r="O1734" s="124">
        <v>46325</v>
      </c>
      <c r="P1734" s="124"/>
      <c r="Q1734" s="124"/>
      <c r="R1734" s="124">
        <v>46339</v>
      </c>
      <c r="S1734" s="125">
        <v>46339</v>
      </c>
      <c r="T1734" s="124">
        <v>46346</v>
      </c>
      <c r="U1734" s="124">
        <v>46349</v>
      </c>
      <c r="V1734" s="124">
        <v>46352</v>
      </c>
      <c r="W1734" s="124">
        <v>46353</v>
      </c>
      <c r="X1734" s="124">
        <v>46359</v>
      </c>
      <c r="Y1734" s="18"/>
      <c r="Z1734" s="18"/>
      <c r="AA1734" s="124"/>
      <c r="AB1734" s="124"/>
      <c r="AC1734" s="124">
        <v>46363</v>
      </c>
      <c r="AD1734" s="124">
        <v>46366</v>
      </c>
      <c r="AE1734" s="18"/>
      <c r="AF1734" s="18"/>
      <c r="AG1734" s="124">
        <v>46368</v>
      </c>
      <c r="AH1734" s="124">
        <v>46373</v>
      </c>
      <c r="AI1734" s="124">
        <v>46378</v>
      </c>
      <c r="AJ1734" s="129">
        <v>46409</v>
      </c>
      <c r="AK1734" s="129">
        <v>46411</v>
      </c>
      <c r="AL1734" s="219">
        <v>156</v>
      </c>
      <c r="AM1734" s="18" t="s">
        <v>303</v>
      </c>
      <c r="AN1734" s="18" t="s">
        <v>17</v>
      </c>
      <c r="AO1734" s="18" t="s">
        <v>609</v>
      </c>
      <c r="AP1734" s="18"/>
      <c r="AQ1734" s="18" t="s">
        <v>3878</v>
      </c>
      <c r="AR1734" s="18"/>
      <c r="AS1734" s="120"/>
      <c r="AT1734" s="44" t="s">
        <v>595</v>
      </c>
      <c r="AU1734" s="187"/>
      <c r="AV1734" s="44"/>
      <c r="AW1734" s="173" t="s">
        <v>471</v>
      </c>
      <c r="AX1734" s="44">
        <f>IFERROR(VLOOKUP(B1734,'[1]Tracking sheet'!$A$3:$D$98000,2,0),0)</f>
        <v>0</v>
      </c>
      <c r="AY1734" s="44">
        <f>IFERROR(VLOOKUP(B1734,'[1]Tracking sheet'!$A$3:$D$98000,3,0),0)</f>
        <v>0</v>
      </c>
      <c r="AZ1734" s="159">
        <f t="shared" si="342"/>
        <v>0</v>
      </c>
      <c r="BA1734" s="158">
        <f>IFERROR(VLOOKUP(B1734,'[2]Tracking Sheet'!$B$3:$J$5000,2,0),0)</f>
        <v>0</v>
      </c>
      <c r="BB1734" s="174">
        <f t="shared" si="343"/>
        <v>-5923</v>
      </c>
      <c r="BN1734" s="187">
        <f t="shared" si="341"/>
        <v>5</v>
      </c>
      <c r="BO1734" s="44" t="s">
        <v>3266</v>
      </c>
    </row>
    <row r="1735" spans="1:70" ht="36" customHeight="1" x14ac:dyDescent="0.3">
      <c r="A1735" s="119" t="s">
        <v>3</v>
      </c>
      <c r="B1735" s="121">
        <v>48744</v>
      </c>
      <c r="C1735" s="127">
        <v>13266161</v>
      </c>
      <c r="D1735" s="119">
        <v>3825</v>
      </c>
      <c r="E1735" s="119">
        <v>832</v>
      </c>
      <c r="F1735" s="129">
        <v>46253</v>
      </c>
      <c r="G1735" s="125">
        <v>46263</v>
      </c>
      <c r="H1735" s="18" t="s">
        <v>3879</v>
      </c>
      <c r="I1735" s="18" t="s">
        <v>592</v>
      </c>
      <c r="J1735" s="125"/>
      <c r="K1735" s="125"/>
      <c r="L1735" s="124">
        <v>46298</v>
      </c>
      <c r="M1735" s="124">
        <v>46304</v>
      </c>
      <c r="N1735" s="124">
        <v>46310</v>
      </c>
      <c r="O1735" s="124">
        <v>46325</v>
      </c>
      <c r="P1735" s="124"/>
      <c r="Q1735" s="124"/>
      <c r="R1735" s="124">
        <v>46337</v>
      </c>
      <c r="S1735" s="125">
        <v>46337</v>
      </c>
      <c r="T1735" s="124">
        <v>46343</v>
      </c>
      <c r="U1735" s="124">
        <v>46346</v>
      </c>
      <c r="V1735" s="124">
        <v>46349</v>
      </c>
      <c r="W1735" s="124">
        <v>46351</v>
      </c>
      <c r="X1735" s="124">
        <v>46353</v>
      </c>
      <c r="Y1735" s="18"/>
      <c r="Z1735" s="18"/>
      <c r="AA1735" s="18"/>
      <c r="AB1735" s="18"/>
      <c r="AC1735" s="124">
        <v>46357</v>
      </c>
      <c r="AD1735" s="124">
        <v>46360</v>
      </c>
      <c r="AE1735" s="124"/>
      <c r="AF1735" s="124"/>
      <c r="AG1735" s="124">
        <v>46363</v>
      </c>
      <c r="AH1735" s="124">
        <v>46365</v>
      </c>
      <c r="AI1735" s="124">
        <v>46370</v>
      </c>
      <c r="AJ1735" s="129">
        <v>46411</v>
      </c>
      <c r="AK1735" s="129">
        <v>46413</v>
      </c>
      <c r="AL1735" s="219">
        <v>158</v>
      </c>
      <c r="AM1735" s="18" t="s">
        <v>299</v>
      </c>
      <c r="AN1735" s="18" t="s">
        <v>17</v>
      </c>
      <c r="AO1735" s="18" t="s">
        <v>53</v>
      </c>
      <c r="AP1735" s="18"/>
      <c r="AQ1735" s="18" t="s">
        <v>765</v>
      </c>
      <c r="AR1735" s="18"/>
      <c r="AS1735" s="120"/>
      <c r="AT1735" s="44" t="s">
        <v>595</v>
      </c>
      <c r="AU1735" s="187"/>
      <c r="AV1735" s="44"/>
      <c r="AW1735" s="173" t="s">
        <v>471</v>
      </c>
      <c r="AX1735" s="44">
        <f>IFERROR(VLOOKUP(B1735,'[1]Tracking sheet'!$A$3:$D$98000,2,0),0)</f>
        <v>0</v>
      </c>
      <c r="AY1735" s="44">
        <f>IFERROR(VLOOKUP(B1735,'[1]Tracking sheet'!$A$3:$D$98000,3,0),0)</f>
        <v>0</v>
      </c>
      <c r="AZ1735" s="159">
        <f t="shared" si="342"/>
        <v>0</v>
      </c>
      <c r="BA1735" s="158">
        <f>IFERROR(VLOOKUP(B1735,'[2]Tracking Sheet'!$B$3:$J$5000,2,0),0)</f>
        <v>0</v>
      </c>
      <c r="BB1735" s="174">
        <f t="shared" si="343"/>
        <v>-3825</v>
      </c>
      <c r="BN1735" s="187">
        <f t="shared" si="341"/>
        <v>5</v>
      </c>
      <c r="BO1735" s="44" t="s">
        <v>2838</v>
      </c>
    </row>
    <row r="1736" spans="1:70" ht="36" customHeight="1" x14ac:dyDescent="0.3">
      <c r="A1736" s="119" t="s">
        <v>3</v>
      </c>
      <c r="B1736" s="121">
        <v>48743</v>
      </c>
      <c r="C1736" s="127">
        <v>13266207</v>
      </c>
      <c r="D1736" s="119">
        <v>610</v>
      </c>
      <c r="E1736" s="119">
        <v>265</v>
      </c>
      <c r="F1736" s="129">
        <v>46253</v>
      </c>
      <c r="G1736" s="125">
        <v>46263</v>
      </c>
      <c r="H1736" s="18" t="s">
        <v>3880</v>
      </c>
      <c r="I1736" s="18" t="s">
        <v>348</v>
      </c>
      <c r="J1736" s="192"/>
      <c r="K1736" s="192"/>
      <c r="L1736" s="124">
        <v>46296</v>
      </c>
      <c r="M1736" s="124">
        <v>46301</v>
      </c>
      <c r="N1736" s="124">
        <v>46308</v>
      </c>
      <c r="O1736" s="124">
        <v>46325</v>
      </c>
      <c r="P1736" s="124"/>
      <c r="Q1736" s="124"/>
      <c r="R1736" s="124">
        <v>46333</v>
      </c>
      <c r="S1736" s="125">
        <v>46333</v>
      </c>
      <c r="T1736" s="124">
        <v>46340</v>
      </c>
      <c r="U1736" s="124">
        <v>46344</v>
      </c>
      <c r="V1736" s="124">
        <v>46344</v>
      </c>
      <c r="W1736" s="124">
        <v>46346</v>
      </c>
      <c r="X1736" s="124">
        <v>46352</v>
      </c>
      <c r="Y1736" s="18"/>
      <c r="Z1736" s="18"/>
      <c r="AA1736" s="18"/>
      <c r="AB1736" s="18"/>
      <c r="AC1736" s="124">
        <v>46357</v>
      </c>
      <c r="AD1736" s="124">
        <v>46358</v>
      </c>
      <c r="AE1736" s="18"/>
      <c r="AF1736" s="18"/>
      <c r="AG1736" s="124">
        <v>46360</v>
      </c>
      <c r="AH1736" s="124">
        <v>46364</v>
      </c>
      <c r="AI1736" s="124">
        <v>46368</v>
      </c>
      <c r="AJ1736" s="129">
        <v>46384</v>
      </c>
      <c r="AK1736" s="129">
        <v>46386</v>
      </c>
      <c r="AL1736" s="219">
        <v>131</v>
      </c>
      <c r="AM1736" s="18" t="s">
        <v>521</v>
      </c>
      <c r="AN1736" s="18" t="s">
        <v>17</v>
      </c>
      <c r="AO1736" s="18" t="s">
        <v>613</v>
      </c>
      <c r="AP1736" s="18"/>
      <c r="AQ1736" s="18" t="s">
        <v>3881</v>
      </c>
      <c r="AR1736" s="18"/>
      <c r="AS1736" s="50"/>
      <c r="AT1736" s="44" t="s">
        <v>595</v>
      </c>
      <c r="AU1736" s="187"/>
      <c r="AV1736" s="44"/>
      <c r="AW1736" s="173" t="s">
        <v>471</v>
      </c>
      <c r="AX1736" s="44">
        <f>IFERROR(VLOOKUP(B1736,'[1]Tracking sheet'!$A$3:$D$98000,2,0),0)</f>
        <v>0</v>
      </c>
      <c r="AY1736" s="44">
        <f>IFERROR(VLOOKUP(B1736,'[1]Tracking sheet'!$A$3:$D$98000,3,0),0)</f>
        <v>0</v>
      </c>
      <c r="AZ1736" s="159">
        <f t="shared" si="342"/>
        <v>0</v>
      </c>
      <c r="BA1736" s="158">
        <f>IFERROR(VLOOKUP(B1736,'[2]Tracking Sheet'!$B$3:$J$5000,2,0),0)</f>
        <v>0</v>
      </c>
      <c r="BB1736" s="174">
        <f t="shared" si="343"/>
        <v>-610</v>
      </c>
      <c r="BN1736" s="187">
        <f t="shared" si="341"/>
        <v>53</v>
      </c>
      <c r="BO1736" s="44" t="s">
        <v>2838</v>
      </c>
    </row>
    <row r="1737" spans="1:70" ht="36" customHeight="1" x14ac:dyDescent="0.3">
      <c r="A1737" s="119" t="s">
        <v>3</v>
      </c>
      <c r="B1737" s="121">
        <v>48651</v>
      </c>
      <c r="C1737" s="127">
        <v>13227161</v>
      </c>
      <c r="D1737" s="119">
        <v>3753</v>
      </c>
      <c r="E1737" s="119">
        <v>751</v>
      </c>
      <c r="F1737" s="129">
        <v>46246</v>
      </c>
      <c r="G1737" s="125">
        <v>46258</v>
      </c>
      <c r="H1737" s="18" t="s">
        <v>745</v>
      </c>
      <c r="I1737" s="18" t="s">
        <v>249</v>
      </c>
      <c r="J1737" s="192"/>
      <c r="K1737" s="192"/>
      <c r="L1737" s="124">
        <v>46290</v>
      </c>
      <c r="M1737" s="124">
        <v>46295</v>
      </c>
      <c r="N1737" s="124">
        <v>46305</v>
      </c>
      <c r="O1737" s="124">
        <v>46323</v>
      </c>
      <c r="P1737" s="18"/>
      <c r="Q1737" s="18"/>
      <c r="R1737" s="124">
        <v>46330</v>
      </c>
      <c r="S1737" s="125">
        <v>46330</v>
      </c>
      <c r="T1737" s="124">
        <v>46336</v>
      </c>
      <c r="U1737" s="124">
        <v>46339</v>
      </c>
      <c r="V1737" s="124">
        <v>46343</v>
      </c>
      <c r="W1737" s="124">
        <v>46344</v>
      </c>
      <c r="X1737" s="124">
        <v>46349</v>
      </c>
      <c r="Y1737" s="18"/>
      <c r="Z1737" s="18"/>
      <c r="AA1737" s="124">
        <v>46350</v>
      </c>
      <c r="AB1737" s="124">
        <v>46354</v>
      </c>
      <c r="AC1737" s="124">
        <v>46358</v>
      </c>
      <c r="AD1737" s="124">
        <v>46363</v>
      </c>
      <c r="AE1737" s="18"/>
      <c r="AF1737" s="18"/>
      <c r="AG1737" s="124">
        <v>46365</v>
      </c>
      <c r="AH1737" s="124">
        <v>46368</v>
      </c>
      <c r="AI1737" s="124">
        <v>46374</v>
      </c>
      <c r="AJ1737" s="129">
        <v>46391</v>
      </c>
      <c r="AK1737" s="129">
        <v>46393</v>
      </c>
      <c r="AL1737" s="219">
        <v>145</v>
      </c>
      <c r="AM1737" s="18" t="s">
        <v>301</v>
      </c>
      <c r="AN1737" s="18" t="s">
        <v>607</v>
      </c>
      <c r="AO1737" s="18" t="s">
        <v>18</v>
      </c>
      <c r="AP1737" s="18" t="s">
        <v>18</v>
      </c>
      <c r="AQ1737" s="18" t="s">
        <v>3882</v>
      </c>
      <c r="AR1737" s="227"/>
      <c r="AS1737" s="120"/>
      <c r="AT1737" s="44" t="s">
        <v>595</v>
      </c>
      <c r="AU1737" s="187"/>
      <c r="AV1737" s="44"/>
      <c r="AW1737" s="173" t="s">
        <v>465</v>
      </c>
      <c r="AX1737" s="44">
        <f>IFERROR(VLOOKUP(B1737,'[1]Tracking sheet'!$A$3:$D$98000,2,0),0)</f>
        <v>0</v>
      </c>
      <c r="AY1737" s="44">
        <f>IFERROR(VLOOKUP(B1737,'[1]Tracking sheet'!$A$3:$D$98000,3,0),0)</f>
        <v>0</v>
      </c>
      <c r="AZ1737" s="159">
        <f t="shared" si="342"/>
        <v>0</v>
      </c>
      <c r="BA1737" s="158">
        <f>IFERROR(VLOOKUP(B1737,'[2]Tracking Sheet'!$B$3:$J$5000,2,0),0)</f>
        <v>0</v>
      </c>
      <c r="BB1737" s="174">
        <f t="shared" si="343"/>
        <v>-3753</v>
      </c>
      <c r="BN1737" s="187">
        <f t="shared" si="341"/>
        <v>2</v>
      </c>
      <c r="BO1737" s="44" t="s">
        <v>2838</v>
      </c>
      <c r="BR1737" s="70" t="s">
        <v>4395</v>
      </c>
    </row>
    <row r="1738" spans="1:70" ht="36" customHeight="1" x14ac:dyDescent="0.3">
      <c r="A1738" s="119" t="s">
        <v>3</v>
      </c>
      <c r="B1738" s="121">
        <v>48654</v>
      </c>
      <c r="C1738" s="127">
        <v>13231142</v>
      </c>
      <c r="D1738" s="119">
        <v>3753</v>
      </c>
      <c r="E1738" s="119">
        <v>772</v>
      </c>
      <c r="F1738" s="129">
        <v>46246</v>
      </c>
      <c r="G1738" s="125">
        <v>46258</v>
      </c>
      <c r="H1738" s="18" t="s">
        <v>730</v>
      </c>
      <c r="I1738" s="18" t="s">
        <v>256</v>
      </c>
      <c r="J1738" s="192"/>
      <c r="K1738" s="192"/>
      <c r="L1738" s="124">
        <v>46296</v>
      </c>
      <c r="M1738" s="124">
        <v>46300</v>
      </c>
      <c r="N1738" s="124">
        <v>46307</v>
      </c>
      <c r="O1738" s="124">
        <v>46325</v>
      </c>
      <c r="P1738" s="18"/>
      <c r="Q1738" s="18"/>
      <c r="R1738" s="124">
        <v>46336</v>
      </c>
      <c r="S1738" s="125">
        <v>46336</v>
      </c>
      <c r="T1738" s="124">
        <v>46342</v>
      </c>
      <c r="U1738" s="124">
        <v>46345</v>
      </c>
      <c r="V1738" s="124">
        <v>46347</v>
      </c>
      <c r="W1738" s="124">
        <v>46350</v>
      </c>
      <c r="X1738" s="124">
        <v>46353</v>
      </c>
      <c r="Y1738" s="18"/>
      <c r="Z1738" s="18"/>
      <c r="AA1738" s="18"/>
      <c r="AB1738" s="18"/>
      <c r="AC1738" s="124">
        <v>46359</v>
      </c>
      <c r="AD1738" s="124">
        <v>46363</v>
      </c>
      <c r="AE1738" s="18"/>
      <c r="AF1738" s="18"/>
      <c r="AG1738" s="124">
        <v>46365</v>
      </c>
      <c r="AH1738" s="124">
        <v>46367</v>
      </c>
      <c r="AI1738" s="124">
        <v>46373</v>
      </c>
      <c r="AJ1738" s="129">
        <v>46391</v>
      </c>
      <c r="AK1738" s="129">
        <v>46393</v>
      </c>
      <c r="AL1738" s="219">
        <v>145</v>
      </c>
      <c r="AM1738" s="18" t="s">
        <v>296</v>
      </c>
      <c r="AN1738" s="18" t="s">
        <v>607</v>
      </c>
      <c r="AO1738" s="18" t="s">
        <v>28</v>
      </c>
      <c r="AP1738" s="18"/>
      <c r="AQ1738" s="18" t="s">
        <v>3883</v>
      </c>
      <c r="AR1738" s="227"/>
      <c r="AS1738" s="120"/>
      <c r="AT1738" s="44" t="s">
        <v>595</v>
      </c>
      <c r="AU1738" s="187"/>
      <c r="AV1738" s="44"/>
      <c r="AW1738" s="173" t="s">
        <v>465</v>
      </c>
      <c r="AX1738" s="44">
        <f>IFERROR(VLOOKUP(B1738,'[1]Tracking sheet'!$A$3:$D$98000,2,0),0)</f>
        <v>0</v>
      </c>
      <c r="AY1738" s="44">
        <f>IFERROR(VLOOKUP(B1738,'[1]Tracking sheet'!$A$3:$D$98000,3,0),0)</f>
        <v>0</v>
      </c>
      <c r="AZ1738" s="159">
        <f t="shared" si="342"/>
        <v>0</v>
      </c>
      <c r="BA1738" s="158">
        <f>IFERROR(VLOOKUP(B1738,'[2]Tracking Sheet'!$B$3:$J$5000,2,0),0)</f>
        <v>0</v>
      </c>
      <c r="BB1738" s="174">
        <f t="shared" si="343"/>
        <v>-3753</v>
      </c>
      <c r="BN1738" s="187">
        <f t="shared" si="341"/>
        <v>2</v>
      </c>
      <c r="BO1738" s="44" t="s">
        <v>2838</v>
      </c>
      <c r="BR1738" s="70" t="s">
        <v>4395</v>
      </c>
    </row>
    <row r="1739" spans="1:70" ht="36" customHeight="1" x14ac:dyDescent="0.3">
      <c r="A1739" s="119" t="s">
        <v>3</v>
      </c>
      <c r="B1739" s="121">
        <v>48653</v>
      </c>
      <c r="C1739" s="127">
        <v>13231140</v>
      </c>
      <c r="D1739" s="119">
        <v>3753</v>
      </c>
      <c r="E1739" s="119">
        <v>644</v>
      </c>
      <c r="F1739" s="129">
        <v>46246</v>
      </c>
      <c r="G1739" s="125">
        <v>46258</v>
      </c>
      <c r="H1739" s="18" t="s">
        <v>3884</v>
      </c>
      <c r="I1739" s="18" t="s">
        <v>256</v>
      </c>
      <c r="J1739" s="192"/>
      <c r="K1739" s="192"/>
      <c r="L1739" s="124">
        <v>46296</v>
      </c>
      <c r="M1739" s="124">
        <v>46300</v>
      </c>
      <c r="N1739" s="124">
        <v>46307</v>
      </c>
      <c r="O1739" s="124">
        <v>46325</v>
      </c>
      <c r="P1739" s="18"/>
      <c r="Q1739" s="18"/>
      <c r="R1739" s="124">
        <v>46338</v>
      </c>
      <c r="S1739" s="125">
        <v>46338</v>
      </c>
      <c r="T1739" s="124">
        <v>46345</v>
      </c>
      <c r="U1739" s="124">
        <v>46348</v>
      </c>
      <c r="V1739" s="124">
        <v>46350</v>
      </c>
      <c r="W1739" s="124">
        <v>46351</v>
      </c>
      <c r="X1739" s="124">
        <v>46355</v>
      </c>
      <c r="Y1739" s="18"/>
      <c r="Z1739" s="18"/>
      <c r="AA1739" s="18"/>
      <c r="AB1739" s="18"/>
      <c r="AC1739" s="124">
        <v>46357</v>
      </c>
      <c r="AD1739" s="124">
        <v>46360</v>
      </c>
      <c r="AE1739" s="18"/>
      <c r="AF1739" s="18"/>
      <c r="AG1739" s="124">
        <v>46363</v>
      </c>
      <c r="AH1739" s="124">
        <v>46365</v>
      </c>
      <c r="AI1739" s="124">
        <v>46370</v>
      </c>
      <c r="AJ1739" s="129">
        <v>46391</v>
      </c>
      <c r="AK1739" s="129">
        <v>46393</v>
      </c>
      <c r="AL1739" s="219">
        <v>145</v>
      </c>
      <c r="AM1739" s="18" t="s">
        <v>296</v>
      </c>
      <c r="AN1739" s="18" t="s">
        <v>607</v>
      </c>
      <c r="AO1739" s="18" t="s">
        <v>28</v>
      </c>
      <c r="AP1739" s="18"/>
      <c r="AQ1739" s="18" t="s">
        <v>3885</v>
      </c>
      <c r="AR1739" s="227"/>
      <c r="AS1739" s="120"/>
      <c r="AT1739" s="44" t="s">
        <v>595</v>
      </c>
      <c r="AU1739" s="187"/>
      <c r="AV1739" s="44"/>
      <c r="AW1739" s="173" t="s">
        <v>465</v>
      </c>
      <c r="AX1739" s="44">
        <f>IFERROR(VLOOKUP(B1739,'[1]Tracking sheet'!$A$3:$D$98000,2,0),0)</f>
        <v>0</v>
      </c>
      <c r="AY1739" s="44">
        <f>IFERROR(VLOOKUP(B1739,'[1]Tracking sheet'!$A$3:$D$98000,3,0),0)</f>
        <v>0</v>
      </c>
      <c r="AZ1739" s="159">
        <f t="shared" si="342"/>
        <v>0</v>
      </c>
      <c r="BA1739" s="158">
        <f>IFERROR(VLOOKUP(B1739,'[2]Tracking Sheet'!$B$3:$J$5000,2,0),0)</f>
        <v>0</v>
      </c>
      <c r="BB1739" s="174">
        <f t="shared" si="343"/>
        <v>-3753</v>
      </c>
      <c r="BN1739" s="187">
        <f t="shared" si="341"/>
        <v>2</v>
      </c>
      <c r="BO1739" s="44" t="s">
        <v>3266</v>
      </c>
      <c r="BR1739" s="70" t="s">
        <v>4395</v>
      </c>
    </row>
    <row r="1740" spans="1:70" ht="36" customHeight="1" x14ac:dyDescent="0.3">
      <c r="A1740" s="119" t="s">
        <v>3</v>
      </c>
      <c r="B1740" s="121">
        <v>48652</v>
      </c>
      <c r="C1740" s="127">
        <v>13231139</v>
      </c>
      <c r="D1740" s="119">
        <v>3753</v>
      </c>
      <c r="E1740" s="119">
        <v>792</v>
      </c>
      <c r="F1740" s="129">
        <v>46246</v>
      </c>
      <c r="G1740" s="125">
        <v>46258</v>
      </c>
      <c r="H1740" s="18" t="s">
        <v>745</v>
      </c>
      <c r="I1740" s="18" t="s">
        <v>249</v>
      </c>
      <c r="J1740" s="192"/>
      <c r="K1740" s="192"/>
      <c r="L1740" s="124">
        <v>46290</v>
      </c>
      <c r="M1740" s="124">
        <v>46295</v>
      </c>
      <c r="N1740" s="124">
        <v>46303</v>
      </c>
      <c r="O1740" s="124">
        <v>46319</v>
      </c>
      <c r="P1740" s="18"/>
      <c r="Q1740" s="18"/>
      <c r="R1740" s="124">
        <v>46324</v>
      </c>
      <c r="S1740" s="125">
        <v>46324</v>
      </c>
      <c r="T1740" s="124">
        <v>46331</v>
      </c>
      <c r="U1740" s="124">
        <v>46333</v>
      </c>
      <c r="V1740" s="124">
        <v>46336</v>
      </c>
      <c r="W1740" s="124">
        <v>46337</v>
      </c>
      <c r="X1740" s="124">
        <v>46340</v>
      </c>
      <c r="Y1740" s="18"/>
      <c r="Z1740" s="18"/>
      <c r="AA1740" s="124">
        <v>46343</v>
      </c>
      <c r="AB1740" s="124">
        <v>46353</v>
      </c>
      <c r="AC1740" s="124">
        <v>46357</v>
      </c>
      <c r="AD1740" s="124">
        <v>46360</v>
      </c>
      <c r="AE1740" s="18"/>
      <c r="AF1740" s="18"/>
      <c r="AG1740" s="124">
        <v>46363</v>
      </c>
      <c r="AH1740" s="124">
        <v>46365</v>
      </c>
      <c r="AI1740" s="124">
        <v>46370</v>
      </c>
      <c r="AJ1740" s="129">
        <v>46391</v>
      </c>
      <c r="AK1740" s="129">
        <v>46393</v>
      </c>
      <c r="AL1740" s="219">
        <v>145</v>
      </c>
      <c r="AM1740" s="18" t="s">
        <v>301</v>
      </c>
      <c r="AN1740" s="18" t="s">
        <v>607</v>
      </c>
      <c r="AO1740" s="18" t="s">
        <v>18</v>
      </c>
      <c r="AP1740" s="18" t="s">
        <v>18</v>
      </c>
      <c r="AQ1740" s="18" t="s">
        <v>3886</v>
      </c>
      <c r="AR1740" s="227"/>
      <c r="AS1740" s="120"/>
      <c r="AT1740" s="44" t="s">
        <v>595</v>
      </c>
      <c r="AU1740" s="187"/>
      <c r="AV1740" s="44"/>
      <c r="AW1740" s="173" t="s">
        <v>471</v>
      </c>
      <c r="AX1740" s="44">
        <f>IFERROR(VLOOKUP(B1740,'[1]Tracking sheet'!$A$3:$D$98000,2,0),0)</f>
        <v>0</v>
      </c>
      <c r="AY1740" s="44">
        <f>IFERROR(VLOOKUP(B1740,'[1]Tracking sheet'!$A$3:$D$98000,3,0),0)</f>
        <v>0</v>
      </c>
      <c r="AZ1740" s="159">
        <f t="shared" si="342"/>
        <v>0</v>
      </c>
      <c r="BA1740" s="158">
        <f>IFERROR(VLOOKUP(B1740,'[2]Tracking Sheet'!$B$3:$J$5000,2,0),0)</f>
        <v>0</v>
      </c>
      <c r="BB1740" s="174">
        <f t="shared" si="343"/>
        <v>-3753</v>
      </c>
      <c r="BN1740" s="187">
        <f t="shared" si="341"/>
        <v>2</v>
      </c>
      <c r="BO1740" s="44" t="s">
        <v>2837</v>
      </c>
    </row>
    <row r="1741" spans="1:70" ht="36" customHeight="1" x14ac:dyDescent="0.3">
      <c r="A1741" s="48" t="s">
        <v>2</v>
      </c>
      <c r="B1741" s="128" t="s">
        <v>3887</v>
      </c>
      <c r="C1741" s="127">
        <v>15244714</v>
      </c>
      <c r="D1741" s="119">
        <v>7128</v>
      </c>
      <c r="E1741" s="119">
        <v>1101</v>
      </c>
      <c r="F1741" s="129">
        <v>46254</v>
      </c>
      <c r="G1741" s="125">
        <v>46258</v>
      </c>
      <c r="H1741" s="18" t="s">
        <v>637</v>
      </c>
      <c r="I1741" s="18" t="s">
        <v>347</v>
      </c>
      <c r="J1741" s="125"/>
      <c r="K1741" s="125"/>
      <c r="L1741" s="125">
        <v>46300</v>
      </c>
      <c r="M1741" s="124">
        <v>46310</v>
      </c>
      <c r="N1741" s="124">
        <v>46327</v>
      </c>
      <c r="O1741" s="124">
        <v>46341</v>
      </c>
      <c r="P1741" s="124"/>
      <c r="Q1741" s="124"/>
      <c r="R1741" s="124">
        <v>46346</v>
      </c>
      <c r="S1741" s="125">
        <v>46346</v>
      </c>
      <c r="T1741" s="124"/>
      <c r="U1741" s="61">
        <v>46351</v>
      </c>
      <c r="V1741" s="61">
        <v>46354</v>
      </c>
      <c r="W1741" s="61">
        <v>46358</v>
      </c>
      <c r="X1741" s="61">
        <v>46361</v>
      </c>
      <c r="Y1741" s="61"/>
      <c r="Z1741" s="61"/>
      <c r="AA1741" s="61"/>
      <c r="AB1741" s="61"/>
      <c r="AC1741" s="61">
        <v>46365</v>
      </c>
      <c r="AD1741" s="61">
        <v>46370</v>
      </c>
      <c r="AE1741" s="61"/>
      <c r="AF1741" s="61"/>
      <c r="AG1741" s="61">
        <v>46373</v>
      </c>
      <c r="AH1741" s="61">
        <v>46375</v>
      </c>
      <c r="AI1741" s="61">
        <v>46379</v>
      </c>
      <c r="AJ1741" s="129">
        <v>46398</v>
      </c>
      <c r="AK1741" s="129">
        <v>46400</v>
      </c>
      <c r="AL1741" s="219">
        <v>144</v>
      </c>
      <c r="AM1741" s="18" t="s">
        <v>258</v>
      </c>
      <c r="AN1741" s="18" t="s">
        <v>25</v>
      </c>
      <c r="AO1741" s="18" t="s">
        <v>18</v>
      </c>
      <c r="AP1741" s="18"/>
      <c r="AQ1741" s="18" t="s">
        <v>3888</v>
      </c>
      <c r="AR1741" s="50"/>
      <c r="AS1741" s="64"/>
      <c r="AT1741" s="44" t="s">
        <v>596</v>
      </c>
      <c r="AU1741" s="187"/>
      <c r="AV1741" s="44"/>
      <c r="AW1741" s="173" t="s">
        <v>466</v>
      </c>
      <c r="AX1741" s="44">
        <f>IFERROR(VLOOKUP(B1741,'[1]Tracking sheet'!$A$3:$D$98000,2,0),0)</f>
        <v>0</v>
      </c>
      <c r="AY1741" s="44">
        <f>IFERROR(VLOOKUP(B1741,'[1]Tracking sheet'!$A$3:$D$98000,3,0),0)</f>
        <v>0</v>
      </c>
      <c r="AZ1741" s="159">
        <f t="shared" si="342"/>
        <v>0</v>
      </c>
      <c r="BA1741" s="158">
        <f>IFERROR(VLOOKUP(B1741,'[2]Tracking Sheet'!$B$3:$J$5000,2,0),0)</f>
        <v>0</v>
      </c>
      <c r="BB1741" s="174">
        <f t="shared" si="343"/>
        <v>-7128</v>
      </c>
      <c r="BN1741" s="187">
        <f t="shared" si="341"/>
        <v>3</v>
      </c>
      <c r="BO1741" s="44" t="s">
        <v>3266</v>
      </c>
      <c r="BR1741" s="70" t="s">
        <v>4221</v>
      </c>
    </row>
    <row r="1742" spans="1:70" ht="36" customHeight="1" x14ac:dyDescent="0.3">
      <c r="A1742" s="48" t="s">
        <v>2</v>
      </c>
      <c r="B1742" s="128" t="s">
        <v>3889</v>
      </c>
      <c r="C1742" s="127">
        <v>15356928</v>
      </c>
      <c r="D1742" s="119">
        <v>696</v>
      </c>
      <c r="E1742" s="119">
        <v>155</v>
      </c>
      <c r="F1742" s="129">
        <v>46249</v>
      </c>
      <c r="G1742" s="125">
        <v>46258</v>
      </c>
      <c r="H1742" s="18" t="s">
        <v>637</v>
      </c>
      <c r="I1742" s="18" t="s">
        <v>347</v>
      </c>
      <c r="J1742" s="125"/>
      <c r="K1742" s="125"/>
      <c r="L1742" s="124">
        <v>46307</v>
      </c>
      <c r="M1742" s="124">
        <v>46310</v>
      </c>
      <c r="N1742" s="124">
        <v>46315</v>
      </c>
      <c r="O1742" s="124">
        <v>46325</v>
      </c>
      <c r="P1742" s="124"/>
      <c r="Q1742" s="124"/>
      <c r="R1742" s="124">
        <v>46340</v>
      </c>
      <c r="S1742" s="125">
        <v>46340</v>
      </c>
      <c r="T1742" s="124">
        <v>46347</v>
      </c>
      <c r="U1742" s="124">
        <v>46350</v>
      </c>
      <c r="V1742" s="124">
        <v>46350</v>
      </c>
      <c r="W1742" s="124">
        <v>46353</v>
      </c>
      <c r="X1742" s="124">
        <v>46356</v>
      </c>
      <c r="Y1742" s="124"/>
      <c r="Z1742" s="124"/>
      <c r="AA1742" s="124"/>
      <c r="AB1742" s="124"/>
      <c r="AC1742" s="124">
        <v>46361</v>
      </c>
      <c r="AD1742" s="124">
        <v>46361</v>
      </c>
      <c r="AE1742" s="124"/>
      <c r="AF1742" s="124"/>
      <c r="AG1742" s="124">
        <v>46364</v>
      </c>
      <c r="AH1742" s="124">
        <v>46366</v>
      </c>
      <c r="AI1742" s="124">
        <v>46370</v>
      </c>
      <c r="AJ1742" s="129">
        <v>46398</v>
      </c>
      <c r="AK1742" s="129">
        <v>46400</v>
      </c>
      <c r="AL1742" s="219">
        <v>149</v>
      </c>
      <c r="AM1742" s="18" t="s">
        <v>597</v>
      </c>
      <c r="AN1742" s="18" t="s">
        <v>754</v>
      </c>
      <c r="AO1742" s="18" t="s">
        <v>613</v>
      </c>
      <c r="AP1742" s="18"/>
      <c r="AQ1742" s="18" t="s">
        <v>3890</v>
      </c>
      <c r="AR1742" s="50"/>
      <c r="AS1742" s="50"/>
      <c r="AT1742" s="44" t="s">
        <v>595</v>
      </c>
      <c r="AU1742" s="187"/>
      <c r="AV1742" s="44"/>
      <c r="AW1742" s="173" t="s">
        <v>610</v>
      </c>
      <c r="AX1742" s="44">
        <f>IFERROR(VLOOKUP(B1742,'[1]Tracking sheet'!$A$3:$D$98000,2,0),0)</f>
        <v>0</v>
      </c>
      <c r="AY1742" s="44">
        <f>IFERROR(VLOOKUP(B1742,'[1]Tracking sheet'!$A$3:$D$98000,3,0),0)</f>
        <v>0</v>
      </c>
      <c r="AZ1742" s="159">
        <f t="shared" si="342"/>
        <v>0</v>
      </c>
      <c r="BA1742" s="158">
        <f>IFERROR(VLOOKUP(B1742,'[2]Tracking Sheet'!$B$3:$J$5000,2,0),0)</f>
        <v>0</v>
      </c>
      <c r="BB1742" s="174">
        <f t="shared" si="343"/>
        <v>-696</v>
      </c>
      <c r="BN1742" s="187">
        <f t="shared" si="341"/>
        <v>3</v>
      </c>
      <c r="BO1742" s="44" t="s">
        <v>3266</v>
      </c>
    </row>
    <row r="1743" spans="1:70" ht="39" customHeight="1" x14ac:dyDescent="0.3">
      <c r="A1743" s="119" t="s">
        <v>99</v>
      </c>
      <c r="B1743" s="118">
        <v>48569</v>
      </c>
      <c r="C1743" s="127" t="s">
        <v>3891</v>
      </c>
      <c r="D1743" s="119">
        <v>23758</v>
      </c>
      <c r="E1743" s="119">
        <v>1950</v>
      </c>
      <c r="F1743" s="129">
        <v>46251</v>
      </c>
      <c r="G1743" s="125">
        <v>46261</v>
      </c>
      <c r="H1743" s="18" t="s">
        <v>3892</v>
      </c>
      <c r="I1743" s="18" t="s">
        <v>353</v>
      </c>
      <c r="J1743" s="125"/>
      <c r="K1743" s="125"/>
      <c r="L1743" s="124">
        <v>46321</v>
      </c>
      <c r="M1743" s="124">
        <v>46333</v>
      </c>
      <c r="N1743" s="124">
        <v>46336</v>
      </c>
      <c r="O1743" s="124">
        <v>46349</v>
      </c>
      <c r="P1743" s="124"/>
      <c r="Q1743" s="124"/>
      <c r="R1743" s="124">
        <v>46366</v>
      </c>
      <c r="S1743" s="125">
        <v>46357</v>
      </c>
      <c r="T1743" s="124">
        <v>46363</v>
      </c>
      <c r="U1743" s="124">
        <v>46364</v>
      </c>
      <c r="V1743" s="124">
        <v>46368</v>
      </c>
      <c r="W1743" s="124">
        <v>46368</v>
      </c>
      <c r="X1743" s="124">
        <v>46374</v>
      </c>
      <c r="Y1743" s="124"/>
      <c r="Z1743" s="124"/>
      <c r="AA1743" s="124"/>
      <c r="AB1743" s="124"/>
      <c r="AC1743" s="124">
        <v>46374</v>
      </c>
      <c r="AD1743" s="124">
        <v>46380</v>
      </c>
      <c r="AE1743" s="124"/>
      <c r="AF1743" s="124"/>
      <c r="AG1743" s="124">
        <v>46381</v>
      </c>
      <c r="AH1743" s="124">
        <v>46384</v>
      </c>
      <c r="AI1743" s="124">
        <v>46386</v>
      </c>
      <c r="AJ1743" s="129">
        <v>46391</v>
      </c>
      <c r="AK1743" s="129">
        <v>46391</v>
      </c>
      <c r="AL1743" s="219">
        <f>+AJ1743-F1743</f>
        <v>140</v>
      </c>
      <c r="AM1743" s="18" t="s">
        <v>612</v>
      </c>
      <c r="AN1743" s="18" t="s">
        <v>30</v>
      </c>
      <c r="AO1743" s="18" t="s">
        <v>18</v>
      </c>
      <c r="AP1743" s="18"/>
      <c r="AQ1743" s="18" t="s">
        <v>4398</v>
      </c>
      <c r="AR1743" s="227"/>
      <c r="AS1743" s="120"/>
      <c r="AT1743" s="44" t="s">
        <v>285</v>
      </c>
      <c r="AU1743" s="187"/>
      <c r="AV1743" s="44"/>
      <c r="AW1743" s="173" t="s">
        <v>471</v>
      </c>
      <c r="AX1743" s="44">
        <f>IFERROR(VLOOKUP(B1743,'[1]Tracking sheet'!$A$3:$D$98000,2,0),0)</f>
        <v>0</v>
      </c>
      <c r="AY1743" s="44">
        <f>IFERROR(VLOOKUP(B1743,'[1]Tracking sheet'!$A$3:$D$98000,3,0),0)</f>
        <v>0</v>
      </c>
      <c r="AZ1743" s="159">
        <f t="shared" si="342"/>
        <v>0</v>
      </c>
      <c r="BA1743" s="158">
        <f>IFERROR(VLOOKUP(B1743,'[2]Tracking Sheet'!$B$3:$J$5000,2,0),0)</f>
        <v>0</v>
      </c>
      <c r="BB1743" s="174">
        <f t="shared" si="343"/>
        <v>-23758</v>
      </c>
      <c r="BN1743" s="187">
        <f t="shared" si="341"/>
        <v>2</v>
      </c>
      <c r="BO1743" s="44" t="s">
        <v>3080</v>
      </c>
    </row>
    <row r="1744" spans="1:70" ht="39" customHeight="1" x14ac:dyDescent="0.3">
      <c r="A1744" s="48" t="s">
        <v>4</v>
      </c>
      <c r="B1744" s="131" t="s">
        <v>3903</v>
      </c>
      <c r="C1744" s="127">
        <v>22029226</v>
      </c>
      <c r="D1744" s="119">
        <v>4000</v>
      </c>
      <c r="E1744" s="119">
        <v>2670</v>
      </c>
      <c r="F1744" s="129">
        <v>46263</v>
      </c>
      <c r="G1744" s="126">
        <v>46269</v>
      </c>
      <c r="H1744" s="18" t="s">
        <v>743</v>
      </c>
      <c r="I1744" s="18" t="s">
        <v>249</v>
      </c>
      <c r="J1744" s="125"/>
      <c r="K1744" s="125"/>
      <c r="L1744" s="124">
        <v>46275</v>
      </c>
      <c r="M1744" s="124">
        <v>46279</v>
      </c>
      <c r="N1744" s="124">
        <v>46281</v>
      </c>
      <c r="O1744" s="124">
        <v>46295</v>
      </c>
      <c r="P1744" s="124"/>
      <c r="Q1744" s="124"/>
      <c r="R1744" s="124">
        <v>46294</v>
      </c>
      <c r="S1744" s="125">
        <v>46294</v>
      </c>
      <c r="T1744" s="124"/>
      <c r="U1744" s="124">
        <v>46298</v>
      </c>
      <c r="V1744" s="124">
        <v>46300</v>
      </c>
      <c r="W1744" s="124"/>
      <c r="X1744" s="124"/>
      <c r="Y1744" s="124"/>
      <c r="Z1744" s="124"/>
      <c r="AA1744" s="124"/>
      <c r="AB1744" s="124"/>
      <c r="AC1744" s="124">
        <v>46301</v>
      </c>
      <c r="AD1744" s="124">
        <v>46303</v>
      </c>
      <c r="AE1744" s="124"/>
      <c r="AF1744" s="124"/>
      <c r="AG1744" s="124">
        <v>46304</v>
      </c>
      <c r="AH1744" s="124">
        <v>46305</v>
      </c>
      <c r="AI1744" s="124">
        <v>46307</v>
      </c>
      <c r="AJ1744" s="129">
        <v>46307</v>
      </c>
      <c r="AK1744" s="129">
        <v>46309</v>
      </c>
      <c r="AL1744" s="219">
        <v>44</v>
      </c>
      <c r="AM1744" s="18" t="s">
        <v>277</v>
      </c>
      <c r="AN1744" s="18" t="s">
        <v>619</v>
      </c>
      <c r="AO1744" s="18"/>
      <c r="AP1744" s="18"/>
      <c r="AQ1744" s="18"/>
      <c r="AR1744" s="50"/>
      <c r="AS1744" s="120"/>
      <c r="AT1744" s="44" t="s">
        <v>596</v>
      </c>
      <c r="AU1744" s="187"/>
      <c r="AV1744" s="44"/>
      <c r="AW1744" s="173" t="s">
        <v>466</v>
      </c>
      <c r="AX1744" s="44">
        <f>IFERROR(VLOOKUP(B1744,'[1]Tracking sheet'!$A$3:$D$98000,2,0),0)</f>
        <v>0</v>
      </c>
      <c r="AY1744" s="44">
        <f>IFERROR(VLOOKUP(B1744,'[1]Tracking sheet'!$A$3:$D$98000,3,0),0)</f>
        <v>0</v>
      </c>
      <c r="AZ1744" s="159">
        <f t="shared" si="342"/>
        <v>0</v>
      </c>
      <c r="BA1744" s="158">
        <f>IFERROR(VLOOKUP(B1744,'[2]Tracking Sheet'!$B$3:$J$5000,2,0),0)</f>
        <v>0</v>
      </c>
      <c r="BB1744" s="174">
        <f t="shared" si="343"/>
        <v>-4000</v>
      </c>
      <c r="BN1744" s="187">
        <f t="shared" si="341"/>
        <v>42</v>
      </c>
      <c r="BO1744" s="44" t="s">
        <v>1471</v>
      </c>
      <c r="BR1744" s="70" t="s">
        <v>4222</v>
      </c>
    </row>
    <row r="1745" spans="1:70" ht="39" customHeight="1" x14ac:dyDescent="0.3">
      <c r="A1745" s="48" t="s">
        <v>4</v>
      </c>
      <c r="B1745" s="131" t="s">
        <v>3904</v>
      </c>
      <c r="C1745" s="127">
        <v>22029226</v>
      </c>
      <c r="D1745" s="119">
        <v>11000</v>
      </c>
      <c r="E1745" s="119">
        <v>7233</v>
      </c>
      <c r="F1745" s="129">
        <v>46263</v>
      </c>
      <c r="G1745" s="126">
        <v>46269</v>
      </c>
      <c r="H1745" s="18" t="s">
        <v>743</v>
      </c>
      <c r="I1745" s="18" t="s">
        <v>249</v>
      </c>
      <c r="J1745" s="125"/>
      <c r="K1745" s="125"/>
      <c r="L1745" s="124">
        <v>46275</v>
      </c>
      <c r="M1745" s="124">
        <v>46285</v>
      </c>
      <c r="N1745" s="124">
        <v>46283</v>
      </c>
      <c r="O1745" s="124">
        <v>46300</v>
      </c>
      <c r="P1745" s="124"/>
      <c r="Q1745" s="124"/>
      <c r="R1745" s="124">
        <v>46297</v>
      </c>
      <c r="S1745" s="125">
        <v>46297</v>
      </c>
      <c r="T1745" s="124"/>
      <c r="U1745" s="124">
        <v>46302</v>
      </c>
      <c r="V1745" s="124">
        <v>46305</v>
      </c>
      <c r="W1745" s="124"/>
      <c r="X1745" s="124"/>
      <c r="Y1745" s="124"/>
      <c r="Z1745" s="124"/>
      <c r="AA1745" s="124"/>
      <c r="AB1745" s="124"/>
      <c r="AC1745" s="124">
        <v>46304</v>
      </c>
      <c r="AD1745" s="124">
        <v>46308</v>
      </c>
      <c r="AE1745" s="124"/>
      <c r="AF1745" s="124"/>
      <c r="AG1745" s="124">
        <v>46309</v>
      </c>
      <c r="AH1745" s="124">
        <v>46310</v>
      </c>
      <c r="AI1745" s="124">
        <v>46311</v>
      </c>
      <c r="AJ1745" s="129">
        <v>46314</v>
      </c>
      <c r="AK1745" s="129">
        <v>46316</v>
      </c>
      <c r="AL1745" s="219">
        <v>51</v>
      </c>
      <c r="AM1745" s="18" t="s">
        <v>277</v>
      </c>
      <c r="AN1745" s="18" t="s">
        <v>619</v>
      </c>
      <c r="AO1745" s="18"/>
      <c r="AP1745" s="18"/>
      <c r="AQ1745" s="18"/>
      <c r="AR1745" s="50"/>
      <c r="AS1745" s="120"/>
      <c r="AT1745" s="44" t="s">
        <v>596</v>
      </c>
      <c r="AU1745" s="187"/>
      <c r="AV1745" s="44"/>
      <c r="AW1745" s="173" t="s">
        <v>466</v>
      </c>
      <c r="AX1745" s="44">
        <f>IFERROR(VLOOKUP(B1745,'[1]Tracking sheet'!$A$3:$D$98000,2,0),0)</f>
        <v>0</v>
      </c>
      <c r="AY1745" s="44">
        <f>IFERROR(VLOOKUP(B1745,'[1]Tracking sheet'!$A$3:$D$98000,3,0),0)</f>
        <v>0</v>
      </c>
      <c r="AZ1745" s="159">
        <f t="shared" si="342"/>
        <v>0</v>
      </c>
      <c r="BA1745" s="158">
        <f>IFERROR(VLOOKUP(B1745,'[2]Tracking Sheet'!$B$3:$J$5000,2,0),0)</f>
        <v>0</v>
      </c>
      <c r="BB1745" s="174">
        <f t="shared" si="343"/>
        <v>-11000</v>
      </c>
      <c r="BN1745" s="187">
        <f t="shared" ref="BN1745:BN1808" si="344">WEEKNUM(AK1745,1)</f>
        <v>43</v>
      </c>
      <c r="BO1745" s="44" t="s">
        <v>1471</v>
      </c>
      <c r="BR1745" s="70" t="s">
        <v>4222</v>
      </c>
    </row>
    <row r="1746" spans="1:70" ht="39" customHeight="1" x14ac:dyDescent="0.3">
      <c r="A1746" s="48" t="s">
        <v>4</v>
      </c>
      <c r="B1746" s="131" t="s">
        <v>3905</v>
      </c>
      <c r="C1746" s="127">
        <v>22039968</v>
      </c>
      <c r="D1746" s="119">
        <v>6000</v>
      </c>
      <c r="E1746" s="119">
        <v>4100</v>
      </c>
      <c r="F1746" s="129">
        <v>46261</v>
      </c>
      <c r="G1746" s="125">
        <v>46269</v>
      </c>
      <c r="H1746" s="18" t="s">
        <v>759</v>
      </c>
      <c r="I1746" s="18" t="s">
        <v>249</v>
      </c>
      <c r="J1746" s="125"/>
      <c r="K1746" s="125"/>
      <c r="L1746" s="124">
        <v>46277</v>
      </c>
      <c r="M1746" s="124">
        <v>46283</v>
      </c>
      <c r="N1746" s="124">
        <v>46283</v>
      </c>
      <c r="O1746" s="124">
        <v>46299</v>
      </c>
      <c r="P1746" s="124"/>
      <c r="Q1746" s="124"/>
      <c r="R1746" s="124">
        <v>46296</v>
      </c>
      <c r="S1746" s="125">
        <v>46296</v>
      </c>
      <c r="T1746" s="124"/>
      <c r="U1746" s="124">
        <v>46301</v>
      </c>
      <c r="V1746" s="124">
        <v>46305</v>
      </c>
      <c r="W1746" s="124"/>
      <c r="X1746" s="124"/>
      <c r="Y1746" s="124"/>
      <c r="Z1746" s="124"/>
      <c r="AA1746" s="124"/>
      <c r="AB1746" s="124"/>
      <c r="AC1746" s="124">
        <v>46305</v>
      </c>
      <c r="AD1746" s="124">
        <v>46310</v>
      </c>
      <c r="AE1746" s="124"/>
      <c r="AF1746" s="124"/>
      <c r="AG1746" s="124">
        <v>46311</v>
      </c>
      <c r="AH1746" s="124">
        <v>46312</v>
      </c>
      <c r="AI1746" s="124">
        <v>46312</v>
      </c>
      <c r="AJ1746" s="129">
        <v>46314</v>
      </c>
      <c r="AK1746" s="129">
        <v>46316</v>
      </c>
      <c r="AL1746" s="219">
        <v>53</v>
      </c>
      <c r="AM1746" s="18" t="s">
        <v>259</v>
      </c>
      <c r="AN1746" s="18" t="s">
        <v>619</v>
      </c>
      <c r="AO1746" s="18"/>
      <c r="AP1746" s="18"/>
      <c r="AQ1746" s="18"/>
      <c r="AR1746" s="50"/>
      <c r="AS1746" s="50"/>
      <c r="AT1746" s="44" t="s">
        <v>594</v>
      </c>
      <c r="AU1746" s="187"/>
      <c r="AV1746" s="44"/>
      <c r="AW1746" s="173" t="s">
        <v>466</v>
      </c>
      <c r="AX1746" s="44">
        <f>IFERROR(VLOOKUP(B1746,'[1]Tracking sheet'!$A$3:$D$98000,2,0),0)</f>
        <v>0</v>
      </c>
      <c r="AY1746" s="44">
        <f>IFERROR(VLOOKUP(B1746,'[1]Tracking sheet'!$A$3:$D$98000,3,0),0)</f>
        <v>0</v>
      </c>
      <c r="AZ1746" s="159">
        <f t="shared" si="342"/>
        <v>0</v>
      </c>
      <c r="BA1746" s="158">
        <f>IFERROR(VLOOKUP(B1746,'[2]Tracking Sheet'!$B$3:$J$5000,2,0),0)</f>
        <v>0</v>
      </c>
      <c r="BB1746" s="174">
        <f t="shared" si="343"/>
        <v>-6000</v>
      </c>
      <c r="BN1746" s="187">
        <f t="shared" si="344"/>
        <v>43</v>
      </c>
      <c r="BO1746" s="44" t="s">
        <v>1471</v>
      </c>
      <c r="BR1746" s="70" t="s">
        <v>4221</v>
      </c>
    </row>
    <row r="1747" spans="1:70" ht="39" customHeight="1" x14ac:dyDescent="0.3">
      <c r="A1747" s="48" t="s">
        <v>4</v>
      </c>
      <c r="B1747" s="131" t="s">
        <v>3906</v>
      </c>
      <c r="C1747" s="127">
        <v>22039968</v>
      </c>
      <c r="D1747" s="119">
        <v>4000</v>
      </c>
      <c r="E1747" s="119">
        <v>2758</v>
      </c>
      <c r="F1747" s="129">
        <v>46261</v>
      </c>
      <c r="G1747" s="125">
        <v>46269</v>
      </c>
      <c r="H1747" s="18" t="s">
        <v>759</v>
      </c>
      <c r="I1747" s="18" t="s">
        <v>249</v>
      </c>
      <c r="J1747" s="125"/>
      <c r="K1747" s="125"/>
      <c r="L1747" s="124">
        <v>46275</v>
      </c>
      <c r="M1747" s="124">
        <v>46280</v>
      </c>
      <c r="N1747" s="124">
        <v>46283</v>
      </c>
      <c r="O1747" s="124">
        <v>46296</v>
      </c>
      <c r="P1747" s="124"/>
      <c r="Q1747" s="124"/>
      <c r="R1747" s="124">
        <v>46291</v>
      </c>
      <c r="S1747" s="125">
        <v>46291</v>
      </c>
      <c r="T1747" s="124"/>
      <c r="U1747" s="124">
        <v>46297</v>
      </c>
      <c r="V1747" s="124">
        <v>46300</v>
      </c>
      <c r="W1747" s="124"/>
      <c r="X1747" s="124"/>
      <c r="Y1747" s="124"/>
      <c r="Z1747" s="124"/>
      <c r="AA1747" s="124"/>
      <c r="AB1747" s="124"/>
      <c r="AC1747" s="124">
        <v>46300</v>
      </c>
      <c r="AD1747" s="124">
        <v>46305</v>
      </c>
      <c r="AE1747" s="124"/>
      <c r="AF1747" s="124"/>
      <c r="AG1747" s="124">
        <v>46305</v>
      </c>
      <c r="AH1747" s="124">
        <v>46307</v>
      </c>
      <c r="AI1747" s="124">
        <v>46307</v>
      </c>
      <c r="AJ1747" s="129">
        <v>46307</v>
      </c>
      <c r="AK1747" s="129">
        <v>46309</v>
      </c>
      <c r="AL1747" s="219">
        <v>46</v>
      </c>
      <c r="AM1747" s="18" t="s">
        <v>259</v>
      </c>
      <c r="AN1747" s="18" t="s">
        <v>619</v>
      </c>
      <c r="AO1747" s="18"/>
      <c r="AP1747" s="18"/>
      <c r="AQ1747" s="18"/>
      <c r="AR1747" s="50"/>
      <c r="AS1747" s="50"/>
      <c r="AT1747" s="44" t="s">
        <v>594</v>
      </c>
      <c r="AU1747" s="187"/>
      <c r="AV1747" s="44"/>
      <c r="AW1747" s="173" t="s">
        <v>466</v>
      </c>
      <c r="AX1747" s="44">
        <f>IFERROR(VLOOKUP(B1747,'[1]Tracking sheet'!$A$3:$D$98000,2,0),0)</f>
        <v>0</v>
      </c>
      <c r="AY1747" s="44">
        <f>IFERROR(VLOOKUP(B1747,'[1]Tracking sheet'!$A$3:$D$98000,3,0),0)</f>
        <v>0</v>
      </c>
      <c r="AZ1747" s="159">
        <f t="shared" si="342"/>
        <v>0</v>
      </c>
      <c r="BA1747" s="158">
        <f>IFERROR(VLOOKUP(B1747,'[2]Tracking Sheet'!$B$3:$J$5000,2,0),0)</f>
        <v>0</v>
      </c>
      <c r="BB1747" s="174">
        <f t="shared" si="343"/>
        <v>-4000</v>
      </c>
      <c r="BN1747" s="187">
        <f t="shared" si="344"/>
        <v>42</v>
      </c>
      <c r="BO1747" s="44" t="s">
        <v>1471</v>
      </c>
      <c r="BR1747" s="70" t="s">
        <v>4221</v>
      </c>
    </row>
    <row r="1748" spans="1:70" ht="39" customHeight="1" x14ac:dyDescent="0.3">
      <c r="A1748" s="48" t="s">
        <v>4</v>
      </c>
      <c r="B1748" s="131" t="s">
        <v>3907</v>
      </c>
      <c r="C1748" s="127">
        <v>22029225</v>
      </c>
      <c r="D1748" s="119">
        <v>6000</v>
      </c>
      <c r="E1748" s="119">
        <v>5388</v>
      </c>
      <c r="F1748" s="129">
        <v>46261</v>
      </c>
      <c r="G1748" s="125">
        <v>46269</v>
      </c>
      <c r="H1748" s="18" t="s">
        <v>3307</v>
      </c>
      <c r="I1748" s="18" t="s">
        <v>683</v>
      </c>
      <c r="J1748" s="125"/>
      <c r="K1748" s="125"/>
      <c r="L1748" s="124">
        <v>46279</v>
      </c>
      <c r="M1748" s="124">
        <v>46286</v>
      </c>
      <c r="N1748" s="124">
        <v>46283</v>
      </c>
      <c r="O1748" s="124">
        <v>46300</v>
      </c>
      <c r="P1748" s="124"/>
      <c r="Q1748" s="124"/>
      <c r="R1748" s="124">
        <v>46296</v>
      </c>
      <c r="S1748" s="125">
        <v>46296</v>
      </c>
      <c r="T1748" s="124"/>
      <c r="U1748" s="124">
        <v>46300</v>
      </c>
      <c r="V1748" s="124">
        <v>46303</v>
      </c>
      <c r="W1748" s="124"/>
      <c r="X1748" s="124"/>
      <c r="Y1748" s="124"/>
      <c r="Z1748" s="124"/>
      <c r="AA1748" s="124"/>
      <c r="AB1748" s="124"/>
      <c r="AC1748" s="124">
        <v>46303</v>
      </c>
      <c r="AD1748" s="124">
        <v>46309</v>
      </c>
      <c r="AE1748" s="124"/>
      <c r="AF1748" s="124"/>
      <c r="AG1748" s="124">
        <v>46310</v>
      </c>
      <c r="AH1748" s="124">
        <v>46311</v>
      </c>
      <c r="AI1748" s="124">
        <v>46312</v>
      </c>
      <c r="AJ1748" s="129">
        <v>46314</v>
      </c>
      <c r="AK1748" s="129">
        <v>46316</v>
      </c>
      <c r="AL1748" s="219">
        <v>53</v>
      </c>
      <c r="AM1748" s="18" t="s">
        <v>287</v>
      </c>
      <c r="AN1748" s="18" t="s">
        <v>619</v>
      </c>
      <c r="AO1748" s="18"/>
      <c r="AP1748" s="18"/>
      <c r="AQ1748" s="18"/>
      <c r="AR1748" s="50"/>
      <c r="AS1748" s="120"/>
      <c r="AT1748" s="44" t="s">
        <v>596</v>
      </c>
      <c r="AU1748" s="187"/>
      <c r="AV1748" s="44"/>
      <c r="AW1748" s="173" t="s">
        <v>466</v>
      </c>
      <c r="AX1748" s="44">
        <f>IFERROR(VLOOKUP(B1748,'[1]Tracking sheet'!$A$3:$D$98000,2,0),0)</f>
        <v>0</v>
      </c>
      <c r="AY1748" s="44">
        <f>IFERROR(VLOOKUP(B1748,'[1]Tracking sheet'!$A$3:$D$98000,3,0),0)</f>
        <v>0</v>
      </c>
      <c r="AZ1748" s="159">
        <f t="shared" si="342"/>
        <v>0</v>
      </c>
      <c r="BA1748" s="158">
        <f>IFERROR(VLOOKUP(B1748,'[2]Tracking Sheet'!$B$3:$J$5000,2,0),0)</f>
        <v>0</v>
      </c>
      <c r="BB1748" s="174">
        <f t="shared" si="343"/>
        <v>-6000</v>
      </c>
      <c r="BN1748" s="187">
        <f t="shared" si="344"/>
        <v>43</v>
      </c>
      <c r="BO1748" s="44" t="s">
        <v>1471</v>
      </c>
      <c r="BR1748" s="70" t="s">
        <v>4222</v>
      </c>
    </row>
    <row r="1749" spans="1:70" ht="39" customHeight="1" x14ac:dyDescent="0.3">
      <c r="A1749" s="48" t="s">
        <v>4</v>
      </c>
      <c r="B1749" s="131">
        <v>48957</v>
      </c>
      <c r="C1749" s="127">
        <v>22041367</v>
      </c>
      <c r="D1749" s="119">
        <v>10604</v>
      </c>
      <c r="E1749" s="119">
        <v>3172</v>
      </c>
      <c r="F1749" s="129">
        <v>46262</v>
      </c>
      <c r="G1749" s="126">
        <v>46269</v>
      </c>
      <c r="H1749" s="18" t="s">
        <v>637</v>
      </c>
      <c r="I1749" s="18" t="s">
        <v>347</v>
      </c>
      <c r="J1749" s="125"/>
      <c r="K1749" s="125"/>
      <c r="L1749" s="124">
        <v>46272</v>
      </c>
      <c r="M1749" s="124">
        <v>46277</v>
      </c>
      <c r="N1749" s="124">
        <v>46279</v>
      </c>
      <c r="O1749" s="124">
        <v>46290</v>
      </c>
      <c r="P1749" s="124"/>
      <c r="Q1749" s="124"/>
      <c r="R1749" s="124">
        <v>46289</v>
      </c>
      <c r="S1749" s="125">
        <v>46289</v>
      </c>
      <c r="T1749" s="124">
        <v>46293</v>
      </c>
      <c r="U1749" s="124">
        <v>46296</v>
      </c>
      <c r="V1749" s="124">
        <v>46300</v>
      </c>
      <c r="W1749" s="124">
        <v>46298</v>
      </c>
      <c r="X1749" s="124">
        <v>46303</v>
      </c>
      <c r="Y1749" s="124"/>
      <c r="Z1749" s="124"/>
      <c r="AA1749" s="124">
        <v>46301</v>
      </c>
      <c r="AB1749" s="124">
        <v>46305</v>
      </c>
      <c r="AC1749" s="124">
        <v>46305</v>
      </c>
      <c r="AD1749" s="124">
        <v>46309</v>
      </c>
      <c r="AE1749" s="124"/>
      <c r="AF1749" s="124"/>
      <c r="AG1749" s="124">
        <v>46310</v>
      </c>
      <c r="AH1749" s="124">
        <v>46311</v>
      </c>
      <c r="AI1749" s="124">
        <v>46312</v>
      </c>
      <c r="AJ1749" s="129">
        <v>46312</v>
      </c>
      <c r="AK1749" s="129">
        <v>46314</v>
      </c>
      <c r="AL1749" s="219">
        <v>50</v>
      </c>
      <c r="AM1749" s="18" t="s">
        <v>258</v>
      </c>
      <c r="AN1749" s="18" t="s">
        <v>619</v>
      </c>
      <c r="AO1749" s="18" t="s">
        <v>609</v>
      </c>
      <c r="AP1749" s="18" t="s">
        <v>744</v>
      </c>
      <c r="AQ1749" s="18" t="s">
        <v>3908</v>
      </c>
      <c r="AR1749" s="50"/>
      <c r="AS1749" s="120" t="s">
        <v>701</v>
      </c>
      <c r="AT1749" s="44" t="s">
        <v>596</v>
      </c>
      <c r="AU1749" s="187"/>
      <c r="AV1749" s="44"/>
      <c r="AW1749" s="173" t="s">
        <v>471</v>
      </c>
      <c r="AX1749" s="44">
        <f>IFERROR(VLOOKUP(B1749,'[1]Tracking sheet'!$A$3:$D$98000,2,0),0)</f>
        <v>0</v>
      </c>
      <c r="AY1749" s="44">
        <f>IFERROR(VLOOKUP(B1749,'[1]Tracking sheet'!$A$3:$D$98000,3,0),0)</f>
        <v>0</v>
      </c>
      <c r="AZ1749" s="159">
        <f t="shared" si="342"/>
        <v>0</v>
      </c>
      <c r="BA1749" s="158">
        <f>IFERROR(VLOOKUP(B1749,'[2]Tracking Sheet'!$B$3:$J$5000,2,0),0)</f>
        <v>0</v>
      </c>
      <c r="BB1749" s="174">
        <f t="shared" si="343"/>
        <v>-10604</v>
      </c>
      <c r="BN1749" s="187">
        <f t="shared" si="344"/>
        <v>43</v>
      </c>
      <c r="BO1749" s="44" t="s">
        <v>1471</v>
      </c>
    </row>
    <row r="1750" spans="1:70" ht="39" customHeight="1" x14ac:dyDescent="0.3">
      <c r="A1750" s="48" t="s">
        <v>4</v>
      </c>
      <c r="B1750" s="131">
        <v>48947</v>
      </c>
      <c r="C1750" s="119">
        <v>22042630</v>
      </c>
      <c r="D1750" s="119">
        <v>1092</v>
      </c>
      <c r="E1750" s="119">
        <v>334</v>
      </c>
      <c r="F1750" s="129">
        <v>46260</v>
      </c>
      <c r="G1750" s="125">
        <v>46265</v>
      </c>
      <c r="H1750" s="18" t="s">
        <v>637</v>
      </c>
      <c r="I1750" s="18" t="s">
        <v>347</v>
      </c>
      <c r="J1750" s="192"/>
      <c r="K1750" s="192"/>
      <c r="L1750" s="124">
        <v>46270</v>
      </c>
      <c r="M1750" s="124">
        <v>46273</v>
      </c>
      <c r="N1750" s="124">
        <v>46275</v>
      </c>
      <c r="O1750" s="124">
        <v>46284</v>
      </c>
      <c r="P1750" s="18"/>
      <c r="Q1750" s="18"/>
      <c r="R1750" s="124">
        <v>46284</v>
      </c>
      <c r="S1750" s="125">
        <v>46284</v>
      </c>
      <c r="T1750" s="124">
        <v>46289</v>
      </c>
      <c r="U1750" s="124">
        <v>46291</v>
      </c>
      <c r="V1750" s="124">
        <v>46291</v>
      </c>
      <c r="W1750" s="124">
        <v>46293</v>
      </c>
      <c r="X1750" s="124">
        <v>46295</v>
      </c>
      <c r="Y1750" s="18"/>
      <c r="Z1750" s="18"/>
      <c r="AA1750" s="18"/>
      <c r="AB1750" s="18"/>
      <c r="AC1750" s="124">
        <v>46296</v>
      </c>
      <c r="AD1750" s="124">
        <v>46297</v>
      </c>
      <c r="AE1750" s="18"/>
      <c r="AF1750" s="18"/>
      <c r="AG1750" s="124">
        <v>46298</v>
      </c>
      <c r="AH1750" s="124">
        <v>46298</v>
      </c>
      <c r="AI1750" s="124">
        <v>46300</v>
      </c>
      <c r="AJ1750" s="129">
        <v>46300</v>
      </c>
      <c r="AK1750" s="129">
        <v>46302</v>
      </c>
      <c r="AL1750" s="219">
        <f t="shared" ref="AL1750" si="345">+AJ1750-F1750</f>
        <v>40</v>
      </c>
      <c r="AM1750" s="18" t="s">
        <v>262</v>
      </c>
      <c r="AN1750" s="18" t="s">
        <v>624</v>
      </c>
      <c r="AO1750" s="18" t="s">
        <v>18</v>
      </c>
      <c r="AP1750" s="18"/>
      <c r="AQ1750" s="18" t="s">
        <v>3909</v>
      </c>
      <c r="AR1750" s="50"/>
      <c r="AS1750" s="50"/>
      <c r="AT1750" s="44" t="s">
        <v>596</v>
      </c>
      <c r="AU1750" s="187"/>
      <c r="AV1750" s="44"/>
      <c r="AW1750" s="173" t="s">
        <v>471</v>
      </c>
      <c r="AX1750" s="44">
        <f>IFERROR(VLOOKUP(B1750,'[1]Tracking sheet'!$A$3:$D$98000,2,0),0)</f>
        <v>0</v>
      </c>
      <c r="AY1750" s="44">
        <f>IFERROR(VLOOKUP(B1750,'[1]Tracking sheet'!$A$3:$D$98000,3,0),0)</f>
        <v>0</v>
      </c>
      <c r="AZ1750" s="159">
        <f t="shared" si="342"/>
        <v>0</v>
      </c>
      <c r="BA1750" s="158">
        <f>IFERROR(VLOOKUP(B1750,'[2]Tracking Sheet'!$B$3:$J$5000,2,0),0)</f>
        <v>0</v>
      </c>
      <c r="BB1750" s="174">
        <f t="shared" si="343"/>
        <v>-1092</v>
      </c>
      <c r="BN1750" s="187">
        <f t="shared" si="344"/>
        <v>41</v>
      </c>
      <c r="BO1750" s="44" t="s">
        <v>1848</v>
      </c>
    </row>
    <row r="1751" spans="1:70" ht="39" customHeight="1" x14ac:dyDescent="0.3">
      <c r="A1751" s="48" t="s">
        <v>4</v>
      </c>
      <c r="B1751" s="131">
        <v>48946</v>
      </c>
      <c r="C1751" s="127">
        <v>22041273</v>
      </c>
      <c r="D1751" s="119">
        <v>3163</v>
      </c>
      <c r="E1751" s="119">
        <v>1055</v>
      </c>
      <c r="F1751" s="129">
        <v>46260</v>
      </c>
      <c r="G1751" s="125">
        <v>46265</v>
      </c>
      <c r="H1751" s="18" t="s">
        <v>3910</v>
      </c>
      <c r="I1751" s="18" t="s">
        <v>347</v>
      </c>
      <c r="J1751" s="192"/>
      <c r="K1751" s="192"/>
      <c r="L1751" s="124">
        <v>46268</v>
      </c>
      <c r="M1751" s="124">
        <v>46275</v>
      </c>
      <c r="N1751" s="124">
        <v>46275</v>
      </c>
      <c r="O1751" s="124">
        <v>46286</v>
      </c>
      <c r="P1751" s="18"/>
      <c r="Q1751" s="18"/>
      <c r="R1751" s="124">
        <v>46283</v>
      </c>
      <c r="S1751" s="125">
        <v>46283</v>
      </c>
      <c r="T1751" s="124">
        <v>46290</v>
      </c>
      <c r="U1751" s="124">
        <v>46293</v>
      </c>
      <c r="V1751" s="124">
        <v>46295</v>
      </c>
      <c r="W1751" s="18"/>
      <c r="X1751" s="18"/>
      <c r="Y1751" s="18"/>
      <c r="Z1751" s="18"/>
      <c r="AA1751" s="18"/>
      <c r="AB1751" s="18"/>
      <c r="AC1751" s="124">
        <v>46296</v>
      </c>
      <c r="AD1751" s="124">
        <v>46298</v>
      </c>
      <c r="AE1751" s="18"/>
      <c r="AF1751" s="18"/>
      <c r="AG1751" s="124">
        <v>46300</v>
      </c>
      <c r="AH1751" s="124">
        <v>46300</v>
      </c>
      <c r="AI1751" s="124">
        <v>46300</v>
      </c>
      <c r="AJ1751" s="129">
        <v>46300</v>
      </c>
      <c r="AK1751" s="129">
        <v>46302</v>
      </c>
      <c r="AL1751" s="219">
        <v>40</v>
      </c>
      <c r="AM1751" s="18" t="s">
        <v>288</v>
      </c>
      <c r="AN1751" s="18" t="s">
        <v>624</v>
      </c>
      <c r="AO1751" s="18"/>
      <c r="AP1751" s="18"/>
      <c r="AQ1751" s="18"/>
      <c r="AR1751" s="50"/>
      <c r="AS1751" s="120"/>
      <c r="AT1751" s="44" t="s">
        <v>596</v>
      </c>
      <c r="AU1751" s="187"/>
      <c r="AV1751" s="44"/>
      <c r="AW1751" s="173" t="s">
        <v>471</v>
      </c>
      <c r="AX1751" s="44">
        <f>IFERROR(VLOOKUP(B1751,'[1]Tracking sheet'!$A$3:$D$98000,2,0),0)</f>
        <v>0</v>
      </c>
      <c r="AY1751" s="44">
        <f>IFERROR(VLOOKUP(B1751,'[1]Tracking sheet'!$A$3:$D$98000,3,0),0)</f>
        <v>0</v>
      </c>
      <c r="AZ1751" s="159">
        <f t="shared" si="342"/>
        <v>0</v>
      </c>
      <c r="BA1751" s="158">
        <f>IFERROR(VLOOKUP(B1751,'[2]Tracking Sheet'!$B$3:$J$5000,2,0),0)</f>
        <v>0</v>
      </c>
      <c r="BB1751" s="174">
        <f t="shared" si="343"/>
        <v>-3163</v>
      </c>
      <c r="BN1751" s="187">
        <f t="shared" si="344"/>
        <v>41</v>
      </c>
      <c r="BO1751" s="44" t="s">
        <v>1848</v>
      </c>
    </row>
    <row r="1752" spans="1:70" ht="39" customHeight="1" x14ac:dyDescent="0.3">
      <c r="A1752" s="48" t="s">
        <v>4</v>
      </c>
      <c r="B1752" s="131">
        <v>48959</v>
      </c>
      <c r="C1752" s="127">
        <v>22042689</v>
      </c>
      <c r="D1752" s="119">
        <v>5262</v>
      </c>
      <c r="E1752" s="119">
        <v>2928</v>
      </c>
      <c r="F1752" s="129">
        <v>46265</v>
      </c>
      <c r="G1752" s="125">
        <v>46268</v>
      </c>
      <c r="H1752" s="18" t="s">
        <v>3911</v>
      </c>
      <c r="I1752" s="18" t="s">
        <v>351</v>
      </c>
      <c r="J1752" s="192"/>
      <c r="K1752" s="192"/>
      <c r="L1752" s="124">
        <v>46270</v>
      </c>
      <c r="M1752" s="124">
        <v>46275</v>
      </c>
      <c r="N1752" s="124">
        <v>46275</v>
      </c>
      <c r="O1752" s="124">
        <v>46287</v>
      </c>
      <c r="P1752" s="18"/>
      <c r="Q1752" s="18"/>
      <c r="R1752" s="124">
        <v>46282</v>
      </c>
      <c r="S1752" s="125">
        <v>46282</v>
      </c>
      <c r="T1752" s="124">
        <v>46287</v>
      </c>
      <c r="U1752" s="124">
        <v>46289</v>
      </c>
      <c r="V1752" s="124">
        <v>46293</v>
      </c>
      <c r="W1752" s="18"/>
      <c r="X1752" s="18"/>
      <c r="Y1752" s="18"/>
      <c r="Z1752" s="18"/>
      <c r="AA1752" s="124">
        <v>46291</v>
      </c>
      <c r="AB1752" s="124">
        <v>46297</v>
      </c>
      <c r="AC1752" s="124">
        <v>46297</v>
      </c>
      <c r="AD1752" s="124">
        <v>46304</v>
      </c>
      <c r="AE1752" s="18"/>
      <c r="AF1752" s="18"/>
      <c r="AG1752" s="124">
        <v>46305</v>
      </c>
      <c r="AH1752" s="124">
        <v>46305</v>
      </c>
      <c r="AI1752" s="124">
        <v>46307</v>
      </c>
      <c r="AJ1752" s="129">
        <v>46307</v>
      </c>
      <c r="AK1752" s="129">
        <v>46309</v>
      </c>
      <c r="AL1752" s="219">
        <v>42</v>
      </c>
      <c r="AM1752" s="18" t="s">
        <v>299</v>
      </c>
      <c r="AN1752" s="18" t="s">
        <v>624</v>
      </c>
      <c r="AO1752" s="18"/>
      <c r="AP1752" s="18" t="s">
        <v>18</v>
      </c>
      <c r="AQ1752" s="18" t="s">
        <v>3912</v>
      </c>
      <c r="AR1752" s="50"/>
      <c r="AS1752" s="120"/>
      <c r="AT1752" s="44" t="s">
        <v>595</v>
      </c>
      <c r="AU1752" s="187"/>
      <c r="AV1752" s="44"/>
      <c r="AW1752" s="173" t="s">
        <v>471</v>
      </c>
      <c r="AX1752" s="44">
        <f>IFERROR(VLOOKUP(B1752,'[1]Tracking sheet'!$A$3:$D$98000,2,0),0)</f>
        <v>0</v>
      </c>
      <c r="AY1752" s="44">
        <f>IFERROR(VLOOKUP(B1752,'[1]Tracking sheet'!$A$3:$D$98000,3,0),0)</f>
        <v>0</v>
      </c>
      <c r="AZ1752" s="159">
        <f t="shared" si="342"/>
        <v>0</v>
      </c>
      <c r="BA1752" s="158">
        <f>IFERROR(VLOOKUP(B1752,'[2]Tracking Sheet'!$B$3:$J$5000,2,0),0)</f>
        <v>0</v>
      </c>
      <c r="BB1752" s="174">
        <f t="shared" si="343"/>
        <v>-5262</v>
      </c>
      <c r="BN1752" s="187">
        <f t="shared" si="344"/>
        <v>42</v>
      </c>
      <c r="BO1752" s="44" t="s">
        <v>1848</v>
      </c>
    </row>
    <row r="1753" spans="1:70" ht="39" customHeight="1" x14ac:dyDescent="0.3">
      <c r="A1753" s="48" t="s">
        <v>4</v>
      </c>
      <c r="B1753" s="131" t="s">
        <v>3913</v>
      </c>
      <c r="C1753" s="127">
        <v>22031724</v>
      </c>
      <c r="D1753" s="119">
        <v>10000</v>
      </c>
      <c r="E1753" s="119">
        <v>4117</v>
      </c>
      <c r="F1753" s="129">
        <v>46268</v>
      </c>
      <c r="G1753" s="125">
        <v>46268</v>
      </c>
      <c r="H1753" s="18" t="s">
        <v>637</v>
      </c>
      <c r="I1753" s="18" t="s">
        <v>347</v>
      </c>
      <c r="J1753" s="124"/>
      <c r="K1753" s="124"/>
      <c r="L1753" s="124">
        <v>46275</v>
      </c>
      <c r="M1753" s="124">
        <v>46290</v>
      </c>
      <c r="N1753" s="124">
        <v>46289</v>
      </c>
      <c r="O1753" s="124">
        <v>46303</v>
      </c>
      <c r="P1753" s="124"/>
      <c r="Q1753" s="124"/>
      <c r="R1753" s="124">
        <v>46302</v>
      </c>
      <c r="S1753" s="124">
        <v>46302</v>
      </c>
      <c r="T1753" s="124"/>
      <c r="U1753" s="124">
        <v>46307</v>
      </c>
      <c r="V1753" s="124">
        <v>46310</v>
      </c>
      <c r="W1753" s="124"/>
      <c r="X1753" s="124"/>
      <c r="Y1753" s="124"/>
      <c r="Z1753" s="124"/>
      <c r="AA1753" s="124"/>
      <c r="AB1753" s="124"/>
      <c r="AC1753" s="124">
        <v>46310</v>
      </c>
      <c r="AD1753" s="124">
        <v>46315</v>
      </c>
      <c r="AE1753" s="124"/>
      <c r="AF1753" s="124"/>
      <c r="AG1753" s="124">
        <v>46316</v>
      </c>
      <c r="AH1753" s="124">
        <v>46317</v>
      </c>
      <c r="AI1753" s="124">
        <v>46318</v>
      </c>
      <c r="AJ1753" s="129">
        <v>46321</v>
      </c>
      <c r="AK1753" s="129">
        <v>46323</v>
      </c>
      <c r="AL1753" s="219">
        <v>53</v>
      </c>
      <c r="AM1753" s="18" t="s">
        <v>611</v>
      </c>
      <c r="AN1753" s="18" t="s">
        <v>601</v>
      </c>
      <c r="AO1753" s="18"/>
      <c r="AP1753" s="18"/>
      <c r="AQ1753" s="18"/>
      <c r="AR1753" s="227"/>
      <c r="AS1753" s="120"/>
      <c r="AT1753" s="44" t="s">
        <v>596</v>
      </c>
      <c r="AU1753" s="187"/>
      <c r="AV1753" s="44"/>
      <c r="AW1753" s="173" t="s">
        <v>610</v>
      </c>
      <c r="AX1753" s="44">
        <f>IFERROR(VLOOKUP(B1753,'[1]Tracking sheet'!$A$3:$D$98000,2,0),0)</f>
        <v>0</v>
      </c>
      <c r="AY1753" s="44">
        <f>IFERROR(VLOOKUP(B1753,'[1]Tracking sheet'!$A$3:$D$98000,3,0),0)</f>
        <v>0</v>
      </c>
      <c r="AZ1753" s="159">
        <f t="shared" si="342"/>
        <v>0</v>
      </c>
      <c r="BA1753" s="158">
        <f>IFERROR(VLOOKUP(B1753,'[2]Tracking Sheet'!$B$3:$J$5000,2,0),0)</f>
        <v>0</v>
      </c>
      <c r="BB1753" s="174">
        <f t="shared" si="343"/>
        <v>-10000</v>
      </c>
      <c r="BN1753" s="187">
        <f t="shared" si="344"/>
        <v>44</v>
      </c>
      <c r="BO1753" s="44" t="s">
        <v>1849</v>
      </c>
    </row>
    <row r="1754" spans="1:70" ht="39" customHeight="1" x14ac:dyDescent="0.3">
      <c r="A1754" s="48" t="s">
        <v>2</v>
      </c>
      <c r="B1754" s="128" t="s">
        <v>3914</v>
      </c>
      <c r="C1754" s="127">
        <v>15201465</v>
      </c>
      <c r="D1754" s="119">
        <v>4410</v>
      </c>
      <c r="E1754" s="119">
        <v>728</v>
      </c>
      <c r="F1754" s="129">
        <v>46265</v>
      </c>
      <c r="G1754" s="125">
        <v>46266</v>
      </c>
      <c r="H1754" s="18" t="s">
        <v>673</v>
      </c>
      <c r="I1754" s="18" t="s">
        <v>770</v>
      </c>
      <c r="J1754" s="125"/>
      <c r="K1754" s="125"/>
      <c r="L1754" s="124">
        <v>46275</v>
      </c>
      <c r="M1754" s="124">
        <v>46280</v>
      </c>
      <c r="N1754" s="124">
        <v>46286</v>
      </c>
      <c r="O1754" s="124">
        <v>46300</v>
      </c>
      <c r="P1754" s="124"/>
      <c r="Q1754" s="124"/>
      <c r="R1754" s="124">
        <v>46303</v>
      </c>
      <c r="S1754" s="125">
        <v>46303</v>
      </c>
      <c r="T1754" s="124"/>
      <c r="U1754" s="124">
        <v>46307</v>
      </c>
      <c r="V1754" s="124">
        <v>46308</v>
      </c>
      <c r="W1754" s="124"/>
      <c r="X1754" s="124"/>
      <c r="Y1754" s="124"/>
      <c r="Z1754" s="124"/>
      <c r="AA1754" s="124"/>
      <c r="AB1754" s="124"/>
      <c r="AC1754" s="124">
        <v>46310</v>
      </c>
      <c r="AD1754" s="124">
        <v>46314</v>
      </c>
      <c r="AE1754" s="124"/>
      <c r="AF1754" s="124"/>
      <c r="AG1754" s="124">
        <v>46315</v>
      </c>
      <c r="AH1754" s="124">
        <v>46316</v>
      </c>
      <c r="AI1754" s="124">
        <v>46317</v>
      </c>
      <c r="AJ1754" s="129">
        <v>46321</v>
      </c>
      <c r="AK1754" s="129">
        <v>46323</v>
      </c>
      <c r="AL1754" s="219">
        <v>56</v>
      </c>
      <c r="AM1754" s="18" t="s">
        <v>306</v>
      </c>
      <c r="AN1754" s="18" t="s">
        <v>635</v>
      </c>
      <c r="AO1754" s="18"/>
      <c r="AP1754" s="18"/>
      <c r="AQ1754" s="18"/>
      <c r="AR1754" s="50"/>
      <c r="AS1754" s="120"/>
      <c r="AT1754" s="44" t="s">
        <v>596</v>
      </c>
      <c r="AU1754" s="187"/>
      <c r="AV1754" s="44"/>
      <c r="AW1754" s="173" t="s">
        <v>610</v>
      </c>
      <c r="AX1754" s="44">
        <f>IFERROR(VLOOKUP(B1754,'[1]Tracking sheet'!$A$3:$D$98000,2,0),0)</f>
        <v>0</v>
      </c>
      <c r="AY1754" s="44">
        <f>IFERROR(VLOOKUP(B1754,'[1]Tracking sheet'!$A$3:$D$98000,3,0),0)</f>
        <v>0</v>
      </c>
      <c r="AZ1754" s="159">
        <f t="shared" si="342"/>
        <v>0</v>
      </c>
      <c r="BA1754" s="158">
        <f>IFERROR(VLOOKUP(B1754,'[2]Tracking Sheet'!$B$3:$J$5000,2,0),0)</f>
        <v>0</v>
      </c>
      <c r="BB1754" s="174">
        <f t="shared" si="343"/>
        <v>-4410</v>
      </c>
      <c r="BN1754" s="187">
        <f t="shared" si="344"/>
        <v>44</v>
      </c>
      <c r="BO1754" s="44" t="s">
        <v>1849</v>
      </c>
    </row>
    <row r="1755" spans="1:70" ht="39" customHeight="1" x14ac:dyDescent="0.3">
      <c r="A1755" s="48" t="s">
        <v>2</v>
      </c>
      <c r="B1755" s="128" t="s">
        <v>3915</v>
      </c>
      <c r="C1755" s="127">
        <v>15209156</v>
      </c>
      <c r="D1755" s="119">
        <v>4410</v>
      </c>
      <c r="E1755" s="119">
        <v>1076</v>
      </c>
      <c r="F1755" s="129">
        <v>46265</v>
      </c>
      <c r="G1755" s="125">
        <v>46266</v>
      </c>
      <c r="H1755" s="18" t="s">
        <v>641</v>
      </c>
      <c r="I1755" s="18" t="s">
        <v>347</v>
      </c>
      <c r="J1755" s="125"/>
      <c r="K1755" s="125"/>
      <c r="L1755" s="124">
        <v>46272</v>
      </c>
      <c r="M1755" s="124">
        <v>46277</v>
      </c>
      <c r="N1755" s="124">
        <v>46278</v>
      </c>
      <c r="O1755" s="124">
        <v>46290</v>
      </c>
      <c r="P1755" s="124"/>
      <c r="Q1755" s="124"/>
      <c r="R1755" s="124">
        <v>46288</v>
      </c>
      <c r="S1755" s="125">
        <v>46288</v>
      </c>
      <c r="T1755" s="124"/>
      <c r="U1755" s="124">
        <v>46293</v>
      </c>
      <c r="V1755" s="124">
        <v>46294</v>
      </c>
      <c r="W1755" s="124"/>
      <c r="X1755" s="124"/>
      <c r="Y1755" s="124"/>
      <c r="Z1755" s="124"/>
      <c r="AA1755" s="124"/>
      <c r="AB1755" s="124"/>
      <c r="AC1755" s="124">
        <v>46296</v>
      </c>
      <c r="AD1755" s="124">
        <v>46298</v>
      </c>
      <c r="AE1755" s="124"/>
      <c r="AF1755" s="124"/>
      <c r="AG1755" s="124">
        <v>46300</v>
      </c>
      <c r="AH1755" s="124">
        <v>46301</v>
      </c>
      <c r="AI1755" s="124">
        <v>46302</v>
      </c>
      <c r="AJ1755" s="129">
        <v>46307</v>
      </c>
      <c r="AK1755" s="129">
        <v>46309</v>
      </c>
      <c r="AL1755" s="219">
        <v>42</v>
      </c>
      <c r="AM1755" s="18" t="s">
        <v>600</v>
      </c>
      <c r="AN1755" s="18" t="s">
        <v>635</v>
      </c>
      <c r="AO1755" s="18"/>
      <c r="AP1755" s="18"/>
      <c r="AQ1755" s="18"/>
      <c r="AR1755" s="50"/>
      <c r="AS1755" s="120"/>
      <c r="AT1755" s="44" t="s">
        <v>595</v>
      </c>
      <c r="AU1755" s="187"/>
      <c r="AV1755" s="44"/>
      <c r="AW1755" s="173" t="s">
        <v>610</v>
      </c>
      <c r="AX1755" s="44">
        <f>IFERROR(VLOOKUP(B1755,'[1]Tracking sheet'!$A$3:$D$98000,2,0),0)</f>
        <v>0</v>
      </c>
      <c r="AY1755" s="44">
        <f>IFERROR(VLOOKUP(B1755,'[1]Tracking sheet'!$A$3:$D$98000,3,0),0)</f>
        <v>0</v>
      </c>
      <c r="AZ1755" s="159">
        <f t="shared" si="342"/>
        <v>0</v>
      </c>
      <c r="BA1755" s="158">
        <f>IFERROR(VLOOKUP(B1755,'[2]Tracking Sheet'!$B$3:$J$5000,2,0),0)</f>
        <v>0</v>
      </c>
      <c r="BB1755" s="174">
        <f t="shared" si="343"/>
        <v>-4410</v>
      </c>
      <c r="BN1755" s="187">
        <f t="shared" si="344"/>
        <v>42</v>
      </c>
      <c r="BO1755" s="44" t="s">
        <v>1848</v>
      </c>
    </row>
    <row r="1756" spans="1:70" ht="39" customHeight="1" x14ac:dyDescent="0.3">
      <c r="A1756" s="48" t="s">
        <v>2</v>
      </c>
      <c r="B1756" s="128" t="s">
        <v>3916</v>
      </c>
      <c r="C1756" s="127">
        <v>15244714</v>
      </c>
      <c r="D1756" s="119">
        <v>3024</v>
      </c>
      <c r="E1756" s="119">
        <v>467</v>
      </c>
      <c r="F1756" s="129">
        <v>46261</v>
      </c>
      <c r="G1756" s="125">
        <v>46265</v>
      </c>
      <c r="H1756" s="18" t="s">
        <v>637</v>
      </c>
      <c r="I1756" s="18" t="s">
        <v>347</v>
      </c>
      <c r="J1756" s="125"/>
      <c r="K1756" s="125"/>
      <c r="L1756" s="125">
        <v>46275</v>
      </c>
      <c r="M1756" s="124">
        <v>46278</v>
      </c>
      <c r="N1756" s="124">
        <v>46283</v>
      </c>
      <c r="O1756" s="124">
        <v>46293</v>
      </c>
      <c r="P1756" s="124"/>
      <c r="Q1756" s="124"/>
      <c r="R1756" s="124">
        <v>46290</v>
      </c>
      <c r="S1756" s="125">
        <v>46290</v>
      </c>
      <c r="T1756" s="124"/>
      <c r="U1756" s="61">
        <v>46296</v>
      </c>
      <c r="V1756" s="61">
        <v>46297</v>
      </c>
      <c r="W1756" s="61">
        <v>46298</v>
      </c>
      <c r="X1756" s="61">
        <v>46299</v>
      </c>
      <c r="Y1756" s="61"/>
      <c r="Z1756" s="61"/>
      <c r="AA1756" s="61"/>
      <c r="AB1756" s="61"/>
      <c r="AC1756" s="61">
        <v>46301</v>
      </c>
      <c r="AD1756" s="61">
        <v>46303</v>
      </c>
      <c r="AE1756" s="61"/>
      <c r="AF1756" s="61"/>
      <c r="AG1756" s="61">
        <v>46304</v>
      </c>
      <c r="AH1756" s="61">
        <v>46305</v>
      </c>
      <c r="AI1756" s="61">
        <v>46307</v>
      </c>
      <c r="AJ1756" s="129">
        <v>46307</v>
      </c>
      <c r="AK1756" s="129">
        <v>46309</v>
      </c>
      <c r="AL1756" s="219">
        <f t="shared" ref="AL1756" si="346">+AJ1756-F1756</f>
        <v>46</v>
      </c>
      <c r="AM1756" s="18" t="s">
        <v>258</v>
      </c>
      <c r="AN1756" s="18" t="s">
        <v>25</v>
      </c>
      <c r="AO1756" s="18" t="s">
        <v>18</v>
      </c>
      <c r="AP1756" s="18"/>
      <c r="AQ1756" s="18" t="s">
        <v>3917</v>
      </c>
      <c r="AR1756" s="50"/>
      <c r="AS1756" s="50" t="s">
        <v>3918</v>
      </c>
      <c r="AT1756" s="44" t="s">
        <v>596</v>
      </c>
      <c r="AU1756" s="187"/>
      <c r="AV1756" s="44"/>
      <c r="AW1756" s="173" t="s">
        <v>466</v>
      </c>
      <c r="AX1756" s="44">
        <f>IFERROR(VLOOKUP(B1756,'[1]Tracking sheet'!$A$3:$D$98000,2,0),0)</f>
        <v>0</v>
      </c>
      <c r="AY1756" s="44">
        <f>IFERROR(VLOOKUP(B1756,'[1]Tracking sheet'!$A$3:$D$98000,3,0),0)</f>
        <v>0</v>
      </c>
      <c r="AZ1756" s="159">
        <f t="shared" si="342"/>
        <v>0</v>
      </c>
      <c r="BA1756" s="158">
        <f>IFERROR(VLOOKUP(B1756,'[2]Tracking Sheet'!$B$3:$J$5000,2,0),0)</f>
        <v>0</v>
      </c>
      <c r="BB1756" s="174">
        <f t="shared" si="343"/>
        <v>-3024</v>
      </c>
      <c r="BN1756" s="187">
        <f t="shared" si="344"/>
        <v>42</v>
      </c>
      <c r="BO1756" s="44" t="s">
        <v>1471</v>
      </c>
      <c r="BR1756" s="70" t="s">
        <v>4221</v>
      </c>
    </row>
    <row r="1757" spans="1:70" ht="39" customHeight="1" x14ac:dyDescent="0.3">
      <c r="A1757" s="48" t="s">
        <v>2</v>
      </c>
      <c r="B1757" s="128">
        <v>48633</v>
      </c>
      <c r="C1757" s="127">
        <v>15396849</v>
      </c>
      <c r="D1757" s="119">
        <v>588</v>
      </c>
      <c r="E1757" s="119">
        <v>170</v>
      </c>
      <c r="F1757" s="129">
        <v>46246</v>
      </c>
      <c r="G1757" s="125">
        <v>46265</v>
      </c>
      <c r="H1757" s="18" t="s">
        <v>2265</v>
      </c>
      <c r="I1757" s="18" t="s">
        <v>347</v>
      </c>
      <c r="J1757" s="125"/>
      <c r="K1757" s="125"/>
      <c r="L1757" s="124">
        <v>46272</v>
      </c>
      <c r="M1757" s="124">
        <v>46275</v>
      </c>
      <c r="N1757" s="124">
        <v>46281</v>
      </c>
      <c r="O1757" s="124">
        <v>46291</v>
      </c>
      <c r="P1757" s="124"/>
      <c r="Q1757" s="124"/>
      <c r="R1757" s="124">
        <v>46293</v>
      </c>
      <c r="S1757" s="125">
        <v>46293</v>
      </c>
      <c r="T1757" s="124">
        <v>46300</v>
      </c>
      <c r="U1757" s="124">
        <v>46301</v>
      </c>
      <c r="V1757" s="124">
        <v>46301</v>
      </c>
      <c r="W1757" s="124"/>
      <c r="X1757" s="124"/>
      <c r="Y1757" s="124"/>
      <c r="Z1757" s="124"/>
      <c r="AA1757" s="124">
        <v>46303</v>
      </c>
      <c r="AB1757" s="124">
        <v>46307</v>
      </c>
      <c r="AC1757" s="124">
        <v>46309</v>
      </c>
      <c r="AD1757" s="124">
        <v>46310</v>
      </c>
      <c r="AE1757" s="124"/>
      <c r="AF1757" s="124"/>
      <c r="AG1757" s="124">
        <v>46311</v>
      </c>
      <c r="AH1757" s="124">
        <v>46312</v>
      </c>
      <c r="AI1757" s="124">
        <v>46312</v>
      </c>
      <c r="AJ1757" s="129">
        <v>46314</v>
      </c>
      <c r="AK1757" s="129">
        <v>46316</v>
      </c>
      <c r="AL1757" s="219">
        <v>68</v>
      </c>
      <c r="AM1757" s="18" t="s">
        <v>315</v>
      </c>
      <c r="AN1757" s="18" t="s">
        <v>754</v>
      </c>
      <c r="AO1757" s="18"/>
      <c r="AP1757" s="18" t="s">
        <v>18</v>
      </c>
      <c r="AQ1757" s="18" t="s">
        <v>3919</v>
      </c>
      <c r="AR1757" s="50"/>
      <c r="AS1757" s="120"/>
      <c r="AT1757" s="44" t="s">
        <v>595</v>
      </c>
      <c r="AU1757" s="187"/>
      <c r="AV1757" s="44"/>
      <c r="AW1757" s="173" t="s">
        <v>471</v>
      </c>
      <c r="AX1757" s="44">
        <f>IFERROR(VLOOKUP(B1757,'[1]Tracking sheet'!$A$3:$D$98000,2,0),0)</f>
        <v>0</v>
      </c>
      <c r="AY1757" s="44">
        <f>IFERROR(VLOOKUP(B1757,'[1]Tracking sheet'!$A$3:$D$98000,3,0),0)</f>
        <v>0</v>
      </c>
      <c r="AZ1757" s="159">
        <f t="shared" si="342"/>
        <v>0</v>
      </c>
      <c r="BA1757" s="158">
        <f>IFERROR(VLOOKUP(B1757,'[2]Tracking Sheet'!$B$3:$J$5000,2,0),0)</f>
        <v>0</v>
      </c>
      <c r="BB1757" s="174">
        <f t="shared" si="343"/>
        <v>-588</v>
      </c>
      <c r="BN1757" s="187">
        <f t="shared" si="344"/>
        <v>43</v>
      </c>
      <c r="BO1757" s="44" t="s">
        <v>1471</v>
      </c>
    </row>
    <row r="1758" spans="1:70" ht="39" customHeight="1" x14ac:dyDescent="0.3">
      <c r="A1758" s="48" t="s">
        <v>2</v>
      </c>
      <c r="B1758" s="128">
        <v>48635</v>
      </c>
      <c r="C1758" s="127">
        <v>15396488</v>
      </c>
      <c r="D1758" s="119">
        <v>831</v>
      </c>
      <c r="E1758" s="119">
        <v>175</v>
      </c>
      <c r="F1758" s="129">
        <v>46246</v>
      </c>
      <c r="G1758" s="125">
        <v>46265</v>
      </c>
      <c r="H1758" s="18" t="s">
        <v>891</v>
      </c>
      <c r="I1758" s="18" t="s">
        <v>46</v>
      </c>
      <c r="J1758" s="125"/>
      <c r="K1758" s="125"/>
      <c r="L1758" s="124">
        <v>46277</v>
      </c>
      <c r="M1758" s="124">
        <v>46280</v>
      </c>
      <c r="N1758" s="124">
        <v>46286</v>
      </c>
      <c r="O1758" s="124">
        <v>46295</v>
      </c>
      <c r="P1758" s="124"/>
      <c r="Q1758" s="124"/>
      <c r="R1758" s="124">
        <v>46297</v>
      </c>
      <c r="S1758" s="125">
        <v>46297</v>
      </c>
      <c r="T1758" s="124">
        <v>46302</v>
      </c>
      <c r="U1758" s="124">
        <v>46304</v>
      </c>
      <c r="V1758" s="124">
        <v>46304</v>
      </c>
      <c r="W1758" s="124"/>
      <c r="X1758" s="124"/>
      <c r="Y1758" s="124"/>
      <c r="Z1758" s="124"/>
      <c r="AA1758" s="124"/>
      <c r="AB1758" s="124"/>
      <c r="AC1758" s="124">
        <v>46307</v>
      </c>
      <c r="AD1758" s="124">
        <v>46308</v>
      </c>
      <c r="AE1758" s="124"/>
      <c r="AF1758" s="124"/>
      <c r="AG1758" s="124">
        <v>46309</v>
      </c>
      <c r="AH1758" s="124">
        <v>46309</v>
      </c>
      <c r="AI1758" s="124">
        <v>46310</v>
      </c>
      <c r="AJ1758" s="129">
        <v>46314</v>
      </c>
      <c r="AK1758" s="129">
        <v>46316</v>
      </c>
      <c r="AL1758" s="219">
        <v>68</v>
      </c>
      <c r="AM1758" s="18" t="s">
        <v>313</v>
      </c>
      <c r="AN1758" s="18" t="s">
        <v>754</v>
      </c>
      <c r="AO1758" s="18"/>
      <c r="AP1758" s="18"/>
      <c r="AQ1758" s="18"/>
      <c r="AR1758" s="50"/>
      <c r="AS1758" s="120"/>
      <c r="AT1758" s="44" t="s">
        <v>594</v>
      </c>
      <c r="AU1758" s="187"/>
      <c r="AV1758" s="44"/>
      <c r="AW1758" s="173" t="s">
        <v>471</v>
      </c>
      <c r="AX1758" s="44">
        <f>IFERROR(VLOOKUP(B1758,'[1]Tracking sheet'!$A$3:$D$98000,2,0),0)</f>
        <v>0</v>
      </c>
      <c r="AY1758" s="44">
        <f>IFERROR(VLOOKUP(B1758,'[1]Tracking sheet'!$A$3:$D$98000,3,0),0)</f>
        <v>0</v>
      </c>
      <c r="AZ1758" s="159">
        <f t="shared" si="342"/>
        <v>0</v>
      </c>
      <c r="BA1758" s="158">
        <f>IFERROR(VLOOKUP(B1758,'[2]Tracking Sheet'!$B$3:$J$5000,2,0),0)</f>
        <v>0</v>
      </c>
      <c r="BB1758" s="174">
        <f t="shared" si="343"/>
        <v>-831</v>
      </c>
      <c r="BN1758" s="187">
        <f t="shared" si="344"/>
        <v>43</v>
      </c>
      <c r="BO1758" s="44" t="s">
        <v>1471</v>
      </c>
    </row>
    <row r="1759" spans="1:70" ht="39" customHeight="1" x14ac:dyDescent="0.3">
      <c r="A1759" s="48" t="s">
        <v>2</v>
      </c>
      <c r="B1759" s="128">
        <v>48639</v>
      </c>
      <c r="C1759" s="127">
        <v>15395986</v>
      </c>
      <c r="D1759" s="119">
        <v>2568</v>
      </c>
      <c r="E1759" s="119">
        <v>655</v>
      </c>
      <c r="F1759" s="129">
        <v>46246</v>
      </c>
      <c r="G1759" s="125">
        <v>46265</v>
      </c>
      <c r="H1759" s="18" t="s">
        <v>637</v>
      </c>
      <c r="I1759" s="18" t="s">
        <v>347</v>
      </c>
      <c r="J1759" s="125"/>
      <c r="K1759" s="125"/>
      <c r="L1759" s="124">
        <v>46272</v>
      </c>
      <c r="M1759" s="124">
        <v>46276</v>
      </c>
      <c r="N1759" s="124">
        <v>46279</v>
      </c>
      <c r="O1759" s="124">
        <v>46291</v>
      </c>
      <c r="P1759" s="124"/>
      <c r="Q1759" s="124"/>
      <c r="R1759" s="124">
        <v>46293</v>
      </c>
      <c r="S1759" s="125">
        <v>46293</v>
      </c>
      <c r="T1759" s="124">
        <v>46298</v>
      </c>
      <c r="U1759" s="124">
        <v>46300</v>
      </c>
      <c r="V1759" s="124">
        <v>46301</v>
      </c>
      <c r="W1759" s="124">
        <v>46302</v>
      </c>
      <c r="X1759" s="124">
        <v>46305</v>
      </c>
      <c r="Y1759" s="124"/>
      <c r="Z1759" s="124"/>
      <c r="AA1759" s="124"/>
      <c r="AB1759" s="124"/>
      <c r="AC1759" s="124">
        <v>46308</v>
      </c>
      <c r="AD1759" s="124">
        <v>46309</v>
      </c>
      <c r="AE1759" s="124"/>
      <c r="AF1759" s="124"/>
      <c r="AG1759" s="124">
        <v>46310</v>
      </c>
      <c r="AH1759" s="124">
        <v>46311</v>
      </c>
      <c r="AI1759" s="124">
        <v>46312</v>
      </c>
      <c r="AJ1759" s="129">
        <v>46314</v>
      </c>
      <c r="AK1759" s="129">
        <v>46316</v>
      </c>
      <c r="AL1759" s="219">
        <v>68</v>
      </c>
      <c r="AM1759" s="18" t="s">
        <v>258</v>
      </c>
      <c r="AN1759" s="18" t="s">
        <v>754</v>
      </c>
      <c r="AO1759" s="18" t="s">
        <v>613</v>
      </c>
      <c r="AP1759" s="18"/>
      <c r="AQ1759" s="18" t="s">
        <v>3920</v>
      </c>
      <c r="AR1759" s="50"/>
      <c r="AS1759" s="50" t="s">
        <v>3921</v>
      </c>
      <c r="AT1759" s="44" t="s">
        <v>596</v>
      </c>
      <c r="AU1759" s="187"/>
      <c r="AV1759" s="44"/>
      <c r="AW1759" s="173" t="s">
        <v>471</v>
      </c>
      <c r="AX1759" s="44">
        <f>IFERROR(VLOOKUP(B1759,'[1]Tracking sheet'!$A$3:$D$98000,2,0),0)</f>
        <v>0</v>
      </c>
      <c r="AY1759" s="44">
        <f>IFERROR(VLOOKUP(B1759,'[1]Tracking sheet'!$A$3:$D$98000,3,0),0)</f>
        <v>0</v>
      </c>
      <c r="AZ1759" s="159">
        <f t="shared" si="342"/>
        <v>0</v>
      </c>
      <c r="BA1759" s="158">
        <f>IFERROR(VLOOKUP(B1759,'[2]Tracking Sheet'!$B$3:$J$5000,2,0),0)</f>
        <v>0</v>
      </c>
      <c r="BB1759" s="174">
        <f t="shared" si="343"/>
        <v>-2568</v>
      </c>
      <c r="BN1759" s="187">
        <f t="shared" si="344"/>
        <v>43</v>
      </c>
      <c r="BO1759" s="44" t="s">
        <v>1471</v>
      </c>
    </row>
    <row r="1760" spans="1:70" ht="39" customHeight="1" x14ac:dyDescent="0.3">
      <c r="A1760" s="48" t="s">
        <v>2</v>
      </c>
      <c r="B1760" s="128" t="s">
        <v>3922</v>
      </c>
      <c r="C1760" s="127">
        <v>15370026</v>
      </c>
      <c r="D1760" s="119">
        <v>1000</v>
      </c>
      <c r="E1760" s="119">
        <v>730</v>
      </c>
      <c r="F1760" s="129">
        <v>46268</v>
      </c>
      <c r="G1760" s="125">
        <v>46269</v>
      </c>
      <c r="H1760" s="18" t="s">
        <v>2520</v>
      </c>
      <c r="I1760" s="18" t="s">
        <v>348</v>
      </c>
      <c r="J1760" s="125"/>
      <c r="K1760" s="125"/>
      <c r="L1760" s="124">
        <v>46278</v>
      </c>
      <c r="M1760" s="124">
        <v>46282</v>
      </c>
      <c r="N1760" s="124">
        <v>46286</v>
      </c>
      <c r="O1760" s="124">
        <v>46300</v>
      </c>
      <c r="P1760" s="124"/>
      <c r="Q1760" s="124"/>
      <c r="R1760" s="124">
        <v>46297</v>
      </c>
      <c r="S1760" s="125">
        <v>46297</v>
      </c>
      <c r="T1760" s="124"/>
      <c r="U1760" s="124">
        <v>46302</v>
      </c>
      <c r="V1760" s="124">
        <v>46303</v>
      </c>
      <c r="W1760" s="124"/>
      <c r="X1760" s="124"/>
      <c r="Y1760" s="124"/>
      <c r="Z1760" s="124"/>
      <c r="AA1760" s="124">
        <v>46304</v>
      </c>
      <c r="AB1760" s="124">
        <v>46305</v>
      </c>
      <c r="AC1760" s="124">
        <v>46308</v>
      </c>
      <c r="AD1760" s="124">
        <v>46309</v>
      </c>
      <c r="AE1760" s="124"/>
      <c r="AF1760" s="124"/>
      <c r="AG1760" s="124">
        <v>46310</v>
      </c>
      <c r="AH1760" s="124">
        <v>46311</v>
      </c>
      <c r="AI1760" s="124">
        <v>46312</v>
      </c>
      <c r="AJ1760" s="129">
        <v>46314</v>
      </c>
      <c r="AK1760" s="129">
        <v>46316</v>
      </c>
      <c r="AL1760" s="219">
        <v>46</v>
      </c>
      <c r="AM1760" s="18" t="s">
        <v>287</v>
      </c>
      <c r="AN1760" s="18" t="s">
        <v>754</v>
      </c>
      <c r="AO1760" s="18"/>
      <c r="AP1760" s="18" t="s">
        <v>18</v>
      </c>
      <c r="AQ1760" s="18" t="s">
        <v>3923</v>
      </c>
      <c r="AR1760" s="227"/>
      <c r="AS1760" s="120"/>
      <c r="AT1760" s="44" t="s">
        <v>596</v>
      </c>
      <c r="AU1760" s="187"/>
      <c r="AV1760" s="44"/>
      <c r="AW1760" s="173" t="s">
        <v>4220</v>
      </c>
      <c r="AX1760" s="44">
        <f>IFERROR(VLOOKUP(B1760,'[1]Tracking sheet'!$A$3:$D$98000,2,0),0)</f>
        <v>0</v>
      </c>
      <c r="AY1760" s="44">
        <f>IFERROR(VLOOKUP(B1760,'[1]Tracking sheet'!$A$3:$D$98000,3,0),0)</f>
        <v>0</v>
      </c>
      <c r="AZ1760" s="159">
        <f t="shared" si="342"/>
        <v>0</v>
      </c>
      <c r="BA1760" s="158">
        <f>IFERROR(VLOOKUP(B1760,'[2]Tracking Sheet'!$B$3:$J$5000,2,0),0)</f>
        <v>0</v>
      </c>
      <c r="BB1760" s="174">
        <f t="shared" si="343"/>
        <v>-1000</v>
      </c>
      <c r="BN1760" s="187">
        <f t="shared" si="344"/>
        <v>43</v>
      </c>
      <c r="BO1760" s="44" t="s">
        <v>1471</v>
      </c>
      <c r="BR1760" s="70" t="s">
        <v>4228</v>
      </c>
    </row>
    <row r="1761" spans="1:70" ht="39" customHeight="1" x14ac:dyDescent="0.3">
      <c r="A1761" s="48" t="s">
        <v>2</v>
      </c>
      <c r="B1761" s="128" t="s">
        <v>3924</v>
      </c>
      <c r="C1761" s="127">
        <v>15323159</v>
      </c>
      <c r="D1761" s="119">
        <v>11040</v>
      </c>
      <c r="E1761" s="119">
        <v>2669</v>
      </c>
      <c r="F1761" s="129">
        <v>46266</v>
      </c>
      <c r="G1761" s="125">
        <v>46268</v>
      </c>
      <c r="H1761" s="18" t="s">
        <v>641</v>
      </c>
      <c r="I1761" s="18" t="s">
        <v>347</v>
      </c>
      <c r="J1761" s="125"/>
      <c r="K1761" s="125"/>
      <c r="L1761" s="124">
        <v>46270</v>
      </c>
      <c r="M1761" s="124">
        <v>46277</v>
      </c>
      <c r="N1761" s="124">
        <v>46277</v>
      </c>
      <c r="O1761" s="124">
        <v>46287</v>
      </c>
      <c r="P1761" s="124"/>
      <c r="Q1761" s="124"/>
      <c r="R1761" s="124">
        <v>46283</v>
      </c>
      <c r="S1761" s="125">
        <v>46283</v>
      </c>
      <c r="T1761" s="124"/>
      <c r="U1761" s="124">
        <v>46288</v>
      </c>
      <c r="V1761" s="124">
        <v>46291</v>
      </c>
      <c r="W1761" s="124"/>
      <c r="X1761" s="124"/>
      <c r="Y1761" s="124"/>
      <c r="Z1761" s="124"/>
      <c r="AA1761" s="124"/>
      <c r="AB1761" s="124"/>
      <c r="AC1761" s="124">
        <v>46291</v>
      </c>
      <c r="AD1761" s="124">
        <v>46295</v>
      </c>
      <c r="AE1761" s="124"/>
      <c r="AF1761" s="124"/>
      <c r="AG1761" s="124">
        <v>46297</v>
      </c>
      <c r="AH1761" s="124">
        <v>46298</v>
      </c>
      <c r="AI1761" s="124">
        <v>46300</v>
      </c>
      <c r="AJ1761" s="129">
        <v>46300</v>
      </c>
      <c r="AK1761" s="129">
        <v>46302</v>
      </c>
      <c r="AL1761" s="219">
        <v>34</v>
      </c>
      <c r="AM1761" s="18" t="s">
        <v>306</v>
      </c>
      <c r="AN1761" s="18" t="s">
        <v>601</v>
      </c>
      <c r="AO1761" s="18"/>
      <c r="AP1761" s="18"/>
      <c r="AQ1761" s="18"/>
      <c r="AR1761" s="50"/>
      <c r="AS1761" s="50"/>
      <c r="AT1761" s="44" t="s">
        <v>596</v>
      </c>
      <c r="AU1761" s="187"/>
      <c r="AV1761" s="44"/>
      <c r="AW1761" s="173" t="s">
        <v>466</v>
      </c>
      <c r="AX1761" s="44">
        <f>IFERROR(VLOOKUP(B1761,'[1]Tracking sheet'!$A$3:$D$98000,2,0),0)</f>
        <v>0</v>
      </c>
      <c r="AY1761" s="44">
        <f>IFERROR(VLOOKUP(B1761,'[1]Tracking sheet'!$A$3:$D$98000,3,0),0)</f>
        <v>0</v>
      </c>
      <c r="AZ1761" s="159">
        <f t="shared" si="342"/>
        <v>0</v>
      </c>
      <c r="BA1761" s="158">
        <f>IFERROR(VLOOKUP(B1761,'[2]Tracking Sheet'!$B$3:$J$5000,2,0),0)</f>
        <v>0</v>
      </c>
      <c r="BB1761" s="174">
        <f t="shared" si="343"/>
        <v>-11040</v>
      </c>
      <c r="BN1761" s="187">
        <f t="shared" si="344"/>
        <v>41</v>
      </c>
      <c r="BO1761" s="44" t="s">
        <v>1848</v>
      </c>
      <c r="BR1761" s="70" t="s">
        <v>4222</v>
      </c>
    </row>
    <row r="1762" spans="1:70" ht="39" customHeight="1" x14ac:dyDescent="0.3">
      <c r="A1762" s="48" t="s">
        <v>2</v>
      </c>
      <c r="B1762" s="60" t="s">
        <v>3925</v>
      </c>
      <c r="C1762" s="48">
        <v>15381948</v>
      </c>
      <c r="D1762" s="48">
        <v>1480</v>
      </c>
      <c r="E1762" s="48">
        <v>270</v>
      </c>
      <c r="F1762" s="49">
        <v>46266</v>
      </c>
      <c r="G1762" s="77">
        <v>46266</v>
      </c>
      <c r="H1762" s="50" t="s">
        <v>45</v>
      </c>
      <c r="I1762" s="50" t="s">
        <v>45</v>
      </c>
      <c r="J1762" s="77"/>
      <c r="K1762" s="77"/>
      <c r="L1762" s="61">
        <v>46272</v>
      </c>
      <c r="M1762" s="61">
        <v>46275</v>
      </c>
      <c r="N1762" s="61">
        <v>46278</v>
      </c>
      <c r="O1762" s="61">
        <v>46290</v>
      </c>
      <c r="P1762" s="61"/>
      <c r="Q1762" s="61"/>
      <c r="R1762" s="61">
        <v>46290</v>
      </c>
      <c r="S1762" s="77">
        <v>46290</v>
      </c>
      <c r="T1762" s="61">
        <v>46296</v>
      </c>
      <c r="U1762" s="61">
        <v>46297</v>
      </c>
      <c r="V1762" s="61">
        <v>46297</v>
      </c>
      <c r="W1762" s="61"/>
      <c r="X1762" s="61"/>
      <c r="Y1762" s="61"/>
      <c r="Z1762" s="61"/>
      <c r="AA1762" s="61"/>
      <c r="AB1762" s="61"/>
      <c r="AC1762" s="61">
        <v>46300</v>
      </c>
      <c r="AD1762" s="61">
        <v>46301</v>
      </c>
      <c r="AE1762" s="61"/>
      <c r="AF1762" s="61"/>
      <c r="AG1762" s="61">
        <v>46302</v>
      </c>
      <c r="AH1762" s="61">
        <v>46303</v>
      </c>
      <c r="AI1762" s="61">
        <v>46305</v>
      </c>
      <c r="AJ1762" s="49">
        <v>46307</v>
      </c>
      <c r="AK1762" s="49">
        <v>46309</v>
      </c>
      <c r="AL1762" s="219">
        <v>41</v>
      </c>
      <c r="AM1762" s="50" t="s">
        <v>315</v>
      </c>
      <c r="AN1762" s="50" t="s">
        <v>754</v>
      </c>
      <c r="AO1762" s="50"/>
      <c r="AP1762" s="50"/>
      <c r="AQ1762" s="50"/>
      <c r="AR1762" s="50"/>
      <c r="AS1762" s="120"/>
      <c r="AT1762" s="44" t="s">
        <v>595</v>
      </c>
      <c r="AU1762" s="187"/>
      <c r="AV1762" s="44"/>
      <c r="AW1762" s="173" t="s">
        <v>467</v>
      </c>
      <c r="AX1762" s="44">
        <f>IFERROR(VLOOKUP(B1762,'[1]Tracking sheet'!$A$3:$D$98000,2,0),0)</f>
        <v>0</v>
      </c>
      <c r="AY1762" s="44">
        <f>IFERROR(VLOOKUP(B1762,'[1]Tracking sheet'!$A$3:$D$98000,3,0),0)</f>
        <v>0</v>
      </c>
      <c r="AZ1762" s="159">
        <f t="shared" si="342"/>
        <v>0</v>
      </c>
      <c r="BA1762" s="158">
        <f>IFERROR(VLOOKUP(B1762,'[2]Tracking Sheet'!$B$3:$J$5000,2,0),0)</f>
        <v>0</v>
      </c>
      <c r="BB1762" s="174">
        <f t="shared" si="343"/>
        <v>-1480</v>
      </c>
      <c r="BN1762" s="187">
        <f t="shared" si="344"/>
        <v>42</v>
      </c>
      <c r="BO1762" s="44" t="s">
        <v>1471</v>
      </c>
      <c r="BR1762" s="70" t="s">
        <v>4228</v>
      </c>
    </row>
    <row r="1763" spans="1:70" ht="39" customHeight="1" x14ac:dyDescent="0.3">
      <c r="A1763" s="48" t="s">
        <v>2</v>
      </c>
      <c r="B1763" s="60" t="s">
        <v>3926</v>
      </c>
      <c r="C1763" s="48">
        <v>15384474</v>
      </c>
      <c r="D1763" s="48">
        <v>840</v>
      </c>
      <c r="E1763" s="48">
        <v>187</v>
      </c>
      <c r="F1763" s="49">
        <v>46266</v>
      </c>
      <c r="G1763" s="77">
        <v>46266</v>
      </c>
      <c r="H1763" s="50" t="s">
        <v>45</v>
      </c>
      <c r="I1763" s="50" t="s">
        <v>45</v>
      </c>
      <c r="J1763" s="77"/>
      <c r="K1763" s="77"/>
      <c r="L1763" s="61">
        <v>46272</v>
      </c>
      <c r="M1763" s="61">
        <v>46275</v>
      </c>
      <c r="N1763" s="61">
        <v>46279</v>
      </c>
      <c r="O1763" s="61">
        <v>46290</v>
      </c>
      <c r="P1763" s="61"/>
      <c r="Q1763" s="61"/>
      <c r="R1763" s="61">
        <v>46291</v>
      </c>
      <c r="S1763" s="77">
        <v>46291</v>
      </c>
      <c r="T1763" s="61">
        <v>46297</v>
      </c>
      <c r="U1763" s="61">
        <v>46298</v>
      </c>
      <c r="V1763" s="61">
        <v>46298</v>
      </c>
      <c r="W1763" s="61"/>
      <c r="X1763" s="61"/>
      <c r="Y1763" s="61"/>
      <c r="Z1763" s="61"/>
      <c r="AA1763" s="61"/>
      <c r="AB1763" s="61"/>
      <c r="AC1763" s="61">
        <v>46300</v>
      </c>
      <c r="AD1763" s="61">
        <v>46302</v>
      </c>
      <c r="AE1763" s="61"/>
      <c r="AF1763" s="61"/>
      <c r="AG1763" s="61">
        <v>46303</v>
      </c>
      <c r="AH1763" s="61">
        <v>46304</v>
      </c>
      <c r="AI1763" s="61">
        <v>46305</v>
      </c>
      <c r="AJ1763" s="49">
        <v>46307</v>
      </c>
      <c r="AK1763" s="49">
        <v>46309</v>
      </c>
      <c r="AL1763" s="219">
        <v>41</v>
      </c>
      <c r="AM1763" s="50" t="s">
        <v>281</v>
      </c>
      <c r="AN1763" s="50" t="s">
        <v>754</v>
      </c>
      <c r="AO1763" s="50"/>
      <c r="AP1763" s="50"/>
      <c r="AQ1763" s="50"/>
      <c r="AR1763" s="50"/>
      <c r="AS1763" s="120"/>
      <c r="AT1763" s="44" t="s">
        <v>594</v>
      </c>
      <c r="AU1763" s="187"/>
      <c r="AV1763" s="44"/>
      <c r="AW1763" s="173" t="s">
        <v>467</v>
      </c>
      <c r="AX1763" s="44">
        <f>IFERROR(VLOOKUP(B1763,'[1]Tracking sheet'!$A$3:$D$98000,2,0),0)</f>
        <v>0</v>
      </c>
      <c r="AY1763" s="44">
        <f>IFERROR(VLOOKUP(B1763,'[1]Tracking sheet'!$A$3:$D$98000,3,0),0)</f>
        <v>0</v>
      </c>
      <c r="AZ1763" s="159">
        <f t="shared" si="342"/>
        <v>0</v>
      </c>
      <c r="BA1763" s="158">
        <f>IFERROR(VLOOKUP(B1763,'[2]Tracking Sheet'!$B$3:$J$5000,2,0),0)</f>
        <v>0</v>
      </c>
      <c r="BB1763" s="174">
        <f t="shared" si="343"/>
        <v>-840</v>
      </c>
      <c r="BN1763" s="187">
        <f t="shared" si="344"/>
        <v>42</v>
      </c>
      <c r="BO1763" s="44" t="s">
        <v>1471</v>
      </c>
      <c r="BR1763" s="70" t="s">
        <v>4228</v>
      </c>
    </row>
    <row r="1764" spans="1:70" ht="39" customHeight="1" x14ac:dyDescent="0.3">
      <c r="A1764" s="48" t="s">
        <v>2</v>
      </c>
      <c r="B1764" s="60">
        <v>48958</v>
      </c>
      <c r="C1764" s="48">
        <v>15400894</v>
      </c>
      <c r="D1764" s="48">
        <v>2000</v>
      </c>
      <c r="E1764" s="48">
        <v>400</v>
      </c>
      <c r="F1764" s="49">
        <v>46266</v>
      </c>
      <c r="G1764" s="77">
        <v>46267</v>
      </c>
      <c r="H1764" s="50" t="s">
        <v>45</v>
      </c>
      <c r="I1764" s="50" t="s">
        <v>45</v>
      </c>
      <c r="J1764" s="146"/>
      <c r="K1764" s="146"/>
      <c r="L1764" s="61">
        <v>46275</v>
      </c>
      <c r="M1764" s="61">
        <v>46279</v>
      </c>
      <c r="N1764" s="61">
        <v>46286</v>
      </c>
      <c r="O1764" s="61">
        <v>46297</v>
      </c>
      <c r="P1764" s="50"/>
      <c r="Q1764" s="50"/>
      <c r="R1764" s="61">
        <v>46297</v>
      </c>
      <c r="S1764" s="77">
        <v>46297</v>
      </c>
      <c r="T1764" s="61">
        <v>46302</v>
      </c>
      <c r="U1764" s="61">
        <v>46304</v>
      </c>
      <c r="V1764" s="61">
        <v>46305</v>
      </c>
      <c r="W1764" s="50"/>
      <c r="X1764" s="50"/>
      <c r="Y1764" s="50"/>
      <c r="Z1764" s="50"/>
      <c r="AA1764" s="50"/>
      <c r="AB1764" s="50"/>
      <c r="AC1764" s="61">
        <v>46307</v>
      </c>
      <c r="AD1764" s="61">
        <v>46308</v>
      </c>
      <c r="AE1764" s="50"/>
      <c r="AF1764" s="50"/>
      <c r="AG1764" s="61">
        <v>46309</v>
      </c>
      <c r="AH1764" s="61">
        <v>46310</v>
      </c>
      <c r="AI1764" s="61">
        <v>46311</v>
      </c>
      <c r="AJ1764" s="49">
        <v>46314</v>
      </c>
      <c r="AK1764" s="49">
        <v>46316</v>
      </c>
      <c r="AL1764" s="219">
        <v>48</v>
      </c>
      <c r="AM1764" s="50" t="s">
        <v>306</v>
      </c>
      <c r="AN1764" s="50" t="s">
        <v>754</v>
      </c>
      <c r="AO1764" s="50"/>
      <c r="AP1764" s="50"/>
      <c r="AQ1764" s="50"/>
      <c r="AR1764" s="50"/>
      <c r="AS1764" s="120"/>
      <c r="AT1764" s="44" t="s">
        <v>596</v>
      </c>
      <c r="AU1764" s="187"/>
      <c r="AV1764" s="44"/>
      <c r="AW1764" s="173" t="s">
        <v>471</v>
      </c>
      <c r="AX1764" s="44">
        <f>IFERROR(VLOOKUP(B1764,'[1]Tracking sheet'!$A$3:$D$98000,2,0),0)</f>
        <v>0</v>
      </c>
      <c r="AY1764" s="44">
        <f>IFERROR(VLOOKUP(B1764,'[1]Tracking sheet'!$A$3:$D$98000,3,0),0)</f>
        <v>0</v>
      </c>
      <c r="AZ1764" s="159">
        <f t="shared" si="342"/>
        <v>0</v>
      </c>
      <c r="BA1764" s="158">
        <f>IFERROR(VLOOKUP(B1764,'[2]Tracking Sheet'!$B$3:$J$5000,2,0),0)</f>
        <v>0</v>
      </c>
      <c r="BB1764" s="174">
        <f t="shared" si="343"/>
        <v>-2000</v>
      </c>
      <c r="BN1764" s="187">
        <f t="shared" si="344"/>
        <v>43</v>
      </c>
      <c r="BO1764" s="44" t="s">
        <v>1471</v>
      </c>
    </row>
    <row r="1765" spans="1:70" ht="39" customHeight="1" x14ac:dyDescent="0.3">
      <c r="A1765" s="48" t="s">
        <v>2</v>
      </c>
      <c r="B1765" s="128" t="s">
        <v>3927</v>
      </c>
      <c r="C1765" s="127">
        <v>15299770</v>
      </c>
      <c r="D1765" s="119">
        <v>6210</v>
      </c>
      <c r="E1765" s="119">
        <v>841</v>
      </c>
      <c r="F1765" s="129">
        <v>46259</v>
      </c>
      <c r="G1765" s="125">
        <v>46266</v>
      </c>
      <c r="H1765" s="18" t="s">
        <v>2969</v>
      </c>
      <c r="I1765" s="18" t="s">
        <v>347</v>
      </c>
      <c r="J1765" s="125"/>
      <c r="K1765" s="125"/>
      <c r="L1765" s="124">
        <v>46273</v>
      </c>
      <c r="M1765" s="124">
        <v>46279</v>
      </c>
      <c r="N1765" s="124">
        <v>46286</v>
      </c>
      <c r="O1765" s="124">
        <v>46298</v>
      </c>
      <c r="P1765" s="124"/>
      <c r="Q1765" s="124"/>
      <c r="R1765" s="124">
        <v>46298</v>
      </c>
      <c r="S1765" s="125">
        <v>46298</v>
      </c>
      <c r="T1765" s="124"/>
      <c r="U1765" s="124">
        <v>46302</v>
      </c>
      <c r="V1765" s="124">
        <v>46305</v>
      </c>
      <c r="W1765" s="124"/>
      <c r="X1765" s="124"/>
      <c r="Y1765" s="124"/>
      <c r="Z1765" s="124"/>
      <c r="AA1765" s="124"/>
      <c r="AB1765" s="124"/>
      <c r="AC1765" s="124">
        <v>46307</v>
      </c>
      <c r="AD1765" s="124">
        <v>46312</v>
      </c>
      <c r="AE1765" s="124"/>
      <c r="AF1765" s="124"/>
      <c r="AG1765" s="124">
        <v>46314</v>
      </c>
      <c r="AH1765" s="124">
        <v>46315</v>
      </c>
      <c r="AI1765" s="124">
        <v>46317</v>
      </c>
      <c r="AJ1765" s="129">
        <v>46321</v>
      </c>
      <c r="AK1765" s="129">
        <v>46323</v>
      </c>
      <c r="AL1765" s="219">
        <v>62</v>
      </c>
      <c r="AM1765" s="18" t="s">
        <v>311</v>
      </c>
      <c r="AN1765" s="18" t="s">
        <v>1604</v>
      </c>
      <c r="AO1765" s="18"/>
      <c r="AP1765" s="18"/>
      <c r="AQ1765" s="18"/>
      <c r="AR1765" s="50"/>
      <c r="AS1765" s="120"/>
      <c r="AT1765" s="44" t="s">
        <v>594</v>
      </c>
      <c r="AU1765" s="187"/>
      <c r="AV1765" s="44"/>
      <c r="AW1765" s="173" t="s">
        <v>610</v>
      </c>
      <c r="AX1765" s="44">
        <f>IFERROR(VLOOKUP(B1765,'[1]Tracking sheet'!$A$3:$D$98000,2,0),0)</f>
        <v>0</v>
      </c>
      <c r="AY1765" s="44">
        <f>IFERROR(VLOOKUP(B1765,'[1]Tracking sheet'!$A$3:$D$98000,3,0),0)</f>
        <v>0</v>
      </c>
      <c r="AZ1765" s="159">
        <f t="shared" si="342"/>
        <v>0</v>
      </c>
      <c r="BA1765" s="158">
        <f>IFERROR(VLOOKUP(B1765,'[2]Tracking Sheet'!$B$3:$J$5000,2,0),0)</f>
        <v>0</v>
      </c>
      <c r="BB1765" s="174">
        <f t="shared" si="343"/>
        <v>-6210</v>
      </c>
      <c r="BN1765" s="187">
        <f t="shared" si="344"/>
        <v>44</v>
      </c>
      <c r="BO1765" s="44" t="s">
        <v>1471</v>
      </c>
    </row>
    <row r="1766" spans="1:70" ht="39" customHeight="1" x14ac:dyDescent="0.3">
      <c r="A1766" s="48" t="s">
        <v>2</v>
      </c>
      <c r="B1766" s="128">
        <v>48836</v>
      </c>
      <c r="C1766" s="127">
        <v>15390711</v>
      </c>
      <c r="D1766" s="119">
        <v>732</v>
      </c>
      <c r="E1766" s="119">
        <v>110</v>
      </c>
      <c r="F1766" s="129">
        <v>46258</v>
      </c>
      <c r="G1766" s="125">
        <v>46268</v>
      </c>
      <c r="H1766" s="18" t="s">
        <v>3928</v>
      </c>
      <c r="I1766" s="18" t="s">
        <v>347</v>
      </c>
      <c r="J1766" s="125"/>
      <c r="K1766" s="125"/>
      <c r="L1766" s="124">
        <v>46277</v>
      </c>
      <c r="M1766" s="124">
        <v>46280</v>
      </c>
      <c r="N1766" s="124">
        <v>46286</v>
      </c>
      <c r="O1766" s="124">
        <v>46291</v>
      </c>
      <c r="P1766" s="124"/>
      <c r="Q1766" s="124"/>
      <c r="R1766" s="124">
        <v>46291</v>
      </c>
      <c r="S1766" s="125">
        <v>46291</v>
      </c>
      <c r="T1766" s="124">
        <v>46298</v>
      </c>
      <c r="U1766" s="124">
        <v>46301</v>
      </c>
      <c r="V1766" s="124">
        <v>46301</v>
      </c>
      <c r="W1766" s="124">
        <v>46309</v>
      </c>
      <c r="X1766" s="124">
        <v>46310</v>
      </c>
      <c r="Y1766" s="124"/>
      <c r="Z1766" s="124"/>
      <c r="AA1766" s="124"/>
      <c r="AB1766" s="124"/>
      <c r="AC1766" s="124">
        <v>46313</v>
      </c>
      <c r="AD1766" s="124">
        <v>46304</v>
      </c>
      <c r="AE1766" s="124">
        <v>46307</v>
      </c>
      <c r="AF1766" s="124">
        <v>46308</v>
      </c>
      <c r="AG1766" s="124">
        <v>46311</v>
      </c>
      <c r="AH1766" s="124">
        <v>46312</v>
      </c>
      <c r="AI1766" s="124">
        <v>46314</v>
      </c>
      <c r="AJ1766" s="129">
        <v>46314</v>
      </c>
      <c r="AK1766" s="129">
        <v>46316</v>
      </c>
      <c r="AL1766" s="219">
        <v>56</v>
      </c>
      <c r="AM1766" s="18" t="s">
        <v>311</v>
      </c>
      <c r="AN1766" s="18" t="s">
        <v>1604</v>
      </c>
      <c r="AO1766" s="18" t="s">
        <v>18</v>
      </c>
      <c r="AP1766" s="18"/>
      <c r="AQ1766" s="18" t="s">
        <v>3929</v>
      </c>
      <c r="AR1766" s="50"/>
      <c r="AS1766" s="120" t="s">
        <v>868</v>
      </c>
      <c r="AT1766" s="44" t="s">
        <v>594</v>
      </c>
      <c r="AU1766" s="187"/>
      <c r="AV1766" s="44"/>
      <c r="AW1766" s="173" t="s">
        <v>471</v>
      </c>
      <c r="AX1766" s="44">
        <f>IFERROR(VLOOKUP(B1766,'[1]Tracking sheet'!$A$3:$D$98000,2,0),0)</f>
        <v>0</v>
      </c>
      <c r="AY1766" s="44">
        <f>IFERROR(VLOOKUP(B1766,'[1]Tracking sheet'!$A$3:$D$98000,3,0),0)</f>
        <v>0</v>
      </c>
      <c r="AZ1766" s="159">
        <f t="shared" si="342"/>
        <v>0</v>
      </c>
      <c r="BA1766" s="158">
        <f>IFERROR(VLOOKUP(B1766,'[2]Tracking Sheet'!$B$3:$J$5000,2,0),0)</f>
        <v>0</v>
      </c>
      <c r="BB1766" s="174">
        <f t="shared" si="343"/>
        <v>-732</v>
      </c>
      <c r="BN1766" s="187">
        <f t="shared" si="344"/>
        <v>43</v>
      </c>
      <c r="BO1766" s="44" t="s">
        <v>1471</v>
      </c>
    </row>
    <row r="1767" spans="1:70" ht="39" customHeight="1" x14ac:dyDescent="0.3">
      <c r="A1767" s="48" t="s">
        <v>2</v>
      </c>
      <c r="B1767" s="128">
        <v>48837</v>
      </c>
      <c r="C1767" s="127" t="s">
        <v>3930</v>
      </c>
      <c r="D1767" s="119">
        <v>640</v>
      </c>
      <c r="E1767" s="119">
        <v>219</v>
      </c>
      <c r="F1767" s="129">
        <v>46258</v>
      </c>
      <c r="G1767" s="125">
        <v>46268</v>
      </c>
      <c r="H1767" s="18" t="s">
        <v>3931</v>
      </c>
      <c r="I1767" s="18" t="s">
        <v>249</v>
      </c>
      <c r="J1767" s="125"/>
      <c r="K1767" s="125"/>
      <c r="L1767" s="124">
        <v>46275</v>
      </c>
      <c r="M1767" s="124">
        <v>46278</v>
      </c>
      <c r="N1767" s="124">
        <v>46286</v>
      </c>
      <c r="O1767" s="124">
        <v>46297</v>
      </c>
      <c r="P1767" s="124"/>
      <c r="Q1767" s="124"/>
      <c r="R1767" s="124">
        <v>46297</v>
      </c>
      <c r="S1767" s="125">
        <v>46297</v>
      </c>
      <c r="T1767" s="124">
        <v>46301</v>
      </c>
      <c r="U1767" s="124">
        <v>46303</v>
      </c>
      <c r="V1767" s="124">
        <v>46303</v>
      </c>
      <c r="W1767" s="124">
        <v>46305</v>
      </c>
      <c r="X1767" s="124">
        <v>46307</v>
      </c>
      <c r="Y1767" s="124"/>
      <c r="Z1767" s="124"/>
      <c r="AA1767" s="124"/>
      <c r="AB1767" s="124"/>
      <c r="AC1767" s="124">
        <v>46308</v>
      </c>
      <c r="AD1767" s="124">
        <v>46309</v>
      </c>
      <c r="AE1767" s="124"/>
      <c r="AF1767" s="124"/>
      <c r="AG1767" s="124">
        <v>46310</v>
      </c>
      <c r="AH1767" s="124">
        <v>46311</v>
      </c>
      <c r="AI1767" s="124">
        <v>46312</v>
      </c>
      <c r="AJ1767" s="129">
        <v>46314</v>
      </c>
      <c r="AK1767" s="129">
        <v>46316</v>
      </c>
      <c r="AL1767" s="219">
        <v>56</v>
      </c>
      <c r="AM1767" s="18" t="s">
        <v>312</v>
      </c>
      <c r="AN1767" s="18" t="s">
        <v>1604</v>
      </c>
      <c r="AO1767" s="18" t="s">
        <v>343</v>
      </c>
      <c r="AP1767" s="18"/>
      <c r="AQ1767" s="18" t="s">
        <v>3932</v>
      </c>
      <c r="AR1767" s="50"/>
      <c r="AS1767" s="120"/>
      <c r="AT1767" s="44" t="s">
        <v>594</v>
      </c>
      <c r="AU1767" s="187"/>
      <c r="AV1767" s="44"/>
      <c r="AW1767" s="173" t="s">
        <v>471</v>
      </c>
      <c r="AX1767" s="44">
        <f>IFERROR(VLOOKUP(B1767,'[1]Tracking sheet'!$A$3:$D$98000,2,0),0)</f>
        <v>0</v>
      </c>
      <c r="AY1767" s="44">
        <f>IFERROR(VLOOKUP(B1767,'[1]Tracking sheet'!$A$3:$D$98000,3,0),0)</f>
        <v>0</v>
      </c>
      <c r="AZ1767" s="159">
        <f t="shared" si="342"/>
        <v>0</v>
      </c>
      <c r="BA1767" s="158">
        <f>IFERROR(VLOOKUP(B1767,'[2]Tracking Sheet'!$B$3:$J$5000,2,0),0)</f>
        <v>0</v>
      </c>
      <c r="BB1767" s="174">
        <f t="shared" si="343"/>
        <v>-640</v>
      </c>
      <c r="BN1767" s="187">
        <f t="shared" si="344"/>
        <v>43</v>
      </c>
      <c r="BO1767" s="44" t="s">
        <v>1471</v>
      </c>
    </row>
    <row r="1768" spans="1:70" ht="39" customHeight="1" x14ac:dyDescent="0.3">
      <c r="A1768" s="48" t="s">
        <v>2</v>
      </c>
      <c r="B1768" s="128" t="s">
        <v>3933</v>
      </c>
      <c r="C1768" s="127">
        <v>15393197</v>
      </c>
      <c r="D1768" s="119">
        <v>735</v>
      </c>
      <c r="E1768" s="119">
        <v>253</v>
      </c>
      <c r="F1768" s="129">
        <v>46258</v>
      </c>
      <c r="G1768" s="125">
        <v>46268</v>
      </c>
      <c r="H1768" s="18" t="s">
        <v>1395</v>
      </c>
      <c r="I1768" s="18" t="s">
        <v>256</v>
      </c>
      <c r="J1768" s="125"/>
      <c r="K1768" s="125"/>
      <c r="L1768" s="124">
        <v>46277</v>
      </c>
      <c r="M1768" s="124">
        <v>46285</v>
      </c>
      <c r="N1768" s="124">
        <v>46289</v>
      </c>
      <c r="O1768" s="124">
        <v>46298</v>
      </c>
      <c r="P1768" s="124"/>
      <c r="Q1768" s="124"/>
      <c r="R1768" s="124">
        <v>46298</v>
      </c>
      <c r="S1768" s="125">
        <v>46298</v>
      </c>
      <c r="T1768" s="124">
        <v>46302</v>
      </c>
      <c r="U1768" s="124">
        <v>46305</v>
      </c>
      <c r="V1768" s="124">
        <v>46305</v>
      </c>
      <c r="W1768" s="124"/>
      <c r="X1768" s="124"/>
      <c r="Y1768" s="124"/>
      <c r="Z1768" s="124"/>
      <c r="AA1768" s="124"/>
      <c r="AB1768" s="124"/>
      <c r="AC1768" s="124">
        <v>46308</v>
      </c>
      <c r="AD1768" s="124">
        <v>46309</v>
      </c>
      <c r="AE1768" s="124"/>
      <c r="AF1768" s="124"/>
      <c r="AG1768" s="124">
        <v>46310</v>
      </c>
      <c r="AH1768" s="124">
        <v>46311</v>
      </c>
      <c r="AI1768" s="124">
        <v>46312</v>
      </c>
      <c r="AJ1768" s="129">
        <v>46313</v>
      </c>
      <c r="AK1768" s="129">
        <v>46315</v>
      </c>
      <c r="AL1768" s="219">
        <v>55</v>
      </c>
      <c r="AM1768" s="18" t="s">
        <v>284</v>
      </c>
      <c r="AN1768" s="18" t="s">
        <v>1604</v>
      </c>
      <c r="AO1768" s="18"/>
      <c r="AP1768" s="18"/>
      <c r="AQ1768" s="18"/>
      <c r="AR1768" s="50"/>
      <c r="AS1768" s="120"/>
      <c r="AT1768" s="44" t="s">
        <v>594</v>
      </c>
      <c r="AU1768" s="187"/>
      <c r="AV1768" s="44"/>
      <c r="AW1768" s="173" t="s">
        <v>610</v>
      </c>
      <c r="AX1768" s="44">
        <f>IFERROR(VLOOKUP(B1768,'[1]Tracking sheet'!$A$3:$D$98000,2,0),0)</f>
        <v>0</v>
      </c>
      <c r="AY1768" s="44">
        <f>IFERROR(VLOOKUP(B1768,'[1]Tracking sheet'!$A$3:$D$98000,3,0),0)</f>
        <v>0</v>
      </c>
      <c r="AZ1768" s="159">
        <f t="shared" si="342"/>
        <v>0</v>
      </c>
      <c r="BA1768" s="158">
        <f>IFERROR(VLOOKUP(B1768,'[2]Tracking Sheet'!$B$3:$J$5000,2,0),0)</f>
        <v>0</v>
      </c>
      <c r="BB1768" s="174">
        <f t="shared" si="343"/>
        <v>-735</v>
      </c>
      <c r="BN1768" s="187">
        <f t="shared" si="344"/>
        <v>43</v>
      </c>
      <c r="BO1768" s="44" t="s">
        <v>1471</v>
      </c>
    </row>
    <row r="1769" spans="1:70" ht="39" customHeight="1" x14ac:dyDescent="0.3">
      <c r="A1769" s="48" t="s">
        <v>2</v>
      </c>
      <c r="B1769" s="128">
        <v>48835</v>
      </c>
      <c r="C1769" s="127">
        <v>15390115</v>
      </c>
      <c r="D1769" s="119">
        <v>1068</v>
      </c>
      <c r="E1769" s="119">
        <v>225</v>
      </c>
      <c r="F1769" s="129">
        <v>46258</v>
      </c>
      <c r="G1769" s="125">
        <v>46268</v>
      </c>
      <c r="H1769" s="18" t="s">
        <v>3931</v>
      </c>
      <c r="I1769" s="18" t="s">
        <v>249</v>
      </c>
      <c r="J1769" s="125"/>
      <c r="K1769" s="125"/>
      <c r="L1769" s="124">
        <v>46274</v>
      </c>
      <c r="M1769" s="124">
        <v>46278</v>
      </c>
      <c r="N1769" s="124">
        <v>46280</v>
      </c>
      <c r="O1769" s="124">
        <v>46292</v>
      </c>
      <c r="P1769" s="124"/>
      <c r="Q1769" s="124"/>
      <c r="R1769" s="124">
        <v>46291</v>
      </c>
      <c r="S1769" s="125">
        <v>46291</v>
      </c>
      <c r="T1769" s="124">
        <v>46296</v>
      </c>
      <c r="U1769" s="124">
        <v>46297</v>
      </c>
      <c r="V1769" s="124">
        <v>46298</v>
      </c>
      <c r="W1769" s="124">
        <v>46300</v>
      </c>
      <c r="X1769" s="124">
        <v>46303</v>
      </c>
      <c r="Y1769" s="124"/>
      <c r="Z1769" s="124"/>
      <c r="AA1769" s="124">
        <v>46302</v>
      </c>
      <c r="AB1769" s="124">
        <v>46305</v>
      </c>
      <c r="AC1769" s="124">
        <v>46308</v>
      </c>
      <c r="AD1769" s="124">
        <v>46309</v>
      </c>
      <c r="AE1769" s="124"/>
      <c r="AF1769" s="124"/>
      <c r="AG1769" s="124">
        <v>46310</v>
      </c>
      <c r="AH1769" s="124">
        <v>46311</v>
      </c>
      <c r="AI1769" s="124">
        <v>46312</v>
      </c>
      <c r="AJ1769" s="129">
        <v>46314</v>
      </c>
      <c r="AK1769" s="129">
        <v>46316</v>
      </c>
      <c r="AL1769" s="219">
        <v>56</v>
      </c>
      <c r="AM1769" s="18" t="s">
        <v>312</v>
      </c>
      <c r="AN1769" s="18" t="s">
        <v>1604</v>
      </c>
      <c r="AO1769" s="18" t="s">
        <v>18</v>
      </c>
      <c r="AP1769" s="18" t="s">
        <v>18</v>
      </c>
      <c r="AQ1769" s="18" t="s">
        <v>3934</v>
      </c>
      <c r="AR1769" s="50"/>
      <c r="AS1769" s="120"/>
      <c r="AT1769" s="44" t="s">
        <v>594</v>
      </c>
      <c r="AU1769" s="187"/>
      <c r="AV1769" s="44"/>
      <c r="AW1769" s="173" t="s">
        <v>471</v>
      </c>
      <c r="AX1769" s="44">
        <f>IFERROR(VLOOKUP(B1769,'[1]Tracking sheet'!$A$3:$D$98000,2,0),0)</f>
        <v>0</v>
      </c>
      <c r="AY1769" s="44">
        <f>IFERROR(VLOOKUP(B1769,'[1]Tracking sheet'!$A$3:$D$98000,3,0),0)</f>
        <v>0</v>
      </c>
      <c r="AZ1769" s="159">
        <f t="shared" si="342"/>
        <v>0</v>
      </c>
      <c r="BA1769" s="158">
        <f>IFERROR(VLOOKUP(B1769,'[2]Tracking Sheet'!$B$3:$J$5000,2,0),0)</f>
        <v>0</v>
      </c>
      <c r="BB1769" s="174">
        <f t="shared" si="343"/>
        <v>-1068</v>
      </c>
      <c r="BN1769" s="187">
        <f t="shared" si="344"/>
        <v>43</v>
      </c>
      <c r="BO1769" s="44" t="s">
        <v>1471</v>
      </c>
    </row>
    <row r="1770" spans="1:70" ht="39" customHeight="1" x14ac:dyDescent="0.3">
      <c r="A1770" s="48" t="s">
        <v>2</v>
      </c>
      <c r="B1770" s="128">
        <v>48832</v>
      </c>
      <c r="C1770" s="127">
        <v>15390672</v>
      </c>
      <c r="D1770" s="119">
        <v>1344</v>
      </c>
      <c r="E1770" s="119">
        <v>196</v>
      </c>
      <c r="F1770" s="129">
        <v>46258</v>
      </c>
      <c r="G1770" s="125">
        <v>46268</v>
      </c>
      <c r="H1770" s="18" t="s">
        <v>637</v>
      </c>
      <c r="I1770" s="18" t="s">
        <v>347</v>
      </c>
      <c r="J1770" s="125"/>
      <c r="K1770" s="125"/>
      <c r="L1770" s="124">
        <v>46275</v>
      </c>
      <c r="M1770" s="124">
        <v>46278</v>
      </c>
      <c r="N1770" s="124">
        <v>46280</v>
      </c>
      <c r="O1770" s="124">
        <v>46291</v>
      </c>
      <c r="P1770" s="124"/>
      <c r="Q1770" s="124"/>
      <c r="R1770" s="124">
        <v>46290</v>
      </c>
      <c r="S1770" s="125">
        <v>46290</v>
      </c>
      <c r="T1770" s="124">
        <v>46296</v>
      </c>
      <c r="U1770" s="124">
        <v>46297</v>
      </c>
      <c r="V1770" s="124">
        <v>46298</v>
      </c>
      <c r="W1770" s="124">
        <v>46298</v>
      </c>
      <c r="X1770" s="124">
        <v>46300</v>
      </c>
      <c r="Y1770" s="124"/>
      <c r="Z1770" s="124"/>
      <c r="AA1770" s="124">
        <v>46302</v>
      </c>
      <c r="AB1770" s="124">
        <v>46305</v>
      </c>
      <c r="AC1770" s="124">
        <v>46308</v>
      </c>
      <c r="AD1770" s="124">
        <v>46309</v>
      </c>
      <c r="AE1770" s="124"/>
      <c r="AF1770" s="124"/>
      <c r="AG1770" s="124">
        <v>46310</v>
      </c>
      <c r="AH1770" s="124">
        <v>46311</v>
      </c>
      <c r="AI1770" s="124">
        <v>46312</v>
      </c>
      <c r="AJ1770" s="129">
        <v>46314</v>
      </c>
      <c r="AK1770" s="129">
        <v>46316</v>
      </c>
      <c r="AL1770" s="219">
        <v>56</v>
      </c>
      <c r="AM1770" s="18" t="s">
        <v>340</v>
      </c>
      <c r="AN1770" s="18" t="s">
        <v>1604</v>
      </c>
      <c r="AO1770" s="18" t="s">
        <v>18</v>
      </c>
      <c r="AP1770" s="18" t="s">
        <v>18</v>
      </c>
      <c r="AQ1770" s="18" t="s">
        <v>3935</v>
      </c>
      <c r="AR1770" s="50"/>
      <c r="AS1770" s="120"/>
      <c r="AT1770" s="44" t="s">
        <v>594</v>
      </c>
      <c r="AU1770" s="187"/>
      <c r="AV1770" s="44"/>
      <c r="AW1770" s="173" t="s">
        <v>471</v>
      </c>
      <c r="AX1770" s="44">
        <f>IFERROR(VLOOKUP(B1770,'[1]Tracking sheet'!$A$3:$D$98000,2,0),0)</f>
        <v>0</v>
      </c>
      <c r="AY1770" s="44">
        <f>IFERROR(VLOOKUP(B1770,'[1]Tracking sheet'!$A$3:$D$98000,3,0),0)</f>
        <v>0</v>
      </c>
      <c r="AZ1770" s="159">
        <f t="shared" si="342"/>
        <v>0</v>
      </c>
      <c r="BA1770" s="158">
        <f>IFERROR(VLOOKUP(B1770,'[2]Tracking Sheet'!$B$3:$J$5000,2,0),0)</f>
        <v>0</v>
      </c>
      <c r="BB1770" s="174">
        <f t="shared" si="343"/>
        <v>-1344</v>
      </c>
      <c r="BN1770" s="187">
        <f t="shared" si="344"/>
        <v>43</v>
      </c>
      <c r="BO1770" s="44" t="s">
        <v>1471</v>
      </c>
    </row>
    <row r="1771" spans="1:70" ht="39" customHeight="1" x14ac:dyDescent="0.3">
      <c r="A1771" s="119" t="s">
        <v>628</v>
      </c>
      <c r="B1771" s="123" t="s">
        <v>3936</v>
      </c>
      <c r="C1771" s="127">
        <v>9672271</v>
      </c>
      <c r="D1771" s="119">
        <v>11115</v>
      </c>
      <c r="E1771" s="119">
        <v>2457</v>
      </c>
      <c r="F1771" s="129">
        <v>46267</v>
      </c>
      <c r="G1771" s="124">
        <v>46266</v>
      </c>
      <c r="H1771" s="18" t="s">
        <v>1863</v>
      </c>
      <c r="I1771" s="18" t="s">
        <v>347</v>
      </c>
      <c r="J1771" s="18"/>
      <c r="K1771" s="18"/>
      <c r="L1771" s="124">
        <v>46273</v>
      </c>
      <c r="M1771" s="124">
        <v>46281</v>
      </c>
      <c r="N1771" s="124">
        <v>46286</v>
      </c>
      <c r="O1771" s="124">
        <v>46304</v>
      </c>
      <c r="P1771" s="124"/>
      <c r="Q1771" s="124"/>
      <c r="R1771" s="124">
        <v>46303</v>
      </c>
      <c r="S1771" s="124">
        <v>46303</v>
      </c>
      <c r="T1771" s="124"/>
      <c r="U1771" s="124">
        <v>46308</v>
      </c>
      <c r="V1771" s="124">
        <v>46312</v>
      </c>
      <c r="W1771" s="124"/>
      <c r="X1771" s="124"/>
      <c r="Y1771" s="124"/>
      <c r="Z1771" s="124"/>
      <c r="AA1771" s="124"/>
      <c r="AB1771" s="124"/>
      <c r="AC1771" s="124">
        <v>46311</v>
      </c>
      <c r="AD1771" s="124">
        <v>46319</v>
      </c>
      <c r="AE1771" s="124"/>
      <c r="AF1771" s="124"/>
      <c r="AG1771" s="124">
        <v>46321</v>
      </c>
      <c r="AH1771" s="124">
        <v>46322</v>
      </c>
      <c r="AI1771" s="124">
        <v>46323</v>
      </c>
      <c r="AJ1771" s="129">
        <v>46326</v>
      </c>
      <c r="AK1771" s="129">
        <v>46326</v>
      </c>
      <c r="AL1771" s="219">
        <v>59</v>
      </c>
      <c r="AM1771" s="18" t="s">
        <v>614</v>
      </c>
      <c r="AN1771" s="18" t="s">
        <v>2946</v>
      </c>
      <c r="AO1771" s="18"/>
      <c r="AP1771" s="18"/>
      <c r="AQ1771" s="18"/>
      <c r="AR1771" s="50"/>
      <c r="AS1771" s="50"/>
      <c r="AT1771" s="44" t="s">
        <v>285</v>
      </c>
      <c r="AU1771" s="187"/>
      <c r="AV1771" s="44"/>
      <c r="AW1771" s="173" t="s">
        <v>610</v>
      </c>
      <c r="AX1771" s="44">
        <f>IFERROR(VLOOKUP(B1771,'[1]Tracking sheet'!$A$3:$D$98000,2,0),0)</f>
        <v>0</v>
      </c>
      <c r="AY1771" s="44">
        <f>IFERROR(VLOOKUP(B1771,'[1]Tracking sheet'!$A$3:$D$98000,3,0),0)</f>
        <v>0</v>
      </c>
      <c r="AZ1771" s="159">
        <f t="shared" si="342"/>
        <v>0</v>
      </c>
      <c r="BA1771" s="158">
        <f>IFERROR(VLOOKUP(B1771,'[2]Tracking Sheet'!$B$3:$J$5000,2,0),0)</f>
        <v>0</v>
      </c>
      <c r="BB1771" s="174">
        <f t="shared" si="343"/>
        <v>-11115</v>
      </c>
      <c r="BN1771" s="187">
        <f t="shared" si="344"/>
        <v>44</v>
      </c>
      <c r="BO1771" s="44" t="s">
        <v>1849</v>
      </c>
    </row>
    <row r="1772" spans="1:70" ht="39" customHeight="1" x14ac:dyDescent="0.3">
      <c r="A1772" s="119" t="s">
        <v>628</v>
      </c>
      <c r="B1772" s="123">
        <v>48954</v>
      </c>
      <c r="C1772" s="127" t="s">
        <v>3937</v>
      </c>
      <c r="D1772" s="119">
        <v>9090</v>
      </c>
      <c r="E1772" s="119">
        <v>1516</v>
      </c>
      <c r="F1772" s="129">
        <v>46267</v>
      </c>
      <c r="G1772" s="124">
        <v>46266</v>
      </c>
      <c r="H1772" s="18" t="s">
        <v>3938</v>
      </c>
      <c r="I1772" s="18" t="s">
        <v>347</v>
      </c>
      <c r="J1772" s="18"/>
      <c r="K1772" s="18"/>
      <c r="L1772" s="124">
        <v>46275</v>
      </c>
      <c r="M1772" s="124">
        <v>46282</v>
      </c>
      <c r="N1772" s="124">
        <v>46287</v>
      </c>
      <c r="O1772" s="124">
        <v>46304</v>
      </c>
      <c r="P1772" s="124"/>
      <c r="Q1772" s="124"/>
      <c r="R1772" s="124">
        <v>46304</v>
      </c>
      <c r="S1772" s="124">
        <v>46304</v>
      </c>
      <c r="T1772" s="124">
        <v>46309</v>
      </c>
      <c r="U1772" s="124">
        <v>46311</v>
      </c>
      <c r="V1772" s="124">
        <v>46314</v>
      </c>
      <c r="W1772" s="124"/>
      <c r="X1772" s="124"/>
      <c r="Y1772" s="124"/>
      <c r="Z1772" s="124"/>
      <c r="AA1772" s="124"/>
      <c r="AB1772" s="124"/>
      <c r="AC1772" s="124">
        <v>46314</v>
      </c>
      <c r="AD1772" s="124">
        <v>46321</v>
      </c>
      <c r="AE1772" s="124"/>
      <c r="AF1772" s="124"/>
      <c r="AG1772" s="124">
        <v>46322</v>
      </c>
      <c r="AH1772" s="124">
        <v>46323</v>
      </c>
      <c r="AI1772" s="124">
        <v>46324</v>
      </c>
      <c r="AJ1772" s="129">
        <v>46326</v>
      </c>
      <c r="AK1772" s="129">
        <v>46326</v>
      </c>
      <c r="AL1772" s="219">
        <f t="shared" ref="AL1772" si="347">+AJ1772-F1772</f>
        <v>59</v>
      </c>
      <c r="AM1772" s="18" t="s">
        <v>618</v>
      </c>
      <c r="AN1772" s="18" t="s">
        <v>2946</v>
      </c>
      <c r="AO1772" s="18"/>
      <c r="AP1772" s="18"/>
      <c r="AQ1772" s="18"/>
      <c r="AR1772" s="50"/>
      <c r="AS1772" s="50"/>
      <c r="AT1772" s="44" t="s">
        <v>285</v>
      </c>
      <c r="AU1772" s="187"/>
      <c r="AV1772" s="44"/>
      <c r="AW1772" s="173" t="s">
        <v>471</v>
      </c>
      <c r="AX1772" s="44">
        <f>IFERROR(VLOOKUP(B1772,'[1]Tracking sheet'!$A$3:$D$98000,2,0),0)</f>
        <v>0</v>
      </c>
      <c r="AY1772" s="44">
        <f>IFERROR(VLOOKUP(B1772,'[1]Tracking sheet'!$A$3:$D$98000,3,0),0)</f>
        <v>0</v>
      </c>
      <c r="AZ1772" s="159">
        <f t="shared" si="342"/>
        <v>0</v>
      </c>
      <c r="BA1772" s="158">
        <f>IFERROR(VLOOKUP(B1772,'[2]Tracking Sheet'!$B$3:$J$5000,2,0),0)</f>
        <v>0</v>
      </c>
      <c r="BB1772" s="174">
        <f t="shared" si="343"/>
        <v>-9090</v>
      </c>
      <c r="BN1772" s="187">
        <f t="shared" si="344"/>
        <v>44</v>
      </c>
      <c r="BO1772" s="44" t="s">
        <v>1849</v>
      </c>
    </row>
    <row r="1773" spans="1:70" ht="39" customHeight="1" x14ac:dyDescent="0.3">
      <c r="A1773" s="48" t="s">
        <v>3</v>
      </c>
      <c r="B1773" s="121">
        <v>48902</v>
      </c>
      <c r="C1773" s="127">
        <v>13257457</v>
      </c>
      <c r="D1773" s="119">
        <v>1845</v>
      </c>
      <c r="E1773" s="119">
        <v>308</v>
      </c>
      <c r="F1773" s="129">
        <v>46253</v>
      </c>
      <c r="G1773" s="125">
        <v>46265</v>
      </c>
      <c r="H1773" s="18" t="s">
        <v>637</v>
      </c>
      <c r="I1773" s="18" t="s">
        <v>347</v>
      </c>
      <c r="J1773" s="125"/>
      <c r="K1773" s="125"/>
      <c r="L1773" s="124">
        <v>46283</v>
      </c>
      <c r="M1773" s="124">
        <v>46290</v>
      </c>
      <c r="N1773" s="124">
        <v>46304</v>
      </c>
      <c r="O1773" s="124">
        <v>46318</v>
      </c>
      <c r="P1773" s="124"/>
      <c r="Q1773" s="124"/>
      <c r="R1773" s="124">
        <v>46323</v>
      </c>
      <c r="S1773" s="125">
        <v>46323</v>
      </c>
      <c r="T1773" s="124">
        <v>46330</v>
      </c>
      <c r="U1773" s="124">
        <v>46332</v>
      </c>
      <c r="V1773" s="124">
        <v>46333</v>
      </c>
      <c r="W1773" s="124"/>
      <c r="X1773" s="124"/>
      <c r="Y1773" s="124"/>
      <c r="Z1773" s="124"/>
      <c r="AA1773" s="124"/>
      <c r="AB1773" s="124"/>
      <c r="AC1773" s="124">
        <v>46336</v>
      </c>
      <c r="AD1773" s="124">
        <v>46339</v>
      </c>
      <c r="AE1773" s="124"/>
      <c r="AF1773" s="124"/>
      <c r="AG1773" s="124">
        <v>46342</v>
      </c>
      <c r="AH1773" s="124">
        <v>46343</v>
      </c>
      <c r="AI1773" s="124">
        <v>46344</v>
      </c>
      <c r="AJ1773" s="129">
        <v>46349</v>
      </c>
      <c r="AK1773" s="129">
        <v>46351</v>
      </c>
      <c r="AL1773" s="219">
        <v>96</v>
      </c>
      <c r="AM1773" s="18" t="s">
        <v>301</v>
      </c>
      <c r="AN1773" s="18" t="s">
        <v>41</v>
      </c>
      <c r="AO1773" s="18"/>
      <c r="AP1773" s="18"/>
      <c r="AQ1773" s="18"/>
      <c r="AR1773" s="50"/>
      <c r="AS1773" s="120"/>
      <c r="AT1773" s="44" t="s">
        <v>595</v>
      </c>
      <c r="AU1773" s="187"/>
      <c r="AV1773" s="44"/>
      <c r="AW1773" s="173" t="s">
        <v>471</v>
      </c>
      <c r="AX1773" s="44">
        <f>IFERROR(VLOOKUP(B1773,'[1]Tracking sheet'!$A$3:$D$98000,2,0),0)</f>
        <v>0</v>
      </c>
      <c r="AY1773" s="44">
        <f>IFERROR(VLOOKUP(B1773,'[1]Tracking sheet'!$A$3:$D$98000,3,0),0)</f>
        <v>0</v>
      </c>
      <c r="AZ1773" s="159">
        <f t="shared" si="342"/>
        <v>0</v>
      </c>
      <c r="BA1773" s="158">
        <f>IFERROR(VLOOKUP(B1773,'[2]Tracking Sheet'!$B$3:$J$5000,2,0),0)</f>
        <v>0</v>
      </c>
      <c r="BB1773" s="174">
        <f t="shared" si="343"/>
        <v>-1845</v>
      </c>
      <c r="BN1773" s="187">
        <f t="shared" si="344"/>
        <v>48</v>
      </c>
      <c r="BO1773" s="44" t="s">
        <v>2837</v>
      </c>
    </row>
    <row r="1774" spans="1:70" ht="39" customHeight="1" x14ac:dyDescent="0.3">
      <c r="A1774" s="119" t="s">
        <v>3</v>
      </c>
      <c r="B1774" s="121">
        <v>48796</v>
      </c>
      <c r="C1774" s="127">
        <v>13265546</v>
      </c>
      <c r="D1774" s="119">
        <v>1330</v>
      </c>
      <c r="E1774" s="119">
        <v>197</v>
      </c>
      <c r="F1774" s="129">
        <v>46253</v>
      </c>
      <c r="G1774" s="124">
        <v>46266</v>
      </c>
      <c r="H1774" s="18" t="s">
        <v>3939</v>
      </c>
      <c r="I1774" s="18" t="s">
        <v>350</v>
      </c>
      <c r="J1774" s="124">
        <v>46280</v>
      </c>
      <c r="K1774" s="124">
        <v>46285</v>
      </c>
      <c r="L1774" s="124">
        <v>46283</v>
      </c>
      <c r="M1774" s="124">
        <v>46291</v>
      </c>
      <c r="N1774" s="124">
        <v>46296</v>
      </c>
      <c r="O1774" s="124">
        <v>46308</v>
      </c>
      <c r="P1774" s="124"/>
      <c r="Q1774" s="124"/>
      <c r="R1774" s="124">
        <v>46309</v>
      </c>
      <c r="S1774" s="124">
        <v>46309</v>
      </c>
      <c r="T1774" s="124">
        <v>46315</v>
      </c>
      <c r="U1774" s="124">
        <v>46317</v>
      </c>
      <c r="V1774" s="124">
        <v>46318</v>
      </c>
      <c r="W1774" s="124"/>
      <c r="X1774" s="124"/>
      <c r="Y1774" s="124"/>
      <c r="Z1774" s="124"/>
      <c r="AA1774" s="124">
        <v>46321</v>
      </c>
      <c r="AB1774" s="124">
        <v>46325</v>
      </c>
      <c r="AC1774" s="124">
        <v>46329</v>
      </c>
      <c r="AD1774" s="124">
        <v>46331</v>
      </c>
      <c r="AE1774" s="124"/>
      <c r="AF1774" s="124"/>
      <c r="AG1774" s="124">
        <v>46333</v>
      </c>
      <c r="AH1774" s="124">
        <v>46336</v>
      </c>
      <c r="AI1774" s="124">
        <v>46338</v>
      </c>
      <c r="AJ1774" s="129">
        <v>46342</v>
      </c>
      <c r="AK1774" s="129">
        <v>46344</v>
      </c>
      <c r="AL1774" s="219">
        <v>89</v>
      </c>
      <c r="AM1774" s="18" t="s">
        <v>259</v>
      </c>
      <c r="AN1774" s="18" t="s">
        <v>889</v>
      </c>
      <c r="AO1774" s="18"/>
      <c r="AP1774" s="18" t="s">
        <v>18</v>
      </c>
      <c r="AQ1774" s="18" t="s">
        <v>3940</v>
      </c>
      <c r="AR1774" s="50" t="s">
        <v>21</v>
      </c>
      <c r="AS1774" s="122"/>
      <c r="AT1774" s="44" t="s">
        <v>594</v>
      </c>
      <c r="AU1774" s="187"/>
      <c r="AV1774" s="44"/>
      <c r="AW1774" s="173" t="s">
        <v>471</v>
      </c>
      <c r="AX1774" s="44">
        <f>IFERROR(VLOOKUP(B1774,'[1]Tracking sheet'!$A$3:$D$98000,2,0),0)</f>
        <v>0</v>
      </c>
      <c r="AY1774" s="44">
        <f>IFERROR(VLOOKUP(B1774,'[1]Tracking sheet'!$A$3:$D$98000,3,0),0)</f>
        <v>0</v>
      </c>
      <c r="AZ1774" s="159">
        <f t="shared" si="342"/>
        <v>0</v>
      </c>
      <c r="BA1774" s="158">
        <f>IFERROR(VLOOKUP(B1774,'[2]Tracking Sheet'!$B$3:$J$5000,2,0),0)</f>
        <v>0</v>
      </c>
      <c r="BB1774" s="174">
        <f t="shared" si="343"/>
        <v>-1330</v>
      </c>
      <c r="BN1774" s="187">
        <f t="shared" si="344"/>
        <v>47</v>
      </c>
      <c r="BO1774" s="44" t="s">
        <v>2669</v>
      </c>
    </row>
    <row r="1775" spans="1:70" ht="39" customHeight="1" x14ac:dyDescent="0.3">
      <c r="A1775" s="119" t="s">
        <v>3</v>
      </c>
      <c r="B1775" s="121">
        <v>48793</v>
      </c>
      <c r="C1775" s="127">
        <v>13257098</v>
      </c>
      <c r="D1775" s="119">
        <v>2642</v>
      </c>
      <c r="E1775" s="119">
        <v>173</v>
      </c>
      <c r="F1775" s="129">
        <v>46253</v>
      </c>
      <c r="G1775" s="124">
        <v>46266</v>
      </c>
      <c r="H1775" s="18" t="s">
        <v>1424</v>
      </c>
      <c r="I1775" s="18" t="s">
        <v>46</v>
      </c>
      <c r="J1775" s="124"/>
      <c r="K1775" s="124"/>
      <c r="L1775" s="124">
        <v>46281</v>
      </c>
      <c r="M1775" s="124">
        <v>46290</v>
      </c>
      <c r="N1775" s="124">
        <v>46296</v>
      </c>
      <c r="O1775" s="124">
        <v>46307</v>
      </c>
      <c r="P1775" s="124">
        <v>46310</v>
      </c>
      <c r="Q1775" s="124">
        <v>46315</v>
      </c>
      <c r="R1775" s="124">
        <v>46318</v>
      </c>
      <c r="S1775" s="124">
        <v>46318</v>
      </c>
      <c r="T1775" s="124">
        <v>46324</v>
      </c>
      <c r="U1775" s="124">
        <v>46328</v>
      </c>
      <c r="V1775" s="124">
        <v>46329</v>
      </c>
      <c r="W1775" s="124">
        <v>46330</v>
      </c>
      <c r="X1775" s="124">
        <v>46331</v>
      </c>
      <c r="Y1775" s="124"/>
      <c r="Z1775" s="124"/>
      <c r="AA1775" s="124"/>
      <c r="AB1775" s="124"/>
      <c r="AC1775" s="124">
        <v>46335</v>
      </c>
      <c r="AD1775" s="124">
        <v>46336</v>
      </c>
      <c r="AE1775" s="124"/>
      <c r="AF1775" s="124"/>
      <c r="AG1775" s="124">
        <v>46337</v>
      </c>
      <c r="AH1775" s="124">
        <v>46338</v>
      </c>
      <c r="AI1775" s="124">
        <v>46339</v>
      </c>
      <c r="AJ1775" s="129">
        <v>46342</v>
      </c>
      <c r="AK1775" s="129">
        <v>46344</v>
      </c>
      <c r="AL1775" s="219">
        <v>89</v>
      </c>
      <c r="AM1775" s="18" t="s">
        <v>600</v>
      </c>
      <c r="AN1775" s="18" t="s">
        <v>889</v>
      </c>
      <c r="AO1775" s="18" t="s">
        <v>53</v>
      </c>
      <c r="AP1775" s="18"/>
      <c r="AQ1775" s="18" t="s">
        <v>769</v>
      </c>
      <c r="AR1775" s="50" t="s">
        <v>48</v>
      </c>
      <c r="AS1775" s="122"/>
      <c r="AT1775" s="44" t="s">
        <v>595</v>
      </c>
      <c r="AU1775" s="187"/>
      <c r="AV1775" s="44"/>
      <c r="AW1775" s="173" t="s">
        <v>471</v>
      </c>
      <c r="AX1775" s="44">
        <f>IFERROR(VLOOKUP(B1775,'[1]Tracking sheet'!$A$3:$D$98000,2,0),0)</f>
        <v>0</v>
      </c>
      <c r="AY1775" s="44">
        <f>IFERROR(VLOOKUP(B1775,'[1]Tracking sheet'!$A$3:$D$98000,3,0),0)</f>
        <v>0</v>
      </c>
      <c r="AZ1775" s="159">
        <f t="shared" si="342"/>
        <v>0</v>
      </c>
      <c r="BA1775" s="158">
        <f>IFERROR(VLOOKUP(B1775,'[2]Tracking Sheet'!$B$3:$J$5000,2,0),0)</f>
        <v>0</v>
      </c>
      <c r="BB1775" s="174">
        <f t="shared" si="343"/>
        <v>-2642</v>
      </c>
      <c r="BN1775" s="187">
        <f t="shared" si="344"/>
        <v>47</v>
      </c>
      <c r="BO1775" s="44" t="s">
        <v>2837</v>
      </c>
    </row>
    <row r="1776" spans="1:70" ht="39" customHeight="1" x14ac:dyDescent="0.3">
      <c r="A1776" s="119" t="s">
        <v>3</v>
      </c>
      <c r="B1776" s="121">
        <v>48794</v>
      </c>
      <c r="C1776" s="127">
        <v>13257099</v>
      </c>
      <c r="D1776" s="119">
        <v>2588</v>
      </c>
      <c r="E1776" s="119">
        <v>270</v>
      </c>
      <c r="F1776" s="129">
        <v>46253</v>
      </c>
      <c r="G1776" s="124">
        <v>46266</v>
      </c>
      <c r="H1776" s="18" t="s">
        <v>3941</v>
      </c>
      <c r="I1776" s="18" t="s">
        <v>625</v>
      </c>
      <c r="J1776" s="124"/>
      <c r="K1776" s="124"/>
      <c r="L1776" s="124">
        <v>46280</v>
      </c>
      <c r="M1776" s="124">
        <v>46287</v>
      </c>
      <c r="N1776" s="124">
        <v>46296</v>
      </c>
      <c r="O1776" s="124">
        <v>46305</v>
      </c>
      <c r="P1776" s="124">
        <v>46307</v>
      </c>
      <c r="Q1776" s="124">
        <v>46314</v>
      </c>
      <c r="R1776" s="124">
        <v>46315</v>
      </c>
      <c r="S1776" s="124">
        <v>46315</v>
      </c>
      <c r="T1776" s="124">
        <v>46319</v>
      </c>
      <c r="U1776" s="124">
        <v>46322</v>
      </c>
      <c r="V1776" s="124">
        <v>46323</v>
      </c>
      <c r="W1776" s="124">
        <v>46325</v>
      </c>
      <c r="X1776" s="124">
        <v>46326</v>
      </c>
      <c r="Y1776" s="124"/>
      <c r="Z1776" s="124"/>
      <c r="AA1776" s="124"/>
      <c r="AB1776" s="124"/>
      <c r="AC1776" s="124">
        <v>46330</v>
      </c>
      <c r="AD1776" s="124">
        <v>46333</v>
      </c>
      <c r="AE1776" s="124"/>
      <c r="AF1776" s="124"/>
      <c r="AG1776" s="124">
        <v>46335</v>
      </c>
      <c r="AH1776" s="124">
        <v>46336</v>
      </c>
      <c r="AI1776" s="124">
        <v>46338</v>
      </c>
      <c r="AJ1776" s="129">
        <v>46342</v>
      </c>
      <c r="AK1776" s="129">
        <v>46344</v>
      </c>
      <c r="AL1776" s="219">
        <v>89</v>
      </c>
      <c r="AM1776" s="18" t="s">
        <v>300</v>
      </c>
      <c r="AN1776" s="18" t="s">
        <v>889</v>
      </c>
      <c r="AO1776" s="18" t="s">
        <v>42</v>
      </c>
      <c r="AP1776" s="18"/>
      <c r="AQ1776" s="18" t="s">
        <v>769</v>
      </c>
      <c r="AR1776" s="50" t="s">
        <v>48</v>
      </c>
      <c r="AS1776" s="122"/>
      <c r="AT1776" s="44" t="s">
        <v>595</v>
      </c>
      <c r="AU1776" s="187"/>
      <c r="AV1776" s="44"/>
      <c r="AW1776" s="173" t="s">
        <v>471</v>
      </c>
      <c r="AX1776" s="44">
        <f>IFERROR(VLOOKUP(B1776,'[1]Tracking sheet'!$A$3:$D$98000,2,0),0)</f>
        <v>0</v>
      </c>
      <c r="AY1776" s="44">
        <f>IFERROR(VLOOKUP(B1776,'[1]Tracking sheet'!$A$3:$D$98000,3,0),0)</f>
        <v>0</v>
      </c>
      <c r="AZ1776" s="159">
        <f t="shared" si="342"/>
        <v>0</v>
      </c>
      <c r="BA1776" s="158">
        <f>IFERROR(VLOOKUP(B1776,'[2]Tracking Sheet'!$B$3:$J$5000,2,0),0)</f>
        <v>0</v>
      </c>
      <c r="BB1776" s="174">
        <f t="shared" si="343"/>
        <v>-2588</v>
      </c>
      <c r="BN1776" s="187">
        <f t="shared" si="344"/>
        <v>47</v>
      </c>
      <c r="BO1776" s="44" t="s">
        <v>2669</v>
      </c>
    </row>
    <row r="1777" spans="1:67" ht="39" customHeight="1" x14ac:dyDescent="0.3">
      <c r="A1777" s="119" t="s">
        <v>3</v>
      </c>
      <c r="B1777" s="121">
        <v>48816</v>
      </c>
      <c r="C1777" s="127">
        <v>13229233</v>
      </c>
      <c r="D1777" s="119">
        <v>2496</v>
      </c>
      <c r="E1777" s="119">
        <v>188</v>
      </c>
      <c r="F1777" s="129">
        <v>46254</v>
      </c>
      <c r="G1777" s="124">
        <v>46265</v>
      </c>
      <c r="H1777" s="18" t="s">
        <v>3942</v>
      </c>
      <c r="I1777" s="18" t="s">
        <v>347</v>
      </c>
      <c r="J1777" s="124"/>
      <c r="K1777" s="124"/>
      <c r="L1777" s="124">
        <v>46275</v>
      </c>
      <c r="M1777" s="124">
        <v>46280</v>
      </c>
      <c r="N1777" s="124">
        <v>46289</v>
      </c>
      <c r="O1777" s="124">
        <v>46302</v>
      </c>
      <c r="P1777" s="124">
        <v>46304</v>
      </c>
      <c r="Q1777" s="124">
        <v>46310</v>
      </c>
      <c r="R1777" s="124">
        <v>46311</v>
      </c>
      <c r="S1777" s="124">
        <v>46311</v>
      </c>
      <c r="T1777" s="124">
        <v>46317</v>
      </c>
      <c r="U1777" s="124">
        <v>46319</v>
      </c>
      <c r="V1777" s="124">
        <v>46321</v>
      </c>
      <c r="W1777" s="124">
        <v>46322</v>
      </c>
      <c r="X1777" s="124">
        <v>46324</v>
      </c>
      <c r="Y1777" s="124"/>
      <c r="Z1777" s="124"/>
      <c r="AA1777" s="124"/>
      <c r="AB1777" s="124"/>
      <c r="AC1777" s="124">
        <v>46328</v>
      </c>
      <c r="AD1777" s="124">
        <v>46330</v>
      </c>
      <c r="AE1777" s="124"/>
      <c r="AF1777" s="124"/>
      <c r="AG1777" s="124">
        <v>46332</v>
      </c>
      <c r="AH1777" s="124">
        <v>46333</v>
      </c>
      <c r="AI1777" s="124">
        <v>46336</v>
      </c>
      <c r="AJ1777" s="129">
        <v>46342</v>
      </c>
      <c r="AK1777" s="129">
        <v>46344</v>
      </c>
      <c r="AL1777" s="219">
        <v>88</v>
      </c>
      <c r="AM1777" s="18" t="s">
        <v>315</v>
      </c>
      <c r="AN1777" s="18" t="s">
        <v>768</v>
      </c>
      <c r="AO1777" s="18" t="s">
        <v>42</v>
      </c>
      <c r="AP1777" s="18"/>
      <c r="AQ1777" s="18" t="s">
        <v>769</v>
      </c>
      <c r="AR1777" s="50" t="s">
        <v>48</v>
      </c>
      <c r="AS1777" s="122"/>
      <c r="AT1777" s="44" t="s">
        <v>595</v>
      </c>
      <c r="AU1777" s="187"/>
      <c r="AV1777" s="44"/>
      <c r="AW1777" s="173" t="s">
        <v>471</v>
      </c>
      <c r="AX1777" s="44">
        <f>IFERROR(VLOOKUP(B1777,'[1]Tracking sheet'!$A$3:$D$98000,2,0),0)</f>
        <v>0</v>
      </c>
      <c r="AY1777" s="44">
        <f>IFERROR(VLOOKUP(B1777,'[1]Tracking sheet'!$A$3:$D$98000,3,0),0)</f>
        <v>0</v>
      </c>
      <c r="AZ1777" s="159">
        <f t="shared" si="342"/>
        <v>0</v>
      </c>
      <c r="BA1777" s="158">
        <f>IFERROR(VLOOKUP(B1777,'[2]Tracking Sheet'!$B$3:$J$5000,2,0),0)</f>
        <v>0</v>
      </c>
      <c r="BB1777" s="174">
        <f t="shared" si="343"/>
        <v>-2496</v>
      </c>
      <c r="BN1777" s="187">
        <f t="shared" si="344"/>
        <v>47</v>
      </c>
      <c r="BO1777" s="44" t="s">
        <v>2669</v>
      </c>
    </row>
    <row r="1778" spans="1:67" ht="39" customHeight="1" x14ac:dyDescent="0.3">
      <c r="A1778" s="119" t="s">
        <v>3</v>
      </c>
      <c r="B1778" s="121">
        <v>48826</v>
      </c>
      <c r="C1778" s="127">
        <v>13269013</v>
      </c>
      <c r="D1778" s="119">
        <v>1920</v>
      </c>
      <c r="E1778" s="119">
        <v>100</v>
      </c>
      <c r="F1778" s="129">
        <v>46254</v>
      </c>
      <c r="G1778" s="124">
        <v>46265</v>
      </c>
      <c r="H1778" s="18" t="s">
        <v>3942</v>
      </c>
      <c r="I1778" s="18" t="s">
        <v>347</v>
      </c>
      <c r="J1778" s="124"/>
      <c r="K1778" s="124"/>
      <c r="L1778" s="124">
        <v>46275</v>
      </c>
      <c r="M1778" s="124">
        <v>46279</v>
      </c>
      <c r="N1778" s="124">
        <v>46290</v>
      </c>
      <c r="O1778" s="124">
        <v>46301</v>
      </c>
      <c r="P1778" s="124">
        <v>46303</v>
      </c>
      <c r="Q1778" s="124">
        <v>46309</v>
      </c>
      <c r="R1778" s="124">
        <v>46310</v>
      </c>
      <c r="S1778" s="124">
        <v>46310</v>
      </c>
      <c r="T1778" s="124">
        <v>46316</v>
      </c>
      <c r="U1778" s="124">
        <v>46318</v>
      </c>
      <c r="V1778" s="124">
        <v>46319</v>
      </c>
      <c r="W1778" s="124">
        <v>46322</v>
      </c>
      <c r="X1778" s="124">
        <v>46325</v>
      </c>
      <c r="Y1778" s="124"/>
      <c r="Z1778" s="124"/>
      <c r="AA1778" s="124"/>
      <c r="AB1778" s="124"/>
      <c r="AC1778" s="124">
        <v>46329</v>
      </c>
      <c r="AD1778" s="124">
        <v>46331</v>
      </c>
      <c r="AE1778" s="124"/>
      <c r="AF1778" s="124"/>
      <c r="AG1778" s="124">
        <v>46333</v>
      </c>
      <c r="AH1778" s="124">
        <v>46336</v>
      </c>
      <c r="AI1778" s="124">
        <v>46337</v>
      </c>
      <c r="AJ1778" s="129">
        <v>46342</v>
      </c>
      <c r="AK1778" s="129">
        <v>46344</v>
      </c>
      <c r="AL1778" s="219">
        <v>88</v>
      </c>
      <c r="AM1778" s="18" t="s">
        <v>315</v>
      </c>
      <c r="AN1778" s="18" t="s">
        <v>768</v>
      </c>
      <c r="AO1778" s="18" t="s">
        <v>42</v>
      </c>
      <c r="AP1778" s="18"/>
      <c r="AQ1778" s="18" t="s">
        <v>769</v>
      </c>
      <c r="AR1778" s="50" t="s">
        <v>48</v>
      </c>
      <c r="AS1778" s="122"/>
      <c r="AT1778" s="44" t="s">
        <v>595</v>
      </c>
      <c r="AU1778" s="187"/>
      <c r="AV1778" s="44"/>
      <c r="AW1778" s="173" t="s">
        <v>471</v>
      </c>
      <c r="AX1778" s="44">
        <f>IFERROR(VLOOKUP(B1778,'[1]Tracking sheet'!$A$3:$D$98000,2,0),0)</f>
        <v>0</v>
      </c>
      <c r="AY1778" s="44">
        <f>IFERROR(VLOOKUP(B1778,'[1]Tracking sheet'!$A$3:$D$98000,3,0),0)</f>
        <v>0</v>
      </c>
      <c r="AZ1778" s="159">
        <f t="shared" si="342"/>
        <v>0</v>
      </c>
      <c r="BA1778" s="158">
        <f>IFERROR(VLOOKUP(B1778,'[2]Tracking Sheet'!$B$3:$J$5000,2,0),0)</f>
        <v>0</v>
      </c>
      <c r="BB1778" s="174">
        <f t="shared" si="343"/>
        <v>-1920</v>
      </c>
      <c r="BN1778" s="187">
        <f t="shared" si="344"/>
        <v>47</v>
      </c>
      <c r="BO1778" s="44" t="s">
        <v>2669</v>
      </c>
    </row>
    <row r="1779" spans="1:67" ht="39" customHeight="1" x14ac:dyDescent="0.3">
      <c r="A1779" s="119" t="s">
        <v>3</v>
      </c>
      <c r="B1779" s="121">
        <v>48813</v>
      </c>
      <c r="C1779" s="127">
        <v>132226053</v>
      </c>
      <c r="D1779" s="119">
        <v>2208</v>
      </c>
      <c r="E1779" s="119">
        <v>184</v>
      </c>
      <c r="F1779" s="129">
        <v>46254</v>
      </c>
      <c r="G1779" s="124">
        <v>46265</v>
      </c>
      <c r="H1779" s="18" t="s">
        <v>808</v>
      </c>
      <c r="I1779" s="18" t="s">
        <v>347</v>
      </c>
      <c r="J1779" s="124"/>
      <c r="K1779" s="124"/>
      <c r="L1779" s="124">
        <v>46277</v>
      </c>
      <c r="M1779" s="124">
        <v>46281</v>
      </c>
      <c r="N1779" s="124">
        <v>46296</v>
      </c>
      <c r="O1779" s="124">
        <v>46307</v>
      </c>
      <c r="P1779" s="124"/>
      <c r="Q1779" s="124"/>
      <c r="R1779" s="124">
        <v>46310</v>
      </c>
      <c r="S1779" s="124">
        <v>46310</v>
      </c>
      <c r="T1779" s="124">
        <v>46315</v>
      </c>
      <c r="U1779" s="124">
        <v>46317</v>
      </c>
      <c r="V1779" s="124">
        <v>46318</v>
      </c>
      <c r="W1779" s="124">
        <v>46321</v>
      </c>
      <c r="X1779" s="124">
        <v>46324</v>
      </c>
      <c r="Y1779" s="124"/>
      <c r="Z1779" s="124"/>
      <c r="AA1779" s="124"/>
      <c r="AB1779" s="124"/>
      <c r="AC1779" s="124">
        <v>46328</v>
      </c>
      <c r="AD1779" s="124">
        <v>46331</v>
      </c>
      <c r="AE1779" s="124"/>
      <c r="AF1779" s="124"/>
      <c r="AG1779" s="124">
        <v>46332</v>
      </c>
      <c r="AH1779" s="124">
        <v>46333</v>
      </c>
      <c r="AI1779" s="124">
        <v>46335</v>
      </c>
      <c r="AJ1779" s="129">
        <v>46342</v>
      </c>
      <c r="AK1779" s="129">
        <v>46344</v>
      </c>
      <c r="AL1779" s="219">
        <v>88</v>
      </c>
      <c r="AM1779" s="18" t="s">
        <v>315</v>
      </c>
      <c r="AN1779" s="18" t="s">
        <v>768</v>
      </c>
      <c r="AO1779" s="18" t="s">
        <v>58</v>
      </c>
      <c r="AP1779" s="18"/>
      <c r="AQ1779" s="18" t="s">
        <v>3943</v>
      </c>
      <c r="AR1779" s="50"/>
      <c r="AS1779" s="122"/>
      <c r="AT1779" s="44" t="s">
        <v>595</v>
      </c>
      <c r="AU1779" s="187"/>
      <c r="AV1779" s="44"/>
      <c r="AW1779" s="173" t="s">
        <v>471</v>
      </c>
      <c r="AX1779" s="44">
        <f>IFERROR(VLOOKUP(B1779,'[1]Tracking sheet'!$A$3:$D$98000,2,0),0)</f>
        <v>0</v>
      </c>
      <c r="AY1779" s="44">
        <f>IFERROR(VLOOKUP(B1779,'[1]Tracking sheet'!$A$3:$D$98000,3,0),0)</f>
        <v>0</v>
      </c>
      <c r="AZ1779" s="159">
        <f t="shared" si="342"/>
        <v>0</v>
      </c>
      <c r="BA1779" s="158">
        <f>IFERROR(VLOOKUP(B1779,'[2]Tracking Sheet'!$B$3:$J$5000,2,0),0)</f>
        <v>0</v>
      </c>
      <c r="BB1779" s="174">
        <f t="shared" si="343"/>
        <v>-2208</v>
      </c>
      <c r="BN1779" s="187">
        <f t="shared" si="344"/>
        <v>47</v>
      </c>
      <c r="BO1779" s="44" t="s">
        <v>2669</v>
      </c>
    </row>
    <row r="1780" spans="1:67" ht="39" customHeight="1" x14ac:dyDescent="0.3">
      <c r="A1780" s="119" t="s">
        <v>3</v>
      </c>
      <c r="B1780" s="121">
        <v>48830</v>
      </c>
      <c r="C1780" s="127">
        <v>13267910</v>
      </c>
      <c r="D1780" s="119">
        <v>6171</v>
      </c>
      <c r="E1780" s="119">
        <v>410</v>
      </c>
      <c r="F1780" s="129">
        <v>46254</v>
      </c>
      <c r="G1780" s="124">
        <v>46265</v>
      </c>
      <c r="H1780" s="18" t="s">
        <v>3944</v>
      </c>
      <c r="I1780" s="18" t="s">
        <v>720</v>
      </c>
      <c r="J1780" s="124"/>
      <c r="K1780" s="124"/>
      <c r="L1780" s="124">
        <v>46275</v>
      </c>
      <c r="M1780" s="124">
        <v>46280</v>
      </c>
      <c r="N1780" s="124">
        <v>46289</v>
      </c>
      <c r="O1780" s="124">
        <v>46302</v>
      </c>
      <c r="P1780" s="124">
        <v>46304</v>
      </c>
      <c r="Q1780" s="124">
        <v>46310</v>
      </c>
      <c r="R1780" s="124">
        <v>46311</v>
      </c>
      <c r="S1780" s="124">
        <v>46311</v>
      </c>
      <c r="T1780" s="124">
        <v>46317</v>
      </c>
      <c r="U1780" s="124">
        <v>46319</v>
      </c>
      <c r="V1780" s="124">
        <v>46322</v>
      </c>
      <c r="W1780" s="124">
        <v>46323</v>
      </c>
      <c r="X1780" s="124">
        <v>46326</v>
      </c>
      <c r="Y1780" s="124"/>
      <c r="Z1780" s="124"/>
      <c r="AA1780" s="124"/>
      <c r="AB1780" s="124"/>
      <c r="AC1780" s="124">
        <v>46330</v>
      </c>
      <c r="AD1780" s="124">
        <v>46333</v>
      </c>
      <c r="AE1780" s="124"/>
      <c r="AF1780" s="124"/>
      <c r="AG1780" s="124">
        <v>46335</v>
      </c>
      <c r="AH1780" s="124">
        <v>46336</v>
      </c>
      <c r="AI1780" s="124">
        <v>46034</v>
      </c>
      <c r="AJ1780" s="129">
        <v>46341</v>
      </c>
      <c r="AK1780" s="129">
        <v>46343</v>
      </c>
      <c r="AL1780" s="219">
        <v>87</v>
      </c>
      <c r="AM1780" s="18" t="s">
        <v>3945</v>
      </c>
      <c r="AN1780" s="18" t="s">
        <v>768</v>
      </c>
      <c r="AO1780" s="18" t="s">
        <v>606</v>
      </c>
      <c r="AP1780" s="18"/>
      <c r="AQ1780" s="18" t="s">
        <v>3946</v>
      </c>
      <c r="AR1780" s="50" t="s">
        <v>48</v>
      </c>
      <c r="AS1780" s="122"/>
      <c r="AT1780" s="44" t="s">
        <v>595</v>
      </c>
      <c r="AU1780" s="187"/>
      <c r="AV1780" s="44"/>
      <c r="AW1780" s="173" t="s">
        <v>471</v>
      </c>
      <c r="AX1780" s="44">
        <f>IFERROR(VLOOKUP(B1780,'[1]Tracking sheet'!$A$3:$D$98000,2,0),0)</f>
        <v>0</v>
      </c>
      <c r="AY1780" s="44">
        <f>IFERROR(VLOOKUP(B1780,'[1]Tracking sheet'!$A$3:$D$98000,3,0),0)</f>
        <v>0</v>
      </c>
      <c r="AZ1780" s="159">
        <f t="shared" si="342"/>
        <v>0</v>
      </c>
      <c r="BA1780" s="158">
        <f>IFERROR(VLOOKUP(B1780,'[2]Tracking Sheet'!$B$3:$J$5000,2,0),0)</f>
        <v>0</v>
      </c>
      <c r="BB1780" s="174">
        <f t="shared" si="343"/>
        <v>-6171</v>
      </c>
      <c r="BN1780" s="187">
        <f t="shared" si="344"/>
        <v>47</v>
      </c>
      <c r="BO1780" s="44" t="s">
        <v>2669</v>
      </c>
    </row>
    <row r="1781" spans="1:67" ht="39" customHeight="1" x14ac:dyDescent="0.3">
      <c r="A1781" s="119" t="s">
        <v>3</v>
      </c>
      <c r="B1781" s="121">
        <v>48823</v>
      </c>
      <c r="C1781" s="127">
        <v>13267901</v>
      </c>
      <c r="D1781" s="119">
        <v>7140</v>
      </c>
      <c r="E1781" s="119">
        <v>459</v>
      </c>
      <c r="F1781" s="129">
        <v>46254</v>
      </c>
      <c r="G1781" s="124">
        <v>46265</v>
      </c>
      <c r="H1781" s="18" t="s">
        <v>3944</v>
      </c>
      <c r="I1781" s="18" t="s">
        <v>720</v>
      </c>
      <c r="J1781" s="124"/>
      <c r="K1781" s="124"/>
      <c r="L1781" s="124">
        <v>46275</v>
      </c>
      <c r="M1781" s="124">
        <v>46281</v>
      </c>
      <c r="N1781" s="124">
        <v>46290</v>
      </c>
      <c r="O1781" s="124">
        <v>46305</v>
      </c>
      <c r="P1781" s="124">
        <v>46307</v>
      </c>
      <c r="Q1781" s="124">
        <v>46312</v>
      </c>
      <c r="R1781" s="124">
        <v>46314</v>
      </c>
      <c r="S1781" s="124">
        <v>46314</v>
      </c>
      <c r="T1781" s="124">
        <v>46319</v>
      </c>
      <c r="U1781" s="124">
        <v>46321</v>
      </c>
      <c r="V1781" s="124">
        <v>46324</v>
      </c>
      <c r="W1781" s="124">
        <v>46324</v>
      </c>
      <c r="X1781" s="124">
        <v>46326</v>
      </c>
      <c r="Y1781" s="124"/>
      <c r="Z1781" s="124"/>
      <c r="AA1781" s="124"/>
      <c r="AB1781" s="124"/>
      <c r="AC1781" s="124">
        <v>46329</v>
      </c>
      <c r="AD1781" s="124">
        <v>46332</v>
      </c>
      <c r="AE1781" s="124"/>
      <c r="AF1781" s="124"/>
      <c r="AG1781" s="124">
        <v>46333</v>
      </c>
      <c r="AH1781" s="124">
        <v>46335</v>
      </c>
      <c r="AI1781" s="124">
        <v>46336</v>
      </c>
      <c r="AJ1781" s="129">
        <v>46341</v>
      </c>
      <c r="AK1781" s="129">
        <v>46343</v>
      </c>
      <c r="AL1781" s="219">
        <v>87</v>
      </c>
      <c r="AM1781" s="18" t="s">
        <v>3947</v>
      </c>
      <c r="AN1781" s="18" t="s">
        <v>768</v>
      </c>
      <c r="AO1781" s="18" t="s">
        <v>606</v>
      </c>
      <c r="AP1781" s="18"/>
      <c r="AQ1781" s="18" t="s">
        <v>3946</v>
      </c>
      <c r="AR1781" s="50" t="s">
        <v>48</v>
      </c>
      <c r="AS1781" s="122"/>
      <c r="AT1781" s="44" t="s">
        <v>595</v>
      </c>
      <c r="AU1781" s="187"/>
      <c r="AV1781" s="44"/>
      <c r="AW1781" s="173" t="s">
        <v>471</v>
      </c>
      <c r="AX1781" s="44">
        <f>IFERROR(VLOOKUP(B1781,'[1]Tracking sheet'!$A$3:$D$98000,2,0),0)</f>
        <v>0</v>
      </c>
      <c r="AY1781" s="44">
        <f>IFERROR(VLOOKUP(B1781,'[1]Tracking sheet'!$A$3:$D$98000,3,0),0)</f>
        <v>0</v>
      </c>
      <c r="AZ1781" s="159">
        <f t="shared" si="342"/>
        <v>0</v>
      </c>
      <c r="BA1781" s="158">
        <f>IFERROR(VLOOKUP(B1781,'[2]Tracking Sheet'!$B$3:$J$5000,2,0),0)</f>
        <v>0</v>
      </c>
      <c r="BB1781" s="174">
        <f t="shared" si="343"/>
        <v>-7140</v>
      </c>
      <c r="BN1781" s="187">
        <f t="shared" si="344"/>
        <v>47</v>
      </c>
      <c r="BO1781" s="44" t="s">
        <v>2669</v>
      </c>
    </row>
    <row r="1782" spans="1:67" ht="39" customHeight="1" x14ac:dyDescent="0.3">
      <c r="A1782" s="119" t="s">
        <v>3</v>
      </c>
      <c r="B1782" s="121">
        <v>48828</v>
      </c>
      <c r="C1782" s="127">
        <v>13269019</v>
      </c>
      <c r="D1782" s="119">
        <v>1200</v>
      </c>
      <c r="E1782" s="119">
        <v>60</v>
      </c>
      <c r="F1782" s="129">
        <v>46254</v>
      </c>
      <c r="G1782" s="124">
        <v>46265</v>
      </c>
      <c r="H1782" s="18" t="s">
        <v>3948</v>
      </c>
      <c r="I1782" s="18" t="s">
        <v>592</v>
      </c>
      <c r="J1782" s="124"/>
      <c r="K1782" s="124"/>
      <c r="L1782" s="124">
        <v>46278</v>
      </c>
      <c r="M1782" s="124">
        <v>46283</v>
      </c>
      <c r="N1782" s="124">
        <v>46296</v>
      </c>
      <c r="O1782" s="124">
        <v>46307</v>
      </c>
      <c r="P1782" s="124"/>
      <c r="Q1782" s="124"/>
      <c r="R1782" s="124">
        <v>46309</v>
      </c>
      <c r="S1782" s="124">
        <v>46309</v>
      </c>
      <c r="T1782" s="124">
        <v>46314</v>
      </c>
      <c r="U1782" s="124">
        <v>46316</v>
      </c>
      <c r="V1782" s="124">
        <v>46317</v>
      </c>
      <c r="W1782" s="124">
        <v>46319</v>
      </c>
      <c r="X1782" s="124">
        <v>46321</v>
      </c>
      <c r="Y1782" s="124"/>
      <c r="Z1782" s="124"/>
      <c r="AA1782" s="124"/>
      <c r="AB1782" s="124"/>
      <c r="AC1782" s="124">
        <v>46323</v>
      </c>
      <c r="AD1782" s="124">
        <v>46325</v>
      </c>
      <c r="AE1782" s="124"/>
      <c r="AF1782" s="124"/>
      <c r="AG1782" s="124">
        <v>46329</v>
      </c>
      <c r="AH1782" s="124">
        <v>46331</v>
      </c>
      <c r="AI1782" s="124">
        <v>46336</v>
      </c>
      <c r="AJ1782" s="129">
        <v>46342</v>
      </c>
      <c r="AK1782" s="129">
        <v>46344</v>
      </c>
      <c r="AL1782" s="219">
        <v>88</v>
      </c>
      <c r="AM1782" s="18" t="s">
        <v>521</v>
      </c>
      <c r="AN1782" s="18" t="s">
        <v>768</v>
      </c>
      <c r="AO1782" s="18" t="s">
        <v>53</v>
      </c>
      <c r="AP1782" s="18"/>
      <c r="AQ1782" s="18" t="s">
        <v>769</v>
      </c>
      <c r="AR1782" s="50"/>
      <c r="AS1782" s="122"/>
      <c r="AT1782" s="44" t="s">
        <v>595</v>
      </c>
      <c r="AU1782" s="187"/>
      <c r="AV1782" s="44"/>
      <c r="AW1782" s="173" t="s">
        <v>471</v>
      </c>
      <c r="AX1782" s="44">
        <f>IFERROR(VLOOKUP(B1782,'[1]Tracking sheet'!$A$3:$D$98000,2,0),0)</f>
        <v>0</v>
      </c>
      <c r="AY1782" s="44">
        <f>IFERROR(VLOOKUP(B1782,'[1]Tracking sheet'!$A$3:$D$98000,3,0),0)</f>
        <v>0</v>
      </c>
      <c r="AZ1782" s="159">
        <f t="shared" si="342"/>
        <v>0</v>
      </c>
      <c r="BA1782" s="158">
        <f>IFERROR(VLOOKUP(B1782,'[2]Tracking Sheet'!$B$3:$J$5000,2,0),0)</f>
        <v>0</v>
      </c>
      <c r="BB1782" s="174">
        <f t="shared" si="343"/>
        <v>-1200</v>
      </c>
      <c r="BN1782" s="187">
        <f t="shared" si="344"/>
        <v>47</v>
      </c>
      <c r="BO1782" s="44" t="s">
        <v>2669</v>
      </c>
    </row>
    <row r="1783" spans="1:67" ht="39" customHeight="1" x14ac:dyDescent="0.3">
      <c r="A1783" s="119" t="s">
        <v>3</v>
      </c>
      <c r="B1783" s="121">
        <v>48829</v>
      </c>
      <c r="C1783" s="127">
        <v>13269020</v>
      </c>
      <c r="D1783" s="119">
        <v>1174</v>
      </c>
      <c r="E1783" s="119">
        <v>96</v>
      </c>
      <c r="F1783" s="129">
        <v>46254</v>
      </c>
      <c r="G1783" s="124">
        <v>46265</v>
      </c>
      <c r="H1783" s="18" t="s">
        <v>3949</v>
      </c>
      <c r="I1783" s="18" t="s">
        <v>256</v>
      </c>
      <c r="J1783" s="124"/>
      <c r="K1783" s="124"/>
      <c r="L1783" s="124">
        <v>46278</v>
      </c>
      <c r="M1783" s="124">
        <v>46283</v>
      </c>
      <c r="N1783" s="124">
        <v>46296</v>
      </c>
      <c r="O1783" s="124">
        <v>46310</v>
      </c>
      <c r="P1783" s="124">
        <v>46310</v>
      </c>
      <c r="Q1783" s="124">
        <v>46315</v>
      </c>
      <c r="R1783" s="124">
        <v>46317</v>
      </c>
      <c r="S1783" s="124">
        <v>46317</v>
      </c>
      <c r="T1783" s="124">
        <v>46322</v>
      </c>
      <c r="U1783" s="124">
        <v>46324</v>
      </c>
      <c r="V1783" s="124">
        <v>46325</v>
      </c>
      <c r="W1783" s="124">
        <v>46328</v>
      </c>
      <c r="X1783" s="124">
        <v>46328</v>
      </c>
      <c r="Y1783" s="124"/>
      <c r="Z1783" s="124"/>
      <c r="AA1783" s="124"/>
      <c r="AB1783" s="124"/>
      <c r="AC1783" s="124">
        <v>46330</v>
      </c>
      <c r="AD1783" s="124">
        <v>46332</v>
      </c>
      <c r="AE1783" s="124"/>
      <c r="AF1783" s="124"/>
      <c r="AG1783" s="124">
        <v>46333</v>
      </c>
      <c r="AH1783" s="124">
        <v>46335</v>
      </c>
      <c r="AI1783" s="124">
        <v>46338</v>
      </c>
      <c r="AJ1783" s="129">
        <v>46342</v>
      </c>
      <c r="AK1783" s="129">
        <v>46344</v>
      </c>
      <c r="AL1783" s="219">
        <v>88</v>
      </c>
      <c r="AM1783" s="18" t="s">
        <v>600</v>
      </c>
      <c r="AN1783" s="18" t="s">
        <v>768</v>
      </c>
      <c r="AO1783" s="18" t="s">
        <v>53</v>
      </c>
      <c r="AP1783" s="18"/>
      <c r="AQ1783" s="18" t="s">
        <v>769</v>
      </c>
      <c r="AR1783" s="50" t="s">
        <v>48</v>
      </c>
      <c r="AS1783" s="122"/>
      <c r="AT1783" s="44" t="s">
        <v>595</v>
      </c>
      <c r="AU1783" s="187"/>
      <c r="AV1783" s="44"/>
      <c r="AW1783" s="173" t="s">
        <v>471</v>
      </c>
      <c r="AX1783" s="44">
        <f>IFERROR(VLOOKUP(B1783,'[1]Tracking sheet'!$A$3:$D$98000,2,0),0)</f>
        <v>0</v>
      </c>
      <c r="AY1783" s="44">
        <f>IFERROR(VLOOKUP(B1783,'[1]Tracking sheet'!$A$3:$D$98000,3,0),0)</f>
        <v>0</v>
      </c>
      <c r="AZ1783" s="159">
        <f t="shared" si="342"/>
        <v>0</v>
      </c>
      <c r="BA1783" s="158">
        <f>IFERROR(VLOOKUP(B1783,'[2]Tracking Sheet'!$B$3:$J$5000,2,0),0)</f>
        <v>0</v>
      </c>
      <c r="BB1783" s="174">
        <f t="shared" si="343"/>
        <v>-1174</v>
      </c>
      <c r="BN1783" s="187">
        <f t="shared" si="344"/>
        <v>47</v>
      </c>
      <c r="BO1783" s="44" t="s">
        <v>2669</v>
      </c>
    </row>
    <row r="1784" spans="1:67" ht="39" customHeight="1" x14ac:dyDescent="0.3">
      <c r="A1784" s="119" t="s">
        <v>3</v>
      </c>
      <c r="B1784" s="121">
        <v>48827</v>
      </c>
      <c r="C1784" s="127">
        <v>13269015</v>
      </c>
      <c r="D1784" s="119">
        <v>2736</v>
      </c>
      <c r="E1784" s="119">
        <v>215</v>
      </c>
      <c r="F1784" s="129">
        <v>46254</v>
      </c>
      <c r="G1784" s="124">
        <v>46265</v>
      </c>
      <c r="H1784" s="18" t="s">
        <v>3949</v>
      </c>
      <c r="I1784" s="18" t="s">
        <v>256</v>
      </c>
      <c r="J1784" s="124"/>
      <c r="K1784" s="124"/>
      <c r="L1784" s="124">
        <v>46275</v>
      </c>
      <c r="M1784" s="124">
        <v>46280</v>
      </c>
      <c r="N1784" s="124">
        <v>46290</v>
      </c>
      <c r="O1784" s="124">
        <v>46305</v>
      </c>
      <c r="P1784" s="124">
        <v>46307</v>
      </c>
      <c r="Q1784" s="124">
        <v>46312</v>
      </c>
      <c r="R1784" s="124">
        <v>46315</v>
      </c>
      <c r="S1784" s="124">
        <v>46315</v>
      </c>
      <c r="T1784" s="124">
        <v>46319</v>
      </c>
      <c r="U1784" s="124">
        <v>46322</v>
      </c>
      <c r="V1784" s="124">
        <v>46323</v>
      </c>
      <c r="W1784" s="124">
        <v>46325</v>
      </c>
      <c r="X1784" s="124">
        <v>46326</v>
      </c>
      <c r="Y1784" s="124"/>
      <c r="Z1784" s="124"/>
      <c r="AA1784" s="124"/>
      <c r="AB1784" s="124"/>
      <c r="AC1784" s="124">
        <v>46330</v>
      </c>
      <c r="AD1784" s="124">
        <v>46333</v>
      </c>
      <c r="AE1784" s="124"/>
      <c r="AF1784" s="124"/>
      <c r="AG1784" s="124">
        <v>46335</v>
      </c>
      <c r="AH1784" s="124">
        <v>46336</v>
      </c>
      <c r="AI1784" s="124">
        <v>46338</v>
      </c>
      <c r="AJ1784" s="129">
        <v>46342</v>
      </c>
      <c r="AK1784" s="129">
        <v>46344</v>
      </c>
      <c r="AL1784" s="219">
        <v>88</v>
      </c>
      <c r="AM1784" s="18" t="s">
        <v>600</v>
      </c>
      <c r="AN1784" s="18" t="s">
        <v>768</v>
      </c>
      <c r="AO1784" s="18" t="s">
        <v>53</v>
      </c>
      <c r="AP1784" s="18"/>
      <c r="AQ1784" s="18" t="s">
        <v>769</v>
      </c>
      <c r="AR1784" s="50" t="s">
        <v>48</v>
      </c>
      <c r="AS1784" s="122"/>
      <c r="AT1784" s="44" t="s">
        <v>595</v>
      </c>
      <c r="AU1784" s="187"/>
      <c r="AV1784" s="44"/>
      <c r="AW1784" s="173" t="s">
        <v>471</v>
      </c>
      <c r="AX1784" s="44">
        <f>IFERROR(VLOOKUP(B1784,'[1]Tracking sheet'!$A$3:$D$98000,2,0),0)</f>
        <v>0</v>
      </c>
      <c r="AY1784" s="44">
        <f>IFERROR(VLOOKUP(B1784,'[1]Tracking sheet'!$A$3:$D$98000,3,0),0)</f>
        <v>0</v>
      </c>
      <c r="AZ1784" s="159">
        <f t="shared" si="342"/>
        <v>0</v>
      </c>
      <c r="BA1784" s="158">
        <f>IFERROR(VLOOKUP(B1784,'[2]Tracking Sheet'!$B$3:$J$5000,2,0),0)</f>
        <v>0</v>
      </c>
      <c r="BB1784" s="174">
        <f t="shared" si="343"/>
        <v>-2736</v>
      </c>
      <c r="BN1784" s="187">
        <f t="shared" si="344"/>
        <v>47</v>
      </c>
      <c r="BO1784" s="44" t="s">
        <v>2669</v>
      </c>
    </row>
    <row r="1785" spans="1:67" ht="39" customHeight="1" x14ac:dyDescent="0.3">
      <c r="A1785" s="119" t="s">
        <v>3</v>
      </c>
      <c r="B1785" s="121">
        <v>48814</v>
      </c>
      <c r="C1785" s="127">
        <v>13226056</v>
      </c>
      <c r="D1785" s="119">
        <v>1704</v>
      </c>
      <c r="E1785" s="119">
        <v>90</v>
      </c>
      <c r="F1785" s="129">
        <v>46254</v>
      </c>
      <c r="G1785" s="124">
        <v>46265</v>
      </c>
      <c r="H1785" s="18" t="s">
        <v>891</v>
      </c>
      <c r="I1785" s="18" t="s">
        <v>46</v>
      </c>
      <c r="J1785" s="124"/>
      <c r="K1785" s="124"/>
      <c r="L1785" s="124">
        <v>46272</v>
      </c>
      <c r="M1785" s="124">
        <v>46275</v>
      </c>
      <c r="N1785" s="124">
        <v>46283</v>
      </c>
      <c r="O1785" s="124">
        <v>46295</v>
      </c>
      <c r="P1785" s="124"/>
      <c r="Q1785" s="124"/>
      <c r="R1785" s="124">
        <v>46298</v>
      </c>
      <c r="S1785" s="124">
        <v>46298</v>
      </c>
      <c r="T1785" s="124">
        <v>46303</v>
      </c>
      <c r="U1785" s="124">
        <v>46305</v>
      </c>
      <c r="V1785" s="124">
        <v>46305</v>
      </c>
      <c r="W1785" s="124">
        <v>46308</v>
      </c>
      <c r="X1785" s="124">
        <v>46308</v>
      </c>
      <c r="Y1785" s="124"/>
      <c r="Z1785" s="124"/>
      <c r="AA1785" s="124"/>
      <c r="AB1785" s="124"/>
      <c r="AC1785" s="124">
        <v>46310</v>
      </c>
      <c r="AD1785" s="124">
        <v>46311</v>
      </c>
      <c r="AE1785" s="124"/>
      <c r="AF1785" s="124"/>
      <c r="AG1785" s="124">
        <v>46315</v>
      </c>
      <c r="AH1785" s="124">
        <v>46317</v>
      </c>
      <c r="AI1785" s="124">
        <v>46323</v>
      </c>
      <c r="AJ1785" s="129">
        <v>46342</v>
      </c>
      <c r="AK1785" s="129">
        <v>46344</v>
      </c>
      <c r="AL1785" s="219">
        <v>88</v>
      </c>
      <c r="AM1785" s="18" t="s">
        <v>600</v>
      </c>
      <c r="AN1785" s="18" t="s">
        <v>768</v>
      </c>
      <c r="AO1785" s="18" t="s">
        <v>53</v>
      </c>
      <c r="AP1785" s="18"/>
      <c r="AQ1785" s="18" t="s">
        <v>769</v>
      </c>
      <c r="AR1785" s="50"/>
      <c r="AS1785" s="122"/>
      <c r="AT1785" s="44" t="s">
        <v>595</v>
      </c>
      <c r="AU1785" s="187"/>
      <c r="AV1785" s="44"/>
      <c r="AW1785" s="173" t="s">
        <v>471</v>
      </c>
      <c r="AX1785" s="44">
        <f>IFERROR(VLOOKUP(B1785,'[1]Tracking sheet'!$A$3:$D$98000,2,0),0)</f>
        <v>0</v>
      </c>
      <c r="AY1785" s="44">
        <f>IFERROR(VLOOKUP(B1785,'[1]Tracking sheet'!$A$3:$D$98000,3,0),0)</f>
        <v>0</v>
      </c>
      <c r="AZ1785" s="159">
        <f t="shared" si="342"/>
        <v>0</v>
      </c>
      <c r="BA1785" s="158">
        <f>IFERROR(VLOOKUP(B1785,'[2]Tracking Sheet'!$B$3:$J$5000,2,0),0)</f>
        <v>0</v>
      </c>
      <c r="BB1785" s="174">
        <f t="shared" si="343"/>
        <v>-1704</v>
      </c>
      <c r="BN1785" s="187">
        <f t="shared" si="344"/>
        <v>47</v>
      </c>
      <c r="BO1785" s="44" t="s">
        <v>1471</v>
      </c>
    </row>
    <row r="1786" spans="1:67" ht="39" customHeight="1" x14ac:dyDescent="0.3">
      <c r="A1786" s="119" t="s">
        <v>3</v>
      </c>
      <c r="B1786" s="121">
        <v>48824</v>
      </c>
      <c r="C1786" s="127">
        <v>13267906</v>
      </c>
      <c r="D1786" s="119">
        <v>1608</v>
      </c>
      <c r="E1786" s="119">
        <v>127</v>
      </c>
      <c r="F1786" s="129">
        <v>46254</v>
      </c>
      <c r="G1786" s="124">
        <v>46265</v>
      </c>
      <c r="H1786" s="18" t="s">
        <v>3949</v>
      </c>
      <c r="I1786" s="18" t="s">
        <v>256</v>
      </c>
      <c r="J1786" s="124"/>
      <c r="K1786" s="124"/>
      <c r="L1786" s="124">
        <v>46275</v>
      </c>
      <c r="M1786" s="124">
        <v>46280</v>
      </c>
      <c r="N1786" s="124">
        <v>46292</v>
      </c>
      <c r="O1786" s="124">
        <v>46305</v>
      </c>
      <c r="P1786" s="124">
        <v>46307</v>
      </c>
      <c r="Q1786" s="124">
        <v>46313</v>
      </c>
      <c r="R1786" s="124">
        <v>46314</v>
      </c>
      <c r="S1786" s="124">
        <v>46314</v>
      </c>
      <c r="T1786" s="124">
        <v>46319</v>
      </c>
      <c r="U1786" s="124">
        <v>46322</v>
      </c>
      <c r="V1786" s="124">
        <v>46323</v>
      </c>
      <c r="W1786" s="124">
        <v>46325</v>
      </c>
      <c r="X1786" s="124">
        <v>46326</v>
      </c>
      <c r="Y1786" s="124"/>
      <c r="Z1786" s="124"/>
      <c r="AA1786" s="124"/>
      <c r="AB1786" s="124"/>
      <c r="AC1786" s="124">
        <v>46329</v>
      </c>
      <c r="AD1786" s="124">
        <v>46330</v>
      </c>
      <c r="AE1786" s="124"/>
      <c r="AF1786" s="124"/>
      <c r="AG1786" s="124">
        <v>46332</v>
      </c>
      <c r="AH1786" s="124">
        <v>46335</v>
      </c>
      <c r="AI1786" s="124">
        <v>46336</v>
      </c>
      <c r="AJ1786" s="129">
        <v>46342</v>
      </c>
      <c r="AK1786" s="129">
        <v>46344</v>
      </c>
      <c r="AL1786" s="219">
        <v>88</v>
      </c>
      <c r="AM1786" s="18" t="s">
        <v>600</v>
      </c>
      <c r="AN1786" s="18" t="s">
        <v>768</v>
      </c>
      <c r="AO1786" s="18" t="s">
        <v>53</v>
      </c>
      <c r="AP1786" s="18"/>
      <c r="AQ1786" s="18" t="s">
        <v>769</v>
      </c>
      <c r="AR1786" s="50" t="s">
        <v>48</v>
      </c>
      <c r="AS1786" s="122"/>
      <c r="AT1786" s="44" t="s">
        <v>595</v>
      </c>
      <c r="AU1786" s="187"/>
      <c r="AV1786" s="44"/>
      <c r="AW1786" s="173" t="s">
        <v>471</v>
      </c>
      <c r="AX1786" s="44">
        <f>IFERROR(VLOOKUP(B1786,'[1]Tracking sheet'!$A$3:$D$98000,2,0),0)</f>
        <v>0</v>
      </c>
      <c r="AY1786" s="44">
        <f>IFERROR(VLOOKUP(B1786,'[1]Tracking sheet'!$A$3:$D$98000,3,0),0)</f>
        <v>0</v>
      </c>
      <c r="AZ1786" s="159">
        <f t="shared" si="342"/>
        <v>0</v>
      </c>
      <c r="BA1786" s="158">
        <f>IFERROR(VLOOKUP(B1786,'[2]Tracking Sheet'!$B$3:$J$5000,2,0),0)</f>
        <v>0</v>
      </c>
      <c r="BB1786" s="174">
        <f t="shared" si="343"/>
        <v>-1608</v>
      </c>
      <c r="BN1786" s="187">
        <f t="shared" si="344"/>
        <v>47</v>
      </c>
      <c r="BO1786" s="44" t="s">
        <v>2669</v>
      </c>
    </row>
    <row r="1787" spans="1:67" ht="39" customHeight="1" x14ac:dyDescent="0.3">
      <c r="A1787" s="119" t="s">
        <v>3</v>
      </c>
      <c r="B1787" s="121">
        <v>48819</v>
      </c>
      <c r="C1787" s="127">
        <v>13229243</v>
      </c>
      <c r="D1787" s="119">
        <v>310</v>
      </c>
      <c r="E1787" s="119">
        <v>22</v>
      </c>
      <c r="F1787" s="129">
        <v>46254</v>
      </c>
      <c r="G1787" s="124">
        <v>46265</v>
      </c>
      <c r="H1787" s="18" t="s">
        <v>724</v>
      </c>
      <c r="I1787" s="18" t="s">
        <v>724</v>
      </c>
      <c r="J1787" s="124"/>
      <c r="K1787" s="124"/>
      <c r="L1787" s="124">
        <v>46282</v>
      </c>
      <c r="M1787" s="124">
        <v>46286</v>
      </c>
      <c r="N1787" s="124">
        <v>46300</v>
      </c>
      <c r="O1787" s="124">
        <v>46312</v>
      </c>
      <c r="P1787" s="124"/>
      <c r="Q1787" s="124"/>
      <c r="R1787" s="124">
        <v>46316</v>
      </c>
      <c r="S1787" s="124">
        <v>46316</v>
      </c>
      <c r="T1787" s="124">
        <v>46322</v>
      </c>
      <c r="U1787" s="124">
        <v>46325</v>
      </c>
      <c r="V1787" s="124">
        <v>46325</v>
      </c>
      <c r="W1787" s="124">
        <v>46328</v>
      </c>
      <c r="X1787" s="124">
        <v>46328</v>
      </c>
      <c r="Y1787" s="124"/>
      <c r="Z1787" s="124"/>
      <c r="AA1787" s="124"/>
      <c r="AB1787" s="124"/>
      <c r="AC1787" s="124">
        <v>46330</v>
      </c>
      <c r="AD1787" s="124">
        <v>46331</v>
      </c>
      <c r="AE1787" s="124"/>
      <c r="AF1787" s="124"/>
      <c r="AG1787" s="124">
        <v>46333</v>
      </c>
      <c r="AH1787" s="124">
        <v>46336</v>
      </c>
      <c r="AI1787" s="124">
        <v>46338</v>
      </c>
      <c r="AJ1787" s="129">
        <v>46342</v>
      </c>
      <c r="AK1787" s="129">
        <v>46344</v>
      </c>
      <c r="AL1787" s="219">
        <v>88</v>
      </c>
      <c r="AM1787" s="18" t="s">
        <v>294</v>
      </c>
      <c r="AN1787" s="18" t="s">
        <v>768</v>
      </c>
      <c r="AO1787" s="18" t="s">
        <v>42</v>
      </c>
      <c r="AP1787" s="18"/>
      <c r="AQ1787" s="18" t="s">
        <v>765</v>
      </c>
      <c r="AR1787" s="50"/>
      <c r="AS1787" s="122"/>
      <c r="AT1787" s="44" t="s">
        <v>595</v>
      </c>
      <c r="AU1787" s="187"/>
      <c r="AV1787" s="44"/>
      <c r="AW1787" s="173" t="s">
        <v>471</v>
      </c>
      <c r="AX1787" s="44">
        <f>IFERROR(VLOOKUP(B1787,'[1]Tracking sheet'!$A$3:$D$98000,2,0),0)</f>
        <v>0</v>
      </c>
      <c r="AY1787" s="44">
        <f>IFERROR(VLOOKUP(B1787,'[1]Tracking sheet'!$A$3:$D$98000,3,0),0)</f>
        <v>0</v>
      </c>
      <c r="AZ1787" s="159">
        <f t="shared" si="342"/>
        <v>0</v>
      </c>
      <c r="BA1787" s="158">
        <f>IFERROR(VLOOKUP(B1787,'[2]Tracking Sheet'!$B$3:$J$5000,2,0),0)</f>
        <v>0</v>
      </c>
      <c r="BB1787" s="174">
        <f t="shared" si="343"/>
        <v>-310</v>
      </c>
      <c r="BN1787" s="187">
        <f t="shared" si="344"/>
        <v>47</v>
      </c>
      <c r="BO1787" s="44" t="s">
        <v>2669</v>
      </c>
    </row>
    <row r="1788" spans="1:67" ht="39" customHeight="1" x14ac:dyDescent="0.3">
      <c r="A1788" s="119" t="s">
        <v>3</v>
      </c>
      <c r="B1788" s="121">
        <v>48815</v>
      </c>
      <c r="C1788" s="127">
        <v>13229232</v>
      </c>
      <c r="D1788" s="119">
        <v>585</v>
      </c>
      <c r="E1788" s="119">
        <v>41</v>
      </c>
      <c r="F1788" s="129">
        <v>46254</v>
      </c>
      <c r="G1788" s="124">
        <v>46265</v>
      </c>
      <c r="H1788" s="18" t="s">
        <v>724</v>
      </c>
      <c r="I1788" s="18" t="s">
        <v>724</v>
      </c>
      <c r="J1788" s="124"/>
      <c r="K1788" s="124"/>
      <c r="L1788" s="124">
        <v>46280</v>
      </c>
      <c r="M1788" s="124">
        <v>46283</v>
      </c>
      <c r="N1788" s="124">
        <v>46300</v>
      </c>
      <c r="O1788" s="124">
        <v>46312</v>
      </c>
      <c r="P1788" s="124"/>
      <c r="Q1788" s="124"/>
      <c r="R1788" s="124">
        <v>46317</v>
      </c>
      <c r="S1788" s="124">
        <v>46317</v>
      </c>
      <c r="T1788" s="124">
        <v>46322</v>
      </c>
      <c r="U1788" s="124">
        <v>46326</v>
      </c>
      <c r="V1788" s="124">
        <v>46326</v>
      </c>
      <c r="W1788" s="124">
        <v>46330</v>
      </c>
      <c r="X1788" s="124">
        <v>46330</v>
      </c>
      <c r="Y1788" s="124"/>
      <c r="Z1788" s="124"/>
      <c r="AA1788" s="124"/>
      <c r="AB1788" s="124"/>
      <c r="AC1788" s="124">
        <v>46332</v>
      </c>
      <c r="AD1788" s="124">
        <v>46333</v>
      </c>
      <c r="AE1788" s="124"/>
      <c r="AF1788" s="124"/>
      <c r="AG1788" s="124">
        <v>46335</v>
      </c>
      <c r="AH1788" s="124">
        <v>46336</v>
      </c>
      <c r="AI1788" s="124">
        <v>46337</v>
      </c>
      <c r="AJ1788" s="129">
        <v>46342</v>
      </c>
      <c r="AK1788" s="129">
        <v>46344</v>
      </c>
      <c r="AL1788" s="219">
        <v>88</v>
      </c>
      <c r="AM1788" s="18" t="s">
        <v>294</v>
      </c>
      <c r="AN1788" s="18" t="s">
        <v>768</v>
      </c>
      <c r="AO1788" s="18" t="s">
        <v>42</v>
      </c>
      <c r="AP1788" s="18"/>
      <c r="AQ1788" s="18" t="s">
        <v>765</v>
      </c>
      <c r="AR1788" s="50"/>
      <c r="AS1788" s="122"/>
      <c r="AT1788" s="44" t="s">
        <v>595</v>
      </c>
      <c r="AU1788" s="187"/>
      <c r="AV1788" s="44"/>
      <c r="AW1788" s="173" t="s">
        <v>471</v>
      </c>
      <c r="AX1788" s="44">
        <f>IFERROR(VLOOKUP(B1788,'[1]Tracking sheet'!$A$3:$D$98000,2,0),0)</f>
        <v>0</v>
      </c>
      <c r="AY1788" s="44">
        <f>IFERROR(VLOOKUP(B1788,'[1]Tracking sheet'!$A$3:$D$98000,3,0),0)</f>
        <v>0</v>
      </c>
      <c r="AZ1788" s="159">
        <f t="shared" si="342"/>
        <v>0</v>
      </c>
      <c r="BA1788" s="158">
        <f>IFERROR(VLOOKUP(B1788,'[2]Tracking Sheet'!$B$3:$J$5000,2,0),0)</f>
        <v>0</v>
      </c>
      <c r="BB1788" s="174">
        <f t="shared" si="343"/>
        <v>-585</v>
      </c>
      <c r="BN1788" s="187">
        <f t="shared" si="344"/>
        <v>47</v>
      </c>
      <c r="BO1788" s="44" t="s">
        <v>2669</v>
      </c>
    </row>
    <row r="1789" spans="1:67" ht="39" customHeight="1" x14ac:dyDescent="0.3">
      <c r="A1789" s="119" t="s">
        <v>3</v>
      </c>
      <c r="B1789" s="121">
        <v>48825</v>
      </c>
      <c r="C1789" s="127">
        <v>13267909</v>
      </c>
      <c r="D1789" s="119">
        <v>1806</v>
      </c>
      <c r="E1789" s="119">
        <v>156</v>
      </c>
      <c r="F1789" s="129">
        <v>46254</v>
      </c>
      <c r="G1789" s="124">
        <v>46265</v>
      </c>
      <c r="H1789" s="18" t="s">
        <v>3950</v>
      </c>
      <c r="I1789" s="18" t="s">
        <v>3951</v>
      </c>
      <c r="J1789" s="124"/>
      <c r="K1789" s="124"/>
      <c r="L1789" s="124">
        <v>46275</v>
      </c>
      <c r="M1789" s="124">
        <v>46279</v>
      </c>
      <c r="N1789" s="124">
        <v>46290</v>
      </c>
      <c r="O1789" s="124">
        <v>46303</v>
      </c>
      <c r="P1789" s="124">
        <v>46305</v>
      </c>
      <c r="Q1789" s="124">
        <v>46312</v>
      </c>
      <c r="R1789" s="124">
        <v>46314</v>
      </c>
      <c r="S1789" s="124">
        <v>46314</v>
      </c>
      <c r="T1789" s="124">
        <v>46319</v>
      </c>
      <c r="U1789" s="124">
        <v>46322</v>
      </c>
      <c r="V1789" s="124">
        <v>46323</v>
      </c>
      <c r="W1789" s="124">
        <v>46325</v>
      </c>
      <c r="X1789" s="124">
        <v>46326</v>
      </c>
      <c r="Y1789" s="124"/>
      <c r="Z1789" s="124"/>
      <c r="AA1789" s="124"/>
      <c r="AB1789" s="124"/>
      <c r="AC1789" s="124">
        <v>46330</v>
      </c>
      <c r="AD1789" s="124">
        <v>46333</v>
      </c>
      <c r="AE1789" s="124"/>
      <c r="AF1789" s="124"/>
      <c r="AG1789" s="124">
        <v>46335</v>
      </c>
      <c r="AH1789" s="124">
        <v>46336</v>
      </c>
      <c r="AI1789" s="124">
        <v>46338</v>
      </c>
      <c r="AJ1789" s="129">
        <v>46342</v>
      </c>
      <c r="AK1789" s="129">
        <v>46344</v>
      </c>
      <c r="AL1789" s="219">
        <v>88</v>
      </c>
      <c r="AM1789" s="18" t="s">
        <v>3952</v>
      </c>
      <c r="AN1789" s="18" t="s">
        <v>768</v>
      </c>
      <c r="AO1789" s="18" t="s">
        <v>42</v>
      </c>
      <c r="AP1789" s="18"/>
      <c r="AQ1789" s="18" t="s">
        <v>769</v>
      </c>
      <c r="AR1789" s="50" t="s">
        <v>48</v>
      </c>
      <c r="AS1789" s="122"/>
      <c r="AT1789" s="44" t="s">
        <v>595</v>
      </c>
      <c r="AU1789" s="187"/>
      <c r="AV1789" s="44"/>
      <c r="AW1789" s="173" t="s">
        <v>471</v>
      </c>
      <c r="AX1789" s="44">
        <f>IFERROR(VLOOKUP(B1789,'[1]Tracking sheet'!$A$3:$D$98000,2,0),0)</f>
        <v>0</v>
      </c>
      <c r="AY1789" s="44">
        <f>IFERROR(VLOOKUP(B1789,'[1]Tracking sheet'!$A$3:$D$98000,3,0),0)</f>
        <v>0</v>
      </c>
      <c r="AZ1789" s="159">
        <f t="shared" si="342"/>
        <v>0</v>
      </c>
      <c r="BA1789" s="158">
        <f>IFERROR(VLOOKUP(B1789,'[2]Tracking Sheet'!$B$3:$J$5000,2,0),0)</f>
        <v>0</v>
      </c>
      <c r="BB1789" s="174">
        <f t="shared" si="343"/>
        <v>-1806</v>
      </c>
      <c r="BN1789" s="187">
        <f t="shared" si="344"/>
        <v>47</v>
      </c>
      <c r="BO1789" s="44" t="s">
        <v>2669</v>
      </c>
    </row>
    <row r="1790" spans="1:67" ht="39" customHeight="1" x14ac:dyDescent="0.3">
      <c r="A1790" s="119" t="s">
        <v>3</v>
      </c>
      <c r="B1790" s="121">
        <v>48822</v>
      </c>
      <c r="C1790" s="127">
        <v>13267896</v>
      </c>
      <c r="D1790" s="119">
        <v>4086</v>
      </c>
      <c r="E1790" s="119">
        <v>359</v>
      </c>
      <c r="F1790" s="129">
        <v>46254</v>
      </c>
      <c r="G1790" s="124">
        <v>46265</v>
      </c>
      <c r="H1790" s="18" t="s">
        <v>3950</v>
      </c>
      <c r="I1790" s="18" t="s">
        <v>3951</v>
      </c>
      <c r="J1790" s="124"/>
      <c r="K1790" s="124"/>
      <c r="L1790" s="124">
        <v>46273</v>
      </c>
      <c r="M1790" s="124">
        <v>46280</v>
      </c>
      <c r="N1790" s="124">
        <v>46287</v>
      </c>
      <c r="O1790" s="124">
        <v>46305</v>
      </c>
      <c r="P1790" s="124">
        <v>46307</v>
      </c>
      <c r="Q1790" s="124">
        <v>46315</v>
      </c>
      <c r="R1790" s="124">
        <v>46316</v>
      </c>
      <c r="S1790" s="124">
        <v>46316</v>
      </c>
      <c r="T1790" s="124">
        <v>46321</v>
      </c>
      <c r="U1790" s="124">
        <v>46323</v>
      </c>
      <c r="V1790" s="124">
        <v>46326</v>
      </c>
      <c r="W1790" s="124">
        <v>46325</v>
      </c>
      <c r="X1790" s="124">
        <v>46328</v>
      </c>
      <c r="Y1790" s="124"/>
      <c r="Z1790" s="124"/>
      <c r="AA1790" s="124"/>
      <c r="AB1790" s="124"/>
      <c r="AC1790" s="124">
        <v>46330</v>
      </c>
      <c r="AD1790" s="124">
        <v>46335</v>
      </c>
      <c r="AE1790" s="124"/>
      <c r="AF1790" s="124"/>
      <c r="AG1790" s="124">
        <v>46336</v>
      </c>
      <c r="AH1790" s="124">
        <v>46337</v>
      </c>
      <c r="AI1790" s="124">
        <v>46338</v>
      </c>
      <c r="AJ1790" s="129">
        <v>46342</v>
      </c>
      <c r="AK1790" s="129">
        <v>46344</v>
      </c>
      <c r="AL1790" s="219">
        <v>88</v>
      </c>
      <c r="AM1790" s="18" t="s">
        <v>3952</v>
      </c>
      <c r="AN1790" s="18" t="s">
        <v>768</v>
      </c>
      <c r="AO1790" s="18" t="s">
        <v>42</v>
      </c>
      <c r="AP1790" s="18"/>
      <c r="AQ1790" s="18" t="s">
        <v>775</v>
      </c>
      <c r="AR1790" s="50" t="s">
        <v>48</v>
      </c>
      <c r="AS1790" s="122"/>
      <c r="AT1790" s="44" t="s">
        <v>595</v>
      </c>
      <c r="AU1790" s="187"/>
      <c r="AV1790" s="44"/>
      <c r="AW1790" s="173" t="s">
        <v>471</v>
      </c>
      <c r="AX1790" s="44">
        <f>IFERROR(VLOOKUP(B1790,'[1]Tracking sheet'!$A$3:$D$98000,2,0),0)</f>
        <v>0</v>
      </c>
      <c r="AY1790" s="44">
        <f>IFERROR(VLOOKUP(B1790,'[1]Tracking sheet'!$A$3:$D$98000,3,0),0)</f>
        <v>0</v>
      </c>
      <c r="AZ1790" s="159">
        <f t="shared" si="342"/>
        <v>0</v>
      </c>
      <c r="BA1790" s="158">
        <f>IFERROR(VLOOKUP(B1790,'[2]Tracking Sheet'!$B$3:$J$5000,2,0),0)</f>
        <v>0</v>
      </c>
      <c r="BB1790" s="174">
        <f t="shared" si="343"/>
        <v>-4086</v>
      </c>
      <c r="BN1790" s="187">
        <f t="shared" si="344"/>
        <v>47</v>
      </c>
      <c r="BO1790" s="44" t="s">
        <v>2669</v>
      </c>
    </row>
    <row r="1791" spans="1:67" ht="39" customHeight="1" x14ac:dyDescent="0.3">
      <c r="A1791" s="119" t="s">
        <v>3</v>
      </c>
      <c r="B1791" s="121">
        <v>48820</v>
      </c>
      <c r="C1791" s="127">
        <v>13230776</v>
      </c>
      <c r="D1791" s="119">
        <v>1683</v>
      </c>
      <c r="E1791" s="119">
        <v>166</v>
      </c>
      <c r="F1791" s="129">
        <v>46254</v>
      </c>
      <c r="G1791" s="124">
        <v>46265</v>
      </c>
      <c r="H1791" s="18" t="s">
        <v>3953</v>
      </c>
      <c r="I1791" s="18" t="s">
        <v>625</v>
      </c>
      <c r="J1791" s="124"/>
      <c r="K1791" s="124"/>
      <c r="L1791" s="124">
        <v>46275</v>
      </c>
      <c r="M1791" s="124">
        <v>46280</v>
      </c>
      <c r="N1791" s="124">
        <v>46296</v>
      </c>
      <c r="O1791" s="124">
        <v>46307</v>
      </c>
      <c r="P1791" s="124"/>
      <c r="Q1791" s="124"/>
      <c r="R1791" s="124">
        <v>46309</v>
      </c>
      <c r="S1791" s="124">
        <v>46309</v>
      </c>
      <c r="T1791" s="124">
        <v>46314</v>
      </c>
      <c r="U1791" s="124">
        <v>46315</v>
      </c>
      <c r="V1791" s="124">
        <v>46316</v>
      </c>
      <c r="W1791" s="124">
        <v>46318</v>
      </c>
      <c r="X1791" s="124">
        <v>46319</v>
      </c>
      <c r="Y1791" s="124"/>
      <c r="Z1791" s="124"/>
      <c r="AA1791" s="124"/>
      <c r="AB1791" s="124"/>
      <c r="AC1791" s="124">
        <v>46322</v>
      </c>
      <c r="AD1791" s="124">
        <v>46324</v>
      </c>
      <c r="AE1791" s="124"/>
      <c r="AF1791" s="124"/>
      <c r="AG1791" s="124">
        <v>46326</v>
      </c>
      <c r="AH1791" s="124">
        <v>46329</v>
      </c>
      <c r="AI1791" s="124">
        <v>46332</v>
      </c>
      <c r="AJ1791" s="129">
        <v>46342</v>
      </c>
      <c r="AK1791" s="129">
        <v>46344</v>
      </c>
      <c r="AL1791" s="219">
        <v>88</v>
      </c>
      <c r="AM1791" s="18" t="s">
        <v>300</v>
      </c>
      <c r="AN1791" s="18" t="s">
        <v>768</v>
      </c>
      <c r="AO1791" s="18" t="s">
        <v>58</v>
      </c>
      <c r="AP1791" s="18"/>
      <c r="AQ1791" s="18" t="s">
        <v>3954</v>
      </c>
      <c r="AR1791" s="50"/>
      <c r="AS1791" s="122"/>
      <c r="AT1791" s="44" t="s">
        <v>595</v>
      </c>
      <c r="AU1791" s="187"/>
      <c r="AV1791" s="44"/>
      <c r="AW1791" s="173" t="s">
        <v>471</v>
      </c>
      <c r="AX1791" s="44">
        <f>IFERROR(VLOOKUP(B1791,'[1]Tracking sheet'!$A$3:$D$98000,2,0),0)</f>
        <v>0</v>
      </c>
      <c r="AY1791" s="44">
        <f>IFERROR(VLOOKUP(B1791,'[1]Tracking sheet'!$A$3:$D$98000,3,0),0)</f>
        <v>0</v>
      </c>
      <c r="AZ1791" s="159">
        <f t="shared" si="342"/>
        <v>0</v>
      </c>
      <c r="BA1791" s="158">
        <f>IFERROR(VLOOKUP(B1791,'[2]Tracking Sheet'!$B$3:$J$5000,2,0),0)</f>
        <v>0</v>
      </c>
      <c r="BB1791" s="174">
        <f t="shared" si="343"/>
        <v>-1683</v>
      </c>
      <c r="BN1791" s="187">
        <f t="shared" si="344"/>
        <v>47</v>
      </c>
      <c r="BO1791" s="44" t="s">
        <v>1849</v>
      </c>
    </row>
    <row r="1792" spans="1:67" ht="39" customHeight="1" x14ac:dyDescent="0.3">
      <c r="A1792" s="119" t="s">
        <v>3</v>
      </c>
      <c r="B1792" s="121">
        <v>48821</v>
      </c>
      <c r="C1792" s="127">
        <v>13230813</v>
      </c>
      <c r="D1792" s="119">
        <v>1622</v>
      </c>
      <c r="E1792" s="119">
        <v>162</v>
      </c>
      <c r="F1792" s="129">
        <v>46254</v>
      </c>
      <c r="G1792" s="124">
        <v>46265</v>
      </c>
      <c r="H1792" s="18" t="s">
        <v>3955</v>
      </c>
      <c r="I1792" s="18" t="s">
        <v>625</v>
      </c>
      <c r="J1792" s="124"/>
      <c r="K1792" s="124"/>
      <c r="L1792" s="124">
        <v>46275</v>
      </c>
      <c r="M1792" s="124">
        <v>46280</v>
      </c>
      <c r="N1792" s="124">
        <v>46292</v>
      </c>
      <c r="O1792" s="124">
        <v>46305</v>
      </c>
      <c r="P1792" s="124"/>
      <c r="Q1792" s="124"/>
      <c r="R1792" s="124">
        <v>46307</v>
      </c>
      <c r="S1792" s="124">
        <v>46307</v>
      </c>
      <c r="T1792" s="124">
        <v>46312</v>
      </c>
      <c r="U1792" s="124">
        <v>46314</v>
      </c>
      <c r="V1792" s="124">
        <v>46315</v>
      </c>
      <c r="W1792" s="124">
        <v>46317</v>
      </c>
      <c r="X1792" s="124">
        <v>46323</v>
      </c>
      <c r="Y1792" s="124"/>
      <c r="Z1792" s="124"/>
      <c r="AA1792" s="124"/>
      <c r="AB1792" s="124"/>
      <c r="AC1792" s="124">
        <v>46321</v>
      </c>
      <c r="AD1792" s="124">
        <v>46323</v>
      </c>
      <c r="AE1792" s="124"/>
      <c r="AF1792" s="124"/>
      <c r="AG1792" s="124">
        <v>46325</v>
      </c>
      <c r="AH1792" s="124">
        <v>46326</v>
      </c>
      <c r="AI1792" s="124">
        <v>46331</v>
      </c>
      <c r="AJ1792" s="129">
        <v>46342</v>
      </c>
      <c r="AK1792" s="129">
        <v>46344</v>
      </c>
      <c r="AL1792" s="219">
        <v>88</v>
      </c>
      <c r="AM1792" s="18" t="s">
        <v>300</v>
      </c>
      <c r="AN1792" s="18" t="s">
        <v>768</v>
      </c>
      <c r="AO1792" s="18" t="s">
        <v>58</v>
      </c>
      <c r="AP1792" s="18"/>
      <c r="AQ1792" s="18" t="s">
        <v>3956</v>
      </c>
      <c r="AR1792" s="50"/>
      <c r="AS1792" s="122"/>
      <c r="AT1792" s="44" t="s">
        <v>595</v>
      </c>
      <c r="AU1792" s="187"/>
      <c r="AV1792" s="44"/>
      <c r="AW1792" s="173" t="s">
        <v>471</v>
      </c>
      <c r="AX1792" s="44">
        <f>IFERROR(VLOOKUP(B1792,'[1]Tracking sheet'!$A$3:$D$98000,2,0),0)</f>
        <v>0</v>
      </c>
      <c r="AY1792" s="44">
        <f>IFERROR(VLOOKUP(B1792,'[1]Tracking sheet'!$A$3:$D$98000,3,0),0)</f>
        <v>0</v>
      </c>
      <c r="AZ1792" s="159">
        <f t="shared" si="342"/>
        <v>0</v>
      </c>
      <c r="BA1792" s="158">
        <f>IFERROR(VLOOKUP(B1792,'[2]Tracking Sheet'!$B$3:$J$5000,2,0),0)</f>
        <v>0</v>
      </c>
      <c r="BB1792" s="174">
        <f t="shared" si="343"/>
        <v>-1622</v>
      </c>
      <c r="BN1792" s="187">
        <f t="shared" si="344"/>
        <v>47</v>
      </c>
      <c r="BO1792" s="44" t="s">
        <v>1849</v>
      </c>
    </row>
    <row r="1793" spans="1:67" ht="39" customHeight="1" x14ac:dyDescent="0.3">
      <c r="A1793" s="119" t="s">
        <v>3</v>
      </c>
      <c r="B1793" s="121">
        <v>48818</v>
      </c>
      <c r="C1793" s="127">
        <v>13229241</v>
      </c>
      <c r="D1793" s="119">
        <v>4908</v>
      </c>
      <c r="E1793" s="119">
        <v>390</v>
      </c>
      <c r="F1793" s="129">
        <v>46254</v>
      </c>
      <c r="G1793" s="124">
        <v>46265</v>
      </c>
      <c r="H1793" s="18" t="s">
        <v>3957</v>
      </c>
      <c r="I1793" s="18" t="s">
        <v>625</v>
      </c>
      <c r="J1793" s="124"/>
      <c r="K1793" s="124"/>
      <c r="L1793" s="124">
        <v>46274</v>
      </c>
      <c r="M1793" s="124">
        <v>46280</v>
      </c>
      <c r="N1793" s="124">
        <v>46288</v>
      </c>
      <c r="O1793" s="124">
        <v>46302</v>
      </c>
      <c r="P1793" s="124">
        <v>46304</v>
      </c>
      <c r="Q1793" s="124">
        <v>46311</v>
      </c>
      <c r="R1793" s="124">
        <v>46312</v>
      </c>
      <c r="S1793" s="124">
        <v>46312</v>
      </c>
      <c r="T1793" s="124">
        <v>46317</v>
      </c>
      <c r="U1793" s="124">
        <v>46319</v>
      </c>
      <c r="V1793" s="124">
        <v>46322</v>
      </c>
      <c r="W1793" s="124">
        <v>46322</v>
      </c>
      <c r="X1793" s="124">
        <v>46325</v>
      </c>
      <c r="Y1793" s="124"/>
      <c r="Z1793" s="124"/>
      <c r="AA1793" s="124"/>
      <c r="AB1793" s="124"/>
      <c r="AC1793" s="124">
        <v>46328</v>
      </c>
      <c r="AD1793" s="124">
        <v>46333</v>
      </c>
      <c r="AE1793" s="124"/>
      <c r="AF1793" s="124"/>
      <c r="AG1793" s="124">
        <v>46335</v>
      </c>
      <c r="AH1793" s="124">
        <v>46336</v>
      </c>
      <c r="AI1793" s="124">
        <v>46338</v>
      </c>
      <c r="AJ1793" s="129">
        <v>46342</v>
      </c>
      <c r="AK1793" s="129">
        <v>46344</v>
      </c>
      <c r="AL1793" s="219">
        <v>88</v>
      </c>
      <c r="AM1793" s="18" t="s">
        <v>300</v>
      </c>
      <c r="AN1793" s="18" t="s">
        <v>768</v>
      </c>
      <c r="AO1793" s="18" t="s">
        <v>42</v>
      </c>
      <c r="AP1793" s="18"/>
      <c r="AQ1793" s="18" t="s">
        <v>769</v>
      </c>
      <c r="AR1793" s="50" t="s">
        <v>48</v>
      </c>
      <c r="AS1793" s="122"/>
      <c r="AT1793" s="44" t="s">
        <v>595</v>
      </c>
      <c r="AU1793" s="187"/>
      <c r="AV1793" s="44"/>
      <c r="AW1793" s="173" t="s">
        <v>471</v>
      </c>
      <c r="AX1793" s="44">
        <f>IFERROR(VLOOKUP(B1793,'[1]Tracking sheet'!$A$3:$D$98000,2,0),0)</f>
        <v>0</v>
      </c>
      <c r="AY1793" s="44">
        <f>IFERROR(VLOOKUP(B1793,'[1]Tracking sheet'!$A$3:$D$98000,3,0),0)</f>
        <v>0</v>
      </c>
      <c r="AZ1793" s="159">
        <f t="shared" si="342"/>
        <v>0</v>
      </c>
      <c r="BA1793" s="158">
        <f>IFERROR(VLOOKUP(B1793,'[2]Tracking Sheet'!$B$3:$J$5000,2,0),0)</f>
        <v>0</v>
      </c>
      <c r="BB1793" s="174">
        <f t="shared" si="343"/>
        <v>-4908</v>
      </c>
      <c r="BN1793" s="187">
        <f t="shared" si="344"/>
        <v>47</v>
      </c>
      <c r="BO1793" s="44" t="s">
        <v>2669</v>
      </c>
    </row>
    <row r="1794" spans="1:67" ht="39" customHeight="1" x14ac:dyDescent="0.3">
      <c r="A1794" s="119" t="s">
        <v>3</v>
      </c>
      <c r="B1794" s="121">
        <v>48817</v>
      </c>
      <c r="C1794" s="127">
        <v>13229234</v>
      </c>
      <c r="D1794" s="119">
        <v>4626</v>
      </c>
      <c r="E1794" s="119">
        <v>390</v>
      </c>
      <c r="F1794" s="129">
        <v>46254</v>
      </c>
      <c r="G1794" s="124">
        <v>46265</v>
      </c>
      <c r="H1794" s="18" t="s">
        <v>3957</v>
      </c>
      <c r="I1794" s="18" t="s">
        <v>625</v>
      </c>
      <c r="J1794" s="124"/>
      <c r="K1794" s="124"/>
      <c r="L1794" s="124">
        <v>46275</v>
      </c>
      <c r="M1794" s="124">
        <v>46280</v>
      </c>
      <c r="N1794" s="124">
        <v>46287</v>
      </c>
      <c r="O1794" s="124">
        <v>46300</v>
      </c>
      <c r="P1794" s="124">
        <v>46302</v>
      </c>
      <c r="Q1794" s="124">
        <v>46310</v>
      </c>
      <c r="R1794" s="124">
        <v>46311</v>
      </c>
      <c r="S1794" s="124">
        <v>46311</v>
      </c>
      <c r="T1794" s="124">
        <v>46317</v>
      </c>
      <c r="U1794" s="124">
        <v>46319</v>
      </c>
      <c r="V1794" s="124">
        <v>46322</v>
      </c>
      <c r="W1794" s="124">
        <v>46322</v>
      </c>
      <c r="X1794" s="124">
        <v>46325</v>
      </c>
      <c r="Y1794" s="124"/>
      <c r="Z1794" s="124"/>
      <c r="AA1794" s="124"/>
      <c r="AB1794" s="124"/>
      <c r="AC1794" s="124">
        <v>46328</v>
      </c>
      <c r="AD1794" s="124">
        <v>46333</v>
      </c>
      <c r="AE1794" s="124"/>
      <c r="AF1794" s="124"/>
      <c r="AG1794" s="124">
        <v>46335</v>
      </c>
      <c r="AH1794" s="124">
        <v>46336</v>
      </c>
      <c r="AI1794" s="124">
        <v>46338</v>
      </c>
      <c r="AJ1794" s="129">
        <v>46342</v>
      </c>
      <c r="AK1794" s="129">
        <v>46344</v>
      </c>
      <c r="AL1794" s="219">
        <v>88</v>
      </c>
      <c r="AM1794" s="18" t="s">
        <v>294</v>
      </c>
      <c r="AN1794" s="18" t="s">
        <v>768</v>
      </c>
      <c r="AO1794" s="18" t="s">
        <v>42</v>
      </c>
      <c r="AP1794" s="18"/>
      <c r="AQ1794" s="18" t="s">
        <v>769</v>
      </c>
      <c r="AR1794" s="50" t="s">
        <v>48</v>
      </c>
      <c r="AS1794" s="122"/>
      <c r="AT1794" s="44" t="s">
        <v>595</v>
      </c>
      <c r="AU1794" s="187"/>
      <c r="AV1794" s="44"/>
      <c r="AW1794" s="173" t="s">
        <v>471</v>
      </c>
      <c r="AX1794" s="44">
        <f>IFERROR(VLOOKUP(B1794,'[1]Tracking sheet'!$A$3:$D$98000,2,0),0)</f>
        <v>0</v>
      </c>
      <c r="AY1794" s="44">
        <f>IFERROR(VLOOKUP(B1794,'[1]Tracking sheet'!$A$3:$D$98000,3,0),0)</f>
        <v>0</v>
      </c>
      <c r="AZ1794" s="159">
        <f t="shared" si="342"/>
        <v>0</v>
      </c>
      <c r="BA1794" s="158">
        <f>IFERROR(VLOOKUP(B1794,'[2]Tracking Sheet'!$B$3:$J$5000,2,0),0)</f>
        <v>0</v>
      </c>
      <c r="BB1794" s="174">
        <f t="shared" si="343"/>
        <v>-4626</v>
      </c>
      <c r="BN1794" s="187">
        <f t="shared" si="344"/>
        <v>47</v>
      </c>
      <c r="BO1794" s="44" t="s">
        <v>2669</v>
      </c>
    </row>
    <row r="1795" spans="1:67" ht="39" customHeight="1" x14ac:dyDescent="0.3">
      <c r="A1795" s="119" t="s">
        <v>3</v>
      </c>
      <c r="B1795" s="121">
        <v>48939</v>
      </c>
      <c r="C1795" s="127">
        <v>13265710</v>
      </c>
      <c r="D1795" s="119">
        <v>13762</v>
      </c>
      <c r="E1795" s="119">
        <v>1881</v>
      </c>
      <c r="F1795" s="129">
        <v>46253</v>
      </c>
      <c r="G1795" s="125">
        <v>46266</v>
      </c>
      <c r="H1795" s="18" t="s">
        <v>3958</v>
      </c>
      <c r="I1795" s="18" t="s">
        <v>250</v>
      </c>
      <c r="J1795" s="192"/>
      <c r="K1795" s="192"/>
      <c r="L1795" s="124">
        <v>46275</v>
      </c>
      <c r="M1795" s="124">
        <v>46287</v>
      </c>
      <c r="N1795" s="124">
        <v>46290</v>
      </c>
      <c r="O1795" s="124">
        <v>46308</v>
      </c>
      <c r="P1795" s="18"/>
      <c r="Q1795" s="18"/>
      <c r="R1795" s="124">
        <v>46310</v>
      </c>
      <c r="S1795" s="125">
        <v>46310</v>
      </c>
      <c r="T1795" s="124">
        <v>46315</v>
      </c>
      <c r="U1795" s="124">
        <v>46318</v>
      </c>
      <c r="V1795" s="124">
        <v>46324</v>
      </c>
      <c r="W1795" s="18"/>
      <c r="X1795" s="18"/>
      <c r="Y1795" s="18"/>
      <c r="Z1795" s="18"/>
      <c r="AA1795" s="18"/>
      <c r="AB1795" s="18"/>
      <c r="AC1795" s="124">
        <v>46323</v>
      </c>
      <c r="AD1795" s="124">
        <v>46338</v>
      </c>
      <c r="AE1795" s="18"/>
      <c r="AF1795" s="18"/>
      <c r="AG1795" s="124">
        <v>46339</v>
      </c>
      <c r="AH1795" s="124">
        <v>46340</v>
      </c>
      <c r="AI1795" s="124">
        <v>46342</v>
      </c>
      <c r="AJ1795" s="129">
        <v>46342</v>
      </c>
      <c r="AK1795" s="129">
        <v>46344</v>
      </c>
      <c r="AL1795" s="219">
        <v>89</v>
      </c>
      <c r="AM1795" s="18" t="s">
        <v>294</v>
      </c>
      <c r="AN1795" s="18" t="s">
        <v>658</v>
      </c>
      <c r="AO1795" s="18"/>
      <c r="AP1795" s="18"/>
      <c r="AQ1795" s="18"/>
      <c r="AR1795" s="227"/>
      <c r="AS1795" s="120"/>
      <c r="AT1795" s="44" t="s">
        <v>595</v>
      </c>
      <c r="AU1795" s="187"/>
      <c r="AV1795" s="44"/>
      <c r="AW1795" s="173" t="s">
        <v>471</v>
      </c>
      <c r="AX1795" s="44">
        <f>IFERROR(VLOOKUP(B1795,'[1]Tracking sheet'!$A$3:$D$98000,2,0),0)</f>
        <v>0</v>
      </c>
      <c r="AY1795" s="44">
        <f>IFERROR(VLOOKUP(B1795,'[1]Tracking sheet'!$A$3:$D$98000,3,0),0)</f>
        <v>0</v>
      </c>
      <c r="AZ1795" s="159">
        <f t="shared" si="342"/>
        <v>0</v>
      </c>
      <c r="BA1795" s="158">
        <f>IFERROR(VLOOKUP(B1795,'[2]Tracking Sheet'!$B$3:$J$5000,2,0),0)</f>
        <v>0</v>
      </c>
      <c r="BB1795" s="174">
        <f t="shared" si="343"/>
        <v>-13762</v>
      </c>
      <c r="BN1795" s="187">
        <f t="shared" si="344"/>
        <v>47</v>
      </c>
      <c r="BO1795" s="44" t="s">
        <v>2669</v>
      </c>
    </row>
    <row r="1796" spans="1:67" ht="39" customHeight="1" x14ac:dyDescent="0.3">
      <c r="A1796" s="119" t="s">
        <v>3</v>
      </c>
      <c r="B1796" s="121">
        <v>48935</v>
      </c>
      <c r="C1796" s="127">
        <v>13257824</v>
      </c>
      <c r="D1796" s="119">
        <v>7470</v>
      </c>
      <c r="E1796" s="119">
        <v>660</v>
      </c>
      <c r="F1796" s="129">
        <v>46253</v>
      </c>
      <c r="G1796" s="124">
        <v>46266</v>
      </c>
      <c r="H1796" s="18" t="s">
        <v>3959</v>
      </c>
      <c r="I1796" s="18" t="s">
        <v>347</v>
      </c>
      <c r="J1796" s="18"/>
      <c r="K1796" s="18"/>
      <c r="L1796" s="124">
        <v>46275</v>
      </c>
      <c r="M1796" s="124">
        <v>46281</v>
      </c>
      <c r="N1796" s="124">
        <v>46296</v>
      </c>
      <c r="O1796" s="124">
        <v>46310</v>
      </c>
      <c r="P1796" s="124">
        <v>46305</v>
      </c>
      <c r="Q1796" s="124">
        <v>46311</v>
      </c>
      <c r="R1796" s="124">
        <v>46311</v>
      </c>
      <c r="S1796" s="124">
        <v>46311</v>
      </c>
      <c r="T1796" s="124">
        <v>46317</v>
      </c>
      <c r="U1796" s="124">
        <v>46319</v>
      </c>
      <c r="V1796" s="124">
        <v>46322</v>
      </c>
      <c r="W1796" s="124">
        <v>46322</v>
      </c>
      <c r="X1796" s="124">
        <v>46326</v>
      </c>
      <c r="Y1796" s="18"/>
      <c r="Z1796" s="18"/>
      <c r="AA1796" s="18"/>
      <c r="AB1796" s="18"/>
      <c r="AC1796" s="124">
        <v>46328</v>
      </c>
      <c r="AD1796" s="124">
        <v>46333</v>
      </c>
      <c r="AE1796" s="18"/>
      <c r="AF1796" s="18"/>
      <c r="AG1796" s="124">
        <v>46335</v>
      </c>
      <c r="AH1796" s="124">
        <v>46337</v>
      </c>
      <c r="AI1796" s="124">
        <v>46339</v>
      </c>
      <c r="AJ1796" s="129">
        <v>46342</v>
      </c>
      <c r="AK1796" s="49">
        <v>46344</v>
      </c>
      <c r="AL1796" s="219">
        <v>89</v>
      </c>
      <c r="AM1796" s="18" t="s">
        <v>303</v>
      </c>
      <c r="AN1796" s="18" t="s">
        <v>658</v>
      </c>
      <c r="AO1796" s="18" t="s">
        <v>58</v>
      </c>
      <c r="AP1796" s="18"/>
      <c r="AQ1796" s="18" t="s">
        <v>3960</v>
      </c>
      <c r="AR1796" s="50"/>
      <c r="AS1796" s="50"/>
      <c r="AT1796" s="44" t="s">
        <v>595</v>
      </c>
      <c r="AU1796" s="187"/>
      <c r="AV1796" s="44"/>
      <c r="AW1796" s="173" t="s">
        <v>471</v>
      </c>
      <c r="AX1796" s="44">
        <f>IFERROR(VLOOKUP(B1796,'[1]Tracking sheet'!$A$3:$D$98000,2,0),0)</f>
        <v>0</v>
      </c>
      <c r="AY1796" s="44">
        <f>IFERROR(VLOOKUP(B1796,'[1]Tracking sheet'!$A$3:$D$98000,3,0),0)</f>
        <v>0</v>
      </c>
      <c r="AZ1796" s="159">
        <f t="shared" ref="AZ1796:AZ1859" si="348">AY1796-AX1796</f>
        <v>0</v>
      </c>
      <c r="BA1796" s="158">
        <f>IFERROR(VLOOKUP(B1796,'[2]Tracking Sheet'!$B$3:$J$5000,2,0),0)</f>
        <v>0</v>
      </c>
      <c r="BB1796" s="174">
        <f t="shared" ref="BB1796:BB1859" si="349">BA1796-D1796</f>
        <v>-7470</v>
      </c>
      <c r="BN1796" s="187">
        <f t="shared" si="344"/>
        <v>47</v>
      </c>
      <c r="BO1796" s="44" t="s">
        <v>2669</v>
      </c>
    </row>
    <row r="1797" spans="1:67" ht="39" customHeight="1" x14ac:dyDescent="0.3">
      <c r="A1797" s="119" t="s">
        <v>3</v>
      </c>
      <c r="B1797" s="121">
        <v>48934</v>
      </c>
      <c r="C1797" s="127">
        <v>13245914</v>
      </c>
      <c r="D1797" s="119">
        <v>5376</v>
      </c>
      <c r="E1797" s="119">
        <v>582</v>
      </c>
      <c r="F1797" s="129">
        <v>46253</v>
      </c>
      <c r="G1797" s="125">
        <v>46266</v>
      </c>
      <c r="H1797" s="18" t="s">
        <v>770</v>
      </c>
      <c r="I1797" s="18" t="s">
        <v>45</v>
      </c>
      <c r="J1797" s="192"/>
      <c r="K1797" s="192"/>
      <c r="L1797" s="124">
        <v>46277</v>
      </c>
      <c r="M1797" s="124">
        <v>46286</v>
      </c>
      <c r="N1797" s="124">
        <v>46300</v>
      </c>
      <c r="O1797" s="124">
        <v>46312</v>
      </c>
      <c r="P1797" s="18"/>
      <c r="Q1797" s="18"/>
      <c r="R1797" s="124">
        <v>46316</v>
      </c>
      <c r="S1797" s="125">
        <v>46316</v>
      </c>
      <c r="T1797" s="124">
        <v>46322</v>
      </c>
      <c r="U1797" s="124">
        <v>46325</v>
      </c>
      <c r="V1797" s="124">
        <v>46328</v>
      </c>
      <c r="W1797" s="124">
        <v>46329</v>
      </c>
      <c r="X1797" s="124">
        <v>46332</v>
      </c>
      <c r="Y1797" s="18"/>
      <c r="Z1797" s="18"/>
      <c r="AA1797" s="18"/>
      <c r="AB1797" s="18"/>
      <c r="AC1797" s="124">
        <v>46335</v>
      </c>
      <c r="AD1797" s="124">
        <v>46339</v>
      </c>
      <c r="AE1797" s="18"/>
      <c r="AF1797" s="18"/>
      <c r="AG1797" s="124">
        <v>46342</v>
      </c>
      <c r="AH1797" s="124">
        <v>46343</v>
      </c>
      <c r="AI1797" s="124">
        <v>46344</v>
      </c>
      <c r="AJ1797" s="129">
        <v>46349</v>
      </c>
      <c r="AK1797" s="129">
        <v>46351</v>
      </c>
      <c r="AL1797" s="219">
        <v>96</v>
      </c>
      <c r="AM1797" s="18" t="s">
        <v>315</v>
      </c>
      <c r="AN1797" s="18" t="s">
        <v>658</v>
      </c>
      <c r="AO1797" s="18" t="s">
        <v>42</v>
      </c>
      <c r="AP1797" s="18"/>
      <c r="AQ1797" s="18" t="s">
        <v>781</v>
      </c>
      <c r="AR1797" s="227"/>
      <c r="AS1797" s="120"/>
      <c r="AT1797" s="44" t="s">
        <v>595</v>
      </c>
      <c r="AU1797" s="187"/>
      <c r="AV1797" s="44"/>
      <c r="AW1797" s="173" t="s">
        <v>471</v>
      </c>
      <c r="AX1797" s="44">
        <f>IFERROR(VLOOKUP(B1797,'[1]Tracking sheet'!$A$3:$D$98000,2,0),0)</f>
        <v>0</v>
      </c>
      <c r="AY1797" s="44">
        <f>IFERROR(VLOOKUP(B1797,'[1]Tracking sheet'!$A$3:$D$98000,3,0),0)</f>
        <v>0</v>
      </c>
      <c r="AZ1797" s="159">
        <f t="shared" si="348"/>
        <v>0</v>
      </c>
      <c r="BA1797" s="158">
        <f>IFERROR(VLOOKUP(B1797,'[2]Tracking Sheet'!$B$3:$J$5000,2,0),0)</f>
        <v>0</v>
      </c>
      <c r="BB1797" s="174">
        <f t="shared" si="349"/>
        <v>-5376</v>
      </c>
      <c r="BN1797" s="187">
        <f t="shared" si="344"/>
        <v>48</v>
      </c>
      <c r="BO1797" s="44" t="s">
        <v>2669</v>
      </c>
    </row>
    <row r="1798" spans="1:67" ht="39" customHeight="1" x14ac:dyDescent="0.3">
      <c r="A1798" s="119" t="s">
        <v>3</v>
      </c>
      <c r="B1798" s="121" t="s">
        <v>3961</v>
      </c>
      <c r="C1798" s="127">
        <v>13244670</v>
      </c>
      <c r="D1798" s="119">
        <v>6282</v>
      </c>
      <c r="E1798" s="119">
        <v>838</v>
      </c>
      <c r="F1798" s="129">
        <v>46253</v>
      </c>
      <c r="G1798" s="125">
        <v>46266</v>
      </c>
      <c r="H1798" s="18" t="s">
        <v>637</v>
      </c>
      <c r="I1798" s="18" t="s">
        <v>347</v>
      </c>
      <c r="J1798" s="192"/>
      <c r="K1798" s="192"/>
      <c r="L1798" s="124">
        <v>46275</v>
      </c>
      <c r="M1798" s="124">
        <v>46281</v>
      </c>
      <c r="N1798" s="124">
        <v>46292</v>
      </c>
      <c r="O1798" s="124">
        <v>46309</v>
      </c>
      <c r="P1798" s="18"/>
      <c r="Q1798" s="18"/>
      <c r="R1798" s="124">
        <v>46311</v>
      </c>
      <c r="S1798" s="125">
        <v>46311</v>
      </c>
      <c r="T1798" s="124">
        <v>46316</v>
      </c>
      <c r="U1798" s="124">
        <v>46319</v>
      </c>
      <c r="V1798" s="124">
        <v>46322</v>
      </c>
      <c r="W1798" s="124">
        <v>46322</v>
      </c>
      <c r="X1798" s="124">
        <v>46326</v>
      </c>
      <c r="Y1798" s="18"/>
      <c r="Z1798" s="18"/>
      <c r="AA1798" s="18"/>
      <c r="AB1798" s="18"/>
      <c r="AC1798" s="124">
        <v>46330</v>
      </c>
      <c r="AD1798" s="124">
        <v>46333</v>
      </c>
      <c r="AE1798" s="18"/>
      <c r="AF1798" s="18"/>
      <c r="AG1798" s="124">
        <v>46335</v>
      </c>
      <c r="AH1798" s="124">
        <v>46336</v>
      </c>
      <c r="AI1798" s="124">
        <v>46338</v>
      </c>
      <c r="AJ1798" s="129">
        <v>46342</v>
      </c>
      <c r="AK1798" s="129">
        <v>46344</v>
      </c>
      <c r="AL1798" s="219">
        <v>89</v>
      </c>
      <c r="AM1798" s="18" t="s">
        <v>597</v>
      </c>
      <c r="AN1798" s="18" t="s">
        <v>658</v>
      </c>
      <c r="AO1798" s="18" t="s">
        <v>58</v>
      </c>
      <c r="AP1798" s="18"/>
      <c r="AQ1798" s="18" t="s">
        <v>3962</v>
      </c>
      <c r="AR1798" s="227"/>
      <c r="AS1798" s="120" t="s">
        <v>674</v>
      </c>
      <c r="AT1798" s="44" t="s">
        <v>595</v>
      </c>
      <c r="AU1798" s="187"/>
      <c r="AV1798" s="44"/>
      <c r="AW1798" s="173" t="s">
        <v>610</v>
      </c>
      <c r="AX1798" s="44">
        <f>IFERROR(VLOOKUP(B1798,'[1]Tracking sheet'!$A$3:$D$98000,2,0),0)</f>
        <v>0</v>
      </c>
      <c r="AY1798" s="44">
        <f>IFERROR(VLOOKUP(B1798,'[1]Tracking sheet'!$A$3:$D$98000,3,0),0)</f>
        <v>0</v>
      </c>
      <c r="AZ1798" s="159">
        <f t="shared" si="348"/>
        <v>0</v>
      </c>
      <c r="BA1798" s="158">
        <f>IFERROR(VLOOKUP(B1798,'[2]Tracking Sheet'!$B$3:$J$5000,2,0),0)</f>
        <v>0</v>
      </c>
      <c r="BB1798" s="174">
        <f t="shared" si="349"/>
        <v>-6282</v>
      </c>
      <c r="BN1798" s="187">
        <f t="shared" si="344"/>
        <v>47</v>
      </c>
      <c r="BO1798" s="44" t="s">
        <v>2669</v>
      </c>
    </row>
    <row r="1799" spans="1:67" ht="39" customHeight="1" x14ac:dyDescent="0.3">
      <c r="A1799" s="48" t="s">
        <v>3</v>
      </c>
      <c r="B1799" s="121">
        <v>48906</v>
      </c>
      <c r="C1799" s="127">
        <v>13265347</v>
      </c>
      <c r="D1799" s="119">
        <v>1070</v>
      </c>
      <c r="E1799" s="119">
        <v>494</v>
      </c>
      <c r="F1799" s="129">
        <v>46253</v>
      </c>
      <c r="G1799" s="125">
        <v>46265</v>
      </c>
      <c r="H1799" s="18" t="s">
        <v>748</v>
      </c>
      <c r="I1799" s="18" t="s">
        <v>348</v>
      </c>
      <c r="J1799" s="192"/>
      <c r="K1799" s="192"/>
      <c r="L1799" s="124">
        <v>46283</v>
      </c>
      <c r="M1799" s="124">
        <v>46289</v>
      </c>
      <c r="N1799" s="124">
        <v>46301</v>
      </c>
      <c r="O1799" s="124">
        <v>46315</v>
      </c>
      <c r="P1799" s="18"/>
      <c r="Q1799" s="18"/>
      <c r="R1799" s="124">
        <v>46318</v>
      </c>
      <c r="S1799" s="125">
        <v>46318</v>
      </c>
      <c r="T1799" s="124">
        <v>46324</v>
      </c>
      <c r="U1799" s="124">
        <v>46328</v>
      </c>
      <c r="V1799" s="124">
        <v>46328</v>
      </c>
      <c r="W1799" s="124">
        <v>46330</v>
      </c>
      <c r="X1799" s="124">
        <v>46333</v>
      </c>
      <c r="Y1799" s="18"/>
      <c r="Z1799" s="18"/>
      <c r="AA1799" s="18"/>
      <c r="AB1799" s="18"/>
      <c r="AC1799" s="124">
        <v>46336</v>
      </c>
      <c r="AD1799" s="124">
        <v>46338</v>
      </c>
      <c r="AE1799" s="18"/>
      <c r="AF1799" s="18"/>
      <c r="AG1799" s="124">
        <v>46340</v>
      </c>
      <c r="AH1799" s="124">
        <v>46342</v>
      </c>
      <c r="AI1799" s="124">
        <v>46343</v>
      </c>
      <c r="AJ1799" s="129">
        <v>46349</v>
      </c>
      <c r="AK1799" s="129">
        <v>46351</v>
      </c>
      <c r="AL1799" s="219">
        <v>96</v>
      </c>
      <c r="AM1799" s="18" t="s">
        <v>294</v>
      </c>
      <c r="AN1799" s="18" t="s">
        <v>41</v>
      </c>
      <c r="AO1799" s="18" t="s">
        <v>613</v>
      </c>
      <c r="AP1799" s="18"/>
      <c r="AQ1799" s="18" t="s">
        <v>3963</v>
      </c>
      <c r="AR1799" s="50"/>
      <c r="AS1799" s="120"/>
      <c r="AT1799" s="44" t="s">
        <v>595</v>
      </c>
      <c r="AU1799" s="187"/>
      <c r="AV1799" s="44"/>
      <c r="AW1799" s="173" t="s">
        <v>471</v>
      </c>
      <c r="AX1799" s="44">
        <f>IFERROR(VLOOKUP(B1799,'[1]Tracking sheet'!$A$3:$D$98000,2,0),0)</f>
        <v>0</v>
      </c>
      <c r="AY1799" s="44">
        <f>IFERROR(VLOOKUP(B1799,'[1]Tracking sheet'!$A$3:$D$98000,3,0),0)</f>
        <v>0</v>
      </c>
      <c r="AZ1799" s="159">
        <f t="shared" si="348"/>
        <v>0</v>
      </c>
      <c r="BA1799" s="158">
        <f>IFERROR(VLOOKUP(B1799,'[2]Tracking Sheet'!$B$3:$J$5000,2,0),0)</f>
        <v>0</v>
      </c>
      <c r="BB1799" s="174">
        <f t="shared" si="349"/>
        <v>-1070</v>
      </c>
      <c r="BN1799" s="187">
        <f t="shared" si="344"/>
        <v>48</v>
      </c>
      <c r="BO1799" s="44" t="s">
        <v>2837</v>
      </c>
    </row>
    <row r="1800" spans="1:67" ht="39" customHeight="1" x14ac:dyDescent="0.3">
      <c r="A1800" s="48" t="s">
        <v>3</v>
      </c>
      <c r="B1800" s="121">
        <v>48909</v>
      </c>
      <c r="C1800" s="127">
        <v>13265440</v>
      </c>
      <c r="D1800" s="119">
        <v>6402</v>
      </c>
      <c r="E1800" s="119">
        <v>1030</v>
      </c>
      <c r="F1800" s="129">
        <v>46253</v>
      </c>
      <c r="G1800" s="125">
        <v>46265</v>
      </c>
      <c r="H1800" s="18" t="s">
        <v>2166</v>
      </c>
      <c r="I1800" s="18" t="s">
        <v>347</v>
      </c>
      <c r="J1800" s="192"/>
      <c r="K1800" s="192"/>
      <c r="L1800" s="124">
        <v>46280</v>
      </c>
      <c r="M1800" s="124">
        <v>46287</v>
      </c>
      <c r="N1800" s="124">
        <v>46291</v>
      </c>
      <c r="O1800" s="124">
        <v>46307</v>
      </c>
      <c r="P1800" s="124">
        <v>46308</v>
      </c>
      <c r="Q1800" s="124">
        <v>46315</v>
      </c>
      <c r="R1800" s="124">
        <v>46316</v>
      </c>
      <c r="S1800" s="125">
        <v>46316</v>
      </c>
      <c r="T1800" s="124">
        <v>46321</v>
      </c>
      <c r="U1800" s="124">
        <v>46323</v>
      </c>
      <c r="V1800" s="124">
        <v>46326</v>
      </c>
      <c r="W1800" s="124">
        <v>46328</v>
      </c>
      <c r="X1800" s="124">
        <v>46330</v>
      </c>
      <c r="Y1800" s="18"/>
      <c r="Z1800" s="18"/>
      <c r="AA1800" s="18"/>
      <c r="AB1800" s="18"/>
      <c r="AC1800" s="124">
        <v>46331</v>
      </c>
      <c r="AD1800" s="124">
        <v>46335</v>
      </c>
      <c r="AE1800" s="18"/>
      <c r="AF1800" s="18"/>
      <c r="AG1800" s="124">
        <v>46336</v>
      </c>
      <c r="AH1800" s="124">
        <v>46337</v>
      </c>
      <c r="AI1800" s="124">
        <v>46338</v>
      </c>
      <c r="AJ1800" s="129">
        <v>46342</v>
      </c>
      <c r="AK1800" s="129">
        <v>46344</v>
      </c>
      <c r="AL1800" s="219">
        <v>89</v>
      </c>
      <c r="AM1800" s="18" t="s">
        <v>303</v>
      </c>
      <c r="AN1800" s="18" t="s">
        <v>41</v>
      </c>
      <c r="AO1800" s="18" t="s">
        <v>42</v>
      </c>
      <c r="AP1800" s="18"/>
      <c r="AQ1800" s="18" t="s">
        <v>774</v>
      </c>
      <c r="AR1800" s="50" t="s">
        <v>48</v>
      </c>
      <c r="AS1800" s="120"/>
      <c r="AT1800" s="44" t="s">
        <v>595</v>
      </c>
      <c r="AU1800" s="187"/>
      <c r="AV1800" s="44"/>
      <c r="AW1800" s="173" t="s">
        <v>471</v>
      </c>
      <c r="AX1800" s="44">
        <f>IFERROR(VLOOKUP(B1800,'[1]Tracking sheet'!$A$3:$D$98000,2,0),0)</f>
        <v>0</v>
      </c>
      <c r="AY1800" s="44">
        <f>IFERROR(VLOOKUP(B1800,'[1]Tracking sheet'!$A$3:$D$98000,3,0),0)</f>
        <v>0</v>
      </c>
      <c r="AZ1800" s="159">
        <f t="shared" si="348"/>
        <v>0</v>
      </c>
      <c r="BA1800" s="158">
        <f>IFERROR(VLOOKUP(B1800,'[2]Tracking Sheet'!$B$3:$J$5000,2,0),0)</f>
        <v>0</v>
      </c>
      <c r="BB1800" s="174">
        <f t="shared" si="349"/>
        <v>-6402</v>
      </c>
      <c r="BN1800" s="187">
        <f t="shared" si="344"/>
        <v>47</v>
      </c>
      <c r="BO1800" s="44" t="s">
        <v>2669</v>
      </c>
    </row>
    <row r="1801" spans="1:67" ht="39" customHeight="1" x14ac:dyDescent="0.3">
      <c r="A1801" s="48" t="s">
        <v>3</v>
      </c>
      <c r="B1801" s="121">
        <v>48901</v>
      </c>
      <c r="C1801" s="127">
        <v>13241058</v>
      </c>
      <c r="D1801" s="119">
        <v>6518</v>
      </c>
      <c r="E1801" s="119">
        <v>695</v>
      </c>
      <c r="F1801" s="129">
        <v>46253</v>
      </c>
      <c r="G1801" s="125">
        <v>46265</v>
      </c>
      <c r="H1801" s="18" t="s">
        <v>3964</v>
      </c>
      <c r="I1801" s="18" t="s">
        <v>351</v>
      </c>
      <c r="J1801" s="125">
        <v>46277</v>
      </c>
      <c r="K1801" s="125">
        <v>46283</v>
      </c>
      <c r="L1801" s="124">
        <v>46283</v>
      </c>
      <c r="M1801" s="124">
        <v>46293</v>
      </c>
      <c r="N1801" s="124">
        <v>46297</v>
      </c>
      <c r="O1801" s="124">
        <v>46310</v>
      </c>
      <c r="P1801" s="18"/>
      <c r="Q1801" s="18"/>
      <c r="R1801" s="124">
        <v>46311</v>
      </c>
      <c r="S1801" s="125">
        <v>46311</v>
      </c>
      <c r="T1801" s="124">
        <v>46317</v>
      </c>
      <c r="U1801" s="124">
        <v>46319</v>
      </c>
      <c r="V1801" s="124">
        <v>46322</v>
      </c>
      <c r="W1801" s="124">
        <v>46322</v>
      </c>
      <c r="X1801" s="124">
        <v>46325</v>
      </c>
      <c r="Y1801" s="18"/>
      <c r="Z1801" s="18"/>
      <c r="AA1801" s="124">
        <v>46297</v>
      </c>
      <c r="AB1801" s="124">
        <v>46326</v>
      </c>
      <c r="AC1801" s="124">
        <v>46328</v>
      </c>
      <c r="AD1801" s="124">
        <v>46333</v>
      </c>
      <c r="AE1801" s="18"/>
      <c r="AF1801" s="18"/>
      <c r="AG1801" s="124">
        <v>46335</v>
      </c>
      <c r="AH1801" s="124">
        <v>46336</v>
      </c>
      <c r="AI1801" s="124">
        <v>46338</v>
      </c>
      <c r="AJ1801" s="129">
        <v>46342</v>
      </c>
      <c r="AK1801" s="129">
        <v>46344</v>
      </c>
      <c r="AL1801" s="219">
        <v>89</v>
      </c>
      <c r="AM1801" s="18" t="s">
        <v>294</v>
      </c>
      <c r="AN1801" s="18" t="s">
        <v>41</v>
      </c>
      <c r="AO1801" s="18" t="s">
        <v>42</v>
      </c>
      <c r="AP1801" s="18" t="s">
        <v>18</v>
      </c>
      <c r="AQ1801" s="18" t="s">
        <v>3965</v>
      </c>
      <c r="AR1801" s="50" t="s">
        <v>21</v>
      </c>
      <c r="AS1801" s="120"/>
      <c r="AT1801" s="44" t="s">
        <v>595</v>
      </c>
      <c r="AU1801" s="187"/>
      <c r="AV1801" s="44"/>
      <c r="AW1801" s="173" t="s">
        <v>471</v>
      </c>
      <c r="AX1801" s="44">
        <f>IFERROR(VLOOKUP(B1801,'[1]Tracking sheet'!$A$3:$D$98000,2,0),0)</f>
        <v>0</v>
      </c>
      <c r="AY1801" s="44">
        <f>IFERROR(VLOOKUP(B1801,'[1]Tracking sheet'!$A$3:$D$98000,3,0),0)</f>
        <v>0</v>
      </c>
      <c r="AZ1801" s="159">
        <f t="shared" si="348"/>
        <v>0</v>
      </c>
      <c r="BA1801" s="158">
        <f>IFERROR(VLOOKUP(B1801,'[2]Tracking Sheet'!$B$3:$J$5000,2,0),0)</f>
        <v>0</v>
      </c>
      <c r="BB1801" s="174">
        <f t="shared" si="349"/>
        <v>-6518</v>
      </c>
      <c r="BN1801" s="187">
        <f t="shared" si="344"/>
        <v>47</v>
      </c>
      <c r="BO1801" s="44" t="s">
        <v>2669</v>
      </c>
    </row>
    <row r="1802" spans="1:67" ht="39" customHeight="1" x14ac:dyDescent="0.3">
      <c r="A1802" s="48" t="s">
        <v>3</v>
      </c>
      <c r="B1802" s="121">
        <v>48904</v>
      </c>
      <c r="C1802" s="127">
        <v>13265337</v>
      </c>
      <c r="D1802" s="119">
        <v>815</v>
      </c>
      <c r="E1802" s="119">
        <v>327</v>
      </c>
      <c r="F1802" s="129">
        <v>46253</v>
      </c>
      <c r="G1802" s="125">
        <v>46265</v>
      </c>
      <c r="H1802" s="18" t="s">
        <v>743</v>
      </c>
      <c r="I1802" s="18" t="s">
        <v>249</v>
      </c>
      <c r="J1802" s="192"/>
      <c r="K1802" s="192"/>
      <c r="L1802" s="124">
        <v>46277</v>
      </c>
      <c r="M1802" s="124">
        <v>46282</v>
      </c>
      <c r="N1802" s="124">
        <v>46296</v>
      </c>
      <c r="O1802" s="124">
        <v>46309</v>
      </c>
      <c r="P1802" s="18"/>
      <c r="Q1802" s="18"/>
      <c r="R1802" s="124">
        <v>46314</v>
      </c>
      <c r="S1802" s="125">
        <v>46314</v>
      </c>
      <c r="T1802" s="124">
        <v>46319</v>
      </c>
      <c r="U1802" s="124">
        <v>46321</v>
      </c>
      <c r="V1802" s="124">
        <v>46322</v>
      </c>
      <c r="W1802" s="124">
        <v>46324</v>
      </c>
      <c r="X1802" s="124">
        <v>46326</v>
      </c>
      <c r="Y1802" s="18"/>
      <c r="Z1802" s="18"/>
      <c r="AA1802" s="18"/>
      <c r="AB1802" s="18"/>
      <c r="AC1802" s="124">
        <v>46330</v>
      </c>
      <c r="AD1802" s="124">
        <v>46331</v>
      </c>
      <c r="AE1802" s="18"/>
      <c r="AF1802" s="18"/>
      <c r="AG1802" s="124">
        <v>46335</v>
      </c>
      <c r="AH1802" s="124">
        <v>46336</v>
      </c>
      <c r="AI1802" s="124">
        <v>46339</v>
      </c>
      <c r="AJ1802" s="129">
        <v>46349</v>
      </c>
      <c r="AK1802" s="129">
        <v>46351</v>
      </c>
      <c r="AL1802" s="219">
        <v>96</v>
      </c>
      <c r="AM1802" s="18" t="s">
        <v>301</v>
      </c>
      <c r="AN1802" s="18" t="s">
        <v>41</v>
      </c>
      <c r="AO1802" s="18" t="s">
        <v>613</v>
      </c>
      <c r="AP1802" s="18"/>
      <c r="AQ1802" s="18" t="s">
        <v>3966</v>
      </c>
      <c r="AR1802" s="50"/>
      <c r="AS1802" s="120"/>
      <c r="AT1802" s="44" t="s">
        <v>595</v>
      </c>
      <c r="AU1802" s="187"/>
      <c r="AV1802" s="44"/>
      <c r="AW1802" s="173" t="s">
        <v>471</v>
      </c>
      <c r="AX1802" s="44">
        <f>IFERROR(VLOOKUP(B1802,'[1]Tracking sheet'!$A$3:$D$98000,2,0),0)</f>
        <v>0</v>
      </c>
      <c r="AY1802" s="44">
        <f>IFERROR(VLOOKUP(B1802,'[1]Tracking sheet'!$A$3:$D$98000,3,0),0)</f>
        <v>0</v>
      </c>
      <c r="AZ1802" s="159">
        <f t="shared" si="348"/>
        <v>0</v>
      </c>
      <c r="BA1802" s="158">
        <f>IFERROR(VLOOKUP(B1802,'[2]Tracking Sheet'!$B$3:$J$5000,2,0),0)</f>
        <v>0</v>
      </c>
      <c r="BB1802" s="174">
        <f t="shared" si="349"/>
        <v>-815</v>
      </c>
      <c r="BN1802" s="187">
        <f t="shared" si="344"/>
        <v>48</v>
      </c>
      <c r="BO1802" s="44" t="s">
        <v>2669</v>
      </c>
    </row>
    <row r="1803" spans="1:67" ht="39" customHeight="1" x14ac:dyDescent="0.3">
      <c r="A1803" s="48" t="s">
        <v>3</v>
      </c>
      <c r="B1803" s="121">
        <v>48912</v>
      </c>
      <c r="C1803" s="127">
        <v>13265484</v>
      </c>
      <c r="D1803" s="119">
        <v>3463</v>
      </c>
      <c r="E1803" s="119">
        <v>1071</v>
      </c>
      <c r="F1803" s="129">
        <v>46253</v>
      </c>
      <c r="G1803" s="125">
        <v>46265</v>
      </c>
      <c r="H1803" s="18" t="s">
        <v>3967</v>
      </c>
      <c r="I1803" s="18" t="s">
        <v>350</v>
      </c>
      <c r="J1803" s="192"/>
      <c r="K1803" s="192"/>
      <c r="L1803" s="124">
        <v>46278</v>
      </c>
      <c r="M1803" s="124">
        <v>46288</v>
      </c>
      <c r="N1803" s="124">
        <v>46296</v>
      </c>
      <c r="O1803" s="124">
        <v>46311</v>
      </c>
      <c r="P1803" s="18"/>
      <c r="Q1803" s="18"/>
      <c r="R1803" s="124">
        <v>46314</v>
      </c>
      <c r="S1803" s="125">
        <v>46314</v>
      </c>
      <c r="T1803" s="124">
        <v>46319</v>
      </c>
      <c r="U1803" s="124">
        <v>46322</v>
      </c>
      <c r="V1803" s="124">
        <v>46326</v>
      </c>
      <c r="W1803" s="18"/>
      <c r="X1803" s="18"/>
      <c r="Y1803" s="18"/>
      <c r="Z1803" s="18"/>
      <c r="AA1803" s="18"/>
      <c r="AB1803" s="18"/>
      <c r="AC1803" s="124">
        <v>46328</v>
      </c>
      <c r="AD1803" s="124">
        <v>46333</v>
      </c>
      <c r="AE1803" s="18"/>
      <c r="AF1803" s="18"/>
      <c r="AG1803" s="124">
        <v>46335</v>
      </c>
      <c r="AH1803" s="124">
        <v>46336</v>
      </c>
      <c r="AI1803" s="124">
        <v>46338</v>
      </c>
      <c r="AJ1803" s="129">
        <v>46342</v>
      </c>
      <c r="AK1803" s="129">
        <v>46344</v>
      </c>
      <c r="AL1803" s="219">
        <v>89</v>
      </c>
      <c r="AM1803" s="18" t="s">
        <v>259</v>
      </c>
      <c r="AN1803" s="18" t="s">
        <v>41</v>
      </c>
      <c r="AO1803" s="18"/>
      <c r="AP1803" s="18"/>
      <c r="AQ1803" s="18"/>
      <c r="AR1803" s="50"/>
      <c r="AS1803" s="120"/>
      <c r="AT1803" s="44" t="s">
        <v>594</v>
      </c>
      <c r="AU1803" s="187"/>
      <c r="AV1803" s="44"/>
      <c r="AW1803" s="173" t="s">
        <v>471</v>
      </c>
      <c r="AX1803" s="44">
        <f>IFERROR(VLOOKUP(B1803,'[1]Tracking sheet'!$A$3:$D$98000,2,0),0)</f>
        <v>0</v>
      </c>
      <c r="AY1803" s="44">
        <f>IFERROR(VLOOKUP(B1803,'[1]Tracking sheet'!$A$3:$D$98000,3,0),0)</f>
        <v>0</v>
      </c>
      <c r="AZ1803" s="159">
        <f t="shared" si="348"/>
        <v>0</v>
      </c>
      <c r="BA1803" s="158">
        <f>IFERROR(VLOOKUP(B1803,'[2]Tracking Sheet'!$B$3:$J$5000,2,0),0)</f>
        <v>0</v>
      </c>
      <c r="BB1803" s="174">
        <f t="shared" si="349"/>
        <v>-3463</v>
      </c>
      <c r="BN1803" s="187">
        <f t="shared" si="344"/>
        <v>47</v>
      </c>
      <c r="BO1803" s="44" t="s">
        <v>2669</v>
      </c>
    </row>
    <row r="1804" spans="1:67" ht="39" customHeight="1" x14ac:dyDescent="0.3">
      <c r="A1804" s="48" t="s">
        <v>3</v>
      </c>
      <c r="B1804" s="121">
        <v>48903</v>
      </c>
      <c r="C1804" s="127">
        <v>13265328</v>
      </c>
      <c r="D1804" s="119">
        <v>2913</v>
      </c>
      <c r="E1804" s="119">
        <v>573</v>
      </c>
      <c r="F1804" s="129">
        <v>46253</v>
      </c>
      <c r="G1804" s="125">
        <v>46265</v>
      </c>
      <c r="H1804" s="18" t="s">
        <v>3968</v>
      </c>
      <c r="I1804" s="18" t="s">
        <v>347</v>
      </c>
      <c r="J1804" s="192"/>
      <c r="K1804" s="192"/>
      <c r="L1804" s="124">
        <v>46277</v>
      </c>
      <c r="M1804" s="124">
        <v>46282</v>
      </c>
      <c r="N1804" s="124">
        <v>46300</v>
      </c>
      <c r="O1804" s="124">
        <v>46312</v>
      </c>
      <c r="P1804" s="18"/>
      <c r="Q1804" s="18"/>
      <c r="R1804" s="124">
        <v>46317</v>
      </c>
      <c r="S1804" s="125">
        <v>46317</v>
      </c>
      <c r="T1804" s="124">
        <v>46322</v>
      </c>
      <c r="U1804" s="124">
        <v>46325</v>
      </c>
      <c r="V1804" s="124">
        <v>46326</v>
      </c>
      <c r="W1804" s="124">
        <v>46299</v>
      </c>
      <c r="X1804" s="124">
        <v>46302</v>
      </c>
      <c r="Y1804" s="18"/>
      <c r="Z1804" s="18"/>
      <c r="AA1804" s="18"/>
      <c r="AB1804" s="18"/>
      <c r="AC1804" s="124">
        <v>46336</v>
      </c>
      <c r="AD1804" s="124">
        <v>46339</v>
      </c>
      <c r="AE1804" s="18"/>
      <c r="AF1804" s="18"/>
      <c r="AG1804" s="124">
        <v>46340</v>
      </c>
      <c r="AH1804" s="124">
        <v>46343</v>
      </c>
      <c r="AI1804" s="124">
        <v>46344</v>
      </c>
      <c r="AJ1804" s="129">
        <v>46349</v>
      </c>
      <c r="AK1804" s="129">
        <v>46351</v>
      </c>
      <c r="AL1804" s="219">
        <v>96</v>
      </c>
      <c r="AM1804" s="18" t="s">
        <v>301</v>
      </c>
      <c r="AN1804" s="18" t="s">
        <v>41</v>
      </c>
      <c r="AO1804" s="18" t="s">
        <v>58</v>
      </c>
      <c r="AP1804" s="18"/>
      <c r="AQ1804" s="18" t="s">
        <v>3969</v>
      </c>
      <c r="AR1804" s="50"/>
      <c r="AS1804" s="120"/>
      <c r="AT1804" s="44" t="s">
        <v>595</v>
      </c>
      <c r="AU1804" s="187"/>
      <c r="AV1804" s="44"/>
      <c r="AW1804" s="173" t="s">
        <v>471</v>
      </c>
      <c r="AX1804" s="44">
        <f>IFERROR(VLOOKUP(B1804,'[1]Tracking sheet'!$A$3:$D$98000,2,0),0)</f>
        <v>0</v>
      </c>
      <c r="AY1804" s="44">
        <f>IFERROR(VLOOKUP(B1804,'[1]Tracking sheet'!$A$3:$D$98000,3,0),0)</f>
        <v>0</v>
      </c>
      <c r="AZ1804" s="159">
        <f t="shared" si="348"/>
        <v>0</v>
      </c>
      <c r="BA1804" s="158">
        <f>IFERROR(VLOOKUP(B1804,'[2]Tracking Sheet'!$B$3:$J$5000,2,0),0)</f>
        <v>0</v>
      </c>
      <c r="BB1804" s="174">
        <f t="shared" si="349"/>
        <v>-2913</v>
      </c>
      <c r="BN1804" s="187">
        <f t="shared" si="344"/>
        <v>48</v>
      </c>
      <c r="BO1804" s="44" t="s">
        <v>2669</v>
      </c>
    </row>
    <row r="1805" spans="1:67" ht="39" customHeight="1" x14ac:dyDescent="0.3">
      <c r="A1805" s="48" t="s">
        <v>3</v>
      </c>
      <c r="B1805" s="121">
        <v>48905</v>
      </c>
      <c r="C1805" s="127">
        <v>13265346</v>
      </c>
      <c r="D1805" s="119">
        <v>1766</v>
      </c>
      <c r="E1805" s="119">
        <v>327</v>
      </c>
      <c r="F1805" s="129">
        <v>46253</v>
      </c>
      <c r="G1805" s="125">
        <v>46265</v>
      </c>
      <c r="H1805" s="18" t="s">
        <v>3968</v>
      </c>
      <c r="I1805" s="18" t="s">
        <v>347</v>
      </c>
      <c r="J1805" s="192"/>
      <c r="K1805" s="192"/>
      <c r="L1805" s="124">
        <v>46280</v>
      </c>
      <c r="M1805" s="124">
        <v>46286</v>
      </c>
      <c r="N1805" s="124">
        <v>46296</v>
      </c>
      <c r="O1805" s="124">
        <v>46310</v>
      </c>
      <c r="P1805" s="18"/>
      <c r="Q1805" s="18"/>
      <c r="R1805" s="124">
        <v>46312</v>
      </c>
      <c r="S1805" s="125">
        <v>46312</v>
      </c>
      <c r="T1805" s="124">
        <v>46318</v>
      </c>
      <c r="U1805" s="124">
        <v>46321</v>
      </c>
      <c r="V1805" s="124">
        <v>46322</v>
      </c>
      <c r="W1805" s="124">
        <v>46324</v>
      </c>
      <c r="X1805" s="124">
        <v>46326</v>
      </c>
      <c r="Y1805" s="18"/>
      <c r="Z1805" s="18"/>
      <c r="AA1805" s="18"/>
      <c r="AB1805" s="18"/>
      <c r="AC1805" s="124">
        <v>46330</v>
      </c>
      <c r="AD1805" s="124">
        <v>46332</v>
      </c>
      <c r="AE1805" s="18"/>
      <c r="AF1805" s="18"/>
      <c r="AG1805" s="124">
        <v>46333</v>
      </c>
      <c r="AH1805" s="124">
        <v>46335</v>
      </c>
      <c r="AI1805" s="124">
        <v>46338</v>
      </c>
      <c r="AJ1805" s="129">
        <v>46349</v>
      </c>
      <c r="AK1805" s="129">
        <v>46351</v>
      </c>
      <c r="AL1805" s="219">
        <v>96</v>
      </c>
      <c r="AM1805" s="18" t="s">
        <v>301</v>
      </c>
      <c r="AN1805" s="18" t="s">
        <v>41</v>
      </c>
      <c r="AO1805" s="18" t="s">
        <v>609</v>
      </c>
      <c r="AP1805" s="18"/>
      <c r="AQ1805" s="18" t="s">
        <v>3970</v>
      </c>
      <c r="AR1805" s="50"/>
      <c r="AS1805" s="120"/>
      <c r="AT1805" s="44" t="s">
        <v>595</v>
      </c>
      <c r="AU1805" s="187"/>
      <c r="AV1805" s="44"/>
      <c r="AW1805" s="173" t="s">
        <v>471</v>
      </c>
      <c r="AX1805" s="44">
        <f>IFERROR(VLOOKUP(B1805,'[1]Tracking sheet'!$A$3:$D$98000,2,0),0)</f>
        <v>0</v>
      </c>
      <c r="AY1805" s="44">
        <f>IFERROR(VLOOKUP(B1805,'[1]Tracking sheet'!$A$3:$D$98000,3,0),0)</f>
        <v>0</v>
      </c>
      <c r="AZ1805" s="159">
        <f t="shared" si="348"/>
        <v>0</v>
      </c>
      <c r="BA1805" s="158">
        <f>IFERROR(VLOOKUP(B1805,'[2]Tracking Sheet'!$B$3:$J$5000,2,0),0)</f>
        <v>0</v>
      </c>
      <c r="BB1805" s="174">
        <f t="shared" si="349"/>
        <v>-1766</v>
      </c>
      <c r="BN1805" s="187">
        <f t="shared" si="344"/>
        <v>48</v>
      </c>
      <c r="BO1805" s="44" t="s">
        <v>2669</v>
      </c>
    </row>
    <row r="1806" spans="1:67" ht="39" customHeight="1" x14ac:dyDescent="0.3">
      <c r="A1806" s="48" t="s">
        <v>3</v>
      </c>
      <c r="B1806" s="121">
        <v>48911</v>
      </c>
      <c r="C1806" s="127">
        <v>13265473</v>
      </c>
      <c r="D1806" s="119">
        <v>6061</v>
      </c>
      <c r="E1806" s="119">
        <v>625</v>
      </c>
      <c r="F1806" s="129">
        <v>46253</v>
      </c>
      <c r="G1806" s="125">
        <v>46265</v>
      </c>
      <c r="H1806" s="18" t="s">
        <v>3971</v>
      </c>
      <c r="I1806" s="18" t="s">
        <v>347</v>
      </c>
      <c r="J1806" s="192"/>
      <c r="K1806" s="192"/>
      <c r="L1806" s="124">
        <v>46275</v>
      </c>
      <c r="M1806" s="124">
        <v>46281</v>
      </c>
      <c r="N1806" s="124">
        <v>46286</v>
      </c>
      <c r="O1806" s="124">
        <v>46298</v>
      </c>
      <c r="P1806" s="18"/>
      <c r="Q1806" s="18"/>
      <c r="R1806" s="124">
        <v>46296</v>
      </c>
      <c r="S1806" s="125">
        <v>46296</v>
      </c>
      <c r="T1806" s="124">
        <v>46304</v>
      </c>
      <c r="U1806" s="124">
        <v>46307</v>
      </c>
      <c r="V1806" s="124">
        <v>46311</v>
      </c>
      <c r="W1806" s="124">
        <v>46310</v>
      </c>
      <c r="X1806" s="124">
        <v>46326</v>
      </c>
      <c r="Y1806" s="18"/>
      <c r="Z1806" s="18"/>
      <c r="AA1806" s="124">
        <v>46319</v>
      </c>
      <c r="AB1806" s="124">
        <v>46325</v>
      </c>
      <c r="AC1806" s="124">
        <v>46330</v>
      </c>
      <c r="AD1806" s="124">
        <v>46335</v>
      </c>
      <c r="AE1806" s="18"/>
      <c r="AF1806" s="18"/>
      <c r="AG1806" s="124">
        <v>46336</v>
      </c>
      <c r="AH1806" s="124">
        <v>46337</v>
      </c>
      <c r="AI1806" s="124">
        <v>46338</v>
      </c>
      <c r="AJ1806" s="129">
        <v>46342</v>
      </c>
      <c r="AK1806" s="129">
        <v>46344</v>
      </c>
      <c r="AL1806" s="219">
        <v>89</v>
      </c>
      <c r="AM1806" s="18" t="s">
        <v>303</v>
      </c>
      <c r="AN1806" s="18" t="s">
        <v>41</v>
      </c>
      <c r="AO1806" s="18" t="s">
        <v>58</v>
      </c>
      <c r="AP1806" s="18" t="s">
        <v>18</v>
      </c>
      <c r="AQ1806" s="18" t="s">
        <v>3972</v>
      </c>
      <c r="AR1806" s="50"/>
      <c r="AS1806" s="50" t="s">
        <v>3973</v>
      </c>
      <c r="AT1806" s="44" t="s">
        <v>595</v>
      </c>
      <c r="AU1806" s="187"/>
      <c r="AV1806" s="44"/>
      <c r="AW1806" s="173" t="s">
        <v>471</v>
      </c>
      <c r="AX1806" s="44">
        <f>IFERROR(VLOOKUP(B1806,'[1]Tracking sheet'!$A$3:$D$98000,2,0),0)</f>
        <v>0</v>
      </c>
      <c r="AY1806" s="44">
        <f>IFERROR(VLOOKUP(B1806,'[1]Tracking sheet'!$A$3:$D$98000,3,0),0)</f>
        <v>0</v>
      </c>
      <c r="AZ1806" s="159">
        <f t="shared" si="348"/>
        <v>0</v>
      </c>
      <c r="BA1806" s="158">
        <f>IFERROR(VLOOKUP(B1806,'[2]Tracking Sheet'!$B$3:$J$5000,2,0),0)</f>
        <v>0</v>
      </c>
      <c r="BB1806" s="174">
        <f t="shared" si="349"/>
        <v>-6061</v>
      </c>
      <c r="BN1806" s="187">
        <f t="shared" si="344"/>
        <v>47</v>
      </c>
      <c r="BO1806" s="44" t="s">
        <v>1849</v>
      </c>
    </row>
    <row r="1807" spans="1:67" ht="39" customHeight="1" x14ac:dyDescent="0.3">
      <c r="A1807" s="48" t="s">
        <v>3</v>
      </c>
      <c r="B1807" s="121">
        <v>48907</v>
      </c>
      <c r="C1807" s="127">
        <v>13265351</v>
      </c>
      <c r="D1807" s="119">
        <v>958</v>
      </c>
      <c r="E1807" s="119">
        <v>251</v>
      </c>
      <c r="F1807" s="129">
        <v>46253</v>
      </c>
      <c r="G1807" s="125">
        <v>46265</v>
      </c>
      <c r="H1807" s="18" t="s">
        <v>666</v>
      </c>
      <c r="I1807" s="18" t="s">
        <v>347</v>
      </c>
      <c r="J1807" s="125">
        <v>46285</v>
      </c>
      <c r="K1807" s="125">
        <v>46292</v>
      </c>
      <c r="L1807" s="124">
        <v>46296</v>
      </c>
      <c r="M1807" s="124">
        <v>46305</v>
      </c>
      <c r="N1807" s="124">
        <v>46309</v>
      </c>
      <c r="O1807" s="124">
        <v>46315</v>
      </c>
      <c r="P1807" s="18"/>
      <c r="Q1807" s="18"/>
      <c r="R1807" s="124">
        <v>46319</v>
      </c>
      <c r="S1807" s="125">
        <v>46319</v>
      </c>
      <c r="T1807" s="124">
        <v>46326</v>
      </c>
      <c r="U1807" s="124">
        <v>46329</v>
      </c>
      <c r="V1807" s="124">
        <v>46330</v>
      </c>
      <c r="W1807" s="124">
        <v>46332</v>
      </c>
      <c r="X1807" s="124">
        <v>46336</v>
      </c>
      <c r="Y1807" s="18"/>
      <c r="Z1807" s="18"/>
      <c r="AA1807" s="18"/>
      <c r="AB1807" s="18"/>
      <c r="AC1807" s="124">
        <v>46338</v>
      </c>
      <c r="AD1807" s="124">
        <v>46339</v>
      </c>
      <c r="AE1807" s="18"/>
      <c r="AF1807" s="18"/>
      <c r="AG1807" s="124">
        <v>46340</v>
      </c>
      <c r="AH1807" s="124">
        <v>46342</v>
      </c>
      <c r="AI1807" s="124">
        <v>46343</v>
      </c>
      <c r="AJ1807" s="129">
        <v>46349</v>
      </c>
      <c r="AK1807" s="129">
        <v>46351</v>
      </c>
      <c r="AL1807" s="219">
        <v>96</v>
      </c>
      <c r="AM1807" s="18" t="s">
        <v>301</v>
      </c>
      <c r="AN1807" s="18" t="s">
        <v>41</v>
      </c>
      <c r="AO1807" s="18" t="s">
        <v>58</v>
      </c>
      <c r="AP1807" s="18"/>
      <c r="AQ1807" s="18" t="s">
        <v>3974</v>
      </c>
      <c r="AR1807" s="50" t="s">
        <v>21</v>
      </c>
      <c r="AS1807" s="120"/>
      <c r="AT1807" s="44" t="s">
        <v>595</v>
      </c>
      <c r="AU1807" s="187"/>
      <c r="AV1807" s="44"/>
      <c r="AW1807" s="173" t="s">
        <v>471</v>
      </c>
      <c r="AX1807" s="44">
        <f>IFERROR(VLOOKUP(B1807,'[1]Tracking sheet'!$A$3:$D$98000,2,0),0)</f>
        <v>0</v>
      </c>
      <c r="AY1807" s="44">
        <f>IFERROR(VLOOKUP(B1807,'[1]Tracking sheet'!$A$3:$D$98000,3,0),0)</f>
        <v>0</v>
      </c>
      <c r="AZ1807" s="159">
        <f t="shared" si="348"/>
        <v>0</v>
      </c>
      <c r="BA1807" s="158">
        <f>IFERROR(VLOOKUP(B1807,'[2]Tracking Sheet'!$B$3:$J$5000,2,0),0)</f>
        <v>0</v>
      </c>
      <c r="BB1807" s="174">
        <f t="shared" si="349"/>
        <v>-958</v>
      </c>
      <c r="BN1807" s="187">
        <f t="shared" si="344"/>
        <v>48</v>
      </c>
      <c r="BO1807" s="44" t="s">
        <v>2837</v>
      </c>
    </row>
    <row r="1808" spans="1:67" ht="39" customHeight="1" x14ac:dyDescent="0.3">
      <c r="A1808" s="48" t="s">
        <v>3</v>
      </c>
      <c r="B1808" s="121">
        <v>48913</v>
      </c>
      <c r="C1808" s="127">
        <v>13268958</v>
      </c>
      <c r="D1808" s="119">
        <v>2157</v>
      </c>
      <c r="E1808" s="119">
        <v>473</v>
      </c>
      <c r="F1808" s="129">
        <v>46253</v>
      </c>
      <c r="G1808" s="125">
        <v>46265</v>
      </c>
      <c r="H1808" s="18" t="s">
        <v>672</v>
      </c>
      <c r="I1808" s="18" t="s">
        <v>256</v>
      </c>
      <c r="J1808" s="192"/>
      <c r="K1808" s="192"/>
      <c r="L1808" s="124">
        <v>46279</v>
      </c>
      <c r="M1808" s="124">
        <v>46287</v>
      </c>
      <c r="N1808" s="124">
        <v>46296</v>
      </c>
      <c r="O1808" s="124">
        <v>46310</v>
      </c>
      <c r="P1808" s="18"/>
      <c r="Q1808" s="18"/>
      <c r="R1808" s="124">
        <v>46315</v>
      </c>
      <c r="S1808" s="125">
        <v>46315</v>
      </c>
      <c r="T1808" s="124">
        <v>46321</v>
      </c>
      <c r="U1808" s="124">
        <v>46324</v>
      </c>
      <c r="V1808" s="124">
        <v>46325</v>
      </c>
      <c r="W1808" s="18"/>
      <c r="X1808" s="18"/>
      <c r="Y1808" s="18"/>
      <c r="Z1808" s="18"/>
      <c r="AA1808" s="18"/>
      <c r="AB1808" s="18"/>
      <c r="AC1808" s="124">
        <v>46329</v>
      </c>
      <c r="AD1808" s="124">
        <v>46332</v>
      </c>
      <c r="AE1808" s="18"/>
      <c r="AF1808" s="18"/>
      <c r="AG1808" s="124">
        <v>46335</v>
      </c>
      <c r="AH1808" s="124">
        <v>46336</v>
      </c>
      <c r="AI1808" s="124">
        <v>46338</v>
      </c>
      <c r="AJ1808" s="129">
        <v>46342</v>
      </c>
      <c r="AK1808" s="129">
        <v>46344</v>
      </c>
      <c r="AL1808" s="219">
        <v>89</v>
      </c>
      <c r="AM1808" s="18" t="s">
        <v>299</v>
      </c>
      <c r="AN1808" s="18" t="s">
        <v>41</v>
      </c>
      <c r="AO1808" s="18"/>
      <c r="AP1808" s="18"/>
      <c r="AQ1808" s="18"/>
      <c r="AR1808" s="50"/>
      <c r="AS1808" s="120"/>
      <c r="AT1808" s="44" t="s">
        <v>595</v>
      </c>
      <c r="AU1808" s="187"/>
      <c r="AV1808" s="44"/>
      <c r="AW1808" s="173" t="s">
        <v>471</v>
      </c>
      <c r="AX1808" s="44">
        <f>IFERROR(VLOOKUP(B1808,'[1]Tracking sheet'!$A$3:$D$98000,2,0),0)</f>
        <v>0</v>
      </c>
      <c r="AY1808" s="44">
        <f>IFERROR(VLOOKUP(B1808,'[1]Tracking sheet'!$A$3:$D$98000,3,0),0)</f>
        <v>0</v>
      </c>
      <c r="AZ1808" s="159">
        <f t="shared" si="348"/>
        <v>0</v>
      </c>
      <c r="BA1808" s="158">
        <f>IFERROR(VLOOKUP(B1808,'[2]Tracking Sheet'!$B$3:$J$5000,2,0),0)</f>
        <v>0</v>
      </c>
      <c r="BB1808" s="174">
        <f t="shared" si="349"/>
        <v>-2157</v>
      </c>
      <c r="BN1808" s="187">
        <f t="shared" si="344"/>
        <v>47</v>
      </c>
      <c r="BO1808" s="44" t="s">
        <v>2669</v>
      </c>
    </row>
    <row r="1809" spans="1:70" ht="39" customHeight="1" x14ac:dyDescent="0.3">
      <c r="A1809" s="48" t="s">
        <v>3</v>
      </c>
      <c r="B1809" s="121">
        <v>48908</v>
      </c>
      <c r="C1809" s="127">
        <v>13265439</v>
      </c>
      <c r="D1809" s="119">
        <v>3207</v>
      </c>
      <c r="E1809" s="119">
        <v>436</v>
      </c>
      <c r="F1809" s="129">
        <v>46253</v>
      </c>
      <c r="G1809" s="125">
        <v>46265</v>
      </c>
      <c r="H1809" s="18" t="s">
        <v>902</v>
      </c>
      <c r="I1809" s="18" t="s">
        <v>347</v>
      </c>
      <c r="J1809" s="192"/>
      <c r="K1809" s="192"/>
      <c r="L1809" s="124">
        <v>46277</v>
      </c>
      <c r="M1809" s="124">
        <v>46282</v>
      </c>
      <c r="N1809" s="124">
        <v>46296</v>
      </c>
      <c r="O1809" s="124">
        <v>46310</v>
      </c>
      <c r="P1809" s="18"/>
      <c r="Q1809" s="18"/>
      <c r="R1809" s="124">
        <v>46311</v>
      </c>
      <c r="S1809" s="125">
        <v>46311</v>
      </c>
      <c r="T1809" s="124">
        <v>46317</v>
      </c>
      <c r="U1809" s="124">
        <v>46319</v>
      </c>
      <c r="V1809" s="124">
        <v>46321</v>
      </c>
      <c r="W1809" s="124">
        <v>46323</v>
      </c>
      <c r="X1809" s="124">
        <v>46326</v>
      </c>
      <c r="Y1809" s="18"/>
      <c r="Z1809" s="18"/>
      <c r="AA1809" s="18"/>
      <c r="AB1809" s="18"/>
      <c r="AC1809" s="124">
        <v>46330</v>
      </c>
      <c r="AD1809" s="124">
        <v>46333</v>
      </c>
      <c r="AE1809" s="18"/>
      <c r="AF1809" s="18"/>
      <c r="AG1809" s="124">
        <v>46335</v>
      </c>
      <c r="AH1809" s="124">
        <v>46336</v>
      </c>
      <c r="AI1809" s="124">
        <v>46338</v>
      </c>
      <c r="AJ1809" s="129">
        <v>46342</v>
      </c>
      <c r="AK1809" s="129">
        <v>46344</v>
      </c>
      <c r="AL1809" s="219">
        <v>89</v>
      </c>
      <c r="AM1809" s="18" t="s">
        <v>597</v>
      </c>
      <c r="AN1809" s="18" t="s">
        <v>41</v>
      </c>
      <c r="AO1809" s="18" t="s">
        <v>609</v>
      </c>
      <c r="AP1809" s="18"/>
      <c r="AQ1809" s="18" t="s">
        <v>3975</v>
      </c>
      <c r="AR1809" s="50"/>
      <c r="AS1809" s="120"/>
      <c r="AT1809" s="44" t="s">
        <v>595</v>
      </c>
      <c r="AU1809" s="187"/>
      <c r="AV1809" s="44"/>
      <c r="AW1809" s="173" t="s">
        <v>471</v>
      </c>
      <c r="AX1809" s="44">
        <f>IFERROR(VLOOKUP(B1809,'[1]Tracking sheet'!$A$3:$D$98000,2,0),0)</f>
        <v>0</v>
      </c>
      <c r="AY1809" s="44">
        <f>IFERROR(VLOOKUP(B1809,'[1]Tracking sheet'!$A$3:$D$98000,3,0),0)</f>
        <v>0</v>
      </c>
      <c r="AZ1809" s="159">
        <f t="shared" si="348"/>
        <v>0</v>
      </c>
      <c r="BA1809" s="158">
        <f>IFERROR(VLOOKUP(B1809,'[2]Tracking Sheet'!$B$3:$J$5000,2,0),0)</f>
        <v>0</v>
      </c>
      <c r="BB1809" s="174">
        <f t="shared" si="349"/>
        <v>-3207</v>
      </c>
      <c r="BN1809" s="187">
        <f t="shared" ref="BN1809:BN1872" si="350">WEEKNUM(AK1809,1)</f>
        <v>47</v>
      </c>
      <c r="BO1809" s="44" t="s">
        <v>2669</v>
      </c>
    </row>
    <row r="1810" spans="1:70" ht="39" customHeight="1" x14ac:dyDescent="0.3">
      <c r="A1810" s="48" t="s">
        <v>3</v>
      </c>
      <c r="B1810" s="121">
        <v>48910</v>
      </c>
      <c r="C1810" s="127">
        <v>13265457</v>
      </c>
      <c r="D1810" s="119">
        <v>3708</v>
      </c>
      <c r="E1810" s="119">
        <v>955</v>
      </c>
      <c r="F1810" s="129">
        <v>46253</v>
      </c>
      <c r="G1810" s="125">
        <v>46265</v>
      </c>
      <c r="H1810" s="18" t="s">
        <v>3976</v>
      </c>
      <c r="I1810" s="18" t="s">
        <v>256</v>
      </c>
      <c r="J1810" s="192"/>
      <c r="K1810" s="192"/>
      <c r="L1810" s="124">
        <v>46275</v>
      </c>
      <c r="M1810" s="124">
        <v>46287</v>
      </c>
      <c r="N1810" s="124">
        <v>46297</v>
      </c>
      <c r="O1810" s="124">
        <v>46312</v>
      </c>
      <c r="P1810" s="18"/>
      <c r="Q1810" s="18"/>
      <c r="R1810" s="124">
        <v>46314</v>
      </c>
      <c r="S1810" s="125">
        <v>46314</v>
      </c>
      <c r="T1810" s="124">
        <v>46319</v>
      </c>
      <c r="U1810" s="124">
        <v>46322</v>
      </c>
      <c r="V1810" s="124">
        <v>46326</v>
      </c>
      <c r="W1810" s="18"/>
      <c r="X1810" s="18"/>
      <c r="Y1810" s="18"/>
      <c r="Z1810" s="18"/>
      <c r="AA1810" s="18"/>
      <c r="AB1810" s="18"/>
      <c r="AC1810" s="124">
        <v>46328</v>
      </c>
      <c r="AD1810" s="124">
        <v>46333</v>
      </c>
      <c r="AE1810" s="18"/>
      <c r="AF1810" s="18"/>
      <c r="AG1810" s="124">
        <v>46335</v>
      </c>
      <c r="AH1810" s="124">
        <v>46336</v>
      </c>
      <c r="AI1810" s="124">
        <v>46338</v>
      </c>
      <c r="AJ1810" s="129">
        <v>46342</v>
      </c>
      <c r="AK1810" s="129">
        <v>46344</v>
      </c>
      <c r="AL1810" s="219">
        <v>89</v>
      </c>
      <c r="AM1810" s="18" t="s">
        <v>299</v>
      </c>
      <c r="AN1810" s="18" t="s">
        <v>41</v>
      </c>
      <c r="AO1810" s="18"/>
      <c r="AP1810" s="18"/>
      <c r="AQ1810" s="18"/>
      <c r="AR1810" s="50"/>
      <c r="AS1810" s="120"/>
      <c r="AT1810" s="44" t="s">
        <v>595</v>
      </c>
      <c r="AU1810" s="187"/>
      <c r="AV1810" s="44"/>
      <c r="AW1810" s="173" t="s">
        <v>471</v>
      </c>
      <c r="AX1810" s="44">
        <f>IFERROR(VLOOKUP(B1810,'[1]Tracking sheet'!$A$3:$D$98000,2,0),0)</f>
        <v>0</v>
      </c>
      <c r="AY1810" s="44">
        <f>IFERROR(VLOOKUP(B1810,'[1]Tracking sheet'!$A$3:$D$98000,3,0),0)</f>
        <v>0</v>
      </c>
      <c r="AZ1810" s="159">
        <f t="shared" si="348"/>
        <v>0</v>
      </c>
      <c r="BA1810" s="158">
        <f>IFERROR(VLOOKUP(B1810,'[2]Tracking Sheet'!$B$3:$J$5000,2,0),0)</f>
        <v>0</v>
      </c>
      <c r="BB1810" s="174">
        <f t="shared" si="349"/>
        <v>-3708</v>
      </c>
      <c r="BN1810" s="187">
        <f t="shared" si="350"/>
        <v>47</v>
      </c>
      <c r="BO1810" s="44" t="s">
        <v>2669</v>
      </c>
    </row>
    <row r="1811" spans="1:70" ht="39" customHeight="1" x14ac:dyDescent="0.3">
      <c r="A1811" s="48" t="s">
        <v>3</v>
      </c>
      <c r="B1811" s="121">
        <v>48876</v>
      </c>
      <c r="C1811" s="127">
        <v>13228342</v>
      </c>
      <c r="D1811" s="119">
        <v>2088</v>
      </c>
      <c r="E1811" s="119">
        <v>211</v>
      </c>
      <c r="F1811" s="129">
        <v>46253</v>
      </c>
      <c r="G1811" s="125">
        <v>46266</v>
      </c>
      <c r="H1811" s="18" t="s">
        <v>637</v>
      </c>
      <c r="I1811" s="18" t="s">
        <v>347</v>
      </c>
      <c r="J1811" s="192"/>
      <c r="K1811" s="192"/>
      <c r="L1811" s="124">
        <v>46275</v>
      </c>
      <c r="M1811" s="124">
        <v>46280</v>
      </c>
      <c r="N1811" s="124">
        <v>46297</v>
      </c>
      <c r="O1811" s="124">
        <v>46310</v>
      </c>
      <c r="P1811" s="124"/>
      <c r="Q1811" s="124"/>
      <c r="R1811" s="124">
        <v>46312</v>
      </c>
      <c r="S1811" s="124">
        <v>46312</v>
      </c>
      <c r="T1811" s="124">
        <v>46317</v>
      </c>
      <c r="U1811" s="125">
        <v>46319</v>
      </c>
      <c r="V1811" s="124">
        <v>46321</v>
      </c>
      <c r="W1811" s="124">
        <v>46323</v>
      </c>
      <c r="X1811" s="124">
        <v>46324</v>
      </c>
      <c r="Y1811" s="18"/>
      <c r="Z1811" s="18"/>
      <c r="AA1811" s="124">
        <v>46323</v>
      </c>
      <c r="AB1811" s="124">
        <v>46325</v>
      </c>
      <c r="AC1811" s="124">
        <v>46328</v>
      </c>
      <c r="AD1811" s="124">
        <v>46330</v>
      </c>
      <c r="AE1811" s="18"/>
      <c r="AF1811" s="18"/>
      <c r="AG1811" s="124">
        <v>46332</v>
      </c>
      <c r="AH1811" s="124">
        <v>46335</v>
      </c>
      <c r="AI1811" s="124">
        <v>46337</v>
      </c>
      <c r="AJ1811" s="129">
        <v>46342</v>
      </c>
      <c r="AK1811" s="129">
        <v>46344</v>
      </c>
      <c r="AL1811" s="219">
        <v>89</v>
      </c>
      <c r="AM1811" s="18" t="s">
        <v>315</v>
      </c>
      <c r="AN1811" s="18" t="s">
        <v>662</v>
      </c>
      <c r="AO1811" s="18" t="s">
        <v>42</v>
      </c>
      <c r="AP1811" s="18" t="s">
        <v>18</v>
      </c>
      <c r="AQ1811" s="18" t="s">
        <v>3977</v>
      </c>
      <c r="AR1811" s="50"/>
      <c r="AS1811" s="120"/>
      <c r="AT1811" s="44" t="s">
        <v>595</v>
      </c>
      <c r="AU1811" s="187"/>
      <c r="AV1811" s="44"/>
      <c r="AW1811" s="173" t="s">
        <v>471</v>
      </c>
      <c r="AX1811" s="44">
        <f>IFERROR(VLOOKUP(B1811,'[1]Tracking sheet'!$A$3:$D$98000,2,0),0)</f>
        <v>0</v>
      </c>
      <c r="AY1811" s="44">
        <f>IFERROR(VLOOKUP(B1811,'[1]Tracking sheet'!$A$3:$D$98000,3,0),0)</f>
        <v>0</v>
      </c>
      <c r="AZ1811" s="159">
        <f t="shared" si="348"/>
        <v>0</v>
      </c>
      <c r="BA1811" s="158">
        <f>IFERROR(VLOOKUP(B1811,'[2]Tracking Sheet'!$B$3:$J$5000,2,0),0)</f>
        <v>0</v>
      </c>
      <c r="BB1811" s="174">
        <f t="shared" si="349"/>
        <v>-2088</v>
      </c>
      <c r="BN1811" s="187">
        <f t="shared" si="350"/>
        <v>47</v>
      </c>
      <c r="BO1811" s="44" t="s">
        <v>2669</v>
      </c>
    </row>
    <row r="1812" spans="1:70" ht="39" customHeight="1" x14ac:dyDescent="0.3">
      <c r="A1812" s="48" t="s">
        <v>3</v>
      </c>
      <c r="B1812" s="121">
        <v>48877</v>
      </c>
      <c r="C1812" s="127">
        <v>13265516</v>
      </c>
      <c r="D1812" s="119">
        <v>850</v>
      </c>
      <c r="E1812" s="119">
        <v>199</v>
      </c>
      <c r="F1812" s="129">
        <v>46253</v>
      </c>
      <c r="G1812" s="125">
        <v>46265</v>
      </c>
      <c r="H1812" s="18" t="s">
        <v>3978</v>
      </c>
      <c r="I1812" s="18" t="s">
        <v>249</v>
      </c>
      <c r="J1812" s="125">
        <v>46286</v>
      </c>
      <c r="K1812" s="125">
        <v>46291</v>
      </c>
      <c r="L1812" s="124">
        <v>46296</v>
      </c>
      <c r="M1812" s="124">
        <v>46301</v>
      </c>
      <c r="N1812" s="124">
        <v>46309</v>
      </c>
      <c r="O1812" s="124">
        <v>46315</v>
      </c>
      <c r="P1812" s="18"/>
      <c r="Q1812" s="18"/>
      <c r="R1812" s="124">
        <v>46317</v>
      </c>
      <c r="S1812" s="125">
        <v>46317</v>
      </c>
      <c r="T1812" s="124">
        <v>46322</v>
      </c>
      <c r="U1812" s="124">
        <v>46324</v>
      </c>
      <c r="V1812" s="124">
        <v>46324</v>
      </c>
      <c r="W1812" s="18"/>
      <c r="X1812" s="18"/>
      <c r="Y1812" s="18"/>
      <c r="Z1812" s="18"/>
      <c r="AA1812" s="18"/>
      <c r="AB1812" s="18"/>
      <c r="AC1812" s="124">
        <v>46328</v>
      </c>
      <c r="AD1812" s="124">
        <v>46329</v>
      </c>
      <c r="AE1812" s="18"/>
      <c r="AF1812" s="18"/>
      <c r="AG1812" s="124">
        <v>46331</v>
      </c>
      <c r="AH1812" s="124">
        <v>46333</v>
      </c>
      <c r="AI1812" s="124">
        <v>46338</v>
      </c>
      <c r="AJ1812" s="129">
        <v>46342</v>
      </c>
      <c r="AK1812" s="129">
        <v>46344</v>
      </c>
      <c r="AL1812" s="219">
        <v>89</v>
      </c>
      <c r="AM1812" s="18" t="s">
        <v>301</v>
      </c>
      <c r="AN1812" s="18" t="s">
        <v>662</v>
      </c>
      <c r="AO1812" s="18"/>
      <c r="AP1812" s="18"/>
      <c r="AQ1812" s="18"/>
      <c r="AR1812" s="50" t="s">
        <v>21</v>
      </c>
      <c r="AS1812" s="120"/>
      <c r="AT1812" s="44" t="s">
        <v>595</v>
      </c>
      <c r="AU1812" s="187"/>
      <c r="AV1812" s="44"/>
      <c r="AW1812" s="173" t="s">
        <v>471</v>
      </c>
      <c r="AX1812" s="44">
        <f>IFERROR(VLOOKUP(B1812,'[1]Tracking sheet'!$A$3:$D$98000,2,0),0)</f>
        <v>0</v>
      </c>
      <c r="AY1812" s="44">
        <f>IFERROR(VLOOKUP(B1812,'[1]Tracking sheet'!$A$3:$D$98000,3,0),0)</f>
        <v>0</v>
      </c>
      <c r="AZ1812" s="159">
        <f t="shared" si="348"/>
        <v>0</v>
      </c>
      <c r="BA1812" s="158">
        <f>IFERROR(VLOOKUP(B1812,'[2]Tracking Sheet'!$B$3:$J$5000,2,0),0)</f>
        <v>0</v>
      </c>
      <c r="BB1812" s="174">
        <f t="shared" si="349"/>
        <v>-850</v>
      </c>
      <c r="BN1812" s="187">
        <f t="shared" si="350"/>
        <v>47</v>
      </c>
      <c r="BO1812" s="44" t="s">
        <v>2669</v>
      </c>
    </row>
    <row r="1813" spans="1:70" ht="39" customHeight="1" x14ac:dyDescent="0.3">
      <c r="A1813" s="48" t="s">
        <v>3</v>
      </c>
      <c r="B1813" s="121">
        <v>48878</v>
      </c>
      <c r="C1813" s="127">
        <v>13254144</v>
      </c>
      <c r="D1813" s="119">
        <v>2150</v>
      </c>
      <c r="E1813" s="119">
        <v>271</v>
      </c>
      <c r="F1813" s="129">
        <v>46253</v>
      </c>
      <c r="G1813" s="125">
        <v>46265</v>
      </c>
      <c r="H1813" s="18" t="s">
        <v>3979</v>
      </c>
      <c r="I1813" s="18" t="s">
        <v>257</v>
      </c>
      <c r="J1813" s="125">
        <v>46286</v>
      </c>
      <c r="K1813" s="125">
        <v>46291</v>
      </c>
      <c r="L1813" s="124">
        <v>46296</v>
      </c>
      <c r="M1813" s="124">
        <v>46302</v>
      </c>
      <c r="N1813" s="124">
        <v>46308</v>
      </c>
      <c r="O1813" s="124">
        <v>46315</v>
      </c>
      <c r="P1813" s="18"/>
      <c r="Q1813" s="18"/>
      <c r="R1813" s="124">
        <v>46318</v>
      </c>
      <c r="S1813" s="125">
        <v>46318</v>
      </c>
      <c r="T1813" s="124">
        <v>46323</v>
      </c>
      <c r="U1813" s="124">
        <v>46325</v>
      </c>
      <c r="V1813" s="124">
        <v>46326</v>
      </c>
      <c r="W1813" s="18"/>
      <c r="X1813" s="18"/>
      <c r="Y1813" s="18"/>
      <c r="Z1813" s="18"/>
      <c r="AA1813" s="18"/>
      <c r="AB1813" s="18"/>
      <c r="AC1813" s="124">
        <v>46329</v>
      </c>
      <c r="AD1813" s="124">
        <v>46331</v>
      </c>
      <c r="AE1813" s="18"/>
      <c r="AF1813" s="18"/>
      <c r="AG1813" s="124">
        <v>46333</v>
      </c>
      <c r="AH1813" s="124">
        <v>46335</v>
      </c>
      <c r="AI1813" s="124">
        <v>46336</v>
      </c>
      <c r="AJ1813" s="129">
        <v>46342</v>
      </c>
      <c r="AK1813" s="129">
        <v>46344</v>
      </c>
      <c r="AL1813" s="219">
        <v>89</v>
      </c>
      <c r="AM1813" s="18" t="s">
        <v>301</v>
      </c>
      <c r="AN1813" s="18" t="s">
        <v>662</v>
      </c>
      <c r="AO1813" s="18"/>
      <c r="AP1813" s="18"/>
      <c r="AQ1813" s="18"/>
      <c r="AR1813" s="50" t="s">
        <v>21</v>
      </c>
      <c r="AS1813" s="120"/>
      <c r="AT1813" s="44" t="s">
        <v>595</v>
      </c>
      <c r="AU1813" s="187"/>
      <c r="AV1813" s="44"/>
      <c r="AW1813" s="173" t="s">
        <v>471</v>
      </c>
      <c r="AX1813" s="44">
        <f>IFERROR(VLOOKUP(B1813,'[1]Tracking sheet'!$A$3:$D$98000,2,0),0)</f>
        <v>0</v>
      </c>
      <c r="AY1813" s="44">
        <f>IFERROR(VLOOKUP(B1813,'[1]Tracking sheet'!$A$3:$D$98000,3,0),0)</f>
        <v>0</v>
      </c>
      <c r="AZ1813" s="159">
        <f t="shared" si="348"/>
        <v>0</v>
      </c>
      <c r="BA1813" s="158">
        <f>IFERROR(VLOOKUP(B1813,'[2]Tracking Sheet'!$B$3:$J$5000,2,0),0)</f>
        <v>0</v>
      </c>
      <c r="BB1813" s="174">
        <f t="shared" si="349"/>
        <v>-2150</v>
      </c>
      <c r="BN1813" s="187">
        <f t="shared" si="350"/>
        <v>47</v>
      </c>
      <c r="BO1813" s="44" t="s">
        <v>2669</v>
      </c>
    </row>
    <row r="1814" spans="1:70" ht="39" customHeight="1" x14ac:dyDescent="0.3">
      <c r="A1814" s="48" t="s">
        <v>3</v>
      </c>
      <c r="B1814" s="121">
        <v>48879</v>
      </c>
      <c r="C1814" s="127">
        <v>13265824</v>
      </c>
      <c r="D1814" s="119">
        <v>1824</v>
      </c>
      <c r="E1814" s="119">
        <v>481</v>
      </c>
      <c r="F1814" s="129">
        <v>46253</v>
      </c>
      <c r="G1814" s="125">
        <v>46265</v>
      </c>
      <c r="H1814" s="18" t="s">
        <v>743</v>
      </c>
      <c r="I1814" s="18" t="s">
        <v>249</v>
      </c>
      <c r="J1814" s="192"/>
      <c r="K1814" s="192"/>
      <c r="L1814" s="124">
        <v>46275</v>
      </c>
      <c r="M1814" s="124">
        <v>46280</v>
      </c>
      <c r="N1814" s="124">
        <v>46296</v>
      </c>
      <c r="O1814" s="124">
        <v>46305</v>
      </c>
      <c r="P1814" s="18"/>
      <c r="Q1814" s="18"/>
      <c r="R1814" s="124">
        <v>46309</v>
      </c>
      <c r="S1814" s="125">
        <v>46309</v>
      </c>
      <c r="T1814" s="124">
        <v>46315</v>
      </c>
      <c r="U1814" s="124">
        <v>46317</v>
      </c>
      <c r="V1814" s="124">
        <v>46318</v>
      </c>
      <c r="W1814" s="124">
        <v>46325</v>
      </c>
      <c r="X1814" s="124">
        <v>46328</v>
      </c>
      <c r="Y1814" s="18"/>
      <c r="Z1814" s="18"/>
      <c r="AA1814" s="124">
        <v>46321</v>
      </c>
      <c r="AB1814" s="124">
        <v>46323</v>
      </c>
      <c r="AC1814" s="124">
        <v>46330</v>
      </c>
      <c r="AD1814" s="124">
        <v>46332</v>
      </c>
      <c r="AE1814" s="124"/>
      <c r="AF1814" s="18"/>
      <c r="AG1814" s="124">
        <v>46335</v>
      </c>
      <c r="AH1814" s="124">
        <v>46336</v>
      </c>
      <c r="AI1814" s="124">
        <v>46338</v>
      </c>
      <c r="AJ1814" s="129">
        <v>46342</v>
      </c>
      <c r="AK1814" s="129">
        <v>46344</v>
      </c>
      <c r="AL1814" s="219">
        <v>89</v>
      </c>
      <c r="AM1814" s="18" t="s">
        <v>521</v>
      </c>
      <c r="AN1814" s="18" t="s">
        <v>662</v>
      </c>
      <c r="AO1814" s="18" t="s">
        <v>18</v>
      </c>
      <c r="AP1814" s="18" t="s">
        <v>18</v>
      </c>
      <c r="AQ1814" s="18" t="s">
        <v>3980</v>
      </c>
      <c r="AR1814" s="50"/>
      <c r="AS1814" s="120"/>
      <c r="AT1814" s="44" t="s">
        <v>595</v>
      </c>
      <c r="AU1814" s="187"/>
      <c r="AV1814" s="44"/>
      <c r="AW1814" s="173" t="s">
        <v>471</v>
      </c>
      <c r="AX1814" s="44">
        <f>IFERROR(VLOOKUP(B1814,'[1]Tracking sheet'!$A$3:$D$98000,2,0),0)</f>
        <v>0</v>
      </c>
      <c r="AY1814" s="44">
        <f>IFERROR(VLOOKUP(B1814,'[1]Tracking sheet'!$A$3:$D$98000,3,0),0)</f>
        <v>0</v>
      </c>
      <c r="AZ1814" s="159">
        <f t="shared" si="348"/>
        <v>0</v>
      </c>
      <c r="BA1814" s="158">
        <f>IFERROR(VLOOKUP(B1814,'[2]Tracking Sheet'!$B$3:$J$5000,2,0),0)</f>
        <v>0</v>
      </c>
      <c r="BB1814" s="174">
        <f t="shared" si="349"/>
        <v>-1824</v>
      </c>
      <c r="BN1814" s="187">
        <f t="shared" si="350"/>
        <v>47</v>
      </c>
      <c r="BO1814" s="44" t="s">
        <v>2669</v>
      </c>
    </row>
    <row r="1815" spans="1:70" ht="39" customHeight="1" x14ac:dyDescent="0.3">
      <c r="A1815" s="48" t="s">
        <v>3</v>
      </c>
      <c r="B1815" s="121">
        <v>48880</v>
      </c>
      <c r="C1815" s="127">
        <v>13265825</v>
      </c>
      <c r="D1815" s="119">
        <v>1050</v>
      </c>
      <c r="E1815" s="119">
        <v>259</v>
      </c>
      <c r="F1815" s="129">
        <v>46253</v>
      </c>
      <c r="G1815" s="125">
        <v>46265</v>
      </c>
      <c r="H1815" s="18" t="s">
        <v>3981</v>
      </c>
      <c r="I1815" s="18" t="s">
        <v>256</v>
      </c>
      <c r="J1815" s="192"/>
      <c r="K1815" s="192"/>
      <c r="L1815" s="124">
        <v>46275</v>
      </c>
      <c r="M1815" s="124">
        <v>46280</v>
      </c>
      <c r="N1815" s="124">
        <v>46296</v>
      </c>
      <c r="O1815" s="124">
        <v>46305</v>
      </c>
      <c r="P1815" s="18"/>
      <c r="Q1815" s="18"/>
      <c r="R1815" s="124">
        <v>46308</v>
      </c>
      <c r="S1815" s="125">
        <v>46308</v>
      </c>
      <c r="T1815" s="124">
        <v>46314</v>
      </c>
      <c r="U1815" s="124">
        <v>46316</v>
      </c>
      <c r="V1815" s="124">
        <v>46317</v>
      </c>
      <c r="W1815" s="124">
        <v>46324</v>
      </c>
      <c r="X1815" s="124">
        <v>46326</v>
      </c>
      <c r="Y1815" s="18"/>
      <c r="Z1815" s="18"/>
      <c r="AA1815" s="124">
        <v>46319</v>
      </c>
      <c r="AB1815" s="124">
        <v>46322</v>
      </c>
      <c r="AC1815" s="124">
        <v>46328</v>
      </c>
      <c r="AD1815" s="124">
        <v>46330</v>
      </c>
      <c r="AE1815" s="18"/>
      <c r="AF1815" s="18"/>
      <c r="AG1815" s="124">
        <v>46332</v>
      </c>
      <c r="AH1815" s="124">
        <v>46336</v>
      </c>
      <c r="AI1815" s="124">
        <v>46337</v>
      </c>
      <c r="AJ1815" s="129">
        <v>46342</v>
      </c>
      <c r="AK1815" s="129">
        <v>46344</v>
      </c>
      <c r="AL1815" s="219">
        <v>89</v>
      </c>
      <c r="AM1815" s="18" t="s">
        <v>299</v>
      </c>
      <c r="AN1815" s="18" t="s">
        <v>662</v>
      </c>
      <c r="AO1815" s="18" t="s">
        <v>28</v>
      </c>
      <c r="AP1815" s="18" t="s">
        <v>28</v>
      </c>
      <c r="AQ1815" s="18" t="s">
        <v>3982</v>
      </c>
      <c r="AR1815" s="50"/>
      <c r="AS1815" s="120"/>
      <c r="AT1815" s="44" t="s">
        <v>595</v>
      </c>
      <c r="AU1815" s="187"/>
      <c r="AV1815" s="44"/>
      <c r="AW1815" s="173" t="s">
        <v>471</v>
      </c>
      <c r="AX1815" s="44">
        <f>IFERROR(VLOOKUP(B1815,'[1]Tracking sheet'!$A$3:$D$98000,2,0),0)</f>
        <v>0</v>
      </c>
      <c r="AY1815" s="44">
        <f>IFERROR(VLOOKUP(B1815,'[1]Tracking sheet'!$A$3:$D$98000,3,0),0)</f>
        <v>0</v>
      </c>
      <c r="AZ1815" s="159">
        <f t="shared" si="348"/>
        <v>0</v>
      </c>
      <c r="BA1815" s="158">
        <f>IFERROR(VLOOKUP(B1815,'[2]Tracking Sheet'!$B$3:$J$5000,2,0),0)</f>
        <v>0</v>
      </c>
      <c r="BB1815" s="174">
        <f t="shared" si="349"/>
        <v>-1050</v>
      </c>
      <c r="BN1815" s="187">
        <f t="shared" si="350"/>
        <v>47</v>
      </c>
      <c r="BO1815" s="44" t="s">
        <v>2669</v>
      </c>
    </row>
    <row r="1816" spans="1:70" ht="39" customHeight="1" x14ac:dyDescent="0.3">
      <c r="A1816" s="48" t="s">
        <v>3</v>
      </c>
      <c r="B1816" s="121">
        <v>48881</v>
      </c>
      <c r="C1816" s="127">
        <v>13257100</v>
      </c>
      <c r="D1816" s="119">
        <v>2125</v>
      </c>
      <c r="E1816" s="119">
        <v>296</v>
      </c>
      <c r="F1816" s="129">
        <v>46253</v>
      </c>
      <c r="G1816" s="125">
        <v>46265</v>
      </c>
      <c r="H1816" s="18" t="s">
        <v>3983</v>
      </c>
      <c r="I1816" s="18" t="s">
        <v>347</v>
      </c>
      <c r="J1816" s="192"/>
      <c r="K1816" s="192"/>
      <c r="L1816" s="124">
        <v>46280</v>
      </c>
      <c r="M1816" s="124">
        <v>46286</v>
      </c>
      <c r="N1816" s="124">
        <v>46296</v>
      </c>
      <c r="O1816" s="124">
        <v>46305</v>
      </c>
      <c r="P1816" s="124">
        <v>46307</v>
      </c>
      <c r="Q1816" s="124">
        <v>46312</v>
      </c>
      <c r="R1816" s="124">
        <v>46314</v>
      </c>
      <c r="S1816" s="125">
        <v>46314</v>
      </c>
      <c r="T1816" s="124">
        <v>46319</v>
      </c>
      <c r="U1816" s="124">
        <v>46322</v>
      </c>
      <c r="V1816" s="124">
        <v>46323</v>
      </c>
      <c r="W1816" s="124">
        <v>46325</v>
      </c>
      <c r="X1816" s="124">
        <v>46326</v>
      </c>
      <c r="Y1816" s="18"/>
      <c r="Z1816" s="18"/>
      <c r="AA1816" s="18"/>
      <c r="AB1816" s="18"/>
      <c r="AC1816" s="124">
        <v>46329</v>
      </c>
      <c r="AD1816" s="124">
        <v>46331</v>
      </c>
      <c r="AE1816" s="18"/>
      <c r="AF1816" s="18"/>
      <c r="AG1816" s="124">
        <v>46333</v>
      </c>
      <c r="AH1816" s="124">
        <v>46335</v>
      </c>
      <c r="AI1816" s="124">
        <v>46336</v>
      </c>
      <c r="AJ1816" s="129">
        <v>46342</v>
      </c>
      <c r="AK1816" s="129">
        <v>46344</v>
      </c>
      <c r="AL1816" s="219">
        <v>89</v>
      </c>
      <c r="AM1816" s="18" t="s">
        <v>301</v>
      </c>
      <c r="AN1816" s="18" t="s">
        <v>662</v>
      </c>
      <c r="AO1816" s="18" t="s">
        <v>42</v>
      </c>
      <c r="AP1816" s="18"/>
      <c r="AQ1816" s="18" t="s">
        <v>1072</v>
      </c>
      <c r="AR1816" s="50" t="s">
        <v>48</v>
      </c>
      <c r="AS1816" s="120"/>
      <c r="AT1816" s="44" t="s">
        <v>595</v>
      </c>
      <c r="AU1816" s="187"/>
      <c r="AV1816" s="44"/>
      <c r="AW1816" s="173" t="s">
        <v>471</v>
      </c>
      <c r="AX1816" s="44">
        <f>IFERROR(VLOOKUP(B1816,'[1]Tracking sheet'!$A$3:$D$98000,2,0),0)</f>
        <v>0</v>
      </c>
      <c r="AY1816" s="44">
        <f>IFERROR(VLOOKUP(B1816,'[1]Tracking sheet'!$A$3:$D$98000,3,0),0)</f>
        <v>0</v>
      </c>
      <c r="AZ1816" s="159">
        <f t="shared" si="348"/>
        <v>0</v>
      </c>
      <c r="BA1816" s="158">
        <f>IFERROR(VLOOKUP(B1816,'[2]Tracking Sheet'!$B$3:$J$5000,2,0),0)</f>
        <v>0</v>
      </c>
      <c r="BB1816" s="174">
        <f t="shared" si="349"/>
        <v>-2125</v>
      </c>
      <c r="BN1816" s="187">
        <f t="shared" si="350"/>
        <v>47</v>
      </c>
      <c r="BO1816" s="44" t="s">
        <v>2669</v>
      </c>
    </row>
    <row r="1817" spans="1:70" ht="39" customHeight="1" x14ac:dyDescent="0.3">
      <c r="A1817" s="48" t="s">
        <v>3</v>
      </c>
      <c r="B1817" s="121">
        <v>48882</v>
      </c>
      <c r="C1817" s="127">
        <v>13257101</v>
      </c>
      <c r="D1817" s="119">
        <v>2125</v>
      </c>
      <c r="E1817" s="119">
        <v>232</v>
      </c>
      <c r="F1817" s="129">
        <v>46253</v>
      </c>
      <c r="G1817" s="125">
        <v>46265</v>
      </c>
      <c r="H1817" s="18" t="s">
        <v>1424</v>
      </c>
      <c r="I1817" s="18" t="s">
        <v>46</v>
      </c>
      <c r="J1817" s="192"/>
      <c r="K1817" s="192"/>
      <c r="L1817" s="124">
        <v>46280</v>
      </c>
      <c r="M1817" s="124">
        <v>46286</v>
      </c>
      <c r="N1817" s="124">
        <v>46296</v>
      </c>
      <c r="O1817" s="124">
        <v>46305</v>
      </c>
      <c r="P1817" s="124">
        <v>46307</v>
      </c>
      <c r="Q1817" s="124">
        <v>46312</v>
      </c>
      <c r="R1817" s="124">
        <v>46315</v>
      </c>
      <c r="S1817" s="125">
        <v>46315</v>
      </c>
      <c r="T1817" s="124">
        <v>46319</v>
      </c>
      <c r="U1817" s="124">
        <v>46321</v>
      </c>
      <c r="V1817" s="124">
        <v>46322</v>
      </c>
      <c r="W1817" s="124">
        <v>46324</v>
      </c>
      <c r="X1817" s="124">
        <v>46325</v>
      </c>
      <c r="Y1817" s="18"/>
      <c r="Z1817" s="18"/>
      <c r="AA1817" s="18"/>
      <c r="AB1817" s="18"/>
      <c r="AC1817" s="124">
        <v>46329</v>
      </c>
      <c r="AD1817" s="124">
        <v>46331</v>
      </c>
      <c r="AE1817" s="18"/>
      <c r="AF1817" s="18"/>
      <c r="AG1817" s="124">
        <v>46333</v>
      </c>
      <c r="AH1817" s="124">
        <v>46336</v>
      </c>
      <c r="AI1817" s="124">
        <v>46339</v>
      </c>
      <c r="AJ1817" s="129">
        <v>46342</v>
      </c>
      <c r="AK1817" s="129">
        <v>46344</v>
      </c>
      <c r="AL1817" s="219">
        <v>89</v>
      </c>
      <c r="AM1817" s="18" t="s">
        <v>605</v>
      </c>
      <c r="AN1817" s="18" t="s">
        <v>662</v>
      </c>
      <c r="AO1817" s="18" t="s">
        <v>53</v>
      </c>
      <c r="AP1817" s="18"/>
      <c r="AQ1817" s="18" t="s">
        <v>769</v>
      </c>
      <c r="AR1817" s="50" t="s">
        <v>48</v>
      </c>
      <c r="AS1817" s="120"/>
      <c r="AT1817" s="44" t="s">
        <v>595</v>
      </c>
      <c r="AU1817" s="187"/>
      <c r="AV1817" s="44"/>
      <c r="AW1817" s="173" t="s">
        <v>471</v>
      </c>
      <c r="AX1817" s="44">
        <f>IFERROR(VLOOKUP(B1817,'[1]Tracking sheet'!$A$3:$D$98000,2,0),0)</f>
        <v>0</v>
      </c>
      <c r="AY1817" s="44">
        <f>IFERROR(VLOOKUP(B1817,'[1]Tracking sheet'!$A$3:$D$98000,3,0),0)</f>
        <v>0</v>
      </c>
      <c r="AZ1817" s="159">
        <f t="shared" si="348"/>
        <v>0</v>
      </c>
      <c r="BA1817" s="158">
        <f>IFERROR(VLOOKUP(B1817,'[2]Tracking Sheet'!$B$3:$J$5000,2,0),0)</f>
        <v>0</v>
      </c>
      <c r="BB1817" s="174">
        <f t="shared" si="349"/>
        <v>-2125</v>
      </c>
      <c r="BN1817" s="187">
        <f t="shared" si="350"/>
        <v>47</v>
      </c>
      <c r="BO1817" s="44" t="s">
        <v>2669</v>
      </c>
    </row>
    <row r="1818" spans="1:70" ht="39" customHeight="1" x14ac:dyDescent="0.3">
      <c r="A1818" s="48" t="s">
        <v>3</v>
      </c>
      <c r="B1818" s="121">
        <v>48883</v>
      </c>
      <c r="C1818" s="127">
        <v>13265423</v>
      </c>
      <c r="D1818" s="119">
        <v>1138</v>
      </c>
      <c r="E1818" s="119">
        <v>171</v>
      </c>
      <c r="F1818" s="129">
        <v>46253</v>
      </c>
      <c r="G1818" s="125">
        <v>46265</v>
      </c>
      <c r="H1818" s="18" t="s">
        <v>3984</v>
      </c>
      <c r="I1818" s="18" t="s">
        <v>250</v>
      </c>
      <c r="J1818" s="192"/>
      <c r="K1818" s="192"/>
      <c r="L1818" s="124">
        <v>46277</v>
      </c>
      <c r="M1818" s="124">
        <v>46281</v>
      </c>
      <c r="N1818" s="124">
        <v>46300</v>
      </c>
      <c r="O1818" s="124">
        <v>46310</v>
      </c>
      <c r="P1818" s="18"/>
      <c r="Q1818" s="18"/>
      <c r="R1818" s="124">
        <v>46314</v>
      </c>
      <c r="S1818" s="125">
        <v>46314</v>
      </c>
      <c r="T1818" s="124">
        <v>46319</v>
      </c>
      <c r="U1818" s="124">
        <v>46322</v>
      </c>
      <c r="V1818" s="124">
        <v>46323</v>
      </c>
      <c r="W1818" s="124">
        <v>46325</v>
      </c>
      <c r="X1818" s="124">
        <v>46326</v>
      </c>
      <c r="Y1818" s="18"/>
      <c r="Z1818" s="18"/>
      <c r="AA1818" s="18"/>
      <c r="AB1818" s="18"/>
      <c r="AC1818" s="124">
        <v>46330</v>
      </c>
      <c r="AD1818" s="124">
        <v>46332</v>
      </c>
      <c r="AE1818" s="18"/>
      <c r="AF1818" s="18"/>
      <c r="AG1818" s="124">
        <v>46335</v>
      </c>
      <c r="AH1818" s="124">
        <v>46336</v>
      </c>
      <c r="AI1818" s="124">
        <v>46338</v>
      </c>
      <c r="AJ1818" s="129">
        <v>46342</v>
      </c>
      <c r="AK1818" s="129">
        <v>46344</v>
      </c>
      <c r="AL1818" s="219">
        <v>89</v>
      </c>
      <c r="AM1818" s="18" t="s">
        <v>294</v>
      </c>
      <c r="AN1818" s="18" t="s">
        <v>662</v>
      </c>
      <c r="AO1818" s="18" t="s">
        <v>42</v>
      </c>
      <c r="AP1818" s="18"/>
      <c r="AQ1818" s="18" t="s">
        <v>765</v>
      </c>
      <c r="AR1818" s="50"/>
      <c r="AS1818" s="120"/>
      <c r="AT1818" s="44" t="s">
        <v>595</v>
      </c>
      <c r="AU1818" s="187"/>
      <c r="AV1818" s="44"/>
      <c r="AW1818" s="173" t="s">
        <v>471</v>
      </c>
      <c r="AX1818" s="44">
        <f>IFERROR(VLOOKUP(B1818,'[1]Tracking sheet'!$A$3:$D$98000,2,0),0)</f>
        <v>0</v>
      </c>
      <c r="AY1818" s="44">
        <f>IFERROR(VLOOKUP(B1818,'[1]Tracking sheet'!$A$3:$D$98000,3,0),0)</f>
        <v>0</v>
      </c>
      <c r="AZ1818" s="159">
        <f t="shared" si="348"/>
        <v>0</v>
      </c>
      <c r="BA1818" s="158">
        <f>IFERROR(VLOOKUP(B1818,'[2]Tracking Sheet'!$B$3:$J$5000,2,0),0)</f>
        <v>0</v>
      </c>
      <c r="BB1818" s="174">
        <f t="shared" si="349"/>
        <v>-1138</v>
      </c>
      <c r="BN1818" s="187">
        <f t="shared" si="350"/>
        <v>47</v>
      </c>
      <c r="BO1818" s="44" t="s">
        <v>2669</v>
      </c>
    </row>
    <row r="1819" spans="1:70" ht="39" customHeight="1" x14ac:dyDescent="0.3">
      <c r="A1819" s="48" t="s">
        <v>3</v>
      </c>
      <c r="B1819" s="121">
        <v>48884</v>
      </c>
      <c r="C1819" s="127">
        <v>13265424</v>
      </c>
      <c r="D1819" s="119">
        <v>2027</v>
      </c>
      <c r="E1819" s="119">
        <v>106</v>
      </c>
      <c r="F1819" s="129">
        <v>46253</v>
      </c>
      <c r="G1819" s="125">
        <v>46265</v>
      </c>
      <c r="H1819" s="18" t="s">
        <v>3985</v>
      </c>
      <c r="I1819" s="18" t="s">
        <v>257</v>
      </c>
      <c r="J1819" s="192"/>
      <c r="K1819" s="192"/>
      <c r="L1819" s="124">
        <v>46279</v>
      </c>
      <c r="M1819" s="124">
        <v>46283</v>
      </c>
      <c r="N1819" s="124">
        <v>46300</v>
      </c>
      <c r="O1819" s="124">
        <v>46310</v>
      </c>
      <c r="P1819" s="18"/>
      <c r="Q1819" s="18"/>
      <c r="R1819" s="124">
        <v>46315</v>
      </c>
      <c r="S1819" s="125">
        <v>46315</v>
      </c>
      <c r="T1819" s="124">
        <v>46321</v>
      </c>
      <c r="U1819" s="124">
        <v>46323</v>
      </c>
      <c r="V1819" s="124">
        <v>46323</v>
      </c>
      <c r="W1819" s="124">
        <v>46325</v>
      </c>
      <c r="X1819" s="124">
        <v>46326</v>
      </c>
      <c r="Y1819" s="18"/>
      <c r="Z1819" s="18"/>
      <c r="AA1819" s="18"/>
      <c r="AB1819" s="18"/>
      <c r="AC1819" s="124">
        <v>46329</v>
      </c>
      <c r="AD1819" s="124">
        <v>46331</v>
      </c>
      <c r="AE1819" s="18"/>
      <c r="AF1819" s="18"/>
      <c r="AG1819" s="124">
        <v>46333</v>
      </c>
      <c r="AH1819" s="124">
        <v>46335</v>
      </c>
      <c r="AI1819" s="124">
        <v>46338</v>
      </c>
      <c r="AJ1819" s="129">
        <v>46342</v>
      </c>
      <c r="AK1819" s="129">
        <v>46344</v>
      </c>
      <c r="AL1819" s="219">
        <v>89</v>
      </c>
      <c r="AM1819" s="18" t="s">
        <v>300</v>
      </c>
      <c r="AN1819" s="18" t="s">
        <v>662</v>
      </c>
      <c r="AO1819" s="18" t="s">
        <v>53</v>
      </c>
      <c r="AP1819" s="18"/>
      <c r="AQ1819" s="18" t="s">
        <v>765</v>
      </c>
      <c r="AR1819" s="50"/>
      <c r="AS1819" s="120"/>
      <c r="AT1819" s="44" t="s">
        <v>595</v>
      </c>
      <c r="AU1819" s="187"/>
      <c r="AV1819" s="44"/>
      <c r="AW1819" s="173" t="s">
        <v>471</v>
      </c>
      <c r="AX1819" s="44">
        <f>IFERROR(VLOOKUP(B1819,'[1]Tracking sheet'!$A$3:$D$98000,2,0),0)</f>
        <v>0</v>
      </c>
      <c r="AY1819" s="44">
        <f>IFERROR(VLOOKUP(B1819,'[1]Tracking sheet'!$A$3:$D$98000,3,0),0)</f>
        <v>0</v>
      </c>
      <c r="AZ1819" s="159">
        <f t="shared" si="348"/>
        <v>0</v>
      </c>
      <c r="BA1819" s="158">
        <f>IFERROR(VLOOKUP(B1819,'[2]Tracking Sheet'!$B$3:$J$5000,2,0),0)</f>
        <v>0</v>
      </c>
      <c r="BB1819" s="174">
        <f t="shared" si="349"/>
        <v>-2027</v>
      </c>
      <c r="BN1819" s="187">
        <f t="shared" si="350"/>
        <v>47</v>
      </c>
      <c r="BO1819" s="44" t="s">
        <v>2669</v>
      </c>
    </row>
    <row r="1820" spans="1:70" ht="39" customHeight="1" x14ac:dyDescent="0.3">
      <c r="A1820" s="48" t="s">
        <v>4</v>
      </c>
      <c r="B1820" s="131" t="s">
        <v>3986</v>
      </c>
      <c r="C1820" s="127">
        <v>22041282</v>
      </c>
      <c r="D1820" s="119">
        <v>11742</v>
      </c>
      <c r="E1820" s="119">
        <v>3987</v>
      </c>
      <c r="F1820" s="129">
        <v>46260</v>
      </c>
      <c r="G1820" s="124">
        <v>46265</v>
      </c>
      <c r="H1820" s="18" t="s">
        <v>1619</v>
      </c>
      <c r="I1820" s="18" t="s">
        <v>347</v>
      </c>
      <c r="J1820" s="18"/>
      <c r="K1820" s="18"/>
      <c r="L1820" s="124">
        <v>46275</v>
      </c>
      <c r="M1820" s="124">
        <v>46288</v>
      </c>
      <c r="N1820" s="124">
        <v>46290</v>
      </c>
      <c r="O1820" s="124">
        <v>46308</v>
      </c>
      <c r="P1820" s="18"/>
      <c r="Q1820" s="18"/>
      <c r="R1820" s="124">
        <v>46307</v>
      </c>
      <c r="S1820" s="124">
        <v>46307</v>
      </c>
      <c r="T1820" s="124"/>
      <c r="U1820" s="124">
        <v>46312</v>
      </c>
      <c r="V1820" s="124">
        <v>46316</v>
      </c>
      <c r="W1820" s="18"/>
      <c r="X1820" s="18"/>
      <c r="Y1820" s="18"/>
      <c r="Z1820" s="18"/>
      <c r="AA1820" s="18"/>
      <c r="AB1820" s="18"/>
      <c r="AC1820" s="124">
        <v>46317</v>
      </c>
      <c r="AD1820" s="124">
        <v>46322</v>
      </c>
      <c r="AE1820" s="18"/>
      <c r="AF1820" s="18"/>
      <c r="AG1820" s="124">
        <v>46324</v>
      </c>
      <c r="AH1820" s="124">
        <v>46325</v>
      </c>
      <c r="AI1820" s="124">
        <v>46326</v>
      </c>
      <c r="AJ1820" s="129">
        <v>46333</v>
      </c>
      <c r="AK1820" s="129">
        <v>46335</v>
      </c>
      <c r="AL1820" s="219">
        <v>73</v>
      </c>
      <c r="AM1820" s="18" t="s">
        <v>303</v>
      </c>
      <c r="AN1820" s="18" t="s">
        <v>624</v>
      </c>
      <c r="AO1820" s="18"/>
      <c r="AP1820" s="18"/>
      <c r="AQ1820" s="18"/>
      <c r="AR1820" s="50"/>
      <c r="AS1820" s="50"/>
      <c r="AT1820" s="44" t="s">
        <v>595</v>
      </c>
      <c r="AU1820" s="187"/>
      <c r="AV1820" s="44"/>
      <c r="AW1820" s="173" t="s">
        <v>610</v>
      </c>
      <c r="AX1820" s="44">
        <f>IFERROR(VLOOKUP(B1820,'[1]Tracking sheet'!$A$3:$D$98000,2,0),0)</f>
        <v>0</v>
      </c>
      <c r="AY1820" s="44">
        <f>IFERROR(VLOOKUP(B1820,'[1]Tracking sheet'!$A$3:$D$98000,3,0),0)</f>
        <v>0</v>
      </c>
      <c r="AZ1820" s="159">
        <f t="shared" si="348"/>
        <v>0</v>
      </c>
      <c r="BA1820" s="158">
        <f>IFERROR(VLOOKUP(B1820,'[2]Tracking Sheet'!$B$3:$J$5000,2,0),0)</f>
        <v>0</v>
      </c>
      <c r="BB1820" s="174">
        <f t="shared" si="349"/>
        <v>-11742</v>
      </c>
      <c r="BN1820" s="187">
        <f t="shared" si="350"/>
        <v>46</v>
      </c>
      <c r="BO1820" s="44" t="s">
        <v>1849</v>
      </c>
    </row>
    <row r="1821" spans="1:70" ht="39" customHeight="1" x14ac:dyDescent="0.3">
      <c r="A1821" s="48" t="s">
        <v>4</v>
      </c>
      <c r="B1821" s="131" t="s">
        <v>3987</v>
      </c>
      <c r="C1821" s="127">
        <v>22012786</v>
      </c>
      <c r="D1821" s="119">
        <v>30075</v>
      </c>
      <c r="E1821" s="119">
        <v>6251</v>
      </c>
      <c r="F1821" s="129">
        <v>46260</v>
      </c>
      <c r="G1821" s="126">
        <v>46267</v>
      </c>
      <c r="H1821" s="18" t="s">
        <v>721</v>
      </c>
      <c r="I1821" s="18" t="s">
        <v>347</v>
      </c>
      <c r="J1821" s="125"/>
      <c r="K1821" s="125"/>
      <c r="L1821" s="124">
        <v>46273</v>
      </c>
      <c r="M1821" s="124">
        <v>46285</v>
      </c>
      <c r="N1821" s="124">
        <v>46287</v>
      </c>
      <c r="O1821" s="124">
        <v>46307</v>
      </c>
      <c r="P1821" s="124"/>
      <c r="Q1821" s="124"/>
      <c r="R1821" s="124">
        <v>46305</v>
      </c>
      <c r="S1821" s="125">
        <v>46305</v>
      </c>
      <c r="T1821" s="124"/>
      <c r="U1821" s="124">
        <v>46311</v>
      </c>
      <c r="V1821" s="124">
        <v>46316</v>
      </c>
      <c r="W1821" s="124"/>
      <c r="X1821" s="124"/>
      <c r="Y1821" s="124"/>
      <c r="Z1821" s="124"/>
      <c r="AA1821" s="124"/>
      <c r="AB1821" s="124"/>
      <c r="AC1821" s="124">
        <v>46315</v>
      </c>
      <c r="AD1821" s="124">
        <v>46324</v>
      </c>
      <c r="AE1821" s="124"/>
      <c r="AF1821" s="124"/>
      <c r="AG1821" s="124">
        <v>46326</v>
      </c>
      <c r="AH1821" s="124">
        <v>46328</v>
      </c>
      <c r="AI1821" s="124">
        <v>46330</v>
      </c>
      <c r="AJ1821" s="129">
        <v>46335</v>
      </c>
      <c r="AK1821" s="129">
        <v>46337</v>
      </c>
      <c r="AL1821" s="219">
        <v>75</v>
      </c>
      <c r="AM1821" s="18" t="s">
        <v>258</v>
      </c>
      <c r="AN1821" s="18" t="s">
        <v>624</v>
      </c>
      <c r="AO1821" s="18"/>
      <c r="AP1821" s="18"/>
      <c r="AQ1821" s="18"/>
      <c r="AR1821" s="50"/>
      <c r="AS1821" s="120"/>
      <c r="AT1821" s="44" t="s">
        <v>596</v>
      </c>
      <c r="AU1821" s="187"/>
      <c r="AV1821" s="44"/>
      <c r="AW1821" s="173" t="s">
        <v>610</v>
      </c>
      <c r="AX1821" s="44">
        <f>IFERROR(VLOOKUP(B1821,'[1]Tracking sheet'!$A$3:$D$98000,2,0),0)</f>
        <v>0</v>
      </c>
      <c r="AY1821" s="44">
        <f>IFERROR(VLOOKUP(B1821,'[1]Tracking sheet'!$A$3:$D$98000,3,0),0)</f>
        <v>0</v>
      </c>
      <c r="AZ1821" s="159">
        <f t="shared" si="348"/>
        <v>0</v>
      </c>
      <c r="BA1821" s="158">
        <f>IFERROR(VLOOKUP(B1821,'[2]Tracking Sheet'!$B$3:$J$5000,2,0),0)</f>
        <v>0</v>
      </c>
      <c r="BB1821" s="174">
        <f t="shared" si="349"/>
        <v>-30075</v>
      </c>
      <c r="BN1821" s="187">
        <f t="shared" si="350"/>
        <v>46</v>
      </c>
      <c r="BO1821" s="44" t="s">
        <v>1849</v>
      </c>
    </row>
    <row r="1822" spans="1:70" ht="39" customHeight="1" x14ac:dyDescent="0.3">
      <c r="A1822" s="48" t="s">
        <v>4</v>
      </c>
      <c r="B1822" s="131" t="s">
        <v>3988</v>
      </c>
      <c r="C1822" s="127">
        <v>22012787</v>
      </c>
      <c r="D1822" s="119">
        <v>30646</v>
      </c>
      <c r="E1822" s="119">
        <v>6400</v>
      </c>
      <c r="F1822" s="129">
        <v>46260</v>
      </c>
      <c r="G1822" s="126">
        <v>46267</v>
      </c>
      <c r="H1822" s="18" t="s">
        <v>721</v>
      </c>
      <c r="I1822" s="18" t="s">
        <v>347</v>
      </c>
      <c r="J1822" s="125"/>
      <c r="K1822" s="125"/>
      <c r="L1822" s="124">
        <v>46273</v>
      </c>
      <c r="M1822" s="124">
        <v>46283</v>
      </c>
      <c r="N1822" s="124">
        <v>46287</v>
      </c>
      <c r="O1822" s="124">
        <v>46307</v>
      </c>
      <c r="P1822" s="124"/>
      <c r="Q1822" s="124"/>
      <c r="R1822" s="124">
        <v>46305</v>
      </c>
      <c r="S1822" s="125">
        <v>46305</v>
      </c>
      <c r="T1822" s="124"/>
      <c r="U1822" s="124">
        <v>46311</v>
      </c>
      <c r="V1822" s="124">
        <v>46316</v>
      </c>
      <c r="W1822" s="124"/>
      <c r="X1822" s="124"/>
      <c r="Y1822" s="124"/>
      <c r="Z1822" s="124"/>
      <c r="AA1822" s="124"/>
      <c r="AB1822" s="124"/>
      <c r="AC1822" s="124">
        <v>46315</v>
      </c>
      <c r="AD1822" s="124">
        <v>46325</v>
      </c>
      <c r="AE1822" s="124"/>
      <c r="AF1822" s="124"/>
      <c r="AG1822" s="124">
        <v>46329</v>
      </c>
      <c r="AH1822" s="124">
        <v>46330</v>
      </c>
      <c r="AI1822" s="124">
        <v>46331</v>
      </c>
      <c r="AJ1822" s="129">
        <v>46335</v>
      </c>
      <c r="AK1822" s="129">
        <v>46337</v>
      </c>
      <c r="AL1822" s="219">
        <v>75</v>
      </c>
      <c r="AM1822" s="18" t="s">
        <v>597</v>
      </c>
      <c r="AN1822" s="18" t="s">
        <v>624</v>
      </c>
      <c r="AO1822" s="18"/>
      <c r="AP1822" s="18"/>
      <c r="AQ1822" s="18"/>
      <c r="AR1822" s="50"/>
      <c r="AS1822" s="120"/>
      <c r="AT1822" s="44" t="s">
        <v>595</v>
      </c>
      <c r="AU1822" s="187"/>
      <c r="AV1822" s="44"/>
      <c r="AW1822" s="173" t="s">
        <v>610</v>
      </c>
      <c r="AX1822" s="44">
        <f>IFERROR(VLOOKUP(B1822,'[1]Tracking sheet'!$A$3:$D$98000,2,0),0)</f>
        <v>0</v>
      </c>
      <c r="AY1822" s="44">
        <f>IFERROR(VLOOKUP(B1822,'[1]Tracking sheet'!$A$3:$D$98000,3,0),0)</f>
        <v>0</v>
      </c>
      <c r="AZ1822" s="159">
        <f t="shared" si="348"/>
        <v>0</v>
      </c>
      <c r="BA1822" s="158">
        <f>IFERROR(VLOOKUP(B1822,'[2]Tracking Sheet'!$B$3:$J$5000,2,0),0)</f>
        <v>0</v>
      </c>
      <c r="BB1822" s="174">
        <f t="shared" si="349"/>
        <v>-30646</v>
      </c>
      <c r="BN1822" s="187">
        <f t="shared" si="350"/>
        <v>46</v>
      </c>
      <c r="BO1822" s="44" t="s">
        <v>1849</v>
      </c>
    </row>
    <row r="1823" spans="1:70" ht="39" customHeight="1" x14ac:dyDescent="0.3">
      <c r="A1823" s="48" t="s">
        <v>2</v>
      </c>
      <c r="B1823" s="128" t="s">
        <v>3989</v>
      </c>
      <c r="C1823" s="127">
        <v>15390922</v>
      </c>
      <c r="D1823" s="119">
        <v>2681</v>
      </c>
      <c r="E1823" s="119">
        <v>627</v>
      </c>
      <c r="F1823" s="129">
        <v>46267</v>
      </c>
      <c r="G1823" s="125">
        <v>46268</v>
      </c>
      <c r="H1823" s="18" t="s">
        <v>637</v>
      </c>
      <c r="I1823" s="18" t="s">
        <v>347</v>
      </c>
      <c r="J1823" s="125"/>
      <c r="K1823" s="125"/>
      <c r="L1823" s="124">
        <v>46275</v>
      </c>
      <c r="M1823" s="124">
        <v>46280</v>
      </c>
      <c r="N1823" s="124">
        <v>46293</v>
      </c>
      <c r="O1823" s="124">
        <v>46304</v>
      </c>
      <c r="P1823" s="124"/>
      <c r="Q1823" s="124"/>
      <c r="R1823" s="124">
        <v>46302</v>
      </c>
      <c r="S1823" s="125">
        <v>46302</v>
      </c>
      <c r="T1823" s="124"/>
      <c r="U1823" s="61">
        <v>46307</v>
      </c>
      <c r="V1823" s="61">
        <v>46308</v>
      </c>
      <c r="W1823" s="61">
        <v>46310</v>
      </c>
      <c r="X1823" s="61">
        <v>46315</v>
      </c>
      <c r="Y1823" s="61"/>
      <c r="Z1823" s="61"/>
      <c r="AA1823" s="61"/>
      <c r="AB1823" s="61"/>
      <c r="AC1823" s="61">
        <v>46318</v>
      </c>
      <c r="AD1823" s="61">
        <v>46321</v>
      </c>
      <c r="AE1823" s="61"/>
      <c r="AF1823" s="61"/>
      <c r="AG1823" s="61">
        <v>46323</v>
      </c>
      <c r="AH1823" s="61">
        <v>46325</v>
      </c>
      <c r="AI1823" s="61">
        <v>46326</v>
      </c>
      <c r="AJ1823" s="129">
        <v>46335</v>
      </c>
      <c r="AK1823" s="129">
        <v>46337</v>
      </c>
      <c r="AL1823" s="219">
        <v>68</v>
      </c>
      <c r="AM1823" s="18" t="s">
        <v>321</v>
      </c>
      <c r="AN1823" s="18" t="s">
        <v>677</v>
      </c>
      <c r="AO1823" s="18" t="s">
        <v>613</v>
      </c>
      <c r="AP1823" s="18"/>
      <c r="AQ1823" s="18" t="s">
        <v>3990</v>
      </c>
      <c r="AR1823" s="50"/>
      <c r="AS1823" s="64"/>
      <c r="AT1823" s="44" t="s">
        <v>594</v>
      </c>
      <c r="AU1823" s="187"/>
      <c r="AV1823" s="44"/>
      <c r="AW1823" s="173" t="s">
        <v>466</v>
      </c>
      <c r="AX1823" s="44">
        <f>IFERROR(VLOOKUP(B1823,'[1]Tracking sheet'!$A$3:$D$98000,2,0),0)</f>
        <v>0</v>
      </c>
      <c r="AY1823" s="44">
        <f>IFERROR(VLOOKUP(B1823,'[1]Tracking sheet'!$A$3:$D$98000,3,0),0)</f>
        <v>0</v>
      </c>
      <c r="AZ1823" s="159">
        <f t="shared" si="348"/>
        <v>0</v>
      </c>
      <c r="BA1823" s="158">
        <f>IFERROR(VLOOKUP(B1823,'[2]Tracking Sheet'!$B$3:$J$5000,2,0),0)</f>
        <v>0</v>
      </c>
      <c r="BB1823" s="174">
        <f t="shared" si="349"/>
        <v>-2681</v>
      </c>
      <c r="BN1823" s="187">
        <f t="shared" si="350"/>
        <v>46</v>
      </c>
      <c r="BO1823" s="44" t="s">
        <v>1849</v>
      </c>
      <c r="BR1823" s="70" t="s">
        <v>4222</v>
      </c>
    </row>
    <row r="1824" spans="1:70" ht="39" customHeight="1" x14ac:dyDescent="0.3">
      <c r="A1824" s="48" t="s">
        <v>2</v>
      </c>
      <c r="B1824" s="128" t="s">
        <v>3991</v>
      </c>
      <c r="C1824" s="127">
        <v>15391466</v>
      </c>
      <c r="D1824" s="119">
        <v>1050</v>
      </c>
      <c r="E1824" s="119">
        <v>218</v>
      </c>
      <c r="F1824" s="129">
        <v>46267</v>
      </c>
      <c r="G1824" s="125">
        <v>46268</v>
      </c>
      <c r="H1824" s="18" t="s">
        <v>3312</v>
      </c>
      <c r="I1824" s="18" t="s">
        <v>347</v>
      </c>
      <c r="J1824" s="125"/>
      <c r="K1824" s="125"/>
      <c r="L1824" s="124">
        <v>46275</v>
      </c>
      <c r="M1824" s="124">
        <v>46279</v>
      </c>
      <c r="N1824" s="124">
        <v>46296</v>
      </c>
      <c r="O1824" s="124">
        <v>46305</v>
      </c>
      <c r="P1824" s="124"/>
      <c r="Q1824" s="124"/>
      <c r="R1824" s="124">
        <v>46305</v>
      </c>
      <c r="S1824" s="125">
        <v>46305</v>
      </c>
      <c r="T1824" s="124"/>
      <c r="U1824" s="61">
        <v>46310</v>
      </c>
      <c r="V1824" s="61">
        <v>46311</v>
      </c>
      <c r="W1824" s="61"/>
      <c r="X1824" s="61"/>
      <c r="Y1824" s="61"/>
      <c r="Z1824" s="61"/>
      <c r="AA1824" s="61"/>
      <c r="AB1824" s="61"/>
      <c r="AC1824" s="61">
        <v>46315</v>
      </c>
      <c r="AD1824" s="61">
        <v>46317</v>
      </c>
      <c r="AE1824" s="61"/>
      <c r="AF1824" s="61"/>
      <c r="AG1824" s="61">
        <v>46319</v>
      </c>
      <c r="AH1824" s="61">
        <v>46322</v>
      </c>
      <c r="AI1824" s="61">
        <v>46325</v>
      </c>
      <c r="AJ1824" s="129">
        <v>46335</v>
      </c>
      <c r="AK1824" s="129">
        <v>46337</v>
      </c>
      <c r="AL1824" s="219">
        <v>68</v>
      </c>
      <c r="AM1824" s="18" t="s">
        <v>340</v>
      </c>
      <c r="AN1824" s="18" t="s">
        <v>677</v>
      </c>
      <c r="AO1824" s="18"/>
      <c r="AP1824" s="18"/>
      <c r="AQ1824" s="18"/>
      <c r="AR1824" s="50"/>
      <c r="AS1824" s="64"/>
      <c r="AT1824" s="44" t="s">
        <v>594</v>
      </c>
      <c r="AU1824" s="187"/>
      <c r="AV1824" s="44"/>
      <c r="AW1824" s="173" t="s">
        <v>610</v>
      </c>
      <c r="AX1824" s="44">
        <f>IFERROR(VLOOKUP(B1824,'[1]Tracking sheet'!$A$3:$D$98000,2,0),0)</f>
        <v>0</v>
      </c>
      <c r="AY1824" s="44">
        <f>IFERROR(VLOOKUP(B1824,'[1]Tracking sheet'!$A$3:$D$98000,3,0),0)</f>
        <v>0</v>
      </c>
      <c r="AZ1824" s="159">
        <f t="shared" si="348"/>
        <v>0</v>
      </c>
      <c r="BA1824" s="158">
        <f>IFERROR(VLOOKUP(B1824,'[2]Tracking Sheet'!$B$3:$J$5000,2,0),0)</f>
        <v>0</v>
      </c>
      <c r="BB1824" s="174">
        <f t="shared" si="349"/>
        <v>-1050</v>
      </c>
      <c r="BN1824" s="187">
        <f t="shared" si="350"/>
        <v>46</v>
      </c>
      <c r="BO1824" s="44" t="s">
        <v>1849</v>
      </c>
    </row>
    <row r="1825" spans="1:70" ht="39" customHeight="1" x14ac:dyDescent="0.3">
      <c r="A1825" s="48" t="s">
        <v>2</v>
      </c>
      <c r="B1825" s="128" t="s">
        <v>3992</v>
      </c>
      <c r="C1825" s="127">
        <v>15390900</v>
      </c>
      <c r="D1825" s="119">
        <v>1000</v>
      </c>
      <c r="E1825" s="119">
        <v>142</v>
      </c>
      <c r="F1825" s="129">
        <v>46267</v>
      </c>
      <c r="G1825" s="125">
        <v>46268</v>
      </c>
      <c r="H1825" s="18" t="s">
        <v>3474</v>
      </c>
      <c r="I1825" s="18" t="s">
        <v>45</v>
      </c>
      <c r="J1825" s="125">
        <v>46273</v>
      </c>
      <c r="K1825" s="125">
        <v>46277</v>
      </c>
      <c r="L1825" s="124">
        <v>46275</v>
      </c>
      <c r="M1825" s="124">
        <v>46280</v>
      </c>
      <c r="N1825" s="124">
        <v>46280</v>
      </c>
      <c r="O1825" s="124">
        <v>46288</v>
      </c>
      <c r="P1825" s="124">
        <v>46287</v>
      </c>
      <c r="Q1825" s="124">
        <v>46292</v>
      </c>
      <c r="R1825" s="124">
        <v>46296</v>
      </c>
      <c r="S1825" s="125">
        <v>46296</v>
      </c>
      <c r="T1825" s="124"/>
      <c r="U1825" s="61">
        <v>46300</v>
      </c>
      <c r="V1825" s="61">
        <v>46300</v>
      </c>
      <c r="W1825" s="61">
        <v>46303</v>
      </c>
      <c r="X1825" s="61">
        <v>46303</v>
      </c>
      <c r="Y1825" s="61"/>
      <c r="Z1825" s="61"/>
      <c r="AA1825" s="61"/>
      <c r="AB1825" s="61"/>
      <c r="AC1825" s="61">
        <v>46307</v>
      </c>
      <c r="AD1825" s="61">
        <v>46308</v>
      </c>
      <c r="AE1825" s="61"/>
      <c r="AF1825" s="61"/>
      <c r="AG1825" s="61">
        <v>46309</v>
      </c>
      <c r="AH1825" s="61">
        <v>46311</v>
      </c>
      <c r="AI1825" s="61">
        <v>46315</v>
      </c>
      <c r="AJ1825" s="129">
        <v>46335</v>
      </c>
      <c r="AK1825" s="129">
        <v>46337</v>
      </c>
      <c r="AL1825" s="219">
        <v>68</v>
      </c>
      <c r="AM1825" s="18" t="s">
        <v>303</v>
      </c>
      <c r="AN1825" s="18" t="s">
        <v>677</v>
      </c>
      <c r="AO1825" s="18" t="s">
        <v>42</v>
      </c>
      <c r="AP1825" s="18"/>
      <c r="AQ1825" s="18" t="s">
        <v>3993</v>
      </c>
      <c r="AR1825" s="50" t="s">
        <v>742</v>
      </c>
      <c r="AS1825" s="64"/>
      <c r="AT1825" s="44" t="s">
        <v>595</v>
      </c>
      <c r="AU1825" s="187"/>
      <c r="AV1825" s="44"/>
      <c r="AW1825" s="173" t="s">
        <v>467</v>
      </c>
      <c r="AX1825" s="44">
        <f>IFERROR(VLOOKUP(B1825,'[1]Tracking sheet'!$A$3:$D$98000,2,0),0)</f>
        <v>0</v>
      </c>
      <c r="AY1825" s="44">
        <f>IFERROR(VLOOKUP(B1825,'[1]Tracking sheet'!$A$3:$D$98000,3,0),0)</f>
        <v>0</v>
      </c>
      <c r="AZ1825" s="159">
        <f t="shared" si="348"/>
        <v>0</v>
      </c>
      <c r="BA1825" s="158">
        <f>IFERROR(VLOOKUP(B1825,'[2]Tracking Sheet'!$B$3:$J$5000,2,0),0)</f>
        <v>0</v>
      </c>
      <c r="BB1825" s="174">
        <f t="shared" si="349"/>
        <v>-1000</v>
      </c>
      <c r="BN1825" s="187">
        <f t="shared" si="350"/>
        <v>46</v>
      </c>
      <c r="BO1825" s="44" t="s">
        <v>1471</v>
      </c>
      <c r="BR1825" s="70" t="s">
        <v>4222</v>
      </c>
    </row>
    <row r="1826" spans="1:70" ht="39" customHeight="1" x14ac:dyDescent="0.3">
      <c r="A1826" s="48" t="s">
        <v>2</v>
      </c>
      <c r="B1826" s="128" t="s">
        <v>3994</v>
      </c>
      <c r="C1826" s="127">
        <v>15391574</v>
      </c>
      <c r="D1826" s="119">
        <v>1432</v>
      </c>
      <c r="E1826" s="119">
        <v>206</v>
      </c>
      <c r="F1826" s="129">
        <v>46267</v>
      </c>
      <c r="G1826" s="125">
        <v>46269</v>
      </c>
      <c r="H1826" s="18" t="s">
        <v>3478</v>
      </c>
      <c r="I1826" s="18" t="s">
        <v>347</v>
      </c>
      <c r="J1826" s="125"/>
      <c r="K1826" s="125"/>
      <c r="L1826" s="124">
        <v>46278</v>
      </c>
      <c r="M1826" s="124">
        <v>46283</v>
      </c>
      <c r="N1826" s="124">
        <v>46296</v>
      </c>
      <c r="O1826" s="124">
        <v>46307</v>
      </c>
      <c r="P1826" s="124"/>
      <c r="Q1826" s="124"/>
      <c r="R1826" s="124">
        <v>46305</v>
      </c>
      <c r="S1826" s="125">
        <v>46305</v>
      </c>
      <c r="T1826" s="124"/>
      <c r="U1826" s="61">
        <v>46310</v>
      </c>
      <c r="V1826" s="61">
        <v>46311</v>
      </c>
      <c r="W1826" s="61"/>
      <c r="X1826" s="61"/>
      <c r="Y1826" s="61"/>
      <c r="Z1826" s="61"/>
      <c r="AA1826" s="61"/>
      <c r="AB1826" s="61"/>
      <c r="AC1826" s="61">
        <v>46315</v>
      </c>
      <c r="AD1826" s="61">
        <v>46317</v>
      </c>
      <c r="AE1826" s="61"/>
      <c r="AF1826" s="61"/>
      <c r="AG1826" s="61">
        <v>46319</v>
      </c>
      <c r="AH1826" s="61">
        <v>46321</v>
      </c>
      <c r="AI1826" s="61">
        <v>46323</v>
      </c>
      <c r="AJ1826" s="129">
        <v>46335</v>
      </c>
      <c r="AK1826" s="129">
        <v>46337</v>
      </c>
      <c r="AL1826" s="219">
        <v>68</v>
      </c>
      <c r="AM1826" s="18" t="s">
        <v>297</v>
      </c>
      <c r="AN1826" s="18" t="s">
        <v>677</v>
      </c>
      <c r="AO1826" s="18"/>
      <c r="AP1826" s="18"/>
      <c r="AQ1826" s="18"/>
      <c r="AR1826" s="50"/>
      <c r="AS1826" s="64" t="s">
        <v>577</v>
      </c>
      <c r="AT1826" s="44" t="s">
        <v>595</v>
      </c>
      <c r="AU1826" s="187"/>
      <c r="AV1826" s="44"/>
      <c r="AW1826" s="173" t="s">
        <v>610</v>
      </c>
      <c r="AX1826" s="44">
        <f>IFERROR(VLOOKUP(B1826,'[1]Tracking sheet'!$A$3:$D$98000,2,0),0)</f>
        <v>0</v>
      </c>
      <c r="AY1826" s="44">
        <f>IFERROR(VLOOKUP(B1826,'[1]Tracking sheet'!$A$3:$D$98000,3,0),0)</f>
        <v>0</v>
      </c>
      <c r="AZ1826" s="159">
        <f t="shared" si="348"/>
        <v>0</v>
      </c>
      <c r="BA1826" s="158">
        <f>IFERROR(VLOOKUP(B1826,'[2]Tracking Sheet'!$B$3:$J$5000,2,0),0)</f>
        <v>0</v>
      </c>
      <c r="BB1826" s="174">
        <f t="shared" si="349"/>
        <v>-1432</v>
      </c>
      <c r="BN1826" s="187">
        <f t="shared" si="350"/>
        <v>46</v>
      </c>
      <c r="BO1826" s="44" t="s">
        <v>1849</v>
      </c>
    </row>
    <row r="1827" spans="1:70" ht="39" customHeight="1" x14ac:dyDescent="0.3">
      <c r="A1827" s="48" t="s">
        <v>2</v>
      </c>
      <c r="B1827" s="128" t="s">
        <v>3995</v>
      </c>
      <c r="C1827" s="127">
        <v>15391460</v>
      </c>
      <c r="D1827" s="119">
        <v>799</v>
      </c>
      <c r="E1827" s="119">
        <v>128</v>
      </c>
      <c r="F1827" s="129">
        <v>46267</v>
      </c>
      <c r="G1827" s="125">
        <v>46269</v>
      </c>
      <c r="H1827" s="18" t="s">
        <v>3379</v>
      </c>
      <c r="I1827" s="18" t="s">
        <v>347</v>
      </c>
      <c r="J1827" s="125"/>
      <c r="K1827" s="125"/>
      <c r="L1827" s="124">
        <v>46278</v>
      </c>
      <c r="M1827" s="124">
        <v>46283</v>
      </c>
      <c r="N1827" s="124">
        <v>46296</v>
      </c>
      <c r="O1827" s="124">
        <v>46305</v>
      </c>
      <c r="P1827" s="124"/>
      <c r="Q1827" s="124"/>
      <c r="R1827" s="124">
        <v>46307</v>
      </c>
      <c r="S1827" s="125">
        <v>46307</v>
      </c>
      <c r="T1827" s="124"/>
      <c r="U1827" s="61">
        <v>46314</v>
      </c>
      <c r="V1827" s="61">
        <v>46314</v>
      </c>
      <c r="W1827" s="61"/>
      <c r="X1827" s="61"/>
      <c r="Y1827" s="61"/>
      <c r="Z1827" s="61"/>
      <c r="AA1827" s="61"/>
      <c r="AB1827" s="61"/>
      <c r="AC1827" s="61">
        <v>46319</v>
      </c>
      <c r="AD1827" s="61">
        <v>46321</v>
      </c>
      <c r="AE1827" s="61"/>
      <c r="AF1827" s="61"/>
      <c r="AG1827" s="61">
        <v>46322</v>
      </c>
      <c r="AH1827" s="61">
        <v>46323</v>
      </c>
      <c r="AI1827" s="61">
        <v>46325</v>
      </c>
      <c r="AJ1827" s="129">
        <v>46335</v>
      </c>
      <c r="AK1827" s="129">
        <v>46337</v>
      </c>
      <c r="AL1827" s="219">
        <v>68</v>
      </c>
      <c r="AM1827" s="18" t="s">
        <v>281</v>
      </c>
      <c r="AN1827" s="18" t="s">
        <v>677</v>
      </c>
      <c r="AO1827" s="18"/>
      <c r="AP1827" s="18"/>
      <c r="AQ1827" s="18"/>
      <c r="AR1827" s="50"/>
      <c r="AS1827" s="64"/>
      <c r="AT1827" s="44" t="s">
        <v>594</v>
      </c>
      <c r="AU1827" s="187"/>
      <c r="AV1827" s="44"/>
      <c r="AW1827" s="173" t="s">
        <v>467</v>
      </c>
      <c r="AX1827" s="44">
        <f>IFERROR(VLOOKUP(B1827,'[1]Tracking sheet'!$A$3:$D$98000,2,0),0)</f>
        <v>0</v>
      </c>
      <c r="AY1827" s="44">
        <f>IFERROR(VLOOKUP(B1827,'[1]Tracking sheet'!$A$3:$D$98000,3,0),0)</f>
        <v>0</v>
      </c>
      <c r="AZ1827" s="159">
        <f t="shared" si="348"/>
        <v>0</v>
      </c>
      <c r="BA1827" s="158">
        <f>IFERROR(VLOOKUP(B1827,'[2]Tracking Sheet'!$B$3:$J$5000,2,0),0)</f>
        <v>0</v>
      </c>
      <c r="BB1827" s="174">
        <f t="shared" si="349"/>
        <v>-799</v>
      </c>
      <c r="BN1827" s="187">
        <f t="shared" si="350"/>
        <v>46</v>
      </c>
      <c r="BO1827" s="44" t="s">
        <v>1849</v>
      </c>
      <c r="BR1827" s="70" t="s">
        <v>4222</v>
      </c>
    </row>
    <row r="1828" spans="1:70" ht="39" customHeight="1" x14ac:dyDescent="0.3">
      <c r="A1828" s="48" t="s">
        <v>2</v>
      </c>
      <c r="B1828" s="128">
        <v>48648</v>
      </c>
      <c r="C1828" s="127">
        <v>15397799</v>
      </c>
      <c r="D1828" s="119">
        <v>1096</v>
      </c>
      <c r="E1828" s="119">
        <v>365</v>
      </c>
      <c r="F1828" s="129">
        <v>46246</v>
      </c>
      <c r="G1828" s="125">
        <v>46265</v>
      </c>
      <c r="H1828" s="18" t="s">
        <v>3996</v>
      </c>
      <c r="I1828" s="18" t="s">
        <v>347</v>
      </c>
      <c r="J1828" s="125"/>
      <c r="K1828" s="125"/>
      <c r="L1828" s="124">
        <v>239</v>
      </c>
      <c r="M1828" s="124">
        <v>46291</v>
      </c>
      <c r="N1828" s="124">
        <v>46303</v>
      </c>
      <c r="O1828" s="124">
        <v>46315</v>
      </c>
      <c r="P1828" s="124"/>
      <c r="Q1828" s="124"/>
      <c r="R1828" s="124">
        <v>46320</v>
      </c>
      <c r="S1828" s="125">
        <v>46320</v>
      </c>
      <c r="T1828" s="124">
        <v>46329</v>
      </c>
      <c r="U1828" s="124">
        <v>46331</v>
      </c>
      <c r="V1828" s="124">
        <v>46331</v>
      </c>
      <c r="W1828" s="124"/>
      <c r="X1828" s="124"/>
      <c r="Y1828" s="124"/>
      <c r="Z1828" s="124"/>
      <c r="AA1828" s="124"/>
      <c r="AB1828" s="124"/>
      <c r="AC1828" s="124">
        <v>46335</v>
      </c>
      <c r="AD1828" s="124">
        <v>46336</v>
      </c>
      <c r="AE1828" s="124"/>
      <c r="AF1828" s="124"/>
      <c r="AG1828" s="124">
        <v>46338</v>
      </c>
      <c r="AH1828" s="124">
        <v>46339</v>
      </c>
      <c r="AI1828" s="124">
        <v>46340</v>
      </c>
      <c r="AJ1828" s="129">
        <v>46342</v>
      </c>
      <c r="AK1828" s="129">
        <v>46344</v>
      </c>
      <c r="AL1828" s="219">
        <v>96</v>
      </c>
      <c r="AM1828" s="18" t="s">
        <v>301</v>
      </c>
      <c r="AN1828" s="18" t="s">
        <v>754</v>
      </c>
      <c r="AO1828" s="18"/>
      <c r="AP1828" s="18"/>
      <c r="AQ1828" s="18"/>
      <c r="AR1828" s="227"/>
      <c r="AS1828" s="120"/>
      <c r="AT1828" s="44" t="s">
        <v>595</v>
      </c>
      <c r="AU1828" s="187"/>
      <c r="AV1828" s="44"/>
      <c r="AW1828" s="173" t="s">
        <v>471</v>
      </c>
      <c r="AX1828" s="44">
        <f>IFERROR(VLOOKUP(B1828,'[1]Tracking sheet'!$A$3:$D$98000,2,0),0)</f>
        <v>0</v>
      </c>
      <c r="AY1828" s="44">
        <f>IFERROR(VLOOKUP(B1828,'[1]Tracking sheet'!$A$3:$D$98000,3,0),0)</f>
        <v>0</v>
      </c>
      <c r="AZ1828" s="159">
        <f t="shared" si="348"/>
        <v>0</v>
      </c>
      <c r="BA1828" s="158">
        <f>IFERROR(VLOOKUP(B1828,'[2]Tracking Sheet'!$B$3:$J$5000,2,0),0)</f>
        <v>0</v>
      </c>
      <c r="BB1828" s="174">
        <f t="shared" si="349"/>
        <v>-1096</v>
      </c>
      <c r="BN1828" s="187">
        <f t="shared" si="350"/>
        <v>47</v>
      </c>
      <c r="BO1828" s="44" t="s">
        <v>2837</v>
      </c>
    </row>
    <row r="1829" spans="1:70" ht="39" customHeight="1" x14ac:dyDescent="0.3">
      <c r="A1829" s="48" t="s">
        <v>2</v>
      </c>
      <c r="B1829" s="128">
        <v>48650</v>
      </c>
      <c r="C1829" s="127">
        <v>15396136</v>
      </c>
      <c r="D1829" s="119">
        <v>3168</v>
      </c>
      <c r="E1829" s="119">
        <v>760</v>
      </c>
      <c r="F1829" s="129">
        <v>46246</v>
      </c>
      <c r="G1829" s="125">
        <v>46265</v>
      </c>
      <c r="H1829" s="18" t="s">
        <v>637</v>
      </c>
      <c r="I1829" s="18" t="s">
        <v>347</v>
      </c>
      <c r="J1829" s="125"/>
      <c r="K1829" s="125"/>
      <c r="L1829" s="124">
        <v>46280</v>
      </c>
      <c r="M1829" s="124">
        <v>46287</v>
      </c>
      <c r="N1829" s="124">
        <v>46297</v>
      </c>
      <c r="O1829" s="124">
        <v>46310</v>
      </c>
      <c r="P1829" s="124"/>
      <c r="Q1829" s="124"/>
      <c r="R1829" s="124">
        <v>46314</v>
      </c>
      <c r="S1829" s="125">
        <v>46314</v>
      </c>
      <c r="T1829" s="124">
        <v>46319</v>
      </c>
      <c r="U1829" s="124">
        <v>46322</v>
      </c>
      <c r="V1829" s="124">
        <v>46323</v>
      </c>
      <c r="W1829" s="124">
        <v>46325</v>
      </c>
      <c r="X1829" s="124">
        <v>46330</v>
      </c>
      <c r="Y1829" s="124"/>
      <c r="Z1829" s="124"/>
      <c r="AA1829" s="124"/>
      <c r="AB1829" s="124"/>
      <c r="AC1829" s="124">
        <v>46332</v>
      </c>
      <c r="AD1829" s="124">
        <v>46335</v>
      </c>
      <c r="AE1829" s="124"/>
      <c r="AF1829" s="124"/>
      <c r="AG1829" s="124">
        <v>46336</v>
      </c>
      <c r="AH1829" s="124">
        <v>46337</v>
      </c>
      <c r="AI1829" s="124">
        <v>46338</v>
      </c>
      <c r="AJ1829" s="129">
        <v>46342</v>
      </c>
      <c r="AK1829" s="129">
        <v>46344</v>
      </c>
      <c r="AL1829" s="219">
        <v>96</v>
      </c>
      <c r="AM1829" s="18" t="s">
        <v>258</v>
      </c>
      <c r="AN1829" s="18" t="s">
        <v>754</v>
      </c>
      <c r="AO1829" s="18" t="s">
        <v>58</v>
      </c>
      <c r="AP1829" s="18"/>
      <c r="AQ1829" s="18" t="s">
        <v>3997</v>
      </c>
      <c r="AR1829" s="227"/>
      <c r="AS1829" s="120" t="s">
        <v>3998</v>
      </c>
      <c r="AT1829" s="44" t="s">
        <v>596</v>
      </c>
      <c r="AU1829" s="187"/>
      <c r="AV1829" s="44"/>
      <c r="AW1829" s="173" t="s">
        <v>471</v>
      </c>
      <c r="AX1829" s="44">
        <f>IFERROR(VLOOKUP(B1829,'[1]Tracking sheet'!$A$3:$D$98000,2,0),0)</f>
        <v>0</v>
      </c>
      <c r="AY1829" s="44">
        <f>IFERROR(VLOOKUP(B1829,'[1]Tracking sheet'!$A$3:$D$98000,3,0),0)</f>
        <v>0</v>
      </c>
      <c r="AZ1829" s="159">
        <f t="shared" si="348"/>
        <v>0</v>
      </c>
      <c r="BA1829" s="158">
        <f>IFERROR(VLOOKUP(B1829,'[2]Tracking Sheet'!$B$3:$J$5000,2,0),0)</f>
        <v>0</v>
      </c>
      <c r="BB1829" s="174">
        <f t="shared" si="349"/>
        <v>-3168</v>
      </c>
      <c r="BN1829" s="187">
        <f t="shared" si="350"/>
        <v>47</v>
      </c>
      <c r="BO1829" s="44" t="s">
        <v>2669</v>
      </c>
    </row>
    <row r="1830" spans="1:70" ht="39" customHeight="1" x14ac:dyDescent="0.3">
      <c r="A1830" s="48" t="s">
        <v>2</v>
      </c>
      <c r="B1830" s="128">
        <v>48647</v>
      </c>
      <c r="C1830" s="127">
        <v>15396839</v>
      </c>
      <c r="D1830" s="119">
        <v>1248</v>
      </c>
      <c r="E1830" s="119">
        <v>290</v>
      </c>
      <c r="F1830" s="129">
        <v>46246</v>
      </c>
      <c r="G1830" s="125">
        <v>46265</v>
      </c>
      <c r="H1830" s="18" t="s">
        <v>2312</v>
      </c>
      <c r="I1830" s="18" t="s">
        <v>347</v>
      </c>
      <c r="J1830" s="125"/>
      <c r="K1830" s="125"/>
      <c r="L1830" s="124">
        <v>46278</v>
      </c>
      <c r="M1830" s="124">
        <v>46283</v>
      </c>
      <c r="N1830" s="124">
        <v>46300</v>
      </c>
      <c r="O1830" s="124">
        <v>46312</v>
      </c>
      <c r="P1830" s="124"/>
      <c r="Q1830" s="124"/>
      <c r="R1830" s="124">
        <v>46316</v>
      </c>
      <c r="S1830" s="125">
        <v>46316</v>
      </c>
      <c r="T1830" s="124">
        <v>46322</v>
      </c>
      <c r="U1830" s="124">
        <v>46324</v>
      </c>
      <c r="V1830" s="124">
        <v>46325</v>
      </c>
      <c r="W1830" s="124">
        <v>46328</v>
      </c>
      <c r="X1830" s="124">
        <v>46331</v>
      </c>
      <c r="Y1830" s="124"/>
      <c r="Z1830" s="124"/>
      <c r="AA1830" s="124"/>
      <c r="AB1830" s="124"/>
      <c r="AC1830" s="124">
        <v>46333</v>
      </c>
      <c r="AD1830" s="124">
        <v>46335</v>
      </c>
      <c r="AE1830" s="124"/>
      <c r="AF1830" s="124"/>
      <c r="AG1830" s="124">
        <v>46337</v>
      </c>
      <c r="AH1830" s="124">
        <v>46339</v>
      </c>
      <c r="AI1830" s="124">
        <v>46340</v>
      </c>
      <c r="AJ1830" s="129">
        <v>46342</v>
      </c>
      <c r="AK1830" s="129">
        <v>46344</v>
      </c>
      <c r="AL1830" s="219">
        <v>96</v>
      </c>
      <c r="AM1830" s="18" t="s">
        <v>258</v>
      </c>
      <c r="AN1830" s="18" t="s">
        <v>754</v>
      </c>
      <c r="AO1830" s="18" t="s">
        <v>18</v>
      </c>
      <c r="AP1830" s="18"/>
      <c r="AQ1830" s="18" t="s">
        <v>3999</v>
      </c>
      <c r="AR1830" s="227"/>
      <c r="AS1830" s="120" t="s">
        <v>3998</v>
      </c>
      <c r="AT1830" s="44" t="s">
        <v>596</v>
      </c>
      <c r="AU1830" s="187"/>
      <c r="AV1830" s="44"/>
      <c r="AW1830" s="173" t="s">
        <v>471</v>
      </c>
      <c r="AX1830" s="44">
        <f>IFERROR(VLOOKUP(B1830,'[1]Tracking sheet'!$A$3:$D$98000,2,0),0)</f>
        <v>0</v>
      </c>
      <c r="AY1830" s="44">
        <f>IFERROR(VLOOKUP(B1830,'[1]Tracking sheet'!$A$3:$D$98000,3,0),0)</f>
        <v>0</v>
      </c>
      <c r="AZ1830" s="159">
        <f t="shared" si="348"/>
        <v>0</v>
      </c>
      <c r="BA1830" s="158">
        <f>IFERROR(VLOOKUP(B1830,'[2]Tracking Sheet'!$B$3:$J$5000,2,0),0)</f>
        <v>0</v>
      </c>
      <c r="BB1830" s="174">
        <f t="shared" si="349"/>
        <v>-1248</v>
      </c>
      <c r="BN1830" s="187">
        <f t="shared" si="350"/>
        <v>47</v>
      </c>
      <c r="BO1830" s="44" t="s">
        <v>2669</v>
      </c>
    </row>
    <row r="1831" spans="1:70" ht="39" customHeight="1" x14ac:dyDescent="0.3">
      <c r="A1831" s="48" t="s">
        <v>2</v>
      </c>
      <c r="B1831" s="128" t="s">
        <v>4000</v>
      </c>
      <c r="C1831" s="127">
        <v>15270390</v>
      </c>
      <c r="D1831" s="119">
        <v>3040</v>
      </c>
      <c r="E1831" s="119">
        <v>494</v>
      </c>
      <c r="F1831" s="129">
        <v>46266</v>
      </c>
      <c r="G1831" s="125">
        <v>46268</v>
      </c>
      <c r="H1831" s="18" t="s">
        <v>637</v>
      </c>
      <c r="I1831" s="18" t="s">
        <v>347</v>
      </c>
      <c r="J1831" s="125"/>
      <c r="K1831" s="125"/>
      <c r="L1831" s="124">
        <v>46279</v>
      </c>
      <c r="M1831" s="124">
        <v>46283</v>
      </c>
      <c r="N1831" s="124">
        <v>46296</v>
      </c>
      <c r="O1831" s="124">
        <v>46305</v>
      </c>
      <c r="P1831" s="124"/>
      <c r="Q1831" s="124"/>
      <c r="R1831" s="124">
        <v>46305</v>
      </c>
      <c r="S1831" s="125">
        <v>46305</v>
      </c>
      <c r="T1831" s="124"/>
      <c r="U1831" s="124">
        <v>46310</v>
      </c>
      <c r="V1831" s="124">
        <v>46312</v>
      </c>
      <c r="W1831" s="124"/>
      <c r="X1831" s="124"/>
      <c r="Y1831" s="124"/>
      <c r="Z1831" s="124"/>
      <c r="AA1831" s="124"/>
      <c r="AB1831" s="124"/>
      <c r="AC1831" s="124">
        <v>46315</v>
      </c>
      <c r="AD1831" s="124">
        <v>46318</v>
      </c>
      <c r="AE1831" s="124"/>
      <c r="AF1831" s="124"/>
      <c r="AG1831" s="124">
        <v>46319</v>
      </c>
      <c r="AH1831" s="124">
        <v>46322</v>
      </c>
      <c r="AI1831" s="124">
        <v>46323</v>
      </c>
      <c r="AJ1831" s="129">
        <v>46328</v>
      </c>
      <c r="AK1831" s="129">
        <v>46330</v>
      </c>
      <c r="AL1831" s="219">
        <v>62</v>
      </c>
      <c r="AM1831" s="18" t="s">
        <v>301</v>
      </c>
      <c r="AN1831" s="18" t="s">
        <v>601</v>
      </c>
      <c r="AO1831" s="18"/>
      <c r="AP1831" s="18"/>
      <c r="AQ1831" s="18"/>
      <c r="AR1831" s="227"/>
      <c r="AS1831" s="120"/>
      <c r="AT1831" s="44" t="s">
        <v>595</v>
      </c>
      <c r="AU1831" s="187"/>
      <c r="AV1831" s="44"/>
      <c r="AW1831" s="173" t="s">
        <v>610</v>
      </c>
      <c r="AX1831" s="44">
        <f>IFERROR(VLOOKUP(B1831,'[1]Tracking sheet'!$A$3:$D$98000,2,0),0)</f>
        <v>0</v>
      </c>
      <c r="AY1831" s="44">
        <f>IFERROR(VLOOKUP(B1831,'[1]Tracking sheet'!$A$3:$D$98000,3,0),0)</f>
        <v>0</v>
      </c>
      <c r="AZ1831" s="159">
        <f t="shared" si="348"/>
        <v>0</v>
      </c>
      <c r="BA1831" s="158">
        <f>IFERROR(VLOOKUP(B1831,'[2]Tracking Sheet'!$B$3:$J$5000,2,0),0)</f>
        <v>0</v>
      </c>
      <c r="BB1831" s="174">
        <f t="shared" si="349"/>
        <v>-3040</v>
      </c>
      <c r="BN1831" s="187">
        <f t="shared" si="350"/>
        <v>45</v>
      </c>
      <c r="BO1831" s="44" t="s">
        <v>1849</v>
      </c>
    </row>
    <row r="1832" spans="1:70" ht="39" customHeight="1" x14ac:dyDescent="0.3">
      <c r="A1832" s="48" t="s">
        <v>2</v>
      </c>
      <c r="B1832" s="128" t="s">
        <v>4001</v>
      </c>
      <c r="C1832" s="127">
        <v>15323159</v>
      </c>
      <c r="D1832" s="119">
        <v>3040</v>
      </c>
      <c r="E1832" s="119">
        <v>737</v>
      </c>
      <c r="F1832" s="129">
        <v>46266</v>
      </c>
      <c r="G1832" s="125">
        <v>46268</v>
      </c>
      <c r="H1832" s="18" t="s">
        <v>641</v>
      </c>
      <c r="I1832" s="18" t="s">
        <v>347</v>
      </c>
      <c r="J1832" s="125"/>
      <c r="K1832" s="125"/>
      <c r="L1832" s="124">
        <v>46283</v>
      </c>
      <c r="M1832" s="124">
        <v>46287</v>
      </c>
      <c r="N1832" s="124">
        <v>46296</v>
      </c>
      <c r="O1832" s="124">
        <v>46307</v>
      </c>
      <c r="P1832" s="124"/>
      <c r="Q1832" s="124"/>
      <c r="R1832" s="124">
        <v>46307</v>
      </c>
      <c r="S1832" s="125">
        <v>46307</v>
      </c>
      <c r="T1832" s="124"/>
      <c r="U1832" s="124">
        <v>46312</v>
      </c>
      <c r="V1832" s="124">
        <v>46314</v>
      </c>
      <c r="W1832" s="124"/>
      <c r="X1832" s="124"/>
      <c r="Y1832" s="124"/>
      <c r="Z1832" s="124"/>
      <c r="AA1832" s="124"/>
      <c r="AB1832" s="124"/>
      <c r="AC1832" s="124">
        <v>46316</v>
      </c>
      <c r="AD1832" s="124">
        <v>46318</v>
      </c>
      <c r="AE1832" s="124"/>
      <c r="AF1832" s="124"/>
      <c r="AG1832" s="124">
        <v>46321</v>
      </c>
      <c r="AH1832" s="124">
        <v>46322</v>
      </c>
      <c r="AI1832" s="124">
        <v>46323</v>
      </c>
      <c r="AJ1832" s="129">
        <v>46328</v>
      </c>
      <c r="AK1832" s="129">
        <v>46330</v>
      </c>
      <c r="AL1832" s="219">
        <v>62</v>
      </c>
      <c r="AM1832" s="18" t="s">
        <v>262</v>
      </c>
      <c r="AN1832" s="18" t="s">
        <v>601</v>
      </c>
      <c r="AO1832" s="18"/>
      <c r="AP1832" s="18"/>
      <c r="AQ1832" s="18"/>
      <c r="AR1832" s="50"/>
      <c r="AS1832" s="50"/>
      <c r="AT1832" s="44" t="s">
        <v>596</v>
      </c>
      <c r="AU1832" s="187"/>
      <c r="AV1832" s="44"/>
      <c r="AW1832" s="173" t="s">
        <v>466</v>
      </c>
      <c r="AX1832" s="44">
        <f>IFERROR(VLOOKUP(B1832,'[1]Tracking sheet'!$A$3:$D$98000,2,0),0)</f>
        <v>0</v>
      </c>
      <c r="AY1832" s="44">
        <f>IFERROR(VLOOKUP(B1832,'[1]Tracking sheet'!$A$3:$D$98000,3,0),0)</f>
        <v>0</v>
      </c>
      <c r="AZ1832" s="159">
        <f t="shared" si="348"/>
        <v>0</v>
      </c>
      <c r="BA1832" s="158">
        <f>IFERROR(VLOOKUP(B1832,'[2]Tracking Sheet'!$B$3:$J$5000,2,0),0)</f>
        <v>0</v>
      </c>
      <c r="BB1832" s="174">
        <f t="shared" si="349"/>
        <v>-3040</v>
      </c>
      <c r="BN1832" s="187">
        <f t="shared" si="350"/>
        <v>45</v>
      </c>
      <c r="BO1832" s="44" t="s">
        <v>1849</v>
      </c>
      <c r="BR1832" s="70" t="s">
        <v>4222</v>
      </c>
    </row>
    <row r="1833" spans="1:70" ht="39" customHeight="1" x14ac:dyDescent="0.3">
      <c r="A1833" s="48" t="s">
        <v>2</v>
      </c>
      <c r="B1833" s="128">
        <v>48838</v>
      </c>
      <c r="C1833" s="127">
        <v>15390875</v>
      </c>
      <c r="D1833" s="119">
        <v>3264</v>
      </c>
      <c r="E1833" s="119">
        <v>427</v>
      </c>
      <c r="F1833" s="129">
        <v>46258</v>
      </c>
      <c r="G1833" s="125">
        <v>46268</v>
      </c>
      <c r="H1833" s="18" t="s">
        <v>4002</v>
      </c>
      <c r="I1833" s="18" t="s">
        <v>347</v>
      </c>
      <c r="J1833" s="125"/>
      <c r="K1833" s="125"/>
      <c r="L1833" s="124"/>
      <c r="M1833" s="124"/>
      <c r="N1833" s="124"/>
      <c r="O1833" s="124"/>
      <c r="P1833" s="124"/>
      <c r="Q1833" s="124"/>
      <c r="R1833" s="124">
        <v>46328</v>
      </c>
      <c r="S1833" s="125">
        <v>46328</v>
      </c>
      <c r="T1833" s="124">
        <v>46333</v>
      </c>
      <c r="U1833" s="124">
        <v>46336</v>
      </c>
      <c r="V1833" s="124">
        <v>46339</v>
      </c>
      <c r="W1833" s="124"/>
      <c r="X1833" s="124"/>
      <c r="Y1833" s="124"/>
      <c r="Z1833" s="124"/>
      <c r="AA1833" s="124"/>
      <c r="AB1833" s="124"/>
      <c r="AC1833" s="124">
        <v>46339</v>
      </c>
      <c r="AD1833" s="124">
        <v>46343</v>
      </c>
      <c r="AE1833" s="124"/>
      <c r="AF1833" s="124"/>
      <c r="AG1833" s="124">
        <v>46344</v>
      </c>
      <c r="AH1833" s="124">
        <v>46345</v>
      </c>
      <c r="AI1833" s="124">
        <v>46346</v>
      </c>
      <c r="AJ1833" s="129">
        <v>46349</v>
      </c>
      <c r="AK1833" s="129">
        <v>46351</v>
      </c>
      <c r="AL1833" s="219">
        <v>91</v>
      </c>
      <c r="AM1833" s="18" t="s">
        <v>321</v>
      </c>
      <c r="AN1833" s="18" t="s">
        <v>1604</v>
      </c>
      <c r="AO1833" s="18"/>
      <c r="AP1833" s="18"/>
      <c r="AQ1833" s="18"/>
      <c r="AR1833" s="50"/>
      <c r="AS1833" s="120" t="s">
        <v>4003</v>
      </c>
      <c r="AT1833" s="44" t="s">
        <v>594</v>
      </c>
      <c r="AU1833" s="187"/>
      <c r="AV1833" s="44"/>
      <c r="AW1833" s="173" t="s">
        <v>471</v>
      </c>
      <c r="AX1833" s="44">
        <f>IFERROR(VLOOKUP(B1833,'[1]Tracking sheet'!$A$3:$D$98000,2,0),0)</f>
        <v>0</v>
      </c>
      <c r="AY1833" s="44">
        <f>IFERROR(VLOOKUP(B1833,'[1]Tracking sheet'!$A$3:$D$98000,3,0),0)</f>
        <v>0</v>
      </c>
      <c r="AZ1833" s="159">
        <f t="shared" si="348"/>
        <v>0</v>
      </c>
      <c r="BA1833" s="158">
        <f>IFERROR(VLOOKUP(B1833,'[2]Tracking Sheet'!$B$3:$J$5000,2,0),0)</f>
        <v>0</v>
      </c>
      <c r="BB1833" s="174">
        <f t="shared" si="349"/>
        <v>-3264</v>
      </c>
      <c r="BN1833" s="187">
        <f t="shared" si="350"/>
        <v>48</v>
      </c>
      <c r="BO1833" s="44" t="s">
        <v>2837</v>
      </c>
    </row>
    <row r="1834" spans="1:70" ht="39" customHeight="1" x14ac:dyDescent="0.3">
      <c r="A1834" s="48" t="s">
        <v>2</v>
      </c>
      <c r="B1834" s="128">
        <v>48841</v>
      </c>
      <c r="C1834" s="127">
        <v>15390683</v>
      </c>
      <c r="D1834" s="119">
        <v>1218</v>
      </c>
      <c r="E1834" s="119">
        <v>428</v>
      </c>
      <c r="F1834" s="129">
        <v>46258</v>
      </c>
      <c r="G1834" s="125">
        <v>46268</v>
      </c>
      <c r="H1834" s="18" t="s">
        <v>4004</v>
      </c>
      <c r="I1834" s="18" t="s">
        <v>249</v>
      </c>
      <c r="J1834" s="125"/>
      <c r="K1834" s="125"/>
      <c r="L1834" s="124">
        <v>46287</v>
      </c>
      <c r="M1834" s="124">
        <v>46291</v>
      </c>
      <c r="N1834" s="124">
        <v>46301</v>
      </c>
      <c r="O1834" s="124">
        <v>46317</v>
      </c>
      <c r="P1834" s="124"/>
      <c r="Q1834" s="124"/>
      <c r="R1834" s="124">
        <v>46319</v>
      </c>
      <c r="S1834" s="125">
        <v>46319</v>
      </c>
      <c r="T1834" s="124">
        <v>46325</v>
      </c>
      <c r="U1834" s="124">
        <v>46328</v>
      </c>
      <c r="V1834" s="124">
        <v>46328</v>
      </c>
      <c r="W1834" s="124">
        <v>46330</v>
      </c>
      <c r="X1834" s="124">
        <v>46332</v>
      </c>
      <c r="Y1834" s="124"/>
      <c r="Z1834" s="124"/>
      <c r="AA1834" s="124"/>
      <c r="AB1834" s="124"/>
      <c r="AC1834" s="124">
        <v>46335</v>
      </c>
      <c r="AD1834" s="124">
        <v>46336</v>
      </c>
      <c r="AE1834" s="124"/>
      <c r="AF1834" s="124"/>
      <c r="AG1834" s="124">
        <v>46338</v>
      </c>
      <c r="AH1834" s="124">
        <v>46339</v>
      </c>
      <c r="AI1834" s="124">
        <v>46340</v>
      </c>
      <c r="AJ1834" s="129">
        <v>46349</v>
      </c>
      <c r="AK1834" s="129">
        <v>46351</v>
      </c>
      <c r="AL1834" s="219">
        <f t="shared" ref="AL1834" si="351">+AJ1834-F1834</f>
        <v>91</v>
      </c>
      <c r="AM1834" s="18" t="s">
        <v>312</v>
      </c>
      <c r="AN1834" s="18" t="s">
        <v>1604</v>
      </c>
      <c r="AO1834" s="18" t="s">
        <v>613</v>
      </c>
      <c r="AP1834" s="18"/>
      <c r="AQ1834" s="18" t="s">
        <v>4225</v>
      </c>
      <c r="AR1834" s="50"/>
      <c r="AS1834" s="120"/>
      <c r="AT1834" s="44" t="s">
        <v>594</v>
      </c>
      <c r="AU1834" s="187"/>
      <c r="AV1834" s="44"/>
      <c r="AW1834" s="173" t="s">
        <v>471</v>
      </c>
      <c r="AX1834" s="44">
        <f>IFERROR(VLOOKUP(B1834,'[1]Tracking sheet'!$A$3:$D$98000,2,0),0)</f>
        <v>0</v>
      </c>
      <c r="AY1834" s="44">
        <f>IFERROR(VLOOKUP(B1834,'[1]Tracking sheet'!$A$3:$D$98000,3,0),0)</f>
        <v>0</v>
      </c>
      <c r="AZ1834" s="159">
        <f t="shared" si="348"/>
        <v>0</v>
      </c>
      <c r="BA1834" s="158">
        <f>IFERROR(VLOOKUP(B1834,'[2]Tracking Sheet'!$B$3:$J$5000,2,0),0)</f>
        <v>0</v>
      </c>
      <c r="BB1834" s="174">
        <f t="shared" si="349"/>
        <v>-1218</v>
      </c>
      <c r="BN1834" s="187">
        <f t="shared" si="350"/>
        <v>48</v>
      </c>
      <c r="BO1834" s="44" t="s">
        <v>2837</v>
      </c>
    </row>
    <row r="1835" spans="1:70" ht="39" customHeight="1" x14ac:dyDescent="0.3">
      <c r="A1835" s="48" t="s">
        <v>2</v>
      </c>
      <c r="B1835" s="128">
        <v>48839</v>
      </c>
      <c r="C1835" s="127">
        <v>15368338</v>
      </c>
      <c r="D1835" s="119">
        <v>1272</v>
      </c>
      <c r="E1835" s="119">
        <v>121</v>
      </c>
      <c r="F1835" s="129">
        <v>46258</v>
      </c>
      <c r="G1835" s="125">
        <v>46268</v>
      </c>
      <c r="H1835" s="18" t="s">
        <v>4005</v>
      </c>
      <c r="I1835" s="18" t="s">
        <v>347</v>
      </c>
      <c r="J1835" s="125"/>
      <c r="K1835" s="125"/>
      <c r="L1835" s="124">
        <v>46287</v>
      </c>
      <c r="M1835" s="124">
        <v>46290</v>
      </c>
      <c r="N1835" s="124">
        <v>46300</v>
      </c>
      <c r="O1835" s="124">
        <v>46315</v>
      </c>
      <c r="P1835" s="124"/>
      <c r="Q1835" s="124"/>
      <c r="R1835" s="124">
        <v>46319</v>
      </c>
      <c r="S1835" s="125">
        <v>46319</v>
      </c>
      <c r="T1835" s="124">
        <v>46326</v>
      </c>
      <c r="U1835" s="124">
        <v>46328</v>
      </c>
      <c r="V1835" s="124">
        <v>46329</v>
      </c>
      <c r="W1835" s="124">
        <v>46330</v>
      </c>
      <c r="X1835" s="124">
        <v>46333</v>
      </c>
      <c r="Y1835" s="124"/>
      <c r="Z1835" s="124"/>
      <c r="AA1835" s="124">
        <v>46333</v>
      </c>
      <c r="AB1835" s="124">
        <v>46337</v>
      </c>
      <c r="AC1835" s="124">
        <v>46339</v>
      </c>
      <c r="AD1835" s="124">
        <v>46342</v>
      </c>
      <c r="AE1835" s="124"/>
      <c r="AF1835" s="124"/>
      <c r="AG1835" s="124">
        <v>46343</v>
      </c>
      <c r="AH1835" s="124">
        <v>46344</v>
      </c>
      <c r="AI1835" s="124">
        <v>46346</v>
      </c>
      <c r="AJ1835" s="129">
        <v>46349</v>
      </c>
      <c r="AK1835" s="129">
        <v>46351</v>
      </c>
      <c r="AL1835" s="219">
        <v>91</v>
      </c>
      <c r="AM1835" s="18" t="s">
        <v>293</v>
      </c>
      <c r="AN1835" s="18" t="s">
        <v>1604</v>
      </c>
      <c r="AO1835" s="18" t="s">
        <v>18</v>
      </c>
      <c r="AP1835" s="18" t="s">
        <v>18</v>
      </c>
      <c r="AQ1835" s="18" t="s">
        <v>4006</v>
      </c>
      <c r="AR1835" s="50"/>
      <c r="AS1835" s="120"/>
      <c r="AT1835" s="44" t="s">
        <v>594</v>
      </c>
      <c r="AU1835" s="187"/>
      <c r="AV1835" s="44"/>
      <c r="AW1835" s="173" t="s">
        <v>471</v>
      </c>
      <c r="AX1835" s="44">
        <f>IFERROR(VLOOKUP(B1835,'[1]Tracking sheet'!$A$3:$D$98000,2,0),0)</f>
        <v>0</v>
      </c>
      <c r="AY1835" s="44">
        <f>IFERROR(VLOOKUP(B1835,'[1]Tracking sheet'!$A$3:$D$98000,3,0),0)</f>
        <v>0</v>
      </c>
      <c r="AZ1835" s="159">
        <f t="shared" si="348"/>
        <v>0</v>
      </c>
      <c r="BA1835" s="158">
        <f>IFERROR(VLOOKUP(B1835,'[2]Tracking Sheet'!$B$3:$J$5000,2,0),0)</f>
        <v>0</v>
      </c>
      <c r="BB1835" s="174">
        <f t="shared" si="349"/>
        <v>-1272</v>
      </c>
      <c r="BN1835" s="187">
        <f t="shared" si="350"/>
        <v>48</v>
      </c>
      <c r="BO1835" s="44" t="s">
        <v>2837</v>
      </c>
    </row>
    <row r="1836" spans="1:70" ht="39" customHeight="1" x14ac:dyDescent="0.3">
      <c r="A1836" s="48" t="s">
        <v>2</v>
      </c>
      <c r="B1836" s="128">
        <v>48842</v>
      </c>
      <c r="C1836" s="127">
        <v>15394083</v>
      </c>
      <c r="D1836" s="119">
        <v>4476</v>
      </c>
      <c r="E1836" s="119">
        <v>787</v>
      </c>
      <c r="F1836" s="129">
        <v>46258</v>
      </c>
      <c r="G1836" s="125">
        <v>46268</v>
      </c>
      <c r="H1836" s="18" t="s">
        <v>4007</v>
      </c>
      <c r="I1836" s="18" t="s">
        <v>347</v>
      </c>
      <c r="J1836" s="125"/>
      <c r="K1836" s="125"/>
      <c r="L1836" s="124">
        <v>46283</v>
      </c>
      <c r="M1836" s="124">
        <v>46290</v>
      </c>
      <c r="N1836" s="124">
        <v>46297</v>
      </c>
      <c r="O1836" s="124">
        <v>46312</v>
      </c>
      <c r="P1836" s="124"/>
      <c r="Q1836" s="124"/>
      <c r="R1836" s="124">
        <v>46314</v>
      </c>
      <c r="S1836" s="125">
        <v>46314</v>
      </c>
      <c r="T1836" s="124">
        <v>46319</v>
      </c>
      <c r="U1836" s="124">
        <v>46322</v>
      </c>
      <c r="V1836" s="124">
        <v>46325</v>
      </c>
      <c r="W1836" s="124">
        <v>46328</v>
      </c>
      <c r="X1836" s="124">
        <v>46332</v>
      </c>
      <c r="Y1836" s="124"/>
      <c r="Z1836" s="124"/>
      <c r="AA1836" s="124"/>
      <c r="AB1836" s="124"/>
      <c r="AC1836" s="124">
        <v>46335</v>
      </c>
      <c r="AD1836" s="124">
        <v>46338</v>
      </c>
      <c r="AE1836" s="124"/>
      <c r="AF1836" s="124"/>
      <c r="AG1836" s="124">
        <v>46340</v>
      </c>
      <c r="AH1836" s="124">
        <v>46342</v>
      </c>
      <c r="AI1836" s="124">
        <v>46343</v>
      </c>
      <c r="AJ1836" s="129">
        <v>46349</v>
      </c>
      <c r="AK1836" s="129">
        <v>46351</v>
      </c>
      <c r="AL1836" s="219">
        <v>91</v>
      </c>
      <c r="AM1836" s="18" t="s">
        <v>321</v>
      </c>
      <c r="AN1836" s="18" t="s">
        <v>1604</v>
      </c>
      <c r="AO1836" s="18" t="s">
        <v>613</v>
      </c>
      <c r="AP1836" s="18"/>
      <c r="AQ1836" s="18" t="s">
        <v>4008</v>
      </c>
      <c r="AR1836" s="50"/>
      <c r="AS1836" s="120"/>
      <c r="AT1836" s="44" t="s">
        <v>594</v>
      </c>
      <c r="AU1836" s="187"/>
      <c r="AV1836" s="44"/>
      <c r="AW1836" s="173" t="s">
        <v>471</v>
      </c>
      <c r="AX1836" s="44">
        <f>IFERROR(VLOOKUP(B1836,'[1]Tracking sheet'!$A$3:$D$98000,2,0),0)</f>
        <v>0</v>
      </c>
      <c r="AY1836" s="44">
        <f>IFERROR(VLOOKUP(B1836,'[1]Tracking sheet'!$A$3:$D$98000,3,0),0)</f>
        <v>0</v>
      </c>
      <c r="AZ1836" s="159">
        <f t="shared" si="348"/>
        <v>0</v>
      </c>
      <c r="BA1836" s="158">
        <f>IFERROR(VLOOKUP(B1836,'[2]Tracking Sheet'!$B$3:$J$5000,2,0),0)</f>
        <v>0</v>
      </c>
      <c r="BB1836" s="174">
        <f t="shared" si="349"/>
        <v>-4476</v>
      </c>
      <c r="BN1836" s="187">
        <f t="shared" si="350"/>
        <v>48</v>
      </c>
      <c r="BO1836" s="44" t="s">
        <v>2669</v>
      </c>
    </row>
    <row r="1837" spans="1:70" ht="39" customHeight="1" x14ac:dyDescent="0.3">
      <c r="A1837" s="48" t="s">
        <v>2</v>
      </c>
      <c r="B1837" s="128">
        <v>48840</v>
      </c>
      <c r="C1837" s="127">
        <v>15390372</v>
      </c>
      <c r="D1837" s="119">
        <v>552</v>
      </c>
      <c r="E1837" s="119">
        <v>65</v>
      </c>
      <c r="F1837" s="129">
        <v>46258</v>
      </c>
      <c r="G1837" s="125">
        <v>46268</v>
      </c>
      <c r="H1837" s="18" t="s">
        <v>2969</v>
      </c>
      <c r="I1837" s="18" t="s">
        <v>347</v>
      </c>
      <c r="J1837" s="125"/>
      <c r="K1837" s="125"/>
      <c r="L1837" s="124">
        <v>46288</v>
      </c>
      <c r="M1837" s="124">
        <v>46291</v>
      </c>
      <c r="N1837" s="124">
        <v>46302</v>
      </c>
      <c r="O1837" s="124">
        <v>46315</v>
      </c>
      <c r="P1837" s="124"/>
      <c r="Q1837" s="124"/>
      <c r="R1837" s="124">
        <v>46319</v>
      </c>
      <c r="S1837" s="125">
        <v>46319</v>
      </c>
      <c r="T1837" s="124">
        <v>46324</v>
      </c>
      <c r="U1837" s="124">
        <v>46326</v>
      </c>
      <c r="V1837" s="124">
        <v>46326</v>
      </c>
      <c r="W1837" s="124">
        <v>46329</v>
      </c>
      <c r="X1837" s="124">
        <v>46330</v>
      </c>
      <c r="Y1837" s="124"/>
      <c r="Z1837" s="124"/>
      <c r="AA1837" s="124"/>
      <c r="AB1837" s="124"/>
      <c r="AC1837" s="124">
        <v>46332</v>
      </c>
      <c r="AD1837" s="124">
        <v>46333</v>
      </c>
      <c r="AE1837" s="124"/>
      <c r="AF1837" s="124"/>
      <c r="AG1837" s="124">
        <v>46335</v>
      </c>
      <c r="AH1837" s="124">
        <v>46336</v>
      </c>
      <c r="AI1837" s="124">
        <v>46338</v>
      </c>
      <c r="AJ1837" s="129">
        <v>46349</v>
      </c>
      <c r="AK1837" s="129">
        <v>46351</v>
      </c>
      <c r="AL1837" s="219">
        <v>91</v>
      </c>
      <c r="AM1837" s="18" t="s">
        <v>321</v>
      </c>
      <c r="AN1837" s="18" t="s">
        <v>1604</v>
      </c>
      <c r="AO1837" s="18" t="s">
        <v>18</v>
      </c>
      <c r="AP1837" s="18"/>
      <c r="AQ1837" s="18" t="s">
        <v>4009</v>
      </c>
      <c r="AR1837" s="50"/>
      <c r="AS1837" s="120"/>
      <c r="AT1837" s="44" t="s">
        <v>594</v>
      </c>
      <c r="AU1837" s="187"/>
      <c r="AV1837" s="44"/>
      <c r="AW1837" s="173" t="s">
        <v>471</v>
      </c>
      <c r="AX1837" s="44">
        <f>IFERROR(VLOOKUP(B1837,'[1]Tracking sheet'!$A$3:$D$98000,2,0),0)</f>
        <v>0</v>
      </c>
      <c r="AY1837" s="44">
        <f>IFERROR(VLOOKUP(B1837,'[1]Tracking sheet'!$A$3:$D$98000,3,0),0)</f>
        <v>0</v>
      </c>
      <c r="AZ1837" s="159">
        <f t="shared" si="348"/>
        <v>0</v>
      </c>
      <c r="BA1837" s="158">
        <f>IFERROR(VLOOKUP(B1837,'[2]Tracking Sheet'!$B$3:$J$5000,2,0),0)</f>
        <v>0</v>
      </c>
      <c r="BB1837" s="174">
        <f t="shared" si="349"/>
        <v>-552</v>
      </c>
      <c r="BN1837" s="187">
        <f t="shared" si="350"/>
        <v>48</v>
      </c>
      <c r="BO1837" s="44" t="s">
        <v>2669</v>
      </c>
    </row>
    <row r="1838" spans="1:70" ht="39" customHeight="1" x14ac:dyDescent="0.3">
      <c r="A1838" s="48" t="s">
        <v>2</v>
      </c>
      <c r="B1838" s="128" t="s">
        <v>4010</v>
      </c>
      <c r="C1838" s="127">
        <v>15381667</v>
      </c>
      <c r="D1838" s="119">
        <v>5484</v>
      </c>
      <c r="E1838" s="119">
        <v>1014</v>
      </c>
      <c r="F1838" s="129">
        <v>46258</v>
      </c>
      <c r="G1838" s="125">
        <v>46269</v>
      </c>
      <c r="H1838" s="18" t="s">
        <v>3996</v>
      </c>
      <c r="I1838" s="18" t="s">
        <v>347</v>
      </c>
      <c r="J1838" s="125"/>
      <c r="K1838" s="125"/>
      <c r="L1838" s="124">
        <v>46281</v>
      </c>
      <c r="M1838" s="124">
        <v>46290</v>
      </c>
      <c r="N1838" s="124">
        <v>46296</v>
      </c>
      <c r="O1838" s="124">
        <v>46310</v>
      </c>
      <c r="P1838" s="124"/>
      <c r="Q1838" s="124"/>
      <c r="R1838" s="124">
        <v>46308</v>
      </c>
      <c r="S1838" s="125">
        <v>46308</v>
      </c>
      <c r="T1838" s="124"/>
      <c r="U1838" s="124">
        <v>46314</v>
      </c>
      <c r="V1838" s="124">
        <v>46317</v>
      </c>
      <c r="W1838" s="124"/>
      <c r="X1838" s="124"/>
      <c r="Y1838" s="124"/>
      <c r="Z1838" s="124"/>
      <c r="AA1838" s="124"/>
      <c r="AB1838" s="124"/>
      <c r="AC1838" s="124">
        <v>46317</v>
      </c>
      <c r="AD1838" s="124">
        <v>46323</v>
      </c>
      <c r="AE1838" s="124"/>
      <c r="AF1838" s="124"/>
      <c r="AG1838" s="124">
        <v>46325</v>
      </c>
      <c r="AH1838" s="124">
        <v>46329</v>
      </c>
      <c r="AI1838" s="124">
        <v>46332</v>
      </c>
      <c r="AJ1838" s="129">
        <v>46349</v>
      </c>
      <c r="AK1838" s="129">
        <v>46351</v>
      </c>
      <c r="AL1838" s="219">
        <v>91</v>
      </c>
      <c r="AM1838" s="18" t="s">
        <v>293</v>
      </c>
      <c r="AN1838" s="18" t="s">
        <v>1604</v>
      </c>
      <c r="AO1838" s="18"/>
      <c r="AP1838" s="18"/>
      <c r="AQ1838" s="18"/>
      <c r="AR1838" s="50"/>
      <c r="AS1838" s="120"/>
      <c r="AT1838" s="44" t="s">
        <v>594</v>
      </c>
      <c r="AU1838" s="187"/>
      <c r="AV1838" s="44"/>
      <c r="AW1838" s="173" t="s">
        <v>610</v>
      </c>
      <c r="AX1838" s="44">
        <f>IFERROR(VLOOKUP(B1838,'[1]Tracking sheet'!$A$3:$D$98000,2,0),0)</f>
        <v>0</v>
      </c>
      <c r="AY1838" s="44">
        <f>IFERROR(VLOOKUP(B1838,'[1]Tracking sheet'!$A$3:$D$98000,3,0),0)</f>
        <v>0</v>
      </c>
      <c r="AZ1838" s="159">
        <f t="shared" si="348"/>
        <v>0</v>
      </c>
      <c r="BA1838" s="158">
        <f>IFERROR(VLOOKUP(B1838,'[2]Tracking Sheet'!$B$3:$J$5000,2,0),0)</f>
        <v>0</v>
      </c>
      <c r="BB1838" s="174">
        <f t="shared" si="349"/>
        <v>-5484</v>
      </c>
      <c r="BN1838" s="187">
        <f t="shared" si="350"/>
        <v>48</v>
      </c>
      <c r="BO1838" s="44" t="s">
        <v>1849</v>
      </c>
    </row>
    <row r="1839" spans="1:70" ht="39" customHeight="1" x14ac:dyDescent="0.3">
      <c r="A1839" s="119" t="s">
        <v>99</v>
      </c>
      <c r="B1839" s="118">
        <v>48493</v>
      </c>
      <c r="C1839" s="127" t="s">
        <v>4011</v>
      </c>
      <c r="D1839" s="119">
        <v>12000</v>
      </c>
      <c r="E1839" s="119">
        <v>1830</v>
      </c>
      <c r="F1839" s="129">
        <v>46262</v>
      </c>
      <c r="G1839" s="125">
        <v>46267</v>
      </c>
      <c r="H1839" s="18" t="s">
        <v>4012</v>
      </c>
      <c r="I1839" s="18" t="s">
        <v>347</v>
      </c>
      <c r="J1839" s="125"/>
      <c r="K1839" s="125"/>
      <c r="L1839" s="124">
        <v>46290</v>
      </c>
      <c r="M1839" s="124">
        <v>46305</v>
      </c>
      <c r="N1839" s="124">
        <v>46307</v>
      </c>
      <c r="O1839" s="124">
        <v>46319</v>
      </c>
      <c r="P1839" s="124"/>
      <c r="Q1839" s="124"/>
      <c r="R1839" s="124">
        <v>46333</v>
      </c>
      <c r="S1839" s="125">
        <v>46332</v>
      </c>
      <c r="T1839" s="124">
        <v>46337</v>
      </c>
      <c r="U1839" s="124">
        <v>46338</v>
      </c>
      <c r="V1839" s="124">
        <v>46342</v>
      </c>
      <c r="W1839" s="124"/>
      <c r="X1839" s="124"/>
      <c r="Y1839" s="124"/>
      <c r="Z1839" s="124"/>
      <c r="AA1839" s="124"/>
      <c r="AB1839" s="124"/>
      <c r="AC1839" s="124">
        <v>46342</v>
      </c>
      <c r="AD1839" s="124">
        <v>46351</v>
      </c>
      <c r="AE1839" s="124"/>
      <c r="AF1839" s="124"/>
      <c r="AG1839" s="124">
        <v>46351</v>
      </c>
      <c r="AH1839" s="124">
        <v>46352</v>
      </c>
      <c r="AI1839" s="124">
        <v>46354</v>
      </c>
      <c r="AJ1839" s="129">
        <v>46356</v>
      </c>
      <c r="AK1839" s="129">
        <v>46356</v>
      </c>
      <c r="AL1839" s="219">
        <v>94</v>
      </c>
      <c r="AM1839" s="18" t="s">
        <v>286</v>
      </c>
      <c r="AN1839" s="18" t="s">
        <v>30</v>
      </c>
      <c r="AO1839" s="18"/>
      <c r="AP1839" s="18"/>
      <c r="AQ1839" s="18"/>
      <c r="AR1839" s="227"/>
      <c r="AS1839" s="120" t="s">
        <v>3665</v>
      </c>
      <c r="AT1839" s="44" t="s">
        <v>596</v>
      </c>
      <c r="AU1839" s="187"/>
      <c r="AV1839" s="44"/>
      <c r="AW1839" s="173" t="s">
        <v>471</v>
      </c>
      <c r="AX1839" s="44">
        <f>IFERROR(VLOOKUP(B1839,'[1]Tracking sheet'!$A$3:$D$98000,2,0),0)</f>
        <v>0</v>
      </c>
      <c r="AY1839" s="44">
        <f>IFERROR(VLOOKUP(B1839,'[1]Tracking sheet'!$A$3:$D$98000,3,0),0)</f>
        <v>0</v>
      </c>
      <c r="AZ1839" s="159">
        <f t="shared" si="348"/>
        <v>0</v>
      </c>
      <c r="BA1839" s="158">
        <f>IFERROR(VLOOKUP(B1839,'[2]Tracking Sheet'!$B$3:$J$5000,2,0),0)</f>
        <v>0</v>
      </c>
      <c r="BB1839" s="174">
        <f t="shared" si="349"/>
        <v>-12000</v>
      </c>
      <c r="BN1839" s="187">
        <f t="shared" si="350"/>
        <v>49</v>
      </c>
      <c r="BO1839" s="44" t="s">
        <v>2838</v>
      </c>
    </row>
    <row r="1840" spans="1:70" ht="39" customHeight="1" x14ac:dyDescent="0.3">
      <c r="A1840" s="119" t="s">
        <v>99</v>
      </c>
      <c r="B1840" s="118">
        <v>48319</v>
      </c>
      <c r="C1840" s="127" t="s">
        <v>4013</v>
      </c>
      <c r="D1840" s="119">
        <v>7878</v>
      </c>
      <c r="E1840" s="119">
        <v>1628</v>
      </c>
      <c r="F1840" s="129">
        <v>46293</v>
      </c>
      <c r="G1840" s="125">
        <v>46268</v>
      </c>
      <c r="H1840" s="18" t="s">
        <v>4014</v>
      </c>
      <c r="I1840" s="18" t="s">
        <v>353</v>
      </c>
      <c r="J1840" s="125"/>
      <c r="K1840" s="125"/>
      <c r="L1840" s="124">
        <v>46284</v>
      </c>
      <c r="M1840" s="124">
        <v>46295</v>
      </c>
      <c r="N1840" s="124">
        <v>46296</v>
      </c>
      <c r="O1840" s="124">
        <v>46307</v>
      </c>
      <c r="P1840" s="124">
        <v>46308</v>
      </c>
      <c r="Q1840" s="124">
        <v>46316</v>
      </c>
      <c r="R1840" s="124">
        <v>46324</v>
      </c>
      <c r="S1840" s="125">
        <v>46325</v>
      </c>
      <c r="T1840" s="124">
        <v>46329</v>
      </c>
      <c r="U1840" s="124">
        <v>46330</v>
      </c>
      <c r="V1840" s="124">
        <v>46332</v>
      </c>
      <c r="W1840" s="124"/>
      <c r="X1840" s="124"/>
      <c r="Y1840" s="124"/>
      <c r="Z1840" s="124"/>
      <c r="AA1840" s="124"/>
      <c r="AB1840" s="124"/>
      <c r="AC1840" s="124">
        <v>46333</v>
      </c>
      <c r="AD1840" s="124">
        <v>46338</v>
      </c>
      <c r="AE1840" s="124"/>
      <c r="AF1840" s="124"/>
      <c r="AG1840" s="124">
        <v>46339</v>
      </c>
      <c r="AH1840" s="124">
        <v>46340</v>
      </c>
      <c r="AI1840" s="124">
        <v>46342</v>
      </c>
      <c r="AJ1840" s="129">
        <v>46344</v>
      </c>
      <c r="AK1840" s="129">
        <v>46346</v>
      </c>
      <c r="AL1840" s="219">
        <v>51</v>
      </c>
      <c r="AM1840" s="18" t="s">
        <v>4015</v>
      </c>
      <c r="AN1840" s="18" t="s">
        <v>57</v>
      </c>
      <c r="AO1840" s="18"/>
      <c r="AP1840" s="18"/>
      <c r="AQ1840" s="18"/>
      <c r="AR1840" s="50" t="s">
        <v>48</v>
      </c>
      <c r="AS1840" s="120"/>
      <c r="AT1840" s="44" t="s">
        <v>596</v>
      </c>
      <c r="AU1840" s="187"/>
      <c r="AV1840" s="44"/>
      <c r="AW1840" s="173" t="s">
        <v>471</v>
      </c>
      <c r="AX1840" s="44">
        <f>IFERROR(VLOOKUP(B1840,'[1]Tracking sheet'!$A$3:$D$98000,2,0),0)</f>
        <v>0</v>
      </c>
      <c r="AY1840" s="44">
        <f>IFERROR(VLOOKUP(B1840,'[1]Tracking sheet'!$A$3:$D$98000,3,0),0)</f>
        <v>0</v>
      </c>
      <c r="AZ1840" s="159">
        <f t="shared" si="348"/>
        <v>0</v>
      </c>
      <c r="BA1840" s="158">
        <f>IFERROR(VLOOKUP(B1840,'[2]Tracking Sheet'!$B$3:$J$5000,2,0),0)</f>
        <v>0</v>
      </c>
      <c r="BB1840" s="174">
        <f t="shared" si="349"/>
        <v>-7878</v>
      </c>
      <c r="BN1840" s="187">
        <f t="shared" si="350"/>
        <v>47</v>
      </c>
      <c r="BO1840" s="44" t="s">
        <v>2837</v>
      </c>
    </row>
    <row r="1841" spans="1:67" ht="39" customHeight="1" x14ac:dyDescent="0.3">
      <c r="A1841" s="119" t="s">
        <v>790</v>
      </c>
      <c r="B1841" s="123">
        <v>48735</v>
      </c>
      <c r="C1841" s="127" t="s">
        <v>4016</v>
      </c>
      <c r="D1841" s="119">
        <v>12718</v>
      </c>
      <c r="E1841" s="119">
        <v>5224</v>
      </c>
      <c r="F1841" s="129">
        <v>46267</v>
      </c>
      <c r="G1841" s="125">
        <v>46268</v>
      </c>
      <c r="H1841" s="18" t="s">
        <v>4017</v>
      </c>
      <c r="I1841" s="18" t="s">
        <v>347</v>
      </c>
      <c r="J1841" s="192"/>
      <c r="K1841" s="192"/>
      <c r="L1841" s="124">
        <v>46277</v>
      </c>
      <c r="M1841" s="124">
        <v>46290</v>
      </c>
      <c r="N1841" s="124">
        <v>46289</v>
      </c>
      <c r="O1841" s="124">
        <v>46301</v>
      </c>
      <c r="P1841" s="124">
        <v>46299</v>
      </c>
      <c r="Q1841" s="124">
        <v>46314</v>
      </c>
      <c r="R1841" s="124">
        <v>46309</v>
      </c>
      <c r="S1841" s="124">
        <v>46309</v>
      </c>
      <c r="T1841" s="124">
        <v>46315</v>
      </c>
      <c r="U1841" s="124">
        <v>46325</v>
      </c>
      <c r="V1841" s="124">
        <v>46332</v>
      </c>
      <c r="W1841" s="124"/>
      <c r="X1841" s="124"/>
      <c r="Y1841" s="124">
        <v>46318</v>
      </c>
      <c r="Z1841" s="124">
        <v>46328</v>
      </c>
      <c r="AA1841" s="124"/>
      <c r="AB1841" s="124"/>
      <c r="AC1841" s="124">
        <v>46330</v>
      </c>
      <c r="AD1841" s="124">
        <v>46340</v>
      </c>
      <c r="AE1841" s="124"/>
      <c r="AF1841" s="124"/>
      <c r="AG1841" s="124">
        <v>46342</v>
      </c>
      <c r="AH1841" s="124">
        <v>46343</v>
      </c>
      <c r="AI1841" s="124">
        <v>46344</v>
      </c>
      <c r="AJ1841" s="129">
        <v>46346</v>
      </c>
      <c r="AK1841" s="129">
        <v>46346</v>
      </c>
      <c r="AL1841" s="219">
        <f t="shared" ref="AL1841" si="352">+AJ1841-F1841</f>
        <v>79</v>
      </c>
      <c r="AM1841" s="18" t="s">
        <v>618</v>
      </c>
      <c r="AN1841" s="18" t="s">
        <v>34</v>
      </c>
      <c r="AO1841" s="18"/>
      <c r="AP1841" s="18"/>
      <c r="AQ1841" s="18" t="s">
        <v>4018</v>
      </c>
      <c r="AR1841" s="50" t="s">
        <v>48</v>
      </c>
      <c r="AS1841" s="50"/>
      <c r="AT1841" s="44" t="s">
        <v>285</v>
      </c>
      <c r="AU1841" s="187"/>
      <c r="AV1841" s="44"/>
      <c r="AW1841" s="173" t="s">
        <v>471</v>
      </c>
      <c r="AX1841" s="44">
        <f>IFERROR(VLOOKUP(B1841,'[1]Tracking sheet'!$A$3:$D$98000,2,0),0)</f>
        <v>0</v>
      </c>
      <c r="AY1841" s="44">
        <f>IFERROR(VLOOKUP(B1841,'[1]Tracking sheet'!$A$3:$D$98000,3,0),0)</f>
        <v>0</v>
      </c>
      <c r="AZ1841" s="159">
        <f t="shared" si="348"/>
        <v>0</v>
      </c>
      <c r="BA1841" s="158">
        <f>IFERROR(VLOOKUP(B1841,'[2]Tracking Sheet'!$B$3:$J$5000,2,0),0)</f>
        <v>0</v>
      </c>
      <c r="BB1841" s="174">
        <f t="shared" si="349"/>
        <v>-12718</v>
      </c>
      <c r="BN1841" s="187">
        <f t="shared" si="350"/>
        <v>47</v>
      </c>
      <c r="BO1841" s="44" t="s">
        <v>2669</v>
      </c>
    </row>
    <row r="1842" spans="1:67" ht="39" customHeight="1" x14ac:dyDescent="0.3">
      <c r="A1842" s="119" t="s">
        <v>790</v>
      </c>
      <c r="B1842" s="123">
        <v>48720</v>
      </c>
      <c r="C1842" s="127" t="s">
        <v>4019</v>
      </c>
      <c r="D1842" s="119">
        <v>7619</v>
      </c>
      <c r="E1842" s="119">
        <v>1686</v>
      </c>
      <c r="F1842" s="129">
        <v>46267</v>
      </c>
      <c r="G1842" s="125">
        <v>46268</v>
      </c>
      <c r="H1842" s="18" t="s">
        <v>4020</v>
      </c>
      <c r="I1842" s="18" t="s">
        <v>347</v>
      </c>
      <c r="J1842" s="192"/>
      <c r="K1842" s="192"/>
      <c r="L1842" s="124">
        <v>46280</v>
      </c>
      <c r="M1842" s="124">
        <v>46287</v>
      </c>
      <c r="N1842" s="124">
        <v>46296</v>
      </c>
      <c r="O1842" s="124">
        <v>46303</v>
      </c>
      <c r="P1842" s="124"/>
      <c r="Q1842" s="124"/>
      <c r="R1842" s="124">
        <v>46307</v>
      </c>
      <c r="S1842" s="124">
        <v>46307</v>
      </c>
      <c r="T1842" s="124">
        <v>46316</v>
      </c>
      <c r="U1842" s="124">
        <v>46319</v>
      </c>
      <c r="V1842" s="124">
        <v>46323</v>
      </c>
      <c r="W1842" s="124">
        <v>46338</v>
      </c>
      <c r="X1842" s="124">
        <v>46342</v>
      </c>
      <c r="Y1842" s="124"/>
      <c r="Z1842" s="124"/>
      <c r="AA1842" s="124">
        <v>46322</v>
      </c>
      <c r="AB1842" s="124">
        <v>46328</v>
      </c>
      <c r="AC1842" s="124">
        <v>46328</v>
      </c>
      <c r="AD1842" s="124">
        <v>46335</v>
      </c>
      <c r="AE1842" s="124">
        <v>46333</v>
      </c>
      <c r="AF1842" s="124">
        <v>46340</v>
      </c>
      <c r="AG1842" s="124">
        <v>46344</v>
      </c>
      <c r="AH1842" s="124">
        <v>46344</v>
      </c>
      <c r="AI1842" s="124">
        <v>46345</v>
      </c>
      <c r="AJ1842" s="129">
        <v>46346</v>
      </c>
      <c r="AK1842" s="129">
        <v>46346</v>
      </c>
      <c r="AL1842" s="219">
        <v>79</v>
      </c>
      <c r="AM1842" s="18" t="s">
        <v>618</v>
      </c>
      <c r="AN1842" s="18" t="s">
        <v>34</v>
      </c>
      <c r="AO1842" s="18" t="s">
        <v>341</v>
      </c>
      <c r="AP1842" s="18" t="s">
        <v>18</v>
      </c>
      <c r="AQ1842" s="18" t="s">
        <v>4021</v>
      </c>
      <c r="AR1842" s="50"/>
      <c r="AS1842" s="122" t="s">
        <v>638</v>
      </c>
      <c r="AT1842" s="44" t="s">
        <v>285</v>
      </c>
      <c r="AU1842" s="187"/>
      <c r="AV1842" s="44"/>
      <c r="AW1842" s="173" t="s">
        <v>471</v>
      </c>
      <c r="AX1842" s="44">
        <f>IFERROR(VLOOKUP(B1842,'[1]Tracking sheet'!$A$3:$D$98000,2,0),0)</f>
        <v>0</v>
      </c>
      <c r="AY1842" s="44">
        <f>IFERROR(VLOOKUP(B1842,'[1]Tracking sheet'!$A$3:$D$98000,3,0),0)</f>
        <v>0</v>
      </c>
      <c r="AZ1842" s="159">
        <f t="shared" si="348"/>
        <v>0</v>
      </c>
      <c r="BA1842" s="158">
        <f>IFERROR(VLOOKUP(B1842,'[2]Tracking Sheet'!$B$3:$J$5000,2,0),0)</f>
        <v>0</v>
      </c>
      <c r="BB1842" s="174">
        <f t="shared" si="349"/>
        <v>-7619</v>
      </c>
      <c r="BN1842" s="187">
        <f t="shared" si="350"/>
        <v>47</v>
      </c>
      <c r="BO1842" s="44" t="s">
        <v>2669</v>
      </c>
    </row>
    <row r="1843" spans="1:67" ht="39" customHeight="1" x14ac:dyDescent="0.3">
      <c r="A1843" s="119" t="s">
        <v>790</v>
      </c>
      <c r="B1843" s="123">
        <v>48733</v>
      </c>
      <c r="C1843" s="127">
        <v>2522489</v>
      </c>
      <c r="D1843" s="119">
        <v>6915</v>
      </c>
      <c r="E1843" s="119">
        <v>1364</v>
      </c>
      <c r="F1843" s="129">
        <v>46267</v>
      </c>
      <c r="G1843" s="125">
        <v>46268</v>
      </c>
      <c r="H1843" s="18" t="s">
        <v>4022</v>
      </c>
      <c r="I1843" s="18" t="s">
        <v>347</v>
      </c>
      <c r="J1843" s="192"/>
      <c r="K1843" s="192"/>
      <c r="L1843" s="124">
        <v>46280</v>
      </c>
      <c r="M1843" s="124">
        <v>46287</v>
      </c>
      <c r="N1843" s="124">
        <v>46296</v>
      </c>
      <c r="O1843" s="124">
        <v>46309</v>
      </c>
      <c r="P1843" s="124">
        <v>46305</v>
      </c>
      <c r="Q1843" s="124">
        <v>46312</v>
      </c>
      <c r="R1843" s="124">
        <v>46314</v>
      </c>
      <c r="S1843" s="124">
        <v>46314</v>
      </c>
      <c r="T1843" s="124">
        <v>46319</v>
      </c>
      <c r="U1843" s="124">
        <v>46322</v>
      </c>
      <c r="V1843" s="124">
        <v>46326</v>
      </c>
      <c r="W1843" s="124">
        <v>46324</v>
      </c>
      <c r="X1843" s="124">
        <v>46329</v>
      </c>
      <c r="Y1843" s="124"/>
      <c r="Z1843" s="124"/>
      <c r="AA1843" s="124"/>
      <c r="AB1843" s="124"/>
      <c r="AC1843" s="124">
        <v>46328</v>
      </c>
      <c r="AD1843" s="124">
        <v>46333</v>
      </c>
      <c r="AE1843" s="124"/>
      <c r="AF1843" s="124"/>
      <c r="AG1843" s="124">
        <v>46335</v>
      </c>
      <c r="AH1843" s="124">
        <v>46335</v>
      </c>
      <c r="AI1843" s="124">
        <v>46336</v>
      </c>
      <c r="AJ1843" s="129">
        <v>46336</v>
      </c>
      <c r="AK1843" s="129">
        <v>46336</v>
      </c>
      <c r="AL1843" s="219">
        <v>69</v>
      </c>
      <c r="AM1843" s="18" t="s">
        <v>618</v>
      </c>
      <c r="AN1843" s="18" t="s">
        <v>34</v>
      </c>
      <c r="AO1843" s="18" t="s">
        <v>341</v>
      </c>
      <c r="AP1843" s="18"/>
      <c r="AQ1843" s="18" t="s">
        <v>4023</v>
      </c>
      <c r="AR1843" s="50" t="s">
        <v>48</v>
      </c>
      <c r="AS1843" s="122"/>
      <c r="AT1843" s="44" t="s">
        <v>285</v>
      </c>
      <c r="AU1843" s="187"/>
      <c r="AV1843" s="44"/>
      <c r="AW1843" s="173" t="s">
        <v>471</v>
      </c>
      <c r="AX1843" s="44">
        <f>IFERROR(VLOOKUP(B1843,'[1]Tracking sheet'!$A$3:$D$98000,2,0),0)</f>
        <v>0</v>
      </c>
      <c r="AY1843" s="44">
        <f>IFERROR(VLOOKUP(B1843,'[1]Tracking sheet'!$A$3:$D$98000,3,0),0)</f>
        <v>0</v>
      </c>
      <c r="AZ1843" s="159">
        <f t="shared" si="348"/>
        <v>0</v>
      </c>
      <c r="BA1843" s="158">
        <f>IFERROR(VLOOKUP(B1843,'[2]Tracking Sheet'!$B$3:$J$5000,2,0),0)</f>
        <v>0</v>
      </c>
      <c r="BB1843" s="174">
        <f t="shared" si="349"/>
        <v>-6915</v>
      </c>
      <c r="BN1843" s="187">
        <f t="shared" si="350"/>
        <v>46</v>
      </c>
      <c r="BO1843" s="44" t="s">
        <v>2669</v>
      </c>
    </row>
    <row r="1844" spans="1:67" ht="39" customHeight="1" x14ac:dyDescent="0.3">
      <c r="A1844" s="119" t="s">
        <v>790</v>
      </c>
      <c r="B1844" s="123">
        <v>48719</v>
      </c>
      <c r="C1844" s="127" t="s">
        <v>4024</v>
      </c>
      <c r="D1844" s="119">
        <v>19508</v>
      </c>
      <c r="E1844" s="119">
        <v>4167</v>
      </c>
      <c r="F1844" s="129">
        <v>46267</v>
      </c>
      <c r="G1844" s="125">
        <v>46269</v>
      </c>
      <c r="H1844" s="18" t="s">
        <v>4025</v>
      </c>
      <c r="I1844" s="18" t="s">
        <v>347</v>
      </c>
      <c r="J1844" s="192"/>
      <c r="K1844" s="192"/>
      <c r="L1844" s="124">
        <v>46279</v>
      </c>
      <c r="M1844" s="124">
        <v>46289</v>
      </c>
      <c r="N1844" s="124">
        <v>46289</v>
      </c>
      <c r="O1844" s="124">
        <v>46303</v>
      </c>
      <c r="P1844" s="124"/>
      <c r="Q1844" s="124"/>
      <c r="R1844" s="124">
        <v>46304</v>
      </c>
      <c r="S1844" s="124">
        <v>46304</v>
      </c>
      <c r="T1844" s="124">
        <v>46309</v>
      </c>
      <c r="U1844" s="124">
        <v>46311</v>
      </c>
      <c r="V1844" s="124">
        <v>46316</v>
      </c>
      <c r="W1844" s="124">
        <v>46314</v>
      </c>
      <c r="X1844" s="124">
        <v>46324</v>
      </c>
      <c r="Y1844" s="124"/>
      <c r="Z1844" s="124"/>
      <c r="AA1844" s="124"/>
      <c r="AB1844" s="124"/>
      <c r="AC1844" s="124">
        <v>46319</v>
      </c>
      <c r="AD1844" s="124">
        <v>46332</v>
      </c>
      <c r="AE1844" s="124"/>
      <c r="AF1844" s="124"/>
      <c r="AG1844" s="124">
        <v>46333</v>
      </c>
      <c r="AH1844" s="124">
        <v>46333</v>
      </c>
      <c r="AI1844" s="124">
        <v>46335</v>
      </c>
      <c r="AJ1844" s="129">
        <v>46336</v>
      </c>
      <c r="AK1844" s="129">
        <v>46336</v>
      </c>
      <c r="AL1844" s="219">
        <v>69</v>
      </c>
      <c r="AM1844" s="18" t="s">
        <v>618</v>
      </c>
      <c r="AN1844" s="18" t="s">
        <v>34</v>
      </c>
      <c r="AO1844" s="18" t="s">
        <v>599</v>
      </c>
      <c r="AP1844" s="18"/>
      <c r="AQ1844" s="18" t="s">
        <v>4026</v>
      </c>
      <c r="AR1844" s="50"/>
      <c r="AS1844" s="122"/>
      <c r="AT1844" s="44" t="s">
        <v>285</v>
      </c>
      <c r="AU1844" s="187"/>
      <c r="AV1844" s="44"/>
      <c r="AW1844" s="173" t="s">
        <v>471</v>
      </c>
      <c r="AX1844" s="44">
        <f>IFERROR(VLOOKUP(B1844,'[1]Tracking sheet'!$A$3:$D$98000,2,0),0)</f>
        <v>0</v>
      </c>
      <c r="AY1844" s="44">
        <f>IFERROR(VLOOKUP(B1844,'[1]Tracking sheet'!$A$3:$D$98000,3,0),0)</f>
        <v>0</v>
      </c>
      <c r="AZ1844" s="159">
        <f t="shared" si="348"/>
        <v>0</v>
      </c>
      <c r="BA1844" s="158">
        <f>IFERROR(VLOOKUP(B1844,'[2]Tracking Sheet'!$B$3:$J$5000,2,0),0)</f>
        <v>0</v>
      </c>
      <c r="BB1844" s="174">
        <f t="shared" si="349"/>
        <v>-19508</v>
      </c>
      <c r="BN1844" s="187">
        <f t="shared" si="350"/>
        <v>46</v>
      </c>
      <c r="BO1844" s="44" t="s">
        <v>1849</v>
      </c>
    </row>
    <row r="1845" spans="1:67" ht="39" customHeight="1" x14ac:dyDescent="0.3">
      <c r="A1845" s="119" t="s">
        <v>790</v>
      </c>
      <c r="B1845" s="123">
        <v>48721</v>
      </c>
      <c r="C1845" s="127" t="s">
        <v>4024</v>
      </c>
      <c r="D1845" s="119">
        <v>16806</v>
      </c>
      <c r="E1845" s="119">
        <v>3486</v>
      </c>
      <c r="F1845" s="129">
        <v>46267</v>
      </c>
      <c r="G1845" s="125">
        <v>46269</v>
      </c>
      <c r="H1845" s="18" t="s">
        <v>4027</v>
      </c>
      <c r="I1845" s="18" t="s">
        <v>347</v>
      </c>
      <c r="J1845" s="192"/>
      <c r="K1845" s="192"/>
      <c r="L1845" s="124">
        <v>46277</v>
      </c>
      <c r="M1845" s="124">
        <v>46287</v>
      </c>
      <c r="N1845" s="124">
        <v>46289</v>
      </c>
      <c r="O1845" s="124">
        <v>46305</v>
      </c>
      <c r="P1845" s="124"/>
      <c r="Q1845" s="124"/>
      <c r="R1845" s="124">
        <v>46305</v>
      </c>
      <c r="S1845" s="124">
        <v>46305</v>
      </c>
      <c r="T1845" s="124">
        <v>46310</v>
      </c>
      <c r="U1845" s="124">
        <v>46312</v>
      </c>
      <c r="V1845" s="124">
        <v>46317</v>
      </c>
      <c r="W1845" s="124">
        <v>46316</v>
      </c>
      <c r="X1845" s="124">
        <v>46323</v>
      </c>
      <c r="Y1845" s="124"/>
      <c r="Z1845" s="124"/>
      <c r="AA1845" s="124"/>
      <c r="AB1845" s="124"/>
      <c r="AC1845" s="124">
        <v>46321</v>
      </c>
      <c r="AD1845" s="124">
        <v>46332</v>
      </c>
      <c r="AE1845" s="124"/>
      <c r="AF1845" s="124"/>
      <c r="AG1845" s="124">
        <v>46333</v>
      </c>
      <c r="AH1845" s="124">
        <v>46335</v>
      </c>
      <c r="AI1845" s="124">
        <v>46336</v>
      </c>
      <c r="AJ1845" s="129">
        <v>46336</v>
      </c>
      <c r="AK1845" s="129">
        <v>46336</v>
      </c>
      <c r="AL1845" s="219">
        <v>69</v>
      </c>
      <c r="AM1845" s="18" t="s">
        <v>614</v>
      </c>
      <c r="AN1845" s="18" t="s">
        <v>34</v>
      </c>
      <c r="AO1845" s="18" t="s">
        <v>599</v>
      </c>
      <c r="AP1845" s="18"/>
      <c r="AQ1845" s="18" t="s">
        <v>4028</v>
      </c>
      <c r="AR1845" s="227"/>
      <c r="AS1845" s="122"/>
      <c r="AT1845" s="44" t="s">
        <v>285</v>
      </c>
      <c r="AU1845" s="187"/>
      <c r="AV1845" s="44"/>
      <c r="AW1845" s="173" t="s">
        <v>471</v>
      </c>
      <c r="AX1845" s="44">
        <f>IFERROR(VLOOKUP(B1845,'[1]Tracking sheet'!$A$3:$D$98000,2,0),0)</f>
        <v>0</v>
      </c>
      <c r="AY1845" s="44">
        <f>IFERROR(VLOOKUP(B1845,'[1]Tracking sheet'!$A$3:$D$98000,3,0),0)</f>
        <v>0</v>
      </c>
      <c r="AZ1845" s="159">
        <f t="shared" si="348"/>
        <v>0</v>
      </c>
      <c r="BA1845" s="158">
        <f>IFERROR(VLOOKUP(B1845,'[2]Tracking Sheet'!$B$3:$J$5000,2,0),0)</f>
        <v>0</v>
      </c>
      <c r="BB1845" s="174">
        <f t="shared" si="349"/>
        <v>-16806</v>
      </c>
      <c r="BN1845" s="187">
        <f t="shared" si="350"/>
        <v>46</v>
      </c>
      <c r="BO1845" s="44" t="s">
        <v>1849</v>
      </c>
    </row>
    <row r="1846" spans="1:67" ht="39" customHeight="1" x14ac:dyDescent="0.3">
      <c r="A1846" s="119" t="s">
        <v>790</v>
      </c>
      <c r="B1846" s="123">
        <v>48717</v>
      </c>
      <c r="C1846" s="127" t="s">
        <v>4029</v>
      </c>
      <c r="D1846" s="119">
        <v>29416</v>
      </c>
      <c r="E1846" s="119">
        <v>6852</v>
      </c>
      <c r="F1846" s="129">
        <v>46267</v>
      </c>
      <c r="G1846" s="125">
        <v>46269</v>
      </c>
      <c r="H1846" s="18" t="s">
        <v>4030</v>
      </c>
      <c r="I1846" s="18" t="s">
        <v>347</v>
      </c>
      <c r="J1846" s="192"/>
      <c r="K1846" s="192"/>
      <c r="L1846" s="124">
        <v>46277</v>
      </c>
      <c r="M1846" s="124">
        <v>46290</v>
      </c>
      <c r="N1846" s="124">
        <v>46289</v>
      </c>
      <c r="O1846" s="124">
        <v>46301</v>
      </c>
      <c r="P1846" s="124"/>
      <c r="Q1846" s="124"/>
      <c r="R1846" s="124">
        <v>46297</v>
      </c>
      <c r="S1846" s="124">
        <v>46297</v>
      </c>
      <c r="T1846" s="124">
        <v>46305</v>
      </c>
      <c r="U1846" s="124">
        <v>46308</v>
      </c>
      <c r="V1846" s="124">
        <v>46314</v>
      </c>
      <c r="W1846" s="124">
        <v>46322</v>
      </c>
      <c r="X1846" s="124">
        <v>46332</v>
      </c>
      <c r="Y1846" s="124"/>
      <c r="Z1846" s="124"/>
      <c r="AA1846" s="124"/>
      <c r="AB1846" s="124"/>
      <c r="AC1846" s="124">
        <v>46311</v>
      </c>
      <c r="AD1846" s="124">
        <v>46324</v>
      </c>
      <c r="AE1846" s="124">
        <v>46317</v>
      </c>
      <c r="AF1846" s="124">
        <v>46329</v>
      </c>
      <c r="AG1846" s="124">
        <v>46335</v>
      </c>
      <c r="AH1846" s="124">
        <v>46335</v>
      </c>
      <c r="AI1846" s="124">
        <v>46336</v>
      </c>
      <c r="AJ1846" s="129">
        <v>46336</v>
      </c>
      <c r="AK1846" s="129">
        <v>46336</v>
      </c>
      <c r="AL1846" s="219">
        <v>69</v>
      </c>
      <c r="AM1846" s="18" t="s">
        <v>614</v>
      </c>
      <c r="AN1846" s="18" t="s">
        <v>34</v>
      </c>
      <c r="AO1846" s="18" t="s">
        <v>599</v>
      </c>
      <c r="AP1846" s="18"/>
      <c r="AQ1846" s="18" t="s">
        <v>4031</v>
      </c>
      <c r="AR1846" s="227"/>
      <c r="AS1846" s="50" t="s">
        <v>4032</v>
      </c>
      <c r="AT1846" s="44" t="s">
        <v>285</v>
      </c>
      <c r="AU1846" s="187"/>
      <c r="AV1846" s="44"/>
      <c r="AW1846" s="173" t="s">
        <v>471</v>
      </c>
      <c r="AX1846" s="44">
        <f>IFERROR(VLOOKUP(B1846,'[1]Tracking sheet'!$A$3:$D$98000,2,0),0)</f>
        <v>0</v>
      </c>
      <c r="AY1846" s="44">
        <f>IFERROR(VLOOKUP(B1846,'[1]Tracking sheet'!$A$3:$D$98000,3,0),0)</f>
        <v>0</v>
      </c>
      <c r="AZ1846" s="159">
        <f t="shared" si="348"/>
        <v>0</v>
      </c>
      <c r="BA1846" s="158">
        <f>IFERROR(VLOOKUP(B1846,'[2]Tracking Sheet'!$B$3:$J$5000,2,0),0)</f>
        <v>0</v>
      </c>
      <c r="BB1846" s="174">
        <f t="shared" si="349"/>
        <v>-29416</v>
      </c>
      <c r="BN1846" s="187">
        <f t="shared" si="350"/>
        <v>46</v>
      </c>
      <c r="BO1846" s="44" t="s">
        <v>1849</v>
      </c>
    </row>
    <row r="1847" spans="1:67" ht="39" customHeight="1" x14ac:dyDescent="0.3">
      <c r="A1847" s="48" t="s">
        <v>807</v>
      </c>
      <c r="B1847" s="123">
        <v>48956</v>
      </c>
      <c r="C1847" s="127">
        <v>149048504</v>
      </c>
      <c r="D1847" s="119">
        <v>6595</v>
      </c>
      <c r="E1847" s="119">
        <v>2236</v>
      </c>
      <c r="F1847" s="129">
        <v>46259</v>
      </c>
      <c r="G1847" s="125">
        <v>46268</v>
      </c>
      <c r="H1847" s="18" t="s">
        <v>643</v>
      </c>
      <c r="I1847" s="18" t="s">
        <v>347</v>
      </c>
      <c r="J1847" s="125"/>
      <c r="K1847" s="125"/>
      <c r="L1847" s="124">
        <v>46273</v>
      </c>
      <c r="M1847" s="124">
        <v>46282</v>
      </c>
      <c r="N1847" s="124">
        <v>46286</v>
      </c>
      <c r="O1847" s="124">
        <v>46293</v>
      </c>
      <c r="P1847" s="124"/>
      <c r="Q1847" s="124"/>
      <c r="R1847" s="124">
        <v>46293</v>
      </c>
      <c r="S1847" s="125">
        <v>46291</v>
      </c>
      <c r="T1847" s="124">
        <v>46300</v>
      </c>
      <c r="U1847" s="124">
        <v>46303</v>
      </c>
      <c r="V1847" s="124">
        <v>46307</v>
      </c>
      <c r="W1847" s="124">
        <v>46318</v>
      </c>
      <c r="X1847" s="124">
        <v>46323</v>
      </c>
      <c r="Y1847" s="124">
        <v>46321</v>
      </c>
      <c r="Z1847" s="124">
        <v>46325</v>
      </c>
      <c r="AA1847" s="124"/>
      <c r="AB1847" s="124"/>
      <c r="AC1847" s="124">
        <v>46307</v>
      </c>
      <c r="AD1847" s="124">
        <v>46311</v>
      </c>
      <c r="AE1847" s="124">
        <v>46311</v>
      </c>
      <c r="AF1847" s="124">
        <v>46321</v>
      </c>
      <c r="AG1847" s="124">
        <v>46329</v>
      </c>
      <c r="AH1847" s="124">
        <v>46329</v>
      </c>
      <c r="AI1847" s="124">
        <v>46330</v>
      </c>
      <c r="AJ1847" s="129">
        <v>46331</v>
      </c>
      <c r="AK1847" s="129">
        <v>46331</v>
      </c>
      <c r="AL1847" s="219">
        <v>72</v>
      </c>
      <c r="AM1847" s="18" t="s">
        <v>301</v>
      </c>
      <c r="AN1847" s="18" t="s">
        <v>49</v>
      </c>
      <c r="AO1847" s="18" t="s">
        <v>2099</v>
      </c>
      <c r="AP1847" s="18"/>
      <c r="AQ1847" s="18" t="s">
        <v>4033</v>
      </c>
      <c r="AR1847" s="50"/>
      <c r="AS1847" s="120" t="s">
        <v>638</v>
      </c>
      <c r="AT1847" s="44" t="s">
        <v>595</v>
      </c>
      <c r="AU1847" s="187"/>
      <c r="AV1847" s="44"/>
      <c r="AW1847" s="173" t="s">
        <v>471</v>
      </c>
      <c r="AX1847" s="44">
        <f>IFERROR(VLOOKUP(B1847,'[1]Tracking sheet'!$A$3:$D$98000,2,0),0)</f>
        <v>0</v>
      </c>
      <c r="AY1847" s="44">
        <f>IFERROR(VLOOKUP(B1847,'[1]Tracking sheet'!$A$3:$D$98000,3,0),0)</f>
        <v>0</v>
      </c>
      <c r="AZ1847" s="159">
        <f t="shared" si="348"/>
        <v>0</v>
      </c>
      <c r="BA1847" s="158">
        <f>IFERROR(VLOOKUP(B1847,'[2]Tracking Sheet'!$B$3:$J$5000,2,0),0)</f>
        <v>0</v>
      </c>
      <c r="BB1847" s="174">
        <f t="shared" si="349"/>
        <v>-6595</v>
      </c>
      <c r="BN1847" s="187">
        <f t="shared" si="350"/>
        <v>45</v>
      </c>
      <c r="BO1847" s="44" t="s">
        <v>1471</v>
      </c>
    </row>
    <row r="1848" spans="1:67" ht="39" customHeight="1" x14ac:dyDescent="0.3">
      <c r="A1848" s="48" t="s">
        <v>807</v>
      </c>
      <c r="B1848" s="123">
        <v>48955</v>
      </c>
      <c r="C1848" s="127">
        <v>149048985</v>
      </c>
      <c r="D1848" s="119">
        <v>5835</v>
      </c>
      <c r="E1848" s="119">
        <v>1926</v>
      </c>
      <c r="F1848" s="129">
        <v>46259</v>
      </c>
      <c r="G1848" s="125">
        <v>46268</v>
      </c>
      <c r="H1848" s="18" t="s">
        <v>643</v>
      </c>
      <c r="I1848" s="18" t="s">
        <v>347</v>
      </c>
      <c r="J1848" s="125"/>
      <c r="K1848" s="125"/>
      <c r="L1848" s="124">
        <v>46275</v>
      </c>
      <c r="M1848" s="124">
        <v>46283</v>
      </c>
      <c r="N1848" s="124">
        <v>46289</v>
      </c>
      <c r="O1848" s="124">
        <v>46295</v>
      </c>
      <c r="P1848" s="124"/>
      <c r="Q1848" s="124"/>
      <c r="R1848" s="124">
        <v>46296</v>
      </c>
      <c r="S1848" s="125">
        <v>46293</v>
      </c>
      <c r="T1848" s="124">
        <v>46301</v>
      </c>
      <c r="U1848" s="124">
        <v>46304</v>
      </c>
      <c r="V1848" s="124">
        <v>46308</v>
      </c>
      <c r="W1848" s="124">
        <v>46321</v>
      </c>
      <c r="X1848" s="124">
        <v>46326</v>
      </c>
      <c r="Y1848" s="124"/>
      <c r="Z1848" s="124"/>
      <c r="AA1848" s="124"/>
      <c r="AB1848" s="124"/>
      <c r="AC1848" s="124">
        <v>46308</v>
      </c>
      <c r="AD1848" s="124">
        <v>46314</v>
      </c>
      <c r="AE1848" s="124">
        <v>46314</v>
      </c>
      <c r="AF1848" s="124">
        <v>46323</v>
      </c>
      <c r="AG1848" s="124">
        <v>46328</v>
      </c>
      <c r="AH1848" s="124">
        <v>46329</v>
      </c>
      <c r="AI1848" s="124">
        <v>46330</v>
      </c>
      <c r="AJ1848" s="129">
        <v>46331</v>
      </c>
      <c r="AK1848" s="129">
        <v>46331</v>
      </c>
      <c r="AL1848" s="219">
        <v>72</v>
      </c>
      <c r="AM1848" s="18" t="s">
        <v>521</v>
      </c>
      <c r="AN1848" s="18" t="s">
        <v>49</v>
      </c>
      <c r="AO1848" s="18" t="s">
        <v>58</v>
      </c>
      <c r="AP1848" s="18"/>
      <c r="AQ1848" s="18" t="s">
        <v>4034</v>
      </c>
      <c r="AR1848" s="50"/>
      <c r="AS1848" s="120" t="s">
        <v>638</v>
      </c>
      <c r="AT1848" s="44" t="s">
        <v>595</v>
      </c>
      <c r="AU1848" s="187"/>
      <c r="AV1848" s="44"/>
      <c r="AW1848" s="173" t="s">
        <v>471</v>
      </c>
      <c r="AX1848" s="44">
        <f>IFERROR(VLOOKUP(B1848,'[1]Tracking sheet'!$A$3:$D$98000,2,0),0)</f>
        <v>0</v>
      </c>
      <c r="AY1848" s="44">
        <f>IFERROR(VLOOKUP(B1848,'[1]Tracking sheet'!$A$3:$D$98000,3,0),0)</f>
        <v>0</v>
      </c>
      <c r="AZ1848" s="159">
        <f t="shared" si="348"/>
        <v>0</v>
      </c>
      <c r="BA1848" s="158">
        <f>IFERROR(VLOOKUP(B1848,'[2]Tracking Sheet'!$B$3:$J$5000,2,0),0)</f>
        <v>0</v>
      </c>
      <c r="BB1848" s="174">
        <f t="shared" si="349"/>
        <v>-5835</v>
      </c>
      <c r="BN1848" s="187">
        <f t="shared" si="350"/>
        <v>45</v>
      </c>
      <c r="BO1848" s="44" t="s">
        <v>1471</v>
      </c>
    </row>
    <row r="1849" spans="1:67" ht="39" customHeight="1" x14ac:dyDescent="0.3">
      <c r="A1849" s="119" t="s">
        <v>636</v>
      </c>
      <c r="B1849" s="226" t="s">
        <v>4035</v>
      </c>
      <c r="C1849" s="127" t="s">
        <v>4036</v>
      </c>
      <c r="D1849" s="119">
        <v>9000</v>
      </c>
      <c r="E1849" s="119">
        <v>1686</v>
      </c>
      <c r="F1849" s="129">
        <v>46266</v>
      </c>
      <c r="G1849" s="124">
        <v>46268</v>
      </c>
      <c r="H1849" s="18" t="s">
        <v>4037</v>
      </c>
      <c r="I1849" s="18" t="s">
        <v>45</v>
      </c>
      <c r="J1849" s="124"/>
      <c r="K1849" s="124"/>
      <c r="L1849" s="124">
        <v>46286</v>
      </c>
      <c r="M1849" s="124">
        <v>46295</v>
      </c>
      <c r="N1849" s="124">
        <v>46296</v>
      </c>
      <c r="O1849" s="124">
        <v>46308</v>
      </c>
      <c r="P1849" s="124"/>
      <c r="Q1849" s="124"/>
      <c r="R1849" s="124">
        <v>46319</v>
      </c>
      <c r="S1849" s="124">
        <v>46321</v>
      </c>
      <c r="T1849" s="18"/>
      <c r="U1849" s="124">
        <v>46322</v>
      </c>
      <c r="V1849" s="124">
        <v>46325</v>
      </c>
      <c r="W1849" s="124"/>
      <c r="X1849" s="124"/>
      <c r="Y1849" s="124"/>
      <c r="Z1849" s="124"/>
      <c r="AA1849" s="124"/>
      <c r="AB1849" s="124"/>
      <c r="AC1849" s="124">
        <v>46328</v>
      </c>
      <c r="AD1849" s="124">
        <v>46335</v>
      </c>
      <c r="AE1849" s="124"/>
      <c r="AF1849" s="124"/>
      <c r="AG1849" s="124">
        <v>46336</v>
      </c>
      <c r="AH1849" s="124">
        <v>46337</v>
      </c>
      <c r="AI1849" s="124">
        <v>46339</v>
      </c>
      <c r="AJ1849" s="129">
        <v>46340</v>
      </c>
      <c r="AK1849" s="129">
        <v>46342</v>
      </c>
      <c r="AL1849" s="219">
        <v>74</v>
      </c>
      <c r="AM1849" s="18" t="s">
        <v>309</v>
      </c>
      <c r="AN1849" s="18" t="s">
        <v>36</v>
      </c>
      <c r="AO1849" s="18"/>
      <c r="AP1849" s="18"/>
      <c r="AQ1849" s="18"/>
      <c r="AR1849" s="50"/>
      <c r="AS1849" s="122"/>
      <c r="AT1849" s="44" t="s">
        <v>594</v>
      </c>
      <c r="AU1849" s="187"/>
      <c r="AV1849" s="44"/>
      <c r="AW1849" s="173" t="s">
        <v>610</v>
      </c>
      <c r="AX1849" s="44">
        <f>IFERROR(VLOOKUP(B1849,'[1]Tracking sheet'!$A$3:$D$98000,2,0),0)</f>
        <v>0</v>
      </c>
      <c r="AY1849" s="44">
        <f>IFERROR(VLOOKUP(B1849,'[1]Tracking sheet'!$A$3:$D$98000,3,0),0)</f>
        <v>0</v>
      </c>
      <c r="AZ1849" s="159">
        <f t="shared" si="348"/>
        <v>0</v>
      </c>
      <c r="BA1849" s="158">
        <f>IFERROR(VLOOKUP(B1849,'[2]Tracking Sheet'!$B$3:$J$5000,2,0),0)</f>
        <v>0</v>
      </c>
      <c r="BB1849" s="174">
        <f t="shared" si="349"/>
        <v>-9000</v>
      </c>
      <c r="BN1849" s="187">
        <f t="shared" si="350"/>
        <v>47</v>
      </c>
      <c r="BO1849" s="44" t="s">
        <v>2669</v>
      </c>
    </row>
    <row r="1850" spans="1:67" ht="39" customHeight="1" x14ac:dyDescent="0.3">
      <c r="A1850" s="119" t="s">
        <v>636</v>
      </c>
      <c r="B1850" s="226" t="s">
        <v>4038</v>
      </c>
      <c r="C1850" s="127" t="s">
        <v>4039</v>
      </c>
      <c r="D1850" s="119">
        <v>4500</v>
      </c>
      <c r="E1850" s="119">
        <v>855</v>
      </c>
      <c r="F1850" s="129">
        <v>46266</v>
      </c>
      <c r="G1850" s="124">
        <v>46268</v>
      </c>
      <c r="H1850" s="18" t="s">
        <v>637</v>
      </c>
      <c r="I1850" s="18" t="s">
        <v>347</v>
      </c>
      <c r="J1850" s="18"/>
      <c r="K1850" s="18"/>
      <c r="L1850" s="124">
        <v>46286</v>
      </c>
      <c r="M1850" s="124">
        <v>46295</v>
      </c>
      <c r="N1850" s="124">
        <v>46296</v>
      </c>
      <c r="O1850" s="124">
        <v>46308</v>
      </c>
      <c r="P1850" s="124"/>
      <c r="Q1850" s="124"/>
      <c r="R1850" s="124">
        <v>46319</v>
      </c>
      <c r="S1850" s="124">
        <v>46321</v>
      </c>
      <c r="T1850" s="124"/>
      <c r="U1850" s="124">
        <v>46323</v>
      </c>
      <c r="V1850" s="124">
        <v>46324</v>
      </c>
      <c r="W1850" s="124"/>
      <c r="X1850" s="124"/>
      <c r="Y1850" s="124"/>
      <c r="Z1850" s="124"/>
      <c r="AA1850" s="124"/>
      <c r="AB1850" s="124"/>
      <c r="AC1850" s="124">
        <v>46328</v>
      </c>
      <c r="AD1850" s="124">
        <v>46332</v>
      </c>
      <c r="AE1850" s="124"/>
      <c r="AF1850" s="124"/>
      <c r="AG1850" s="124">
        <v>46333</v>
      </c>
      <c r="AH1850" s="124">
        <v>46335</v>
      </c>
      <c r="AI1850" s="124">
        <v>46337</v>
      </c>
      <c r="AJ1850" s="129">
        <v>46340</v>
      </c>
      <c r="AK1850" s="129">
        <v>46342</v>
      </c>
      <c r="AL1850" s="219">
        <v>74</v>
      </c>
      <c r="AM1850" s="18" t="s">
        <v>311</v>
      </c>
      <c r="AN1850" s="18" t="s">
        <v>36</v>
      </c>
      <c r="AO1850" s="18"/>
      <c r="AP1850" s="18"/>
      <c r="AQ1850" s="18"/>
      <c r="AR1850" s="50"/>
      <c r="AS1850" s="122"/>
      <c r="AT1850" s="44" t="s">
        <v>594</v>
      </c>
      <c r="AU1850" s="187"/>
      <c r="AV1850" s="44"/>
      <c r="AW1850" s="173" t="s">
        <v>610</v>
      </c>
      <c r="AX1850" s="44">
        <f>IFERROR(VLOOKUP(B1850,'[1]Tracking sheet'!$A$3:$D$98000,2,0),0)</f>
        <v>0</v>
      </c>
      <c r="AY1850" s="44">
        <f>IFERROR(VLOOKUP(B1850,'[1]Tracking sheet'!$A$3:$D$98000,3,0),0)</f>
        <v>0</v>
      </c>
      <c r="AZ1850" s="159">
        <f t="shared" si="348"/>
        <v>0</v>
      </c>
      <c r="BA1850" s="158">
        <f>IFERROR(VLOOKUP(B1850,'[2]Tracking Sheet'!$B$3:$J$5000,2,0),0)</f>
        <v>0</v>
      </c>
      <c r="BB1850" s="174">
        <f t="shared" si="349"/>
        <v>-4500</v>
      </c>
      <c r="BN1850" s="187">
        <f t="shared" si="350"/>
        <v>47</v>
      </c>
      <c r="BO1850" s="44" t="s">
        <v>2669</v>
      </c>
    </row>
    <row r="1851" spans="1:67" ht="39" customHeight="1" x14ac:dyDescent="0.3">
      <c r="A1851" s="119" t="s">
        <v>636</v>
      </c>
      <c r="B1851" s="226" t="s">
        <v>4040</v>
      </c>
      <c r="C1851" s="127" t="s">
        <v>4041</v>
      </c>
      <c r="D1851" s="119">
        <v>4400</v>
      </c>
      <c r="E1851" s="119">
        <v>880</v>
      </c>
      <c r="F1851" s="129">
        <v>46266</v>
      </c>
      <c r="G1851" s="124">
        <v>46268</v>
      </c>
      <c r="H1851" s="18" t="s">
        <v>659</v>
      </c>
      <c r="I1851" s="18" t="s">
        <v>347</v>
      </c>
      <c r="J1851" s="124"/>
      <c r="K1851" s="18"/>
      <c r="L1851" s="124">
        <v>46286</v>
      </c>
      <c r="M1851" s="124">
        <v>46295</v>
      </c>
      <c r="N1851" s="124">
        <v>46296</v>
      </c>
      <c r="O1851" s="124">
        <v>46308</v>
      </c>
      <c r="P1851" s="18"/>
      <c r="Q1851" s="18"/>
      <c r="R1851" s="124">
        <v>46319</v>
      </c>
      <c r="S1851" s="124">
        <v>46321</v>
      </c>
      <c r="T1851" s="18"/>
      <c r="U1851" s="124">
        <v>46323</v>
      </c>
      <c r="V1851" s="124">
        <v>46324</v>
      </c>
      <c r="W1851" s="18"/>
      <c r="X1851" s="18"/>
      <c r="Y1851" s="18"/>
      <c r="Z1851" s="18"/>
      <c r="AA1851" s="18"/>
      <c r="AB1851" s="18"/>
      <c r="AC1851" s="124">
        <v>46328</v>
      </c>
      <c r="AD1851" s="124">
        <v>46335</v>
      </c>
      <c r="AE1851" s="124"/>
      <c r="AF1851" s="124"/>
      <c r="AG1851" s="124">
        <v>46336</v>
      </c>
      <c r="AH1851" s="124">
        <v>46337</v>
      </c>
      <c r="AI1851" s="124">
        <v>46339</v>
      </c>
      <c r="AJ1851" s="129">
        <v>46340</v>
      </c>
      <c r="AK1851" s="129">
        <v>46342</v>
      </c>
      <c r="AL1851" s="219">
        <v>74</v>
      </c>
      <c r="AM1851" s="18" t="s">
        <v>611</v>
      </c>
      <c r="AN1851" s="18" t="s">
        <v>36</v>
      </c>
      <c r="AO1851" s="18"/>
      <c r="AP1851" s="18"/>
      <c r="AQ1851" s="18"/>
      <c r="AR1851" s="50"/>
      <c r="AS1851" s="50"/>
      <c r="AT1851" s="44" t="s">
        <v>596</v>
      </c>
      <c r="AU1851" s="187"/>
      <c r="AV1851" s="44"/>
      <c r="AW1851" s="173" t="s">
        <v>610</v>
      </c>
      <c r="AX1851" s="44">
        <f>IFERROR(VLOOKUP(B1851,'[1]Tracking sheet'!$A$3:$D$98000,2,0),0)</f>
        <v>0</v>
      </c>
      <c r="AY1851" s="44">
        <f>IFERROR(VLOOKUP(B1851,'[1]Tracking sheet'!$A$3:$D$98000,3,0),0)</f>
        <v>0</v>
      </c>
      <c r="AZ1851" s="159">
        <f t="shared" si="348"/>
        <v>0</v>
      </c>
      <c r="BA1851" s="158">
        <f>IFERROR(VLOOKUP(B1851,'[2]Tracking Sheet'!$B$3:$J$5000,2,0),0)</f>
        <v>0</v>
      </c>
      <c r="BB1851" s="174">
        <f t="shared" si="349"/>
        <v>-4400</v>
      </c>
      <c r="BN1851" s="187">
        <f t="shared" si="350"/>
        <v>47</v>
      </c>
      <c r="BO1851" s="44" t="s">
        <v>2669</v>
      </c>
    </row>
    <row r="1852" spans="1:67" ht="39" customHeight="1" x14ac:dyDescent="0.3">
      <c r="A1852" s="119" t="s">
        <v>636</v>
      </c>
      <c r="B1852" s="226" t="s">
        <v>4042</v>
      </c>
      <c r="C1852" s="127" t="s">
        <v>4043</v>
      </c>
      <c r="D1852" s="119">
        <v>7000</v>
      </c>
      <c r="E1852" s="119">
        <v>1463</v>
      </c>
      <c r="F1852" s="129">
        <v>46266</v>
      </c>
      <c r="G1852" s="124">
        <v>46268</v>
      </c>
      <c r="H1852" s="18" t="s">
        <v>719</v>
      </c>
      <c r="I1852" s="18" t="s">
        <v>353</v>
      </c>
      <c r="J1852" s="18"/>
      <c r="K1852" s="18"/>
      <c r="L1852" s="124">
        <v>46283</v>
      </c>
      <c r="M1852" s="124">
        <v>46295</v>
      </c>
      <c r="N1852" s="124">
        <v>46296</v>
      </c>
      <c r="O1852" s="124">
        <v>46309</v>
      </c>
      <c r="P1852" s="18"/>
      <c r="Q1852" s="18"/>
      <c r="R1852" s="124">
        <v>46318</v>
      </c>
      <c r="S1852" s="124">
        <v>46319</v>
      </c>
      <c r="T1852" s="18"/>
      <c r="U1852" s="124">
        <v>46321</v>
      </c>
      <c r="V1852" s="124">
        <v>46323</v>
      </c>
      <c r="W1852" s="18"/>
      <c r="X1852" s="18"/>
      <c r="Y1852" s="18"/>
      <c r="Z1852" s="18"/>
      <c r="AA1852" s="18"/>
      <c r="AB1852" s="18"/>
      <c r="AC1852" s="124">
        <v>46328</v>
      </c>
      <c r="AD1852" s="124">
        <v>46335</v>
      </c>
      <c r="AE1852" s="18"/>
      <c r="AF1852" s="18"/>
      <c r="AG1852" s="124">
        <v>46336</v>
      </c>
      <c r="AH1852" s="124">
        <v>46337</v>
      </c>
      <c r="AI1852" s="124">
        <v>46339</v>
      </c>
      <c r="AJ1852" s="129">
        <v>46340</v>
      </c>
      <c r="AK1852" s="129">
        <v>46342</v>
      </c>
      <c r="AL1852" s="219">
        <v>74</v>
      </c>
      <c r="AM1852" s="18" t="s">
        <v>262</v>
      </c>
      <c r="AN1852" s="18" t="s">
        <v>36</v>
      </c>
      <c r="AO1852" s="18"/>
      <c r="AP1852" s="18"/>
      <c r="AQ1852" s="18"/>
      <c r="AR1852" s="50"/>
      <c r="AS1852" s="122"/>
      <c r="AT1852" s="44" t="s">
        <v>596</v>
      </c>
      <c r="AU1852" s="187"/>
      <c r="AV1852" s="44"/>
      <c r="AW1852" s="173" t="s">
        <v>610</v>
      </c>
      <c r="AX1852" s="44">
        <f>IFERROR(VLOOKUP(B1852,'[1]Tracking sheet'!$A$3:$D$98000,2,0),0)</f>
        <v>0</v>
      </c>
      <c r="AY1852" s="44">
        <f>IFERROR(VLOOKUP(B1852,'[1]Tracking sheet'!$A$3:$D$98000,3,0),0)</f>
        <v>0</v>
      </c>
      <c r="AZ1852" s="159">
        <f t="shared" si="348"/>
        <v>0</v>
      </c>
      <c r="BA1852" s="158">
        <f>IFERROR(VLOOKUP(B1852,'[2]Tracking Sheet'!$B$3:$J$5000,2,0),0)</f>
        <v>0</v>
      </c>
      <c r="BB1852" s="174">
        <f t="shared" si="349"/>
        <v>-7000</v>
      </c>
      <c r="BN1852" s="187">
        <f t="shared" si="350"/>
        <v>47</v>
      </c>
      <c r="BO1852" s="44" t="s">
        <v>2669</v>
      </c>
    </row>
    <row r="1853" spans="1:67" ht="39" customHeight="1" x14ac:dyDescent="0.3">
      <c r="A1853" s="119" t="s">
        <v>636</v>
      </c>
      <c r="B1853" s="226" t="s">
        <v>4044</v>
      </c>
      <c r="C1853" s="127" t="s">
        <v>4045</v>
      </c>
      <c r="D1853" s="119">
        <v>4500</v>
      </c>
      <c r="E1853" s="119">
        <v>938</v>
      </c>
      <c r="F1853" s="129">
        <v>46266</v>
      </c>
      <c r="G1853" s="124">
        <v>46268</v>
      </c>
      <c r="H1853" s="18" t="s">
        <v>899</v>
      </c>
      <c r="I1853" s="18" t="s">
        <v>347</v>
      </c>
      <c r="J1853" s="124">
        <v>46280</v>
      </c>
      <c r="K1853" s="124">
        <v>46290</v>
      </c>
      <c r="L1853" s="124">
        <v>46291</v>
      </c>
      <c r="M1853" s="124">
        <v>46301</v>
      </c>
      <c r="N1853" s="124">
        <v>46302</v>
      </c>
      <c r="O1853" s="124">
        <v>46312</v>
      </c>
      <c r="P1853" s="124"/>
      <c r="Q1853" s="124"/>
      <c r="R1853" s="124">
        <v>46319</v>
      </c>
      <c r="S1853" s="124">
        <v>46321</v>
      </c>
      <c r="T1853" s="124"/>
      <c r="U1853" s="124">
        <v>46324</v>
      </c>
      <c r="V1853" s="124">
        <v>46325</v>
      </c>
      <c r="W1853" s="124"/>
      <c r="X1853" s="124"/>
      <c r="Y1853" s="124"/>
      <c r="Z1853" s="124"/>
      <c r="AA1853" s="124"/>
      <c r="AB1853" s="124"/>
      <c r="AC1853" s="124">
        <v>46328</v>
      </c>
      <c r="AD1853" s="124">
        <v>46333</v>
      </c>
      <c r="AE1853" s="124"/>
      <c r="AF1853" s="124"/>
      <c r="AG1853" s="124">
        <v>46335</v>
      </c>
      <c r="AH1853" s="124">
        <v>46336</v>
      </c>
      <c r="AI1853" s="124">
        <v>46338</v>
      </c>
      <c r="AJ1853" s="129">
        <v>46340</v>
      </c>
      <c r="AK1853" s="129">
        <v>46342</v>
      </c>
      <c r="AL1853" s="219">
        <v>74</v>
      </c>
      <c r="AM1853" s="18" t="s">
        <v>611</v>
      </c>
      <c r="AN1853" s="18" t="s">
        <v>36</v>
      </c>
      <c r="AO1853" s="18"/>
      <c r="AP1853" s="18"/>
      <c r="AQ1853" s="18"/>
      <c r="AR1853" s="50"/>
      <c r="AS1853" s="122"/>
      <c r="AT1853" s="44" t="s">
        <v>596</v>
      </c>
      <c r="AU1853" s="187"/>
      <c r="AV1853" s="44"/>
      <c r="AW1853" s="173" t="s">
        <v>610</v>
      </c>
      <c r="AX1853" s="44">
        <f>IFERROR(VLOOKUP(B1853,'[1]Tracking sheet'!$A$3:$D$98000,2,0),0)</f>
        <v>0</v>
      </c>
      <c r="AY1853" s="44">
        <f>IFERROR(VLOOKUP(B1853,'[1]Tracking sheet'!$A$3:$D$98000,3,0),0)</f>
        <v>0</v>
      </c>
      <c r="AZ1853" s="159">
        <f t="shared" si="348"/>
        <v>0</v>
      </c>
      <c r="BA1853" s="158">
        <f>IFERROR(VLOOKUP(B1853,'[2]Tracking Sheet'!$B$3:$J$5000,2,0),0)</f>
        <v>0</v>
      </c>
      <c r="BB1853" s="174">
        <f t="shared" si="349"/>
        <v>-4500</v>
      </c>
      <c r="BN1853" s="187">
        <f t="shared" si="350"/>
        <v>47</v>
      </c>
      <c r="BO1853" s="44" t="s">
        <v>2669</v>
      </c>
    </row>
    <row r="1854" spans="1:67" ht="39" customHeight="1" x14ac:dyDescent="0.3">
      <c r="A1854" s="48" t="s">
        <v>3</v>
      </c>
      <c r="B1854" s="121">
        <v>48769</v>
      </c>
      <c r="C1854" s="127" t="s">
        <v>4046</v>
      </c>
      <c r="D1854" s="119">
        <v>4187</v>
      </c>
      <c r="E1854" s="119">
        <v>359</v>
      </c>
      <c r="F1854" s="129">
        <v>46253</v>
      </c>
      <c r="G1854" s="124">
        <v>46267</v>
      </c>
      <c r="H1854" s="18" t="s">
        <v>3057</v>
      </c>
      <c r="I1854" s="18" t="s">
        <v>347</v>
      </c>
      <c r="J1854" s="125"/>
      <c r="K1854" s="125"/>
      <c r="L1854" s="124">
        <v>46290</v>
      </c>
      <c r="M1854" s="124">
        <v>46295</v>
      </c>
      <c r="N1854" s="124">
        <v>46305</v>
      </c>
      <c r="O1854" s="124">
        <v>46323</v>
      </c>
      <c r="P1854" s="124"/>
      <c r="Q1854" s="124"/>
      <c r="R1854" s="124">
        <v>46331</v>
      </c>
      <c r="S1854" s="125">
        <v>46331</v>
      </c>
      <c r="T1854" s="124">
        <v>46337</v>
      </c>
      <c r="U1854" s="124">
        <v>46340</v>
      </c>
      <c r="V1854" s="124">
        <v>46344</v>
      </c>
      <c r="W1854" s="124">
        <v>46344</v>
      </c>
      <c r="X1854" s="124">
        <v>46350</v>
      </c>
      <c r="Y1854" s="124"/>
      <c r="Z1854" s="124"/>
      <c r="AA1854" s="124"/>
      <c r="AB1854" s="124"/>
      <c r="AC1854" s="124">
        <v>46352</v>
      </c>
      <c r="AD1854" s="124">
        <v>46356</v>
      </c>
      <c r="AE1854" s="124"/>
      <c r="AF1854" s="124"/>
      <c r="AG1854" s="124">
        <v>46359</v>
      </c>
      <c r="AH1854" s="124">
        <v>46364</v>
      </c>
      <c r="AI1854" s="124">
        <v>46366</v>
      </c>
      <c r="AJ1854" s="129">
        <v>46376</v>
      </c>
      <c r="AK1854" s="129">
        <v>46378</v>
      </c>
      <c r="AL1854" s="219">
        <v>123</v>
      </c>
      <c r="AM1854" s="18" t="s">
        <v>315</v>
      </c>
      <c r="AN1854" s="18" t="s">
        <v>52</v>
      </c>
      <c r="AO1854" s="18" t="s">
        <v>58</v>
      </c>
      <c r="AP1854" s="18"/>
      <c r="AQ1854" s="18" t="s">
        <v>4047</v>
      </c>
      <c r="AR1854" s="50"/>
      <c r="AS1854" s="50"/>
      <c r="AT1854" s="44" t="s">
        <v>595</v>
      </c>
      <c r="AU1854" s="187"/>
      <c r="AV1854" s="44"/>
      <c r="AW1854" s="173" t="s">
        <v>471</v>
      </c>
      <c r="AX1854" s="44">
        <f>IFERROR(VLOOKUP(B1854,'[1]Tracking sheet'!$A$3:$D$98000,2,0),0)</f>
        <v>0</v>
      </c>
      <c r="AY1854" s="44">
        <f>IFERROR(VLOOKUP(B1854,'[1]Tracking sheet'!$A$3:$D$98000,3,0),0)</f>
        <v>0</v>
      </c>
      <c r="AZ1854" s="159">
        <f t="shared" si="348"/>
        <v>0</v>
      </c>
      <c r="BA1854" s="158">
        <f>IFERROR(VLOOKUP(B1854,'[2]Tracking Sheet'!$B$3:$J$5000,2,0),0)</f>
        <v>0</v>
      </c>
      <c r="BB1854" s="174">
        <f t="shared" si="349"/>
        <v>-4187</v>
      </c>
      <c r="BN1854" s="187">
        <f t="shared" si="350"/>
        <v>52</v>
      </c>
      <c r="BO1854" s="44" t="s">
        <v>2838</v>
      </c>
    </row>
    <row r="1855" spans="1:67" ht="39" customHeight="1" x14ac:dyDescent="0.3">
      <c r="A1855" s="48" t="s">
        <v>3</v>
      </c>
      <c r="B1855" s="121">
        <v>48774</v>
      </c>
      <c r="C1855" s="127">
        <v>13228154</v>
      </c>
      <c r="D1855" s="119">
        <v>2091</v>
      </c>
      <c r="E1855" s="119">
        <v>166</v>
      </c>
      <c r="F1855" s="129">
        <v>46253</v>
      </c>
      <c r="G1855" s="124">
        <v>46267</v>
      </c>
      <c r="H1855" s="18" t="s">
        <v>1424</v>
      </c>
      <c r="I1855" s="18" t="s">
        <v>46</v>
      </c>
      <c r="J1855" s="125"/>
      <c r="K1855" s="125"/>
      <c r="L1855" s="124">
        <v>46288</v>
      </c>
      <c r="M1855" s="124">
        <v>46292</v>
      </c>
      <c r="N1855" s="124">
        <v>46303</v>
      </c>
      <c r="O1855" s="124">
        <v>46315</v>
      </c>
      <c r="P1855" s="124">
        <v>46320</v>
      </c>
      <c r="Q1855" s="124">
        <v>46325</v>
      </c>
      <c r="R1855" s="124">
        <v>46336</v>
      </c>
      <c r="S1855" s="125">
        <v>46336</v>
      </c>
      <c r="T1855" s="124">
        <v>46342</v>
      </c>
      <c r="U1855" s="124">
        <v>46344</v>
      </c>
      <c r="V1855" s="124">
        <v>46345</v>
      </c>
      <c r="W1855" s="124">
        <v>46347</v>
      </c>
      <c r="X1855" s="124">
        <v>46349</v>
      </c>
      <c r="Y1855" s="124"/>
      <c r="Z1855" s="124"/>
      <c r="AA1855" s="124"/>
      <c r="AB1855" s="124"/>
      <c r="AC1855" s="124">
        <v>46352</v>
      </c>
      <c r="AD1855" s="124">
        <v>46354</v>
      </c>
      <c r="AE1855" s="124"/>
      <c r="AF1855" s="124"/>
      <c r="AG1855" s="124">
        <v>46358</v>
      </c>
      <c r="AH1855" s="124">
        <v>46361</v>
      </c>
      <c r="AI1855" s="124">
        <v>46366</v>
      </c>
      <c r="AJ1855" s="129">
        <v>46377</v>
      </c>
      <c r="AK1855" s="129">
        <v>46379</v>
      </c>
      <c r="AL1855" s="219">
        <v>124</v>
      </c>
      <c r="AM1855" s="18" t="s">
        <v>600</v>
      </c>
      <c r="AN1855" s="18" t="s">
        <v>52</v>
      </c>
      <c r="AO1855" s="18" t="s">
        <v>53</v>
      </c>
      <c r="AP1855" s="18"/>
      <c r="AQ1855" s="18" t="s">
        <v>774</v>
      </c>
      <c r="AR1855" s="50" t="s">
        <v>48</v>
      </c>
      <c r="AS1855" s="50"/>
      <c r="AT1855" s="44" t="s">
        <v>595</v>
      </c>
      <c r="AU1855" s="187"/>
      <c r="AV1855" s="44"/>
      <c r="AW1855" s="173" t="s">
        <v>471</v>
      </c>
      <c r="AX1855" s="44">
        <f>IFERROR(VLOOKUP(B1855,'[1]Tracking sheet'!$A$3:$D$98000,2,0),0)</f>
        <v>0</v>
      </c>
      <c r="AY1855" s="44">
        <f>IFERROR(VLOOKUP(B1855,'[1]Tracking sheet'!$A$3:$D$98000,3,0),0)</f>
        <v>0</v>
      </c>
      <c r="AZ1855" s="159">
        <f t="shared" si="348"/>
        <v>0</v>
      </c>
      <c r="BA1855" s="158">
        <f>IFERROR(VLOOKUP(B1855,'[2]Tracking Sheet'!$B$3:$J$5000,2,0),0)</f>
        <v>0</v>
      </c>
      <c r="BB1855" s="174">
        <f t="shared" si="349"/>
        <v>-2091</v>
      </c>
      <c r="BN1855" s="187">
        <f t="shared" si="350"/>
        <v>52</v>
      </c>
      <c r="BO1855" s="44" t="s">
        <v>2838</v>
      </c>
    </row>
    <row r="1856" spans="1:67" ht="39" customHeight="1" x14ac:dyDescent="0.3">
      <c r="A1856" s="48" t="s">
        <v>3</v>
      </c>
      <c r="B1856" s="121">
        <v>48775</v>
      </c>
      <c r="C1856" s="127" t="s">
        <v>4048</v>
      </c>
      <c r="D1856" s="119">
        <v>3005</v>
      </c>
      <c r="E1856" s="119">
        <v>288</v>
      </c>
      <c r="F1856" s="129">
        <v>46253</v>
      </c>
      <c r="G1856" s="124">
        <v>46267</v>
      </c>
      <c r="H1856" s="18" t="s">
        <v>4049</v>
      </c>
      <c r="I1856" s="18" t="s">
        <v>640</v>
      </c>
      <c r="J1856" s="125"/>
      <c r="K1856" s="125"/>
      <c r="L1856" s="124">
        <v>46280</v>
      </c>
      <c r="M1856" s="124">
        <v>46290</v>
      </c>
      <c r="N1856" s="124">
        <v>46300</v>
      </c>
      <c r="O1856" s="124">
        <v>46315</v>
      </c>
      <c r="P1856" s="124"/>
      <c r="Q1856" s="124"/>
      <c r="R1856" s="124">
        <v>46318</v>
      </c>
      <c r="S1856" s="125">
        <v>46318</v>
      </c>
      <c r="T1856" s="124">
        <v>46324</v>
      </c>
      <c r="U1856" s="124">
        <v>46328</v>
      </c>
      <c r="V1856" s="124">
        <v>46329</v>
      </c>
      <c r="W1856" s="124">
        <v>46331</v>
      </c>
      <c r="X1856" s="124">
        <v>46333</v>
      </c>
      <c r="Y1856" s="124"/>
      <c r="Z1856" s="124"/>
      <c r="AA1856" s="124"/>
      <c r="AB1856" s="124"/>
      <c r="AC1856" s="124">
        <v>46336</v>
      </c>
      <c r="AD1856" s="124">
        <v>46340</v>
      </c>
      <c r="AE1856" s="124"/>
      <c r="AF1856" s="124"/>
      <c r="AG1856" s="124">
        <v>46343</v>
      </c>
      <c r="AH1856" s="124">
        <v>46346</v>
      </c>
      <c r="AI1856" s="124">
        <v>46356</v>
      </c>
      <c r="AJ1856" s="129">
        <v>46377</v>
      </c>
      <c r="AK1856" s="129">
        <v>46379</v>
      </c>
      <c r="AL1856" s="219">
        <v>124</v>
      </c>
      <c r="AM1856" s="18" t="s">
        <v>297</v>
      </c>
      <c r="AN1856" s="18" t="s">
        <v>52</v>
      </c>
      <c r="AO1856" s="18" t="s">
        <v>42</v>
      </c>
      <c r="AP1856" s="18"/>
      <c r="AQ1856" s="18" t="s">
        <v>780</v>
      </c>
      <c r="AR1856" s="50"/>
      <c r="AS1856" s="50"/>
      <c r="AT1856" s="44" t="s">
        <v>595</v>
      </c>
      <c r="AU1856" s="187"/>
      <c r="AV1856" s="44"/>
      <c r="AW1856" s="173" t="s">
        <v>471</v>
      </c>
      <c r="AX1856" s="44">
        <f>IFERROR(VLOOKUP(B1856,'[1]Tracking sheet'!$A$3:$D$98000,2,0),0)</f>
        <v>0</v>
      </c>
      <c r="AY1856" s="44">
        <f>IFERROR(VLOOKUP(B1856,'[1]Tracking sheet'!$A$3:$D$98000,3,0),0)</f>
        <v>0</v>
      </c>
      <c r="AZ1856" s="159">
        <f t="shared" si="348"/>
        <v>0</v>
      </c>
      <c r="BA1856" s="158">
        <f>IFERROR(VLOOKUP(B1856,'[2]Tracking Sheet'!$B$3:$J$5000,2,0),0)</f>
        <v>0</v>
      </c>
      <c r="BB1856" s="174">
        <f t="shared" si="349"/>
        <v>-3005</v>
      </c>
      <c r="BN1856" s="187">
        <f t="shared" si="350"/>
        <v>52</v>
      </c>
      <c r="BO1856" s="44" t="s">
        <v>2837</v>
      </c>
    </row>
    <row r="1857" spans="1:67" ht="39" customHeight="1" x14ac:dyDescent="0.3">
      <c r="A1857" s="48" t="s">
        <v>3</v>
      </c>
      <c r="B1857" s="121">
        <v>48776</v>
      </c>
      <c r="C1857" s="127">
        <v>13245831</v>
      </c>
      <c r="D1857" s="119">
        <v>1920</v>
      </c>
      <c r="E1857" s="119">
        <v>304</v>
      </c>
      <c r="F1857" s="129">
        <v>46253</v>
      </c>
      <c r="G1857" s="124">
        <v>46267</v>
      </c>
      <c r="H1857" s="18" t="s">
        <v>3870</v>
      </c>
      <c r="I1857" s="18" t="s">
        <v>250</v>
      </c>
      <c r="J1857" s="125"/>
      <c r="K1857" s="125"/>
      <c r="L1857" s="124">
        <v>46290</v>
      </c>
      <c r="M1857" s="124">
        <v>46295</v>
      </c>
      <c r="N1857" s="124">
        <v>46305</v>
      </c>
      <c r="O1857" s="124">
        <v>46318</v>
      </c>
      <c r="P1857" s="124">
        <v>46328</v>
      </c>
      <c r="Q1857" s="124">
        <v>46336</v>
      </c>
      <c r="R1857" s="124">
        <v>46339</v>
      </c>
      <c r="S1857" s="125">
        <v>46339</v>
      </c>
      <c r="T1857" s="124">
        <v>46346</v>
      </c>
      <c r="U1857" s="124">
        <v>46350</v>
      </c>
      <c r="V1857" s="124">
        <v>46351</v>
      </c>
      <c r="W1857" s="124">
        <v>46353</v>
      </c>
      <c r="X1857" s="124">
        <v>46354</v>
      </c>
      <c r="Y1857" s="124"/>
      <c r="Z1857" s="124"/>
      <c r="AA1857" s="124"/>
      <c r="AB1857" s="124"/>
      <c r="AC1857" s="124">
        <v>46358</v>
      </c>
      <c r="AD1857" s="124">
        <v>46360</v>
      </c>
      <c r="AE1857" s="124"/>
      <c r="AF1857" s="124"/>
      <c r="AG1857" s="124">
        <v>46363</v>
      </c>
      <c r="AH1857" s="124">
        <v>46365</v>
      </c>
      <c r="AI1857" s="124">
        <v>46370</v>
      </c>
      <c r="AJ1857" s="129">
        <v>46377</v>
      </c>
      <c r="AK1857" s="129">
        <v>46379</v>
      </c>
      <c r="AL1857" s="219">
        <v>124</v>
      </c>
      <c r="AM1857" s="18" t="s">
        <v>521</v>
      </c>
      <c r="AN1857" s="18" t="s">
        <v>52</v>
      </c>
      <c r="AO1857" s="18" t="s">
        <v>42</v>
      </c>
      <c r="AP1857" s="18"/>
      <c r="AQ1857" s="18" t="s">
        <v>780</v>
      </c>
      <c r="AR1857" s="50" t="s">
        <v>48</v>
      </c>
      <c r="AS1857" s="50"/>
      <c r="AT1857" s="44" t="s">
        <v>595</v>
      </c>
      <c r="AU1857" s="187"/>
      <c r="AV1857" s="44"/>
      <c r="AW1857" s="173" t="s">
        <v>471</v>
      </c>
      <c r="AX1857" s="44">
        <f>IFERROR(VLOOKUP(B1857,'[1]Tracking sheet'!$A$3:$D$98000,2,0),0)</f>
        <v>0</v>
      </c>
      <c r="AY1857" s="44">
        <f>IFERROR(VLOOKUP(B1857,'[1]Tracking sheet'!$A$3:$D$98000,3,0),0)</f>
        <v>0</v>
      </c>
      <c r="AZ1857" s="159">
        <f t="shared" si="348"/>
        <v>0</v>
      </c>
      <c r="BA1857" s="158">
        <f>IFERROR(VLOOKUP(B1857,'[2]Tracking Sheet'!$B$3:$J$5000,2,0),0)</f>
        <v>0</v>
      </c>
      <c r="BB1857" s="174">
        <f t="shared" si="349"/>
        <v>-1920</v>
      </c>
      <c r="BN1857" s="187">
        <f t="shared" si="350"/>
        <v>52</v>
      </c>
      <c r="BO1857" s="44" t="s">
        <v>3266</v>
      </c>
    </row>
    <row r="1858" spans="1:67" ht="39" customHeight="1" x14ac:dyDescent="0.3">
      <c r="A1858" s="48" t="s">
        <v>3</v>
      </c>
      <c r="B1858" s="121">
        <v>48778</v>
      </c>
      <c r="C1858" s="127">
        <v>13228171</v>
      </c>
      <c r="D1858" s="119">
        <v>5029</v>
      </c>
      <c r="E1858" s="119">
        <v>578</v>
      </c>
      <c r="F1858" s="129">
        <v>46253</v>
      </c>
      <c r="G1858" s="124">
        <v>46267</v>
      </c>
      <c r="H1858" s="18" t="s">
        <v>4050</v>
      </c>
      <c r="I1858" s="18" t="s">
        <v>4051</v>
      </c>
      <c r="J1858" s="125"/>
      <c r="K1858" s="125"/>
      <c r="L1858" s="124">
        <v>46287</v>
      </c>
      <c r="M1858" s="124">
        <v>46293</v>
      </c>
      <c r="N1858" s="124">
        <v>46300</v>
      </c>
      <c r="O1858" s="124">
        <v>46318</v>
      </c>
      <c r="P1858" s="124">
        <v>46323</v>
      </c>
      <c r="Q1858" s="124">
        <v>46334</v>
      </c>
      <c r="R1858" s="124">
        <v>46338</v>
      </c>
      <c r="S1858" s="125">
        <v>46338</v>
      </c>
      <c r="T1858" s="124">
        <v>46344</v>
      </c>
      <c r="U1858" s="124">
        <v>46347</v>
      </c>
      <c r="V1858" s="124">
        <v>46350</v>
      </c>
      <c r="W1858" s="124">
        <v>46351</v>
      </c>
      <c r="X1858" s="124">
        <v>46354</v>
      </c>
      <c r="Y1858" s="124"/>
      <c r="Z1858" s="124"/>
      <c r="AA1858" s="124"/>
      <c r="AB1858" s="124"/>
      <c r="AC1858" s="124">
        <v>46360</v>
      </c>
      <c r="AD1858" s="124">
        <v>46367</v>
      </c>
      <c r="AE1858" s="124"/>
      <c r="AF1858" s="124"/>
      <c r="AG1858" s="124">
        <v>46368</v>
      </c>
      <c r="AH1858" s="124">
        <v>46371</v>
      </c>
      <c r="AI1858" s="124">
        <v>46373</v>
      </c>
      <c r="AJ1858" s="129">
        <v>46377</v>
      </c>
      <c r="AK1858" s="129">
        <v>46379</v>
      </c>
      <c r="AL1858" s="219">
        <v>124</v>
      </c>
      <c r="AM1858" s="18" t="s">
        <v>294</v>
      </c>
      <c r="AN1858" s="18" t="s">
        <v>52</v>
      </c>
      <c r="AO1858" s="18" t="s">
        <v>42</v>
      </c>
      <c r="AP1858" s="18"/>
      <c r="AQ1858" s="18" t="s">
        <v>781</v>
      </c>
      <c r="AR1858" s="50" t="s">
        <v>48</v>
      </c>
      <c r="AS1858" s="50"/>
      <c r="AT1858" s="44" t="s">
        <v>595</v>
      </c>
      <c r="AU1858" s="187"/>
      <c r="AV1858" s="44"/>
      <c r="AW1858" s="173" t="s">
        <v>471</v>
      </c>
      <c r="AX1858" s="44">
        <f>IFERROR(VLOOKUP(B1858,'[1]Tracking sheet'!$A$3:$D$98000,2,0),0)</f>
        <v>0</v>
      </c>
      <c r="AY1858" s="44">
        <f>IFERROR(VLOOKUP(B1858,'[1]Tracking sheet'!$A$3:$D$98000,3,0),0)</f>
        <v>0</v>
      </c>
      <c r="AZ1858" s="159">
        <f t="shared" si="348"/>
        <v>0</v>
      </c>
      <c r="BA1858" s="158">
        <f>IFERROR(VLOOKUP(B1858,'[2]Tracking Sheet'!$B$3:$J$5000,2,0),0)</f>
        <v>0</v>
      </c>
      <c r="BB1858" s="174">
        <f t="shared" si="349"/>
        <v>-5029</v>
      </c>
      <c r="BN1858" s="187">
        <f t="shared" si="350"/>
        <v>52</v>
      </c>
      <c r="BO1858" s="44" t="s">
        <v>3266</v>
      </c>
    </row>
    <row r="1859" spans="1:67" ht="39" customHeight="1" x14ac:dyDescent="0.3">
      <c r="A1859" s="48" t="s">
        <v>3</v>
      </c>
      <c r="B1859" s="121">
        <v>48779</v>
      </c>
      <c r="C1859" s="127">
        <v>13215112</v>
      </c>
      <c r="D1859" s="119">
        <v>9056</v>
      </c>
      <c r="E1859" s="119">
        <v>641</v>
      </c>
      <c r="F1859" s="129">
        <v>46253</v>
      </c>
      <c r="G1859" s="124">
        <v>46267</v>
      </c>
      <c r="H1859" s="18" t="s">
        <v>4052</v>
      </c>
      <c r="I1859" s="18" t="s">
        <v>592</v>
      </c>
      <c r="J1859" s="125"/>
      <c r="K1859" s="125"/>
      <c r="L1859" s="124">
        <v>46283</v>
      </c>
      <c r="M1859" s="124">
        <v>46289</v>
      </c>
      <c r="N1859" s="124">
        <v>46298</v>
      </c>
      <c r="O1859" s="124">
        <v>46313</v>
      </c>
      <c r="P1859" s="124">
        <v>46315</v>
      </c>
      <c r="Q1859" s="124">
        <v>46322</v>
      </c>
      <c r="R1859" s="124">
        <v>46324</v>
      </c>
      <c r="S1859" s="125">
        <v>46324</v>
      </c>
      <c r="T1859" s="124">
        <v>46331</v>
      </c>
      <c r="U1859" s="124">
        <v>46333</v>
      </c>
      <c r="V1859" s="124">
        <v>46337</v>
      </c>
      <c r="W1859" s="124">
        <v>46336</v>
      </c>
      <c r="X1859" s="124">
        <v>46340</v>
      </c>
      <c r="Y1859" s="124"/>
      <c r="Z1859" s="124"/>
      <c r="AA1859" s="124"/>
      <c r="AB1859" s="124"/>
      <c r="AC1859" s="124">
        <v>46340</v>
      </c>
      <c r="AD1859" s="124">
        <v>46345</v>
      </c>
      <c r="AE1859" s="124"/>
      <c r="AF1859" s="124"/>
      <c r="AG1859" s="124">
        <v>46349</v>
      </c>
      <c r="AH1859" s="124">
        <v>46351</v>
      </c>
      <c r="AI1859" s="124">
        <v>46356</v>
      </c>
      <c r="AJ1859" s="129">
        <v>46376</v>
      </c>
      <c r="AK1859" s="129">
        <v>46378</v>
      </c>
      <c r="AL1859" s="219">
        <v>123</v>
      </c>
      <c r="AM1859" s="18" t="s">
        <v>296</v>
      </c>
      <c r="AN1859" s="18" t="s">
        <v>52</v>
      </c>
      <c r="AO1859" s="18" t="s">
        <v>53</v>
      </c>
      <c r="AP1859" s="18"/>
      <c r="AQ1859" s="18" t="s">
        <v>781</v>
      </c>
      <c r="AR1859" s="50" t="s">
        <v>48</v>
      </c>
      <c r="AS1859" s="50"/>
      <c r="AT1859" s="44" t="s">
        <v>595</v>
      </c>
      <c r="AU1859" s="187"/>
      <c r="AV1859" s="44"/>
      <c r="AW1859" s="173" t="s">
        <v>471</v>
      </c>
      <c r="AX1859" s="44">
        <f>IFERROR(VLOOKUP(B1859,'[1]Tracking sheet'!$A$3:$D$98000,2,0),0)</f>
        <v>0</v>
      </c>
      <c r="AY1859" s="44">
        <f>IFERROR(VLOOKUP(B1859,'[1]Tracking sheet'!$A$3:$D$98000,3,0),0)</f>
        <v>0</v>
      </c>
      <c r="AZ1859" s="159">
        <f t="shared" si="348"/>
        <v>0</v>
      </c>
      <c r="BA1859" s="158">
        <f>IFERROR(VLOOKUP(B1859,'[2]Tracking Sheet'!$B$3:$J$5000,2,0),0)</f>
        <v>0</v>
      </c>
      <c r="BB1859" s="174">
        <f t="shared" si="349"/>
        <v>-9056</v>
      </c>
      <c r="BN1859" s="187">
        <f t="shared" si="350"/>
        <v>52</v>
      </c>
      <c r="BO1859" s="44" t="s">
        <v>2837</v>
      </c>
    </row>
    <row r="1860" spans="1:67" ht="39" customHeight="1" x14ac:dyDescent="0.3">
      <c r="A1860" s="48" t="s">
        <v>3</v>
      </c>
      <c r="B1860" s="121">
        <v>48783</v>
      </c>
      <c r="C1860" s="127">
        <v>13241654</v>
      </c>
      <c r="D1860" s="119">
        <v>4990</v>
      </c>
      <c r="E1860" s="119">
        <v>578</v>
      </c>
      <c r="F1860" s="129">
        <v>46253</v>
      </c>
      <c r="G1860" s="124">
        <v>46267</v>
      </c>
      <c r="H1860" s="18" t="s">
        <v>4053</v>
      </c>
      <c r="I1860" s="18" t="s">
        <v>45</v>
      </c>
      <c r="J1860" s="125"/>
      <c r="K1860" s="125"/>
      <c r="L1860" s="124">
        <v>46282</v>
      </c>
      <c r="M1860" s="124">
        <v>46287</v>
      </c>
      <c r="N1860" s="124">
        <v>46296</v>
      </c>
      <c r="O1860" s="124">
        <v>46309</v>
      </c>
      <c r="P1860" s="124"/>
      <c r="Q1860" s="124"/>
      <c r="R1860" s="124">
        <v>46311</v>
      </c>
      <c r="S1860" s="125">
        <v>46311</v>
      </c>
      <c r="T1860" s="124">
        <v>46317</v>
      </c>
      <c r="U1860" s="124">
        <v>46319</v>
      </c>
      <c r="V1860" s="124">
        <v>46322</v>
      </c>
      <c r="W1860" s="124">
        <v>46323</v>
      </c>
      <c r="X1860" s="124">
        <v>46330</v>
      </c>
      <c r="Y1860" s="124"/>
      <c r="Z1860" s="124"/>
      <c r="AA1860" s="124"/>
      <c r="AB1860" s="124"/>
      <c r="AC1860" s="124">
        <v>46332</v>
      </c>
      <c r="AD1860" s="124">
        <v>46336</v>
      </c>
      <c r="AE1860" s="124"/>
      <c r="AF1860" s="124"/>
      <c r="AG1860" s="124">
        <v>46338</v>
      </c>
      <c r="AH1860" s="124">
        <v>46340</v>
      </c>
      <c r="AI1860" s="124">
        <v>46346</v>
      </c>
      <c r="AJ1860" s="129">
        <v>46384</v>
      </c>
      <c r="AK1860" s="129">
        <v>46386</v>
      </c>
      <c r="AL1860" s="219">
        <v>131</v>
      </c>
      <c r="AM1860" s="18" t="s">
        <v>297</v>
      </c>
      <c r="AN1860" s="18" t="s">
        <v>52</v>
      </c>
      <c r="AO1860" s="18" t="s">
        <v>58</v>
      </c>
      <c r="AP1860" s="18"/>
      <c r="AQ1860" s="18" t="s">
        <v>4054</v>
      </c>
      <c r="AR1860" s="50"/>
      <c r="AS1860" s="50"/>
      <c r="AT1860" s="44" t="s">
        <v>595</v>
      </c>
      <c r="AU1860" s="187"/>
      <c r="AV1860" s="44"/>
      <c r="AW1860" s="173" t="s">
        <v>471</v>
      </c>
      <c r="AX1860" s="44">
        <f>IFERROR(VLOOKUP(B1860,'[1]Tracking sheet'!$A$3:$D$98000,2,0),0)</f>
        <v>0</v>
      </c>
      <c r="AY1860" s="44">
        <f>IFERROR(VLOOKUP(B1860,'[1]Tracking sheet'!$A$3:$D$98000,3,0),0)</f>
        <v>0</v>
      </c>
      <c r="AZ1860" s="159">
        <f t="shared" ref="AZ1860:AZ1923" si="353">AY1860-AX1860</f>
        <v>0</v>
      </c>
      <c r="BA1860" s="158">
        <f>IFERROR(VLOOKUP(B1860,'[2]Tracking Sheet'!$B$3:$J$5000,2,0),0)</f>
        <v>0</v>
      </c>
      <c r="BB1860" s="174">
        <f t="shared" ref="BB1860:BB1923" si="354">BA1860-D1860</f>
        <v>-4990</v>
      </c>
      <c r="BN1860" s="187">
        <f t="shared" si="350"/>
        <v>53</v>
      </c>
      <c r="BO1860" s="44" t="s">
        <v>2669</v>
      </c>
    </row>
    <row r="1861" spans="1:67" ht="39" customHeight="1" x14ac:dyDescent="0.3">
      <c r="A1861" s="48" t="s">
        <v>3</v>
      </c>
      <c r="B1861" s="121">
        <v>48791</v>
      </c>
      <c r="C1861" s="127">
        <v>13254886</v>
      </c>
      <c r="D1861" s="119">
        <v>1431</v>
      </c>
      <c r="E1861" s="119">
        <v>191</v>
      </c>
      <c r="F1861" s="129">
        <v>46253</v>
      </c>
      <c r="G1861" s="124">
        <v>46267</v>
      </c>
      <c r="H1861" s="18" t="s">
        <v>4055</v>
      </c>
      <c r="I1861" s="18" t="s">
        <v>592</v>
      </c>
      <c r="J1861" s="125"/>
      <c r="K1861" s="125"/>
      <c r="L1861" s="124">
        <v>46300</v>
      </c>
      <c r="M1861" s="124">
        <v>46305</v>
      </c>
      <c r="N1861" s="124">
        <v>46317</v>
      </c>
      <c r="O1861" s="124">
        <v>46334</v>
      </c>
      <c r="P1861" s="124"/>
      <c r="Q1861" s="124"/>
      <c r="R1861" s="124">
        <v>46340</v>
      </c>
      <c r="S1861" s="125">
        <v>46340</v>
      </c>
      <c r="T1861" s="124">
        <v>46349</v>
      </c>
      <c r="U1861" s="124">
        <v>46352</v>
      </c>
      <c r="V1861" s="124">
        <v>46353</v>
      </c>
      <c r="W1861" s="124">
        <v>46357</v>
      </c>
      <c r="X1861" s="124">
        <v>46359</v>
      </c>
      <c r="Y1861" s="124"/>
      <c r="Z1861" s="124"/>
      <c r="AA1861" s="124"/>
      <c r="AB1861" s="124"/>
      <c r="AC1861" s="124">
        <v>46363</v>
      </c>
      <c r="AD1861" s="124">
        <v>46365</v>
      </c>
      <c r="AE1861" s="124"/>
      <c r="AF1861" s="124"/>
      <c r="AG1861" s="124">
        <v>46367</v>
      </c>
      <c r="AH1861" s="124">
        <v>46370</v>
      </c>
      <c r="AI1861" s="124">
        <v>46373</v>
      </c>
      <c r="AJ1861" s="129">
        <v>46384</v>
      </c>
      <c r="AK1861" s="129">
        <v>46386</v>
      </c>
      <c r="AL1861" s="219">
        <v>131</v>
      </c>
      <c r="AM1861" s="18" t="s">
        <v>299</v>
      </c>
      <c r="AN1861" s="18" t="s">
        <v>52</v>
      </c>
      <c r="AO1861" s="18" t="s">
        <v>28</v>
      </c>
      <c r="AP1861" s="18"/>
      <c r="AQ1861" s="18" t="s">
        <v>4056</v>
      </c>
      <c r="AR1861" s="50"/>
      <c r="AS1861" s="50"/>
      <c r="AT1861" s="44" t="s">
        <v>595</v>
      </c>
      <c r="AU1861" s="187"/>
      <c r="AV1861" s="44"/>
      <c r="AW1861" s="173" t="s">
        <v>471</v>
      </c>
      <c r="AX1861" s="44">
        <f>IFERROR(VLOOKUP(B1861,'[1]Tracking sheet'!$A$3:$D$98000,2,0),0)</f>
        <v>0</v>
      </c>
      <c r="AY1861" s="44">
        <f>IFERROR(VLOOKUP(B1861,'[1]Tracking sheet'!$A$3:$D$98000,3,0),0)</f>
        <v>0</v>
      </c>
      <c r="AZ1861" s="159">
        <f t="shared" si="353"/>
        <v>0</v>
      </c>
      <c r="BA1861" s="158">
        <f>IFERROR(VLOOKUP(B1861,'[2]Tracking Sheet'!$B$3:$J$5000,2,0),0)</f>
        <v>0</v>
      </c>
      <c r="BB1861" s="174">
        <f t="shared" si="354"/>
        <v>-1431</v>
      </c>
      <c r="BN1861" s="187">
        <f t="shared" si="350"/>
        <v>53</v>
      </c>
      <c r="BO1861" s="44" t="s">
        <v>3266</v>
      </c>
    </row>
    <row r="1862" spans="1:67" ht="39" customHeight="1" x14ac:dyDescent="0.3">
      <c r="A1862" s="48" t="s">
        <v>3</v>
      </c>
      <c r="B1862" s="121">
        <v>48790</v>
      </c>
      <c r="C1862" s="127">
        <v>13254886</v>
      </c>
      <c r="D1862" s="119">
        <v>2099</v>
      </c>
      <c r="E1862" s="119">
        <v>680</v>
      </c>
      <c r="F1862" s="129">
        <v>46253</v>
      </c>
      <c r="G1862" s="124">
        <v>46267</v>
      </c>
      <c r="H1862" s="18" t="s">
        <v>4057</v>
      </c>
      <c r="I1862" s="18" t="s">
        <v>249</v>
      </c>
      <c r="J1862" s="125"/>
      <c r="K1862" s="125"/>
      <c r="L1862" s="124">
        <v>46305</v>
      </c>
      <c r="M1862" s="124">
        <v>46310</v>
      </c>
      <c r="N1862" s="124">
        <v>46320</v>
      </c>
      <c r="O1862" s="124">
        <v>46336</v>
      </c>
      <c r="P1862" s="124"/>
      <c r="Q1862" s="124"/>
      <c r="R1862" s="124">
        <v>46343</v>
      </c>
      <c r="S1862" s="125">
        <v>46343</v>
      </c>
      <c r="T1862" s="124">
        <v>46349</v>
      </c>
      <c r="U1862" s="124">
        <v>46352</v>
      </c>
      <c r="V1862" s="124">
        <v>46354</v>
      </c>
      <c r="W1862" s="124">
        <v>46359</v>
      </c>
      <c r="X1862" s="124">
        <v>46363</v>
      </c>
      <c r="Y1862" s="124"/>
      <c r="Z1862" s="124"/>
      <c r="AA1862" s="124"/>
      <c r="AB1862" s="124"/>
      <c r="AC1862" s="124">
        <v>46366</v>
      </c>
      <c r="AD1862" s="124">
        <v>46368</v>
      </c>
      <c r="AE1862" s="124"/>
      <c r="AF1862" s="124"/>
      <c r="AG1862" s="124">
        <v>46371</v>
      </c>
      <c r="AH1862" s="124">
        <v>46374</v>
      </c>
      <c r="AI1862" s="124">
        <v>46378</v>
      </c>
      <c r="AJ1862" s="129">
        <v>46384</v>
      </c>
      <c r="AK1862" s="129">
        <v>46386</v>
      </c>
      <c r="AL1862" s="219">
        <v>131</v>
      </c>
      <c r="AM1862" s="18" t="s">
        <v>301</v>
      </c>
      <c r="AN1862" s="18" t="s">
        <v>52</v>
      </c>
      <c r="AO1862" s="18" t="s">
        <v>18</v>
      </c>
      <c r="AP1862" s="18"/>
      <c r="AQ1862" s="18" t="s">
        <v>4058</v>
      </c>
      <c r="AR1862" s="50"/>
      <c r="AS1862" s="50"/>
      <c r="AT1862" s="44" t="s">
        <v>595</v>
      </c>
      <c r="AU1862" s="187"/>
      <c r="AV1862" s="44"/>
      <c r="AW1862" s="173" t="s">
        <v>471</v>
      </c>
      <c r="AX1862" s="44">
        <f>IFERROR(VLOOKUP(B1862,'[1]Tracking sheet'!$A$3:$D$98000,2,0),0)</f>
        <v>0</v>
      </c>
      <c r="AY1862" s="44">
        <f>IFERROR(VLOOKUP(B1862,'[1]Tracking sheet'!$A$3:$D$98000,3,0),0)</f>
        <v>0</v>
      </c>
      <c r="AZ1862" s="159">
        <f t="shared" si="353"/>
        <v>0</v>
      </c>
      <c r="BA1862" s="158">
        <f>IFERROR(VLOOKUP(B1862,'[2]Tracking Sheet'!$B$3:$J$5000,2,0),0)</f>
        <v>0</v>
      </c>
      <c r="BB1862" s="174">
        <f t="shared" si="354"/>
        <v>-2099</v>
      </c>
      <c r="BN1862" s="187">
        <f t="shared" si="350"/>
        <v>53</v>
      </c>
      <c r="BO1862" s="44" t="s">
        <v>3266</v>
      </c>
    </row>
    <row r="1863" spans="1:67" ht="39" customHeight="1" x14ac:dyDescent="0.3">
      <c r="A1863" s="48" t="s">
        <v>3</v>
      </c>
      <c r="B1863" s="121">
        <v>48788</v>
      </c>
      <c r="C1863" s="127">
        <v>13228208</v>
      </c>
      <c r="D1863" s="119">
        <v>8266</v>
      </c>
      <c r="E1863" s="119">
        <v>2039</v>
      </c>
      <c r="F1863" s="129">
        <v>46253</v>
      </c>
      <c r="G1863" s="124">
        <v>46267</v>
      </c>
      <c r="H1863" s="18" t="s">
        <v>4059</v>
      </c>
      <c r="I1863" s="18" t="s">
        <v>250</v>
      </c>
      <c r="J1863" s="125"/>
      <c r="K1863" s="125"/>
      <c r="L1863" s="124">
        <v>46287</v>
      </c>
      <c r="M1863" s="124">
        <v>46295</v>
      </c>
      <c r="N1863" s="124">
        <v>46300</v>
      </c>
      <c r="O1863" s="124">
        <v>46312</v>
      </c>
      <c r="P1863" s="124">
        <v>46315</v>
      </c>
      <c r="Q1863" s="124">
        <v>46324</v>
      </c>
      <c r="R1863" s="124">
        <v>46328</v>
      </c>
      <c r="S1863" s="125">
        <v>46328</v>
      </c>
      <c r="T1863" s="124">
        <v>46333</v>
      </c>
      <c r="U1863" s="124">
        <v>46336</v>
      </c>
      <c r="V1863" s="124">
        <v>46339</v>
      </c>
      <c r="W1863" s="124">
        <v>46338</v>
      </c>
      <c r="X1863" s="124">
        <v>46342</v>
      </c>
      <c r="Y1863" s="124"/>
      <c r="Z1863" s="124"/>
      <c r="AA1863" s="124"/>
      <c r="AB1863" s="124"/>
      <c r="AC1863" s="124">
        <v>46344</v>
      </c>
      <c r="AD1863" s="124">
        <v>46349</v>
      </c>
      <c r="AE1863" s="124"/>
      <c r="AF1863" s="124"/>
      <c r="AG1863" s="124">
        <v>46351</v>
      </c>
      <c r="AH1863" s="124">
        <v>46354</v>
      </c>
      <c r="AI1863" s="124">
        <v>46362</v>
      </c>
      <c r="AJ1863" s="129">
        <v>46382</v>
      </c>
      <c r="AK1863" s="129">
        <v>46384</v>
      </c>
      <c r="AL1863" s="219">
        <v>129</v>
      </c>
      <c r="AM1863" s="18" t="s">
        <v>297</v>
      </c>
      <c r="AN1863" s="18" t="s">
        <v>52</v>
      </c>
      <c r="AO1863" s="18" t="s">
        <v>42</v>
      </c>
      <c r="AP1863" s="18"/>
      <c r="AQ1863" s="18" t="s">
        <v>781</v>
      </c>
      <c r="AR1863" s="50" t="s">
        <v>48</v>
      </c>
      <c r="AS1863" s="50"/>
      <c r="AT1863" s="44" t="s">
        <v>595</v>
      </c>
      <c r="AU1863" s="187"/>
      <c r="AV1863" s="44"/>
      <c r="AW1863" s="173" t="s">
        <v>471</v>
      </c>
      <c r="AX1863" s="44">
        <f>IFERROR(VLOOKUP(B1863,'[1]Tracking sheet'!$A$3:$D$98000,2,0),0)</f>
        <v>0</v>
      </c>
      <c r="AY1863" s="44">
        <f>IFERROR(VLOOKUP(B1863,'[1]Tracking sheet'!$A$3:$D$98000,3,0),0)</f>
        <v>0</v>
      </c>
      <c r="AZ1863" s="159">
        <f t="shared" si="353"/>
        <v>0</v>
      </c>
      <c r="BA1863" s="158">
        <f>IFERROR(VLOOKUP(B1863,'[2]Tracking Sheet'!$B$3:$J$5000,2,0),0)</f>
        <v>0</v>
      </c>
      <c r="BB1863" s="174">
        <f t="shared" si="354"/>
        <v>-8266</v>
      </c>
      <c r="BN1863" s="187">
        <f t="shared" si="350"/>
        <v>53</v>
      </c>
      <c r="BO1863" s="44" t="s">
        <v>2837</v>
      </c>
    </row>
    <row r="1864" spans="1:67" ht="39" customHeight="1" x14ac:dyDescent="0.3">
      <c r="A1864" s="48" t="s">
        <v>3</v>
      </c>
      <c r="B1864" s="121">
        <v>48787</v>
      </c>
      <c r="C1864" s="127">
        <v>13215236</v>
      </c>
      <c r="D1864" s="119">
        <v>6031</v>
      </c>
      <c r="E1864" s="119">
        <v>980</v>
      </c>
      <c r="F1864" s="129">
        <v>46253</v>
      </c>
      <c r="G1864" s="124">
        <v>46267</v>
      </c>
      <c r="H1864" s="18" t="s">
        <v>4050</v>
      </c>
      <c r="I1864" s="18" t="s">
        <v>4051</v>
      </c>
      <c r="J1864" s="125"/>
      <c r="K1864" s="125"/>
      <c r="L1864" s="124">
        <v>46288</v>
      </c>
      <c r="M1864" s="124">
        <v>46295</v>
      </c>
      <c r="N1864" s="124">
        <v>46300</v>
      </c>
      <c r="O1864" s="124">
        <v>46315</v>
      </c>
      <c r="P1864" s="124">
        <v>46320</v>
      </c>
      <c r="Q1864" s="124">
        <v>46333</v>
      </c>
      <c r="R1864" s="124">
        <v>46338</v>
      </c>
      <c r="S1864" s="125">
        <v>46338</v>
      </c>
      <c r="T1864" s="124">
        <v>46343</v>
      </c>
      <c r="U1864" s="124">
        <v>46347</v>
      </c>
      <c r="V1864" s="124">
        <v>46350</v>
      </c>
      <c r="W1864" s="124">
        <v>46351</v>
      </c>
      <c r="X1864" s="124">
        <v>46354</v>
      </c>
      <c r="Y1864" s="124"/>
      <c r="Z1864" s="124"/>
      <c r="AA1864" s="124"/>
      <c r="AB1864" s="124"/>
      <c r="AC1864" s="124">
        <v>46358</v>
      </c>
      <c r="AD1864" s="124">
        <v>46364</v>
      </c>
      <c r="AE1864" s="124"/>
      <c r="AF1864" s="124"/>
      <c r="AG1864" s="124">
        <v>46366</v>
      </c>
      <c r="AH1864" s="124">
        <v>46370</v>
      </c>
      <c r="AI1864" s="124">
        <v>46373</v>
      </c>
      <c r="AJ1864" s="129">
        <v>46384</v>
      </c>
      <c r="AK1864" s="129">
        <v>46386</v>
      </c>
      <c r="AL1864" s="219">
        <v>131</v>
      </c>
      <c r="AM1864" s="18" t="s">
        <v>294</v>
      </c>
      <c r="AN1864" s="18" t="s">
        <v>52</v>
      </c>
      <c r="AO1864" s="18" t="s">
        <v>42</v>
      </c>
      <c r="AP1864" s="18"/>
      <c r="AQ1864" s="18" t="s">
        <v>781</v>
      </c>
      <c r="AR1864" s="50" t="s">
        <v>48</v>
      </c>
      <c r="AS1864" s="50"/>
      <c r="AT1864" s="44" t="s">
        <v>595</v>
      </c>
      <c r="AU1864" s="187"/>
      <c r="AV1864" s="44"/>
      <c r="AW1864" s="173" t="s">
        <v>471</v>
      </c>
      <c r="AX1864" s="44">
        <f>IFERROR(VLOOKUP(B1864,'[1]Tracking sheet'!$A$3:$D$98000,2,0),0)</f>
        <v>0</v>
      </c>
      <c r="AY1864" s="44">
        <f>IFERROR(VLOOKUP(B1864,'[1]Tracking sheet'!$A$3:$D$98000,3,0),0)</f>
        <v>0</v>
      </c>
      <c r="AZ1864" s="159">
        <f t="shared" si="353"/>
        <v>0</v>
      </c>
      <c r="BA1864" s="158">
        <f>IFERROR(VLOOKUP(B1864,'[2]Tracking Sheet'!$B$3:$J$5000,2,0),0)</f>
        <v>0</v>
      </c>
      <c r="BB1864" s="174">
        <f t="shared" si="354"/>
        <v>-6031</v>
      </c>
      <c r="BN1864" s="187">
        <f t="shared" si="350"/>
        <v>53</v>
      </c>
      <c r="BO1864" s="44" t="s">
        <v>3266</v>
      </c>
    </row>
    <row r="1865" spans="1:67" ht="39" customHeight="1" x14ac:dyDescent="0.3">
      <c r="A1865" s="48" t="s">
        <v>3</v>
      </c>
      <c r="B1865" s="121">
        <v>48786</v>
      </c>
      <c r="C1865" s="127" t="s">
        <v>4060</v>
      </c>
      <c r="D1865" s="119">
        <v>7426</v>
      </c>
      <c r="E1865" s="119">
        <v>1572</v>
      </c>
      <c r="F1865" s="129">
        <v>46253</v>
      </c>
      <c r="G1865" s="124">
        <v>46267</v>
      </c>
      <c r="H1865" s="18" t="s">
        <v>3870</v>
      </c>
      <c r="I1865" s="18" t="s">
        <v>250</v>
      </c>
      <c r="J1865" s="125"/>
      <c r="K1865" s="125"/>
      <c r="L1865" s="124">
        <v>46287</v>
      </c>
      <c r="M1865" s="124">
        <v>46297</v>
      </c>
      <c r="N1865" s="124">
        <v>46303</v>
      </c>
      <c r="O1865" s="124">
        <v>46319</v>
      </c>
      <c r="P1865" s="124">
        <v>46323</v>
      </c>
      <c r="Q1865" s="124">
        <v>46334</v>
      </c>
      <c r="R1865" s="124">
        <v>46339</v>
      </c>
      <c r="S1865" s="125">
        <v>46339</v>
      </c>
      <c r="T1865" s="124">
        <v>46346</v>
      </c>
      <c r="U1865" s="124">
        <v>46349</v>
      </c>
      <c r="V1865" s="124">
        <v>46352</v>
      </c>
      <c r="W1865" s="124">
        <v>46352</v>
      </c>
      <c r="X1865" s="124">
        <v>46356</v>
      </c>
      <c r="Y1865" s="124"/>
      <c r="Z1865" s="124"/>
      <c r="AA1865" s="124"/>
      <c r="AB1865" s="124"/>
      <c r="AC1865" s="124">
        <v>46357</v>
      </c>
      <c r="AD1865" s="124">
        <v>46361</v>
      </c>
      <c r="AE1865" s="124"/>
      <c r="AF1865" s="124"/>
      <c r="AG1865" s="124">
        <v>46364</v>
      </c>
      <c r="AH1865" s="124">
        <v>46366</v>
      </c>
      <c r="AI1865" s="124">
        <v>46370</v>
      </c>
      <c r="AJ1865" s="129">
        <v>46383</v>
      </c>
      <c r="AK1865" s="129">
        <v>46385</v>
      </c>
      <c r="AL1865" s="219">
        <v>130</v>
      </c>
      <c r="AM1865" s="18" t="s">
        <v>521</v>
      </c>
      <c r="AN1865" s="18" t="s">
        <v>52</v>
      </c>
      <c r="AO1865" s="18" t="s">
        <v>42</v>
      </c>
      <c r="AP1865" s="18"/>
      <c r="AQ1865" s="18" t="s">
        <v>781</v>
      </c>
      <c r="AR1865" s="50" t="s">
        <v>48</v>
      </c>
      <c r="AS1865" s="50"/>
      <c r="AT1865" s="44" t="s">
        <v>595</v>
      </c>
      <c r="AU1865" s="187"/>
      <c r="AV1865" s="44"/>
      <c r="AW1865" s="173" t="s">
        <v>471</v>
      </c>
      <c r="AX1865" s="44">
        <f>IFERROR(VLOOKUP(B1865,'[1]Tracking sheet'!$A$3:$D$98000,2,0),0)</f>
        <v>0</v>
      </c>
      <c r="AY1865" s="44">
        <f>IFERROR(VLOOKUP(B1865,'[1]Tracking sheet'!$A$3:$D$98000,3,0),0)</f>
        <v>0</v>
      </c>
      <c r="AZ1865" s="159">
        <f t="shared" si="353"/>
        <v>0</v>
      </c>
      <c r="BA1865" s="158">
        <f>IFERROR(VLOOKUP(B1865,'[2]Tracking Sheet'!$B$3:$J$5000,2,0),0)</f>
        <v>0</v>
      </c>
      <c r="BB1865" s="174">
        <f t="shared" si="354"/>
        <v>-7426</v>
      </c>
      <c r="BN1865" s="187">
        <f t="shared" si="350"/>
        <v>53</v>
      </c>
      <c r="BO1865" s="44" t="s">
        <v>3266</v>
      </c>
    </row>
    <row r="1866" spans="1:67" ht="39" customHeight="1" x14ac:dyDescent="0.3">
      <c r="A1866" s="48" t="s">
        <v>3</v>
      </c>
      <c r="B1866" s="121">
        <v>48777</v>
      </c>
      <c r="C1866" s="127" t="s">
        <v>4061</v>
      </c>
      <c r="D1866" s="119">
        <v>13132</v>
      </c>
      <c r="E1866" s="119">
        <v>2134</v>
      </c>
      <c r="F1866" s="129">
        <v>46253</v>
      </c>
      <c r="G1866" s="124">
        <v>46267</v>
      </c>
      <c r="H1866" s="18" t="s">
        <v>4062</v>
      </c>
      <c r="I1866" s="18" t="s">
        <v>250</v>
      </c>
      <c r="J1866" s="125"/>
      <c r="K1866" s="125"/>
      <c r="L1866" s="124">
        <v>46287</v>
      </c>
      <c r="M1866" s="124">
        <v>46295</v>
      </c>
      <c r="N1866" s="124">
        <v>46300</v>
      </c>
      <c r="O1866" s="124">
        <v>46319</v>
      </c>
      <c r="P1866" s="124">
        <v>46322</v>
      </c>
      <c r="Q1866" s="124">
        <v>46334</v>
      </c>
      <c r="R1866" s="124">
        <v>46339</v>
      </c>
      <c r="S1866" s="125">
        <v>46339</v>
      </c>
      <c r="T1866" s="124">
        <v>46345</v>
      </c>
      <c r="U1866" s="124">
        <v>46347</v>
      </c>
      <c r="V1866" s="124">
        <v>46352</v>
      </c>
      <c r="W1866" s="124">
        <v>46352</v>
      </c>
      <c r="X1866" s="124">
        <v>46356</v>
      </c>
      <c r="Y1866" s="124"/>
      <c r="Z1866" s="124"/>
      <c r="AA1866" s="124"/>
      <c r="AB1866" s="124"/>
      <c r="AC1866" s="124">
        <v>46357</v>
      </c>
      <c r="AD1866" s="124">
        <v>46363</v>
      </c>
      <c r="AE1866" s="124"/>
      <c r="AF1866" s="124"/>
      <c r="AG1866" s="124">
        <v>46365</v>
      </c>
      <c r="AH1866" s="124">
        <v>46367</v>
      </c>
      <c r="AI1866" s="124">
        <v>46370</v>
      </c>
      <c r="AJ1866" s="129">
        <v>46375</v>
      </c>
      <c r="AK1866" s="129">
        <v>46377</v>
      </c>
      <c r="AL1866" s="219">
        <v>122</v>
      </c>
      <c r="AM1866" s="18" t="s">
        <v>297</v>
      </c>
      <c r="AN1866" s="18" t="s">
        <v>52</v>
      </c>
      <c r="AO1866" s="18" t="s">
        <v>42</v>
      </c>
      <c r="AP1866" s="18"/>
      <c r="AQ1866" s="18" t="s">
        <v>781</v>
      </c>
      <c r="AR1866" s="50" t="s">
        <v>48</v>
      </c>
      <c r="AS1866" s="50"/>
      <c r="AT1866" s="44" t="s">
        <v>595</v>
      </c>
      <c r="AU1866" s="187"/>
      <c r="AV1866" s="44"/>
      <c r="AW1866" s="173" t="s">
        <v>471</v>
      </c>
      <c r="AX1866" s="44">
        <f>IFERROR(VLOOKUP(B1866,'[1]Tracking sheet'!$A$3:$D$98000,2,0),0)</f>
        <v>0</v>
      </c>
      <c r="AY1866" s="44">
        <f>IFERROR(VLOOKUP(B1866,'[1]Tracking sheet'!$A$3:$D$98000,3,0),0)</f>
        <v>0</v>
      </c>
      <c r="AZ1866" s="159">
        <f t="shared" si="353"/>
        <v>0</v>
      </c>
      <c r="BA1866" s="158">
        <f>IFERROR(VLOOKUP(B1866,'[2]Tracking Sheet'!$B$3:$J$5000,2,0),0)</f>
        <v>0</v>
      </c>
      <c r="BB1866" s="174">
        <f t="shared" si="354"/>
        <v>-13132</v>
      </c>
      <c r="BN1866" s="187">
        <f t="shared" si="350"/>
        <v>52</v>
      </c>
      <c r="BO1866" s="44" t="s">
        <v>3266</v>
      </c>
    </row>
    <row r="1867" spans="1:67" ht="39" customHeight="1" x14ac:dyDescent="0.3">
      <c r="A1867" s="48" t="s">
        <v>3</v>
      </c>
      <c r="B1867" s="121">
        <v>48771</v>
      </c>
      <c r="C1867" s="127">
        <v>13228175</v>
      </c>
      <c r="D1867" s="119">
        <v>9859</v>
      </c>
      <c r="E1867" s="119">
        <v>844</v>
      </c>
      <c r="F1867" s="129">
        <v>46253</v>
      </c>
      <c r="G1867" s="124">
        <v>46267</v>
      </c>
      <c r="H1867" s="18" t="s">
        <v>4063</v>
      </c>
      <c r="I1867" s="18" t="s">
        <v>347</v>
      </c>
      <c r="J1867" s="125"/>
      <c r="K1867" s="125"/>
      <c r="L1867" s="124">
        <v>46287</v>
      </c>
      <c r="M1867" s="124">
        <v>46292</v>
      </c>
      <c r="N1867" s="124">
        <v>46299</v>
      </c>
      <c r="O1867" s="124">
        <v>46315</v>
      </c>
      <c r="P1867" s="124">
        <v>46312</v>
      </c>
      <c r="Q1867" s="124">
        <v>46318</v>
      </c>
      <c r="R1867" s="124">
        <v>46320</v>
      </c>
      <c r="S1867" s="125">
        <v>46320</v>
      </c>
      <c r="T1867" s="124">
        <v>46325</v>
      </c>
      <c r="U1867" s="124">
        <v>46328</v>
      </c>
      <c r="V1867" s="124">
        <v>46331</v>
      </c>
      <c r="W1867" s="124">
        <v>46332</v>
      </c>
      <c r="X1867" s="124">
        <v>46337</v>
      </c>
      <c r="Y1867" s="124"/>
      <c r="Z1867" s="124"/>
      <c r="AA1867" s="124"/>
      <c r="AB1867" s="124"/>
      <c r="AC1867" s="124">
        <v>46340</v>
      </c>
      <c r="AD1867" s="124">
        <v>46344</v>
      </c>
      <c r="AE1867" s="124"/>
      <c r="AF1867" s="124"/>
      <c r="AG1867" s="124">
        <v>46346</v>
      </c>
      <c r="AH1867" s="124">
        <v>46349</v>
      </c>
      <c r="AI1867" s="124">
        <v>46356</v>
      </c>
      <c r="AJ1867" s="129">
        <v>46377</v>
      </c>
      <c r="AK1867" s="129">
        <v>46379</v>
      </c>
      <c r="AL1867" s="219">
        <v>124</v>
      </c>
      <c r="AM1867" s="18" t="s">
        <v>597</v>
      </c>
      <c r="AN1867" s="18" t="s">
        <v>52</v>
      </c>
      <c r="AO1867" s="18" t="s">
        <v>58</v>
      </c>
      <c r="AP1867" s="18"/>
      <c r="AQ1867" s="18" t="s">
        <v>4064</v>
      </c>
      <c r="AR1867" s="50" t="s">
        <v>48</v>
      </c>
      <c r="AS1867" s="50"/>
      <c r="AT1867" s="44" t="s">
        <v>595</v>
      </c>
      <c r="AU1867" s="187"/>
      <c r="AV1867" s="44"/>
      <c r="AW1867" s="173" t="s">
        <v>471</v>
      </c>
      <c r="AX1867" s="44">
        <f>IFERROR(VLOOKUP(B1867,'[1]Tracking sheet'!$A$3:$D$98000,2,0),0)</f>
        <v>0</v>
      </c>
      <c r="AY1867" s="44">
        <f>IFERROR(VLOOKUP(B1867,'[1]Tracking sheet'!$A$3:$D$98000,3,0),0)</f>
        <v>0</v>
      </c>
      <c r="AZ1867" s="159">
        <f t="shared" si="353"/>
        <v>0</v>
      </c>
      <c r="BA1867" s="158">
        <f>IFERROR(VLOOKUP(B1867,'[2]Tracking Sheet'!$B$3:$J$5000,2,0),0)</f>
        <v>0</v>
      </c>
      <c r="BB1867" s="174">
        <f t="shared" si="354"/>
        <v>-9859</v>
      </c>
      <c r="BN1867" s="187">
        <f t="shared" si="350"/>
        <v>52</v>
      </c>
      <c r="BO1867" s="44" t="s">
        <v>2837</v>
      </c>
    </row>
    <row r="1868" spans="1:67" ht="39" customHeight="1" x14ac:dyDescent="0.3">
      <c r="A1868" s="48" t="s">
        <v>3</v>
      </c>
      <c r="B1868" s="121">
        <v>48782</v>
      </c>
      <c r="C1868" s="127" t="s">
        <v>4065</v>
      </c>
      <c r="D1868" s="119">
        <v>5212</v>
      </c>
      <c r="E1868" s="119">
        <v>704</v>
      </c>
      <c r="F1868" s="129">
        <v>46253</v>
      </c>
      <c r="G1868" s="124">
        <v>46267</v>
      </c>
      <c r="H1868" s="18" t="s">
        <v>2265</v>
      </c>
      <c r="I1868" s="18" t="s">
        <v>347</v>
      </c>
      <c r="J1868" s="125"/>
      <c r="K1868" s="125"/>
      <c r="L1868" s="124">
        <v>46296</v>
      </c>
      <c r="M1868" s="124">
        <v>46300</v>
      </c>
      <c r="N1868" s="124">
        <v>46315</v>
      </c>
      <c r="O1868" s="124">
        <v>46331</v>
      </c>
      <c r="P1868" s="124"/>
      <c r="Q1868" s="124"/>
      <c r="R1868" s="124">
        <v>46338</v>
      </c>
      <c r="S1868" s="125">
        <v>46338</v>
      </c>
      <c r="T1868" s="124">
        <v>46343</v>
      </c>
      <c r="U1868" s="124">
        <v>46345</v>
      </c>
      <c r="V1868" s="124">
        <v>46347</v>
      </c>
      <c r="W1868" s="124">
        <v>46350</v>
      </c>
      <c r="X1868" s="124">
        <v>46353</v>
      </c>
      <c r="Y1868" s="124"/>
      <c r="Z1868" s="124"/>
      <c r="AA1868" s="124"/>
      <c r="AB1868" s="124"/>
      <c r="AC1868" s="124">
        <v>46359</v>
      </c>
      <c r="AD1868" s="124">
        <v>46361</v>
      </c>
      <c r="AE1868" s="124"/>
      <c r="AF1868" s="124"/>
      <c r="AG1868" s="124">
        <v>46364</v>
      </c>
      <c r="AH1868" s="124">
        <v>46366</v>
      </c>
      <c r="AI1868" s="124">
        <v>46371</v>
      </c>
      <c r="AJ1868" s="129">
        <v>46383</v>
      </c>
      <c r="AK1868" s="129">
        <v>46385</v>
      </c>
      <c r="AL1868" s="219">
        <v>130</v>
      </c>
      <c r="AM1868" s="18" t="s">
        <v>600</v>
      </c>
      <c r="AN1868" s="18" t="s">
        <v>52</v>
      </c>
      <c r="AO1868" s="18" t="s">
        <v>58</v>
      </c>
      <c r="AP1868" s="18"/>
      <c r="AQ1868" s="18" t="s">
        <v>4066</v>
      </c>
      <c r="AR1868" s="50"/>
      <c r="AS1868" s="50"/>
      <c r="AT1868" s="44" t="s">
        <v>595</v>
      </c>
      <c r="AU1868" s="187"/>
      <c r="AV1868" s="44"/>
      <c r="AW1868" s="173" t="s">
        <v>471</v>
      </c>
      <c r="AX1868" s="44">
        <f>IFERROR(VLOOKUP(B1868,'[1]Tracking sheet'!$A$3:$D$98000,2,0),0)</f>
        <v>0</v>
      </c>
      <c r="AY1868" s="44">
        <f>IFERROR(VLOOKUP(B1868,'[1]Tracking sheet'!$A$3:$D$98000,3,0),0)</f>
        <v>0</v>
      </c>
      <c r="AZ1868" s="159">
        <f t="shared" si="353"/>
        <v>0</v>
      </c>
      <c r="BA1868" s="158">
        <f>IFERROR(VLOOKUP(B1868,'[2]Tracking Sheet'!$B$3:$J$5000,2,0),0)</f>
        <v>0</v>
      </c>
      <c r="BB1868" s="174">
        <f t="shared" si="354"/>
        <v>-5212</v>
      </c>
      <c r="BN1868" s="187">
        <f t="shared" si="350"/>
        <v>53</v>
      </c>
      <c r="BO1868" s="44" t="s">
        <v>2838</v>
      </c>
    </row>
    <row r="1869" spans="1:67" ht="39" customHeight="1" x14ac:dyDescent="0.3">
      <c r="A1869" s="48" t="s">
        <v>3</v>
      </c>
      <c r="B1869" s="121">
        <v>48784</v>
      </c>
      <c r="C1869" s="127">
        <v>13233830</v>
      </c>
      <c r="D1869" s="119">
        <v>3160</v>
      </c>
      <c r="E1869" s="119">
        <v>345</v>
      </c>
      <c r="F1869" s="129">
        <v>46253</v>
      </c>
      <c r="G1869" s="124">
        <v>46267</v>
      </c>
      <c r="H1869" s="18" t="s">
        <v>2265</v>
      </c>
      <c r="I1869" s="18" t="s">
        <v>347</v>
      </c>
      <c r="J1869" s="125"/>
      <c r="K1869" s="125"/>
      <c r="L1869" s="124">
        <v>46296</v>
      </c>
      <c r="M1869" s="124">
        <v>46301</v>
      </c>
      <c r="N1869" s="124">
        <v>46310</v>
      </c>
      <c r="O1869" s="124">
        <v>46325</v>
      </c>
      <c r="P1869" s="124"/>
      <c r="Q1869" s="124"/>
      <c r="R1869" s="124">
        <v>46340</v>
      </c>
      <c r="S1869" s="125">
        <v>46340</v>
      </c>
      <c r="T1869" s="124">
        <v>46346</v>
      </c>
      <c r="U1869" s="124">
        <v>46349</v>
      </c>
      <c r="V1869" s="124">
        <v>46350</v>
      </c>
      <c r="W1869" s="124">
        <v>46352</v>
      </c>
      <c r="X1869" s="124">
        <v>46356</v>
      </c>
      <c r="Y1869" s="124"/>
      <c r="Z1869" s="124"/>
      <c r="AA1869" s="124"/>
      <c r="AB1869" s="124"/>
      <c r="AC1869" s="124">
        <v>46361</v>
      </c>
      <c r="AD1869" s="124">
        <v>46363</v>
      </c>
      <c r="AE1869" s="124"/>
      <c r="AF1869" s="124"/>
      <c r="AG1869" s="124">
        <v>46365</v>
      </c>
      <c r="AH1869" s="124">
        <v>46368</v>
      </c>
      <c r="AI1869" s="124">
        <v>46371</v>
      </c>
      <c r="AJ1869" s="129">
        <v>46384</v>
      </c>
      <c r="AK1869" s="129">
        <v>46386</v>
      </c>
      <c r="AL1869" s="219">
        <v>131</v>
      </c>
      <c r="AM1869" s="18" t="s">
        <v>600</v>
      </c>
      <c r="AN1869" s="18" t="s">
        <v>52</v>
      </c>
      <c r="AO1869" s="18" t="s">
        <v>58</v>
      </c>
      <c r="AP1869" s="18"/>
      <c r="AQ1869" s="18" t="s">
        <v>4067</v>
      </c>
      <c r="AR1869" s="50"/>
      <c r="AS1869" s="50"/>
      <c r="AT1869" s="44" t="s">
        <v>595</v>
      </c>
      <c r="AU1869" s="187"/>
      <c r="AV1869" s="44"/>
      <c r="AW1869" s="173" t="s">
        <v>471</v>
      </c>
      <c r="AX1869" s="44">
        <f>IFERROR(VLOOKUP(B1869,'[1]Tracking sheet'!$A$3:$D$98000,2,0),0)</f>
        <v>0</v>
      </c>
      <c r="AY1869" s="44">
        <f>IFERROR(VLOOKUP(B1869,'[1]Tracking sheet'!$A$3:$D$98000,3,0),0)</f>
        <v>0</v>
      </c>
      <c r="AZ1869" s="159">
        <f t="shared" si="353"/>
        <v>0</v>
      </c>
      <c r="BA1869" s="158">
        <f>IFERROR(VLOOKUP(B1869,'[2]Tracking Sheet'!$B$3:$J$5000,2,0),0)</f>
        <v>0</v>
      </c>
      <c r="BB1869" s="174">
        <f t="shared" si="354"/>
        <v>-3160</v>
      </c>
      <c r="BN1869" s="187">
        <f t="shared" si="350"/>
        <v>53</v>
      </c>
      <c r="BO1869" s="44" t="s">
        <v>3266</v>
      </c>
    </row>
    <row r="1870" spans="1:67" ht="39" customHeight="1" x14ac:dyDescent="0.3">
      <c r="A1870" s="48" t="s">
        <v>3</v>
      </c>
      <c r="B1870" s="121">
        <v>48781</v>
      </c>
      <c r="C1870" s="127">
        <v>13224966</v>
      </c>
      <c r="D1870" s="119">
        <v>1363</v>
      </c>
      <c r="E1870" s="119">
        <v>199</v>
      </c>
      <c r="F1870" s="129">
        <v>46253</v>
      </c>
      <c r="G1870" s="124">
        <v>46268</v>
      </c>
      <c r="H1870" s="18" t="s">
        <v>2265</v>
      </c>
      <c r="I1870" s="18" t="s">
        <v>347</v>
      </c>
      <c r="J1870" s="125"/>
      <c r="K1870" s="125"/>
      <c r="L1870" s="124">
        <v>46303</v>
      </c>
      <c r="M1870" s="124">
        <v>46307</v>
      </c>
      <c r="N1870" s="124">
        <v>46322</v>
      </c>
      <c r="O1870" s="124">
        <v>46336</v>
      </c>
      <c r="P1870" s="124"/>
      <c r="Q1870" s="124"/>
      <c r="R1870" s="124">
        <v>46343</v>
      </c>
      <c r="S1870" s="125">
        <v>46343</v>
      </c>
      <c r="T1870" s="124">
        <v>46349</v>
      </c>
      <c r="U1870" s="124">
        <v>46352</v>
      </c>
      <c r="V1870" s="124">
        <v>46353</v>
      </c>
      <c r="W1870" s="124">
        <v>46357</v>
      </c>
      <c r="X1870" s="124">
        <v>46359</v>
      </c>
      <c r="Y1870" s="124"/>
      <c r="Z1870" s="124"/>
      <c r="AA1870" s="124"/>
      <c r="AB1870" s="124"/>
      <c r="AC1870" s="124">
        <v>46366</v>
      </c>
      <c r="AD1870" s="124">
        <v>46367</v>
      </c>
      <c r="AE1870" s="124"/>
      <c r="AF1870" s="124"/>
      <c r="AG1870" s="124">
        <v>46370</v>
      </c>
      <c r="AH1870" s="124">
        <v>46373</v>
      </c>
      <c r="AI1870" s="124">
        <v>46378</v>
      </c>
      <c r="AJ1870" s="129">
        <v>46384</v>
      </c>
      <c r="AK1870" s="129">
        <v>46386</v>
      </c>
      <c r="AL1870" s="219">
        <v>131</v>
      </c>
      <c r="AM1870" s="18" t="s">
        <v>301</v>
      </c>
      <c r="AN1870" s="18" t="s">
        <v>52</v>
      </c>
      <c r="AO1870" s="18" t="s">
        <v>58</v>
      </c>
      <c r="AP1870" s="18"/>
      <c r="AQ1870" s="18" t="s">
        <v>4068</v>
      </c>
      <c r="AR1870" s="50"/>
      <c r="AS1870" s="50"/>
      <c r="AT1870" s="44" t="s">
        <v>595</v>
      </c>
      <c r="AU1870" s="187"/>
      <c r="AV1870" s="44"/>
      <c r="AW1870" s="173" t="s">
        <v>471</v>
      </c>
      <c r="AX1870" s="44">
        <f>IFERROR(VLOOKUP(B1870,'[1]Tracking sheet'!$A$3:$D$98000,2,0),0)</f>
        <v>0</v>
      </c>
      <c r="AY1870" s="44">
        <f>IFERROR(VLOOKUP(B1870,'[1]Tracking sheet'!$A$3:$D$98000,3,0),0)</f>
        <v>0</v>
      </c>
      <c r="AZ1870" s="159">
        <f t="shared" si="353"/>
        <v>0</v>
      </c>
      <c r="BA1870" s="158">
        <f>IFERROR(VLOOKUP(B1870,'[2]Tracking Sheet'!$B$3:$J$5000,2,0),0)</f>
        <v>0</v>
      </c>
      <c r="BB1870" s="174">
        <f t="shared" si="354"/>
        <v>-1363</v>
      </c>
      <c r="BN1870" s="187">
        <f t="shared" si="350"/>
        <v>53</v>
      </c>
      <c r="BO1870" s="44" t="s">
        <v>3266</v>
      </c>
    </row>
    <row r="1871" spans="1:67" ht="39" customHeight="1" x14ac:dyDescent="0.3">
      <c r="A1871" s="48" t="s">
        <v>3</v>
      </c>
      <c r="B1871" s="121">
        <v>48767</v>
      </c>
      <c r="C1871" s="127" t="s">
        <v>4069</v>
      </c>
      <c r="D1871" s="119">
        <v>4438</v>
      </c>
      <c r="E1871" s="119">
        <v>473</v>
      </c>
      <c r="F1871" s="129">
        <v>46253</v>
      </c>
      <c r="G1871" s="124">
        <v>46268</v>
      </c>
      <c r="H1871" s="18" t="s">
        <v>4070</v>
      </c>
      <c r="I1871" s="18" t="s">
        <v>347</v>
      </c>
      <c r="J1871" s="125"/>
      <c r="K1871" s="125"/>
      <c r="L1871" s="124">
        <v>46296</v>
      </c>
      <c r="M1871" s="124">
        <v>46300</v>
      </c>
      <c r="N1871" s="124">
        <v>46308</v>
      </c>
      <c r="O1871" s="124">
        <v>46325</v>
      </c>
      <c r="P1871" s="124"/>
      <c r="Q1871" s="124"/>
      <c r="R1871" s="124">
        <v>46336</v>
      </c>
      <c r="S1871" s="125">
        <v>46336</v>
      </c>
      <c r="T1871" s="124">
        <v>46342</v>
      </c>
      <c r="U1871" s="124">
        <v>46345</v>
      </c>
      <c r="V1871" s="124">
        <v>46347</v>
      </c>
      <c r="W1871" s="124">
        <v>46350</v>
      </c>
      <c r="X1871" s="124">
        <v>46353</v>
      </c>
      <c r="Y1871" s="124"/>
      <c r="Z1871" s="124"/>
      <c r="AA1871" s="124"/>
      <c r="AB1871" s="124"/>
      <c r="AC1871" s="124">
        <v>46357</v>
      </c>
      <c r="AD1871" s="124">
        <v>46360</v>
      </c>
      <c r="AE1871" s="124"/>
      <c r="AF1871" s="124"/>
      <c r="AG1871" s="124">
        <v>46363</v>
      </c>
      <c r="AH1871" s="124">
        <v>46365</v>
      </c>
      <c r="AI1871" s="124">
        <v>46368</v>
      </c>
      <c r="AJ1871" s="129">
        <v>46376</v>
      </c>
      <c r="AK1871" s="129">
        <v>46378</v>
      </c>
      <c r="AL1871" s="219">
        <v>123</v>
      </c>
      <c r="AM1871" s="18" t="s">
        <v>300</v>
      </c>
      <c r="AN1871" s="18" t="s">
        <v>52</v>
      </c>
      <c r="AO1871" s="18" t="s">
        <v>58</v>
      </c>
      <c r="AP1871" s="18"/>
      <c r="AQ1871" s="18" t="s">
        <v>4071</v>
      </c>
      <c r="AR1871" s="50"/>
      <c r="AS1871" s="50"/>
      <c r="AT1871" s="44" t="s">
        <v>595</v>
      </c>
      <c r="AU1871" s="187"/>
      <c r="AV1871" s="44"/>
      <c r="AW1871" s="173" t="s">
        <v>471</v>
      </c>
      <c r="AX1871" s="44">
        <f>IFERROR(VLOOKUP(B1871,'[1]Tracking sheet'!$A$3:$D$98000,2,0),0)</f>
        <v>0</v>
      </c>
      <c r="AY1871" s="44">
        <f>IFERROR(VLOOKUP(B1871,'[1]Tracking sheet'!$A$3:$D$98000,3,0),0)</f>
        <v>0</v>
      </c>
      <c r="AZ1871" s="159">
        <f t="shared" si="353"/>
        <v>0</v>
      </c>
      <c r="BA1871" s="158">
        <f>IFERROR(VLOOKUP(B1871,'[2]Tracking Sheet'!$B$3:$J$5000,2,0),0)</f>
        <v>0</v>
      </c>
      <c r="BB1871" s="174">
        <f t="shared" si="354"/>
        <v>-4438</v>
      </c>
      <c r="BN1871" s="187">
        <f t="shared" si="350"/>
        <v>52</v>
      </c>
      <c r="BO1871" s="44" t="s">
        <v>2838</v>
      </c>
    </row>
    <row r="1872" spans="1:67" ht="39" customHeight="1" x14ac:dyDescent="0.3">
      <c r="A1872" s="48" t="s">
        <v>3</v>
      </c>
      <c r="B1872" s="121">
        <v>48770</v>
      </c>
      <c r="C1872" s="127">
        <v>13228144</v>
      </c>
      <c r="D1872" s="119">
        <v>3454</v>
      </c>
      <c r="E1872" s="119">
        <v>311</v>
      </c>
      <c r="F1872" s="129">
        <v>46253</v>
      </c>
      <c r="G1872" s="124">
        <v>46268</v>
      </c>
      <c r="H1872" s="18" t="s">
        <v>2265</v>
      </c>
      <c r="I1872" s="18" t="s">
        <v>347</v>
      </c>
      <c r="J1872" s="125"/>
      <c r="K1872" s="125"/>
      <c r="L1872" s="124">
        <v>46296</v>
      </c>
      <c r="M1872" s="124">
        <v>46300</v>
      </c>
      <c r="N1872" s="124">
        <v>46308</v>
      </c>
      <c r="O1872" s="124">
        <v>46325</v>
      </c>
      <c r="P1872" s="124"/>
      <c r="Q1872" s="124"/>
      <c r="R1872" s="124">
        <v>46332</v>
      </c>
      <c r="S1872" s="125">
        <v>46332</v>
      </c>
      <c r="T1872" s="124">
        <v>46339</v>
      </c>
      <c r="U1872" s="124">
        <v>46342</v>
      </c>
      <c r="V1872" s="124">
        <v>46343</v>
      </c>
      <c r="W1872" s="124">
        <v>46345</v>
      </c>
      <c r="X1872" s="124">
        <v>46349</v>
      </c>
      <c r="Y1872" s="124"/>
      <c r="Z1872" s="124"/>
      <c r="AA1872" s="124"/>
      <c r="AB1872" s="124"/>
      <c r="AC1872" s="124">
        <v>46352</v>
      </c>
      <c r="AD1872" s="124">
        <v>46356</v>
      </c>
      <c r="AE1872" s="124"/>
      <c r="AF1872" s="124"/>
      <c r="AG1872" s="124">
        <v>46359</v>
      </c>
      <c r="AH1872" s="124">
        <v>46363</v>
      </c>
      <c r="AI1872" s="124">
        <v>46368</v>
      </c>
      <c r="AJ1872" s="129">
        <v>46377</v>
      </c>
      <c r="AK1872" s="129">
        <v>46379</v>
      </c>
      <c r="AL1872" s="219">
        <v>124</v>
      </c>
      <c r="AM1872" s="18" t="s">
        <v>301</v>
      </c>
      <c r="AN1872" s="18" t="s">
        <v>52</v>
      </c>
      <c r="AO1872" s="18" t="s">
        <v>58</v>
      </c>
      <c r="AP1872" s="18"/>
      <c r="AQ1872" s="18" t="s">
        <v>4072</v>
      </c>
      <c r="AR1872" s="50"/>
      <c r="AS1872" s="50"/>
      <c r="AT1872" s="44" t="s">
        <v>595</v>
      </c>
      <c r="AU1872" s="187"/>
      <c r="AV1872" s="44"/>
      <c r="AW1872" s="173" t="s">
        <v>471</v>
      </c>
      <c r="AX1872" s="44">
        <f>IFERROR(VLOOKUP(B1872,'[1]Tracking sheet'!$A$3:$D$98000,2,0),0)</f>
        <v>0</v>
      </c>
      <c r="AY1872" s="44">
        <f>IFERROR(VLOOKUP(B1872,'[1]Tracking sheet'!$A$3:$D$98000,3,0),0)</f>
        <v>0</v>
      </c>
      <c r="AZ1872" s="159">
        <f t="shared" si="353"/>
        <v>0</v>
      </c>
      <c r="BA1872" s="158">
        <f>IFERROR(VLOOKUP(B1872,'[2]Tracking Sheet'!$B$3:$J$5000,2,0),0)</f>
        <v>0</v>
      </c>
      <c r="BB1872" s="174">
        <f t="shared" si="354"/>
        <v>-3454</v>
      </c>
      <c r="BN1872" s="187">
        <f t="shared" si="350"/>
        <v>52</v>
      </c>
      <c r="BO1872" s="44" t="s">
        <v>2838</v>
      </c>
    </row>
    <row r="1873" spans="1:67" ht="39" customHeight="1" x14ac:dyDescent="0.3">
      <c r="A1873" s="48" t="s">
        <v>3</v>
      </c>
      <c r="B1873" s="121">
        <v>48773</v>
      </c>
      <c r="C1873" s="127">
        <v>13228148</v>
      </c>
      <c r="D1873" s="119">
        <v>1464</v>
      </c>
      <c r="E1873" s="119">
        <v>101</v>
      </c>
      <c r="F1873" s="129">
        <v>46253</v>
      </c>
      <c r="G1873" s="124">
        <v>46268</v>
      </c>
      <c r="H1873" s="18" t="s">
        <v>2265</v>
      </c>
      <c r="I1873" s="18" t="s">
        <v>347</v>
      </c>
      <c r="J1873" s="124"/>
      <c r="K1873" s="124"/>
      <c r="L1873" s="124">
        <v>46296</v>
      </c>
      <c r="M1873" s="124">
        <v>46300</v>
      </c>
      <c r="N1873" s="124">
        <v>46308</v>
      </c>
      <c r="O1873" s="124">
        <v>46325</v>
      </c>
      <c r="P1873" s="124"/>
      <c r="Q1873" s="124"/>
      <c r="R1873" s="124">
        <v>46333</v>
      </c>
      <c r="S1873" s="124">
        <v>46333</v>
      </c>
      <c r="T1873" s="124">
        <v>46340</v>
      </c>
      <c r="U1873" s="124">
        <v>46343</v>
      </c>
      <c r="V1873" s="124">
        <v>46344</v>
      </c>
      <c r="W1873" s="124">
        <v>46347</v>
      </c>
      <c r="X1873" s="124">
        <v>46350</v>
      </c>
      <c r="Y1873" s="124"/>
      <c r="Z1873" s="124"/>
      <c r="AA1873" s="124"/>
      <c r="AB1873" s="124"/>
      <c r="AC1873" s="124">
        <v>46353</v>
      </c>
      <c r="AD1873" s="124">
        <v>46354</v>
      </c>
      <c r="AE1873" s="124"/>
      <c r="AF1873" s="124"/>
      <c r="AG1873" s="124">
        <v>46359</v>
      </c>
      <c r="AH1873" s="124">
        <v>46362</v>
      </c>
      <c r="AI1873" s="124">
        <v>46368</v>
      </c>
      <c r="AJ1873" s="129">
        <v>46377</v>
      </c>
      <c r="AK1873" s="129">
        <v>46379</v>
      </c>
      <c r="AL1873" s="219">
        <v>124</v>
      </c>
      <c r="AM1873" s="18" t="s">
        <v>301</v>
      </c>
      <c r="AN1873" s="18" t="s">
        <v>52</v>
      </c>
      <c r="AO1873" s="18" t="s">
        <v>58</v>
      </c>
      <c r="AP1873" s="18"/>
      <c r="AQ1873" s="18" t="s">
        <v>4073</v>
      </c>
      <c r="AR1873" s="50"/>
      <c r="AS1873" s="122"/>
      <c r="AT1873" s="44" t="s">
        <v>595</v>
      </c>
      <c r="AU1873" s="187"/>
      <c r="AV1873" s="44"/>
      <c r="AW1873" s="173" t="s">
        <v>471</v>
      </c>
      <c r="AX1873" s="44">
        <f>IFERROR(VLOOKUP(B1873,'[1]Tracking sheet'!$A$3:$D$98000,2,0),0)</f>
        <v>0</v>
      </c>
      <c r="AY1873" s="44">
        <f>IFERROR(VLOOKUP(B1873,'[1]Tracking sheet'!$A$3:$D$98000,3,0),0)</f>
        <v>0</v>
      </c>
      <c r="AZ1873" s="159">
        <f t="shared" si="353"/>
        <v>0</v>
      </c>
      <c r="BA1873" s="158">
        <f>IFERROR(VLOOKUP(B1873,'[2]Tracking Sheet'!$B$3:$J$5000,2,0),0)</f>
        <v>0</v>
      </c>
      <c r="BB1873" s="174">
        <f t="shared" si="354"/>
        <v>-1464</v>
      </c>
      <c r="BN1873" s="187">
        <f t="shared" ref="BN1873:BN1936" si="355">WEEKNUM(AK1873,1)</f>
        <v>52</v>
      </c>
      <c r="BO1873" s="44" t="s">
        <v>2838</v>
      </c>
    </row>
    <row r="1874" spans="1:67" ht="39" customHeight="1" x14ac:dyDescent="0.3">
      <c r="A1874" s="48" t="s">
        <v>3</v>
      </c>
      <c r="B1874" s="121">
        <v>48772</v>
      </c>
      <c r="C1874" s="127">
        <v>13228169</v>
      </c>
      <c r="D1874" s="119">
        <v>1918</v>
      </c>
      <c r="E1874" s="119">
        <v>744</v>
      </c>
      <c r="F1874" s="129">
        <v>46253</v>
      </c>
      <c r="G1874" s="124">
        <v>46268</v>
      </c>
      <c r="H1874" s="18" t="s">
        <v>4074</v>
      </c>
      <c r="I1874" s="18" t="s">
        <v>347</v>
      </c>
      <c r="J1874" s="124"/>
      <c r="K1874" s="124"/>
      <c r="L1874" s="124">
        <v>46296</v>
      </c>
      <c r="M1874" s="124">
        <v>46300</v>
      </c>
      <c r="N1874" s="124">
        <v>46305</v>
      </c>
      <c r="O1874" s="124">
        <v>46319</v>
      </c>
      <c r="P1874" s="124">
        <v>46323</v>
      </c>
      <c r="Q1874" s="124">
        <v>46331</v>
      </c>
      <c r="R1874" s="124">
        <v>46339</v>
      </c>
      <c r="S1874" s="124">
        <v>46339</v>
      </c>
      <c r="T1874" s="124">
        <v>46345</v>
      </c>
      <c r="U1874" s="124">
        <v>46347</v>
      </c>
      <c r="V1874" s="124">
        <v>46349</v>
      </c>
      <c r="W1874" s="124">
        <v>46351</v>
      </c>
      <c r="X1874" s="124">
        <v>46353</v>
      </c>
      <c r="Y1874" s="124"/>
      <c r="Z1874" s="124"/>
      <c r="AA1874" s="124"/>
      <c r="AB1874" s="124"/>
      <c r="AC1874" s="124">
        <v>46357</v>
      </c>
      <c r="AD1874" s="124">
        <v>46358</v>
      </c>
      <c r="AE1874" s="124"/>
      <c r="AF1874" s="124"/>
      <c r="AG1874" s="124">
        <v>46361</v>
      </c>
      <c r="AH1874" s="124">
        <v>46364</v>
      </c>
      <c r="AI1874" s="124">
        <v>46368</v>
      </c>
      <c r="AJ1874" s="129">
        <v>46377</v>
      </c>
      <c r="AK1874" s="129">
        <v>46379</v>
      </c>
      <c r="AL1874" s="219">
        <v>124</v>
      </c>
      <c r="AM1874" s="18" t="s">
        <v>300</v>
      </c>
      <c r="AN1874" s="18" t="s">
        <v>52</v>
      </c>
      <c r="AO1874" s="18" t="s">
        <v>42</v>
      </c>
      <c r="AP1874" s="18"/>
      <c r="AQ1874" s="18" t="s">
        <v>781</v>
      </c>
      <c r="AR1874" s="50" t="s">
        <v>48</v>
      </c>
      <c r="AS1874" s="122"/>
      <c r="AT1874" s="44" t="s">
        <v>595</v>
      </c>
      <c r="AU1874" s="187"/>
      <c r="AV1874" s="44"/>
      <c r="AW1874" s="173" t="s">
        <v>471</v>
      </c>
      <c r="AX1874" s="44">
        <f>IFERROR(VLOOKUP(B1874,'[1]Tracking sheet'!$A$3:$D$98000,2,0),0)</f>
        <v>0</v>
      </c>
      <c r="AY1874" s="44">
        <f>IFERROR(VLOOKUP(B1874,'[1]Tracking sheet'!$A$3:$D$98000,3,0),0)</f>
        <v>0</v>
      </c>
      <c r="AZ1874" s="159">
        <f t="shared" si="353"/>
        <v>0</v>
      </c>
      <c r="BA1874" s="158">
        <f>IFERROR(VLOOKUP(B1874,'[2]Tracking Sheet'!$B$3:$J$5000,2,0),0)</f>
        <v>0</v>
      </c>
      <c r="BB1874" s="174">
        <f t="shared" si="354"/>
        <v>-1918</v>
      </c>
      <c r="BN1874" s="187">
        <f t="shared" si="355"/>
        <v>52</v>
      </c>
      <c r="BO1874" s="44" t="s">
        <v>3266</v>
      </c>
    </row>
    <row r="1875" spans="1:67" ht="39" customHeight="1" x14ac:dyDescent="0.3">
      <c r="A1875" s="48" t="s">
        <v>3</v>
      </c>
      <c r="B1875" s="121">
        <v>48768</v>
      </c>
      <c r="C1875" s="127">
        <v>13228225</v>
      </c>
      <c r="D1875" s="119">
        <v>2155</v>
      </c>
      <c r="E1875" s="119">
        <v>217</v>
      </c>
      <c r="F1875" s="129">
        <v>46253</v>
      </c>
      <c r="G1875" s="124">
        <v>46268</v>
      </c>
      <c r="H1875" s="18" t="s">
        <v>2265</v>
      </c>
      <c r="I1875" s="18" t="s">
        <v>347</v>
      </c>
      <c r="J1875" s="124"/>
      <c r="K1875" s="124"/>
      <c r="L1875" s="124">
        <v>46296</v>
      </c>
      <c r="M1875" s="124">
        <v>46301</v>
      </c>
      <c r="N1875" s="124">
        <v>46308</v>
      </c>
      <c r="O1875" s="124">
        <v>46325</v>
      </c>
      <c r="P1875" s="124"/>
      <c r="Q1875" s="124"/>
      <c r="R1875" s="124">
        <v>46338</v>
      </c>
      <c r="S1875" s="124">
        <v>46338</v>
      </c>
      <c r="T1875" s="124">
        <v>46343</v>
      </c>
      <c r="U1875" s="124">
        <v>46346</v>
      </c>
      <c r="V1875" s="124">
        <v>46347</v>
      </c>
      <c r="W1875" s="124">
        <v>46350</v>
      </c>
      <c r="X1875" s="124">
        <v>46353</v>
      </c>
      <c r="Y1875" s="124"/>
      <c r="Z1875" s="124"/>
      <c r="AA1875" s="124"/>
      <c r="AB1875" s="124"/>
      <c r="AC1875" s="124">
        <v>46358</v>
      </c>
      <c r="AD1875" s="124">
        <v>46360</v>
      </c>
      <c r="AE1875" s="124"/>
      <c r="AF1875" s="124"/>
      <c r="AG1875" s="124">
        <v>46363</v>
      </c>
      <c r="AH1875" s="124">
        <v>46365</v>
      </c>
      <c r="AI1875" s="124">
        <v>46368</v>
      </c>
      <c r="AJ1875" s="129">
        <v>46377</v>
      </c>
      <c r="AK1875" s="129">
        <v>46379</v>
      </c>
      <c r="AL1875" s="219">
        <v>124</v>
      </c>
      <c r="AM1875" s="18" t="s">
        <v>300</v>
      </c>
      <c r="AN1875" s="18" t="s">
        <v>52</v>
      </c>
      <c r="AO1875" s="18" t="s">
        <v>58</v>
      </c>
      <c r="AP1875" s="18"/>
      <c r="AQ1875" s="18" t="s">
        <v>4075</v>
      </c>
      <c r="AR1875" s="50"/>
      <c r="AS1875" s="122"/>
      <c r="AT1875" s="44" t="s">
        <v>595</v>
      </c>
      <c r="AU1875" s="187"/>
      <c r="AV1875" s="44"/>
      <c r="AW1875" s="173" t="s">
        <v>471</v>
      </c>
      <c r="AX1875" s="44">
        <f>IFERROR(VLOOKUP(B1875,'[1]Tracking sheet'!$A$3:$D$98000,2,0),0)</f>
        <v>0</v>
      </c>
      <c r="AY1875" s="44">
        <f>IFERROR(VLOOKUP(B1875,'[1]Tracking sheet'!$A$3:$D$98000,3,0),0)</f>
        <v>0</v>
      </c>
      <c r="AZ1875" s="159">
        <f t="shared" si="353"/>
        <v>0</v>
      </c>
      <c r="BA1875" s="158">
        <f>IFERROR(VLOOKUP(B1875,'[2]Tracking Sheet'!$B$3:$J$5000,2,0),0)</f>
        <v>0</v>
      </c>
      <c r="BB1875" s="174">
        <f t="shared" si="354"/>
        <v>-2155</v>
      </c>
      <c r="BN1875" s="187">
        <f t="shared" si="355"/>
        <v>52</v>
      </c>
      <c r="BO1875" s="44" t="s">
        <v>2838</v>
      </c>
    </row>
    <row r="1876" spans="1:67" ht="39" customHeight="1" x14ac:dyDescent="0.3">
      <c r="A1876" s="48" t="s">
        <v>3</v>
      </c>
      <c r="B1876" s="121">
        <v>48785</v>
      </c>
      <c r="C1876" s="127">
        <v>13228210</v>
      </c>
      <c r="D1876" s="119">
        <v>4618</v>
      </c>
      <c r="E1876" s="119">
        <v>627</v>
      </c>
      <c r="F1876" s="129">
        <v>46253</v>
      </c>
      <c r="G1876" s="124">
        <v>46268</v>
      </c>
      <c r="H1876" s="18" t="s">
        <v>2265</v>
      </c>
      <c r="I1876" s="18" t="s">
        <v>347</v>
      </c>
      <c r="J1876" s="124"/>
      <c r="K1876" s="124"/>
      <c r="L1876" s="124">
        <v>46300</v>
      </c>
      <c r="M1876" s="124">
        <v>46305</v>
      </c>
      <c r="N1876" s="124">
        <v>46315</v>
      </c>
      <c r="O1876" s="124">
        <v>46331</v>
      </c>
      <c r="P1876" s="124"/>
      <c r="Q1876" s="124"/>
      <c r="R1876" s="124">
        <v>46340</v>
      </c>
      <c r="S1876" s="124">
        <v>46340</v>
      </c>
      <c r="T1876" s="124">
        <v>46345</v>
      </c>
      <c r="U1876" s="124">
        <v>46347</v>
      </c>
      <c r="V1876" s="124">
        <v>46349</v>
      </c>
      <c r="W1876" s="124">
        <v>46351</v>
      </c>
      <c r="X1876" s="124">
        <v>46356</v>
      </c>
      <c r="Y1876" s="124"/>
      <c r="Z1876" s="124"/>
      <c r="AA1876" s="124"/>
      <c r="AB1876" s="124"/>
      <c r="AC1876" s="124">
        <v>46360</v>
      </c>
      <c r="AD1876" s="124">
        <v>46363</v>
      </c>
      <c r="AE1876" s="124"/>
      <c r="AF1876" s="124"/>
      <c r="AG1876" s="124">
        <v>46365</v>
      </c>
      <c r="AH1876" s="124">
        <v>46368</v>
      </c>
      <c r="AI1876" s="124">
        <v>46373</v>
      </c>
      <c r="AJ1876" s="129">
        <v>46382</v>
      </c>
      <c r="AK1876" s="129">
        <v>46384</v>
      </c>
      <c r="AL1876" s="219">
        <v>129</v>
      </c>
      <c r="AM1876" s="18" t="s">
        <v>600</v>
      </c>
      <c r="AN1876" s="18" t="s">
        <v>52</v>
      </c>
      <c r="AO1876" s="18" t="s">
        <v>58</v>
      </c>
      <c r="AP1876" s="18"/>
      <c r="AQ1876" s="18" t="s">
        <v>4076</v>
      </c>
      <c r="AR1876" s="50"/>
      <c r="AS1876" s="122"/>
      <c r="AT1876" s="44" t="s">
        <v>595</v>
      </c>
      <c r="AU1876" s="187"/>
      <c r="AV1876" s="44"/>
      <c r="AW1876" s="173" t="s">
        <v>471</v>
      </c>
      <c r="AX1876" s="44">
        <f>IFERROR(VLOOKUP(B1876,'[1]Tracking sheet'!$A$3:$D$98000,2,0),0)</f>
        <v>0</v>
      </c>
      <c r="AY1876" s="44">
        <f>IFERROR(VLOOKUP(B1876,'[1]Tracking sheet'!$A$3:$D$98000,3,0),0)</f>
        <v>0</v>
      </c>
      <c r="AZ1876" s="159">
        <f t="shared" si="353"/>
        <v>0</v>
      </c>
      <c r="BA1876" s="158">
        <f>IFERROR(VLOOKUP(B1876,'[2]Tracking Sheet'!$B$3:$J$5000,2,0),0)</f>
        <v>0</v>
      </c>
      <c r="BB1876" s="174">
        <f t="shared" si="354"/>
        <v>-4618</v>
      </c>
      <c r="BN1876" s="187">
        <f t="shared" si="355"/>
        <v>53</v>
      </c>
      <c r="BO1876" s="44" t="s">
        <v>3266</v>
      </c>
    </row>
    <row r="1877" spans="1:67" ht="39" customHeight="1" x14ac:dyDescent="0.3">
      <c r="A1877" s="48" t="s">
        <v>3</v>
      </c>
      <c r="B1877" s="121">
        <v>48780</v>
      </c>
      <c r="C1877" s="127">
        <v>13228173</v>
      </c>
      <c r="D1877" s="119">
        <v>7672</v>
      </c>
      <c r="E1877" s="119">
        <v>633</v>
      </c>
      <c r="F1877" s="129">
        <v>46253</v>
      </c>
      <c r="G1877" s="124">
        <v>46268</v>
      </c>
      <c r="H1877" s="18" t="s">
        <v>4077</v>
      </c>
      <c r="I1877" s="18" t="s">
        <v>353</v>
      </c>
      <c r="J1877" s="124"/>
      <c r="K1877" s="124"/>
      <c r="L1877" s="124">
        <v>46287</v>
      </c>
      <c r="M1877" s="124">
        <v>46293</v>
      </c>
      <c r="N1877" s="124">
        <v>46300</v>
      </c>
      <c r="O1877" s="124">
        <v>46315</v>
      </c>
      <c r="P1877" s="124">
        <v>46318</v>
      </c>
      <c r="Q1877" s="124">
        <v>46325</v>
      </c>
      <c r="R1877" s="124">
        <v>46333</v>
      </c>
      <c r="S1877" s="124">
        <v>46333</v>
      </c>
      <c r="T1877" s="124">
        <v>46340</v>
      </c>
      <c r="U1877" s="124">
        <v>46343</v>
      </c>
      <c r="V1877" s="124">
        <v>46346</v>
      </c>
      <c r="W1877" s="124">
        <v>46349</v>
      </c>
      <c r="X1877" s="124">
        <v>46353</v>
      </c>
      <c r="Y1877" s="124"/>
      <c r="Z1877" s="124"/>
      <c r="AA1877" s="124"/>
      <c r="AB1877" s="124"/>
      <c r="AC1877" s="124">
        <v>46357</v>
      </c>
      <c r="AD1877" s="124">
        <v>46360</v>
      </c>
      <c r="AE1877" s="124"/>
      <c r="AF1877" s="124"/>
      <c r="AG1877" s="124">
        <v>46363</v>
      </c>
      <c r="AH1877" s="124">
        <v>46365</v>
      </c>
      <c r="AI1877" s="124">
        <v>46368</v>
      </c>
      <c r="AJ1877" s="129">
        <v>46375</v>
      </c>
      <c r="AK1877" s="129">
        <v>46377</v>
      </c>
      <c r="AL1877" s="219">
        <v>122</v>
      </c>
      <c r="AM1877" s="18" t="s">
        <v>4078</v>
      </c>
      <c r="AN1877" s="18" t="s">
        <v>52</v>
      </c>
      <c r="AO1877" s="18" t="s">
        <v>2490</v>
      </c>
      <c r="AP1877" s="18"/>
      <c r="AQ1877" s="18" t="s">
        <v>4079</v>
      </c>
      <c r="AR1877" s="50" t="s">
        <v>48</v>
      </c>
      <c r="AS1877" s="122"/>
      <c r="AT1877" s="44" t="s">
        <v>595</v>
      </c>
      <c r="AU1877" s="187"/>
      <c r="AV1877" s="44"/>
      <c r="AW1877" s="173" t="s">
        <v>471</v>
      </c>
      <c r="AX1877" s="44">
        <f>IFERROR(VLOOKUP(B1877,'[1]Tracking sheet'!$A$3:$D$98000,2,0),0)</f>
        <v>0</v>
      </c>
      <c r="AY1877" s="44">
        <f>IFERROR(VLOOKUP(B1877,'[1]Tracking sheet'!$A$3:$D$98000,3,0),0)</f>
        <v>0</v>
      </c>
      <c r="AZ1877" s="159">
        <f t="shared" si="353"/>
        <v>0</v>
      </c>
      <c r="BA1877" s="158">
        <f>IFERROR(VLOOKUP(B1877,'[2]Tracking Sheet'!$B$3:$J$5000,2,0),0)</f>
        <v>0</v>
      </c>
      <c r="BB1877" s="174">
        <f t="shared" si="354"/>
        <v>-7672</v>
      </c>
      <c r="BN1877" s="187">
        <f t="shared" si="355"/>
        <v>52</v>
      </c>
      <c r="BO1877" s="44" t="s">
        <v>2838</v>
      </c>
    </row>
    <row r="1878" spans="1:67" ht="39" customHeight="1" x14ac:dyDescent="0.3">
      <c r="A1878" s="48" t="s">
        <v>3</v>
      </c>
      <c r="B1878" s="121">
        <v>48789</v>
      </c>
      <c r="C1878" s="127">
        <v>13228212</v>
      </c>
      <c r="D1878" s="119">
        <v>3892</v>
      </c>
      <c r="E1878" s="119">
        <v>219</v>
      </c>
      <c r="F1878" s="129">
        <v>46253</v>
      </c>
      <c r="G1878" s="124">
        <v>46268</v>
      </c>
      <c r="H1878" s="18" t="s">
        <v>4077</v>
      </c>
      <c r="I1878" s="18" t="s">
        <v>353</v>
      </c>
      <c r="J1878" s="124"/>
      <c r="K1878" s="124"/>
      <c r="L1878" s="124">
        <v>46296</v>
      </c>
      <c r="M1878" s="124">
        <v>46300</v>
      </c>
      <c r="N1878" s="124">
        <v>46305</v>
      </c>
      <c r="O1878" s="124">
        <v>46319</v>
      </c>
      <c r="P1878" s="124">
        <v>46324</v>
      </c>
      <c r="Q1878" s="124">
        <v>46331</v>
      </c>
      <c r="R1878" s="124">
        <v>46336</v>
      </c>
      <c r="S1878" s="124">
        <v>46336</v>
      </c>
      <c r="T1878" s="124">
        <v>46342</v>
      </c>
      <c r="U1878" s="124">
        <v>46345</v>
      </c>
      <c r="V1878" s="124">
        <v>46346</v>
      </c>
      <c r="W1878" s="124">
        <v>46350</v>
      </c>
      <c r="X1878" s="124">
        <v>46353</v>
      </c>
      <c r="Y1878" s="124"/>
      <c r="Z1878" s="124"/>
      <c r="AA1878" s="124"/>
      <c r="AB1878" s="124"/>
      <c r="AC1878" s="124">
        <v>46357</v>
      </c>
      <c r="AD1878" s="124">
        <v>46359</v>
      </c>
      <c r="AE1878" s="124"/>
      <c r="AF1878" s="124"/>
      <c r="AG1878" s="124">
        <v>46363</v>
      </c>
      <c r="AH1878" s="124">
        <v>46365</v>
      </c>
      <c r="AI1878" s="124">
        <v>46370</v>
      </c>
      <c r="AJ1878" s="129">
        <v>46384</v>
      </c>
      <c r="AK1878" s="129">
        <v>46386</v>
      </c>
      <c r="AL1878" s="219">
        <v>131</v>
      </c>
      <c r="AM1878" s="18" t="s">
        <v>4080</v>
      </c>
      <c r="AN1878" s="18" t="s">
        <v>52</v>
      </c>
      <c r="AO1878" s="18" t="s">
        <v>2490</v>
      </c>
      <c r="AP1878" s="18"/>
      <c r="AQ1878" s="18" t="s">
        <v>4081</v>
      </c>
      <c r="AR1878" s="50" t="s">
        <v>48</v>
      </c>
      <c r="AS1878" s="122"/>
      <c r="AT1878" s="44" t="s">
        <v>595</v>
      </c>
      <c r="AU1878" s="187"/>
      <c r="AV1878" s="44"/>
      <c r="AW1878" s="173" t="s">
        <v>471</v>
      </c>
      <c r="AX1878" s="44">
        <f>IFERROR(VLOOKUP(B1878,'[1]Tracking sheet'!$A$3:$D$98000,2,0),0)</f>
        <v>0</v>
      </c>
      <c r="AY1878" s="44">
        <f>IFERROR(VLOOKUP(B1878,'[1]Tracking sheet'!$A$3:$D$98000,3,0),0)</f>
        <v>0</v>
      </c>
      <c r="AZ1878" s="159">
        <f t="shared" si="353"/>
        <v>0</v>
      </c>
      <c r="BA1878" s="158">
        <f>IFERROR(VLOOKUP(B1878,'[2]Tracking Sheet'!$B$3:$J$5000,2,0),0)</f>
        <v>0</v>
      </c>
      <c r="BB1878" s="174">
        <f t="shared" si="354"/>
        <v>-3892</v>
      </c>
      <c r="BN1878" s="187">
        <f t="shared" si="355"/>
        <v>53</v>
      </c>
      <c r="BO1878" s="44" t="s">
        <v>2838</v>
      </c>
    </row>
    <row r="1879" spans="1:67" ht="39" customHeight="1" x14ac:dyDescent="0.3">
      <c r="A1879" s="48" t="s">
        <v>3</v>
      </c>
      <c r="B1879" s="121">
        <v>48925</v>
      </c>
      <c r="C1879" s="127">
        <v>13266880</v>
      </c>
      <c r="D1879" s="119">
        <v>2175</v>
      </c>
      <c r="E1879" s="119">
        <v>500</v>
      </c>
      <c r="F1879" s="129">
        <v>46253</v>
      </c>
      <c r="G1879" s="125">
        <v>46266</v>
      </c>
      <c r="H1879" s="18" t="s">
        <v>4082</v>
      </c>
      <c r="I1879" s="18" t="s">
        <v>347</v>
      </c>
      <c r="J1879" s="125"/>
      <c r="K1879" s="125"/>
      <c r="L1879" s="124">
        <v>46296</v>
      </c>
      <c r="M1879" s="124">
        <v>46302</v>
      </c>
      <c r="N1879" s="124">
        <v>46315</v>
      </c>
      <c r="O1879" s="124">
        <v>46331</v>
      </c>
      <c r="P1879" s="124"/>
      <c r="Q1879" s="124"/>
      <c r="R1879" s="124">
        <v>46340</v>
      </c>
      <c r="S1879" s="125">
        <v>46340</v>
      </c>
      <c r="T1879" s="124">
        <v>46346</v>
      </c>
      <c r="U1879" s="124">
        <v>46349</v>
      </c>
      <c r="V1879" s="124">
        <v>46350</v>
      </c>
      <c r="W1879" s="124"/>
      <c r="X1879" s="124"/>
      <c r="Y1879" s="124"/>
      <c r="Z1879" s="124"/>
      <c r="AA1879" s="124"/>
      <c r="AB1879" s="124"/>
      <c r="AC1879" s="124">
        <v>46353</v>
      </c>
      <c r="AD1879" s="124">
        <v>46356</v>
      </c>
      <c r="AE1879" s="124"/>
      <c r="AF1879" s="124"/>
      <c r="AG1879" s="124">
        <v>46359</v>
      </c>
      <c r="AH1879" s="124">
        <v>46363</v>
      </c>
      <c r="AI1879" s="124">
        <v>46371</v>
      </c>
      <c r="AJ1879" s="129">
        <v>46384</v>
      </c>
      <c r="AK1879" s="129">
        <v>46386</v>
      </c>
      <c r="AL1879" s="219">
        <v>131</v>
      </c>
      <c r="AM1879" s="18" t="s">
        <v>303</v>
      </c>
      <c r="AN1879" s="18" t="s">
        <v>41</v>
      </c>
      <c r="AO1879" s="18"/>
      <c r="AP1879" s="18"/>
      <c r="AQ1879" s="18"/>
      <c r="AR1879" s="50"/>
      <c r="AS1879" s="120"/>
      <c r="AT1879" s="44" t="s">
        <v>595</v>
      </c>
      <c r="AU1879" s="187"/>
      <c r="AV1879" s="44"/>
      <c r="AW1879" s="173" t="s">
        <v>471</v>
      </c>
      <c r="AX1879" s="44">
        <f>IFERROR(VLOOKUP(B1879,'[1]Tracking sheet'!$A$3:$D$98000,2,0),0)</f>
        <v>0</v>
      </c>
      <c r="AY1879" s="44">
        <f>IFERROR(VLOOKUP(B1879,'[1]Tracking sheet'!$A$3:$D$98000,3,0),0)</f>
        <v>0</v>
      </c>
      <c r="AZ1879" s="159">
        <f t="shared" si="353"/>
        <v>0</v>
      </c>
      <c r="BA1879" s="158">
        <f>IFERROR(VLOOKUP(B1879,'[2]Tracking Sheet'!$B$3:$J$5000,2,0),0)</f>
        <v>0</v>
      </c>
      <c r="BB1879" s="174">
        <f t="shared" si="354"/>
        <v>-2175</v>
      </c>
      <c r="BN1879" s="187">
        <f t="shared" si="355"/>
        <v>53</v>
      </c>
      <c r="BO1879" s="44" t="s">
        <v>3266</v>
      </c>
    </row>
    <row r="1880" spans="1:67" ht="39" customHeight="1" x14ac:dyDescent="0.3">
      <c r="A1880" s="48" t="s">
        <v>3</v>
      </c>
      <c r="B1880" s="121">
        <v>48916</v>
      </c>
      <c r="C1880" s="127">
        <v>13254997</v>
      </c>
      <c r="D1880" s="119">
        <v>5223</v>
      </c>
      <c r="E1880" s="119">
        <v>1361</v>
      </c>
      <c r="F1880" s="129">
        <v>46253</v>
      </c>
      <c r="G1880" s="125">
        <v>46266</v>
      </c>
      <c r="H1880" s="18" t="s">
        <v>4083</v>
      </c>
      <c r="I1880" s="18" t="s">
        <v>592</v>
      </c>
      <c r="J1880" s="125"/>
      <c r="K1880" s="125"/>
      <c r="L1880" s="124">
        <v>46296</v>
      </c>
      <c r="M1880" s="124">
        <v>46303</v>
      </c>
      <c r="N1880" s="124">
        <v>46308</v>
      </c>
      <c r="O1880" s="124">
        <v>46325</v>
      </c>
      <c r="P1880" s="124"/>
      <c r="Q1880" s="124"/>
      <c r="R1880" s="124">
        <v>46340</v>
      </c>
      <c r="S1880" s="125">
        <v>46340</v>
      </c>
      <c r="T1880" s="124">
        <v>46347</v>
      </c>
      <c r="U1880" s="124">
        <v>46350</v>
      </c>
      <c r="V1880" s="124">
        <v>46353</v>
      </c>
      <c r="W1880" s="124"/>
      <c r="X1880" s="124"/>
      <c r="Y1880" s="124"/>
      <c r="Z1880" s="124"/>
      <c r="AA1880" s="124"/>
      <c r="AB1880" s="124"/>
      <c r="AC1880" s="124">
        <v>46357</v>
      </c>
      <c r="AD1880" s="124">
        <v>46361</v>
      </c>
      <c r="AE1880" s="124"/>
      <c r="AF1880" s="124"/>
      <c r="AG1880" s="124">
        <v>46364</v>
      </c>
      <c r="AH1880" s="124">
        <v>46366</v>
      </c>
      <c r="AI1880" s="124">
        <v>46371</v>
      </c>
      <c r="AJ1880" s="129">
        <v>46384</v>
      </c>
      <c r="AK1880" s="129">
        <v>46386</v>
      </c>
      <c r="AL1880" s="219">
        <v>131</v>
      </c>
      <c r="AM1880" s="18" t="s">
        <v>299</v>
      </c>
      <c r="AN1880" s="18" t="s">
        <v>41</v>
      </c>
      <c r="AO1880" s="18"/>
      <c r="AP1880" s="18"/>
      <c r="AQ1880" s="18"/>
      <c r="AR1880" s="50"/>
      <c r="AS1880" s="50"/>
      <c r="AT1880" s="44" t="s">
        <v>595</v>
      </c>
      <c r="AU1880" s="187"/>
      <c r="AV1880" s="44"/>
      <c r="AW1880" s="173" t="s">
        <v>471</v>
      </c>
      <c r="AX1880" s="44">
        <f>IFERROR(VLOOKUP(B1880,'[1]Tracking sheet'!$A$3:$D$98000,2,0),0)</f>
        <v>0</v>
      </c>
      <c r="AY1880" s="44">
        <f>IFERROR(VLOOKUP(B1880,'[1]Tracking sheet'!$A$3:$D$98000,3,0),0)</f>
        <v>0</v>
      </c>
      <c r="AZ1880" s="159">
        <f t="shared" si="353"/>
        <v>0</v>
      </c>
      <c r="BA1880" s="158">
        <f>IFERROR(VLOOKUP(B1880,'[2]Tracking Sheet'!$B$3:$J$5000,2,0),0)</f>
        <v>0</v>
      </c>
      <c r="BB1880" s="174">
        <f t="shared" si="354"/>
        <v>-5223</v>
      </c>
      <c r="BN1880" s="187">
        <f t="shared" si="355"/>
        <v>53</v>
      </c>
      <c r="BO1880" s="44" t="s">
        <v>3266</v>
      </c>
    </row>
    <row r="1881" spans="1:67" ht="39" customHeight="1" x14ac:dyDescent="0.3">
      <c r="A1881" s="48" t="s">
        <v>3</v>
      </c>
      <c r="B1881" s="121">
        <v>48924</v>
      </c>
      <c r="C1881" s="127">
        <v>13266839</v>
      </c>
      <c r="D1881" s="119">
        <v>3810</v>
      </c>
      <c r="E1881" s="119">
        <v>632</v>
      </c>
      <c r="F1881" s="129">
        <v>46253</v>
      </c>
      <c r="G1881" s="125">
        <v>46266</v>
      </c>
      <c r="H1881" s="18" t="s">
        <v>4084</v>
      </c>
      <c r="I1881" s="18" t="s">
        <v>353</v>
      </c>
      <c r="J1881" s="125"/>
      <c r="K1881" s="125"/>
      <c r="L1881" s="124">
        <v>46296</v>
      </c>
      <c r="M1881" s="124">
        <v>46302</v>
      </c>
      <c r="N1881" s="124">
        <v>46310</v>
      </c>
      <c r="O1881" s="124">
        <v>46325</v>
      </c>
      <c r="P1881" s="124"/>
      <c r="Q1881" s="124"/>
      <c r="R1881" s="124">
        <v>46340</v>
      </c>
      <c r="S1881" s="125">
        <v>46340</v>
      </c>
      <c r="T1881" s="124">
        <v>46347</v>
      </c>
      <c r="U1881" s="124">
        <v>46350</v>
      </c>
      <c r="V1881" s="124">
        <v>46353</v>
      </c>
      <c r="W1881" s="124"/>
      <c r="X1881" s="124"/>
      <c r="Y1881" s="124"/>
      <c r="Z1881" s="124"/>
      <c r="AA1881" s="124"/>
      <c r="AB1881" s="124"/>
      <c r="AC1881" s="124">
        <v>46357</v>
      </c>
      <c r="AD1881" s="124">
        <v>46360</v>
      </c>
      <c r="AE1881" s="124"/>
      <c r="AF1881" s="124"/>
      <c r="AG1881" s="124">
        <v>46363</v>
      </c>
      <c r="AH1881" s="124">
        <v>46365</v>
      </c>
      <c r="AI1881" s="124">
        <v>46370</v>
      </c>
      <c r="AJ1881" s="129">
        <v>46384</v>
      </c>
      <c r="AK1881" s="129">
        <v>46386</v>
      </c>
      <c r="AL1881" s="219">
        <v>131</v>
      </c>
      <c r="AM1881" s="18" t="s">
        <v>4085</v>
      </c>
      <c r="AN1881" s="18" t="s">
        <v>41</v>
      </c>
      <c r="AO1881" s="18"/>
      <c r="AP1881" s="18"/>
      <c r="AQ1881" s="18"/>
      <c r="AR1881" s="50"/>
      <c r="AS1881" s="50"/>
      <c r="AT1881" s="44" t="s">
        <v>595</v>
      </c>
      <c r="AU1881" s="187"/>
      <c r="AV1881" s="44"/>
      <c r="AW1881" s="173" t="s">
        <v>471</v>
      </c>
      <c r="AX1881" s="44">
        <f>IFERROR(VLOOKUP(B1881,'[1]Tracking sheet'!$A$3:$D$98000,2,0),0)</f>
        <v>0</v>
      </c>
      <c r="AY1881" s="44">
        <f>IFERROR(VLOOKUP(B1881,'[1]Tracking sheet'!$A$3:$D$98000,3,0),0)</f>
        <v>0</v>
      </c>
      <c r="AZ1881" s="159">
        <f t="shared" si="353"/>
        <v>0</v>
      </c>
      <c r="BA1881" s="158">
        <f>IFERROR(VLOOKUP(B1881,'[2]Tracking Sheet'!$B$3:$J$5000,2,0),0)</f>
        <v>0</v>
      </c>
      <c r="BB1881" s="174">
        <f t="shared" si="354"/>
        <v>-3810</v>
      </c>
      <c r="BN1881" s="187">
        <f t="shared" si="355"/>
        <v>53</v>
      </c>
      <c r="BO1881" s="44" t="s">
        <v>3266</v>
      </c>
    </row>
    <row r="1882" spans="1:67" ht="39" customHeight="1" x14ac:dyDescent="0.3">
      <c r="A1882" s="48" t="s">
        <v>3</v>
      </c>
      <c r="B1882" s="121">
        <v>48915</v>
      </c>
      <c r="C1882" s="127">
        <v>13261974</v>
      </c>
      <c r="D1882" s="119">
        <v>5040</v>
      </c>
      <c r="E1882" s="119">
        <v>685</v>
      </c>
      <c r="F1882" s="129">
        <v>46253</v>
      </c>
      <c r="G1882" s="125">
        <v>46266</v>
      </c>
      <c r="H1882" s="18" t="s">
        <v>1464</v>
      </c>
      <c r="I1882" s="18" t="s">
        <v>347</v>
      </c>
      <c r="J1882" s="125"/>
      <c r="K1882" s="125"/>
      <c r="L1882" s="124">
        <v>46290</v>
      </c>
      <c r="M1882" s="124">
        <v>46295</v>
      </c>
      <c r="N1882" s="124">
        <v>46308</v>
      </c>
      <c r="O1882" s="124">
        <v>46325</v>
      </c>
      <c r="P1882" s="124"/>
      <c r="Q1882" s="124"/>
      <c r="R1882" s="124">
        <v>46333</v>
      </c>
      <c r="S1882" s="125">
        <v>46333</v>
      </c>
      <c r="T1882" s="124">
        <v>46340</v>
      </c>
      <c r="U1882" s="124">
        <v>46343</v>
      </c>
      <c r="V1882" s="124">
        <v>46346</v>
      </c>
      <c r="W1882" s="124">
        <v>46347</v>
      </c>
      <c r="X1882" s="124">
        <v>46353</v>
      </c>
      <c r="Y1882" s="124"/>
      <c r="Z1882" s="124"/>
      <c r="AA1882" s="124"/>
      <c r="AB1882" s="124"/>
      <c r="AC1882" s="124">
        <v>46357</v>
      </c>
      <c r="AD1882" s="124">
        <v>46360</v>
      </c>
      <c r="AE1882" s="124"/>
      <c r="AF1882" s="124"/>
      <c r="AG1882" s="124">
        <v>46363</v>
      </c>
      <c r="AH1882" s="124">
        <v>46366</v>
      </c>
      <c r="AI1882" s="124">
        <v>46370</v>
      </c>
      <c r="AJ1882" s="129">
        <v>46384</v>
      </c>
      <c r="AK1882" s="129">
        <v>46386</v>
      </c>
      <c r="AL1882" s="219">
        <v>131</v>
      </c>
      <c r="AM1882" s="18" t="s">
        <v>600</v>
      </c>
      <c r="AN1882" s="18" t="s">
        <v>41</v>
      </c>
      <c r="AO1882" s="18" t="s">
        <v>18</v>
      </c>
      <c r="AP1882" s="18"/>
      <c r="AQ1882" s="18" t="s">
        <v>4086</v>
      </c>
      <c r="AR1882" s="50"/>
      <c r="AS1882" s="50"/>
      <c r="AT1882" s="44" t="s">
        <v>595</v>
      </c>
      <c r="AU1882" s="187"/>
      <c r="AV1882" s="44"/>
      <c r="AW1882" s="173" t="s">
        <v>471</v>
      </c>
      <c r="AX1882" s="44">
        <f>IFERROR(VLOOKUP(B1882,'[1]Tracking sheet'!$A$3:$D$98000,2,0),0)</f>
        <v>0</v>
      </c>
      <c r="AY1882" s="44">
        <f>IFERROR(VLOOKUP(B1882,'[1]Tracking sheet'!$A$3:$D$98000,3,0),0)</f>
        <v>0</v>
      </c>
      <c r="AZ1882" s="159">
        <f t="shared" si="353"/>
        <v>0</v>
      </c>
      <c r="BA1882" s="158">
        <f>IFERROR(VLOOKUP(B1882,'[2]Tracking Sheet'!$B$3:$J$5000,2,0),0)</f>
        <v>0</v>
      </c>
      <c r="BB1882" s="174">
        <f t="shared" si="354"/>
        <v>-5040</v>
      </c>
      <c r="BN1882" s="187">
        <f t="shared" si="355"/>
        <v>53</v>
      </c>
      <c r="BO1882" s="44" t="s">
        <v>2838</v>
      </c>
    </row>
    <row r="1883" spans="1:67" ht="39" customHeight="1" x14ac:dyDescent="0.3">
      <c r="A1883" s="119" t="s">
        <v>3</v>
      </c>
      <c r="B1883" s="121">
        <v>48807</v>
      </c>
      <c r="C1883" s="127">
        <v>13266190</v>
      </c>
      <c r="D1883" s="119">
        <v>3975</v>
      </c>
      <c r="E1883" s="119">
        <v>384</v>
      </c>
      <c r="F1883" s="129">
        <v>46253</v>
      </c>
      <c r="G1883" s="125">
        <v>46267</v>
      </c>
      <c r="H1883" s="18" t="s">
        <v>4087</v>
      </c>
      <c r="I1883" s="18" t="s">
        <v>625</v>
      </c>
      <c r="J1883" s="125"/>
      <c r="K1883" s="125"/>
      <c r="L1883" s="124">
        <v>46287</v>
      </c>
      <c r="M1883" s="124">
        <v>46295</v>
      </c>
      <c r="N1883" s="124">
        <v>46303</v>
      </c>
      <c r="O1883" s="124">
        <v>46319</v>
      </c>
      <c r="P1883" s="124"/>
      <c r="Q1883" s="124"/>
      <c r="R1883" s="124">
        <v>46323</v>
      </c>
      <c r="S1883" s="125">
        <v>46323</v>
      </c>
      <c r="T1883" s="124">
        <v>46331</v>
      </c>
      <c r="U1883" s="124">
        <v>46333</v>
      </c>
      <c r="V1883" s="124">
        <v>46338</v>
      </c>
      <c r="W1883" s="124">
        <v>46337</v>
      </c>
      <c r="X1883" s="124">
        <v>46340</v>
      </c>
      <c r="Y1883" s="124"/>
      <c r="Z1883" s="124"/>
      <c r="AA1883" s="124"/>
      <c r="AB1883" s="124"/>
      <c r="AC1883" s="124">
        <v>46343</v>
      </c>
      <c r="AD1883" s="124">
        <v>46347</v>
      </c>
      <c r="AE1883" s="124"/>
      <c r="AF1883" s="124"/>
      <c r="AG1883" s="124">
        <v>46350</v>
      </c>
      <c r="AH1883" s="124">
        <v>46352</v>
      </c>
      <c r="AI1883" s="124">
        <v>46356</v>
      </c>
      <c r="AJ1883" s="129">
        <v>46377</v>
      </c>
      <c r="AK1883" s="129">
        <v>46379</v>
      </c>
      <c r="AL1883" s="219">
        <v>124</v>
      </c>
      <c r="AM1883" s="18" t="s">
        <v>521</v>
      </c>
      <c r="AN1883" s="18" t="s">
        <v>889</v>
      </c>
      <c r="AO1883" s="18" t="s">
        <v>42</v>
      </c>
      <c r="AP1883" s="18"/>
      <c r="AQ1883" s="18" t="s">
        <v>775</v>
      </c>
      <c r="AR1883" s="50"/>
      <c r="AS1883" s="50"/>
      <c r="AT1883" s="44" t="s">
        <v>595</v>
      </c>
      <c r="AU1883" s="187"/>
      <c r="AV1883" s="44"/>
      <c r="AW1883" s="173" t="s">
        <v>471</v>
      </c>
      <c r="AX1883" s="44">
        <f>IFERROR(VLOOKUP(B1883,'[1]Tracking sheet'!$A$3:$D$98000,2,0),0)</f>
        <v>0</v>
      </c>
      <c r="AY1883" s="44">
        <f>IFERROR(VLOOKUP(B1883,'[1]Tracking sheet'!$A$3:$D$98000,3,0),0)</f>
        <v>0</v>
      </c>
      <c r="AZ1883" s="159">
        <f t="shared" si="353"/>
        <v>0</v>
      </c>
      <c r="BA1883" s="158">
        <f>IFERROR(VLOOKUP(B1883,'[2]Tracking Sheet'!$B$3:$J$5000,2,0),0)</f>
        <v>0</v>
      </c>
      <c r="BB1883" s="174">
        <f t="shared" si="354"/>
        <v>-3975</v>
      </c>
      <c r="BN1883" s="187">
        <f t="shared" si="355"/>
        <v>52</v>
      </c>
      <c r="BO1883" s="44" t="s">
        <v>2837</v>
      </c>
    </row>
    <row r="1884" spans="1:67" ht="39" customHeight="1" x14ac:dyDescent="0.3">
      <c r="A1884" s="119" t="s">
        <v>3</v>
      </c>
      <c r="B1884" s="121">
        <v>48810</v>
      </c>
      <c r="C1884" s="127">
        <v>13266195</v>
      </c>
      <c r="D1884" s="119">
        <v>6103</v>
      </c>
      <c r="E1884" s="119">
        <v>563</v>
      </c>
      <c r="F1884" s="129">
        <v>46253</v>
      </c>
      <c r="G1884" s="125">
        <v>46267</v>
      </c>
      <c r="H1884" s="18" t="s">
        <v>4088</v>
      </c>
      <c r="I1884" s="18" t="s">
        <v>250</v>
      </c>
      <c r="J1884" s="125"/>
      <c r="K1884" s="125"/>
      <c r="L1884" s="124">
        <v>46280</v>
      </c>
      <c r="M1884" s="124">
        <v>46286</v>
      </c>
      <c r="N1884" s="124">
        <v>46298</v>
      </c>
      <c r="O1884" s="124">
        <v>46312</v>
      </c>
      <c r="P1884" s="124">
        <v>46315</v>
      </c>
      <c r="Q1884" s="124">
        <v>46324</v>
      </c>
      <c r="R1884" s="124">
        <v>46329</v>
      </c>
      <c r="S1884" s="125">
        <v>46329</v>
      </c>
      <c r="T1884" s="124">
        <v>46335</v>
      </c>
      <c r="U1884" s="124">
        <v>46337</v>
      </c>
      <c r="V1884" s="124">
        <v>46340</v>
      </c>
      <c r="W1884" s="124">
        <v>46340</v>
      </c>
      <c r="X1884" s="124">
        <v>46344</v>
      </c>
      <c r="Y1884" s="124"/>
      <c r="Z1884" s="124"/>
      <c r="AA1884" s="124"/>
      <c r="AB1884" s="124"/>
      <c r="AC1884" s="124">
        <v>46346</v>
      </c>
      <c r="AD1884" s="124">
        <v>46352</v>
      </c>
      <c r="AE1884" s="124"/>
      <c r="AF1884" s="124"/>
      <c r="AG1884" s="124">
        <v>46354</v>
      </c>
      <c r="AH1884" s="124">
        <v>46356</v>
      </c>
      <c r="AI1884" s="124">
        <v>46361</v>
      </c>
      <c r="AJ1884" s="129">
        <v>46375</v>
      </c>
      <c r="AK1884" s="129">
        <v>46377</v>
      </c>
      <c r="AL1884" s="219">
        <v>122</v>
      </c>
      <c r="AM1884" s="18" t="s">
        <v>521</v>
      </c>
      <c r="AN1884" s="18" t="s">
        <v>889</v>
      </c>
      <c r="AO1884" s="18" t="s">
        <v>42</v>
      </c>
      <c r="AP1884" s="18"/>
      <c r="AQ1884" s="18" t="s">
        <v>769</v>
      </c>
      <c r="AR1884" s="50" t="s">
        <v>48</v>
      </c>
      <c r="AS1884" s="50"/>
      <c r="AT1884" s="44" t="s">
        <v>595</v>
      </c>
      <c r="AU1884" s="187"/>
      <c r="AV1884" s="44"/>
      <c r="AW1884" s="173" t="s">
        <v>471</v>
      </c>
      <c r="AX1884" s="44">
        <f>IFERROR(VLOOKUP(B1884,'[1]Tracking sheet'!$A$3:$D$98000,2,0),0)</f>
        <v>0</v>
      </c>
      <c r="AY1884" s="44">
        <f>IFERROR(VLOOKUP(B1884,'[1]Tracking sheet'!$A$3:$D$98000,3,0),0)</f>
        <v>0</v>
      </c>
      <c r="AZ1884" s="159">
        <f t="shared" si="353"/>
        <v>0</v>
      </c>
      <c r="BA1884" s="158">
        <f>IFERROR(VLOOKUP(B1884,'[2]Tracking Sheet'!$B$3:$J$5000,2,0),0)</f>
        <v>0</v>
      </c>
      <c r="BB1884" s="174">
        <f t="shared" si="354"/>
        <v>-6103</v>
      </c>
      <c r="BN1884" s="187">
        <f t="shared" si="355"/>
        <v>52</v>
      </c>
      <c r="BO1884" s="44" t="s">
        <v>2838</v>
      </c>
    </row>
    <row r="1885" spans="1:67" ht="39" customHeight="1" x14ac:dyDescent="0.3">
      <c r="A1885" s="119" t="s">
        <v>3</v>
      </c>
      <c r="B1885" s="121">
        <v>48809</v>
      </c>
      <c r="C1885" s="127">
        <v>13266194</v>
      </c>
      <c r="D1885" s="119">
        <v>3094</v>
      </c>
      <c r="E1885" s="119">
        <v>311</v>
      </c>
      <c r="F1885" s="129">
        <v>46253</v>
      </c>
      <c r="G1885" s="125">
        <v>46267</v>
      </c>
      <c r="H1885" s="18" t="s">
        <v>4089</v>
      </c>
      <c r="I1885" s="18" t="s">
        <v>256</v>
      </c>
      <c r="J1885" s="125"/>
      <c r="K1885" s="125"/>
      <c r="L1885" s="124">
        <v>46296</v>
      </c>
      <c r="M1885" s="124">
        <v>46300</v>
      </c>
      <c r="N1885" s="124">
        <v>46307</v>
      </c>
      <c r="O1885" s="124">
        <v>46325</v>
      </c>
      <c r="P1885" s="124"/>
      <c r="Q1885" s="124"/>
      <c r="R1885" s="124">
        <v>46331</v>
      </c>
      <c r="S1885" s="125">
        <v>46331</v>
      </c>
      <c r="T1885" s="124">
        <v>46337</v>
      </c>
      <c r="U1885" s="124">
        <v>46340</v>
      </c>
      <c r="V1885" s="124">
        <v>46343</v>
      </c>
      <c r="W1885" s="124"/>
      <c r="X1885" s="124"/>
      <c r="Y1885" s="124"/>
      <c r="Z1885" s="124"/>
      <c r="AA1885" s="124">
        <v>46344</v>
      </c>
      <c r="AB1885" s="124">
        <v>46349</v>
      </c>
      <c r="AC1885" s="124">
        <v>46352</v>
      </c>
      <c r="AD1885" s="124">
        <v>46356</v>
      </c>
      <c r="AE1885" s="124"/>
      <c r="AF1885" s="124"/>
      <c r="AG1885" s="124">
        <v>46359</v>
      </c>
      <c r="AH1885" s="124">
        <v>46361</v>
      </c>
      <c r="AI1885" s="124">
        <v>46366</v>
      </c>
      <c r="AJ1885" s="129">
        <v>46377</v>
      </c>
      <c r="AK1885" s="129">
        <v>46379</v>
      </c>
      <c r="AL1885" s="219">
        <v>124</v>
      </c>
      <c r="AM1885" s="18" t="s">
        <v>301</v>
      </c>
      <c r="AN1885" s="18" t="s">
        <v>889</v>
      </c>
      <c r="AO1885" s="18"/>
      <c r="AP1885" s="18" t="s">
        <v>106</v>
      </c>
      <c r="AQ1885" s="18" t="s">
        <v>4090</v>
      </c>
      <c r="AR1885" s="50"/>
      <c r="AS1885" s="50" t="s">
        <v>4091</v>
      </c>
      <c r="AT1885" s="44" t="s">
        <v>595</v>
      </c>
      <c r="AU1885" s="187"/>
      <c r="AV1885" s="44"/>
      <c r="AW1885" s="173" t="s">
        <v>471</v>
      </c>
      <c r="AX1885" s="44">
        <f>IFERROR(VLOOKUP(B1885,'[1]Tracking sheet'!$A$3:$D$98000,2,0),0)</f>
        <v>0</v>
      </c>
      <c r="AY1885" s="44">
        <f>IFERROR(VLOOKUP(B1885,'[1]Tracking sheet'!$A$3:$D$98000,3,0),0)</f>
        <v>0</v>
      </c>
      <c r="AZ1885" s="159">
        <f t="shared" si="353"/>
        <v>0</v>
      </c>
      <c r="BA1885" s="158">
        <f>IFERROR(VLOOKUP(B1885,'[2]Tracking Sheet'!$B$3:$J$5000,2,0),0)</f>
        <v>0</v>
      </c>
      <c r="BB1885" s="174">
        <f t="shared" si="354"/>
        <v>-3094</v>
      </c>
      <c r="BN1885" s="187">
        <f t="shared" si="355"/>
        <v>52</v>
      </c>
      <c r="BO1885" s="44" t="s">
        <v>2838</v>
      </c>
    </row>
    <row r="1886" spans="1:67" ht="39" customHeight="1" x14ac:dyDescent="0.3">
      <c r="A1886" s="119" t="s">
        <v>3</v>
      </c>
      <c r="B1886" s="121">
        <v>48800</v>
      </c>
      <c r="C1886" s="127">
        <v>13215724</v>
      </c>
      <c r="D1886" s="119">
        <v>3916</v>
      </c>
      <c r="E1886" s="119">
        <v>361</v>
      </c>
      <c r="F1886" s="129">
        <v>46253</v>
      </c>
      <c r="G1886" s="125">
        <v>46267</v>
      </c>
      <c r="H1886" s="18" t="s">
        <v>4092</v>
      </c>
      <c r="I1886" s="18" t="s">
        <v>592</v>
      </c>
      <c r="J1886" s="125"/>
      <c r="K1886" s="125"/>
      <c r="L1886" s="124">
        <v>46296</v>
      </c>
      <c r="M1886" s="124">
        <v>46300</v>
      </c>
      <c r="N1886" s="124">
        <v>46307</v>
      </c>
      <c r="O1886" s="124">
        <v>46325</v>
      </c>
      <c r="P1886" s="124"/>
      <c r="Q1886" s="124"/>
      <c r="R1886" s="124">
        <v>46332</v>
      </c>
      <c r="S1886" s="125">
        <v>46332</v>
      </c>
      <c r="T1886" s="124">
        <v>46339</v>
      </c>
      <c r="U1886" s="124">
        <v>46342</v>
      </c>
      <c r="V1886" s="124">
        <v>46344</v>
      </c>
      <c r="W1886" s="124"/>
      <c r="X1886" s="124"/>
      <c r="Y1886" s="124"/>
      <c r="Z1886" s="124"/>
      <c r="AA1886" s="124"/>
      <c r="AB1886" s="124"/>
      <c r="AC1886" s="124">
        <v>46346</v>
      </c>
      <c r="AD1886" s="124">
        <v>46351</v>
      </c>
      <c r="AE1886" s="124"/>
      <c r="AF1886" s="124"/>
      <c r="AG1886" s="124">
        <v>46353</v>
      </c>
      <c r="AH1886" s="124">
        <v>46356</v>
      </c>
      <c r="AI1886" s="124">
        <v>46362</v>
      </c>
      <c r="AJ1886" s="129">
        <v>46375</v>
      </c>
      <c r="AK1886" s="129">
        <v>46377</v>
      </c>
      <c r="AL1886" s="219">
        <v>122</v>
      </c>
      <c r="AM1886" s="18" t="s">
        <v>296</v>
      </c>
      <c r="AN1886" s="18" t="s">
        <v>889</v>
      </c>
      <c r="AO1886" s="18"/>
      <c r="AP1886" s="18"/>
      <c r="AQ1886" s="18"/>
      <c r="AR1886" s="50"/>
      <c r="AS1886" s="50"/>
      <c r="AT1886" s="44" t="s">
        <v>595</v>
      </c>
      <c r="AU1886" s="187"/>
      <c r="AV1886" s="44"/>
      <c r="AW1886" s="173" t="s">
        <v>471</v>
      </c>
      <c r="AX1886" s="44">
        <f>IFERROR(VLOOKUP(B1886,'[1]Tracking sheet'!$A$3:$D$98000,2,0),0)</f>
        <v>0</v>
      </c>
      <c r="AY1886" s="44">
        <f>IFERROR(VLOOKUP(B1886,'[1]Tracking sheet'!$A$3:$D$98000,3,0),0)</f>
        <v>0</v>
      </c>
      <c r="AZ1886" s="159">
        <f t="shared" si="353"/>
        <v>0</v>
      </c>
      <c r="BA1886" s="158">
        <f>IFERROR(VLOOKUP(B1886,'[2]Tracking Sheet'!$B$3:$J$5000,2,0),0)</f>
        <v>0</v>
      </c>
      <c r="BB1886" s="174">
        <f t="shared" si="354"/>
        <v>-3916</v>
      </c>
      <c r="BN1886" s="187">
        <f t="shared" si="355"/>
        <v>52</v>
      </c>
      <c r="BO1886" s="44" t="s">
        <v>2838</v>
      </c>
    </row>
    <row r="1887" spans="1:67" ht="39" customHeight="1" x14ac:dyDescent="0.3">
      <c r="A1887" s="119" t="s">
        <v>3</v>
      </c>
      <c r="B1887" s="121">
        <v>48803</v>
      </c>
      <c r="C1887" s="127">
        <v>13266119</v>
      </c>
      <c r="D1887" s="119">
        <v>4334</v>
      </c>
      <c r="E1887" s="119">
        <v>228</v>
      </c>
      <c r="F1887" s="129">
        <v>46253</v>
      </c>
      <c r="G1887" s="125">
        <v>46267</v>
      </c>
      <c r="H1887" s="18" t="s">
        <v>4093</v>
      </c>
      <c r="I1887" s="18" t="s">
        <v>592</v>
      </c>
      <c r="J1887" s="125"/>
      <c r="K1887" s="125"/>
      <c r="L1887" s="124">
        <v>46296</v>
      </c>
      <c r="M1887" s="124">
        <v>46300</v>
      </c>
      <c r="N1887" s="124">
        <v>46303</v>
      </c>
      <c r="O1887" s="124">
        <v>46316</v>
      </c>
      <c r="P1887" s="124">
        <v>46318</v>
      </c>
      <c r="Q1887" s="124">
        <v>46325</v>
      </c>
      <c r="R1887" s="124">
        <v>46332</v>
      </c>
      <c r="S1887" s="125">
        <v>46332</v>
      </c>
      <c r="T1887" s="124">
        <v>46338</v>
      </c>
      <c r="U1887" s="124">
        <v>46340</v>
      </c>
      <c r="V1887" s="124">
        <v>46342</v>
      </c>
      <c r="W1887" s="124">
        <v>46344</v>
      </c>
      <c r="X1887" s="124">
        <v>46346</v>
      </c>
      <c r="Y1887" s="124"/>
      <c r="Z1887" s="124"/>
      <c r="AA1887" s="124"/>
      <c r="AB1887" s="124"/>
      <c r="AC1887" s="124">
        <v>46349</v>
      </c>
      <c r="AD1887" s="124">
        <v>46354</v>
      </c>
      <c r="AE1887" s="124"/>
      <c r="AF1887" s="124"/>
      <c r="AG1887" s="124">
        <v>46359</v>
      </c>
      <c r="AH1887" s="124">
        <v>46362</v>
      </c>
      <c r="AI1887" s="124">
        <v>46374</v>
      </c>
      <c r="AJ1887" s="129">
        <v>46375</v>
      </c>
      <c r="AK1887" s="129">
        <v>46377</v>
      </c>
      <c r="AL1887" s="219">
        <v>122</v>
      </c>
      <c r="AM1887" s="18" t="s">
        <v>296</v>
      </c>
      <c r="AN1887" s="18" t="s">
        <v>889</v>
      </c>
      <c r="AO1887" s="18" t="s">
        <v>53</v>
      </c>
      <c r="AP1887" s="18"/>
      <c r="AQ1887" s="18" t="s">
        <v>774</v>
      </c>
      <c r="AR1887" s="50" t="s">
        <v>48</v>
      </c>
      <c r="AS1887" s="50"/>
      <c r="AT1887" s="44" t="s">
        <v>595</v>
      </c>
      <c r="AU1887" s="187"/>
      <c r="AV1887" s="44"/>
      <c r="AW1887" s="173" t="s">
        <v>471</v>
      </c>
      <c r="AX1887" s="44">
        <f>IFERROR(VLOOKUP(B1887,'[1]Tracking sheet'!$A$3:$D$98000,2,0),0)</f>
        <v>0</v>
      </c>
      <c r="AY1887" s="44">
        <f>IFERROR(VLOOKUP(B1887,'[1]Tracking sheet'!$A$3:$D$98000,3,0),0)</f>
        <v>0</v>
      </c>
      <c r="AZ1887" s="159">
        <f t="shared" si="353"/>
        <v>0</v>
      </c>
      <c r="BA1887" s="158">
        <f>IFERROR(VLOOKUP(B1887,'[2]Tracking Sheet'!$B$3:$J$5000,2,0),0)</f>
        <v>0</v>
      </c>
      <c r="BB1887" s="174">
        <f t="shared" si="354"/>
        <v>-4334</v>
      </c>
      <c r="BN1887" s="187">
        <f t="shared" si="355"/>
        <v>52</v>
      </c>
      <c r="BO1887" s="44" t="s">
        <v>2838</v>
      </c>
    </row>
    <row r="1888" spans="1:67" ht="39" customHeight="1" x14ac:dyDescent="0.3">
      <c r="A1888" s="119" t="s">
        <v>3</v>
      </c>
      <c r="B1888" s="121">
        <v>48811</v>
      </c>
      <c r="C1888" s="127">
        <v>13266196</v>
      </c>
      <c r="D1888" s="119">
        <v>4753</v>
      </c>
      <c r="E1888" s="119">
        <v>246</v>
      </c>
      <c r="F1888" s="129">
        <v>46253</v>
      </c>
      <c r="G1888" s="125">
        <v>46267</v>
      </c>
      <c r="H1888" s="18" t="s">
        <v>4094</v>
      </c>
      <c r="I1888" s="18" t="s">
        <v>592</v>
      </c>
      <c r="J1888" s="125"/>
      <c r="K1888" s="125"/>
      <c r="L1888" s="124">
        <v>46283</v>
      </c>
      <c r="M1888" s="124">
        <v>46290</v>
      </c>
      <c r="N1888" s="124">
        <v>46296</v>
      </c>
      <c r="O1888" s="124">
        <v>46309</v>
      </c>
      <c r="P1888" s="124">
        <v>46312</v>
      </c>
      <c r="Q1888" s="124">
        <v>46319</v>
      </c>
      <c r="R1888" s="124">
        <v>46323</v>
      </c>
      <c r="S1888" s="125">
        <v>46323</v>
      </c>
      <c r="T1888" s="124">
        <v>46330</v>
      </c>
      <c r="U1888" s="124">
        <v>46332</v>
      </c>
      <c r="V1888" s="124">
        <v>46335</v>
      </c>
      <c r="W1888" s="124">
        <v>46335</v>
      </c>
      <c r="X1888" s="124">
        <v>46338</v>
      </c>
      <c r="Y1888" s="124"/>
      <c r="Z1888" s="124"/>
      <c r="AA1888" s="124"/>
      <c r="AB1888" s="124"/>
      <c r="AC1888" s="124">
        <v>46340</v>
      </c>
      <c r="AD1888" s="124">
        <v>46346</v>
      </c>
      <c r="AE1888" s="124"/>
      <c r="AF1888" s="124"/>
      <c r="AG1888" s="124">
        <v>46349</v>
      </c>
      <c r="AH1888" s="124">
        <v>46351</v>
      </c>
      <c r="AI1888" s="124">
        <v>46356</v>
      </c>
      <c r="AJ1888" s="129">
        <v>46375</v>
      </c>
      <c r="AK1888" s="129">
        <v>46377</v>
      </c>
      <c r="AL1888" s="219">
        <v>122</v>
      </c>
      <c r="AM1888" s="18" t="s">
        <v>299</v>
      </c>
      <c r="AN1888" s="18" t="s">
        <v>889</v>
      </c>
      <c r="AO1888" s="18" t="s">
        <v>53</v>
      </c>
      <c r="AP1888" s="18"/>
      <c r="AQ1888" s="18" t="s">
        <v>774</v>
      </c>
      <c r="AR1888" s="50" t="s">
        <v>48</v>
      </c>
      <c r="AS1888" s="50"/>
      <c r="AT1888" s="44" t="s">
        <v>595</v>
      </c>
      <c r="AU1888" s="187"/>
      <c r="AV1888" s="44"/>
      <c r="AW1888" s="173" t="s">
        <v>471</v>
      </c>
      <c r="AX1888" s="44">
        <f>IFERROR(VLOOKUP(B1888,'[1]Tracking sheet'!$A$3:$D$98000,2,0),0)</f>
        <v>0</v>
      </c>
      <c r="AY1888" s="44">
        <f>IFERROR(VLOOKUP(B1888,'[1]Tracking sheet'!$A$3:$D$98000,3,0),0)</f>
        <v>0</v>
      </c>
      <c r="AZ1888" s="159">
        <f t="shared" si="353"/>
        <v>0</v>
      </c>
      <c r="BA1888" s="158">
        <f>IFERROR(VLOOKUP(B1888,'[2]Tracking Sheet'!$B$3:$J$5000,2,0),0)</f>
        <v>0</v>
      </c>
      <c r="BB1888" s="174">
        <f t="shared" si="354"/>
        <v>-4753</v>
      </c>
      <c r="BN1888" s="187">
        <f t="shared" si="355"/>
        <v>52</v>
      </c>
      <c r="BO1888" s="44" t="s">
        <v>2837</v>
      </c>
    </row>
    <row r="1889" spans="1:67" ht="39" customHeight="1" x14ac:dyDescent="0.3">
      <c r="A1889" s="119" t="s">
        <v>3</v>
      </c>
      <c r="B1889" s="121">
        <v>48801</v>
      </c>
      <c r="C1889" s="127">
        <v>13254689</v>
      </c>
      <c r="D1889" s="119">
        <v>1146</v>
      </c>
      <c r="E1889" s="119">
        <v>136</v>
      </c>
      <c r="F1889" s="129">
        <v>46253</v>
      </c>
      <c r="G1889" s="125">
        <v>46267</v>
      </c>
      <c r="H1889" s="18" t="s">
        <v>4095</v>
      </c>
      <c r="I1889" s="18" t="s">
        <v>256</v>
      </c>
      <c r="J1889" s="125"/>
      <c r="K1889" s="125"/>
      <c r="L1889" s="124">
        <v>46296</v>
      </c>
      <c r="M1889" s="124">
        <v>46301</v>
      </c>
      <c r="N1889" s="124">
        <v>46308</v>
      </c>
      <c r="O1889" s="124">
        <v>46325</v>
      </c>
      <c r="P1889" s="124"/>
      <c r="Q1889" s="124"/>
      <c r="R1889" s="124">
        <v>46333</v>
      </c>
      <c r="S1889" s="125">
        <v>46333</v>
      </c>
      <c r="T1889" s="124">
        <v>46340</v>
      </c>
      <c r="U1889" s="124">
        <v>46344</v>
      </c>
      <c r="V1889" s="124">
        <v>46346</v>
      </c>
      <c r="W1889" s="124"/>
      <c r="X1889" s="124"/>
      <c r="Y1889" s="124"/>
      <c r="Z1889" s="124"/>
      <c r="AA1889" s="124"/>
      <c r="AB1889" s="124"/>
      <c r="AC1889" s="124">
        <v>46350</v>
      </c>
      <c r="AD1889" s="124">
        <v>46352</v>
      </c>
      <c r="AE1889" s="124"/>
      <c r="AF1889" s="124"/>
      <c r="AG1889" s="124">
        <v>46354</v>
      </c>
      <c r="AH1889" s="124">
        <v>46356</v>
      </c>
      <c r="AI1889" s="124">
        <v>46362</v>
      </c>
      <c r="AJ1889" s="129">
        <v>46377</v>
      </c>
      <c r="AK1889" s="129">
        <v>46379</v>
      </c>
      <c r="AL1889" s="219">
        <v>124</v>
      </c>
      <c r="AM1889" s="18" t="s">
        <v>299</v>
      </c>
      <c r="AN1889" s="18" t="s">
        <v>889</v>
      </c>
      <c r="AO1889" s="18"/>
      <c r="AP1889" s="18"/>
      <c r="AQ1889" s="18"/>
      <c r="AR1889" s="50"/>
      <c r="AS1889" s="50"/>
      <c r="AT1889" s="44" t="s">
        <v>595</v>
      </c>
      <c r="AU1889" s="187"/>
      <c r="AV1889" s="44"/>
      <c r="AW1889" s="173" t="s">
        <v>471</v>
      </c>
      <c r="AX1889" s="44">
        <f>IFERROR(VLOOKUP(B1889,'[1]Tracking sheet'!$A$3:$D$98000,2,0),0)</f>
        <v>0</v>
      </c>
      <c r="AY1889" s="44">
        <f>IFERROR(VLOOKUP(B1889,'[1]Tracking sheet'!$A$3:$D$98000,3,0),0)</f>
        <v>0</v>
      </c>
      <c r="AZ1889" s="159">
        <f t="shared" si="353"/>
        <v>0</v>
      </c>
      <c r="BA1889" s="158">
        <f>IFERROR(VLOOKUP(B1889,'[2]Tracking Sheet'!$B$3:$J$5000,2,0),0)</f>
        <v>0</v>
      </c>
      <c r="BB1889" s="174">
        <f t="shared" si="354"/>
        <v>-1146</v>
      </c>
      <c r="BN1889" s="187">
        <f t="shared" si="355"/>
        <v>52</v>
      </c>
      <c r="BO1889" s="44" t="s">
        <v>2838</v>
      </c>
    </row>
    <row r="1890" spans="1:67" ht="39" customHeight="1" x14ac:dyDescent="0.3">
      <c r="A1890" s="119" t="s">
        <v>3</v>
      </c>
      <c r="B1890" s="121">
        <v>48806</v>
      </c>
      <c r="C1890" s="127">
        <v>13266178</v>
      </c>
      <c r="D1890" s="119">
        <v>2296</v>
      </c>
      <c r="E1890" s="119">
        <v>180</v>
      </c>
      <c r="F1890" s="129">
        <v>46253</v>
      </c>
      <c r="G1890" s="125">
        <v>46267</v>
      </c>
      <c r="H1890" s="18" t="s">
        <v>767</v>
      </c>
      <c r="I1890" s="18" t="s">
        <v>347</v>
      </c>
      <c r="J1890" s="125"/>
      <c r="K1890" s="125"/>
      <c r="L1890" s="124">
        <v>46287</v>
      </c>
      <c r="M1890" s="124">
        <v>46293</v>
      </c>
      <c r="N1890" s="124">
        <v>46303</v>
      </c>
      <c r="O1890" s="124">
        <v>46320</v>
      </c>
      <c r="P1890" s="124"/>
      <c r="Q1890" s="124"/>
      <c r="R1890" s="124">
        <v>46323</v>
      </c>
      <c r="S1890" s="125">
        <v>46323</v>
      </c>
      <c r="T1890" s="124">
        <v>46333</v>
      </c>
      <c r="U1890" s="124">
        <v>46336</v>
      </c>
      <c r="V1890" s="124">
        <v>46339</v>
      </c>
      <c r="W1890" s="124">
        <v>46340</v>
      </c>
      <c r="X1890" s="124">
        <v>46343</v>
      </c>
      <c r="Y1890" s="124"/>
      <c r="Z1890" s="124"/>
      <c r="AA1890" s="124">
        <v>46339</v>
      </c>
      <c r="AB1890" s="124">
        <v>46346</v>
      </c>
      <c r="AC1890" s="124">
        <v>46349</v>
      </c>
      <c r="AD1890" s="124">
        <v>46352</v>
      </c>
      <c r="AE1890" s="124"/>
      <c r="AF1890" s="124"/>
      <c r="AG1890" s="124">
        <v>46354</v>
      </c>
      <c r="AH1890" s="124">
        <v>46356</v>
      </c>
      <c r="AI1890" s="124">
        <v>46362</v>
      </c>
      <c r="AJ1890" s="129">
        <v>46377</v>
      </c>
      <c r="AK1890" s="129">
        <v>46379</v>
      </c>
      <c r="AL1890" s="219">
        <v>124</v>
      </c>
      <c r="AM1890" s="18" t="s">
        <v>315</v>
      </c>
      <c r="AN1890" s="18" t="s">
        <v>889</v>
      </c>
      <c r="AO1890" s="18" t="s">
        <v>42</v>
      </c>
      <c r="AP1890" s="18" t="s">
        <v>18</v>
      </c>
      <c r="AQ1890" s="18" t="s">
        <v>4096</v>
      </c>
      <c r="AR1890" s="50"/>
      <c r="AS1890" s="50" t="s">
        <v>4091</v>
      </c>
      <c r="AT1890" s="44" t="s">
        <v>595</v>
      </c>
      <c r="AU1890" s="187"/>
      <c r="AV1890" s="44"/>
      <c r="AW1890" s="173" t="s">
        <v>471</v>
      </c>
      <c r="AX1890" s="44">
        <f>IFERROR(VLOOKUP(B1890,'[1]Tracking sheet'!$A$3:$D$98000,2,0),0)</f>
        <v>0</v>
      </c>
      <c r="AY1890" s="44">
        <f>IFERROR(VLOOKUP(B1890,'[1]Tracking sheet'!$A$3:$D$98000,3,0),0)</f>
        <v>0</v>
      </c>
      <c r="AZ1890" s="159">
        <f t="shared" si="353"/>
        <v>0</v>
      </c>
      <c r="BA1890" s="158">
        <f>IFERROR(VLOOKUP(B1890,'[2]Tracking Sheet'!$B$3:$J$5000,2,0),0)</f>
        <v>0</v>
      </c>
      <c r="BB1890" s="174">
        <f t="shared" si="354"/>
        <v>-2296</v>
      </c>
      <c r="BN1890" s="187">
        <f t="shared" si="355"/>
        <v>52</v>
      </c>
      <c r="BO1890" s="44" t="s">
        <v>2837</v>
      </c>
    </row>
    <row r="1891" spans="1:67" ht="39" customHeight="1" x14ac:dyDescent="0.3">
      <c r="A1891" s="119" t="s">
        <v>3</v>
      </c>
      <c r="B1891" s="121">
        <v>48804</v>
      </c>
      <c r="C1891" s="127">
        <v>13266120</v>
      </c>
      <c r="D1891" s="119">
        <v>2200</v>
      </c>
      <c r="E1891" s="119">
        <v>171</v>
      </c>
      <c r="F1891" s="129">
        <v>46253</v>
      </c>
      <c r="G1891" s="125">
        <v>46267</v>
      </c>
      <c r="H1891" s="18" t="s">
        <v>3942</v>
      </c>
      <c r="I1891" s="18" t="s">
        <v>347</v>
      </c>
      <c r="J1891" s="125"/>
      <c r="K1891" s="125"/>
      <c r="L1891" s="124">
        <v>46299</v>
      </c>
      <c r="M1891" s="124">
        <v>46303</v>
      </c>
      <c r="N1891" s="124">
        <v>46307</v>
      </c>
      <c r="O1891" s="124">
        <v>46321</v>
      </c>
      <c r="P1891" s="124">
        <v>46328</v>
      </c>
      <c r="Q1891" s="124">
        <v>46333</v>
      </c>
      <c r="R1891" s="124">
        <v>46335</v>
      </c>
      <c r="S1891" s="125">
        <v>46335</v>
      </c>
      <c r="T1891" s="124">
        <v>46340</v>
      </c>
      <c r="U1891" s="124">
        <v>46343</v>
      </c>
      <c r="V1891" s="124">
        <v>46344</v>
      </c>
      <c r="W1891" s="124">
        <v>46346</v>
      </c>
      <c r="X1891" s="124">
        <v>46349</v>
      </c>
      <c r="Y1891" s="124"/>
      <c r="Z1891" s="124"/>
      <c r="AA1891" s="124"/>
      <c r="AB1891" s="124"/>
      <c r="AC1891" s="124">
        <v>46352</v>
      </c>
      <c r="AD1891" s="124">
        <v>46356</v>
      </c>
      <c r="AE1891" s="124"/>
      <c r="AF1891" s="124"/>
      <c r="AG1891" s="124">
        <v>46359</v>
      </c>
      <c r="AH1891" s="124">
        <v>46363</v>
      </c>
      <c r="AI1891" s="124">
        <v>46366</v>
      </c>
      <c r="AJ1891" s="129">
        <v>46377</v>
      </c>
      <c r="AK1891" s="129">
        <v>46379</v>
      </c>
      <c r="AL1891" s="219">
        <v>124</v>
      </c>
      <c r="AM1891" s="18" t="s">
        <v>315</v>
      </c>
      <c r="AN1891" s="18" t="s">
        <v>889</v>
      </c>
      <c r="AO1891" s="18" t="s">
        <v>42</v>
      </c>
      <c r="AP1891" s="18"/>
      <c r="AQ1891" s="18" t="s">
        <v>774</v>
      </c>
      <c r="AR1891" s="50" t="s">
        <v>48</v>
      </c>
      <c r="AS1891" s="50"/>
      <c r="AT1891" s="44" t="s">
        <v>595</v>
      </c>
      <c r="AU1891" s="187"/>
      <c r="AV1891" s="44"/>
      <c r="AW1891" s="173" t="s">
        <v>471</v>
      </c>
      <c r="AX1891" s="44">
        <f>IFERROR(VLOOKUP(B1891,'[1]Tracking sheet'!$A$3:$D$98000,2,0),0)</f>
        <v>0</v>
      </c>
      <c r="AY1891" s="44">
        <f>IFERROR(VLOOKUP(B1891,'[1]Tracking sheet'!$A$3:$D$98000,3,0),0)</f>
        <v>0</v>
      </c>
      <c r="AZ1891" s="159">
        <f t="shared" si="353"/>
        <v>0</v>
      </c>
      <c r="BA1891" s="158">
        <f>IFERROR(VLOOKUP(B1891,'[2]Tracking Sheet'!$B$3:$J$5000,2,0),0)</f>
        <v>0</v>
      </c>
      <c r="BB1891" s="174">
        <f t="shared" si="354"/>
        <v>-2200</v>
      </c>
      <c r="BN1891" s="187">
        <f t="shared" si="355"/>
        <v>52</v>
      </c>
      <c r="BO1891" s="44" t="s">
        <v>2838</v>
      </c>
    </row>
    <row r="1892" spans="1:67" ht="39" customHeight="1" x14ac:dyDescent="0.3">
      <c r="A1892" s="119" t="s">
        <v>3</v>
      </c>
      <c r="B1892" s="121">
        <v>48802</v>
      </c>
      <c r="C1892" s="127">
        <v>13266099</v>
      </c>
      <c r="D1892" s="119">
        <v>812</v>
      </c>
      <c r="E1892" s="119">
        <v>108</v>
      </c>
      <c r="F1892" s="129">
        <v>46253</v>
      </c>
      <c r="G1892" s="125">
        <v>46267</v>
      </c>
      <c r="H1892" s="18" t="s">
        <v>4097</v>
      </c>
      <c r="I1892" s="18" t="s">
        <v>249</v>
      </c>
      <c r="J1892" s="125"/>
      <c r="K1892" s="125"/>
      <c r="L1892" s="124">
        <v>46300</v>
      </c>
      <c r="M1892" s="124">
        <v>46305</v>
      </c>
      <c r="N1892" s="124">
        <v>46312</v>
      </c>
      <c r="O1892" s="124">
        <v>46325</v>
      </c>
      <c r="P1892" s="124"/>
      <c r="Q1892" s="124"/>
      <c r="R1892" s="124">
        <v>46333</v>
      </c>
      <c r="S1892" s="125">
        <v>46333</v>
      </c>
      <c r="T1892" s="124">
        <v>46340</v>
      </c>
      <c r="U1892" s="124">
        <v>46343</v>
      </c>
      <c r="V1892" s="124">
        <v>46344</v>
      </c>
      <c r="W1892" s="124"/>
      <c r="X1892" s="124"/>
      <c r="Y1892" s="124"/>
      <c r="Z1892" s="124"/>
      <c r="AA1892" s="124">
        <v>46346</v>
      </c>
      <c r="AB1892" s="124">
        <v>46353</v>
      </c>
      <c r="AC1892" s="124">
        <v>46357</v>
      </c>
      <c r="AD1892" s="124">
        <v>46358</v>
      </c>
      <c r="AE1892" s="124"/>
      <c r="AF1892" s="124"/>
      <c r="AG1892" s="124">
        <v>46360</v>
      </c>
      <c r="AH1892" s="124">
        <v>46363</v>
      </c>
      <c r="AI1892" s="124">
        <v>46366</v>
      </c>
      <c r="AJ1892" s="129">
        <v>46377</v>
      </c>
      <c r="AK1892" s="129">
        <v>46379</v>
      </c>
      <c r="AL1892" s="219">
        <v>124</v>
      </c>
      <c r="AM1892" s="18" t="s">
        <v>521</v>
      </c>
      <c r="AN1892" s="18" t="s">
        <v>889</v>
      </c>
      <c r="AO1892" s="18"/>
      <c r="AP1892" s="18" t="s">
        <v>647</v>
      </c>
      <c r="AQ1892" s="18" t="s">
        <v>4098</v>
      </c>
      <c r="AR1892" s="50"/>
      <c r="AS1892" s="50" t="s">
        <v>4091</v>
      </c>
      <c r="AT1892" s="44" t="s">
        <v>595</v>
      </c>
      <c r="AU1892" s="187"/>
      <c r="AV1892" s="44"/>
      <c r="AW1892" s="173" t="s">
        <v>471</v>
      </c>
      <c r="AX1892" s="44">
        <f>IFERROR(VLOOKUP(B1892,'[1]Tracking sheet'!$A$3:$D$98000,2,0),0)</f>
        <v>0</v>
      </c>
      <c r="AY1892" s="44">
        <f>IFERROR(VLOOKUP(B1892,'[1]Tracking sheet'!$A$3:$D$98000,3,0),0)</f>
        <v>0</v>
      </c>
      <c r="AZ1892" s="159">
        <f t="shared" si="353"/>
        <v>0</v>
      </c>
      <c r="BA1892" s="158">
        <f>IFERROR(VLOOKUP(B1892,'[2]Tracking Sheet'!$B$3:$J$5000,2,0),0)</f>
        <v>0</v>
      </c>
      <c r="BB1892" s="174">
        <f t="shared" si="354"/>
        <v>-812</v>
      </c>
      <c r="BN1892" s="187">
        <f t="shared" si="355"/>
        <v>52</v>
      </c>
      <c r="BO1892" s="44" t="s">
        <v>2838</v>
      </c>
    </row>
    <row r="1893" spans="1:67" ht="39" customHeight="1" x14ac:dyDescent="0.3">
      <c r="A1893" s="119" t="s">
        <v>3</v>
      </c>
      <c r="B1893" s="121">
        <v>48808</v>
      </c>
      <c r="C1893" s="127">
        <v>13266193</v>
      </c>
      <c r="D1893" s="119">
        <v>4119</v>
      </c>
      <c r="E1893" s="119">
        <v>688</v>
      </c>
      <c r="F1893" s="129">
        <v>46253</v>
      </c>
      <c r="G1893" s="125">
        <v>46267</v>
      </c>
      <c r="H1893" s="18" t="s">
        <v>4097</v>
      </c>
      <c r="I1893" s="18" t="s">
        <v>249</v>
      </c>
      <c r="J1893" s="124"/>
      <c r="K1893" s="124"/>
      <c r="L1893" s="124">
        <v>46296</v>
      </c>
      <c r="M1893" s="124">
        <v>46300</v>
      </c>
      <c r="N1893" s="124">
        <v>46308</v>
      </c>
      <c r="O1893" s="124">
        <v>46323</v>
      </c>
      <c r="P1893" s="124"/>
      <c r="Q1893" s="124"/>
      <c r="R1893" s="124">
        <v>46328</v>
      </c>
      <c r="S1893" s="124">
        <v>46328</v>
      </c>
      <c r="T1893" s="124">
        <v>46335</v>
      </c>
      <c r="U1893" s="124">
        <v>46338</v>
      </c>
      <c r="V1893" s="124">
        <v>46342</v>
      </c>
      <c r="W1893" s="124"/>
      <c r="X1893" s="124"/>
      <c r="Y1893" s="124"/>
      <c r="Z1893" s="124"/>
      <c r="AA1893" s="124">
        <v>46342</v>
      </c>
      <c r="AB1893" s="124">
        <v>46353</v>
      </c>
      <c r="AC1893" s="124">
        <v>46357</v>
      </c>
      <c r="AD1893" s="124">
        <v>46360</v>
      </c>
      <c r="AE1893" s="124"/>
      <c r="AF1893" s="124"/>
      <c r="AG1893" s="124">
        <v>46363</v>
      </c>
      <c r="AH1893" s="124">
        <v>46365</v>
      </c>
      <c r="AI1893" s="124">
        <v>46368</v>
      </c>
      <c r="AJ1893" s="129">
        <v>46377</v>
      </c>
      <c r="AK1893" s="129">
        <v>46379</v>
      </c>
      <c r="AL1893" s="219">
        <v>124</v>
      </c>
      <c r="AM1893" s="18" t="s">
        <v>521</v>
      </c>
      <c r="AN1893" s="18" t="s">
        <v>889</v>
      </c>
      <c r="AO1893" s="18"/>
      <c r="AP1893" s="18" t="s">
        <v>647</v>
      </c>
      <c r="AQ1893" s="18" t="s">
        <v>4099</v>
      </c>
      <c r="AR1893" s="50"/>
      <c r="AS1893" s="122" t="s">
        <v>4091</v>
      </c>
      <c r="AT1893" s="44" t="s">
        <v>595</v>
      </c>
      <c r="AU1893" s="187"/>
      <c r="AV1893" s="44"/>
      <c r="AW1893" s="173" t="s">
        <v>471</v>
      </c>
      <c r="AX1893" s="44">
        <f>IFERROR(VLOOKUP(B1893,'[1]Tracking sheet'!$A$3:$D$98000,2,0),0)</f>
        <v>0</v>
      </c>
      <c r="AY1893" s="44">
        <f>IFERROR(VLOOKUP(B1893,'[1]Tracking sheet'!$A$3:$D$98000,3,0),0)</f>
        <v>0</v>
      </c>
      <c r="AZ1893" s="159">
        <f t="shared" si="353"/>
        <v>0</v>
      </c>
      <c r="BA1893" s="158">
        <f>IFERROR(VLOOKUP(B1893,'[2]Tracking Sheet'!$B$3:$J$5000,2,0),0)</f>
        <v>0</v>
      </c>
      <c r="BB1893" s="174">
        <f t="shared" si="354"/>
        <v>-4119</v>
      </c>
      <c r="BN1893" s="187">
        <f t="shared" si="355"/>
        <v>52</v>
      </c>
      <c r="BO1893" s="44" t="s">
        <v>2838</v>
      </c>
    </row>
    <row r="1894" spans="1:67" ht="39" customHeight="1" x14ac:dyDescent="0.3">
      <c r="A1894" s="119" t="s">
        <v>3</v>
      </c>
      <c r="B1894" s="121">
        <v>48805</v>
      </c>
      <c r="C1894" s="127">
        <v>13266121</v>
      </c>
      <c r="D1894" s="119">
        <v>3086</v>
      </c>
      <c r="E1894" s="119">
        <v>334</v>
      </c>
      <c r="F1894" s="129">
        <v>46253</v>
      </c>
      <c r="G1894" s="125">
        <v>46267</v>
      </c>
      <c r="H1894" s="18" t="s">
        <v>4100</v>
      </c>
      <c r="I1894" s="18" t="s">
        <v>663</v>
      </c>
      <c r="J1894" s="124"/>
      <c r="K1894" s="124"/>
      <c r="L1894" s="124">
        <v>46291</v>
      </c>
      <c r="M1894" s="124">
        <v>46295</v>
      </c>
      <c r="N1894" s="124">
        <v>46302</v>
      </c>
      <c r="O1894" s="124">
        <v>46315</v>
      </c>
      <c r="P1894" s="124">
        <v>46318</v>
      </c>
      <c r="Q1894" s="124">
        <v>46326</v>
      </c>
      <c r="R1894" s="124">
        <v>46330</v>
      </c>
      <c r="S1894" s="124">
        <v>46330</v>
      </c>
      <c r="T1894" s="124">
        <v>46335</v>
      </c>
      <c r="U1894" s="124">
        <v>46338</v>
      </c>
      <c r="V1894" s="124">
        <v>46340</v>
      </c>
      <c r="W1894" s="124">
        <v>46342</v>
      </c>
      <c r="X1894" s="124">
        <v>46344</v>
      </c>
      <c r="Y1894" s="124"/>
      <c r="Z1894" s="124"/>
      <c r="AA1894" s="124"/>
      <c r="AB1894" s="124"/>
      <c r="AC1894" s="124">
        <v>46346</v>
      </c>
      <c r="AD1894" s="124">
        <v>46352</v>
      </c>
      <c r="AE1894" s="124"/>
      <c r="AF1894" s="124"/>
      <c r="AG1894" s="124">
        <v>46354</v>
      </c>
      <c r="AH1894" s="124">
        <v>46356</v>
      </c>
      <c r="AI1894" s="124">
        <v>46361</v>
      </c>
      <c r="AJ1894" s="129">
        <v>46375</v>
      </c>
      <c r="AK1894" s="129">
        <v>46377</v>
      </c>
      <c r="AL1894" s="219">
        <v>122</v>
      </c>
      <c r="AM1894" s="18" t="s">
        <v>294</v>
      </c>
      <c r="AN1894" s="18" t="s">
        <v>889</v>
      </c>
      <c r="AO1894" s="18" t="s">
        <v>42</v>
      </c>
      <c r="AP1894" s="18"/>
      <c r="AQ1894" s="18" t="s">
        <v>774</v>
      </c>
      <c r="AR1894" s="50" t="s">
        <v>48</v>
      </c>
      <c r="AS1894" s="122"/>
      <c r="AT1894" s="44" t="s">
        <v>595</v>
      </c>
      <c r="AU1894" s="187"/>
      <c r="AV1894" s="44"/>
      <c r="AW1894" s="173" t="s">
        <v>471</v>
      </c>
      <c r="AX1894" s="44">
        <f>IFERROR(VLOOKUP(B1894,'[1]Tracking sheet'!$A$3:$D$98000,2,0),0)</f>
        <v>0</v>
      </c>
      <c r="AY1894" s="44">
        <f>IFERROR(VLOOKUP(B1894,'[1]Tracking sheet'!$A$3:$D$98000,3,0),0)</f>
        <v>0</v>
      </c>
      <c r="AZ1894" s="159">
        <f t="shared" si="353"/>
        <v>0</v>
      </c>
      <c r="BA1894" s="158">
        <f>IFERROR(VLOOKUP(B1894,'[2]Tracking Sheet'!$B$3:$J$5000,2,0),0)</f>
        <v>0</v>
      </c>
      <c r="BB1894" s="174">
        <f t="shared" si="354"/>
        <v>-3086</v>
      </c>
      <c r="BN1894" s="187">
        <f t="shared" si="355"/>
        <v>52</v>
      </c>
      <c r="BO1894" s="44" t="s">
        <v>2838</v>
      </c>
    </row>
    <row r="1895" spans="1:67" ht="39" customHeight="1" x14ac:dyDescent="0.3">
      <c r="A1895" s="119" t="s">
        <v>3</v>
      </c>
      <c r="B1895" s="121">
        <v>48812</v>
      </c>
      <c r="C1895" s="127">
        <v>13266197</v>
      </c>
      <c r="D1895" s="119">
        <v>1966</v>
      </c>
      <c r="E1895" s="119">
        <v>98</v>
      </c>
      <c r="F1895" s="129">
        <v>46253</v>
      </c>
      <c r="G1895" s="125">
        <v>46267</v>
      </c>
      <c r="H1895" s="18" t="s">
        <v>648</v>
      </c>
      <c r="I1895" s="18" t="s">
        <v>46</v>
      </c>
      <c r="J1895" s="124"/>
      <c r="K1895" s="124"/>
      <c r="L1895" s="124">
        <v>46289</v>
      </c>
      <c r="M1895" s="124">
        <v>46292</v>
      </c>
      <c r="N1895" s="124">
        <v>46300</v>
      </c>
      <c r="O1895" s="124">
        <v>46313</v>
      </c>
      <c r="P1895" s="124">
        <v>46317</v>
      </c>
      <c r="Q1895" s="124">
        <v>46322</v>
      </c>
      <c r="R1895" s="124">
        <v>46325</v>
      </c>
      <c r="S1895" s="124">
        <v>46325</v>
      </c>
      <c r="T1895" s="124">
        <v>46331</v>
      </c>
      <c r="U1895" s="124">
        <v>46333</v>
      </c>
      <c r="V1895" s="124">
        <v>46333</v>
      </c>
      <c r="W1895" s="124">
        <v>46337</v>
      </c>
      <c r="X1895" s="124">
        <v>46338</v>
      </c>
      <c r="Y1895" s="124"/>
      <c r="Z1895" s="124"/>
      <c r="AA1895" s="124"/>
      <c r="AB1895" s="124"/>
      <c r="AC1895" s="124">
        <v>46340</v>
      </c>
      <c r="AD1895" s="124">
        <v>46342</v>
      </c>
      <c r="AE1895" s="124"/>
      <c r="AF1895" s="124"/>
      <c r="AG1895" s="124">
        <v>46344</v>
      </c>
      <c r="AH1895" s="124">
        <v>46347</v>
      </c>
      <c r="AI1895" s="124">
        <v>46351</v>
      </c>
      <c r="AJ1895" s="129">
        <v>46377</v>
      </c>
      <c r="AK1895" s="129">
        <v>46379</v>
      </c>
      <c r="AL1895" s="219">
        <v>124</v>
      </c>
      <c r="AM1895" s="18" t="s">
        <v>600</v>
      </c>
      <c r="AN1895" s="18" t="s">
        <v>889</v>
      </c>
      <c r="AO1895" s="18" t="s">
        <v>53</v>
      </c>
      <c r="AP1895" s="18"/>
      <c r="AQ1895" s="18" t="s">
        <v>774</v>
      </c>
      <c r="AR1895" s="50" t="s">
        <v>48</v>
      </c>
      <c r="AS1895" s="122"/>
      <c r="AT1895" s="44" t="s">
        <v>595</v>
      </c>
      <c r="AU1895" s="187"/>
      <c r="AV1895" s="44"/>
      <c r="AW1895" s="173" t="s">
        <v>471</v>
      </c>
      <c r="AX1895" s="44">
        <f>IFERROR(VLOOKUP(B1895,'[1]Tracking sheet'!$A$3:$D$98000,2,0),0)</f>
        <v>0</v>
      </c>
      <c r="AY1895" s="44">
        <f>IFERROR(VLOOKUP(B1895,'[1]Tracking sheet'!$A$3:$D$98000,3,0),0)</f>
        <v>0</v>
      </c>
      <c r="AZ1895" s="159">
        <f t="shared" si="353"/>
        <v>0</v>
      </c>
      <c r="BA1895" s="158">
        <f>IFERROR(VLOOKUP(B1895,'[2]Tracking Sheet'!$B$3:$J$5000,2,0),0)</f>
        <v>0</v>
      </c>
      <c r="BB1895" s="174">
        <f t="shared" si="354"/>
        <v>-1966</v>
      </c>
      <c r="BN1895" s="187">
        <f t="shared" si="355"/>
        <v>52</v>
      </c>
      <c r="BO1895" s="44" t="s">
        <v>2837</v>
      </c>
    </row>
    <row r="1896" spans="1:67" ht="39" customHeight="1" x14ac:dyDescent="0.3">
      <c r="A1896" s="119" t="s">
        <v>3</v>
      </c>
      <c r="B1896" s="121">
        <v>48942</v>
      </c>
      <c r="C1896" s="127">
        <v>13267469</v>
      </c>
      <c r="D1896" s="119">
        <v>2966</v>
      </c>
      <c r="E1896" s="119">
        <v>433</v>
      </c>
      <c r="F1896" s="129">
        <v>46253</v>
      </c>
      <c r="G1896" s="125">
        <v>46266</v>
      </c>
      <c r="H1896" s="18" t="s">
        <v>1464</v>
      </c>
      <c r="I1896" s="18" t="s">
        <v>347</v>
      </c>
      <c r="J1896" s="192"/>
      <c r="K1896" s="192"/>
      <c r="L1896" s="124">
        <v>46296</v>
      </c>
      <c r="M1896" s="124">
        <v>46300</v>
      </c>
      <c r="N1896" s="124">
        <v>46310</v>
      </c>
      <c r="O1896" s="124">
        <v>46325</v>
      </c>
      <c r="P1896" s="18"/>
      <c r="Q1896" s="18"/>
      <c r="R1896" s="124">
        <v>46333</v>
      </c>
      <c r="S1896" s="125">
        <v>46333</v>
      </c>
      <c r="T1896" s="124">
        <v>46340</v>
      </c>
      <c r="U1896" s="124">
        <v>46343</v>
      </c>
      <c r="V1896" s="124">
        <v>46345</v>
      </c>
      <c r="W1896" s="124">
        <v>46347</v>
      </c>
      <c r="X1896" s="124">
        <v>46353</v>
      </c>
      <c r="Y1896" s="18"/>
      <c r="Z1896" s="18"/>
      <c r="AA1896" s="18"/>
      <c r="AB1896" s="18"/>
      <c r="AC1896" s="124">
        <v>46357</v>
      </c>
      <c r="AD1896" s="124">
        <v>46359</v>
      </c>
      <c r="AE1896" s="18"/>
      <c r="AF1896" s="18"/>
      <c r="AG1896" s="124">
        <v>46363</v>
      </c>
      <c r="AH1896" s="124">
        <v>46366</v>
      </c>
      <c r="AI1896" s="124">
        <v>46371</v>
      </c>
      <c r="AJ1896" s="129">
        <v>46384</v>
      </c>
      <c r="AK1896" s="129">
        <v>46386</v>
      </c>
      <c r="AL1896" s="219">
        <v>131</v>
      </c>
      <c r="AM1896" s="18" t="s">
        <v>301</v>
      </c>
      <c r="AN1896" s="18" t="s">
        <v>658</v>
      </c>
      <c r="AO1896" s="18" t="s">
        <v>58</v>
      </c>
      <c r="AP1896" s="18"/>
      <c r="AQ1896" s="18" t="s">
        <v>4101</v>
      </c>
      <c r="AR1896" s="227"/>
      <c r="AS1896" s="120"/>
      <c r="AT1896" s="44" t="s">
        <v>595</v>
      </c>
      <c r="AU1896" s="187"/>
      <c r="AV1896" s="44"/>
      <c r="AW1896" s="173" t="s">
        <v>471</v>
      </c>
      <c r="AX1896" s="44">
        <f>IFERROR(VLOOKUP(B1896,'[1]Tracking sheet'!$A$3:$D$98000,2,0),0)</f>
        <v>0</v>
      </c>
      <c r="AY1896" s="44">
        <f>IFERROR(VLOOKUP(B1896,'[1]Tracking sheet'!$A$3:$D$98000,3,0),0)</f>
        <v>0</v>
      </c>
      <c r="AZ1896" s="159">
        <f t="shared" si="353"/>
        <v>0</v>
      </c>
      <c r="BA1896" s="158">
        <f>IFERROR(VLOOKUP(B1896,'[2]Tracking Sheet'!$B$3:$J$5000,2,0),0)</f>
        <v>0</v>
      </c>
      <c r="BB1896" s="174">
        <f t="shared" si="354"/>
        <v>-2966</v>
      </c>
      <c r="BN1896" s="187">
        <f t="shared" si="355"/>
        <v>53</v>
      </c>
      <c r="BO1896" s="44" t="s">
        <v>2838</v>
      </c>
    </row>
    <row r="1897" spans="1:67" ht="39" customHeight="1" x14ac:dyDescent="0.3">
      <c r="A1897" s="119" t="s">
        <v>3</v>
      </c>
      <c r="B1897" s="121" t="s">
        <v>4102</v>
      </c>
      <c r="C1897" s="127">
        <v>13241260</v>
      </c>
      <c r="D1897" s="119">
        <v>12771</v>
      </c>
      <c r="E1897" s="119">
        <v>3366</v>
      </c>
      <c r="F1897" s="129">
        <v>46253</v>
      </c>
      <c r="G1897" s="124">
        <v>46266</v>
      </c>
      <c r="H1897" s="18" t="s">
        <v>4103</v>
      </c>
      <c r="I1897" s="18" t="s">
        <v>592</v>
      </c>
      <c r="J1897" s="18"/>
      <c r="K1897" s="18"/>
      <c r="L1897" s="124">
        <v>46283</v>
      </c>
      <c r="M1897" s="124">
        <v>46295</v>
      </c>
      <c r="N1897" s="124">
        <v>46305</v>
      </c>
      <c r="O1897" s="124">
        <v>46320</v>
      </c>
      <c r="P1897" s="18"/>
      <c r="Q1897" s="18"/>
      <c r="R1897" s="124">
        <v>46320</v>
      </c>
      <c r="S1897" s="124">
        <v>46320</v>
      </c>
      <c r="T1897" s="124">
        <v>46333</v>
      </c>
      <c r="U1897" s="124">
        <v>46338</v>
      </c>
      <c r="V1897" s="124">
        <v>46343</v>
      </c>
      <c r="W1897" s="124">
        <v>46358</v>
      </c>
      <c r="X1897" s="124">
        <v>46364</v>
      </c>
      <c r="Y1897" s="18"/>
      <c r="Z1897" s="18"/>
      <c r="AA1897" s="18"/>
      <c r="AB1897" s="18"/>
      <c r="AC1897" s="124">
        <v>46342</v>
      </c>
      <c r="AD1897" s="124">
        <v>46352</v>
      </c>
      <c r="AE1897" s="124">
        <v>46350</v>
      </c>
      <c r="AF1897" s="124">
        <v>46361</v>
      </c>
      <c r="AG1897" s="124">
        <v>46367</v>
      </c>
      <c r="AH1897" s="124">
        <v>46371</v>
      </c>
      <c r="AI1897" s="124">
        <v>46374</v>
      </c>
      <c r="AJ1897" s="129">
        <v>46384</v>
      </c>
      <c r="AK1897" s="49">
        <v>46386</v>
      </c>
      <c r="AL1897" s="219">
        <v>131</v>
      </c>
      <c r="AM1897" s="18" t="s">
        <v>299</v>
      </c>
      <c r="AN1897" s="18" t="s">
        <v>658</v>
      </c>
      <c r="AO1897" s="18" t="s">
        <v>28</v>
      </c>
      <c r="AP1897" s="18"/>
      <c r="AQ1897" s="18" t="s">
        <v>4104</v>
      </c>
      <c r="AR1897" s="50"/>
      <c r="AS1897" s="50" t="s">
        <v>638</v>
      </c>
      <c r="AT1897" s="44" t="s">
        <v>595</v>
      </c>
      <c r="AU1897" s="187"/>
      <c r="AV1897" s="44"/>
      <c r="AW1897" s="173" t="s">
        <v>610</v>
      </c>
      <c r="AX1897" s="44">
        <f>IFERROR(VLOOKUP(B1897,'[1]Tracking sheet'!$A$3:$D$98000,2,0),0)</f>
        <v>0</v>
      </c>
      <c r="AY1897" s="44">
        <f>IFERROR(VLOOKUP(B1897,'[1]Tracking sheet'!$A$3:$D$98000,3,0),0)</f>
        <v>0</v>
      </c>
      <c r="AZ1897" s="159">
        <f t="shared" si="353"/>
        <v>0</v>
      </c>
      <c r="BA1897" s="158">
        <f>IFERROR(VLOOKUP(B1897,'[2]Tracking Sheet'!$B$3:$J$5000,2,0),0)</f>
        <v>0</v>
      </c>
      <c r="BB1897" s="174">
        <f t="shared" si="354"/>
        <v>-12771</v>
      </c>
      <c r="BN1897" s="187">
        <f t="shared" si="355"/>
        <v>53</v>
      </c>
      <c r="BO1897" s="44" t="s">
        <v>2838</v>
      </c>
    </row>
    <row r="1898" spans="1:67" ht="39" customHeight="1" x14ac:dyDescent="0.3">
      <c r="A1898" s="119" t="s">
        <v>3</v>
      </c>
      <c r="B1898" s="121" t="s">
        <v>4105</v>
      </c>
      <c r="C1898" s="127">
        <v>13218694</v>
      </c>
      <c r="D1898" s="119">
        <v>12350</v>
      </c>
      <c r="E1898" s="119">
        <v>2717</v>
      </c>
      <c r="F1898" s="129">
        <v>46253</v>
      </c>
      <c r="G1898" s="124">
        <v>46266</v>
      </c>
      <c r="H1898" s="18" t="s">
        <v>4106</v>
      </c>
      <c r="I1898" s="18" t="s">
        <v>250</v>
      </c>
      <c r="J1898" s="124">
        <v>46282</v>
      </c>
      <c r="K1898" s="124">
        <v>46292</v>
      </c>
      <c r="L1898" s="124">
        <v>46296</v>
      </c>
      <c r="M1898" s="124">
        <v>46313</v>
      </c>
      <c r="N1898" s="124">
        <v>46318</v>
      </c>
      <c r="O1898" s="124">
        <v>46331</v>
      </c>
      <c r="P1898" s="18"/>
      <c r="Q1898" s="18"/>
      <c r="R1898" s="124">
        <v>46336</v>
      </c>
      <c r="S1898" s="124">
        <v>46336</v>
      </c>
      <c r="T1898" s="124">
        <v>46343</v>
      </c>
      <c r="U1898" s="124">
        <v>46346</v>
      </c>
      <c r="V1898" s="124">
        <v>46352</v>
      </c>
      <c r="W1898" s="124">
        <v>46351</v>
      </c>
      <c r="X1898" s="124">
        <v>46356</v>
      </c>
      <c r="Y1898" s="18"/>
      <c r="Z1898" s="18"/>
      <c r="AA1898" s="18"/>
      <c r="AB1898" s="18"/>
      <c r="AC1898" s="124">
        <v>46357</v>
      </c>
      <c r="AD1898" s="124">
        <v>46365</v>
      </c>
      <c r="AE1898" s="18"/>
      <c r="AF1898" s="18"/>
      <c r="AG1898" s="124">
        <v>46367</v>
      </c>
      <c r="AH1898" s="124">
        <v>46370</v>
      </c>
      <c r="AI1898" s="124">
        <v>46378</v>
      </c>
      <c r="AJ1898" s="129">
        <v>46382</v>
      </c>
      <c r="AK1898" s="49">
        <v>46384</v>
      </c>
      <c r="AL1898" s="219">
        <v>129</v>
      </c>
      <c r="AM1898" s="18" t="s">
        <v>297</v>
      </c>
      <c r="AN1898" s="18" t="s">
        <v>658</v>
      </c>
      <c r="AO1898" s="18" t="s">
        <v>42</v>
      </c>
      <c r="AP1898" s="18"/>
      <c r="AQ1898" s="18" t="s">
        <v>775</v>
      </c>
      <c r="AR1898" s="50" t="s">
        <v>21</v>
      </c>
      <c r="AS1898" s="50"/>
      <c r="AT1898" s="44" t="s">
        <v>595</v>
      </c>
      <c r="AU1898" s="187"/>
      <c r="AV1898" s="44"/>
      <c r="AW1898" s="173" t="s">
        <v>610</v>
      </c>
      <c r="AX1898" s="44">
        <f>IFERROR(VLOOKUP(B1898,'[1]Tracking sheet'!$A$3:$D$98000,2,0),0)</f>
        <v>0</v>
      </c>
      <c r="AY1898" s="44">
        <f>IFERROR(VLOOKUP(B1898,'[1]Tracking sheet'!$A$3:$D$98000,3,0),0)</f>
        <v>0</v>
      </c>
      <c r="AZ1898" s="159">
        <f t="shared" si="353"/>
        <v>0</v>
      </c>
      <c r="BA1898" s="158">
        <f>IFERROR(VLOOKUP(B1898,'[2]Tracking Sheet'!$B$3:$J$5000,2,0),0)</f>
        <v>0</v>
      </c>
      <c r="BB1898" s="174">
        <f t="shared" si="354"/>
        <v>-12350</v>
      </c>
      <c r="BN1898" s="187">
        <f t="shared" si="355"/>
        <v>53</v>
      </c>
      <c r="BO1898" s="44" t="s">
        <v>2838</v>
      </c>
    </row>
    <row r="1899" spans="1:67" ht="39" customHeight="1" x14ac:dyDescent="0.3">
      <c r="A1899" s="119" t="s">
        <v>3</v>
      </c>
      <c r="B1899" s="121">
        <v>48936</v>
      </c>
      <c r="C1899" s="127">
        <v>13259417</v>
      </c>
      <c r="D1899" s="119">
        <v>6952</v>
      </c>
      <c r="E1899" s="119">
        <v>927</v>
      </c>
      <c r="F1899" s="129">
        <v>46253</v>
      </c>
      <c r="G1899" s="125">
        <v>46266</v>
      </c>
      <c r="H1899" s="18" t="s">
        <v>4107</v>
      </c>
      <c r="I1899" s="18" t="s">
        <v>347</v>
      </c>
      <c r="J1899" s="192"/>
      <c r="K1899" s="192"/>
      <c r="L1899" s="124">
        <v>46296</v>
      </c>
      <c r="M1899" s="124">
        <v>46301</v>
      </c>
      <c r="N1899" s="124">
        <v>46308</v>
      </c>
      <c r="O1899" s="124">
        <v>46325</v>
      </c>
      <c r="P1899" s="18"/>
      <c r="Q1899" s="18"/>
      <c r="R1899" s="124">
        <v>46338</v>
      </c>
      <c r="S1899" s="125">
        <v>46338</v>
      </c>
      <c r="T1899" s="124">
        <v>46343</v>
      </c>
      <c r="U1899" s="124">
        <v>46346</v>
      </c>
      <c r="V1899" s="124">
        <v>46350</v>
      </c>
      <c r="W1899" s="124">
        <v>46351</v>
      </c>
      <c r="X1899" s="124">
        <v>46354</v>
      </c>
      <c r="Y1899" s="18"/>
      <c r="Z1899" s="18"/>
      <c r="AA1899" s="18"/>
      <c r="AB1899" s="18"/>
      <c r="AC1899" s="124">
        <v>46359</v>
      </c>
      <c r="AD1899" s="124">
        <v>46364</v>
      </c>
      <c r="AE1899" s="18"/>
      <c r="AF1899" s="18"/>
      <c r="AG1899" s="124">
        <v>46366</v>
      </c>
      <c r="AH1899" s="124">
        <v>46370</v>
      </c>
      <c r="AI1899" s="124">
        <v>46374</v>
      </c>
      <c r="AJ1899" s="129">
        <v>46384</v>
      </c>
      <c r="AK1899" s="129">
        <v>46386</v>
      </c>
      <c r="AL1899" s="219">
        <v>131</v>
      </c>
      <c r="AM1899" s="18" t="s">
        <v>301</v>
      </c>
      <c r="AN1899" s="18" t="s">
        <v>658</v>
      </c>
      <c r="AO1899" s="18" t="s">
        <v>42</v>
      </c>
      <c r="AP1899" s="18"/>
      <c r="AQ1899" s="18" t="s">
        <v>775</v>
      </c>
      <c r="AR1899" s="227"/>
      <c r="AS1899" s="120"/>
      <c r="AT1899" s="44" t="s">
        <v>595</v>
      </c>
      <c r="AU1899" s="187"/>
      <c r="AV1899" s="44"/>
      <c r="AW1899" s="173" t="s">
        <v>471</v>
      </c>
      <c r="AX1899" s="44">
        <f>IFERROR(VLOOKUP(B1899,'[1]Tracking sheet'!$A$3:$D$98000,2,0),0)</f>
        <v>0</v>
      </c>
      <c r="AY1899" s="44">
        <f>IFERROR(VLOOKUP(B1899,'[1]Tracking sheet'!$A$3:$D$98000,3,0),0)</f>
        <v>0</v>
      </c>
      <c r="AZ1899" s="159">
        <f t="shared" si="353"/>
        <v>0</v>
      </c>
      <c r="BA1899" s="158">
        <f>IFERROR(VLOOKUP(B1899,'[2]Tracking Sheet'!$B$3:$J$5000,2,0),0)</f>
        <v>0</v>
      </c>
      <c r="BB1899" s="174">
        <f t="shared" si="354"/>
        <v>-6952</v>
      </c>
      <c r="BN1899" s="187">
        <f t="shared" si="355"/>
        <v>53</v>
      </c>
      <c r="BO1899" s="44" t="s">
        <v>2838</v>
      </c>
    </row>
    <row r="1900" spans="1:67" ht="39" customHeight="1" x14ac:dyDescent="0.3">
      <c r="A1900" s="119" t="s">
        <v>3</v>
      </c>
      <c r="B1900" s="121" t="s">
        <v>4108</v>
      </c>
      <c r="C1900" s="127">
        <v>13219340</v>
      </c>
      <c r="D1900" s="119">
        <v>1266</v>
      </c>
      <c r="E1900" s="119">
        <v>160</v>
      </c>
      <c r="F1900" s="129">
        <v>46253</v>
      </c>
      <c r="G1900" s="125">
        <v>46266</v>
      </c>
      <c r="H1900" s="18" t="s">
        <v>891</v>
      </c>
      <c r="I1900" s="18" t="s">
        <v>46</v>
      </c>
      <c r="J1900" s="192"/>
      <c r="K1900" s="192"/>
      <c r="L1900" s="124">
        <v>46297</v>
      </c>
      <c r="M1900" s="124">
        <v>46301</v>
      </c>
      <c r="N1900" s="124">
        <v>46310</v>
      </c>
      <c r="O1900" s="124">
        <v>46325</v>
      </c>
      <c r="P1900" s="18"/>
      <c r="Q1900" s="18"/>
      <c r="R1900" s="124">
        <v>46333</v>
      </c>
      <c r="S1900" s="125">
        <v>46333</v>
      </c>
      <c r="T1900" s="124">
        <v>46340</v>
      </c>
      <c r="U1900" s="124">
        <v>46344</v>
      </c>
      <c r="V1900" s="124">
        <v>46040</v>
      </c>
      <c r="W1900" s="124">
        <v>46349</v>
      </c>
      <c r="X1900" s="124">
        <v>46349</v>
      </c>
      <c r="Y1900" s="18"/>
      <c r="Z1900" s="18"/>
      <c r="AA1900" s="18"/>
      <c r="AB1900" s="18"/>
      <c r="AC1900" s="124">
        <v>46352</v>
      </c>
      <c r="AD1900" s="124">
        <v>46353</v>
      </c>
      <c r="AE1900" s="18"/>
      <c r="AF1900" s="18"/>
      <c r="AG1900" s="124">
        <v>46356</v>
      </c>
      <c r="AH1900" s="124">
        <v>46360</v>
      </c>
      <c r="AI1900" s="124">
        <v>46368</v>
      </c>
      <c r="AJ1900" s="129">
        <v>46384</v>
      </c>
      <c r="AK1900" s="129">
        <v>46386</v>
      </c>
      <c r="AL1900" s="219">
        <v>131</v>
      </c>
      <c r="AM1900" s="18" t="s">
        <v>600</v>
      </c>
      <c r="AN1900" s="18" t="s">
        <v>658</v>
      </c>
      <c r="AO1900" s="18" t="s">
        <v>53</v>
      </c>
      <c r="AP1900" s="18"/>
      <c r="AQ1900" s="18" t="s">
        <v>769</v>
      </c>
      <c r="AR1900" s="227"/>
      <c r="AS1900" s="120"/>
      <c r="AT1900" s="44" t="s">
        <v>595</v>
      </c>
      <c r="AU1900" s="187"/>
      <c r="AV1900" s="44"/>
      <c r="AW1900" s="173" t="s">
        <v>610</v>
      </c>
      <c r="AX1900" s="44">
        <f>IFERROR(VLOOKUP(B1900,'[1]Tracking sheet'!$A$3:$D$98000,2,0),0)</f>
        <v>0</v>
      </c>
      <c r="AY1900" s="44">
        <f>IFERROR(VLOOKUP(B1900,'[1]Tracking sheet'!$A$3:$D$98000,3,0),0)</f>
        <v>0</v>
      </c>
      <c r="AZ1900" s="159">
        <f t="shared" si="353"/>
        <v>0</v>
      </c>
      <c r="BA1900" s="158">
        <f>IFERROR(VLOOKUP(B1900,'[2]Tracking Sheet'!$B$3:$J$5000,2,0),0)</f>
        <v>0</v>
      </c>
      <c r="BB1900" s="174">
        <f t="shared" si="354"/>
        <v>-1266</v>
      </c>
      <c r="BN1900" s="187">
        <f t="shared" si="355"/>
        <v>53</v>
      </c>
      <c r="BO1900" s="44" t="s">
        <v>2838</v>
      </c>
    </row>
    <row r="1901" spans="1:67" ht="39" customHeight="1" x14ac:dyDescent="0.3">
      <c r="A1901" s="119" t="s">
        <v>3</v>
      </c>
      <c r="B1901" s="121">
        <v>48933</v>
      </c>
      <c r="C1901" s="127">
        <v>13233848</v>
      </c>
      <c r="D1901" s="119">
        <v>4390</v>
      </c>
      <c r="E1901" s="119">
        <v>662</v>
      </c>
      <c r="F1901" s="129">
        <v>46253</v>
      </c>
      <c r="G1901" s="125">
        <v>46266</v>
      </c>
      <c r="H1901" s="18" t="s">
        <v>3866</v>
      </c>
      <c r="I1901" s="18" t="s">
        <v>347</v>
      </c>
      <c r="J1901" s="192"/>
      <c r="K1901" s="192"/>
      <c r="L1901" s="124">
        <v>46296</v>
      </c>
      <c r="M1901" s="124">
        <v>46301</v>
      </c>
      <c r="N1901" s="124">
        <v>46308</v>
      </c>
      <c r="O1901" s="124">
        <v>46325</v>
      </c>
      <c r="P1901" s="18"/>
      <c r="Q1901" s="18"/>
      <c r="R1901" s="124">
        <v>46336</v>
      </c>
      <c r="S1901" s="125">
        <v>46336</v>
      </c>
      <c r="T1901" s="124">
        <v>46342</v>
      </c>
      <c r="U1901" s="124">
        <v>46345</v>
      </c>
      <c r="V1901" s="124">
        <v>46347</v>
      </c>
      <c r="W1901" s="124">
        <v>46350</v>
      </c>
      <c r="X1901" s="124">
        <v>46354</v>
      </c>
      <c r="Y1901" s="18"/>
      <c r="Z1901" s="18"/>
      <c r="AA1901" s="18"/>
      <c r="AB1901" s="18"/>
      <c r="AC1901" s="124">
        <v>46360</v>
      </c>
      <c r="AD1901" s="124">
        <v>46365</v>
      </c>
      <c r="AE1901" s="18"/>
      <c r="AF1901" s="18"/>
      <c r="AG1901" s="124">
        <v>46367</v>
      </c>
      <c r="AH1901" s="124">
        <v>46371</v>
      </c>
      <c r="AI1901" s="124">
        <v>46374</v>
      </c>
      <c r="AJ1901" s="129">
        <v>46384</v>
      </c>
      <c r="AK1901" s="129">
        <v>46386</v>
      </c>
      <c r="AL1901" s="219">
        <v>131</v>
      </c>
      <c r="AM1901" s="18" t="s">
        <v>301</v>
      </c>
      <c r="AN1901" s="18" t="s">
        <v>658</v>
      </c>
      <c r="AO1901" s="18" t="s">
        <v>42</v>
      </c>
      <c r="AP1901" s="18"/>
      <c r="AQ1901" s="18" t="s">
        <v>769</v>
      </c>
      <c r="AR1901" s="227"/>
      <c r="AS1901" s="120"/>
      <c r="AT1901" s="44" t="s">
        <v>595</v>
      </c>
      <c r="AU1901" s="187"/>
      <c r="AV1901" s="44"/>
      <c r="AW1901" s="173" t="s">
        <v>471</v>
      </c>
      <c r="AX1901" s="44">
        <f>IFERROR(VLOOKUP(B1901,'[1]Tracking sheet'!$A$3:$D$98000,2,0),0)</f>
        <v>0</v>
      </c>
      <c r="AY1901" s="44">
        <f>IFERROR(VLOOKUP(B1901,'[1]Tracking sheet'!$A$3:$D$98000,3,0),0)</f>
        <v>0</v>
      </c>
      <c r="AZ1901" s="159">
        <f t="shared" si="353"/>
        <v>0</v>
      </c>
      <c r="BA1901" s="158">
        <f>IFERROR(VLOOKUP(B1901,'[2]Tracking Sheet'!$B$3:$J$5000,2,0),0)</f>
        <v>0</v>
      </c>
      <c r="BB1901" s="174">
        <f t="shared" si="354"/>
        <v>-4390</v>
      </c>
      <c r="BN1901" s="187">
        <f t="shared" si="355"/>
        <v>53</v>
      </c>
      <c r="BO1901" s="44" t="s">
        <v>2838</v>
      </c>
    </row>
    <row r="1902" spans="1:67" ht="39" customHeight="1" x14ac:dyDescent="0.3">
      <c r="A1902" s="119" t="s">
        <v>3</v>
      </c>
      <c r="B1902" s="121">
        <v>48937</v>
      </c>
      <c r="C1902" s="127">
        <v>13265705</v>
      </c>
      <c r="D1902" s="119">
        <v>3994</v>
      </c>
      <c r="E1902" s="119">
        <v>310</v>
      </c>
      <c r="F1902" s="129">
        <v>46253</v>
      </c>
      <c r="G1902" s="125">
        <v>46266</v>
      </c>
      <c r="H1902" s="18" t="s">
        <v>4109</v>
      </c>
      <c r="I1902" s="18" t="s">
        <v>625</v>
      </c>
      <c r="J1902" s="192"/>
      <c r="K1902" s="192"/>
      <c r="L1902" s="124">
        <v>46285</v>
      </c>
      <c r="M1902" s="124">
        <v>46290</v>
      </c>
      <c r="N1902" s="124">
        <v>46303</v>
      </c>
      <c r="O1902" s="124">
        <v>46315</v>
      </c>
      <c r="P1902" s="18"/>
      <c r="Q1902" s="18"/>
      <c r="R1902" s="124">
        <v>46322</v>
      </c>
      <c r="S1902" s="125">
        <v>46322</v>
      </c>
      <c r="T1902" s="124">
        <v>46330</v>
      </c>
      <c r="U1902" s="124">
        <v>46332</v>
      </c>
      <c r="V1902" s="124">
        <v>46336</v>
      </c>
      <c r="W1902" s="124">
        <v>46338</v>
      </c>
      <c r="X1902" s="124">
        <v>46342</v>
      </c>
      <c r="Y1902" s="18"/>
      <c r="Z1902" s="18"/>
      <c r="AA1902" s="124">
        <v>46336</v>
      </c>
      <c r="AB1902" s="124">
        <v>46347</v>
      </c>
      <c r="AC1902" s="124">
        <v>46350</v>
      </c>
      <c r="AD1902" s="124">
        <v>46354</v>
      </c>
      <c r="AE1902" s="18"/>
      <c r="AF1902" s="18"/>
      <c r="AG1902" s="124">
        <v>46359</v>
      </c>
      <c r="AH1902" s="124">
        <v>46361</v>
      </c>
      <c r="AI1902" s="124">
        <v>46366</v>
      </c>
      <c r="AJ1902" s="129">
        <v>46376</v>
      </c>
      <c r="AK1902" s="129">
        <v>46378</v>
      </c>
      <c r="AL1902" s="219">
        <v>123</v>
      </c>
      <c r="AM1902" s="18" t="s">
        <v>300</v>
      </c>
      <c r="AN1902" s="18" t="s">
        <v>658</v>
      </c>
      <c r="AO1902" s="18" t="s">
        <v>42</v>
      </c>
      <c r="AP1902" s="18" t="s">
        <v>18</v>
      </c>
      <c r="AQ1902" s="18" t="s">
        <v>4110</v>
      </c>
      <c r="AR1902" s="227"/>
      <c r="AS1902" s="120"/>
      <c r="AT1902" s="44" t="s">
        <v>595</v>
      </c>
      <c r="AU1902" s="187"/>
      <c r="AV1902" s="44"/>
      <c r="AW1902" s="173" t="s">
        <v>471</v>
      </c>
      <c r="AX1902" s="44">
        <f>IFERROR(VLOOKUP(B1902,'[1]Tracking sheet'!$A$3:$D$98000,2,0),0)</f>
        <v>0</v>
      </c>
      <c r="AY1902" s="44">
        <f>IFERROR(VLOOKUP(B1902,'[1]Tracking sheet'!$A$3:$D$98000,3,0),0)</f>
        <v>0</v>
      </c>
      <c r="AZ1902" s="159">
        <f t="shared" si="353"/>
        <v>0</v>
      </c>
      <c r="BA1902" s="158">
        <f>IFERROR(VLOOKUP(B1902,'[2]Tracking Sheet'!$B$3:$J$5000,2,0),0)</f>
        <v>0</v>
      </c>
      <c r="BB1902" s="174">
        <f t="shared" si="354"/>
        <v>-3994</v>
      </c>
      <c r="BN1902" s="187">
        <f t="shared" si="355"/>
        <v>52</v>
      </c>
      <c r="BO1902" s="44" t="s">
        <v>2837</v>
      </c>
    </row>
    <row r="1903" spans="1:67" ht="39" customHeight="1" x14ac:dyDescent="0.3">
      <c r="A1903" s="119" t="s">
        <v>3</v>
      </c>
      <c r="B1903" s="121">
        <v>48938</v>
      </c>
      <c r="C1903" s="127">
        <v>13265708</v>
      </c>
      <c r="D1903" s="119">
        <v>3813</v>
      </c>
      <c r="E1903" s="119">
        <v>318</v>
      </c>
      <c r="F1903" s="129">
        <v>46253</v>
      </c>
      <c r="G1903" s="125">
        <v>46266</v>
      </c>
      <c r="H1903" s="18" t="s">
        <v>4109</v>
      </c>
      <c r="I1903" s="18" t="s">
        <v>625</v>
      </c>
      <c r="J1903" s="192"/>
      <c r="K1903" s="192"/>
      <c r="L1903" s="124">
        <v>46290</v>
      </c>
      <c r="M1903" s="124">
        <v>46295</v>
      </c>
      <c r="N1903" s="124">
        <v>46305</v>
      </c>
      <c r="O1903" s="124">
        <v>46319</v>
      </c>
      <c r="P1903" s="18"/>
      <c r="Q1903" s="18"/>
      <c r="R1903" s="124">
        <v>46322</v>
      </c>
      <c r="S1903" s="125">
        <v>46322</v>
      </c>
      <c r="T1903" s="124">
        <v>46333</v>
      </c>
      <c r="U1903" s="124">
        <v>46336</v>
      </c>
      <c r="V1903" s="124">
        <v>46339</v>
      </c>
      <c r="W1903" s="124">
        <v>46342</v>
      </c>
      <c r="X1903" s="124">
        <v>46345</v>
      </c>
      <c r="Y1903" s="18"/>
      <c r="Z1903" s="18"/>
      <c r="AA1903" s="124">
        <v>46339</v>
      </c>
      <c r="AB1903" s="124">
        <v>46350</v>
      </c>
      <c r="AC1903" s="124">
        <v>46352</v>
      </c>
      <c r="AD1903" s="124">
        <v>46356</v>
      </c>
      <c r="AE1903" s="18"/>
      <c r="AF1903" s="18"/>
      <c r="AG1903" s="124">
        <v>46359</v>
      </c>
      <c r="AH1903" s="124">
        <v>46361</v>
      </c>
      <c r="AI1903" s="124">
        <v>46366</v>
      </c>
      <c r="AJ1903" s="129">
        <v>46377</v>
      </c>
      <c r="AK1903" s="129">
        <v>46379</v>
      </c>
      <c r="AL1903" s="219">
        <v>124</v>
      </c>
      <c r="AM1903" s="18" t="s">
        <v>300</v>
      </c>
      <c r="AN1903" s="18" t="s">
        <v>658</v>
      </c>
      <c r="AO1903" s="18" t="s">
        <v>42</v>
      </c>
      <c r="AP1903" s="18" t="s">
        <v>18</v>
      </c>
      <c r="AQ1903" s="18" t="s">
        <v>4111</v>
      </c>
      <c r="AR1903" s="227"/>
      <c r="AS1903" s="120"/>
      <c r="AT1903" s="44" t="s">
        <v>595</v>
      </c>
      <c r="AU1903" s="187"/>
      <c r="AV1903" s="44"/>
      <c r="AW1903" s="173" t="s">
        <v>471</v>
      </c>
      <c r="AX1903" s="44">
        <f>IFERROR(VLOOKUP(B1903,'[1]Tracking sheet'!$A$3:$D$98000,2,0),0)</f>
        <v>0</v>
      </c>
      <c r="AY1903" s="44">
        <f>IFERROR(VLOOKUP(B1903,'[1]Tracking sheet'!$A$3:$D$98000,3,0),0)</f>
        <v>0</v>
      </c>
      <c r="AZ1903" s="159">
        <f t="shared" si="353"/>
        <v>0</v>
      </c>
      <c r="BA1903" s="158">
        <f>IFERROR(VLOOKUP(B1903,'[2]Tracking Sheet'!$B$3:$J$5000,2,0),0)</f>
        <v>0</v>
      </c>
      <c r="BB1903" s="174">
        <f t="shared" si="354"/>
        <v>-3813</v>
      </c>
      <c r="BN1903" s="187">
        <f t="shared" si="355"/>
        <v>52</v>
      </c>
      <c r="BO1903" s="44" t="s">
        <v>2837</v>
      </c>
    </row>
    <row r="1904" spans="1:67" ht="39" customHeight="1" x14ac:dyDescent="0.3">
      <c r="A1904" s="119" t="s">
        <v>3</v>
      </c>
      <c r="B1904" s="121">
        <v>48943</v>
      </c>
      <c r="C1904" s="127">
        <v>13268448</v>
      </c>
      <c r="D1904" s="119">
        <v>8078</v>
      </c>
      <c r="E1904" s="119">
        <v>1289</v>
      </c>
      <c r="F1904" s="129">
        <v>46253</v>
      </c>
      <c r="G1904" s="125">
        <v>46266</v>
      </c>
      <c r="H1904" s="18" t="s">
        <v>4112</v>
      </c>
      <c r="I1904" s="18" t="s">
        <v>347</v>
      </c>
      <c r="J1904" s="125">
        <v>46288</v>
      </c>
      <c r="K1904" s="125">
        <v>46297</v>
      </c>
      <c r="L1904" s="124">
        <v>46300</v>
      </c>
      <c r="M1904" s="124">
        <v>46315</v>
      </c>
      <c r="N1904" s="124">
        <v>46320</v>
      </c>
      <c r="O1904" s="124">
        <v>46331</v>
      </c>
      <c r="P1904" s="18"/>
      <c r="Q1904" s="18"/>
      <c r="R1904" s="124">
        <v>46338</v>
      </c>
      <c r="S1904" s="125">
        <v>46338</v>
      </c>
      <c r="T1904" s="124">
        <v>46344</v>
      </c>
      <c r="U1904" s="124">
        <v>46347</v>
      </c>
      <c r="V1904" s="124">
        <v>46352</v>
      </c>
      <c r="W1904" s="124">
        <v>46352</v>
      </c>
      <c r="X1904" s="124">
        <v>46360</v>
      </c>
      <c r="Y1904" s="18"/>
      <c r="Z1904" s="18"/>
      <c r="AA1904" s="18"/>
      <c r="AB1904" s="18"/>
      <c r="AC1904" s="124">
        <v>46363</v>
      </c>
      <c r="AD1904" s="124">
        <v>46368</v>
      </c>
      <c r="AE1904" s="18"/>
      <c r="AF1904" s="18"/>
      <c r="AG1904" s="124">
        <v>46370</v>
      </c>
      <c r="AH1904" s="124">
        <v>46373</v>
      </c>
      <c r="AI1904" s="124">
        <v>46375</v>
      </c>
      <c r="AJ1904" s="129">
        <v>46384</v>
      </c>
      <c r="AK1904" s="129">
        <v>46386</v>
      </c>
      <c r="AL1904" s="219">
        <v>131</v>
      </c>
      <c r="AM1904" s="18" t="s">
        <v>301</v>
      </c>
      <c r="AN1904" s="18" t="s">
        <v>658</v>
      </c>
      <c r="AO1904" s="18" t="s">
        <v>42</v>
      </c>
      <c r="AP1904" s="18"/>
      <c r="AQ1904" s="18" t="s">
        <v>764</v>
      </c>
      <c r="AR1904" s="50" t="s">
        <v>21</v>
      </c>
      <c r="AS1904" s="120"/>
      <c r="AT1904" s="44" t="s">
        <v>595</v>
      </c>
      <c r="AU1904" s="187"/>
      <c r="AV1904" s="44"/>
      <c r="AW1904" s="173" t="s">
        <v>471</v>
      </c>
      <c r="AX1904" s="44">
        <f>IFERROR(VLOOKUP(B1904,'[1]Tracking sheet'!$A$3:$D$98000,2,0),0)</f>
        <v>0</v>
      </c>
      <c r="AY1904" s="44">
        <f>IFERROR(VLOOKUP(B1904,'[1]Tracking sheet'!$A$3:$D$98000,3,0),0)</f>
        <v>0</v>
      </c>
      <c r="AZ1904" s="159">
        <f t="shared" si="353"/>
        <v>0</v>
      </c>
      <c r="BA1904" s="158">
        <f>IFERROR(VLOOKUP(B1904,'[2]Tracking Sheet'!$B$3:$J$5000,2,0),0)</f>
        <v>0</v>
      </c>
      <c r="BB1904" s="174">
        <f t="shared" si="354"/>
        <v>-8078</v>
      </c>
      <c r="BN1904" s="187">
        <f t="shared" si="355"/>
        <v>53</v>
      </c>
      <c r="BO1904" s="44" t="s">
        <v>3266</v>
      </c>
    </row>
    <row r="1905" spans="1:67" ht="39" customHeight="1" x14ac:dyDescent="0.3">
      <c r="A1905" s="119" t="s">
        <v>3</v>
      </c>
      <c r="B1905" s="121" t="s">
        <v>4113</v>
      </c>
      <c r="C1905" s="127">
        <v>13240425</v>
      </c>
      <c r="D1905" s="119">
        <v>2256</v>
      </c>
      <c r="E1905" s="119">
        <v>274</v>
      </c>
      <c r="F1905" s="129">
        <v>46253</v>
      </c>
      <c r="G1905" s="124">
        <v>46266</v>
      </c>
      <c r="H1905" s="18" t="s">
        <v>637</v>
      </c>
      <c r="I1905" s="18" t="s">
        <v>347</v>
      </c>
      <c r="J1905" s="18"/>
      <c r="K1905" s="18"/>
      <c r="L1905" s="124">
        <v>46298</v>
      </c>
      <c r="M1905" s="124">
        <v>46304</v>
      </c>
      <c r="N1905" s="124">
        <v>46310</v>
      </c>
      <c r="O1905" s="124">
        <v>46325</v>
      </c>
      <c r="P1905" s="124"/>
      <c r="Q1905" s="124"/>
      <c r="R1905" s="124">
        <v>46339</v>
      </c>
      <c r="S1905" s="124">
        <v>46339</v>
      </c>
      <c r="T1905" s="124">
        <v>46345</v>
      </c>
      <c r="U1905" s="124">
        <v>46349</v>
      </c>
      <c r="V1905" s="124">
        <v>46350</v>
      </c>
      <c r="W1905" s="124">
        <v>46352</v>
      </c>
      <c r="X1905" s="124">
        <v>46354</v>
      </c>
      <c r="Y1905" s="18"/>
      <c r="Z1905" s="18"/>
      <c r="AA1905" s="18"/>
      <c r="AB1905" s="18"/>
      <c r="AC1905" s="124">
        <v>46360</v>
      </c>
      <c r="AD1905" s="124">
        <v>46361</v>
      </c>
      <c r="AE1905" s="18"/>
      <c r="AF1905" s="18"/>
      <c r="AG1905" s="124">
        <v>46364</v>
      </c>
      <c r="AH1905" s="124">
        <v>46366</v>
      </c>
      <c r="AI1905" s="124">
        <v>46369</v>
      </c>
      <c r="AJ1905" s="129">
        <v>46384</v>
      </c>
      <c r="AK1905" s="49">
        <v>46386</v>
      </c>
      <c r="AL1905" s="219">
        <v>131</v>
      </c>
      <c r="AM1905" s="18" t="s">
        <v>600</v>
      </c>
      <c r="AN1905" s="18" t="s">
        <v>658</v>
      </c>
      <c r="AO1905" s="18" t="s">
        <v>42</v>
      </c>
      <c r="AP1905" s="18"/>
      <c r="AQ1905" s="18" t="s">
        <v>769</v>
      </c>
      <c r="AR1905" s="50"/>
      <c r="AS1905" s="50"/>
      <c r="AT1905" s="44" t="s">
        <v>595</v>
      </c>
      <c r="AU1905" s="187"/>
      <c r="AV1905" s="44"/>
      <c r="AW1905" s="173" t="s">
        <v>610</v>
      </c>
      <c r="AX1905" s="44">
        <f>IFERROR(VLOOKUP(B1905,'[1]Tracking sheet'!$A$3:$D$98000,2,0),0)</f>
        <v>0</v>
      </c>
      <c r="AY1905" s="44">
        <f>IFERROR(VLOOKUP(B1905,'[1]Tracking sheet'!$A$3:$D$98000,3,0),0)</f>
        <v>0</v>
      </c>
      <c r="AZ1905" s="159">
        <f t="shared" si="353"/>
        <v>0</v>
      </c>
      <c r="BA1905" s="158">
        <f>IFERROR(VLOOKUP(B1905,'[2]Tracking Sheet'!$B$3:$J$5000,2,0),0)</f>
        <v>0</v>
      </c>
      <c r="BB1905" s="174">
        <f t="shared" si="354"/>
        <v>-2256</v>
      </c>
      <c r="BN1905" s="187">
        <f t="shared" si="355"/>
        <v>53</v>
      </c>
      <c r="BO1905" s="44" t="s">
        <v>3266</v>
      </c>
    </row>
    <row r="1906" spans="1:67" ht="39" customHeight="1" x14ac:dyDescent="0.3">
      <c r="A1906" s="119" t="s">
        <v>3</v>
      </c>
      <c r="B1906" s="121" t="s">
        <v>4114</v>
      </c>
      <c r="C1906" s="127">
        <v>13258062</v>
      </c>
      <c r="D1906" s="119">
        <v>6440</v>
      </c>
      <c r="E1906" s="119">
        <v>1461</v>
      </c>
      <c r="F1906" s="129">
        <v>46253</v>
      </c>
      <c r="G1906" s="124">
        <v>46266</v>
      </c>
      <c r="H1906" s="18" t="s">
        <v>4115</v>
      </c>
      <c r="I1906" s="18" t="s">
        <v>250</v>
      </c>
      <c r="J1906" s="18"/>
      <c r="K1906" s="18"/>
      <c r="L1906" s="124">
        <v>46296</v>
      </c>
      <c r="M1906" s="124">
        <v>46303</v>
      </c>
      <c r="N1906" s="124">
        <v>46310</v>
      </c>
      <c r="O1906" s="124">
        <v>46325</v>
      </c>
      <c r="P1906" s="18"/>
      <c r="Q1906" s="18"/>
      <c r="R1906" s="124">
        <v>46338</v>
      </c>
      <c r="S1906" s="124">
        <v>46338</v>
      </c>
      <c r="T1906" s="124">
        <v>46343</v>
      </c>
      <c r="U1906" s="124">
        <v>46346</v>
      </c>
      <c r="V1906" s="124">
        <v>46350</v>
      </c>
      <c r="W1906" s="124">
        <v>46352</v>
      </c>
      <c r="X1906" s="124">
        <v>46356</v>
      </c>
      <c r="Y1906" s="18"/>
      <c r="Z1906" s="18"/>
      <c r="AA1906" s="18"/>
      <c r="AB1906" s="18"/>
      <c r="AC1906" s="124">
        <v>46360</v>
      </c>
      <c r="AD1906" s="124">
        <v>46364</v>
      </c>
      <c r="AE1906" s="18"/>
      <c r="AF1906" s="18"/>
      <c r="AG1906" s="124">
        <v>46366</v>
      </c>
      <c r="AH1906" s="124">
        <v>46368</v>
      </c>
      <c r="AI1906" s="124">
        <v>46371</v>
      </c>
      <c r="AJ1906" s="129">
        <v>46384</v>
      </c>
      <c r="AK1906" s="49">
        <v>46386</v>
      </c>
      <c r="AL1906" s="219">
        <v>131</v>
      </c>
      <c r="AM1906" s="18" t="s">
        <v>297</v>
      </c>
      <c r="AN1906" s="18" t="s">
        <v>658</v>
      </c>
      <c r="AO1906" s="18" t="s">
        <v>42</v>
      </c>
      <c r="AP1906" s="18"/>
      <c r="AQ1906" s="18" t="s">
        <v>769</v>
      </c>
      <c r="AR1906" s="50"/>
      <c r="AS1906" s="50"/>
      <c r="AT1906" s="44" t="s">
        <v>595</v>
      </c>
      <c r="AU1906" s="187"/>
      <c r="AV1906" s="44"/>
      <c r="AW1906" s="173" t="s">
        <v>610</v>
      </c>
      <c r="AX1906" s="44">
        <f>IFERROR(VLOOKUP(B1906,'[1]Tracking sheet'!$A$3:$D$98000,2,0),0)</f>
        <v>0</v>
      </c>
      <c r="AY1906" s="44">
        <f>IFERROR(VLOOKUP(B1906,'[1]Tracking sheet'!$A$3:$D$98000,3,0),0)</f>
        <v>0</v>
      </c>
      <c r="AZ1906" s="159">
        <f t="shared" si="353"/>
        <v>0</v>
      </c>
      <c r="BA1906" s="158">
        <f>IFERROR(VLOOKUP(B1906,'[2]Tracking Sheet'!$B$3:$J$5000,2,0),0)</f>
        <v>0</v>
      </c>
      <c r="BB1906" s="174">
        <f t="shared" si="354"/>
        <v>-6440</v>
      </c>
      <c r="BN1906" s="187">
        <f t="shared" si="355"/>
        <v>53</v>
      </c>
      <c r="BO1906" s="44" t="s">
        <v>2838</v>
      </c>
    </row>
    <row r="1907" spans="1:67" ht="39" customHeight="1" x14ac:dyDescent="0.3">
      <c r="A1907" s="48" t="s">
        <v>3</v>
      </c>
      <c r="B1907" s="121">
        <v>48918</v>
      </c>
      <c r="C1907" s="127">
        <v>13266070</v>
      </c>
      <c r="D1907" s="119">
        <v>3594</v>
      </c>
      <c r="E1907" s="119">
        <v>1003</v>
      </c>
      <c r="F1907" s="129">
        <v>46253</v>
      </c>
      <c r="G1907" s="125">
        <v>46266</v>
      </c>
      <c r="H1907" s="18" t="s">
        <v>3029</v>
      </c>
      <c r="I1907" s="18" t="s">
        <v>347</v>
      </c>
      <c r="J1907" s="192"/>
      <c r="K1907" s="192"/>
      <c r="L1907" s="124">
        <v>46290</v>
      </c>
      <c r="M1907" s="124">
        <v>46303</v>
      </c>
      <c r="N1907" s="124">
        <v>46310</v>
      </c>
      <c r="O1907" s="124">
        <v>46325</v>
      </c>
      <c r="P1907" s="18"/>
      <c r="Q1907" s="18"/>
      <c r="R1907" s="124">
        <v>46337</v>
      </c>
      <c r="S1907" s="125">
        <v>46337</v>
      </c>
      <c r="T1907" s="124">
        <v>46343</v>
      </c>
      <c r="U1907" s="124">
        <v>46346</v>
      </c>
      <c r="V1907" s="124">
        <v>46349</v>
      </c>
      <c r="W1907" s="124">
        <v>46351</v>
      </c>
      <c r="X1907" s="124">
        <v>46354</v>
      </c>
      <c r="Y1907" s="18"/>
      <c r="Z1907" s="18"/>
      <c r="AA1907" s="18"/>
      <c r="AB1907" s="18"/>
      <c r="AC1907" s="124">
        <v>46358</v>
      </c>
      <c r="AD1907" s="124">
        <v>46360</v>
      </c>
      <c r="AE1907" s="18"/>
      <c r="AF1907" s="18"/>
      <c r="AG1907" s="124">
        <v>46364</v>
      </c>
      <c r="AH1907" s="124">
        <v>46366</v>
      </c>
      <c r="AI1907" s="124">
        <v>46371</v>
      </c>
      <c r="AJ1907" s="129">
        <v>46384</v>
      </c>
      <c r="AK1907" s="129">
        <v>46386</v>
      </c>
      <c r="AL1907" s="219">
        <v>131</v>
      </c>
      <c r="AM1907" s="18" t="s">
        <v>600</v>
      </c>
      <c r="AN1907" s="18" t="s">
        <v>41</v>
      </c>
      <c r="AO1907" s="18" t="s">
        <v>58</v>
      </c>
      <c r="AP1907" s="18"/>
      <c r="AQ1907" s="18" t="s">
        <v>4116</v>
      </c>
      <c r="AR1907" s="227"/>
      <c r="AS1907" s="120" t="s">
        <v>4117</v>
      </c>
      <c r="AT1907" s="44" t="s">
        <v>595</v>
      </c>
      <c r="AU1907" s="187"/>
      <c r="AV1907" s="44"/>
      <c r="AW1907" s="173" t="s">
        <v>471</v>
      </c>
      <c r="AX1907" s="44">
        <f>IFERROR(VLOOKUP(B1907,'[1]Tracking sheet'!$A$3:$D$98000,2,0),0)</f>
        <v>0</v>
      </c>
      <c r="AY1907" s="44">
        <f>IFERROR(VLOOKUP(B1907,'[1]Tracking sheet'!$A$3:$D$98000,3,0),0)</f>
        <v>0</v>
      </c>
      <c r="AZ1907" s="159">
        <f t="shared" si="353"/>
        <v>0</v>
      </c>
      <c r="BA1907" s="158">
        <f>IFERROR(VLOOKUP(B1907,'[2]Tracking Sheet'!$B$3:$J$5000,2,0),0)</f>
        <v>0</v>
      </c>
      <c r="BB1907" s="174">
        <f t="shared" si="354"/>
        <v>-3594</v>
      </c>
      <c r="BN1907" s="187">
        <f t="shared" si="355"/>
        <v>53</v>
      </c>
      <c r="BO1907" s="44" t="s">
        <v>2838</v>
      </c>
    </row>
    <row r="1908" spans="1:67" ht="39" customHeight="1" x14ac:dyDescent="0.3">
      <c r="A1908" s="48" t="s">
        <v>3</v>
      </c>
      <c r="B1908" s="121">
        <v>48917</v>
      </c>
      <c r="C1908" s="127">
        <v>13266055</v>
      </c>
      <c r="D1908" s="119">
        <v>2713</v>
      </c>
      <c r="E1908" s="119">
        <v>430</v>
      </c>
      <c r="F1908" s="129">
        <v>46253</v>
      </c>
      <c r="G1908" s="125">
        <v>46266</v>
      </c>
      <c r="H1908" s="18" t="s">
        <v>3029</v>
      </c>
      <c r="I1908" s="18" t="s">
        <v>347</v>
      </c>
      <c r="J1908" s="192"/>
      <c r="K1908" s="192"/>
      <c r="L1908" s="124">
        <v>46296</v>
      </c>
      <c r="M1908" s="124">
        <v>46300</v>
      </c>
      <c r="N1908" s="124">
        <v>46308</v>
      </c>
      <c r="O1908" s="124">
        <v>46325</v>
      </c>
      <c r="P1908" s="18"/>
      <c r="Q1908" s="18"/>
      <c r="R1908" s="124">
        <v>46331</v>
      </c>
      <c r="S1908" s="125">
        <v>46331</v>
      </c>
      <c r="T1908" s="124">
        <v>46033</v>
      </c>
      <c r="U1908" s="124">
        <v>46339</v>
      </c>
      <c r="V1908" s="124">
        <v>46340</v>
      </c>
      <c r="W1908" s="124">
        <v>46343</v>
      </c>
      <c r="X1908" s="124">
        <v>46347</v>
      </c>
      <c r="Y1908" s="18"/>
      <c r="Z1908" s="18"/>
      <c r="AA1908" s="18"/>
      <c r="AB1908" s="18"/>
      <c r="AC1908" s="124">
        <v>46351</v>
      </c>
      <c r="AD1908" s="124">
        <v>46353</v>
      </c>
      <c r="AE1908" s="18"/>
      <c r="AF1908" s="18"/>
      <c r="AG1908" s="124">
        <v>46356</v>
      </c>
      <c r="AH1908" s="124">
        <v>46359</v>
      </c>
      <c r="AI1908" s="124">
        <v>46366</v>
      </c>
      <c r="AJ1908" s="129">
        <v>46384</v>
      </c>
      <c r="AK1908" s="129">
        <v>46386</v>
      </c>
      <c r="AL1908" s="219">
        <v>131</v>
      </c>
      <c r="AM1908" s="18" t="s">
        <v>303</v>
      </c>
      <c r="AN1908" s="18" t="s">
        <v>41</v>
      </c>
      <c r="AO1908" s="18" t="s">
        <v>58</v>
      </c>
      <c r="AP1908" s="18"/>
      <c r="AQ1908" s="18" t="s">
        <v>4118</v>
      </c>
      <c r="AR1908" s="227"/>
      <c r="AS1908" s="120"/>
      <c r="AT1908" s="44" t="s">
        <v>595</v>
      </c>
      <c r="AU1908" s="187"/>
      <c r="AV1908" s="44"/>
      <c r="AW1908" s="173" t="s">
        <v>471</v>
      </c>
      <c r="AX1908" s="44">
        <f>IFERROR(VLOOKUP(B1908,'[1]Tracking sheet'!$A$3:$D$98000,2,0),0)</f>
        <v>0</v>
      </c>
      <c r="AY1908" s="44">
        <f>IFERROR(VLOOKUP(B1908,'[1]Tracking sheet'!$A$3:$D$98000,3,0),0)</f>
        <v>0</v>
      </c>
      <c r="AZ1908" s="159">
        <f t="shared" si="353"/>
        <v>0</v>
      </c>
      <c r="BA1908" s="158">
        <f>IFERROR(VLOOKUP(B1908,'[2]Tracking Sheet'!$B$3:$J$5000,2,0),0)</f>
        <v>0</v>
      </c>
      <c r="BB1908" s="174">
        <f t="shared" si="354"/>
        <v>-2713</v>
      </c>
      <c r="BN1908" s="187">
        <f t="shared" si="355"/>
        <v>53</v>
      </c>
      <c r="BO1908" s="44" t="s">
        <v>2838</v>
      </c>
    </row>
    <row r="1909" spans="1:67" ht="39" customHeight="1" x14ac:dyDescent="0.3">
      <c r="A1909" s="48" t="s">
        <v>3</v>
      </c>
      <c r="B1909" s="121">
        <v>48922</v>
      </c>
      <c r="C1909" s="127">
        <v>13266240</v>
      </c>
      <c r="D1909" s="119">
        <v>938</v>
      </c>
      <c r="E1909" s="119">
        <v>223</v>
      </c>
      <c r="F1909" s="129">
        <v>46253</v>
      </c>
      <c r="G1909" s="125">
        <v>46266</v>
      </c>
      <c r="H1909" s="18" t="s">
        <v>743</v>
      </c>
      <c r="I1909" s="18" t="s">
        <v>249</v>
      </c>
      <c r="J1909" s="192"/>
      <c r="K1909" s="192"/>
      <c r="L1909" s="124">
        <v>46296</v>
      </c>
      <c r="M1909" s="124">
        <v>46300</v>
      </c>
      <c r="N1909" s="124">
        <v>46308</v>
      </c>
      <c r="O1909" s="124">
        <v>46323</v>
      </c>
      <c r="P1909" s="18"/>
      <c r="Q1909" s="18"/>
      <c r="R1909" s="124">
        <v>46330</v>
      </c>
      <c r="S1909" s="125">
        <v>46330</v>
      </c>
      <c r="T1909" s="124">
        <v>46336</v>
      </c>
      <c r="U1909" s="124">
        <v>46338</v>
      </c>
      <c r="V1909" s="124">
        <v>46339</v>
      </c>
      <c r="W1909" s="124">
        <v>46342</v>
      </c>
      <c r="X1909" s="124">
        <v>46350</v>
      </c>
      <c r="Y1909" s="18"/>
      <c r="Z1909" s="18"/>
      <c r="AA1909" s="124"/>
      <c r="AB1909" s="124"/>
      <c r="AC1909" s="124">
        <v>46353</v>
      </c>
      <c r="AD1909" s="124">
        <v>46354</v>
      </c>
      <c r="AE1909" s="18"/>
      <c r="AF1909" s="18"/>
      <c r="AG1909" s="124">
        <v>46359</v>
      </c>
      <c r="AH1909" s="124">
        <v>46363</v>
      </c>
      <c r="AI1909" s="124">
        <v>46368</v>
      </c>
      <c r="AJ1909" s="129">
        <v>46377</v>
      </c>
      <c r="AK1909" s="129">
        <v>46379</v>
      </c>
      <c r="AL1909" s="219">
        <v>124</v>
      </c>
      <c r="AM1909" s="18" t="s">
        <v>521</v>
      </c>
      <c r="AN1909" s="18" t="s">
        <v>41</v>
      </c>
      <c r="AO1909" s="18" t="s">
        <v>617</v>
      </c>
      <c r="AP1909" s="18"/>
      <c r="AQ1909" s="18" t="s">
        <v>4119</v>
      </c>
      <c r="AR1909" s="227"/>
      <c r="AS1909" s="120"/>
      <c r="AT1909" s="44" t="s">
        <v>595</v>
      </c>
      <c r="AU1909" s="187"/>
      <c r="AV1909" s="44"/>
      <c r="AW1909" s="173" t="s">
        <v>471</v>
      </c>
      <c r="AX1909" s="44">
        <f>IFERROR(VLOOKUP(B1909,'[1]Tracking sheet'!$A$3:$D$98000,2,0),0)</f>
        <v>0</v>
      </c>
      <c r="AY1909" s="44">
        <f>IFERROR(VLOOKUP(B1909,'[1]Tracking sheet'!$A$3:$D$98000,3,0),0)</f>
        <v>0</v>
      </c>
      <c r="AZ1909" s="159">
        <f t="shared" si="353"/>
        <v>0</v>
      </c>
      <c r="BA1909" s="158">
        <f>IFERROR(VLOOKUP(B1909,'[2]Tracking Sheet'!$B$3:$J$5000,2,0),0)</f>
        <v>0</v>
      </c>
      <c r="BB1909" s="174">
        <f t="shared" si="354"/>
        <v>-938</v>
      </c>
      <c r="BN1909" s="187">
        <f t="shared" si="355"/>
        <v>52</v>
      </c>
      <c r="BO1909" s="44" t="s">
        <v>2838</v>
      </c>
    </row>
    <row r="1910" spans="1:67" ht="39" customHeight="1" x14ac:dyDescent="0.3">
      <c r="A1910" s="48" t="s">
        <v>3</v>
      </c>
      <c r="B1910" s="121">
        <v>48921</v>
      </c>
      <c r="C1910" s="127">
        <v>13266088</v>
      </c>
      <c r="D1910" s="119">
        <v>3999</v>
      </c>
      <c r="E1910" s="119">
        <v>400</v>
      </c>
      <c r="F1910" s="129">
        <v>46253</v>
      </c>
      <c r="G1910" s="125">
        <v>46266</v>
      </c>
      <c r="H1910" s="18" t="s">
        <v>3029</v>
      </c>
      <c r="I1910" s="18" t="s">
        <v>347</v>
      </c>
      <c r="J1910" s="125"/>
      <c r="K1910" s="125"/>
      <c r="L1910" s="124">
        <v>46280</v>
      </c>
      <c r="M1910" s="124">
        <v>46285</v>
      </c>
      <c r="N1910" s="124">
        <v>46300</v>
      </c>
      <c r="O1910" s="124">
        <v>46315</v>
      </c>
      <c r="P1910" s="18"/>
      <c r="Q1910" s="18"/>
      <c r="R1910" s="124">
        <v>46317</v>
      </c>
      <c r="S1910" s="125">
        <v>46317</v>
      </c>
      <c r="T1910" s="124">
        <v>46323</v>
      </c>
      <c r="U1910" s="124">
        <v>46325</v>
      </c>
      <c r="V1910" s="124">
        <v>46326</v>
      </c>
      <c r="W1910" s="124">
        <v>46328</v>
      </c>
      <c r="X1910" s="124">
        <v>46333</v>
      </c>
      <c r="Y1910" s="18"/>
      <c r="Z1910" s="18"/>
      <c r="AA1910" s="124">
        <v>46335</v>
      </c>
      <c r="AB1910" s="124">
        <v>46338</v>
      </c>
      <c r="AC1910" s="124">
        <v>46340</v>
      </c>
      <c r="AD1910" s="124">
        <v>46344</v>
      </c>
      <c r="AE1910" s="18"/>
      <c r="AF1910" s="18"/>
      <c r="AG1910" s="124">
        <v>46346</v>
      </c>
      <c r="AH1910" s="124">
        <v>46349</v>
      </c>
      <c r="AI1910" s="124">
        <v>46356</v>
      </c>
      <c r="AJ1910" s="129">
        <v>46377</v>
      </c>
      <c r="AK1910" s="129">
        <v>46379</v>
      </c>
      <c r="AL1910" s="219">
        <v>124</v>
      </c>
      <c r="AM1910" s="18" t="s">
        <v>303</v>
      </c>
      <c r="AN1910" s="18" t="s">
        <v>41</v>
      </c>
      <c r="AO1910" s="18" t="s">
        <v>58</v>
      </c>
      <c r="AP1910" s="18" t="s">
        <v>18</v>
      </c>
      <c r="AQ1910" s="18" t="s">
        <v>4120</v>
      </c>
      <c r="AR1910" s="227"/>
      <c r="AS1910" s="120" t="s">
        <v>4121</v>
      </c>
      <c r="AT1910" s="44" t="s">
        <v>595</v>
      </c>
      <c r="AU1910" s="187"/>
      <c r="AV1910" s="44"/>
      <c r="AW1910" s="173" t="s">
        <v>471</v>
      </c>
      <c r="AX1910" s="44">
        <f>IFERROR(VLOOKUP(B1910,'[1]Tracking sheet'!$A$3:$D$98000,2,0),0)</f>
        <v>0</v>
      </c>
      <c r="AY1910" s="44">
        <f>IFERROR(VLOOKUP(B1910,'[1]Tracking sheet'!$A$3:$D$98000,3,0),0)</f>
        <v>0</v>
      </c>
      <c r="AZ1910" s="159">
        <f t="shared" si="353"/>
        <v>0</v>
      </c>
      <c r="BA1910" s="158">
        <f>IFERROR(VLOOKUP(B1910,'[2]Tracking Sheet'!$B$3:$J$5000,2,0),0)</f>
        <v>0</v>
      </c>
      <c r="BB1910" s="174">
        <f t="shared" si="354"/>
        <v>-3999</v>
      </c>
      <c r="BN1910" s="187">
        <f t="shared" si="355"/>
        <v>52</v>
      </c>
      <c r="BO1910" s="44" t="s">
        <v>2669</v>
      </c>
    </row>
    <row r="1911" spans="1:67" ht="39" customHeight="1" x14ac:dyDescent="0.3">
      <c r="A1911" s="48" t="s">
        <v>3</v>
      </c>
      <c r="B1911" s="121">
        <v>48920</v>
      </c>
      <c r="C1911" s="127">
        <v>13266072</v>
      </c>
      <c r="D1911" s="119">
        <v>5409</v>
      </c>
      <c r="E1911" s="119">
        <v>1316</v>
      </c>
      <c r="F1911" s="129">
        <v>46253</v>
      </c>
      <c r="G1911" s="125">
        <v>46266</v>
      </c>
      <c r="H1911" s="18" t="s">
        <v>4122</v>
      </c>
      <c r="I1911" s="18" t="s">
        <v>592</v>
      </c>
      <c r="J1911" s="125"/>
      <c r="K1911" s="125"/>
      <c r="L1911" s="124">
        <v>46290</v>
      </c>
      <c r="M1911" s="124">
        <v>46299</v>
      </c>
      <c r="N1911" s="124">
        <v>46305</v>
      </c>
      <c r="O1911" s="124">
        <v>46325</v>
      </c>
      <c r="P1911" s="18"/>
      <c r="Q1911" s="18"/>
      <c r="R1911" s="124">
        <v>46332</v>
      </c>
      <c r="S1911" s="125">
        <v>46332</v>
      </c>
      <c r="T1911" s="124">
        <v>46337</v>
      </c>
      <c r="U1911" s="124">
        <v>46340</v>
      </c>
      <c r="V1911" s="124">
        <v>46343</v>
      </c>
      <c r="W1911" s="124">
        <v>46343</v>
      </c>
      <c r="X1911" s="124">
        <v>46349</v>
      </c>
      <c r="Y1911" s="18"/>
      <c r="Z1911" s="18"/>
      <c r="AA1911" s="18"/>
      <c r="AB1911" s="18"/>
      <c r="AC1911" s="124">
        <v>46351</v>
      </c>
      <c r="AD1911" s="124">
        <v>46358</v>
      </c>
      <c r="AE1911" s="18"/>
      <c r="AF1911" s="18"/>
      <c r="AG1911" s="124">
        <v>46360</v>
      </c>
      <c r="AH1911" s="124">
        <v>46361</v>
      </c>
      <c r="AI1911" s="124">
        <v>46369</v>
      </c>
      <c r="AJ1911" s="129">
        <v>46384</v>
      </c>
      <c r="AK1911" s="129">
        <v>46386</v>
      </c>
      <c r="AL1911" s="219">
        <v>131</v>
      </c>
      <c r="AM1911" s="18" t="s">
        <v>299</v>
      </c>
      <c r="AN1911" s="18" t="s">
        <v>41</v>
      </c>
      <c r="AO1911" s="18" t="s">
        <v>28</v>
      </c>
      <c r="AP1911" s="18"/>
      <c r="AQ1911" s="18" t="s">
        <v>4123</v>
      </c>
      <c r="AR1911" s="227"/>
      <c r="AS1911" s="120" t="s">
        <v>4121</v>
      </c>
      <c r="AT1911" s="44" t="s">
        <v>595</v>
      </c>
      <c r="AU1911" s="187"/>
      <c r="AV1911" s="44"/>
      <c r="AW1911" s="173" t="s">
        <v>471</v>
      </c>
      <c r="AX1911" s="44">
        <f>IFERROR(VLOOKUP(B1911,'[1]Tracking sheet'!$A$3:$D$98000,2,0),0)</f>
        <v>0</v>
      </c>
      <c r="AY1911" s="44">
        <f>IFERROR(VLOOKUP(B1911,'[1]Tracking sheet'!$A$3:$D$98000,3,0),0)</f>
        <v>0</v>
      </c>
      <c r="AZ1911" s="159">
        <f t="shared" si="353"/>
        <v>0</v>
      </c>
      <c r="BA1911" s="158">
        <f>IFERROR(VLOOKUP(B1911,'[2]Tracking Sheet'!$B$3:$J$5000,2,0),0)</f>
        <v>0</v>
      </c>
      <c r="BB1911" s="174">
        <f t="shared" si="354"/>
        <v>-5409</v>
      </c>
      <c r="BN1911" s="187">
        <f t="shared" si="355"/>
        <v>53</v>
      </c>
      <c r="BO1911" s="44" t="s">
        <v>2838</v>
      </c>
    </row>
    <row r="1912" spans="1:67" ht="39" customHeight="1" x14ac:dyDescent="0.3">
      <c r="A1912" s="48" t="s">
        <v>3</v>
      </c>
      <c r="B1912" s="121">
        <v>48919</v>
      </c>
      <c r="C1912" s="127">
        <v>13266071</v>
      </c>
      <c r="D1912" s="119">
        <v>3937</v>
      </c>
      <c r="E1912" s="119">
        <v>1429</v>
      </c>
      <c r="F1912" s="129">
        <v>46253</v>
      </c>
      <c r="G1912" s="125">
        <v>46266</v>
      </c>
      <c r="H1912" s="18" t="s">
        <v>743</v>
      </c>
      <c r="I1912" s="18" t="s">
        <v>249</v>
      </c>
      <c r="J1912" s="125"/>
      <c r="K1912" s="125"/>
      <c r="L1912" s="124">
        <v>46287</v>
      </c>
      <c r="M1912" s="124">
        <v>46295</v>
      </c>
      <c r="N1912" s="124">
        <v>46305</v>
      </c>
      <c r="O1912" s="124">
        <v>46325</v>
      </c>
      <c r="P1912" s="18"/>
      <c r="Q1912" s="18"/>
      <c r="R1912" s="124">
        <v>46328</v>
      </c>
      <c r="S1912" s="125">
        <v>46328</v>
      </c>
      <c r="T1912" s="124">
        <v>46335</v>
      </c>
      <c r="U1912" s="124">
        <v>46338</v>
      </c>
      <c r="V1912" s="124">
        <v>46342</v>
      </c>
      <c r="W1912" s="124">
        <v>46342</v>
      </c>
      <c r="X1912" s="124">
        <v>46347</v>
      </c>
      <c r="Y1912" s="18"/>
      <c r="Z1912" s="18"/>
      <c r="AA1912" s="18"/>
      <c r="AB1912" s="18"/>
      <c r="AC1912" s="124">
        <v>46350</v>
      </c>
      <c r="AD1912" s="124">
        <v>46356</v>
      </c>
      <c r="AE1912" s="18"/>
      <c r="AF1912" s="18"/>
      <c r="AG1912" s="124">
        <v>46360</v>
      </c>
      <c r="AH1912" s="124">
        <v>46364</v>
      </c>
      <c r="AI1912" s="124">
        <v>46370</v>
      </c>
      <c r="AJ1912" s="129">
        <v>46384</v>
      </c>
      <c r="AK1912" s="129">
        <v>46386</v>
      </c>
      <c r="AL1912" s="219">
        <v>131</v>
      </c>
      <c r="AM1912" s="18" t="s">
        <v>521</v>
      </c>
      <c r="AN1912" s="18" t="s">
        <v>41</v>
      </c>
      <c r="AO1912" s="18" t="s">
        <v>18</v>
      </c>
      <c r="AP1912" s="18"/>
      <c r="AQ1912" s="18" t="s">
        <v>4124</v>
      </c>
      <c r="AR1912" s="227"/>
      <c r="AS1912" s="120" t="s">
        <v>4121</v>
      </c>
      <c r="AT1912" s="44" t="s">
        <v>595</v>
      </c>
      <c r="AU1912" s="187"/>
      <c r="AV1912" s="44"/>
      <c r="AW1912" s="173" t="s">
        <v>471</v>
      </c>
      <c r="AX1912" s="44">
        <f>IFERROR(VLOOKUP(B1912,'[1]Tracking sheet'!$A$3:$D$98000,2,0),0)</f>
        <v>0</v>
      </c>
      <c r="AY1912" s="44">
        <f>IFERROR(VLOOKUP(B1912,'[1]Tracking sheet'!$A$3:$D$98000,3,0),0)</f>
        <v>0</v>
      </c>
      <c r="AZ1912" s="159">
        <f t="shared" si="353"/>
        <v>0</v>
      </c>
      <c r="BA1912" s="158">
        <f>IFERROR(VLOOKUP(B1912,'[2]Tracking Sheet'!$B$3:$J$5000,2,0),0)</f>
        <v>0</v>
      </c>
      <c r="BB1912" s="174">
        <f t="shared" si="354"/>
        <v>-3937</v>
      </c>
      <c r="BN1912" s="187">
        <f t="shared" si="355"/>
        <v>53</v>
      </c>
      <c r="BO1912" s="44" t="s">
        <v>2838</v>
      </c>
    </row>
    <row r="1913" spans="1:67" ht="39" customHeight="1" x14ac:dyDescent="0.3">
      <c r="A1913" s="48" t="s">
        <v>3</v>
      </c>
      <c r="B1913" s="121">
        <v>48923</v>
      </c>
      <c r="C1913" s="127">
        <v>13266243</v>
      </c>
      <c r="D1913" s="119">
        <v>810</v>
      </c>
      <c r="E1913" s="119">
        <v>157</v>
      </c>
      <c r="F1913" s="129">
        <v>46253</v>
      </c>
      <c r="G1913" s="125">
        <v>46266</v>
      </c>
      <c r="H1913" s="18" t="s">
        <v>4125</v>
      </c>
      <c r="I1913" s="18" t="s">
        <v>256</v>
      </c>
      <c r="J1913" s="125"/>
      <c r="K1913" s="125"/>
      <c r="L1913" s="124">
        <v>46296</v>
      </c>
      <c r="M1913" s="124">
        <v>46300</v>
      </c>
      <c r="N1913" s="124">
        <v>46310</v>
      </c>
      <c r="O1913" s="124">
        <v>46325</v>
      </c>
      <c r="P1913" s="18"/>
      <c r="Q1913" s="18"/>
      <c r="R1913" s="124">
        <v>46332</v>
      </c>
      <c r="S1913" s="125">
        <v>46332</v>
      </c>
      <c r="T1913" s="124">
        <v>46339</v>
      </c>
      <c r="U1913" s="124">
        <v>46342</v>
      </c>
      <c r="V1913" s="124">
        <v>46343</v>
      </c>
      <c r="W1913" s="124">
        <v>46345</v>
      </c>
      <c r="X1913" s="124">
        <v>46350</v>
      </c>
      <c r="Y1913" s="18"/>
      <c r="Z1913" s="18"/>
      <c r="AA1913" s="18"/>
      <c r="AB1913" s="18"/>
      <c r="AC1913" s="124">
        <v>46353</v>
      </c>
      <c r="AD1913" s="124">
        <v>46356</v>
      </c>
      <c r="AE1913" s="124"/>
      <c r="AF1913" s="124"/>
      <c r="AG1913" s="124">
        <v>46359</v>
      </c>
      <c r="AH1913" s="124">
        <v>46361</v>
      </c>
      <c r="AI1913" s="124">
        <v>46368</v>
      </c>
      <c r="AJ1913" s="129">
        <v>46377</v>
      </c>
      <c r="AK1913" s="129">
        <v>46379</v>
      </c>
      <c r="AL1913" s="219">
        <v>124</v>
      </c>
      <c r="AM1913" s="18" t="s">
        <v>299</v>
      </c>
      <c r="AN1913" s="18" t="s">
        <v>41</v>
      </c>
      <c r="AO1913" s="18" t="s">
        <v>660</v>
      </c>
      <c r="AP1913" s="18"/>
      <c r="AQ1913" s="18" t="s">
        <v>4126</v>
      </c>
      <c r="AR1913" s="227"/>
      <c r="AS1913" s="120"/>
      <c r="AT1913" s="44" t="s">
        <v>595</v>
      </c>
      <c r="AU1913" s="187"/>
      <c r="AV1913" s="44"/>
      <c r="AW1913" s="173" t="s">
        <v>471</v>
      </c>
      <c r="AX1913" s="44">
        <f>IFERROR(VLOOKUP(B1913,'[1]Tracking sheet'!$A$3:$D$98000,2,0),0)</f>
        <v>0</v>
      </c>
      <c r="AY1913" s="44">
        <f>IFERROR(VLOOKUP(B1913,'[1]Tracking sheet'!$A$3:$D$98000,3,0),0)</f>
        <v>0</v>
      </c>
      <c r="AZ1913" s="159">
        <f t="shared" si="353"/>
        <v>0</v>
      </c>
      <c r="BA1913" s="158">
        <f>IFERROR(VLOOKUP(B1913,'[2]Tracking Sheet'!$B$3:$J$5000,2,0),0)</f>
        <v>0</v>
      </c>
      <c r="BB1913" s="174">
        <f t="shared" si="354"/>
        <v>-810</v>
      </c>
      <c r="BN1913" s="187">
        <f t="shared" si="355"/>
        <v>52</v>
      </c>
      <c r="BO1913" s="44" t="s">
        <v>2838</v>
      </c>
    </row>
    <row r="1914" spans="1:67" ht="39" customHeight="1" x14ac:dyDescent="0.3">
      <c r="A1914" s="48" t="s">
        <v>3</v>
      </c>
      <c r="B1914" s="121">
        <v>48885</v>
      </c>
      <c r="C1914" s="127">
        <v>13266251</v>
      </c>
      <c r="D1914" s="119">
        <v>10857</v>
      </c>
      <c r="E1914" s="119">
        <v>1097</v>
      </c>
      <c r="F1914" s="129">
        <v>46253</v>
      </c>
      <c r="G1914" s="125">
        <v>46267</v>
      </c>
      <c r="H1914" s="18" t="s">
        <v>4127</v>
      </c>
      <c r="I1914" s="18" t="s">
        <v>347</v>
      </c>
      <c r="J1914" s="192"/>
      <c r="K1914" s="192"/>
      <c r="L1914" s="124">
        <v>46288</v>
      </c>
      <c r="M1914" s="124">
        <v>46294</v>
      </c>
      <c r="N1914" s="124">
        <v>46302</v>
      </c>
      <c r="O1914" s="124">
        <v>46319</v>
      </c>
      <c r="P1914" s="18"/>
      <c r="Q1914" s="18"/>
      <c r="R1914" s="124">
        <v>46322</v>
      </c>
      <c r="S1914" s="125">
        <v>46322</v>
      </c>
      <c r="T1914" s="124">
        <v>46331</v>
      </c>
      <c r="U1914" s="124">
        <v>46333</v>
      </c>
      <c r="V1914" s="124">
        <v>46336</v>
      </c>
      <c r="W1914" s="124">
        <v>46338</v>
      </c>
      <c r="X1914" s="124">
        <v>46342</v>
      </c>
      <c r="Y1914" s="18"/>
      <c r="Z1914" s="18"/>
      <c r="AA1914" s="124">
        <v>46336</v>
      </c>
      <c r="AB1914" s="124">
        <v>46344</v>
      </c>
      <c r="AC1914" s="124">
        <v>46345</v>
      </c>
      <c r="AD1914" s="124">
        <v>46353</v>
      </c>
      <c r="AE1914" s="18"/>
      <c r="AF1914" s="18"/>
      <c r="AG1914" s="124">
        <v>46355</v>
      </c>
      <c r="AH1914" s="124">
        <v>46356</v>
      </c>
      <c r="AI1914" s="124">
        <v>46361</v>
      </c>
      <c r="AJ1914" s="129">
        <v>46377</v>
      </c>
      <c r="AK1914" s="129">
        <v>46379</v>
      </c>
      <c r="AL1914" s="219">
        <v>124</v>
      </c>
      <c r="AM1914" s="18" t="s">
        <v>301</v>
      </c>
      <c r="AN1914" s="18" t="s">
        <v>662</v>
      </c>
      <c r="AO1914" s="18" t="s">
        <v>58</v>
      </c>
      <c r="AP1914" s="18" t="s">
        <v>18</v>
      </c>
      <c r="AQ1914" s="18" t="s">
        <v>4128</v>
      </c>
      <c r="AR1914" s="50"/>
      <c r="AS1914" s="120"/>
      <c r="AT1914" s="44" t="s">
        <v>595</v>
      </c>
      <c r="AU1914" s="187"/>
      <c r="AV1914" s="44"/>
      <c r="AW1914" s="173" t="s">
        <v>471</v>
      </c>
      <c r="AX1914" s="44">
        <f>IFERROR(VLOOKUP(B1914,'[1]Tracking sheet'!$A$3:$D$98000,2,0),0)</f>
        <v>0</v>
      </c>
      <c r="AY1914" s="44">
        <f>IFERROR(VLOOKUP(B1914,'[1]Tracking sheet'!$A$3:$D$98000,3,0),0)</f>
        <v>0</v>
      </c>
      <c r="AZ1914" s="159">
        <f t="shared" si="353"/>
        <v>0</v>
      </c>
      <c r="BA1914" s="158">
        <f>IFERROR(VLOOKUP(B1914,'[2]Tracking Sheet'!$B$3:$J$5000,2,0),0)</f>
        <v>0</v>
      </c>
      <c r="BB1914" s="174">
        <f t="shared" si="354"/>
        <v>-10857</v>
      </c>
      <c r="BN1914" s="187">
        <f t="shared" si="355"/>
        <v>52</v>
      </c>
      <c r="BO1914" s="44" t="s">
        <v>2837</v>
      </c>
    </row>
    <row r="1915" spans="1:67" ht="39" customHeight="1" x14ac:dyDescent="0.3">
      <c r="A1915" s="48" t="s">
        <v>3</v>
      </c>
      <c r="B1915" s="121">
        <v>48886</v>
      </c>
      <c r="C1915" s="127">
        <v>13266639</v>
      </c>
      <c r="D1915" s="119">
        <v>1564</v>
      </c>
      <c r="E1915" s="119">
        <v>147</v>
      </c>
      <c r="F1915" s="129">
        <v>46253</v>
      </c>
      <c r="G1915" s="125">
        <v>46267</v>
      </c>
      <c r="H1915" s="18" t="s">
        <v>637</v>
      </c>
      <c r="I1915" s="18" t="s">
        <v>347</v>
      </c>
      <c r="J1915" s="192"/>
      <c r="K1915" s="192"/>
      <c r="L1915" s="124">
        <v>46296</v>
      </c>
      <c r="M1915" s="124">
        <v>46299</v>
      </c>
      <c r="N1915" s="124">
        <v>46305</v>
      </c>
      <c r="O1915" s="124">
        <v>46322</v>
      </c>
      <c r="P1915" s="18"/>
      <c r="Q1915" s="18"/>
      <c r="R1915" s="124">
        <v>46330</v>
      </c>
      <c r="S1915" s="125">
        <v>46330</v>
      </c>
      <c r="T1915" s="124">
        <v>46337</v>
      </c>
      <c r="U1915" s="124">
        <v>46340</v>
      </c>
      <c r="V1915" s="124">
        <v>46342</v>
      </c>
      <c r="W1915" s="124">
        <v>46344</v>
      </c>
      <c r="X1915" s="124">
        <v>46346</v>
      </c>
      <c r="Y1915" s="18"/>
      <c r="Z1915" s="18"/>
      <c r="AA1915" s="124">
        <v>46344</v>
      </c>
      <c r="AB1915" s="124">
        <v>46351</v>
      </c>
      <c r="AC1915" s="124">
        <v>46357</v>
      </c>
      <c r="AD1915" s="124">
        <v>46358</v>
      </c>
      <c r="AE1915" s="18"/>
      <c r="AF1915" s="18"/>
      <c r="AG1915" s="124">
        <v>46360</v>
      </c>
      <c r="AH1915" s="124">
        <v>46363</v>
      </c>
      <c r="AI1915" s="124">
        <v>46366</v>
      </c>
      <c r="AJ1915" s="129">
        <v>46377</v>
      </c>
      <c r="AK1915" s="129">
        <v>46379</v>
      </c>
      <c r="AL1915" s="219">
        <v>124</v>
      </c>
      <c r="AM1915" s="18" t="s">
        <v>315</v>
      </c>
      <c r="AN1915" s="18" t="s">
        <v>662</v>
      </c>
      <c r="AO1915" s="18" t="s">
        <v>58</v>
      </c>
      <c r="AP1915" s="18" t="s">
        <v>18</v>
      </c>
      <c r="AQ1915" s="18" t="s">
        <v>4129</v>
      </c>
      <c r="AR1915" s="50"/>
      <c r="AS1915" s="120"/>
      <c r="AT1915" s="44" t="s">
        <v>595</v>
      </c>
      <c r="AU1915" s="187"/>
      <c r="AV1915" s="44"/>
      <c r="AW1915" s="173" t="s">
        <v>471</v>
      </c>
      <c r="AX1915" s="44">
        <f>IFERROR(VLOOKUP(B1915,'[1]Tracking sheet'!$A$3:$D$98000,2,0),0)</f>
        <v>0</v>
      </c>
      <c r="AY1915" s="44">
        <f>IFERROR(VLOOKUP(B1915,'[1]Tracking sheet'!$A$3:$D$98000,3,0),0)</f>
        <v>0</v>
      </c>
      <c r="AZ1915" s="159">
        <f t="shared" si="353"/>
        <v>0</v>
      </c>
      <c r="BA1915" s="158">
        <f>IFERROR(VLOOKUP(B1915,'[2]Tracking Sheet'!$B$3:$J$5000,2,0),0)</f>
        <v>0</v>
      </c>
      <c r="BB1915" s="174">
        <f t="shared" si="354"/>
        <v>-1564</v>
      </c>
      <c r="BN1915" s="187">
        <f t="shared" si="355"/>
        <v>52</v>
      </c>
      <c r="BO1915" s="44" t="s">
        <v>2838</v>
      </c>
    </row>
    <row r="1916" spans="1:67" ht="39" customHeight="1" x14ac:dyDescent="0.3">
      <c r="A1916" s="48" t="s">
        <v>3</v>
      </c>
      <c r="B1916" s="121">
        <v>48887</v>
      </c>
      <c r="C1916" s="127">
        <v>13266259</v>
      </c>
      <c r="D1916" s="119">
        <v>2452</v>
      </c>
      <c r="E1916" s="119">
        <v>228</v>
      </c>
      <c r="F1916" s="129">
        <v>46253</v>
      </c>
      <c r="G1916" s="125">
        <v>46267</v>
      </c>
      <c r="H1916" s="18" t="s">
        <v>637</v>
      </c>
      <c r="I1916" s="18" t="s">
        <v>347</v>
      </c>
      <c r="J1916" s="192"/>
      <c r="K1916" s="192"/>
      <c r="L1916" s="124">
        <v>46296</v>
      </c>
      <c r="M1916" s="124">
        <v>46299</v>
      </c>
      <c r="N1916" s="124">
        <v>46307</v>
      </c>
      <c r="O1916" s="124">
        <v>46323</v>
      </c>
      <c r="P1916" s="18"/>
      <c r="Q1916" s="18"/>
      <c r="R1916" s="124">
        <v>46330</v>
      </c>
      <c r="S1916" s="125">
        <v>46330</v>
      </c>
      <c r="T1916" s="124">
        <v>46336</v>
      </c>
      <c r="U1916" s="124">
        <v>46338</v>
      </c>
      <c r="V1916" s="124">
        <v>46340</v>
      </c>
      <c r="W1916" s="124">
        <v>46342</v>
      </c>
      <c r="X1916" s="124">
        <v>46347</v>
      </c>
      <c r="Y1916" s="18"/>
      <c r="Z1916" s="18"/>
      <c r="AA1916" s="124">
        <v>46350</v>
      </c>
      <c r="AB1916" s="124">
        <v>46353</v>
      </c>
      <c r="AC1916" s="124">
        <v>46357</v>
      </c>
      <c r="AD1916" s="124">
        <v>46359</v>
      </c>
      <c r="AE1916" s="18"/>
      <c r="AF1916" s="18"/>
      <c r="AG1916" s="124">
        <v>46361</v>
      </c>
      <c r="AH1916" s="124">
        <v>46364</v>
      </c>
      <c r="AI1916" s="124">
        <v>46368</v>
      </c>
      <c r="AJ1916" s="129">
        <v>46375</v>
      </c>
      <c r="AK1916" s="129">
        <v>46377</v>
      </c>
      <c r="AL1916" s="219">
        <v>122</v>
      </c>
      <c r="AM1916" s="18" t="s">
        <v>315</v>
      </c>
      <c r="AN1916" s="18" t="s">
        <v>662</v>
      </c>
      <c r="AO1916" s="18" t="s">
        <v>58</v>
      </c>
      <c r="AP1916" s="18" t="s">
        <v>18</v>
      </c>
      <c r="AQ1916" s="18" t="s">
        <v>4130</v>
      </c>
      <c r="AR1916" s="50"/>
      <c r="AS1916" s="120"/>
      <c r="AT1916" s="44" t="s">
        <v>595</v>
      </c>
      <c r="AU1916" s="187"/>
      <c r="AV1916" s="44"/>
      <c r="AW1916" s="173" t="s">
        <v>471</v>
      </c>
      <c r="AX1916" s="44">
        <f>IFERROR(VLOOKUP(B1916,'[1]Tracking sheet'!$A$3:$D$98000,2,0),0)</f>
        <v>0</v>
      </c>
      <c r="AY1916" s="44">
        <f>IFERROR(VLOOKUP(B1916,'[1]Tracking sheet'!$A$3:$D$98000,3,0),0)</f>
        <v>0</v>
      </c>
      <c r="AZ1916" s="159">
        <f t="shared" si="353"/>
        <v>0</v>
      </c>
      <c r="BA1916" s="158">
        <f>IFERROR(VLOOKUP(B1916,'[2]Tracking Sheet'!$B$3:$J$5000,2,0),0)</f>
        <v>0</v>
      </c>
      <c r="BB1916" s="174">
        <f t="shared" si="354"/>
        <v>-2452</v>
      </c>
      <c r="BN1916" s="187">
        <f t="shared" si="355"/>
        <v>52</v>
      </c>
      <c r="BO1916" s="44" t="s">
        <v>2838</v>
      </c>
    </row>
    <row r="1917" spans="1:67" ht="39" customHeight="1" x14ac:dyDescent="0.3">
      <c r="A1917" s="48" t="s">
        <v>3</v>
      </c>
      <c r="B1917" s="121">
        <v>48888</v>
      </c>
      <c r="C1917" s="127">
        <v>13266264</v>
      </c>
      <c r="D1917" s="119">
        <v>3004</v>
      </c>
      <c r="E1917" s="119">
        <v>233</v>
      </c>
      <c r="F1917" s="129">
        <v>46253</v>
      </c>
      <c r="G1917" s="125">
        <v>46267</v>
      </c>
      <c r="H1917" s="18" t="s">
        <v>4131</v>
      </c>
      <c r="I1917" s="18" t="s">
        <v>592</v>
      </c>
      <c r="J1917" s="192"/>
      <c r="K1917" s="192"/>
      <c r="L1917" s="124">
        <v>46288</v>
      </c>
      <c r="M1917" s="124">
        <v>46293</v>
      </c>
      <c r="N1917" s="124">
        <v>46303</v>
      </c>
      <c r="O1917" s="124">
        <v>46319</v>
      </c>
      <c r="P1917" s="124">
        <v>46322</v>
      </c>
      <c r="Q1917" s="124">
        <v>46331</v>
      </c>
      <c r="R1917" s="124">
        <v>46339</v>
      </c>
      <c r="S1917" s="125">
        <v>46339</v>
      </c>
      <c r="T1917" s="124">
        <v>46345</v>
      </c>
      <c r="U1917" s="124">
        <v>46347</v>
      </c>
      <c r="V1917" s="124">
        <v>46350</v>
      </c>
      <c r="W1917" s="124">
        <v>46351</v>
      </c>
      <c r="X1917" s="124">
        <v>46353</v>
      </c>
      <c r="Y1917" s="18"/>
      <c r="Z1917" s="18"/>
      <c r="AA1917" s="18"/>
      <c r="AB1917" s="18"/>
      <c r="AC1917" s="124">
        <v>46357</v>
      </c>
      <c r="AD1917" s="124">
        <v>46359</v>
      </c>
      <c r="AE1917" s="18"/>
      <c r="AF1917" s="18"/>
      <c r="AG1917" s="124">
        <v>46361</v>
      </c>
      <c r="AH1917" s="124">
        <v>46364</v>
      </c>
      <c r="AI1917" s="124">
        <v>46367</v>
      </c>
      <c r="AJ1917" s="129">
        <v>46375</v>
      </c>
      <c r="AK1917" s="129">
        <v>46377</v>
      </c>
      <c r="AL1917" s="219">
        <v>122</v>
      </c>
      <c r="AM1917" s="18" t="s">
        <v>296</v>
      </c>
      <c r="AN1917" s="18" t="s">
        <v>662</v>
      </c>
      <c r="AO1917" s="18" t="s">
        <v>53</v>
      </c>
      <c r="AP1917" s="18"/>
      <c r="AQ1917" s="18" t="s">
        <v>774</v>
      </c>
      <c r="AR1917" s="50" t="s">
        <v>48</v>
      </c>
      <c r="AS1917" s="120"/>
      <c r="AT1917" s="44" t="s">
        <v>595</v>
      </c>
      <c r="AU1917" s="187"/>
      <c r="AV1917" s="44"/>
      <c r="AW1917" s="173" t="s">
        <v>471</v>
      </c>
      <c r="AX1917" s="44">
        <f>IFERROR(VLOOKUP(B1917,'[1]Tracking sheet'!$A$3:$D$98000,2,0),0)</f>
        <v>0</v>
      </c>
      <c r="AY1917" s="44">
        <f>IFERROR(VLOOKUP(B1917,'[1]Tracking sheet'!$A$3:$D$98000,3,0),0)</f>
        <v>0</v>
      </c>
      <c r="AZ1917" s="159">
        <f t="shared" si="353"/>
        <v>0</v>
      </c>
      <c r="BA1917" s="158">
        <f>IFERROR(VLOOKUP(B1917,'[2]Tracking Sheet'!$B$3:$J$5000,2,0),0)</f>
        <v>0</v>
      </c>
      <c r="BB1917" s="174">
        <f t="shared" si="354"/>
        <v>-3004</v>
      </c>
      <c r="BN1917" s="187">
        <f t="shared" si="355"/>
        <v>52</v>
      </c>
      <c r="BO1917" s="44" t="s">
        <v>3266</v>
      </c>
    </row>
    <row r="1918" spans="1:67" ht="39" customHeight="1" x14ac:dyDescent="0.3">
      <c r="A1918" s="48" t="s">
        <v>3</v>
      </c>
      <c r="B1918" s="121">
        <v>48889</v>
      </c>
      <c r="C1918" s="127">
        <v>13266262</v>
      </c>
      <c r="D1918" s="119">
        <v>6463</v>
      </c>
      <c r="E1918" s="119">
        <v>1179</v>
      </c>
      <c r="F1918" s="129">
        <v>46253</v>
      </c>
      <c r="G1918" s="125">
        <v>46267</v>
      </c>
      <c r="H1918" s="18" t="s">
        <v>4132</v>
      </c>
      <c r="I1918" s="18" t="s">
        <v>250</v>
      </c>
      <c r="J1918" s="192"/>
      <c r="K1918" s="192"/>
      <c r="L1918" s="124">
        <v>46289</v>
      </c>
      <c r="M1918" s="124">
        <v>46295</v>
      </c>
      <c r="N1918" s="124">
        <v>46305</v>
      </c>
      <c r="O1918" s="124">
        <v>46319</v>
      </c>
      <c r="P1918" s="124">
        <v>46322</v>
      </c>
      <c r="Q1918" s="124">
        <v>46332</v>
      </c>
      <c r="R1918" s="124">
        <v>46337</v>
      </c>
      <c r="S1918" s="125">
        <v>46337</v>
      </c>
      <c r="T1918" s="124">
        <v>46343</v>
      </c>
      <c r="U1918" s="124">
        <v>46352</v>
      </c>
      <c r="V1918" s="124">
        <v>46356</v>
      </c>
      <c r="W1918" s="124">
        <v>46345</v>
      </c>
      <c r="X1918" s="124">
        <v>46351</v>
      </c>
      <c r="Y1918" s="18"/>
      <c r="Z1918" s="18"/>
      <c r="AA1918" s="18"/>
      <c r="AB1918" s="18"/>
      <c r="AC1918" s="124">
        <v>46357</v>
      </c>
      <c r="AD1918" s="124">
        <v>46360</v>
      </c>
      <c r="AE1918" s="18"/>
      <c r="AF1918" s="18"/>
      <c r="AG1918" s="124">
        <v>46363</v>
      </c>
      <c r="AH1918" s="124">
        <v>46365</v>
      </c>
      <c r="AI1918" s="124">
        <v>46368</v>
      </c>
      <c r="AJ1918" s="129">
        <v>46377</v>
      </c>
      <c r="AK1918" s="129">
        <v>46379</v>
      </c>
      <c r="AL1918" s="219">
        <v>124</v>
      </c>
      <c r="AM1918" s="18" t="s">
        <v>297</v>
      </c>
      <c r="AN1918" s="18" t="s">
        <v>662</v>
      </c>
      <c r="AO1918" s="18"/>
      <c r="AP1918" s="18"/>
      <c r="AQ1918" s="18" t="s">
        <v>4133</v>
      </c>
      <c r="AR1918" s="50" t="s">
        <v>48</v>
      </c>
      <c r="AS1918" s="120"/>
      <c r="AT1918" s="44" t="s">
        <v>595</v>
      </c>
      <c r="AU1918" s="187"/>
      <c r="AV1918" s="44"/>
      <c r="AW1918" s="173" t="s">
        <v>471</v>
      </c>
      <c r="AX1918" s="44">
        <f>IFERROR(VLOOKUP(B1918,'[1]Tracking sheet'!$A$3:$D$98000,2,0),0)</f>
        <v>0</v>
      </c>
      <c r="AY1918" s="44">
        <f>IFERROR(VLOOKUP(B1918,'[1]Tracking sheet'!$A$3:$D$98000,3,0),0)</f>
        <v>0</v>
      </c>
      <c r="AZ1918" s="159">
        <f t="shared" si="353"/>
        <v>0</v>
      </c>
      <c r="BA1918" s="158">
        <f>IFERROR(VLOOKUP(B1918,'[2]Tracking Sheet'!$B$3:$J$5000,2,0),0)</f>
        <v>0</v>
      </c>
      <c r="BB1918" s="174">
        <f t="shared" si="354"/>
        <v>-6463</v>
      </c>
      <c r="BN1918" s="187">
        <f t="shared" si="355"/>
        <v>52</v>
      </c>
      <c r="BO1918" s="44" t="s">
        <v>3266</v>
      </c>
    </row>
    <row r="1919" spans="1:67" ht="39" customHeight="1" x14ac:dyDescent="0.3">
      <c r="A1919" s="48" t="s">
        <v>3</v>
      </c>
      <c r="B1919" s="121">
        <v>48890</v>
      </c>
      <c r="C1919" s="127">
        <v>13266261</v>
      </c>
      <c r="D1919" s="119">
        <v>840</v>
      </c>
      <c r="E1919" s="119">
        <v>105</v>
      </c>
      <c r="F1919" s="129">
        <v>46253</v>
      </c>
      <c r="G1919" s="125">
        <v>46267</v>
      </c>
      <c r="H1919" s="18" t="s">
        <v>4132</v>
      </c>
      <c r="I1919" s="18" t="s">
        <v>250</v>
      </c>
      <c r="J1919" s="192"/>
      <c r="K1919" s="192"/>
      <c r="L1919" s="124">
        <v>46296</v>
      </c>
      <c r="M1919" s="124">
        <v>46300</v>
      </c>
      <c r="N1919" s="124">
        <v>46308</v>
      </c>
      <c r="O1919" s="124">
        <v>46320</v>
      </c>
      <c r="P1919" s="124">
        <v>46328</v>
      </c>
      <c r="Q1919" s="124">
        <v>46333</v>
      </c>
      <c r="R1919" s="124">
        <v>46338</v>
      </c>
      <c r="S1919" s="125">
        <v>46338</v>
      </c>
      <c r="T1919" s="124">
        <v>46345</v>
      </c>
      <c r="U1919" s="124">
        <v>46352</v>
      </c>
      <c r="V1919" s="124">
        <v>46354</v>
      </c>
      <c r="W1919" s="124">
        <v>46347</v>
      </c>
      <c r="X1919" s="124">
        <v>46349</v>
      </c>
      <c r="Y1919" s="18"/>
      <c r="Z1919" s="18"/>
      <c r="AA1919" s="18"/>
      <c r="AB1919" s="18"/>
      <c r="AC1919" s="124">
        <v>46357</v>
      </c>
      <c r="AD1919" s="124">
        <v>46358</v>
      </c>
      <c r="AE1919" s="18"/>
      <c r="AF1919" s="18"/>
      <c r="AG1919" s="124">
        <v>46360</v>
      </c>
      <c r="AH1919" s="124">
        <v>46363</v>
      </c>
      <c r="AI1919" s="124">
        <v>46366</v>
      </c>
      <c r="AJ1919" s="129">
        <v>46377</v>
      </c>
      <c r="AK1919" s="129">
        <v>46379</v>
      </c>
      <c r="AL1919" s="219">
        <v>124</v>
      </c>
      <c r="AM1919" s="18" t="s">
        <v>297</v>
      </c>
      <c r="AN1919" s="18" t="s">
        <v>662</v>
      </c>
      <c r="AO1919" s="18"/>
      <c r="AP1919" s="18"/>
      <c r="AQ1919" s="18" t="s">
        <v>4133</v>
      </c>
      <c r="AR1919" s="50" t="s">
        <v>48</v>
      </c>
      <c r="AS1919" s="120"/>
      <c r="AT1919" s="44" t="s">
        <v>595</v>
      </c>
      <c r="AU1919" s="187"/>
      <c r="AV1919" s="44"/>
      <c r="AW1919" s="173" t="s">
        <v>471</v>
      </c>
      <c r="AX1919" s="44">
        <f>IFERROR(VLOOKUP(B1919,'[1]Tracking sheet'!$A$3:$D$98000,2,0),0)</f>
        <v>0</v>
      </c>
      <c r="AY1919" s="44">
        <f>IFERROR(VLOOKUP(B1919,'[1]Tracking sheet'!$A$3:$D$98000,3,0),0)</f>
        <v>0</v>
      </c>
      <c r="AZ1919" s="159">
        <f t="shared" si="353"/>
        <v>0</v>
      </c>
      <c r="BA1919" s="158">
        <f>IFERROR(VLOOKUP(B1919,'[2]Tracking Sheet'!$B$3:$J$5000,2,0),0)</f>
        <v>0</v>
      </c>
      <c r="BB1919" s="174">
        <f t="shared" si="354"/>
        <v>-840</v>
      </c>
      <c r="BN1919" s="187">
        <f t="shared" si="355"/>
        <v>52</v>
      </c>
      <c r="BO1919" s="44" t="s">
        <v>3266</v>
      </c>
    </row>
    <row r="1920" spans="1:67" ht="39" customHeight="1" x14ac:dyDescent="0.3">
      <c r="A1920" s="48" t="s">
        <v>3</v>
      </c>
      <c r="B1920" s="121">
        <v>48891</v>
      </c>
      <c r="C1920" s="127">
        <v>13268941</v>
      </c>
      <c r="D1920" s="119">
        <v>1606</v>
      </c>
      <c r="E1920" s="119">
        <v>161</v>
      </c>
      <c r="F1920" s="129">
        <v>46253</v>
      </c>
      <c r="G1920" s="125">
        <v>46267</v>
      </c>
      <c r="H1920" s="18" t="s">
        <v>4127</v>
      </c>
      <c r="I1920" s="18" t="s">
        <v>347</v>
      </c>
      <c r="J1920" s="192"/>
      <c r="K1920" s="192"/>
      <c r="L1920" s="124">
        <v>46296</v>
      </c>
      <c r="M1920" s="124">
        <v>46301</v>
      </c>
      <c r="N1920" s="124">
        <v>46310</v>
      </c>
      <c r="O1920" s="124">
        <v>46325</v>
      </c>
      <c r="P1920" s="18"/>
      <c r="Q1920" s="18"/>
      <c r="R1920" s="124">
        <v>46331</v>
      </c>
      <c r="S1920" s="125">
        <v>46331</v>
      </c>
      <c r="T1920" s="124">
        <v>46337</v>
      </c>
      <c r="U1920" s="124">
        <v>46339</v>
      </c>
      <c r="V1920" s="124">
        <v>46340</v>
      </c>
      <c r="W1920" s="124">
        <v>46343</v>
      </c>
      <c r="X1920" s="124">
        <v>46347</v>
      </c>
      <c r="Y1920" s="18"/>
      <c r="Z1920" s="18"/>
      <c r="AA1920" s="18"/>
      <c r="AB1920" s="18"/>
      <c r="AC1920" s="124">
        <v>46351</v>
      </c>
      <c r="AD1920" s="124">
        <v>46353</v>
      </c>
      <c r="AE1920" s="18"/>
      <c r="AF1920" s="18"/>
      <c r="AG1920" s="124">
        <v>46356</v>
      </c>
      <c r="AH1920" s="124">
        <v>46359</v>
      </c>
      <c r="AI1920" s="124">
        <v>46363</v>
      </c>
      <c r="AJ1920" s="129">
        <v>46377</v>
      </c>
      <c r="AK1920" s="129">
        <v>46379</v>
      </c>
      <c r="AL1920" s="219">
        <v>124</v>
      </c>
      <c r="AM1920" s="18" t="s">
        <v>301</v>
      </c>
      <c r="AN1920" s="18" t="s">
        <v>662</v>
      </c>
      <c r="AO1920" s="18" t="s">
        <v>58</v>
      </c>
      <c r="AP1920" s="18"/>
      <c r="AQ1920" s="18" t="s">
        <v>4134</v>
      </c>
      <c r="AR1920" s="50"/>
      <c r="AS1920" s="120" t="s">
        <v>4135</v>
      </c>
      <c r="AT1920" s="44" t="s">
        <v>595</v>
      </c>
      <c r="AU1920" s="187"/>
      <c r="AV1920" s="44"/>
      <c r="AW1920" s="173" t="s">
        <v>471</v>
      </c>
      <c r="AX1920" s="44">
        <f>IFERROR(VLOOKUP(B1920,'[1]Tracking sheet'!$A$3:$D$98000,2,0),0)</f>
        <v>0</v>
      </c>
      <c r="AY1920" s="44">
        <f>IFERROR(VLOOKUP(B1920,'[1]Tracking sheet'!$A$3:$D$98000,3,0),0)</f>
        <v>0</v>
      </c>
      <c r="AZ1920" s="159">
        <f t="shared" si="353"/>
        <v>0</v>
      </c>
      <c r="BA1920" s="158">
        <f>IFERROR(VLOOKUP(B1920,'[2]Tracking Sheet'!$B$3:$J$5000,2,0),0)</f>
        <v>0</v>
      </c>
      <c r="BB1920" s="174">
        <f t="shared" si="354"/>
        <v>-1606</v>
      </c>
      <c r="BN1920" s="187">
        <f t="shared" si="355"/>
        <v>52</v>
      </c>
      <c r="BO1920" s="44" t="s">
        <v>2838</v>
      </c>
    </row>
    <row r="1921" spans="1:67" ht="39" customHeight="1" x14ac:dyDescent="0.3">
      <c r="A1921" s="48" t="s">
        <v>3</v>
      </c>
      <c r="B1921" s="121">
        <v>48892</v>
      </c>
      <c r="C1921" s="127">
        <v>13266257</v>
      </c>
      <c r="D1921" s="119">
        <v>3635</v>
      </c>
      <c r="E1921" s="119">
        <v>335</v>
      </c>
      <c r="F1921" s="129">
        <v>46253</v>
      </c>
      <c r="G1921" s="125">
        <v>46267</v>
      </c>
      <c r="H1921" s="18" t="s">
        <v>4127</v>
      </c>
      <c r="I1921" s="18" t="s">
        <v>347</v>
      </c>
      <c r="J1921" s="192"/>
      <c r="K1921" s="192"/>
      <c r="L1921" s="124">
        <v>46296</v>
      </c>
      <c r="M1921" s="124">
        <v>46300</v>
      </c>
      <c r="N1921" s="124">
        <v>46305</v>
      </c>
      <c r="O1921" s="124">
        <v>46322</v>
      </c>
      <c r="P1921" s="18"/>
      <c r="Q1921" s="18"/>
      <c r="R1921" s="124">
        <v>46330</v>
      </c>
      <c r="S1921" s="125">
        <v>46330</v>
      </c>
      <c r="T1921" s="124">
        <v>46335</v>
      </c>
      <c r="U1921" s="124">
        <v>46338</v>
      </c>
      <c r="V1921" s="124">
        <v>46340</v>
      </c>
      <c r="W1921" s="124">
        <v>46342</v>
      </c>
      <c r="X1921" s="124">
        <v>46346</v>
      </c>
      <c r="Y1921" s="18"/>
      <c r="Z1921" s="18"/>
      <c r="AA1921" s="18"/>
      <c r="AB1921" s="18"/>
      <c r="AC1921" s="124">
        <v>46349</v>
      </c>
      <c r="AD1921" s="124">
        <v>46352</v>
      </c>
      <c r="AE1921" s="18"/>
      <c r="AF1921" s="18"/>
      <c r="AG1921" s="124">
        <v>46354</v>
      </c>
      <c r="AH1921" s="124">
        <v>46358</v>
      </c>
      <c r="AI1921" s="124">
        <v>46362</v>
      </c>
      <c r="AJ1921" s="129">
        <v>46377</v>
      </c>
      <c r="AK1921" s="129">
        <v>46379</v>
      </c>
      <c r="AL1921" s="219">
        <v>124</v>
      </c>
      <c r="AM1921" s="18" t="s">
        <v>301</v>
      </c>
      <c r="AN1921" s="18" t="s">
        <v>662</v>
      </c>
      <c r="AO1921" s="18" t="s">
        <v>58</v>
      </c>
      <c r="AP1921" s="18"/>
      <c r="AQ1921" s="18" t="s">
        <v>4136</v>
      </c>
      <c r="AR1921" s="50"/>
      <c r="AS1921" s="120" t="s">
        <v>4135</v>
      </c>
      <c r="AT1921" s="44" t="s">
        <v>595</v>
      </c>
      <c r="AU1921" s="187"/>
      <c r="AV1921" s="44"/>
      <c r="AW1921" s="173" t="s">
        <v>471</v>
      </c>
      <c r="AX1921" s="44">
        <f>IFERROR(VLOOKUP(B1921,'[1]Tracking sheet'!$A$3:$D$98000,2,0),0)</f>
        <v>0</v>
      </c>
      <c r="AY1921" s="44">
        <f>IFERROR(VLOOKUP(B1921,'[1]Tracking sheet'!$A$3:$D$98000,3,0),0)</f>
        <v>0</v>
      </c>
      <c r="AZ1921" s="159">
        <f t="shared" si="353"/>
        <v>0</v>
      </c>
      <c r="BA1921" s="158">
        <f>IFERROR(VLOOKUP(B1921,'[2]Tracking Sheet'!$B$3:$J$5000,2,0),0)</f>
        <v>0</v>
      </c>
      <c r="BB1921" s="174">
        <f t="shared" si="354"/>
        <v>-3635</v>
      </c>
      <c r="BN1921" s="187">
        <f t="shared" si="355"/>
        <v>52</v>
      </c>
      <c r="BO1921" s="44" t="s">
        <v>2838</v>
      </c>
    </row>
    <row r="1922" spans="1:67" ht="39" customHeight="1" x14ac:dyDescent="0.3">
      <c r="A1922" s="48" t="s">
        <v>3</v>
      </c>
      <c r="B1922" s="121">
        <v>48893</v>
      </c>
      <c r="C1922" s="127">
        <v>13266260</v>
      </c>
      <c r="D1922" s="119">
        <v>5695</v>
      </c>
      <c r="E1922" s="119">
        <v>603</v>
      </c>
      <c r="F1922" s="129">
        <v>46253</v>
      </c>
      <c r="G1922" s="125">
        <v>46267</v>
      </c>
      <c r="H1922" s="18" t="s">
        <v>45</v>
      </c>
      <c r="I1922" s="18" t="s">
        <v>45</v>
      </c>
      <c r="J1922" s="192"/>
      <c r="K1922" s="192"/>
      <c r="L1922" s="124">
        <v>46296</v>
      </c>
      <c r="M1922" s="124">
        <v>46300</v>
      </c>
      <c r="N1922" s="124">
        <v>46305</v>
      </c>
      <c r="O1922" s="124">
        <v>46319</v>
      </c>
      <c r="P1922" s="18"/>
      <c r="Q1922" s="18"/>
      <c r="R1922" s="124">
        <v>46323</v>
      </c>
      <c r="S1922" s="125">
        <v>46323</v>
      </c>
      <c r="T1922" s="124">
        <v>46331</v>
      </c>
      <c r="U1922" s="124">
        <v>46333</v>
      </c>
      <c r="V1922" s="124">
        <v>46336</v>
      </c>
      <c r="W1922" s="124">
        <v>46337</v>
      </c>
      <c r="X1922" s="124">
        <v>46339</v>
      </c>
      <c r="Y1922" s="18"/>
      <c r="Z1922" s="18"/>
      <c r="AA1922" s="124">
        <v>46337</v>
      </c>
      <c r="AB1922" s="124">
        <v>46340</v>
      </c>
      <c r="AC1922" s="124">
        <v>46344</v>
      </c>
      <c r="AD1922" s="124">
        <v>46347</v>
      </c>
      <c r="AE1922" s="18"/>
      <c r="AF1922" s="18"/>
      <c r="AG1922" s="124">
        <v>46350</v>
      </c>
      <c r="AH1922" s="124">
        <v>46353</v>
      </c>
      <c r="AI1922" s="124">
        <v>46361</v>
      </c>
      <c r="AJ1922" s="129">
        <v>46375</v>
      </c>
      <c r="AK1922" s="129">
        <v>46377</v>
      </c>
      <c r="AL1922" s="219">
        <v>122</v>
      </c>
      <c r="AM1922" s="18" t="s">
        <v>597</v>
      </c>
      <c r="AN1922" s="18" t="s">
        <v>662</v>
      </c>
      <c r="AO1922" s="18" t="s">
        <v>42</v>
      </c>
      <c r="AP1922" s="18" t="s">
        <v>18</v>
      </c>
      <c r="AQ1922" s="18" t="s">
        <v>4137</v>
      </c>
      <c r="AR1922" s="50"/>
      <c r="AS1922" s="120"/>
      <c r="AT1922" s="44" t="s">
        <v>595</v>
      </c>
      <c r="AU1922" s="187"/>
      <c r="AV1922" s="44"/>
      <c r="AW1922" s="173" t="s">
        <v>471</v>
      </c>
      <c r="AX1922" s="44">
        <f>IFERROR(VLOOKUP(B1922,'[1]Tracking sheet'!$A$3:$D$98000,2,0),0)</f>
        <v>0</v>
      </c>
      <c r="AY1922" s="44">
        <f>IFERROR(VLOOKUP(B1922,'[1]Tracking sheet'!$A$3:$D$98000,3,0),0)</f>
        <v>0</v>
      </c>
      <c r="AZ1922" s="159">
        <f t="shared" si="353"/>
        <v>0</v>
      </c>
      <c r="BA1922" s="158">
        <f>IFERROR(VLOOKUP(B1922,'[2]Tracking Sheet'!$B$3:$J$5000,2,0),0)</f>
        <v>0</v>
      </c>
      <c r="BB1922" s="174">
        <f t="shared" si="354"/>
        <v>-5695</v>
      </c>
      <c r="BN1922" s="187">
        <f t="shared" si="355"/>
        <v>52</v>
      </c>
      <c r="BO1922" s="44" t="s">
        <v>2837</v>
      </c>
    </row>
    <row r="1923" spans="1:67" ht="39" customHeight="1" x14ac:dyDescent="0.3">
      <c r="A1923" s="48" t="s">
        <v>3</v>
      </c>
      <c r="B1923" s="121">
        <v>48894</v>
      </c>
      <c r="C1923" s="127">
        <v>13266701</v>
      </c>
      <c r="D1923" s="119">
        <v>1853</v>
      </c>
      <c r="E1923" s="119">
        <v>382</v>
      </c>
      <c r="F1923" s="129">
        <v>46253</v>
      </c>
      <c r="G1923" s="125">
        <v>46267</v>
      </c>
      <c r="H1923" s="18" t="s">
        <v>4138</v>
      </c>
      <c r="I1923" s="18" t="s">
        <v>350</v>
      </c>
      <c r="J1923" s="192"/>
      <c r="K1923" s="192"/>
      <c r="L1923" s="124">
        <v>46297</v>
      </c>
      <c r="M1923" s="124">
        <v>46305</v>
      </c>
      <c r="N1923" s="124">
        <v>46310</v>
      </c>
      <c r="O1923" s="124">
        <v>46325</v>
      </c>
      <c r="P1923" s="18"/>
      <c r="Q1923" s="18"/>
      <c r="R1923" s="124">
        <v>46339</v>
      </c>
      <c r="S1923" s="125">
        <v>46339</v>
      </c>
      <c r="T1923" s="124">
        <v>46346</v>
      </c>
      <c r="U1923" s="124">
        <v>46350</v>
      </c>
      <c r="V1923" s="124">
        <v>46353</v>
      </c>
      <c r="W1923" s="124">
        <v>46353</v>
      </c>
      <c r="X1923" s="124">
        <v>46356</v>
      </c>
      <c r="Y1923" s="18"/>
      <c r="Z1923" s="18"/>
      <c r="AA1923" s="18"/>
      <c r="AB1923" s="18"/>
      <c r="AC1923" s="124">
        <v>46360</v>
      </c>
      <c r="AD1923" s="124">
        <v>46363</v>
      </c>
      <c r="AE1923" s="18"/>
      <c r="AF1923" s="18"/>
      <c r="AG1923" s="124">
        <v>46365</v>
      </c>
      <c r="AH1923" s="124">
        <v>46368</v>
      </c>
      <c r="AI1923" s="124">
        <v>46371</v>
      </c>
      <c r="AJ1923" s="129">
        <v>46384</v>
      </c>
      <c r="AK1923" s="129">
        <v>46386</v>
      </c>
      <c r="AL1923" s="219">
        <v>131</v>
      </c>
      <c r="AM1923" s="18" t="s">
        <v>294</v>
      </c>
      <c r="AN1923" s="18" t="s">
        <v>662</v>
      </c>
      <c r="AO1923" s="18" t="s">
        <v>42</v>
      </c>
      <c r="AP1923" s="18"/>
      <c r="AQ1923" s="18" t="s">
        <v>774</v>
      </c>
      <c r="AR1923" s="50"/>
      <c r="AS1923" s="120" t="s">
        <v>577</v>
      </c>
      <c r="AT1923" s="44" t="s">
        <v>595</v>
      </c>
      <c r="AU1923" s="187"/>
      <c r="AV1923" s="44"/>
      <c r="AW1923" s="173" t="s">
        <v>471</v>
      </c>
      <c r="AX1923" s="44">
        <f>IFERROR(VLOOKUP(B1923,'[1]Tracking sheet'!$A$3:$D$98000,2,0),0)</f>
        <v>0</v>
      </c>
      <c r="AY1923" s="44">
        <f>IFERROR(VLOOKUP(B1923,'[1]Tracking sheet'!$A$3:$D$98000,3,0),0)</f>
        <v>0</v>
      </c>
      <c r="AZ1923" s="159">
        <f t="shared" si="353"/>
        <v>0</v>
      </c>
      <c r="BA1923" s="158">
        <f>IFERROR(VLOOKUP(B1923,'[2]Tracking Sheet'!$B$3:$J$5000,2,0),0)</f>
        <v>0</v>
      </c>
      <c r="BB1923" s="174">
        <f t="shared" si="354"/>
        <v>-1853</v>
      </c>
      <c r="BN1923" s="187">
        <f t="shared" si="355"/>
        <v>53</v>
      </c>
      <c r="BO1923" s="44" t="s">
        <v>3266</v>
      </c>
    </row>
    <row r="1924" spans="1:67" ht="39" customHeight="1" x14ac:dyDescent="0.3">
      <c r="A1924" s="48" t="s">
        <v>3</v>
      </c>
      <c r="B1924" s="121">
        <v>48895</v>
      </c>
      <c r="C1924" s="127">
        <v>13266698</v>
      </c>
      <c r="D1924" s="119">
        <v>810</v>
      </c>
      <c r="E1924" s="119">
        <v>99</v>
      </c>
      <c r="F1924" s="129">
        <v>46253</v>
      </c>
      <c r="G1924" s="125">
        <v>46267</v>
      </c>
      <c r="H1924" s="18" t="s">
        <v>637</v>
      </c>
      <c r="I1924" s="18" t="s">
        <v>347</v>
      </c>
      <c r="J1924" s="192"/>
      <c r="K1924" s="192"/>
      <c r="L1924" s="124">
        <v>46299</v>
      </c>
      <c r="M1924" s="124">
        <v>46302</v>
      </c>
      <c r="N1924" s="124">
        <v>46313</v>
      </c>
      <c r="O1924" s="124">
        <v>46325</v>
      </c>
      <c r="P1924" s="18"/>
      <c r="Q1924" s="18"/>
      <c r="R1924" s="124">
        <v>46336</v>
      </c>
      <c r="S1924" s="125">
        <v>46336</v>
      </c>
      <c r="T1924" s="124">
        <v>46343</v>
      </c>
      <c r="U1924" s="124">
        <v>46345</v>
      </c>
      <c r="V1924" s="124">
        <v>46345</v>
      </c>
      <c r="W1924" s="124">
        <v>46349</v>
      </c>
      <c r="X1924" s="124">
        <v>46349</v>
      </c>
      <c r="Y1924" s="18"/>
      <c r="Z1924" s="18"/>
      <c r="AA1924" s="124">
        <v>46349</v>
      </c>
      <c r="AB1924" s="124">
        <v>46353</v>
      </c>
      <c r="AC1924" s="124">
        <v>46358</v>
      </c>
      <c r="AD1924" s="124">
        <v>46359</v>
      </c>
      <c r="AE1924" s="18"/>
      <c r="AF1924" s="18"/>
      <c r="AG1924" s="124">
        <v>46360</v>
      </c>
      <c r="AH1924" s="124">
        <v>46364</v>
      </c>
      <c r="AI1924" s="124">
        <v>46370</v>
      </c>
      <c r="AJ1924" s="129">
        <v>46382</v>
      </c>
      <c r="AK1924" s="129">
        <v>46384</v>
      </c>
      <c r="AL1924" s="219">
        <v>129</v>
      </c>
      <c r="AM1924" s="18" t="s">
        <v>315</v>
      </c>
      <c r="AN1924" s="18" t="s">
        <v>662</v>
      </c>
      <c r="AO1924" s="18" t="s">
        <v>42</v>
      </c>
      <c r="AP1924" s="18" t="s">
        <v>18</v>
      </c>
      <c r="AQ1924" s="18" t="s">
        <v>4139</v>
      </c>
      <c r="AR1924" s="50"/>
      <c r="AS1924" s="120"/>
      <c r="AT1924" s="44" t="s">
        <v>595</v>
      </c>
      <c r="AU1924" s="187"/>
      <c r="AV1924" s="44"/>
      <c r="AW1924" s="173" t="s">
        <v>471</v>
      </c>
      <c r="AX1924" s="44">
        <f>IFERROR(VLOOKUP(B1924,'[1]Tracking sheet'!$A$3:$D$98000,2,0),0)</f>
        <v>0</v>
      </c>
      <c r="AY1924" s="44">
        <f>IFERROR(VLOOKUP(B1924,'[1]Tracking sheet'!$A$3:$D$98000,3,0),0)</f>
        <v>0</v>
      </c>
      <c r="AZ1924" s="159">
        <f t="shared" ref="AZ1924:AZ1986" si="356">AY1924-AX1924</f>
        <v>0</v>
      </c>
      <c r="BA1924" s="158">
        <f>IFERROR(VLOOKUP(B1924,'[2]Tracking Sheet'!$B$3:$J$5000,2,0),0)</f>
        <v>0</v>
      </c>
      <c r="BB1924" s="174">
        <f t="shared" ref="BB1924:BB1986" si="357">BA1924-D1924</f>
        <v>-810</v>
      </c>
      <c r="BN1924" s="187">
        <f t="shared" si="355"/>
        <v>53</v>
      </c>
      <c r="BO1924" s="44" t="s">
        <v>2838</v>
      </c>
    </row>
    <row r="1925" spans="1:67" ht="39" customHeight="1" x14ac:dyDescent="0.3">
      <c r="A1925" s="48" t="s">
        <v>3</v>
      </c>
      <c r="B1925" s="121">
        <v>48896</v>
      </c>
      <c r="C1925" s="127">
        <v>13265889</v>
      </c>
      <c r="D1925" s="119">
        <v>3472</v>
      </c>
      <c r="E1925" s="119">
        <v>517</v>
      </c>
      <c r="F1925" s="129">
        <v>46253</v>
      </c>
      <c r="G1925" s="125">
        <v>46267</v>
      </c>
      <c r="H1925" s="18" t="s">
        <v>637</v>
      </c>
      <c r="I1925" s="18" t="s">
        <v>347</v>
      </c>
      <c r="J1925" s="192"/>
      <c r="K1925" s="192"/>
      <c r="L1925" s="124">
        <v>46296</v>
      </c>
      <c r="M1925" s="124">
        <v>46300</v>
      </c>
      <c r="N1925" s="124">
        <v>46307</v>
      </c>
      <c r="O1925" s="124">
        <v>46323</v>
      </c>
      <c r="P1925" s="18"/>
      <c r="Q1925" s="18"/>
      <c r="R1925" s="124">
        <v>46331</v>
      </c>
      <c r="S1925" s="125">
        <v>46331</v>
      </c>
      <c r="T1925" s="124">
        <v>46336</v>
      </c>
      <c r="U1925" s="124">
        <v>46338</v>
      </c>
      <c r="V1925" s="124">
        <v>46340</v>
      </c>
      <c r="W1925" s="124">
        <v>46343</v>
      </c>
      <c r="X1925" s="124">
        <v>46349</v>
      </c>
      <c r="Y1925" s="18"/>
      <c r="Z1925" s="18"/>
      <c r="AA1925" s="18"/>
      <c r="AB1925" s="18"/>
      <c r="AC1925" s="124">
        <v>46352</v>
      </c>
      <c r="AD1925" s="124">
        <v>46356</v>
      </c>
      <c r="AE1925" s="18"/>
      <c r="AF1925" s="18"/>
      <c r="AG1925" s="124">
        <v>46359</v>
      </c>
      <c r="AH1925" s="124">
        <v>46361</v>
      </c>
      <c r="AI1925" s="124">
        <v>46365</v>
      </c>
      <c r="AJ1925" s="129">
        <v>46384</v>
      </c>
      <c r="AK1925" s="129">
        <v>46386</v>
      </c>
      <c r="AL1925" s="219">
        <v>131</v>
      </c>
      <c r="AM1925" s="18" t="s">
        <v>597</v>
      </c>
      <c r="AN1925" s="18" t="s">
        <v>662</v>
      </c>
      <c r="AO1925" s="18" t="s">
        <v>609</v>
      </c>
      <c r="AP1925" s="18"/>
      <c r="AQ1925" s="18" t="s">
        <v>4140</v>
      </c>
      <c r="AR1925" s="50"/>
      <c r="AS1925" s="120" t="s">
        <v>4141</v>
      </c>
      <c r="AT1925" s="44" t="s">
        <v>595</v>
      </c>
      <c r="AU1925" s="187"/>
      <c r="AV1925" s="44"/>
      <c r="AW1925" s="173" t="s">
        <v>471</v>
      </c>
      <c r="AX1925" s="44">
        <f>IFERROR(VLOOKUP(B1925,'[1]Tracking sheet'!$A$3:$D$98000,2,0),0)</f>
        <v>0</v>
      </c>
      <c r="AY1925" s="44">
        <f>IFERROR(VLOOKUP(B1925,'[1]Tracking sheet'!$A$3:$D$98000,3,0),0)</f>
        <v>0</v>
      </c>
      <c r="AZ1925" s="159">
        <f t="shared" si="356"/>
        <v>0</v>
      </c>
      <c r="BA1925" s="158">
        <f>IFERROR(VLOOKUP(B1925,'[2]Tracking Sheet'!$B$3:$J$5000,2,0),0)</f>
        <v>0</v>
      </c>
      <c r="BB1925" s="174">
        <f t="shared" si="357"/>
        <v>-3472</v>
      </c>
      <c r="BN1925" s="187">
        <f t="shared" si="355"/>
        <v>53</v>
      </c>
      <c r="BO1925" s="44" t="s">
        <v>2838</v>
      </c>
    </row>
    <row r="1926" spans="1:67" ht="39" customHeight="1" x14ac:dyDescent="0.3">
      <c r="A1926" s="119" t="s">
        <v>4</v>
      </c>
      <c r="B1926" s="131" t="s">
        <v>4142</v>
      </c>
      <c r="C1926" s="127">
        <v>22028147</v>
      </c>
      <c r="D1926" s="119">
        <v>7920</v>
      </c>
      <c r="E1926" s="119">
        <v>2063</v>
      </c>
      <c r="F1926" s="129">
        <v>46260</v>
      </c>
      <c r="G1926" s="125">
        <v>46267</v>
      </c>
      <c r="H1926" s="18" t="s">
        <v>1464</v>
      </c>
      <c r="I1926" s="18" t="s">
        <v>347</v>
      </c>
      <c r="J1926" s="192"/>
      <c r="K1926" s="192"/>
      <c r="L1926" s="124">
        <v>46286</v>
      </c>
      <c r="M1926" s="124">
        <v>46292</v>
      </c>
      <c r="N1926" s="124">
        <v>46300</v>
      </c>
      <c r="O1926" s="124">
        <v>46315</v>
      </c>
      <c r="P1926" s="18"/>
      <c r="Q1926" s="18"/>
      <c r="R1926" s="124">
        <v>46321</v>
      </c>
      <c r="S1926" s="125">
        <v>46321</v>
      </c>
      <c r="T1926" s="124"/>
      <c r="U1926" s="124">
        <v>46328</v>
      </c>
      <c r="V1926" s="124">
        <v>46331</v>
      </c>
      <c r="W1926" s="124">
        <v>46330</v>
      </c>
      <c r="X1926" s="124">
        <v>46335</v>
      </c>
      <c r="Y1926" s="18"/>
      <c r="Z1926" s="18"/>
      <c r="AA1926" s="18"/>
      <c r="AB1926" s="18"/>
      <c r="AC1926" s="124">
        <v>46338</v>
      </c>
      <c r="AD1926" s="124">
        <v>46342</v>
      </c>
      <c r="AE1926" s="18"/>
      <c r="AF1926" s="18"/>
      <c r="AG1926" s="124">
        <v>46344</v>
      </c>
      <c r="AH1926" s="124">
        <v>46346</v>
      </c>
      <c r="AI1926" s="124">
        <v>46350</v>
      </c>
      <c r="AJ1926" s="129">
        <v>46363</v>
      </c>
      <c r="AK1926" s="129">
        <v>46365</v>
      </c>
      <c r="AL1926" s="219">
        <v>103</v>
      </c>
      <c r="AM1926" s="18" t="s">
        <v>258</v>
      </c>
      <c r="AN1926" s="18" t="s">
        <v>624</v>
      </c>
      <c r="AO1926" s="18" t="s">
        <v>341</v>
      </c>
      <c r="AP1926" s="18"/>
      <c r="AQ1926" s="18" t="s">
        <v>4143</v>
      </c>
      <c r="AR1926" s="50"/>
      <c r="AS1926" s="50"/>
      <c r="AT1926" s="44" t="s">
        <v>596</v>
      </c>
      <c r="AU1926" s="187"/>
      <c r="AV1926" s="44"/>
      <c r="AW1926" s="173" t="s">
        <v>610</v>
      </c>
      <c r="AX1926" s="44">
        <f>IFERROR(VLOOKUP(B1926,'[1]Tracking sheet'!$A$3:$D$98000,2,0),0)</f>
        <v>0</v>
      </c>
      <c r="AY1926" s="44">
        <f>IFERROR(VLOOKUP(B1926,'[1]Tracking sheet'!$A$3:$D$98000,3,0),0)</f>
        <v>0</v>
      </c>
      <c r="AZ1926" s="159">
        <f t="shared" si="356"/>
        <v>0</v>
      </c>
      <c r="BA1926" s="158">
        <f>IFERROR(VLOOKUP(B1926,'[2]Tracking Sheet'!$B$3:$J$5000,2,0),0)</f>
        <v>0</v>
      </c>
      <c r="BB1926" s="174">
        <f t="shared" si="357"/>
        <v>-7920</v>
      </c>
      <c r="BN1926" s="187">
        <f t="shared" si="355"/>
        <v>50</v>
      </c>
      <c r="BO1926" s="44" t="s">
        <v>2837</v>
      </c>
    </row>
    <row r="1927" spans="1:67" ht="39" customHeight="1" x14ac:dyDescent="0.3">
      <c r="A1927" s="48" t="s">
        <v>4</v>
      </c>
      <c r="B1927" s="131" t="s">
        <v>4144</v>
      </c>
      <c r="C1927" s="127">
        <v>22029454</v>
      </c>
      <c r="D1927" s="119">
        <v>2099</v>
      </c>
      <c r="E1927" s="119">
        <v>457</v>
      </c>
      <c r="F1927" s="129">
        <v>46260</v>
      </c>
      <c r="G1927" s="124">
        <v>46268</v>
      </c>
      <c r="H1927" s="18" t="s">
        <v>637</v>
      </c>
      <c r="I1927" s="18" t="s">
        <v>347</v>
      </c>
      <c r="J1927" s="124"/>
      <c r="K1927" s="124"/>
      <c r="L1927" s="124">
        <v>46296</v>
      </c>
      <c r="M1927" s="124">
        <v>46300</v>
      </c>
      <c r="N1927" s="124">
        <v>46305</v>
      </c>
      <c r="O1927" s="124">
        <v>46319</v>
      </c>
      <c r="P1927" s="124"/>
      <c r="Q1927" s="124"/>
      <c r="R1927" s="124">
        <v>46322</v>
      </c>
      <c r="S1927" s="124">
        <v>46322</v>
      </c>
      <c r="T1927" s="124">
        <v>46329</v>
      </c>
      <c r="U1927" s="124">
        <v>46331</v>
      </c>
      <c r="V1927" s="124">
        <v>46332</v>
      </c>
      <c r="W1927" s="124">
        <v>46335</v>
      </c>
      <c r="X1927" s="124">
        <v>46338</v>
      </c>
      <c r="Y1927" s="124"/>
      <c r="Z1927" s="124"/>
      <c r="AA1927" s="124"/>
      <c r="AB1927" s="124"/>
      <c r="AC1927" s="124">
        <v>46340</v>
      </c>
      <c r="AD1927" s="124">
        <v>46342</v>
      </c>
      <c r="AE1927" s="124"/>
      <c r="AF1927" s="124"/>
      <c r="AG1927" s="124">
        <v>46344</v>
      </c>
      <c r="AH1927" s="124">
        <v>46346</v>
      </c>
      <c r="AI1927" s="124">
        <v>46349</v>
      </c>
      <c r="AJ1927" s="129">
        <v>46363</v>
      </c>
      <c r="AK1927" s="129">
        <v>46365</v>
      </c>
      <c r="AL1927" s="219">
        <v>103</v>
      </c>
      <c r="AM1927" s="18" t="s">
        <v>258</v>
      </c>
      <c r="AN1927" s="18" t="s">
        <v>624</v>
      </c>
      <c r="AO1927" s="18" t="s">
        <v>18</v>
      </c>
      <c r="AP1927" s="18"/>
      <c r="AQ1927" s="18" t="s">
        <v>4145</v>
      </c>
      <c r="AR1927" s="50"/>
      <c r="AS1927" s="50"/>
      <c r="AT1927" s="44" t="s">
        <v>596</v>
      </c>
      <c r="AU1927" s="187"/>
      <c r="AV1927" s="44"/>
      <c r="AW1927" s="173" t="s">
        <v>610</v>
      </c>
      <c r="AX1927" s="44">
        <f>IFERROR(VLOOKUP(B1927,'[1]Tracking sheet'!$A$3:$D$98000,2,0),0)</f>
        <v>0</v>
      </c>
      <c r="AY1927" s="44">
        <f>IFERROR(VLOOKUP(B1927,'[1]Tracking sheet'!$A$3:$D$98000,3,0),0)</f>
        <v>0</v>
      </c>
      <c r="AZ1927" s="159">
        <f t="shared" si="356"/>
        <v>0</v>
      </c>
      <c r="BA1927" s="158">
        <f>IFERROR(VLOOKUP(B1927,'[2]Tracking Sheet'!$B$3:$J$5000,2,0),0)</f>
        <v>0</v>
      </c>
      <c r="BB1927" s="174">
        <f t="shared" si="357"/>
        <v>-2099</v>
      </c>
      <c r="BN1927" s="187">
        <f t="shared" si="355"/>
        <v>50</v>
      </c>
      <c r="BO1927" s="44" t="s">
        <v>2837</v>
      </c>
    </row>
    <row r="1928" spans="1:67" ht="39" customHeight="1" x14ac:dyDescent="0.3">
      <c r="A1928" s="48" t="s">
        <v>4</v>
      </c>
      <c r="B1928" s="131">
        <v>48948</v>
      </c>
      <c r="C1928" s="127">
        <v>22042370</v>
      </c>
      <c r="D1928" s="119">
        <v>5624</v>
      </c>
      <c r="E1928" s="119">
        <v>1151</v>
      </c>
      <c r="F1928" s="129">
        <v>46260</v>
      </c>
      <c r="G1928" s="124">
        <v>46268</v>
      </c>
      <c r="H1928" s="18" t="s">
        <v>637</v>
      </c>
      <c r="I1928" s="18" t="s">
        <v>347</v>
      </c>
      <c r="J1928" s="18"/>
      <c r="K1928" s="18"/>
      <c r="L1928" s="124">
        <v>46287</v>
      </c>
      <c r="M1928" s="124">
        <v>46295</v>
      </c>
      <c r="N1928" s="124">
        <v>46301</v>
      </c>
      <c r="O1928" s="124">
        <v>46318</v>
      </c>
      <c r="P1928" s="18"/>
      <c r="Q1928" s="18"/>
      <c r="R1928" s="124">
        <v>46321</v>
      </c>
      <c r="S1928" s="124">
        <v>46321</v>
      </c>
      <c r="T1928" s="124">
        <v>46328</v>
      </c>
      <c r="U1928" s="124">
        <v>46331</v>
      </c>
      <c r="V1928" s="124">
        <v>46335</v>
      </c>
      <c r="W1928" s="124">
        <v>46335</v>
      </c>
      <c r="X1928" s="124">
        <v>46338</v>
      </c>
      <c r="Y1928" s="18"/>
      <c r="Z1928" s="18"/>
      <c r="AA1928" s="18"/>
      <c r="AB1928" s="18"/>
      <c r="AC1928" s="124">
        <v>46342</v>
      </c>
      <c r="AD1928" s="124">
        <v>46345</v>
      </c>
      <c r="AE1928" s="18"/>
      <c r="AF1928" s="18"/>
      <c r="AG1928" s="124">
        <v>46347</v>
      </c>
      <c r="AH1928" s="124">
        <v>46349</v>
      </c>
      <c r="AI1928" s="124">
        <v>46351</v>
      </c>
      <c r="AJ1928" s="129">
        <v>46363</v>
      </c>
      <c r="AK1928" s="129">
        <v>46365</v>
      </c>
      <c r="AL1928" s="219">
        <v>103</v>
      </c>
      <c r="AM1928" s="18" t="s">
        <v>258</v>
      </c>
      <c r="AN1928" s="18" t="s">
        <v>624</v>
      </c>
      <c r="AO1928" s="18" t="s">
        <v>18</v>
      </c>
      <c r="AP1928" s="18"/>
      <c r="AQ1928" s="18" t="s">
        <v>4146</v>
      </c>
      <c r="AR1928" s="50"/>
      <c r="AS1928" s="50"/>
      <c r="AT1928" s="44" t="s">
        <v>596</v>
      </c>
      <c r="AU1928" s="187"/>
      <c r="AV1928" s="44"/>
      <c r="AW1928" s="173" t="s">
        <v>471</v>
      </c>
      <c r="AX1928" s="44">
        <f>IFERROR(VLOOKUP(B1928,'[1]Tracking sheet'!$A$3:$D$98000,2,0),0)</f>
        <v>0</v>
      </c>
      <c r="AY1928" s="44">
        <f>IFERROR(VLOOKUP(B1928,'[1]Tracking sheet'!$A$3:$D$98000,3,0),0)</f>
        <v>0</v>
      </c>
      <c r="AZ1928" s="159">
        <f t="shared" si="356"/>
        <v>0</v>
      </c>
      <c r="BA1928" s="158">
        <f>IFERROR(VLOOKUP(B1928,'[2]Tracking Sheet'!$B$3:$J$5000,2,0),0)</f>
        <v>0</v>
      </c>
      <c r="BB1928" s="174">
        <f t="shared" si="357"/>
        <v>-5624</v>
      </c>
      <c r="BN1928" s="187">
        <f t="shared" si="355"/>
        <v>50</v>
      </c>
      <c r="BO1928" s="44" t="s">
        <v>2837</v>
      </c>
    </row>
    <row r="1929" spans="1:67" ht="39" customHeight="1" x14ac:dyDescent="0.3">
      <c r="A1929" s="48" t="s">
        <v>4</v>
      </c>
      <c r="B1929" s="131">
        <v>48945</v>
      </c>
      <c r="C1929" s="127">
        <v>22042339</v>
      </c>
      <c r="D1929" s="119">
        <v>1020</v>
      </c>
      <c r="E1929" s="119">
        <v>261</v>
      </c>
      <c r="F1929" s="129">
        <v>46259</v>
      </c>
      <c r="G1929" s="125">
        <v>46265</v>
      </c>
      <c r="H1929" s="18" t="s">
        <v>4147</v>
      </c>
      <c r="I1929" s="18" t="s">
        <v>347</v>
      </c>
      <c r="J1929" s="192"/>
      <c r="K1929" s="192"/>
      <c r="L1929" s="124">
        <v>46296</v>
      </c>
      <c r="M1929" s="124">
        <v>46300</v>
      </c>
      <c r="N1929" s="124">
        <v>46310</v>
      </c>
      <c r="O1929" s="124">
        <v>46325</v>
      </c>
      <c r="P1929" s="18"/>
      <c r="Q1929" s="18"/>
      <c r="R1929" s="124">
        <v>46333</v>
      </c>
      <c r="S1929" s="125">
        <v>46333</v>
      </c>
      <c r="T1929" s="124">
        <v>46340</v>
      </c>
      <c r="U1929" s="124">
        <v>46344</v>
      </c>
      <c r="V1929" s="124">
        <v>46345</v>
      </c>
      <c r="W1929" s="18"/>
      <c r="X1929" s="18"/>
      <c r="Y1929" s="18"/>
      <c r="Z1929" s="18"/>
      <c r="AA1929" s="18"/>
      <c r="AB1929" s="18"/>
      <c r="AC1929" s="124">
        <v>46349</v>
      </c>
      <c r="AD1929" s="124">
        <v>46350</v>
      </c>
      <c r="AE1929" s="18"/>
      <c r="AF1929" s="18"/>
      <c r="AG1929" s="124">
        <v>46352</v>
      </c>
      <c r="AH1929" s="124">
        <v>46354</v>
      </c>
      <c r="AI1929" s="124">
        <v>46359</v>
      </c>
      <c r="AJ1929" s="129">
        <v>46377</v>
      </c>
      <c r="AK1929" s="129">
        <v>46379</v>
      </c>
      <c r="AL1929" s="219">
        <f t="shared" ref="AL1929" si="358">+AJ1929-F1929</f>
        <v>118</v>
      </c>
      <c r="AM1929" s="18" t="s">
        <v>258</v>
      </c>
      <c r="AN1929" s="18" t="s">
        <v>624</v>
      </c>
      <c r="AO1929" s="18"/>
      <c r="AP1929" s="18"/>
      <c r="AQ1929" s="18"/>
      <c r="AR1929" s="227"/>
      <c r="AS1929" s="120"/>
      <c r="AT1929" s="44" t="s">
        <v>596</v>
      </c>
      <c r="AU1929" s="187"/>
      <c r="AV1929" s="44"/>
      <c r="AW1929" s="173" t="s">
        <v>471</v>
      </c>
      <c r="AX1929" s="44">
        <f>IFERROR(VLOOKUP(B1929,'[1]Tracking sheet'!$A$3:$D$98000,2,0),0)</f>
        <v>0</v>
      </c>
      <c r="AY1929" s="44">
        <f>IFERROR(VLOOKUP(B1929,'[1]Tracking sheet'!$A$3:$D$98000,3,0),0)</f>
        <v>0</v>
      </c>
      <c r="AZ1929" s="159">
        <f t="shared" si="356"/>
        <v>0</v>
      </c>
      <c r="BA1929" s="158">
        <f>IFERROR(VLOOKUP(B1929,'[2]Tracking Sheet'!$B$3:$J$5000,2,0),0)</f>
        <v>0</v>
      </c>
      <c r="BB1929" s="174">
        <f t="shared" si="357"/>
        <v>-1020</v>
      </c>
      <c r="BN1929" s="187">
        <f t="shared" si="355"/>
        <v>52</v>
      </c>
      <c r="BO1929" s="44" t="s">
        <v>2838</v>
      </c>
    </row>
    <row r="1930" spans="1:67" ht="39" customHeight="1" x14ac:dyDescent="0.3">
      <c r="A1930" s="48" t="s">
        <v>2</v>
      </c>
      <c r="B1930" s="128" t="s">
        <v>4148</v>
      </c>
      <c r="C1930" s="127">
        <v>15381855</v>
      </c>
      <c r="D1930" s="119">
        <v>10080</v>
      </c>
      <c r="E1930" s="119">
        <v>1891</v>
      </c>
      <c r="F1930" s="129">
        <v>46261</v>
      </c>
      <c r="G1930" s="125">
        <v>46265</v>
      </c>
      <c r="H1930" s="192" t="s">
        <v>45</v>
      </c>
      <c r="I1930" s="192" t="s">
        <v>650</v>
      </c>
      <c r="J1930" s="77"/>
      <c r="K1930" s="77"/>
      <c r="L1930" s="124"/>
      <c r="M1930" s="124"/>
      <c r="N1930" s="124">
        <v>46300</v>
      </c>
      <c r="O1930" s="124">
        <v>46320</v>
      </c>
      <c r="P1930" s="124"/>
      <c r="Q1930" s="124"/>
      <c r="R1930" s="125">
        <v>46328</v>
      </c>
      <c r="S1930" s="124">
        <v>46328</v>
      </c>
      <c r="T1930" s="124">
        <v>46335</v>
      </c>
      <c r="U1930" s="124">
        <v>46338</v>
      </c>
      <c r="V1930" s="124">
        <v>46342</v>
      </c>
      <c r="W1930" s="124"/>
      <c r="X1930" s="124"/>
      <c r="Y1930" s="124"/>
      <c r="Z1930" s="124"/>
      <c r="AA1930" s="124"/>
      <c r="AB1930" s="124"/>
      <c r="AC1930" s="124">
        <v>46342</v>
      </c>
      <c r="AD1930" s="124">
        <v>46354</v>
      </c>
      <c r="AE1930" s="124"/>
      <c r="AF1930" s="124"/>
      <c r="AG1930" s="124">
        <v>46356</v>
      </c>
      <c r="AH1930" s="124">
        <v>46359</v>
      </c>
      <c r="AI1930" s="124">
        <v>46361</v>
      </c>
      <c r="AJ1930" s="129">
        <v>46370</v>
      </c>
      <c r="AK1930" s="129">
        <v>46372</v>
      </c>
      <c r="AL1930" s="219">
        <v>109</v>
      </c>
      <c r="AM1930" s="18" t="s">
        <v>259</v>
      </c>
      <c r="AN1930" s="18" t="s">
        <v>25</v>
      </c>
      <c r="AO1930" s="18"/>
      <c r="AP1930" s="18"/>
      <c r="AQ1930" s="18"/>
      <c r="AR1930" s="50"/>
      <c r="AS1930" s="152" t="s">
        <v>4149</v>
      </c>
      <c r="AT1930" s="44" t="s">
        <v>594</v>
      </c>
      <c r="AU1930" s="187"/>
      <c r="AV1930" s="44"/>
      <c r="AW1930" s="173" t="s">
        <v>610</v>
      </c>
      <c r="AX1930" s="44">
        <f>IFERROR(VLOOKUP(B1930,'[1]Tracking sheet'!$A$3:$D$98000,2,0),0)</f>
        <v>0</v>
      </c>
      <c r="AY1930" s="44">
        <f>IFERROR(VLOOKUP(B1930,'[1]Tracking sheet'!$A$3:$D$98000,3,0),0)</f>
        <v>0</v>
      </c>
      <c r="AZ1930" s="159">
        <f t="shared" si="356"/>
        <v>0</v>
      </c>
      <c r="BA1930" s="158">
        <f>IFERROR(VLOOKUP(B1930,'[2]Tracking Sheet'!$B$3:$J$5000,2,0),0)</f>
        <v>0</v>
      </c>
      <c r="BB1930" s="174">
        <f t="shared" si="357"/>
        <v>-10080</v>
      </c>
      <c r="BN1930" s="187">
        <f t="shared" si="355"/>
        <v>51</v>
      </c>
      <c r="BO1930" s="44" t="s">
        <v>2838</v>
      </c>
    </row>
    <row r="1931" spans="1:67" ht="39" customHeight="1" x14ac:dyDescent="0.3">
      <c r="A1931" s="48" t="s">
        <v>2</v>
      </c>
      <c r="B1931" s="128">
        <v>48700</v>
      </c>
      <c r="C1931" s="127">
        <v>15396196</v>
      </c>
      <c r="D1931" s="119">
        <v>372</v>
      </c>
      <c r="E1931" s="119">
        <v>90</v>
      </c>
      <c r="F1931" s="129">
        <v>46246</v>
      </c>
      <c r="G1931" s="125">
        <v>46265</v>
      </c>
      <c r="H1931" s="18" t="s">
        <v>4150</v>
      </c>
      <c r="I1931" s="18" t="s">
        <v>347</v>
      </c>
      <c r="J1931" s="125">
        <v>46296</v>
      </c>
      <c r="K1931" s="125">
        <v>46300</v>
      </c>
      <c r="L1931" s="124">
        <v>46305</v>
      </c>
      <c r="M1931" s="124">
        <v>46309</v>
      </c>
      <c r="N1931" s="124">
        <v>46312</v>
      </c>
      <c r="O1931" s="124">
        <v>46317</v>
      </c>
      <c r="P1931" s="124"/>
      <c r="Q1931" s="124"/>
      <c r="R1931" s="124">
        <v>46323</v>
      </c>
      <c r="S1931" s="125">
        <v>46323</v>
      </c>
      <c r="T1931" s="124">
        <v>46332</v>
      </c>
      <c r="U1931" s="124">
        <v>46335</v>
      </c>
      <c r="V1931" s="124">
        <v>46335</v>
      </c>
      <c r="W1931" s="124"/>
      <c r="X1931" s="124"/>
      <c r="Y1931" s="124"/>
      <c r="Z1931" s="124"/>
      <c r="AA1931" s="124"/>
      <c r="AB1931" s="124"/>
      <c r="AC1931" s="124">
        <v>46338</v>
      </c>
      <c r="AD1931" s="124">
        <v>46338</v>
      </c>
      <c r="AE1931" s="124"/>
      <c r="AF1931" s="124"/>
      <c r="AG1931" s="124">
        <v>46340</v>
      </c>
      <c r="AH1931" s="124">
        <v>46343</v>
      </c>
      <c r="AI1931" s="124">
        <v>46346</v>
      </c>
      <c r="AJ1931" s="129">
        <v>46370</v>
      </c>
      <c r="AK1931" s="129">
        <v>46372</v>
      </c>
      <c r="AL1931" s="219">
        <v>124</v>
      </c>
      <c r="AM1931" s="18" t="s">
        <v>340</v>
      </c>
      <c r="AN1931" s="18" t="s">
        <v>754</v>
      </c>
      <c r="AO1931" s="18"/>
      <c r="AP1931" s="18"/>
      <c r="AQ1931" s="18"/>
      <c r="AR1931" s="50" t="s">
        <v>21</v>
      </c>
      <c r="AS1931" s="120"/>
      <c r="AT1931" s="44" t="s">
        <v>594</v>
      </c>
      <c r="AU1931" s="187"/>
      <c r="AV1931" s="44"/>
      <c r="AW1931" s="173" t="s">
        <v>471</v>
      </c>
      <c r="AX1931" s="44">
        <f>IFERROR(VLOOKUP(B1931,'[1]Tracking sheet'!$A$3:$D$98000,2,0),0)</f>
        <v>0</v>
      </c>
      <c r="AY1931" s="44">
        <f>IFERROR(VLOOKUP(B1931,'[1]Tracking sheet'!$A$3:$D$98000,3,0),0)</f>
        <v>0</v>
      </c>
      <c r="AZ1931" s="159">
        <f t="shared" si="356"/>
        <v>0</v>
      </c>
      <c r="BA1931" s="158">
        <f>IFERROR(VLOOKUP(B1931,'[2]Tracking Sheet'!$B$3:$J$5000,2,0),0)</f>
        <v>0</v>
      </c>
      <c r="BB1931" s="174">
        <f t="shared" si="357"/>
        <v>-372</v>
      </c>
      <c r="BN1931" s="187">
        <f t="shared" si="355"/>
        <v>51</v>
      </c>
      <c r="BO1931" s="44" t="s">
        <v>2837</v>
      </c>
    </row>
    <row r="1932" spans="1:67" ht="39" customHeight="1" x14ac:dyDescent="0.3">
      <c r="A1932" s="48" t="s">
        <v>2</v>
      </c>
      <c r="B1932" s="128">
        <v>48645</v>
      </c>
      <c r="C1932" s="127">
        <v>15396142</v>
      </c>
      <c r="D1932" s="119">
        <v>2232</v>
      </c>
      <c r="E1932" s="119">
        <v>496</v>
      </c>
      <c r="F1932" s="129">
        <v>46246</v>
      </c>
      <c r="G1932" s="125">
        <v>46266</v>
      </c>
      <c r="H1932" s="18" t="s">
        <v>4151</v>
      </c>
      <c r="I1932" s="18" t="s">
        <v>347</v>
      </c>
      <c r="J1932" s="125"/>
      <c r="K1932" s="125"/>
      <c r="L1932" s="124">
        <v>46296</v>
      </c>
      <c r="M1932" s="124">
        <v>46300</v>
      </c>
      <c r="N1932" s="124">
        <v>46307</v>
      </c>
      <c r="O1932" s="124">
        <v>46323</v>
      </c>
      <c r="P1932" s="124"/>
      <c r="Q1932" s="124"/>
      <c r="R1932" s="124">
        <v>46329</v>
      </c>
      <c r="S1932" s="125">
        <v>46329</v>
      </c>
      <c r="T1932" s="124">
        <v>46335</v>
      </c>
      <c r="U1932" s="124">
        <v>46337</v>
      </c>
      <c r="V1932" s="124">
        <v>46338</v>
      </c>
      <c r="W1932" s="124">
        <v>46340</v>
      </c>
      <c r="X1932" s="124">
        <v>46342</v>
      </c>
      <c r="Y1932" s="124">
        <v>46344</v>
      </c>
      <c r="Z1932" s="124">
        <v>46347</v>
      </c>
      <c r="AA1932" s="124">
        <v>46357</v>
      </c>
      <c r="AB1932" s="124">
        <v>46361</v>
      </c>
      <c r="AC1932" s="124">
        <v>46351</v>
      </c>
      <c r="AD1932" s="124">
        <v>46354</v>
      </c>
      <c r="AE1932" s="124"/>
      <c r="AF1932" s="124"/>
      <c r="AG1932" s="124">
        <v>46364</v>
      </c>
      <c r="AH1932" s="124">
        <v>46366</v>
      </c>
      <c r="AI1932" s="124">
        <v>46370</v>
      </c>
      <c r="AJ1932" s="129">
        <v>46377</v>
      </c>
      <c r="AK1932" s="129">
        <v>46379</v>
      </c>
      <c r="AL1932" s="219">
        <v>131</v>
      </c>
      <c r="AM1932" s="18" t="s">
        <v>340</v>
      </c>
      <c r="AN1932" s="18" t="s">
        <v>754</v>
      </c>
      <c r="AO1932" s="18" t="s">
        <v>107</v>
      </c>
      <c r="AP1932" s="18"/>
      <c r="AQ1932" s="18" t="s">
        <v>4152</v>
      </c>
      <c r="AR1932" s="50"/>
      <c r="AS1932" s="50" t="s">
        <v>3423</v>
      </c>
      <c r="AT1932" s="44" t="s">
        <v>594</v>
      </c>
      <c r="AU1932" s="187"/>
      <c r="AV1932" s="44"/>
      <c r="AW1932" s="173" t="s">
        <v>471</v>
      </c>
      <c r="AX1932" s="44">
        <f>IFERROR(VLOOKUP(B1932,'[1]Tracking sheet'!$A$3:$D$98000,2,0),0)</f>
        <v>0</v>
      </c>
      <c r="AY1932" s="44">
        <f>IFERROR(VLOOKUP(B1932,'[1]Tracking sheet'!$A$3:$D$98000,3,0),0)</f>
        <v>0</v>
      </c>
      <c r="AZ1932" s="159">
        <f t="shared" si="356"/>
        <v>0</v>
      </c>
      <c r="BA1932" s="158">
        <f>IFERROR(VLOOKUP(B1932,'[2]Tracking Sheet'!$B$3:$J$5000,2,0),0)</f>
        <v>0</v>
      </c>
      <c r="BB1932" s="174">
        <f t="shared" si="357"/>
        <v>-2232</v>
      </c>
      <c r="BN1932" s="187">
        <f t="shared" si="355"/>
        <v>52</v>
      </c>
      <c r="BO1932" s="44" t="s">
        <v>2838</v>
      </c>
    </row>
    <row r="1933" spans="1:67" ht="39" customHeight="1" x14ac:dyDescent="0.3">
      <c r="A1933" s="48" t="s">
        <v>2</v>
      </c>
      <c r="B1933" s="128">
        <v>48844</v>
      </c>
      <c r="C1933" s="127">
        <v>15389943</v>
      </c>
      <c r="D1933" s="119">
        <v>600</v>
      </c>
      <c r="E1933" s="119">
        <v>77</v>
      </c>
      <c r="F1933" s="129">
        <v>46258</v>
      </c>
      <c r="G1933" s="125">
        <v>46269</v>
      </c>
      <c r="H1933" s="18" t="s">
        <v>4153</v>
      </c>
      <c r="I1933" s="18" t="s">
        <v>347</v>
      </c>
      <c r="J1933" s="125"/>
      <c r="K1933" s="125"/>
      <c r="L1933" s="124">
        <v>46305</v>
      </c>
      <c r="M1933" s="124">
        <v>46307</v>
      </c>
      <c r="N1933" s="124">
        <v>46318</v>
      </c>
      <c r="O1933" s="124">
        <v>46331</v>
      </c>
      <c r="P1933" s="124"/>
      <c r="Q1933" s="124"/>
      <c r="R1933" s="124">
        <v>46340</v>
      </c>
      <c r="S1933" s="125">
        <v>46340</v>
      </c>
      <c r="T1933" s="124">
        <v>46347</v>
      </c>
      <c r="U1933" s="124">
        <v>46350</v>
      </c>
      <c r="V1933" s="124">
        <v>46351</v>
      </c>
      <c r="W1933" s="124"/>
      <c r="X1933" s="124"/>
      <c r="Y1933" s="124"/>
      <c r="Z1933" s="124"/>
      <c r="AA1933" s="124"/>
      <c r="AB1933" s="124"/>
      <c r="AC1933" s="124">
        <v>46353</v>
      </c>
      <c r="AD1933" s="124">
        <v>46354</v>
      </c>
      <c r="AE1933" s="124"/>
      <c r="AF1933" s="124"/>
      <c r="AG1933" s="124">
        <v>46358</v>
      </c>
      <c r="AH1933" s="124">
        <v>46360</v>
      </c>
      <c r="AI1933" s="124">
        <v>46364</v>
      </c>
      <c r="AJ1933" s="129">
        <v>46377</v>
      </c>
      <c r="AK1933" s="129">
        <v>46379</v>
      </c>
      <c r="AL1933" s="219">
        <v>119</v>
      </c>
      <c r="AM1933" s="18" t="s">
        <v>293</v>
      </c>
      <c r="AN1933" s="18" t="s">
        <v>1604</v>
      </c>
      <c r="AO1933" s="18"/>
      <c r="AP1933" s="18"/>
      <c r="AQ1933" s="18"/>
      <c r="AR1933" s="50"/>
      <c r="AS1933" s="120"/>
      <c r="AT1933" s="44" t="s">
        <v>594</v>
      </c>
      <c r="AU1933" s="187"/>
      <c r="AV1933" s="44"/>
      <c r="AW1933" s="173" t="s">
        <v>471</v>
      </c>
      <c r="AX1933" s="44">
        <f>IFERROR(VLOOKUP(B1933,'[1]Tracking sheet'!$A$3:$D$98000,2,0),0)</f>
        <v>0</v>
      </c>
      <c r="AY1933" s="44">
        <f>IFERROR(VLOOKUP(B1933,'[1]Tracking sheet'!$A$3:$D$98000,3,0),0)</f>
        <v>0</v>
      </c>
      <c r="AZ1933" s="159">
        <f t="shared" si="356"/>
        <v>0</v>
      </c>
      <c r="BA1933" s="158">
        <f>IFERROR(VLOOKUP(B1933,'[2]Tracking Sheet'!$B$3:$J$5000,2,0),0)</f>
        <v>0</v>
      </c>
      <c r="BB1933" s="174">
        <f t="shared" si="357"/>
        <v>-600</v>
      </c>
      <c r="BN1933" s="187">
        <f t="shared" si="355"/>
        <v>52</v>
      </c>
      <c r="BO1933" s="44" t="s">
        <v>3266</v>
      </c>
    </row>
    <row r="1934" spans="1:67" ht="39" customHeight="1" x14ac:dyDescent="0.3">
      <c r="A1934" s="48" t="s">
        <v>2</v>
      </c>
      <c r="B1934" s="128">
        <v>48854</v>
      </c>
      <c r="C1934" s="127">
        <v>15390394</v>
      </c>
      <c r="D1934" s="119">
        <v>1284</v>
      </c>
      <c r="E1934" s="119">
        <v>161</v>
      </c>
      <c r="F1934" s="129">
        <v>46258</v>
      </c>
      <c r="G1934" s="125">
        <v>46269</v>
      </c>
      <c r="H1934" s="18" t="s">
        <v>3545</v>
      </c>
      <c r="I1934" s="18" t="s">
        <v>592</v>
      </c>
      <c r="J1934" s="125"/>
      <c r="K1934" s="125"/>
      <c r="L1934" s="124">
        <v>46296</v>
      </c>
      <c r="M1934" s="124">
        <v>46300</v>
      </c>
      <c r="N1934" s="124">
        <v>46308</v>
      </c>
      <c r="O1934" s="124">
        <v>46325</v>
      </c>
      <c r="P1934" s="124"/>
      <c r="Q1934" s="124"/>
      <c r="R1934" s="124">
        <v>46330</v>
      </c>
      <c r="S1934" s="125">
        <v>46330</v>
      </c>
      <c r="T1934" s="124">
        <v>46337</v>
      </c>
      <c r="U1934" s="124">
        <v>46340</v>
      </c>
      <c r="V1934" s="124">
        <v>46342</v>
      </c>
      <c r="W1934" s="124">
        <v>46344</v>
      </c>
      <c r="X1934" s="124">
        <v>46347</v>
      </c>
      <c r="Y1934" s="124"/>
      <c r="Z1934" s="124"/>
      <c r="AA1934" s="124"/>
      <c r="AB1934" s="124"/>
      <c r="AC1934" s="124">
        <v>46350</v>
      </c>
      <c r="AD1934" s="124">
        <v>46352</v>
      </c>
      <c r="AE1934" s="124"/>
      <c r="AF1934" s="124"/>
      <c r="AG1934" s="124">
        <v>46354</v>
      </c>
      <c r="AH1934" s="124">
        <v>46359</v>
      </c>
      <c r="AI1934" s="124">
        <v>46364</v>
      </c>
      <c r="AJ1934" s="129">
        <v>46377</v>
      </c>
      <c r="AK1934" s="129">
        <v>46379</v>
      </c>
      <c r="AL1934" s="219">
        <v>119</v>
      </c>
      <c r="AM1934" s="18" t="s">
        <v>284</v>
      </c>
      <c r="AN1934" s="18" t="s">
        <v>1604</v>
      </c>
      <c r="AO1934" s="18" t="s">
        <v>28</v>
      </c>
      <c r="AP1934" s="18"/>
      <c r="AQ1934" s="18" t="s">
        <v>4154</v>
      </c>
      <c r="AR1934" s="50"/>
      <c r="AS1934" s="120"/>
      <c r="AT1934" s="44" t="s">
        <v>594</v>
      </c>
      <c r="AU1934" s="187"/>
      <c r="AV1934" s="44"/>
      <c r="AW1934" s="173" t="s">
        <v>471</v>
      </c>
      <c r="AX1934" s="44">
        <f>IFERROR(VLOOKUP(B1934,'[1]Tracking sheet'!$A$3:$D$98000,2,0),0)</f>
        <v>0</v>
      </c>
      <c r="AY1934" s="44">
        <f>IFERROR(VLOOKUP(B1934,'[1]Tracking sheet'!$A$3:$D$98000,3,0),0)</f>
        <v>0</v>
      </c>
      <c r="AZ1934" s="159">
        <f t="shared" si="356"/>
        <v>0</v>
      </c>
      <c r="BA1934" s="158">
        <f>IFERROR(VLOOKUP(B1934,'[2]Tracking Sheet'!$B$3:$J$5000,2,0),0)</f>
        <v>0</v>
      </c>
      <c r="BB1934" s="174">
        <f t="shared" si="357"/>
        <v>-1284</v>
      </c>
      <c r="BN1934" s="187">
        <f t="shared" si="355"/>
        <v>52</v>
      </c>
      <c r="BO1934" s="44" t="s">
        <v>2838</v>
      </c>
    </row>
    <row r="1935" spans="1:67" ht="39" customHeight="1" x14ac:dyDescent="0.3">
      <c r="A1935" s="48" t="s">
        <v>2</v>
      </c>
      <c r="B1935" s="128">
        <v>48858</v>
      </c>
      <c r="C1935" s="127">
        <v>15394093</v>
      </c>
      <c r="D1935" s="119">
        <v>15660</v>
      </c>
      <c r="E1935" s="119">
        <v>1984</v>
      </c>
      <c r="F1935" s="129">
        <v>46258</v>
      </c>
      <c r="G1935" s="125">
        <v>46269</v>
      </c>
      <c r="H1935" s="18" t="s">
        <v>4007</v>
      </c>
      <c r="I1935" s="18" t="s">
        <v>347</v>
      </c>
      <c r="J1935" s="125"/>
      <c r="K1935" s="125"/>
      <c r="L1935" s="124">
        <v>46287</v>
      </c>
      <c r="M1935" s="124">
        <v>46295</v>
      </c>
      <c r="N1935" s="124">
        <v>46300</v>
      </c>
      <c r="O1935" s="124">
        <v>46317</v>
      </c>
      <c r="P1935" s="124"/>
      <c r="Q1935" s="124"/>
      <c r="R1935" s="124">
        <v>46320</v>
      </c>
      <c r="S1935" s="125">
        <v>46320</v>
      </c>
      <c r="T1935" s="124">
        <v>46328</v>
      </c>
      <c r="U1935" s="124">
        <v>46330</v>
      </c>
      <c r="V1935" s="124">
        <v>46335</v>
      </c>
      <c r="W1935" s="124">
        <v>46333</v>
      </c>
      <c r="X1935" s="124">
        <v>46344</v>
      </c>
      <c r="Y1935" s="124"/>
      <c r="Z1935" s="124"/>
      <c r="AA1935" s="124"/>
      <c r="AB1935" s="124"/>
      <c r="AC1935" s="124">
        <v>46344</v>
      </c>
      <c r="AD1935" s="124">
        <v>46354</v>
      </c>
      <c r="AE1935" s="124"/>
      <c r="AF1935" s="124"/>
      <c r="AG1935" s="124">
        <v>46359</v>
      </c>
      <c r="AH1935" s="124">
        <v>46363</v>
      </c>
      <c r="AI1935" s="124">
        <v>46366</v>
      </c>
      <c r="AJ1935" s="129">
        <v>46377</v>
      </c>
      <c r="AK1935" s="129">
        <v>46379</v>
      </c>
      <c r="AL1935" s="219">
        <v>119</v>
      </c>
      <c r="AM1935" s="18" t="s">
        <v>312</v>
      </c>
      <c r="AN1935" s="18" t="s">
        <v>1604</v>
      </c>
      <c r="AO1935" s="18" t="s">
        <v>613</v>
      </c>
      <c r="AP1935" s="18"/>
      <c r="AQ1935" s="18" t="s">
        <v>4155</v>
      </c>
      <c r="AR1935" s="50"/>
      <c r="AS1935" s="120"/>
      <c r="AT1935" s="44" t="s">
        <v>594</v>
      </c>
      <c r="AU1935" s="187"/>
      <c r="AV1935" s="44"/>
      <c r="AW1935" s="173" t="s">
        <v>471</v>
      </c>
      <c r="AX1935" s="44">
        <f>IFERROR(VLOOKUP(B1935,'[1]Tracking sheet'!$A$3:$D$98000,2,0),0)</f>
        <v>0</v>
      </c>
      <c r="AY1935" s="44">
        <f>IFERROR(VLOOKUP(B1935,'[1]Tracking sheet'!$A$3:$D$98000,3,0),0)</f>
        <v>0</v>
      </c>
      <c r="AZ1935" s="159">
        <f t="shared" si="356"/>
        <v>0</v>
      </c>
      <c r="BA1935" s="158">
        <f>IFERROR(VLOOKUP(B1935,'[2]Tracking Sheet'!$B$3:$J$5000,2,0),0)</f>
        <v>0</v>
      </c>
      <c r="BB1935" s="174">
        <f t="shared" si="357"/>
        <v>-15660</v>
      </c>
      <c r="BN1935" s="187">
        <f t="shared" si="355"/>
        <v>52</v>
      </c>
      <c r="BO1935" s="44" t="s">
        <v>2837</v>
      </c>
    </row>
    <row r="1936" spans="1:67" ht="39" customHeight="1" x14ac:dyDescent="0.3">
      <c r="A1936" s="48" t="s">
        <v>2</v>
      </c>
      <c r="B1936" s="128">
        <v>48852</v>
      </c>
      <c r="C1936" s="127">
        <v>15390375</v>
      </c>
      <c r="D1936" s="119">
        <v>2016</v>
      </c>
      <c r="E1936" s="119">
        <v>185</v>
      </c>
      <c r="F1936" s="129">
        <v>46258</v>
      </c>
      <c r="G1936" s="125">
        <v>46269</v>
      </c>
      <c r="H1936" s="18" t="s">
        <v>4156</v>
      </c>
      <c r="I1936" s="18" t="s">
        <v>347</v>
      </c>
      <c r="J1936" s="125"/>
      <c r="K1936" s="125"/>
      <c r="L1936" s="124">
        <v>46296</v>
      </c>
      <c r="M1936" s="124">
        <v>46299</v>
      </c>
      <c r="N1936" s="124">
        <v>46305</v>
      </c>
      <c r="O1936" s="124">
        <v>46319</v>
      </c>
      <c r="P1936" s="124">
        <v>46328</v>
      </c>
      <c r="Q1936" s="124">
        <v>46333</v>
      </c>
      <c r="R1936" s="124">
        <v>46337</v>
      </c>
      <c r="S1936" s="125">
        <v>46337</v>
      </c>
      <c r="T1936" s="124">
        <v>46343</v>
      </c>
      <c r="U1936" s="124">
        <v>46345</v>
      </c>
      <c r="V1936" s="124">
        <v>46346</v>
      </c>
      <c r="W1936" s="124">
        <v>46349</v>
      </c>
      <c r="X1936" s="124">
        <v>46353</v>
      </c>
      <c r="Y1936" s="124"/>
      <c r="Z1936" s="124"/>
      <c r="AA1936" s="124"/>
      <c r="AB1936" s="124"/>
      <c r="AC1936" s="124">
        <v>46357</v>
      </c>
      <c r="AD1936" s="124">
        <v>46359</v>
      </c>
      <c r="AE1936" s="124"/>
      <c r="AF1936" s="124"/>
      <c r="AG1936" s="124">
        <v>46361</v>
      </c>
      <c r="AH1936" s="124">
        <v>46364</v>
      </c>
      <c r="AI1936" s="124">
        <v>46366</v>
      </c>
      <c r="AJ1936" s="129">
        <v>46377</v>
      </c>
      <c r="AK1936" s="129">
        <v>46379</v>
      </c>
      <c r="AL1936" s="219">
        <v>119</v>
      </c>
      <c r="AM1936" s="18" t="s">
        <v>311</v>
      </c>
      <c r="AN1936" s="18" t="s">
        <v>1604</v>
      </c>
      <c r="AO1936" s="18" t="s">
        <v>18</v>
      </c>
      <c r="AP1936" s="18"/>
      <c r="AQ1936" s="18" t="s">
        <v>4157</v>
      </c>
      <c r="AR1936" s="50" t="s">
        <v>48</v>
      </c>
      <c r="AS1936" s="120"/>
      <c r="AT1936" s="44" t="s">
        <v>594</v>
      </c>
      <c r="AU1936" s="187"/>
      <c r="AV1936" s="44"/>
      <c r="AW1936" s="173" t="s">
        <v>471</v>
      </c>
      <c r="AX1936" s="44">
        <f>IFERROR(VLOOKUP(B1936,'[1]Tracking sheet'!$A$3:$D$98000,2,0),0)</f>
        <v>0</v>
      </c>
      <c r="AY1936" s="44">
        <f>IFERROR(VLOOKUP(B1936,'[1]Tracking sheet'!$A$3:$D$98000,3,0),0)</f>
        <v>0</v>
      </c>
      <c r="AZ1936" s="159">
        <f t="shared" si="356"/>
        <v>0</v>
      </c>
      <c r="BA1936" s="158">
        <f>IFERROR(VLOOKUP(B1936,'[2]Tracking Sheet'!$B$3:$J$5000,2,0),0)</f>
        <v>0</v>
      </c>
      <c r="BB1936" s="174">
        <f t="shared" si="357"/>
        <v>-2016</v>
      </c>
      <c r="BN1936" s="187">
        <f t="shared" si="355"/>
        <v>52</v>
      </c>
      <c r="BO1936" s="44" t="s">
        <v>2838</v>
      </c>
    </row>
    <row r="1937" spans="1:67" ht="39" customHeight="1" x14ac:dyDescent="0.3">
      <c r="A1937" s="48" t="s">
        <v>2</v>
      </c>
      <c r="B1937" s="128">
        <v>48851</v>
      </c>
      <c r="C1937" s="127">
        <v>15390374</v>
      </c>
      <c r="D1937" s="119">
        <v>300</v>
      </c>
      <c r="E1937" s="119">
        <v>42</v>
      </c>
      <c r="F1937" s="129">
        <v>46258</v>
      </c>
      <c r="G1937" s="125">
        <v>46269</v>
      </c>
      <c r="H1937" s="18" t="s">
        <v>4007</v>
      </c>
      <c r="I1937" s="18" t="s">
        <v>347</v>
      </c>
      <c r="J1937" s="125"/>
      <c r="K1937" s="125"/>
      <c r="L1937" s="124">
        <v>46302</v>
      </c>
      <c r="M1937" s="124">
        <v>46305</v>
      </c>
      <c r="N1937" s="124">
        <v>46313</v>
      </c>
      <c r="O1937" s="124">
        <v>46325</v>
      </c>
      <c r="P1937" s="124"/>
      <c r="Q1937" s="124"/>
      <c r="R1937" s="124">
        <v>46337</v>
      </c>
      <c r="S1937" s="125">
        <v>46337</v>
      </c>
      <c r="T1937" s="124">
        <v>46343</v>
      </c>
      <c r="U1937" s="124">
        <v>46346</v>
      </c>
      <c r="V1937" s="124">
        <v>46346</v>
      </c>
      <c r="W1937" s="124">
        <v>46350</v>
      </c>
      <c r="X1937" s="124">
        <v>46352</v>
      </c>
      <c r="Y1937" s="124"/>
      <c r="Z1937" s="124"/>
      <c r="AA1937" s="124"/>
      <c r="AB1937" s="124"/>
      <c r="AC1937" s="124">
        <v>46357</v>
      </c>
      <c r="AD1937" s="124">
        <v>46358</v>
      </c>
      <c r="AE1937" s="124"/>
      <c r="AF1937" s="124"/>
      <c r="AG1937" s="124">
        <v>46360</v>
      </c>
      <c r="AH1937" s="124">
        <v>46363</v>
      </c>
      <c r="AI1937" s="124">
        <v>46366</v>
      </c>
      <c r="AJ1937" s="129">
        <v>46377</v>
      </c>
      <c r="AK1937" s="129">
        <v>46379</v>
      </c>
      <c r="AL1937" s="219">
        <v>119</v>
      </c>
      <c r="AM1937" s="18" t="s">
        <v>311</v>
      </c>
      <c r="AN1937" s="18" t="s">
        <v>1604</v>
      </c>
      <c r="AO1937" s="18" t="s">
        <v>613</v>
      </c>
      <c r="AP1937" s="18"/>
      <c r="AQ1937" s="18" t="s">
        <v>4158</v>
      </c>
      <c r="AR1937" s="50"/>
      <c r="AS1937" s="120"/>
      <c r="AT1937" s="44" t="s">
        <v>594</v>
      </c>
      <c r="AU1937" s="187"/>
      <c r="AV1937" s="44"/>
      <c r="AW1937" s="173" t="s">
        <v>471</v>
      </c>
      <c r="AX1937" s="44">
        <f>IFERROR(VLOOKUP(B1937,'[1]Tracking sheet'!$A$3:$D$98000,2,0),0)</f>
        <v>0</v>
      </c>
      <c r="AY1937" s="44">
        <f>IFERROR(VLOOKUP(B1937,'[1]Tracking sheet'!$A$3:$D$98000,3,0),0)</f>
        <v>0</v>
      </c>
      <c r="AZ1937" s="159">
        <f t="shared" si="356"/>
        <v>0</v>
      </c>
      <c r="BA1937" s="158">
        <f>IFERROR(VLOOKUP(B1937,'[2]Tracking Sheet'!$B$3:$J$5000,2,0),0)</f>
        <v>0</v>
      </c>
      <c r="BB1937" s="174">
        <f t="shared" si="357"/>
        <v>-300</v>
      </c>
      <c r="BN1937" s="187">
        <f t="shared" ref="BN1937:BN1969" si="359">WEEKNUM(AK1937,1)</f>
        <v>52</v>
      </c>
      <c r="BO1937" s="44" t="s">
        <v>2838</v>
      </c>
    </row>
    <row r="1938" spans="1:67" ht="39" customHeight="1" x14ac:dyDescent="0.3">
      <c r="A1938" s="48" t="s">
        <v>2</v>
      </c>
      <c r="B1938" s="128">
        <v>48855</v>
      </c>
      <c r="C1938" s="127">
        <v>15390461</v>
      </c>
      <c r="D1938" s="119">
        <v>3960</v>
      </c>
      <c r="E1938" s="119">
        <v>469</v>
      </c>
      <c r="F1938" s="129">
        <v>46258</v>
      </c>
      <c r="G1938" s="125">
        <v>46269</v>
      </c>
      <c r="H1938" s="18" t="s">
        <v>3057</v>
      </c>
      <c r="I1938" s="18" t="s">
        <v>347</v>
      </c>
      <c r="J1938" s="125"/>
      <c r="K1938" s="125"/>
      <c r="L1938" s="124">
        <v>46290</v>
      </c>
      <c r="M1938" s="124">
        <v>46295</v>
      </c>
      <c r="N1938" s="124">
        <v>46305</v>
      </c>
      <c r="O1938" s="124">
        <v>46320</v>
      </c>
      <c r="P1938" s="124"/>
      <c r="Q1938" s="124"/>
      <c r="R1938" s="124">
        <v>46328</v>
      </c>
      <c r="S1938" s="125">
        <v>46328</v>
      </c>
      <c r="T1938" s="124">
        <v>46333</v>
      </c>
      <c r="U1938" s="124">
        <v>46336</v>
      </c>
      <c r="V1938" s="124">
        <v>46339</v>
      </c>
      <c r="W1938" s="124">
        <v>46339</v>
      </c>
      <c r="X1938" s="124">
        <v>46343</v>
      </c>
      <c r="Y1938" s="124">
        <v>46343</v>
      </c>
      <c r="Z1938" s="124">
        <v>46349</v>
      </c>
      <c r="AA1938" s="124">
        <v>46343</v>
      </c>
      <c r="AB1938" s="124">
        <v>46349</v>
      </c>
      <c r="AC1938" s="124">
        <v>46351</v>
      </c>
      <c r="AD1938" s="124">
        <v>46354</v>
      </c>
      <c r="AE1938" s="124"/>
      <c r="AF1938" s="124"/>
      <c r="AG1938" s="124">
        <v>46356</v>
      </c>
      <c r="AH1938" s="124">
        <v>46359</v>
      </c>
      <c r="AI1938" s="124">
        <v>46364</v>
      </c>
      <c r="AJ1938" s="129">
        <v>46377</v>
      </c>
      <c r="AK1938" s="129">
        <v>46379</v>
      </c>
      <c r="AL1938" s="219">
        <v>119</v>
      </c>
      <c r="AM1938" s="18" t="s">
        <v>313</v>
      </c>
      <c r="AN1938" s="18" t="s">
        <v>1604</v>
      </c>
      <c r="AO1938" s="18" t="s">
        <v>107</v>
      </c>
      <c r="AP1938" s="18" t="s">
        <v>18</v>
      </c>
      <c r="AQ1938" s="18" t="s">
        <v>4159</v>
      </c>
      <c r="AR1938" s="50"/>
      <c r="AS1938" s="120"/>
      <c r="AT1938" s="44" t="s">
        <v>594</v>
      </c>
      <c r="AU1938" s="187"/>
      <c r="AV1938" s="44"/>
      <c r="AW1938" s="173" t="s">
        <v>471</v>
      </c>
      <c r="AX1938" s="44">
        <f>IFERROR(VLOOKUP(B1938,'[1]Tracking sheet'!$A$3:$D$98000,2,0),0)</f>
        <v>0</v>
      </c>
      <c r="AY1938" s="44">
        <f>IFERROR(VLOOKUP(B1938,'[1]Tracking sheet'!$A$3:$D$98000,3,0),0)</f>
        <v>0</v>
      </c>
      <c r="AZ1938" s="159">
        <f t="shared" si="356"/>
        <v>0</v>
      </c>
      <c r="BA1938" s="158">
        <f>IFERROR(VLOOKUP(B1938,'[2]Tracking Sheet'!$B$3:$J$5000,2,0),0)</f>
        <v>0</v>
      </c>
      <c r="BB1938" s="174">
        <f t="shared" si="357"/>
        <v>-3960</v>
      </c>
      <c r="BN1938" s="187">
        <f t="shared" si="359"/>
        <v>52</v>
      </c>
      <c r="BO1938" s="44" t="s">
        <v>2837</v>
      </c>
    </row>
    <row r="1939" spans="1:67" ht="39" customHeight="1" x14ac:dyDescent="0.3">
      <c r="A1939" s="48" t="s">
        <v>2</v>
      </c>
      <c r="B1939" s="128">
        <v>48859</v>
      </c>
      <c r="C1939" s="127">
        <v>15394094</v>
      </c>
      <c r="D1939" s="119">
        <v>3360</v>
      </c>
      <c r="E1939" s="119">
        <v>504</v>
      </c>
      <c r="F1939" s="129">
        <v>46258</v>
      </c>
      <c r="G1939" s="125">
        <v>46269</v>
      </c>
      <c r="H1939" s="18" t="s">
        <v>4007</v>
      </c>
      <c r="I1939" s="18" t="s">
        <v>347</v>
      </c>
      <c r="J1939" s="125"/>
      <c r="K1939" s="125"/>
      <c r="L1939" s="124">
        <v>46296</v>
      </c>
      <c r="M1939" s="124">
        <v>46300</v>
      </c>
      <c r="N1939" s="124">
        <v>46308</v>
      </c>
      <c r="O1939" s="124">
        <v>46325</v>
      </c>
      <c r="P1939" s="124"/>
      <c r="Q1939" s="124"/>
      <c r="R1939" s="124">
        <v>46333</v>
      </c>
      <c r="S1939" s="125">
        <v>46333</v>
      </c>
      <c r="T1939" s="124">
        <v>46340</v>
      </c>
      <c r="U1939" s="124">
        <v>46343</v>
      </c>
      <c r="V1939" s="124">
        <v>46346</v>
      </c>
      <c r="W1939" s="124">
        <v>46346</v>
      </c>
      <c r="X1939" s="124">
        <v>46352</v>
      </c>
      <c r="Y1939" s="124"/>
      <c r="Z1939" s="124"/>
      <c r="AA1939" s="124"/>
      <c r="AB1939" s="124"/>
      <c r="AC1939" s="124">
        <v>46357</v>
      </c>
      <c r="AD1939" s="124">
        <v>46359</v>
      </c>
      <c r="AE1939" s="124"/>
      <c r="AF1939" s="124"/>
      <c r="AG1939" s="124">
        <v>46361</v>
      </c>
      <c r="AH1939" s="124">
        <v>46364</v>
      </c>
      <c r="AI1939" s="124">
        <v>46366</v>
      </c>
      <c r="AJ1939" s="129">
        <v>46377</v>
      </c>
      <c r="AK1939" s="129">
        <v>46379</v>
      </c>
      <c r="AL1939" s="219">
        <v>119</v>
      </c>
      <c r="AM1939" s="18" t="s">
        <v>311</v>
      </c>
      <c r="AN1939" s="18" t="s">
        <v>1604</v>
      </c>
      <c r="AO1939" s="18" t="s">
        <v>613</v>
      </c>
      <c r="AP1939" s="18"/>
      <c r="AQ1939" s="18" t="s">
        <v>4160</v>
      </c>
      <c r="AR1939" s="50"/>
      <c r="AS1939" s="120"/>
      <c r="AT1939" s="44" t="s">
        <v>594</v>
      </c>
      <c r="AU1939" s="187"/>
      <c r="AV1939" s="44"/>
      <c r="AW1939" s="173" t="s">
        <v>471</v>
      </c>
      <c r="AX1939" s="44">
        <f>IFERROR(VLOOKUP(B1939,'[1]Tracking sheet'!$A$3:$D$98000,2,0),0)</f>
        <v>0</v>
      </c>
      <c r="AY1939" s="44">
        <f>IFERROR(VLOOKUP(B1939,'[1]Tracking sheet'!$A$3:$D$98000,3,0),0)</f>
        <v>0</v>
      </c>
      <c r="AZ1939" s="159">
        <f t="shared" si="356"/>
        <v>0</v>
      </c>
      <c r="BA1939" s="158">
        <f>IFERROR(VLOOKUP(B1939,'[2]Tracking Sheet'!$B$3:$J$5000,2,0),0)</f>
        <v>0</v>
      </c>
      <c r="BB1939" s="174">
        <f t="shared" si="357"/>
        <v>-3360</v>
      </c>
      <c r="BN1939" s="187">
        <f t="shared" si="359"/>
        <v>52</v>
      </c>
      <c r="BO1939" s="44" t="s">
        <v>2838</v>
      </c>
    </row>
    <row r="1940" spans="1:67" ht="39" customHeight="1" x14ac:dyDescent="0.3">
      <c r="A1940" s="48" t="s">
        <v>2</v>
      </c>
      <c r="B1940" s="128">
        <v>48843</v>
      </c>
      <c r="C1940" s="127">
        <v>15370262</v>
      </c>
      <c r="D1940" s="119">
        <v>6564</v>
      </c>
      <c r="E1940" s="119">
        <v>886</v>
      </c>
      <c r="F1940" s="129">
        <v>46258</v>
      </c>
      <c r="G1940" s="125">
        <v>46269</v>
      </c>
      <c r="H1940" s="18" t="s">
        <v>4161</v>
      </c>
      <c r="I1940" s="18" t="s">
        <v>45</v>
      </c>
      <c r="J1940" s="125"/>
      <c r="K1940" s="125"/>
      <c r="L1940" s="125">
        <v>46302</v>
      </c>
      <c r="M1940" s="124">
        <v>46308</v>
      </c>
      <c r="N1940" s="124">
        <v>46315</v>
      </c>
      <c r="O1940" s="124">
        <v>46331</v>
      </c>
      <c r="P1940" s="124"/>
      <c r="Q1940" s="124"/>
      <c r="R1940" s="124">
        <v>46338</v>
      </c>
      <c r="S1940" s="125">
        <v>46338</v>
      </c>
      <c r="T1940" s="124">
        <v>46345</v>
      </c>
      <c r="U1940" s="61">
        <v>46348</v>
      </c>
      <c r="V1940" s="61">
        <v>46351</v>
      </c>
      <c r="W1940" s="61"/>
      <c r="X1940" s="61"/>
      <c r="Y1940" s="61"/>
      <c r="Z1940" s="61"/>
      <c r="AA1940" s="61"/>
      <c r="AB1940" s="61"/>
      <c r="AC1940" s="61">
        <v>46352</v>
      </c>
      <c r="AD1940" s="61" t="s">
        <v>4162</v>
      </c>
      <c r="AE1940" s="61"/>
      <c r="AF1940" s="61"/>
      <c r="AG1940" s="61">
        <v>46359</v>
      </c>
      <c r="AH1940" s="61">
        <v>46361</v>
      </c>
      <c r="AI1940" s="61">
        <v>46366</v>
      </c>
      <c r="AJ1940" s="129">
        <v>46375</v>
      </c>
      <c r="AK1940" s="129">
        <v>46377</v>
      </c>
      <c r="AL1940" s="219">
        <v>117</v>
      </c>
      <c r="AM1940" s="18" t="s">
        <v>340</v>
      </c>
      <c r="AN1940" s="18" t="s">
        <v>1604</v>
      </c>
      <c r="AO1940" s="18"/>
      <c r="AP1940" s="18"/>
      <c r="AQ1940" s="18"/>
      <c r="AR1940" s="50"/>
      <c r="AS1940" s="64"/>
      <c r="AT1940" s="44" t="s">
        <v>594</v>
      </c>
      <c r="AU1940" s="187"/>
      <c r="AV1940" s="44"/>
      <c r="AW1940" s="173" t="s">
        <v>471</v>
      </c>
      <c r="AX1940" s="44">
        <f>IFERROR(VLOOKUP(B1940,'[1]Tracking sheet'!$A$3:$D$98000,2,0),0)</f>
        <v>0</v>
      </c>
      <c r="AY1940" s="44">
        <f>IFERROR(VLOOKUP(B1940,'[1]Tracking sheet'!$A$3:$D$98000,3,0),0)</f>
        <v>0</v>
      </c>
      <c r="AZ1940" s="159">
        <f t="shared" si="356"/>
        <v>0</v>
      </c>
      <c r="BA1940" s="158">
        <f>IFERROR(VLOOKUP(B1940,'[2]Tracking Sheet'!$B$3:$J$5000,2,0),0)</f>
        <v>0</v>
      </c>
      <c r="BB1940" s="174">
        <f t="shared" si="357"/>
        <v>-6564</v>
      </c>
      <c r="BN1940" s="187">
        <f t="shared" si="359"/>
        <v>52</v>
      </c>
      <c r="BO1940" s="44" t="s">
        <v>3266</v>
      </c>
    </row>
    <row r="1941" spans="1:67" ht="39" customHeight="1" x14ac:dyDescent="0.3">
      <c r="A1941" s="48" t="s">
        <v>2</v>
      </c>
      <c r="B1941" s="128">
        <v>48857</v>
      </c>
      <c r="C1941" s="127">
        <v>15390701</v>
      </c>
      <c r="D1941" s="119">
        <v>708</v>
      </c>
      <c r="E1941" s="119">
        <v>112</v>
      </c>
      <c r="F1941" s="129">
        <v>46258</v>
      </c>
      <c r="G1941" s="125">
        <v>46269</v>
      </c>
      <c r="H1941" s="18" t="s">
        <v>637</v>
      </c>
      <c r="I1941" s="18" t="s">
        <v>347</v>
      </c>
      <c r="J1941" s="125"/>
      <c r="K1941" s="125"/>
      <c r="L1941" s="125">
        <v>46297</v>
      </c>
      <c r="M1941" s="124">
        <v>46300</v>
      </c>
      <c r="N1941" s="124">
        <v>46310</v>
      </c>
      <c r="O1941" s="124">
        <v>46322</v>
      </c>
      <c r="P1941" s="124"/>
      <c r="Q1941" s="124"/>
      <c r="R1941" s="124">
        <v>46332</v>
      </c>
      <c r="S1941" s="125">
        <v>46332</v>
      </c>
      <c r="T1941" s="124">
        <v>46338</v>
      </c>
      <c r="U1941" s="61">
        <v>46340</v>
      </c>
      <c r="V1941" s="61">
        <v>46340</v>
      </c>
      <c r="W1941" s="61">
        <v>46344</v>
      </c>
      <c r="X1941" s="61">
        <v>46346</v>
      </c>
      <c r="Y1941" s="61"/>
      <c r="Z1941" s="61"/>
      <c r="AA1941" s="61">
        <v>46349</v>
      </c>
      <c r="AB1941" s="61">
        <v>46350</v>
      </c>
      <c r="AC1941" s="61">
        <v>46353</v>
      </c>
      <c r="AD1941" s="61">
        <v>46354</v>
      </c>
      <c r="AE1941" s="61"/>
      <c r="AF1941" s="61"/>
      <c r="AG1941" s="61">
        <v>46356</v>
      </c>
      <c r="AH1941" s="61">
        <v>46358</v>
      </c>
      <c r="AI1941" s="61">
        <v>46364</v>
      </c>
      <c r="AJ1941" s="129">
        <v>46377</v>
      </c>
      <c r="AK1941" s="129">
        <v>46379</v>
      </c>
      <c r="AL1941" s="219">
        <v>119</v>
      </c>
      <c r="AM1941" s="18" t="s">
        <v>313</v>
      </c>
      <c r="AN1941" s="18" t="s">
        <v>1604</v>
      </c>
      <c r="AO1941" s="18" t="s">
        <v>613</v>
      </c>
      <c r="AP1941" s="18" t="s">
        <v>18</v>
      </c>
      <c r="AQ1941" s="18" t="s">
        <v>4163</v>
      </c>
      <c r="AR1941" s="50"/>
      <c r="AS1941" s="64"/>
      <c r="AT1941" s="44" t="s">
        <v>594</v>
      </c>
      <c r="AU1941" s="187"/>
      <c r="AV1941" s="44"/>
      <c r="AW1941" s="173" t="s">
        <v>471</v>
      </c>
      <c r="AX1941" s="44">
        <f>IFERROR(VLOOKUP(B1941,'[1]Tracking sheet'!$A$3:$D$98000,2,0),0)</f>
        <v>0</v>
      </c>
      <c r="AY1941" s="44">
        <f>IFERROR(VLOOKUP(B1941,'[1]Tracking sheet'!$A$3:$D$98000,3,0),0)</f>
        <v>0</v>
      </c>
      <c r="AZ1941" s="159">
        <f t="shared" si="356"/>
        <v>0</v>
      </c>
      <c r="BA1941" s="158">
        <f>IFERROR(VLOOKUP(B1941,'[2]Tracking Sheet'!$B$3:$J$5000,2,0),0)</f>
        <v>0</v>
      </c>
      <c r="BB1941" s="174">
        <f t="shared" si="357"/>
        <v>-708</v>
      </c>
      <c r="BN1941" s="187">
        <f t="shared" si="359"/>
        <v>52</v>
      </c>
      <c r="BO1941" s="44" t="s">
        <v>2838</v>
      </c>
    </row>
    <row r="1942" spans="1:67" ht="39" customHeight="1" x14ac:dyDescent="0.3">
      <c r="A1942" s="48" t="s">
        <v>2</v>
      </c>
      <c r="B1942" s="128" t="s">
        <v>4164</v>
      </c>
      <c r="C1942" s="127">
        <v>15324397</v>
      </c>
      <c r="D1942" s="119">
        <v>4560</v>
      </c>
      <c r="E1942" s="119">
        <v>840</v>
      </c>
      <c r="F1942" s="129">
        <v>46258</v>
      </c>
      <c r="G1942" s="125">
        <v>46269</v>
      </c>
      <c r="H1942" s="18" t="s">
        <v>4165</v>
      </c>
      <c r="I1942" s="18" t="s">
        <v>250</v>
      </c>
      <c r="J1942" s="125"/>
      <c r="K1942" s="125"/>
      <c r="L1942" s="124">
        <v>46296</v>
      </c>
      <c r="M1942" s="124">
        <v>46305</v>
      </c>
      <c r="N1942" s="124">
        <v>46311</v>
      </c>
      <c r="O1942" s="124">
        <v>46325</v>
      </c>
      <c r="P1942" s="124"/>
      <c r="Q1942" s="124"/>
      <c r="R1942" s="124">
        <v>46331</v>
      </c>
      <c r="S1942" s="125">
        <v>46331</v>
      </c>
      <c r="T1942" s="124"/>
      <c r="U1942" s="124">
        <v>46336</v>
      </c>
      <c r="V1942" s="124">
        <v>46339</v>
      </c>
      <c r="W1942" s="124"/>
      <c r="X1942" s="124"/>
      <c r="Y1942" s="124"/>
      <c r="Z1942" s="124"/>
      <c r="AA1942" s="124"/>
      <c r="AB1942" s="124"/>
      <c r="AC1942" s="124">
        <v>46339</v>
      </c>
      <c r="AD1942" s="124">
        <v>46344</v>
      </c>
      <c r="AE1942" s="124"/>
      <c r="AF1942" s="124"/>
      <c r="AG1942" s="124">
        <v>46346</v>
      </c>
      <c r="AH1942" s="124">
        <v>46350</v>
      </c>
      <c r="AI1942" s="124">
        <v>46356</v>
      </c>
      <c r="AJ1942" s="129">
        <v>46376</v>
      </c>
      <c r="AK1942" s="129">
        <v>46378</v>
      </c>
      <c r="AL1942" s="219">
        <v>118</v>
      </c>
      <c r="AM1942" s="18" t="s">
        <v>340</v>
      </c>
      <c r="AN1942" s="18" t="s">
        <v>1604</v>
      </c>
      <c r="AO1942" s="18"/>
      <c r="AP1942" s="18"/>
      <c r="AQ1942" s="18"/>
      <c r="AR1942" s="50"/>
      <c r="AS1942" s="120"/>
      <c r="AT1942" s="44" t="s">
        <v>594</v>
      </c>
      <c r="AU1942" s="187"/>
      <c r="AV1942" s="44"/>
      <c r="AW1942" s="173" t="s">
        <v>610</v>
      </c>
      <c r="AX1942" s="44">
        <f>IFERROR(VLOOKUP(B1942,'[1]Tracking sheet'!$A$3:$D$98000,2,0),0)</f>
        <v>0</v>
      </c>
      <c r="AY1942" s="44">
        <f>IFERROR(VLOOKUP(B1942,'[1]Tracking sheet'!$A$3:$D$98000,3,0),0)</f>
        <v>0</v>
      </c>
      <c r="AZ1942" s="159">
        <f t="shared" si="356"/>
        <v>0</v>
      </c>
      <c r="BA1942" s="158">
        <f>IFERROR(VLOOKUP(B1942,'[2]Tracking Sheet'!$B$3:$J$5000,2,0),0)</f>
        <v>0</v>
      </c>
      <c r="BB1942" s="174">
        <f t="shared" si="357"/>
        <v>-4560</v>
      </c>
      <c r="BN1942" s="187">
        <f t="shared" si="359"/>
        <v>52</v>
      </c>
      <c r="BO1942" s="44" t="s">
        <v>2837</v>
      </c>
    </row>
    <row r="1943" spans="1:67" ht="39" customHeight="1" x14ac:dyDescent="0.3">
      <c r="A1943" s="48" t="s">
        <v>2</v>
      </c>
      <c r="B1943" s="128">
        <v>48853</v>
      </c>
      <c r="C1943" s="127">
        <v>15390391</v>
      </c>
      <c r="D1943" s="119">
        <v>528</v>
      </c>
      <c r="E1943" s="119">
        <v>92</v>
      </c>
      <c r="F1943" s="129">
        <v>46258</v>
      </c>
      <c r="G1943" s="125">
        <v>46269</v>
      </c>
      <c r="H1943" s="18" t="s">
        <v>1464</v>
      </c>
      <c r="I1943" s="18" t="s">
        <v>347</v>
      </c>
      <c r="J1943" s="125"/>
      <c r="K1943" s="125"/>
      <c r="L1943" s="125">
        <v>46297</v>
      </c>
      <c r="M1943" s="124">
        <v>46301</v>
      </c>
      <c r="N1943" s="124">
        <v>46308</v>
      </c>
      <c r="O1943" s="124">
        <v>46323</v>
      </c>
      <c r="P1943" s="124"/>
      <c r="Q1943" s="124"/>
      <c r="R1943" s="124">
        <v>46330</v>
      </c>
      <c r="S1943" s="125">
        <v>46330</v>
      </c>
      <c r="T1943" s="124">
        <v>46335</v>
      </c>
      <c r="U1943" s="61">
        <v>46337</v>
      </c>
      <c r="V1943" s="61">
        <v>46337</v>
      </c>
      <c r="W1943" s="61">
        <v>46340</v>
      </c>
      <c r="X1943" s="61">
        <v>46340</v>
      </c>
      <c r="Y1943" s="61"/>
      <c r="Z1943" s="61"/>
      <c r="AA1943" s="61">
        <v>46343</v>
      </c>
      <c r="AB1943" s="61">
        <v>46346</v>
      </c>
      <c r="AC1943" s="61">
        <v>46349</v>
      </c>
      <c r="AD1943" s="61">
        <v>46350</v>
      </c>
      <c r="AE1943" s="61"/>
      <c r="AF1943" s="61"/>
      <c r="AG1943" s="61">
        <v>46352</v>
      </c>
      <c r="AH1943" s="61">
        <v>46354</v>
      </c>
      <c r="AI1943" s="61">
        <v>46356</v>
      </c>
      <c r="AJ1943" s="129">
        <v>46377</v>
      </c>
      <c r="AK1943" s="129">
        <v>46379</v>
      </c>
      <c r="AL1943" s="219">
        <v>119</v>
      </c>
      <c r="AM1943" s="18" t="s">
        <v>312</v>
      </c>
      <c r="AN1943" s="18" t="s">
        <v>1604</v>
      </c>
      <c r="AO1943" s="18" t="s">
        <v>18</v>
      </c>
      <c r="AP1943" s="18" t="s">
        <v>18</v>
      </c>
      <c r="AQ1943" s="18" t="s">
        <v>4166</v>
      </c>
      <c r="AR1943" s="50"/>
      <c r="AS1943" s="64"/>
      <c r="AT1943" s="44" t="s">
        <v>594</v>
      </c>
      <c r="AU1943" s="187"/>
      <c r="AV1943" s="44"/>
      <c r="AW1943" s="173" t="s">
        <v>471</v>
      </c>
      <c r="AX1943" s="44">
        <f>IFERROR(VLOOKUP(B1943,'[1]Tracking sheet'!$A$3:$D$98000,2,0),0)</f>
        <v>0</v>
      </c>
      <c r="AY1943" s="44">
        <f>IFERROR(VLOOKUP(B1943,'[1]Tracking sheet'!$A$3:$D$98000,3,0),0)</f>
        <v>0</v>
      </c>
      <c r="AZ1943" s="159">
        <f t="shared" si="356"/>
        <v>0</v>
      </c>
      <c r="BA1943" s="158">
        <f>IFERROR(VLOOKUP(B1943,'[2]Tracking Sheet'!$B$3:$J$5000,2,0),0)</f>
        <v>0</v>
      </c>
      <c r="BB1943" s="174">
        <f t="shared" si="357"/>
        <v>-528</v>
      </c>
      <c r="BN1943" s="187">
        <f t="shared" si="359"/>
        <v>52</v>
      </c>
      <c r="BO1943" s="44" t="s">
        <v>2838</v>
      </c>
    </row>
    <row r="1944" spans="1:67" ht="39" customHeight="1" x14ac:dyDescent="0.3">
      <c r="A1944" s="48" t="s">
        <v>2</v>
      </c>
      <c r="B1944" s="128">
        <v>48849</v>
      </c>
      <c r="C1944" s="127">
        <v>15368509</v>
      </c>
      <c r="D1944" s="119">
        <v>1068</v>
      </c>
      <c r="E1944" s="119">
        <v>214</v>
      </c>
      <c r="F1944" s="129">
        <v>46258</v>
      </c>
      <c r="G1944" s="125">
        <v>46269</v>
      </c>
      <c r="H1944" s="18" t="s">
        <v>4167</v>
      </c>
      <c r="I1944" s="18" t="s">
        <v>250</v>
      </c>
      <c r="J1944" s="125"/>
      <c r="K1944" s="125"/>
      <c r="L1944" s="125">
        <v>46300</v>
      </c>
      <c r="M1944" s="124">
        <v>46305</v>
      </c>
      <c r="N1944" s="124">
        <v>46310</v>
      </c>
      <c r="O1944" s="124">
        <v>46322</v>
      </c>
      <c r="P1944" s="124"/>
      <c r="Q1944" s="124"/>
      <c r="R1944" s="124">
        <v>46337</v>
      </c>
      <c r="S1944" s="125">
        <v>46337</v>
      </c>
      <c r="T1944" s="124">
        <v>46343</v>
      </c>
      <c r="U1944" s="61">
        <v>46345</v>
      </c>
      <c r="V1944" s="61">
        <v>46346</v>
      </c>
      <c r="W1944" s="61"/>
      <c r="X1944" s="61"/>
      <c r="Y1944" s="61"/>
      <c r="Z1944" s="61"/>
      <c r="AA1944" s="61"/>
      <c r="AB1944" s="61"/>
      <c r="AC1944" s="61">
        <v>46349</v>
      </c>
      <c r="AD1944" s="61">
        <v>46350</v>
      </c>
      <c r="AE1944" s="61"/>
      <c r="AF1944" s="61"/>
      <c r="AG1944" s="61">
        <v>46352</v>
      </c>
      <c r="AH1944" s="61">
        <v>46354</v>
      </c>
      <c r="AI1944" s="61">
        <v>46359</v>
      </c>
      <c r="AJ1944" s="129">
        <v>46377</v>
      </c>
      <c r="AK1944" s="129">
        <v>46379</v>
      </c>
      <c r="AL1944" s="219">
        <v>119</v>
      </c>
      <c r="AM1944" s="18" t="s">
        <v>340</v>
      </c>
      <c r="AN1944" s="18" t="s">
        <v>1604</v>
      </c>
      <c r="AO1944" s="18"/>
      <c r="AP1944" s="18"/>
      <c r="AQ1944" s="18"/>
      <c r="AR1944" s="50"/>
      <c r="AS1944" s="64"/>
      <c r="AT1944" s="44" t="s">
        <v>594</v>
      </c>
      <c r="AU1944" s="187"/>
      <c r="AV1944" s="44"/>
      <c r="AW1944" s="173" t="s">
        <v>471</v>
      </c>
      <c r="AX1944" s="44">
        <f>IFERROR(VLOOKUP(B1944,'[1]Tracking sheet'!$A$3:$D$98000,2,0),0)</f>
        <v>0</v>
      </c>
      <c r="AY1944" s="44">
        <f>IFERROR(VLOOKUP(B1944,'[1]Tracking sheet'!$A$3:$D$98000,3,0),0)</f>
        <v>0</v>
      </c>
      <c r="AZ1944" s="159">
        <f t="shared" si="356"/>
        <v>0</v>
      </c>
      <c r="BA1944" s="158">
        <f>IFERROR(VLOOKUP(B1944,'[2]Tracking Sheet'!$B$3:$J$5000,2,0),0)</f>
        <v>0</v>
      </c>
      <c r="BB1944" s="174">
        <f t="shared" si="357"/>
        <v>-1068</v>
      </c>
      <c r="BN1944" s="187">
        <f t="shared" si="359"/>
        <v>52</v>
      </c>
      <c r="BO1944" s="44" t="s">
        <v>2838</v>
      </c>
    </row>
    <row r="1945" spans="1:67" ht="39" customHeight="1" x14ac:dyDescent="0.3">
      <c r="A1945" s="48" t="s">
        <v>2</v>
      </c>
      <c r="B1945" s="128">
        <v>48846</v>
      </c>
      <c r="C1945" s="127">
        <v>15368505</v>
      </c>
      <c r="D1945" s="119">
        <v>4079</v>
      </c>
      <c r="E1945" s="119">
        <v>510</v>
      </c>
      <c r="F1945" s="129">
        <v>46258</v>
      </c>
      <c r="G1945" s="125">
        <v>46269</v>
      </c>
      <c r="H1945" s="18" t="s">
        <v>4168</v>
      </c>
      <c r="I1945" s="18" t="s">
        <v>347</v>
      </c>
      <c r="J1945" s="125"/>
      <c r="K1945" s="125"/>
      <c r="L1945" s="125">
        <v>46296</v>
      </c>
      <c r="M1945" s="124">
        <v>46303</v>
      </c>
      <c r="N1945" s="124">
        <v>46310</v>
      </c>
      <c r="O1945" s="124">
        <v>46325</v>
      </c>
      <c r="P1945" s="124"/>
      <c r="Q1945" s="124"/>
      <c r="R1945" s="124">
        <v>46335</v>
      </c>
      <c r="S1945" s="125">
        <v>46335</v>
      </c>
      <c r="T1945" s="124">
        <v>46340</v>
      </c>
      <c r="U1945" s="61">
        <v>46344</v>
      </c>
      <c r="V1945" s="61">
        <v>46347</v>
      </c>
      <c r="W1945" s="61"/>
      <c r="X1945" s="61"/>
      <c r="Y1945" s="61"/>
      <c r="Z1945" s="61"/>
      <c r="AA1945" s="61"/>
      <c r="AB1945" s="61"/>
      <c r="AC1945" s="61">
        <v>46350</v>
      </c>
      <c r="AD1945" s="61">
        <v>46354</v>
      </c>
      <c r="AE1945" s="61"/>
      <c r="AF1945" s="61"/>
      <c r="AG1945" s="61">
        <v>46358</v>
      </c>
      <c r="AH1945" s="61">
        <v>46360</v>
      </c>
      <c r="AI1945" s="61">
        <v>46363</v>
      </c>
      <c r="AJ1945" s="129">
        <v>46377</v>
      </c>
      <c r="AK1945" s="129">
        <v>46379</v>
      </c>
      <c r="AL1945" s="219">
        <v>119</v>
      </c>
      <c r="AM1945" s="18" t="s">
        <v>340</v>
      </c>
      <c r="AN1945" s="18" t="s">
        <v>1604</v>
      </c>
      <c r="AO1945" s="18"/>
      <c r="AP1945" s="18"/>
      <c r="AQ1945" s="18"/>
      <c r="AR1945" s="50"/>
      <c r="AS1945" s="64"/>
      <c r="AT1945" s="44" t="s">
        <v>594</v>
      </c>
      <c r="AU1945" s="187"/>
      <c r="AV1945" s="44"/>
      <c r="AW1945" s="173" t="s">
        <v>471</v>
      </c>
      <c r="AX1945" s="44">
        <f>IFERROR(VLOOKUP(B1945,'[1]Tracking sheet'!$A$3:$D$98000,2,0),0)</f>
        <v>0</v>
      </c>
      <c r="AY1945" s="44">
        <f>IFERROR(VLOOKUP(B1945,'[1]Tracking sheet'!$A$3:$D$98000,3,0),0)</f>
        <v>0</v>
      </c>
      <c r="AZ1945" s="159">
        <f t="shared" si="356"/>
        <v>0</v>
      </c>
      <c r="BA1945" s="158">
        <f>IFERROR(VLOOKUP(B1945,'[2]Tracking Sheet'!$B$3:$J$5000,2,0),0)</f>
        <v>0</v>
      </c>
      <c r="BB1945" s="174">
        <f t="shared" si="357"/>
        <v>-4079</v>
      </c>
      <c r="BN1945" s="187">
        <f t="shared" si="359"/>
        <v>52</v>
      </c>
      <c r="BO1945" s="44" t="s">
        <v>2838</v>
      </c>
    </row>
    <row r="1946" spans="1:67" ht="39" customHeight="1" x14ac:dyDescent="0.3">
      <c r="A1946" s="48" t="s">
        <v>2</v>
      </c>
      <c r="B1946" s="128">
        <v>48845</v>
      </c>
      <c r="C1946" s="127">
        <v>15389960</v>
      </c>
      <c r="D1946" s="119">
        <v>6585</v>
      </c>
      <c r="E1946" s="119">
        <v>1756</v>
      </c>
      <c r="F1946" s="129">
        <v>46258</v>
      </c>
      <c r="G1946" s="125">
        <v>46269</v>
      </c>
      <c r="H1946" s="18" t="s">
        <v>4169</v>
      </c>
      <c r="I1946" s="18" t="s">
        <v>347</v>
      </c>
      <c r="J1946" s="125"/>
      <c r="K1946" s="125"/>
      <c r="L1946" s="125">
        <v>46296</v>
      </c>
      <c r="M1946" s="124">
        <v>46303</v>
      </c>
      <c r="N1946" s="124">
        <v>46308</v>
      </c>
      <c r="O1946" s="124">
        <v>46325</v>
      </c>
      <c r="P1946" s="124"/>
      <c r="Q1946" s="124"/>
      <c r="R1946" s="124">
        <v>46333</v>
      </c>
      <c r="S1946" s="125">
        <v>46333</v>
      </c>
      <c r="T1946" s="124">
        <v>46340</v>
      </c>
      <c r="U1946" s="61">
        <v>46343</v>
      </c>
      <c r="V1946" s="61">
        <v>46346</v>
      </c>
      <c r="W1946" s="61"/>
      <c r="X1946" s="61"/>
      <c r="Y1946" s="61"/>
      <c r="Z1946" s="61"/>
      <c r="AA1946" s="61"/>
      <c r="AB1946" s="61"/>
      <c r="AC1946" s="61">
        <v>46349</v>
      </c>
      <c r="AD1946" s="61">
        <v>46354</v>
      </c>
      <c r="AE1946" s="61"/>
      <c r="AF1946" s="61"/>
      <c r="AG1946" s="61">
        <v>46359</v>
      </c>
      <c r="AH1946" s="61">
        <v>46361</v>
      </c>
      <c r="AI1946" s="61">
        <v>46365</v>
      </c>
      <c r="AJ1946" s="129">
        <v>46376</v>
      </c>
      <c r="AK1946" s="129">
        <v>46376</v>
      </c>
      <c r="AL1946" s="219">
        <f t="shared" ref="AL1946" si="360">+AJ1946-F1946</f>
        <v>118</v>
      </c>
      <c r="AM1946" s="18" t="s">
        <v>275</v>
      </c>
      <c r="AN1946" s="18" t="s">
        <v>1604</v>
      </c>
      <c r="AO1946" s="18"/>
      <c r="AP1946" s="18"/>
      <c r="AQ1946" s="18"/>
      <c r="AR1946" s="50"/>
      <c r="AS1946" s="64"/>
      <c r="AT1946" s="44" t="s">
        <v>594</v>
      </c>
      <c r="AU1946" s="187"/>
      <c r="AV1946" s="44"/>
      <c r="AW1946" s="173" t="s">
        <v>471</v>
      </c>
      <c r="AX1946" s="44">
        <f>IFERROR(VLOOKUP(B1946,'[1]Tracking sheet'!$A$3:$D$98000,2,0),0)</f>
        <v>0</v>
      </c>
      <c r="AY1946" s="44">
        <f>IFERROR(VLOOKUP(B1946,'[1]Tracking sheet'!$A$3:$D$98000,3,0),0)</f>
        <v>0</v>
      </c>
      <c r="AZ1946" s="159">
        <f t="shared" si="356"/>
        <v>0</v>
      </c>
      <c r="BA1946" s="158">
        <f>IFERROR(VLOOKUP(B1946,'[2]Tracking Sheet'!$B$3:$J$5000,2,0),0)</f>
        <v>0</v>
      </c>
      <c r="BB1946" s="174">
        <f t="shared" si="357"/>
        <v>-6585</v>
      </c>
      <c r="BN1946" s="187">
        <f t="shared" si="359"/>
        <v>52</v>
      </c>
      <c r="BO1946" s="44" t="s">
        <v>2838</v>
      </c>
    </row>
    <row r="1947" spans="1:67" ht="39" customHeight="1" x14ac:dyDescent="0.3">
      <c r="A1947" s="48" t="s">
        <v>2</v>
      </c>
      <c r="B1947" s="128">
        <v>48856</v>
      </c>
      <c r="C1947" s="127">
        <v>15390699</v>
      </c>
      <c r="D1947" s="119">
        <v>12344</v>
      </c>
      <c r="E1947" s="119">
        <v>1646</v>
      </c>
      <c r="F1947" s="129">
        <v>46258</v>
      </c>
      <c r="G1947" s="125">
        <v>46269</v>
      </c>
      <c r="H1947" s="18" t="s">
        <v>637</v>
      </c>
      <c r="I1947" s="18" t="s">
        <v>347</v>
      </c>
      <c r="J1947" s="125"/>
      <c r="K1947" s="125"/>
      <c r="L1947" s="125">
        <v>46296</v>
      </c>
      <c r="M1947" s="124">
        <v>46302</v>
      </c>
      <c r="N1947" s="124">
        <v>46308</v>
      </c>
      <c r="O1947" s="124">
        <v>46323</v>
      </c>
      <c r="P1947" s="124"/>
      <c r="Q1947" s="124"/>
      <c r="R1947" s="124">
        <v>46328</v>
      </c>
      <c r="S1947" s="125">
        <v>46328</v>
      </c>
      <c r="T1947" s="124">
        <v>46335</v>
      </c>
      <c r="U1947" s="61">
        <v>46337</v>
      </c>
      <c r="V1947" s="61">
        <v>46340</v>
      </c>
      <c r="W1947" s="61">
        <v>46340</v>
      </c>
      <c r="X1947" s="61">
        <v>46346</v>
      </c>
      <c r="Y1947" s="61"/>
      <c r="Z1947" s="61"/>
      <c r="AA1947" s="61"/>
      <c r="AB1947" s="61"/>
      <c r="AC1947" s="61">
        <v>46347</v>
      </c>
      <c r="AD1947" s="61">
        <v>46354</v>
      </c>
      <c r="AE1947" s="61"/>
      <c r="AF1947" s="61"/>
      <c r="AG1947" s="61">
        <v>46359</v>
      </c>
      <c r="AH1947" s="61">
        <v>46361</v>
      </c>
      <c r="AI1947" s="61">
        <v>46364</v>
      </c>
      <c r="AJ1947" s="129">
        <v>46377</v>
      </c>
      <c r="AK1947" s="129">
        <v>46379</v>
      </c>
      <c r="AL1947" s="219">
        <f t="shared" ref="AL1947" si="361">+AJ1947-F1947</f>
        <v>119</v>
      </c>
      <c r="AM1947" s="18" t="s">
        <v>321</v>
      </c>
      <c r="AN1947" s="18" t="s">
        <v>1604</v>
      </c>
      <c r="AO1947" s="18" t="s">
        <v>613</v>
      </c>
      <c r="AP1947" s="18"/>
      <c r="AQ1947" s="18" t="s">
        <v>4226</v>
      </c>
      <c r="AR1947" s="50"/>
      <c r="AS1947" s="64"/>
      <c r="AT1947" s="44" t="s">
        <v>594</v>
      </c>
      <c r="AU1947" s="187"/>
      <c r="AV1947" s="44"/>
      <c r="AW1947" s="173" t="s">
        <v>471</v>
      </c>
      <c r="AX1947" s="44">
        <f>IFERROR(VLOOKUP(B1947,'[1]Tracking sheet'!$A$3:$D$98000,2,0),0)</f>
        <v>0</v>
      </c>
      <c r="AY1947" s="44">
        <f>IFERROR(VLOOKUP(B1947,'[1]Tracking sheet'!$A$3:$D$98000,3,0),0)</f>
        <v>0</v>
      </c>
      <c r="AZ1947" s="159">
        <f t="shared" si="356"/>
        <v>0</v>
      </c>
      <c r="BA1947" s="158">
        <f>IFERROR(VLOOKUP(B1947,'[2]Tracking Sheet'!$B$3:$J$5000,2,0),0)</f>
        <v>0</v>
      </c>
      <c r="BB1947" s="174">
        <f t="shared" si="357"/>
        <v>-12344</v>
      </c>
      <c r="BN1947" s="187">
        <f t="shared" si="359"/>
        <v>52</v>
      </c>
      <c r="BO1947" s="44" t="s">
        <v>2838</v>
      </c>
    </row>
    <row r="1948" spans="1:67" ht="39" customHeight="1" x14ac:dyDescent="0.3">
      <c r="A1948" s="48" t="s">
        <v>2</v>
      </c>
      <c r="B1948" s="128" t="s">
        <v>4170</v>
      </c>
      <c r="C1948" s="127">
        <v>15346421</v>
      </c>
      <c r="D1948" s="119">
        <v>4500</v>
      </c>
      <c r="E1948" s="119">
        <v>563</v>
      </c>
      <c r="F1948" s="129">
        <v>46258</v>
      </c>
      <c r="G1948" s="125">
        <v>46269</v>
      </c>
      <c r="H1948" s="18" t="s">
        <v>2166</v>
      </c>
      <c r="I1948" s="18" t="s">
        <v>347</v>
      </c>
      <c r="J1948" s="125"/>
      <c r="K1948" s="125"/>
      <c r="L1948" s="124">
        <v>46287</v>
      </c>
      <c r="M1948" s="124">
        <v>46297</v>
      </c>
      <c r="N1948" s="124">
        <v>46300</v>
      </c>
      <c r="O1948" s="124">
        <v>46315</v>
      </c>
      <c r="P1948" s="124">
        <v>46322</v>
      </c>
      <c r="Q1948" s="124">
        <v>46331</v>
      </c>
      <c r="R1948" s="124">
        <v>46336</v>
      </c>
      <c r="S1948" s="125">
        <v>46336</v>
      </c>
      <c r="T1948" s="124"/>
      <c r="U1948" s="124">
        <v>46343</v>
      </c>
      <c r="V1948" s="124">
        <v>46346</v>
      </c>
      <c r="W1948" s="124"/>
      <c r="X1948" s="124"/>
      <c r="Y1948" s="124"/>
      <c r="Z1948" s="124"/>
      <c r="AA1948" s="124"/>
      <c r="AB1948" s="124"/>
      <c r="AC1948" s="124">
        <v>46349</v>
      </c>
      <c r="AD1948" s="124">
        <v>46353</v>
      </c>
      <c r="AE1948" s="124"/>
      <c r="AF1948" s="124"/>
      <c r="AG1948" s="124">
        <v>46356</v>
      </c>
      <c r="AH1948" s="124">
        <v>46359</v>
      </c>
      <c r="AI1948" s="124">
        <v>46363</v>
      </c>
      <c r="AJ1948" s="129">
        <v>46370</v>
      </c>
      <c r="AK1948" s="129">
        <v>46372</v>
      </c>
      <c r="AL1948" s="219">
        <v>112</v>
      </c>
      <c r="AM1948" s="18" t="s">
        <v>313</v>
      </c>
      <c r="AN1948" s="18" t="s">
        <v>1604</v>
      </c>
      <c r="AO1948" s="18"/>
      <c r="AP1948" s="18"/>
      <c r="AQ1948" s="18"/>
      <c r="AR1948" s="50" t="s">
        <v>48</v>
      </c>
      <c r="AS1948" s="120"/>
      <c r="AT1948" s="44" t="s">
        <v>594</v>
      </c>
      <c r="AU1948" s="187"/>
      <c r="AV1948" s="44"/>
      <c r="AW1948" s="173" t="s">
        <v>610</v>
      </c>
      <c r="AX1948" s="44">
        <f>IFERROR(VLOOKUP(B1948,'[1]Tracking sheet'!$A$3:$D$98000,2,0),0)</f>
        <v>0</v>
      </c>
      <c r="AY1948" s="44">
        <f>IFERROR(VLOOKUP(B1948,'[1]Tracking sheet'!$A$3:$D$98000,3,0),0)</f>
        <v>0</v>
      </c>
      <c r="AZ1948" s="159">
        <f t="shared" si="356"/>
        <v>0</v>
      </c>
      <c r="BA1948" s="158">
        <f>IFERROR(VLOOKUP(B1948,'[2]Tracking Sheet'!$B$3:$J$5000,2,0),0)</f>
        <v>0</v>
      </c>
      <c r="BB1948" s="174">
        <f t="shared" si="357"/>
        <v>-4500</v>
      </c>
      <c r="BN1948" s="187">
        <f t="shared" si="359"/>
        <v>51</v>
      </c>
      <c r="BO1948" s="44" t="s">
        <v>2838</v>
      </c>
    </row>
    <row r="1949" spans="1:67" ht="39" customHeight="1" x14ac:dyDescent="0.3">
      <c r="A1949" s="119" t="s">
        <v>99</v>
      </c>
      <c r="B1949" s="118">
        <v>48525</v>
      </c>
      <c r="C1949" s="127" t="s">
        <v>4171</v>
      </c>
      <c r="D1949" s="119">
        <v>5445</v>
      </c>
      <c r="E1949" s="119">
        <v>1066</v>
      </c>
      <c r="F1949" s="129">
        <v>46259</v>
      </c>
      <c r="G1949" s="125">
        <v>46266</v>
      </c>
      <c r="H1949" s="18" t="s">
        <v>4172</v>
      </c>
      <c r="I1949" s="18" t="s">
        <v>347</v>
      </c>
      <c r="J1949" s="192"/>
      <c r="K1949" s="192"/>
      <c r="L1949" s="124">
        <v>46315</v>
      </c>
      <c r="M1949" s="124">
        <v>46325</v>
      </c>
      <c r="N1949" s="124">
        <v>46328</v>
      </c>
      <c r="O1949" s="124">
        <v>46340</v>
      </c>
      <c r="P1949" s="18"/>
      <c r="Q1949" s="18"/>
      <c r="R1949" s="124">
        <v>46350</v>
      </c>
      <c r="S1949" s="125">
        <v>46351</v>
      </c>
      <c r="T1949" s="124">
        <v>46357</v>
      </c>
      <c r="U1949" s="124">
        <v>46358</v>
      </c>
      <c r="V1949" s="124">
        <v>46359</v>
      </c>
      <c r="W1949" s="18"/>
      <c r="X1949" s="18"/>
      <c r="Y1949" s="18"/>
      <c r="Z1949" s="18"/>
      <c r="AA1949" s="18"/>
      <c r="AB1949" s="18"/>
      <c r="AC1949" s="124">
        <v>46360</v>
      </c>
      <c r="AD1949" s="124">
        <v>46363</v>
      </c>
      <c r="AE1949" s="18"/>
      <c r="AF1949" s="18"/>
      <c r="AG1949" s="124">
        <v>46364</v>
      </c>
      <c r="AH1949" s="124">
        <v>46366</v>
      </c>
      <c r="AI1949" s="124">
        <v>46368</v>
      </c>
      <c r="AJ1949" s="129">
        <v>46370</v>
      </c>
      <c r="AK1949" s="129">
        <v>46370</v>
      </c>
      <c r="AL1949" s="219">
        <v>111</v>
      </c>
      <c r="AM1949" s="18" t="s">
        <v>611</v>
      </c>
      <c r="AN1949" s="18" t="s">
        <v>598</v>
      </c>
      <c r="AO1949" s="18"/>
      <c r="AP1949" s="18"/>
      <c r="AQ1949" s="18"/>
      <c r="AR1949" s="50"/>
      <c r="AS1949" s="120"/>
      <c r="AT1949" s="44" t="s">
        <v>596</v>
      </c>
      <c r="AU1949" s="187"/>
      <c r="AV1949" s="44"/>
      <c r="AW1949" s="173" t="s">
        <v>471</v>
      </c>
      <c r="AX1949" s="44">
        <f>IFERROR(VLOOKUP(B1949,'[1]Tracking sheet'!$A$3:$D$98000,2,0),0)</f>
        <v>0</v>
      </c>
      <c r="AY1949" s="44">
        <f>IFERROR(VLOOKUP(B1949,'[1]Tracking sheet'!$A$3:$D$98000,3,0),0)</f>
        <v>0</v>
      </c>
      <c r="AZ1949" s="159">
        <f t="shared" si="356"/>
        <v>0</v>
      </c>
      <c r="BA1949" s="158">
        <f>IFERROR(VLOOKUP(B1949,'[2]Tracking Sheet'!$B$3:$J$5000,2,0),0)</f>
        <v>0</v>
      </c>
      <c r="BB1949" s="174">
        <f t="shared" si="357"/>
        <v>-5445</v>
      </c>
      <c r="BN1949" s="187">
        <f t="shared" si="359"/>
        <v>51</v>
      </c>
      <c r="BO1949" s="44" t="s">
        <v>3080</v>
      </c>
    </row>
    <row r="1950" spans="1:67" ht="39" customHeight="1" x14ac:dyDescent="0.3">
      <c r="A1950" s="119" t="s">
        <v>99</v>
      </c>
      <c r="B1950" s="118">
        <v>48529</v>
      </c>
      <c r="C1950" s="127" t="s">
        <v>4173</v>
      </c>
      <c r="D1950" s="119">
        <v>1615</v>
      </c>
      <c r="E1950" s="119">
        <v>655</v>
      </c>
      <c r="F1950" s="129">
        <v>46259</v>
      </c>
      <c r="G1950" s="125">
        <v>46266</v>
      </c>
      <c r="H1950" s="18" t="s">
        <v>4174</v>
      </c>
      <c r="I1950" s="18" t="s">
        <v>592</v>
      </c>
      <c r="J1950" s="192"/>
      <c r="K1950" s="192"/>
      <c r="L1950" s="124">
        <v>46296</v>
      </c>
      <c r="M1950" s="124">
        <v>46305</v>
      </c>
      <c r="N1950" s="124">
        <v>46307</v>
      </c>
      <c r="O1950" s="124">
        <v>46319</v>
      </c>
      <c r="P1950" s="124">
        <v>46328</v>
      </c>
      <c r="Q1950" s="124">
        <v>46338</v>
      </c>
      <c r="R1950" s="124">
        <v>46345</v>
      </c>
      <c r="S1950" s="125">
        <v>46346</v>
      </c>
      <c r="T1950" s="124">
        <v>46351</v>
      </c>
      <c r="U1950" s="124">
        <v>46352</v>
      </c>
      <c r="V1950" s="124">
        <v>46353</v>
      </c>
      <c r="W1950" s="18"/>
      <c r="X1950" s="18"/>
      <c r="Y1950" s="18"/>
      <c r="Z1950" s="18"/>
      <c r="AA1950" s="18"/>
      <c r="AB1950" s="18"/>
      <c r="AC1950" s="124">
        <v>46357</v>
      </c>
      <c r="AD1950" s="124">
        <v>46359</v>
      </c>
      <c r="AE1950" s="18"/>
      <c r="AF1950" s="18"/>
      <c r="AG1950" s="124">
        <v>46360</v>
      </c>
      <c r="AH1950" s="124">
        <v>46363</v>
      </c>
      <c r="AI1950" s="124">
        <v>46365</v>
      </c>
      <c r="AJ1950" s="129">
        <v>46370</v>
      </c>
      <c r="AK1950" s="129">
        <v>46370</v>
      </c>
      <c r="AL1950" s="219">
        <v>111</v>
      </c>
      <c r="AM1950" s="18" t="s">
        <v>614</v>
      </c>
      <c r="AN1950" s="18" t="s">
        <v>598</v>
      </c>
      <c r="AO1950" s="18"/>
      <c r="AP1950" s="18"/>
      <c r="AQ1950" s="18"/>
      <c r="AR1950" s="50" t="s">
        <v>48</v>
      </c>
      <c r="AS1950" s="120"/>
      <c r="AT1950" s="44" t="s">
        <v>285</v>
      </c>
      <c r="AU1950" s="187"/>
      <c r="AV1950" s="44"/>
      <c r="AW1950" s="173" t="s">
        <v>471</v>
      </c>
      <c r="AX1950" s="44">
        <f>IFERROR(VLOOKUP(B1950,'[1]Tracking sheet'!$A$3:$D$98000,2,0),0)</f>
        <v>0</v>
      </c>
      <c r="AY1950" s="44">
        <f>IFERROR(VLOOKUP(B1950,'[1]Tracking sheet'!$A$3:$D$98000,3,0),0)</f>
        <v>0</v>
      </c>
      <c r="AZ1950" s="159">
        <f t="shared" si="356"/>
        <v>0</v>
      </c>
      <c r="BA1950" s="158">
        <f>IFERROR(VLOOKUP(B1950,'[2]Tracking Sheet'!$B$3:$J$5000,2,0),0)</f>
        <v>0</v>
      </c>
      <c r="BB1950" s="174">
        <f t="shared" si="357"/>
        <v>-1615</v>
      </c>
      <c r="BN1950" s="187">
        <f t="shared" si="359"/>
        <v>51</v>
      </c>
      <c r="BO1950" s="44" t="s">
        <v>3266</v>
      </c>
    </row>
    <row r="1951" spans="1:67" ht="39" customHeight="1" x14ac:dyDescent="0.3">
      <c r="A1951" s="119" t="s">
        <v>99</v>
      </c>
      <c r="B1951" s="118">
        <v>48530</v>
      </c>
      <c r="C1951" s="127" t="s">
        <v>4175</v>
      </c>
      <c r="D1951" s="119">
        <v>1615</v>
      </c>
      <c r="E1951" s="119">
        <v>460</v>
      </c>
      <c r="F1951" s="129">
        <v>46259</v>
      </c>
      <c r="G1951" s="125">
        <v>46266</v>
      </c>
      <c r="H1951" s="18" t="s">
        <v>4176</v>
      </c>
      <c r="I1951" s="18" t="s">
        <v>347</v>
      </c>
      <c r="J1951" s="192"/>
      <c r="K1951" s="192"/>
      <c r="L1951" s="124">
        <v>46296</v>
      </c>
      <c r="M1951" s="124">
        <v>46305</v>
      </c>
      <c r="N1951" s="124">
        <v>46307</v>
      </c>
      <c r="O1951" s="124">
        <v>46317</v>
      </c>
      <c r="P1951" s="124">
        <v>46328</v>
      </c>
      <c r="Q1951" s="124">
        <v>46338</v>
      </c>
      <c r="R1951" s="124">
        <v>46349</v>
      </c>
      <c r="S1951" s="125">
        <v>46351</v>
      </c>
      <c r="T1951" s="124">
        <v>46356</v>
      </c>
      <c r="U1951" s="124">
        <v>46357</v>
      </c>
      <c r="V1951" s="124">
        <v>46358</v>
      </c>
      <c r="W1951" s="18"/>
      <c r="X1951" s="18"/>
      <c r="Y1951" s="18"/>
      <c r="Z1951" s="18"/>
      <c r="AA1951" s="18"/>
      <c r="AB1951" s="18"/>
      <c r="AC1951" s="124">
        <v>46360</v>
      </c>
      <c r="AD1951" s="124">
        <v>46361</v>
      </c>
      <c r="AE1951" s="18"/>
      <c r="AF1951" s="18"/>
      <c r="AG1951" s="124">
        <v>46363</v>
      </c>
      <c r="AH1951" s="124">
        <v>46365</v>
      </c>
      <c r="AI1951" s="124">
        <v>46367</v>
      </c>
      <c r="AJ1951" s="129">
        <v>46370</v>
      </c>
      <c r="AK1951" s="129">
        <v>46370</v>
      </c>
      <c r="AL1951" s="219">
        <v>111</v>
      </c>
      <c r="AM1951" s="18" t="s">
        <v>306</v>
      </c>
      <c r="AN1951" s="18" t="s">
        <v>598</v>
      </c>
      <c r="AO1951" s="18"/>
      <c r="AP1951" s="18"/>
      <c r="AQ1951" s="18"/>
      <c r="AR1951" s="50" t="s">
        <v>48</v>
      </c>
      <c r="AS1951" s="120"/>
      <c r="AT1951" s="44" t="s">
        <v>596</v>
      </c>
      <c r="AU1951" s="187"/>
      <c r="AV1951" s="44"/>
      <c r="AW1951" s="173" t="s">
        <v>471</v>
      </c>
      <c r="AX1951" s="44">
        <f>IFERROR(VLOOKUP(B1951,'[1]Tracking sheet'!$A$3:$D$98000,2,0),0)</f>
        <v>0</v>
      </c>
      <c r="AY1951" s="44">
        <f>IFERROR(VLOOKUP(B1951,'[1]Tracking sheet'!$A$3:$D$98000,3,0),0)</f>
        <v>0</v>
      </c>
      <c r="AZ1951" s="159">
        <f t="shared" si="356"/>
        <v>0</v>
      </c>
      <c r="BA1951" s="158">
        <f>IFERROR(VLOOKUP(B1951,'[2]Tracking Sheet'!$B$3:$J$5000,2,0),0)</f>
        <v>0</v>
      </c>
      <c r="BB1951" s="174">
        <f t="shared" si="357"/>
        <v>-1615</v>
      </c>
      <c r="BN1951" s="187">
        <f t="shared" si="359"/>
        <v>51</v>
      </c>
      <c r="BO1951" s="44" t="s">
        <v>3080</v>
      </c>
    </row>
    <row r="1952" spans="1:67" ht="39" customHeight="1" x14ac:dyDescent="0.3">
      <c r="A1952" s="119" t="s">
        <v>99</v>
      </c>
      <c r="B1952" s="118">
        <v>48544</v>
      </c>
      <c r="C1952" s="127" t="s">
        <v>4177</v>
      </c>
      <c r="D1952" s="119">
        <v>3615</v>
      </c>
      <c r="E1952" s="119">
        <v>247</v>
      </c>
      <c r="F1952" s="129">
        <v>46254</v>
      </c>
      <c r="G1952" s="125">
        <v>46266</v>
      </c>
      <c r="H1952" s="18" t="s">
        <v>4178</v>
      </c>
      <c r="I1952" s="18" t="s">
        <v>625</v>
      </c>
      <c r="J1952" s="192"/>
      <c r="K1952" s="192"/>
      <c r="L1952" s="124">
        <v>46315</v>
      </c>
      <c r="M1952" s="124">
        <v>46326</v>
      </c>
      <c r="N1952" s="124">
        <v>46328</v>
      </c>
      <c r="O1952" s="124">
        <v>46339</v>
      </c>
      <c r="P1952" s="18"/>
      <c r="Q1952" s="18"/>
      <c r="R1952" s="124">
        <v>46356</v>
      </c>
      <c r="S1952" s="125">
        <v>46350</v>
      </c>
      <c r="T1952" s="124">
        <v>46357</v>
      </c>
      <c r="U1952" s="124">
        <v>46358</v>
      </c>
      <c r="V1952" s="124">
        <v>46360</v>
      </c>
      <c r="W1952" s="18"/>
      <c r="X1952" s="18"/>
      <c r="Y1952" s="18"/>
      <c r="Z1952" s="18"/>
      <c r="AA1952" s="124">
        <v>46361</v>
      </c>
      <c r="AB1952" s="124">
        <v>46365</v>
      </c>
      <c r="AC1952" s="124">
        <v>46365</v>
      </c>
      <c r="AD1952" s="124">
        <v>46370</v>
      </c>
      <c r="AE1952" s="18"/>
      <c r="AF1952" s="18"/>
      <c r="AG1952" s="124">
        <v>46371</v>
      </c>
      <c r="AH1952" s="124">
        <v>46373</v>
      </c>
      <c r="AI1952" s="124">
        <v>46375</v>
      </c>
      <c r="AJ1952" s="129">
        <v>46377</v>
      </c>
      <c r="AK1952" s="129">
        <v>46377</v>
      </c>
      <c r="AL1952" s="219">
        <v>123</v>
      </c>
      <c r="AM1952" s="18" t="s">
        <v>288</v>
      </c>
      <c r="AN1952" s="18" t="s">
        <v>598</v>
      </c>
      <c r="AO1952" s="18"/>
      <c r="AP1952" s="18" t="s">
        <v>18</v>
      </c>
      <c r="AQ1952" s="18" t="s">
        <v>4179</v>
      </c>
      <c r="AR1952" s="50"/>
      <c r="AS1952" s="120"/>
      <c r="AT1952" s="44" t="s">
        <v>596</v>
      </c>
      <c r="AU1952" s="187"/>
      <c r="AV1952" s="44"/>
      <c r="AW1952" s="173" t="s">
        <v>471</v>
      </c>
      <c r="AX1952" s="44">
        <f>IFERROR(VLOOKUP(B1952,'[1]Tracking sheet'!$A$3:$D$98000,2,0),0)</f>
        <v>0</v>
      </c>
      <c r="AY1952" s="44">
        <f>IFERROR(VLOOKUP(B1952,'[1]Tracking sheet'!$A$3:$D$98000,3,0),0)</f>
        <v>0</v>
      </c>
      <c r="AZ1952" s="159">
        <f t="shared" si="356"/>
        <v>0</v>
      </c>
      <c r="BA1952" s="158">
        <f>IFERROR(VLOOKUP(B1952,'[2]Tracking Sheet'!$B$3:$J$5000,2,0),0)</f>
        <v>0</v>
      </c>
      <c r="BB1952" s="174">
        <f t="shared" si="357"/>
        <v>-3615</v>
      </c>
      <c r="BN1952" s="187">
        <f t="shared" si="359"/>
        <v>52</v>
      </c>
      <c r="BO1952" s="44" t="s">
        <v>3080</v>
      </c>
    </row>
    <row r="1953" spans="1:67" ht="39" customHeight="1" x14ac:dyDescent="0.3">
      <c r="A1953" s="119" t="s">
        <v>99</v>
      </c>
      <c r="B1953" s="118">
        <v>48545</v>
      </c>
      <c r="C1953" s="127" t="s">
        <v>4180</v>
      </c>
      <c r="D1953" s="119">
        <v>4846</v>
      </c>
      <c r="E1953" s="119">
        <v>363</v>
      </c>
      <c r="F1953" s="129">
        <v>46254</v>
      </c>
      <c r="G1953" s="125">
        <v>46266</v>
      </c>
      <c r="H1953" s="18" t="s">
        <v>4181</v>
      </c>
      <c r="I1953" s="18" t="s">
        <v>702</v>
      </c>
      <c r="J1953" s="192"/>
      <c r="K1953" s="192"/>
      <c r="L1953" s="124">
        <v>46316</v>
      </c>
      <c r="M1953" s="124">
        <v>46325</v>
      </c>
      <c r="N1953" s="124">
        <v>46328</v>
      </c>
      <c r="O1953" s="124">
        <v>46340</v>
      </c>
      <c r="P1953" s="18"/>
      <c r="Q1953" s="18"/>
      <c r="R1953" s="124">
        <v>46346</v>
      </c>
      <c r="S1953" s="125">
        <v>46340</v>
      </c>
      <c r="T1953" s="124">
        <v>46347</v>
      </c>
      <c r="U1953" s="124">
        <v>46349</v>
      </c>
      <c r="V1953" s="124">
        <v>46351</v>
      </c>
      <c r="W1953" s="18"/>
      <c r="X1953" s="18"/>
      <c r="Y1953" s="18"/>
      <c r="Z1953" s="18"/>
      <c r="AA1953" s="124">
        <v>46352</v>
      </c>
      <c r="AB1953" s="124">
        <v>46356</v>
      </c>
      <c r="AC1953" s="124">
        <v>46357</v>
      </c>
      <c r="AD1953" s="124">
        <v>46368</v>
      </c>
      <c r="AE1953" s="18"/>
      <c r="AF1953" s="18"/>
      <c r="AG1953" s="124">
        <v>46370</v>
      </c>
      <c r="AH1953" s="124">
        <v>46371</v>
      </c>
      <c r="AI1953" s="124">
        <v>46373</v>
      </c>
      <c r="AJ1953" s="129">
        <v>46377</v>
      </c>
      <c r="AK1953" s="129">
        <v>46377</v>
      </c>
      <c r="AL1953" s="219">
        <v>123</v>
      </c>
      <c r="AM1953" s="18" t="s">
        <v>612</v>
      </c>
      <c r="AN1953" s="18" t="s">
        <v>598</v>
      </c>
      <c r="AO1953" s="18"/>
      <c r="AP1953" s="18" t="s">
        <v>18</v>
      </c>
      <c r="AQ1953" s="18" t="s">
        <v>4182</v>
      </c>
      <c r="AR1953" s="50"/>
      <c r="AS1953" s="120"/>
      <c r="AT1953" s="44" t="s">
        <v>285</v>
      </c>
      <c r="AU1953" s="187"/>
      <c r="AV1953" s="44"/>
      <c r="AW1953" s="173" t="s">
        <v>471</v>
      </c>
      <c r="AX1953" s="44">
        <f>IFERROR(VLOOKUP(B1953,'[1]Tracking sheet'!$A$3:$D$98000,2,0),0)</f>
        <v>0</v>
      </c>
      <c r="AY1953" s="44">
        <f>IFERROR(VLOOKUP(B1953,'[1]Tracking sheet'!$A$3:$D$98000,3,0),0)</f>
        <v>0</v>
      </c>
      <c r="AZ1953" s="159">
        <f t="shared" si="356"/>
        <v>0</v>
      </c>
      <c r="BA1953" s="158">
        <f>IFERROR(VLOOKUP(B1953,'[2]Tracking Sheet'!$B$3:$J$5000,2,0),0)</f>
        <v>0</v>
      </c>
      <c r="BB1953" s="174">
        <f t="shared" si="357"/>
        <v>-4846</v>
      </c>
      <c r="BN1953" s="187">
        <f t="shared" si="359"/>
        <v>52</v>
      </c>
      <c r="BO1953" s="44" t="s">
        <v>3266</v>
      </c>
    </row>
    <row r="1954" spans="1:67" ht="39" customHeight="1" x14ac:dyDescent="0.3">
      <c r="A1954" s="119" t="s">
        <v>99</v>
      </c>
      <c r="B1954" s="118">
        <v>48546</v>
      </c>
      <c r="C1954" s="127" t="s">
        <v>4183</v>
      </c>
      <c r="D1954" s="119">
        <v>2700</v>
      </c>
      <c r="E1954" s="119">
        <v>271</v>
      </c>
      <c r="F1954" s="129">
        <v>46254</v>
      </c>
      <c r="G1954" s="125">
        <v>46266</v>
      </c>
      <c r="H1954" s="18" t="s">
        <v>4184</v>
      </c>
      <c r="I1954" s="18" t="s">
        <v>702</v>
      </c>
      <c r="J1954" s="192"/>
      <c r="K1954" s="192"/>
      <c r="L1954" s="124">
        <v>46315</v>
      </c>
      <c r="M1954" s="124">
        <v>46326</v>
      </c>
      <c r="N1954" s="124">
        <v>46328</v>
      </c>
      <c r="O1954" s="124">
        <v>46340</v>
      </c>
      <c r="P1954" s="18"/>
      <c r="Q1954" s="18"/>
      <c r="R1954" s="124">
        <v>46354</v>
      </c>
      <c r="S1954" s="125">
        <v>46351</v>
      </c>
      <c r="T1954" s="124">
        <v>46357</v>
      </c>
      <c r="U1954" s="124">
        <v>46358</v>
      </c>
      <c r="V1954" s="124">
        <v>46360</v>
      </c>
      <c r="W1954" s="18"/>
      <c r="X1954" s="18"/>
      <c r="Y1954" s="18"/>
      <c r="Z1954" s="18"/>
      <c r="AA1954" s="124">
        <v>46360</v>
      </c>
      <c r="AB1954" s="124">
        <v>46363</v>
      </c>
      <c r="AC1954" s="124">
        <v>46364</v>
      </c>
      <c r="AD1954" s="124">
        <v>46368</v>
      </c>
      <c r="AE1954" s="18"/>
      <c r="AF1954" s="18"/>
      <c r="AG1954" s="124">
        <v>46370</v>
      </c>
      <c r="AH1954" s="124">
        <v>46372</v>
      </c>
      <c r="AI1954" s="124">
        <v>46374</v>
      </c>
      <c r="AJ1954" s="129">
        <v>46377</v>
      </c>
      <c r="AK1954" s="129">
        <v>46377</v>
      </c>
      <c r="AL1954" s="219">
        <v>123</v>
      </c>
      <c r="AM1954" s="18" t="s">
        <v>287</v>
      </c>
      <c r="AN1954" s="18" t="s">
        <v>598</v>
      </c>
      <c r="AO1954" s="18"/>
      <c r="AP1954" s="18" t="s">
        <v>18</v>
      </c>
      <c r="AQ1954" s="18" t="s">
        <v>4185</v>
      </c>
      <c r="AR1954" s="50"/>
      <c r="AS1954" s="120"/>
      <c r="AT1954" s="44" t="s">
        <v>596</v>
      </c>
      <c r="AU1954" s="187"/>
      <c r="AV1954" s="44"/>
      <c r="AW1954" s="173" t="s">
        <v>471</v>
      </c>
      <c r="AX1954" s="44">
        <f>IFERROR(VLOOKUP(B1954,'[1]Tracking sheet'!$A$3:$D$98000,2,0),0)</f>
        <v>0</v>
      </c>
      <c r="AY1954" s="44">
        <f>IFERROR(VLOOKUP(B1954,'[1]Tracking sheet'!$A$3:$D$98000,3,0),0)</f>
        <v>0</v>
      </c>
      <c r="AZ1954" s="159">
        <f t="shared" si="356"/>
        <v>0</v>
      </c>
      <c r="BA1954" s="158">
        <f>IFERROR(VLOOKUP(B1954,'[2]Tracking Sheet'!$B$3:$J$5000,2,0),0)</f>
        <v>0</v>
      </c>
      <c r="BB1954" s="174">
        <f t="shared" si="357"/>
        <v>-2700</v>
      </c>
      <c r="BN1954" s="187">
        <f t="shared" si="359"/>
        <v>52</v>
      </c>
      <c r="BO1954" s="44" t="s">
        <v>3080</v>
      </c>
    </row>
    <row r="1955" spans="1:67" ht="39" customHeight="1" x14ac:dyDescent="0.3">
      <c r="A1955" s="119" t="s">
        <v>99</v>
      </c>
      <c r="B1955" s="118">
        <v>48547</v>
      </c>
      <c r="C1955" s="127" t="s">
        <v>4186</v>
      </c>
      <c r="D1955" s="119">
        <v>7122</v>
      </c>
      <c r="E1955" s="119">
        <v>406</v>
      </c>
      <c r="F1955" s="129">
        <v>46254</v>
      </c>
      <c r="G1955" s="125">
        <v>46266</v>
      </c>
      <c r="H1955" s="18" t="s">
        <v>4187</v>
      </c>
      <c r="I1955" s="18" t="s">
        <v>353</v>
      </c>
      <c r="J1955" s="192"/>
      <c r="K1955" s="192"/>
      <c r="L1955" s="124">
        <v>46315</v>
      </c>
      <c r="M1955" s="124">
        <v>46323</v>
      </c>
      <c r="N1955" s="124">
        <v>46328</v>
      </c>
      <c r="O1955" s="124">
        <v>46340</v>
      </c>
      <c r="P1955" s="18"/>
      <c r="Q1955" s="18"/>
      <c r="R1955" s="124">
        <v>46351</v>
      </c>
      <c r="S1955" s="125">
        <v>46346</v>
      </c>
      <c r="T1955" s="124">
        <v>46352</v>
      </c>
      <c r="U1955" s="124">
        <v>46353</v>
      </c>
      <c r="V1955" s="124">
        <v>46356</v>
      </c>
      <c r="W1955" s="18"/>
      <c r="X1955" s="18"/>
      <c r="Y1955" s="18"/>
      <c r="Z1955" s="18"/>
      <c r="AA1955" s="124">
        <v>46357</v>
      </c>
      <c r="AB1955" s="124">
        <v>46361</v>
      </c>
      <c r="AC1955" s="124">
        <v>46361</v>
      </c>
      <c r="AD1955" s="124">
        <v>46368</v>
      </c>
      <c r="AE1955" s="18"/>
      <c r="AF1955" s="18"/>
      <c r="AG1955" s="124">
        <v>46370</v>
      </c>
      <c r="AH1955" s="124">
        <v>46371</v>
      </c>
      <c r="AI1955" s="124">
        <v>46373</v>
      </c>
      <c r="AJ1955" s="129">
        <v>46377</v>
      </c>
      <c r="AK1955" s="129">
        <v>46377</v>
      </c>
      <c r="AL1955" s="219">
        <v>123</v>
      </c>
      <c r="AM1955" s="18" t="s">
        <v>614</v>
      </c>
      <c r="AN1955" s="18" t="s">
        <v>598</v>
      </c>
      <c r="AO1955" s="18"/>
      <c r="AP1955" s="18" t="s">
        <v>18</v>
      </c>
      <c r="AQ1955" s="18" t="s">
        <v>4188</v>
      </c>
      <c r="AR1955" s="50"/>
      <c r="AS1955" s="120"/>
      <c r="AT1955" s="44" t="s">
        <v>285</v>
      </c>
      <c r="AU1955" s="187"/>
      <c r="AV1955" s="44"/>
      <c r="AW1955" s="173" t="s">
        <v>471</v>
      </c>
      <c r="AX1955" s="44">
        <f>IFERROR(VLOOKUP(B1955,'[1]Tracking sheet'!$A$3:$D$98000,2,0),0)</f>
        <v>0</v>
      </c>
      <c r="AY1955" s="44">
        <f>IFERROR(VLOOKUP(B1955,'[1]Tracking sheet'!$A$3:$D$98000,3,0),0)</f>
        <v>0</v>
      </c>
      <c r="AZ1955" s="159">
        <f t="shared" si="356"/>
        <v>0</v>
      </c>
      <c r="BA1955" s="158">
        <f>IFERROR(VLOOKUP(B1955,'[2]Tracking Sheet'!$B$3:$J$5000,2,0),0)</f>
        <v>0</v>
      </c>
      <c r="BB1955" s="174">
        <f t="shared" si="357"/>
        <v>-7122</v>
      </c>
      <c r="BN1955" s="187">
        <f t="shared" si="359"/>
        <v>52</v>
      </c>
      <c r="BO1955" s="44" t="s">
        <v>3266</v>
      </c>
    </row>
    <row r="1956" spans="1:67" ht="39" customHeight="1" x14ac:dyDescent="0.3">
      <c r="A1956" s="119" t="s">
        <v>99</v>
      </c>
      <c r="B1956" s="118">
        <v>48548</v>
      </c>
      <c r="C1956" s="127" t="s">
        <v>4189</v>
      </c>
      <c r="D1956" s="119">
        <v>7530</v>
      </c>
      <c r="E1956" s="119">
        <v>751</v>
      </c>
      <c r="F1956" s="129">
        <v>46254</v>
      </c>
      <c r="G1956" s="125">
        <v>46266</v>
      </c>
      <c r="H1956" s="18" t="s">
        <v>4190</v>
      </c>
      <c r="I1956" s="18" t="s">
        <v>353</v>
      </c>
      <c r="J1956" s="192"/>
      <c r="K1956" s="192"/>
      <c r="L1956" s="124">
        <v>46315</v>
      </c>
      <c r="M1956" s="124">
        <v>46325</v>
      </c>
      <c r="N1956" s="124">
        <v>46328</v>
      </c>
      <c r="O1956" s="124">
        <v>46339</v>
      </c>
      <c r="P1956" s="18"/>
      <c r="Q1956" s="18"/>
      <c r="R1956" s="124">
        <v>46351</v>
      </c>
      <c r="S1956" s="125">
        <v>46346</v>
      </c>
      <c r="T1956" s="124">
        <v>46352</v>
      </c>
      <c r="U1956" s="124">
        <v>46353</v>
      </c>
      <c r="V1956" s="124">
        <v>46356</v>
      </c>
      <c r="W1956" s="18"/>
      <c r="X1956" s="18"/>
      <c r="Y1956" s="18"/>
      <c r="Z1956" s="18"/>
      <c r="AA1956" s="124">
        <v>46357</v>
      </c>
      <c r="AB1956" s="124">
        <v>46361</v>
      </c>
      <c r="AC1956" s="124">
        <v>46361</v>
      </c>
      <c r="AD1956" s="124">
        <v>46368</v>
      </c>
      <c r="AE1956" s="18"/>
      <c r="AF1956" s="18"/>
      <c r="AG1956" s="124">
        <v>46370</v>
      </c>
      <c r="AH1956" s="124">
        <v>46371</v>
      </c>
      <c r="AI1956" s="124">
        <v>46373</v>
      </c>
      <c r="AJ1956" s="129">
        <v>46377</v>
      </c>
      <c r="AK1956" s="129">
        <v>46377</v>
      </c>
      <c r="AL1956" s="219">
        <v>123</v>
      </c>
      <c r="AM1956" s="18" t="s">
        <v>614</v>
      </c>
      <c r="AN1956" s="18" t="s">
        <v>598</v>
      </c>
      <c r="AO1956" s="18"/>
      <c r="AP1956" s="18" t="s">
        <v>18</v>
      </c>
      <c r="AQ1956" s="18" t="s">
        <v>4191</v>
      </c>
      <c r="AR1956" s="50"/>
      <c r="AS1956" s="120"/>
      <c r="AT1956" s="44" t="s">
        <v>285</v>
      </c>
      <c r="AU1956" s="187"/>
      <c r="AV1956" s="44"/>
      <c r="AW1956" s="173" t="s">
        <v>471</v>
      </c>
      <c r="AX1956" s="44">
        <f>IFERROR(VLOOKUP(B1956,'[1]Tracking sheet'!$A$3:$D$98000,2,0),0)</f>
        <v>0</v>
      </c>
      <c r="AY1956" s="44">
        <f>IFERROR(VLOOKUP(B1956,'[1]Tracking sheet'!$A$3:$D$98000,3,0),0)</f>
        <v>0</v>
      </c>
      <c r="AZ1956" s="159">
        <f t="shared" si="356"/>
        <v>0</v>
      </c>
      <c r="BA1956" s="158">
        <f>IFERROR(VLOOKUP(B1956,'[2]Tracking Sheet'!$B$3:$J$5000,2,0),0)</f>
        <v>0</v>
      </c>
      <c r="BB1956" s="174">
        <f t="shared" si="357"/>
        <v>-7530</v>
      </c>
      <c r="BN1956" s="187">
        <f t="shared" si="359"/>
        <v>52</v>
      </c>
      <c r="BO1956" s="44" t="s">
        <v>3266</v>
      </c>
    </row>
    <row r="1957" spans="1:67" ht="39" customHeight="1" x14ac:dyDescent="0.3">
      <c r="A1957" s="119" t="s">
        <v>99</v>
      </c>
      <c r="B1957" s="118">
        <v>47747</v>
      </c>
      <c r="C1957" s="127" t="s">
        <v>4192</v>
      </c>
      <c r="D1957" s="119">
        <v>15780</v>
      </c>
      <c r="E1957" s="119">
        <v>2551</v>
      </c>
      <c r="F1957" s="129">
        <v>46259</v>
      </c>
      <c r="G1957" s="125">
        <v>46266</v>
      </c>
      <c r="H1957" s="18" t="s">
        <v>637</v>
      </c>
      <c r="I1957" s="18" t="s">
        <v>347</v>
      </c>
      <c r="J1957" s="192"/>
      <c r="K1957" s="192"/>
      <c r="L1957" s="124">
        <v>46314</v>
      </c>
      <c r="M1957" s="124">
        <v>46326</v>
      </c>
      <c r="N1957" s="124">
        <v>46328</v>
      </c>
      <c r="O1957" s="124">
        <v>46342</v>
      </c>
      <c r="P1957" s="18"/>
      <c r="Q1957" s="18"/>
      <c r="R1957" s="124">
        <v>46344</v>
      </c>
      <c r="S1957" s="125">
        <v>46345</v>
      </c>
      <c r="T1957" s="124">
        <v>46350</v>
      </c>
      <c r="U1957" s="124">
        <v>46351</v>
      </c>
      <c r="V1957" s="124">
        <v>46354</v>
      </c>
      <c r="W1957" s="18"/>
      <c r="X1957" s="18"/>
      <c r="Y1957" s="18"/>
      <c r="Z1957" s="18"/>
      <c r="AA1957" s="124"/>
      <c r="AB1957" s="124"/>
      <c r="AC1957" s="124">
        <v>46357</v>
      </c>
      <c r="AD1957" s="124">
        <v>46363</v>
      </c>
      <c r="AE1957" s="18"/>
      <c r="AF1957" s="18"/>
      <c r="AG1957" s="124">
        <v>46364</v>
      </c>
      <c r="AH1957" s="124">
        <v>46365</v>
      </c>
      <c r="AI1957" s="124">
        <v>46367</v>
      </c>
      <c r="AJ1957" s="129">
        <v>46370</v>
      </c>
      <c r="AK1957" s="129">
        <v>46370</v>
      </c>
      <c r="AL1957" s="219">
        <f t="shared" ref="AL1957" si="362">+AJ1957-F1957</f>
        <v>111</v>
      </c>
      <c r="AM1957" s="18" t="s">
        <v>611</v>
      </c>
      <c r="AN1957" s="18" t="s">
        <v>598</v>
      </c>
      <c r="AO1957" s="18"/>
      <c r="AP1957" s="18"/>
      <c r="AQ1957" s="18"/>
      <c r="AR1957" s="50"/>
      <c r="AS1957" s="120"/>
      <c r="AT1957" s="44" t="s">
        <v>596</v>
      </c>
      <c r="AU1957" s="187"/>
      <c r="AV1957" s="44"/>
      <c r="AW1957" s="173" t="s">
        <v>471</v>
      </c>
      <c r="AX1957" s="44">
        <f>IFERROR(VLOOKUP(B1957,'[1]Tracking sheet'!$A$3:$D$98000,2,0),0)</f>
        <v>0</v>
      </c>
      <c r="AY1957" s="44">
        <f>IFERROR(VLOOKUP(B1957,'[1]Tracking sheet'!$A$3:$D$98000,3,0),0)</f>
        <v>0</v>
      </c>
      <c r="AZ1957" s="159">
        <f t="shared" si="356"/>
        <v>0</v>
      </c>
      <c r="BA1957" s="158">
        <f>IFERROR(VLOOKUP(B1957,'[2]Tracking Sheet'!$B$3:$J$5000,2,0),0)</f>
        <v>0</v>
      </c>
      <c r="BB1957" s="174">
        <f t="shared" si="357"/>
        <v>-15780</v>
      </c>
      <c r="BN1957" s="187">
        <f t="shared" si="359"/>
        <v>51</v>
      </c>
      <c r="BO1957" s="44" t="s">
        <v>3266</v>
      </c>
    </row>
    <row r="1958" spans="1:67" ht="39" customHeight="1" x14ac:dyDescent="0.3">
      <c r="A1958" s="119" t="s">
        <v>99</v>
      </c>
      <c r="B1958" s="118">
        <v>47748</v>
      </c>
      <c r="C1958" s="127" t="s">
        <v>4193</v>
      </c>
      <c r="D1958" s="119">
        <v>6039</v>
      </c>
      <c r="E1958" s="119">
        <v>1097</v>
      </c>
      <c r="F1958" s="129">
        <v>46259</v>
      </c>
      <c r="G1958" s="125">
        <v>46266</v>
      </c>
      <c r="H1958" s="18" t="s">
        <v>666</v>
      </c>
      <c r="I1958" s="18" t="s">
        <v>347</v>
      </c>
      <c r="J1958" s="125">
        <v>46296</v>
      </c>
      <c r="K1958" s="125">
        <v>46305</v>
      </c>
      <c r="L1958" s="124">
        <v>46307</v>
      </c>
      <c r="M1958" s="124">
        <v>46317</v>
      </c>
      <c r="N1958" s="124">
        <v>46328</v>
      </c>
      <c r="O1958" s="124">
        <v>46336</v>
      </c>
      <c r="P1958" s="18"/>
      <c r="Q1958" s="18"/>
      <c r="R1958" s="124">
        <v>46350</v>
      </c>
      <c r="S1958" s="125">
        <v>46351</v>
      </c>
      <c r="T1958" s="124">
        <v>46356</v>
      </c>
      <c r="U1958" s="124">
        <v>46357</v>
      </c>
      <c r="V1958" s="124">
        <v>46359</v>
      </c>
      <c r="W1958" s="18"/>
      <c r="X1958" s="18"/>
      <c r="Y1958" s="18"/>
      <c r="Z1958" s="18"/>
      <c r="AA1958" s="18"/>
      <c r="AB1958" s="18"/>
      <c r="AC1958" s="124">
        <v>46359</v>
      </c>
      <c r="AD1958" s="124">
        <v>46363</v>
      </c>
      <c r="AE1958" s="18"/>
      <c r="AF1958" s="18"/>
      <c r="AG1958" s="124">
        <v>46364</v>
      </c>
      <c r="AH1958" s="124">
        <v>46366</v>
      </c>
      <c r="AI1958" s="124">
        <v>46368</v>
      </c>
      <c r="AJ1958" s="129">
        <v>46370</v>
      </c>
      <c r="AK1958" s="129">
        <v>46370</v>
      </c>
      <c r="AL1958" s="219">
        <v>111</v>
      </c>
      <c r="AM1958" s="18" t="s">
        <v>306</v>
      </c>
      <c r="AN1958" s="18" t="s">
        <v>598</v>
      </c>
      <c r="AO1958" s="18"/>
      <c r="AP1958" s="18"/>
      <c r="AQ1958" s="18"/>
      <c r="AR1958" s="50" t="s">
        <v>21</v>
      </c>
      <c r="AS1958" s="120"/>
      <c r="AT1958" s="44" t="s">
        <v>596</v>
      </c>
      <c r="AU1958" s="187"/>
      <c r="AV1958" s="44"/>
      <c r="AW1958" s="173" t="s">
        <v>471</v>
      </c>
      <c r="AX1958" s="44">
        <f>IFERROR(VLOOKUP(B1958,'[1]Tracking sheet'!$A$3:$D$98000,2,0),0)</f>
        <v>0</v>
      </c>
      <c r="AY1958" s="44">
        <f>IFERROR(VLOOKUP(B1958,'[1]Tracking sheet'!$A$3:$D$98000,3,0),0)</f>
        <v>0</v>
      </c>
      <c r="AZ1958" s="159">
        <f t="shared" si="356"/>
        <v>0</v>
      </c>
      <c r="BA1958" s="158">
        <f>IFERROR(VLOOKUP(B1958,'[2]Tracking Sheet'!$B$3:$J$5000,2,0),0)</f>
        <v>0</v>
      </c>
      <c r="BB1958" s="174">
        <f t="shared" si="357"/>
        <v>-6039</v>
      </c>
      <c r="BN1958" s="187">
        <f t="shared" si="359"/>
        <v>51</v>
      </c>
      <c r="BO1958" s="44" t="s">
        <v>3080</v>
      </c>
    </row>
    <row r="1959" spans="1:67" ht="39" customHeight="1" x14ac:dyDescent="0.3">
      <c r="A1959" s="119" t="s">
        <v>99</v>
      </c>
      <c r="B1959" s="118">
        <v>47750</v>
      </c>
      <c r="C1959" s="127" t="s">
        <v>4194</v>
      </c>
      <c r="D1959" s="119">
        <v>6838</v>
      </c>
      <c r="E1959" s="119">
        <v>1294</v>
      </c>
      <c r="F1959" s="129">
        <v>46259</v>
      </c>
      <c r="G1959" s="125">
        <v>46266</v>
      </c>
      <c r="H1959" s="18" t="s">
        <v>4195</v>
      </c>
      <c r="I1959" s="18" t="s">
        <v>347</v>
      </c>
      <c r="J1959" s="192"/>
      <c r="K1959" s="192"/>
      <c r="L1959" s="124">
        <v>46312</v>
      </c>
      <c r="M1959" s="124">
        <v>46325</v>
      </c>
      <c r="N1959" s="124">
        <v>46328</v>
      </c>
      <c r="O1959" s="124">
        <v>46340</v>
      </c>
      <c r="P1959" s="18"/>
      <c r="Q1959" s="18"/>
      <c r="R1959" s="124">
        <v>46347</v>
      </c>
      <c r="S1959" s="125">
        <v>46345</v>
      </c>
      <c r="T1959" s="124">
        <v>46350</v>
      </c>
      <c r="U1959" s="124">
        <v>46351</v>
      </c>
      <c r="V1959" s="124">
        <v>46353</v>
      </c>
      <c r="W1959" s="18"/>
      <c r="X1959" s="18"/>
      <c r="Y1959" s="18"/>
      <c r="Z1959" s="18"/>
      <c r="AA1959" s="18"/>
      <c r="AB1959" s="18"/>
      <c r="AC1959" s="124">
        <v>46357</v>
      </c>
      <c r="AD1959" s="124">
        <v>46363</v>
      </c>
      <c r="AE1959" s="18"/>
      <c r="AF1959" s="18"/>
      <c r="AG1959" s="124">
        <v>46364</v>
      </c>
      <c r="AH1959" s="124">
        <v>46366</v>
      </c>
      <c r="AI1959" s="124">
        <v>46368</v>
      </c>
      <c r="AJ1959" s="129">
        <v>46370</v>
      </c>
      <c r="AK1959" s="129">
        <v>46370</v>
      </c>
      <c r="AL1959" s="219">
        <v>111</v>
      </c>
      <c r="AM1959" s="18" t="s">
        <v>612</v>
      </c>
      <c r="AN1959" s="18" t="s">
        <v>598</v>
      </c>
      <c r="AO1959" s="18"/>
      <c r="AP1959" s="18"/>
      <c r="AQ1959" s="18"/>
      <c r="AR1959" s="50"/>
      <c r="AS1959" s="120" t="s">
        <v>577</v>
      </c>
      <c r="AT1959" s="44" t="s">
        <v>285</v>
      </c>
      <c r="AU1959" s="187"/>
      <c r="AV1959" s="44"/>
      <c r="AW1959" s="173" t="s">
        <v>471</v>
      </c>
      <c r="AX1959" s="44">
        <f>IFERROR(VLOOKUP(B1959,'[1]Tracking sheet'!$A$3:$D$98000,2,0),0)</f>
        <v>0</v>
      </c>
      <c r="AY1959" s="44">
        <f>IFERROR(VLOOKUP(B1959,'[1]Tracking sheet'!$A$3:$D$98000,3,0),0)</f>
        <v>0</v>
      </c>
      <c r="AZ1959" s="159">
        <f t="shared" si="356"/>
        <v>0</v>
      </c>
      <c r="BA1959" s="158">
        <f>IFERROR(VLOOKUP(B1959,'[2]Tracking Sheet'!$B$3:$J$5000,2,0),0)</f>
        <v>0</v>
      </c>
      <c r="BB1959" s="174">
        <f t="shared" si="357"/>
        <v>-6838</v>
      </c>
      <c r="BN1959" s="187">
        <f t="shared" si="359"/>
        <v>51</v>
      </c>
      <c r="BO1959" s="44" t="s">
        <v>3266</v>
      </c>
    </row>
    <row r="1960" spans="1:67" ht="39" customHeight="1" x14ac:dyDescent="0.3">
      <c r="A1960" s="119" t="s">
        <v>99</v>
      </c>
      <c r="B1960" s="118">
        <v>47751</v>
      </c>
      <c r="C1960" s="127" t="s">
        <v>4196</v>
      </c>
      <c r="D1960" s="119">
        <v>2828</v>
      </c>
      <c r="E1960" s="119">
        <v>467</v>
      </c>
      <c r="F1960" s="129">
        <v>46259</v>
      </c>
      <c r="G1960" s="125">
        <v>46266</v>
      </c>
      <c r="H1960" s="18" t="s">
        <v>4197</v>
      </c>
      <c r="I1960" s="18" t="s">
        <v>347</v>
      </c>
      <c r="J1960" s="125">
        <v>46296</v>
      </c>
      <c r="K1960" s="125">
        <v>46305</v>
      </c>
      <c r="L1960" s="124">
        <v>46307</v>
      </c>
      <c r="M1960" s="124">
        <v>46319</v>
      </c>
      <c r="N1960" s="124">
        <v>46328</v>
      </c>
      <c r="O1960" s="124">
        <v>46336</v>
      </c>
      <c r="P1960" s="18"/>
      <c r="Q1960" s="18"/>
      <c r="R1960" s="124">
        <v>46346</v>
      </c>
      <c r="S1960" s="125">
        <v>46347</v>
      </c>
      <c r="T1960" s="124">
        <v>46352</v>
      </c>
      <c r="U1960" s="124">
        <v>46353</v>
      </c>
      <c r="V1960" s="124">
        <v>46354</v>
      </c>
      <c r="W1960" s="18"/>
      <c r="X1960" s="18"/>
      <c r="Y1960" s="18"/>
      <c r="Z1960" s="18"/>
      <c r="AA1960" s="18"/>
      <c r="AB1960" s="18"/>
      <c r="AC1960" s="124">
        <v>46357</v>
      </c>
      <c r="AD1960" s="124">
        <v>46360</v>
      </c>
      <c r="AE1960" s="18"/>
      <c r="AF1960" s="18"/>
      <c r="AG1960" s="124">
        <v>46361</v>
      </c>
      <c r="AH1960" s="124">
        <v>46363</v>
      </c>
      <c r="AI1960" s="124">
        <v>46365</v>
      </c>
      <c r="AJ1960" s="129">
        <v>46370</v>
      </c>
      <c r="AK1960" s="129">
        <v>46370</v>
      </c>
      <c r="AL1960" s="219">
        <v>111</v>
      </c>
      <c r="AM1960" s="18" t="s">
        <v>612</v>
      </c>
      <c r="AN1960" s="18" t="s">
        <v>598</v>
      </c>
      <c r="AO1960" s="18"/>
      <c r="AP1960" s="18"/>
      <c r="AQ1960" s="18"/>
      <c r="AR1960" s="50" t="s">
        <v>21</v>
      </c>
      <c r="AS1960" s="120"/>
      <c r="AT1960" s="44" t="s">
        <v>285</v>
      </c>
      <c r="AU1960" s="187"/>
      <c r="AV1960" s="44"/>
      <c r="AW1960" s="173" t="s">
        <v>471</v>
      </c>
      <c r="AX1960" s="44">
        <f>IFERROR(VLOOKUP(B1960,'[1]Tracking sheet'!$A$3:$D$98000,2,0),0)</f>
        <v>0</v>
      </c>
      <c r="AY1960" s="44">
        <f>IFERROR(VLOOKUP(B1960,'[1]Tracking sheet'!$A$3:$D$98000,3,0),0)</f>
        <v>0</v>
      </c>
      <c r="AZ1960" s="159">
        <f t="shared" si="356"/>
        <v>0</v>
      </c>
      <c r="BA1960" s="158">
        <f>IFERROR(VLOOKUP(B1960,'[2]Tracking Sheet'!$B$3:$J$5000,2,0),0)</f>
        <v>0</v>
      </c>
      <c r="BB1960" s="174">
        <f t="shared" si="357"/>
        <v>-2828</v>
      </c>
      <c r="BN1960" s="187">
        <f t="shared" si="359"/>
        <v>51</v>
      </c>
      <c r="BO1960" s="44" t="s">
        <v>3266</v>
      </c>
    </row>
    <row r="1961" spans="1:67" ht="39" customHeight="1" x14ac:dyDescent="0.3">
      <c r="A1961" s="119" t="s">
        <v>99</v>
      </c>
      <c r="B1961" s="118">
        <v>48603</v>
      </c>
      <c r="C1961" s="127" t="s">
        <v>4198</v>
      </c>
      <c r="D1961" s="119">
        <v>17206</v>
      </c>
      <c r="E1961" s="119">
        <v>2466</v>
      </c>
      <c r="F1961" s="129">
        <v>46263</v>
      </c>
      <c r="G1961" s="125">
        <v>46268</v>
      </c>
      <c r="H1961" s="18" t="s">
        <v>4199</v>
      </c>
      <c r="I1961" s="18" t="s">
        <v>353</v>
      </c>
      <c r="J1961" s="125"/>
      <c r="K1961" s="125"/>
      <c r="L1961" s="124">
        <v>46290</v>
      </c>
      <c r="M1961" s="124">
        <v>46305</v>
      </c>
      <c r="N1961" s="124">
        <v>46307</v>
      </c>
      <c r="O1961" s="124">
        <v>46321</v>
      </c>
      <c r="P1961" s="124">
        <v>46322</v>
      </c>
      <c r="Q1961" s="124">
        <v>46333</v>
      </c>
      <c r="R1961" s="124">
        <v>46354</v>
      </c>
      <c r="S1961" s="125">
        <v>46344</v>
      </c>
      <c r="T1961" s="124">
        <v>46351</v>
      </c>
      <c r="U1961" s="124">
        <v>46352</v>
      </c>
      <c r="V1961" s="124">
        <v>46357</v>
      </c>
      <c r="W1961" s="124">
        <v>46357</v>
      </c>
      <c r="X1961" s="124">
        <v>46363</v>
      </c>
      <c r="Y1961" s="124"/>
      <c r="Z1961" s="124"/>
      <c r="AA1961" s="124"/>
      <c r="AB1961" s="124"/>
      <c r="AC1961" s="124">
        <v>46363</v>
      </c>
      <c r="AD1961" s="124">
        <v>46371</v>
      </c>
      <c r="AE1961" s="124"/>
      <c r="AF1961" s="124"/>
      <c r="AG1961" s="124">
        <v>46371</v>
      </c>
      <c r="AH1961" s="124">
        <v>46373</v>
      </c>
      <c r="AI1961" s="124">
        <v>46385</v>
      </c>
      <c r="AJ1961" s="129">
        <v>46377</v>
      </c>
      <c r="AK1961" s="129">
        <v>46377</v>
      </c>
      <c r="AL1961" s="219">
        <v>114</v>
      </c>
      <c r="AM1961" s="18" t="s">
        <v>845</v>
      </c>
      <c r="AN1961" s="18" t="s">
        <v>57</v>
      </c>
      <c r="AO1961" s="18" t="s">
        <v>18</v>
      </c>
      <c r="AP1961" s="18"/>
      <c r="AQ1961" s="18" t="s">
        <v>4200</v>
      </c>
      <c r="AR1961" s="50" t="s">
        <v>48</v>
      </c>
      <c r="AS1961" s="120"/>
      <c r="AT1961" s="44" t="s">
        <v>594</v>
      </c>
      <c r="AU1961" s="187"/>
      <c r="AV1961" s="44"/>
      <c r="AW1961" s="173" t="s">
        <v>471</v>
      </c>
      <c r="AX1961" s="44">
        <f>IFERROR(VLOOKUP(B1961,'[1]Tracking sheet'!$A$3:$D$98000,2,0),0)</f>
        <v>0</v>
      </c>
      <c r="AY1961" s="44">
        <f>IFERROR(VLOOKUP(B1961,'[1]Tracking sheet'!$A$3:$D$98000,3,0),0)</f>
        <v>0</v>
      </c>
      <c r="AZ1961" s="159">
        <f t="shared" si="356"/>
        <v>0</v>
      </c>
      <c r="BA1961" s="158">
        <f>IFERROR(VLOOKUP(B1961,'[2]Tracking Sheet'!$B$3:$J$5000,2,0),0)</f>
        <v>0</v>
      </c>
      <c r="BB1961" s="174">
        <f t="shared" si="357"/>
        <v>-17206</v>
      </c>
      <c r="BN1961" s="187">
        <f t="shared" si="359"/>
        <v>52</v>
      </c>
      <c r="BO1961" s="44" t="s">
        <v>3266</v>
      </c>
    </row>
    <row r="1962" spans="1:67" ht="39" customHeight="1" x14ac:dyDescent="0.3">
      <c r="A1962" s="119" t="s">
        <v>3</v>
      </c>
      <c r="B1962" s="121">
        <v>48748</v>
      </c>
      <c r="C1962" s="127">
        <v>13266269</v>
      </c>
      <c r="D1962" s="119">
        <v>805</v>
      </c>
      <c r="E1962" s="119">
        <v>166</v>
      </c>
      <c r="F1962" s="129">
        <v>46253</v>
      </c>
      <c r="G1962" s="125">
        <v>46266</v>
      </c>
      <c r="H1962" s="18" t="s">
        <v>4201</v>
      </c>
      <c r="I1962" s="18" t="s">
        <v>4051</v>
      </c>
      <c r="J1962" s="125">
        <v>46296</v>
      </c>
      <c r="K1962" s="125">
        <v>46300</v>
      </c>
      <c r="L1962" s="124">
        <v>46310</v>
      </c>
      <c r="M1962" s="124">
        <v>46315</v>
      </c>
      <c r="N1962" s="124">
        <v>46323</v>
      </c>
      <c r="O1962" s="124">
        <v>46336</v>
      </c>
      <c r="P1962" s="124"/>
      <c r="Q1962" s="124"/>
      <c r="R1962" s="124">
        <v>46342</v>
      </c>
      <c r="S1962" s="125">
        <v>46342</v>
      </c>
      <c r="T1962" s="124">
        <v>46349</v>
      </c>
      <c r="U1962" s="124">
        <v>46352</v>
      </c>
      <c r="V1962" s="124">
        <v>46353</v>
      </c>
      <c r="W1962" s="124"/>
      <c r="X1962" s="124"/>
      <c r="Y1962" s="18"/>
      <c r="Z1962" s="18"/>
      <c r="AA1962" s="124">
        <v>46357</v>
      </c>
      <c r="AB1962" s="124">
        <v>46359</v>
      </c>
      <c r="AC1962" s="124">
        <v>46363</v>
      </c>
      <c r="AD1962" s="124">
        <v>46365</v>
      </c>
      <c r="AE1962" s="18"/>
      <c r="AF1962" s="18"/>
      <c r="AG1962" s="124">
        <v>46367</v>
      </c>
      <c r="AH1962" s="124">
        <v>46370</v>
      </c>
      <c r="AI1962" s="124">
        <v>46377</v>
      </c>
      <c r="AJ1962" s="129">
        <v>46409</v>
      </c>
      <c r="AK1962" s="129">
        <v>46411</v>
      </c>
      <c r="AL1962" s="219">
        <v>156</v>
      </c>
      <c r="AM1962" s="18" t="s">
        <v>294</v>
      </c>
      <c r="AN1962" s="18" t="s">
        <v>17</v>
      </c>
      <c r="AO1962" s="18"/>
      <c r="AP1962" s="18" t="s">
        <v>18</v>
      </c>
      <c r="AQ1962" s="18" t="s">
        <v>4202</v>
      </c>
      <c r="AR1962" s="18" t="s">
        <v>21</v>
      </c>
      <c r="AS1962" s="50"/>
      <c r="AT1962" s="44" t="s">
        <v>595</v>
      </c>
      <c r="AU1962" s="187"/>
      <c r="AV1962" s="44"/>
      <c r="AW1962" s="173" t="s">
        <v>471</v>
      </c>
      <c r="AX1962" s="44">
        <f>IFERROR(VLOOKUP(B1962,'[1]Tracking sheet'!$A$3:$D$98000,2,0),0)</f>
        <v>0</v>
      </c>
      <c r="AY1962" s="44">
        <f>IFERROR(VLOOKUP(B1962,'[1]Tracking sheet'!$A$3:$D$98000,3,0),0)</f>
        <v>0</v>
      </c>
      <c r="AZ1962" s="159">
        <f t="shared" si="356"/>
        <v>0</v>
      </c>
      <c r="BA1962" s="158">
        <f>IFERROR(VLOOKUP(B1962,'[2]Tracking Sheet'!$B$3:$J$5000,2,0),0)</f>
        <v>0</v>
      </c>
      <c r="BB1962" s="174">
        <f t="shared" si="357"/>
        <v>-805</v>
      </c>
      <c r="BN1962" s="187">
        <f t="shared" si="359"/>
        <v>5</v>
      </c>
      <c r="BO1962" s="44" t="s">
        <v>3266</v>
      </c>
    </row>
    <row r="1963" spans="1:67" ht="39" customHeight="1" x14ac:dyDescent="0.3">
      <c r="A1963" s="48" t="s">
        <v>2</v>
      </c>
      <c r="B1963" s="128" t="s">
        <v>4203</v>
      </c>
      <c r="C1963" s="127">
        <v>15325767</v>
      </c>
      <c r="D1963" s="119">
        <v>1000</v>
      </c>
      <c r="E1963" s="119">
        <v>110</v>
      </c>
      <c r="F1963" s="129">
        <v>46258</v>
      </c>
      <c r="G1963" s="125">
        <v>46269</v>
      </c>
      <c r="H1963" s="18" t="s">
        <v>2832</v>
      </c>
      <c r="I1963" s="18" t="s">
        <v>347</v>
      </c>
      <c r="J1963" s="125"/>
      <c r="K1963" s="125"/>
      <c r="L1963" s="124">
        <v>46315</v>
      </c>
      <c r="M1963" s="124">
        <v>46319</v>
      </c>
      <c r="N1963" s="124">
        <v>46300</v>
      </c>
      <c r="O1963" s="124">
        <v>46346</v>
      </c>
      <c r="P1963" s="124"/>
      <c r="Q1963" s="124"/>
      <c r="R1963" s="124">
        <v>46353</v>
      </c>
      <c r="S1963" s="125">
        <v>46353</v>
      </c>
      <c r="T1963" s="124"/>
      <c r="U1963" s="124">
        <v>46360</v>
      </c>
      <c r="V1963" s="124">
        <v>46361</v>
      </c>
      <c r="W1963" s="124"/>
      <c r="X1963" s="124"/>
      <c r="Y1963" s="124"/>
      <c r="Z1963" s="124"/>
      <c r="AA1963" s="124"/>
      <c r="AB1963" s="124"/>
      <c r="AC1963" s="124">
        <v>46365</v>
      </c>
      <c r="AD1963" s="124">
        <v>46366</v>
      </c>
      <c r="AE1963" s="124"/>
      <c r="AF1963" s="124"/>
      <c r="AG1963" s="124">
        <v>46370</v>
      </c>
      <c r="AH1963" s="124">
        <v>46373</v>
      </c>
      <c r="AI1963" s="124">
        <v>46378</v>
      </c>
      <c r="AJ1963" s="129">
        <v>46398</v>
      </c>
      <c r="AK1963" s="129">
        <v>46400</v>
      </c>
      <c r="AL1963" s="219">
        <v>140</v>
      </c>
      <c r="AM1963" s="18" t="s">
        <v>340</v>
      </c>
      <c r="AN1963" s="18" t="s">
        <v>1604</v>
      </c>
      <c r="AO1963" s="18"/>
      <c r="AP1963" s="18"/>
      <c r="AQ1963" s="18"/>
      <c r="AR1963" s="50"/>
      <c r="AS1963" s="120" t="s">
        <v>577</v>
      </c>
      <c r="AT1963" s="44" t="s">
        <v>594</v>
      </c>
      <c r="AU1963" s="187"/>
      <c r="AV1963" s="44"/>
      <c r="AW1963" s="173" t="s">
        <v>610</v>
      </c>
      <c r="AX1963" s="44">
        <f>IFERROR(VLOOKUP(B1963,'[1]Tracking sheet'!$A$3:$D$98000,2,0),0)</f>
        <v>0</v>
      </c>
      <c r="AY1963" s="44">
        <f>IFERROR(VLOOKUP(B1963,'[1]Tracking sheet'!$A$3:$D$98000,3,0),0)</f>
        <v>0</v>
      </c>
      <c r="AZ1963" s="159">
        <f t="shared" si="356"/>
        <v>0</v>
      </c>
      <c r="BA1963" s="158">
        <f>IFERROR(VLOOKUP(B1963,'[2]Tracking Sheet'!$B$3:$J$5000,2,0),0)</f>
        <v>0</v>
      </c>
      <c r="BB1963" s="174">
        <f t="shared" si="357"/>
        <v>-1000</v>
      </c>
      <c r="BN1963" s="187">
        <f t="shared" si="359"/>
        <v>3</v>
      </c>
      <c r="BO1963" s="44" t="s">
        <v>3080</v>
      </c>
    </row>
    <row r="1964" spans="1:67" ht="39" customHeight="1" x14ac:dyDescent="0.3">
      <c r="A1964" s="119" t="s">
        <v>99</v>
      </c>
      <c r="B1964" s="118">
        <v>48531</v>
      </c>
      <c r="C1964" s="127" t="s">
        <v>4204</v>
      </c>
      <c r="D1964" s="119">
        <v>3626</v>
      </c>
      <c r="E1964" s="119">
        <v>586</v>
      </c>
      <c r="F1964" s="129">
        <v>46259</v>
      </c>
      <c r="G1964" s="125">
        <v>46266</v>
      </c>
      <c r="H1964" s="18" t="s">
        <v>4205</v>
      </c>
      <c r="I1964" s="18" t="s">
        <v>347</v>
      </c>
      <c r="J1964" s="192"/>
      <c r="K1964" s="192"/>
      <c r="L1964" s="124">
        <v>46328</v>
      </c>
      <c r="M1964" s="124">
        <v>46336</v>
      </c>
      <c r="N1964" s="124">
        <v>46338</v>
      </c>
      <c r="O1964" s="124">
        <v>46351</v>
      </c>
      <c r="P1964" s="18"/>
      <c r="Q1964" s="18"/>
      <c r="R1964" s="124">
        <v>46371</v>
      </c>
      <c r="S1964" s="125">
        <v>46373</v>
      </c>
      <c r="T1964" s="124">
        <v>46378</v>
      </c>
      <c r="U1964" s="124">
        <v>46379</v>
      </c>
      <c r="V1964" s="124">
        <v>46380</v>
      </c>
      <c r="W1964" s="18"/>
      <c r="X1964" s="18"/>
      <c r="Y1964" s="18"/>
      <c r="Z1964" s="18"/>
      <c r="AA1964" s="18"/>
      <c r="AB1964" s="18"/>
      <c r="AC1964" s="124">
        <v>46382</v>
      </c>
      <c r="AD1964" s="124">
        <v>46387</v>
      </c>
      <c r="AE1964" s="18"/>
      <c r="AF1964" s="18"/>
      <c r="AG1964" s="124">
        <v>46391</v>
      </c>
      <c r="AH1964" s="124">
        <v>46391</v>
      </c>
      <c r="AI1964" s="124">
        <v>46393</v>
      </c>
      <c r="AJ1964" s="129">
        <v>46399</v>
      </c>
      <c r="AK1964" s="129">
        <v>46399</v>
      </c>
      <c r="AL1964" s="219">
        <v>140</v>
      </c>
      <c r="AM1964" s="18" t="s">
        <v>612</v>
      </c>
      <c r="AN1964" s="18" t="s">
        <v>598</v>
      </c>
      <c r="AO1964" s="18"/>
      <c r="AP1964" s="18"/>
      <c r="AQ1964" s="18"/>
      <c r="AR1964" s="50"/>
      <c r="AS1964" s="120"/>
      <c r="AT1964" s="44" t="s">
        <v>285</v>
      </c>
      <c r="AU1964" s="187"/>
      <c r="AV1964" s="44"/>
      <c r="AW1964" s="173" t="s">
        <v>471</v>
      </c>
      <c r="AX1964" s="44">
        <f>IFERROR(VLOOKUP(B1964,'[1]Tracking sheet'!$A$3:$D$98000,2,0),0)</f>
        <v>0</v>
      </c>
      <c r="AY1964" s="44">
        <f>IFERROR(VLOOKUP(B1964,'[1]Tracking sheet'!$A$3:$D$98000,3,0),0)</f>
        <v>0</v>
      </c>
      <c r="AZ1964" s="159">
        <f t="shared" si="356"/>
        <v>0</v>
      </c>
      <c r="BA1964" s="158">
        <f>IFERROR(VLOOKUP(B1964,'[2]Tracking Sheet'!$B$3:$J$5000,2,0),0)</f>
        <v>0</v>
      </c>
      <c r="BB1964" s="174">
        <f t="shared" si="357"/>
        <v>-3626</v>
      </c>
      <c r="BN1964" s="187">
        <f t="shared" si="359"/>
        <v>3</v>
      </c>
      <c r="BO1964" s="44" t="s">
        <v>4219</v>
      </c>
    </row>
    <row r="1965" spans="1:67" ht="39" customHeight="1" x14ac:dyDescent="0.3">
      <c r="A1965" s="119" t="s">
        <v>99</v>
      </c>
      <c r="B1965" s="118">
        <v>48897</v>
      </c>
      <c r="C1965" s="127" t="s">
        <v>4206</v>
      </c>
      <c r="D1965" s="119">
        <v>3016</v>
      </c>
      <c r="E1965" s="119">
        <v>917</v>
      </c>
      <c r="F1965" s="129">
        <v>46260</v>
      </c>
      <c r="G1965" s="125">
        <v>46269</v>
      </c>
      <c r="H1965" s="18" t="s">
        <v>2954</v>
      </c>
      <c r="I1965" s="18" t="s">
        <v>592</v>
      </c>
      <c r="J1965" s="124"/>
      <c r="K1965" s="124"/>
      <c r="L1965" s="124">
        <v>46336</v>
      </c>
      <c r="M1965" s="124">
        <v>46347</v>
      </c>
      <c r="N1965" s="124">
        <v>46349</v>
      </c>
      <c r="O1965" s="124">
        <v>46361</v>
      </c>
      <c r="P1965" s="124"/>
      <c r="Q1965" s="124"/>
      <c r="R1965" s="124">
        <v>46392</v>
      </c>
      <c r="S1965" s="124">
        <v>46374</v>
      </c>
      <c r="T1965" s="124">
        <v>46384</v>
      </c>
      <c r="U1965" s="124">
        <v>46385</v>
      </c>
      <c r="V1965" s="124">
        <v>46387</v>
      </c>
      <c r="W1965" s="124">
        <v>46389</v>
      </c>
      <c r="X1965" s="124">
        <v>46393</v>
      </c>
      <c r="Y1965" s="124">
        <v>46393</v>
      </c>
      <c r="Z1965" s="124">
        <v>46398</v>
      </c>
      <c r="AA1965" s="124">
        <v>46398</v>
      </c>
      <c r="AB1965" s="124">
        <v>46402</v>
      </c>
      <c r="AC1965" s="124">
        <v>46402</v>
      </c>
      <c r="AD1965" s="124">
        <v>46407</v>
      </c>
      <c r="AE1965" s="124"/>
      <c r="AF1965" s="124"/>
      <c r="AG1965" s="124">
        <v>46408</v>
      </c>
      <c r="AH1965" s="124">
        <v>46410</v>
      </c>
      <c r="AI1965" s="124">
        <v>46412</v>
      </c>
      <c r="AJ1965" s="129">
        <v>46423</v>
      </c>
      <c r="AK1965" s="129">
        <v>46423</v>
      </c>
      <c r="AL1965" s="219">
        <v>163</v>
      </c>
      <c r="AM1965" s="18" t="s">
        <v>614</v>
      </c>
      <c r="AN1965" s="18" t="s">
        <v>598</v>
      </c>
      <c r="AO1965" s="18" t="s">
        <v>107</v>
      </c>
      <c r="AP1965" s="18" t="s">
        <v>28</v>
      </c>
      <c r="AQ1965" s="18" t="s">
        <v>4207</v>
      </c>
      <c r="AR1965" s="50"/>
      <c r="AS1965" s="120"/>
      <c r="AT1965" s="44" t="s">
        <v>285</v>
      </c>
      <c r="AU1965" s="187"/>
      <c r="AV1965" s="44"/>
      <c r="AW1965" s="173" t="s">
        <v>471</v>
      </c>
      <c r="AX1965" s="44">
        <f>IFERROR(VLOOKUP(B1965,'[1]Tracking sheet'!$A$3:$D$98000,2,0),0)</f>
        <v>0</v>
      </c>
      <c r="AY1965" s="44">
        <f>IFERROR(VLOOKUP(B1965,'[1]Tracking sheet'!$A$3:$D$98000,3,0),0)</f>
        <v>0</v>
      </c>
      <c r="AZ1965" s="159">
        <f t="shared" si="356"/>
        <v>0</v>
      </c>
      <c r="BA1965" s="158">
        <f>IFERROR(VLOOKUP(B1965,'[2]Tracking Sheet'!$B$3:$J$5000,2,0),0)</f>
        <v>0</v>
      </c>
      <c r="BB1965" s="174">
        <f t="shared" si="357"/>
        <v>-3016</v>
      </c>
      <c r="BN1965" s="187">
        <f t="shared" si="359"/>
        <v>6</v>
      </c>
      <c r="BO1965" s="44" t="s">
        <v>4219</v>
      </c>
    </row>
    <row r="1966" spans="1:67" ht="39" customHeight="1" x14ac:dyDescent="0.3">
      <c r="A1966" s="119" t="s">
        <v>99</v>
      </c>
      <c r="B1966" s="118">
        <v>48898</v>
      </c>
      <c r="C1966" s="127" t="s">
        <v>4206</v>
      </c>
      <c r="D1966" s="119">
        <v>4104</v>
      </c>
      <c r="E1966" s="119">
        <v>274</v>
      </c>
      <c r="F1966" s="129">
        <v>46260</v>
      </c>
      <c r="G1966" s="125">
        <v>46269</v>
      </c>
      <c r="H1966" s="18" t="s">
        <v>4208</v>
      </c>
      <c r="I1966" s="18" t="s">
        <v>45</v>
      </c>
      <c r="J1966" s="124"/>
      <c r="K1966" s="124"/>
      <c r="L1966" s="124">
        <v>46357</v>
      </c>
      <c r="M1966" s="124">
        <v>46364</v>
      </c>
      <c r="N1966" s="124">
        <v>46366</v>
      </c>
      <c r="O1966" s="124">
        <v>46378</v>
      </c>
      <c r="P1966" s="124"/>
      <c r="Q1966" s="124"/>
      <c r="R1966" s="124">
        <v>46395</v>
      </c>
      <c r="S1966" s="124">
        <v>46391</v>
      </c>
      <c r="T1966" s="124">
        <v>46396</v>
      </c>
      <c r="U1966" s="124">
        <v>46398</v>
      </c>
      <c r="V1966" s="124">
        <v>46399</v>
      </c>
      <c r="W1966" s="124"/>
      <c r="X1966" s="124"/>
      <c r="Y1966" s="124">
        <v>46400</v>
      </c>
      <c r="Z1966" s="124">
        <v>46403</v>
      </c>
      <c r="AA1966" s="124"/>
      <c r="AB1966" s="124"/>
      <c r="AC1966" s="124">
        <v>46405</v>
      </c>
      <c r="AD1966" s="124">
        <v>46409</v>
      </c>
      <c r="AE1966" s="124"/>
      <c r="AF1966" s="124"/>
      <c r="AG1966" s="124">
        <v>46410</v>
      </c>
      <c r="AH1966" s="124">
        <v>46412</v>
      </c>
      <c r="AI1966" s="124">
        <v>46414</v>
      </c>
      <c r="AJ1966" s="129">
        <v>46423</v>
      </c>
      <c r="AK1966" s="129">
        <v>46423</v>
      </c>
      <c r="AL1966" s="219">
        <v>163</v>
      </c>
      <c r="AM1966" s="18" t="s">
        <v>262</v>
      </c>
      <c r="AN1966" s="18" t="s">
        <v>598</v>
      </c>
      <c r="AO1966" s="18" t="s">
        <v>629</v>
      </c>
      <c r="AP1966" s="18"/>
      <c r="AQ1966" s="18" t="s">
        <v>4209</v>
      </c>
      <c r="AR1966" s="50"/>
      <c r="AS1966" s="120"/>
      <c r="AT1966" s="44" t="s">
        <v>596</v>
      </c>
      <c r="AU1966" s="187"/>
      <c r="AV1966" s="44"/>
      <c r="AW1966" s="173" t="s">
        <v>471</v>
      </c>
      <c r="AX1966" s="44">
        <f>IFERROR(VLOOKUP(B1966,'[1]Tracking sheet'!$A$3:$D$98000,2,0),0)</f>
        <v>0</v>
      </c>
      <c r="AY1966" s="44">
        <f>IFERROR(VLOOKUP(B1966,'[1]Tracking sheet'!$A$3:$D$98000,3,0),0)</f>
        <v>0</v>
      </c>
      <c r="AZ1966" s="159">
        <f t="shared" si="356"/>
        <v>0</v>
      </c>
      <c r="BA1966" s="158">
        <f>IFERROR(VLOOKUP(B1966,'[2]Tracking Sheet'!$B$3:$J$5000,2,0),0)</f>
        <v>0</v>
      </c>
      <c r="BB1966" s="174">
        <f t="shared" si="357"/>
        <v>-4104</v>
      </c>
      <c r="BN1966" s="187">
        <f t="shared" si="359"/>
        <v>6</v>
      </c>
      <c r="BO1966" s="44" t="s">
        <v>4217</v>
      </c>
    </row>
    <row r="1967" spans="1:67" ht="39" customHeight="1" x14ac:dyDescent="0.3">
      <c r="A1967" s="119" t="s">
        <v>99</v>
      </c>
      <c r="B1967" s="118">
        <v>48899</v>
      </c>
      <c r="C1967" s="127" t="s">
        <v>4210</v>
      </c>
      <c r="D1967" s="119">
        <v>6108</v>
      </c>
      <c r="E1967" s="119">
        <v>1395</v>
      </c>
      <c r="F1967" s="129">
        <v>46260</v>
      </c>
      <c r="G1967" s="125">
        <v>46269</v>
      </c>
      <c r="H1967" s="18" t="s">
        <v>637</v>
      </c>
      <c r="I1967" s="18" t="s">
        <v>347</v>
      </c>
      <c r="J1967" s="124"/>
      <c r="K1967" s="124"/>
      <c r="L1967" s="124">
        <v>46346</v>
      </c>
      <c r="M1967" s="124">
        <v>46356</v>
      </c>
      <c r="N1967" s="124">
        <v>46357</v>
      </c>
      <c r="O1967" s="124">
        <v>46370</v>
      </c>
      <c r="P1967" s="124"/>
      <c r="Q1967" s="124"/>
      <c r="R1967" s="124">
        <v>46394</v>
      </c>
      <c r="S1967" s="124">
        <v>46388</v>
      </c>
      <c r="T1967" s="124">
        <v>46393</v>
      </c>
      <c r="U1967" s="124">
        <v>46394</v>
      </c>
      <c r="V1967" s="124">
        <v>46396</v>
      </c>
      <c r="W1967" s="124">
        <v>46398</v>
      </c>
      <c r="X1967" s="124">
        <v>46402</v>
      </c>
      <c r="Y1967" s="124"/>
      <c r="Z1967" s="124"/>
      <c r="AA1967" s="124"/>
      <c r="AB1967" s="124"/>
      <c r="AC1967" s="124">
        <v>46402</v>
      </c>
      <c r="AD1967" s="124">
        <v>46407</v>
      </c>
      <c r="AE1967" s="124"/>
      <c r="AF1967" s="124"/>
      <c r="AG1967" s="124">
        <v>46408</v>
      </c>
      <c r="AH1967" s="124">
        <v>46410</v>
      </c>
      <c r="AI1967" s="124">
        <v>46412</v>
      </c>
      <c r="AJ1967" s="129">
        <v>46423</v>
      </c>
      <c r="AK1967" s="129">
        <v>46423</v>
      </c>
      <c r="AL1967" s="219">
        <v>163</v>
      </c>
      <c r="AM1967" s="18" t="s">
        <v>262</v>
      </c>
      <c r="AN1967" s="18" t="s">
        <v>598</v>
      </c>
      <c r="AO1967" s="18" t="s">
        <v>613</v>
      </c>
      <c r="AP1967" s="18"/>
      <c r="AQ1967" s="18" t="s">
        <v>4211</v>
      </c>
      <c r="AR1967" s="50"/>
      <c r="AS1967" s="120" t="s">
        <v>4212</v>
      </c>
      <c r="AT1967" s="44" t="s">
        <v>596</v>
      </c>
      <c r="AU1967" s="187"/>
      <c r="AV1967" s="44"/>
      <c r="AW1967" s="173" t="s">
        <v>471</v>
      </c>
      <c r="AX1967" s="44">
        <f>IFERROR(VLOOKUP(B1967,'[1]Tracking sheet'!$A$3:$D$98000,2,0),0)</f>
        <v>0</v>
      </c>
      <c r="AY1967" s="44">
        <f>IFERROR(VLOOKUP(B1967,'[1]Tracking sheet'!$A$3:$D$98000,3,0),0)</f>
        <v>0</v>
      </c>
      <c r="AZ1967" s="159">
        <f t="shared" si="356"/>
        <v>0</v>
      </c>
      <c r="BA1967" s="158">
        <f>IFERROR(VLOOKUP(B1967,'[2]Tracking Sheet'!$B$3:$J$5000,2,0),0)</f>
        <v>0</v>
      </c>
      <c r="BB1967" s="174">
        <f t="shared" si="357"/>
        <v>-6108</v>
      </c>
      <c r="BN1967" s="187">
        <f t="shared" si="359"/>
        <v>6</v>
      </c>
      <c r="BO1967" s="44" t="s">
        <v>4218</v>
      </c>
    </row>
    <row r="1968" spans="1:67" ht="39" customHeight="1" x14ac:dyDescent="0.3">
      <c r="A1968" s="119" t="s">
        <v>99</v>
      </c>
      <c r="B1968" s="118">
        <v>48900</v>
      </c>
      <c r="C1968" s="127" t="s">
        <v>4213</v>
      </c>
      <c r="D1968" s="119">
        <v>3066</v>
      </c>
      <c r="E1968" s="119">
        <v>631</v>
      </c>
      <c r="F1968" s="129">
        <v>46260</v>
      </c>
      <c r="G1968" s="125">
        <v>46269</v>
      </c>
      <c r="H1968" s="18" t="s">
        <v>643</v>
      </c>
      <c r="I1968" s="18" t="s">
        <v>347</v>
      </c>
      <c r="J1968" s="124"/>
      <c r="K1968" s="124"/>
      <c r="L1968" s="124">
        <v>46346</v>
      </c>
      <c r="M1968" s="124">
        <v>46356</v>
      </c>
      <c r="N1968" s="124">
        <v>46357</v>
      </c>
      <c r="O1968" s="124">
        <v>46371</v>
      </c>
      <c r="P1968" s="124"/>
      <c r="Q1968" s="124"/>
      <c r="R1968" s="124">
        <v>46388</v>
      </c>
      <c r="S1968" s="124">
        <v>46377</v>
      </c>
      <c r="T1968" s="124" t="s">
        <v>4214</v>
      </c>
      <c r="U1968" s="124">
        <v>46393</v>
      </c>
      <c r="V1968" s="124">
        <v>46394</v>
      </c>
      <c r="W1968" s="124">
        <v>46406</v>
      </c>
      <c r="X1968" s="124">
        <v>46410</v>
      </c>
      <c r="Y1968" s="124">
        <v>46410</v>
      </c>
      <c r="Z1968" s="124">
        <v>46415</v>
      </c>
      <c r="AA1968" s="124"/>
      <c r="AB1968" s="124"/>
      <c r="AC1968" s="124">
        <v>46395</v>
      </c>
      <c r="AD1968" s="124">
        <v>46398</v>
      </c>
      <c r="AE1968" s="124">
        <v>46399</v>
      </c>
      <c r="AF1968" s="124">
        <v>46406</v>
      </c>
      <c r="AG1968" s="124">
        <v>46416</v>
      </c>
      <c r="AH1968" s="124">
        <v>46417</v>
      </c>
      <c r="AI1968" s="124">
        <v>46420</v>
      </c>
      <c r="AJ1968" s="129">
        <v>46423</v>
      </c>
      <c r="AK1968" s="129">
        <v>46423</v>
      </c>
      <c r="AL1968" s="219">
        <v>163</v>
      </c>
      <c r="AM1968" s="18" t="s">
        <v>262</v>
      </c>
      <c r="AN1968" s="18" t="s">
        <v>598</v>
      </c>
      <c r="AO1968" s="18" t="s">
        <v>107</v>
      </c>
      <c r="AP1968" s="18"/>
      <c r="AQ1968" s="18" t="s">
        <v>4215</v>
      </c>
      <c r="AR1968" s="50"/>
      <c r="AS1968" s="120" t="s">
        <v>4216</v>
      </c>
      <c r="AT1968" s="188" t="s">
        <v>596</v>
      </c>
      <c r="AU1968" s="232"/>
      <c r="AV1968" s="188"/>
      <c r="AW1968" s="181" t="s">
        <v>471</v>
      </c>
      <c r="AX1968" s="44">
        <f>IFERROR(VLOOKUP(B1968,'[1]Tracking sheet'!$A$3:$D$98000,2,0),0)</f>
        <v>0</v>
      </c>
      <c r="AY1968" s="44">
        <f>IFERROR(VLOOKUP(B1968,'[1]Tracking sheet'!$A$3:$D$98000,3,0),0)</f>
        <v>0</v>
      </c>
      <c r="AZ1968" s="159">
        <f t="shared" si="356"/>
        <v>0</v>
      </c>
      <c r="BA1968" s="158">
        <f>IFERROR(VLOOKUP(B1968,'[2]Tracking Sheet'!$B$3:$J$5000,2,0),0)</f>
        <v>0</v>
      </c>
      <c r="BB1968" s="174">
        <f t="shared" si="357"/>
        <v>-3066</v>
      </c>
      <c r="BN1968" s="232">
        <f t="shared" si="359"/>
        <v>6</v>
      </c>
      <c r="BO1968" s="188" t="s">
        <v>4218</v>
      </c>
    </row>
    <row r="1969" spans="1:70" ht="38.25" customHeight="1" x14ac:dyDescent="0.3">
      <c r="A1969" s="62" t="s">
        <v>2</v>
      </c>
      <c r="B1969" s="147" t="s">
        <v>4229</v>
      </c>
      <c r="C1969" s="242">
        <v>15368187</v>
      </c>
      <c r="D1969" s="53">
        <v>13992</v>
      </c>
      <c r="E1969" s="53">
        <v>2143</v>
      </c>
      <c r="F1969" s="136">
        <v>46197</v>
      </c>
      <c r="G1969" s="125">
        <v>46270</v>
      </c>
      <c r="H1969" s="18" t="s">
        <v>639</v>
      </c>
      <c r="I1969" s="18" t="s">
        <v>347</v>
      </c>
      <c r="J1969" s="15"/>
      <c r="K1969" s="15"/>
      <c r="L1969" s="15">
        <v>46270</v>
      </c>
      <c r="M1969" s="15">
        <v>46273</v>
      </c>
      <c r="N1969" s="15">
        <v>46273</v>
      </c>
      <c r="O1969" s="15">
        <v>46277</v>
      </c>
      <c r="P1969" s="15"/>
      <c r="Q1969" s="15"/>
      <c r="R1969" s="15">
        <v>46241</v>
      </c>
      <c r="S1969" s="15">
        <v>46241</v>
      </c>
      <c r="T1969" s="15">
        <v>46247</v>
      </c>
      <c r="U1969" s="15">
        <v>46277</v>
      </c>
      <c r="V1969" s="15">
        <v>46279</v>
      </c>
      <c r="W1969" s="15">
        <v>46279</v>
      </c>
      <c r="X1969" s="15">
        <v>46282</v>
      </c>
      <c r="Y1969" s="15"/>
      <c r="Z1969" s="15"/>
      <c r="AA1969" s="15">
        <v>46281</v>
      </c>
      <c r="AB1969" s="15">
        <v>46284</v>
      </c>
      <c r="AC1969" s="15">
        <v>46283</v>
      </c>
      <c r="AD1969" s="15">
        <v>46287</v>
      </c>
      <c r="AE1969" s="15"/>
      <c r="AF1969" s="15"/>
      <c r="AG1969" s="15">
        <v>46287</v>
      </c>
      <c r="AH1969" s="15">
        <v>46287</v>
      </c>
      <c r="AI1969" s="15">
        <v>46287</v>
      </c>
      <c r="AJ1969" s="136">
        <v>46287</v>
      </c>
      <c r="AK1969" s="136">
        <v>46289</v>
      </c>
      <c r="AL1969" s="198">
        <f t="shared" ref="AL1969" si="363">+AJ1969-F1969</f>
        <v>90</v>
      </c>
      <c r="AM1969" s="14" t="s">
        <v>297</v>
      </c>
      <c r="AN1969" s="14" t="s">
        <v>635</v>
      </c>
      <c r="AO1969" s="14" t="s">
        <v>18</v>
      </c>
      <c r="AP1969" s="14" t="s">
        <v>18</v>
      </c>
      <c r="AQ1969" s="18" t="s">
        <v>4230</v>
      </c>
      <c r="AR1969" s="55"/>
      <c r="AS1969" s="199"/>
      <c r="AT1969" s="44" t="s">
        <v>595</v>
      </c>
      <c r="AU1969" s="187"/>
      <c r="AV1969" s="44"/>
      <c r="AW1969" s="173" t="s">
        <v>468</v>
      </c>
      <c r="AX1969" s="44">
        <f>IFERROR(VLOOKUP(B1969,'[1]Tracking sheet'!$A$3:$D$98000,2,0),0)</f>
        <v>0</v>
      </c>
      <c r="AY1969" s="44">
        <f>IFERROR(VLOOKUP(B1969,'[1]Tracking sheet'!$A$3:$D$98000,3,0),0)</f>
        <v>0</v>
      </c>
      <c r="AZ1969" s="159">
        <f t="shared" si="356"/>
        <v>0</v>
      </c>
      <c r="BA1969" s="158">
        <f>IFERROR(VLOOKUP(B1969,'[2]Tracking Sheet'!$B$3:$J$5000,2,0),0)</f>
        <v>0</v>
      </c>
      <c r="BB1969" s="174">
        <f t="shared" si="357"/>
        <v>-13992</v>
      </c>
      <c r="BC1969" s="44"/>
      <c r="BD1969" s="44"/>
      <c r="BE1969" s="44"/>
      <c r="BF1969" s="44"/>
      <c r="BG1969" s="44"/>
      <c r="BH1969" s="44"/>
      <c r="BI1969" s="44"/>
      <c r="BJ1969" s="44"/>
      <c r="BK1969" s="44"/>
      <c r="BL1969" s="44"/>
      <c r="BM1969" s="44"/>
      <c r="BN1969" s="187">
        <f t="shared" si="359"/>
        <v>39</v>
      </c>
      <c r="BO1969" s="44" t="s">
        <v>1847</v>
      </c>
      <c r="BR1969" s="70" t="s">
        <v>2929</v>
      </c>
    </row>
    <row r="1970" spans="1:70" ht="38.25" customHeight="1" x14ac:dyDescent="0.3">
      <c r="A1970" s="119" t="s">
        <v>3</v>
      </c>
      <c r="B1970" s="121">
        <v>48979</v>
      </c>
      <c r="C1970" s="127">
        <v>13260940</v>
      </c>
      <c r="D1970" s="119">
        <v>3820</v>
      </c>
      <c r="E1970" s="119">
        <v>770</v>
      </c>
      <c r="F1970" s="129">
        <v>46272</v>
      </c>
      <c r="G1970" s="124">
        <v>46272</v>
      </c>
      <c r="H1970" s="18" t="s">
        <v>4231</v>
      </c>
      <c r="I1970" s="18" t="s">
        <v>46</v>
      </c>
      <c r="J1970" s="18"/>
      <c r="K1970" s="18"/>
      <c r="L1970" s="124">
        <v>46291</v>
      </c>
      <c r="M1970" s="124">
        <v>46289</v>
      </c>
      <c r="N1970" s="124">
        <v>46293</v>
      </c>
      <c r="O1970" s="124">
        <v>46301</v>
      </c>
      <c r="P1970" s="18"/>
      <c r="Q1970" s="18"/>
      <c r="R1970" s="124">
        <v>46303</v>
      </c>
      <c r="S1970" s="124">
        <v>46301</v>
      </c>
      <c r="T1970" s="124">
        <v>46303</v>
      </c>
      <c r="U1970" s="124">
        <v>46303</v>
      </c>
      <c r="V1970" s="124">
        <v>46305</v>
      </c>
      <c r="W1970" s="124">
        <v>46305</v>
      </c>
      <c r="X1970" s="124">
        <v>46307</v>
      </c>
      <c r="Y1970" s="18"/>
      <c r="Z1970" s="18"/>
      <c r="AA1970" s="18"/>
      <c r="AB1970" s="18"/>
      <c r="AC1970" s="124">
        <v>46308</v>
      </c>
      <c r="AD1970" s="124">
        <v>46310</v>
      </c>
      <c r="AE1970" s="18"/>
      <c r="AF1970" s="18"/>
      <c r="AG1970" s="124">
        <v>46311</v>
      </c>
      <c r="AH1970" s="124">
        <v>46312</v>
      </c>
      <c r="AI1970" s="124">
        <v>46312</v>
      </c>
      <c r="AJ1970" s="129">
        <v>46314</v>
      </c>
      <c r="AK1970" s="49">
        <v>46316</v>
      </c>
      <c r="AL1970" s="219">
        <v>42</v>
      </c>
      <c r="AM1970" s="18" t="s">
        <v>605</v>
      </c>
      <c r="AN1970" s="18" t="s">
        <v>658</v>
      </c>
      <c r="AO1970" s="18" t="s">
        <v>53</v>
      </c>
      <c r="AP1970" s="18"/>
      <c r="AQ1970" s="18" t="s">
        <v>775</v>
      </c>
      <c r="AR1970" s="50"/>
      <c r="AS1970" s="50"/>
      <c r="AT1970" s="44" t="s">
        <v>595</v>
      </c>
      <c r="AU1970" s="187"/>
      <c r="AV1970" s="44"/>
      <c r="AW1970" s="173" t="s">
        <v>471</v>
      </c>
      <c r="AX1970" s="44">
        <f>IFERROR(VLOOKUP(B1970,'[1]Tracking sheet'!$A$3:$D$98000,2,0),0)</f>
        <v>0</v>
      </c>
      <c r="AY1970" s="44">
        <f>IFERROR(VLOOKUP(B1970,'[1]Tracking sheet'!$A$3:$D$98000,3,0),0)</f>
        <v>0</v>
      </c>
      <c r="AZ1970" s="159">
        <f t="shared" si="356"/>
        <v>0</v>
      </c>
      <c r="BA1970" s="158">
        <f>IFERROR(VLOOKUP(B1970,'[2]Tracking Sheet'!$B$3:$J$5000,2,0),0)</f>
        <v>0</v>
      </c>
      <c r="BB1970" s="174">
        <f t="shared" si="357"/>
        <v>-3820</v>
      </c>
      <c r="BN1970" s="187">
        <f t="shared" ref="BN1970" si="364">WEEKNUM(AK1970,1)</f>
        <v>43</v>
      </c>
      <c r="BO1970" s="44" t="s">
        <v>1471</v>
      </c>
    </row>
    <row r="1971" spans="1:70" ht="38.25" customHeight="1" x14ac:dyDescent="0.3">
      <c r="A1971" s="48" t="s">
        <v>4</v>
      </c>
      <c r="B1971" s="131" t="s">
        <v>4232</v>
      </c>
      <c r="C1971" s="127">
        <v>22042193</v>
      </c>
      <c r="D1971" s="119">
        <v>22512</v>
      </c>
      <c r="E1971" s="119">
        <v>5619</v>
      </c>
      <c r="F1971" s="129">
        <v>46272</v>
      </c>
      <c r="G1971" s="125">
        <v>46276</v>
      </c>
      <c r="H1971" s="18" t="s">
        <v>1464</v>
      </c>
      <c r="I1971" s="18" t="s">
        <v>347</v>
      </c>
      <c r="J1971" s="192"/>
      <c r="K1971" s="192"/>
      <c r="L1971" s="124">
        <v>46279</v>
      </c>
      <c r="M1971" s="124">
        <v>46286</v>
      </c>
      <c r="N1971" s="124">
        <v>46286</v>
      </c>
      <c r="O1971" s="124">
        <v>46303</v>
      </c>
      <c r="P1971" s="18"/>
      <c r="Q1971" s="18"/>
      <c r="R1971" s="124">
        <v>46302</v>
      </c>
      <c r="S1971" s="125">
        <v>46297</v>
      </c>
      <c r="T1971" s="124"/>
      <c r="U1971" s="124">
        <v>46302</v>
      </c>
      <c r="V1971" s="124">
        <v>46308</v>
      </c>
      <c r="W1971" s="124">
        <v>46305</v>
      </c>
      <c r="X1971" s="124">
        <v>46310</v>
      </c>
      <c r="Y1971" s="18"/>
      <c r="Z1971" s="18"/>
      <c r="AA1971" s="18"/>
      <c r="AB1971" s="18"/>
      <c r="AC1971" s="124">
        <v>46309</v>
      </c>
      <c r="AD1971" s="124">
        <v>46317</v>
      </c>
      <c r="AE1971" s="18"/>
      <c r="AF1971" s="18"/>
      <c r="AG1971" s="124">
        <v>46318</v>
      </c>
      <c r="AH1971" s="124">
        <v>46319</v>
      </c>
      <c r="AI1971" s="124">
        <v>46319</v>
      </c>
      <c r="AJ1971" s="129">
        <v>46321</v>
      </c>
      <c r="AK1971" s="129">
        <v>46323</v>
      </c>
      <c r="AL1971" s="219">
        <v>49</v>
      </c>
      <c r="AM1971" s="18" t="s">
        <v>597</v>
      </c>
      <c r="AN1971" s="18" t="s">
        <v>624</v>
      </c>
      <c r="AO1971" s="18" t="s">
        <v>341</v>
      </c>
      <c r="AP1971" s="18"/>
      <c r="AQ1971" s="18" t="s">
        <v>4233</v>
      </c>
      <c r="AR1971" s="50"/>
      <c r="AS1971" s="120"/>
      <c r="AT1971" s="44" t="s">
        <v>595</v>
      </c>
      <c r="AU1971" s="187"/>
      <c r="AV1971" s="44"/>
      <c r="AW1971" s="173" t="s">
        <v>610</v>
      </c>
      <c r="AX1971" s="44">
        <f>IFERROR(VLOOKUP(B1971,'[1]Tracking sheet'!$A$3:$D$98000,2,0),0)</f>
        <v>0</v>
      </c>
      <c r="AY1971" s="44">
        <f>IFERROR(VLOOKUP(B1971,'[1]Tracking sheet'!$A$3:$D$98000,3,0),0)</f>
        <v>0</v>
      </c>
      <c r="AZ1971" s="159">
        <f t="shared" si="356"/>
        <v>0</v>
      </c>
      <c r="BA1971" s="158">
        <f>IFERROR(VLOOKUP(B1971,'[2]Tracking Sheet'!$B$3:$J$5000,2,0),0)</f>
        <v>0</v>
      </c>
      <c r="BB1971" s="174">
        <f t="shared" si="357"/>
        <v>-22512</v>
      </c>
      <c r="BN1971" s="187">
        <f t="shared" ref="BN1971:BN2033" si="365">WEEKNUM(AK1971,1)</f>
        <v>44</v>
      </c>
      <c r="BO1971" s="44" t="s">
        <v>1471</v>
      </c>
    </row>
    <row r="1972" spans="1:70" ht="38.25" customHeight="1" x14ac:dyDescent="0.3">
      <c r="A1972" s="48" t="s">
        <v>2</v>
      </c>
      <c r="B1972" s="128" t="s">
        <v>4234</v>
      </c>
      <c r="C1972" s="127">
        <v>15369134</v>
      </c>
      <c r="D1972" s="119">
        <v>1700</v>
      </c>
      <c r="E1972" s="119">
        <v>349</v>
      </c>
      <c r="F1972" s="129">
        <v>46266</v>
      </c>
      <c r="G1972" s="125">
        <v>46270</v>
      </c>
      <c r="H1972" s="18" t="s">
        <v>888</v>
      </c>
      <c r="I1972" s="18" t="s">
        <v>347</v>
      </c>
      <c r="J1972" s="124"/>
      <c r="K1972" s="124"/>
      <c r="L1972" s="124">
        <v>46280</v>
      </c>
      <c r="M1972" s="124">
        <v>46285</v>
      </c>
      <c r="N1972" s="124">
        <v>46290</v>
      </c>
      <c r="O1972" s="124">
        <v>46300</v>
      </c>
      <c r="P1972" s="124"/>
      <c r="Q1972" s="124"/>
      <c r="R1972" s="124">
        <v>46298</v>
      </c>
      <c r="S1972" s="124">
        <v>46298</v>
      </c>
      <c r="T1972" s="124"/>
      <c r="U1972" s="124">
        <v>46303</v>
      </c>
      <c r="V1972" s="124">
        <v>46304</v>
      </c>
      <c r="W1972" s="124"/>
      <c r="X1972" s="124"/>
      <c r="Y1972" s="124"/>
      <c r="Z1972" s="124"/>
      <c r="AA1972" s="124"/>
      <c r="AB1972" s="124"/>
      <c r="AC1972" s="124">
        <v>46307</v>
      </c>
      <c r="AD1972" s="124">
        <v>46309</v>
      </c>
      <c r="AE1972" s="124"/>
      <c r="AF1972" s="124"/>
      <c r="AG1972" s="124">
        <v>46310</v>
      </c>
      <c r="AH1972" s="124">
        <v>46311</v>
      </c>
      <c r="AI1972" s="124">
        <v>46312</v>
      </c>
      <c r="AJ1972" s="129">
        <v>46314</v>
      </c>
      <c r="AK1972" s="129">
        <v>46316</v>
      </c>
      <c r="AL1972" s="219">
        <v>48</v>
      </c>
      <c r="AM1972" s="18" t="s">
        <v>321</v>
      </c>
      <c r="AN1972" s="18" t="s">
        <v>635</v>
      </c>
      <c r="AO1972" s="18"/>
      <c r="AP1972" s="18"/>
      <c r="AQ1972" s="18"/>
      <c r="AR1972" s="227"/>
      <c r="AS1972" s="120"/>
      <c r="AT1972" s="44" t="s">
        <v>594</v>
      </c>
      <c r="AU1972" s="187"/>
      <c r="AV1972" s="44"/>
      <c r="AW1972" s="173" t="s">
        <v>465</v>
      </c>
      <c r="AX1972" s="44">
        <f>IFERROR(VLOOKUP(B1972,'[1]Tracking sheet'!$A$3:$D$98000,2,0),0)</f>
        <v>0</v>
      </c>
      <c r="AY1972" s="44">
        <f>IFERROR(VLOOKUP(B1972,'[1]Tracking sheet'!$A$3:$D$98000,3,0),0)</f>
        <v>0</v>
      </c>
      <c r="AZ1972" s="159">
        <f t="shared" si="356"/>
        <v>0</v>
      </c>
      <c r="BA1972" s="158">
        <f>IFERROR(VLOOKUP(B1972,'[2]Tracking Sheet'!$B$3:$J$5000,2,0),0)</f>
        <v>0</v>
      </c>
      <c r="BB1972" s="174">
        <f t="shared" si="357"/>
        <v>-1700</v>
      </c>
      <c r="BN1972" s="187">
        <f t="shared" si="365"/>
        <v>43</v>
      </c>
      <c r="BO1972" s="44" t="s">
        <v>1471</v>
      </c>
      <c r="BR1972" s="70" t="s">
        <v>4400</v>
      </c>
    </row>
    <row r="1973" spans="1:70" ht="38.25" customHeight="1" x14ac:dyDescent="0.3">
      <c r="A1973" s="48" t="s">
        <v>2</v>
      </c>
      <c r="B1973" s="128">
        <v>48953</v>
      </c>
      <c r="C1973" s="127">
        <v>15400631</v>
      </c>
      <c r="D1973" s="119">
        <v>2400</v>
      </c>
      <c r="E1973" s="119">
        <v>544</v>
      </c>
      <c r="F1973" s="129">
        <v>46261</v>
      </c>
      <c r="G1973" s="125">
        <v>46272</v>
      </c>
      <c r="H1973" s="18" t="s">
        <v>4235</v>
      </c>
      <c r="I1973" s="18" t="s">
        <v>347</v>
      </c>
      <c r="J1973" s="124"/>
      <c r="K1973" s="124"/>
      <c r="L1973" s="124">
        <v>46270</v>
      </c>
      <c r="M1973" s="124">
        <v>46275</v>
      </c>
      <c r="N1973" s="124">
        <v>46277</v>
      </c>
      <c r="O1973" s="124">
        <v>46289</v>
      </c>
      <c r="P1973" s="124"/>
      <c r="Q1973" s="124"/>
      <c r="R1973" s="124">
        <v>46289</v>
      </c>
      <c r="S1973" s="124">
        <v>46289</v>
      </c>
      <c r="T1973" s="124">
        <v>46294</v>
      </c>
      <c r="U1973" s="124">
        <v>46296</v>
      </c>
      <c r="V1973" s="124">
        <v>46297</v>
      </c>
      <c r="W1973" s="124"/>
      <c r="X1973" s="124"/>
      <c r="Y1973" s="124"/>
      <c r="Z1973" s="124"/>
      <c r="AA1973" s="124"/>
      <c r="AB1973" s="124"/>
      <c r="AC1973" s="124">
        <v>46298</v>
      </c>
      <c r="AD1973" s="124">
        <v>46300</v>
      </c>
      <c r="AE1973" s="124"/>
      <c r="AF1973" s="124"/>
      <c r="AG1973" s="124">
        <v>46302</v>
      </c>
      <c r="AH1973" s="124">
        <v>46303</v>
      </c>
      <c r="AI1973" s="124">
        <v>46304</v>
      </c>
      <c r="AJ1973" s="129">
        <v>46307</v>
      </c>
      <c r="AK1973" s="129">
        <v>46309</v>
      </c>
      <c r="AL1973" s="219">
        <v>46</v>
      </c>
      <c r="AM1973" s="18" t="s">
        <v>321</v>
      </c>
      <c r="AN1973" s="18" t="s">
        <v>635</v>
      </c>
      <c r="AO1973" s="18"/>
      <c r="AP1973" s="18"/>
      <c r="AQ1973" s="18"/>
      <c r="AR1973" s="50"/>
      <c r="AS1973" s="120"/>
      <c r="AT1973" s="44" t="s">
        <v>594</v>
      </c>
      <c r="AU1973" s="187"/>
      <c r="AV1973" s="44"/>
      <c r="AW1973" s="173" t="s">
        <v>471</v>
      </c>
      <c r="AX1973" s="44">
        <f>IFERROR(VLOOKUP(B1973,'[1]Tracking sheet'!$A$3:$D$98000,2,0),0)</f>
        <v>0</v>
      </c>
      <c r="AY1973" s="44">
        <f>IFERROR(VLOOKUP(B1973,'[1]Tracking sheet'!$A$3:$D$98000,3,0),0)</f>
        <v>0</v>
      </c>
      <c r="AZ1973" s="159">
        <f t="shared" si="356"/>
        <v>0</v>
      </c>
      <c r="BA1973" s="158">
        <f>IFERROR(VLOOKUP(B1973,'[2]Tracking Sheet'!$B$3:$J$5000,2,0),0)</f>
        <v>0</v>
      </c>
      <c r="BB1973" s="174">
        <f t="shared" si="357"/>
        <v>-2400</v>
      </c>
      <c r="BN1973" s="187">
        <f t="shared" si="365"/>
        <v>42</v>
      </c>
      <c r="BO1973" s="44" t="s">
        <v>1471</v>
      </c>
    </row>
    <row r="1974" spans="1:70" ht="38.25" customHeight="1" x14ac:dyDescent="0.3">
      <c r="A1974" s="48" t="s">
        <v>2</v>
      </c>
      <c r="B1974" s="128" t="s">
        <v>4236</v>
      </c>
      <c r="C1974" s="127">
        <v>15244714</v>
      </c>
      <c r="D1974" s="119">
        <v>3024</v>
      </c>
      <c r="E1974" s="119">
        <v>467</v>
      </c>
      <c r="F1974" s="129">
        <v>46268</v>
      </c>
      <c r="G1974" s="125">
        <v>46272</v>
      </c>
      <c r="H1974" s="18" t="s">
        <v>637</v>
      </c>
      <c r="I1974" s="18" t="s">
        <v>347</v>
      </c>
      <c r="J1974" s="125"/>
      <c r="K1974" s="125"/>
      <c r="L1974" s="125">
        <v>46280</v>
      </c>
      <c r="M1974" s="124">
        <v>46286</v>
      </c>
      <c r="N1974" s="124">
        <v>46290</v>
      </c>
      <c r="O1974" s="124">
        <v>46300</v>
      </c>
      <c r="P1974" s="124"/>
      <c r="Q1974" s="124"/>
      <c r="R1974" s="124">
        <v>46302</v>
      </c>
      <c r="S1974" s="125">
        <v>46298</v>
      </c>
      <c r="T1974" s="124"/>
      <c r="U1974" s="61">
        <v>46302</v>
      </c>
      <c r="V1974" s="61">
        <v>46303</v>
      </c>
      <c r="W1974" s="61">
        <v>46304</v>
      </c>
      <c r="X1974" s="61">
        <v>46305</v>
      </c>
      <c r="Y1974" s="61"/>
      <c r="Z1974" s="61"/>
      <c r="AA1974" s="61"/>
      <c r="AB1974" s="61"/>
      <c r="AC1974" s="61">
        <v>46308</v>
      </c>
      <c r="AD1974" s="61">
        <v>46309</v>
      </c>
      <c r="AE1974" s="61"/>
      <c r="AF1974" s="61"/>
      <c r="AG1974" s="61">
        <v>46310</v>
      </c>
      <c r="AH1974" s="61">
        <v>46311</v>
      </c>
      <c r="AI1974" s="61">
        <v>46312</v>
      </c>
      <c r="AJ1974" s="129">
        <v>46314</v>
      </c>
      <c r="AK1974" s="129">
        <v>46316</v>
      </c>
      <c r="AL1974" s="219">
        <v>46</v>
      </c>
      <c r="AM1974" s="18" t="s">
        <v>258</v>
      </c>
      <c r="AN1974" s="18" t="s">
        <v>25</v>
      </c>
      <c r="AO1974" s="18" t="s">
        <v>18</v>
      </c>
      <c r="AP1974" s="18"/>
      <c r="AQ1974" s="18" t="s">
        <v>4237</v>
      </c>
      <c r="AR1974" s="50"/>
      <c r="AS1974" s="50" t="s">
        <v>3918</v>
      </c>
      <c r="AT1974" s="44" t="s">
        <v>596</v>
      </c>
      <c r="AU1974" s="187"/>
      <c r="AV1974" s="44"/>
      <c r="AW1974" s="173" t="s">
        <v>610</v>
      </c>
      <c r="AX1974" s="44">
        <f>IFERROR(VLOOKUP(B1974,'[1]Tracking sheet'!$A$3:$D$98000,2,0),0)</f>
        <v>0</v>
      </c>
      <c r="AY1974" s="44">
        <f>IFERROR(VLOOKUP(B1974,'[1]Tracking sheet'!$A$3:$D$98000,3,0),0)</f>
        <v>0</v>
      </c>
      <c r="AZ1974" s="159">
        <f t="shared" si="356"/>
        <v>0</v>
      </c>
      <c r="BA1974" s="158">
        <f>IFERROR(VLOOKUP(B1974,'[2]Tracking Sheet'!$B$3:$J$5000,2,0),0)</f>
        <v>0</v>
      </c>
      <c r="BB1974" s="174">
        <f t="shared" si="357"/>
        <v>-3024</v>
      </c>
      <c r="BN1974" s="187">
        <f t="shared" si="365"/>
        <v>43</v>
      </c>
      <c r="BO1974" s="44" t="s">
        <v>1471</v>
      </c>
    </row>
    <row r="1975" spans="1:70" ht="38.25" customHeight="1" x14ac:dyDescent="0.3">
      <c r="A1975" s="48" t="s">
        <v>2</v>
      </c>
      <c r="B1975" s="128" t="s">
        <v>4238</v>
      </c>
      <c r="C1975" s="127">
        <v>15244714</v>
      </c>
      <c r="D1975" s="119">
        <v>6048</v>
      </c>
      <c r="E1975" s="119">
        <v>939</v>
      </c>
      <c r="F1975" s="129">
        <v>46272</v>
      </c>
      <c r="G1975" s="125">
        <v>46276</v>
      </c>
      <c r="H1975" s="18" t="s">
        <v>637</v>
      </c>
      <c r="I1975" s="18" t="s">
        <v>347</v>
      </c>
      <c r="J1975" s="125"/>
      <c r="K1975" s="125"/>
      <c r="L1975" s="125">
        <v>46283</v>
      </c>
      <c r="M1975" s="124">
        <v>46289</v>
      </c>
      <c r="N1975" s="124">
        <v>46296</v>
      </c>
      <c r="O1975" s="124">
        <v>46302</v>
      </c>
      <c r="P1975" s="124"/>
      <c r="Q1975" s="124"/>
      <c r="R1975" s="124">
        <v>46303</v>
      </c>
      <c r="S1975" s="125">
        <v>46298</v>
      </c>
      <c r="T1975" s="124"/>
      <c r="U1975" s="61">
        <v>46303</v>
      </c>
      <c r="V1975" s="61">
        <v>46305</v>
      </c>
      <c r="W1975" s="61">
        <v>46305</v>
      </c>
      <c r="X1975" s="61">
        <v>46309</v>
      </c>
      <c r="Y1975" s="61"/>
      <c r="Z1975" s="61"/>
      <c r="AA1975" s="61"/>
      <c r="AB1975" s="61"/>
      <c r="AC1975" s="61">
        <v>46310</v>
      </c>
      <c r="AD1975" s="61">
        <v>46314</v>
      </c>
      <c r="AE1975" s="61"/>
      <c r="AF1975" s="61"/>
      <c r="AG1975" s="61">
        <v>46315</v>
      </c>
      <c r="AH1975" s="61">
        <v>46316</v>
      </c>
      <c r="AI1975" s="61">
        <v>46317</v>
      </c>
      <c r="AJ1975" s="129">
        <v>46321</v>
      </c>
      <c r="AK1975" s="129">
        <v>46323</v>
      </c>
      <c r="AL1975" s="219">
        <v>49</v>
      </c>
      <c r="AM1975" s="18" t="s">
        <v>258</v>
      </c>
      <c r="AN1975" s="18" t="s">
        <v>25</v>
      </c>
      <c r="AO1975" s="18" t="s">
        <v>18</v>
      </c>
      <c r="AP1975" s="18"/>
      <c r="AQ1975" s="18" t="s">
        <v>4239</v>
      </c>
      <c r="AR1975" s="50"/>
      <c r="AS1975" s="50"/>
      <c r="AT1975" s="44" t="s">
        <v>596</v>
      </c>
      <c r="AU1975" s="187"/>
      <c r="AV1975" s="44"/>
      <c r="AW1975" s="173" t="s">
        <v>610</v>
      </c>
      <c r="AX1975" s="44">
        <f>IFERROR(VLOOKUP(B1975,'[1]Tracking sheet'!$A$3:$D$98000,2,0),0)</f>
        <v>0</v>
      </c>
      <c r="AY1975" s="44">
        <f>IFERROR(VLOOKUP(B1975,'[1]Tracking sheet'!$A$3:$D$98000,3,0),0)</f>
        <v>0</v>
      </c>
      <c r="AZ1975" s="159">
        <f t="shared" si="356"/>
        <v>0</v>
      </c>
      <c r="BA1975" s="158">
        <f>IFERROR(VLOOKUP(B1975,'[2]Tracking Sheet'!$B$3:$J$5000,2,0),0)</f>
        <v>0</v>
      </c>
      <c r="BB1975" s="174">
        <f t="shared" si="357"/>
        <v>-6048</v>
      </c>
      <c r="BN1975" s="187">
        <f t="shared" si="365"/>
        <v>44</v>
      </c>
      <c r="BO1975" s="44" t="s">
        <v>1471</v>
      </c>
    </row>
    <row r="1976" spans="1:70" ht="38.25" customHeight="1" x14ac:dyDescent="0.3">
      <c r="A1976" s="48" t="s">
        <v>2</v>
      </c>
      <c r="B1976" s="128" t="s">
        <v>4240</v>
      </c>
      <c r="C1976" s="127">
        <v>15062199</v>
      </c>
      <c r="D1976" s="119">
        <v>6000</v>
      </c>
      <c r="E1976" s="119">
        <v>2195</v>
      </c>
      <c r="F1976" s="129">
        <v>46269</v>
      </c>
      <c r="G1976" s="125">
        <v>46272</v>
      </c>
      <c r="H1976" s="18" t="s">
        <v>698</v>
      </c>
      <c r="I1976" s="18" t="s">
        <v>46</v>
      </c>
      <c r="J1976" s="125"/>
      <c r="K1976" s="125"/>
      <c r="L1976" s="124">
        <v>46279</v>
      </c>
      <c r="M1976" s="124">
        <v>46289</v>
      </c>
      <c r="N1976" s="124">
        <v>46291</v>
      </c>
      <c r="O1976" s="124">
        <v>46301</v>
      </c>
      <c r="P1976" s="124"/>
      <c r="Q1976" s="124"/>
      <c r="R1976" s="124">
        <v>46297</v>
      </c>
      <c r="S1976" s="125">
        <v>46297</v>
      </c>
      <c r="T1976" s="124"/>
      <c r="U1976" s="124">
        <v>46301</v>
      </c>
      <c r="V1976" s="124">
        <v>46303</v>
      </c>
      <c r="W1976" s="124">
        <v>46303</v>
      </c>
      <c r="X1976" s="124">
        <v>46305</v>
      </c>
      <c r="Y1976" s="124"/>
      <c r="Z1976" s="124"/>
      <c r="AA1976" s="124"/>
      <c r="AB1976" s="124"/>
      <c r="AC1976" s="124">
        <v>46307</v>
      </c>
      <c r="AD1976" s="124">
        <v>46310</v>
      </c>
      <c r="AE1976" s="124"/>
      <c r="AF1976" s="124"/>
      <c r="AG1976" s="124">
        <v>46311</v>
      </c>
      <c r="AH1976" s="124">
        <v>46312</v>
      </c>
      <c r="AI1976" s="124">
        <v>46314</v>
      </c>
      <c r="AJ1976" s="129">
        <v>46314</v>
      </c>
      <c r="AK1976" s="129">
        <v>46316</v>
      </c>
      <c r="AL1976" s="219">
        <v>45</v>
      </c>
      <c r="AM1976" s="18" t="s">
        <v>626</v>
      </c>
      <c r="AN1976" s="18" t="s">
        <v>653</v>
      </c>
      <c r="AO1976" s="18" t="s">
        <v>53</v>
      </c>
      <c r="AP1976" s="18"/>
      <c r="AQ1976" s="18" t="s">
        <v>856</v>
      </c>
      <c r="AR1976" s="227"/>
      <c r="AS1976" s="120"/>
      <c r="AT1976" s="44" t="s">
        <v>596</v>
      </c>
      <c r="AU1976" s="187"/>
      <c r="AV1976" s="44"/>
      <c r="AW1976" s="173" t="s">
        <v>465</v>
      </c>
      <c r="AX1976" s="44">
        <f>IFERROR(VLOOKUP(B1976,'[1]Tracking sheet'!$A$3:$D$98000,2,0),0)</f>
        <v>0</v>
      </c>
      <c r="AY1976" s="44">
        <f>IFERROR(VLOOKUP(B1976,'[1]Tracking sheet'!$A$3:$D$98000,3,0),0)</f>
        <v>0</v>
      </c>
      <c r="AZ1976" s="159">
        <f t="shared" si="356"/>
        <v>0</v>
      </c>
      <c r="BA1976" s="158">
        <f>IFERROR(VLOOKUP(B1976,'[2]Tracking Sheet'!$B$3:$J$5000,2,0),0)</f>
        <v>0</v>
      </c>
      <c r="BB1976" s="174">
        <f t="shared" si="357"/>
        <v>-6000</v>
      </c>
      <c r="BN1976" s="187">
        <f t="shared" si="365"/>
        <v>43</v>
      </c>
      <c r="BO1976" s="44" t="s">
        <v>1471</v>
      </c>
      <c r="BR1976" s="70" t="s">
        <v>4401</v>
      </c>
    </row>
    <row r="1977" spans="1:70" ht="38.25" customHeight="1" x14ac:dyDescent="0.3">
      <c r="A1977" s="48" t="s">
        <v>2</v>
      </c>
      <c r="B1977" s="128" t="s">
        <v>4241</v>
      </c>
      <c r="C1977" s="127">
        <v>15323159</v>
      </c>
      <c r="D1977" s="119">
        <v>11120</v>
      </c>
      <c r="E1977" s="119">
        <v>2660</v>
      </c>
      <c r="F1977" s="129">
        <v>46272</v>
      </c>
      <c r="G1977" s="125">
        <v>46272</v>
      </c>
      <c r="H1977" s="18" t="s">
        <v>641</v>
      </c>
      <c r="I1977" s="18" t="s">
        <v>347</v>
      </c>
      <c r="J1977" s="125"/>
      <c r="K1977" s="125"/>
      <c r="L1977" s="124">
        <v>46283</v>
      </c>
      <c r="M1977" s="124">
        <v>46292</v>
      </c>
      <c r="N1977" s="124">
        <v>46296</v>
      </c>
      <c r="O1977" s="124">
        <v>46307</v>
      </c>
      <c r="P1977" s="124"/>
      <c r="Q1977" s="124"/>
      <c r="R1977" s="124">
        <v>46305</v>
      </c>
      <c r="S1977" s="125">
        <v>46305</v>
      </c>
      <c r="T1977" s="124"/>
      <c r="U1977" s="124">
        <v>46309</v>
      </c>
      <c r="V1977" s="124">
        <v>46312</v>
      </c>
      <c r="W1977" s="124"/>
      <c r="X1977" s="124"/>
      <c r="Y1977" s="124"/>
      <c r="Z1977" s="124"/>
      <c r="AA1977" s="124"/>
      <c r="AB1977" s="124"/>
      <c r="AC1977" s="124">
        <v>46312</v>
      </c>
      <c r="AD1977" s="124">
        <v>46316</v>
      </c>
      <c r="AE1977" s="124"/>
      <c r="AF1977" s="124"/>
      <c r="AG1977" s="124">
        <v>46317</v>
      </c>
      <c r="AH1977" s="124">
        <v>46318</v>
      </c>
      <c r="AI1977" s="124">
        <v>46319</v>
      </c>
      <c r="AJ1977" s="129">
        <v>46321</v>
      </c>
      <c r="AK1977" s="129">
        <v>46323</v>
      </c>
      <c r="AL1977" s="219">
        <v>49</v>
      </c>
      <c r="AM1977" s="18" t="s">
        <v>258</v>
      </c>
      <c r="AN1977" s="18" t="s">
        <v>601</v>
      </c>
      <c r="AO1977" s="18"/>
      <c r="AP1977" s="18"/>
      <c r="AQ1977" s="18"/>
      <c r="AR1977" s="50"/>
      <c r="AS1977" s="50"/>
      <c r="AT1977" s="44" t="s">
        <v>596</v>
      </c>
      <c r="AU1977" s="187"/>
      <c r="AV1977" s="44"/>
      <c r="AW1977" s="173" t="s">
        <v>610</v>
      </c>
      <c r="AX1977" s="44">
        <f>IFERROR(VLOOKUP(B1977,'[1]Tracking sheet'!$A$3:$D$98000,2,0),0)</f>
        <v>0</v>
      </c>
      <c r="AY1977" s="44">
        <f>IFERROR(VLOOKUP(B1977,'[1]Tracking sheet'!$A$3:$D$98000,3,0),0)</f>
        <v>0</v>
      </c>
      <c r="AZ1977" s="159">
        <f t="shared" si="356"/>
        <v>0</v>
      </c>
      <c r="BA1977" s="158">
        <f>IFERROR(VLOOKUP(B1977,'[2]Tracking Sheet'!$B$3:$J$5000,2,0),0)</f>
        <v>0</v>
      </c>
      <c r="BB1977" s="174">
        <f t="shared" si="357"/>
        <v>-11120</v>
      </c>
      <c r="BN1977" s="187">
        <f t="shared" si="365"/>
        <v>44</v>
      </c>
      <c r="BO1977" s="44" t="s">
        <v>1849</v>
      </c>
    </row>
    <row r="1978" spans="1:70" ht="38.25" customHeight="1" x14ac:dyDescent="0.3">
      <c r="A1978" s="48" t="s">
        <v>2</v>
      </c>
      <c r="B1978" s="128" t="s">
        <v>4242</v>
      </c>
      <c r="C1978" s="127">
        <v>15373005</v>
      </c>
      <c r="D1978" s="119">
        <v>1224</v>
      </c>
      <c r="E1978" s="119">
        <v>103</v>
      </c>
      <c r="F1978" s="129">
        <v>46258</v>
      </c>
      <c r="G1978" s="125">
        <v>46270</v>
      </c>
      <c r="H1978" s="18" t="s">
        <v>4243</v>
      </c>
      <c r="I1978" s="18" t="s">
        <v>45</v>
      </c>
      <c r="J1978" s="125"/>
      <c r="K1978" s="125"/>
      <c r="L1978" s="124">
        <v>46275</v>
      </c>
      <c r="M1978" s="124">
        <v>46280</v>
      </c>
      <c r="N1978" s="124">
        <v>46283</v>
      </c>
      <c r="O1978" s="124">
        <v>46289</v>
      </c>
      <c r="P1978" s="124"/>
      <c r="Q1978" s="124"/>
      <c r="R1978" s="124">
        <v>46289</v>
      </c>
      <c r="S1978" s="125">
        <v>46289</v>
      </c>
      <c r="T1978" s="124">
        <v>46296</v>
      </c>
      <c r="U1978" s="124">
        <v>46298</v>
      </c>
      <c r="V1978" s="124">
        <v>46298</v>
      </c>
      <c r="W1978" s="124"/>
      <c r="X1978" s="124"/>
      <c r="Y1978" s="124"/>
      <c r="Z1978" s="124"/>
      <c r="AA1978" s="124">
        <v>46300</v>
      </c>
      <c r="AB1978" s="124">
        <v>46311</v>
      </c>
      <c r="AC1978" s="124">
        <v>46304</v>
      </c>
      <c r="AD1978" s="124">
        <v>46305</v>
      </c>
      <c r="AE1978" s="124">
        <v>46307</v>
      </c>
      <c r="AF1978" s="124">
        <v>46370</v>
      </c>
      <c r="AG1978" s="124">
        <v>46313</v>
      </c>
      <c r="AH1978" s="124">
        <v>46314</v>
      </c>
      <c r="AI1978" s="124">
        <v>46314</v>
      </c>
      <c r="AJ1978" s="129">
        <v>46314</v>
      </c>
      <c r="AK1978" s="129">
        <v>46316</v>
      </c>
      <c r="AL1978" s="219">
        <v>56</v>
      </c>
      <c r="AM1978" s="18" t="s">
        <v>340</v>
      </c>
      <c r="AN1978" s="18" t="s">
        <v>1604</v>
      </c>
      <c r="AO1978" s="18"/>
      <c r="AP1978" s="18" t="s">
        <v>18</v>
      </c>
      <c r="AQ1978" s="18" t="s">
        <v>4244</v>
      </c>
      <c r="AR1978" s="50"/>
      <c r="AS1978" s="120" t="s">
        <v>4245</v>
      </c>
      <c r="AT1978" s="44" t="s">
        <v>594</v>
      </c>
      <c r="AU1978" s="187"/>
      <c r="AV1978" s="44"/>
      <c r="AW1978" s="173" t="s">
        <v>471</v>
      </c>
      <c r="AX1978" s="44">
        <f>IFERROR(VLOOKUP(B1978,'[1]Tracking sheet'!$A$3:$D$98000,2,0),0)</f>
        <v>0</v>
      </c>
      <c r="AY1978" s="44">
        <f>IFERROR(VLOOKUP(B1978,'[1]Tracking sheet'!$A$3:$D$98000,3,0),0)</f>
        <v>0</v>
      </c>
      <c r="AZ1978" s="159">
        <f t="shared" si="356"/>
        <v>0</v>
      </c>
      <c r="BA1978" s="158">
        <f>IFERROR(VLOOKUP(B1978,'[2]Tracking Sheet'!$B$3:$J$5000,2,0),0)</f>
        <v>0</v>
      </c>
      <c r="BB1978" s="174">
        <f t="shared" si="357"/>
        <v>-1224</v>
      </c>
      <c r="BN1978" s="187">
        <f t="shared" si="365"/>
        <v>43</v>
      </c>
      <c r="BO1978" s="44" t="s">
        <v>1471</v>
      </c>
    </row>
    <row r="1979" spans="1:70" ht="38.25" customHeight="1" x14ac:dyDescent="0.3">
      <c r="A1979" s="48" t="s">
        <v>2</v>
      </c>
      <c r="B1979" s="128">
        <v>48834</v>
      </c>
      <c r="C1979" s="127">
        <v>15373126</v>
      </c>
      <c r="D1979" s="119">
        <v>2772</v>
      </c>
      <c r="E1979" s="119">
        <v>872</v>
      </c>
      <c r="F1979" s="129">
        <v>46259</v>
      </c>
      <c r="G1979" s="125">
        <v>46272</v>
      </c>
      <c r="H1979" s="18" t="s">
        <v>4246</v>
      </c>
      <c r="I1979" s="18" t="s">
        <v>250</v>
      </c>
      <c r="J1979" s="125">
        <v>46279</v>
      </c>
      <c r="K1979" s="125">
        <v>46286</v>
      </c>
      <c r="L1979" s="124">
        <v>46286</v>
      </c>
      <c r="M1979" s="124">
        <v>46293</v>
      </c>
      <c r="N1979" s="124">
        <v>46291</v>
      </c>
      <c r="O1979" s="124">
        <v>46300</v>
      </c>
      <c r="P1979" s="124"/>
      <c r="Q1979" s="124"/>
      <c r="R1979" s="124">
        <v>46296</v>
      </c>
      <c r="S1979" s="125">
        <v>46297</v>
      </c>
      <c r="T1979" s="124">
        <v>46301</v>
      </c>
      <c r="U1979" s="124">
        <v>46302</v>
      </c>
      <c r="V1979" s="124">
        <v>46303</v>
      </c>
      <c r="W1979" s="124"/>
      <c r="X1979" s="124"/>
      <c r="Y1979" s="124"/>
      <c r="Z1979" s="124"/>
      <c r="AA1979" s="124"/>
      <c r="AB1979" s="124"/>
      <c r="AC1979" s="124">
        <v>46304</v>
      </c>
      <c r="AD1979" s="124">
        <v>46308</v>
      </c>
      <c r="AE1979" s="124"/>
      <c r="AF1979" s="124"/>
      <c r="AG1979" s="124">
        <v>46309</v>
      </c>
      <c r="AH1979" s="124">
        <v>46310</v>
      </c>
      <c r="AI1979" s="124">
        <v>46312</v>
      </c>
      <c r="AJ1979" s="129">
        <v>46314</v>
      </c>
      <c r="AK1979" s="129">
        <v>46316</v>
      </c>
      <c r="AL1979" s="219">
        <v>55</v>
      </c>
      <c r="AM1979" s="18" t="s">
        <v>281</v>
      </c>
      <c r="AN1979" s="18" t="s">
        <v>1604</v>
      </c>
      <c r="AO1979" s="18"/>
      <c r="AP1979" s="18"/>
      <c r="AQ1979" s="18"/>
      <c r="AR1979" s="50" t="s">
        <v>21</v>
      </c>
      <c r="AS1979" s="120"/>
      <c r="AT1979" s="44" t="s">
        <v>594</v>
      </c>
      <c r="AU1979" s="187"/>
      <c r="AV1979" s="44"/>
      <c r="AW1979" s="173" t="s">
        <v>471</v>
      </c>
      <c r="AX1979" s="44">
        <f>IFERROR(VLOOKUP(B1979,'[1]Tracking sheet'!$A$3:$D$98000,2,0),0)</f>
        <v>0</v>
      </c>
      <c r="AY1979" s="44">
        <f>IFERROR(VLOOKUP(B1979,'[1]Tracking sheet'!$A$3:$D$98000,3,0),0)</f>
        <v>0</v>
      </c>
      <c r="AZ1979" s="159">
        <f t="shared" si="356"/>
        <v>0</v>
      </c>
      <c r="BA1979" s="158">
        <f>IFERROR(VLOOKUP(B1979,'[2]Tracking Sheet'!$B$3:$J$5000,2,0),0)</f>
        <v>0</v>
      </c>
      <c r="BB1979" s="174">
        <f t="shared" si="357"/>
        <v>-2772</v>
      </c>
      <c r="BN1979" s="187">
        <f t="shared" si="365"/>
        <v>43</v>
      </c>
      <c r="BO1979" s="44" t="s">
        <v>1471</v>
      </c>
    </row>
    <row r="1980" spans="1:70" ht="38.25" customHeight="1" x14ac:dyDescent="0.3">
      <c r="A1980" s="48" t="s">
        <v>688</v>
      </c>
      <c r="B1980" s="123" t="s">
        <v>4247</v>
      </c>
      <c r="C1980" s="127" t="s">
        <v>4248</v>
      </c>
      <c r="D1980" s="119">
        <v>6625</v>
      </c>
      <c r="E1980" s="119">
        <v>1624</v>
      </c>
      <c r="F1980" s="129">
        <v>46268</v>
      </c>
      <c r="G1980" s="125">
        <v>46270</v>
      </c>
      <c r="H1980" s="18" t="s">
        <v>704</v>
      </c>
      <c r="I1980" s="18" t="s">
        <v>347</v>
      </c>
      <c r="J1980" s="192"/>
      <c r="K1980" s="192"/>
      <c r="L1980" s="124">
        <v>46279</v>
      </c>
      <c r="M1980" s="124">
        <v>46287</v>
      </c>
      <c r="N1980" s="124">
        <v>46291</v>
      </c>
      <c r="O1980" s="124">
        <v>46305</v>
      </c>
      <c r="P1980" s="18"/>
      <c r="Q1980" s="18"/>
      <c r="R1980" s="124">
        <v>46301</v>
      </c>
      <c r="S1980" s="125">
        <v>46301</v>
      </c>
      <c r="T1980" s="18"/>
      <c r="U1980" s="124">
        <v>46307</v>
      </c>
      <c r="V1980" s="124">
        <v>46310</v>
      </c>
      <c r="W1980" s="18"/>
      <c r="X1980" s="18"/>
      <c r="Y1980" s="18"/>
      <c r="Z1980" s="18"/>
      <c r="AA1980" s="18"/>
      <c r="AB1980" s="18"/>
      <c r="AC1980" s="124">
        <v>46309</v>
      </c>
      <c r="AD1980" s="124">
        <v>46314</v>
      </c>
      <c r="AE1980" s="18"/>
      <c r="AF1980" s="18"/>
      <c r="AG1980" s="124">
        <v>46315</v>
      </c>
      <c r="AH1980" s="124">
        <v>46317</v>
      </c>
      <c r="AI1980" s="124">
        <v>46319</v>
      </c>
      <c r="AJ1980" s="129">
        <v>46323</v>
      </c>
      <c r="AK1980" s="129">
        <v>46324</v>
      </c>
      <c r="AL1980" s="219">
        <v>55</v>
      </c>
      <c r="AM1980" s="18" t="s">
        <v>618</v>
      </c>
      <c r="AN1980" s="18" t="s">
        <v>32</v>
      </c>
      <c r="AO1980" s="18"/>
      <c r="AP1980" s="18"/>
      <c r="AQ1980" s="18"/>
      <c r="AR1980" s="227"/>
      <c r="AS1980" s="50"/>
      <c r="AT1980" s="44" t="s">
        <v>285</v>
      </c>
      <c r="AU1980" s="187"/>
      <c r="AV1980" s="44"/>
      <c r="AW1980" s="173" t="s">
        <v>610</v>
      </c>
      <c r="AX1980" s="44">
        <f>IFERROR(VLOOKUP(B1980,'[1]Tracking sheet'!$A$3:$D$98000,2,0),0)</f>
        <v>0</v>
      </c>
      <c r="AY1980" s="44">
        <f>IFERROR(VLOOKUP(B1980,'[1]Tracking sheet'!$A$3:$D$98000,3,0),0)</f>
        <v>0</v>
      </c>
      <c r="AZ1980" s="159">
        <f t="shared" si="356"/>
        <v>0</v>
      </c>
      <c r="BA1980" s="158">
        <f>IFERROR(VLOOKUP(B1980,'[2]Tracking Sheet'!$B$3:$J$5000,2,0),0)</f>
        <v>0</v>
      </c>
      <c r="BB1980" s="174">
        <f t="shared" si="357"/>
        <v>-6625</v>
      </c>
      <c r="BN1980" s="187">
        <f t="shared" si="365"/>
        <v>44</v>
      </c>
      <c r="BO1980" s="44" t="s">
        <v>1849</v>
      </c>
    </row>
    <row r="1981" spans="1:70" ht="38.25" customHeight="1" x14ac:dyDescent="0.3">
      <c r="A1981" s="48" t="s">
        <v>688</v>
      </c>
      <c r="B1981" s="123" t="s">
        <v>4249</v>
      </c>
      <c r="C1981" s="127" t="s">
        <v>4250</v>
      </c>
      <c r="D1981" s="119">
        <v>2845</v>
      </c>
      <c r="E1981" s="119">
        <v>787</v>
      </c>
      <c r="F1981" s="129">
        <v>46268</v>
      </c>
      <c r="G1981" s="125">
        <v>46270</v>
      </c>
      <c r="H1981" s="18" t="s">
        <v>637</v>
      </c>
      <c r="I1981" s="18" t="s">
        <v>347</v>
      </c>
      <c r="J1981" s="192"/>
      <c r="K1981" s="192"/>
      <c r="L1981" s="124">
        <v>46280</v>
      </c>
      <c r="M1981" s="124">
        <v>46284</v>
      </c>
      <c r="N1981" s="124">
        <v>46291</v>
      </c>
      <c r="O1981" s="124">
        <v>46305</v>
      </c>
      <c r="P1981" s="18"/>
      <c r="Q1981" s="18"/>
      <c r="R1981" s="124">
        <v>46303</v>
      </c>
      <c r="S1981" s="125">
        <v>46303</v>
      </c>
      <c r="T1981" s="124"/>
      <c r="U1981" s="124">
        <v>46307</v>
      </c>
      <c r="V1981" s="124">
        <v>46308</v>
      </c>
      <c r="W1981" s="18"/>
      <c r="X1981" s="18"/>
      <c r="Y1981" s="18"/>
      <c r="Z1981" s="18"/>
      <c r="AA1981" s="18"/>
      <c r="AB1981" s="18"/>
      <c r="AC1981" s="124">
        <v>46310</v>
      </c>
      <c r="AD1981" s="124">
        <v>46314</v>
      </c>
      <c r="AE1981" s="18"/>
      <c r="AF1981" s="18"/>
      <c r="AG1981" s="124">
        <v>46316</v>
      </c>
      <c r="AH1981" s="124">
        <v>46317</v>
      </c>
      <c r="AI1981" s="124">
        <v>46319</v>
      </c>
      <c r="AJ1981" s="129">
        <v>46323</v>
      </c>
      <c r="AK1981" s="129">
        <v>46324</v>
      </c>
      <c r="AL1981" s="219">
        <v>55</v>
      </c>
      <c r="AM1981" s="18" t="s">
        <v>618</v>
      </c>
      <c r="AN1981" s="18" t="s">
        <v>32</v>
      </c>
      <c r="AO1981" s="18"/>
      <c r="AP1981" s="18"/>
      <c r="AQ1981" s="18"/>
      <c r="AR1981" s="50"/>
      <c r="AS1981" s="120"/>
      <c r="AT1981" s="44" t="s">
        <v>285</v>
      </c>
      <c r="AU1981" s="187"/>
      <c r="AV1981" s="44"/>
      <c r="AW1981" s="173" t="s">
        <v>610</v>
      </c>
      <c r="AX1981" s="44">
        <f>IFERROR(VLOOKUP(B1981,'[1]Tracking sheet'!$A$3:$D$98000,2,0),0)</f>
        <v>0</v>
      </c>
      <c r="AY1981" s="44">
        <f>IFERROR(VLOOKUP(B1981,'[1]Tracking sheet'!$A$3:$D$98000,3,0),0)</f>
        <v>0</v>
      </c>
      <c r="AZ1981" s="159">
        <f t="shared" si="356"/>
        <v>0</v>
      </c>
      <c r="BA1981" s="158">
        <f>IFERROR(VLOOKUP(B1981,'[2]Tracking Sheet'!$B$3:$J$5000,2,0),0)</f>
        <v>0</v>
      </c>
      <c r="BB1981" s="174">
        <f t="shared" si="357"/>
        <v>-2845</v>
      </c>
      <c r="BN1981" s="187">
        <f t="shared" si="365"/>
        <v>44</v>
      </c>
      <c r="BO1981" s="44" t="s">
        <v>1849</v>
      </c>
    </row>
    <row r="1982" spans="1:70" ht="38.25" customHeight="1" x14ac:dyDescent="0.3">
      <c r="A1982" s="48" t="s">
        <v>688</v>
      </c>
      <c r="B1982" s="123" t="s">
        <v>4251</v>
      </c>
      <c r="C1982" s="127" t="s">
        <v>4252</v>
      </c>
      <c r="D1982" s="119">
        <v>13075</v>
      </c>
      <c r="E1982" s="119">
        <v>4358</v>
      </c>
      <c r="F1982" s="129">
        <v>46268</v>
      </c>
      <c r="G1982" s="125">
        <v>46270</v>
      </c>
      <c r="H1982" s="18" t="s">
        <v>735</v>
      </c>
      <c r="I1982" s="18" t="s">
        <v>347</v>
      </c>
      <c r="J1982" s="192"/>
      <c r="K1982" s="192"/>
      <c r="L1982" s="124">
        <v>46279</v>
      </c>
      <c r="M1982" s="124">
        <v>46199</v>
      </c>
      <c r="N1982" s="124">
        <v>46291</v>
      </c>
      <c r="O1982" s="124">
        <v>46305</v>
      </c>
      <c r="P1982" s="18"/>
      <c r="Q1982" s="18"/>
      <c r="R1982" s="124">
        <v>46303</v>
      </c>
      <c r="S1982" s="125">
        <v>46302</v>
      </c>
      <c r="T1982" s="124"/>
      <c r="U1982" s="124">
        <v>46305</v>
      </c>
      <c r="V1982" s="124">
        <v>46309</v>
      </c>
      <c r="W1982" s="18"/>
      <c r="X1982" s="18"/>
      <c r="Y1982" s="18"/>
      <c r="Z1982" s="18"/>
      <c r="AA1982" s="18"/>
      <c r="AB1982" s="18"/>
      <c r="AC1982" s="124">
        <v>46307</v>
      </c>
      <c r="AD1982" s="124">
        <v>46319</v>
      </c>
      <c r="AE1982" s="18"/>
      <c r="AF1982" s="18"/>
      <c r="AG1982" s="124">
        <v>46320</v>
      </c>
      <c r="AH1982" s="124">
        <v>46321</v>
      </c>
      <c r="AI1982" s="124">
        <v>46322</v>
      </c>
      <c r="AJ1982" s="129">
        <v>46323</v>
      </c>
      <c r="AK1982" s="129">
        <v>46324</v>
      </c>
      <c r="AL1982" s="219">
        <v>55</v>
      </c>
      <c r="AM1982" s="18" t="s">
        <v>612</v>
      </c>
      <c r="AN1982" s="18" t="s">
        <v>32</v>
      </c>
      <c r="AO1982" s="18"/>
      <c r="AP1982" s="18"/>
      <c r="AQ1982" s="18"/>
      <c r="AR1982" s="18"/>
      <c r="AS1982" s="50"/>
      <c r="AT1982" s="44" t="s">
        <v>285</v>
      </c>
      <c r="AU1982" s="187"/>
      <c r="AV1982" s="44"/>
      <c r="AW1982" s="173" t="s">
        <v>610</v>
      </c>
      <c r="AX1982" s="44">
        <f>IFERROR(VLOOKUP(B1982,'[1]Tracking sheet'!$A$3:$D$98000,2,0),0)</f>
        <v>0</v>
      </c>
      <c r="AY1982" s="44">
        <f>IFERROR(VLOOKUP(B1982,'[1]Tracking sheet'!$A$3:$D$98000,3,0),0)</f>
        <v>0</v>
      </c>
      <c r="AZ1982" s="159">
        <f t="shared" si="356"/>
        <v>0</v>
      </c>
      <c r="BA1982" s="158">
        <f>IFERROR(VLOOKUP(B1982,'[2]Tracking Sheet'!$B$3:$J$5000,2,0),0)</f>
        <v>0</v>
      </c>
      <c r="BB1982" s="174">
        <f t="shared" si="357"/>
        <v>-13075</v>
      </c>
      <c r="BN1982" s="187">
        <f t="shared" si="365"/>
        <v>44</v>
      </c>
      <c r="BO1982" s="44" t="s">
        <v>1471</v>
      </c>
    </row>
    <row r="1983" spans="1:70" ht="38.25" customHeight="1" x14ac:dyDescent="0.3">
      <c r="A1983" s="48" t="s">
        <v>688</v>
      </c>
      <c r="B1983" s="123" t="s">
        <v>4253</v>
      </c>
      <c r="C1983" s="127" t="s">
        <v>4254</v>
      </c>
      <c r="D1983" s="119">
        <v>1785</v>
      </c>
      <c r="E1983" s="119">
        <v>466</v>
      </c>
      <c r="F1983" s="129">
        <v>46268</v>
      </c>
      <c r="G1983" s="125">
        <v>46270</v>
      </c>
      <c r="H1983" s="18" t="s">
        <v>4255</v>
      </c>
      <c r="I1983" s="18" t="s">
        <v>347</v>
      </c>
      <c r="J1983" s="192"/>
      <c r="K1983" s="192"/>
      <c r="L1983" s="124">
        <v>46283</v>
      </c>
      <c r="M1983" s="124">
        <v>46288</v>
      </c>
      <c r="N1983" s="124">
        <v>46296</v>
      </c>
      <c r="O1983" s="124">
        <v>46307</v>
      </c>
      <c r="P1983" s="18"/>
      <c r="Q1983" s="18"/>
      <c r="R1983" s="124">
        <v>46305</v>
      </c>
      <c r="S1983" s="125">
        <v>46305</v>
      </c>
      <c r="T1983" s="18"/>
      <c r="U1983" s="124">
        <v>46311</v>
      </c>
      <c r="V1983" s="124">
        <v>46312</v>
      </c>
      <c r="W1983" s="18"/>
      <c r="X1983" s="18"/>
      <c r="Y1983" s="18"/>
      <c r="Z1983" s="18"/>
      <c r="AA1983" s="18"/>
      <c r="AB1983" s="18"/>
      <c r="AC1983" s="124">
        <v>46315</v>
      </c>
      <c r="AD1983" s="124">
        <v>46318</v>
      </c>
      <c r="AE1983" s="18"/>
      <c r="AF1983" s="18"/>
      <c r="AG1983" s="124">
        <v>46319</v>
      </c>
      <c r="AH1983" s="124">
        <v>46321</v>
      </c>
      <c r="AI1983" s="124">
        <v>46322</v>
      </c>
      <c r="AJ1983" s="129">
        <v>46323</v>
      </c>
      <c r="AK1983" s="129">
        <v>46324</v>
      </c>
      <c r="AL1983" s="219">
        <v>55</v>
      </c>
      <c r="AM1983" s="18" t="s">
        <v>612</v>
      </c>
      <c r="AN1983" s="18" t="s">
        <v>32</v>
      </c>
      <c r="AO1983" s="18"/>
      <c r="AP1983" s="18"/>
      <c r="AQ1983" s="18"/>
      <c r="AR1983" s="227"/>
      <c r="AS1983" s="50"/>
      <c r="AT1983" s="44" t="s">
        <v>285</v>
      </c>
      <c r="AU1983" s="187"/>
      <c r="AV1983" s="44"/>
      <c r="AW1983" s="173" t="s">
        <v>610</v>
      </c>
      <c r="AX1983" s="44">
        <f>IFERROR(VLOOKUP(B1983,'[1]Tracking sheet'!$A$3:$D$98000,2,0),0)</f>
        <v>0</v>
      </c>
      <c r="AY1983" s="44">
        <f>IFERROR(VLOOKUP(B1983,'[1]Tracking sheet'!$A$3:$D$98000,3,0),0)</f>
        <v>0</v>
      </c>
      <c r="AZ1983" s="159">
        <f t="shared" si="356"/>
        <v>0</v>
      </c>
      <c r="BA1983" s="158">
        <f>IFERROR(VLOOKUP(B1983,'[2]Tracking Sheet'!$B$3:$J$5000,2,0),0)</f>
        <v>0</v>
      </c>
      <c r="BB1983" s="174">
        <f t="shared" si="357"/>
        <v>-1785</v>
      </c>
      <c r="BN1983" s="187">
        <f t="shared" si="365"/>
        <v>44</v>
      </c>
      <c r="BO1983" s="44" t="s">
        <v>1849</v>
      </c>
    </row>
    <row r="1984" spans="1:70" ht="38.25" customHeight="1" x14ac:dyDescent="0.3">
      <c r="A1984" s="48" t="s">
        <v>688</v>
      </c>
      <c r="B1984" s="123" t="s">
        <v>4256</v>
      </c>
      <c r="C1984" s="127" t="s">
        <v>4257</v>
      </c>
      <c r="D1984" s="119">
        <v>5575</v>
      </c>
      <c r="E1984" s="119">
        <v>1857</v>
      </c>
      <c r="F1984" s="129">
        <v>46268</v>
      </c>
      <c r="G1984" s="125">
        <v>46272</v>
      </c>
      <c r="H1984" s="18" t="s">
        <v>736</v>
      </c>
      <c r="I1984" s="18" t="s">
        <v>347</v>
      </c>
      <c r="J1984" s="192"/>
      <c r="K1984" s="192"/>
      <c r="L1984" s="124">
        <v>46282</v>
      </c>
      <c r="M1984" s="124">
        <v>46291</v>
      </c>
      <c r="N1984" s="124">
        <v>46296</v>
      </c>
      <c r="O1984" s="124">
        <v>46308</v>
      </c>
      <c r="P1984" s="18"/>
      <c r="Q1984" s="18"/>
      <c r="R1984" s="124">
        <v>46305</v>
      </c>
      <c r="S1984" s="125">
        <v>46305</v>
      </c>
      <c r="T1984" s="124"/>
      <c r="U1984" s="124">
        <v>46309</v>
      </c>
      <c r="V1984" s="124">
        <v>46312</v>
      </c>
      <c r="W1984" s="18"/>
      <c r="X1984" s="18"/>
      <c r="Y1984" s="18"/>
      <c r="Z1984" s="18"/>
      <c r="AA1984" s="18"/>
      <c r="AB1984" s="18"/>
      <c r="AC1984" s="124">
        <v>46311</v>
      </c>
      <c r="AD1984" s="124">
        <v>46315</v>
      </c>
      <c r="AE1984" s="124"/>
      <c r="AF1984" s="124"/>
      <c r="AG1984" s="124">
        <v>46316</v>
      </c>
      <c r="AH1984" s="124">
        <v>46317</v>
      </c>
      <c r="AI1984" s="124">
        <v>46319</v>
      </c>
      <c r="AJ1984" s="129">
        <v>46323</v>
      </c>
      <c r="AK1984" s="129">
        <v>46324</v>
      </c>
      <c r="AL1984" s="219">
        <v>55</v>
      </c>
      <c r="AM1984" s="18" t="s">
        <v>618</v>
      </c>
      <c r="AN1984" s="18" t="s">
        <v>32</v>
      </c>
      <c r="AO1984" s="18"/>
      <c r="AP1984" s="18"/>
      <c r="AQ1984" s="18"/>
      <c r="AR1984" s="18"/>
      <c r="AS1984" s="50"/>
      <c r="AT1984" s="44" t="s">
        <v>285</v>
      </c>
      <c r="AU1984" s="187"/>
      <c r="AV1984" s="44"/>
      <c r="AW1984" s="173" t="s">
        <v>610</v>
      </c>
      <c r="AX1984" s="44">
        <f>IFERROR(VLOOKUP(B1984,'[1]Tracking sheet'!$A$3:$D$98000,2,0),0)</f>
        <v>0</v>
      </c>
      <c r="AY1984" s="44">
        <f>IFERROR(VLOOKUP(B1984,'[1]Tracking sheet'!$A$3:$D$98000,3,0),0)</f>
        <v>0</v>
      </c>
      <c r="AZ1984" s="159">
        <f t="shared" si="356"/>
        <v>0</v>
      </c>
      <c r="BA1984" s="158">
        <f>IFERROR(VLOOKUP(B1984,'[2]Tracking Sheet'!$B$3:$J$5000,2,0),0)</f>
        <v>0</v>
      </c>
      <c r="BB1984" s="174">
        <f t="shared" si="357"/>
        <v>-5575</v>
      </c>
      <c r="BN1984" s="187">
        <f t="shared" si="365"/>
        <v>44</v>
      </c>
      <c r="BO1984" s="44" t="s">
        <v>1849</v>
      </c>
    </row>
    <row r="1985" spans="1:67" ht="38.25" customHeight="1" x14ac:dyDescent="0.3">
      <c r="A1985" s="48" t="s">
        <v>688</v>
      </c>
      <c r="B1985" s="123" t="s">
        <v>4258</v>
      </c>
      <c r="C1985" s="127">
        <v>68169</v>
      </c>
      <c r="D1985" s="119">
        <v>1575</v>
      </c>
      <c r="E1985" s="119">
        <v>403</v>
      </c>
      <c r="F1985" s="129">
        <v>46276</v>
      </c>
      <c r="G1985" s="125">
        <v>46277</v>
      </c>
      <c r="H1985" s="18" t="s">
        <v>639</v>
      </c>
      <c r="I1985" s="18" t="s">
        <v>347</v>
      </c>
      <c r="J1985" s="192"/>
      <c r="K1985" s="192"/>
      <c r="L1985" s="124">
        <v>46287</v>
      </c>
      <c r="M1985" s="124">
        <v>46291</v>
      </c>
      <c r="N1985" s="124">
        <v>46296</v>
      </c>
      <c r="O1985" s="124">
        <v>46305</v>
      </c>
      <c r="P1985" s="18"/>
      <c r="Q1985" s="18"/>
      <c r="R1985" s="124">
        <v>46305</v>
      </c>
      <c r="S1985" s="125">
        <v>46305</v>
      </c>
      <c r="T1985" s="124">
        <v>46311</v>
      </c>
      <c r="U1985" s="124">
        <v>46312</v>
      </c>
      <c r="V1985" s="124">
        <v>46314</v>
      </c>
      <c r="W1985" s="18"/>
      <c r="X1985" s="18"/>
      <c r="Y1985" s="18"/>
      <c r="Z1985" s="18"/>
      <c r="AA1985" s="18"/>
      <c r="AB1985" s="18"/>
      <c r="AC1985" s="124">
        <v>46316</v>
      </c>
      <c r="AD1985" s="124">
        <v>46317</v>
      </c>
      <c r="AE1985" s="18"/>
      <c r="AF1985" s="18"/>
      <c r="AG1985" s="124">
        <v>46318</v>
      </c>
      <c r="AH1985" s="124">
        <v>46319</v>
      </c>
      <c r="AI1985" s="124">
        <v>46321</v>
      </c>
      <c r="AJ1985" s="129">
        <v>46323</v>
      </c>
      <c r="AK1985" s="129">
        <v>46323</v>
      </c>
      <c r="AL1985" s="219">
        <v>47</v>
      </c>
      <c r="AM1985" s="18" t="s">
        <v>618</v>
      </c>
      <c r="AN1985" s="18" t="s">
        <v>32</v>
      </c>
      <c r="AO1985" s="18"/>
      <c r="AP1985" s="18"/>
      <c r="AQ1985" s="18"/>
      <c r="AR1985" s="18"/>
      <c r="AS1985" s="50"/>
      <c r="AT1985" s="44" t="s">
        <v>285</v>
      </c>
      <c r="AU1985" s="187"/>
      <c r="AV1985" s="44"/>
      <c r="AW1985" s="173" t="s">
        <v>610</v>
      </c>
      <c r="AX1985" s="44">
        <f>IFERROR(VLOOKUP(B1985,'[1]Tracking sheet'!$A$3:$D$98000,2,0),0)</f>
        <v>0</v>
      </c>
      <c r="AY1985" s="44">
        <f>IFERROR(VLOOKUP(B1985,'[1]Tracking sheet'!$A$3:$D$98000,3,0),0)</f>
        <v>0</v>
      </c>
      <c r="AZ1985" s="159">
        <f t="shared" si="356"/>
        <v>0</v>
      </c>
      <c r="BA1985" s="158">
        <f>IFERROR(VLOOKUP(B1985,'[2]Tracking Sheet'!$B$3:$J$5000,2,0),0)</f>
        <v>0</v>
      </c>
      <c r="BB1985" s="174">
        <f t="shared" si="357"/>
        <v>-1575</v>
      </c>
      <c r="BN1985" s="187">
        <f t="shared" si="365"/>
        <v>44</v>
      </c>
      <c r="BO1985" s="44" t="s">
        <v>1849</v>
      </c>
    </row>
    <row r="1986" spans="1:67" ht="38.25" customHeight="1" x14ac:dyDescent="0.3">
      <c r="A1986" s="48" t="s">
        <v>3</v>
      </c>
      <c r="B1986" s="121">
        <v>48974</v>
      </c>
      <c r="C1986" s="127">
        <v>13264667</v>
      </c>
      <c r="D1986" s="119">
        <v>5385</v>
      </c>
      <c r="E1986" s="119">
        <v>1355</v>
      </c>
      <c r="F1986" s="129">
        <v>46269</v>
      </c>
      <c r="G1986" s="125">
        <v>46272</v>
      </c>
      <c r="H1986" s="18" t="s">
        <v>4259</v>
      </c>
      <c r="I1986" s="18" t="s">
        <v>347</v>
      </c>
      <c r="J1986" s="125">
        <v>46296</v>
      </c>
      <c r="K1986" s="125">
        <v>46303</v>
      </c>
      <c r="L1986" s="124">
        <v>46305</v>
      </c>
      <c r="M1986" s="124">
        <v>46315</v>
      </c>
      <c r="N1986" s="124">
        <v>46305</v>
      </c>
      <c r="O1986" s="124">
        <v>46321</v>
      </c>
      <c r="P1986" s="124"/>
      <c r="Q1986" s="124"/>
      <c r="R1986" s="124">
        <v>46324</v>
      </c>
      <c r="S1986" s="125">
        <v>46324</v>
      </c>
      <c r="T1986" s="124">
        <v>46331</v>
      </c>
      <c r="U1986" s="124">
        <v>46333</v>
      </c>
      <c r="V1986" s="124">
        <v>46337</v>
      </c>
      <c r="W1986" s="124"/>
      <c r="X1986" s="124"/>
      <c r="Y1986" s="124"/>
      <c r="Z1986" s="124"/>
      <c r="AA1986" s="124"/>
      <c r="AB1986" s="124"/>
      <c r="AC1986" s="124">
        <v>46338</v>
      </c>
      <c r="AD1986" s="124">
        <v>46343</v>
      </c>
      <c r="AE1986" s="124"/>
      <c r="AF1986" s="124"/>
      <c r="AG1986" s="124">
        <v>46344</v>
      </c>
      <c r="AH1986" s="124">
        <v>46345</v>
      </c>
      <c r="AI1986" s="124">
        <v>46346</v>
      </c>
      <c r="AJ1986" s="129">
        <v>46349</v>
      </c>
      <c r="AK1986" s="129">
        <v>46351</v>
      </c>
      <c r="AL1986" s="219">
        <v>80</v>
      </c>
      <c r="AM1986" s="18" t="s">
        <v>300</v>
      </c>
      <c r="AN1986" s="18" t="s">
        <v>41</v>
      </c>
      <c r="AO1986" s="18"/>
      <c r="AP1986" s="18"/>
      <c r="AQ1986" s="18"/>
      <c r="AR1986" s="50" t="s">
        <v>21</v>
      </c>
      <c r="AS1986" s="50"/>
      <c r="AT1986" s="44" t="s">
        <v>595</v>
      </c>
      <c r="AU1986" s="187"/>
      <c r="AV1986" s="44"/>
      <c r="AW1986" s="173" t="s">
        <v>471</v>
      </c>
      <c r="AX1986" s="44">
        <f>IFERROR(VLOOKUP(B1986,'[1]Tracking sheet'!$A$3:$D$98000,2,0),0)</f>
        <v>0</v>
      </c>
      <c r="AY1986" s="44">
        <f>IFERROR(VLOOKUP(B1986,'[1]Tracking sheet'!$A$3:$D$98000,3,0),0)</f>
        <v>0</v>
      </c>
      <c r="AZ1986" s="159">
        <f t="shared" si="356"/>
        <v>0</v>
      </c>
      <c r="BA1986" s="158">
        <f>IFERROR(VLOOKUP(B1986,'[2]Tracking Sheet'!$B$3:$J$5000,2,0),0)</f>
        <v>0</v>
      </c>
      <c r="BB1986" s="174">
        <f t="shared" si="357"/>
        <v>-5385</v>
      </c>
      <c r="BN1986" s="187">
        <f t="shared" si="365"/>
        <v>48</v>
      </c>
      <c r="BO1986" s="44" t="s">
        <v>2837</v>
      </c>
    </row>
    <row r="1987" spans="1:67" ht="38.25" customHeight="1" x14ac:dyDescent="0.3">
      <c r="A1987" s="48" t="s">
        <v>3</v>
      </c>
      <c r="B1987" s="121">
        <v>48976</v>
      </c>
      <c r="C1987" s="127">
        <v>13264758</v>
      </c>
      <c r="D1987" s="119">
        <v>10640</v>
      </c>
      <c r="E1987" s="119">
        <v>3046</v>
      </c>
      <c r="F1987" s="129">
        <v>46269</v>
      </c>
      <c r="G1987" s="125">
        <v>46272</v>
      </c>
      <c r="H1987" s="18" t="s">
        <v>644</v>
      </c>
      <c r="I1987" s="18" t="s">
        <v>347</v>
      </c>
      <c r="J1987" s="125">
        <v>46286</v>
      </c>
      <c r="K1987" s="125">
        <v>46295</v>
      </c>
      <c r="L1987" s="124">
        <v>46293</v>
      </c>
      <c r="M1987" s="124">
        <v>46306</v>
      </c>
      <c r="N1987" s="124">
        <v>46303</v>
      </c>
      <c r="O1987" s="124">
        <v>46310</v>
      </c>
      <c r="P1987" s="124"/>
      <c r="Q1987" s="124"/>
      <c r="R1987" s="124">
        <v>46307</v>
      </c>
      <c r="S1987" s="125">
        <v>46307</v>
      </c>
      <c r="T1987" s="124">
        <v>46312</v>
      </c>
      <c r="U1987" s="124">
        <v>46315</v>
      </c>
      <c r="V1987" s="124">
        <v>46319</v>
      </c>
      <c r="W1987" s="124"/>
      <c r="X1987" s="124"/>
      <c r="Y1987" s="124"/>
      <c r="Z1987" s="124"/>
      <c r="AA1987" s="124"/>
      <c r="AB1987" s="124"/>
      <c r="AC1987" s="124">
        <v>46318</v>
      </c>
      <c r="AD1987" s="124">
        <v>46323</v>
      </c>
      <c r="AE1987" s="124"/>
      <c r="AF1987" s="124"/>
      <c r="AG1987" s="124">
        <v>46325</v>
      </c>
      <c r="AH1987" s="124">
        <v>46326</v>
      </c>
      <c r="AI1987" s="124">
        <v>46328</v>
      </c>
      <c r="AJ1987" s="129">
        <v>46328</v>
      </c>
      <c r="AK1987" s="129">
        <v>46330</v>
      </c>
      <c r="AL1987" s="219">
        <v>59</v>
      </c>
      <c r="AM1987" s="18" t="s">
        <v>303</v>
      </c>
      <c r="AN1987" s="18" t="s">
        <v>41</v>
      </c>
      <c r="AO1987" s="18"/>
      <c r="AP1987" s="18"/>
      <c r="AQ1987" s="18"/>
      <c r="AR1987" s="50" t="s">
        <v>21</v>
      </c>
      <c r="AS1987" s="50"/>
      <c r="AT1987" s="44" t="s">
        <v>595</v>
      </c>
      <c r="AU1987" s="187"/>
      <c r="AV1987" s="44"/>
      <c r="AW1987" s="173" t="s">
        <v>471</v>
      </c>
      <c r="AX1987" s="44">
        <f>IFERROR(VLOOKUP(B1987,'[1]Tracking sheet'!$A$3:$D$98000,2,0),0)</f>
        <v>0</v>
      </c>
      <c r="AY1987" s="44">
        <f>IFERROR(VLOOKUP(B1987,'[1]Tracking sheet'!$A$3:$D$98000,3,0),0)</f>
        <v>0</v>
      </c>
      <c r="AZ1987" s="159">
        <f t="shared" ref="AZ1987:AZ2050" si="366">AY1987-AX1987</f>
        <v>0</v>
      </c>
      <c r="BA1987" s="158">
        <f>IFERROR(VLOOKUP(B1987,'[2]Tracking Sheet'!$B$3:$J$5000,2,0),0)</f>
        <v>0</v>
      </c>
      <c r="BB1987" s="174">
        <f t="shared" ref="BB1987:BB2050" si="367">BA1987-D1987</f>
        <v>-10640</v>
      </c>
      <c r="BN1987" s="187">
        <f t="shared" si="365"/>
        <v>45</v>
      </c>
      <c r="BO1987" s="44" t="s">
        <v>1849</v>
      </c>
    </row>
    <row r="1988" spans="1:67" ht="38.25" customHeight="1" x14ac:dyDescent="0.3">
      <c r="A1988" s="48" t="s">
        <v>3</v>
      </c>
      <c r="B1988" s="121">
        <v>48975</v>
      </c>
      <c r="C1988" s="127">
        <v>13264739</v>
      </c>
      <c r="D1988" s="119">
        <v>3747</v>
      </c>
      <c r="E1988" s="119">
        <v>1065</v>
      </c>
      <c r="F1988" s="129">
        <v>46269</v>
      </c>
      <c r="G1988" s="125">
        <v>46272</v>
      </c>
      <c r="H1988" s="18" t="s">
        <v>644</v>
      </c>
      <c r="I1988" s="18" t="s">
        <v>347</v>
      </c>
      <c r="J1988" s="125">
        <v>46287</v>
      </c>
      <c r="K1988" s="125">
        <v>46293</v>
      </c>
      <c r="L1988" s="124">
        <v>46296</v>
      </c>
      <c r="M1988" s="124">
        <v>46305</v>
      </c>
      <c r="N1988" s="124">
        <v>46305</v>
      </c>
      <c r="O1988" s="124">
        <v>46311</v>
      </c>
      <c r="P1988" s="124"/>
      <c r="Q1988" s="124"/>
      <c r="R1988" s="124">
        <v>46311</v>
      </c>
      <c r="S1988" s="125">
        <v>46311</v>
      </c>
      <c r="T1988" s="124">
        <v>46315</v>
      </c>
      <c r="U1988" s="124">
        <v>46316</v>
      </c>
      <c r="V1988" s="124">
        <v>46317</v>
      </c>
      <c r="W1988" s="124"/>
      <c r="X1988" s="124"/>
      <c r="Y1988" s="124"/>
      <c r="Z1988" s="124"/>
      <c r="AA1988" s="124"/>
      <c r="AB1988" s="124"/>
      <c r="AC1988" s="124">
        <v>46318</v>
      </c>
      <c r="AD1988" s="124">
        <v>46322</v>
      </c>
      <c r="AE1988" s="124"/>
      <c r="AF1988" s="124"/>
      <c r="AG1988" s="124">
        <v>46323</v>
      </c>
      <c r="AH1988" s="124">
        <v>46324</v>
      </c>
      <c r="AI1988" s="124">
        <v>46325</v>
      </c>
      <c r="AJ1988" s="129">
        <v>46328</v>
      </c>
      <c r="AK1988" s="129">
        <v>46330</v>
      </c>
      <c r="AL1988" s="219">
        <v>59</v>
      </c>
      <c r="AM1988" s="18" t="s">
        <v>301</v>
      </c>
      <c r="AN1988" s="18" t="s">
        <v>41</v>
      </c>
      <c r="AO1988" s="18"/>
      <c r="AP1988" s="18"/>
      <c r="AQ1988" s="18"/>
      <c r="AR1988" s="50" t="s">
        <v>21</v>
      </c>
      <c r="AS1988" s="50"/>
      <c r="AT1988" s="44" t="s">
        <v>595</v>
      </c>
      <c r="AU1988" s="187"/>
      <c r="AV1988" s="44"/>
      <c r="AW1988" s="173" t="s">
        <v>471</v>
      </c>
      <c r="AX1988" s="44">
        <f>IFERROR(VLOOKUP(B1988,'[1]Tracking sheet'!$A$3:$D$98000,2,0),0)</f>
        <v>0</v>
      </c>
      <c r="AY1988" s="44">
        <f>IFERROR(VLOOKUP(B1988,'[1]Tracking sheet'!$A$3:$D$98000,3,0),0)</f>
        <v>0</v>
      </c>
      <c r="AZ1988" s="159">
        <f t="shared" si="366"/>
        <v>0</v>
      </c>
      <c r="BA1988" s="158">
        <f>IFERROR(VLOOKUP(B1988,'[2]Tracking Sheet'!$B$3:$J$5000,2,0),0)</f>
        <v>0</v>
      </c>
      <c r="BB1988" s="174">
        <f t="shared" si="367"/>
        <v>-3747</v>
      </c>
      <c r="BN1988" s="187">
        <f t="shared" si="365"/>
        <v>45</v>
      </c>
      <c r="BO1988" s="44" t="s">
        <v>2669</v>
      </c>
    </row>
    <row r="1989" spans="1:67" ht="38.25" customHeight="1" x14ac:dyDescent="0.3">
      <c r="A1989" s="48" t="s">
        <v>3</v>
      </c>
      <c r="B1989" s="121">
        <v>48977</v>
      </c>
      <c r="C1989" s="127">
        <v>13270882</v>
      </c>
      <c r="D1989" s="119">
        <v>4740</v>
      </c>
      <c r="E1989" s="119">
        <v>1040</v>
      </c>
      <c r="F1989" s="129">
        <v>46270</v>
      </c>
      <c r="G1989" s="125">
        <v>46272</v>
      </c>
      <c r="H1989" s="18" t="s">
        <v>693</v>
      </c>
      <c r="I1989" s="18" t="s">
        <v>347</v>
      </c>
      <c r="J1989" s="125">
        <v>46296</v>
      </c>
      <c r="K1989" s="125">
        <v>46304</v>
      </c>
      <c r="L1989" s="124">
        <v>46305</v>
      </c>
      <c r="M1989" s="124">
        <v>46315</v>
      </c>
      <c r="N1989" s="124">
        <v>46310</v>
      </c>
      <c r="O1989" s="124">
        <v>46323</v>
      </c>
      <c r="P1989" s="124"/>
      <c r="Q1989" s="124"/>
      <c r="R1989" s="124">
        <v>46324</v>
      </c>
      <c r="S1989" s="125">
        <v>46321</v>
      </c>
      <c r="T1989" s="124">
        <v>46331</v>
      </c>
      <c r="U1989" s="124">
        <v>46333</v>
      </c>
      <c r="V1989" s="124">
        <v>46336</v>
      </c>
      <c r="W1989" s="124"/>
      <c r="X1989" s="124"/>
      <c r="Y1989" s="124"/>
      <c r="Z1989" s="124"/>
      <c r="AA1989" s="124"/>
      <c r="AB1989" s="124"/>
      <c r="AC1989" s="124">
        <v>46337</v>
      </c>
      <c r="AD1989" s="124">
        <v>46342</v>
      </c>
      <c r="AE1989" s="124"/>
      <c r="AF1989" s="124"/>
      <c r="AG1989" s="124">
        <v>46343</v>
      </c>
      <c r="AH1989" s="124">
        <v>46345</v>
      </c>
      <c r="AI1989" s="124">
        <v>46346</v>
      </c>
      <c r="AJ1989" s="129">
        <v>46349</v>
      </c>
      <c r="AK1989" s="129">
        <v>46351</v>
      </c>
      <c r="AL1989" s="219">
        <v>79</v>
      </c>
      <c r="AM1989" s="18" t="s">
        <v>316</v>
      </c>
      <c r="AN1989" s="18" t="s">
        <v>41</v>
      </c>
      <c r="AO1989" s="18"/>
      <c r="AP1989" s="18"/>
      <c r="AQ1989" s="18"/>
      <c r="AR1989" s="50" t="s">
        <v>21</v>
      </c>
      <c r="AS1989" s="50"/>
      <c r="AT1989" s="44" t="s">
        <v>595</v>
      </c>
      <c r="AU1989" s="187"/>
      <c r="AV1989" s="44"/>
      <c r="AW1989" s="173" t="s">
        <v>471</v>
      </c>
      <c r="AX1989" s="44">
        <f>IFERROR(VLOOKUP(B1989,'[1]Tracking sheet'!$A$3:$D$98000,2,0),0)</f>
        <v>0</v>
      </c>
      <c r="AY1989" s="44">
        <f>IFERROR(VLOOKUP(B1989,'[1]Tracking sheet'!$A$3:$D$98000,3,0),0)</f>
        <v>0</v>
      </c>
      <c r="AZ1989" s="159">
        <f t="shared" si="366"/>
        <v>0</v>
      </c>
      <c r="BA1989" s="158">
        <f>IFERROR(VLOOKUP(B1989,'[2]Tracking Sheet'!$B$3:$J$5000,2,0),0)</f>
        <v>0</v>
      </c>
      <c r="BB1989" s="174">
        <f t="shared" si="367"/>
        <v>-4740</v>
      </c>
      <c r="BN1989" s="187">
        <f t="shared" si="365"/>
        <v>48</v>
      </c>
      <c r="BO1989" s="44" t="s">
        <v>2837</v>
      </c>
    </row>
    <row r="1990" spans="1:67" ht="38.25" customHeight="1" x14ac:dyDescent="0.3">
      <c r="A1990" s="119" t="s">
        <v>3</v>
      </c>
      <c r="B1990" s="121">
        <v>48749</v>
      </c>
      <c r="C1990" s="127">
        <v>13270214</v>
      </c>
      <c r="D1990" s="119">
        <v>810</v>
      </c>
      <c r="E1990" s="119">
        <v>117</v>
      </c>
      <c r="F1990" s="129">
        <v>46268</v>
      </c>
      <c r="G1990" s="125">
        <v>46272</v>
      </c>
      <c r="H1990" s="18" t="s">
        <v>743</v>
      </c>
      <c r="I1990" s="18" t="s">
        <v>249</v>
      </c>
      <c r="J1990" s="192"/>
      <c r="K1990" s="192"/>
      <c r="L1990" s="124">
        <v>46283</v>
      </c>
      <c r="M1990" s="124">
        <v>46288</v>
      </c>
      <c r="N1990" s="124">
        <v>46296</v>
      </c>
      <c r="O1990" s="124">
        <v>46309</v>
      </c>
      <c r="P1990" s="18"/>
      <c r="Q1990" s="18"/>
      <c r="R1990" s="124">
        <v>46310</v>
      </c>
      <c r="S1990" s="125">
        <v>46310</v>
      </c>
      <c r="T1990" s="124">
        <v>46315</v>
      </c>
      <c r="U1990" s="124">
        <v>46317</v>
      </c>
      <c r="V1990" s="124">
        <v>46318</v>
      </c>
      <c r="W1990" s="18"/>
      <c r="X1990" s="18"/>
      <c r="Y1990" s="18"/>
      <c r="Z1990" s="18"/>
      <c r="AA1990" s="124">
        <v>46321</v>
      </c>
      <c r="AB1990" s="124">
        <v>46324</v>
      </c>
      <c r="AC1990" s="124">
        <v>46328</v>
      </c>
      <c r="AD1990" s="124">
        <v>46329</v>
      </c>
      <c r="AE1990" s="18"/>
      <c r="AF1990" s="18"/>
      <c r="AG1990" s="124">
        <v>46330</v>
      </c>
      <c r="AH1990" s="124">
        <v>46331</v>
      </c>
      <c r="AI1990" s="124">
        <v>46332</v>
      </c>
      <c r="AJ1990" s="129">
        <v>46335</v>
      </c>
      <c r="AK1990" s="129">
        <v>46337</v>
      </c>
      <c r="AL1990" s="219">
        <v>67</v>
      </c>
      <c r="AM1990" s="18" t="s">
        <v>521</v>
      </c>
      <c r="AN1990" s="18" t="s">
        <v>17</v>
      </c>
      <c r="AO1990" s="18"/>
      <c r="AP1990" s="18" t="s">
        <v>18</v>
      </c>
      <c r="AQ1990" s="18" t="s">
        <v>4260</v>
      </c>
      <c r="AR1990" s="227"/>
      <c r="AS1990" s="120"/>
      <c r="AT1990" s="44" t="s">
        <v>595</v>
      </c>
      <c r="AU1990" s="187"/>
      <c r="AV1990" s="44"/>
      <c r="AW1990" s="173" t="s">
        <v>471</v>
      </c>
      <c r="AX1990" s="44">
        <f>IFERROR(VLOOKUP(B1990,'[1]Tracking sheet'!$A$3:$D$98000,2,0),0)</f>
        <v>0</v>
      </c>
      <c r="AY1990" s="44">
        <f>IFERROR(VLOOKUP(B1990,'[1]Tracking sheet'!$A$3:$D$98000,3,0),0)</f>
        <v>0</v>
      </c>
      <c r="AZ1990" s="159">
        <f t="shared" si="366"/>
        <v>0</v>
      </c>
      <c r="BA1990" s="158">
        <f>IFERROR(VLOOKUP(B1990,'[2]Tracking Sheet'!$B$3:$J$5000,2,0),0)</f>
        <v>0</v>
      </c>
      <c r="BB1990" s="174">
        <f t="shared" si="367"/>
        <v>-810</v>
      </c>
      <c r="BN1990" s="187">
        <f t="shared" si="365"/>
        <v>46</v>
      </c>
      <c r="BO1990" s="44" t="s">
        <v>2669</v>
      </c>
    </row>
    <row r="1991" spans="1:67" ht="38.25" customHeight="1" x14ac:dyDescent="0.3">
      <c r="A1991" s="48" t="s">
        <v>3</v>
      </c>
      <c r="B1991" s="121" t="s">
        <v>4261</v>
      </c>
      <c r="C1991" s="127">
        <v>13197665</v>
      </c>
      <c r="D1991" s="119">
        <v>2000</v>
      </c>
      <c r="E1991" s="119">
        <v>888</v>
      </c>
      <c r="F1991" s="129">
        <v>46267</v>
      </c>
      <c r="G1991" s="124">
        <v>46272</v>
      </c>
      <c r="H1991" s="18" t="s">
        <v>1879</v>
      </c>
      <c r="I1991" s="18" t="s">
        <v>348</v>
      </c>
      <c r="J1991" s="124"/>
      <c r="K1991" s="124"/>
      <c r="L1991" s="124">
        <v>46282</v>
      </c>
      <c r="M1991" s="124">
        <v>46288</v>
      </c>
      <c r="N1991" s="124">
        <v>46296</v>
      </c>
      <c r="O1991" s="124">
        <v>46308</v>
      </c>
      <c r="P1991" s="124"/>
      <c r="Q1991" s="124"/>
      <c r="R1991" s="124">
        <v>46305</v>
      </c>
      <c r="S1991" s="124">
        <v>46305</v>
      </c>
      <c r="T1991" s="124"/>
      <c r="U1991" s="124">
        <v>46311</v>
      </c>
      <c r="V1991" s="124">
        <v>46312</v>
      </c>
      <c r="W1991" s="124"/>
      <c r="X1991" s="124"/>
      <c r="Y1991" s="124"/>
      <c r="Z1991" s="124"/>
      <c r="AA1991" s="124"/>
      <c r="AB1991" s="124"/>
      <c r="AC1991" s="124">
        <v>46315</v>
      </c>
      <c r="AD1991" s="124">
        <v>46319</v>
      </c>
      <c r="AE1991" s="124"/>
      <c r="AF1991" s="124"/>
      <c r="AG1991" s="124">
        <v>46321</v>
      </c>
      <c r="AH1991" s="124">
        <v>46322</v>
      </c>
      <c r="AI1991" s="124">
        <v>46323</v>
      </c>
      <c r="AJ1991" s="129">
        <v>46328</v>
      </c>
      <c r="AK1991" s="49">
        <v>46330</v>
      </c>
      <c r="AL1991" s="219">
        <v>61</v>
      </c>
      <c r="AM1991" s="18" t="s">
        <v>294</v>
      </c>
      <c r="AN1991" s="18" t="s">
        <v>658</v>
      </c>
      <c r="AO1991" s="18"/>
      <c r="AP1991" s="18"/>
      <c r="AQ1991" s="18"/>
      <c r="AR1991" s="50"/>
      <c r="AS1991" s="50"/>
      <c r="AT1991" s="44" t="s">
        <v>595</v>
      </c>
      <c r="AU1991" s="187"/>
      <c r="AV1991" s="44"/>
      <c r="AW1991" s="173" t="s">
        <v>610</v>
      </c>
      <c r="AX1991" s="44">
        <f>IFERROR(VLOOKUP(B1991,'[1]Tracking sheet'!$A$3:$D$98000,2,0),0)</f>
        <v>0</v>
      </c>
      <c r="AY1991" s="44">
        <f>IFERROR(VLOOKUP(B1991,'[1]Tracking sheet'!$A$3:$D$98000,3,0),0)</f>
        <v>0</v>
      </c>
      <c r="AZ1991" s="159">
        <f t="shared" si="366"/>
        <v>0</v>
      </c>
      <c r="BA1991" s="158">
        <f>IFERROR(VLOOKUP(B1991,'[2]Tracking Sheet'!$B$3:$J$5000,2,0),0)</f>
        <v>0</v>
      </c>
      <c r="BB1991" s="174">
        <f t="shared" si="367"/>
        <v>-2000</v>
      </c>
      <c r="BN1991" s="187">
        <f t="shared" si="365"/>
        <v>45</v>
      </c>
      <c r="BO1991" s="44" t="s">
        <v>1849</v>
      </c>
    </row>
    <row r="1992" spans="1:67" ht="38.25" customHeight="1" x14ac:dyDescent="0.3">
      <c r="A1992" s="48" t="s">
        <v>3</v>
      </c>
      <c r="B1992" s="121" t="s">
        <v>4262</v>
      </c>
      <c r="C1992" s="127">
        <v>13225095</v>
      </c>
      <c r="D1992" s="119">
        <v>2000</v>
      </c>
      <c r="E1992" s="119">
        <v>283</v>
      </c>
      <c r="F1992" s="129">
        <v>46272</v>
      </c>
      <c r="G1992" s="124">
        <v>46272</v>
      </c>
      <c r="H1992" s="18" t="s">
        <v>644</v>
      </c>
      <c r="I1992" s="18" t="s">
        <v>347</v>
      </c>
      <c r="J1992" s="125">
        <v>46287</v>
      </c>
      <c r="K1992" s="125">
        <v>46293</v>
      </c>
      <c r="L1992" s="124">
        <v>46298</v>
      </c>
      <c r="M1992" s="124">
        <v>46307</v>
      </c>
      <c r="N1992" s="124">
        <v>46309</v>
      </c>
      <c r="O1992" s="124">
        <v>46315</v>
      </c>
      <c r="P1992" s="124"/>
      <c r="Q1992" s="124"/>
      <c r="R1992" s="124">
        <v>46315</v>
      </c>
      <c r="S1992" s="125">
        <v>46315</v>
      </c>
      <c r="T1992" s="124"/>
      <c r="U1992" s="124">
        <v>46321</v>
      </c>
      <c r="V1992" s="124">
        <v>46322</v>
      </c>
      <c r="W1992" s="124">
        <v>46324</v>
      </c>
      <c r="X1992" s="124">
        <v>46325</v>
      </c>
      <c r="Y1992" s="124"/>
      <c r="Z1992" s="124"/>
      <c r="AA1992" s="124"/>
      <c r="AB1992" s="124"/>
      <c r="AC1992" s="124">
        <v>46328</v>
      </c>
      <c r="AD1992" s="124">
        <v>46330</v>
      </c>
      <c r="AE1992" s="124"/>
      <c r="AF1992" s="124"/>
      <c r="AG1992" s="124">
        <v>46331</v>
      </c>
      <c r="AH1992" s="124">
        <v>46332</v>
      </c>
      <c r="AI1992" s="124">
        <v>46333</v>
      </c>
      <c r="AJ1992" s="129">
        <v>46335</v>
      </c>
      <c r="AK1992" s="129">
        <v>46337</v>
      </c>
      <c r="AL1992" s="219">
        <v>63</v>
      </c>
      <c r="AM1992" s="18" t="s">
        <v>301</v>
      </c>
      <c r="AN1992" s="18" t="s">
        <v>658</v>
      </c>
      <c r="AO1992" s="18" t="s">
        <v>58</v>
      </c>
      <c r="AP1992" s="18"/>
      <c r="AQ1992" s="18" t="s">
        <v>4263</v>
      </c>
      <c r="AR1992" s="50" t="s">
        <v>21</v>
      </c>
      <c r="AS1992" s="50"/>
      <c r="AT1992" s="44" t="s">
        <v>595</v>
      </c>
      <c r="AU1992" s="187"/>
      <c r="AV1992" s="44"/>
      <c r="AW1992" s="173" t="s">
        <v>610</v>
      </c>
      <c r="AX1992" s="44">
        <f>IFERROR(VLOOKUP(B1992,'[1]Tracking sheet'!$A$3:$D$98000,2,0),0)</f>
        <v>0</v>
      </c>
      <c r="AY1992" s="44">
        <f>IFERROR(VLOOKUP(B1992,'[1]Tracking sheet'!$A$3:$D$98000,3,0),0)</f>
        <v>0</v>
      </c>
      <c r="AZ1992" s="159">
        <f t="shared" si="366"/>
        <v>0</v>
      </c>
      <c r="BA1992" s="158">
        <f>IFERROR(VLOOKUP(B1992,'[2]Tracking Sheet'!$B$3:$J$5000,2,0),0)</f>
        <v>0</v>
      </c>
      <c r="BB1992" s="174">
        <f t="shared" si="367"/>
        <v>-2000</v>
      </c>
      <c r="BN1992" s="187">
        <f t="shared" si="365"/>
        <v>46</v>
      </c>
      <c r="BO1992" s="44" t="s">
        <v>2669</v>
      </c>
    </row>
    <row r="1993" spans="1:67" ht="38.25" customHeight="1" x14ac:dyDescent="0.3">
      <c r="A1993" s="119" t="s">
        <v>3</v>
      </c>
      <c r="B1993" s="121" t="s">
        <v>4264</v>
      </c>
      <c r="C1993" s="127">
        <v>13238718</v>
      </c>
      <c r="D1993" s="119">
        <v>1020</v>
      </c>
      <c r="E1993" s="119">
        <v>233</v>
      </c>
      <c r="F1993" s="129">
        <v>46275</v>
      </c>
      <c r="G1993" s="125">
        <v>46277</v>
      </c>
      <c r="H1993" s="18" t="s">
        <v>679</v>
      </c>
      <c r="I1993" s="18" t="s">
        <v>249</v>
      </c>
      <c r="J1993" s="192"/>
      <c r="K1993" s="192"/>
      <c r="L1993" s="124">
        <v>46284</v>
      </c>
      <c r="M1993" s="124">
        <v>46289</v>
      </c>
      <c r="N1993" s="124">
        <v>46296</v>
      </c>
      <c r="O1993" s="124">
        <v>46305</v>
      </c>
      <c r="P1993" s="124">
        <v>46308</v>
      </c>
      <c r="Q1993" s="124">
        <v>46314</v>
      </c>
      <c r="R1993" s="124">
        <v>46311</v>
      </c>
      <c r="S1993" s="125">
        <v>46311</v>
      </c>
      <c r="T1993" s="18"/>
      <c r="U1993" s="124">
        <v>46316</v>
      </c>
      <c r="V1993" s="124">
        <v>46317</v>
      </c>
      <c r="W1993" s="18"/>
      <c r="X1993" s="18"/>
      <c r="Y1993" s="18"/>
      <c r="Z1993" s="18"/>
      <c r="AA1993" s="18"/>
      <c r="AB1993" s="18"/>
      <c r="AC1993" s="124">
        <v>46318</v>
      </c>
      <c r="AD1993" s="124">
        <v>46319</v>
      </c>
      <c r="AE1993" s="18"/>
      <c r="AF1993" s="18"/>
      <c r="AG1993" s="124">
        <v>46322</v>
      </c>
      <c r="AH1993" s="124">
        <v>46323</v>
      </c>
      <c r="AI1993" s="124">
        <v>46325</v>
      </c>
      <c r="AJ1993" s="129">
        <v>46328</v>
      </c>
      <c r="AK1993" s="129">
        <v>46330</v>
      </c>
      <c r="AL1993" s="219">
        <v>53</v>
      </c>
      <c r="AM1993" s="18" t="s">
        <v>301</v>
      </c>
      <c r="AN1993" s="18" t="s">
        <v>658</v>
      </c>
      <c r="AO1993" s="18"/>
      <c r="AP1993" s="18"/>
      <c r="AQ1993" s="18"/>
      <c r="AR1993" s="50" t="s">
        <v>48</v>
      </c>
      <c r="AS1993" s="50"/>
      <c r="AT1993" s="44" t="s">
        <v>595</v>
      </c>
      <c r="AU1993" s="187"/>
      <c r="AV1993" s="44"/>
      <c r="AW1993" s="173" t="s">
        <v>610</v>
      </c>
      <c r="AX1993" s="44">
        <f>IFERROR(VLOOKUP(B1993,'[1]Tracking sheet'!$A$3:$D$98000,2,0),0)</f>
        <v>0</v>
      </c>
      <c r="AY1993" s="44">
        <f>IFERROR(VLOOKUP(B1993,'[1]Tracking sheet'!$A$3:$D$98000,3,0),0)</f>
        <v>0</v>
      </c>
      <c r="AZ1993" s="159">
        <f t="shared" si="366"/>
        <v>0</v>
      </c>
      <c r="BA1993" s="158">
        <f>IFERROR(VLOOKUP(B1993,'[2]Tracking Sheet'!$B$3:$J$5000,2,0),0)</f>
        <v>0</v>
      </c>
      <c r="BB1993" s="174">
        <f t="shared" si="367"/>
        <v>-1020</v>
      </c>
      <c r="BN1993" s="187">
        <f t="shared" si="365"/>
        <v>45</v>
      </c>
      <c r="BO1993" s="44" t="s">
        <v>2669</v>
      </c>
    </row>
    <row r="1994" spans="1:67" ht="38.25" customHeight="1" x14ac:dyDescent="0.3">
      <c r="A1994" s="48" t="s">
        <v>3</v>
      </c>
      <c r="B1994" s="121" t="s">
        <v>4265</v>
      </c>
      <c r="C1994" s="127">
        <v>13224921</v>
      </c>
      <c r="D1994" s="119">
        <v>1000</v>
      </c>
      <c r="E1994" s="119">
        <v>405</v>
      </c>
      <c r="F1994" s="129">
        <v>46274</v>
      </c>
      <c r="G1994" s="125">
        <v>46277</v>
      </c>
      <c r="H1994" s="18" t="s">
        <v>709</v>
      </c>
      <c r="I1994" s="18" t="s">
        <v>348</v>
      </c>
      <c r="J1994" s="124"/>
      <c r="K1994" s="124"/>
      <c r="L1994" s="124">
        <v>46286</v>
      </c>
      <c r="M1994" s="124">
        <v>46290</v>
      </c>
      <c r="N1994" s="124">
        <v>46297</v>
      </c>
      <c r="O1994" s="124">
        <v>46309</v>
      </c>
      <c r="P1994" s="124"/>
      <c r="Q1994" s="124"/>
      <c r="R1994" s="124">
        <v>46309</v>
      </c>
      <c r="S1994" s="124">
        <v>46309</v>
      </c>
      <c r="T1994" s="124"/>
      <c r="U1994" s="124">
        <v>46314</v>
      </c>
      <c r="V1994" s="124">
        <v>46315</v>
      </c>
      <c r="W1994" s="124"/>
      <c r="X1994" s="124"/>
      <c r="Y1994" s="124"/>
      <c r="Z1994" s="124"/>
      <c r="AA1994" s="124"/>
      <c r="AB1994" s="124"/>
      <c r="AC1994" s="124">
        <v>46317</v>
      </c>
      <c r="AD1994" s="124">
        <v>46319</v>
      </c>
      <c r="AE1994" s="124"/>
      <c r="AF1994" s="124"/>
      <c r="AG1994" s="124">
        <v>46321</v>
      </c>
      <c r="AH1994" s="124">
        <v>46322</v>
      </c>
      <c r="AI1994" s="124">
        <v>46323</v>
      </c>
      <c r="AJ1994" s="129">
        <v>46328</v>
      </c>
      <c r="AK1994" s="49">
        <v>46330</v>
      </c>
      <c r="AL1994" s="219">
        <v>54</v>
      </c>
      <c r="AM1994" s="18" t="s">
        <v>294</v>
      </c>
      <c r="AN1994" s="18" t="s">
        <v>658</v>
      </c>
      <c r="AO1994" s="18"/>
      <c r="AP1994" s="18"/>
      <c r="AQ1994" s="18"/>
      <c r="AR1994" s="50"/>
      <c r="AS1994" s="50"/>
      <c r="AT1994" s="44" t="s">
        <v>595</v>
      </c>
      <c r="AU1994" s="187"/>
      <c r="AV1994" s="44"/>
      <c r="AW1994" s="173" t="s">
        <v>610</v>
      </c>
      <c r="AX1994" s="44">
        <f>IFERROR(VLOOKUP(B1994,'[1]Tracking sheet'!$A$3:$D$98000,2,0),0)</f>
        <v>0</v>
      </c>
      <c r="AY1994" s="44">
        <f>IFERROR(VLOOKUP(B1994,'[1]Tracking sheet'!$A$3:$D$98000,3,0),0)</f>
        <v>0</v>
      </c>
      <c r="AZ1994" s="159">
        <f t="shared" si="366"/>
        <v>0</v>
      </c>
      <c r="BA1994" s="158">
        <f>IFERROR(VLOOKUP(B1994,'[2]Tracking Sheet'!$B$3:$J$5000,2,0),0)</f>
        <v>0</v>
      </c>
      <c r="BB1994" s="174">
        <f t="shared" si="367"/>
        <v>-1000</v>
      </c>
      <c r="BN1994" s="187">
        <f t="shared" si="365"/>
        <v>45</v>
      </c>
      <c r="BO1994" s="44" t="s">
        <v>1849</v>
      </c>
    </row>
    <row r="1995" spans="1:67" ht="38.25" customHeight="1" x14ac:dyDescent="0.3">
      <c r="A1995" s="119" t="s">
        <v>3</v>
      </c>
      <c r="B1995" s="121" t="s">
        <v>4266</v>
      </c>
      <c r="C1995" s="127">
        <v>13259554</v>
      </c>
      <c r="D1995" s="119">
        <v>3040</v>
      </c>
      <c r="E1995" s="119">
        <v>560</v>
      </c>
      <c r="F1995" s="129">
        <v>46274</v>
      </c>
      <c r="G1995" s="125">
        <v>46277</v>
      </c>
      <c r="H1995" s="18" t="s">
        <v>811</v>
      </c>
      <c r="I1995" s="18" t="s">
        <v>250</v>
      </c>
      <c r="J1995" s="125"/>
      <c r="K1995" s="125"/>
      <c r="L1995" s="125">
        <v>46290</v>
      </c>
      <c r="M1995" s="125">
        <v>46294</v>
      </c>
      <c r="N1995" s="125">
        <v>46298</v>
      </c>
      <c r="O1995" s="125">
        <v>46310</v>
      </c>
      <c r="P1995" s="125">
        <v>46311</v>
      </c>
      <c r="Q1995" s="125">
        <v>46317</v>
      </c>
      <c r="R1995" s="125">
        <v>46318</v>
      </c>
      <c r="S1995" s="125">
        <v>46318</v>
      </c>
      <c r="T1995" s="125"/>
      <c r="U1995" s="125">
        <v>46323</v>
      </c>
      <c r="V1995" s="125">
        <v>46324</v>
      </c>
      <c r="W1995" s="125">
        <v>46324</v>
      </c>
      <c r="X1995" s="125">
        <v>46328</v>
      </c>
      <c r="Y1995" s="125"/>
      <c r="Z1995" s="125"/>
      <c r="AA1995" s="125"/>
      <c r="AB1995" s="125"/>
      <c r="AC1995" s="125">
        <v>46328</v>
      </c>
      <c r="AD1995" s="125">
        <v>46331</v>
      </c>
      <c r="AE1995" s="125"/>
      <c r="AF1995" s="125"/>
      <c r="AG1995" s="125">
        <v>46332</v>
      </c>
      <c r="AH1995" s="125">
        <v>46333</v>
      </c>
      <c r="AI1995" s="125">
        <v>46335</v>
      </c>
      <c r="AJ1995" s="129">
        <v>46335</v>
      </c>
      <c r="AK1995" s="129">
        <v>46337</v>
      </c>
      <c r="AL1995" s="219">
        <v>61</v>
      </c>
      <c r="AM1995" s="18" t="s">
        <v>301</v>
      </c>
      <c r="AN1995" s="18" t="s">
        <v>658</v>
      </c>
      <c r="AO1995" s="18" t="s">
        <v>42</v>
      </c>
      <c r="AP1995" s="18"/>
      <c r="AQ1995" s="18" t="s">
        <v>769</v>
      </c>
      <c r="AR1995" s="50" t="s">
        <v>48</v>
      </c>
      <c r="AS1995" s="120"/>
      <c r="AT1995" s="44" t="s">
        <v>595</v>
      </c>
      <c r="AU1995" s="187"/>
      <c r="AV1995" s="44"/>
      <c r="AW1995" s="173" t="s">
        <v>610</v>
      </c>
      <c r="AX1995" s="44">
        <f>IFERROR(VLOOKUP(B1995,'[1]Tracking sheet'!$A$3:$D$98000,2,0),0)</f>
        <v>0</v>
      </c>
      <c r="AY1995" s="44">
        <f>IFERROR(VLOOKUP(B1995,'[1]Tracking sheet'!$A$3:$D$98000,3,0),0)</f>
        <v>0</v>
      </c>
      <c r="AZ1995" s="159">
        <f t="shared" si="366"/>
        <v>0</v>
      </c>
      <c r="BA1995" s="158">
        <f>IFERROR(VLOOKUP(B1995,'[2]Tracking Sheet'!$B$3:$J$5000,2,0),0)</f>
        <v>0</v>
      </c>
      <c r="BB1995" s="174">
        <f t="shared" si="367"/>
        <v>-3040</v>
      </c>
      <c r="BN1995" s="187">
        <f t="shared" si="365"/>
        <v>46</v>
      </c>
      <c r="BO1995" s="44" t="s">
        <v>2669</v>
      </c>
    </row>
    <row r="1996" spans="1:67" ht="38.25" customHeight="1" x14ac:dyDescent="0.3">
      <c r="A1996" s="48" t="s">
        <v>4</v>
      </c>
      <c r="B1996" s="131" t="s">
        <v>4267</v>
      </c>
      <c r="C1996" s="127">
        <v>22031973</v>
      </c>
      <c r="D1996" s="119">
        <v>2010</v>
      </c>
      <c r="E1996" s="119">
        <v>1321</v>
      </c>
      <c r="F1996" s="129">
        <v>46266</v>
      </c>
      <c r="G1996" s="125">
        <v>46270</v>
      </c>
      <c r="H1996" s="18" t="s">
        <v>794</v>
      </c>
      <c r="I1996" s="18" t="s">
        <v>652</v>
      </c>
      <c r="J1996" s="125"/>
      <c r="K1996" s="125"/>
      <c r="L1996" s="124">
        <v>46283</v>
      </c>
      <c r="M1996" s="124">
        <v>46289</v>
      </c>
      <c r="N1996" s="124">
        <v>46296</v>
      </c>
      <c r="O1996" s="124">
        <v>46307</v>
      </c>
      <c r="P1996" s="124"/>
      <c r="Q1996" s="124"/>
      <c r="R1996" s="124">
        <v>46304</v>
      </c>
      <c r="S1996" s="125">
        <v>46304</v>
      </c>
      <c r="T1996" s="124"/>
      <c r="U1996" s="124">
        <v>46310</v>
      </c>
      <c r="V1996" s="124">
        <v>46311</v>
      </c>
      <c r="W1996" s="124"/>
      <c r="X1996" s="124"/>
      <c r="Y1996" s="124"/>
      <c r="Z1996" s="124"/>
      <c r="AA1996" s="124"/>
      <c r="AB1996" s="124"/>
      <c r="AC1996" s="124">
        <v>46314</v>
      </c>
      <c r="AD1996" s="124">
        <v>46317</v>
      </c>
      <c r="AE1996" s="124"/>
      <c r="AF1996" s="124"/>
      <c r="AG1996" s="124">
        <v>46319</v>
      </c>
      <c r="AH1996" s="124">
        <v>46321</v>
      </c>
      <c r="AI1996" s="124">
        <v>46323</v>
      </c>
      <c r="AJ1996" s="129">
        <v>46328</v>
      </c>
      <c r="AK1996" s="129">
        <v>46330</v>
      </c>
      <c r="AL1996" s="219">
        <v>62</v>
      </c>
      <c r="AM1996" s="18" t="s">
        <v>288</v>
      </c>
      <c r="AN1996" s="18" t="s">
        <v>619</v>
      </c>
      <c r="AO1996" s="50"/>
      <c r="AP1996" s="50"/>
      <c r="AQ1996" s="50"/>
      <c r="AR1996" s="50"/>
      <c r="AS1996" s="120"/>
      <c r="AT1996" s="44" t="s">
        <v>596</v>
      </c>
      <c r="AU1996" s="187"/>
      <c r="AV1996" s="44"/>
      <c r="AW1996" s="173" t="s">
        <v>610</v>
      </c>
      <c r="AX1996" s="44">
        <f>IFERROR(VLOOKUP(B1996,'[1]Tracking sheet'!$A$3:$D$98000,2,0),0)</f>
        <v>0</v>
      </c>
      <c r="AY1996" s="44">
        <f>IFERROR(VLOOKUP(B1996,'[1]Tracking sheet'!$A$3:$D$98000,3,0),0)</f>
        <v>0</v>
      </c>
      <c r="AZ1996" s="159">
        <f t="shared" si="366"/>
        <v>0</v>
      </c>
      <c r="BA1996" s="158">
        <f>IFERROR(VLOOKUP(B1996,'[2]Tracking Sheet'!$B$3:$J$5000,2,0),0)</f>
        <v>0</v>
      </c>
      <c r="BB1996" s="174">
        <f t="shared" si="367"/>
        <v>-2010</v>
      </c>
      <c r="BN1996" s="187">
        <f t="shared" si="365"/>
        <v>45</v>
      </c>
      <c r="BO1996" s="44" t="s">
        <v>1849</v>
      </c>
    </row>
    <row r="1997" spans="1:67" ht="38.25" customHeight="1" x14ac:dyDescent="0.3">
      <c r="A1997" s="48" t="s">
        <v>4</v>
      </c>
      <c r="B1997" s="131" t="s">
        <v>4268</v>
      </c>
      <c r="C1997" s="127">
        <v>22039968</v>
      </c>
      <c r="D1997" s="119">
        <v>6000</v>
      </c>
      <c r="E1997" s="119">
        <v>4191</v>
      </c>
      <c r="F1997" s="129">
        <v>46271</v>
      </c>
      <c r="G1997" s="125">
        <v>46276</v>
      </c>
      <c r="H1997" s="18" t="s">
        <v>759</v>
      </c>
      <c r="I1997" s="18" t="s">
        <v>249</v>
      </c>
      <c r="J1997" s="125"/>
      <c r="K1997" s="125"/>
      <c r="L1997" s="124">
        <v>46293</v>
      </c>
      <c r="M1997" s="124">
        <v>46301</v>
      </c>
      <c r="N1997" s="124">
        <v>46304</v>
      </c>
      <c r="O1997" s="124">
        <v>46321</v>
      </c>
      <c r="P1997" s="124"/>
      <c r="Q1997" s="124"/>
      <c r="R1997" s="124">
        <v>46319</v>
      </c>
      <c r="S1997" s="125">
        <v>46318</v>
      </c>
      <c r="T1997" s="124"/>
      <c r="U1997" s="124">
        <v>46323</v>
      </c>
      <c r="V1997" s="124">
        <v>46326</v>
      </c>
      <c r="W1997" s="124"/>
      <c r="X1997" s="124"/>
      <c r="Y1997" s="124"/>
      <c r="Z1997" s="124"/>
      <c r="AA1997" s="124"/>
      <c r="AB1997" s="124"/>
      <c r="AC1997" s="124">
        <v>46330</v>
      </c>
      <c r="AD1997" s="124">
        <v>46337</v>
      </c>
      <c r="AE1997" s="124"/>
      <c r="AF1997" s="124"/>
      <c r="AG1997" s="124">
        <v>46338</v>
      </c>
      <c r="AH1997" s="124">
        <v>46339</v>
      </c>
      <c r="AI1997" s="124">
        <v>46340</v>
      </c>
      <c r="AJ1997" s="129">
        <v>46342</v>
      </c>
      <c r="AK1997" s="129">
        <v>46344</v>
      </c>
      <c r="AL1997" s="219">
        <v>71</v>
      </c>
      <c r="AM1997" s="18" t="s">
        <v>259</v>
      </c>
      <c r="AN1997" s="18" t="s">
        <v>619</v>
      </c>
      <c r="AO1997" s="18"/>
      <c r="AP1997" s="18"/>
      <c r="AQ1997" s="18"/>
      <c r="AR1997" s="50"/>
      <c r="AS1997" s="50"/>
      <c r="AT1997" s="44" t="s">
        <v>594</v>
      </c>
      <c r="AU1997" s="187"/>
      <c r="AV1997" s="44"/>
      <c r="AW1997" s="173" t="s">
        <v>610</v>
      </c>
      <c r="AX1997" s="44">
        <f>IFERROR(VLOOKUP(B1997,'[1]Tracking sheet'!$A$3:$D$98000,2,0),0)</f>
        <v>0</v>
      </c>
      <c r="AY1997" s="44">
        <f>IFERROR(VLOOKUP(B1997,'[1]Tracking sheet'!$A$3:$D$98000,3,0),0)</f>
        <v>0</v>
      </c>
      <c r="AZ1997" s="159">
        <f t="shared" si="366"/>
        <v>0</v>
      </c>
      <c r="BA1997" s="158">
        <f>IFERROR(VLOOKUP(B1997,'[2]Tracking Sheet'!$B$3:$J$5000,2,0),0)</f>
        <v>0</v>
      </c>
      <c r="BB1997" s="174">
        <f t="shared" si="367"/>
        <v>-6000</v>
      </c>
      <c r="BN1997" s="187">
        <f t="shared" si="365"/>
        <v>47</v>
      </c>
      <c r="BO1997" s="44" t="s">
        <v>2669</v>
      </c>
    </row>
    <row r="1998" spans="1:67" ht="38.25" customHeight="1" x14ac:dyDescent="0.3">
      <c r="A1998" s="48" t="s">
        <v>4</v>
      </c>
      <c r="B1998" s="131" t="s">
        <v>4269</v>
      </c>
      <c r="C1998" s="127">
        <v>22042193</v>
      </c>
      <c r="D1998" s="119">
        <v>42332</v>
      </c>
      <c r="E1998" s="119">
        <v>10575</v>
      </c>
      <c r="F1998" s="129">
        <v>46272</v>
      </c>
      <c r="G1998" s="125">
        <v>46276</v>
      </c>
      <c r="H1998" s="18" t="s">
        <v>1464</v>
      </c>
      <c r="I1998" s="18" t="s">
        <v>347</v>
      </c>
      <c r="J1998" s="192"/>
      <c r="K1998" s="192"/>
      <c r="L1998" s="124">
        <v>46283</v>
      </c>
      <c r="M1998" s="124">
        <v>46293</v>
      </c>
      <c r="N1998" s="124">
        <v>46290</v>
      </c>
      <c r="O1998" s="124">
        <v>46307</v>
      </c>
      <c r="P1998" s="18"/>
      <c r="Q1998" s="18"/>
      <c r="R1998" s="124">
        <v>46307</v>
      </c>
      <c r="S1998" s="125">
        <v>46300</v>
      </c>
      <c r="T1998" s="124"/>
      <c r="U1998" s="124">
        <v>46305</v>
      </c>
      <c r="V1998" s="124">
        <v>46312</v>
      </c>
      <c r="W1998" s="124">
        <v>46308</v>
      </c>
      <c r="X1998" s="124">
        <v>46315</v>
      </c>
      <c r="Y1998" s="18"/>
      <c r="Z1998" s="18"/>
      <c r="AA1998" s="18"/>
      <c r="AB1998" s="18"/>
      <c r="AC1998" s="124">
        <v>46312</v>
      </c>
      <c r="AD1998" s="124">
        <v>46324</v>
      </c>
      <c r="AE1998" s="18"/>
      <c r="AF1998" s="18"/>
      <c r="AG1998" s="124">
        <v>46325</v>
      </c>
      <c r="AH1998" s="124">
        <v>46326</v>
      </c>
      <c r="AI1998" s="124">
        <v>46328</v>
      </c>
      <c r="AJ1998" s="129">
        <v>46328</v>
      </c>
      <c r="AK1998" s="129">
        <v>46330</v>
      </c>
      <c r="AL1998" s="219">
        <v>56</v>
      </c>
      <c r="AM1998" s="18" t="s">
        <v>303</v>
      </c>
      <c r="AN1998" s="18" t="s">
        <v>624</v>
      </c>
      <c r="AO1998" s="18" t="s">
        <v>341</v>
      </c>
      <c r="AP1998" s="18"/>
      <c r="AQ1998" s="18" t="s">
        <v>2694</v>
      </c>
      <c r="AR1998" s="50"/>
      <c r="AS1998" s="120"/>
      <c r="AT1998" s="44" t="s">
        <v>595</v>
      </c>
      <c r="AU1998" s="187"/>
      <c r="AV1998" s="44"/>
      <c r="AW1998" s="173" t="s">
        <v>610</v>
      </c>
      <c r="AX1998" s="44">
        <f>IFERROR(VLOOKUP(B1998,'[1]Tracking sheet'!$A$3:$D$98000,2,0),0)</f>
        <v>0</v>
      </c>
      <c r="AY1998" s="44">
        <f>IFERROR(VLOOKUP(B1998,'[1]Tracking sheet'!$A$3:$D$98000,3,0),0)</f>
        <v>0</v>
      </c>
      <c r="AZ1998" s="159">
        <f t="shared" si="366"/>
        <v>0</v>
      </c>
      <c r="BA1998" s="158">
        <f>IFERROR(VLOOKUP(B1998,'[2]Tracking Sheet'!$B$3:$J$5000,2,0),0)</f>
        <v>0</v>
      </c>
      <c r="BB1998" s="174">
        <f t="shared" si="367"/>
        <v>-42332</v>
      </c>
      <c r="BN1998" s="187">
        <f t="shared" si="365"/>
        <v>45</v>
      </c>
      <c r="BO1998" s="44" t="s">
        <v>1471</v>
      </c>
    </row>
    <row r="1999" spans="1:67" ht="38.25" customHeight="1" x14ac:dyDescent="0.3">
      <c r="A1999" s="48" t="s">
        <v>4</v>
      </c>
      <c r="B1999" s="131" t="s">
        <v>4270</v>
      </c>
      <c r="C1999" s="127">
        <v>22041282</v>
      </c>
      <c r="D1999" s="119">
        <v>5877</v>
      </c>
      <c r="E1999" s="119">
        <v>2005</v>
      </c>
      <c r="F1999" s="129">
        <v>46272</v>
      </c>
      <c r="G1999" s="124">
        <v>46276</v>
      </c>
      <c r="H1999" s="18" t="s">
        <v>1619</v>
      </c>
      <c r="I1999" s="18" t="s">
        <v>347</v>
      </c>
      <c r="J1999" s="18"/>
      <c r="K1999" s="18"/>
      <c r="L1999" s="124">
        <v>46291</v>
      </c>
      <c r="M1999" s="124">
        <v>46301</v>
      </c>
      <c r="N1999" s="124">
        <v>46305</v>
      </c>
      <c r="O1999" s="124">
        <v>46321</v>
      </c>
      <c r="P1999" s="18"/>
      <c r="Q1999" s="18"/>
      <c r="R1999" s="124">
        <v>46323</v>
      </c>
      <c r="S1999" s="124">
        <v>46323</v>
      </c>
      <c r="T1999" s="124"/>
      <c r="U1999" s="124">
        <v>46330</v>
      </c>
      <c r="V1999" s="124">
        <v>46332</v>
      </c>
      <c r="W1999" s="18"/>
      <c r="X1999" s="18"/>
      <c r="Y1999" s="18"/>
      <c r="Z1999" s="18"/>
      <c r="AA1999" s="18"/>
      <c r="AB1999" s="18"/>
      <c r="AC1999" s="124">
        <v>46335</v>
      </c>
      <c r="AD1999" s="124">
        <v>46338</v>
      </c>
      <c r="AE1999" s="124"/>
      <c r="AF1999" s="18"/>
      <c r="AG1999" s="124">
        <v>46340</v>
      </c>
      <c r="AH1999" s="124">
        <v>46342</v>
      </c>
      <c r="AI1999" s="124">
        <v>46344</v>
      </c>
      <c r="AJ1999" s="129">
        <v>46349</v>
      </c>
      <c r="AK1999" s="129">
        <v>46351</v>
      </c>
      <c r="AL1999" s="219">
        <v>77</v>
      </c>
      <c r="AM1999" s="18" t="s">
        <v>258</v>
      </c>
      <c r="AN1999" s="18" t="s">
        <v>624</v>
      </c>
      <c r="AO1999" s="18"/>
      <c r="AP1999" s="18"/>
      <c r="AQ1999" s="18"/>
      <c r="AR1999" s="50"/>
      <c r="AS1999" s="50"/>
      <c r="AT1999" s="44" t="s">
        <v>596</v>
      </c>
      <c r="AU1999" s="187"/>
      <c r="AV1999" s="44"/>
      <c r="AW1999" s="173" t="s">
        <v>610</v>
      </c>
      <c r="AX1999" s="44">
        <f>IFERROR(VLOOKUP(B1999,'[1]Tracking sheet'!$A$3:$D$98000,2,0),0)</f>
        <v>0</v>
      </c>
      <c r="AY1999" s="44">
        <f>IFERROR(VLOOKUP(B1999,'[1]Tracking sheet'!$A$3:$D$98000,3,0),0)</f>
        <v>0</v>
      </c>
      <c r="AZ1999" s="159">
        <f t="shared" si="366"/>
        <v>0</v>
      </c>
      <c r="BA1999" s="158">
        <f>IFERROR(VLOOKUP(B1999,'[2]Tracking Sheet'!$B$3:$J$5000,2,0),0)</f>
        <v>0</v>
      </c>
      <c r="BB1999" s="174">
        <f t="shared" si="367"/>
        <v>-5877</v>
      </c>
      <c r="BN1999" s="187">
        <f t="shared" si="365"/>
        <v>48</v>
      </c>
      <c r="BO1999" s="44" t="s">
        <v>2837</v>
      </c>
    </row>
    <row r="2000" spans="1:67" ht="38.25" customHeight="1" x14ac:dyDescent="0.3">
      <c r="A2000" s="48" t="s">
        <v>2</v>
      </c>
      <c r="B2000" s="128" t="s">
        <v>4271</v>
      </c>
      <c r="C2000" s="127">
        <v>15209156</v>
      </c>
      <c r="D2000" s="119">
        <v>6210</v>
      </c>
      <c r="E2000" s="119">
        <v>1275</v>
      </c>
      <c r="F2000" s="129">
        <v>46272</v>
      </c>
      <c r="G2000" s="125">
        <v>46272</v>
      </c>
      <c r="H2000" s="18" t="s">
        <v>641</v>
      </c>
      <c r="I2000" s="18" t="s">
        <v>347</v>
      </c>
      <c r="J2000" s="125"/>
      <c r="K2000" s="125"/>
      <c r="L2000" s="124">
        <v>46282</v>
      </c>
      <c r="M2000" s="124">
        <v>46291</v>
      </c>
      <c r="N2000" s="124">
        <v>46296</v>
      </c>
      <c r="O2000" s="124">
        <v>46312</v>
      </c>
      <c r="P2000" s="124"/>
      <c r="Q2000" s="124"/>
      <c r="R2000" s="124">
        <v>46309</v>
      </c>
      <c r="S2000" s="125">
        <v>46309</v>
      </c>
      <c r="T2000" s="124"/>
      <c r="U2000" s="124">
        <v>46314</v>
      </c>
      <c r="V2000" s="124">
        <v>46316</v>
      </c>
      <c r="W2000" s="124"/>
      <c r="X2000" s="124"/>
      <c r="Y2000" s="124"/>
      <c r="Z2000" s="124"/>
      <c r="AA2000" s="124"/>
      <c r="AB2000" s="124"/>
      <c r="AC2000" s="124">
        <v>46318</v>
      </c>
      <c r="AD2000" s="124">
        <v>46322</v>
      </c>
      <c r="AE2000" s="124"/>
      <c r="AF2000" s="124"/>
      <c r="AG2000" s="124">
        <v>46323</v>
      </c>
      <c r="AH2000" s="124">
        <v>46324</v>
      </c>
      <c r="AI2000" s="124">
        <v>46326</v>
      </c>
      <c r="AJ2000" s="129">
        <v>46328</v>
      </c>
      <c r="AK2000" s="129">
        <v>46330</v>
      </c>
      <c r="AL2000" s="219">
        <v>56</v>
      </c>
      <c r="AM2000" s="18" t="s">
        <v>600</v>
      </c>
      <c r="AN2000" s="18" t="s">
        <v>635</v>
      </c>
      <c r="AO2000" s="18"/>
      <c r="AP2000" s="18"/>
      <c r="AQ2000" s="18"/>
      <c r="AR2000" s="50"/>
      <c r="AS2000" s="120"/>
      <c r="AT2000" s="44" t="s">
        <v>595</v>
      </c>
      <c r="AU2000" s="187"/>
      <c r="AV2000" s="44"/>
      <c r="AW2000" s="173" t="s">
        <v>610</v>
      </c>
      <c r="AX2000" s="44">
        <f>IFERROR(VLOOKUP(B2000,'[1]Tracking sheet'!$A$3:$D$98000,2,0),0)</f>
        <v>0</v>
      </c>
      <c r="AY2000" s="44">
        <f>IFERROR(VLOOKUP(B2000,'[1]Tracking sheet'!$A$3:$D$98000,3,0),0)</f>
        <v>0</v>
      </c>
      <c r="AZ2000" s="159">
        <f t="shared" si="366"/>
        <v>0</v>
      </c>
      <c r="BA2000" s="158">
        <f>IFERROR(VLOOKUP(B2000,'[2]Tracking Sheet'!$B$3:$J$5000,2,0),0)</f>
        <v>0</v>
      </c>
      <c r="BB2000" s="174">
        <f t="shared" si="367"/>
        <v>-6210</v>
      </c>
      <c r="BN2000" s="187">
        <f t="shared" si="365"/>
        <v>45</v>
      </c>
      <c r="BO2000" s="44" t="s">
        <v>1849</v>
      </c>
    </row>
    <row r="2001" spans="1:67" ht="38.25" customHeight="1" x14ac:dyDescent="0.3">
      <c r="A2001" s="48" t="s">
        <v>2</v>
      </c>
      <c r="B2001" s="128" t="s">
        <v>4272</v>
      </c>
      <c r="C2001" s="127">
        <v>15209151</v>
      </c>
      <c r="D2001" s="119">
        <v>2790</v>
      </c>
      <c r="E2001" s="119">
        <v>559</v>
      </c>
      <c r="F2001" s="129">
        <v>46272</v>
      </c>
      <c r="G2001" s="125">
        <v>46272</v>
      </c>
      <c r="H2001" s="18" t="s">
        <v>46</v>
      </c>
      <c r="I2001" s="18" t="s">
        <v>46</v>
      </c>
      <c r="J2001" s="124"/>
      <c r="K2001" s="124"/>
      <c r="L2001" s="124">
        <v>46290</v>
      </c>
      <c r="M2001" s="124">
        <v>46295</v>
      </c>
      <c r="N2001" s="124">
        <v>46303</v>
      </c>
      <c r="O2001" s="124">
        <v>46315</v>
      </c>
      <c r="P2001" s="124"/>
      <c r="Q2001" s="124"/>
      <c r="R2001" s="124">
        <v>46315</v>
      </c>
      <c r="S2001" s="124">
        <v>46315</v>
      </c>
      <c r="T2001" s="124"/>
      <c r="U2001" s="124">
        <v>46321</v>
      </c>
      <c r="V2001" s="124">
        <v>46322</v>
      </c>
      <c r="W2001" s="124"/>
      <c r="X2001" s="124"/>
      <c r="Y2001" s="124"/>
      <c r="Z2001" s="124"/>
      <c r="AA2001" s="124"/>
      <c r="AB2001" s="124"/>
      <c r="AC2001" s="124">
        <v>46328</v>
      </c>
      <c r="AD2001" s="124">
        <v>46331</v>
      </c>
      <c r="AE2001" s="124"/>
      <c r="AF2001" s="124"/>
      <c r="AG2001" s="124">
        <v>46332</v>
      </c>
      <c r="AH2001" s="124">
        <v>46333</v>
      </c>
      <c r="AI2001" s="124">
        <v>46335</v>
      </c>
      <c r="AJ2001" s="129">
        <v>46335</v>
      </c>
      <c r="AK2001" s="129">
        <v>46337</v>
      </c>
      <c r="AL2001" s="219">
        <v>63</v>
      </c>
      <c r="AM2001" s="18" t="s">
        <v>661</v>
      </c>
      <c r="AN2001" s="18" t="s">
        <v>635</v>
      </c>
      <c r="AO2001" s="18"/>
      <c r="AP2001" s="18"/>
      <c r="AQ2001" s="18"/>
      <c r="AR2001" s="50"/>
      <c r="AS2001" s="120"/>
      <c r="AT2001" s="44" t="s">
        <v>594</v>
      </c>
      <c r="AU2001" s="187"/>
      <c r="AV2001" s="44"/>
      <c r="AW2001" s="173" t="s">
        <v>610</v>
      </c>
      <c r="AX2001" s="44">
        <f>IFERROR(VLOOKUP(B2001,'[1]Tracking sheet'!$A$3:$D$98000,2,0),0)</f>
        <v>0</v>
      </c>
      <c r="AY2001" s="44">
        <f>IFERROR(VLOOKUP(B2001,'[1]Tracking sheet'!$A$3:$D$98000,3,0),0)</f>
        <v>0</v>
      </c>
      <c r="AZ2001" s="159">
        <f t="shared" si="366"/>
        <v>0</v>
      </c>
      <c r="BA2001" s="158">
        <f>IFERROR(VLOOKUP(B2001,'[2]Tracking Sheet'!$B$3:$J$5000,2,0),0)</f>
        <v>0</v>
      </c>
      <c r="BB2001" s="174">
        <f t="shared" si="367"/>
        <v>-2790</v>
      </c>
      <c r="BN2001" s="187">
        <f t="shared" si="365"/>
        <v>46</v>
      </c>
      <c r="BO2001" s="44" t="s">
        <v>2669</v>
      </c>
    </row>
    <row r="2002" spans="1:67" ht="38.25" customHeight="1" x14ac:dyDescent="0.3">
      <c r="A2002" s="48" t="s">
        <v>2</v>
      </c>
      <c r="B2002" s="128" t="s">
        <v>4273</v>
      </c>
      <c r="C2002" s="127">
        <v>15318962</v>
      </c>
      <c r="D2002" s="119">
        <v>1204</v>
      </c>
      <c r="E2002" s="119">
        <v>741</v>
      </c>
      <c r="F2002" s="129">
        <v>46268</v>
      </c>
      <c r="G2002" s="243">
        <v>46272</v>
      </c>
      <c r="H2002" s="18" t="s">
        <v>4274</v>
      </c>
      <c r="I2002" s="18" t="s">
        <v>683</v>
      </c>
      <c r="J2002" s="125"/>
      <c r="K2002" s="125"/>
      <c r="L2002" s="125"/>
      <c r="M2002" s="124"/>
      <c r="N2002" s="124"/>
      <c r="O2002" s="124"/>
      <c r="P2002" s="124"/>
      <c r="Q2002" s="124"/>
      <c r="R2002" s="124">
        <v>46305</v>
      </c>
      <c r="S2002" s="125">
        <v>46290</v>
      </c>
      <c r="T2002" s="124"/>
      <c r="U2002" s="61">
        <v>46298</v>
      </c>
      <c r="V2002" s="61">
        <v>46300</v>
      </c>
      <c r="W2002" s="61">
        <v>46303</v>
      </c>
      <c r="X2002" s="61">
        <v>46309</v>
      </c>
      <c r="Y2002" s="61"/>
      <c r="Z2002" s="61"/>
      <c r="AA2002" s="61">
        <v>46311</v>
      </c>
      <c r="AB2002" s="61">
        <v>46312</v>
      </c>
      <c r="AC2002" s="61">
        <v>46315</v>
      </c>
      <c r="AD2002" s="61">
        <v>46317</v>
      </c>
      <c r="AE2002" s="61"/>
      <c r="AF2002" s="61"/>
      <c r="AG2002" s="61">
        <v>46319</v>
      </c>
      <c r="AH2002" s="61">
        <v>46321</v>
      </c>
      <c r="AI2002" s="61">
        <v>46323</v>
      </c>
      <c r="AJ2002" s="129">
        <v>46328</v>
      </c>
      <c r="AK2002" s="129">
        <v>46330</v>
      </c>
      <c r="AL2002" s="219">
        <v>60</v>
      </c>
      <c r="AM2002" s="18" t="s">
        <v>259</v>
      </c>
      <c r="AN2002" s="18" t="s">
        <v>25</v>
      </c>
      <c r="AO2002" s="18" t="s">
        <v>343</v>
      </c>
      <c r="AP2002" s="18" t="s">
        <v>18</v>
      </c>
      <c r="AQ2002" s="18" t="s">
        <v>4275</v>
      </c>
      <c r="AR2002" s="50"/>
      <c r="AS2002" s="50" t="s">
        <v>4276</v>
      </c>
      <c r="AT2002" s="44" t="s">
        <v>594</v>
      </c>
      <c r="AU2002" s="187"/>
      <c r="AV2002" s="44"/>
      <c r="AW2002" s="173" t="s">
        <v>610</v>
      </c>
      <c r="AX2002" s="44">
        <f>IFERROR(VLOOKUP(B2002,'[1]Tracking sheet'!$A$3:$D$98000,2,0),0)</f>
        <v>0</v>
      </c>
      <c r="AY2002" s="44">
        <f>IFERROR(VLOOKUP(B2002,'[1]Tracking sheet'!$A$3:$D$98000,3,0),0)</f>
        <v>0</v>
      </c>
      <c r="AZ2002" s="159">
        <f t="shared" si="366"/>
        <v>0</v>
      </c>
      <c r="BA2002" s="158">
        <f>IFERROR(VLOOKUP(B2002,'[2]Tracking Sheet'!$B$3:$J$5000,2,0),0)</f>
        <v>0</v>
      </c>
      <c r="BB2002" s="174">
        <f t="shared" si="367"/>
        <v>-1204</v>
      </c>
      <c r="BN2002" s="187">
        <f t="shared" si="365"/>
        <v>45</v>
      </c>
      <c r="BO2002" s="44" t="s">
        <v>1471</v>
      </c>
    </row>
    <row r="2003" spans="1:67" ht="38.25" customHeight="1" x14ac:dyDescent="0.3">
      <c r="A2003" s="48" t="s">
        <v>2</v>
      </c>
      <c r="B2003" s="128" t="s">
        <v>4277</v>
      </c>
      <c r="C2003" s="127">
        <v>15337134</v>
      </c>
      <c r="D2003" s="119">
        <v>30100</v>
      </c>
      <c r="E2003" s="119">
        <v>11710</v>
      </c>
      <c r="F2003" s="129">
        <v>46272</v>
      </c>
      <c r="G2003" s="125">
        <v>46277</v>
      </c>
      <c r="H2003" s="18" t="s">
        <v>644</v>
      </c>
      <c r="I2003" s="18" t="s">
        <v>347</v>
      </c>
      <c r="J2003" s="125">
        <v>46283</v>
      </c>
      <c r="K2003" s="125">
        <v>46295</v>
      </c>
      <c r="L2003" s="124">
        <v>46293</v>
      </c>
      <c r="M2003" s="124">
        <v>46307</v>
      </c>
      <c r="N2003" s="124">
        <v>46301</v>
      </c>
      <c r="O2003" s="124">
        <v>46311</v>
      </c>
      <c r="P2003" s="124"/>
      <c r="Q2003" s="124"/>
      <c r="R2003" s="124">
        <v>46309</v>
      </c>
      <c r="S2003" s="125">
        <v>46304</v>
      </c>
      <c r="T2003" s="124"/>
      <c r="U2003" s="61">
        <v>46309</v>
      </c>
      <c r="V2003" s="61">
        <v>46315</v>
      </c>
      <c r="W2003" s="61"/>
      <c r="X2003" s="61"/>
      <c r="Y2003" s="61"/>
      <c r="Z2003" s="61"/>
      <c r="AA2003" s="61"/>
      <c r="AB2003" s="61"/>
      <c r="AC2003" s="61">
        <v>46312</v>
      </c>
      <c r="AD2003" s="61">
        <v>46324</v>
      </c>
      <c r="AE2003" s="61"/>
      <c r="AF2003" s="61"/>
      <c r="AG2003" s="61">
        <v>46326</v>
      </c>
      <c r="AH2003" s="61">
        <v>46326</v>
      </c>
      <c r="AI2003" s="61">
        <v>46328</v>
      </c>
      <c r="AJ2003" s="129">
        <v>46328</v>
      </c>
      <c r="AK2003" s="129">
        <v>46330</v>
      </c>
      <c r="AL2003" s="219">
        <v>56</v>
      </c>
      <c r="AM2003" s="18" t="s">
        <v>3597</v>
      </c>
      <c r="AN2003" s="18" t="s">
        <v>25</v>
      </c>
      <c r="AO2003" s="18"/>
      <c r="AP2003" s="18"/>
      <c r="AQ2003" s="18"/>
      <c r="AR2003" s="18" t="s">
        <v>21</v>
      </c>
      <c r="AS2003" s="50"/>
      <c r="AT2003" s="44" t="s">
        <v>596</v>
      </c>
      <c r="AU2003" s="187"/>
      <c r="AV2003" s="44"/>
      <c r="AW2003" s="173" t="s">
        <v>610</v>
      </c>
      <c r="AX2003" s="44">
        <f>IFERROR(VLOOKUP(B2003,'[1]Tracking sheet'!$A$3:$D$98000,2,0),0)</f>
        <v>0</v>
      </c>
      <c r="AY2003" s="44">
        <f>IFERROR(VLOOKUP(B2003,'[1]Tracking sheet'!$A$3:$D$98000,3,0),0)</f>
        <v>0</v>
      </c>
      <c r="AZ2003" s="159">
        <f t="shared" si="366"/>
        <v>0</v>
      </c>
      <c r="BA2003" s="158">
        <f>IFERROR(VLOOKUP(B2003,'[2]Tracking Sheet'!$B$3:$J$5000,2,0),0)</f>
        <v>0</v>
      </c>
      <c r="BB2003" s="174">
        <f t="shared" si="367"/>
        <v>-30100</v>
      </c>
      <c r="BN2003" s="187">
        <f t="shared" si="365"/>
        <v>45</v>
      </c>
      <c r="BO2003" s="44" t="s">
        <v>1849</v>
      </c>
    </row>
    <row r="2004" spans="1:67" ht="38.25" customHeight="1" x14ac:dyDescent="0.3">
      <c r="A2004" s="48" t="s">
        <v>2</v>
      </c>
      <c r="B2004" s="128" t="s">
        <v>4278</v>
      </c>
      <c r="C2004" s="127">
        <v>15337134</v>
      </c>
      <c r="D2004" s="119">
        <v>36240</v>
      </c>
      <c r="E2004" s="119">
        <v>14159</v>
      </c>
      <c r="F2004" s="129">
        <v>46272</v>
      </c>
      <c r="G2004" s="125">
        <v>46277</v>
      </c>
      <c r="H2004" s="18" t="s">
        <v>644</v>
      </c>
      <c r="I2004" s="18" t="s">
        <v>347</v>
      </c>
      <c r="J2004" s="125">
        <v>46293</v>
      </c>
      <c r="K2004" s="125">
        <v>46307</v>
      </c>
      <c r="L2004" s="124">
        <v>46305</v>
      </c>
      <c r="M2004" s="124">
        <v>46318</v>
      </c>
      <c r="N2004" s="124">
        <v>46310</v>
      </c>
      <c r="O2004" s="124">
        <v>46322</v>
      </c>
      <c r="P2004" s="124"/>
      <c r="Q2004" s="124"/>
      <c r="R2004" s="124">
        <v>46315</v>
      </c>
      <c r="S2004" s="125">
        <v>46314</v>
      </c>
      <c r="T2004" s="124"/>
      <c r="U2004" s="61">
        <v>46319</v>
      </c>
      <c r="V2004" s="61">
        <v>46328</v>
      </c>
      <c r="W2004" s="61"/>
      <c r="X2004" s="61"/>
      <c r="Y2004" s="61"/>
      <c r="Z2004" s="61"/>
      <c r="AA2004" s="61"/>
      <c r="AB2004" s="61"/>
      <c r="AC2004" s="61">
        <v>46325</v>
      </c>
      <c r="AD2004" s="61">
        <v>46338</v>
      </c>
      <c r="AE2004" s="61"/>
      <c r="AF2004" s="61"/>
      <c r="AG2004" s="61">
        <v>46339</v>
      </c>
      <c r="AH2004" s="61">
        <v>46339</v>
      </c>
      <c r="AI2004" s="61">
        <v>46340</v>
      </c>
      <c r="AJ2004" s="129">
        <v>46342</v>
      </c>
      <c r="AK2004" s="129">
        <v>46344</v>
      </c>
      <c r="AL2004" s="219">
        <v>70</v>
      </c>
      <c r="AM2004" s="18" t="s">
        <v>262</v>
      </c>
      <c r="AN2004" s="18" t="s">
        <v>25</v>
      </c>
      <c r="AO2004" s="18"/>
      <c r="AP2004" s="18"/>
      <c r="AQ2004" s="18"/>
      <c r="AR2004" s="18" t="s">
        <v>21</v>
      </c>
      <c r="AS2004" s="50"/>
      <c r="AT2004" s="44" t="s">
        <v>596</v>
      </c>
      <c r="AU2004" s="187"/>
      <c r="AV2004" s="44"/>
      <c r="AW2004" s="173" t="s">
        <v>610</v>
      </c>
      <c r="AX2004" s="44">
        <f>IFERROR(VLOOKUP(B2004,'[1]Tracking sheet'!$A$3:$D$98000,2,0),0)</f>
        <v>0</v>
      </c>
      <c r="AY2004" s="44">
        <f>IFERROR(VLOOKUP(B2004,'[1]Tracking sheet'!$A$3:$D$98000,3,0),0)</f>
        <v>0</v>
      </c>
      <c r="AZ2004" s="159">
        <f t="shared" si="366"/>
        <v>0</v>
      </c>
      <c r="BA2004" s="158">
        <f>IFERROR(VLOOKUP(B2004,'[2]Tracking Sheet'!$B$3:$J$5000,2,0),0)</f>
        <v>0</v>
      </c>
      <c r="BB2004" s="174">
        <f t="shared" si="367"/>
        <v>-36240</v>
      </c>
      <c r="BN2004" s="187">
        <f t="shared" si="365"/>
        <v>47</v>
      </c>
      <c r="BO2004" s="44" t="s">
        <v>2669</v>
      </c>
    </row>
    <row r="2005" spans="1:67" ht="38.25" customHeight="1" x14ac:dyDescent="0.3">
      <c r="A2005" s="48" t="s">
        <v>2</v>
      </c>
      <c r="B2005" s="128">
        <v>48981</v>
      </c>
      <c r="C2005" s="127">
        <v>15345973</v>
      </c>
      <c r="D2005" s="119">
        <v>2412</v>
      </c>
      <c r="E2005" s="119">
        <v>1264</v>
      </c>
      <c r="F2005" s="129">
        <v>46275</v>
      </c>
      <c r="G2005" s="125">
        <v>46277</v>
      </c>
      <c r="H2005" s="18" t="s">
        <v>1396</v>
      </c>
      <c r="I2005" s="18" t="s">
        <v>347</v>
      </c>
      <c r="J2005" s="125">
        <v>46283</v>
      </c>
      <c r="K2005" s="125">
        <v>46291</v>
      </c>
      <c r="L2005" s="124">
        <v>46293</v>
      </c>
      <c r="M2005" s="124">
        <v>46300</v>
      </c>
      <c r="N2005" s="124">
        <v>46298</v>
      </c>
      <c r="O2005" s="124">
        <v>46304</v>
      </c>
      <c r="P2005" s="124"/>
      <c r="Q2005" s="124"/>
      <c r="R2005" s="124">
        <v>46304</v>
      </c>
      <c r="S2005" s="125">
        <v>46304</v>
      </c>
      <c r="T2005" s="124">
        <v>46309</v>
      </c>
      <c r="U2005" s="124">
        <v>46311</v>
      </c>
      <c r="V2005" s="124">
        <v>46312</v>
      </c>
      <c r="W2005" s="124"/>
      <c r="X2005" s="124"/>
      <c r="Y2005" s="124"/>
      <c r="Z2005" s="124"/>
      <c r="AA2005" s="124"/>
      <c r="AB2005" s="124"/>
      <c r="AC2005" s="124">
        <v>46314</v>
      </c>
      <c r="AD2005" s="124">
        <v>46317</v>
      </c>
      <c r="AE2005" s="124"/>
      <c r="AF2005" s="124"/>
      <c r="AG2005" s="124">
        <v>46318</v>
      </c>
      <c r="AH2005" s="124">
        <v>46318</v>
      </c>
      <c r="AI2005" s="124">
        <v>46319</v>
      </c>
      <c r="AJ2005" s="129">
        <v>46328</v>
      </c>
      <c r="AK2005" s="129">
        <v>46330</v>
      </c>
      <c r="AL2005" s="219">
        <v>53</v>
      </c>
      <c r="AM2005" s="18" t="s">
        <v>311</v>
      </c>
      <c r="AN2005" s="18" t="s">
        <v>754</v>
      </c>
      <c r="AO2005" s="18"/>
      <c r="AP2005" s="18"/>
      <c r="AQ2005" s="18"/>
      <c r="AR2005" s="50" t="s">
        <v>21</v>
      </c>
      <c r="AS2005" s="120"/>
      <c r="AT2005" s="44" t="s">
        <v>594</v>
      </c>
      <c r="AU2005" s="187"/>
      <c r="AV2005" s="44"/>
      <c r="AW2005" s="173" t="s">
        <v>471</v>
      </c>
      <c r="AX2005" s="44">
        <f>IFERROR(VLOOKUP(B2005,'[1]Tracking sheet'!$A$3:$D$98000,2,0),0)</f>
        <v>0</v>
      </c>
      <c r="AY2005" s="44">
        <f>IFERROR(VLOOKUP(B2005,'[1]Tracking sheet'!$A$3:$D$98000,3,0),0)</f>
        <v>0</v>
      </c>
      <c r="AZ2005" s="159">
        <f t="shared" si="366"/>
        <v>0</v>
      </c>
      <c r="BA2005" s="158">
        <f>IFERROR(VLOOKUP(B2005,'[2]Tracking Sheet'!$B$3:$J$5000,2,0),0)</f>
        <v>0</v>
      </c>
      <c r="BB2005" s="174">
        <f t="shared" si="367"/>
        <v>-2412</v>
      </c>
      <c r="BN2005" s="187">
        <f t="shared" si="365"/>
        <v>45</v>
      </c>
      <c r="BO2005" s="44" t="s">
        <v>1849</v>
      </c>
    </row>
    <row r="2006" spans="1:67" ht="38.25" customHeight="1" x14ac:dyDescent="0.3">
      <c r="A2006" s="48" t="s">
        <v>2</v>
      </c>
      <c r="B2006" s="128">
        <v>48964</v>
      </c>
      <c r="C2006" s="127">
        <v>15400703</v>
      </c>
      <c r="D2006" s="119">
        <v>21600</v>
      </c>
      <c r="E2006" s="119">
        <v>5058</v>
      </c>
      <c r="F2006" s="129">
        <v>46268</v>
      </c>
      <c r="G2006" s="125">
        <v>46270</v>
      </c>
      <c r="H2006" s="18" t="s">
        <v>4279</v>
      </c>
      <c r="I2006" s="18" t="s">
        <v>347</v>
      </c>
      <c r="J2006" s="125"/>
      <c r="K2006" s="125"/>
      <c r="L2006" s="124">
        <v>46287</v>
      </c>
      <c r="M2006" s="124">
        <v>46297</v>
      </c>
      <c r="N2006" s="124">
        <v>46295</v>
      </c>
      <c r="O2006" s="124">
        <v>46308</v>
      </c>
      <c r="P2006" s="124"/>
      <c r="Q2006" s="124"/>
      <c r="R2006" s="124">
        <v>46302</v>
      </c>
      <c r="S2006" s="125">
        <v>46302</v>
      </c>
      <c r="T2006" s="124">
        <v>46308</v>
      </c>
      <c r="U2006" s="124">
        <v>46310</v>
      </c>
      <c r="V2006" s="124">
        <v>46315</v>
      </c>
      <c r="W2006" s="124"/>
      <c r="X2006" s="124"/>
      <c r="Y2006" s="124"/>
      <c r="Z2006" s="124"/>
      <c r="AA2006" s="124"/>
      <c r="AB2006" s="124"/>
      <c r="AC2006" s="124">
        <v>46314</v>
      </c>
      <c r="AD2006" s="124">
        <v>46322</v>
      </c>
      <c r="AE2006" s="124"/>
      <c r="AF2006" s="124"/>
      <c r="AG2006" s="124">
        <v>46324</v>
      </c>
      <c r="AH2006" s="124">
        <v>46325</v>
      </c>
      <c r="AI2006" s="124">
        <v>46326</v>
      </c>
      <c r="AJ2006" s="129">
        <v>46328</v>
      </c>
      <c r="AK2006" s="129">
        <v>46330</v>
      </c>
      <c r="AL2006" s="219">
        <v>60</v>
      </c>
      <c r="AM2006" s="18" t="s">
        <v>611</v>
      </c>
      <c r="AN2006" s="18" t="s">
        <v>601</v>
      </c>
      <c r="AO2006" s="18"/>
      <c r="AP2006" s="18"/>
      <c r="AQ2006" s="18"/>
      <c r="AR2006" s="50"/>
      <c r="AS2006" s="50"/>
      <c r="AT2006" s="44" t="s">
        <v>596</v>
      </c>
      <c r="AU2006" s="187"/>
      <c r="AV2006" s="44"/>
      <c r="AW2006" s="173" t="s">
        <v>471</v>
      </c>
      <c r="AX2006" s="44">
        <f>IFERROR(VLOOKUP(B2006,'[1]Tracking sheet'!$A$3:$D$98000,2,0),0)</f>
        <v>0</v>
      </c>
      <c r="AY2006" s="44">
        <f>IFERROR(VLOOKUP(B2006,'[1]Tracking sheet'!$A$3:$D$98000,3,0),0)</f>
        <v>0</v>
      </c>
      <c r="AZ2006" s="159">
        <f t="shared" si="366"/>
        <v>0</v>
      </c>
      <c r="BA2006" s="158">
        <f>IFERROR(VLOOKUP(B2006,'[2]Tracking Sheet'!$B$3:$J$5000,2,0),0)</f>
        <v>0</v>
      </c>
      <c r="BB2006" s="174">
        <f t="shared" si="367"/>
        <v>-21600</v>
      </c>
      <c r="BN2006" s="187">
        <f t="shared" si="365"/>
        <v>45</v>
      </c>
      <c r="BO2006" s="44" t="s">
        <v>1849</v>
      </c>
    </row>
    <row r="2007" spans="1:67" ht="38.25" customHeight="1" x14ac:dyDescent="0.3">
      <c r="A2007" s="48" t="s">
        <v>2</v>
      </c>
      <c r="B2007" s="128" t="s">
        <v>4280</v>
      </c>
      <c r="C2007" s="127">
        <v>15270390</v>
      </c>
      <c r="D2007" s="119">
        <v>1801</v>
      </c>
      <c r="E2007" s="119">
        <v>310</v>
      </c>
      <c r="F2007" s="129">
        <v>46268</v>
      </c>
      <c r="G2007" s="125">
        <v>46270</v>
      </c>
      <c r="H2007" s="18" t="s">
        <v>637</v>
      </c>
      <c r="I2007" s="18" t="s">
        <v>347</v>
      </c>
      <c r="J2007" s="125"/>
      <c r="K2007" s="125"/>
      <c r="L2007" s="124">
        <v>46287</v>
      </c>
      <c r="M2007" s="124">
        <v>46291</v>
      </c>
      <c r="N2007" s="124">
        <v>46297</v>
      </c>
      <c r="O2007" s="124">
        <v>46311</v>
      </c>
      <c r="P2007" s="124"/>
      <c r="Q2007" s="124"/>
      <c r="R2007" s="124">
        <v>46310</v>
      </c>
      <c r="S2007" s="125">
        <v>46310</v>
      </c>
      <c r="T2007" s="124"/>
      <c r="U2007" s="124">
        <v>46315</v>
      </c>
      <c r="V2007" s="124">
        <v>46316</v>
      </c>
      <c r="W2007" s="124"/>
      <c r="X2007" s="124"/>
      <c r="Y2007" s="124"/>
      <c r="Z2007" s="124"/>
      <c r="AA2007" s="124"/>
      <c r="AB2007" s="124"/>
      <c r="AC2007" s="124">
        <v>46319</v>
      </c>
      <c r="AD2007" s="124">
        <v>46321</v>
      </c>
      <c r="AE2007" s="124"/>
      <c r="AF2007" s="124"/>
      <c r="AG2007" s="124">
        <v>46323</v>
      </c>
      <c r="AH2007" s="124">
        <v>46325</v>
      </c>
      <c r="AI2007" s="124">
        <v>46326</v>
      </c>
      <c r="AJ2007" s="129">
        <v>46342</v>
      </c>
      <c r="AK2007" s="129">
        <v>46344</v>
      </c>
      <c r="AL2007" s="219">
        <v>74</v>
      </c>
      <c r="AM2007" s="18" t="s">
        <v>301</v>
      </c>
      <c r="AN2007" s="18" t="s">
        <v>601</v>
      </c>
      <c r="AO2007" s="18"/>
      <c r="AP2007" s="18"/>
      <c r="AQ2007" s="18"/>
      <c r="AR2007" s="227"/>
      <c r="AS2007" s="120"/>
      <c r="AT2007" s="44" t="s">
        <v>595</v>
      </c>
      <c r="AU2007" s="187"/>
      <c r="AV2007" s="44"/>
      <c r="AW2007" s="173" t="s">
        <v>610</v>
      </c>
      <c r="AX2007" s="44">
        <f>IFERROR(VLOOKUP(B2007,'[1]Tracking sheet'!$A$3:$D$98000,2,0),0)</f>
        <v>0</v>
      </c>
      <c r="AY2007" s="44">
        <f>IFERROR(VLOOKUP(B2007,'[1]Tracking sheet'!$A$3:$D$98000,3,0),0)</f>
        <v>0</v>
      </c>
      <c r="AZ2007" s="159">
        <f t="shared" si="366"/>
        <v>0</v>
      </c>
      <c r="BA2007" s="158">
        <f>IFERROR(VLOOKUP(B2007,'[2]Tracking Sheet'!$B$3:$J$5000,2,0),0)</f>
        <v>0</v>
      </c>
      <c r="BB2007" s="174">
        <f t="shared" si="367"/>
        <v>-1801</v>
      </c>
      <c r="BN2007" s="187">
        <f t="shared" si="365"/>
        <v>47</v>
      </c>
      <c r="BO2007" s="44" t="s">
        <v>1849</v>
      </c>
    </row>
    <row r="2008" spans="1:67" ht="38.25" customHeight="1" x14ac:dyDescent="0.3">
      <c r="A2008" s="48" t="s">
        <v>2</v>
      </c>
      <c r="B2008" s="128" t="s">
        <v>4281</v>
      </c>
      <c r="C2008" s="127">
        <v>15308926</v>
      </c>
      <c r="D2008" s="119">
        <v>1200</v>
      </c>
      <c r="E2008" s="119">
        <v>299</v>
      </c>
      <c r="F2008" s="129">
        <v>46268</v>
      </c>
      <c r="G2008" s="125">
        <v>46270</v>
      </c>
      <c r="H2008" s="18" t="s">
        <v>4282</v>
      </c>
      <c r="I2008" s="18" t="s">
        <v>347</v>
      </c>
      <c r="J2008" s="125"/>
      <c r="K2008" s="125"/>
      <c r="L2008" s="124">
        <v>46283</v>
      </c>
      <c r="M2008" s="124">
        <v>46289</v>
      </c>
      <c r="N2008" s="124">
        <v>46296</v>
      </c>
      <c r="O2008" s="124">
        <v>46305</v>
      </c>
      <c r="P2008" s="124"/>
      <c r="Q2008" s="124"/>
      <c r="R2008" s="124">
        <v>46300</v>
      </c>
      <c r="S2008" s="125">
        <v>46300</v>
      </c>
      <c r="T2008" s="124"/>
      <c r="U2008" s="124">
        <v>46308</v>
      </c>
      <c r="V2008" s="124">
        <v>46309</v>
      </c>
      <c r="W2008" s="124"/>
      <c r="X2008" s="124"/>
      <c r="Y2008" s="124"/>
      <c r="Z2008" s="124"/>
      <c r="AA2008" s="124"/>
      <c r="AB2008" s="124"/>
      <c r="AC2008" s="124">
        <v>46311</v>
      </c>
      <c r="AD2008" s="124">
        <v>46312</v>
      </c>
      <c r="AE2008" s="124"/>
      <c r="AF2008" s="124"/>
      <c r="AG2008" s="124">
        <v>46314</v>
      </c>
      <c r="AH2008" s="124">
        <v>46315</v>
      </c>
      <c r="AI2008" s="124">
        <v>46320</v>
      </c>
      <c r="AJ2008" s="129">
        <v>46342</v>
      </c>
      <c r="AK2008" s="129">
        <v>46344</v>
      </c>
      <c r="AL2008" s="219">
        <v>74</v>
      </c>
      <c r="AM2008" s="18" t="s">
        <v>296</v>
      </c>
      <c r="AN2008" s="18" t="s">
        <v>601</v>
      </c>
      <c r="AO2008" s="18"/>
      <c r="AP2008" s="18"/>
      <c r="AQ2008" s="18"/>
      <c r="AR2008" s="50"/>
      <c r="AS2008" s="50"/>
      <c r="AT2008" s="44" t="s">
        <v>595</v>
      </c>
      <c r="AU2008" s="187"/>
      <c r="AV2008" s="44"/>
      <c r="AW2008" s="173" t="s">
        <v>610</v>
      </c>
      <c r="AX2008" s="44">
        <f>IFERROR(VLOOKUP(B2008,'[1]Tracking sheet'!$A$3:$D$98000,2,0),0)</f>
        <v>0</v>
      </c>
      <c r="AY2008" s="44">
        <f>IFERROR(VLOOKUP(B2008,'[1]Tracking sheet'!$A$3:$D$98000,3,0),0)</f>
        <v>0</v>
      </c>
      <c r="AZ2008" s="159">
        <f t="shared" si="366"/>
        <v>0</v>
      </c>
      <c r="BA2008" s="158">
        <f>IFERROR(VLOOKUP(B2008,'[2]Tracking Sheet'!$B$3:$J$5000,2,0),0)</f>
        <v>0</v>
      </c>
      <c r="BB2008" s="174">
        <f t="shared" si="367"/>
        <v>-1200</v>
      </c>
      <c r="BN2008" s="187">
        <f t="shared" si="365"/>
        <v>47</v>
      </c>
      <c r="BO2008" s="44" t="s">
        <v>1849</v>
      </c>
    </row>
    <row r="2009" spans="1:67" ht="38.25" customHeight="1" x14ac:dyDescent="0.3">
      <c r="A2009" s="48" t="s">
        <v>2</v>
      </c>
      <c r="B2009" s="128" t="s">
        <v>4283</v>
      </c>
      <c r="C2009" s="127">
        <v>15270390</v>
      </c>
      <c r="D2009" s="119">
        <v>6080</v>
      </c>
      <c r="E2009" s="119">
        <v>993</v>
      </c>
      <c r="F2009" s="129">
        <v>46268</v>
      </c>
      <c r="G2009" s="125">
        <v>46272</v>
      </c>
      <c r="H2009" s="18" t="s">
        <v>637</v>
      </c>
      <c r="I2009" s="18" t="s">
        <v>347</v>
      </c>
      <c r="J2009" s="125"/>
      <c r="K2009" s="125"/>
      <c r="L2009" s="124">
        <v>46283</v>
      </c>
      <c r="M2009" s="124">
        <v>46289</v>
      </c>
      <c r="N2009" s="124">
        <v>46297</v>
      </c>
      <c r="O2009" s="124">
        <v>46309</v>
      </c>
      <c r="P2009" s="124"/>
      <c r="Q2009" s="124"/>
      <c r="R2009" s="124">
        <v>46309</v>
      </c>
      <c r="S2009" s="125">
        <v>46309</v>
      </c>
      <c r="T2009" s="124"/>
      <c r="U2009" s="124">
        <v>46314</v>
      </c>
      <c r="V2009" s="124">
        <v>46317</v>
      </c>
      <c r="W2009" s="124"/>
      <c r="X2009" s="124"/>
      <c r="Y2009" s="124"/>
      <c r="Z2009" s="124"/>
      <c r="AA2009" s="124"/>
      <c r="AB2009" s="124"/>
      <c r="AC2009" s="124">
        <v>46317</v>
      </c>
      <c r="AD2009" s="124">
        <v>46321</v>
      </c>
      <c r="AE2009" s="124"/>
      <c r="AF2009" s="124"/>
      <c r="AG2009" s="124">
        <v>46323</v>
      </c>
      <c r="AH2009" s="124">
        <v>46325</v>
      </c>
      <c r="AI2009" s="124">
        <v>46326</v>
      </c>
      <c r="AJ2009" s="129">
        <v>46342</v>
      </c>
      <c r="AK2009" s="129">
        <v>46344</v>
      </c>
      <c r="AL2009" s="219">
        <v>74</v>
      </c>
      <c r="AM2009" s="18" t="s">
        <v>301</v>
      </c>
      <c r="AN2009" s="18" t="s">
        <v>601</v>
      </c>
      <c r="AO2009" s="18"/>
      <c r="AP2009" s="18"/>
      <c r="AQ2009" s="18"/>
      <c r="AR2009" s="227"/>
      <c r="AS2009" s="120"/>
      <c r="AT2009" s="44" t="s">
        <v>595</v>
      </c>
      <c r="AU2009" s="187"/>
      <c r="AV2009" s="44"/>
      <c r="AW2009" s="173" t="s">
        <v>610</v>
      </c>
      <c r="AX2009" s="44">
        <f>IFERROR(VLOOKUP(B2009,'[1]Tracking sheet'!$A$3:$D$98000,2,0),0)</f>
        <v>0</v>
      </c>
      <c r="AY2009" s="44">
        <f>IFERROR(VLOOKUP(B2009,'[1]Tracking sheet'!$A$3:$D$98000,3,0),0)</f>
        <v>0</v>
      </c>
      <c r="AZ2009" s="159">
        <f t="shared" si="366"/>
        <v>0</v>
      </c>
      <c r="BA2009" s="158">
        <f>IFERROR(VLOOKUP(B2009,'[2]Tracking Sheet'!$B$3:$J$5000,2,0),0)</f>
        <v>0</v>
      </c>
      <c r="BB2009" s="174">
        <f t="shared" si="367"/>
        <v>-6080</v>
      </c>
      <c r="BN2009" s="187">
        <f t="shared" si="365"/>
        <v>47</v>
      </c>
      <c r="BO2009" s="44" t="s">
        <v>1849</v>
      </c>
    </row>
    <row r="2010" spans="1:67" ht="38.25" customHeight="1" x14ac:dyDescent="0.3">
      <c r="A2010" s="48" t="s">
        <v>2</v>
      </c>
      <c r="B2010" s="128" t="s">
        <v>4284</v>
      </c>
      <c r="C2010" s="127">
        <v>15299770</v>
      </c>
      <c r="D2010" s="119">
        <v>3220</v>
      </c>
      <c r="E2010" s="119">
        <v>436</v>
      </c>
      <c r="F2010" s="129">
        <v>46272</v>
      </c>
      <c r="G2010" s="125">
        <v>46276</v>
      </c>
      <c r="H2010" s="18" t="s">
        <v>2969</v>
      </c>
      <c r="I2010" s="18" t="s">
        <v>347</v>
      </c>
      <c r="J2010" s="125"/>
      <c r="K2010" s="125"/>
      <c r="L2010" s="124">
        <v>46297</v>
      </c>
      <c r="M2010" s="124">
        <v>46303</v>
      </c>
      <c r="N2010" s="124">
        <v>46310</v>
      </c>
      <c r="O2010" s="124">
        <v>46325</v>
      </c>
      <c r="P2010" s="124"/>
      <c r="Q2010" s="124"/>
      <c r="R2010" s="124">
        <v>46331</v>
      </c>
      <c r="S2010" s="125">
        <v>46331</v>
      </c>
      <c r="T2010" s="124"/>
      <c r="U2010" s="124">
        <v>46335</v>
      </c>
      <c r="V2010" s="124">
        <v>46336</v>
      </c>
      <c r="W2010" s="124"/>
      <c r="X2010" s="124"/>
      <c r="Y2010" s="124"/>
      <c r="Z2010" s="124"/>
      <c r="AA2010" s="124"/>
      <c r="AB2010" s="124"/>
      <c r="AC2010" s="124">
        <v>46338</v>
      </c>
      <c r="AD2010" s="124">
        <v>46342</v>
      </c>
      <c r="AE2010" s="124"/>
      <c r="AF2010" s="124"/>
      <c r="AG2010" s="124">
        <v>46343</v>
      </c>
      <c r="AH2010" s="124">
        <v>46344</v>
      </c>
      <c r="AI2010" s="124">
        <v>46346</v>
      </c>
      <c r="AJ2010" s="129">
        <v>46349</v>
      </c>
      <c r="AK2010" s="129">
        <v>46351</v>
      </c>
      <c r="AL2010" s="219">
        <v>77</v>
      </c>
      <c r="AM2010" s="18" t="s">
        <v>311</v>
      </c>
      <c r="AN2010" s="18" t="s">
        <v>1604</v>
      </c>
      <c r="AO2010" s="18"/>
      <c r="AP2010" s="18"/>
      <c r="AQ2010" s="18"/>
      <c r="AR2010" s="50"/>
      <c r="AS2010" s="120"/>
      <c r="AT2010" s="44" t="s">
        <v>594</v>
      </c>
      <c r="AU2010" s="187"/>
      <c r="AV2010" s="44"/>
      <c r="AW2010" s="173" t="s">
        <v>610</v>
      </c>
      <c r="AX2010" s="44">
        <f>IFERROR(VLOOKUP(B2010,'[1]Tracking sheet'!$A$3:$D$98000,2,0),0)</f>
        <v>0</v>
      </c>
      <c r="AY2010" s="44">
        <f>IFERROR(VLOOKUP(B2010,'[1]Tracking sheet'!$A$3:$D$98000,3,0),0)</f>
        <v>0</v>
      </c>
      <c r="AZ2010" s="159">
        <f t="shared" si="366"/>
        <v>0</v>
      </c>
      <c r="BA2010" s="158">
        <f>IFERROR(VLOOKUP(B2010,'[2]Tracking Sheet'!$B$3:$J$5000,2,0),0)</f>
        <v>0</v>
      </c>
      <c r="BB2010" s="174">
        <f t="shared" si="367"/>
        <v>-3220</v>
      </c>
      <c r="BN2010" s="187">
        <f t="shared" si="365"/>
        <v>48</v>
      </c>
      <c r="BO2010" s="44" t="s">
        <v>2837</v>
      </c>
    </row>
    <row r="2011" spans="1:67" ht="38.25" customHeight="1" x14ac:dyDescent="0.3">
      <c r="A2011" s="119" t="s">
        <v>99</v>
      </c>
      <c r="B2011" s="118">
        <v>48961</v>
      </c>
      <c r="C2011" s="127" t="s">
        <v>4285</v>
      </c>
      <c r="D2011" s="119">
        <v>14195</v>
      </c>
      <c r="E2011" s="119">
        <v>2024</v>
      </c>
      <c r="F2011" s="129">
        <v>46268</v>
      </c>
      <c r="G2011" s="125">
        <v>46270</v>
      </c>
      <c r="H2011" s="129" t="s">
        <v>4286</v>
      </c>
      <c r="I2011" s="18" t="s">
        <v>347</v>
      </c>
      <c r="J2011" s="124"/>
      <c r="K2011" s="124"/>
      <c r="L2011" s="124">
        <v>46290</v>
      </c>
      <c r="M2011" s="124">
        <v>46303</v>
      </c>
      <c r="N2011" s="124">
        <v>46305</v>
      </c>
      <c r="O2011" s="124">
        <v>46319</v>
      </c>
      <c r="P2011" s="124"/>
      <c r="Q2011" s="124"/>
      <c r="R2011" s="124">
        <v>46328</v>
      </c>
      <c r="S2011" s="124">
        <v>46326</v>
      </c>
      <c r="T2011" s="124">
        <v>46330</v>
      </c>
      <c r="U2011" s="124">
        <v>46331</v>
      </c>
      <c r="V2011" s="124">
        <v>46336</v>
      </c>
      <c r="W2011" s="124"/>
      <c r="X2011" s="124"/>
      <c r="Y2011" s="124"/>
      <c r="Z2011" s="124"/>
      <c r="AA2011" s="124"/>
      <c r="AB2011" s="124"/>
      <c r="AC2011" s="124">
        <v>46335</v>
      </c>
      <c r="AD2011" s="124">
        <v>46342</v>
      </c>
      <c r="AE2011" s="124"/>
      <c r="AF2011" s="124"/>
      <c r="AG2011" s="124">
        <v>46343</v>
      </c>
      <c r="AH2011" s="124">
        <v>46345</v>
      </c>
      <c r="AI2011" s="124">
        <v>46347</v>
      </c>
      <c r="AJ2011" s="129">
        <v>46349</v>
      </c>
      <c r="AK2011" s="129">
        <v>46349</v>
      </c>
      <c r="AL2011" s="219">
        <f t="shared" ref="AL2011" si="368">+AJ2011-F2011</f>
        <v>81</v>
      </c>
      <c r="AM2011" s="18" t="s">
        <v>311</v>
      </c>
      <c r="AN2011" s="18" t="s">
        <v>64</v>
      </c>
      <c r="AO2011" s="18"/>
      <c r="AP2011" s="18"/>
      <c r="AQ2011" s="18"/>
      <c r="AR2011" s="50"/>
      <c r="AS2011" s="120"/>
      <c r="AT2011" s="44" t="s">
        <v>594</v>
      </c>
      <c r="AU2011" s="187"/>
      <c r="AV2011" s="44"/>
      <c r="AW2011" s="173" t="s">
        <v>471</v>
      </c>
      <c r="AX2011" s="44">
        <f>IFERROR(VLOOKUP(B2011,'[1]Tracking sheet'!$A$3:$D$98000,2,0),0)</f>
        <v>0</v>
      </c>
      <c r="AY2011" s="44">
        <f>IFERROR(VLOOKUP(B2011,'[1]Tracking sheet'!$A$3:$D$98000,3,0),0)</f>
        <v>0</v>
      </c>
      <c r="AZ2011" s="159">
        <f t="shared" si="366"/>
        <v>0</v>
      </c>
      <c r="BA2011" s="158">
        <f>IFERROR(VLOOKUP(B2011,'[2]Tracking Sheet'!$B$3:$J$5000,2,0),0)</f>
        <v>0</v>
      </c>
      <c r="BB2011" s="174">
        <f t="shared" si="367"/>
        <v>-14195</v>
      </c>
      <c r="BN2011" s="187">
        <f t="shared" si="365"/>
        <v>48</v>
      </c>
      <c r="BO2011" s="44" t="s">
        <v>2837</v>
      </c>
    </row>
    <row r="2012" spans="1:67" ht="38.25" customHeight="1" x14ac:dyDescent="0.3">
      <c r="A2012" s="119" t="s">
        <v>99</v>
      </c>
      <c r="B2012" s="118">
        <v>48962</v>
      </c>
      <c r="C2012" s="127" t="s">
        <v>4287</v>
      </c>
      <c r="D2012" s="119">
        <v>12012</v>
      </c>
      <c r="E2012" s="119">
        <v>2876</v>
      </c>
      <c r="F2012" s="129">
        <v>46268</v>
      </c>
      <c r="G2012" s="125">
        <v>46270</v>
      </c>
      <c r="H2012" s="18" t="s">
        <v>2954</v>
      </c>
      <c r="I2012" s="18" t="s">
        <v>592</v>
      </c>
      <c r="J2012" s="124"/>
      <c r="K2012" s="124"/>
      <c r="L2012" s="124">
        <v>46286</v>
      </c>
      <c r="M2012" s="124">
        <v>46301</v>
      </c>
      <c r="N2012" s="124">
        <v>46302</v>
      </c>
      <c r="O2012" s="124">
        <v>46317</v>
      </c>
      <c r="P2012" s="124"/>
      <c r="Q2012" s="124"/>
      <c r="R2012" s="124">
        <v>46325</v>
      </c>
      <c r="S2012" s="124">
        <v>46324</v>
      </c>
      <c r="T2012" s="124">
        <v>46329</v>
      </c>
      <c r="U2012" s="124">
        <v>46330</v>
      </c>
      <c r="V2012" s="124">
        <v>46335</v>
      </c>
      <c r="W2012" s="124"/>
      <c r="X2012" s="124"/>
      <c r="Y2012" s="124"/>
      <c r="Z2012" s="124"/>
      <c r="AA2012" s="124"/>
      <c r="AB2012" s="124"/>
      <c r="AC2012" s="124">
        <v>46333</v>
      </c>
      <c r="AD2012" s="124">
        <v>46343</v>
      </c>
      <c r="AE2012" s="124"/>
      <c r="AF2012" s="124"/>
      <c r="AG2012" s="124">
        <v>46344</v>
      </c>
      <c r="AH2012" s="124">
        <v>46345</v>
      </c>
      <c r="AI2012" s="124">
        <v>46347</v>
      </c>
      <c r="AJ2012" s="129">
        <v>46349</v>
      </c>
      <c r="AK2012" s="129">
        <v>46349</v>
      </c>
      <c r="AL2012" s="219">
        <v>81</v>
      </c>
      <c r="AM2012" s="18" t="s">
        <v>296</v>
      </c>
      <c r="AN2012" s="18" t="s">
        <v>64</v>
      </c>
      <c r="AO2012" s="18"/>
      <c r="AP2012" s="18"/>
      <c r="AQ2012" s="18"/>
      <c r="AR2012" s="50"/>
      <c r="AS2012" s="120"/>
      <c r="AT2012" s="44" t="s">
        <v>595</v>
      </c>
      <c r="AU2012" s="187"/>
      <c r="AV2012" s="44"/>
      <c r="AW2012" s="173" t="s">
        <v>471</v>
      </c>
      <c r="AX2012" s="44">
        <f>IFERROR(VLOOKUP(B2012,'[1]Tracking sheet'!$A$3:$D$98000,2,0),0)</f>
        <v>0</v>
      </c>
      <c r="AY2012" s="44">
        <f>IFERROR(VLOOKUP(B2012,'[1]Tracking sheet'!$A$3:$D$98000,3,0),0)</f>
        <v>0</v>
      </c>
      <c r="AZ2012" s="159">
        <f t="shared" si="366"/>
        <v>0</v>
      </c>
      <c r="BA2012" s="158">
        <f>IFERROR(VLOOKUP(B2012,'[2]Tracking Sheet'!$B$3:$J$5000,2,0),0)</f>
        <v>0</v>
      </c>
      <c r="BB2012" s="174">
        <f t="shared" si="367"/>
        <v>-12012</v>
      </c>
      <c r="BN2012" s="187">
        <f t="shared" si="365"/>
        <v>48</v>
      </c>
      <c r="BO2012" s="44" t="s">
        <v>2837</v>
      </c>
    </row>
    <row r="2013" spans="1:67" ht="38.25" customHeight="1" x14ac:dyDescent="0.3">
      <c r="A2013" s="119" t="s">
        <v>99</v>
      </c>
      <c r="B2013" s="118">
        <v>48472</v>
      </c>
      <c r="C2013" s="127" t="s">
        <v>4288</v>
      </c>
      <c r="D2013" s="119">
        <v>18781</v>
      </c>
      <c r="E2013" s="119">
        <v>5561</v>
      </c>
      <c r="F2013" s="129">
        <v>46261</v>
      </c>
      <c r="G2013" s="125">
        <v>46270</v>
      </c>
      <c r="H2013" s="18" t="s">
        <v>4289</v>
      </c>
      <c r="I2013" s="18" t="s">
        <v>351</v>
      </c>
      <c r="J2013" s="124">
        <v>46276</v>
      </c>
      <c r="K2013" s="124">
        <v>46284</v>
      </c>
      <c r="L2013" s="124">
        <v>46282</v>
      </c>
      <c r="M2013" s="124">
        <v>46305</v>
      </c>
      <c r="N2013" s="124">
        <v>46300</v>
      </c>
      <c r="O2013" s="124">
        <v>46319</v>
      </c>
      <c r="P2013" s="124"/>
      <c r="Q2013" s="124"/>
      <c r="R2013" s="124">
        <v>46319</v>
      </c>
      <c r="S2013" s="124">
        <v>46319</v>
      </c>
      <c r="T2013" s="124">
        <v>46323</v>
      </c>
      <c r="U2013" s="124">
        <v>46324</v>
      </c>
      <c r="V2013" s="124">
        <v>46333</v>
      </c>
      <c r="W2013" s="124"/>
      <c r="X2013" s="124"/>
      <c r="Y2013" s="124"/>
      <c r="Z2013" s="124"/>
      <c r="AA2013" s="124"/>
      <c r="AB2013" s="124"/>
      <c r="AC2013" s="124">
        <v>46330</v>
      </c>
      <c r="AD2013" s="124" t="s">
        <v>4290</v>
      </c>
      <c r="AE2013" s="124"/>
      <c r="AF2013" s="124"/>
      <c r="AG2013" s="124">
        <v>46345</v>
      </c>
      <c r="AH2013" s="124">
        <v>46346</v>
      </c>
      <c r="AI2013" s="124">
        <v>46347</v>
      </c>
      <c r="AJ2013" s="129">
        <v>46349</v>
      </c>
      <c r="AK2013" s="129">
        <v>46349</v>
      </c>
      <c r="AL2013" s="219">
        <v>88</v>
      </c>
      <c r="AM2013" s="18" t="s">
        <v>275</v>
      </c>
      <c r="AN2013" s="18" t="s">
        <v>64</v>
      </c>
      <c r="AO2013" s="18"/>
      <c r="AP2013" s="18"/>
      <c r="AQ2013" s="18"/>
      <c r="AR2013" s="50"/>
      <c r="AS2013" s="120"/>
      <c r="AT2013" s="44" t="s">
        <v>594</v>
      </c>
      <c r="AU2013" s="187"/>
      <c r="AV2013" s="44"/>
      <c r="AW2013" s="173" t="s">
        <v>471</v>
      </c>
      <c r="AX2013" s="44">
        <f>IFERROR(VLOOKUP(B2013,'[1]Tracking sheet'!$A$3:$D$98000,2,0),0)</f>
        <v>0</v>
      </c>
      <c r="AY2013" s="44">
        <f>IFERROR(VLOOKUP(B2013,'[1]Tracking sheet'!$A$3:$D$98000,3,0),0)</f>
        <v>0</v>
      </c>
      <c r="AZ2013" s="159">
        <f t="shared" si="366"/>
        <v>0</v>
      </c>
      <c r="BA2013" s="158">
        <f>IFERROR(VLOOKUP(B2013,'[2]Tracking Sheet'!$B$3:$J$5000,2,0),0)</f>
        <v>0</v>
      </c>
      <c r="BB2013" s="174">
        <f t="shared" si="367"/>
        <v>-18781</v>
      </c>
      <c r="BN2013" s="187">
        <f t="shared" si="365"/>
        <v>48</v>
      </c>
      <c r="BO2013" s="44" t="s">
        <v>2669</v>
      </c>
    </row>
    <row r="2014" spans="1:67" ht="38.25" customHeight="1" x14ac:dyDescent="0.3">
      <c r="A2014" s="119" t="s">
        <v>99</v>
      </c>
      <c r="B2014" s="118">
        <v>48468</v>
      </c>
      <c r="C2014" s="127" t="s">
        <v>4291</v>
      </c>
      <c r="D2014" s="119">
        <v>8076</v>
      </c>
      <c r="E2014" s="119">
        <v>1977</v>
      </c>
      <c r="F2014" s="129">
        <v>46261</v>
      </c>
      <c r="G2014" s="125">
        <v>46270</v>
      </c>
      <c r="H2014" s="18" t="s">
        <v>2954</v>
      </c>
      <c r="I2014" s="18" t="s">
        <v>592</v>
      </c>
      <c r="J2014" s="124"/>
      <c r="K2014" s="124"/>
      <c r="L2014" s="124">
        <v>46282</v>
      </c>
      <c r="M2014" s="124">
        <v>46298</v>
      </c>
      <c r="N2014" s="124">
        <v>46296</v>
      </c>
      <c r="O2014" s="124">
        <v>46315</v>
      </c>
      <c r="P2014" s="124"/>
      <c r="Q2014" s="124"/>
      <c r="R2014" s="124">
        <v>46325</v>
      </c>
      <c r="S2014" s="124">
        <v>46324</v>
      </c>
      <c r="T2014" s="124">
        <v>46329</v>
      </c>
      <c r="U2014" s="124">
        <v>46330</v>
      </c>
      <c r="V2014" s="124">
        <v>46333</v>
      </c>
      <c r="W2014" s="124"/>
      <c r="X2014" s="124"/>
      <c r="Y2014" s="124"/>
      <c r="Z2014" s="124"/>
      <c r="AA2014" s="124"/>
      <c r="AB2014" s="124"/>
      <c r="AC2014" s="124">
        <v>46335</v>
      </c>
      <c r="AD2014" s="124">
        <v>46344</v>
      </c>
      <c r="AE2014" s="124"/>
      <c r="AF2014" s="124"/>
      <c r="AG2014" s="124">
        <v>46345</v>
      </c>
      <c r="AH2014" s="124">
        <v>46346</v>
      </c>
      <c r="AI2014" s="124">
        <v>46347</v>
      </c>
      <c r="AJ2014" s="129">
        <v>46349</v>
      </c>
      <c r="AK2014" s="129">
        <v>46349</v>
      </c>
      <c r="AL2014" s="219">
        <v>88</v>
      </c>
      <c r="AM2014" s="18" t="s">
        <v>296</v>
      </c>
      <c r="AN2014" s="18" t="s">
        <v>64</v>
      </c>
      <c r="AO2014" s="18"/>
      <c r="AP2014" s="18"/>
      <c r="AQ2014" s="18"/>
      <c r="AR2014" s="50"/>
      <c r="AS2014" s="120"/>
      <c r="AT2014" s="44" t="s">
        <v>595</v>
      </c>
      <c r="AU2014" s="187"/>
      <c r="AV2014" s="44"/>
      <c r="AW2014" s="173" t="s">
        <v>471</v>
      </c>
      <c r="AX2014" s="44">
        <f>IFERROR(VLOOKUP(B2014,'[1]Tracking sheet'!$A$3:$D$98000,2,0),0)</f>
        <v>0</v>
      </c>
      <c r="AY2014" s="44">
        <f>IFERROR(VLOOKUP(B2014,'[1]Tracking sheet'!$A$3:$D$98000,3,0),0)</f>
        <v>0</v>
      </c>
      <c r="AZ2014" s="159">
        <f t="shared" si="366"/>
        <v>0</v>
      </c>
      <c r="BA2014" s="158">
        <f>IFERROR(VLOOKUP(B2014,'[2]Tracking Sheet'!$B$3:$J$5000,2,0),0)</f>
        <v>0</v>
      </c>
      <c r="BB2014" s="174">
        <f t="shared" si="367"/>
        <v>-8076</v>
      </c>
      <c r="BN2014" s="187">
        <f t="shared" si="365"/>
        <v>48</v>
      </c>
      <c r="BO2014" s="44" t="s">
        <v>2837</v>
      </c>
    </row>
    <row r="2015" spans="1:67" ht="38.25" customHeight="1" x14ac:dyDescent="0.3">
      <c r="A2015" s="119" t="s">
        <v>99</v>
      </c>
      <c r="B2015" s="118">
        <v>48469</v>
      </c>
      <c r="C2015" s="127" t="s">
        <v>4292</v>
      </c>
      <c r="D2015" s="119">
        <v>12480</v>
      </c>
      <c r="E2015" s="119">
        <v>2927</v>
      </c>
      <c r="F2015" s="129">
        <v>46261</v>
      </c>
      <c r="G2015" s="125">
        <v>46270</v>
      </c>
      <c r="H2015" s="18" t="s">
        <v>4293</v>
      </c>
      <c r="I2015" s="18" t="s">
        <v>351</v>
      </c>
      <c r="J2015" s="124">
        <v>46277</v>
      </c>
      <c r="K2015" s="124">
        <v>46288</v>
      </c>
      <c r="L2015" s="124">
        <v>46286</v>
      </c>
      <c r="M2015" s="124">
        <v>46302</v>
      </c>
      <c r="N2015" s="124">
        <v>46300</v>
      </c>
      <c r="O2015" s="124">
        <v>46319</v>
      </c>
      <c r="P2015" s="124"/>
      <c r="Q2015" s="124"/>
      <c r="R2015" s="124">
        <v>46321</v>
      </c>
      <c r="S2015" s="124">
        <v>46321</v>
      </c>
      <c r="T2015" s="124">
        <v>46326</v>
      </c>
      <c r="U2015" s="124">
        <v>46328</v>
      </c>
      <c r="V2015" s="124">
        <v>46333</v>
      </c>
      <c r="W2015" s="124"/>
      <c r="X2015" s="124"/>
      <c r="Y2015" s="124"/>
      <c r="Z2015" s="124"/>
      <c r="AA2015" s="124"/>
      <c r="AB2015" s="124"/>
      <c r="AC2015" s="124">
        <v>46332</v>
      </c>
      <c r="AD2015" s="124">
        <v>46343</v>
      </c>
      <c r="AE2015" s="124"/>
      <c r="AF2015" s="124"/>
      <c r="AG2015" s="124">
        <v>46344</v>
      </c>
      <c r="AH2015" s="124">
        <v>46345</v>
      </c>
      <c r="AI2015" s="124">
        <v>46347</v>
      </c>
      <c r="AJ2015" s="129">
        <v>46349</v>
      </c>
      <c r="AK2015" s="129">
        <v>46349</v>
      </c>
      <c r="AL2015" s="219">
        <v>88</v>
      </c>
      <c r="AM2015" s="18" t="s">
        <v>1530</v>
      </c>
      <c r="AN2015" s="18" t="s">
        <v>64</v>
      </c>
      <c r="AO2015" s="18"/>
      <c r="AP2015" s="18"/>
      <c r="AQ2015" s="18"/>
      <c r="AR2015" s="50" t="s">
        <v>21</v>
      </c>
      <c r="AS2015" s="120"/>
      <c r="AT2015" s="44" t="s">
        <v>595</v>
      </c>
      <c r="AU2015" s="187"/>
      <c r="AV2015" s="44"/>
      <c r="AW2015" s="173" t="s">
        <v>471</v>
      </c>
      <c r="AX2015" s="44">
        <f>IFERROR(VLOOKUP(B2015,'[1]Tracking sheet'!$A$3:$D$98000,2,0),0)</f>
        <v>0</v>
      </c>
      <c r="AY2015" s="44">
        <f>IFERROR(VLOOKUP(B2015,'[1]Tracking sheet'!$A$3:$D$98000,3,0),0)</f>
        <v>0</v>
      </c>
      <c r="AZ2015" s="159">
        <f t="shared" si="366"/>
        <v>0</v>
      </c>
      <c r="BA2015" s="158">
        <f>IFERROR(VLOOKUP(B2015,'[2]Tracking Sheet'!$B$3:$J$5000,2,0),0)</f>
        <v>0</v>
      </c>
      <c r="BB2015" s="174">
        <f t="shared" si="367"/>
        <v>-12480</v>
      </c>
      <c r="BN2015" s="187">
        <f t="shared" si="365"/>
        <v>48</v>
      </c>
      <c r="BO2015" s="44" t="s">
        <v>2837</v>
      </c>
    </row>
    <row r="2016" spans="1:67" ht="38.25" customHeight="1" x14ac:dyDescent="0.3">
      <c r="A2016" s="119" t="s">
        <v>99</v>
      </c>
      <c r="B2016" s="118">
        <v>48471</v>
      </c>
      <c r="C2016" s="127" t="s">
        <v>4294</v>
      </c>
      <c r="D2016" s="119">
        <v>14579</v>
      </c>
      <c r="E2016" s="119">
        <v>4802</v>
      </c>
      <c r="F2016" s="129">
        <v>46261</v>
      </c>
      <c r="G2016" s="125">
        <v>46270</v>
      </c>
      <c r="H2016" s="18" t="s">
        <v>4295</v>
      </c>
      <c r="I2016" s="18" t="s">
        <v>592</v>
      </c>
      <c r="J2016" s="124"/>
      <c r="K2016" s="124"/>
      <c r="L2016" s="124">
        <v>46280</v>
      </c>
      <c r="M2016" s="124">
        <v>46300</v>
      </c>
      <c r="N2016" s="124">
        <v>46296</v>
      </c>
      <c r="O2016" s="124">
        <v>46319</v>
      </c>
      <c r="P2016" s="124"/>
      <c r="Q2016" s="124"/>
      <c r="R2016" s="124">
        <v>46323</v>
      </c>
      <c r="S2016" s="124">
        <v>46322</v>
      </c>
      <c r="T2016" s="124">
        <v>46328</v>
      </c>
      <c r="U2016" s="124">
        <v>46329</v>
      </c>
      <c r="V2016" s="124">
        <v>46335</v>
      </c>
      <c r="W2016" s="124"/>
      <c r="X2016" s="124"/>
      <c r="Y2016" s="124"/>
      <c r="Z2016" s="124"/>
      <c r="AA2016" s="124"/>
      <c r="AB2016" s="124"/>
      <c r="AC2016" s="124">
        <v>46333</v>
      </c>
      <c r="AD2016" s="124">
        <v>46344</v>
      </c>
      <c r="AE2016" s="124"/>
      <c r="AF2016" s="124"/>
      <c r="AG2016" s="124">
        <v>46345</v>
      </c>
      <c r="AH2016" s="124">
        <v>46346</v>
      </c>
      <c r="AI2016" s="124">
        <v>46347</v>
      </c>
      <c r="AJ2016" s="129">
        <v>46349</v>
      </c>
      <c r="AK2016" s="129">
        <v>46349</v>
      </c>
      <c r="AL2016" s="219">
        <v>88</v>
      </c>
      <c r="AM2016" s="18" t="s">
        <v>614</v>
      </c>
      <c r="AN2016" s="18" t="s">
        <v>64</v>
      </c>
      <c r="AO2016" s="18"/>
      <c r="AP2016" s="18"/>
      <c r="AQ2016" s="18"/>
      <c r="AR2016" s="50"/>
      <c r="AS2016" s="120"/>
      <c r="AT2016" s="44" t="s">
        <v>285</v>
      </c>
      <c r="AU2016" s="187"/>
      <c r="AV2016" s="44"/>
      <c r="AW2016" s="173" t="s">
        <v>471</v>
      </c>
      <c r="AX2016" s="44">
        <f>IFERROR(VLOOKUP(B2016,'[1]Tracking sheet'!$A$3:$D$98000,2,0),0)</f>
        <v>0</v>
      </c>
      <c r="AY2016" s="44">
        <f>IFERROR(VLOOKUP(B2016,'[1]Tracking sheet'!$A$3:$D$98000,3,0),0)</f>
        <v>0</v>
      </c>
      <c r="AZ2016" s="159">
        <f t="shared" si="366"/>
        <v>0</v>
      </c>
      <c r="BA2016" s="158">
        <f>IFERROR(VLOOKUP(B2016,'[2]Tracking Sheet'!$B$3:$J$5000,2,0),0)</f>
        <v>0</v>
      </c>
      <c r="BB2016" s="174">
        <f t="shared" si="367"/>
        <v>-14579</v>
      </c>
      <c r="BN2016" s="187">
        <f t="shared" si="365"/>
        <v>48</v>
      </c>
      <c r="BO2016" s="44" t="s">
        <v>2837</v>
      </c>
    </row>
    <row r="2017" spans="1:67" ht="38.25" customHeight="1" x14ac:dyDescent="0.3">
      <c r="A2017" s="119" t="s">
        <v>99</v>
      </c>
      <c r="B2017" s="118">
        <v>48478</v>
      </c>
      <c r="C2017" s="127" t="s">
        <v>4296</v>
      </c>
      <c r="D2017" s="119">
        <v>37692</v>
      </c>
      <c r="E2017" s="119">
        <v>5685</v>
      </c>
      <c r="F2017" s="129">
        <v>46261</v>
      </c>
      <c r="G2017" s="125">
        <v>46272</v>
      </c>
      <c r="H2017" s="18" t="s">
        <v>4297</v>
      </c>
      <c r="I2017" s="18" t="s">
        <v>353</v>
      </c>
      <c r="J2017" s="124"/>
      <c r="K2017" s="124"/>
      <c r="L2017" s="124">
        <v>46282</v>
      </c>
      <c r="M2017" s="124">
        <v>46304</v>
      </c>
      <c r="N2017" s="124">
        <v>46300</v>
      </c>
      <c r="O2017" s="124">
        <v>46325</v>
      </c>
      <c r="P2017" s="124"/>
      <c r="Q2017" s="124"/>
      <c r="R2017" s="124">
        <v>46328</v>
      </c>
      <c r="S2017" s="124">
        <v>46316</v>
      </c>
      <c r="T2017" s="124">
        <v>46322</v>
      </c>
      <c r="U2017" s="124">
        <v>46323</v>
      </c>
      <c r="V2017" s="124">
        <v>46304</v>
      </c>
      <c r="W2017" s="124">
        <v>46331</v>
      </c>
      <c r="X2017" s="124">
        <v>46340</v>
      </c>
      <c r="Y2017" s="124"/>
      <c r="Z2017" s="124"/>
      <c r="AA2017" s="124"/>
      <c r="AB2017" s="124"/>
      <c r="AC2017" s="124">
        <v>46336</v>
      </c>
      <c r="AD2017" s="124">
        <v>46350</v>
      </c>
      <c r="AE2017" s="124"/>
      <c r="AF2017" s="124"/>
      <c r="AG2017" s="124">
        <v>46351</v>
      </c>
      <c r="AH2017" s="124">
        <v>46352</v>
      </c>
      <c r="AI2017" s="124">
        <v>46353</v>
      </c>
      <c r="AJ2017" s="129">
        <v>46356</v>
      </c>
      <c r="AK2017" s="129">
        <v>46356</v>
      </c>
      <c r="AL2017" s="219">
        <v>95</v>
      </c>
      <c r="AM2017" s="18" t="s">
        <v>4298</v>
      </c>
      <c r="AN2017" s="18" t="s">
        <v>64</v>
      </c>
      <c r="AO2017" s="18" t="s">
        <v>2497</v>
      </c>
      <c r="AP2017" s="18"/>
      <c r="AQ2017" s="18" t="s">
        <v>4299</v>
      </c>
      <c r="AR2017" s="50"/>
      <c r="AS2017" s="120"/>
      <c r="AT2017" s="44" t="s">
        <v>596</v>
      </c>
      <c r="AU2017" s="44" t="s">
        <v>594</v>
      </c>
      <c r="AV2017" s="44" t="s">
        <v>595</v>
      </c>
      <c r="AW2017" s="173" t="s">
        <v>471</v>
      </c>
      <c r="AX2017" s="44">
        <f>IFERROR(VLOOKUP(B2017,'[1]Tracking sheet'!$A$3:$D$98000,2,0),0)</f>
        <v>0</v>
      </c>
      <c r="AY2017" s="44">
        <f>IFERROR(VLOOKUP(B2017,'[1]Tracking sheet'!$A$3:$D$98000,3,0),0)</f>
        <v>0</v>
      </c>
      <c r="AZ2017" s="159">
        <f t="shared" si="366"/>
        <v>0</v>
      </c>
      <c r="BA2017" s="158">
        <f>IFERROR(VLOOKUP(B2017,'[2]Tracking Sheet'!$B$3:$J$5000,2,0),0)</f>
        <v>0</v>
      </c>
      <c r="BB2017" s="174">
        <f t="shared" si="367"/>
        <v>-37692</v>
      </c>
      <c r="BN2017" s="187">
        <f t="shared" si="365"/>
        <v>49</v>
      </c>
      <c r="BO2017" s="44" t="s">
        <v>2669</v>
      </c>
    </row>
    <row r="2018" spans="1:67" ht="38.25" customHeight="1" x14ac:dyDescent="0.3">
      <c r="A2018" s="119" t="s">
        <v>99</v>
      </c>
      <c r="B2018" s="118">
        <v>48474</v>
      </c>
      <c r="C2018" s="127" t="s">
        <v>4300</v>
      </c>
      <c r="D2018" s="119">
        <v>37524</v>
      </c>
      <c r="E2018" s="119">
        <v>2284</v>
      </c>
      <c r="F2018" s="129">
        <v>46261</v>
      </c>
      <c r="G2018" s="125">
        <v>46272</v>
      </c>
      <c r="H2018" s="18" t="s">
        <v>4301</v>
      </c>
      <c r="I2018" s="18" t="s">
        <v>353</v>
      </c>
      <c r="J2018" s="124"/>
      <c r="K2018" s="124"/>
      <c r="L2018" s="124">
        <v>46282</v>
      </c>
      <c r="M2018" s="124">
        <v>46304</v>
      </c>
      <c r="N2018" s="124">
        <v>46300</v>
      </c>
      <c r="O2018" s="124">
        <v>46325</v>
      </c>
      <c r="P2018" s="124"/>
      <c r="Q2018" s="124"/>
      <c r="R2018" s="124">
        <v>46328</v>
      </c>
      <c r="S2018" s="124">
        <v>46316</v>
      </c>
      <c r="T2018" s="124">
        <v>46322</v>
      </c>
      <c r="U2018" s="124">
        <v>46323</v>
      </c>
      <c r="V2018" s="124">
        <v>46335</v>
      </c>
      <c r="W2018" s="124">
        <v>46331</v>
      </c>
      <c r="X2018" s="124">
        <v>46340</v>
      </c>
      <c r="Y2018" s="124"/>
      <c r="Z2018" s="124"/>
      <c r="AA2018" s="124"/>
      <c r="AB2018" s="124"/>
      <c r="AC2018" s="124">
        <v>46336</v>
      </c>
      <c r="AD2018" s="124">
        <v>46350</v>
      </c>
      <c r="AE2018" s="124"/>
      <c r="AF2018" s="124"/>
      <c r="AG2018" s="124">
        <v>46351</v>
      </c>
      <c r="AH2018" s="124">
        <v>46352</v>
      </c>
      <c r="AI2018" s="124">
        <v>46354</v>
      </c>
      <c r="AJ2018" s="129">
        <v>46356</v>
      </c>
      <c r="AK2018" s="129">
        <v>46356</v>
      </c>
      <c r="AL2018" s="219">
        <v>95</v>
      </c>
      <c r="AM2018" s="18" t="s">
        <v>4302</v>
      </c>
      <c r="AN2018" s="18" t="s">
        <v>64</v>
      </c>
      <c r="AO2018" s="18" t="s">
        <v>2497</v>
      </c>
      <c r="AP2018" s="18"/>
      <c r="AQ2018" s="18" t="s">
        <v>4303</v>
      </c>
      <c r="AR2018" s="50"/>
      <c r="AS2018" s="120"/>
      <c r="AT2018" s="44" t="s">
        <v>594</v>
      </c>
      <c r="AU2018" s="187"/>
      <c r="AV2018" s="44"/>
      <c r="AW2018" s="173" t="s">
        <v>471</v>
      </c>
      <c r="AX2018" s="44">
        <f>IFERROR(VLOOKUP(B2018,'[1]Tracking sheet'!$A$3:$D$98000,2,0),0)</f>
        <v>0</v>
      </c>
      <c r="AY2018" s="44">
        <f>IFERROR(VLOOKUP(B2018,'[1]Tracking sheet'!$A$3:$D$98000,3,0),0)</f>
        <v>0</v>
      </c>
      <c r="AZ2018" s="159">
        <f t="shared" si="366"/>
        <v>0</v>
      </c>
      <c r="BA2018" s="158">
        <f>IFERROR(VLOOKUP(B2018,'[2]Tracking Sheet'!$B$3:$J$5000,2,0),0)</f>
        <v>0</v>
      </c>
      <c r="BB2018" s="174">
        <f t="shared" si="367"/>
        <v>-37524</v>
      </c>
      <c r="BN2018" s="187">
        <f t="shared" si="365"/>
        <v>49</v>
      </c>
      <c r="BO2018" s="44" t="s">
        <v>2669</v>
      </c>
    </row>
    <row r="2019" spans="1:67" ht="38.25" customHeight="1" x14ac:dyDescent="0.3">
      <c r="A2019" s="119" t="s">
        <v>628</v>
      </c>
      <c r="B2019" s="123">
        <v>48966</v>
      </c>
      <c r="C2019" s="127">
        <v>9697335</v>
      </c>
      <c r="D2019" s="119">
        <v>2729</v>
      </c>
      <c r="E2019" s="119">
        <v>968</v>
      </c>
      <c r="F2019" s="129">
        <v>46268</v>
      </c>
      <c r="G2019" s="124">
        <v>46272</v>
      </c>
      <c r="H2019" s="18" t="s">
        <v>4304</v>
      </c>
      <c r="I2019" s="18" t="s">
        <v>250</v>
      </c>
      <c r="J2019" s="124">
        <v>46289</v>
      </c>
      <c r="K2019" s="124">
        <v>46294</v>
      </c>
      <c r="L2019" s="124">
        <v>46297</v>
      </c>
      <c r="M2019" s="124">
        <v>46304</v>
      </c>
      <c r="N2019" s="124">
        <v>46307</v>
      </c>
      <c r="O2019" s="124">
        <v>46312</v>
      </c>
      <c r="P2019" s="124"/>
      <c r="Q2019" s="124"/>
      <c r="R2019" s="124">
        <v>46312</v>
      </c>
      <c r="S2019" s="124">
        <v>46312</v>
      </c>
      <c r="T2019" s="124">
        <v>46319</v>
      </c>
      <c r="U2019" s="124">
        <v>46322</v>
      </c>
      <c r="V2019" s="124">
        <v>46324</v>
      </c>
      <c r="W2019" s="124"/>
      <c r="X2019" s="124"/>
      <c r="Y2019" s="124"/>
      <c r="Z2019" s="124"/>
      <c r="AA2019" s="124"/>
      <c r="AB2019" s="124"/>
      <c r="AC2019" s="124">
        <v>46328</v>
      </c>
      <c r="AD2019" s="124">
        <v>46331</v>
      </c>
      <c r="AE2019" s="124"/>
      <c r="AF2019" s="124"/>
      <c r="AG2019" s="124">
        <v>46332</v>
      </c>
      <c r="AH2019" s="124">
        <v>46332</v>
      </c>
      <c r="AI2019" s="124">
        <v>46333</v>
      </c>
      <c r="AJ2019" s="129">
        <v>46333</v>
      </c>
      <c r="AK2019" s="129">
        <v>46334</v>
      </c>
      <c r="AL2019" s="219">
        <v>65</v>
      </c>
      <c r="AM2019" s="18" t="s">
        <v>614</v>
      </c>
      <c r="AN2019" s="18" t="s">
        <v>2946</v>
      </c>
      <c r="AO2019" s="18"/>
      <c r="AP2019" s="18"/>
      <c r="AQ2019" s="18"/>
      <c r="AR2019" s="50" t="s">
        <v>21</v>
      </c>
      <c r="AS2019" s="50"/>
      <c r="AT2019" s="44" t="s">
        <v>285</v>
      </c>
      <c r="AU2019" s="187"/>
      <c r="AV2019" s="44"/>
      <c r="AW2019" s="173" t="s">
        <v>471</v>
      </c>
      <c r="AX2019" s="44">
        <f>IFERROR(VLOOKUP(B2019,'[1]Tracking sheet'!$A$3:$D$98000,2,0),0)</f>
        <v>0</v>
      </c>
      <c r="AY2019" s="44">
        <f>IFERROR(VLOOKUP(B2019,'[1]Tracking sheet'!$A$3:$D$98000,3,0),0)</f>
        <v>0</v>
      </c>
      <c r="AZ2019" s="159">
        <f t="shared" si="366"/>
        <v>0</v>
      </c>
      <c r="BA2019" s="158">
        <f>IFERROR(VLOOKUP(B2019,'[2]Tracking Sheet'!$B$3:$J$5000,2,0),0)</f>
        <v>0</v>
      </c>
      <c r="BB2019" s="174">
        <f t="shared" si="367"/>
        <v>-2729</v>
      </c>
      <c r="BN2019" s="187">
        <f t="shared" si="365"/>
        <v>46</v>
      </c>
      <c r="BO2019" s="44" t="s">
        <v>2669</v>
      </c>
    </row>
    <row r="2020" spans="1:67" ht="38.25" customHeight="1" x14ac:dyDescent="0.3">
      <c r="A2020" s="119" t="s">
        <v>790</v>
      </c>
      <c r="B2020" s="123">
        <v>48718</v>
      </c>
      <c r="C2020" s="127" t="s">
        <v>4029</v>
      </c>
      <c r="D2020" s="119">
        <v>22609</v>
      </c>
      <c r="E2020" s="119">
        <v>5422</v>
      </c>
      <c r="F2020" s="129">
        <v>46267</v>
      </c>
      <c r="G2020" s="125">
        <v>46270</v>
      </c>
      <c r="H2020" s="18" t="s">
        <v>4305</v>
      </c>
      <c r="I2020" s="18" t="s">
        <v>347</v>
      </c>
      <c r="J2020" s="192"/>
      <c r="K2020" s="192"/>
      <c r="L2020" s="124">
        <v>46277</v>
      </c>
      <c r="M2020" s="124">
        <v>46291</v>
      </c>
      <c r="N2020" s="124">
        <v>46290</v>
      </c>
      <c r="O2020" s="124">
        <v>46299</v>
      </c>
      <c r="P2020" s="124"/>
      <c r="Q2020" s="124"/>
      <c r="R2020" s="124">
        <v>46293</v>
      </c>
      <c r="S2020" s="124">
        <v>46293</v>
      </c>
      <c r="T2020" s="124">
        <v>46301</v>
      </c>
      <c r="U2020" s="124">
        <v>46303</v>
      </c>
      <c r="V2020" s="124">
        <v>46309</v>
      </c>
      <c r="W2020" s="124">
        <v>46313</v>
      </c>
      <c r="X2020" s="124">
        <v>46334</v>
      </c>
      <c r="Y2020" s="124"/>
      <c r="Z2020" s="124"/>
      <c r="AA2020" s="124">
        <v>46305</v>
      </c>
      <c r="AB2020" s="124">
        <v>46317</v>
      </c>
      <c r="AC2020" s="124">
        <v>46315</v>
      </c>
      <c r="AD2020" s="124">
        <v>46326</v>
      </c>
      <c r="AE2020" s="124">
        <v>46319</v>
      </c>
      <c r="AF2020" s="124">
        <v>46333</v>
      </c>
      <c r="AG2020" s="124">
        <v>46335</v>
      </c>
      <c r="AH2020" s="124">
        <v>46335</v>
      </c>
      <c r="AI2020" s="124">
        <v>46336</v>
      </c>
      <c r="AJ2020" s="129">
        <v>46339</v>
      </c>
      <c r="AK2020" s="129">
        <v>46339</v>
      </c>
      <c r="AL2020" s="219">
        <v>72</v>
      </c>
      <c r="AM2020" s="18" t="s">
        <v>618</v>
      </c>
      <c r="AN2020" s="18" t="s">
        <v>34</v>
      </c>
      <c r="AO2020" s="18" t="s">
        <v>341</v>
      </c>
      <c r="AP2020" s="18" t="s">
        <v>18</v>
      </c>
      <c r="AQ2020" s="18" t="s">
        <v>4306</v>
      </c>
      <c r="AR2020" s="227"/>
      <c r="AS2020" s="122" t="s">
        <v>4032</v>
      </c>
      <c r="AT2020" s="44" t="s">
        <v>285</v>
      </c>
      <c r="AU2020" s="187"/>
      <c r="AV2020" s="44"/>
      <c r="AW2020" s="173" t="s">
        <v>471</v>
      </c>
      <c r="AX2020" s="44">
        <f>IFERROR(VLOOKUP(B2020,'[1]Tracking sheet'!$A$3:$D$98000,2,0),0)</f>
        <v>0</v>
      </c>
      <c r="AY2020" s="44">
        <f>IFERROR(VLOOKUP(B2020,'[1]Tracking sheet'!$A$3:$D$98000,3,0),0)</f>
        <v>0</v>
      </c>
      <c r="AZ2020" s="159">
        <f t="shared" si="366"/>
        <v>0</v>
      </c>
      <c r="BA2020" s="158">
        <f>IFERROR(VLOOKUP(B2020,'[2]Tracking Sheet'!$B$3:$J$5000,2,0),0)</f>
        <v>0</v>
      </c>
      <c r="BB2020" s="174">
        <f t="shared" si="367"/>
        <v>-22609</v>
      </c>
      <c r="BN2020" s="187">
        <f t="shared" si="365"/>
        <v>46</v>
      </c>
      <c r="BO2020" s="44" t="s">
        <v>1471</v>
      </c>
    </row>
    <row r="2021" spans="1:67" ht="38.25" customHeight="1" x14ac:dyDescent="0.3">
      <c r="A2021" s="119" t="s">
        <v>758</v>
      </c>
      <c r="B2021" s="123">
        <v>48982</v>
      </c>
      <c r="C2021" s="127" t="s">
        <v>929</v>
      </c>
      <c r="D2021" s="119">
        <v>1500</v>
      </c>
      <c r="E2021" s="119">
        <v>268</v>
      </c>
      <c r="F2021" s="129">
        <v>46275</v>
      </c>
      <c r="G2021" s="125">
        <v>46277</v>
      </c>
      <c r="H2021" s="18" t="s">
        <v>931</v>
      </c>
      <c r="I2021" s="18" t="s">
        <v>347</v>
      </c>
      <c r="J2021" s="125"/>
      <c r="K2021" s="125"/>
      <c r="L2021" s="124">
        <v>46296</v>
      </c>
      <c r="M2021" s="124">
        <v>46303</v>
      </c>
      <c r="N2021" s="124">
        <v>46307</v>
      </c>
      <c r="O2021" s="124">
        <v>46319</v>
      </c>
      <c r="P2021" s="124"/>
      <c r="Q2021" s="124"/>
      <c r="R2021" s="124">
        <v>46322</v>
      </c>
      <c r="S2021" s="125">
        <v>46322</v>
      </c>
      <c r="T2021" s="124">
        <v>46328</v>
      </c>
      <c r="U2021" s="124">
        <v>46331</v>
      </c>
      <c r="V2021" s="124">
        <v>46332</v>
      </c>
      <c r="W2021" s="124"/>
      <c r="X2021" s="124"/>
      <c r="Y2021" s="124"/>
      <c r="Z2021" s="124"/>
      <c r="AA2021" s="124"/>
      <c r="AB2021" s="124"/>
      <c r="AC2021" s="124">
        <v>46333</v>
      </c>
      <c r="AD2021" s="124">
        <v>46335</v>
      </c>
      <c r="AE2021" s="124"/>
      <c r="AF2021" s="124"/>
      <c r="AG2021" s="124">
        <v>46336</v>
      </c>
      <c r="AH2021" s="124">
        <v>46337</v>
      </c>
      <c r="AI2021" s="124">
        <v>46338</v>
      </c>
      <c r="AJ2021" s="129">
        <v>46341</v>
      </c>
      <c r="AK2021" s="129">
        <v>46341</v>
      </c>
      <c r="AL2021" s="219">
        <v>66</v>
      </c>
      <c r="AM2021" s="18" t="s">
        <v>614</v>
      </c>
      <c r="AN2021" s="18" t="s">
        <v>49</v>
      </c>
      <c r="AO2021" s="50"/>
      <c r="AP2021" s="50"/>
      <c r="AQ2021" s="50"/>
      <c r="AR2021" s="50"/>
      <c r="AS2021" s="122" t="s">
        <v>577</v>
      </c>
      <c r="AT2021" s="44" t="s">
        <v>285</v>
      </c>
      <c r="AU2021" s="187"/>
      <c r="AV2021" s="44"/>
      <c r="AW2021" s="173" t="s">
        <v>471</v>
      </c>
      <c r="AX2021" s="44">
        <f>IFERROR(VLOOKUP(B2021,'[1]Tracking sheet'!$A$3:$D$98000,2,0),0)</f>
        <v>0</v>
      </c>
      <c r="AY2021" s="44">
        <f>IFERROR(VLOOKUP(B2021,'[1]Tracking sheet'!$A$3:$D$98000,3,0),0)</f>
        <v>0</v>
      </c>
      <c r="AZ2021" s="159">
        <f t="shared" si="366"/>
        <v>0</v>
      </c>
      <c r="BA2021" s="158">
        <f>IFERROR(VLOOKUP(B2021,'[2]Tracking Sheet'!$B$3:$J$5000,2,0),0)</f>
        <v>0</v>
      </c>
      <c r="BB2021" s="174">
        <f t="shared" si="367"/>
        <v>-1500</v>
      </c>
      <c r="BN2021" s="187">
        <f t="shared" si="365"/>
        <v>47</v>
      </c>
      <c r="BO2021" s="44" t="s">
        <v>2837</v>
      </c>
    </row>
    <row r="2022" spans="1:67" ht="38.25" customHeight="1" x14ac:dyDescent="0.3">
      <c r="A2022" s="119" t="s">
        <v>758</v>
      </c>
      <c r="B2022" s="123">
        <v>48983</v>
      </c>
      <c r="C2022" s="127" t="s">
        <v>932</v>
      </c>
      <c r="D2022" s="119">
        <v>1500</v>
      </c>
      <c r="E2022" s="119">
        <v>528</v>
      </c>
      <c r="F2022" s="129">
        <v>46275</v>
      </c>
      <c r="G2022" s="125">
        <v>46277</v>
      </c>
      <c r="H2022" s="18" t="s">
        <v>4307</v>
      </c>
      <c r="I2022" s="18" t="s">
        <v>347</v>
      </c>
      <c r="J2022" s="125"/>
      <c r="K2022" s="125"/>
      <c r="L2022" s="124">
        <v>46290</v>
      </c>
      <c r="M2022" s="124">
        <v>46295</v>
      </c>
      <c r="N2022" s="124">
        <v>46300</v>
      </c>
      <c r="O2022" s="124">
        <v>46313</v>
      </c>
      <c r="P2022" s="124">
        <v>46314</v>
      </c>
      <c r="Q2022" s="124">
        <v>46319</v>
      </c>
      <c r="R2022" s="124">
        <v>46319</v>
      </c>
      <c r="S2022" s="125">
        <v>46319</v>
      </c>
      <c r="T2022" s="124">
        <v>46325</v>
      </c>
      <c r="U2022" s="124">
        <v>46328</v>
      </c>
      <c r="V2022" s="124">
        <v>46329</v>
      </c>
      <c r="W2022" s="124"/>
      <c r="X2022" s="124"/>
      <c r="Y2022" s="124"/>
      <c r="Z2022" s="124"/>
      <c r="AA2022" s="124"/>
      <c r="AB2022" s="124"/>
      <c r="AC2022" s="124">
        <v>46331</v>
      </c>
      <c r="AD2022" s="124">
        <v>46333</v>
      </c>
      <c r="AE2022" s="124"/>
      <c r="AF2022" s="124"/>
      <c r="AG2022" s="124">
        <v>46335</v>
      </c>
      <c r="AH2022" s="124">
        <v>46336</v>
      </c>
      <c r="AI2022" s="124">
        <v>46338</v>
      </c>
      <c r="AJ2022" s="129">
        <v>46341</v>
      </c>
      <c r="AK2022" s="129">
        <v>46341</v>
      </c>
      <c r="AL2022" s="219">
        <v>66</v>
      </c>
      <c r="AM2022" s="18" t="s">
        <v>614</v>
      </c>
      <c r="AN2022" s="18" t="s">
        <v>49</v>
      </c>
      <c r="AO2022" s="50"/>
      <c r="AP2022" s="50"/>
      <c r="AQ2022" s="50"/>
      <c r="AR2022" s="50" t="s">
        <v>48</v>
      </c>
      <c r="AS2022" s="122" t="s">
        <v>577</v>
      </c>
      <c r="AT2022" s="44" t="s">
        <v>285</v>
      </c>
      <c r="AU2022" s="187"/>
      <c r="AV2022" s="44"/>
      <c r="AW2022" s="173" t="s">
        <v>471</v>
      </c>
      <c r="AX2022" s="44">
        <f>IFERROR(VLOOKUP(B2022,'[1]Tracking sheet'!$A$3:$D$98000,2,0),0)</f>
        <v>0</v>
      </c>
      <c r="AY2022" s="44">
        <f>IFERROR(VLOOKUP(B2022,'[1]Tracking sheet'!$A$3:$D$98000,3,0),0)</f>
        <v>0</v>
      </c>
      <c r="AZ2022" s="159">
        <f t="shared" si="366"/>
        <v>0</v>
      </c>
      <c r="BA2022" s="158">
        <f>IFERROR(VLOOKUP(B2022,'[2]Tracking Sheet'!$B$3:$J$5000,2,0),0)</f>
        <v>0</v>
      </c>
      <c r="BB2022" s="174">
        <f t="shared" si="367"/>
        <v>-1500</v>
      </c>
      <c r="BN2022" s="187">
        <f t="shared" si="365"/>
        <v>47</v>
      </c>
      <c r="BO2022" s="44" t="s">
        <v>2837</v>
      </c>
    </row>
    <row r="2023" spans="1:67" ht="38.25" customHeight="1" x14ac:dyDescent="0.3">
      <c r="A2023" s="48" t="s">
        <v>3</v>
      </c>
      <c r="B2023" s="121">
        <v>48914</v>
      </c>
      <c r="C2023" s="127">
        <v>13196052</v>
      </c>
      <c r="D2023" s="119">
        <v>1000</v>
      </c>
      <c r="E2023" s="119">
        <v>130</v>
      </c>
      <c r="F2023" s="129">
        <v>46253</v>
      </c>
      <c r="G2023" s="125">
        <v>46272</v>
      </c>
      <c r="H2023" s="18" t="s">
        <v>4308</v>
      </c>
      <c r="I2023" s="18" t="s">
        <v>351</v>
      </c>
      <c r="J2023" s="125"/>
      <c r="K2023" s="125"/>
      <c r="L2023" s="124">
        <v>46316</v>
      </c>
      <c r="M2023" s="124">
        <v>46335</v>
      </c>
      <c r="N2023" s="124">
        <v>46336</v>
      </c>
      <c r="O2023" s="124">
        <v>46346</v>
      </c>
      <c r="P2023" s="18"/>
      <c r="Q2023" s="18"/>
      <c r="R2023" s="124">
        <v>46354</v>
      </c>
      <c r="S2023" s="125">
        <v>46352</v>
      </c>
      <c r="T2023" s="124">
        <v>46359</v>
      </c>
      <c r="U2023" s="124">
        <v>46360</v>
      </c>
      <c r="V2023" s="124">
        <v>46361</v>
      </c>
      <c r="W2023" s="124">
        <v>46364</v>
      </c>
      <c r="X2023" s="124">
        <v>46365</v>
      </c>
      <c r="Y2023" s="18"/>
      <c r="Z2023" s="18"/>
      <c r="AA2023" s="18"/>
      <c r="AB2023" s="18"/>
      <c r="AC2023" s="124">
        <v>46366</v>
      </c>
      <c r="AD2023" s="124">
        <v>46368</v>
      </c>
      <c r="AE2023" s="18"/>
      <c r="AF2023" s="18"/>
      <c r="AG2023" s="124">
        <v>46370</v>
      </c>
      <c r="AH2023" s="124">
        <v>46373</v>
      </c>
      <c r="AI2023" s="124">
        <v>46375</v>
      </c>
      <c r="AJ2023" s="129">
        <v>46377</v>
      </c>
      <c r="AK2023" s="129">
        <v>46379</v>
      </c>
      <c r="AL2023" s="219">
        <v>124</v>
      </c>
      <c r="AM2023" s="18" t="s">
        <v>294</v>
      </c>
      <c r="AN2023" s="18" t="s">
        <v>41</v>
      </c>
      <c r="AO2023" s="18" t="s">
        <v>42</v>
      </c>
      <c r="AP2023" s="18"/>
      <c r="AQ2023" s="18" t="s">
        <v>4309</v>
      </c>
      <c r="AR2023" s="227"/>
      <c r="AS2023" s="120"/>
      <c r="AT2023" s="44" t="s">
        <v>595</v>
      </c>
      <c r="AU2023" s="187"/>
      <c r="AV2023" s="44"/>
      <c r="AW2023" s="173" t="s">
        <v>471</v>
      </c>
      <c r="AX2023" s="44">
        <f>IFERROR(VLOOKUP(B2023,'[1]Tracking sheet'!$A$3:$D$98000,2,0),0)</f>
        <v>0</v>
      </c>
      <c r="AY2023" s="44">
        <f>IFERROR(VLOOKUP(B2023,'[1]Tracking sheet'!$A$3:$D$98000,3,0),0)</f>
        <v>0</v>
      </c>
      <c r="AZ2023" s="159">
        <f t="shared" si="366"/>
        <v>0</v>
      </c>
      <c r="BA2023" s="158">
        <f>IFERROR(VLOOKUP(B2023,'[2]Tracking Sheet'!$B$3:$J$5000,2,0),0)</f>
        <v>0</v>
      </c>
      <c r="BB2023" s="174">
        <f t="shared" si="367"/>
        <v>-1000</v>
      </c>
      <c r="BN2023" s="187">
        <f t="shared" si="365"/>
        <v>52</v>
      </c>
      <c r="BO2023" s="44" t="s">
        <v>3080</v>
      </c>
    </row>
    <row r="2024" spans="1:67" ht="38.25" customHeight="1" x14ac:dyDescent="0.3">
      <c r="A2024" s="48" t="s">
        <v>4</v>
      </c>
      <c r="B2024" s="131" t="s">
        <v>4310</v>
      </c>
      <c r="C2024" s="127">
        <v>22042341</v>
      </c>
      <c r="D2024" s="119">
        <v>4000</v>
      </c>
      <c r="E2024" s="119">
        <v>2782</v>
      </c>
      <c r="F2024" s="129">
        <v>46262</v>
      </c>
      <c r="G2024" s="126">
        <v>46270</v>
      </c>
      <c r="H2024" s="18" t="s">
        <v>743</v>
      </c>
      <c r="I2024" s="18" t="s">
        <v>249</v>
      </c>
      <c r="J2024" s="125"/>
      <c r="K2024" s="125"/>
      <c r="L2024" s="124">
        <v>46290</v>
      </c>
      <c r="M2024" s="124">
        <v>46298</v>
      </c>
      <c r="N2024" s="124">
        <v>46301</v>
      </c>
      <c r="O2024" s="124">
        <v>46317</v>
      </c>
      <c r="P2024" s="124"/>
      <c r="Q2024" s="124"/>
      <c r="R2024" s="124">
        <v>46321</v>
      </c>
      <c r="S2024" s="125">
        <v>46321</v>
      </c>
      <c r="T2024" s="124"/>
      <c r="U2024" s="124">
        <v>46328</v>
      </c>
      <c r="V2024" s="124">
        <v>46329</v>
      </c>
      <c r="W2024" s="124">
        <v>46331</v>
      </c>
      <c r="X2024" s="124">
        <v>46336</v>
      </c>
      <c r="Y2024" s="124"/>
      <c r="Z2024" s="124"/>
      <c r="AA2024" s="124"/>
      <c r="AB2024" s="124"/>
      <c r="AC2024" s="124">
        <v>46338</v>
      </c>
      <c r="AD2024" s="124">
        <v>46340</v>
      </c>
      <c r="AE2024" s="124"/>
      <c r="AF2024" s="124"/>
      <c r="AG2024" s="124">
        <v>46343</v>
      </c>
      <c r="AH2024" s="124">
        <v>46345</v>
      </c>
      <c r="AI2024" s="124">
        <v>46346</v>
      </c>
      <c r="AJ2024" s="129">
        <v>46370</v>
      </c>
      <c r="AK2024" s="129">
        <v>46372</v>
      </c>
      <c r="AL2024" s="219">
        <v>108</v>
      </c>
      <c r="AM2024" s="18" t="s">
        <v>277</v>
      </c>
      <c r="AN2024" s="18" t="s">
        <v>619</v>
      </c>
      <c r="AO2024" s="18" t="s">
        <v>613</v>
      </c>
      <c r="AP2024" s="18"/>
      <c r="AQ2024" s="18" t="s">
        <v>4311</v>
      </c>
      <c r="AR2024" s="227"/>
      <c r="AS2024" s="120"/>
      <c r="AT2024" s="44" t="s">
        <v>596</v>
      </c>
      <c r="AU2024" s="187"/>
      <c r="AV2024" s="44"/>
      <c r="AW2024" s="173" t="s">
        <v>610</v>
      </c>
      <c r="AX2024" s="44">
        <f>IFERROR(VLOOKUP(B2024,'[1]Tracking sheet'!$A$3:$D$98000,2,0),0)</f>
        <v>0</v>
      </c>
      <c r="AY2024" s="44">
        <f>IFERROR(VLOOKUP(B2024,'[1]Tracking sheet'!$A$3:$D$98000,3,0),0)</f>
        <v>0</v>
      </c>
      <c r="AZ2024" s="159">
        <f t="shared" si="366"/>
        <v>0</v>
      </c>
      <c r="BA2024" s="158">
        <f>IFERROR(VLOOKUP(B2024,'[2]Tracking Sheet'!$B$3:$J$5000,2,0),0)</f>
        <v>0</v>
      </c>
      <c r="BB2024" s="174">
        <f t="shared" si="367"/>
        <v>-4000</v>
      </c>
      <c r="BN2024" s="187">
        <f t="shared" si="365"/>
        <v>51</v>
      </c>
      <c r="BO2024" s="44" t="s">
        <v>2837</v>
      </c>
    </row>
    <row r="2025" spans="1:67" ht="38.25" customHeight="1" x14ac:dyDescent="0.3">
      <c r="A2025" s="48" t="s">
        <v>4</v>
      </c>
      <c r="B2025" s="131">
        <v>48949</v>
      </c>
      <c r="C2025" s="127">
        <v>22041275</v>
      </c>
      <c r="D2025" s="119">
        <v>912</v>
      </c>
      <c r="E2025" s="119">
        <v>270</v>
      </c>
      <c r="F2025" s="129">
        <v>46259</v>
      </c>
      <c r="G2025" s="124">
        <v>46272</v>
      </c>
      <c r="H2025" s="18" t="s">
        <v>4312</v>
      </c>
      <c r="I2025" s="18" t="s">
        <v>347</v>
      </c>
      <c r="J2025" s="18"/>
      <c r="K2025" s="18"/>
      <c r="L2025" s="124">
        <v>46297</v>
      </c>
      <c r="M2025" s="124">
        <v>46303</v>
      </c>
      <c r="N2025" s="124">
        <v>46310</v>
      </c>
      <c r="O2025" s="124">
        <v>46325</v>
      </c>
      <c r="P2025" s="18"/>
      <c r="Q2025" s="18"/>
      <c r="R2025" s="124">
        <v>46331</v>
      </c>
      <c r="S2025" s="124">
        <v>46331</v>
      </c>
      <c r="T2025" s="124">
        <v>46337</v>
      </c>
      <c r="U2025" s="124">
        <v>46339</v>
      </c>
      <c r="V2025" s="124">
        <v>46340</v>
      </c>
      <c r="W2025" s="124">
        <v>46342</v>
      </c>
      <c r="X2025" s="124">
        <v>46343</v>
      </c>
      <c r="Y2025" s="18"/>
      <c r="Z2025" s="18"/>
      <c r="AA2025" s="18"/>
      <c r="AB2025" s="18"/>
      <c r="AC2025" s="124">
        <v>46345</v>
      </c>
      <c r="AD2025" s="124">
        <v>46347</v>
      </c>
      <c r="AE2025" s="124">
        <v>46349</v>
      </c>
      <c r="AF2025" s="124">
        <v>46349</v>
      </c>
      <c r="AG2025" s="124">
        <v>46350</v>
      </c>
      <c r="AH2025" s="124">
        <v>46351</v>
      </c>
      <c r="AI2025" s="124">
        <v>46353</v>
      </c>
      <c r="AJ2025" s="129">
        <v>46361</v>
      </c>
      <c r="AK2025" s="129">
        <v>46363</v>
      </c>
      <c r="AL2025" s="219">
        <v>102</v>
      </c>
      <c r="AM2025" s="18" t="s">
        <v>288</v>
      </c>
      <c r="AN2025" s="18" t="s">
        <v>624</v>
      </c>
      <c r="AO2025" s="18" t="s">
        <v>42</v>
      </c>
      <c r="AP2025" s="18"/>
      <c r="AQ2025" s="18" t="s">
        <v>4313</v>
      </c>
      <c r="AR2025" s="50"/>
      <c r="AS2025" s="50" t="s">
        <v>4314</v>
      </c>
      <c r="AT2025" s="44" t="s">
        <v>596</v>
      </c>
      <c r="AU2025" s="187"/>
      <c r="AV2025" s="44"/>
      <c r="AW2025" s="173" t="s">
        <v>471</v>
      </c>
      <c r="AX2025" s="44">
        <f>IFERROR(VLOOKUP(B2025,'[1]Tracking sheet'!$A$3:$D$98000,2,0),0)</f>
        <v>0</v>
      </c>
      <c r="AY2025" s="44">
        <f>IFERROR(VLOOKUP(B2025,'[1]Tracking sheet'!$A$3:$D$98000,3,0),0)</f>
        <v>0</v>
      </c>
      <c r="AZ2025" s="159">
        <f t="shared" si="366"/>
        <v>0</v>
      </c>
      <c r="BA2025" s="158">
        <f>IFERROR(VLOOKUP(B2025,'[2]Tracking Sheet'!$B$3:$J$5000,2,0),0)</f>
        <v>0</v>
      </c>
      <c r="BB2025" s="174">
        <f t="shared" si="367"/>
        <v>-912</v>
      </c>
      <c r="BN2025" s="187">
        <f t="shared" si="365"/>
        <v>50</v>
      </c>
      <c r="BO2025" s="44" t="s">
        <v>2838</v>
      </c>
    </row>
    <row r="2026" spans="1:67" ht="38.25" customHeight="1" x14ac:dyDescent="0.3">
      <c r="A2026" s="48" t="s">
        <v>4</v>
      </c>
      <c r="B2026" s="131" t="s">
        <v>4315</v>
      </c>
      <c r="C2026" s="127">
        <v>22042193</v>
      </c>
      <c r="D2026" s="119">
        <v>11264</v>
      </c>
      <c r="E2026" s="119">
        <v>2811</v>
      </c>
      <c r="F2026" s="129">
        <v>46272</v>
      </c>
      <c r="G2026" s="125">
        <v>46276</v>
      </c>
      <c r="H2026" s="18" t="s">
        <v>1464</v>
      </c>
      <c r="I2026" s="18" t="s">
        <v>347</v>
      </c>
      <c r="J2026" s="192"/>
      <c r="K2026" s="192"/>
      <c r="L2026" s="124">
        <v>46293</v>
      </c>
      <c r="M2026" s="124">
        <v>46301</v>
      </c>
      <c r="N2026" s="124">
        <v>46302</v>
      </c>
      <c r="O2026" s="124">
        <v>46319</v>
      </c>
      <c r="P2026" s="18"/>
      <c r="Q2026" s="18"/>
      <c r="R2026" s="124">
        <v>46322</v>
      </c>
      <c r="S2026" s="125">
        <v>46322</v>
      </c>
      <c r="T2026" s="124"/>
      <c r="U2026" s="124">
        <v>46330</v>
      </c>
      <c r="V2026" s="124">
        <v>46335</v>
      </c>
      <c r="W2026" s="124">
        <v>46335</v>
      </c>
      <c r="X2026" s="124">
        <v>46339</v>
      </c>
      <c r="Y2026" s="18"/>
      <c r="Z2026" s="18"/>
      <c r="AA2026" s="18"/>
      <c r="AB2026" s="18"/>
      <c r="AC2026" s="124">
        <v>46342</v>
      </c>
      <c r="AD2026" s="124">
        <v>46346</v>
      </c>
      <c r="AE2026" s="18"/>
      <c r="AF2026" s="18"/>
      <c r="AG2026" s="124">
        <v>46349</v>
      </c>
      <c r="AH2026" s="124">
        <v>46351</v>
      </c>
      <c r="AI2026" s="124">
        <v>46353</v>
      </c>
      <c r="AJ2026" s="129">
        <v>46356</v>
      </c>
      <c r="AK2026" s="129">
        <v>46358</v>
      </c>
      <c r="AL2026" s="219">
        <v>84</v>
      </c>
      <c r="AM2026" s="18" t="s">
        <v>605</v>
      </c>
      <c r="AN2026" s="18" t="s">
        <v>624</v>
      </c>
      <c r="AO2026" s="18" t="s">
        <v>341</v>
      </c>
      <c r="AP2026" s="18"/>
      <c r="AQ2026" s="18" t="s">
        <v>4316</v>
      </c>
      <c r="AR2026" s="50"/>
      <c r="AS2026" s="120"/>
      <c r="AT2026" s="44" t="s">
        <v>595</v>
      </c>
      <c r="AU2026" s="187"/>
      <c r="AV2026" s="44"/>
      <c r="AW2026" s="173" t="s">
        <v>610</v>
      </c>
      <c r="AX2026" s="44">
        <f>IFERROR(VLOOKUP(B2026,'[1]Tracking sheet'!$A$3:$D$98000,2,0),0)</f>
        <v>0</v>
      </c>
      <c r="AY2026" s="44">
        <f>IFERROR(VLOOKUP(B2026,'[1]Tracking sheet'!$A$3:$D$98000,3,0),0)</f>
        <v>0</v>
      </c>
      <c r="AZ2026" s="159">
        <f t="shared" si="366"/>
        <v>0</v>
      </c>
      <c r="BA2026" s="158">
        <f>IFERROR(VLOOKUP(B2026,'[2]Tracking Sheet'!$B$3:$J$5000,2,0),0)</f>
        <v>0</v>
      </c>
      <c r="BB2026" s="174">
        <f t="shared" si="367"/>
        <v>-11264</v>
      </c>
      <c r="BN2026" s="187">
        <f t="shared" si="365"/>
        <v>49</v>
      </c>
      <c r="BO2026" s="44" t="s">
        <v>2837</v>
      </c>
    </row>
    <row r="2027" spans="1:67" ht="38.25" customHeight="1" x14ac:dyDescent="0.3">
      <c r="A2027" s="48" t="s">
        <v>4</v>
      </c>
      <c r="B2027" s="131">
        <v>48950</v>
      </c>
      <c r="C2027" s="127">
        <v>22041488</v>
      </c>
      <c r="D2027" s="119">
        <v>630</v>
      </c>
      <c r="E2027" s="119">
        <v>368</v>
      </c>
      <c r="F2027" s="129">
        <v>46259</v>
      </c>
      <c r="G2027" s="125">
        <v>46272</v>
      </c>
      <c r="H2027" s="18" t="s">
        <v>4317</v>
      </c>
      <c r="I2027" s="18" t="s">
        <v>348</v>
      </c>
      <c r="J2027" s="192"/>
      <c r="K2027" s="192"/>
      <c r="L2027" s="124">
        <v>46298</v>
      </c>
      <c r="M2027" s="124">
        <v>46304</v>
      </c>
      <c r="N2027" s="124">
        <v>46310</v>
      </c>
      <c r="O2027" s="124">
        <v>46325</v>
      </c>
      <c r="P2027" s="18"/>
      <c r="Q2027" s="18"/>
      <c r="R2027" s="124">
        <v>46337</v>
      </c>
      <c r="S2027" s="125">
        <v>46337</v>
      </c>
      <c r="T2027" s="124">
        <v>46343</v>
      </c>
      <c r="U2027" s="124">
        <v>46346</v>
      </c>
      <c r="V2027" s="124">
        <v>46347</v>
      </c>
      <c r="W2027" s="124">
        <v>46350</v>
      </c>
      <c r="X2027" s="124">
        <v>46353</v>
      </c>
      <c r="Y2027" s="18"/>
      <c r="Z2027" s="18"/>
      <c r="AA2027" s="18"/>
      <c r="AB2027" s="18"/>
      <c r="AC2027" s="124">
        <v>46357</v>
      </c>
      <c r="AD2027" s="124">
        <v>46358</v>
      </c>
      <c r="AE2027" s="18"/>
      <c r="AF2027" s="18"/>
      <c r="AG2027" s="124">
        <v>46360</v>
      </c>
      <c r="AH2027" s="124">
        <v>46363</v>
      </c>
      <c r="AI2027" s="124">
        <v>46366</v>
      </c>
      <c r="AJ2027" s="129">
        <v>46377</v>
      </c>
      <c r="AK2027" s="129">
        <v>46379</v>
      </c>
      <c r="AL2027" s="219">
        <v>118</v>
      </c>
      <c r="AM2027" s="18" t="s">
        <v>288</v>
      </c>
      <c r="AN2027" s="18" t="s">
        <v>624</v>
      </c>
      <c r="AO2027" s="18" t="s">
        <v>613</v>
      </c>
      <c r="AP2027" s="18"/>
      <c r="AQ2027" s="18" t="s">
        <v>4318</v>
      </c>
      <c r="AR2027" s="227"/>
      <c r="AS2027" s="120"/>
      <c r="AT2027" s="44" t="s">
        <v>596</v>
      </c>
      <c r="AU2027" s="187"/>
      <c r="AV2027" s="44"/>
      <c r="AW2027" s="173" t="s">
        <v>471</v>
      </c>
      <c r="AX2027" s="44">
        <f>IFERROR(VLOOKUP(B2027,'[1]Tracking sheet'!$A$3:$D$98000,2,0),0)</f>
        <v>0</v>
      </c>
      <c r="AY2027" s="44">
        <f>IFERROR(VLOOKUP(B2027,'[1]Tracking sheet'!$A$3:$D$98000,3,0),0)</f>
        <v>0</v>
      </c>
      <c r="AZ2027" s="159">
        <f t="shared" si="366"/>
        <v>0</v>
      </c>
      <c r="BA2027" s="158">
        <f>IFERROR(VLOOKUP(B2027,'[2]Tracking Sheet'!$B$3:$J$5000,2,0),0)</f>
        <v>0</v>
      </c>
      <c r="BB2027" s="174">
        <f t="shared" si="367"/>
        <v>-630</v>
      </c>
      <c r="BN2027" s="187">
        <f t="shared" si="365"/>
        <v>52</v>
      </c>
      <c r="BO2027" s="44" t="s">
        <v>2838</v>
      </c>
    </row>
    <row r="2028" spans="1:67" ht="38.25" customHeight="1" x14ac:dyDescent="0.3">
      <c r="A2028" s="48" t="s">
        <v>2</v>
      </c>
      <c r="B2028" s="128">
        <v>48965</v>
      </c>
      <c r="C2028" s="127">
        <v>15400705</v>
      </c>
      <c r="D2028" s="119">
        <v>18960</v>
      </c>
      <c r="E2028" s="119">
        <v>3950</v>
      </c>
      <c r="F2028" s="129">
        <v>46268</v>
      </c>
      <c r="G2028" s="125">
        <v>46270</v>
      </c>
      <c r="H2028" s="18" t="s">
        <v>4319</v>
      </c>
      <c r="I2028" s="18" t="s">
        <v>350</v>
      </c>
      <c r="J2028" s="125"/>
      <c r="K2028" s="125"/>
      <c r="L2028" s="124">
        <v>46288</v>
      </c>
      <c r="M2028" s="124">
        <v>46303</v>
      </c>
      <c r="N2028" s="124">
        <v>46305</v>
      </c>
      <c r="O2028" s="124">
        <v>46322</v>
      </c>
      <c r="P2028" s="124"/>
      <c r="Q2028" s="124"/>
      <c r="R2028" s="124">
        <v>46325</v>
      </c>
      <c r="S2028" s="125">
        <v>46325</v>
      </c>
      <c r="T2028" s="124">
        <v>46332</v>
      </c>
      <c r="U2028" s="124">
        <v>46335</v>
      </c>
      <c r="V2028" s="124">
        <v>46340</v>
      </c>
      <c r="W2028" s="124"/>
      <c r="X2028" s="124"/>
      <c r="Y2028" s="124"/>
      <c r="Z2028" s="124"/>
      <c r="AA2028" s="124"/>
      <c r="AB2028" s="124"/>
      <c r="AC2028" s="124">
        <v>46339</v>
      </c>
      <c r="AD2028" s="124">
        <v>46347</v>
      </c>
      <c r="AE2028" s="124"/>
      <c r="AF2028" s="124"/>
      <c r="AG2028" s="124">
        <v>46349</v>
      </c>
      <c r="AH2028" s="124">
        <v>46351</v>
      </c>
      <c r="AI2028" s="124">
        <v>46352</v>
      </c>
      <c r="AJ2028" s="129">
        <v>46356</v>
      </c>
      <c r="AK2028" s="129">
        <v>46358</v>
      </c>
      <c r="AL2028" s="219">
        <v>88</v>
      </c>
      <c r="AM2028" s="18" t="s">
        <v>3597</v>
      </c>
      <c r="AN2028" s="18" t="s">
        <v>601</v>
      </c>
      <c r="AO2028" s="18"/>
      <c r="AP2028" s="18"/>
      <c r="AQ2028" s="18"/>
      <c r="AR2028" s="50"/>
      <c r="AS2028" s="50"/>
      <c r="AT2028" s="44" t="s">
        <v>596</v>
      </c>
      <c r="AU2028" s="187"/>
      <c r="AV2028" s="44"/>
      <c r="AW2028" s="173" t="s">
        <v>471</v>
      </c>
      <c r="AX2028" s="44">
        <f>IFERROR(VLOOKUP(B2028,'[1]Tracking sheet'!$A$3:$D$98000,2,0),0)</f>
        <v>0</v>
      </c>
      <c r="AY2028" s="44">
        <f>IFERROR(VLOOKUP(B2028,'[1]Tracking sheet'!$A$3:$D$98000,3,0),0)</f>
        <v>0</v>
      </c>
      <c r="AZ2028" s="159">
        <f t="shared" si="366"/>
        <v>0</v>
      </c>
      <c r="BA2028" s="158">
        <f>IFERROR(VLOOKUP(B2028,'[2]Tracking Sheet'!$B$3:$J$5000,2,0),0)</f>
        <v>0</v>
      </c>
      <c r="BB2028" s="174">
        <f t="shared" si="367"/>
        <v>-18960</v>
      </c>
      <c r="BN2028" s="187">
        <f t="shared" si="365"/>
        <v>49</v>
      </c>
      <c r="BO2028" s="44" t="s">
        <v>2837</v>
      </c>
    </row>
    <row r="2029" spans="1:67" ht="38.25" customHeight="1" x14ac:dyDescent="0.3">
      <c r="A2029" s="48" t="s">
        <v>2</v>
      </c>
      <c r="B2029" s="128" t="s">
        <v>4320</v>
      </c>
      <c r="C2029" s="127">
        <v>15343893</v>
      </c>
      <c r="D2029" s="119">
        <v>1400</v>
      </c>
      <c r="E2029" s="119">
        <v>269</v>
      </c>
      <c r="F2029" s="129">
        <v>46268</v>
      </c>
      <c r="G2029" s="125">
        <v>46270</v>
      </c>
      <c r="H2029" s="18" t="s">
        <v>637</v>
      </c>
      <c r="I2029" s="18" t="s">
        <v>347</v>
      </c>
      <c r="J2029" s="125"/>
      <c r="K2029" s="125"/>
      <c r="L2029" s="124">
        <v>46296</v>
      </c>
      <c r="M2029" s="124">
        <v>46300</v>
      </c>
      <c r="N2029" s="124">
        <v>46308</v>
      </c>
      <c r="O2029" s="124">
        <v>46322</v>
      </c>
      <c r="P2029" s="124"/>
      <c r="Q2029" s="124"/>
      <c r="R2029" s="124">
        <v>46330</v>
      </c>
      <c r="S2029" s="125">
        <v>46330</v>
      </c>
      <c r="T2029" s="124"/>
      <c r="U2029" s="124">
        <v>46336</v>
      </c>
      <c r="V2029" s="124">
        <v>46337</v>
      </c>
      <c r="W2029" s="124"/>
      <c r="X2029" s="124"/>
      <c r="Y2029" s="124"/>
      <c r="Z2029" s="124"/>
      <c r="AA2029" s="124"/>
      <c r="AB2029" s="124"/>
      <c r="AC2029" s="124">
        <v>46342</v>
      </c>
      <c r="AD2029" s="124">
        <v>46343</v>
      </c>
      <c r="AE2029" s="124"/>
      <c r="AF2029" s="124"/>
      <c r="AG2029" s="124">
        <v>46345</v>
      </c>
      <c r="AH2029" s="124">
        <v>46347</v>
      </c>
      <c r="AI2029" s="124">
        <v>46351</v>
      </c>
      <c r="AJ2029" s="129">
        <v>46377</v>
      </c>
      <c r="AK2029" s="129">
        <v>46379</v>
      </c>
      <c r="AL2029" s="219">
        <v>109</v>
      </c>
      <c r="AM2029" s="18" t="s">
        <v>303</v>
      </c>
      <c r="AN2029" s="18" t="s">
        <v>601</v>
      </c>
      <c r="AO2029" s="18"/>
      <c r="AP2029" s="18"/>
      <c r="AQ2029" s="18"/>
      <c r="AR2029" s="50"/>
      <c r="AS2029" s="50"/>
      <c r="AT2029" s="44" t="s">
        <v>595</v>
      </c>
      <c r="AU2029" s="187"/>
      <c r="AV2029" s="44"/>
      <c r="AW2029" s="173" t="s">
        <v>610</v>
      </c>
      <c r="AX2029" s="44">
        <f>IFERROR(VLOOKUP(B2029,'[1]Tracking sheet'!$A$3:$D$98000,2,0),0)</f>
        <v>0</v>
      </c>
      <c r="AY2029" s="44">
        <f>IFERROR(VLOOKUP(B2029,'[1]Tracking sheet'!$A$3:$D$98000,3,0),0)</f>
        <v>0</v>
      </c>
      <c r="AZ2029" s="159">
        <f t="shared" si="366"/>
        <v>0</v>
      </c>
      <c r="BA2029" s="158">
        <f>IFERROR(VLOOKUP(B2029,'[2]Tracking Sheet'!$B$3:$J$5000,2,0),0)</f>
        <v>0</v>
      </c>
      <c r="BB2029" s="174">
        <f t="shared" si="367"/>
        <v>-1400</v>
      </c>
      <c r="BN2029" s="187">
        <f t="shared" si="365"/>
        <v>52</v>
      </c>
      <c r="BO2029" s="44" t="s">
        <v>2837</v>
      </c>
    </row>
    <row r="2030" spans="1:67" ht="38.25" customHeight="1" x14ac:dyDescent="0.3">
      <c r="A2030" s="48" t="s">
        <v>2</v>
      </c>
      <c r="B2030" s="128" t="s">
        <v>4321</v>
      </c>
      <c r="C2030" s="127">
        <v>15373005</v>
      </c>
      <c r="D2030" s="119">
        <v>7858</v>
      </c>
      <c r="E2030" s="119">
        <v>661</v>
      </c>
      <c r="F2030" s="129">
        <v>46258</v>
      </c>
      <c r="G2030" s="125">
        <v>46270</v>
      </c>
      <c r="H2030" s="18" t="s">
        <v>4243</v>
      </c>
      <c r="I2030" s="18" t="s">
        <v>45</v>
      </c>
      <c r="J2030" s="125"/>
      <c r="K2030" s="125"/>
      <c r="L2030" s="124">
        <v>46293</v>
      </c>
      <c r="M2030" s="124">
        <v>46300</v>
      </c>
      <c r="N2030" s="124">
        <v>46309</v>
      </c>
      <c r="O2030" s="124">
        <v>46325</v>
      </c>
      <c r="P2030" s="124"/>
      <c r="Q2030" s="124"/>
      <c r="R2030" s="124">
        <v>46330</v>
      </c>
      <c r="S2030" s="125">
        <v>46330</v>
      </c>
      <c r="T2030" s="124"/>
      <c r="U2030" s="124">
        <v>46336</v>
      </c>
      <c r="V2030" s="124">
        <v>46340</v>
      </c>
      <c r="W2030" s="124"/>
      <c r="X2030" s="124"/>
      <c r="Y2030" s="124"/>
      <c r="Z2030" s="124"/>
      <c r="AA2030" s="124">
        <v>46341</v>
      </c>
      <c r="AB2030" s="124">
        <v>46354</v>
      </c>
      <c r="AC2030" s="124">
        <v>46353</v>
      </c>
      <c r="AD2030" s="124">
        <v>46354</v>
      </c>
      <c r="AE2030" s="124">
        <v>46353</v>
      </c>
      <c r="AF2030" s="124">
        <v>46362</v>
      </c>
      <c r="AG2030" s="124">
        <v>46371</v>
      </c>
      <c r="AH2030" s="124">
        <v>46373</v>
      </c>
      <c r="AI2030" s="124">
        <v>46374</v>
      </c>
      <c r="AJ2030" s="129">
        <v>46375</v>
      </c>
      <c r="AK2030" s="129">
        <v>46377</v>
      </c>
      <c r="AL2030" s="219">
        <v>117</v>
      </c>
      <c r="AM2030" s="18" t="s">
        <v>661</v>
      </c>
      <c r="AN2030" s="18" t="s">
        <v>1604</v>
      </c>
      <c r="AO2030" s="18"/>
      <c r="AP2030" s="18" t="s">
        <v>18</v>
      </c>
      <c r="AQ2030" s="18" t="s">
        <v>4322</v>
      </c>
      <c r="AR2030" s="50"/>
      <c r="AS2030" s="120" t="s">
        <v>4323</v>
      </c>
      <c r="AT2030" s="44" t="s">
        <v>594</v>
      </c>
      <c r="AU2030" s="187"/>
      <c r="AV2030" s="44"/>
      <c r="AW2030" s="173" t="s">
        <v>610</v>
      </c>
      <c r="AX2030" s="44">
        <f>IFERROR(VLOOKUP(B2030,'[1]Tracking sheet'!$A$3:$D$98000,2,0),0)</f>
        <v>0</v>
      </c>
      <c r="AY2030" s="44">
        <f>IFERROR(VLOOKUP(B2030,'[1]Tracking sheet'!$A$3:$D$98000,3,0),0)</f>
        <v>0</v>
      </c>
      <c r="AZ2030" s="159">
        <f t="shared" si="366"/>
        <v>0</v>
      </c>
      <c r="BA2030" s="158">
        <f>IFERROR(VLOOKUP(B2030,'[2]Tracking Sheet'!$B$3:$J$5000,2,0),0)</f>
        <v>0</v>
      </c>
      <c r="BB2030" s="174">
        <f t="shared" si="367"/>
        <v>-7858</v>
      </c>
      <c r="BN2030" s="187">
        <f t="shared" si="365"/>
        <v>52</v>
      </c>
      <c r="BO2030" s="44" t="s">
        <v>2837</v>
      </c>
    </row>
    <row r="2031" spans="1:67" ht="38.25" customHeight="1" x14ac:dyDescent="0.3">
      <c r="A2031" s="48" t="s">
        <v>2</v>
      </c>
      <c r="B2031" s="128">
        <v>48850</v>
      </c>
      <c r="C2031" s="127">
        <v>15389920</v>
      </c>
      <c r="D2031" s="119">
        <v>1524</v>
      </c>
      <c r="E2031" s="119">
        <v>419</v>
      </c>
      <c r="F2031" s="129">
        <v>46258</v>
      </c>
      <c r="G2031" s="125">
        <v>46272</v>
      </c>
      <c r="H2031" s="18" t="s">
        <v>4324</v>
      </c>
      <c r="I2031" s="18" t="s">
        <v>250</v>
      </c>
      <c r="J2031" s="125"/>
      <c r="K2031" s="125"/>
      <c r="L2031" s="125">
        <v>46305</v>
      </c>
      <c r="M2031" s="124">
        <v>46310</v>
      </c>
      <c r="N2031" s="124">
        <v>46319</v>
      </c>
      <c r="O2031" s="124">
        <v>46305</v>
      </c>
      <c r="P2031" s="124"/>
      <c r="Q2031" s="124"/>
      <c r="R2031" s="124">
        <v>46340</v>
      </c>
      <c r="S2031" s="125">
        <v>46340</v>
      </c>
      <c r="T2031" s="124">
        <v>46347</v>
      </c>
      <c r="U2031" s="61">
        <v>46351</v>
      </c>
      <c r="V2031" s="61">
        <v>46352</v>
      </c>
      <c r="W2031" s="61"/>
      <c r="X2031" s="61"/>
      <c r="Y2031" s="61"/>
      <c r="Z2031" s="61"/>
      <c r="AA2031" s="61"/>
      <c r="AB2031" s="61"/>
      <c r="AC2031" s="61">
        <v>46357</v>
      </c>
      <c r="AD2031" s="61">
        <v>46359</v>
      </c>
      <c r="AE2031" s="61"/>
      <c r="AF2031" s="61"/>
      <c r="AG2031" s="61">
        <v>46361</v>
      </c>
      <c r="AH2031" s="61">
        <v>46365</v>
      </c>
      <c r="AI2031" s="61">
        <v>46368</v>
      </c>
      <c r="AJ2031" s="129">
        <v>46377</v>
      </c>
      <c r="AK2031" s="129">
        <v>46379</v>
      </c>
      <c r="AL2031" s="219">
        <v>119</v>
      </c>
      <c r="AM2031" s="18" t="s">
        <v>275</v>
      </c>
      <c r="AN2031" s="18" t="s">
        <v>1604</v>
      </c>
      <c r="AO2031" s="18"/>
      <c r="AP2031" s="18"/>
      <c r="AQ2031" s="18"/>
      <c r="AR2031" s="50"/>
      <c r="AS2031" s="64" t="s">
        <v>4325</v>
      </c>
      <c r="AT2031" s="44" t="s">
        <v>594</v>
      </c>
      <c r="AU2031" s="187"/>
      <c r="AV2031" s="44"/>
      <c r="AW2031" s="173" t="s">
        <v>471</v>
      </c>
      <c r="AX2031" s="44">
        <f>IFERROR(VLOOKUP(B2031,'[1]Tracking sheet'!$A$3:$D$98000,2,0),0)</f>
        <v>0</v>
      </c>
      <c r="AY2031" s="44">
        <f>IFERROR(VLOOKUP(B2031,'[1]Tracking sheet'!$A$3:$D$98000,3,0),0)</f>
        <v>0</v>
      </c>
      <c r="AZ2031" s="159">
        <f t="shared" si="366"/>
        <v>0</v>
      </c>
      <c r="BA2031" s="158">
        <f>IFERROR(VLOOKUP(B2031,'[2]Tracking Sheet'!$B$3:$J$5000,2,0),0)</f>
        <v>0</v>
      </c>
      <c r="BB2031" s="174">
        <f t="shared" si="367"/>
        <v>-1524</v>
      </c>
      <c r="BN2031" s="187">
        <f t="shared" si="365"/>
        <v>52</v>
      </c>
      <c r="BO2031" s="44" t="s">
        <v>3266</v>
      </c>
    </row>
    <row r="2032" spans="1:67" ht="38.25" customHeight="1" x14ac:dyDescent="0.3">
      <c r="A2032" s="119" t="s">
        <v>99</v>
      </c>
      <c r="B2032" s="118">
        <v>48524</v>
      </c>
      <c r="C2032" s="127" t="s">
        <v>4326</v>
      </c>
      <c r="D2032" s="119">
        <v>4035</v>
      </c>
      <c r="E2032" s="119">
        <v>622</v>
      </c>
      <c r="F2032" s="129">
        <v>46267</v>
      </c>
      <c r="G2032" s="125">
        <v>46272</v>
      </c>
      <c r="H2032" s="18" t="s">
        <v>4327</v>
      </c>
      <c r="I2032" s="18" t="s">
        <v>45</v>
      </c>
      <c r="J2032" s="192"/>
      <c r="K2032" s="192"/>
      <c r="L2032" s="124">
        <v>46312</v>
      </c>
      <c r="M2032" s="124">
        <v>46325</v>
      </c>
      <c r="N2032" s="124">
        <v>46328</v>
      </c>
      <c r="O2032" s="124">
        <v>46340</v>
      </c>
      <c r="P2032" s="18"/>
      <c r="Q2032" s="18"/>
      <c r="R2032" s="124">
        <v>46347</v>
      </c>
      <c r="S2032" s="125">
        <v>46346</v>
      </c>
      <c r="T2032" s="124">
        <v>46351</v>
      </c>
      <c r="U2032" s="124">
        <v>46352</v>
      </c>
      <c r="V2032" s="124">
        <v>46354</v>
      </c>
      <c r="W2032" s="18"/>
      <c r="X2032" s="18"/>
      <c r="Y2032" s="18"/>
      <c r="Z2032" s="18"/>
      <c r="AA2032" s="18"/>
      <c r="AB2032" s="18"/>
      <c r="AC2032" s="124">
        <v>46357</v>
      </c>
      <c r="AD2032" s="124">
        <v>46363</v>
      </c>
      <c r="AE2032" s="18"/>
      <c r="AF2032" s="18"/>
      <c r="AG2032" s="124">
        <v>46364</v>
      </c>
      <c r="AH2032" s="124">
        <v>46365</v>
      </c>
      <c r="AI2032" s="124">
        <v>46367</v>
      </c>
      <c r="AJ2032" s="129">
        <v>46370</v>
      </c>
      <c r="AK2032" s="129">
        <v>46370</v>
      </c>
      <c r="AL2032" s="219">
        <v>103</v>
      </c>
      <c r="AM2032" s="18" t="s">
        <v>306</v>
      </c>
      <c r="AN2032" s="18" t="s">
        <v>598</v>
      </c>
      <c r="AO2032" s="18"/>
      <c r="AP2032" s="18"/>
      <c r="AQ2032" s="18"/>
      <c r="AR2032" s="50"/>
      <c r="AS2032" s="120"/>
      <c r="AT2032" s="44" t="s">
        <v>596</v>
      </c>
      <c r="AU2032" s="187"/>
      <c r="AV2032" s="44"/>
      <c r="AW2032" s="173" t="s">
        <v>471</v>
      </c>
      <c r="AX2032" s="44">
        <f>IFERROR(VLOOKUP(B2032,'[1]Tracking sheet'!$A$3:$D$98000,2,0),0)</f>
        <v>0</v>
      </c>
      <c r="AY2032" s="44">
        <f>IFERROR(VLOOKUP(B2032,'[1]Tracking sheet'!$A$3:$D$98000,3,0),0)</f>
        <v>0</v>
      </c>
      <c r="AZ2032" s="159">
        <f t="shared" si="366"/>
        <v>0</v>
      </c>
      <c r="BA2032" s="158">
        <f>IFERROR(VLOOKUP(B2032,'[2]Tracking Sheet'!$B$3:$J$5000,2,0),0)</f>
        <v>0</v>
      </c>
      <c r="BB2032" s="174">
        <f t="shared" si="367"/>
        <v>-4035</v>
      </c>
      <c r="BN2032" s="187">
        <f t="shared" si="365"/>
        <v>51</v>
      </c>
      <c r="BO2032" s="44" t="s">
        <v>3266</v>
      </c>
    </row>
    <row r="2033" spans="1:67" ht="38.25" customHeight="1" x14ac:dyDescent="0.3">
      <c r="A2033" s="119" t="s">
        <v>99</v>
      </c>
      <c r="B2033" s="118">
        <v>47858</v>
      </c>
      <c r="C2033" s="127" t="s">
        <v>4328</v>
      </c>
      <c r="D2033" s="119">
        <v>25866</v>
      </c>
      <c r="E2033" s="119">
        <v>1090</v>
      </c>
      <c r="F2033" s="129">
        <v>46262</v>
      </c>
      <c r="G2033" s="124">
        <v>46272</v>
      </c>
      <c r="H2033" s="18" t="s">
        <v>4329</v>
      </c>
      <c r="I2033" s="18" t="s">
        <v>347</v>
      </c>
      <c r="J2033" s="124"/>
      <c r="K2033" s="124"/>
      <c r="L2033" s="124">
        <v>46305</v>
      </c>
      <c r="M2033" s="124">
        <v>46325</v>
      </c>
      <c r="N2033" s="124">
        <v>46328</v>
      </c>
      <c r="O2033" s="124">
        <v>46347</v>
      </c>
      <c r="P2033" s="124"/>
      <c r="Q2033" s="124"/>
      <c r="R2033" s="124">
        <v>46357</v>
      </c>
      <c r="S2033" s="124">
        <v>46351</v>
      </c>
      <c r="T2033" s="124">
        <v>46356</v>
      </c>
      <c r="U2033" s="124">
        <v>46357</v>
      </c>
      <c r="V2033" s="124">
        <v>46367</v>
      </c>
      <c r="W2033" s="124"/>
      <c r="X2033" s="124"/>
      <c r="Y2033" s="124"/>
      <c r="Z2033" s="124"/>
      <c r="AA2033" s="124"/>
      <c r="AB2033" s="124"/>
      <c r="AC2033" s="124">
        <v>46364</v>
      </c>
      <c r="AD2033" s="124">
        <v>46380</v>
      </c>
      <c r="AE2033" s="124"/>
      <c r="AF2033" s="124"/>
      <c r="AG2033" s="124">
        <v>46381</v>
      </c>
      <c r="AH2033" s="124">
        <v>46382</v>
      </c>
      <c r="AI2033" s="124">
        <v>46384</v>
      </c>
      <c r="AJ2033" s="129">
        <v>46385</v>
      </c>
      <c r="AK2033" s="129">
        <v>46385</v>
      </c>
      <c r="AL2033" s="219">
        <v>123</v>
      </c>
      <c r="AM2033" s="18" t="s">
        <v>258</v>
      </c>
      <c r="AN2033" s="18" t="s">
        <v>30</v>
      </c>
      <c r="AO2033" s="18"/>
      <c r="AP2033" s="18"/>
      <c r="AQ2033" s="18"/>
      <c r="AR2033" s="50"/>
      <c r="AS2033" s="194"/>
      <c r="AT2033" s="44" t="s">
        <v>596</v>
      </c>
      <c r="AU2033" s="187"/>
      <c r="AV2033" s="44"/>
      <c r="AW2033" s="173" t="s">
        <v>471</v>
      </c>
      <c r="AX2033" s="44">
        <f>IFERROR(VLOOKUP(B2033,'[1]Tracking sheet'!$A$3:$D$98000,2,0),0)</f>
        <v>0</v>
      </c>
      <c r="AY2033" s="44">
        <f>IFERROR(VLOOKUP(B2033,'[1]Tracking sheet'!$A$3:$D$98000,3,0),0)</f>
        <v>0</v>
      </c>
      <c r="AZ2033" s="159">
        <f t="shared" si="366"/>
        <v>0</v>
      </c>
      <c r="BA2033" s="158">
        <f>IFERROR(VLOOKUP(B2033,'[2]Tracking Sheet'!$B$3:$J$5000,2,0),0)</f>
        <v>0</v>
      </c>
      <c r="BB2033" s="174">
        <f t="shared" si="367"/>
        <v>-25866</v>
      </c>
      <c r="BN2033" s="187">
        <f t="shared" si="365"/>
        <v>53</v>
      </c>
      <c r="BO2033" s="44" t="s">
        <v>3080</v>
      </c>
    </row>
    <row r="2034" spans="1:67" ht="38.25" customHeight="1" x14ac:dyDescent="0.3">
      <c r="A2034" s="119" t="s">
        <v>99</v>
      </c>
      <c r="B2034" s="118">
        <v>48492</v>
      </c>
      <c r="C2034" s="127" t="s">
        <v>4330</v>
      </c>
      <c r="D2034" s="119">
        <v>6668</v>
      </c>
      <c r="E2034" s="119">
        <v>1570</v>
      </c>
      <c r="F2034" s="129">
        <v>46261</v>
      </c>
      <c r="G2034" s="124">
        <v>46272</v>
      </c>
      <c r="H2034" s="18" t="s">
        <v>666</v>
      </c>
      <c r="I2034" s="18" t="s">
        <v>347</v>
      </c>
      <c r="J2034" s="124">
        <v>46314</v>
      </c>
      <c r="K2034" s="124">
        <v>46326</v>
      </c>
      <c r="L2034" s="124">
        <v>46328</v>
      </c>
      <c r="M2034" s="124">
        <v>46338</v>
      </c>
      <c r="N2034" s="124">
        <v>46339</v>
      </c>
      <c r="O2034" s="124">
        <v>46347</v>
      </c>
      <c r="P2034" s="124"/>
      <c r="Q2034" s="124"/>
      <c r="R2034" s="124">
        <v>46361</v>
      </c>
      <c r="S2034" s="124">
        <v>46360</v>
      </c>
      <c r="T2034" s="124">
        <v>46365</v>
      </c>
      <c r="U2034" s="124">
        <v>46366</v>
      </c>
      <c r="V2034" s="124">
        <v>46368</v>
      </c>
      <c r="W2034" s="124"/>
      <c r="X2034" s="124"/>
      <c r="Y2034" s="124"/>
      <c r="Z2034" s="124"/>
      <c r="AA2034" s="124"/>
      <c r="AB2034" s="124"/>
      <c r="AC2034" s="124">
        <v>46370</v>
      </c>
      <c r="AD2034" s="124">
        <v>46375</v>
      </c>
      <c r="AE2034" s="124"/>
      <c r="AF2034" s="124"/>
      <c r="AG2034" s="124">
        <v>46377</v>
      </c>
      <c r="AH2034" s="124">
        <v>46379</v>
      </c>
      <c r="AI2034" s="124">
        <v>46381</v>
      </c>
      <c r="AJ2034" s="129">
        <v>46385</v>
      </c>
      <c r="AK2034" s="129">
        <v>46385</v>
      </c>
      <c r="AL2034" s="219">
        <v>124</v>
      </c>
      <c r="AM2034" s="18" t="s">
        <v>306</v>
      </c>
      <c r="AN2034" s="18" t="s">
        <v>30</v>
      </c>
      <c r="AO2034" s="18"/>
      <c r="AP2034" s="18"/>
      <c r="AQ2034" s="18"/>
      <c r="AR2034" s="50" t="s">
        <v>21</v>
      </c>
      <c r="AS2034" s="120"/>
      <c r="AT2034" s="44" t="s">
        <v>596</v>
      </c>
      <c r="AU2034" s="187"/>
      <c r="AV2034" s="44"/>
      <c r="AW2034" s="173" t="s">
        <v>471</v>
      </c>
      <c r="AX2034" s="44">
        <f>IFERROR(VLOOKUP(B2034,'[1]Tracking sheet'!$A$3:$D$98000,2,0),0)</f>
        <v>0</v>
      </c>
      <c r="AY2034" s="44">
        <f>IFERROR(VLOOKUP(B2034,'[1]Tracking sheet'!$A$3:$D$98000,3,0),0)</f>
        <v>0</v>
      </c>
      <c r="AZ2034" s="159">
        <f t="shared" si="366"/>
        <v>0</v>
      </c>
      <c r="BA2034" s="158">
        <f>IFERROR(VLOOKUP(B2034,'[2]Tracking Sheet'!$B$3:$J$5000,2,0),0)</f>
        <v>0</v>
      </c>
      <c r="BB2034" s="174">
        <f t="shared" si="367"/>
        <v>-6668</v>
      </c>
      <c r="BN2034" s="187">
        <f t="shared" ref="BN2034:BN2069" si="369">WEEKNUM(AK2034,1)</f>
        <v>53</v>
      </c>
      <c r="BO2034" s="44" t="s">
        <v>3080</v>
      </c>
    </row>
    <row r="2035" spans="1:67" ht="38.25" customHeight="1" x14ac:dyDescent="0.3">
      <c r="A2035" s="119" t="s">
        <v>99</v>
      </c>
      <c r="B2035" s="118">
        <v>47859</v>
      </c>
      <c r="C2035" s="127" t="s">
        <v>4331</v>
      </c>
      <c r="D2035" s="119">
        <v>15137</v>
      </c>
      <c r="E2035" s="119">
        <v>2745</v>
      </c>
      <c r="F2035" s="129">
        <v>46262</v>
      </c>
      <c r="G2035" s="124">
        <v>46272</v>
      </c>
      <c r="H2035" s="18" t="s">
        <v>4332</v>
      </c>
      <c r="I2035" s="18" t="s">
        <v>347</v>
      </c>
      <c r="J2035" s="124"/>
      <c r="K2035" s="124"/>
      <c r="L2035" s="124">
        <v>46315</v>
      </c>
      <c r="M2035" s="124">
        <v>46331</v>
      </c>
      <c r="N2035" s="124">
        <v>46332</v>
      </c>
      <c r="O2035" s="124">
        <v>46351</v>
      </c>
      <c r="P2035" s="124"/>
      <c r="Q2035" s="124"/>
      <c r="R2035" s="124">
        <v>46357</v>
      </c>
      <c r="S2035" s="124">
        <v>46350</v>
      </c>
      <c r="T2035" s="124">
        <v>46356</v>
      </c>
      <c r="U2035" s="124">
        <v>46357</v>
      </c>
      <c r="V2035" s="124">
        <v>46363</v>
      </c>
      <c r="W2035" s="124"/>
      <c r="X2035" s="124"/>
      <c r="Y2035" s="124"/>
      <c r="Z2035" s="124"/>
      <c r="AA2035" s="124">
        <v>46360</v>
      </c>
      <c r="AB2035" s="124">
        <v>46368</v>
      </c>
      <c r="AC2035" s="124">
        <v>46367</v>
      </c>
      <c r="AD2035" s="124">
        <v>46375</v>
      </c>
      <c r="AE2035" s="124"/>
      <c r="AF2035" s="124"/>
      <c r="AG2035" s="124">
        <v>46377</v>
      </c>
      <c r="AH2035" s="124">
        <v>46379</v>
      </c>
      <c r="AI2035" s="124">
        <v>46381</v>
      </c>
      <c r="AJ2035" s="129">
        <v>46385</v>
      </c>
      <c r="AK2035" s="129">
        <v>46385</v>
      </c>
      <c r="AL2035" s="219">
        <v>123</v>
      </c>
      <c r="AM2035" s="18" t="s">
        <v>306</v>
      </c>
      <c r="AN2035" s="18" t="s">
        <v>30</v>
      </c>
      <c r="AO2035" s="18"/>
      <c r="AP2035" s="18" t="s">
        <v>42</v>
      </c>
      <c r="AQ2035" s="18" t="s">
        <v>4333</v>
      </c>
      <c r="AR2035" s="50"/>
      <c r="AS2035" s="120"/>
      <c r="AT2035" s="44" t="s">
        <v>596</v>
      </c>
      <c r="AU2035" s="187"/>
      <c r="AV2035" s="44"/>
      <c r="AW2035" s="173" t="s">
        <v>471</v>
      </c>
      <c r="AX2035" s="44">
        <f>IFERROR(VLOOKUP(B2035,'[1]Tracking sheet'!$A$3:$D$98000,2,0),0)</f>
        <v>0</v>
      </c>
      <c r="AY2035" s="44">
        <f>IFERROR(VLOOKUP(B2035,'[1]Tracking sheet'!$A$3:$D$98000,3,0),0)</f>
        <v>0</v>
      </c>
      <c r="AZ2035" s="159">
        <f t="shared" si="366"/>
        <v>0</v>
      </c>
      <c r="BA2035" s="158">
        <f>IFERROR(VLOOKUP(B2035,'[2]Tracking Sheet'!$B$3:$J$5000,2,0),0)</f>
        <v>0</v>
      </c>
      <c r="BB2035" s="174">
        <f t="shared" si="367"/>
        <v>-15137</v>
      </c>
      <c r="BN2035" s="187">
        <f t="shared" si="369"/>
        <v>53</v>
      </c>
      <c r="BO2035" s="44" t="s">
        <v>3080</v>
      </c>
    </row>
    <row r="2036" spans="1:67" ht="38.25" customHeight="1" x14ac:dyDescent="0.3">
      <c r="A2036" s="119" t="s">
        <v>99</v>
      </c>
      <c r="B2036" s="118">
        <v>47860</v>
      </c>
      <c r="C2036" s="127" t="s">
        <v>4334</v>
      </c>
      <c r="D2036" s="119">
        <v>15137</v>
      </c>
      <c r="E2036" s="119">
        <v>2430</v>
      </c>
      <c r="F2036" s="129">
        <v>46262</v>
      </c>
      <c r="G2036" s="124">
        <v>46272</v>
      </c>
      <c r="H2036" s="18" t="s">
        <v>4335</v>
      </c>
      <c r="I2036" s="18" t="s">
        <v>347</v>
      </c>
      <c r="J2036" s="124"/>
      <c r="K2036" s="124"/>
      <c r="L2036" s="124">
        <v>46310</v>
      </c>
      <c r="M2036" s="124">
        <v>46325</v>
      </c>
      <c r="N2036" s="124">
        <v>46328</v>
      </c>
      <c r="O2036" s="124">
        <v>46350</v>
      </c>
      <c r="P2036" s="124"/>
      <c r="Q2036" s="124"/>
      <c r="R2036" s="124">
        <v>46357</v>
      </c>
      <c r="S2036" s="124">
        <v>46350</v>
      </c>
      <c r="T2036" s="124">
        <v>46356</v>
      </c>
      <c r="U2036" s="124">
        <v>46357</v>
      </c>
      <c r="V2036" s="124">
        <v>46363</v>
      </c>
      <c r="W2036" s="124"/>
      <c r="X2036" s="124"/>
      <c r="Y2036" s="124"/>
      <c r="Z2036" s="124"/>
      <c r="AA2036" s="124"/>
      <c r="AB2036" s="124"/>
      <c r="AC2036" s="124">
        <v>46364</v>
      </c>
      <c r="AD2036" s="124">
        <v>46373</v>
      </c>
      <c r="AE2036" s="124"/>
      <c r="AF2036" s="124"/>
      <c r="AG2036" s="124">
        <v>46374</v>
      </c>
      <c r="AH2036" s="124">
        <v>46377</v>
      </c>
      <c r="AI2036" s="124">
        <v>46379</v>
      </c>
      <c r="AJ2036" s="129">
        <v>46385</v>
      </c>
      <c r="AK2036" s="129">
        <v>46385</v>
      </c>
      <c r="AL2036" s="219">
        <v>123</v>
      </c>
      <c r="AM2036" s="18" t="s">
        <v>611</v>
      </c>
      <c r="AN2036" s="18" t="s">
        <v>30</v>
      </c>
      <c r="AO2036" s="18"/>
      <c r="AP2036" s="18"/>
      <c r="AQ2036" s="18"/>
      <c r="AR2036" s="50"/>
      <c r="AS2036" s="194"/>
      <c r="AT2036" s="44" t="s">
        <v>596</v>
      </c>
      <c r="AU2036" s="187"/>
      <c r="AV2036" s="44"/>
      <c r="AW2036" s="173" t="s">
        <v>471</v>
      </c>
      <c r="AX2036" s="44">
        <f>IFERROR(VLOOKUP(B2036,'[1]Tracking sheet'!$A$3:$D$98000,2,0),0)</f>
        <v>0</v>
      </c>
      <c r="AY2036" s="44">
        <f>IFERROR(VLOOKUP(B2036,'[1]Tracking sheet'!$A$3:$D$98000,3,0),0)</f>
        <v>0</v>
      </c>
      <c r="AZ2036" s="159">
        <f t="shared" si="366"/>
        <v>0</v>
      </c>
      <c r="BA2036" s="158">
        <f>IFERROR(VLOOKUP(B2036,'[2]Tracking Sheet'!$B$3:$J$5000,2,0),0)</f>
        <v>0</v>
      </c>
      <c r="BB2036" s="174">
        <f t="shared" si="367"/>
        <v>-15137</v>
      </c>
      <c r="BN2036" s="187">
        <f t="shared" si="369"/>
        <v>53</v>
      </c>
      <c r="BO2036" s="44" t="s">
        <v>3080</v>
      </c>
    </row>
    <row r="2037" spans="1:67" ht="38.25" customHeight="1" x14ac:dyDescent="0.3">
      <c r="A2037" s="119" t="s">
        <v>99</v>
      </c>
      <c r="B2037" s="118">
        <v>47843</v>
      </c>
      <c r="C2037" s="127" t="s">
        <v>4336</v>
      </c>
      <c r="D2037" s="119">
        <v>5866</v>
      </c>
      <c r="E2037" s="119">
        <v>1180</v>
      </c>
      <c r="F2037" s="129">
        <v>46265</v>
      </c>
      <c r="G2037" s="124">
        <v>46276</v>
      </c>
      <c r="H2037" s="18" t="s">
        <v>4337</v>
      </c>
      <c r="I2037" s="18" t="s">
        <v>347</v>
      </c>
      <c r="J2037" s="124"/>
      <c r="K2037" s="124"/>
      <c r="L2037" s="124">
        <v>46296</v>
      </c>
      <c r="M2037" s="124">
        <v>46305</v>
      </c>
      <c r="N2037" s="124">
        <v>46309</v>
      </c>
      <c r="O2037" s="124">
        <v>46323</v>
      </c>
      <c r="P2037" s="124"/>
      <c r="Q2037" s="124"/>
      <c r="R2037" s="124">
        <v>46346</v>
      </c>
      <c r="S2037" s="124">
        <v>46337</v>
      </c>
      <c r="T2037" s="124">
        <v>46344</v>
      </c>
      <c r="U2037" s="124">
        <v>46345</v>
      </c>
      <c r="V2037" s="124">
        <v>46347</v>
      </c>
      <c r="W2037" s="124"/>
      <c r="X2037" s="124"/>
      <c r="Y2037" s="124"/>
      <c r="Z2037" s="124"/>
      <c r="AA2037" s="124">
        <v>46351</v>
      </c>
      <c r="AB2037" s="124">
        <v>46356</v>
      </c>
      <c r="AC2037" s="124">
        <v>46357</v>
      </c>
      <c r="AD2037" s="124">
        <v>46361</v>
      </c>
      <c r="AE2037" s="124"/>
      <c r="AF2037" s="124"/>
      <c r="AG2037" s="124">
        <v>46363</v>
      </c>
      <c r="AH2037" s="124">
        <v>46365</v>
      </c>
      <c r="AI2037" s="124">
        <v>46367</v>
      </c>
      <c r="AJ2037" s="129">
        <v>46370</v>
      </c>
      <c r="AK2037" s="129">
        <v>46370</v>
      </c>
      <c r="AL2037" s="219">
        <v>105</v>
      </c>
      <c r="AM2037" s="18" t="s">
        <v>262</v>
      </c>
      <c r="AN2037" s="18" t="s">
        <v>30</v>
      </c>
      <c r="AO2037" s="18"/>
      <c r="AP2037" s="18" t="s">
        <v>18</v>
      </c>
      <c r="AQ2037" s="18" t="s">
        <v>4338</v>
      </c>
      <c r="AR2037" s="50"/>
      <c r="AS2037" s="120"/>
      <c r="AT2037" s="44" t="s">
        <v>596</v>
      </c>
      <c r="AU2037" s="187"/>
      <c r="AV2037" s="44"/>
      <c r="AW2037" s="173" t="s">
        <v>471</v>
      </c>
      <c r="AX2037" s="44">
        <f>IFERROR(VLOOKUP(B2037,'[1]Tracking sheet'!$A$3:$D$98000,2,0),0)</f>
        <v>0</v>
      </c>
      <c r="AY2037" s="44">
        <f>IFERROR(VLOOKUP(B2037,'[1]Tracking sheet'!$A$3:$D$98000,3,0),0)</f>
        <v>0</v>
      </c>
      <c r="AZ2037" s="159">
        <f t="shared" si="366"/>
        <v>0</v>
      </c>
      <c r="BA2037" s="158">
        <f>IFERROR(VLOOKUP(B2037,'[2]Tracking Sheet'!$B$3:$J$5000,2,0),0)</f>
        <v>0</v>
      </c>
      <c r="BB2037" s="174">
        <f t="shared" si="367"/>
        <v>-5866</v>
      </c>
      <c r="BN2037" s="187">
        <f t="shared" si="369"/>
        <v>51</v>
      </c>
      <c r="BO2037" s="44" t="s">
        <v>2838</v>
      </c>
    </row>
    <row r="2038" spans="1:67" ht="38.25" customHeight="1" x14ac:dyDescent="0.3">
      <c r="A2038" s="119" t="s">
        <v>99</v>
      </c>
      <c r="B2038" s="118">
        <v>47847</v>
      </c>
      <c r="C2038" s="127" t="s">
        <v>4339</v>
      </c>
      <c r="D2038" s="119">
        <v>2674</v>
      </c>
      <c r="E2038" s="119">
        <v>470</v>
      </c>
      <c r="F2038" s="129">
        <v>46265</v>
      </c>
      <c r="G2038" s="125">
        <v>46276</v>
      </c>
      <c r="H2038" s="18" t="s">
        <v>4340</v>
      </c>
      <c r="I2038" s="18" t="s">
        <v>347</v>
      </c>
      <c r="J2038" s="125"/>
      <c r="K2038" s="125"/>
      <c r="L2038" s="124">
        <v>46315</v>
      </c>
      <c r="M2038" s="124">
        <v>46325</v>
      </c>
      <c r="N2038" s="124">
        <v>46328</v>
      </c>
      <c r="O2038" s="124">
        <v>46339</v>
      </c>
      <c r="P2038" s="124"/>
      <c r="Q2038" s="124"/>
      <c r="R2038" s="124">
        <v>46346</v>
      </c>
      <c r="S2038" s="125">
        <v>46340</v>
      </c>
      <c r="T2038" s="124">
        <v>46346</v>
      </c>
      <c r="U2038" s="124">
        <v>46349</v>
      </c>
      <c r="V2038" s="124">
        <v>46350</v>
      </c>
      <c r="W2038" s="124">
        <v>46351</v>
      </c>
      <c r="X2038" s="124">
        <v>46356</v>
      </c>
      <c r="Y2038" s="124"/>
      <c r="Z2038" s="124"/>
      <c r="AA2038" s="124"/>
      <c r="AB2038" s="124"/>
      <c r="AC2038" s="124">
        <v>46357</v>
      </c>
      <c r="AD2038" s="124">
        <v>46361</v>
      </c>
      <c r="AE2038" s="124"/>
      <c r="AF2038" s="124"/>
      <c r="AG2038" s="124">
        <v>46363</v>
      </c>
      <c r="AH2038" s="124">
        <v>46365</v>
      </c>
      <c r="AI2038" s="124">
        <v>46367</v>
      </c>
      <c r="AJ2038" s="129">
        <v>46370</v>
      </c>
      <c r="AK2038" s="129">
        <v>46370</v>
      </c>
      <c r="AL2038" s="219">
        <v>105</v>
      </c>
      <c r="AM2038" s="18" t="s">
        <v>612</v>
      </c>
      <c r="AN2038" s="18" t="s">
        <v>30</v>
      </c>
      <c r="AO2038" s="18" t="s">
        <v>623</v>
      </c>
      <c r="AP2038" s="18"/>
      <c r="AQ2038" s="18" t="s">
        <v>4341</v>
      </c>
      <c r="AR2038" s="50"/>
      <c r="AS2038" s="120"/>
      <c r="AT2038" s="44" t="s">
        <v>285</v>
      </c>
      <c r="AU2038" s="187"/>
      <c r="AV2038" s="44"/>
      <c r="AW2038" s="173" t="s">
        <v>471</v>
      </c>
      <c r="AX2038" s="44">
        <f>IFERROR(VLOOKUP(B2038,'[1]Tracking sheet'!$A$3:$D$98000,2,0),0)</f>
        <v>0</v>
      </c>
      <c r="AY2038" s="44">
        <f>IFERROR(VLOOKUP(B2038,'[1]Tracking sheet'!$A$3:$D$98000,3,0),0)</f>
        <v>0</v>
      </c>
      <c r="AZ2038" s="159">
        <f t="shared" si="366"/>
        <v>0</v>
      </c>
      <c r="BA2038" s="158">
        <f>IFERROR(VLOOKUP(B2038,'[2]Tracking Sheet'!$B$3:$J$5000,2,0),0)</f>
        <v>0</v>
      </c>
      <c r="BB2038" s="174">
        <f t="shared" si="367"/>
        <v>-2674</v>
      </c>
      <c r="BN2038" s="187">
        <f t="shared" si="369"/>
        <v>51</v>
      </c>
      <c r="BO2038" s="44" t="s">
        <v>3266</v>
      </c>
    </row>
    <row r="2039" spans="1:67" ht="38.25" customHeight="1" x14ac:dyDescent="0.3">
      <c r="A2039" s="119" t="s">
        <v>99</v>
      </c>
      <c r="B2039" s="118">
        <v>47848</v>
      </c>
      <c r="C2039" s="127" t="s">
        <v>4342</v>
      </c>
      <c r="D2039" s="119">
        <v>4039</v>
      </c>
      <c r="E2039" s="119">
        <v>820</v>
      </c>
      <c r="F2039" s="129">
        <v>46265</v>
      </c>
      <c r="G2039" s="125">
        <v>46276</v>
      </c>
      <c r="H2039" s="18" t="s">
        <v>4343</v>
      </c>
      <c r="I2039" s="18" t="s">
        <v>347</v>
      </c>
      <c r="J2039" s="125">
        <v>46296</v>
      </c>
      <c r="K2039" s="125">
        <v>46305</v>
      </c>
      <c r="L2039" s="124">
        <v>46307</v>
      </c>
      <c r="M2039" s="124">
        <v>46315</v>
      </c>
      <c r="N2039" s="124">
        <v>46321</v>
      </c>
      <c r="O2039" s="124">
        <v>46331</v>
      </c>
      <c r="P2039" s="124"/>
      <c r="Q2039" s="124"/>
      <c r="R2039" s="124">
        <v>46346</v>
      </c>
      <c r="S2039" s="125">
        <v>46340</v>
      </c>
      <c r="T2039" s="124">
        <v>46346</v>
      </c>
      <c r="U2039" s="124">
        <v>46347</v>
      </c>
      <c r="V2039" s="124">
        <v>46350</v>
      </c>
      <c r="W2039" s="124"/>
      <c r="X2039" s="124"/>
      <c r="Y2039" s="124"/>
      <c r="Z2039" s="124"/>
      <c r="AA2039" s="124">
        <v>46351</v>
      </c>
      <c r="AB2039" s="124">
        <v>46356</v>
      </c>
      <c r="AC2039" s="124">
        <v>46357</v>
      </c>
      <c r="AD2039" s="124">
        <v>46361</v>
      </c>
      <c r="AE2039" s="124"/>
      <c r="AF2039" s="124"/>
      <c r="AG2039" s="124">
        <v>46363</v>
      </c>
      <c r="AH2039" s="124">
        <v>46365</v>
      </c>
      <c r="AI2039" s="124">
        <v>46367</v>
      </c>
      <c r="AJ2039" s="129">
        <v>46370</v>
      </c>
      <c r="AK2039" s="129">
        <v>46370</v>
      </c>
      <c r="AL2039" s="219">
        <v>105</v>
      </c>
      <c r="AM2039" s="18" t="s">
        <v>258</v>
      </c>
      <c r="AN2039" s="18" t="s">
        <v>30</v>
      </c>
      <c r="AO2039" s="18"/>
      <c r="AP2039" s="18" t="s">
        <v>620</v>
      </c>
      <c r="AQ2039" s="18" t="s">
        <v>4344</v>
      </c>
      <c r="AR2039" s="50" t="s">
        <v>21</v>
      </c>
      <c r="AS2039" s="120"/>
      <c r="AT2039" s="44" t="s">
        <v>596</v>
      </c>
      <c r="AU2039" s="187"/>
      <c r="AV2039" s="44"/>
      <c r="AW2039" s="173" t="s">
        <v>471</v>
      </c>
      <c r="AX2039" s="44">
        <f>IFERROR(VLOOKUP(B2039,'[1]Tracking sheet'!$A$3:$D$98000,2,0),0)</f>
        <v>0</v>
      </c>
      <c r="AY2039" s="44">
        <f>IFERROR(VLOOKUP(B2039,'[1]Tracking sheet'!$A$3:$D$98000,3,0),0)</f>
        <v>0</v>
      </c>
      <c r="AZ2039" s="159">
        <f t="shared" si="366"/>
        <v>0</v>
      </c>
      <c r="BA2039" s="158">
        <f>IFERROR(VLOOKUP(B2039,'[2]Tracking Sheet'!$B$3:$J$5000,2,0),0)</f>
        <v>0</v>
      </c>
      <c r="BB2039" s="174">
        <f t="shared" si="367"/>
        <v>-4039</v>
      </c>
      <c r="BN2039" s="187">
        <f t="shared" si="369"/>
        <v>51</v>
      </c>
      <c r="BO2039" s="44" t="s">
        <v>3266</v>
      </c>
    </row>
    <row r="2040" spans="1:67" ht="38.25" customHeight="1" x14ac:dyDescent="0.3">
      <c r="A2040" s="119" t="s">
        <v>790</v>
      </c>
      <c r="B2040" s="123">
        <v>48971</v>
      </c>
      <c r="C2040" s="127" t="s">
        <v>4345</v>
      </c>
      <c r="D2040" s="119">
        <v>25226</v>
      </c>
      <c r="E2040" s="119">
        <v>7159</v>
      </c>
      <c r="F2040" s="129">
        <v>46275</v>
      </c>
      <c r="G2040" s="125">
        <v>46277</v>
      </c>
      <c r="H2040" s="18" t="s">
        <v>4346</v>
      </c>
      <c r="I2040" s="18" t="s">
        <v>347</v>
      </c>
      <c r="J2040" s="192"/>
      <c r="K2040" s="192"/>
      <c r="L2040" s="124">
        <v>46290</v>
      </c>
      <c r="M2040" s="124">
        <v>46313</v>
      </c>
      <c r="N2040" s="124">
        <v>46301</v>
      </c>
      <c r="O2040" s="124">
        <v>46319</v>
      </c>
      <c r="P2040" s="124"/>
      <c r="Q2040" s="124"/>
      <c r="R2040" s="124">
        <v>46318</v>
      </c>
      <c r="S2040" s="124">
        <v>46318</v>
      </c>
      <c r="T2040" s="124">
        <v>46323</v>
      </c>
      <c r="U2040" s="124">
        <v>46325</v>
      </c>
      <c r="V2040" s="124">
        <v>46332</v>
      </c>
      <c r="W2040" s="124">
        <v>46342</v>
      </c>
      <c r="X2040" s="124">
        <v>46358</v>
      </c>
      <c r="Y2040" s="124"/>
      <c r="Z2040" s="124"/>
      <c r="AA2040" s="124">
        <v>46328</v>
      </c>
      <c r="AB2040" s="124">
        <v>46340</v>
      </c>
      <c r="AC2040" s="124">
        <v>46338</v>
      </c>
      <c r="AD2040" s="124">
        <v>46356</v>
      </c>
      <c r="AE2040" s="124"/>
      <c r="AF2040" s="124"/>
      <c r="AG2040" s="124">
        <v>46359</v>
      </c>
      <c r="AH2040" s="124">
        <v>46361</v>
      </c>
      <c r="AI2040" s="124">
        <v>46363</v>
      </c>
      <c r="AJ2040" s="129">
        <v>46366</v>
      </c>
      <c r="AK2040" s="129">
        <v>46366</v>
      </c>
      <c r="AL2040" s="219">
        <v>91</v>
      </c>
      <c r="AM2040" s="18" t="s">
        <v>618</v>
      </c>
      <c r="AN2040" s="18" t="s">
        <v>34</v>
      </c>
      <c r="AO2040" s="18" t="s">
        <v>341</v>
      </c>
      <c r="AP2040" s="18" t="s">
        <v>18</v>
      </c>
      <c r="AQ2040" s="18" t="s">
        <v>4347</v>
      </c>
      <c r="AR2040" s="50"/>
      <c r="AS2040" s="50"/>
      <c r="AT2040" s="44" t="s">
        <v>285</v>
      </c>
      <c r="AU2040" s="187"/>
      <c r="AV2040" s="44"/>
      <c r="AW2040" s="173" t="s">
        <v>471</v>
      </c>
      <c r="AX2040" s="44">
        <f>IFERROR(VLOOKUP(B2040,'[1]Tracking sheet'!$A$3:$D$98000,2,0),0)</f>
        <v>0</v>
      </c>
      <c r="AY2040" s="44">
        <f>IFERROR(VLOOKUP(B2040,'[1]Tracking sheet'!$A$3:$D$98000,3,0),0)</f>
        <v>0</v>
      </c>
      <c r="AZ2040" s="159">
        <f t="shared" si="366"/>
        <v>0</v>
      </c>
      <c r="BA2040" s="158">
        <f>IFERROR(VLOOKUP(B2040,'[2]Tracking Sheet'!$B$3:$J$5000,2,0),0)</f>
        <v>0</v>
      </c>
      <c r="BB2040" s="174">
        <f t="shared" si="367"/>
        <v>-25226</v>
      </c>
      <c r="BN2040" s="187">
        <f t="shared" si="369"/>
        <v>50</v>
      </c>
      <c r="BO2040" s="44" t="s">
        <v>2669</v>
      </c>
    </row>
    <row r="2041" spans="1:67" ht="38.25" customHeight="1" x14ac:dyDescent="0.3">
      <c r="A2041" s="119" t="s">
        <v>790</v>
      </c>
      <c r="B2041" s="123">
        <v>48734</v>
      </c>
      <c r="C2041" s="127" t="s">
        <v>4348</v>
      </c>
      <c r="D2041" s="119">
        <v>16485</v>
      </c>
      <c r="E2041" s="119">
        <v>4902</v>
      </c>
      <c r="F2041" s="129">
        <v>46275</v>
      </c>
      <c r="G2041" s="125">
        <v>46277</v>
      </c>
      <c r="H2041" s="18" t="s">
        <v>4349</v>
      </c>
      <c r="I2041" s="18" t="s">
        <v>347</v>
      </c>
      <c r="J2041" s="192"/>
      <c r="K2041" s="192"/>
      <c r="L2041" s="124"/>
      <c r="M2041" s="124"/>
      <c r="N2041" s="124">
        <v>46300</v>
      </c>
      <c r="O2041" s="124">
        <v>46317</v>
      </c>
      <c r="P2041" s="124"/>
      <c r="Q2041" s="124"/>
      <c r="R2041" s="124">
        <v>46321</v>
      </c>
      <c r="S2041" s="124">
        <v>46321</v>
      </c>
      <c r="T2041" s="124">
        <v>46332</v>
      </c>
      <c r="U2041" s="124">
        <v>46336</v>
      </c>
      <c r="V2041" s="124">
        <v>46341</v>
      </c>
      <c r="W2041" s="124">
        <v>46350</v>
      </c>
      <c r="X2041" s="124">
        <v>46359</v>
      </c>
      <c r="Y2041" s="124"/>
      <c r="Z2041" s="124"/>
      <c r="AA2041" s="124"/>
      <c r="AB2041" s="124"/>
      <c r="AC2041" s="124">
        <v>46339</v>
      </c>
      <c r="AD2041" s="124">
        <v>46352</v>
      </c>
      <c r="AE2041" s="124">
        <v>46344</v>
      </c>
      <c r="AF2041" s="124">
        <v>46356</v>
      </c>
      <c r="AG2041" s="124">
        <v>46362</v>
      </c>
      <c r="AH2041" s="124">
        <v>46363</v>
      </c>
      <c r="AI2041" s="124">
        <v>46364</v>
      </c>
      <c r="AJ2041" s="129">
        <v>46366</v>
      </c>
      <c r="AK2041" s="129">
        <v>46366</v>
      </c>
      <c r="AL2041" s="219">
        <v>91</v>
      </c>
      <c r="AM2041" s="18" t="s">
        <v>618</v>
      </c>
      <c r="AN2041" s="18" t="s">
        <v>34</v>
      </c>
      <c r="AO2041" s="18" t="s">
        <v>341</v>
      </c>
      <c r="AP2041" s="18"/>
      <c r="AQ2041" s="18" t="s">
        <v>4023</v>
      </c>
      <c r="AR2041" s="50"/>
      <c r="AS2041" s="122" t="s">
        <v>4350</v>
      </c>
      <c r="AT2041" s="44" t="s">
        <v>285</v>
      </c>
      <c r="AU2041" s="187"/>
      <c r="AV2041" s="44"/>
      <c r="AW2041" s="173" t="s">
        <v>471</v>
      </c>
      <c r="AX2041" s="44">
        <f>IFERROR(VLOOKUP(B2041,'[1]Tracking sheet'!$A$3:$D$98000,2,0),0)</f>
        <v>0</v>
      </c>
      <c r="AY2041" s="44">
        <f>IFERROR(VLOOKUP(B2041,'[1]Tracking sheet'!$A$3:$D$98000,3,0),0)</f>
        <v>0</v>
      </c>
      <c r="AZ2041" s="159">
        <f t="shared" si="366"/>
        <v>0</v>
      </c>
      <c r="BA2041" s="158">
        <f>IFERROR(VLOOKUP(B2041,'[2]Tracking Sheet'!$B$3:$J$5000,2,0),0)</f>
        <v>0</v>
      </c>
      <c r="BB2041" s="174">
        <f t="shared" si="367"/>
        <v>-16485</v>
      </c>
      <c r="BN2041" s="187">
        <f t="shared" si="369"/>
        <v>50</v>
      </c>
      <c r="BO2041" s="44" t="s">
        <v>2837</v>
      </c>
    </row>
    <row r="2042" spans="1:67" ht="38.25" customHeight="1" x14ac:dyDescent="0.3">
      <c r="A2042" s="119" t="s">
        <v>3</v>
      </c>
      <c r="B2042" s="121" t="s">
        <v>4351</v>
      </c>
      <c r="C2042" s="127">
        <v>13265710</v>
      </c>
      <c r="D2042" s="119">
        <v>2240</v>
      </c>
      <c r="E2042" s="119">
        <v>306</v>
      </c>
      <c r="F2042" s="129">
        <v>46267</v>
      </c>
      <c r="G2042" s="125">
        <v>46272</v>
      </c>
      <c r="H2042" s="18" t="s">
        <v>3958</v>
      </c>
      <c r="I2042" s="18" t="s">
        <v>250</v>
      </c>
      <c r="J2042" s="192"/>
      <c r="K2042" s="192"/>
      <c r="L2042" s="124">
        <v>46321</v>
      </c>
      <c r="M2042" s="124">
        <v>46325</v>
      </c>
      <c r="N2042" s="124">
        <v>46336</v>
      </c>
      <c r="O2042" s="124">
        <v>46350</v>
      </c>
      <c r="P2042" s="18"/>
      <c r="Q2042" s="18"/>
      <c r="R2042" s="124">
        <v>46357</v>
      </c>
      <c r="S2042" s="125">
        <v>46357</v>
      </c>
      <c r="T2042" s="124"/>
      <c r="U2042" s="124">
        <v>46363</v>
      </c>
      <c r="V2042" s="124">
        <v>46365</v>
      </c>
      <c r="W2042" s="18"/>
      <c r="X2042" s="18"/>
      <c r="Y2042" s="18"/>
      <c r="Z2042" s="18"/>
      <c r="AA2042" s="18"/>
      <c r="AB2042" s="18"/>
      <c r="AC2042" s="124">
        <v>46368</v>
      </c>
      <c r="AD2042" s="124">
        <v>46371</v>
      </c>
      <c r="AE2042" s="18"/>
      <c r="AF2042" s="18"/>
      <c r="AG2042" s="124">
        <v>46374</v>
      </c>
      <c r="AH2042" s="124">
        <v>46375</v>
      </c>
      <c r="AI2042" s="124">
        <v>46380</v>
      </c>
      <c r="AJ2042" s="129">
        <v>46398</v>
      </c>
      <c r="AK2042" s="129">
        <v>46400</v>
      </c>
      <c r="AL2042" s="219">
        <v>131</v>
      </c>
      <c r="AM2042" s="18" t="s">
        <v>294</v>
      </c>
      <c r="AN2042" s="18" t="s">
        <v>658</v>
      </c>
      <c r="AO2042" s="18"/>
      <c r="AP2042" s="18"/>
      <c r="AQ2042" s="18"/>
      <c r="AR2042" s="227"/>
      <c r="AS2042" s="120"/>
      <c r="AT2042" s="44" t="s">
        <v>595</v>
      </c>
      <c r="AU2042" s="187"/>
      <c r="AV2042" s="44"/>
      <c r="AW2042" s="173" t="s">
        <v>610</v>
      </c>
      <c r="AX2042" s="44">
        <f>IFERROR(VLOOKUP(B2042,'[1]Tracking sheet'!$A$3:$D$98000,2,0),0)</f>
        <v>0</v>
      </c>
      <c r="AY2042" s="44">
        <f>IFERROR(VLOOKUP(B2042,'[1]Tracking sheet'!$A$3:$D$98000,3,0),0)</f>
        <v>0</v>
      </c>
      <c r="AZ2042" s="159">
        <f t="shared" si="366"/>
        <v>0</v>
      </c>
      <c r="BA2042" s="158">
        <f>IFERROR(VLOOKUP(B2042,'[2]Tracking Sheet'!$B$3:$J$5000,2,0),0)</f>
        <v>0</v>
      </c>
      <c r="BB2042" s="174">
        <f t="shared" si="367"/>
        <v>-2240</v>
      </c>
      <c r="BN2042" s="187">
        <f t="shared" si="369"/>
        <v>3</v>
      </c>
      <c r="BO2042" s="44" t="s">
        <v>3080</v>
      </c>
    </row>
    <row r="2043" spans="1:67" ht="38.25" customHeight="1" x14ac:dyDescent="0.3">
      <c r="A2043" s="119" t="s">
        <v>3</v>
      </c>
      <c r="B2043" s="121" t="s">
        <v>4352</v>
      </c>
      <c r="C2043" s="127">
        <v>13251915</v>
      </c>
      <c r="D2043" s="119">
        <v>4560</v>
      </c>
      <c r="E2043" s="119">
        <v>460</v>
      </c>
      <c r="F2043" s="129">
        <v>46267</v>
      </c>
      <c r="G2043" s="125">
        <v>46272</v>
      </c>
      <c r="H2043" s="18" t="s">
        <v>3858</v>
      </c>
      <c r="I2043" s="18" t="s">
        <v>347</v>
      </c>
      <c r="J2043" s="192"/>
      <c r="K2043" s="192"/>
      <c r="L2043" s="124">
        <v>46305</v>
      </c>
      <c r="M2043" s="124">
        <v>46311</v>
      </c>
      <c r="N2043" s="124">
        <v>46320</v>
      </c>
      <c r="O2043" s="124">
        <v>46336</v>
      </c>
      <c r="P2043" s="18"/>
      <c r="Q2043" s="18"/>
      <c r="R2043" s="124">
        <v>46344</v>
      </c>
      <c r="S2043" s="125">
        <v>46344</v>
      </c>
      <c r="T2043" s="124"/>
      <c r="U2043" s="124">
        <v>46351</v>
      </c>
      <c r="V2043" s="124">
        <v>46353</v>
      </c>
      <c r="W2043" s="124">
        <v>46357</v>
      </c>
      <c r="X2043" s="124">
        <v>46359</v>
      </c>
      <c r="Y2043" s="18"/>
      <c r="Z2043" s="18"/>
      <c r="AA2043" s="124">
        <v>46357</v>
      </c>
      <c r="AB2043" s="124">
        <v>46364</v>
      </c>
      <c r="AC2043" s="124">
        <v>46366</v>
      </c>
      <c r="AD2043" s="124">
        <v>46370</v>
      </c>
      <c r="AE2043" s="18"/>
      <c r="AF2043" s="18"/>
      <c r="AG2043" s="124">
        <v>46373</v>
      </c>
      <c r="AH2043" s="124">
        <v>46377</v>
      </c>
      <c r="AI2043" s="124">
        <v>46380</v>
      </c>
      <c r="AJ2043" s="129">
        <v>46412</v>
      </c>
      <c r="AK2043" s="129">
        <v>46414</v>
      </c>
      <c r="AL2043" s="219">
        <v>145</v>
      </c>
      <c r="AM2043" s="18" t="s">
        <v>597</v>
      </c>
      <c r="AN2043" s="18" t="s">
        <v>658</v>
      </c>
      <c r="AO2043" s="18" t="s">
        <v>42</v>
      </c>
      <c r="AP2043" s="18" t="s">
        <v>18</v>
      </c>
      <c r="AQ2043" s="18" t="s">
        <v>4353</v>
      </c>
      <c r="AR2043" s="50"/>
      <c r="AS2043" s="50"/>
      <c r="AT2043" s="44" t="s">
        <v>595</v>
      </c>
      <c r="AU2043" s="187"/>
      <c r="AV2043" s="44"/>
      <c r="AW2043" s="173" t="s">
        <v>610</v>
      </c>
      <c r="AX2043" s="44">
        <f>IFERROR(VLOOKUP(B2043,'[1]Tracking sheet'!$A$3:$D$98000,2,0),0)</f>
        <v>0</v>
      </c>
      <c r="AY2043" s="44">
        <f>IFERROR(VLOOKUP(B2043,'[1]Tracking sheet'!$A$3:$D$98000,3,0),0)</f>
        <v>0</v>
      </c>
      <c r="AZ2043" s="159">
        <f t="shared" si="366"/>
        <v>0</v>
      </c>
      <c r="BA2043" s="158">
        <f>IFERROR(VLOOKUP(B2043,'[2]Tracking Sheet'!$B$3:$J$5000,2,0),0)</f>
        <v>0</v>
      </c>
      <c r="BB2043" s="174">
        <f t="shared" si="367"/>
        <v>-4560</v>
      </c>
      <c r="BN2043" s="187">
        <f t="shared" si="369"/>
        <v>5</v>
      </c>
      <c r="BO2043" s="44" t="s">
        <v>3266</v>
      </c>
    </row>
    <row r="2044" spans="1:67" ht="38.25" customHeight="1" x14ac:dyDescent="0.3">
      <c r="A2044" s="119" t="s">
        <v>3</v>
      </c>
      <c r="B2044" s="121" t="s">
        <v>4354</v>
      </c>
      <c r="C2044" s="127">
        <v>13265708</v>
      </c>
      <c r="D2044" s="119">
        <v>2100</v>
      </c>
      <c r="E2044" s="119">
        <v>184</v>
      </c>
      <c r="F2044" s="129">
        <v>46267</v>
      </c>
      <c r="G2044" s="125">
        <v>46272</v>
      </c>
      <c r="H2044" s="18" t="s">
        <v>4109</v>
      </c>
      <c r="I2044" s="18" t="s">
        <v>625</v>
      </c>
      <c r="J2044" s="192"/>
      <c r="K2044" s="192"/>
      <c r="L2044" s="124">
        <v>46305</v>
      </c>
      <c r="M2044" s="124">
        <v>46310</v>
      </c>
      <c r="N2044" s="124">
        <v>46320</v>
      </c>
      <c r="O2044" s="124">
        <v>46333</v>
      </c>
      <c r="P2044" s="18"/>
      <c r="Q2044" s="18"/>
      <c r="R2044" s="124">
        <v>46338</v>
      </c>
      <c r="S2044" s="125">
        <v>46338</v>
      </c>
      <c r="T2044" s="124"/>
      <c r="U2044" s="124">
        <v>46344</v>
      </c>
      <c r="V2044" s="124">
        <v>46346</v>
      </c>
      <c r="W2044" s="124">
        <v>46350</v>
      </c>
      <c r="X2044" s="124">
        <v>46352</v>
      </c>
      <c r="Y2044" s="18"/>
      <c r="Z2044" s="18"/>
      <c r="AA2044" s="124">
        <v>46349</v>
      </c>
      <c r="AB2044" s="124">
        <v>46356</v>
      </c>
      <c r="AC2044" s="124">
        <v>46363</v>
      </c>
      <c r="AD2044" s="124">
        <v>46366</v>
      </c>
      <c r="AE2044" s="18"/>
      <c r="AF2044" s="18"/>
      <c r="AG2044" s="124">
        <v>46368</v>
      </c>
      <c r="AH2044" s="124">
        <v>46371</v>
      </c>
      <c r="AI2044" s="124">
        <v>46376</v>
      </c>
      <c r="AJ2044" s="129">
        <v>46391</v>
      </c>
      <c r="AK2044" s="129">
        <v>46393</v>
      </c>
      <c r="AL2044" s="219">
        <v>124</v>
      </c>
      <c r="AM2044" s="18" t="s">
        <v>300</v>
      </c>
      <c r="AN2044" s="18" t="s">
        <v>658</v>
      </c>
      <c r="AO2044" s="18" t="s">
        <v>42</v>
      </c>
      <c r="AP2044" s="18" t="s">
        <v>18</v>
      </c>
      <c r="AQ2044" s="18" t="s">
        <v>4355</v>
      </c>
      <c r="AR2044" s="227"/>
      <c r="AS2044" s="120"/>
      <c r="AT2044" s="44" t="s">
        <v>595</v>
      </c>
      <c r="AU2044" s="187"/>
      <c r="AV2044" s="44"/>
      <c r="AW2044" s="173" t="s">
        <v>610</v>
      </c>
      <c r="AX2044" s="44">
        <f>IFERROR(VLOOKUP(B2044,'[1]Tracking sheet'!$A$3:$D$98000,2,0),0)</f>
        <v>0</v>
      </c>
      <c r="AY2044" s="44">
        <f>IFERROR(VLOOKUP(B2044,'[1]Tracking sheet'!$A$3:$D$98000,3,0),0)</f>
        <v>0</v>
      </c>
      <c r="AZ2044" s="159">
        <f t="shared" si="366"/>
        <v>0</v>
      </c>
      <c r="BA2044" s="158">
        <f>IFERROR(VLOOKUP(B2044,'[2]Tracking Sheet'!$B$3:$J$5000,2,0),0)</f>
        <v>0</v>
      </c>
      <c r="BB2044" s="174">
        <f t="shared" si="367"/>
        <v>-2100</v>
      </c>
      <c r="BN2044" s="187">
        <f t="shared" si="369"/>
        <v>2</v>
      </c>
      <c r="BO2044" s="44" t="s">
        <v>2838</v>
      </c>
    </row>
    <row r="2045" spans="1:67" ht="38.25" customHeight="1" x14ac:dyDescent="0.3">
      <c r="A2045" s="119" t="s">
        <v>3</v>
      </c>
      <c r="B2045" s="121" t="s">
        <v>4356</v>
      </c>
      <c r="C2045" s="127">
        <v>13259417</v>
      </c>
      <c r="D2045" s="119">
        <v>2500</v>
      </c>
      <c r="E2045" s="119">
        <v>333</v>
      </c>
      <c r="F2045" s="129">
        <v>46267</v>
      </c>
      <c r="G2045" s="125">
        <v>46272</v>
      </c>
      <c r="H2045" s="18" t="s">
        <v>4107</v>
      </c>
      <c r="I2045" s="18" t="s">
        <v>347</v>
      </c>
      <c r="J2045" s="192"/>
      <c r="K2045" s="192"/>
      <c r="L2045" s="124">
        <v>46305</v>
      </c>
      <c r="M2045" s="124">
        <v>46310</v>
      </c>
      <c r="N2045" s="124">
        <v>46320</v>
      </c>
      <c r="O2045" s="124">
        <v>46336</v>
      </c>
      <c r="P2045" s="18"/>
      <c r="Q2045" s="18"/>
      <c r="R2045" s="124">
        <v>46344</v>
      </c>
      <c r="S2045" s="125">
        <v>46344</v>
      </c>
      <c r="T2045" s="124"/>
      <c r="U2045" s="124">
        <v>46351</v>
      </c>
      <c r="V2045" s="124">
        <v>46353</v>
      </c>
      <c r="W2045" s="124">
        <v>46358</v>
      </c>
      <c r="X2045" s="124">
        <v>46360</v>
      </c>
      <c r="Y2045" s="18"/>
      <c r="Z2045" s="18"/>
      <c r="AA2045" s="18"/>
      <c r="AB2045" s="18"/>
      <c r="AC2045" s="124">
        <v>46364</v>
      </c>
      <c r="AD2045" s="124">
        <v>46367</v>
      </c>
      <c r="AE2045" s="18"/>
      <c r="AF2045" s="18"/>
      <c r="AG2045" s="124">
        <v>46371</v>
      </c>
      <c r="AH2045" s="124">
        <v>46374</v>
      </c>
      <c r="AI2045" s="124">
        <v>46380</v>
      </c>
      <c r="AJ2045" s="129">
        <v>46398</v>
      </c>
      <c r="AK2045" s="129">
        <v>46400</v>
      </c>
      <c r="AL2045" s="219">
        <v>131</v>
      </c>
      <c r="AM2045" s="18" t="s">
        <v>301</v>
      </c>
      <c r="AN2045" s="18" t="s">
        <v>658</v>
      </c>
      <c r="AO2045" s="18" t="s">
        <v>42</v>
      </c>
      <c r="AP2045" s="18"/>
      <c r="AQ2045" s="18" t="s">
        <v>769</v>
      </c>
      <c r="AR2045" s="227"/>
      <c r="AS2045" s="120"/>
      <c r="AT2045" s="44" t="s">
        <v>595</v>
      </c>
      <c r="AU2045" s="187"/>
      <c r="AV2045" s="44"/>
      <c r="AW2045" s="173" t="s">
        <v>610</v>
      </c>
      <c r="AX2045" s="44">
        <f>IFERROR(VLOOKUP(B2045,'[1]Tracking sheet'!$A$3:$D$98000,2,0),0)</f>
        <v>0</v>
      </c>
      <c r="AY2045" s="44">
        <f>IFERROR(VLOOKUP(B2045,'[1]Tracking sheet'!$A$3:$D$98000,3,0),0)</f>
        <v>0</v>
      </c>
      <c r="AZ2045" s="159">
        <f t="shared" si="366"/>
        <v>0</v>
      </c>
      <c r="BA2045" s="158">
        <f>IFERROR(VLOOKUP(B2045,'[2]Tracking Sheet'!$B$3:$J$5000,2,0),0)</f>
        <v>0</v>
      </c>
      <c r="BB2045" s="174">
        <f t="shared" si="367"/>
        <v>-2500</v>
      </c>
      <c r="BN2045" s="187">
        <f t="shared" si="369"/>
        <v>3</v>
      </c>
      <c r="BO2045" s="44" t="s">
        <v>3266</v>
      </c>
    </row>
    <row r="2046" spans="1:67" ht="38.25" customHeight="1" x14ac:dyDescent="0.3">
      <c r="A2046" s="119" t="s">
        <v>3</v>
      </c>
      <c r="B2046" s="121" t="s">
        <v>4357</v>
      </c>
      <c r="C2046" s="127">
        <v>13215107</v>
      </c>
      <c r="D2046" s="119">
        <v>9480</v>
      </c>
      <c r="E2046" s="119">
        <v>1265</v>
      </c>
      <c r="F2046" s="129">
        <v>46267</v>
      </c>
      <c r="G2046" s="124">
        <v>46272</v>
      </c>
      <c r="H2046" s="18" t="s">
        <v>3870</v>
      </c>
      <c r="I2046" s="18" t="s">
        <v>250</v>
      </c>
      <c r="J2046" s="18"/>
      <c r="K2046" s="18"/>
      <c r="L2046" s="124">
        <v>46305</v>
      </c>
      <c r="M2046" s="124">
        <v>46315</v>
      </c>
      <c r="N2046" s="124">
        <v>46328</v>
      </c>
      <c r="O2046" s="124">
        <v>46343</v>
      </c>
      <c r="P2046" s="124">
        <v>46344</v>
      </c>
      <c r="Q2046" s="124">
        <v>46356</v>
      </c>
      <c r="R2046" s="124">
        <v>46364</v>
      </c>
      <c r="S2046" s="124">
        <v>46364</v>
      </c>
      <c r="T2046" s="124"/>
      <c r="U2046" s="124">
        <v>46370</v>
      </c>
      <c r="V2046" s="124">
        <v>46374</v>
      </c>
      <c r="W2046" s="124">
        <v>46374</v>
      </c>
      <c r="X2046" s="124">
        <v>46378</v>
      </c>
      <c r="Y2046" s="18"/>
      <c r="Z2046" s="18"/>
      <c r="AA2046" s="18"/>
      <c r="AB2046" s="18"/>
      <c r="AC2046" s="124">
        <v>46380</v>
      </c>
      <c r="AD2046" s="124">
        <v>46386</v>
      </c>
      <c r="AE2046" s="18"/>
      <c r="AF2046" s="18"/>
      <c r="AG2046" s="124">
        <v>46390</v>
      </c>
      <c r="AH2046" s="124">
        <v>46392</v>
      </c>
      <c r="AI2046" s="124">
        <v>46397</v>
      </c>
      <c r="AJ2046" s="129">
        <v>46412</v>
      </c>
      <c r="AK2046" s="49">
        <v>46414</v>
      </c>
      <c r="AL2046" s="219">
        <v>145</v>
      </c>
      <c r="AM2046" s="18" t="s">
        <v>297</v>
      </c>
      <c r="AN2046" s="18" t="s">
        <v>658</v>
      </c>
      <c r="AO2046" s="18" t="s">
        <v>42</v>
      </c>
      <c r="AP2046" s="18"/>
      <c r="AQ2046" s="18" t="s">
        <v>764</v>
      </c>
      <c r="AR2046" s="50" t="s">
        <v>48</v>
      </c>
      <c r="AS2046" s="50"/>
      <c r="AT2046" s="44" t="s">
        <v>595</v>
      </c>
      <c r="AU2046" s="187"/>
      <c r="AV2046" s="44"/>
      <c r="AW2046" s="173" t="s">
        <v>610</v>
      </c>
      <c r="AX2046" s="44">
        <f>IFERROR(VLOOKUP(B2046,'[1]Tracking sheet'!$A$3:$D$98000,2,0),0)</f>
        <v>0</v>
      </c>
      <c r="AY2046" s="44">
        <f>IFERROR(VLOOKUP(B2046,'[1]Tracking sheet'!$A$3:$D$98000,3,0),0)</f>
        <v>0</v>
      </c>
      <c r="AZ2046" s="159">
        <f t="shared" si="366"/>
        <v>0</v>
      </c>
      <c r="BA2046" s="158">
        <f>IFERROR(VLOOKUP(B2046,'[2]Tracking Sheet'!$B$3:$J$5000,2,0),0)</f>
        <v>0</v>
      </c>
      <c r="BB2046" s="174">
        <f t="shared" si="367"/>
        <v>-9480</v>
      </c>
      <c r="BN2046" s="187">
        <f t="shared" si="369"/>
        <v>5</v>
      </c>
      <c r="BO2046" s="44" t="s">
        <v>3692</v>
      </c>
    </row>
    <row r="2047" spans="1:67" ht="38.25" customHeight="1" x14ac:dyDescent="0.3">
      <c r="A2047" s="119" t="s">
        <v>3</v>
      </c>
      <c r="B2047" s="121" t="s">
        <v>4358</v>
      </c>
      <c r="C2047" s="127">
        <v>13240424</v>
      </c>
      <c r="D2047" s="119">
        <v>1020</v>
      </c>
      <c r="E2047" s="119">
        <v>178</v>
      </c>
      <c r="F2047" s="129">
        <v>46267</v>
      </c>
      <c r="G2047" s="124">
        <v>46272</v>
      </c>
      <c r="H2047" s="18" t="s">
        <v>673</v>
      </c>
      <c r="I2047" s="18" t="s">
        <v>45</v>
      </c>
      <c r="J2047" s="18"/>
      <c r="K2047" s="18"/>
      <c r="L2047" s="124">
        <v>46341</v>
      </c>
      <c r="M2047" s="124">
        <v>46344</v>
      </c>
      <c r="N2047" s="124">
        <v>46357</v>
      </c>
      <c r="O2047" s="124">
        <v>46368</v>
      </c>
      <c r="P2047" s="18"/>
      <c r="Q2047" s="18"/>
      <c r="R2047" s="124">
        <v>46371</v>
      </c>
      <c r="S2047" s="124">
        <v>46371</v>
      </c>
      <c r="T2047" s="124"/>
      <c r="U2047" s="124">
        <v>46378</v>
      </c>
      <c r="V2047" s="124">
        <v>46379</v>
      </c>
      <c r="W2047" s="124">
        <v>46381</v>
      </c>
      <c r="X2047" s="124">
        <v>46382</v>
      </c>
      <c r="Y2047" s="18"/>
      <c r="Z2047" s="18"/>
      <c r="AA2047" s="18"/>
      <c r="AB2047" s="18"/>
      <c r="AC2047" s="124">
        <v>46388</v>
      </c>
      <c r="AD2047" s="124">
        <v>46389</v>
      </c>
      <c r="AE2047" s="18"/>
      <c r="AF2047" s="18"/>
      <c r="AG2047" s="124">
        <v>46391</v>
      </c>
      <c r="AH2047" s="124">
        <v>46395</v>
      </c>
      <c r="AI2047" s="124">
        <v>46402</v>
      </c>
      <c r="AJ2047" s="129">
        <v>46426</v>
      </c>
      <c r="AK2047" s="49">
        <v>46428</v>
      </c>
      <c r="AL2047" s="219">
        <v>159</v>
      </c>
      <c r="AM2047" s="18" t="s">
        <v>303</v>
      </c>
      <c r="AN2047" s="18" t="s">
        <v>658</v>
      </c>
      <c r="AO2047" s="18" t="s">
        <v>42</v>
      </c>
      <c r="AP2047" s="18"/>
      <c r="AQ2047" s="18" t="s">
        <v>765</v>
      </c>
      <c r="AR2047" s="50"/>
      <c r="AS2047" s="50"/>
      <c r="AT2047" s="44" t="s">
        <v>595</v>
      </c>
      <c r="AU2047" s="187"/>
      <c r="AV2047" s="44"/>
      <c r="AW2047" s="173" t="s">
        <v>610</v>
      </c>
      <c r="AX2047" s="44">
        <f>IFERROR(VLOOKUP(B2047,'[1]Tracking sheet'!$A$3:$D$98000,2,0),0)</f>
        <v>0</v>
      </c>
      <c r="AY2047" s="44">
        <f>IFERROR(VLOOKUP(B2047,'[1]Tracking sheet'!$A$3:$D$98000,3,0),0)</f>
        <v>0</v>
      </c>
      <c r="AZ2047" s="159">
        <f t="shared" si="366"/>
        <v>0</v>
      </c>
      <c r="BA2047" s="158">
        <f>IFERROR(VLOOKUP(B2047,'[2]Tracking Sheet'!$B$3:$J$5000,2,0),0)</f>
        <v>0</v>
      </c>
      <c r="BB2047" s="174">
        <f t="shared" si="367"/>
        <v>-1020</v>
      </c>
      <c r="BN2047" s="187">
        <f t="shared" si="369"/>
        <v>7</v>
      </c>
      <c r="BO2047" s="44" t="s">
        <v>4219</v>
      </c>
    </row>
    <row r="2048" spans="1:67" ht="38.25" customHeight="1" x14ac:dyDescent="0.3">
      <c r="A2048" s="119" t="s">
        <v>3</v>
      </c>
      <c r="B2048" s="121" t="s">
        <v>4359</v>
      </c>
      <c r="C2048" s="127">
        <v>13236672</v>
      </c>
      <c r="D2048" s="119">
        <v>13260</v>
      </c>
      <c r="E2048" s="119">
        <v>1413</v>
      </c>
      <c r="F2048" s="129">
        <v>46267</v>
      </c>
      <c r="G2048" s="125">
        <v>46272</v>
      </c>
      <c r="H2048" s="18" t="s">
        <v>45</v>
      </c>
      <c r="I2048" s="18" t="s">
        <v>45</v>
      </c>
      <c r="J2048" s="192"/>
      <c r="K2048" s="192"/>
      <c r="L2048" s="124">
        <v>46317</v>
      </c>
      <c r="M2048" s="124">
        <v>46325</v>
      </c>
      <c r="N2048" s="124">
        <v>46339</v>
      </c>
      <c r="O2048" s="124">
        <v>46356</v>
      </c>
      <c r="P2048" s="18"/>
      <c r="Q2048" s="18"/>
      <c r="R2048" s="124">
        <v>46366</v>
      </c>
      <c r="S2048" s="125">
        <v>46366</v>
      </c>
      <c r="T2048" s="124"/>
      <c r="U2048" s="124">
        <v>46374</v>
      </c>
      <c r="V2048" s="124">
        <v>46378</v>
      </c>
      <c r="W2048" s="124">
        <v>46380</v>
      </c>
      <c r="X2048" s="124">
        <v>46384</v>
      </c>
      <c r="Y2048" s="18"/>
      <c r="Z2048" s="18"/>
      <c r="AA2048" s="18"/>
      <c r="AB2048" s="18"/>
      <c r="AC2048" s="124">
        <v>46388</v>
      </c>
      <c r="AD2048" s="124">
        <v>46392</v>
      </c>
      <c r="AE2048" s="18"/>
      <c r="AF2048" s="18"/>
      <c r="AG2048" s="124">
        <v>46395</v>
      </c>
      <c r="AH2048" s="124">
        <v>46399</v>
      </c>
      <c r="AI2048" s="124">
        <v>46404</v>
      </c>
      <c r="AJ2048" s="129">
        <v>46419</v>
      </c>
      <c r="AK2048" s="129">
        <v>46421</v>
      </c>
      <c r="AL2048" s="219">
        <v>152</v>
      </c>
      <c r="AM2048" s="18" t="s">
        <v>306</v>
      </c>
      <c r="AN2048" s="18" t="s">
        <v>658</v>
      </c>
      <c r="AO2048" s="18" t="s">
        <v>54</v>
      </c>
      <c r="AP2048" s="18"/>
      <c r="AQ2048" s="18" t="s">
        <v>800</v>
      </c>
      <c r="AR2048" s="50"/>
      <c r="AS2048" s="120"/>
      <c r="AT2048" s="44" t="s">
        <v>596</v>
      </c>
      <c r="AU2048" s="187"/>
      <c r="AV2048" s="44"/>
      <c r="AW2048" s="173" t="s">
        <v>610</v>
      </c>
      <c r="AX2048" s="44">
        <f>IFERROR(VLOOKUP(B2048,'[1]Tracking sheet'!$A$3:$D$98000,2,0),0)</f>
        <v>0</v>
      </c>
      <c r="AY2048" s="44">
        <f>IFERROR(VLOOKUP(B2048,'[1]Tracking sheet'!$A$3:$D$98000,3,0),0)</f>
        <v>0</v>
      </c>
      <c r="AZ2048" s="159">
        <f t="shared" si="366"/>
        <v>0</v>
      </c>
      <c r="BA2048" s="158">
        <f>IFERROR(VLOOKUP(B2048,'[2]Tracking Sheet'!$B$3:$J$5000,2,0),0)</f>
        <v>0</v>
      </c>
      <c r="BB2048" s="174">
        <f t="shared" si="367"/>
        <v>-13260</v>
      </c>
      <c r="BN2048" s="187">
        <f t="shared" si="369"/>
        <v>6</v>
      </c>
      <c r="BO2048" s="44" t="s">
        <v>3692</v>
      </c>
    </row>
    <row r="2049" spans="1:67" ht="38.25" customHeight="1" x14ac:dyDescent="0.3">
      <c r="A2049" s="119" t="s">
        <v>3</v>
      </c>
      <c r="B2049" s="121" t="s">
        <v>4360</v>
      </c>
      <c r="C2049" s="127">
        <v>13228199</v>
      </c>
      <c r="D2049" s="119">
        <v>12640</v>
      </c>
      <c r="E2049" s="119">
        <v>933</v>
      </c>
      <c r="F2049" s="129">
        <v>46267</v>
      </c>
      <c r="G2049" s="125">
        <v>46272</v>
      </c>
      <c r="H2049" s="18" t="s">
        <v>3864</v>
      </c>
      <c r="I2049" s="18" t="s">
        <v>46</v>
      </c>
      <c r="J2049" s="192"/>
      <c r="K2049" s="192"/>
      <c r="L2049" s="124">
        <v>46320</v>
      </c>
      <c r="M2049" s="124">
        <v>46325</v>
      </c>
      <c r="N2049" s="124">
        <v>46336</v>
      </c>
      <c r="O2049" s="124">
        <v>46354</v>
      </c>
      <c r="P2049" s="18"/>
      <c r="Q2049" s="18"/>
      <c r="R2049" s="124">
        <v>46361</v>
      </c>
      <c r="S2049" s="125">
        <v>46361</v>
      </c>
      <c r="T2049" s="124"/>
      <c r="U2049" s="124">
        <v>46366</v>
      </c>
      <c r="V2049" s="124">
        <v>46370</v>
      </c>
      <c r="W2049" s="124">
        <v>46370</v>
      </c>
      <c r="X2049" s="124">
        <v>46374</v>
      </c>
      <c r="Y2049" s="18"/>
      <c r="Z2049" s="18"/>
      <c r="AA2049" s="18"/>
      <c r="AB2049" s="18"/>
      <c r="AC2049" s="124">
        <v>46377</v>
      </c>
      <c r="AD2049" s="124">
        <v>46382</v>
      </c>
      <c r="AE2049" s="18"/>
      <c r="AF2049" s="18"/>
      <c r="AG2049" s="124">
        <v>46385</v>
      </c>
      <c r="AH2049" s="124">
        <v>46389</v>
      </c>
      <c r="AI2049" s="124">
        <v>46394</v>
      </c>
      <c r="AJ2049" s="129">
        <v>46419</v>
      </c>
      <c r="AK2049" s="129">
        <v>46390</v>
      </c>
      <c r="AL2049" s="219">
        <v>152</v>
      </c>
      <c r="AM2049" s="18" t="s">
        <v>600</v>
      </c>
      <c r="AN2049" s="18" t="s">
        <v>658</v>
      </c>
      <c r="AO2049" s="18" t="s">
        <v>53</v>
      </c>
      <c r="AP2049" s="18"/>
      <c r="AQ2049" s="18" t="s">
        <v>800</v>
      </c>
      <c r="AR2049" s="227"/>
      <c r="AS2049" s="120"/>
      <c r="AT2049" s="44" t="s">
        <v>595</v>
      </c>
      <c r="AU2049" s="187"/>
      <c r="AV2049" s="44"/>
      <c r="AW2049" s="173" t="s">
        <v>610</v>
      </c>
      <c r="AX2049" s="44">
        <f>IFERROR(VLOOKUP(B2049,'[1]Tracking sheet'!$A$3:$D$98000,2,0),0)</f>
        <v>0</v>
      </c>
      <c r="AY2049" s="44">
        <f>IFERROR(VLOOKUP(B2049,'[1]Tracking sheet'!$A$3:$D$98000,3,0),0)</f>
        <v>0</v>
      </c>
      <c r="AZ2049" s="159">
        <f t="shared" si="366"/>
        <v>0</v>
      </c>
      <c r="BA2049" s="158">
        <f>IFERROR(VLOOKUP(B2049,'[2]Tracking Sheet'!$B$3:$J$5000,2,0),0)</f>
        <v>0</v>
      </c>
      <c r="BB2049" s="174">
        <f t="shared" si="367"/>
        <v>-12640</v>
      </c>
      <c r="BN2049" s="187">
        <f t="shared" si="369"/>
        <v>2</v>
      </c>
      <c r="BO2049" s="44" t="s">
        <v>3080</v>
      </c>
    </row>
    <row r="2050" spans="1:67" ht="38.25" customHeight="1" x14ac:dyDescent="0.3">
      <c r="A2050" s="119" t="s">
        <v>3</v>
      </c>
      <c r="B2050" s="121" t="s">
        <v>4361</v>
      </c>
      <c r="C2050" s="127">
        <v>13241233</v>
      </c>
      <c r="D2050" s="119">
        <v>2040</v>
      </c>
      <c r="E2050" s="119">
        <v>323</v>
      </c>
      <c r="F2050" s="129">
        <v>46267</v>
      </c>
      <c r="G2050" s="124">
        <v>46272</v>
      </c>
      <c r="H2050" s="18" t="s">
        <v>3851</v>
      </c>
      <c r="I2050" s="18" t="s">
        <v>347</v>
      </c>
      <c r="J2050" s="18"/>
      <c r="K2050" s="18"/>
      <c r="L2050" s="124">
        <v>46310</v>
      </c>
      <c r="M2050" s="124">
        <v>46313</v>
      </c>
      <c r="N2050" s="124">
        <v>46328</v>
      </c>
      <c r="O2050" s="124">
        <v>46335</v>
      </c>
      <c r="P2050" s="18"/>
      <c r="Q2050" s="18"/>
      <c r="R2050" s="124">
        <v>46338</v>
      </c>
      <c r="S2050" s="124">
        <v>46338</v>
      </c>
      <c r="T2050" s="124"/>
      <c r="U2050" s="124">
        <v>46345</v>
      </c>
      <c r="V2050" s="124">
        <v>46346</v>
      </c>
      <c r="W2050" s="124">
        <v>46365</v>
      </c>
      <c r="X2050" s="124">
        <v>46367</v>
      </c>
      <c r="Y2050" s="18"/>
      <c r="Z2050" s="18"/>
      <c r="AA2050" s="18"/>
      <c r="AB2050" s="18"/>
      <c r="AC2050" s="124">
        <v>46350</v>
      </c>
      <c r="AD2050" s="124">
        <v>46351</v>
      </c>
      <c r="AE2050" s="124">
        <v>46361</v>
      </c>
      <c r="AF2050" s="124">
        <v>46364</v>
      </c>
      <c r="AG2050" s="124">
        <v>46371</v>
      </c>
      <c r="AH2050" s="124">
        <v>46374</v>
      </c>
      <c r="AI2050" s="124">
        <v>46381</v>
      </c>
      <c r="AJ2050" s="129">
        <v>46419</v>
      </c>
      <c r="AK2050" s="49">
        <v>46421</v>
      </c>
      <c r="AL2050" s="219">
        <v>152</v>
      </c>
      <c r="AM2050" s="18" t="s">
        <v>597</v>
      </c>
      <c r="AN2050" s="18" t="s">
        <v>658</v>
      </c>
      <c r="AO2050" s="18" t="s">
        <v>18</v>
      </c>
      <c r="AP2050" s="18"/>
      <c r="AQ2050" s="18" t="s">
        <v>4362</v>
      </c>
      <c r="AR2050" s="50"/>
      <c r="AS2050" s="50" t="s">
        <v>638</v>
      </c>
      <c r="AT2050" s="44" t="s">
        <v>595</v>
      </c>
      <c r="AU2050" s="187"/>
      <c r="AV2050" s="44"/>
      <c r="AW2050" s="173" t="s">
        <v>610</v>
      </c>
      <c r="AX2050" s="44">
        <f>IFERROR(VLOOKUP(B2050,'[1]Tracking sheet'!$A$3:$D$98000,2,0),0)</f>
        <v>0</v>
      </c>
      <c r="AY2050" s="44">
        <f>IFERROR(VLOOKUP(B2050,'[1]Tracking sheet'!$A$3:$D$98000,3,0),0)</f>
        <v>0</v>
      </c>
      <c r="AZ2050" s="159">
        <f t="shared" si="366"/>
        <v>0</v>
      </c>
      <c r="BA2050" s="158">
        <f>IFERROR(VLOOKUP(B2050,'[2]Tracking Sheet'!$B$3:$J$5000,2,0),0)</f>
        <v>0</v>
      </c>
      <c r="BB2050" s="174">
        <f t="shared" si="367"/>
        <v>-2040</v>
      </c>
      <c r="BN2050" s="187">
        <f t="shared" si="369"/>
        <v>6</v>
      </c>
      <c r="BO2050" s="44" t="s">
        <v>2838</v>
      </c>
    </row>
    <row r="2051" spans="1:67" ht="38.25" customHeight="1" x14ac:dyDescent="0.3">
      <c r="A2051" s="119" t="s">
        <v>3</v>
      </c>
      <c r="B2051" s="121" t="s">
        <v>4363</v>
      </c>
      <c r="C2051" s="127">
        <v>13241260</v>
      </c>
      <c r="D2051" s="119">
        <v>4320</v>
      </c>
      <c r="E2051" s="119">
        <v>1129</v>
      </c>
      <c r="F2051" s="129">
        <v>46267</v>
      </c>
      <c r="G2051" s="124">
        <v>46272</v>
      </c>
      <c r="H2051" s="18" t="s">
        <v>4103</v>
      </c>
      <c r="I2051" s="18" t="s">
        <v>592</v>
      </c>
      <c r="J2051" s="18"/>
      <c r="K2051" s="18"/>
      <c r="L2051" s="124">
        <v>46319</v>
      </c>
      <c r="M2051" s="124">
        <v>46325</v>
      </c>
      <c r="N2051" s="124">
        <v>46336</v>
      </c>
      <c r="O2051" s="124">
        <v>46346</v>
      </c>
      <c r="P2051" s="18"/>
      <c r="Q2051" s="18"/>
      <c r="R2051" s="124">
        <v>46356</v>
      </c>
      <c r="S2051" s="124">
        <v>46353</v>
      </c>
      <c r="T2051" s="124"/>
      <c r="U2051" s="124">
        <v>46363</v>
      </c>
      <c r="V2051" s="124">
        <v>46366</v>
      </c>
      <c r="W2051" s="124">
        <v>46385</v>
      </c>
      <c r="X2051" s="124">
        <v>46392</v>
      </c>
      <c r="Y2051" s="18"/>
      <c r="Z2051" s="18"/>
      <c r="AA2051" s="18"/>
      <c r="AB2051" s="18"/>
      <c r="AC2051" s="124">
        <v>46370</v>
      </c>
      <c r="AD2051" s="124">
        <v>46375</v>
      </c>
      <c r="AE2051" s="124">
        <v>46377</v>
      </c>
      <c r="AF2051" s="124">
        <v>46387</v>
      </c>
      <c r="AG2051" s="124">
        <v>46396</v>
      </c>
      <c r="AH2051" s="124">
        <v>46398</v>
      </c>
      <c r="AI2051" s="124">
        <v>46401</v>
      </c>
      <c r="AJ2051" s="129">
        <v>46419</v>
      </c>
      <c r="AK2051" s="49">
        <v>46421</v>
      </c>
      <c r="AL2051" s="219">
        <v>152</v>
      </c>
      <c r="AM2051" s="18" t="s">
        <v>299</v>
      </c>
      <c r="AN2051" s="18" t="s">
        <v>658</v>
      </c>
      <c r="AO2051" s="18" t="s">
        <v>28</v>
      </c>
      <c r="AP2051" s="18"/>
      <c r="AQ2051" s="18" t="s">
        <v>4364</v>
      </c>
      <c r="AR2051" s="50"/>
      <c r="AS2051" s="50" t="s">
        <v>638</v>
      </c>
      <c r="AT2051" s="44" t="s">
        <v>595</v>
      </c>
      <c r="AU2051" s="187"/>
      <c r="AV2051" s="44"/>
      <c r="AW2051" s="173" t="s">
        <v>610</v>
      </c>
      <c r="AX2051" s="44">
        <f>IFERROR(VLOOKUP(B2051,'[1]Tracking sheet'!$A$3:$D$98000,2,0),0)</f>
        <v>0</v>
      </c>
      <c r="AY2051" s="44">
        <f>IFERROR(VLOOKUP(B2051,'[1]Tracking sheet'!$A$3:$D$98000,3,0),0)</f>
        <v>0</v>
      </c>
      <c r="AZ2051" s="159">
        <f t="shared" ref="AZ2051:AZ2069" si="370">AY2051-AX2051</f>
        <v>0</v>
      </c>
      <c r="BA2051" s="158">
        <f>IFERROR(VLOOKUP(B2051,'[2]Tracking Sheet'!$B$3:$J$5000,2,0),0)</f>
        <v>0</v>
      </c>
      <c r="BB2051" s="174">
        <f t="shared" ref="BB2051:BB2069" si="371">BA2051-D2051</f>
        <v>-4320</v>
      </c>
      <c r="BN2051" s="187">
        <f t="shared" si="369"/>
        <v>6</v>
      </c>
      <c r="BO2051" s="44" t="s">
        <v>3080</v>
      </c>
    </row>
    <row r="2052" spans="1:67" ht="38.25" customHeight="1" x14ac:dyDescent="0.3">
      <c r="A2052" s="119" t="s">
        <v>3</v>
      </c>
      <c r="B2052" s="121" t="s">
        <v>4365</v>
      </c>
      <c r="C2052" s="127">
        <v>13201014</v>
      </c>
      <c r="D2052" s="119">
        <v>4640</v>
      </c>
      <c r="E2052" s="119">
        <v>488</v>
      </c>
      <c r="F2052" s="129">
        <v>46267</v>
      </c>
      <c r="G2052" s="125">
        <v>46272</v>
      </c>
      <c r="H2052" s="18" t="s">
        <v>3854</v>
      </c>
      <c r="I2052" s="18" t="s">
        <v>46</v>
      </c>
      <c r="J2052" s="192"/>
      <c r="K2052" s="192"/>
      <c r="L2052" s="124">
        <v>46328</v>
      </c>
      <c r="M2052" s="124">
        <v>46333</v>
      </c>
      <c r="N2052" s="124">
        <v>46339</v>
      </c>
      <c r="O2052" s="124">
        <v>46356</v>
      </c>
      <c r="P2052" s="18"/>
      <c r="Q2052" s="18"/>
      <c r="R2052" s="124">
        <v>46364</v>
      </c>
      <c r="S2052" s="125">
        <v>46364</v>
      </c>
      <c r="T2052" s="124"/>
      <c r="U2052" s="124">
        <v>46370</v>
      </c>
      <c r="V2052" s="124">
        <v>46371</v>
      </c>
      <c r="W2052" s="124">
        <v>46375</v>
      </c>
      <c r="X2052" s="124">
        <v>46377</v>
      </c>
      <c r="Y2052" s="18"/>
      <c r="Z2052" s="18"/>
      <c r="AA2052" s="18"/>
      <c r="AB2052" s="18"/>
      <c r="AC2052" s="124">
        <v>46380</v>
      </c>
      <c r="AD2052" s="124">
        <v>46382</v>
      </c>
      <c r="AE2052" s="18"/>
      <c r="AF2052" s="18"/>
      <c r="AG2052" s="124">
        <v>46385</v>
      </c>
      <c r="AH2052" s="124">
        <v>46390</v>
      </c>
      <c r="AI2052" s="124">
        <v>46395</v>
      </c>
      <c r="AJ2052" s="129">
        <v>46419</v>
      </c>
      <c r="AK2052" s="129">
        <v>46421</v>
      </c>
      <c r="AL2052" s="219">
        <v>152</v>
      </c>
      <c r="AM2052" s="18" t="s">
        <v>600</v>
      </c>
      <c r="AN2052" s="18" t="s">
        <v>658</v>
      </c>
      <c r="AO2052" s="18" t="s">
        <v>53</v>
      </c>
      <c r="AP2052" s="18"/>
      <c r="AQ2052" s="18" t="s">
        <v>764</v>
      </c>
      <c r="AR2052" s="227"/>
      <c r="AS2052" s="50"/>
      <c r="AT2052" s="44" t="s">
        <v>595</v>
      </c>
      <c r="AU2052" s="187"/>
      <c r="AV2052" s="44"/>
      <c r="AW2052" s="173" t="s">
        <v>610</v>
      </c>
      <c r="AX2052" s="44">
        <f>IFERROR(VLOOKUP(B2052,'[1]Tracking sheet'!$A$3:$D$98000,2,0),0)</f>
        <v>0</v>
      </c>
      <c r="AY2052" s="44">
        <f>IFERROR(VLOOKUP(B2052,'[1]Tracking sheet'!$A$3:$D$98000,3,0),0)</f>
        <v>0</v>
      </c>
      <c r="AZ2052" s="159">
        <f t="shared" si="370"/>
        <v>0</v>
      </c>
      <c r="BA2052" s="158">
        <f>IFERROR(VLOOKUP(B2052,'[2]Tracking Sheet'!$B$3:$J$5000,2,0),0)</f>
        <v>0</v>
      </c>
      <c r="BB2052" s="174">
        <f t="shared" si="371"/>
        <v>-4640</v>
      </c>
      <c r="BN2052" s="187">
        <f t="shared" si="369"/>
        <v>6</v>
      </c>
      <c r="BO2052" s="44" t="s">
        <v>3692</v>
      </c>
    </row>
    <row r="2053" spans="1:67" ht="38.25" customHeight="1" x14ac:dyDescent="0.3">
      <c r="A2053" s="119" t="s">
        <v>3</v>
      </c>
      <c r="B2053" s="121" t="s">
        <v>4366</v>
      </c>
      <c r="C2053" s="127">
        <v>13258062</v>
      </c>
      <c r="D2053" s="119">
        <v>3220</v>
      </c>
      <c r="E2053" s="119">
        <v>728</v>
      </c>
      <c r="F2053" s="129">
        <v>46267</v>
      </c>
      <c r="G2053" s="124">
        <v>46272</v>
      </c>
      <c r="H2053" s="18" t="s">
        <v>4115</v>
      </c>
      <c r="I2053" s="18" t="s">
        <v>250</v>
      </c>
      <c r="J2053" s="18"/>
      <c r="K2053" s="18"/>
      <c r="L2053" s="124">
        <v>46315</v>
      </c>
      <c r="M2053" s="124">
        <v>46321</v>
      </c>
      <c r="N2053" s="124">
        <v>46331</v>
      </c>
      <c r="O2053" s="124">
        <v>46346</v>
      </c>
      <c r="P2053" s="18"/>
      <c r="Q2053" s="18"/>
      <c r="R2053" s="124">
        <v>46359</v>
      </c>
      <c r="S2053" s="124">
        <v>46359</v>
      </c>
      <c r="T2053" s="124"/>
      <c r="U2053" s="124">
        <v>46367</v>
      </c>
      <c r="V2053" s="124">
        <v>46368</v>
      </c>
      <c r="W2053" s="124">
        <v>46371</v>
      </c>
      <c r="X2053" s="124">
        <v>46373</v>
      </c>
      <c r="Y2053" s="18"/>
      <c r="Z2053" s="18"/>
      <c r="AA2053" s="18"/>
      <c r="AB2053" s="18"/>
      <c r="AC2053" s="124">
        <v>46377</v>
      </c>
      <c r="AD2053" s="124">
        <v>46380</v>
      </c>
      <c r="AE2053" s="18"/>
      <c r="AF2053" s="18"/>
      <c r="AG2053" s="124">
        <v>46384</v>
      </c>
      <c r="AH2053" s="124">
        <v>46386</v>
      </c>
      <c r="AI2053" s="124">
        <v>46392</v>
      </c>
      <c r="AJ2053" s="129">
        <v>46419</v>
      </c>
      <c r="AK2053" s="49">
        <v>46421</v>
      </c>
      <c r="AL2053" s="219">
        <v>152</v>
      </c>
      <c r="AM2053" s="18" t="s">
        <v>297</v>
      </c>
      <c r="AN2053" s="18" t="s">
        <v>658</v>
      </c>
      <c r="AO2053" s="18" t="s">
        <v>42</v>
      </c>
      <c r="AP2053" s="18"/>
      <c r="AQ2053" s="18" t="s">
        <v>769</v>
      </c>
      <c r="AR2053" s="50"/>
      <c r="AS2053" s="50"/>
      <c r="AT2053" s="44" t="s">
        <v>595</v>
      </c>
      <c r="AU2053" s="187"/>
      <c r="AV2053" s="44"/>
      <c r="AW2053" s="173" t="s">
        <v>610</v>
      </c>
      <c r="AX2053" s="44">
        <f>IFERROR(VLOOKUP(B2053,'[1]Tracking sheet'!$A$3:$D$98000,2,0),0)</f>
        <v>0</v>
      </c>
      <c r="AY2053" s="44">
        <f>IFERROR(VLOOKUP(B2053,'[1]Tracking sheet'!$A$3:$D$98000,3,0),0)</f>
        <v>0</v>
      </c>
      <c r="AZ2053" s="159">
        <f t="shared" si="370"/>
        <v>0</v>
      </c>
      <c r="BA2053" s="158">
        <f>IFERROR(VLOOKUP(B2053,'[2]Tracking Sheet'!$B$3:$J$5000,2,0),0)</f>
        <v>0</v>
      </c>
      <c r="BB2053" s="174">
        <f t="shared" si="371"/>
        <v>-3220</v>
      </c>
      <c r="BN2053" s="187">
        <f t="shared" si="369"/>
        <v>6</v>
      </c>
      <c r="BO2053" s="44" t="s">
        <v>3692</v>
      </c>
    </row>
    <row r="2054" spans="1:67" ht="38.25" customHeight="1" x14ac:dyDescent="0.3">
      <c r="A2054" s="53" t="s">
        <v>3</v>
      </c>
      <c r="B2054" s="135" t="s">
        <v>4394</v>
      </c>
      <c r="C2054" s="242">
        <v>13191810</v>
      </c>
      <c r="D2054" s="53">
        <v>13200</v>
      </c>
      <c r="E2054" s="53">
        <v>980</v>
      </c>
      <c r="F2054" s="136">
        <v>46267</v>
      </c>
      <c r="G2054" s="125">
        <v>46272</v>
      </c>
      <c r="H2054" s="18" t="s">
        <v>3861</v>
      </c>
      <c r="I2054" s="18" t="s">
        <v>46</v>
      </c>
      <c r="J2054" s="192"/>
      <c r="K2054" s="192"/>
      <c r="L2054" s="124">
        <v>46320</v>
      </c>
      <c r="M2054" s="124">
        <v>46325</v>
      </c>
      <c r="N2054" s="124">
        <v>46338</v>
      </c>
      <c r="O2054" s="124">
        <v>46356</v>
      </c>
      <c r="P2054" s="18"/>
      <c r="Q2054" s="18"/>
      <c r="R2054" s="124">
        <v>46366</v>
      </c>
      <c r="S2054" s="125">
        <v>46366</v>
      </c>
      <c r="T2054" s="124"/>
      <c r="U2054" s="124">
        <v>46371</v>
      </c>
      <c r="V2054" s="124">
        <v>46374</v>
      </c>
      <c r="W2054" s="124">
        <v>46378</v>
      </c>
      <c r="X2054" s="124">
        <v>46382</v>
      </c>
      <c r="Y2054" s="18"/>
      <c r="Z2054" s="18"/>
      <c r="AA2054" s="18"/>
      <c r="AB2054" s="18"/>
      <c r="AC2054" s="124">
        <v>46388</v>
      </c>
      <c r="AD2054" s="124">
        <v>46392</v>
      </c>
      <c r="AE2054" s="18"/>
      <c r="AF2054" s="18"/>
      <c r="AG2054" s="124">
        <v>46395</v>
      </c>
      <c r="AH2054" s="124">
        <v>46399</v>
      </c>
      <c r="AI2054" s="124">
        <v>46405</v>
      </c>
      <c r="AJ2054" s="129">
        <v>46426</v>
      </c>
      <c r="AK2054" s="129">
        <v>46428</v>
      </c>
      <c r="AL2054" s="219">
        <v>159</v>
      </c>
      <c r="AM2054" s="18" t="s">
        <v>600</v>
      </c>
      <c r="AN2054" s="18" t="s">
        <v>658</v>
      </c>
      <c r="AO2054" s="18" t="s">
        <v>53</v>
      </c>
      <c r="AP2054" s="18"/>
      <c r="AQ2054" s="18" t="s">
        <v>4367</v>
      </c>
      <c r="AR2054" s="227"/>
      <c r="AS2054" s="120"/>
      <c r="AT2054" s="44" t="s">
        <v>595</v>
      </c>
      <c r="AU2054" s="187"/>
      <c r="AV2054" s="44"/>
      <c r="AW2054" s="173" t="s">
        <v>610</v>
      </c>
      <c r="AX2054" s="44">
        <f>IFERROR(VLOOKUP(B2054,'[1]Tracking sheet'!$A$3:$D$98000,2,0),0)</f>
        <v>0</v>
      </c>
      <c r="AY2054" s="44">
        <f>IFERROR(VLOOKUP(B2054,'[1]Tracking sheet'!$A$3:$D$98000,3,0),0)</f>
        <v>0</v>
      </c>
      <c r="AZ2054" s="159">
        <f t="shared" si="370"/>
        <v>0</v>
      </c>
      <c r="BA2054" s="158">
        <f>IFERROR(VLOOKUP(B2054,'[2]Tracking Sheet'!$B$3:$J$5000,2,0),0)</f>
        <v>0</v>
      </c>
      <c r="BB2054" s="174">
        <f t="shared" si="371"/>
        <v>-13200</v>
      </c>
      <c r="BN2054" s="187">
        <f t="shared" si="369"/>
        <v>7</v>
      </c>
      <c r="BO2054" s="44" t="s">
        <v>3692</v>
      </c>
    </row>
    <row r="2055" spans="1:67" ht="38.25" customHeight="1" x14ac:dyDescent="0.3">
      <c r="A2055" s="119" t="s">
        <v>3</v>
      </c>
      <c r="B2055" s="121" t="s">
        <v>4368</v>
      </c>
      <c r="C2055" s="127">
        <v>13265705</v>
      </c>
      <c r="D2055" s="119">
        <v>1100</v>
      </c>
      <c r="E2055" s="119">
        <v>101</v>
      </c>
      <c r="F2055" s="129">
        <v>46267</v>
      </c>
      <c r="G2055" s="125">
        <v>46272</v>
      </c>
      <c r="H2055" s="18" t="s">
        <v>4109</v>
      </c>
      <c r="I2055" s="18" t="s">
        <v>625</v>
      </c>
      <c r="J2055" s="192"/>
      <c r="K2055" s="192"/>
      <c r="L2055" s="124">
        <v>46331</v>
      </c>
      <c r="M2055" s="124">
        <v>46336</v>
      </c>
      <c r="N2055" s="124">
        <v>46344</v>
      </c>
      <c r="O2055" s="124">
        <v>46356</v>
      </c>
      <c r="P2055" s="18"/>
      <c r="Q2055" s="18"/>
      <c r="R2055" s="124">
        <v>46367</v>
      </c>
      <c r="S2055" s="125">
        <v>46367</v>
      </c>
      <c r="T2055" s="124"/>
      <c r="U2055" s="124">
        <v>46373</v>
      </c>
      <c r="V2055" s="124">
        <v>46374</v>
      </c>
      <c r="W2055" s="124">
        <v>46379</v>
      </c>
      <c r="X2055" s="124">
        <v>46380</v>
      </c>
      <c r="Y2055" s="18"/>
      <c r="Z2055" s="18"/>
      <c r="AA2055" s="124">
        <v>46378</v>
      </c>
      <c r="AB2055" s="124">
        <v>46384</v>
      </c>
      <c r="AC2055" s="124">
        <v>46388</v>
      </c>
      <c r="AD2055" s="124">
        <v>46389</v>
      </c>
      <c r="AE2055" s="18"/>
      <c r="AF2055" s="18"/>
      <c r="AG2055" s="124">
        <v>46394</v>
      </c>
      <c r="AH2055" s="124">
        <v>46396</v>
      </c>
      <c r="AI2055" s="124">
        <v>46402</v>
      </c>
      <c r="AJ2055" s="129">
        <v>46419</v>
      </c>
      <c r="AK2055" s="129">
        <v>46421</v>
      </c>
      <c r="AL2055" s="219">
        <v>152</v>
      </c>
      <c r="AM2055" s="18" t="s">
        <v>300</v>
      </c>
      <c r="AN2055" s="18" t="s">
        <v>658</v>
      </c>
      <c r="AO2055" s="18" t="s">
        <v>42</v>
      </c>
      <c r="AP2055" s="18" t="s">
        <v>18</v>
      </c>
      <c r="AQ2055" s="18" t="s">
        <v>4369</v>
      </c>
      <c r="AR2055" s="227"/>
      <c r="AS2055" s="120"/>
      <c r="AT2055" s="44" t="s">
        <v>595</v>
      </c>
      <c r="AU2055" s="187"/>
      <c r="AV2055" s="44"/>
      <c r="AW2055" s="173" t="s">
        <v>610</v>
      </c>
      <c r="AX2055" s="44">
        <f>IFERROR(VLOOKUP(B2055,'[1]Tracking sheet'!$A$3:$D$98000,2,0),0)</f>
        <v>0</v>
      </c>
      <c r="AY2055" s="44">
        <f>IFERROR(VLOOKUP(B2055,'[1]Tracking sheet'!$A$3:$D$98000,3,0),0)</f>
        <v>0</v>
      </c>
      <c r="AZ2055" s="159">
        <f t="shared" si="370"/>
        <v>0</v>
      </c>
      <c r="BA2055" s="158">
        <f>IFERROR(VLOOKUP(B2055,'[2]Tracking Sheet'!$B$3:$J$5000,2,0),0)</f>
        <v>0</v>
      </c>
      <c r="BB2055" s="174">
        <f t="shared" si="371"/>
        <v>-1100</v>
      </c>
      <c r="BN2055" s="187">
        <f t="shared" si="369"/>
        <v>6</v>
      </c>
      <c r="BO2055" s="44" t="s">
        <v>3692</v>
      </c>
    </row>
    <row r="2056" spans="1:67" ht="38.25" customHeight="1" x14ac:dyDescent="0.3">
      <c r="A2056" s="119" t="s">
        <v>3</v>
      </c>
      <c r="B2056" s="121" t="s">
        <v>4370</v>
      </c>
      <c r="C2056" s="127">
        <v>13265711</v>
      </c>
      <c r="D2056" s="119">
        <v>3000</v>
      </c>
      <c r="E2056" s="119">
        <v>218</v>
      </c>
      <c r="F2056" s="129">
        <v>46267</v>
      </c>
      <c r="G2056" s="124">
        <v>46272</v>
      </c>
      <c r="H2056" s="18" t="s">
        <v>3847</v>
      </c>
      <c r="I2056" s="18" t="s">
        <v>592</v>
      </c>
      <c r="J2056" s="18"/>
      <c r="K2056" s="18"/>
      <c r="L2056" s="124">
        <v>46328</v>
      </c>
      <c r="M2056" s="124">
        <v>46333</v>
      </c>
      <c r="N2056" s="124">
        <v>46339</v>
      </c>
      <c r="O2056" s="124">
        <v>46354</v>
      </c>
      <c r="P2056" s="18"/>
      <c r="Q2056" s="18"/>
      <c r="R2056" s="124">
        <v>46361</v>
      </c>
      <c r="S2056" s="124">
        <v>46361</v>
      </c>
      <c r="T2056" s="124"/>
      <c r="U2056" s="124">
        <v>46368</v>
      </c>
      <c r="V2056" s="124">
        <v>46371</v>
      </c>
      <c r="W2056" s="124">
        <v>46374</v>
      </c>
      <c r="X2056" s="124">
        <v>46377</v>
      </c>
      <c r="Y2056" s="18"/>
      <c r="Z2056" s="18"/>
      <c r="AA2056" s="124">
        <v>46373</v>
      </c>
      <c r="AB2056" s="124">
        <v>46382</v>
      </c>
      <c r="AC2056" s="124">
        <v>46388</v>
      </c>
      <c r="AD2056" s="124">
        <v>46390</v>
      </c>
      <c r="AE2056" s="18"/>
      <c r="AF2056" s="18"/>
      <c r="AG2056" s="124">
        <v>46392</v>
      </c>
      <c r="AH2056" s="124">
        <v>46396</v>
      </c>
      <c r="AI2056" s="124">
        <v>46401</v>
      </c>
      <c r="AJ2056" s="129">
        <v>46419</v>
      </c>
      <c r="AK2056" s="49">
        <v>46421</v>
      </c>
      <c r="AL2056" s="219">
        <v>152</v>
      </c>
      <c r="AM2056" s="18" t="s">
        <v>600</v>
      </c>
      <c r="AN2056" s="18" t="s">
        <v>658</v>
      </c>
      <c r="AO2056" s="18" t="s">
        <v>53</v>
      </c>
      <c r="AP2056" s="18" t="s">
        <v>642</v>
      </c>
      <c r="AQ2056" s="18" t="s">
        <v>4371</v>
      </c>
      <c r="AR2056" s="50"/>
      <c r="AS2056" s="50"/>
      <c r="AT2056" s="44" t="s">
        <v>595</v>
      </c>
      <c r="AU2056" s="187"/>
      <c r="AV2056" s="44"/>
      <c r="AW2056" s="173" t="s">
        <v>610</v>
      </c>
      <c r="AX2056" s="44">
        <f>IFERROR(VLOOKUP(B2056,'[1]Tracking sheet'!$A$3:$D$98000,2,0),0)</f>
        <v>0</v>
      </c>
      <c r="AY2056" s="44">
        <f>IFERROR(VLOOKUP(B2056,'[1]Tracking sheet'!$A$3:$D$98000,3,0),0)</f>
        <v>0</v>
      </c>
      <c r="AZ2056" s="159">
        <f t="shared" si="370"/>
        <v>0</v>
      </c>
      <c r="BA2056" s="158">
        <f>IFERROR(VLOOKUP(B2056,'[2]Tracking Sheet'!$B$3:$J$5000,2,0),0)</f>
        <v>0</v>
      </c>
      <c r="BB2056" s="174">
        <f t="shared" si="371"/>
        <v>-3000</v>
      </c>
      <c r="BN2056" s="187">
        <f t="shared" si="369"/>
        <v>6</v>
      </c>
      <c r="BO2056" s="44" t="s">
        <v>3692</v>
      </c>
    </row>
    <row r="2057" spans="1:67" ht="38.25" customHeight="1" x14ac:dyDescent="0.3">
      <c r="A2057" s="119" t="s">
        <v>3</v>
      </c>
      <c r="B2057" s="121" t="s">
        <v>4372</v>
      </c>
      <c r="C2057" s="127">
        <v>13218694</v>
      </c>
      <c r="D2057" s="119">
        <v>3060</v>
      </c>
      <c r="E2057" s="119">
        <v>679</v>
      </c>
      <c r="F2057" s="129">
        <v>46267</v>
      </c>
      <c r="G2057" s="124">
        <v>46272</v>
      </c>
      <c r="H2057" s="18" t="s">
        <v>4106</v>
      </c>
      <c r="I2057" s="18" t="s">
        <v>250</v>
      </c>
      <c r="J2057" s="124">
        <v>46313</v>
      </c>
      <c r="K2057" s="124">
        <v>46321</v>
      </c>
      <c r="L2057" s="124">
        <v>46331</v>
      </c>
      <c r="M2057" s="124">
        <v>46343</v>
      </c>
      <c r="N2057" s="124">
        <v>46353</v>
      </c>
      <c r="O2057" s="124">
        <v>46356</v>
      </c>
      <c r="P2057" s="18"/>
      <c r="Q2057" s="18"/>
      <c r="R2057" s="124">
        <v>46368</v>
      </c>
      <c r="S2057" s="124">
        <v>46368</v>
      </c>
      <c r="T2057" s="124"/>
      <c r="U2057" s="124">
        <v>46374</v>
      </c>
      <c r="V2057" s="124">
        <v>46378</v>
      </c>
      <c r="W2057" s="124">
        <v>46380</v>
      </c>
      <c r="X2057" s="124">
        <v>46382</v>
      </c>
      <c r="Y2057" s="18"/>
      <c r="Z2057" s="18"/>
      <c r="AA2057" s="18"/>
      <c r="AB2057" s="18"/>
      <c r="AC2057" s="124">
        <v>46388</v>
      </c>
      <c r="AD2057" s="124">
        <v>46390</v>
      </c>
      <c r="AE2057" s="18"/>
      <c r="AF2057" s="18"/>
      <c r="AG2057" s="124">
        <v>46394</v>
      </c>
      <c r="AH2057" s="124">
        <v>46397</v>
      </c>
      <c r="AI2057" s="124">
        <v>46402</v>
      </c>
      <c r="AJ2057" s="129">
        <v>46433</v>
      </c>
      <c r="AK2057" s="49">
        <v>46435</v>
      </c>
      <c r="AL2057" s="219">
        <v>166</v>
      </c>
      <c r="AM2057" s="18" t="s">
        <v>297</v>
      </c>
      <c r="AN2057" s="18" t="s">
        <v>658</v>
      </c>
      <c r="AO2057" s="18" t="s">
        <v>42</v>
      </c>
      <c r="AP2057" s="18"/>
      <c r="AQ2057" s="18" t="s">
        <v>775</v>
      </c>
      <c r="AR2057" s="50" t="s">
        <v>21</v>
      </c>
      <c r="AS2057" s="50"/>
      <c r="AT2057" s="44" t="s">
        <v>595</v>
      </c>
      <c r="AU2057" s="187"/>
      <c r="AV2057" s="44"/>
      <c r="AW2057" s="173" t="s">
        <v>610</v>
      </c>
      <c r="AX2057" s="44">
        <f>IFERROR(VLOOKUP(B2057,'[1]Tracking sheet'!$A$3:$D$98000,2,0),0)</f>
        <v>0</v>
      </c>
      <c r="AY2057" s="44">
        <f>IFERROR(VLOOKUP(B2057,'[1]Tracking sheet'!$A$3:$D$98000,3,0),0)</f>
        <v>0</v>
      </c>
      <c r="AZ2057" s="159">
        <f t="shared" si="370"/>
        <v>0</v>
      </c>
      <c r="BA2057" s="158">
        <f>IFERROR(VLOOKUP(B2057,'[2]Tracking Sheet'!$B$3:$J$5000,2,0),0)</f>
        <v>0</v>
      </c>
      <c r="BB2057" s="174">
        <f t="shared" si="371"/>
        <v>-3060</v>
      </c>
      <c r="BN2057" s="187">
        <f t="shared" si="369"/>
        <v>8</v>
      </c>
      <c r="BO2057" s="44" t="s">
        <v>3692</v>
      </c>
    </row>
    <row r="2058" spans="1:67" ht="38.25" customHeight="1" x14ac:dyDescent="0.3">
      <c r="A2058" s="48" t="s">
        <v>4</v>
      </c>
      <c r="B2058" s="131">
        <v>48951</v>
      </c>
      <c r="C2058" s="127">
        <v>22041268</v>
      </c>
      <c r="D2058" s="119">
        <v>7538</v>
      </c>
      <c r="E2058" s="119">
        <v>1927</v>
      </c>
      <c r="F2058" s="129">
        <v>46259</v>
      </c>
      <c r="G2058" s="124">
        <v>46272</v>
      </c>
      <c r="H2058" s="18" t="s">
        <v>4373</v>
      </c>
      <c r="I2058" s="18" t="s">
        <v>347</v>
      </c>
      <c r="J2058" s="18"/>
      <c r="K2058" s="18"/>
      <c r="L2058" s="124">
        <v>46305</v>
      </c>
      <c r="M2058" s="124">
        <v>46315</v>
      </c>
      <c r="N2058" s="124">
        <v>46328</v>
      </c>
      <c r="O2058" s="124">
        <v>46344</v>
      </c>
      <c r="P2058" s="18"/>
      <c r="Q2058" s="18"/>
      <c r="R2058" s="124">
        <v>46350</v>
      </c>
      <c r="S2058" s="124">
        <v>46350</v>
      </c>
      <c r="T2058" s="124">
        <v>46357</v>
      </c>
      <c r="U2058" s="124">
        <v>46359</v>
      </c>
      <c r="V2058" s="124">
        <v>46364</v>
      </c>
      <c r="W2058" s="18"/>
      <c r="X2058" s="18"/>
      <c r="Y2058" s="18"/>
      <c r="Z2058" s="18"/>
      <c r="AA2058" s="18"/>
      <c r="AB2058" s="18"/>
      <c r="AC2058" s="124">
        <v>46364</v>
      </c>
      <c r="AD2058" s="124">
        <v>46368</v>
      </c>
      <c r="AE2058" s="18"/>
      <c r="AF2058" s="18"/>
      <c r="AG2058" s="124">
        <v>46371</v>
      </c>
      <c r="AH2058" s="124">
        <v>46374</v>
      </c>
      <c r="AI2058" s="124">
        <v>46378</v>
      </c>
      <c r="AJ2058" s="129">
        <v>46390</v>
      </c>
      <c r="AK2058" s="129">
        <v>46392</v>
      </c>
      <c r="AL2058" s="219">
        <v>131</v>
      </c>
      <c r="AM2058" s="18" t="s">
        <v>258</v>
      </c>
      <c r="AN2058" s="18" t="s">
        <v>624</v>
      </c>
      <c r="AO2058" s="18"/>
      <c r="AP2058" s="18"/>
      <c r="AQ2058" s="18"/>
      <c r="AR2058" s="50"/>
      <c r="AS2058" s="50"/>
      <c r="AT2058" s="44" t="s">
        <v>596</v>
      </c>
      <c r="AU2058" s="187"/>
      <c r="AV2058" s="44"/>
      <c r="AW2058" s="173" t="s">
        <v>471</v>
      </c>
      <c r="AX2058" s="44">
        <f>IFERROR(VLOOKUP(B2058,'[1]Tracking sheet'!$A$3:$D$98000,2,0),0)</f>
        <v>0</v>
      </c>
      <c r="AY2058" s="44">
        <f>IFERROR(VLOOKUP(B2058,'[1]Tracking sheet'!$A$3:$D$98000,3,0),0)</f>
        <v>0</v>
      </c>
      <c r="AZ2058" s="159">
        <f t="shared" si="370"/>
        <v>0</v>
      </c>
      <c r="BA2058" s="158">
        <f>IFERROR(VLOOKUP(B2058,'[2]Tracking Sheet'!$B$3:$J$5000,2,0),0)</f>
        <v>0</v>
      </c>
      <c r="BB2058" s="174">
        <f t="shared" si="371"/>
        <v>-7538</v>
      </c>
      <c r="BN2058" s="187">
        <f t="shared" si="369"/>
        <v>2</v>
      </c>
      <c r="BO2058" s="44" t="s">
        <v>3080</v>
      </c>
    </row>
    <row r="2059" spans="1:67" ht="38.25" customHeight="1" x14ac:dyDescent="0.3">
      <c r="A2059" s="48" t="s">
        <v>2</v>
      </c>
      <c r="B2059" s="128">
        <v>48960</v>
      </c>
      <c r="C2059" s="127">
        <v>15247717</v>
      </c>
      <c r="D2059" s="119">
        <v>15520</v>
      </c>
      <c r="E2059" s="119">
        <v>3862</v>
      </c>
      <c r="F2059" s="129">
        <v>46267</v>
      </c>
      <c r="G2059" s="125">
        <v>46272</v>
      </c>
      <c r="H2059" s="18" t="s">
        <v>4374</v>
      </c>
      <c r="I2059" s="18" t="s">
        <v>250</v>
      </c>
      <c r="J2059" s="124">
        <v>46308</v>
      </c>
      <c r="K2059" s="124">
        <v>46317</v>
      </c>
      <c r="L2059" s="124">
        <v>46318</v>
      </c>
      <c r="M2059" s="124">
        <v>46334</v>
      </c>
      <c r="N2059" s="124">
        <v>46339</v>
      </c>
      <c r="O2059" s="124">
        <v>46354</v>
      </c>
      <c r="P2059" s="124">
        <v>46359</v>
      </c>
      <c r="Q2059" s="124">
        <v>46366</v>
      </c>
      <c r="R2059" s="124">
        <v>46371</v>
      </c>
      <c r="S2059" s="124">
        <v>46371</v>
      </c>
      <c r="T2059" s="124">
        <v>46379</v>
      </c>
      <c r="U2059" s="124">
        <v>46382</v>
      </c>
      <c r="V2059" s="124">
        <v>46388</v>
      </c>
      <c r="W2059" s="124"/>
      <c r="X2059" s="124"/>
      <c r="Y2059" s="124"/>
      <c r="Z2059" s="124"/>
      <c r="AA2059" s="124"/>
      <c r="AB2059" s="124"/>
      <c r="AC2059" s="124">
        <v>46388</v>
      </c>
      <c r="AD2059" s="124">
        <v>46399</v>
      </c>
      <c r="AE2059" s="124"/>
      <c r="AF2059" s="124"/>
      <c r="AG2059" s="124">
        <v>46402</v>
      </c>
      <c r="AH2059" s="124">
        <v>46405</v>
      </c>
      <c r="AI2059" s="124">
        <v>46410</v>
      </c>
      <c r="AJ2059" s="129">
        <v>46426</v>
      </c>
      <c r="AK2059" s="129">
        <v>46428</v>
      </c>
      <c r="AL2059" s="219">
        <v>159</v>
      </c>
      <c r="AM2059" s="18" t="s">
        <v>293</v>
      </c>
      <c r="AN2059" s="18" t="s">
        <v>635</v>
      </c>
      <c r="AO2059" s="18"/>
      <c r="AP2059" s="18"/>
      <c r="AQ2059" s="18"/>
      <c r="AR2059" s="50" t="s">
        <v>742</v>
      </c>
      <c r="AS2059" s="120"/>
      <c r="AT2059" s="44" t="s">
        <v>594</v>
      </c>
      <c r="AU2059" s="187"/>
      <c r="AV2059" s="44"/>
      <c r="AW2059" s="173" t="s">
        <v>471</v>
      </c>
      <c r="AX2059" s="44">
        <f>IFERROR(VLOOKUP(B2059,'[1]Tracking sheet'!$A$3:$D$98000,2,0),0)</f>
        <v>0</v>
      </c>
      <c r="AY2059" s="44">
        <f>IFERROR(VLOOKUP(B2059,'[1]Tracking sheet'!$A$3:$D$98000,3,0),0)</f>
        <v>0</v>
      </c>
      <c r="AZ2059" s="159">
        <f t="shared" si="370"/>
        <v>0</v>
      </c>
      <c r="BA2059" s="158">
        <f>IFERROR(VLOOKUP(B2059,'[2]Tracking Sheet'!$B$3:$J$5000,2,0),0)</f>
        <v>0</v>
      </c>
      <c r="BB2059" s="174">
        <f t="shared" si="371"/>
        <v>-15520</v>
      </c>
      <c r="BN2059" s="187">
        <f t="shared" si="369"/>
        <v>7</v>
      </c>
      <c r="BO2059" s="44" t="s">
        <v>4219</v>
      </c>
    </row>
    <row r="2060" spans="1:67" ht="38.25" customHeight="1" x14ac:dyDescent="0.3">
      <c r="A2060" s="48" t="s">
        <v>2</v>
      </c>
      <c r="B2060" s="128" t="s">
        <v>4375</v>
      </c>
      <c r="C2060" s="127">
        <v>15325769</v>
      </c>
      <c r="D2060" s="119">
        <v>1840</v>
      </c>
      <c r="E2060" s="119">
        <v>331</v>
      </c>
      <c r="F2060" s="129">
        <v>46274</v>
      </c>
      <c r="G2060" s="125">
        <v>46277</v>
      </c>
      <c r="H2060" s="18" t="s">
        <v>2830</v>
      </c>
      <c r="I2060" s="18" t="s">
        <v>250</v>
      </c>
      <c r="J2060" s="125"/>
      <c r="K2060" s="125"/>
      <c r="L2060" s="124">
        <v>46312</v>
      </c>
      <c r="M2060" s="124">
        <v>46317</v>
      </c>
      <c r="N2060" s="124">
        <v>46331</v>
      </c>
      <c r="O2060" s="124">
        <v>46343</v>
      </c>
      <c r="P2060" s="124"/>
      <c r="Q2060" s="124"/>
      <c r="R2060" s="124">
        <v>46346</v>
      </c>
      <c r="S2060" s="125">
        <v>46346</v>
      </c>
      <c r="T2060" s="124"/>
      <c r="U2060" s="124">
        <v>46351</v>
      </c>
      <c r="V2060" s="124">
        <v>46353</v>
      </c>
      <c r="W2060" s="124"/>
      <c r="X2060" s="124"/>
      <c r="Y2060" s="124"/>
      <c r="Z2060" s="124"/>
      <c r="AA2060" s="124"/>
      <c r="AB2060" s="124"/>
      <c r="AC2060" s="124">
        <v>46357</v>
      </c>
      <c r="AD2060" s="124">
        <v>46359</v>
      </c>
      <c r="AE2060" s="124"/>
      <c r="AF2060" s="124"/>
      <c r="AG2060" s="124">
        <v>46361</v>
      </c>
      <c r="AH2060" s="124">
        <v>46364</v>
      </c>
      <c r="AI2060" s="124">
        <v>46367</v>
      </c>
      <c r="AJ2060" s="129">
        <v>46398</v>
      </c>
      <c r="AK2060" s="129">
        <v>46400</v>
      </c>
      <c r="AL2060" s="219">
        <v>124</v>
      </c>
      <c r="AM2060" s="18" t="s">
        <v>281</v>
      </c>
      <c r="AN2060" s="18" t="s">
        <v>1604</v>
      </c>
      <c r="AO2060" s="18"/>
      <c r="AP2060" s="18"/>
      <c r="AQ2060" s="18"/>
      <c r="AR2060" s="50"/>
      <c r="AS2060" s="120" t="s">
        <v>577</v>
      </c>
      <c r="AT2060" s="44" t="s">
        <v>594</v>
      </c>
      <c r="AU2060" s="187"/>
      <c r="AV2060" s="44"/>
      <c r="AW2060" s="173" t="s">
        <v>610</v>
      </c>
      <c r="AX2060" s="44">
        <f>IFERROR(VLOOKUP(B2060,'[1]Tracking sheet'!$A$3:$D$98000,2,0),0)</f>
        <v>0</v>
      </c>
      <c r="AY2060" s="44">
        <f>IFERROR(VLOOKUP(B2060,'[1]Tracking sheet'!$A$3:$D$98000,3,0),0)</f>
        <v>0</v>
      </c>
      <c r="AZ2060" s="159">
        <f t="shared" si="370"/>
        <v>0</v>
      </c>
      <c r="BA2060" s="158">
        <f>IFERROR(VLOOKUP(B2060,'[2]Tracking Sheet'!$B$3:$J$5000,2,0),0)</f>
        <v>0</v>
      </c>
      <c r="BB2060" s="174">
        <f t="shared" si="371"/>
        <v>-1840</v>
      </c>
      <c r="BN2060" s="187">
        <f t="shared" si="369"/>
        <v>3</v>
      </c>
      <c r="BO2060" s="44" t="s">
        <v>3266</v>
      </c>
    </row>
    <row r="2061" spans="1:67" ht="38.25" customHeight="1" x14ac:dyDescent="0.3">
      <c r="A2061" s="48" t="s">
        <v>2</v>
      </c>
      <c r="B2061" s="128" t="s">
        <v>4376</v>
      </c>
      <c r="C2061" s="127">
        <v>15374431</v>
      </c>
      <c r="D2061" s="119">
        <v>1560</v>
      </c>
      <c r="E2061" s="119">
        <v>195</v>
      </c>
      <c r="F2061" s="129">
        <v>46274</v>
      </c>
      <c r="G2061" s="125">
        <v>46277</v>
      </c>
      <c r="H2061" s="18" t="s">
        <v>45</v>
      </c>
      <c r="I2061" s="18" t="s">
        <v>45</v>
      </c>
      <c r="J2061" s="125"/>
      <c r="K2061" s="125"/>
      <c r="L2061" s="124">
        <v>46311</v>
      </c>
      <c r="M2061" s="124">
        <v>46315</v>
      </c>
      <c r="N2061" s="124">
        <v>46328</v>
      </c>
      <c r="O2061" s="124">
        <v>46340</v>
      </c>
      <c r="P2061" s="124"/>
      <c r="Q2061" s="124"/>
      <c r="R2061" s="124">
        <v>46346</v>
      </c>
      <c r="S2061" s="125">
        <v>46346</v>
      </c>
      <c r="T2061" s="124"/>
      <c r="U2061" s="124">
        <v>46352</v>
      </c>
      <c r="V2061" s="124">
        <v>46353</v>
      </c>
      <c r="W2061" s="124"/>
      <c r="X2061" s="124"/>
      <c r="Y2061" s="124"/>
      <c r="Z2061" s="124"/>
      <c r="AA2061" s="124"/>
      <c r="AB2061" s="124"/>
      <c r="AC2061" s="124">
        <v>46357</v>
      </c>
      <c r="AD2061" s="124">
        <v>46358</v>
      </c>
      <c r="AE2061" s="124"/>
      <c r="AF2061" s="124"/>
      <c r="AG2061" s="124">
        <v>46360</v>
      </c>
      <c r="AH2061" s="124">
        <v>46363</v>
      </c>
      <c r="AI2061" s="124">
        <v>46370</v>
      </c>
      <c r="AJ2061" s="129">
        <v>46398</v>
      </c>
      <c r="AK2061" s="129">
        <v>46400</v>
      </c>
      <c r="AL2061" s="219">
        <v>124</v>
      </c>
      <c r="AM2061" s="18" t="s">
        <v>313</v>
      </c>
      <c r="AN2061" s="18" t="s">
        <v>1604</v>
      </c>
      <c r="AO2061" s="18"/>
      <c r="AP2061" s="18"/>
      <c r="AQ2061" s="18"/>
      <c r="AR2061" s="50"/>
      <c r="AS2061" s="120"/>
      <c r="AT2061" s="44" t="s">
        <v>594</v>
      </c>
      <c r="AU2061" s="187"/>
      <c r="AV2061" s="44"/>
      <c r="AW2061" s="173" t="s">
        <v>610</v>
      </c>
      <c r="AX2061" s="44">
        <f>IFERROR(VLOOKUP(B2061,'[1]Tracking sheet'!$A$3:$D$98000,2,0),0)</f>
        <v>0</v>
      </c>
      <c r="AY2061" s="44">
        <f>IFERROR(VLOOKUP(B2061,'[1]Tracking sheet'!$A$3:$D$98000,3,0),0)</f>
        <v>0</v>
      </c>
      <c r="AZ2061" s="159">
        <f t="shared" si="370"/>
        <v>0</v>
      </c>
      <c r="BA2061" s="158">
        <f>IFERROR(VLOOKUP(B2061,'[2]Tracking Sheet'!$B$3:$J$5000,2,0),0)</f>
        <v>0</v>
      </c>
      <c r="BB2061" s="174">
        <f t="shared" si="371"/>
        <v>-1560</v>
      </c>
      <c r="BN2061" s="187">
        <f t="shared" si="369"/>
        <v>3</v>
      </c>
      <c r="BO2061" s="44" t="s">
        <v>3266</v>
      </c>
    </row>
    <row r="2062" spans="1:67" ht="38.25" customHeight="1" x14ac:dyDescent="0.3">
      <c r="A2062" s="119" t="s">
        <v>99</v>
      </c>
      <c r="B2062" s="118">
        <v>48521</v>
      </c>
      <c r="C2062" s="127" t="s">
        <v>4377</v>
      </c>
      <c r="D2062" s="119">
        <v>9099</v>
      </c>
      <c r="E2062" s="119">
        <v>1744</v>
      </c>
      <c r="F2062" s="129">
        <v>46267</v>
      </c>
      <c r="G2062" s="125">
        <v>46272</v>
      </c>
      <c r="H2062" s="18" t="s">
        <v>4378</v>
      </c>
      <c r="I2062" s="18" t="s">
        <v>45</v>
      </c>
      <c r="J2062" s="124"/>
      <c r="K2062" s="124"/>
      <c r="L2062" s="124">
        <v>46328</v>
      </c>
      <c r="M2062" s="124">
        <v>46339</v>
      </c>
      <c r="N2062" s="124">
        <v>46340</v>
      </c>
      <c r="O2062" s="124">
        <v>46356</v>
      </c>
      <c r="P2062" s="124"/>
      <c r="Q2062" s="124"/>
      <c r="R2062" s="124">
        <v>46371</v>
      </c>
      <c r="S2062" s="124">
        <v>46370</v>
      </c>
      <c r="T2062" s="124">
        <v>46375</v>
      </c>
      <c r="U2062" s="124">
        <v>46377</v>
      </c>
      <c r="V2062" s="124">
        <v>46379</v>
      </c>
      <c r="W2062" s="124"/>
      <c r="X2062" s="124"/>
      <c r="Y2062" s="124"/>
      <c r="Z2062" s="124"/>
      <c r="AA2062" s="124"/>
      <c r="AB2062" s="124"/>
      <c r="AC2062" s="124">
        <v>46380</v>
      </c>
      <c r="AD2062" s="124">
        <v>46387</v>
      </c>
      <c r="AE2062" s="124"/>
      <c r="AF2062" s="124"/>
      <c r="AG2062" s="124">
        <v>46388</v>
      </c>
      <c r="AH2062" s="124">
        <v>46391</v>
      </c>
      <c r="AI2062" s="124">
        <v>46393</v>
      </c>
      <c r="AJ2062" s="129">
        <v>46399</v>
      </c>
      <c r="AK2062" s="129">
        <v>46399</v>
      </c>
      <c r="AL2062" s="219">
        <v>132</v>
      </c>
      <c r="AM2062" s="18" t="s">
        <v>306</v>
      </c>
      <c r="AN2062" s="18" t="s">
        <v>598</v>
      </c>
      <c r="AO2062" s="18"/>
      <c r="AP2062" s="18"/>
      <c r="AQ2062" s="18"/>
      <c r="AR2062" s="50"/>
      <c r="AS2062" s="120"/>
      <c r="AT2062" s="44" t="s">
        <v>596</v>
      </c>
      <c r="AU2062" s="187"/>
      <c r="AV2062" s="44"/>
      <c r="AW2062" s="173" t="s">
        <v>471</v>
      </c>
      <c r="AX2062" s="44">
        <f>IFERROR(VLOOKUP(B2062,'[1]Tracking sheet'!$A$3:$D$98000,2,0),0)</f>
        <v>0</v>
      </c>
      <c r="AY2062" s="44">
        <f>IFERROR(VLOOKUP(B2062,'[1]Tracking sheet'!$A$3:$D$98000,3,0),0)</f>
        <v>0</v>
      </c>
      <c r="AZ2062" s="159">
        <f t="shared" si="370"/>
        <v>0</v>
      </c>
      <c r="BA2062" s="158">
        <f>IFERROR(VLOOKUP(B2062,'[2]Tracking Sheet'!$B$3:$J$5000,2,0),0)</f>
        <v>0</v>
      </c>
      <c r="BB2062" s="174">
        <f t="shared" si="371"/>
        <v>-9099</v>
      </c>
      <c r="BN2062" s="187">
        <f t="shared" si="369"/>
        <v>3</v>
      </c>
      <c r="BO2062" s="44" t="s">
        <v>4219</v>
      </c>
    </row>
    <row r="2063" spans="1:67" ht="38.25" customHeight="1" x14ac:dyDescent="0.3">
      <c r="A2063" s="119" t="s">
        <v>99</v>
      </c>
      <c r="B2063" s="118">
        <v>48522</v>
      </c>
      <c r="C2063" s="127" t="s">
        <v>4379</v>
      </c>
      <c r="D2063" s="119">
        <v>4839</v>
      </c>
      <c r="E2063" s="119">
        <v>1228</v>
      </c>
      <c r="F2063" s="129">
        <v>46267</v>
      </c>
      <c r="G2063" s="125">
        <v>46272</v>
      </c>
      <c r="H2063" s="18" t="s">
        <v>4380</v>
      </c>
      <c r="I2063" s="18" t="s">
        <v>45</v>
      </c>
      <c r="J2063" s="124">
        <v>46328</v>
      </c>
      <c r="K2063" s="124">
        <v>46338</v>
      </c>
      <c r="L2063" s="124">
        <v>46339</v>
      </c>
      <c r="M2063" s="124">
        <v>46347</v>
      </c>
      <c r="N2063" s="124">
        <v>46349</v>
      </c>
      <c r="O2063" s="124">
        <v>46359</v>
      </c>
      <c r="P2063" s="124"/>
      <c r="Q2063" s="124"/>
      <c r="R2063" s="124">
        <v>46374</v>
      </c>
      <c r="S2063" s="124">
        <v>46373</v>
      </c>
      <c r="T2063" s="124">
        <v>46378</v>
      </c>
      <c r="U2063" s="124">
        <v>46379</v>
      </c>
      <c r="V2063" s="124">
        <v>46381</v>
      </c>
      <c r="W2063" s="124"/>
      <c r="X2063" s="124"/>
      <c r="Y2063" s="124"/>
      <c r="Z2063" s="124"/>
      <c r="AA2063" s="124"/>
      <c r="AB2063" s="124"/>
      <c r="AC2063" s="124">
        <v>46382</v>
      </c>
      <c r="AD2063" s="124">
        <v>46387</v>
      </c>
      <c r="AE2063" s="124"/>
      <c r="AF2063" s="124"/>
      <c r="AG2063" s="124">
        <v>46388</v>
      </c>
      <c r="AH2063" s="124">
        <v>46391</v>
      </c>
      <c r="AI2063" s="124">
        <v>46393</v>
      </c>
      <c r="AJ2063" s="129">
        <v>46399</v>
      </c>
      <c r="AK2063" s="129">
        <v>46399</v>
      </c>
      <c r="AL2063" s="219">
        <v>132</v>
      </c>
      <c r="AM2063" s="18" t="s">
        <v>611</v>
      </c>
      <c r="AN2063" s="18" t="s">
        <v>598</v>
      </c>
      <c r="AO2063" s="18"/>
      <c r="AP2063" s="18"/>
      <c r="AQ2063" s="18"/>
      <c r="AR2063" s="50" t="s">
        <v>21</v>
      </c>
      <c r="AS2063" s="120"/>
      <c r="AT2063" s="44" t="s">
        <v>596</v>
      </c>
      <c r="AU2063" s="187"/>
      <c r="AV2063" s="44"/>
      <c r="AW2063" s="173" t="s">
        <v>471</v>
      </c>
      <c r="AX2063" s="44">
        <f>IFERROR(VLOOKUP(B2063,'[1]Tracking sheet'!$A$3:$D$98000,2,0),0)</f>
        <v>0</v>
      </c>
      <c r="AY2063" s="44">
        <f>IFERROR(VLOOKUP(B2063,'[1]Tracking sheet'!$A$3:$D$98000,3,0),0)</f>
        <v>0</v>
      </c>
      <c r="AZ2063" s="159">
        <f t="shared" si="370"/>
        <v>0</v>
      </c>
      <c r="BA2063" s="158">
        <f>IFERROR(VLOOKUP(B2063,'[2]Tracking Sheet'!$B$3:$J$5000,2,0),0)</f>
        <v>0</v>
      </c>
      <c r="BB2063" s="174">
        <f t="shared" si="371"/>
        <v>-4839</v>
      </c>
      <c r="BN2063" s="187">
        <f t="shared" si="369"/>
        <v>3</v>
      </c>
      <c r="BO2063" s="44" t="s">
        <v>4219</v>
      </c>
    </row>
    <row r="2064" spans="1:67" ht="38.25" customHeight="1" x14ac:dyDescent="0.3">
      <c r="A2064" s="119" t="s">
        <v>99</v>
      </c>
      <c r="B2064" s="118">
        <v>48523</v>
      </c>
      <c r="C2064" s="127" t="s">
        <v>4381</v>
      </c>
      <c r="D2064" s="119">
        <v>3639</v>
      </c>
      <c r="E2064" s="119">
        <v>485</v>
      </c>
      <c r="F2064" s="129">
        <v>46267</v>
      </c>
      <c r="G2064" s="125">
        <v>46272</v>
      </c>
      <c r="H2064" s="18" t="s">
        <v>4382</v>
      </c>
      <c r="I2064" s="18" t="s">
        <v>45</v>
      </c>
      <c r="J2064" s="124"/>
      <c r="K2064" s="124"/>
      <c r="L2064" s="124">
        <v>46328</v>
      </c>
      <c r="M2064" s="124">
        <v>46338</v>
      </c>
      <c r="N2064" s="124">
        <v>46340</v>
      </c>
      <c r="O2064" s="124">
        <v>46354</v>
      </c>
      <c r="P2064" s="124"/>
      <c r="Q2064" s="124"/>
      <c r="R2064" s="124">
        <v>46378</v>
      </c>
      <c r="S2064" s="124">
        <v>46377</v>
      </c>
      <c r="T2064" s="124">
        <v>46381</v>
      </c>
      <c r="U2064" s="124">
        <v>46382</v>
      </c>
      <c r="V2064" s="124">
        <v>46384</v>
      </c>
      <c r="W2064" s="124"/>
      <c r="X2064" s="124"/>
      <c r="Y2064" s="124"/>
      <c r="Z2064" s="124"/>
      <c r="AA2064" s="124"/>
      <c r="AB2064" s="124"/>
      <c r="AC2064" s="124">
        <v>46385</v>
      </c>
      <c r="AD2064" s="124">
        <v>46392</v>
      </c>
      <c r="AE2064" s="124"/>
      <c r="AF2064" s="124"/>
      <c r="AG2064" s="124">
        <v>46393</v>
      </c>
      <c r="AH2064" s="124">
        <v>46394</v>
      </c>
      <c r="AI2064" s="124">
        <v>46396</v>
      </c>
      <c r="AJ2064" s="129">
        <v>46399</v>
      </c>
      <c r="AK2064" s="129">
        <v>46399</v>
      </c>
      <c r="AL2064" s="219">
        <v>132</v>
      </c>
      <c r="AM2064" s="18" t="s">
        <v>286</v>
      </c>
      <c r="AN2064" s="18" t="s">
        <v>598</v>
      </c>
      <c r="AO2064" s="18"/>
      <c r="AP2064" s="18"/>
      <c r="AQ2064" s="18"/>
      <c r="AR2064" s="50"/>
      <c r="AS2064" s="120" t="s">
        <v>577</v>
      </c>
      <c r="AT2064" s="44" t="s">
        <v>596</v>
      </c>
      <c r="AU2064" s="187"/>
      <c r="AV2064" s="44"/>
      <c r="AW2064" s="173" t="s">
        <v>471</v>
      </c>
      <c r="AX2064" s="44">
        <f>IFERROR(VLOOKUP(B2064,'[1]Tracking sheet'!$A$3:$D$98000,2,0),0)</f>
        <v>0</v>
      </c>
      <c r="AY2064" s="44">
        <f>IFERROR(VLOOKUP(B2064,'[1]Tracking sheet'!$A$3:$D$98000,3,0),0)</f>
        <v>0</v>
      </c>
      <c r="AZ2064" s="159">
        <f t="shared" si="370"/>
        <v>0</v>
      </c>
      <c r="BA2064" s="158">
        <f>IFERROR(VLOOKUP(B2064,'[2]Tracking Sheet'!$B$3:$J$5000,2,0),0)</f>
        <v>0</v>
      </c>
      <c r="BB2064" s="174">
        <f t="shared" si="371"/>
        <v>-3639</v>
      </c>
      <c r="BN2064" s="187">
        <f t="shared" si="369"/>
        <v>3</v>
      </c>
      <c r="BO2064" s="44" t="s">
        <v>4219</v>
      </c>
    </row>
    <row r="2065" spans="1:67" ht="38.25" customHeight="1" x14ac:dyDescent="0.3">
      <c r="A2065" s="119" t="s">
        <v>99</v>
      </c>
      <c r="B2065" s="118">
        <v>48579</v>
      </c>
      <c r="C2065" s="127" t="s">
        <v>4383</v>
      </c>
      <c r="D2065" s="119">
        <v>14165</v>
      </c>
      <c r="E2065" s="119">
        <v>4556</v>
      </c>
      <c r="F2065" s="129">
        <v>46262</v>
      </c>
      <c r="G2065" s="124">
        <v>46272</v>
      </c>
      <c r="H2065" s="18" t="s">
        <v>4384</v>
      </c>
      <c r="I2065" s="18" t="s">
        <v>250</v>
      </c>
      <c r="J2065" s="124"/>
      <c r="K2065" s="124"/>
      <c r="L2065" s="124">
        <v>46336</v>
      </c>
      <c r="M2065" s="124">
        <v>46352</v>
      </c>
      <c r="N2065" s="124">
        <v>46353</v>
      </c>
      <c r="O2065" s="124">
        <v>46373</v>
      </c>
      <c r="P2065" s="124"/>
      <c r="Q2065" s="124"/>
      <c r="R2065" s="124">
        <v>46387</v>
      </c>
      <c r="S2065" s="124">
        <v>46386</v>
      </c>
      <c r="T2065" s="124">
        <v>46391</v>
      </c>
      <c r="U2065" s="124">
        <v>46392</v>
      </c>
      <c r="V2065" s="124">
        <v>46399</v>
      </c>
      <c r="W2065" s="124"/>
      <c r="X2065" s="124"/>
      <c r="Y2065" s="124"/>
      <c r="Z2065" s="124"/>
      <c r="AA2065" s="124"/>
      <c r="AB2065" s="124"/>
      <c r="AC2065" s="124">
        <v>46398</v>
      </c>
      <c r="AD2065" s="124">
        <v>46412</v>
      </c>
      <c r="AE2065" s="124"/>
      <c r="AF2065" s="124"/>
      <c r="AG2065" s="124">
        <v>46413</v>
      </c>
      <c r="AH2065" s="124">
        <v>46415</v>
      </c>
      <c r="AI2065" s="124">
        <v>46417</v>
      </c>
      <c r="AJ2065" s="129">
        <v>46423</v>
      </c>
      <c r="AK2065" s="129">
        <v>46423</v>
      </c>
      <c r="AL2065" s="219">
        <v>161</v>
      </c>
      <c r="AM2065" s="18" t="s">
        <v>286</v>
      </c>
      <c r="AN2065" s="18" t="s">
        <v>57</v>
      </c>
      <c r="AO2065" s="18"/>
      <c r="AP2065" s="18"/>
      <c r="AQ2065" s="18"/>
      <c r="AR2065" s="50"/>
      <c r="AS2065" s="120"/>
      <c r="AT2065" s="44" t="s">
        <v>596</v>
      </c>
      <c r="AU2065" s="187"/>
      <c r="AV2065" s="44"/>
      <c r="AW2065" s="173" t="s">
        <v>471</v>
      </c>
      <c r="AX2065" s="44">
        <f>IFERROR(VLOOKUP(B2065,'[1]Tracking sheet'!$A$3:$D$98000,2,0),0)</f>
        <v>0</v>
      </c>
      <c r="AY2065" s="44">
        <f>IFERROR(VLOOKUP(B2065,'[1]Tracking sheet'!$A$3:$D$98000,3,0),0)</f>
        <v>0</v>
      </c>
      <c r="AZ2065" s="159">
        <f t="shared" si="370"/>
        <v>0</v>
      </c>
      <c r="BA2065" s="158">
        <f>IFERROR(VLOOKUP(B2065,'[2]Tracking Sheet'!$B$3:$J$5000,2,0),0)</f>
        <v>0</v>
      </c>
      <c r="BB2065" s="174">
        <f t="shared" si="371"/>
        <v>-14165</v>
      </c>
      <c r="BN2065" s="187">
        <f t="shared" si="369"/>
        <v>6</v>
      </c>
      <c r="BO2065" s="44" t="s">
        <v>4218</v>
      </c>
    </row>
    <row r="2066" spans="1:67" ht="38.25" customHeight="1" x14ac:dyDescent="0.3">
      <c r="A2066" s="119" t="s">
        <v>99</v>
      </c>
      <c r="B2066" s="118">
        <v>48581</v>
      </c>
      <c r="C2066" s="127" t="s">
        <v>4385</v>
      </c>
      <c r="D2066" s="119">
        <v>9671</v>
      </c>
      <c r="E2066" s="119">
        <v>3812</v>
      </c>
      <c r="F2066" s="129">
        <v>46262</v>
      </c>
      <c r="G2066" s="125">
        <v>46272</v>
      </c>
      <c r="H2066" s="18" t="s">
        <v>4386</v>
      </c>
      <c r="I2066" s="18" t="s">
        <v>250</v>
      </c>
      <c r="J2066" s="125"/>
      <c r="K2066" s="125"/>
      <c r="L2066" s="124">
        <v>46336</v>
      </c>
      <c r="M2066" s="124">
        <v>46351</v>
      </c>
      <c r="N2066" s="124">
        <v>46352</v>
      </c>
      <c r="O2066" s="124">
        <v>46370</v>
      </c>
      <c r="P2066" s="124"/>
      <c r="Q2066" s="124"/>
      <c r="R2066" s="124">
        <v>46387</v>
      </c>
      <c r="S2066" s="125">
        <v>46388</v>
      </c>
      <c r="T2066" s="124">
        <v>46392</v>
      </c>
      <c r="U2066" s="124">
        <v>46393</v>
      </c>
      <c r="V2066" s="124">
        <v>46400</v>
      </c>
      <c r="W2066" s="124"/>
      <c r="X2066" s="124"/>
      <c r="Y2066" s="124"/>
      <c r="Z2066" s="124"/>
      <c r="AA2066" s="124"/>
      <c r="AB2066" s="124"/>
      <c r="AC2066" s="124">
        <v>46398</v>
      </c>
      <c r="AD2066" s="124">
        <v>46409</v>
      </c>
      <c r="AE2066" s="124"/>
      <c r="AF2066" s="124"/>
      <c r="AG2066" s="124">
        <v>46410</v>
      </c>
      <c r="AH2066" s="124">
        <v>46413</v>
      </c>
      <c r="AI2066" s="124">
        <v>46415</v>
      </c>
      <c r="AJ2066" s="129">
        <v>46423</v>
      </c>
      <c r="AK2066" s="129">
        <v>46423</v>
      </c>
      <c r="AL2066" s="219">
        <v>161</v>
      </c>
      <c r="AM2066" s="18" t="s">
        <v>288</v>
      </c>
      <c r="AN2066" s="18" t="s">
        <v>57</v>
      </c>
      <c r="AO2066" s="18"/>
      <c r="AP2066" s="18"/>
      <c r="AQ2066" s="18"/>
      <c r="AR2066" s="50"/>
      <c r="AS2066" s="120"/>
      <c r="AT2066" s="44" t="s">
        <v>596</v>
      </c>
      <c r="AU2066" s="187"/>
      <c r="AV2066" s="44"/>
      <c r="AW2066" s="173" t="s">
        <v>471</v>
      </c>
      <c r="AX2066" s="44">
        <f>IFERROR(VLOOKUP(B2066,'[1]Tracking sheet'!$A$3:$D$98000,2,0),0)</f>
        <v>0</v>
      </c>
      <c r="AY2066" s="44">
        <f>IFERROR(VLOOKUP(B2066,'[1]Tracking sheet'!$A$3:$D$98000,3,0),0)</f>
        <v>0</v>
      </c>
      <c r="AZ2066" s="159">
        <f t="shared" si="370"/>
        <v>0</v>
      </c>
      <c r="BA2066" s="158">
        <f>IFERROR(VLOOKUP(B2066,'[2]Tracking Sheet'!$B$3:$J$5000,2,0),0)</f>
        <v>0</v>
      </c>
      <c r="BB2066" s="174">
        <f t="shared" si="371"/>
        <v>-9671</v>
      </c>
      <c r="BN2066" s="187">
        <f t="shared" si="369"/>
        <v>6</v>
      </c>
      <c r="BO2066" s="44" t="s">
        <v>4218</v>
      </c>
    </row>
    <row r="2067" spans="1:67" ht="38.25" customHeight="1" x14ac:dyDescent="0.3">
      <c r="A2067" s="119" t="s">
        <v>99</v>
      </c>
      <c r="B2067" s="118">
        <v>48580</v>
      </c>
      <c r="C2067" s="127" t="s">
        <v>4387</v>
      </c>
      <c r="D2067" s="119">
        <v>7833</v>
      </c>
      <c r="E2067" s="119">
        <v>2043</v>
      </c>
      <c r="F2067" s="129">
        <v>46262</v>
      </c>
      <c r="G2067" s="124">
        <v>46272</v>
      </c>
      <c r="H2067" s="18" t="s">
        <v>4388</v>
      </c>
      <c r="I2067" s="18" t="s">
        <v>250</v>
      </c>
      <c r="J2067" s="124"/>
      <c r="K2067" s="124"/>
      <c r="L2067" s="124">
        <v>46336</v>
      </c>
      <c r="M2067" s="124">
        <v>46349</v>
      </c>
      <c r="N2067" s="124">
        <v>46357</v>
      </c>
      <c r="O2067" s="124">
        <v>46373</v>
      </c>
      <c r="P2067" s="124"/>
      <c r="Q2067" s="124"/>
      <c r="R2067" s="124">
        <v>46387</v>
      </c>
      <c r="S2067" s="124">
        <v>46388</v>
      </c>
      <c r="T2067" s="124">
        <v>46392</v>
      </c>
      <c r="U2067" s="124">
        <v>46393</v>
      </c>
      <c r="V2067" s="124">
        <v>46400</v>
      </c>
      <c r="W2067" s="124"/>
      <c r="X2067" s="124"/>
      <c r="Y2067" s="124"/>
      <c r="Z2067" s="124"/>
      <c r="AA2067" s="124"/>
      <c r="AB2067" s="124"/>
      <c r="AC2067" s="124">
        <v>46398</v>
      </c>
      <c r="AD2067" s="124">
        <v>46409</v>
      </c>
      <c r="AE2067" s="124"/>
      <c r="AF2067" s="124"/>
      <c r="AG2067" s="124">
        <v>46410</v>
      </c>
      <c r="AH2067" s="124">
        <v>46413</v>
      </c>
      <c r="AI2067" s="124">
        <v>46415</v>
      </c>
      <c r="AJ2067" s="129">
        <v>46423</v>
      </c>
      <c r="AK2067" s="129">
        <v>46423</v>
      </c>
      <c r="AL2067" s="219">
        <v>161</v>
      </c>
      <c r="AM2067" s="18" t="s">
        <v>614</v>
      </c>
      <c r="AN2067" s="18" t="s">
        <v>57</v>
      </c>
      <c r="AO2067" s="18"/>
      <c r="AP2067" s="18"/>
      <c r="AQ2067" s="18"/>
      <c r="AR2067" s="50"/>
      <c r="AS2067" s="120"/>
      <c r="AT2067" s="44" t="s">
        <v>285</v>
      </c>
      <c r="AU2067" s="187"/>
      <c r="AV2067" s="44"/>
      <c r="AW2067" s="173" t="s">
        <v>471</v>
      </c>
      <c r="AX2067" s="44">
        <f>IFERROR(VLOOKUP(B2067,'[1]Tracking sheet'!$A$3:$D$98000,2,0),0)</f>
        <v>0</v>
      </c>
      <c r="AY2067" s="44">
        <f>IFERROR(VLOOKUP(B2067,'[1]Tracking sheet'!$A$3:$D$98000,3,0),0)</f>
        <v>0</v>
      </c>
      <c r="AZ2067" s="159">
        <f t="shared" si="370"/>
        <v>0</v>
      </c>
      <c r="BA2067" s="158">
        <f>IFERROR(VLOOKUP(B2067,'[2]Tracking Sheet'!$B$3:$J$5000,2,0),0)</f>
        <v>0</v>
      </c>
      <c r="BB2067" s="174">
        <f t="shared" si="371"/>
        <v>-7833</v>
      </c>
      <c r="BN2067" s="187">
        <f t="shared" si="369"/>
        <v>6</v>
      </c>
      <c r="BO2067" s="44" t="s">
        <v>4218</v>
      </c>
    </row>
    <row r="2068" spans="1:67" ht="38.25" customHeight="1" x14ac:dyDescent="0.3">
      <c r="A2068" s="119" t="s">
        <v>99</v>
      </c>
      <c r="B2068" s="118">
        <v>48930</v>
      </c>
      <c r="C2068" s="127" t="s">
        <v>4389</v>
      </c>
      <c r="D2068" s="119">
        <v>13635</v>
      </c>
      <c r="E2068" s="119">
        <v>2954</v>
      </c>
      <c r="F2068" s="129">
        <v>46262</v>
      </c>
      <c r="G2068" s="124">
        <v>46272</v>
      </c>
      <c r="H2068" s="18" t="s">
        <v>4390</v>
      </c>
      <c r="I2068" s="18" t="s">
        <v>250</v>
      </c>
      <c r="J2068" s="124"/>
      <c r="K2068" s="124"/>
      <c r="L2068" s="124">
        <v>46342</v>
      </c>
      <c r="M2068" s="124">
        <v>46356</v>
      </c>
      <c r="N2068" s="124">
        <v>46357</v>
      </c>
      <c r="O2068" s="124">
        <v>46373</v>
      </c>
      <c r="P2068" s="124"/>
      <c r="Q2068" s="124"/>
      <c r="R2068" s="124">
        <v>46387</v>
      </c>
      <c r="S2068" s="124">
        <v>46388</v>
      </c>
      <c r="T2068" s="124">
        <v>46392</v>
      </c>
      <c r="U2068" s="124">
        <v>46393</v>
      </c>
      <c r="V2068" s="124">
        <v>46400</v>
      </c>
      <c r="W2068" s="124"/>
      <c r="X2068" s="124"/>
      <c r="Y2068" s="124"/>
      <c r="Z2068" s="124"/>
      <c r="AA2068" s="124"/>
      <c r="AB2068" s="124"/>
      <c r="AC2068" s="124">
        <v>46398</v>
      </c>
      <c r="AD2068" s="124">
        <v>46409</v>
      </c>
      <c r="AE2068" s="124"/>
      <c r="AF2068" s="124"/>
      <c r="AG2068" s="124">
        <v>46410</v>
      </c>
      <c r="AH2068" s="124">
        <v>46413</v>
      </c>
      <c r="AI2068" s="124">
        <v>46415</v>
      </c>
      <c r="AJ2068" s="129">
        <v>46423</v>
      </c>
      <c r="AK2068" s="129">
        <v>46423</v>
      </c>
      <c r="AL2068" s="219">
        <v>161</v>
      </c>
      <c r="AM2068" s="18" t="s">
        <v>612</v>
      </c>
      <c r="AN2068" s="18" t="s">
        <v>57</v>
      </c>
      <c r="AO2068" s="18"/>
      <c r="AP2068" s="18"/>
      <c r="AQ2068" s="18"/>
      <c r="AR2068" s="50"/>
      <c r="AS2068" s="120" t="s">
        <v>577</v>
      </c>
      <c r="AT2068" s="44" t="s">
        <v>285</v>
      </c>
      <c r="AU2068" s="187"/>
      <c r="AV2068" s="44"/>
      <c r="AW2068" s="173" t="s">
        <v>471</v>
      </c>
      <c r="AX2068" s="44">
        <f>IFERROR(VLOOKUP(B2068,'[1]Tracking sheet'!$A$3:$D$98000,2,0),0)</f>
        <v>0</v>
      </c>
      <c r="AY2068" s="44">
        <f>IFERROR(VLOOKUP(B2068,'[1]Tracking sheet'!$A$3:$D$98000,3,0),0)</f>
        <v>0</v>
      </c>
      <c r="AZ2068" s="159">
        <f t="shared" si="370"/>
        <v>0</v>
      </c>
      <c r="BA2068" s="158">
        <f>IFERROR(VLOOKUP(B2068,'[2]Tracking Sheet'!$B$3:$J$5000,2,0),0)</f>
        <v>0</v>
      </c>
      <c r="BB2068" s="174">
        <f t="shared" si="371"/>
        <v>-13635</v>
      </c>
      <c r="BN2068" s="187">
        <f t="shared" si="369"/>
        <v>6</v>
      </c>
      <c r="BO2068" s="44" t="s">
        <v>4218</v>
      </c>
    </row>
    <row r="2069" spans="1:67" ht="38.25" customHeight="1" x14ac:dyDescent="0.3">
      <c r="A2069" s="119" t="s">
        <v>99</v>
      </c>
      <c r="B2069" s="118">
        <v>48582</v>
      </c>
      <c r="C2069" s="127" t="s">
        <v>4391</v>
      </c>
      <c r="D2069" s="119">
        <v>13735</v>
      </c>
      <c r="E2069" s="119">
        <v>3022</v>
      </c>
      <c r="F2069" s="129">
        <v>46262</v>
      </c>
      <c r="G2069" s="124">
        <v>46272</v>
      </c>
      <c r="H2069" s="18" t="s">
        <v>4392</v>
      </c>
      <c r="I2069" s="18" t="s">
        <v>250</v>
      </c>
      <c r="J2069" s="124"/>
      <c r="K2069" s="124"/>
      <c r="L2069" s="124">
        <v>46342</v>
      </c>
      <c r="M2069" s="124">
        <v>46356</v>
      </c>
      <c r="N2069" s="124">
        <v>46357</v>
      </c>
      <c r="O2069" s="124">
        <v>46373</v>
      </c>
      <c r="P2069" s="124"/>
      <c r="Q2069" s="124"/>
      <c r="R2069" s="124">
        <v>46391</v>
      </c>
      <c r="S2069" s="124">
        <v>46381</v>
      </c>
      <c r="T2069" s="124">
        <v>46389</v>
      </c>
      <c r="U2069" s="124">
        <v>46391</v>
      </c>
      <c r="V2069" s="124">
        <v>46395</v>
      </c>
      <c r="W2069" s="124">
        <v>46394</v>
      </c>
      <c r="X2069" s="124">
        <v>46402</v>
      </c>
      <c r="Y2069" s="124"/>
      <c r="Z2069" s="124"/>
      <c r="AA2069" s="124"/>
      <c r="AB2069" s="124"/>
      <c r="AC2069" s="124">
        <v>46401</v>
      </c>
      <c r="AD2069" s="124">
        <v>46413</v>
      </c>
      <c r="AE2069" s="124"/>
      <c r="AF2069" s="124"/>
      <c r="AG2069" s="124">
        <v>46414</v>
      </c>
      <c r="AH2069" s="124">
        <v>46416</v>
      </c>
      <c r="AI2069" s="124">
        <v>46419</v>
      </c>
      <c r="AJ2069" s="129">
        <v>46430</v>
      </c>
      <c r="AK2069" s="129">
        <v>46430</v>
      </c>
      <c r="AL2069" s="219">
        <v>168</v>
      </c>
      <c r="AM2069" s="18" t="s">
        <v>277</v>
      </c>
      <c r="AN2069" s="18" t="s">
        <v>57</v>
      </c>
      <c r="AO2069" s="18" t="s">
        <v>3775</v>
      </c>
      <c r="AP2069" s="18"/>
      <c r="AQ2069" s="18" t="s">
        <v>4393</v>
      </c>
      <c r="AR2069" s="50"/>
      <c r="AS2069" s="120"/>
      <c r="AT2069" s="44" t="s">
        <v>596</v>
      </c>
      <c r="AU2069" s="187"/>
      <c r="AV2069" s="44"/>
      <c r="AW2069" s="173" t="s">
        <v>471</v>
      </c>
      <c r="AX2069" s="44">
        <f>IFERROR(VLOOKUP(B2069,'[1]Tracking sheet'!$A$3:$D$98000,2,0),0)</f>
        <v>0</v>
      </c>
      <c r="AY2069" s="44">
        <f>IFERROR(VLOOKUP(B2069,'[1]Tracking sheet'!$A$3:$D$98000,3,0),0)</f>
        <v>0</v>
      </c>
      <c r="AZ2069" s="159">
        <f t="shared" si="370"/>
        <v>0</v>
      </c>
      <c r="BA2069" s="158">
        <f>IFERROR(VLOOKUP(B2069,'[2]Tracking Sheet'!$B$3:$J$5000,2,0),0)</f>
        <v>0</v>
      </c>
      <c r="BB2069" s="174">
        <f t="shared" si="371"/>
        <v>-13735</v>
      </c>
      <c r="BN2069" s="187">
        <f t="shared" si="369"/>
        <v>7</v>
      </c>
      <c r="BO2069" s="44" t="s">
        <v>4218</v>
      </c>
    </row>
  </sheetData>
  <sheetProtection insertRows="0" sort="0" autoFilter="0" pivotTables="0"/>
  <protectedRanges>
    <protectedRange algorithmName="SHA-512" hashValue="nJ09Ujc19QX5y4azK5M4KKJ49vV5UF1Ypr3nUbggH0xiCagRM7RWWZA5rq8XkDLG/T+uh7uXBFNWG3h6m8iHfA==" saltValue="Ox9AjK5u5cJr0jsnlXK9Hg==" spinCount="100000" sqref="BA2 BA2070:BA1048576 AW1:AW1048576" name="Range1"/>
    <protectedRange algorithmName="SHA-512" hashValue="nJ09Ujc19QX5y4azK5M4KKJ49vV5UF1Ypr3nUbggH0xiCagRM7RWWZA5rq8XkDLG/T+uh7uXBFNWG3h6m8iHfA==" saltValue="Ox9AjK5u5cJr0jsnlXK9Hg==" spinCount="100000" sqref="BA1 BD1:BE1 BF3:BF781 BK3:BK781 BA3:BA2069" name="Range1_1"/>
  </protectedRanges>
  <autoFilter ref="A2:BR2069">
    <sortState ref="A4:BP14">
      <sortCondition descending="1" ref="AW2:AW18"/>
    </sortState>
  </autoFilter>
  <customSheetViews>
    <customSheetView guid="{B7E5B18C-8E4E-4BE3-99CD-92A6D2FE5375}" scale="77" showPageBreaks="1" printArea="1" showAutoFilter="1" hiddenColumns="1" view="pageBreakPreview">
      <pane ySplit="2" topLeftCell="A1179" activePane="bottomLeft" state="frozen"/>
      <selection pane="bottomLeft" sqref="A1:XFD1048576"/>
      <colBreaks count="2" manualBreakCount="2">
        <brk id="58" max="1908" man="1"/>
        <brk id="63" max="1908" man="1"/>
      </colBreaks>
      <pageMargins left="0.25" right="0.15" top="0.25" bottom="0.19" header="0.19" footer="0.21"/>
      <pageSetup paperSize="5" scale="56" orientation="landscape" horizontalDpi="300" verticalDpi="300" r:id="rId1"/>
      <autoFilter ref="A2:BN1909">
        <sortState ref="A4:BY1065">
          <sortCondition ref="A2:A1731"/>
        </sortState>
      </autoFilter>
    </customSheetView>
    <customSheetView guid="{0AA03297-90A5-4342-A22E-73A2FB5D6146}" scale="80" showPageBreaks="1" filter="1" showAutoFilter="1" hiddenColumns="1" view="pageBreakPreview">
      <pane ySplit="2" topLeftCell="A3" activePane="bottomLeft" state="frozen"/>
      <selection pane="bottomLeft" activeCell="AR85" sqref="AR85"/>
      <colBreaks count="2" manualBreakCount="2">
        <brk id="61" max="1048575" man="1"/>
        <brk id="66" max="1048575" man="1"/>
      </colBreaks>
      <pageMargins left="0.25" right="0.15" top="0.25" bottom="0.19" header="0.19" footer="0.21"/>
      <pageSetup paperSize="5" scale="58" orientation="landscape" horizontalDpi="300" verticalDpi="300" r:id="rId2"/>
      <autoFilter ref="A2:BY1055">
        <filterColumn colId="71">
          <filters>
            <filter val="Assigned"/>
          </filters>
        </filterColumn>
        <sortState ref="A4:BY1055">
          <sortCondition ref="A2:A1731"/>
        </sortState>
      </autoFilter>
    </customSheetView>
    <customSheetView guid="{785E5439-15F1-4D7A-B3D2-C27C8CF67928}" scale="80" showPageBreaks="1" printArea="1" showAutoFilter="1" hiddenColumns="1" view="pageBreakPreview">
      <pane ySplit="4" topLeftCell="A5" activePane="bottomLeft" state="frozen"/>
      <selection pane="bottomLeft" activeCell="CC3" sqref="CC3"/>
      <pageMargins left="0.25" right="0.15" top="0.25" bottom="0.19" header="0.19" footer="0.21"/>
      <pageSetup paperSize="5" scale="52" orientation="landscape" horizontalDpi="300" verticalDpi="300" r:id="rId3"/>
      <autoFilter ref="A2:BY1353"/>
    </customSheetView>
    <customSheetView guid="{2963C012-884B-430E-8625-21D3E75A1667}" scale="80" showPageBreaks="1" showAutoFilter="1" hiddenColumns="1" view="pageBreakPreview">
      <pane ySplit="4" topLeftCell="A1182" activePane="bottomLeft" state="frozen"/>
      <selection pane="bottomLeft" activeCell="C3" sqref="C3"/>
      <colBreaks count="2" manualBreakCount="2">
        <brk id="61" max="1048575" man="1"/>
        <brk id="66" max="1048575" man="1"/>
      </colBreaks>
      <pageMargins left="0.25" right="0.15" top="0.25" bottom="0.19" header="0.19" footer="0.21"/>
      <pageSetup paperSize="5" scale="58" orientation="landscape" horizontalDpi="300" verticalDpi="300" r:id="rId4"/>
      <autoFilter ref="A4:BY1338"/>
    </customSheetView>
    <customSheetView guid="{C8B09725-21FD-4F41-84A4-A752E080B682}" scale="80" showPageBreaks="1" showAutoFilter="1" view="pageBreakPreview">
      <pane ySplit="4" topLeftCell="A1260" activePane="bottomLeft" state="frozen"/>
      <selection pane="bottomLeft" activeCell="F1263" sqref="F1263"/>
      <colBreaks count="2" manualBreakCount="2">
        <brk id="61" max="1048575" man="1"/>
        <brk id="66" max="1048575" man="1"/>
      </colBreaks>
      <pageMargins left="0.25" right="0.15" top="0.25" bottom="0.19" header="0.19" footer="0.21"/>
      <pageSetup paperSize="5" scale="58" orientation="landscape" horizontalDpi="300" verticalDpi="300" r:id="rId5"/>
      <autoFilter ref="A4:BY1338"/>
    </customSheetView>
    <customSheetView guid="{8A92602D-6049-469E-B5A5-9CDECB38A89C}" scale="80" showPageBreaks="1" printArea="1" filter="1" showAutoFilter="1" hiddenRows="1" hiddenColumns="1" view="pageBreakPreview" topLeftCell="S1">
      <pane ySplit="3" topLeftCell="A5" activePane="bottomLeft" state="frozen"/>
      <selection pane="bottomLeft" activeCell="AL436" sqref="AL436"/>
      <rowBreaks count="1" manualBreakCount="1">
        <brk id="819" max="78" man="1"/>
      </rowBreaks>
      <colBreaks count="1" manualBreakCount="1">
        <brk id="74" max="884439" man="1"/>
      </colBreaks>
      <pageMargins left="0.25" right="0.25" top="0.75" bottom="0.75" header="0.3" footer="0.3"/>
      <pageSetup paperSize="5" scale="45" orientation="landscape" r:id="rId6"/>
      <autoFilter ref="A2:CA819">
        <filterColumn colId="47">
          <filters>
            <filter val="NFL 1"/>
          </filters>
        </filterColumn>
        <filterColumn colId="71">
          <filters>
            <filter val="Assigned"/>
          </filters>
        </filterColumn>
        <sortState ref="A288:CA818">
          <sortCondition ref="AO3:AO819"/>
          <sortCondition ref="BS3:BS819"/>
        </sortState>
      </autoFilter>
    </customSheetView>
  </customSheetViews>
  <phoneticPr fontId="42" type="noConversion"/>
  <conditionalFormatting sqref="B2055:B1048576 B1:B1201 B1744:B2010 B1203:B1362 B2012:B2053 B1364:B1742">
    <cfRule type="duplicateValues" dxfId="1626" priority="15"/>
  </conditionalFormatting>
  <conditionalFormatting sqref="B22">
    <cfRule type="duplicateValues" dxfId="1625" priority="2486"/>
    <cfRule type="duplicateValues" dxfId="1624" priority="2487"/>
  </conditionalFormatting>
  <conditionalFormatting sqref="B49">
    <cfRule type="duplicateValues" dxfId="1623" priority="2750"/>
    <cfRule type="duplicateValues" dxfId="1622" priority="2752"/>
  </conditionalFormatting>
  <conditionalFormatting sqref="B61">
    <cfRule type="duplicateValues" dxfId="1621" priority="2470"/>
    <cfRule type="duplicateValues" dxfId="1620" priority="2472"/>
  </conditionalFormatting>
  <conditionalFormatting sqref="B68">
    <cfRule type="duplicateValues" dxfId="1619" priority="2492"/>
  </conditionalFormatting>
  <conditionalFormatting sqref="B85">
    <cfRule type="duplicateValues" dxfId="1618" priority="2493"/>
    <cfRule type="duplicateValues" dxfId="1617" priority="2495"/>
  </conditionalFormatting>
  <conditionalFormatting sqref="B235">
    <cfRule type="duplicateValues" dxfId="1616" priority="2329"/>
    <cfRule type="duplicateValues" dxfId="1615" priority="2331"/>
  </conditionalFormatting>
  <conditionalFormatting sqref="B258:B260">
    <cfRule type="duplicateValues" dxfId="1614" priority="2579"/>
    <cfRule type="duplicateValues" dxfId="1613" priority="2581"/>
  </conditionalFormatting>
  <conditionalFormatting sqref="B277">
    <cfRule type="duplicateValues" dxfId="1612" priority="2096"/>
    <cfRule type="duplicateValues" dxfId="1611" priority="2098"/>
  </conditionalFormatting>
  <conditionalFormatting sqref="B285">
    <cfRule type="duplicateValues" dxfId="1610" priority="2747"/>
    <cfRule type="duplicateValues" dxfId="1609" priority="2749"/>
  </conditionalFormatting>
  <conditionalFormatting sqref="B303">
    <cfRule type="duplicateValues" dxfId="1608" priority="2482"/>
    <cfRule type="duplicateValues" dxfId="1607" priority="2483"/>
  </conditionalFormatting>
  <conditionalFormatting sqref="B309">
    <cfRule type="duplicateValues" dxfId="1606" priority="1961"/>
    <cfRule type="duplicateValues" dxfId="1605" priority="1963"/>
  </conditionalFormatting>
  <conditionalFormatting sqref="B317">
    <cfRule type="duplicateValues" dxfId="1604" priority="2488"/>
    <cfRule type="duplicateValues" dxfId="1603" priority="2489"/>
    <cfRule type="duplicateValues" dxfId="1602" priority="2491"/>
  </conditionalFormatting>
  <conditionalFormatting sqref="B318">
    <cfRule type="duplicateValues" dxfId="1601" priority="1126"/>
    <cfRule type="duplicateValues" dxfId="1600" priority="1127"/>
    <cfRule type="duplicateValues" dxfId="1599" priority="1129"/>
  </conditionalFormatting>
  <conditionalFormatting sqref="B345">
    <cfRule type="duplicateValues" dxfId="1598" priority="2320"/>
    <cfRule type="duplicateValues" dxfId="1597" priority="2322"/>
  </conditionalFormatting>
  <conditionalFormatting sqref="B354">
    <cfRule type="duplicateValues" dxfId="1596" priority="1447"/>
    <cfRule type="duplicateValues" dxfId="1595" priority="1449"/>
  </conditionalFormatting>
  <conditionalFormatting sqref="B356">
    <cfRule type="duplicateValues" dxfId="1594" priority="2735"/>
  </conditionalFormatting>
  <conditionalFormatting sqref="B357">
    <cfRule type="duplicateValues" dxfId="1593" priority="2733"/>
  </conditionalFormatting>
  <conditionalFormatting sqref="B358">
    <cfRule type="duplicateValues" dxfId="1592" priority="2731"/>
  </conditionalFormatting>
  <conditionalFormatting sqref="B359">
    <cfRule type="duplicateValues" dxfId="1591" priority="2729"/>
  </conditionalFormatting>
  <conditionalFormatting sqref="B360">
    <cfRule type="duplicateValues" dxfId="1590" priority="2722"/>
  </conditionalFormatting>
  <conditionalFormatting sqref="B364">
    <cfRule type="duplicateValues" dxfId="1589" priority="2720"/>
  </conditionalFormatting>
  <conditionalFormatting sqref="B367">
    <cfRule type="duplicateValues" dxfId="1588" priority="2718"/>
  </conditionalFormatting>
  <conditionalFormatting sqref="B368">
    <cfRule type="duplicateValues" dxfId="1587" priority="2715"/>
    <cfRule type="duplicateValues" dxfId="1586" priority="2716"/>
    <cfRule type="duplicateValues" dxfId="1585" priority="2717"/>
  </conditionalFormatting>
  <conditionalFormatting sqref="B369">
    <cfRule type="duplicateValues" dxfId="1584" priority="2712"/>
    <cfRule type="duplicateValues" dxfId="1583" priority="2713"/>
  </conditionalFormatting>
  <conditionalFormatting sqref="B370:B372 B365:B366 B361:B363">
    <cfRule type="duplicateValues" dxfId="1582" priority="2725"/>
  </conditionalFormatting>
  <conditionalFormatting sqref="B370:B372">
    <cfRule type="duplicateValues" dxfId="1581" priority="2723"/>
  </conditionalFormatting>
  <conditionalFormatting sqref="B372">
    <cfRule type="duplicateValues" dxfId="1580" priority="2710"/>
  </conditionalFormatting>
  <conditionalFormatting sqref="B373">
    <cfRule type="duplicateValues" dxfId="1579" priority="2709"/>
  </conditionalFormatting>
  <conditionalFormatting sqref="B374">
    <cfRule type="duplicateValues" dxfId="1578" priority="2707"/>
  </conditionalFormatting>
  <conditionalFormatting sqref="B375">
    <cfRule type="duplicateValues" dxfId="1577" priority="2704"/>
    <cfRule type="duplicateValues" dxfId="1576" priority="2705"/>
    <cfRule type="duplicateValues" dxfId="1575" priority="2706"/>
  </conditionalFormatting>
  <conditionalFormatting sqref="B376">
    <cfRule type="duplicateValues" dxfId="1574" priority="2703"/>
  </conditionalFormatting>
  <conditionalFormatting sqref="B377">
    <cfRule type="duplicateValues" dxfId="1573" priority="2701"/>
    <cfRule type="duplicateValues" dxfId="1572" priority="2702"/>
  </conditionalFormatting>
  <conditionalFormatting sqref="B378">
    <cfRule type="duplicateValues" dxfId="1571" priority="2698"/>
    <cfRule type="duplicateValues" dxfId="1570" priority="2699"/>
    <cfRule type="duplicateValues" dxfId="1569" priority="2700"/>
  </conditionalFormatting>
  <conditionalFormatting sqref="B379">
    <cfRule type="duplicateValues" dxfId="1568" priority="2696"/>
    <cfRule type="duplicateValues" dxfId="1567" priority="2697"/>
  </conditionalFormatting>
  <conditionalFormatting sqref="B380">
    <cfRule type="duplicateValues" dxfId="1566" priority="2694"/>
    <cfRule type="duplicateValues" dxfId="1565" priority="2695"/>
  </conditionalFormatting>
  <conditionalFormatting sqref="B381">
    <cfRule type="duplicateValues" dxfId="1564" priority="2692"/>
    <cfRule type="duplicateValues" dxfId="1563" priority="2693"/>
  </conditionalFormatting>
  <conditionalFormatting sqref="B382">
    <cfRule type="duplicateValues" dxfId="1562" priority="2691"/>
  </conditionalFormatting>
  <conditionalFormatting sqref="B383">
    <cfRule type="duplicateValues" dxfId="1561" priority="2689"/>
    <cfRule type="duplicateValues" dxfId="1560" priority="2690"/>
  </conditionalFormatting>
  <conditionalFormatting sqref="B384">
    <cfRule type="duplicateValues" dxfId="1559" priority="2687"/>
    <cfRule type="duplicateValues" dxfId="1558" priority="2688"/>
  </conditionalFormatting>
  <conditionalFormatting sqref="B385">
    <cfRule type="duplicateValues" dxfId="1557" priority="2685"/>
    <cfRule type="duplicateValues" dxfId="1556" priority="2686"/>
  </conditionalFormatting>
  <conditionalFormatting sqref="B386">
    <cfRule type="duplicateValues" dxfId="1555" priority="2682"/>
    <cfRule type="duplicateValues" dxfId="1554" priority="2683"/>
    <cfRule type="duplicateValues" dxfId="1553" priority="2684"/>
  </conditionalFormatting>
  <conditionalFormatting sqref="B387">
    <cfRule type="duplicateValues" dxfId="1552" priority="2679"/>
    <cfRule type="duplicateValues" dxfId="1551" priority="2680"/>
    <cfRule type="duplicateValues" dxfId="1550" priority="2681"/>
  </conditionalFormatting>
  <conditionalFormatting sqref="B388">
    <cfRule type="duplicateValues" dxfId="1549" priority="2676"/>
    <cfRule type="duplicateValues" dxfId="1548" priority="2677"/>
    <cfRule type="duplicateValues" dxfId="1547" priority="2678"/>
  </conditionalFormatting>
  <conditionalFormatting sqref="B389">
    <cfRule type="duplicateValues" dxfId="1546" priority="2674"/>
    <cfRule type="duplicateValues" dxfId="1545" priority="2675"/>
  </conditionalFormatting>
  <conditionalFormatting sqref="B390">
    <cfRule type="duplicateValues" dxfId="1544" priority="2672"/>
    <cfRule type="duplicateValues" dxfId="1543" priority="2673"/>
  </conditionalFormatting>
  <conditionalFormatting sqref="B391">
    <cfRule type="duplicateValues" dxfId="1542" priority="2668"/>
    <cfRule type="duplicateValues" dxfId="1541" priority="2669"/>
    <cfRule type="duplicateValues" dxfId="1540" priority="2670"/>
  </conditionalFormatting>
  <conditionalFormatting sqref="B392">
    <cfRule type="duplicateValues" dxfId="1539" priority="2663"/>
    <cfRule type="duplicateValues" dxfId="1538" priority="2664"/>
    <cfRule type="duplicateValues" dxfId="1537" priority="2666"/>
  </conditionalFormatting>
  <conditionalFormatting sqref="B393">
    <cfRule type="duplicateValues" dxfId="1536" priority="2659"/>
    <cfRule type="duplicateValues" dxfId="1535" priority="2661"/>
    <cfRule type="duplicateValues" dxfId="1534" priority="2662"/>
  </conditionalFormatting>
  <conditionalFormatting sqref="B394">
    <cfRule type="duplicateValues" dxfId="1533" priority="2655"/>
    <cfRule type="duplicateValues" dxfId="1532" priority="2656"/>
    <cfRule type="duplicateValues" dxfId="1531" priority="2658"/>
  </conditionalFormatting>
  <conditionalFormatting sqref="B395">
    <cfRule type="duplicateValues" dxfId="1530" priority="2651"/>
    <cfRule type="duplicateValues" dxfId="1529" priority="2653"/>
    <cfRule type="duplicateValues" dxfId="1528" priority="2654"/>
  </conditionalFormatting>
  <conditionalFormatting sqref="B396">
    <cfRule type="duplicateValues" dxfId="1527" priority="2650"/>
  </conditionalFormatting>
  <conditionalFormatting sqref="B397">
    <cfRule type="duplicateValues" dxfId="1526" priority="2644"/>
    <cfRule type="duplicateValues" dxfId="1525" priority="2645"/>
    <cfRule type="duplicateValues" dxfId="1524" priority="2646"/>
    <cfRule type="duplicateValues" dxfId="1523" priority="2648"/>
  </conditionalFormatting>
  <conditionalFormatting sqref="B398">
    <cfRule type="duplicateValues" dxfId="1522" priority="2640"/>
    <cfRule type="duplicateValues" dxfId="1521" priority="2642"/>
    <cfRule type="duplicateValues" dxfId="1520" priority="2643"/>
  </conditionalFormatting>
  <conditionalFormatting sqref="B399">
    <cfRule type="duplicateValues" dxfId="1519" priority="2636"/>
    <cfRule type="duplicateValues" dxfId="1518" priority="2637"/>
    <cfRule type="duplicateValues" dxfId="1517" priority="2638"/>
    <cfRule type="duplicateValues" dxfId="1516" priority="2639"/>
  </conditionalFormatting>
  <conditionalFormatting sqref="B400">
    <cfRule type="duplicateValues" dxfId="1515" priority="2634"/>
  </conditionalFormatting>
  <conditionalFormatting sqref="B401">
    <cfRule type="duplicateValues" dxfId="1514" priority="2629"/>
    <cfRule type="duplicateValues" dxfId="1513" priority="2631"/>
    <cfRule type="duplicateValues" dxfId="1512" priority="2632"/>
  </conditionalFormatting>
  <conditionalFormatting sqref="B402">
    <cfRule type="duplicateValues" dxfId="1511" priority="2625"/>
    <cfRule type="duplicateValues" dxfId="1510" priority="2627"/>
    <cfRule type="duplicateValues" dxfId="1509" priority="2628"/>
  </conditionalFormatting>
  <conditionalFormatting sqref="B403">
    <cfRule type="duplicateValues" dxfId="1508" priority="2621"/>
    <cfRule type="duplicateValues" dxfId="1507" priority="2622"/>
    <cfRule type="duplicateValues" dxfId="1506" priority="2623"/>
    <cfRule type="duplicateValues" dxfId="1505" priority="2624"/>
  </conditionalFormatting>
  <conditionalFormatting sqref="B404">
    <cfRule type="duplicateValues" dxfId="1504" priority="2618"/>
    <cfRule type="duplicateValues" dxfId="1503" priority="2619"/>
  </conditionalFormatting>
  <conditionalFormatting sqref="B405">
    <cfRule type="duplicateValues" dxfId="1502" priority="2615"/>
  </conditionalFormatting>
  <conditionalFormatting sqref="B406">
    <cfRule type="duplicateValues" dxfId="1501" priority="2606"/>
    <cfRule type="duplicateValues" dxfId="1500" priority="2608"/>
  </conditionalFormatting>
  <conditionalFormatting sqref="B407">
    <cfRule type="duplicateValues" dxfId="1499" priority="2609"/>
    <cfRule type="duplicateValues" dxfId="1498" priority="2611"/>
  </conditionalFormatting>
  <conditionalFormatting sqref="B408">
    <cfRule type="duplicateValues" dxfId="1497" priority="2480"/>
    <cfRule type="duplicateValues" dxfId="1496" priority="2481"/>
  </conditionalFormatting>
  <conditionalFormatting sqref="B409">
    <cfRule type="duplicateValues" dxfId="1495" priority="2473"/>
    <cfRule type="duplicateValues" dxfId="1494" priority="2475"/>
  </conditionalFormatting>
  <conditionalFormatting sqref="B410">
    <cfRule type="duplicateValues" dxfId="1493" priority="2612"/>
    <cfRule type="duplicateValues" dxfId="1492" priority="2614"/>
  </conditionalFormatting>
  <conditionalFormatting sqref="B411">
    <cfRule type="duplicateValues" dxfId="1491" priority="2602"/>
  </conditionalFormatting>
  <conditionalFormatting sqref="B412">
    <cfRule type="duplicateValues" dxfId="1490" priority="2600"/>
  </conditionalFormatting>
  <conditionalFormatting sqref="B413">
    <cfRule type="duplicateValues" dxfId="1489" priority="2476"/>
    <cfRule type="duplicateValues" dxfId="1488" priority="2478"/>
  </conditionalFormatting>
  <conditionalFormatting sqref="B414 B416">
    <cfRule type="duplicateValues" dxfId="1487" priority="2596"/>
    <cfRule type="duplicateValues" dxfId="1486" priority="2598"/>
  </conditionalFormatting>
  <conditionalFormatting sqref="B415">
    <cfRule type="duplicateValues" dxfId="1485" priority="1958"/>
    <cfRule type="duplicateValues" dxfId="1484" priority="1960"/>
  </conditionalFormatting>
  <conditionalFormatting sqref="B417">
    <cfRule type="duplicateValues" dxfId="1483" priority="2084"/>
    <cfRule type="duplicateValues" dxfId="1482" priority="2086"/>
  </conditionalFormatting>
  <conditionalFormatting sqref="B418">
    <cfRule type="duplicateValues" dxfId="1481" priority="2589"/>
  </conditionalFormatting>
  <conditionalFormatting sqref="B419">
    <cfRule type="duplicateValues" dxfId="1480" priority="2587"/>
  </conditionalFormatting>
  <conditionalFormatting sqref="B420">
    <cfRule type="duplicateValues" dxfId="1479" priority="2585"/>
  </conditionalFormatting>
  <conditionalFormatting sqref="B421">
    <cfRule type="duplicateValues" dxfId="1478" priority="2499"/>
    <cfRule type="duplicateValues" dxfId="1477" priority="2501"/>
  </conditionalFormatting>
  <conditionalFormatting sqref="B422">
    <cfRule type="duplicateValues" dxfId="1476" priority="2567"/>
  </conditionalFormatting>
  <conditionalFormatting sqref="B423">
    <cfRule type="duplicateValues" dxfId="1475" priority="2565"/>
  </conditionalFormatting>
  <conditionalFormatting sqref="B424:B425">
    <cfRule type="duplicateValues" dxfId="1474" priority="2562"/>
    <cfRule type="duplicateValues" dxfId="1473" priority="2563"/>
  </conditionalFormatting>
  <conditionalFormatting sqref="B426:B428">
    <cfRule type="duplicateValues" dxfId="1472" priority="2560"/>
  </conditionalFormatting>
  <conditionalFormatting sqref="B429">
    <cfRule type="duplicateValues" dxfId="1471" priority="2496"/>
    <cfRule type="duplicateValues" dxfId="1470" priority="2498"/>
  </conditionalFormatting>
  <conditionalFormatting sqref="B430">
    <cfRule type="duplicateValues" dxfId="1469" priority="2557"/>
    <cfRule type="duplicateValues" dxfId="1468" priority="2558"/>
  </conditionalFormatting>
  <conditionalFormatting sqref="B431">
    <cfRule type="duplicateValues" dxfId="1467" priority="2554"/>
    <cfRule type="duplicateValues" dxfId="1466" priority="2555"/>
  </conditionalFormatting>
  <conditionalFormatting sqref="B438:B440">
    <cfRule type="duplicateValues" dxfId="1465" priority="2553"/>
  </conditionalFormatting>
  <conditionalFormatting sqref="B441">
    <cfRule type="duplicateValues" dxfId="1464" priority="2551"/>
  </conditionalFormatting>
  <conditionalFormatting sqref="B442">
    <cfRule type="duplicateValues" dxfId="1463" priority="2549"/>
  </conditionalFormatting>
  <conditionalFormatting sqref="B443">
    <cfRule type="duplicateValues" dxfId="1462" priority="2548"/>
  </conditionalFormatting>
  <conditionalFormatting sqref="B444">
    <cfRule type="duplicateValues" dxfId="1461" priority="2547"/>
  </conditionalFormatting>
  <conditionalFormatting sqref="B445:B446">
    <cfRule type="duplicateValues" dxfId="1460" priority="2545"/>
  </conditionalFormatting>
  <conditionalFormatting sqref="B447">
    <cfRule type="duplicateValues" dxfId="1459" priority="2544"/>
  </conditionalFormatting>
  <conditionalFormatting sqref="B448">
    <cfRule type="duplicateValues" dxfId="1458" priority="2542"/>
  </conditionalFormatting>
  <conditionalFormatting sqref="B449">
    <cfRule type="duplicateValues" dxfId="1457" priority="2540"/>
  </conditionalFormatting>
  <conditionalFormatting sqref="B450">
    <cfRule type="duplicateValues" dxfId="1456" priority="2539"/>
  </conditionalFormatting>
  <conditionalFormatting sqref="B451">
    <cfRule type="duplicateValues" dxfId="1455" priority="2537"/>
  </conditionalFormatting>
  <conditionalFormatting sqref="B452:B453 B432:B437 B455">
    <cfRule type="duplicateValues" dxfId="1454" priority="2570"/>
  </conditionalFormatting>
  <conditionalFormatting sqref="B452:B453 B432:B440 B455">
    <cfRule type="duplicateValues" dxfId="1453" priority="2568"/>
  </conditionalFormatting>
  <conditionalFormatting sqref="B453 B455">
    <cfRule type="duplicateValues" dxfId="1452" priority="2535"/>
  </conditionalFormatting>
  <conditionalFormatting sqref="B454">
    <cfRule type="duplicateValues" dxfId="1451" priority="2080"/>
    <cfRule type="duplicateValues" dxfId="1450" priority="2081"/>
    <cfRule type="duplicateValues" dxfId="1449" priority="2083"/>
  </conditionalFormatting>
  <conditionalFormatting sqref="B456">
    <cfRule type="duplicateValues" dxfId="1448" priority="2534"/>
  </conditionalFormatting>
  <conditionalFormatting sqref="B457">
    <cfRule type="duplicateValues" dxfId="1447" priority="2532"/>
  </conditionalFormatting>
  <conditionalFormatting sqref="B458">
    <cfRule type="duplicateValues" dxfId="1446" priority="2530"/>
  </conditionalFormatting>
  <conditionalFormatting sqref="B459">
    <cfRule type="duplicateValues" dxfId="1445" priority="2527"/>
    <cfRule type="duplicateValues" dxfId="1444" priority="2528"/>
  </conditionalFormatting>
  <conditionalFormatting sqref="B460">
    <cfRule type="duplicateValues" dxfId="1443" priority="2525"/>
  </conditionalFormatting>
  <conditionalFormatting sqref="B463:B465">
    <cfRule type="duplicateValues" dxfId="1442" priority="2520"/>
  </conditionalFormatting>
  <conditionalFormatting sqref="B466">
    <cfRule type="duplicateValues" dxfId="1441" priority="2326"/>
    <cfRule type="duplicateValues" dxfId="1440" priority="2328"/>
  </conditionalFormatting>
  <conditionalFormatting sqref="B467:B468 B461:B462 B471">
    <cfRule type="duplicateValues" dxfId="1439" priority="2523"/>
  </conditionalFormatting>
  <conditionalFormatting sqref="B467:B468 B471">
    <cfRule type="duplicateValues" dxfId="1438" priority="2521"/>
  </conditionalFormatting>
  <conditionalFormatting sqref="B469:B470">
    <cfRule type="duplicateValues" dxfId="1437" priority="1427"/>
    <cfRule type="duplicateValues" dxfId="1436" priority="1428"/>
  </conditionalFormatting>
  <conditionalFormatting sqref="B472">
    <cfRule type="duplicateValues" dxfId="1435" priority="2516"/>
    <cfRule type="duplicateValues" dxfId="1434" priority="2518"/>
    <cfRule type="duplicateValues" dxfId="1433" priority="2519"/>
  </conditionalFormatting>
  <conditionalFormatting sqref="B473">
    <cfRule type="duplicateValues" dxfId="1432" priority="2515"/>
  </conditionalFormatting>
  <conditionalFormatting sqref="B474">
    <cfRule type="duplicateValues" dxfId="1431" priority="2512"/>
    <cfRule type="duplicateValues" dxfId="1430" priority="2513"/>
  </conditionalFormatting>
  <conditionalFormatting sqref="B475">
    <cfRule type="duplicateValues" dxfId="1429" priority="2510"/>
  </conditionalFormatting>
  <conditionalFormatting sqref="B476">
    <cfRule type="duplicateValues" dxfId="1428" priority="2506"/>
    <cfRule type="duplicateValues" dxfId="1427" priority="2508"/>
  </conditionalFormatting>
  <conditionalFormatting sqref="B477">
    <cfRule type="duplicateValues" dxfId="1426" priority="2467"/>
    <cfRule type="duplicateValues" dxfId="1425" priority="2469"/>
  </conditionalFormatting>
  <conditionalFormatting sqref="B478">
    <cfRule type="duplicateValues" dxfId="1424" priority="2464"/>
    <cfRule type="duplicateValues" dxfId="1423" priority="2466"/>
  </conditionalFormatting>
  <conditionalFormatting sqref="B479">
    <cfRule type="duplicateValues" dxfId="1422" priority="2463"/>
  </conditionalFormatting>
  <conditionalFormatting sqref="B480">
    <cfRule type="duplicateValues" dxfId="1421" priority="2461"/>
  </conditionalFormatting>
  <conditionalFormatting sqref="B481">
    <cfRule type="duplicateValues" dxfId="1420" priority="2459"/>
  </conditionalFormatting>
  <conditionalFormatting sqref="B482">
    <cfRule type="duplicateValues" dxfId="1419" priority="2456"/>
  </conditionalFormatting>
  <conditionalFormatting sqref="B483">
    <cfRule type="duplicateValues" dxfId="1418" priority="2455"/>
  </conditionalFormatting>
  <conditionalFormatting sqref="B484:B486">
    <cfRule type="duplicateValues" dxfId="1417" priority="2451"/>
    <cfRule type="duplicateValues" dxfId="1416" priority="2452"/>
  </conditionalFormatting>
  <conditionalFormatting sqref="B487">
    <cfRule type="duplicateValues" dxfId="1415" priority="2449"/>
    <cfRule type="duplicateValues" dxfId="1414" priority="2450"/>
  </conditionalFormatting>
  <conditionalFormatting sqref="B488">
    <cfRule type="duplicateValues" dxfId="1413" priority="2444"/>
  </conditionalFormatting>
  <conditionalFormatting sqref="B489">
    <cfRule type="duplicateValues" dxfId="1412" priority="2447"/>
  </conditionalFormatting>
  <conditionalFormatting sqref="B490">
    <cfRule type="duplicateValues" dxfId="1411" priority="2442"/>
  </conditionalFormatting>
  <conditionalFormatting sqref="B491">
    <cfRule type="duplicateValues" dxfId="1410" priority="2441"/>
  </conditionalFormatting>
  <conditionalFormatting sqref="B492">
    <cfRule type="duplicateValues" dxfId="1409" priority="1965"/>
  </conditionalFormatting>
  <conditionalFormatting sqref="B495">
    <cfRule type="duplicateValues" dxfId="1408" priority="1991"/>
  </conditionalFormatting>
  <conditionalFormatting sqref="B496">
    <cfRule type="duplicateValues" dxfId="1407" priority="2433"/>
  </conditionalFormatting>
  <conditionalFormatting sqref="B497">
    <cfRule type="duplicateValues" dxfId="1406" priority="1987"/>
  </conditionalFormatting>
  <conditionalFormatting sqref="B498">
    <cfRule type="duplicateValues" dxfId="1405" priority="1993"/>
  </conditionalFormatting>
  <conditionalFormatting sqref="B499">
    <cfRule type="duplicateValues" dxfId="1404" priority="1974"/>
    <cfRule type="duplicateValues" dxfId="1403" priority="1976"/>
    <cfRule type="duplicateValues" dxfId="1402" priority="1977"/>
  </conditionalFormatting>
  <conditionalFormatting sqref="B500">
    <cfRule type="duplicateValues" dxfId="1401" priority="1985"/>
  </conditionalFormatting>
  <conditionalFormatting sqref="B501">
    <cfRule type="duplicateValues" dxfId="1400" priority="1970"/>
    <cfRule type="duplicateValues" dxfId="1399" priority="1971"/>
    <cfRule type="duplicateValues" dxfId="1398" priority="1973"/>
  </conditionalFormatting>
  <conditionalFormatting sqref="B502">
    <cfRule type="duplicateValues" dxfId="1397" priority="1966"/>
    <cfRule type="duplicateValues" dxfId="1396" priority="1967"/>
    <cfRule type="duplicateValues" dxfId="1395" priority="1969"/>
  </conditionalFormatting>
  <conditionalFormatting sqref="B503">
    <cfRule type="duplicateValues" dxfId="1394" priority="1998"/>
    <cfRule type="duplicateValues" dxfId="1393" priority="1999"/>
    <cfRule type="duplicateValues" dxfId="1392" priority="2001"/>
  </conditionalFormatting>
  <conditionalFormatting sqref="B504">
    <cfRule type="duplicateValues" dxfId="1391" priority="2420"/>
    <cfRule type="duplicateValues" dxfId="1390" priority="2421"/>
  </conditionalFormatting>
  <conditionalFormatting sqref="B505">
    <cfRule type="duplicateValues" dxfId="1389" priority="2414"/>
    <cfRule type="duplicateValues" dxfId="1388" priority="2415"/>
    <cfRule type="duplicateValues" dxfId="1387" priority="2416"/>
  </conditionalFormatting>
  <conditionalFormatting sqref="B506">
    <cfRule type="duplicateValues" dxfId="1386" priority="2409"/>
    <cfRule type="duplicateValues" dxfId="1385" priority="2410"/>
    <cfRule type="duplicateValues" dxfId="1384" priority="2411"/>
  </conditionalFormatting>
  <conditionalFormatting sqref="B507">
    <cfRule type="duplicateValues" dxfId="1383" priority="2407"/>
  </conditionalFormatting>
  <conditionalFormatting sqref="B508:B509">
    <cfRule type="duplicateValues" dxfId="1382" priority="2418"/>
  </conditionalFormatting>
  <conditionalFormatting sqref="B509 B493:B494 B489">
    <cfRule type="duplicateValues" dxfId="1381" priority="2445"/>
  </conditionalFormatting>
  <conditionalFormatting sqref="B509 B493:B494">
    <cfRule type="duplicateValues" dxfId="1380" priority="2437"/>
  </conditionalFormatting>
  <conditionalFormatting sqref="B510">
    <cfRule type="duplicateValues" dxfId="1379" priority="2405"/>
  </conditionalFormatting>
  <conditionalFormatting sqref="B511">
    <cfRule type="duplicateValues" dxfId="1378" priority="2402"/>
    <cfRule type="duplicateValues" dxfId="1377" priority="2403"/>
  </conditionalFormatting>
  <conditionalFormatting sqref="B512">
    <cfRule type="duplicateValues" dxfId="1376" priority="2400"/>
  </conditionalFormatting>
  <conditionalFormatting sqref="B513">
    <cfRule type="duplicateValues" dxfId="1375" priority="2398"/>
  </conditionalFormatting>
  <conditionalFormatting sqref="B514">
    <cfRule type="duplicateValues" dxfId="1374" priority="2396"/>
  </conditionalFormatting>
  <conditionalFormatting sqref="B515">
    <cfRule type="duplicateValues" dxfId="1373" priority="2392"/>
    <cfRule type="duplicateValues" dxfId="1372" priority="2394"/>
  </conditionalFormatting>
  <conditionalFormatting sqref="B517">
    <cfRule type="duplicateValues" dxfId="1371" priority="2388"/>
  </conditionalFormatting>
  <conditionalFormatting sqref="B518">
    <cfRule type="duplicateValues" dxfId="1370" priority="2386"/>
  </conditionalFormatting>
  <conditionalFormatting sqref="B519:B520">
    <cfRule type="duplicateValues" dxfId="1369" priority="2385"/>
  </conditionalFormatting>
  <conditionalFormatting sqref="B521">
    <cfRule type="duplicateValues" dxfId="1368" priority="2384"/>
  </conditionalFormatting>
  <conditionalFormatting sqref="B522">
    <cfRule type="duplicateValues" dxfId="1367" priority="2382"/>
    <cfRule type="duplicateValues" dxfId="1366" priority="2383"/>
  </conditionalFormatting>
  <conditionalFormatting sqref="B523:B525 B516">
    <cfRule type="duplicateValues" dxfId="1365" priority="2389"/>
    <cfRule type="duplicateValues" dxfId="1364" priority="2391"/>
  </conditionalFormatting>
  <conditionalFormatting sqref="B526:B527">
    <cfRule type="duplicateValues" dxfId="1363" priority="15674"/>
  </conditionalFormatting>
  <conditionalFormatting sqref="B528">
    <cfRule type="duplicateValues" dxfId="1362" priority="2374"/>
    <cfRule type="duplicateValues" dxfId="1361" priority="2375"/>
  </conditionalFormatting>
  <conditionalFormatting sqref="B529">
    <cfRule type="duplicateValues" dxfId="1360" priority="2371"/>
    <cfRule type="duplicateValues" dxfId="1359" priority="2372"/>
  </conditionalFormatting>
  <conditionalFormatting sqref="B530">
    <cfRule type="duplicateValues" dxfId="1358" priority="2368"/>
    <cfRule type="duplicateValues" dxfId="1357" priority="2369"/>
  </conditionalFormatting>
  <conditionalFormatting sqref="B531">
    <cfRule type="duplicateValues" dxfId="1356" priority="2365"/>
    <cfRule type="duplicateValues" dxfId="1355" priority="2366"/>
  </conditionalFormatting>
  <conditionalFormatting sqref="B532 B526:B527">
    <cfRule type="duplicateValues" dxfId="1354" priority="15678"/>
  </conditionalFormatting>
  <conditionalFormatting sqref="B532">
    <cfRule type="duplicateValues" dxfId="1353" priority="2376"/>
  </conditionalFormatting>
  <conditionalFormatting sqref="B533">
    <cfRule type="duplicateValues" dxfId="1352" priority="1637"/>
    <cfRule type="duplicateValues" dxfId="1351" priority="1639"/>
  </conditionalFormatting>
  <conditionalFormatting sqref="B534">
    <cfRule type="duplicateValues" dxfId="1350" priority="1640"/>
    <cfRule type="duplicateValues" dxfId="1349" priority="1642"/>
  </conditionalFormatting>
  <conditionalFormatting sqref="B535">
    <cfRule type="duplicateValues" dxfId="1348" priority="2087"/>
    <cfRule type="duplicateValues" dxfId="1347" priority="2089"/>
  </conditionalFormatting>
  <conditionalFormatting sqref="B536">
    <cfRule type="duplicateValues" dxfId="1346" priority="1619"/>
    <cfRule type="duplicateValues" dxfId="1345" priority="1621"/>
  </conditionalFormatting>
  <conditionalFormatting sqref="B537">
    <cfRule type="duplicateValues" dxfId="1344" priority="1955"/>
    <cfRule type="duplicateValues" dxfId="1343" priority="1957"/>
  </conditionalFormatting>
  <conditionalFormatting sqref="B538:B539">
    <cfRule type="duplicateValues" dxfId="1342" priority="2090"/>
    <cfRule type="duplicateValues" dxfId="1341" priority="2092"/>
  </conditionalFormatting>
  <conditionalFormatting sqref="B540">
    <cfRule type="duplicateValues" dxfId="1340" priority="1949"/>
    <cfRule type="duplicateValues" dxfId="1339" priority="1951"/>
  </conditionalFormatting>
  <conditionalFormatting sqref="B541">
    <cfRule type="duplicateValues" dxfId="1338" priority="342"/>
    <cfRule type="duplicateValues" dxfId="1337" priority="344"/>
  </conditionalFormatting>
  <conditionalFormatting sqref="B542">
    <cfRule type="duplicateValues" dxfId="1336" priority="2357"/>
  </conditionalFormatting>
  <conditionalFormatting sqref="B543">
    <cfRule type="duplicateValues" dxfId="1335" priority="1435"/>
    <cfRule type="duplicateValues" dxfId="1334" priority="1436"/>
  </conditionalFormatting>
  <conditionalFormatting sqref="B544">
    <cfRule type="duplicateValues" dxfId="1333" priority="2352"/>
    <cfRule type="duplicateValues" dxfId="1332" priority="2353"/>
  </conditionalFormatting>
  <conditionalFormatting sqref="B545">
    <cfRule type="duplicateValues" dxfId="1331" priority="2348"/>
    <cfRule type="duplicateValues" dxfId="1330" priority="2349"/>
  </conditionalFormatting>
  <conditionalFormatting sqref="B546">
    <cfRule type="duplicateValues" dxfId="1329" priority="2350"/>
  </conditionalFormatting>
  <conditionalFormatting sqref="B547">
    <cfRule type="duplicateValues" dxfId="1328" priority="2345"/>
    <cfRule type="duplicateValues" dxfId="1327" priority="2346"/>
  </conditionalFormatting>
  <conditionalFormatting sqref="B548">
    <cfRule type="duplicateValues" dxfId="1326" priority="2342"/>
    <cfRule type="duplicateValues" dxfId="1325" priority="2343"/>
  </conditionalFormatting>
  <conditionalFormatting sqref="B549">
    <cfRule type="duplicateValues" dxfId="1324" priority="2340"/>
  </conditionalFormatting>
  <conditionalFormatting sqref="B550:B553 B546 B542 B562:B565">
    <cfRule type="duplicateValues" dxfId="1323" priority="2355"/>
  </conditionalFormatting>
  <conditionalFormatting sqref="B550:B553 B562:B565">
    <cfRule type="duplicateValues" dxfId="1322" priority="2338"/>
  </conditionalFormatting>
  <conditionalFormatting sqref="B554">
    <cfRule type="duplicateValues" dxfId="1321" priority="1429"/>
    <cfRule type="duplicateValues" dxfId="1320" priority="1431"/>
  </conditionalFormatting>
  <conditionalFormatting sqref="B555">
    <cfRule type="duplicateValues" dxfId="1319" priority="899"/>
    <cfRule type="duplicateValues" dxfId="1318" priority="901"/>
  </conditionalFormatting>
  <conditionalFormatting sqref="B556:B559">
    <cfRule type="duplicateValues" dxfId="1317" priority="2323"/>
    <cfRule type="duplicateValues" dxfId="1316" priority="2325"/>
  </conditionalFormatting>
  <conditionalFormatting sqref="B560">
    <cfRule type="duplicateValues" dxfId="1315" priority="1130"/>
    <cfRule type="duplicateValues" dxfId="1314" priority="1132"/>
  </conditionalFormatting>
  <conditionalFormatting sqref="B561">
    <cfRule type="duplicateValues" dxfId="1313" priority="1274"/>
    <cfRule type="duplicateValues" dxfId="1312" priority="1276"/>
  </conditionalFormatting>
  <conditionalFormatting sqref="B566">
    <cfRule type="duplicateValues" dxfId="1311" priority="2319"/>
  </conditionalFormatting>
  <conditionalFormatting sqref="B567">
    <cfRule type="duplicateValues" dxfId="1310" priority="2317"/>
  </conditionalFormatting>
  <conditionalFormatting sqref="B568">
    <cfRule type="duplicateValues" dxfId="1309" priority="1668"/>
  </conditionalFormatting>
  <conditionalFormatting sqref="B569">
    <cfRule type="duplicateValues" dxfId="1308" priority="2311"/>
    <cfRule type="duplicateValues" dxfId="1307" priority="2313"/>
  </conditionalFormatting>
  <conditionalFormatting sqref="B570">
    <cfRule type="duplicateValues" dxfId="1306" priority="2094"/>
    <cfRule type="duplicateValues" dxfId="1305" priority="2095"/>
  </conditionalFormatting>
  <conditionalFormatting sqref="B571">
    <cfRule type="duplicateValues" dxfId="1304" priority="2303"/>
    <cfRule type="duplicateValues" dxfId="1303" priority="2305"/>
  </conditionalFormatting>
  <conditionalFormatting sqref="B572">
    <cfRule type="duplicateValues" dxfId="1302" priority="2300"/>
    <cfRule type="duplicateValues" dxfId="1301" priority="2301"/>
    <cfRule type="duplicateValues" dxfId="1300" priority="2302"/>
  </conditionalFormatting>
  <conditionalFormatting sqref="B573">
    <cfRule type="duplicateValues" dxfId="1299" priority="2298"/>
  </conditionalFormatting>
  <conditionalFormatting sqref="B574">
    <cfRule type="duplicateValues" dxfId="1298" priority="2294"/>
    <cfRule type="duplicateValues" dxfId="1297" priority="2295"/>
    <cfRule type="duplicateValues" dxfId="1296" priority="2296"/>
  </conditionalFormatting>
  <conditionalFormatting sqref="B575">
    <cfRule type="duplicateValues" dxfId="1295" priority="2290"/>
    <cfRule type="duplicateValues" dxfId="1294" priority="2292"/>
  </conditionalFormatting>
  <conditionalFormatting sqref="B576">
    <cfRule type="duplicateValues" dxfId="1293" priority="2287"/>
  </conditionalFormatting>
  <conditionalFormatting sqref="B577">
    <cfRule type="duplicateValues" dxfId="1292" priority="2284"/>
    <cfRule type="duplicateValues" dxfId="1291" priority="2289"/>
  </conditionalFormatting>
  <conditionalFormatting sqref="B578">
    <cfRule type="duplicateValues" dxfId="1290" priority="2282"/>
  </conditionalFormatting>
  <conditionalFormatting sqref="B579">
    <cfRule type="duplicateValues" dxfId="1289" priority="2280"/>
  </conditionalFormatting>
  <conditionalFormatting sqref="B580">
    <cfRule type="duplicateValues" dxfId="1288" priority="2278"/>
  </conditionalFormatting>
  <conditionalFormatting sqref="B581">
    <cfRule type="duplicateValues" dxfId="1287" priority="2275"/>
  </conditionalFormatting>
  <conditionalFormatting sqref="B582">
    <cfRule type="duplicateValues" dxfId="1286" priority="2274"/>
  </conditionalFormatting>
  <conditionalFormatting sqref="B583">
    <cfRule type="duplicateValues" dxfId="1285" priority="2272"/>
  </conditionalFormatting>
  <conditionalFormatting sqref="B584">
    <cfRule type="duplicateValues" dxfId="1284" priority="2270"/>
  </conditionalFormatting>
  <conditionalFormatting sqref="B585">
    <cfRule type="duplicateValues" dxfId="1283" priority="2269"/>
  </conditionalFormatting>
  <conditionalFormatting sqref="B586">
    <cfRule type="duplicateValues" dxfId="1282" priority="2263"/>
  </conditionalFormatting>
  <conditionalFormatting sqref="B587">
    <cfRule type="duplicateValues" dxfId="1281" priority="2262"/>
  </conditionalFormatting>
  <conditionalFormatting sqref="B588">
    <cfRule type="duplicateValues" dxfId="1280" priority="2261"/>
  </conditionalFormatting>
  <conditionalFormatting sqref="B589">
    <cfRule type="duplicateValues" dxfId="1279" priority="2258"/>
  </conditionalFormatting>
  <conditionalFormatting sqref="B590">
    <cfRule type="duplicateValues" dxfId="1278" priority="2259"/>
  </conditionalFormatting>
  <conditionalFormatting sqref="B595">
    <cfRule type="duplicateValues" dxfId="1277" priority="517"/>
    <cfRule type="duplicateValues" dxfId="1276" priority="518"/>
    <cfRule type="duplicateValues" dxfId="1275" priority="519"/>
    <cfRule type="duplicateValues" dxfId="1274" priority="520"/>
    <cfRule type="duplicateValues" dxfId="1273" priority="521"/>
    <cfRule type="duplicateValues" dxfId="1272" priority="522"/>
    <cfRule type="duplicateValues" dxfId="1271" priority="523"/>
    <cfRule type="duplicateValues" dxfId="1270" priority="525"/>
    <cfRule type="duplicateValues" dxfId="1269" priority="526"/>
  </conditionalFormatting>
  <conditionalFormatting sqref="B596">
    <cfRule type="duplicateValues" dxfId="1268" priority="515"/>
    <cfRule type="duplicateValues" dxfId="1267" priority="516"/>
  </conditionalFormatting>
  <conditionalFormatting sqref="B597">
    <cfRule type="duplicateValues" dxfId="1266" priority="2257"/>
  </conditionalFormatting>
  <conditionalFormatting sqref="B598">
    <cfRule type="duplicateValues" dxfId="1265" priority="2254"/>
  </conditionalFormatting>
  <conditionalFormatting sqref="B599">
    <cfRule type="duplicateValues" dxfId="1264" priority="2251"/>
    <cfRule type="duplicateValues" dxfId="1263" priority="2253"/>
  </conditionalFormatting>
  <conditionalFormatting sqref="B601">
    <cfRule type="duplicateValues" dxfId="1262" priority="2248"/>
    <cfRule type="duplicateValues" dxfId="1261" priority="2249"/>
  </conditionalFormatting>
  <conditionalFormatting sqref="B602">
    <cfRule type="duplicateValues" dxfId="1260" priority="2246"/>
  </conditionalFormatting>
  <conditionalFormatting sqref="B603">
    <cfRule type="duplicateValues" dxfId="1259" priority="2244"/>
  </conditionalFormatting>
  <conditionalFormatting sqref="B604">
    <cfRule type="duplicateValues" dxfId="1258" priority="2242"/>
    <cfRule type="duplicateValues" dxfId="1257" priority="2243"/>
  </conditionalFormatting>
  <conditionalFormatting sqref="B605">
    <cfRule type="duplicateValues" dxfId="1256" priority="2239"/>
    <cfRule type="duplicateValues" dxfId="1255" priority="2240"/>
  </conditionalFormatting>
  <conditionalFormatting sqref="B606">
    <cfRule type="duplicateValues" dxfId="1254" priority="2235"/>
    <cfRule type="duplicateValues" dxfId="1253" priority="2236"/>
    <cfRule type="duplicateValues" dxfId="1252" priority="2237"/>
  </conditionalFormatting>
  <conditionalFormatting sqref="B607">
    <cfRule type="duplicateValues" dxfId="1251" priority="2232"/>
  </conditionalFormatting>
  <conditionalFormatting sqref="B608">
    <cfRule type="duplicateValues" dxfId="1250" priority="2230"/>
  </conditionalFormatting>
  <conditionalFormatting sqref="B609">
    <cfRule type="duplicateValues" dxfId="1249" priority="2076"/>
  </conditionalFormatting>
  <conditionalFormatting sqref="B610">
    <cfRule type="duplicateValues" dxfId="1248" priority="2227"/>
  </conditionalFormatting>
  <conditionalFormatting sqref="B611">
    <cfRule type="duplicateValues" dxfId="1247" priority="2222"/>
    <cfRule type="duplicateValues" dxfId="1246" priority="2224"/>
    <cfRule type="duplicateValues" dxfId="1245" priority="2225"/>
  </conditionalFormatting>
  <conditionalFormatting sqref="B612">
    <cfRule type="duplicateValues" dxfId="1244" priority="2219"/>
    <cfRule type="duplicateValues" dxfId="1243" priority="2220"/>
    <cfRule type="duplicateValues" dxfId="1242" priority="2221"/>
  </conditionalFormatting>
  <conditionalFormatting sqref="B613">
    <cfRule type="duplicateValues" dxfId="1241" priority="2217"/>
  </conditionalFormatting>
  <conditionalFormatting sqref="B617">
    <cfRule type="duplicateValues" dxfId="1240" priority="2215"/>
  </conditionalFormatting>
  <conditionalFormatting sqref="B618">
    <cfRule type="duplicateValues" dxfId="1239" priority="2214"/>
  </conditionalFormatting>
  <conditionalFormatting sqref="B619">
    <cfRule type="duplicateValues" dxfId="1238" priority="2211"/>
  </conditionalFormatting>
  <conditionalFormatting sqref="B620">
    <cfRule type="duplicateValues" dxfId="1237" priority="2208"/>
    <cfRule type="duplicateValues" dxfId="1236" priority="2210"/>
  </conditionalFormatting>
  <conditionalFormatting sqref="B621">
    <cfRule type="duplicateValues" dxfId="1235" priority="2206"/>
    <cfRule type="duplicateValues" dxfId="1234" priority="2207"/>
  </conditionalFormatting>
  <conditionalFormatting sqref="B622">
    <cfRule type="duplicateValues" dxfId="1233" priority="2202"/>
    <cfRule type="duplicateValues" dxfId="1232" priority="2204"/>
  </conditionalFormatting>
  <conditionalFormatting sqref="B623">
    <cfRule type="duplicateValues" dxfId="1231" priority="2200"/>
  </conditionalFormatting>
  <conditionalFormatting sqref="B626">
    <cfRule type="duplicateValues" dxfId="1230" priority="2197"/>
  </conditionalFormatting>
  <conditionalFormatting sqref="B627">
    <cfRule type="duplicateValues" dxfId="1229" priority="2192"/>
    <cfRule type="duplicateValues" dxfId="1228" priority="2193"/>
    <cfRule type="duplicateValues" dxfId="1227" priority="2195"/>
  </conditionalFormatting>
  <conditionalFormatting sqref="B628:B629">
    <cfRule type="duplicateValues" dxfId="1226" priority="2199"/>
  </conditionalFormatting>
  <conditionalFormatting sqref="B629 B600 B614:B616 B624:B625 B591:B594 B577">
    <cfRule type="duplicateValues" dxfId="1225" priority="2288"/>
  </conditionalFormatting>
  <conditionalFormatting sqref="B629 B600 B614:B616 B624:B625 B591:B594 B588 B576:B577">
    <cfRule type="duplicateValues" dxfId="1224" priority="2285"/>
  </conditionalFormatting>
  <conditionalFormatting sqref="B630">
    <cfRule type="duplicateValues" dxfId="1223" priority="2191"/>
  </conditionalFormatting>
  <conditionalFormatting sqref="B631">
    <cfRule type="duplicateValues" dxfId="1222" priority="1330"/>
    <cfRule type="duplicateValues" dxfId="1221" priority="1331"/>
    <cfRule type="duplicateValues" dxfId="1220" priority="1332"/>
  </conditionalFormatting>
  <conditionalFormatting sqref="B632">
    <cfRule type="duplicateValues" dxfId="1219" priority="2074"/>
  </conditionalFormatting>
  <conditionalFormatting sqref="B633">
    <cfRule type="duplicateValues" dxfId="1218" priority="2185"/>
  </conditionalFormatting>
  <conditionalFormatting sqref="B634">
    <cfRule type="duplicateValues" dxfId="1217" priority="2182"/>
    <cfRule type="duplicateValues" dxfId="1216" priority="2183"/>
    <cfRule type="duplicateValues" dxfId="1215" priority="2184"/>
  </conditionalFormatting>
  <conditionalFormatting sqref="B635">
    <cfRule type="duplicateValues" dxfId="1214" priority="2179"/>
    <cfRule type="duplicateValues" dxfId="1213" priority="2180"/>
    <cfRule type="duplicateValues" dxfId="1212" priority="2181"/>
  </conditionalFormatting>
  <conditionalFormatting sqref="B636">
    <cfRule type="duplicateValues" dxfId="1211" priority="1635"/>
  </conditionalFormatting>
  <conditionalFormatting sqref="B637">
    <cfRule type="duplicateValues" dxfId="1210" priority="2175"/>
    <cfRule type="duplicateValues" dxfId="1209" priority="2176"/>
    <cfRule type="duplicateValues" dxfId="1208" priority="2177"/>
  </conditionalFormatting>
  <conditionalFormatting sqref="B638">
    <cfRule type="duplicateValues" dxfId="1207" priority="2172"/>
    <cfRule type="duplicateValues" dxfId="1206" priority="2173"/>
    <cfRule type="duplicateValues" dxfId="1205" priority="2174"/>
  </conditionalFormatting>
  <conditionalFormatting sqref="B639">
    <cfRule type="duplicateValues" dxfId="1204" priority="2169"/>
    <cfRule type="duplicateValues" dxfId="1203" priority="2170"/>
    <cfRule type="duplicateValues" dxfId="1202" priority="2171"/>
  </conditionalFormatting>
  <conditionalFormatting sqref="B640">
    <cfRule type="duplicateValues" dxfId="1201" priority="2167"/>
  </conditionalFormatting>
  <conditionalFormatting sqref="B648">
    <cfRule type="duplicateValues" dxfId="1200" priority="1444"/>
    <cfRule type="duplicateValues" dxfId="1199" priority="1446"/>
  </conditionalFormatting>
  <conditionalFormatting sqref="B660">
    <cfRule type="duplicateValues" dxfId="1198" priority="2161"/>
  </conditionalFormatting>
  <conditionalFormatting sqref="B661">
    <cfRule type="duplicateValues" dxfId="1197" priority="2159"/>
  </conditionalFormatting>
  <conditionalFormatting sqref="B661:B665">
    <cfRule type="duplicateValues" dxfId="1196" priority="2162"/>
  </conditionalFormatting>
  <conditionalFormatting sqref="B665">
    <cfRule type="duplicateValues" dxfId="1195" priority="2160"/>
  </conditionalFormatting>
  <conditionalFormatting sqref="B666:B668">
    <cfRule type="duplicateValues" dxfId="1194" priority="2158"/>
  </conditionalFormatting>
  <conditionalFormatting sqref="B671">
    <cfRule type="duplicateValues" dxfId="1193" priority="746"/>
    <cfRule type="duplicateValues" dxfId="1192" priority="748"/>
  </conditionalFormatting>
  <conditionalFormatting sqref="B678">
    <cfRule type="duplicateValues" dxfId="1191" priority="743"/>
    <cfRule type="duplicateValues" dxfId="1190" priority="745"/>
  </conditionalFormatting>
  <conditionalFormatting sqref="B692">
    <cfRule type="duplicateValues" dxfId="1189" priority="2154"/>
  </conditionalFormatting>
  <conditionalFormatting sqref="B693">
    <cfRule type="duplicateValues" dxfId="1188" priority="2153"/>
  </conditionalFormatting>
  <conditionalFormatting sqref="B694">
    <cfRule type="duplicateValues" dxfId="1187" priority="2149"/>
  </conditionalFormatting>
  <conditionalFormatting sqref="B695">
    <cfRule type="duplicateValues" dxfId="1186" priority="2147"/>
  </conditionalFormatting>
  <conditionalFormatting sqref="B696">
    <cfRule type="duplicateValues" dxfId="1185" priority="2144"/>
    <cfRule type="duplicateValues" dxfId="1184" priority="2145"/>
  </conditionalFormatting>
  <conditionalFormatting sqref="B697">
    <cfRule type="duplicateValues" dxfId="1183" priority="2142"/>
  </conditionalFormatting>
  <conditionalFormatting sqref="B698">
    <cfRule type="duplicateValues" dxfId="1182" priority="2140"/>
  </conditionalFormatting>
  <conditionalFormatting sqref="B699">
    <cfRule type="duplicateValues" dxfId="1181" priority="2138"/>
  </conditionalFormatting>
  <conditionalFormatting sqref="B700">
    <cfRule type="duplicateValues" dxfId="1180" priority="2136"/>
  </conditionalFormatting>
  <conditionalFormatting sqref="B701">
    <cfRule type="duplicateValues" dxfId="1179" priority="2134"/>
  </conditionalFormatting>
  <conditionalFormatting sqref="B702">
    <cfRule type="duplicateValues" dxfId="1178" priority="2132"/>
  </conditionalFormatting>
  <conditionalFormatting sqref="B703">
    <cfRule type="duplicateValues" dxfId="1177" priority="2079"/>
  </conditionalFormatting>
  <conditionalFormatting sqref="B704:B706 B688:B691 B708:B720">
    <cfRule type="duplicateValues" dxfId="1176" priority="2156"/>
  </conditionalFormatting>
  <conditionalFormatting sqref="B707">
    <cfRule type="duplicateValues" dxfId="1175" priority="1628"/>
  </conditionalFormatting>
  <conditionalFormatting sqref="B721:B743">
    <cfRule type="duplicateValues" dxfId="1174" priority="2126"/>
  </conditionalFormatting>
  <conditionalFormatting sqref="B745:B747">
    <cfRule type="duplicateValues" dxfId="1173" priority="2125"/>
  </conditionalFormatting>
  <conditionalFormatting sqref="B748 B722:B744 B640:B647 B649:B670 B672:B677 B679:B687">
    <cfRule type="duplicateValues" dxfId="1172" priority="2164"/>
  </conditionalFormatting>
  <conditionalFormatting sqref="B748 B722:B744 B661:B664 B666:B670 B641:B647 B649:B659 B672:B677 B679:B687">
    <cfRule type="duplicateValues" dxfId="1171" priority="2168"/>
  </conditionalFormatting>
  <conditionalFormatting sqref="B749">
    <cfRule type="duplicateValues" dxfId="1170" priority="2122"/>
    <cfRule type="duplicateValues" dxfId="1169" priority="2123"/>
    <cfRule type="duplicateValues" dxfId="1168" priority="2124"/>
  </conditionalFormatting>
  <conditionalFormatting sqref="B750">
    <cfRule type="duplicateValues" dxfId="1167" priority="2121"/>
  </conditionalFormatting>
  <conditionalFormatting sqref="B751">
    <cfRule type="duplicateValues" dxfId="1166" priority="2118"/>
  </conditionalFormatting>
  <conditionalFormatting sqref="B751:B759">
    <cfRule type="duplicateValues" dxfId="1165" priority="2116"/>
  </conditionalFormatting>
  <conditionalFormatting sqref="B752:B759">
    <cfRule type="duplicateValues" dxfId="1164" priority="2119"/>
  </conditionalFormatting>
  <conditionalFormatting sqref="B760">
    <cfRule type="duplicateValues" dxfId="1163" priority="2113"/>
    <cfRule type="duplicateValues" dxfId="1162" priority="2114"/>
  </conditionalFormatting>
  <conditionalFormatting sqref="B761">
    <cfRule type="duplicateValues" dxfId="1161" priority="1946"/>
    <cfRule type="duplicateValues" dxfId="1160" priority="1948"/>
  </conditionalFormatting>
  <conditionalFormatting sqref="B762">
    <cfRule type="duplicateValues" dxfId="1159" priority="2105"/>
  </conditionalFormatting>
  <conditionalFormatting sqref="B762:B765 B767:B774">
    <cfRule type="duplicateValues" dxfId="1158" priority="2110"/>
  </conditionalFormatting>
  <conditionalFormatting sqref="B762:B766">
    <cfRule type="duplicateValues" dxfId="1157" priority="2111"/>
  </conditionalFormatting>
  <conditionalFormatting sqref="B762:B774">
    <cfRule type="duplicateValues" dxfId="1156" priority="2106"/>
  </conditionalFormatting>
  <conditionalFormatting sqref="B766">
    <cfRule type="duplicateValues" dxfId="1155" priority="2108"/>
  </conditionalFormatting>
  <conditionalFormatting sqref="B767:B770">
    <cfRule type="duplicateValues" dxfId="1154" priority="2104"/>
  </conditionalFormatting>
  <conditionalFormatting sqref="B771:B774">
    <cfRule type="duplicateValues" dxfId="1153" priority="2103"/>
  </conditionalFormatting>
  <conditionalFormatting sqref="B775:B781">
    <cfRule type="duplicateValues" dxfId="1152" priority="2101"/>
  </conditionalFormatting>
  <conditionalFormatting sqref="B782:B783">
    <cfRule type="duplicateValues" dxfId="1151" priority="2071"/>
    <cfRule type="duplicateValues" dxfId="1150" priority="2072"/>
  </conditionalFormatting>
  <conditionalFormatting sqref="B784">
    <cfRule type="duplicateValues" dxfId="1149" priority="2067"/>
  </conditionalFormatting>
  <conditionalFormatting sqref="B785">
    <cfRule type="duplicateValues" dxfId="1148" priority="2066"/>
  </conditionalFormatting>
  <conditionalFormatting sqref="B786">
    <cfRule type="duplicateValues" dxfId="1147" priority="2068"/>
    <cfRule type="duplicateValues" dxfId="1146" priority="2070"/>
  </conditionalFormatting>
  <conditionalFormatting sqref="B788">
    <cfRule type="duplicateValues" dxfId="1145" priority="2060"/>
    <cfRule type="duplicateValues" dxfId="1144" priority="2062"/>
  </conditionalFormatting>
  <conditionalFormatting sqref="B789">
    <cfRule type="duplicateValues" dxfId="1143" priority="2059"/>
  </conditionalFormatting>
  <conditionalFormatting sqref="B790">
    <cfRule type="duplicateValues" dxfId="1142" priority="2057"/>
  </conditionalFormatting>
  <conditionalFormatting sqref="B791">
    <cfRule type="duplicateValues" dxfId="1141" priority="1655"/>
    <cfRule type="duplicateValues" dxfId="1140" priority="1656"/>
  </conditionalFormatting>
  <conditionalFormatting sqref="B792">
    <cfRule type="duplicateValues" dxfId="1139" priority="2055"/>
  </conditionalFormatting>
  <conditionalFormatting sqref="B793">
    <cfRule type="duplicateValues" dxfId="1138" priority="2053"/>
  </conditionalFormatting>
  <conditionalFormatting sqref="B794">
    <cfRule type="duplicateValues" dxfId="1137" priority="2051"/>
    <cfRule type="duplicateValues" dxfId="1136" priority="2052"/>
  </conditionalFormatting>
  <conditionalFormatting sqref="B795:B802 B787">
    <cfRule type="duplicateValues" dxfId="1135" priority="2063"/>
    <cfRule type="duplicateValues" dxfId="1134" priority="2065"/>
  </conditionalFormatting>
  <conditionalFormatting sqref="B795:B802">
    <cfRule type="duplicateValues" dxfId="1133" priority="2049"/>
  </conditionalFormatting>
  <conditionalFormatting sqref="B807">
    <cfRule type="duplicateValues" dxfId="1132" priority="2044"/>
    <cfRule type="duplicateValues" dxfId="1131" priority="2045"/>
  </conditionalFormatting>
  <conditionalFormatting sqref="B808">
    <cfRule type="duplicateValues" dxfId="1130" priority="2041"/>
    <cfRule type="duplicateValues" dxfId="1129" priority="2042"/>
  </conditionalFormatting>
  <conditionalFormatting sqref="B809">
    <cfRule type="duplicateValues" dxfId="1128" priority="2038"/>
    <cfRule type="duplicateValues" dxfId="1127" priority="2039"/>
  </conditionalFormatting>
  <conditionalFormatting sqref="B816">
    <cfRule type="duplicateValues" dxfId="1126" priority="2036"/>
  </conditionalFormatting>
  <conditionalFormatting sqref="B817">
    <cfRule type="duplicateValues" dxfId="1125" priority="1990"/>
  </conditionalFormatting>
  <conditionalFormatting sqref="B818">
    <cfRule type="duplicateValues" dxfId="1124" priority="2031"/>
  </conditionalFormatting>
  <conditionalFormatting sqref="B819">
    <cfRule type="duplicateValues" dxfId="1123" priority="2029"/>
    <cfRule type="duplicateValues" dxfId="1122" priority="2030"/>
  </conditionalFormatting>
  <conditionalFormatting sqref="B820">
    <cfRule type="duplicateValues" dxfId="1121" priority="2028"/>
  </conditionalFormatting>
  <conditionalFormatting sqref="B821">
    <cfRule type="duplicateValues" dxfId="1120" priority="2034"/>
  </conditionalFormatting>
  <conditionalFormatting sqref="B821:B839 B810:B816 B803:B806 B841:B842">
    <cfRule type="duplicateValues" dxfId="1119" priority="2046"/>
  </conditionalFormatting>
  <conditionalFormatting sqref="B822:B839 B810:B815 B803:B806 B841:B842">
    <cfRule type="duplicateValues" dxfId="1118" priority="2048"/>
  </conditionalFormatting>
  <conditionalFormatting sqref="B840">
    <cfRule type="duplicateValues" dxfId="1117" priority="507"/>
    <cfRule type="duplicateValues" dxfId="1116" priority="509"/>
  </conditionalFormatting>
  <conditionalFormatting sqref="B843">
    <cfRule type="duplicateValues" dxfId="1115" priority="2027"/>
  </conditionalFormatting>
  <conditionalFormatting sqref="B844">
    <cfRule type="duplicateValues" dxfId="1114" priority="2019"/>
  </conditionalFormatting>
  <conditionalFormatting sqref="B845">
    <cfRule type="duplicateValues" dxfId="1113" priority="2022"/>
  </conditionalFormatting>
  <conditionalFormatting sqref="B845:B846 B843">
    <cfRule type="duplicateValues" dxfId="1112" priority="2025"/>
  </conditionalFormatting>
  <conditionalFormatting sqref="B846">
    <cfRule type="duplicateValues" dxfId="1111" priority="2024"/>
  </conditionalFormatting>
  <conditionalFormatting sqref="B847">
    <cfRule type="duplicateValues" dxfId="1110" priority="1644"/>
  </conditionalFormatting>
  <conditionalFormatting sqref="B848:B849">
    <cfRule type="duplicateValues" dxfId="1109" priority="1616"/>
    <cfRule type="duplicateValues" dxfId="1108" priority="1618"/>
  </conditionalFormatting>
  <conditionalFormatting sqref="B863:B866">
    <cfRule type="duplicateValues" dxfId="1107" priority="2013"/>
  </conditionalFormatting>
  <conditionalFormatting sqref="B867">
    <cfRule type="duplicateValues" dxfId="1106" priority="1978"/>
  </conditionalFormatting>
  <conditionalFormatting sqref="B868">
    <cfRule type="duplicateValues" dxfId="1105" priority="182"/>
    <cfRule type="duplicateValues" dxfId="1104" priority="183"/>
  </conditionalFormatting>
  <conditionalFormatting sqref="B869">
    <cfRule type="duplicateValues" dxfId="1103" priority="1277"/>
    <cfRule type="duplicateValues" dxfId="1102" priority="1279"/>
  </conditionalFormatting>
  <conditionalFormatting sqref="B870">
    <cfRule type="duplicateValues" dxfId="1101" priority="2007"/>
  </conditionalFormatting>
  <conditionalFormatting sqref="B871">
    <cfRule type="duplicateValues" dxfId="1100" priority="204"/>
  </conditionalFormatting>
  <conditionalFormatting sqref="B872:B874 B850:B862 B876:B879">
    <cfRule type="duplicateValues" dxfId="1099" priority="2016"/>
  </conditionalFormatting>
  <conditionalFormatting sqref="B872:B874 B870 B850:B862 B876:B879">
    <cfRule type="duplicateValues" dxfId="1098" priority="2014"/>
  </conditionalFormatting>
  <conditionalFormatting sqref="B875">
    <cfRule type="duplicateValues" dxfId="1097" priority="1271"/>
    <cfRule type="duplicateValues" dxfId="1096" priority="1273"/>
  </conditionalFormatting>
  <conditionalFormatting sqref="B880">
    <cfRule type="duplicateValues" dxfId="1095" priority="1944"/>
    <cfRule type="duplicateValues" dxfId="1094" priority="1945"/>
  </conditionalFormatting>
  <conditionalFormatting sqref="B881">
    <cfRule type="duplicateValues" dxfId="1093" priority="1940"/>
    <cfRule type="duplicateValues" dxfId="1092" priority="1941"/>
  </conditionalFormatting>
  <conditionalFormatting sqref="B882">
    <cfRule type="duplicateValues" dxfId="1091" priority="1935"/>
    <cfRule type="duplicateValues" dxfId="1090" priority="1936"/>
    <cfRule type="duplicateValues" dxfId="1089" priority="1937"/>
    <cfRule type="duplicateValues" dxfId="1088" priority="1938"/>
  </conditionalFormatting>
  <conditionalFormatting sqref="B883">
    <cfRule type="duplicateValues" dxfId="1087" priority="1934"/>
  </conditionalFormatting>
  <conditionalFormatting sqref="B884">
    <cfRule type="duplicateValues" dxfId="1086" priority="1666"/>
  </conditionalFormatting>
  <conditionalFormatting sqref="B885">
    <cfRule type="duplicateValues" dxfId="1085" priority="1932"/>
  </conditionalFormatting>
  <conditionalFormatting sqref="B886">
    <cfRule type="duplicateValues" dxfId="1084" priority="1930"/>
  </conditionalFormatting>
  <conditionalFormatting sqref="B887">
    <cfRule type="duplicateValues" dxfId="1083" priority="1269"/>
    <cfRule type="duplicateValues" dxfId="1082" priority="1270"/>
  </conditionalFormatting>
  <conditionalFormatting sqref="B888">
    <cfRule type="duplicateValues" dxfId="1081" priority="1925"/>
  </conditionalFormatting>
  <conditionalFormatting sqref="B889">
    <cfRule type="duplicateValues" dxfId="1080" priority="1923"/>
  </conditionalFormatting>
  <conditionalFormatting sqref="B890">
    <cfRule type="duplicateValues" dxfId="1079" priority="1921"/>
  </conditionalFormatting>
  <conditionalFormatting sqref="B891">
    <cfRule type="duplicateValues" dxfId="1078" priority="1919"/>
  </conditionalFormatting>
  <conditionalFormatting sqref="B892">
    <cfRule type="duplicateValues" dxfId="1077" priority="1917"/>
  </conditionalFormatting>
  <conditionalFormatting sqref="B893">
    <cfRule type="duplicateValues" dxfId="1076" priority="1915"/>
  </conditionalFormatting>
  <conditionalFormatting sqref="B894">
    <cfRule type="duplicateValues" dxfId="1075" priority="1913"/>
  </conditionalFormatting>
  <conditionalFormatting sqref="B895">
    <cfRule type="duplicateValues" dxfId="1074" priority="1907"/>
    <cfRule type="duplicateValues" dxfId="1073" priority="1909"/>
  </conditionalFormatting>
  <conditionalFormatting sqref="B896">
    <cfRule type="duplicateValues" dxfId="1072" priority="1906"/>
  </conditionalFormatting>
  <conditionalFormatting sqref="B897">
    <cfRule type="duplicateValues" dxfId="1071" priority="1905"/>
  </conditionalFormatting>
  <conditionalFormatting sqref="B898">
    <cfRule type="duplicateValues" dxfId="1070" priority="1903"/>
    <cfRule type="duplicateValues" dxfId="1069" priority="1904"/>
  </conditionalFormatting>
  <conditionalFormatting sqref="B899:B900">
    <cfRule type="duplicateValues" dxfId="1068" priority="1899"/>
    <cfRule type="duplicateValues" dxfId="1067" priority="1901"/>
  </conditionalFormatting>
  <conditionalFormatting sqref="B901">
    <cfRule type="duplicateValues" dxfId="1066" priority="1897"/>
    <cfRule type="duplicateValues" dxfId="1065" priority="1898"/>
  </conditionalFormatting>
  <conditionalFormatting sqref="B902">
    <cfRule type="duplicateValues" dxfId="1064" priority="1893"/>
    <cfRule type="duplicateValues" dxfId="1063" priority="1894"/>
  </conditionalFormatting>
  <conditionalFormatting sqref="B903">
    <cfRule type="duplicateValues" dxfId="1062" priority="1890"/>
    <cfRule type="duplicateValues" dxfId="1061" priority="1891"/>
  </conditionalFormatting>
  <conditionalFormatting sqref="B904">
    <cfRule type="duplicateValues" dxfId="1060" priority="1652"/>
    <cfRule type="duplicateValues" dxfId="1059" priority="1653"/>
  </conditionalFormatting>
  <conditionalFormatting sqref="B905:B906">
    <cfRule type="duplicateValues" dxfId="1058" priority="1911"/>
    <cfRule type="duplicateValues" dxfId="1057" priority="1928"/>
  </conditionalFormatting>
  <conditionalFormatting sqref="B907">
    <cfRule type="duplicateValues" dxfId="1056" priority="1888"/>
  </conditionalFormatting>
  <conditionalFormatting sqref="B908">
    <cfRule type="duplicateValues" dxfId="1055" priority="1884"/>
    <cfRule type="duplicateValues" dxfId="1054" priority="1885"/>
    <cfRule type="duplicateValues" dxfId="1053" priority="1887"/>
  </conditionalFormatting>
  <conditionalFormatting sqref="B909">
    <cfRule type="duplicateValues" dxfId="1052" priority="1880"/>
    <cfRule type="duplicateValues" dxfId="1051" priority="1881"/>
    <cfRule type="duplicateValues" dxfId="1050" priority="1883"/>
  </conditionalFormatting>
  <conditionalFormatting sqref="B910">
    <cfRule type="duplicateValues" dxfId="1049" priority="1878"/>
  </conditionalFormatting>
  <conditionalFormatting sqref="B911">
    <cfRule type="duplicateValues" dxfId="1048" priority="1874"/>
    <cfRule type="duplicateValues" dxfId="1047" priority="1875"/>
    <cfRule type="duplicateValues" dxfId="1046" priority="1877"/>
  </conditionalFormatting>
  <conditionalFormatting sqref="B912">
    <cfRule type="duplicateValues" dxfId="1045" priority="1873"/>
  </conditionalFormatting>
  <conditionalFormatting sqref="B913">
    <cfRule type="duplicateValues" dxfId="1044" priority="1870"/>
  </conditionalFormatting>
  <conditionalFormatting sqref="B914">
    <cfRule type="duplicateValues" dxfId="1043" priority="1868"/>
  </conditionalFormatting>
  <conditionalFormatting sqref="B915">
    <cfRule type="duplicateValues" dxfId="1042" priority="1867"/>
  </conditionalFormatting>
  <conditionalFormatting sqref="B916">
    <cfRule type="duplicateValues" dxfId="1041" priority="1865"/>
  </conditionalFormatting>
  <conditionalFormatting sqref="B917">
    <cfRule type="duplicateValues" dxfId="1040" priority="1860"/>
    <cfRule type="duplicateValues" dxfId="1039" priority="1861"/>
    <cfRule type="duplicateValues" dxfId="1038" priority="1862"/>
  </conditionalFormatting>
  <conditionalFormatting sqref="B918">
    <cfRule type="duplicateValues" dxfId="1037" priority="1855"/>
    <cfRule type="duplicateValues" dxfId="1036" priority="1856"/>
    <cfRule type="duplicateValues" dxfId="1035" priority="1857"/>
    <cfRule type="duplicateValues" dxfId="1034" priority="1859"/>
  </conditionalFormatting>
  <conditionalFormatting sqref="B919">
    <cfRule type="duplicateValues" dxfId="1033" priority="1853"/>
  </conditionalFormatting>
  <conditionalFormatting sqref="B920">
    <cfRule type="duplicateValues" dxfId="1032" priority="1852"/>
  </conditionalFormatting>
  <conditionalFormatting sqref="B921">
    <cfRule type="duplicateValues" dxfId="1031" priority="1850"/>
  </conditionalFormatting>
  <conditionalFormatting sqref="B922">
    <cfRule type="duplicateValues" dxfId="1030" priority="1847"/>
  </conditionalFormatting>
  <conditionalFormatting sqref="B923">
    <cfRule type="duplicateValues" dxfId="1029" priority="1845"/>
  </conditionalFormatting>
  <conditionalFormatting sqref="B924">
    <cfRule type="duplicateValues" dxfId="1028" priority="1623"/>
    <cfRule type="duplicateValues" dxfId="1027" priority="1624"/>
    <cfRule type="duplicateValues" dxfId="1026" priority="1625"/>
  </conditionalFormatting>
  <conditionalFormatting sqref="B925">
    <cfRule type="duplicateValues" dxfId="1025" priority="1836"/>
    <cfRule type="duplicateValues" dxfId="1024" priority="1837"/>
    <cfRule type="duplicateValues" dxfId="1023" priority="1838"/>
  </conditionalFormatting>
  <conditionalFormatting sqref="B926">
    <cfRule type="duplicateValues" dxfId="1022" priority="1833"/>
    <cfRule type="duplicateValues" dxfId="1021" priority="1834"/>
    <cfRule type="duplicateValues" dxfId="1020" priority="1835"/>
  </conditionalFormatting>
  <conditionalFormatting sqref="B927">
    <cfRule type="duplicateValues" dxfId="1019" priority="1831"/>
  </conditionalFormatting>
  <conditionalFormatting sqref="B928">
    <cfRule type="duplicateValues" dxfId="1018" priority="1827"/>
    <cfRule type="duplicateValues" dxfId="1017" priority="1828"/>
    <cfRule type="duplicateValues" dxfId="1016" priority="1829"/>
  </conditionalFormatting>
  <conditionalFormatting sqref="B929">
    <cfRule type="duplicateValues" dxfId="1015" priority="1822"/>
    <cfRule type="duplicateValues" dxfId="1014" priority="1823"/>
    <cfRule type="duplicateValues" dxfId="1013" priority="1825"/>
  </conditionalFormatting>
  <conditionalFormatting sqref="B930">
    <cfRule type="duplicateValues" dxfId="1012" priority="1817"/>
    <cfRule type="duplicateValues" dxfId="1011" priority="1818"/>
    <cfRule type="duplicateValues" dxfId="1010" priority="1819"/>
    <cfRule type="duplicateValues" dxfId="1009" priority="1821"/>
  </conditionalFormatting>
  <conditionalFormatting sqref="B931">
    <cfRule type="duplicateValues" dxfId="1008" priority="1813"/>
    <cfRule type="duplicateValues" dxfId="1007" priority="1814"/>
    <cfRule type="duplicateValues" dxfId="1006" priority="1815"/>
  </conditionalFormatting>
  <conditionalFormatting sqref="B932">
    <cfRule type="duplicateValues" dxfId="1005" priority="1812"/>
  </conditionalFormatting>
  <conditionalFormatting sqref="B954">
    <cfRule type="duplicateValues" dxfId="1004" priority="1807"/>
  </conditionalFormatting>
  <conditionalFormatting sqref="B955">
    <cfRule type="duplicateValues" dxfId="1003" priority="1804"/>
    <cfRule type="duplicateValues" dxfId="1002" priority="1805"/>
  </conditionalFormatting>
  <conditionalFormatting sqref="B956:B957">
    <cfRule type="duplicateValues" dxfId="1001" priority="1801"/>
    <cfRule type="duplicateValues" dxfId="1000" priority="1802"/>
  </conditionalFormatting>
  <conditionalFormatting sqref="B959">
    <cfRule type="duplicateValues" dxfId="999" priority="1799"/>
  </conditionalFormatting>
  <conditionalFormatting sqref="B960">
    <cfRule type="duplicateValues" dxfId="998" priority="1798"/>
  </conditionalFormatting>
  <conditionalFormatting sqref="B961">
    <cfRule type="duplicateValues" dxfId="997" priority="1650"/>
  </conditionalFormatting>
  <conditionalFormatting sqref="B962">
    <cfRule type="duplicateValues" dxfId="996" priority="1793"/>
  </conditionalFormatting>
  <conditionalFormatting sqref="B963">
    <cfRule type="duplicateValues" dxfId="995" priority="749"/>
    <cfRule type="duplicateValues" dxfId="994" priority="751"/>
  </conditionalFormatting>
  <conditionalFormatting sqref="B964">
    <cfRule type="duplicateValues" dxfId="993" priority="1791"/>
    <cfRule type="duplicateValues" dxfId="992" priority="1792"/>
  </conditionalFormatting>
  <conditionalFormatting sqref="B965">
    <cfRule type="duplicateValues" dxfId="991" priority="1789"/>
  </conditionalFormatting>
  <conditionalFormatting sqref="B967">
    <cfRule type="duplicateValues" dxfId="990" priority="1787"/>
  </conditionalFormatting>
  <conditionalFormatting sqref="B968">
    <cfRule type="duplicateValues" dxfId="989" priority="1785"/>
  </conditionalFormatting>
  <conditionalFormatting sqref="B969:B971 B966 B958 B933:B953">
    <cfRule type="duplicateValues" dxfId="988" priority="1810"/>
  </conditionalFormatting>
  <conditionalFormatting sqref="B969:B971">
    <cfRule type="duplicateValues" dxfId="987" priority="1808"/>
  </conditionalFormatting>
  <conditionalFormatting sqref="B972 B976:B977 B980:B986">
    <cfRule type="duplicateValues" dxfId="986" priority="1265"/>
    <cfRule type="duplicateValues" dxfId="985" priority="1267"/>
  </conditionalFormatting>
  <conditionalFormatting sqref="B973:B975">
    <cfRule type="duplicateValues" dxfId="984" priority="1105"/>
    <cfRule type="duplicateValues" dxfId="983" priority="1107"/>
  </conditionalFormatting>
  <conditionalFormatting sqref="B978:B979">
    <cfRule type="duplicateValues" dxfId="982" priority="911"/>
    <cfRule type="duplicateValues" dxfId="981" priority="913"/>
  </conditionalFormatting>
  <conditionalFormatting sqref="B987">
    <cfRule type="duplicateValues" dxfId="980" priority="1117"/>
    <cfRule type="duplicateValues" dxfId="979" priority="1119"/>
  </conditionalFormatting>
  <conditionalFormatting sqref="B988">
    <cfRule type="duplicateValues" dxfId="978" priority="1424"/>
  </conditionalFormatting>
  <conditionalFormatting sqref="B989">
    <cfRule type="duplicateValues" dxfId="977" priority="1420"/>
    <cfRule type="duplicateValues" dxfId="976" priority="1421"/>
    <cfRule type="duplicateValues" dxfId="975" priority="1422"/>
  </conditionalFormatting>
  <conditionalFormatting sqref="B990">
    <cfRule type="duplicateValues" dxfId="974" priority="1416"/>
    <cfRule type="duplicateValues" dxfId="973" priority="1418"/>
    <cfRule type="duplicateValues" dxfId="972" priority="1419"/>
  </conditionalFormatting>
  <conditionalFormatting sqref="B991">
    <cfRule type="duplicateValues" dxfId="971" priority="1412"/>
    <cfRule type="duplicateValues" dxfId="970" priority="1413"/>
    <cfRule type="duplicateValues" dxfId="969" priority="1415"/>
  </conditionalFormatting>
  <conditionalFormatting sqref="B992">
    <cfRule type="duplicateValues" dxfId="968" priority="1411"/>
  </conditionalFormatting>
  <conditionalFormatting sqref="B993">
    <cfRule type="duplicateValues" dxfId="967" priority="1406"/>
    <cfRule type="duplicateValues" dxfId="966" priority="1407"/>
    <cfRule type="duplicateValues" dxfId="965" priority="1408"/>
  </conditionalFormatting>
  <conditionalFormatting sqref="B994">
    <cfRule type="duplicateValues" dxfId="964" priority="1401"/>
    <cfRule type="duplicateValues" dxfId="963" priority="1402"/>
    <cfRule type="duplicateValues" dxfId="962" priority="1403"/>
    <cfRule type="duplicateValues" dxfId="961" priority="1404"/>
  </conditionalFormatting>
  <conditionalFormatting sqref="B995">
    <cfRule type="duplicateValues" dxfId="960" priority="1399"/>
  </conditionalFormatting>
  <conditionalFormatting sqref="B996">
    <cfRule type="duplicateValues" dxfId="959" priority="1396"/>
  </conditionalFormatting>
  <conditionalFormatting sqref="B997">
    <cfRule type="duplicateValues" dxfId="958" priority="1395"/>
  </conditionalFormatting>
  <conditionalFormatting sqref="B998">
    <cfRule type="duplicateValues" dxfId="957" priority="1391"/>
    <cfRule type="duplicateValues" dxfId="956" priority="1392"/>
    <cfRule type="duplicateValues" dxfId="955" priority="1393"/>
  </conditionalFormatting>
  <conditionalFormatting sqref="B999">
    <cfRule type="duplicateValues" dxfId="954" priority="1389"/>
  </conditionalFormatting>
  <conditionalFormatting sqref="B1000">
    <cfRule type="duplicateValues" dxfId="953" priority="1386"/>
  </conditionalFormatting>
  <conditionalFormatting sqref="B1001">
    <cfRule type="duplicateValues" dxfId="952" priority="1384"/>
  </conditionalFormatting>
  <conditionalFormatting sqref="B1002">
    <cfRule type="duplicateValues" dxfId="951" priority="1381"/>
    <cfRule type="duplicateValues" dxfId="950" priority="1382"/>
    <cfRule type="duplicateValues" dxfId="949" priority="1383"/>
  </conditionalFormatting>
  <conditionalFormatting sqref="B1003">
    <cfRule type="duplicateValues" dxfId="948" priority="1376"/>
    <cfRule type="duplicateValues" dxfId="947" priority="1378"/>
    <cfRule type="duplicateValues" dxfId="946" priority="1379"/>
  </conditionalFormatting>
  <conditionalFormatting sqref="B1004">
    <cfRule type="duplicateValues" dxfId="945" priority="1732"/>
    <cfRule type="duplicateValues" dxfId="944" priority="1734"/>
  </conditionalFormatting>
  <conditionalFormatting sqref="B1005:B1006">
    <cfRule type="duplicateValues" dxfId="943" priority="1729"/>
    <cfRule type="duplicateValues" dxfId="942" priority="1730"/>
  </conditionalFormatting>
  <conditionalFormatting sqref="B1007">
    <cfRule type="duplicateValues" dxfId="941" priority="1726"/>
    <cfRule type="duplicateValues" dxfId="940" priority="1728"/>
  </conditionalFormatting>
  <conditionalFormatting sqref="B1008">
    <cfRule type="duplicateValues" dxfId="939" priority="1725"/>
  </conditionalFormatting>
  <conditionalFormatting sqref="B1009">
    <cfRule type="duplicateValues" dxfId="938" priority="1723"/>
  </conditionalFormatting>
  <conditionalFormatting sqref="B1010">
    <cfRule type="duplicateValues" dxfId="937" priority="1717"/>
    <cfRule type="duplicateValues" dxfId="936" priority="1719"/>
  </conditionalFormatting>
  <conditionalFormatting sqref="B1011:B1021">
    <cfRule type="duplicateValues" dxfId="935" priority="1720"/>
    <cfRule type="duplicateValues" dxfId="934" priority="1721"/>
  </conditionalFormatting>
  <conditionalFormatting sqref="B1022:B1026">
    <cfRule type="duplicateValues" dxfId="933" priority="1714"/>
    <cfRule type="duplicateValues" dxfId="932" priority="1716"/>
  </conditionalFormatting>
  <conditionalFormatting sqref="B1027">
    <cfRule type="duplicateValues" dxfId="931" priority="1711"/>
  </conditionalFormatting>
  <conditionalFormatting sqref="B1030:B1031">
    <cfRule type="duplicateValues" dxfId="930" priority="1705"/>
    <cfRule type="duplicateValues" dxfId="929" priority="1707"/>
  </conditionalFormatting>
  <conditionalFormatting sqref="B1032">
    <cfRule type="duplicateValues" dxfId="928" priority="1703"/>
    <cfRule type="duplicateValues" dxfId="927" priority="1704"/>
  </conditionalFormatting>
  <conditionalFormatting sqref="B1034">
    <cfRule type="duplicateValues" dxfId="926" priority="1708"/>
  </conditionalFormatting>
  <conditionalFormatting sqref="B1035">
    <cfRule type="duplicateValues" dxfId="925" priority="1450"/>
    <cfRule type="duplicateValues" dxfId="924" priority="1452"/>
  </conditionalFormatting>
  <conditionalFormatting sqref="B1036">
    <cfRule type="duplicateValues" dxfId="923" priority="1700"/>
    <cfRule type="duplicateValues" dxfId="922" priority="1701"/>
  </conditionalFormatting>
  <conditionalFormatting sqref="B1039">
    <cfRule type="duplicateValues" dxfId="921" priority="1698"/>
    <cfRule type="duplicateValues" dxfId="920" priority="1699"/>
  </conditionalFormatting>
  <conditionalFormatting sqref="B1041 B1043:B1044">
    <cfRule type="duplicateValues" dxfId="919" priority="1696"/>
  </conditionalFormatting>
  <conditionalFormatting sqref="B1042">
    <cfRule type="duplicateValues" dxfId="918" priority="1694"/>
  </conditionalFormatting>
  <conditionalFormatting sqref="B1045">
    <cfRule type="duplicateValues" dxfId="917" priority="1648"/>
  </conditionalFormatting>
  <conditionalFormatting sqref="B1046">
    <cfRule type="duplicateValues" dxfId="916" priority="1689"/>
    <cfRule type="duplicateValues" dxfId="915" priority="1691"/>
  </conditionalFormatting>
  <conditionalFormatting sqref="B1047">
    <cfRule type="duplicateValues" dxfId="914" priority="1632"/>
    <cfRule type="duplicateValues" dxfId="913" priority="1634"/>
  </conditionalFormatting>
  <conditionalFormatting sqref="B1048:B1053 B1040 B1037:B1038 B1028:B1029 B1033">
    <cfRule type="duplicateValues" dxfId="912" priority="1713"/>
  </conditionalFormatting>
  <conditionalFormatting sqref="B1048:B1053 B1043:B1044 B1040:B1041 B1037:B1038 B1027:B1029 B1033">
    <cfRule type="duplicateValues" dxfId="911" priority="1709"/>
  </conditionalFormatting>
  <conditionalFormatting sqref="B1054">
    <cfRule type="duplicateValues" dxfId="910" priority="1686"/>
  </conditionalFormatting>
  <conditionalFormatting sqref="B1054:B1064">
    <cfRule type="duplicateValues" dxfId="909" priority="1683"/>
  </conditionalFormatting>
  <conditionalFormatting sqref="B1055">
    <cfRule type="duplicateValues" dxfId="908" priority="1682"/>
  </conditionalFormatting>
  <conditionalFormatting sqref="B1055:B1058 B1060:B1063">
    <cfRule type="duplicateValues" dxfId="907" priority="1687"/>
  </conditionalFormatting>
  <conditionalFormatting sqref="B1055:B1059">
    <cfRule type="duplicateValues" dxfId="906" priority="1688"/>
  </conditionalFormatting>
  <conditionalFormatting sqref="B1059">
    <cfRule type="duplicateValues" dxfId="905" priority="1685"/>
  </conditionalFormatting>
  <conditionalFormatting sqref="B1060:B1063">
    <cfRule type="duplicateValues" dxfId="904" priority="1678"/>
  </conditionalFormatting>
  <conditionalFormatting sqref="B1064">
    <cfRule type="duplicateValues" dxfId="903" priority="1673"/>
  </conditionalFormatting>
  <conditionalFormatting sqref="B1065">
    <cfRule type="duplicateValues" dxfId="902" priority="1646"/>
  </conditionalFormatting>
  <conditionalFormatting sqref="B1066">
    <cfRule type="duplicateValues" dxfId="901" priority="1611"/>
    <cfRule type="duplicateValues" dxfId="900" priority="1612"/>
    <cfRule type="duplicateValues" dxfId="899" priority="1613"/>
    <cfRule type="duplicateValues" dxfId="898" priority="1614"/>
  </conditionalFormatting>
  <conditionalFormatting sqref="B1067">
    <cfRule type="duplicateValues" dxfId="897" priority="1606"/>
    <cfRule type="duplicateValues" dxfId="896" priority="1607"/>
    <cfRule type="duplicateValues" dxfId="895" priority="1608"/>
    <cfRule type="duplicateValues" dxfId="894" priority="1609"/>
  </conditionalFormatting>
  <conditionalFormatting sqref="B1068">
    <cfRule type="duplicateValues" dxfId="893" priority="1605"/>
  </conditionalFormatting>
  <conditionalFormatting sqref="B1069">
    <cfRule type="duplicateValues" dxfId="892" priority="1602"/>
    <cfRule type="duplicateValues" dxfId="891" priority="1603"/>
  </conditionalFormatting>
  <conditionalFormatting sqref="B1070">
    <cfRule type="duplicateValues" dxfId="890" priority="1600"/>
  </conditionalFormatting>
  <conditionalFormatting sqref="B1071">
    <cfRule type="duplicateValues" dxfId="889" priority="1596"/>
  </conditionalFormatting>
  <conditionalFormatting sqref="B1072">
    <cfRule type="duplicateValues" dxfId="888" priority="1593"/>
    <cfRule type="duplicateValues" dxfId="887" priority="1594"/>
  </conditionalFormatting>
  <conditionalFormatting sqref="B1073">
    <cfRule type="duplicateValues" dxfId="886" priority="1590"/>
  </conditionalFormatting>
  <conditionalFormatting sqref="B1074">
    <cfRule type="duplicateValues" dxfId="885" priority="1592"/>
  </conditionalFormatting>
  <conditionalFormatting sqref="B1075">
    <cfRule type="duplicateValues" dxfId="884" priority="1588"/>
  </conditionalFormatting>
  <conditionalFormatting sqref="B1076">
    <cfRule type="duplicateValues" dxfId="883" priority="1587"/>
  </conditionalFormatting>
  <conditionalFormatting sqref="B1077">
    <cfRule type="duplicateValues" dxfId="882" priority="1586"/>
  </conditionalFormatting>
  <conditionalFormatting sqref="B1078">
    <cfRule type="duplicateValues" dxfId="881" priority="1585"/>
  </conditionalFormatting>
  <conditionalFormatting sqref="B1079">
    <cfRule type="duplicateValues" dxfId="880" priority="1579"/>
  </conditionalFormatting>
  <conditionalFormatting sqref="B1080">
    <cfRule type="duplicateValues" dxfId="879" priority="1433"/>
    <cfRule type="duplicateValues" dxfId="878" priority="1434"/>
  </conditionalFormatting>
  <conditionalFormatting sqref="B1081 B1073:B1074 B1071">
    <cfRule type="duplicateValues" dxfId="877" priority="1598"/>
  </conditionalFormatting>
  <conditionalFormatting sqref="B1081">
    <cfRule type="duplicateValues" dxfId="876" priority="1577"/>
  </conditionalFormatting>
  <conditionalFormatting sqref="B1082">
    <cfRule type="duplicateValues" dxfId="875" priority="1576"/>
  </conditionalFormatting>
  <conditionalFormatting sqref="B1083">
    <cfRule type="duplicateValues" dxfId="874" priority="1574"/>
  </conditionalFormatting>
  <conditionalFormatting sqref="B1084:B1089">
    <cfRule type="duplicateValues" dxfId="873" priority="1572"/>
  </conditionalFormatting>
  <conditionalFormatting sqref="B1090">
    <cfRule type="duplicateValues" dxfId="872" priority="1569"/>
    <cfRule type="duplicateValues" dxfId="871" priority="1570"/>
  </conditionalFormatting>
  <conditionalFormatting sqref="B1091">
    <cfRule type="duplicateValues" dxfId="870" priority="1567"/>
  </conditionalFormatting>
  <conditionalFormatting sqref="B1092">
    <cfRule type="duplicateValues" dxfId="869" priority="1335"/>
  </conditionalFormatting>
  <conditionalFormatting sqref="B1093">
    <cfRule type="duplicateValues" dxfId="868" priority="1563"/>
  </conditionalFormatting>
  <conditionalFormatting sqref="B1094">
    <cfRule type="duplicateValues" dxfId="867" priority="1562"/>
  </conditionalFormatting>
  <conditionalFormatting sqref="B1095">
    <cfRule type="duplicateValues" dxfId="866" priority="1560"/>
  </conditionalFormatting>
  <conditionalFormatting sqref="B1096">
    <cfRule type="duplicateValues" dxfId="865" priority="1557"/>
  </conditionalFormatting>
  <conditionalFormatting sqref="B1097:B1098">
    <cfRule type="duplicateValues" dxfId="864" priority="1558"/>
    <cfRule type="duplicateValues" dxfId="863" priority="1559"/>
  </conditionalFormatting>
  <conditionalFormatting sqref="B1099">
    <cfRule type="duplicateValues" dxfId="862" priority="1123"/>
    <cfRule type="duplicateValues" dxfId="861" priority="1125"/>
  </conditionalFormatting>
  <conditionalFormatting sqref="B1100">
    <cfRule type="duplicateValues" dxfId="860" priority="1554"/>
    <cfRule type="duplicateValues" dxfId="859" priority="1555"/>
  </conditionalFormatting>
  <conditionalFormatting sqref="B1101">
    <cfRule type="duplicateValues" dxfId="858" priority="1552"/>
  </conditionalFormatting>
  <conditionalFormatting sqref="B1102">
    <cfRule type="duplicateValues" dxfId="857" priority="1550"/>
  </conditionalFormatting>
  <conditionalFormatting sqref="B1103">
    <cfRule type="duplicateValues" dxfId="856" priority="1545"/>
    <cfRule type="duplicateValues" dxfId="855" priority="1547"/>
  </conditionalFormatting>
  <conditionalFormatting sqref="B1104">
    <cfRule type="duplicateValues" dxfId="854" priority="1542"/>
    <cfRule type="duplicateValues" dxfId="853" priority="1544"/>
  </conditionalFormatting>
  <conditionalFormatting sqref="B1105">
    <cfRule type="duplicateValues" dxfId="852" priority="1108"/>
    <cfRule type="duplicateValues" dxfId="851" priority="1110"/>
  </conditionalFormatting>
  <conditionalFormatting sqref="B1106">
    <cfRule type="duplicateValues" dxfId="850" priority="1111"/>
    <cfRule type="duplicateValues" dxfId="849" priority="1113"/>
  </conditionalFormatting>
  <conditionalFormatting sqref="B1107">
    <cfRule type="duplicateValues" dxfId="848" priority="1373"/>
    <cfRule type="duplicateValues" dxfId="847" priority="1375"/>
  </conditionalFormatting>
  <conditionalFormatting sqref="B1108">
    <cfRule type="duplicateValues" dxfId="846" priority="1369"/>
    <cfRule type="duplicateValues" dxfId="845" priority="1370"/>
    <cfRule type="duplicateValues" dxfId="844" priority="1372"/>
  </conditionalFormatting>
  <conditionalFormatting sqref="B1109">
    <cfRule type="duplicateValues" dxfId="843" priority="1365"/>
    <cfRule type="duplicateValues" dxfId="842" priority="1366"/>
    <cfRule type="duplicateValues" dxfId="841" priority="1368"/>
  </conditionalFormatting>
  <conditionalFormatting sqref="B1110">
    <cfRule type="duplicateValues" dxfId="840" priority="1363"/>
    <cfRule type="duplicateValues" dxfId="839" priority="1364"/>
  </conditionalFormatting>
  <conditionalFormatting sqref="B1111">
    <cfRule type="duplicateValues" dxfId="838" priority="1360"/>
  </conditionalFormatting>
  <conditionalFormatting sqref="B1112">
    <cfRule type="duplicateValues" dxfId="837" priority="1357"/>
    <cfRule type="duplicateValues" dxfId="836" priority="1358"/>
    <cfRule type="duplicateValues" dxfId="835" priority="1359"/>
  </conditionalFormatting>
  <conditionalFormatting sqref="B1113">
    <cfRule type="duplicateValues" dxfId="834" priority="1355"/>
  </conditionalFormatting>
  <conditionalFormatting sqref="B1114">
    <cfRule type="duplicateValues" dxfId="833" priority="1350"/>
    <cfRule type="duplicateValues" dxfId="832" priority="1351"/>
    <cfRule type="duplicateValues" dxfId="831" priority="1353"/>
  </conditionalFormatting>
  <conditionalFormatting sqref="B1115">
    <cfRule type="duplicateValues" dxfId="830" priority="1348"/>
  </conditionalFormatting>
  <conditionalFormatting sqref="B1116">
    <cfRule type="duplicateValues" dxfId="829" priority="1346"/>
  </conditionalFormatting>
  <conditionalFormatting sqref="B1117">
    <cfRule type="duplicateValues" dxfId="828" priority="1344"/>
  </conditionalFormatting>
  <conditionalFormatting sqref="B1118">
    <cfRule type="duplicateValues" dxfId="827" priority="1342"/>
    <cfRule type="duplicateValues" dxfId="826" priority="1343"/>
  </conditionalFormatting>
  <conditionalFormatting sqref="B1119">
    <cfRule type="duplicateValues" dxfId="825" priority="1338"/>
    <cfRule type="duplicateValues" dxfId="824" priority="1339"/>
  </conditionalFormatting>
  <conditionalFormatting sqref="B1120">
    <cfRule type="duplicateValues" dxfId="823" priority="1336"/>
  </conditionalFormatting>
  <conditionalFormatting sqref="B1121">
    <cfRule type="duplicateValues" dxfId="822" priority="1496"/>
  </conditionalFormatting>
  <conditionalFormatting sqref="B1122:B1124">
    <cfRule type="duplicateValues" dxfId="821" priority="1491"/>
    <cfRule type="duplicateValues" dxfId="820" priority="1493"/>
  </conditionalFormatting>
  <conditionalFormatting sqref="B1127">
    <cfRule type="duplicateValues" dxfId="819" priority="1489"/>
  </conditionalFormatting>
  <conditionalFormatting sqref="B1128:B1135">
    <cfRule type="duplicateValues" dxfId="818" priority="1490"/>
  </conditionalFormatting>
  <conditionalFormatting sqref="B1136">
    <cfRule type="duplicateValues" dxfId="817" priority="1484"/>
    <cfRule type="duplicateValues" dxfId="816" priority="1486"/>
  </conditionalFormatting>
  <conditionalFormatting sqref="B1139">
    <cfRule type="duplicateValues" dxfId="815" priority="1482"/>
  </conditionalFormatting>
  <conditionalFormatting sqref="B1140">
    <cfRule type="duplicateValues" dxfId="814" priority="1480"/>
  </conditionalFormatting>
  <conditionalFormatting sqref="B1141:B1144 B1137:B1138 B1125:B1126 B1121">
    <cfRule type="duplicateValues" dxfId="813" priority="1498"/>
  </conditionalFormatting>
  <conditionalFormatting sqref="B1141:B1144 B1137:B1139 B1125:B1126 B1121">
    <cfRule type="duplicateValues" dxfId="812" priority="1497"/>
  </conditionalFormatting>
  <conditionalFormatting sqref="B1145:B1150">
    <cfRule type="duplicateValues" dxfId="811" priority="1475"/>
  </conditionalFormatting>
  <conditionalFormatting sqref="B1156:B1160">
    <cfRule type="duplicateValues" dxfId="810" priority="1468"/>
  </conditionalFormatting>
  <conditionalFormatting sqref="B1161:B1163">
    <cfRule type="duplicateValues" dxfId="809" priority="1453"/>
    <cfRule type="duplicateValues" dxfId="808" priority="1454"/>
    <cfRule type="duplicateValues" dxfId="807" priority="1456"/>
  </conditionalFormatting>
  <conditionalFormatting sqref="B1164">
    <cfRule type="duplicateValues" dxfId="806" priority="1465"/>
  </conditionalFormatting>
  <conditionalFormatting sqref="B1165:B1166">
    <cfRule type="duplicateValues" dxfId="805" priority="1461"/>
    <cfRule type="duplicateValues" dxfId="804" priority="1463"/>
  </conditionalFormatting>
  <conditionalFormatting sqref="B1167:B1169 B1145:B1155">
    <cfRule type="duplicateValues" dxfId="803" priority="1478"/>
  </conditionalFormatting>
  <conditionalFormatting sqref="B1167:B1169">
    <cfRule type="duplicateValues" dxfId="802" priority="1476"/>
  </conditionalFormatting>
  <conditionalFormatting sqref="B1170">
    <cfRule type="duplicateValues" dxfId="801" priority="211"/>
    <cfRule type="duplicateValues" dxfId="800" priority="213"/>
  </conditionalFormatting>
  <conditionalFormatting sqref="B1171">
    <cfRule type="duplicateValues" dxfId="799" priority="1324"/>
    <cfRule type="duplicateValues" dxfId="798" priority="1325"/>
  </conditionalFormatting>
  <conditionalFormatting sqref="B2070:B1048576 B1835:B1840 B1548:B1644 B1171:B1201 B1:B867 B1517:B1546 B1646:B1742 B872:B1169 B1203:B1247 B1294:B1362 B1948:B1956 B1757:B1771 B1930:B1945 B869:B870 B1751:B1755 B1773:B1833 B1374:B1515 B1842:B1928 B1958:B1968 B1251:B1291 B1744:B1749 B1364:B1372">
    <cfRule type="duplicateValues" dxfId="797" priority="214"/>
  </conditionalFormatting>
  <conditionalFormatting sqref="B1172">
    <cfRule type="duplicateValues" dxfId="796" priority="1327"/>
    <cfRule type="duplicateValues" dxfId="795" priority="1329"/>
  </conditionalFormatting>
  <conditionalFormatting sqref="B1173">
    <cfRule type="duplicateValues" dxfId="794" priority="1321"/>
    <cfRule type="duplicateValues" dxfId="793" priority="1323"/>
  </conditionalFormatting>
  <conditionalFormatting sqref="B1174">
    <cfRule type="duplicateValues" dxfId="792" priority="1320"/>
  </conditionalFormatting>
  <conditionalFormatting sqref="B1175">
    <cfRule type="duplicateValues" dxfId="791" priority="1318"/>
  </conditionalFormatting>
  <conditionalFormatting sqref="B1176">
    <cfRule type="duplicateValues" dxfId="790" priority="1316"/>
  </conditionalFormatting>
  <conditionalFormatting sqref="B1176:B1181">
    <cfRule type="duplicateValues" dxfId="789" priority="1314"/>
  </conditionalFormatting>
  <conditionalFormatting sqref="B1177:B1181">
    <cfRule type="duplicateValues" dxfId="788" priority="1313"/>
  </conditionalFormatting>
  <conditionalFormatting sqref="B1182">
    <cfRule type="duplicateValues" dxfId="787" priority="1311"/>
  </conditionalFormatting>
  <conditionalFormatting sqref="B1183">
    <cfRule type="duplicateValues" dxfId="786" priority="1309"/>
  </conditionalFormatting>
  <conditionalFormatting sqref="B1184">
    <cfRule type="duplicateValues" dxfId="785" priority="1306"/>
    <cfRule type="duplicateValues" dxfId="784" priority="1307"/>
  </conditionalFormatting>
  <conditionalFormatting sqref="B1185">
    <cfRule type="duplicateValues" dxfId="783" priority="1304"/>
  </conditionalFormatting>
  <conditionalFormatting sqref="B1185:B1195">
    <cfRule type="duplicateValues" dxfId="782" priority="1302"/>
  </conditionalFormatting>
  <conditionalFormatting sqref="B1186:B1195">
    <cfRule type="duplicateValues" dxfId="781" priority="1301"/>
  </conditionalFormatting>
  <conditionalFormatting sqref="B1196">
    <cfRule type="duplicateValues" dxfId="780" priority="908"/>
    <cfRule type="duplicateValues" dxfId="779" priority="910"/>
  </conditionalFormatting>
  <conditionalFormatting sqref="B1197">
    <cfRule type="duplicateValues" dxfId="778" priority="1299"/>
    <cfRule type="duplicateValues" dxfId="777" priority="1300"/>
  </conditionalFormatting>
  <conditionalFormatting sqref="B1198:B1201 B1203:B1204">
    <cfRule type="duplicateValues" dxfId="776" priority="1295"/>
    <cfRule type="duplicateValues" dxfId="775" priority="1297"/>
  </conditionalFormatting>
  <conditionalFormatting sqref="B1205:B1216">
    <cfRule type="duplicateValues" dxfId="774" priority="1292"/>
    <cfRule type="duplicateValues" dxfId="773" priority="1294"/>
  </conditionalFormatting>
  <conditionalFormatting sqref="B1217">
    <cfRule type="duplicateValues" dxfId="772" priority="1262"/>
    <cfRule type="duplicateValues" dxfId="771" priority="1263"/>
  </conditionalFormatting>
  <conditionalFormatting sqref="B1218">
    <cfRule type="duplicateValues" dxfId="770" priority="1258"/>
    <cfRule type="duplicateValues" dxfId="769" priority="1260"/>
    <cfRule type="duplicateValues" dxfId="768" priority="1261"/>
  </conditionalFormatting>
  <conditionalFormatting sqref="B1219">
    <cfRule type="duplicateValues" dxfId="767" priority="1257"/>
  </conditionalFormatting>
  <conditionalFormatting sqref="B1220">
    <cfRule type="duplicateValues" dxfId="766" priority="1254"/>
    <cfRule type="duplicateValues" dxfId="765" priority="1255"/>
  </conditionalFormatting>
  <conditionalFormatting sqref="B1221">
    <cfRule type="duplicateValues" dxfId="764" priority="1252"/>
  </conditionalFormatting>
  <conditionalFormatting sqref="B1222">
    <cfRule type="duplicateValues" dxfId="763" priority="1250"/>
  </conditionalFormatting>
  <conditionalFormatting sqref="B1223">
    <cfRule type="duplicateValues" dxfId="762" priority="1247"/>
    <cfRule type="duplicateValues" dxfId="761" priority="1249"/>
  </conditionalFormatting>
  <conditionalFormatting sqref="B1224">
    <cfRule type="duplicateValues" dxfId="760" priority="896"/>
    <cfRule type="duplicateValues" dxfId="759" priority="898"/>
  </conditionalFormatting>
  <conditionalFormatting sqref="B1225">
    <cfRule type="duplicateValues" dxfId="758" priority="1243"/>
  </conditionalFormatting>
  <conditionalFormatting sqref="B1226:B1228 B1230:B1236">
    <cfRule type="duplicateValues" dxfId="757" priority="1239"/>
  </conditionalFormatting>
  <conditionalFormatting sqref="B1226:B1228">
    <cfRule type="duplicateValues" dxfId="756" priority="1240"/>
  </conditionalFormatting>
  <conditionalFormatting sqref="B1229">
    <cfRule type="duplicateValues" dxfId="755" priority="1238"/>
  </conditionalFormatting>
  <conditionalFormatting sqref="B1237">
    <cfRule type="duplicateValues" dxfId="754" priority="1234"/>
    <cfRule type="duplicateValues" dxfId="753" priority="1235"/>
    <cfRule type="duplicateValues" dxfId="752" priority="1236"/>
  </conditionalFormatting>
  <conditionalFormatting sqref="B1238">
    <cfRule type="duplicateValues" dxfId="751" priority="1230"/>
    <cfRule type="duplicateValues" dxfId="750" priority="1231"/>
    <cfRule type="duplicateValues" dxfId="749" priority="1232"/>
  </conditionalFormatting>
  <conditionalFormatting sqref="B1239">
    <cfRule type="duplicateValues" dxfId="748" priority="1228"/>
  </conditionalFormatting>
  <conditionalFormatting sqref="B1240">
    <cfRule type="duplicateValues" dxfId="747" priority="350"/>
    <cfRule type="duplicateValues" dxfId="746" priority="351"/>
  </conditionalFormatting>
  <conditionalFormatting sqref="B1241">
    <cfRule type="duplicateValues" dxfId="745" priority="1114"/>
    <cfRule type="duplicateValues" dxfId="744" priority="1116"/>
  </conditionalFormatting>
  <conditionalFormatting sqref="B1242">
    <cfRule type="duplicateValues" dxfId="743" priority="1099"/>
    <cfRule type="duplicateValues" dxfId="742" priority="1101"/>
  </conditionalFormatting>
  <conditionalFormatting sqref="B1243">
    <cfRule type="duplicateValues" dxfId="741" priority="1222"/>
    <cfRule type="duplicateValues" dxfId="740" priority="1224"/>
  </conditionalFormatting>
  <conditionalFormatting sqref="B1244:B1245">
    <cfRule type="duplicateValues" dxfId="739" priority="358"/>
    <cfRule type="duplicateValues" dxfId="738" priority="360"/>
  </conditionalFormatting>
  <conditionalFormatting sqref="B1246">
    <cfRule type="duplicateValues" dxfId="737" priority="1102"/>
    <cfRule type="duplicateValues" dxfId="736" priority="1104"/>
  </conditionalFormatting>
  <conditionalFormatting sqref="B1247">
    <cfRule type="duplicateValues" dxfId="735" priority="352"/>
    <cfRule type="duplicateValues" dxfId="734" priority="354"/>
  </conditionalFormatting>
  <conditionalFormatting sqref="B1248">
    <cfRule type="duplicateValues" dxfId="733" priority="163"/>
    <cfRule type="duplicateValues" dxfId="732" priority="165"/>
  </conditionalFormatting>
  <conditionalFormatting sqref="B1249">
    <cfRule type="duplicateValues" dxfId="731" priority="157"/>
    <cfRule type="duplicateValues" dxfId="730" priority="159"/>
  </conditionalFormatting>
  <conditionalFormatting sqref="B1250">
    <cfRule type="duplicateValues" dxfId="729" priority="160"/>
    <cfRule type="duplicateValues" dxfId="728" priority="162"/>
  </conditionalFormatting>
  <conditionalFormatting sqref="B1251">
    <cfRule type="duplicateValues" dxfId="727" priority="1221"/>
  </conditionalFormatting>
  <conditionalFormatting sqref="B1252">
    <cfRule type="duplicateValues" dxfId="726" priority="1217"/>
    <cfRule type="duplicateValues" dxfId="725" priority="1218"/>
  </conditionalFormatting>
  <conditionalFormatting sqref="B1253">
    <cfRule type="duplicateValues" dxfId="724" priority="1215"/>
  </conditionalFormatting>
  <conditionalFormatting sqref="B1254">
    <cfRule type="duplicateValues" dxfId="723" priority="1214"/>
  </conditionalFormatting>
  <conditionalFormatting sqref="B1255">
    <cfRule type="duplicateValues" dxfId="722" priority="1211"/>
  </conditionalFormatting>
  <conditionalFormatting sqref="B1256">
    <cfRule type="duplicateValues" dxfId="721" priority="1209"/>
  </conditionalFormatting>
  <conditionalFormatting sqref="B1257">
    <cfRule type="duplicateValues" dxfId="720" priority="1207"/>
  </conditionalFormatting>
  <conditionalFormatting sqref="B1258">
    <cfRule type="duplicateValues" dxfId="719" priority="1205"/>
    <cfRule type="duplicateValues" dxfId="718" priority="1206"/>
  </conditionalFormatting>
  <conditionalFormatting sqref="B1259">
    <cfRule type="duplicateValues" dxfId="717" priority="1201"/>
    <cfRule type="duplicateValues" dxfId="716" priority="1202"/>
    <cfRule type="duplicateValues" dxfId="715" priority="1203"/>
  </conditionalFormatting>
  <conditionalFormatting sqref="B1260">
    <cfRule type="duplicateValues" dxfId="714" priority="1199"/>
  </conditionalFormatting>
  <conditionalFormatting sqref="B1261">
    <cfRule type="duplicateValues" dxfId="713" priority="1194"/>
    <cfRule type="duplicateValues" dxfId="712" priority="1196"/>
    <cfRule type="duplicateValues" dxfId="711" priority="1197"/>
  </conditionalFormatting>
  <conditionalFormatting sqref="B1262">
    <cfRule type="duplicateValues" dxfId="710" priority="1190"/>
    <cfRule type="duplicateValues" dxfId="709" priority="1191"/>
    <cfRule type="duplicateValues" dxfId="708" priority="1192"/>
    <cfRule type="duplicateValues" dxfId="707" priority="1193"/>
  </conditionalFormatting>
  <conditionalFormatting sqref="B1263">
    <cfRule type="duplicateValues" dxfId="706" priority="1188"/>
  </conditionalFormatting>
  <conditionalFormatting sqref="B1264">
    <cfRule type="duplicateValues" dxfId="705" priority="1183"/>
    <cfRule type="duplicateValues" dxfId="704" priority="1184"/>
    <cfRule type="duplicateValues" dxfId="703" priority="1185"/>
    <cfRule type="duplicateValues" dxfId="702" priority="1186"/>
  </conditionalFormatting>
  <conditionalFormatting sqref="B1265:B1286">
    <cfRule type="duplicateValues" dxfId="701" priority="1177"/>
  </conditionalFormatting>
  <conditionalFormatting sqref="B1287:B1289">
    <cfRule type="duplicateValues" dxfId="700" priority="355"/>
    <cfRule type="duplicateValues" dxfId="699" priority="357"/>
  </conditionalFormatting>
  <conditionalFormatting sqref="B1290">
    <cfRule type="duplicateValues" dxfId="698" priority="1093"/>
    <cfRule type="duplicateValues" dxfId="697" priority="1095"/>
  </conditionalFormatting>
  <conditionalFormatting sqref="B1291">
    <cfRule type="duplicateValues" dxfId="696" priority="905"/>
    <cfRule type="duplicateValues" dxfId="695" priority="907"/>
  </conditionalFormatting>
  <conditionalFormatting sqref="B1292:B1293">
    <cfRule type="duplicateValues" dxfId="694" priority="197"/>
    <cfRule type="duplicateValues" dxfId="693" priority="199"/>
  </conditionalFormatting>
  <conditionalFormatting sqref="B1294:B1295">
    <cfRule type="duplicateValues" dxfId="692" priority="1172"/>
  </conditionalFormatting>
  <conditionalFormatting sqref="B1296">
    <cfRule type="duplicateValues" dxfId="691" priority="1170"/>
  </conditionalFormatting>
  <conditionalFormatting sqref="B1297">
    <cfRule type="duplicateValues" dxfId="690" priority="1169"/>
  </conditionalFormatting>
  <conditionalFormatting sqref="B1298">
    <cfRule type="duplicateValues" dxfId="689" priority="1164"/>
    <cfRule type="duplicateValues" dxfId="688" priority="1165"/>
    <cfRule type="duplicateValues" dxfId="687" priority="1166"/>
  </conditionalFormatting>
  <conditionalFormatting sqref="B1299:B1300">
    <cfRule type="duplicateValues" dxfId="686" priority="1161"/>
    <cfRule type="duplicateValues" dxfId="685" priority="1163"/>
  </conditionalFormatting>
  <conditionalFormatting sqref="B1301">
    <cfRule type="duplicateValues" dxfId="684" priority="1157"/>
    <cfRule type="duplicateValues" dxfId="683" priority="1158"/>
    <cfRule type="duplicateValues" dxfId="682" priority="1159"/>
  </conditionalFormatting>
  <conditionalFormatting sqref="B1302">
    <cfRule type="duplicateValues" dxfId="681" priority="1153"/>
    <cfRule type="duplicateValues" dxfId="680" priority="1154"/>
    <cfRule type="duplicateValues" dxfId="679" priority="1155"/>
  </conditionalFormatting>
  <conditionalFormatting sqref="B1303">
    <cfRule type="duplicateValues" dxfId="678" priority="1149"/>
    <cfRule type="duplicateValues" dxfId="677" priority="1150"/>
    <cfRule type="duplicateValues" dxfId="676" priority="1151"/>
  </conditionalFormatting>
  <conditionalFormatting sqref="B1304">
    <cfRule type="duplicateValues" dxfId="675" priority="1147"/>
  </conditionalFormatting>
  <conditionalFormatting sqref="B1305">
    <cfRule type="duplicateValues" dxfId="674" priority="1088"/>
  </conditionalFormatting>
  <conditionalFormatting sqref="B1306">
    <cfRule type="duplicateValues" dxfId="673" priority="1086"/>
  </conditionalFormatting>
  <conditionalFormatting sqref="B1307">
    <cfRule type="duplicateValues" dxfId="672" priority="1084"/>
  </conditionalFormatting>
  <conditionalFormatting sqref="B1308">
    <cfRule type="duplicateValues" dxfId="671" priority="1083"/>
  </conditionalFormatting>
  <conditionalFormatting sqref="B1309">
    <cfRule type="duplicateValues" dxfId="670" priority="923"/>
  </conditionalFormatting>
  <conditionalFormatting sqref="B1310">
    <cfRule type="duplicateValues" dxfId="669" priority="1082"/>
  </conditionalFormatting>
  <conditionalFormatting sqref="B1311">
    <cfRule type="duplicateValues" dxfId="668" priority="1080"/>
  </conditionalFormatting>
  <conditionalFormatting sqref="B1312">
    <cfRule type="duplicateValues" dxfId="667" priority="1078"/>
  </conditionalFormatting>
  <conditionalFormatting sqref="B1313">
    <cfRule type="duplicateValues" dxfId="666" priority="1076"/>
  </conditionalFormatting>
  <conditionalFormatting sqref="B1314">
    <cfRule type="duplicateValues" dxfId="665" priority="1073"/>
    <cfRule type="duplicateValues" dxfId="664" priority="1074"/>
  </conditionalFormatting>
  <conditionalFormatting sqref="B1315">
    <cfRule type="duplicateValues" dxfId="663" priority="1070"/>
  </conditionalFormatting>
  <conditionalFormatting sqref="B1316">
    <cfRule type="duplicateValues" dxfId="662" priority="1120"/>
    <cfRule type="duplicateValues" dxfId="661" priority="1121"/>
  </conditionalFormatting>
  <conditionalFormatting sqref="B1317">
    <cfRule type="duplicateValues" dxfId="660" priority="1069"/>
  </conditionalFormatting>
  <conditionalFormatting sqref="B1318">
    <cfRule type="duplicateValues" dxfId="659" priority="1067"/>
  </conditionalFormatting>
  <conditionalFormatting sqref="B1319">
    <cfRule type="duplicateValues" dxfId="658" priority="1065"/>
  </conditionalFormatting>
  <conditionalFormatting sqref="B1320">
    <cfRule type="duplicateValues" dxfId="657" priority="1062"/>
  </conditionalFormatting>
  <conditionalFormatting sqref="B1321">
    <cfRule type="duplicateValues" dxfId="656" priority="1061"/>
  </conditionalFormatting>
  <conditionalFormatting sqref="B1322">
    <cfRule type="duplicateValues" dxfId="655" priority="1058"/>
    <cfRule type="duplicateValues" dxfId="654" priority="1059"/>
  </conditionalFormatting>
  <conditionalFormatting sqref="B1323">
    <cfRule type="duplicateValues" dxfId="653" priority="1056"/>
  </conditionalFormatting>
  <conditionalFormatting sqref="B1324">
    <cfRule type="duplicateValues" dxfId="652" priority="1054"/>
  </conditionalFormatting>
  <conditionalFormatting sqref="B1325">
    <cfRule type="duplicateValues" dxfId="651" priority="1052"/>
  </conditionalFormatting>
  <conditionalFormatting sqref="B1326">
    <cfRule type="duplicateValues" dxfId="650" priority="1034"/>
  </conditionalFormatting>
  <conditionalFormatting sqref="B1327">
    <cfRule type="duplicateValues" dxfId="649" priority="1029"/>
    <cfRule type="duplicateValues" dxfId="648" priority="1030"/>
  </conditionalFormatting>
  <conditionalFormatting sqref="B1328:B1329">
    <cfRule type="duplicateValues" dxfId="647" priority="1027"/>
  </conditionalFormatting>
  <conditionalFormatting sqref="B1329 B1326">
    <cfRule type="duplicateValues" dxfId="646" priority="1032"/>
  </conditionalFormatting>
  <conditionalFormatting sqref="B1329">
    <cfRule type="duplicateValues" dxfId="645" priority="1028"/>
  </conditionalFormatting>
  <conditionalFormatting sqref="B1330">
    <cfRule type="duplicateValues" dxfId="644" priority="1024"/>
  </conditionalFormatting>
  <conditionalFormatting sqref="B1331">
    <cfRule type="duplicateValues" dxfId="643" priority="1021"/>
  </conditionalFormatting>
  <conditionalFormatting sqref="B1332">
    <cfRule type="duplicateValues" dxfId="642" priority="1019"/>
  </conditionalFormatting>
  <conditionalFormatting sqref="B1333">
    <cfRule type="duplicateValues" dxfId="641" priority="1017"/>
  </conditionalFormatting>
  <conditionalFormatting sqref="B1334">
    <cfRule type="duplicateValues" dxfId="640" priority="895"/>
  </conditionalFormatting>
  <conditionalFormatting sqref="B1335">
    <cfRule type="duplicateValues" dxfId="639" priority="1011"/>
  </conditionalFormatting>
  <conditionalFormatting sqref="B1336">
    <cfRule type="duplicateValues" dxfId="638" priority="1008"/>
  </conditionalFormatting>
  <conditionalFormatting sqref="B1343:B1344">
    <cfRule type="duplicateValues" dxfId="637" priority="917"/>
    <cfRule type="duplicateValues" dxfId="636" priority="919"/>
  </conditionalFormatting>
  <conditionalFormatting sqref="B1349:B1354">
    <cfRule type="duplicateValues" dxfId="635" priority="1004"/>
  </conditionalFormatting>
  <conditionalFormatting sqref="B1350:B1354 B1337:B1342 B1345:B1348">
    <cfRule type="duplicateValues" dxfId="634" priority="1007"/>
  </conditionalFormatting>
  <conditionalFormatting sqref="B1350:B1354">
    <cfRule type="duplicateValues" dxfId="633" priority="1005"/>
  </conditionalFormatting>
  <conditionalFormatting sqref="B1355:B1357">
    <cfRule type="duplicateValues" dxfId="632" priority="1002"/>
  </conditionalFormatting>
  <conditionalFormatting sqref="B1358">
    <cfRule type="duplicateValues" dxfId="631" priority="999"/>
    <cfRule type="duplicateValues" dxfId="630" priority="1000"/>
  </conditionalFormatting>
  <conditionalFormatting sqref="B1359">
    <cfRule type="duplicateValues" dxfId="629" priority="991"/>
    <cfRule type="duplicateValues" dxfId="628" priority="993"/>
  </conditionalFormatting>
  <conditionalFormatting sqref="B1360:B1361">
    <cfRule type="duplicateValues" dxfId="627" priority="920"/>
    <cfRule type="duplicateValues" dxfId="626" priority="922"/>
  </conditionalFormatting>
  <conditionalFormatting sqref="B1362">
    <cfRule type="duplicateValues" dxfId="625" priority="914"/>
    <cfRule type="duplicateValues" dxfId="624" priority="916"/>
  </conditionalFormatting>
  <conditionalFormatting sqref="B1366">
    <cfRule type="duplicateValues" dxfId="623" priority="988"/>
    <cfRule type="duplicateValues" dxfId="622" priority="990"/>
  </conditionalFormatting>
  <conditionalFormatting sqref="B1367">
    <cfRule type="duplicateValues" dxfId="621" priority="985"/>
    <cfRule type="duplicateValues" dxfId="620" priority="987"/>
  </conditionalFormatting>
  <conditionalFormatting sqref="B1368:B1369 B1364:B1365">
    <cfRule type="duplicateValues" dxfId="619" priority="995"/>
  </conditionalFormatting>
  <conditionalFormatting sqref="B1368:B1369">
    <cfRule type="duplicateValues" dxfId="618" priority="994"/>
  </conditionalFormatting>
  <conditionalFormatting sqref="B1370">
    <cfRule type="duplicateValues" dxfId="617" priority="339"/>
    <cfRule type="duplicateValues" dxfId="616" priority="341"/>
  </conditionalFormatting>
  <conditionalFormatting sqref="B1371">
    <cfRule type="duplicateValues" dxfId="615" priority="980"/>
    <cfRule type="duplicateValues" dxfId="614" priority="981"/>
  </conditionalFormatting>
  <conditionalFormatting sqref="B1372">
    <cfRule type="duplicateValues" dxfId="613" priority="977"/>
    <cfRule type="duplicateValues" dxfId="612" priority="978"/>
  </conditionalFormatting>
  <conditionalFormatting sqref="B1373">
    <cfRule type="duplicateValues" dxfId="611" priority="173"/>
    <cfRule type="duplicateValues" dxfId="610" priority="174"/>
  </conditionalFormatting>
  <conditionalFormatting sqref="B1374">
    <cfRule type="duplicateValues" dxfId="609" priority="967"/>
    <cfRule type="duplicateValues" dxfId="608" priority="968"/>
    <cfRule type="duplicateValues" dxfId="607" priority="969"/>
    <cfRule type="duplicateValues" dxfId="606" priority="970"/>
  </conditionalFormatting>
  <conditionalFormatting sqref="B1375">
    <cfRule type="duplicateValues" dxfId="605" priority="965"/>
  </conditionalFormatting>
  <conditionalFormatting sqref="B1376">
    <cfRule type="duplicateValues" dxfId="604" priority="960"/>
    <cfRule type="duplicateValues" dxfId="603" priority="962"/>
    <cfRule type="duplicateValues" dxfId="602" priority="963"/>
  </conditionalFormatting>
  <conditionalFormatting sqref="B1377">
    <cfRule type="duplicateValues" dxfId="601" priority="959"/>
  </conditionalFormatting>
  <conditionalFormatting sqref="B1378">
    <cfRule type="duplicateValues" dxfId="600" priority="955"/>
    <cfRule type="duplicateValues" dxfId="599" priority="956"/>
    <cfRule type="duplicateValues" dxfId="598" priority="957"/>
  </conditionalFormatting>
  <conditionalFormatting sqref="B1379">
    <cfRule type="duplicateValues" dxfId="597" priority="951"/>
    <cfRule type="duplicateValues" dxfId="596" priority="952"/>
    <cfRule type="duplicateValues" dxfId="595" priority="953"/>
  </conditionalFormatting>
  <conditionalFormatting sqref="B1380">
    <cfRule type="duplicateValues" dxfId="594" priority="947"/>
    <cfRule type="duplicateValues" dxfId="593" priority="948"/>
    <cfRule type="duplicateValues" dxfId="592" priority="949"/>
  </conditionalFormatting>
  <conditionalFormatting sqref="B1381">
    <cfRule type="duplicateValues" dxfId="591" priority="942"/>
    <cfRule type="duplicateValues" dxfId="590" priority="944"/>
    <cfRule type="duplicateValues" dxfId="589" priority="945"/>
  </conditionalFormatting>
  <conditionalFormatting sqref="B1382">
    <cfRule type="duplicateValues" dxfId="588" priority="940"/>
  </conditionalFormatting>
  <conditionalFormatting sqref="B1383">
    <cfRule type="duplicateValues" dxfId="587" priority="937"/>
    <cfRule type="duplicateValues" dxfId="586" priority="938"/>
    <cfRule type="duplicateValues" dxfId="585" priority="939"/>
  </conditionalFormatting>
  <conditionalFormatting sqref="B1384">
    <cfRule type="duplicateValues" dxfId="584" priority="972"/>
  </conditionalFormatting>
  <conditionalFormatting sqref="B1385">
    <cfRule type="duplicateValues" dxfId="583" priority="935"/>
  </conditionalFormatting>
  <conditionalFormatting sqref="B1386">
    <cfRule type="duplicateValues" dxfId="582" priority="930"/>
    <cfRule type="duplicateValues" dxfId="581" priority="932"/>
  </conditionalFormatting>
  <conditionalFormatting sqref="B1387">
    <cfRule type="duplicateValues" dxfId="580" priority="925"/>
    <cfRule type="duplicateValues" dxfId="579" priority="927"/>
  </conditionalFormatting>
  <conditionalFormatting sqref="B1388:B1391 B1385">
    <cfRule type="duplicateValues" dxfId="578" priority="933"/>
  </conditionalFormatting>
  <conditionalFormatting sqref="B1388:B1391">
    <cfRule type="duplicateValues" dxfId="577" priority="929"/>
  </conditionalFormatting>
  <conditionalFormatting sqref="B1392">
    <cfRule type="duplicateValues" dxfId="576" priority="893"/>
  </conditionalFormatting>
  <conditionalFormatting sqref="B1393">
    <cfRule type="duplicateValues" dxfId="575" priority="891"/>
  </conditionalFormatting>
  <conditionalFormatting sqref="B1394">
    <cfRule type="duplicateValues" dxfId="574" priority="888"/>
  </conditionalFormatting>
  <conditionalFormatting sqref="B1395">
    <cfRule type="duplicateValues" dxfId="573" priority="889"/>
  </conditionalFormatting>
  <conditionalFormatting sqref="B1396">
    <cfRule type="duplicateValues" dxfId="572" priority="886"/>
  </conditionalFormatting>
  <conditionalFormatting sqref="B1401">
    <cfRule type="duplicateValues" dxfId="571" priority="882"/>
  </conditionalFormatting>
  <conditionalFormatting sqref="B1402 B1397:B1399">
    <cfRule type="duplicateValues" dxfId="570" priority="883"/>
    <cfRule type="duplicateValues" dxfId="569" priority="885"/>
  </conditionalFormatting>
  <conditionalFormatting sqref="B1403:B1405 B1400">
    <cfRule type="duplicateValues" dxfId="568" priority="881"/>
  </conditionalFormatting>
  <conditionalFormatting sqref="B1406">
    <cfRule type="duplicateValues" dxfId="567" priority="880"/>
  </conditionalFormatting>
  <conditionalFormatting sqref="B1407">
    <cfRule type="duplicateValues" dxfId="566" priority="877"/>
  </conditionalFormatting>
  <conditionalFormatting sqref="B1408">
    <cfRule type="duplicateValues" dxfId="565" priority="876"/>
  </conditionalFormatting>
  <conditionalFormatting sqref="B1409">
    <cfRule type="duplicateValues" dxfId="564" priority="873"/>
    <cfRule type="duplicateValues" dxfId="563" priority="874"/>
  </conditionalFormatting>
  <conditionalFormatting sqref="B1410">
    <cfRule type="duplicateValues" dxfId="562" priority="870"/>
    <cfRule type="duplicateValues" dxfId="561" priority="871"/>
  </conditionalFormatting>
  <conditionalFormatting sqref="B1411">
    <cfRule type="duplicateValues" dxfId="560" priority="863"/>
    <cfRule type="duplicateValues" dxfId="559" priority="865"/>
  </conditionalFormatting>
  <conditionalFormatting sqref="B1414">
    <cfRule type="duplicateValues" dxfId="558" priority="735"/>
    <cfRule type="duplicateValues" dxfId="557" priority="737"/>
  </conditionalFormatting>
  <conditionalFormatting sqref="B1419">
    <cfRule type="duplicateValues" dxfId="556" priority="862"/>
  </conditionalFormatting>
  <conditionalFormatting sqref="B1420">
    <cfRule type="duplicateValues" dxfId="555" priority="859"/>
    <cfRule type="duplicateValues" dxfId="554" priority="860"/>
  </conditionalFormatting>
  <conditionalFormatting sqref="B1421">
    <cfRule type="duplicateValues" dxfId="553" priority="855"/>
    <cfRule type="duplicateValues" dxfId="552" priority="857"/>
  </conditionalFormatting>
  <conditionalFormatting sqref="B1422">
    <cfRule type="duplicateValues" dxfId="551" priority="852"/>
    <cfRule type="duplicateValues" dxfId="550" priority="854"/>
  </conditionalFormatting>
  <conditionalFormatting sqref="B1424">
    <cfRule type="duplicateValues" dxfId="549" priority="850"/>
    <cfRule type="duplicateValues" dxfId="548" priority="851"/>
  </conditionalFormatting>
  <conditionalFormatting sqref="B1425">
    <cfRule type="duplicateValues" dxfId="547" priority="848"/>
  </conditionalFormatting>
  <conditionalFormatting sqref="B1426">
    <cfRule type="duplicateValues" dxfId="546" priority="845"/>
    <cfRule type="duplicateValues" dxfId="545" priority="846"/>
  </conditionalFormatting>
  <conditionalFormatting sqref="B1427">
    <cfRule type="duplicateValues" dxfId="544" priority="754"/>
  </conditionalFormatting>
  <conditionalFormatting sqref="B1428">
    <cfRule type="duplicateValues" dxfId="543" priority="742"/>
  </conditionalFormatting>
  <conditionalFormatting sqref="B1429">
    <cfRule type="duplicateValues" dxfId="542" priority="837"/>
  </conditionalFormatting>
  <conditionalFormatting sqref="B1429:B1430">
    <cfRule type="duplicateValues" dxfId="541" priority="835"/>
  </conditionalFormatting>
  <conditionalFormatting sqref="B1430">
    <cfRule type="duplicateValues" dxfId="540" priority="839"/>
  </conditionalFormatting>
  <conditionalFormatting sqref="B1431">
    <cfRule type="duplicateValues" dxfId="539" priority="832"/>
    <cfRule type="duplicateValues" dxfId="538" priority="834"/>
  </conditionalFormatting>
  <conditionalFormatting sqref="B1432">
    <cfRule type="duplicateValues" dxfId="537" priority="830"/>
    <cfRule type="duplicateValues" dxfId="536" priority="831"/>
  </conditionalFormatting>
  <conditionalFormatting sqref="B1433 B1435 B1423 B1412:B1413 B1415:B1418">
    <cfRule type="duplicateValues" dxfId="535" priority="868"/>
  </conditionalFormatting>
  <conditionalFormatting sqref="B1433 B1435 B1423 B1412:B1413 B1415:B1419">
    <cfRule type="duplicateValues" dxfId="534" priority="866"/>
  </conditionalFormatting>
  <conditionalFormatting sqref="B1434">
    <cfRule type="duplicateValues" dxfId="533" priority="828"/>
  </conditionalFormatting>
  <conditionalFormatting sqref="B1436">
    <cfRule type="duplicateValues" dxfId="532" priority="825"/>
  </conditionalFormatting>
  <conditionalFormatting sqref="B1437:B1439">
    <cfRule type="duplicateValues" dxfId="531" priority="823"/>
  </conditionalFormatting>
  <conditionalFormatting sqref="B1440">
    <cfRule type="duplicateValues" dxfId="530" priority="820"/>
    <cfRule type="duplicateValues" dxfId="529" priority="821"/>
  </conditionalFormatting>
  <conditionalFormatting sqref="B1441">
    <cfRule type="duplicateValues" dxfId="528" priority="817"/>
    <cfRule type="duplicateValues" dxfId="527" priority="819"/>
  </conditionalFormatting>
  <conditionalFormatting sqref="B1442">
    <cfRule type="duplicateValues" dxfId="526" priority="813"/>
    <cfRule type="duplicateValues" dxfId="525" priority="814"/>
    <cfRule type="duplicateValues" dxfId="524" priority="815"/>
  </conditionalFormatting>
  <conditionalFormatting sqref="B1443">
    <cfRule type="duplicateValues" dxfId="523" priority="808"/>
    <cfRule type="duplicateValues" dxfId="522" priority="809"/>
    <cfRule type="duplicateValues" dxfId="521" priority="810"/>
  </conditionalFormatting>
  <conditionalFormatting sqref="B1444">
    <cfRule type="duplicateValues" dxfId="520" priority="806"/>
  </conditionalFormatting>
  <conditionalFormatting sqref="B1445">
    <cfRule type="duplicateValues" dxfId="519" priority="805"/>
  </conditionalFormatting>
  <conditionalFormatting sqref="B1446">
    <cfRule type="duplicateValues" dxfId="518" priority="802"/>
  </conditionalFormatting>
  <conditionalFormatting sqref="B1447">
    <cfRule type="duplicateValues" dxfId="517" priority="798"/>
    <cfRule type="duplicateValues" dxfId="516" priority="799"/>
    <cfRule type="duplicateValues" dxfId="515" priority="800"/>
  </conditionalFormatting>
  <conditionalFormatting sqref="B1448">
    <cfRule type="duplicateValues" dxfId="514" priority="795"/>
  </conditionalFormatting>
  <conditionalFormatting sqref="B1449">
    <cfRule type="duplicateValues" dxfId="513" priority="504"/>
    <cfRule type="duplicateValues" dxfId="512" priority="506"/>
  </conditionalFormatting>
  <conditionalFormatting sqref="B1451">
    <cfRule type="duplicateValues" dxfId="511" priority="502"/>
    <cfRule type="duplicateValues" dxfId="510" priority="503"/>
  </conditionalFormatting>
  <conditionalFormatting sqref="B1455">
    <cfRule type="duplicateValues" dxfId="509" priority="788"/>
    <cfRule type="duplicateValues" dxfId="508" priority="789"/>
  </conditionalFormatting>
  <conditionalFormatting sqref="B1457">
    <cfRule type="duplicateValues" dxfId="507" priority="785"/>
  </conditionalFormatting>
  <conditionalFormatting sqref="B1458">
    <cfRule type="duplicateValues" dxfId="506" priority="783"/>
    <cfRule type="duplicateValues" dxfId="505" priority="784"/>
  </conditionalFormatting>
  <conditionalFormatting sqref="B1459:B1468 B1456 B1452:B1454 B1448 B1450">
    <cfRule type="duplicateValues" dxfId="504" priority="796"/>
    <cfRule type="duplicateValues" dxfId="503" priority="797"/>
  </conditionalFormatting>
  <conditionalFormatting sqref="B1469">
    <cfRule type="duplicateValues" dxfId="502" priority="362"/>
    <cfRule type="duplicateValues" dxfId="501" priority="364"/>
  </conditionalFormatting>
  <conditionalFormatting sqref="B1470:B1474">
    <cfRule type="duplicateValues" dxfId="500" priority="778"/>
  </conditionalFormatting>
  <conditionalFormatting sqref="B1475">
    <cfRule type="duplicateValues" dxfId="499" priority="775"/>
    <cfRule type="duplicateValues" dxfId="498" priority="777"/>
  </conditionalFormatting>
  <conditionalFormatting sqref="B1476">
    <cfRule type="duplicateValues" dxfId="497" priority="769"/>
    <cfRule type="duplicateValues" dxfId="496" priority="771"/>
  </conditionalFormatting>
  <conditionalFormatting sqref="B1477">
    <cfRule type="duplicateValues" dxfId="495" priority="772"/>
    <cfRule type="duplicateValues" dxfId="494" priority="774"/>
  </conditionalFormatting>
  <conditionalFormatting sqref="B1478">
    <cfRule type="duplicateValues" dxfId="493" priority="768"/>
  </conditionalFormatting>
  <conditionalFormatting sqref="B1479">
    <cfRule type="duplicateValues" dxfId="492" priority="766"/>
  </conditionalFormatting>
  <conditionalFormatting sqref="B1480">
    <cfRule type="duplicateValues" dxfId="491" priority="763"/>
    <cfRule type="duplicateValues" dxfId="490" priority="764"/>
  </conditionalFormatting>
  <conditionalFormatting sqref="B1481">
    <cfRule type="duplicateValues" dxfId="489" priority="757"/>
    <cfRule type="duplicateValues" dxfId="488" priority="758"/>
  </conditionalFormatting>
  <conditionalFormatting sqref="B1482">
    <cfRule type="duplicateValues" dxfId="487" priority="738"/>
    <cfRule type="duplicateValues" dxfId="486" priority="740"/>
  </conditionalFormatting>
  <conditionalFormatting sqref="B1483">
    <cfRule type="duplicateValues" dxfId="485" priority="726"/>
    <cfRule type="duplicateValues" dxfId="484" priority="728"/>
  </conditionalFormatting>
  <conditionalFormatting sqref="B1484">
    <cfRule type="duplicateValues" dxfId="483" priority="724"/>
    <cfRule type="duplicateValues" dxfId="482" priority="725"/>
  </conditionalFormatting>
  <conditionalFormatting sqref="B1485">
    <cfRule type="duplicateValues" dxfId="481" priority="721"/>
    <cfRule type="duplicateValues" dxfId="480" priority="722"/>
  </conditionalFormatting>
  <conditionalFormatting sqref="B1486">
    <cfRule type="duplicateValues" dxfId="479" priority="717"/>
    <cfRule type="duplicateValues" dxfId="478" priority="719"/>
  </conditionalFormatting>
  <conditionalFormatting sqref="B1487">
    <cfRule type="duplicateValues" dxfId="477" priority="714"/>
    <cfRule type="duplicateValues" dxfId="476" priority="716"/>
  </conditionalFormatting>
  <conditionalFormatting sqref="B1488">
    <cfRule type="duplicateValues" dxfId="475" priority="713"/>
  </conditionalFormatting>
  <conditionalFormatting sqref="B1489">
    <cfRule type="duplicateValues" dxfId="474" priority="708"/>
  </conditionalFormatting>
  <conditionalFormatting sqref="B1490">
    <cfRule type="duplicateValues" dxfId="473" priority="707"/>
  </conditionalFormatting>
  <conditionalFormatting sqref="B1491">
    <cfRule type="duplicateValues" dxfId="472" priority="706"/>
  </conditionalFormatting>
  <conditionalFormatting sqref="B1492:B1494">
    <cfRule type="duplicateValues" dxfId="471" priority="700"/>
    <cfRule type="duplicateValues" dxfId="470" priority="702"/>
  </conditionalFormatting>
  <conditionalFormatting sqref="B1495">
    <cfRule type="duplicateValues" dxfId="469" priority="699"/>
  </conditionalFormatting>
  <conditionalFormatting sqref="B1500">
    <cfRule type="duplicateValues" dxfId="468" priority="692"/>
    <cfRule type="duplicateValues" dxfId="467" priority="694"/>
  </conditionalFormatting>
  <conditionalFormatting sqref="B1505">
    <cfRule type="duplicateValues" dxfId="466" priority="686"/>
    <cfRule type="duplicateValues" dxfId="465" priority="688"/>
  </conditionalFormatting>
  <conditionalFormatting sqref="B1508:B1512">
    <cfRule type="duplicateValues" dxfId="464" priority="689"/>
  </conditionalFormatting>
  <conditionalFormatting sqref="B1513 B1502:B1504 B1506:B1507">
    <cfRule type="duplicateValues" dxfId="463" priority="691"/>
  </conditionalFormatting>
  <conditionalFormatting sqref="B1514:B1515">
    <cfRule type="duplicateValues" dxfId="462" priority="685"/>
  </conditionalFormatting>
  <conditionalFormatting sqref="B1516">
    <cfRule type="duplicateValues" dxfId="461" priority="210"/>
  </conditionalFormatting>
  <conditionalFormatting sqref="B1517">
    <cfRule type="duplicateValues" dxfId="460" priority="682"/>
  </conditionalFormatting>
  <conditionalFormatting sqref="B1518">
    <cfRule type="duplicateValues" dxfId="459" priority="679"/>
  </conditionalFormatting>
  <conditionalFormatting sqref="B1519">
    <cfRule type="duplicateValues" dxfId="458" priority="677"/>
    <cfRule type="duplicateValues" dxfId="457" priority="678"/>
  </conditionalFormatting>
  <conditionalFormatting sqref="B1520">
    <cfRule type="duplicateValues" dxfId="456" priority="675"/>
  </conditionalFormatting>
  <conditionalFormatting sqref="B1521">
    <cfRule type="duplicateValues" dxfId="455" priority="672"/>
    <cfRule type="duplicateValues" dxfId="454" priority="673"/>
  </conditionalFormatting>
  <conditionalFormatting sqref="B1522">
    <cfRule type="duplicateValues" dxfId="453" priority="669"/>
    <cfRule type="duplicateValues" dxfId="452" priority="670"/>
  </conditionalFormatting>
  <conditionalFormatting sqref="B1523">
    <cfRule type="duplicateValues" dxfId="451" priority="667"/>
  </conditionalFormatting>
  <conditionalFormatting sqref="B1524">
    <cfRule type="duplicateValues" dxfId="450" priority="665"/>
  </conditionalFormatting>
  <conditionalFormatting sqref="B1525">
    <cfRule type="duplicateValues" dxfId="449" priority="663"/>
  </conditionalFormatting>
  <conditionalFormatting sqref="B1526">
    <cfRule type="duplicateValues" dxfId="448" priority="661"/>
  </conditionalFormatting>
  <conditionalFormatting sqref="B1528">
    <cfRule type="duplicateValues" dxfId="447" priority="658"/>
    <cfRule type="duplicateValues" dxfId="446" priority="659"/>
  </conditionalFormatting>
  <conditionalFormatting sqref="B1529">
    <cfRule type="duplicateValues" dxfId="445" priority="655"/>
    <cfRule type="duplicateValues" dxfId="444" priority="656"/>
  </conditionalFormatting>
  <conditionalFormatting sqref="B1530">
    <cfRule type="duplicateValues" dxfId="443" priority="653"/>
  </conditionalFormatting>
  <conditionalFormatting sqref="B1531">
    <cfRule type="duplicateValues" dxfId="442" priority="651"/>
  </conditionalFormatting>
  <conditionalFormatting sqref="B1532">
    <cfRule type="duplicateValues" dxfId="441" priority="648"/>
    <cfRule type="duplicateValues" dxfId="440" priority="649"/>
  </conditionalFormatting>
  <conditionalFormatting sqref="B1533">
    <cfRule type="duplicateValues" dxfId="439" priority="645"/>
  </conditionalFormatting>
  <conditionalFormatting sqref="B1534:B1535">
    <cfRule type="duplicateValues" dxfId="438" priority="644"/>
  </conditionalFormatting>
  <conditionalFormatting sqref="B1536">
    <cfRule type="duplicateValues" dxfId="437" priority="646"/>
  </conditionalFormatting>
  <conditionalFormatting sqref="B1537">
    <cfRule type="duplicateValues" dxfId="436" priority="643"/>
  </conditionalFormatting>
  <conditionalFormatting sqref="B1538">
    <cfRule type="duplicateValues" dxfId="435" priority="641"/>
    <cfRule type="duplicateValues" dxfId="434" priority="642"/>
  </conditionalFormatting>
  <conditionalFormatting sqref="B1544">
    <cfRule type="duplicateValues" dxfId="433" priority="637"/>
  </conditionalFormatting>
  <conditionalFormatting sqref="B1545">
    <cfRule type="duplicateValues" dxfId="432" priority="635"/>
  </conditionalFormatting>
  <conditionalFormatting sqref="B1550 B1539:B1543 B1527 B1513:B1515 B1506:B1507 B1501:B1504 B1496:B1499">
    <cfRule type="duplicateValues" dxfId="431" priority="695"/>
  </conditionalFormatting>
  <conditionalFormatting sqref="B1546">
    <cfRule type="duplicateValues" dxfId="430" priority="511"/>
  </conditionalFormatting>
  <conditionalFormatting sqref="B1547">
    <cfRule type="duplicateValues" dxfId="429" priority="208"/>
  </conditionalFormatting>
  <conditionalFormatting sqref="B1548">
    <cfRule type="duplicateValues" dxfId="428" priority="348"/>
  </conditionalFormatting>
  <conditionalFormatting sqref="B1549">
    <cfRule type="duplicateValues" dxfId="427" priority="497"/>
    <cfRule type="duplicateValues" dxfId="426" priority="499"/>
  </conditionalFormatting>
  <conditionalFormatting sqref="B1550 B1539:B1543 B1527 B1501 B1496:B1499">
    <cfRule type="duplicateValues" dxfId="425" priority="697"/>
  </conditionalFormatting>
  <conditionalFormatting sqref="B1551">
    <cfRule type="duplicateValues" dxfId="424" priority="626"/>
  </conditionalFormatting>
  <conditionalFormatting sqref="B1552">
    <cfRule type="duplicateValues" dxfId="423" priority="623"/>
    <cfRule type="duplicateValues" dxfId="422" priority="624"/>
    <cfRule type="duplicateValues" dxfId="421" priority="625"/>
  </conditionalFormatting>
  <conditionalFormatting sqref="B1553">
    <cfRule type="duplicateValues" dxfId="420" priority="618"/>
    <cfRule type="duplicateValues" dxfId="419" priority="619"/>
    <cfRule type="duplicateValues" dxfId="418" priority="620"/>
  </conditionalFormatting>
  <conditionalFormatting sqref="B1554">
    <cfRule type="duplicateValues" dxfId="417" priority="617"/>
  </conditionalFormatting>
  <conditionalFormatting sqref="B1555">
    <cfRule type="duplicateValues" dxfId="416" priority="615"/>
  </conditionalFormatting>
  <conditionalFormatting sqref="B1556">
    <cfRule type="duplicateValues" dxfId="415" priority="610"/>
    <cfRule type="duplicateValues" dxfId="414" priority="611"/>
    <cfRule type="duplicateValues" dxfId="413" priority="612"/>
  </conditionalFormatting>
  <conditionalFormatting sqref="B1557">
    <cfRule type="duplicateValues" dxfId="412" priority="609"/>
  </conditionalFormatting>
  <conditionalFormatting sqref="B1558">
    <cfRule type="duplicateValues" dxfId="411" priority="607"/>
  </conditionalFormatting>
  <conditionalFormatting sqref="B1560:B1564">
    <cfRule type="duplicateValues" dxfId="410" priority="602"/>
  </conditionalFormatting>
  <conditionalFormatting sqref="B1565:B1566 B1559">
    <cfRule type="duplicateValues" dxfId="409" priority="605"/>
  </conditionalFormatting>
  <conditionalFormatting sqref="B1567">
    <cfRule type="duplicateValues" dxfId="408" priority="600"/>
  </conditionalFormatting>
  <conditionalFormatting sqref="B1568">
    <cfRule type="duplicateValues" dxfId="407" priority="596"/>
  </conditionalFormatting>
  <conditionalFormatting sqref="B1569">
    <cfRule type="duplicateValues" dxfId="406" priority="597"/>
  </conditionalFormatting>
  <conditionalFormatting sqref="B1570">
    <cfRule type="duplicateValues" dxfId="405" priority="593"/>
    <cfRule type="duplicateValues" dxfId="404" priority="594"/>
  </conditionalFormatting>
  <conditionalFormatting sqref="B1571">
    <cfRule type="duplicateValues" dxfId="403" priority="590"/>
    <cfRule type="duplicateValues" dxfId="402" priority="591"/>
  </conditionalFormatting>
  <conditionalFormatting sqref="B1572">
    <cfRule type="duplicateValues" dxfId="401" priority="587"/>
    <cfRule type="duplicateValues" dxfId="400" priority="588"/>
  </conditionalFormatting>
  <conditionalFormatting sqref="B1573">
    <cfRule type="duplicateValues" dxfId="399" priority="585"/>
    <cfRule type="duplicateValues" dxfId="398" priority="586"/>
  </conditionalFormatting>
  <conditionalFormatting sqref="B1574">
    <cfRule type="duplicateValues" dxfId="397" priority="583"/>
    <cfRule type="duplicateValues" dxfId="396" priority="584"/>
  </conditionalFormatting>
  <conditionalFormatting sqref="B1576">
    <cfRule type="duplicateValues" dxfId="395" priority="580"/>
    <cfRule type="duplicateValues" dxfId="394" priority="582"/>
  </conditionalFormatting>
  <conditionalFormatting sqref="B1577">
    <cfRule type="duplicateValues" dxfId="393" priority="578"/>
    <cfRule type="duplicateValues" dxfId="392" priority="579"/>
  </conditionalFormatting>
  <conditionalFormatting sqref="B1578">
    <cfRule type="duplicateValues" dxfId="391" priority="576"/>
  </conditionalFormatting>
  <conditionalFormatting sqref="B1579">
    <cfRule type="duplicateValues" dxfId="390" priority="575"/>
  </conditionalFormatting>
  <conditionalFormatting sqref="B1580">
    <cfRule type="duplicateValues" dxfId="389" priority="574"/>
  </conditionalFormatting>
  <conditionalFormatting sqref="B1581">
    <cfRule type="duplicateValues" dxfId="388" priority="573"/>
  </conditionalFormatting>
  <conditionalFormatting sqref="B1582">
    <cfRule type="duplicateValues" dxfId="387" priority="570"/>
    <cfRule type="duplicateValues" dxfId="386" priority="571"/>
    <cfRule type="duplicateValues" dxfId="385" priority="572"/>
  </conditionalFormatting>
  <conditionalFormatting sqref="B1586">
    <cfRule type="duplicateValues" dxfId="384" priority="568"/>
  </conditionalFormatting>
  <conditionalFormatting sqref="B1587">
    <cfRule type="duplicateValues" dxfId="383" priority="566"/>
  </conditionalFormatting>
  <conditionalFormatting sqref="B1591">
    <cfRule type="duplicateValues" dxfId="382" priority="494"/>
    <cfRule type="duplicateValues" dxfId="381" priority="496"/>
  </conditionalFormatting>
  <conditionalFormatting sqref="B1592:B1593">
    <cfRule type="duplicateValues" dxfId="380" priority="565"/>
  </conditionalFormatting>
  <conditionalFormatting sqref="B1594">
    <cfRule type="duplicateValues" dxfId="379" priority="563"/>
  </conditionalFormatting>
  <conditionalFormatting sqref="B1595:B1597 B1588:B1590 B1583:B1585 B1575">
    <cfRule type="duplicateValues" dxfId="378" priority="599"/>
  </conditionalFormatting>
  <conditionalFormatting sqref="B1595:B1597 B1588:B1590 B1583:B1586 B1569 B1575 B1565:B1567 B1559">
    <cfRule type="duplicateValues" dxfId="377" priority="603"/>
  </conditionalFormatting>
  <conditionalFormatting sqref="B1595:B1597">
    <cfRule type="duplicateValues" dxfId="376" priority="564"/>
  </conditionalFormatting>
  <conditionalFormatting sqref="B1598">
    <cfRule type="duplicateValues" dxfId="375" priority="560"/>
    <cfRule type="duplicateValues" dxfId="374" priority="561"/>
  </conditionalFormatting>
  <conditionalFormatting sqref="B1599">
    <cfRule type="duplicateValues" dxfId="373" priority="512"/>
    <cfRule type="duplicateValues" dxfId="372" priority="514"/>
  </conditionalFormatting>
  <conditionalFormatting sqref="B1600 B1602:B1607">
    <cfRule type="duplicateValues" dxfId="371" priority="558"/>
  </conditionalFormatting>
  <conditionalFormatting sqref="B1601">
    <cfRule type="duplicateValues" dxfId="370" priority="552"/>
  </conditionalFormatting>
  <conditionalFormatting sqref="B1608:B1609">
    <cfRule type="duplicateValues" dxfId="369" priority="553"/>
  </conditionalFormatting>
  <conditionalFormatting sqref="B1610">
    <cfRule type="duplicateValues" dxfId="368" priority="551"/>
  </conditionalFormatting>
  <conditionalFormatting sqref="B1612">
    <cfRule type="duplicateValues" dxfId="367" priority="545"/>
    <cfRule type="duplicateValues" dxfId="366" priority="546"/>
    <cfRule type="duplicateValues" dxfId="365" priority="547"/>
  </conditionalFormatting>
  <conditionalFormatting sqref="B1613">
    <cfRule type="duplicateValues" dxfId="364" priority="543"/>
  </conditionalFormatting>
  <conditionalFormatting sqref="B1614">
    <cfRule type="duplicateValues" dxfId="363" priority="542"/>
  </conditionalFormatting>
  <conditionalFormatting sqref="B1615">
    <cfRule type="duplicateValues" dxfId="362" priority="540"/>
    <cfRule type="duplicateValues" dxfId="361" priority="541"/>
  </conditionalFormatting>
  <conditionalFormatting sqref="B1616">
    <cfRule type="duplicateValues" dxfId="360" priority="539"/>
  </conditionalFormatting>
  <conditionalFormatting sqref="B1617">
    <cfRule type="duplicateValues" dxfId="359" priority="538"/>
  </conditionalFormatting>
  <conditionalFormatting sqref="B1618">
    <cfRule type="duplicateValues" dxfId="358" priority="537"/>
  </conditionalFormatting>
  <conditionalFormatting sqref="B1620">
    <cfRule type="duplicateValues" dxfId="357" priority="534"/>
    <cfRule type="duplicateValues" dxfId="356" priority="535"/>
  </conditionalFormatting>
  <conditionalFormatting sqref="B1621:B1626 B1619 B1611 B1602:B1607 B1600">
    <cfRule type="duplicateValues" dxfId="355" priority="554"/>
  </conditionalFormatting>
  <conditionalFormatting sqref="B1621:B1626 B1619 B1611">
    <cfRule type="duplicateValues" dxfId="354" priority="549"/>
  </conditionalFormatting>
  <conditionalFormatting sqref="B1627">
    <cfRule type="duplicateValues" dxfId="353" priority="532"/>
  </conditionalFormatting>
  <conditionalFormatting sqref="B1628">
    <cfRule type="duplicateValues" dxfId="352" priority="531"/>
  </conditionalFormatting>
  <conditionalFormatting sqref="B1629">
    <cfRule type="duplicateValues" dxfId="351" priority="528"/>
    <cfRule type="duplicateValues" dxfId="350" priority="530"/>
  </conditionalFormatting>
  <conditionalFormatting sqref="B1630">
    <cfRule type="duplicateValues" dxfId="349" priority="492"/>
    <cfRule type="duplicateValues" dxfId="348" priority="493"/>
  </conditionalFormatting>
  <conditionalFormatting sqref="B1631">
    <cfRule type="duplicateValues" dxfId="347" priority="490"/>
  </conditionalFormatting>
  <conditionalFormatting sqref="B1632">
    <cfRule type="duplicateValues" dxfId="346" priority="487"/>
  </conditionalFormatting>
  <conditionalFormatting sqref="B1633">
    <cfRule type="duplicateValues" dxfId="345" priority="486"/>
  </conditionalFormatting>
  <conditionalFormatting sqref="B1634">
    <cfRule type="duplicateValues" dxfId="344" priority="479"/>
    <cfRule type="duplicateValues" dxfId="343" priority="480"/>
    <cfRule type="duplicateValues" dxfId="342" priority="481"/>
  </conditionalFormatting>
  <conditionalFormatting sqref="B1635">
    <cfRule type="duplicateValues" dxfId="341" priority="476"/>
  </conditionalFormatting>
  <conditionalFormatting sqref="B1636:B1637">
    <cfRule type="duplicateValues" dxfId="340" priority="475"/>
  </conditionalFormatting>
  <conditionalFormatting sqref="B1638">
    <cfRule type="duplicateValues" dxfId="339" priority="472"/>
  </conditionalFormatting>
  <conditionalFormatting sqref="B1645">
    <cfRule type="duplicateValues" dxfId="338" priority="205"/>
    <cfRule type="duplicateValues" dxfId="337" priority="207"/>
  </conditionalFormatting>
  <conditionalFormatting sqref="B1646">
    <cfRule type="duplicateValues" dxfId="336" priority="361"/>
  </conditionalFormatting>
  <conditionalFormatting sqref="B1647">
    <cfRule type="duplicateValues" dxfId="335" priority="365"/>
    <cfRule type="duplicateValues" dxfId="334" priority="367"/>
  </conditionalFormatting>
  <conditionalFormatting sqref="B2070:B1048576 B1648:B1649 B1:B540 B1470:B1515 B1246 B1290:B1291 B1241:B1243 B1549:B1644 B1651:B1742 B542:B867 B1371:B1372 B1171:B1201 B1517:B1546 B872:B1169 B1203:B1239 B1294:B1362 B869:B870 B1374:B1468 B1251:B1286 B1364:B1369">
    <cfRule type="duplicateValues" dxfId="333" priority="368"/>
  </conditionalFormatting>
  <conditionalFormatting sqref="B1648:B1649">
    <cfRule type="duplicateValues" dxfId="332" priority="465"/>
    <cfRule type="duplicateValues" dxfId="331" priority="467"/>
  </conditionalFormatting>
  <conditionalFormatting sqref="B1650">
    <cfRule type="duplicateValues" dxfId="330" priority="345"/>
    <cfRule type="duplicateValues" dxfId="329" priority="347"/>
  </conditionalFormatting>
  <conditionalFormatting sqref="B1654">
    <cfRule type="duplicateValues" dxfId="328" priority="464"/>
  </conditionalFormatting>
  <conditionalFormatting sqref="B1656">
    <cfRule type="duplicateValues" dxfId="327" priority="460"/>
    <cfRule type="duplicateValues" dxfId="326" priority="462"/>
  </conditionalFormatting>
  <conditionalFormatting sqref="B1660">
    <cfRule type="duplicateValues" dxfId="325" priority="458"/>
  </conditionalFormatting>
  <conditionalFormatting sqref="B1661">
    <cfRule type="duplicateValues" dxfId="324" priority="456"/>
  </conditionalFormatting>
  <conditionalFormatting sqref="B1681">
    <cfRule type="duplicateValues" dxfId="323" priority="451"/>
  </conditionalFormatting>
  <conditionalFormatting sqref="B1682">
    <cfRule type="duplicateValues" dxfId="322" priority="448"/>
    <cfRule type="duplicateValues" dxfId="321" priority="449"/>
  </conditionalFormatting>
  <conditionalFormatting sqref="B1683">
    <cfRule type="duplicateValues" dxfId="320" priority="446"/>
  </conditionalFormatting>
  <conditionalFormatting sqref="B1685">
    <cfRule type="duplicateValues" dxfId="319" priority="444"/>
  </conditionalFormatting>
  <conditionalFormatting sqref="B1687">
    <cfRule type="duplicateValues" dxfId="318" priority="441"/>
    <cfRule type="duplicateValues" dxfId="317" priority="442"/>
  </conditionalFormatting>
  <conditionalFormatting sqref="B1694">
    <cfRule type="duplicateValues" dxfId="316" priority="436"/>
    <cfRule type="duplicateValues" dxfId="315" priority="437"/>
    <cfRule type="duplicateValues" dxfId="314" priority="439"/>
  </conditionalFormatting>
  <conditionalFormatting sqref="B1695:B1698 B1704 B1707:B1711 B1686 B1688:B1693 B1684 B1662:B1680">
    <cfRule type="duplicateValues" dxfId="313" priority="457"/>
  </conditionalFormatting>
  <conditionalFormatting sqref="B1695:B1698 B1704 B1707:B1711 B1688:B1693 B1684:B1686 B1661:B1680">
    <cfRule type="duplicateValues" dxfId="312" priority="453"/>
  </conditionalFormatting>
  <conditionalFormatting sqref="B1699">
    <cfRule type="duplicateValues" dxfId="311" priority="434"/>
    <cfRule type="duplicateValues" dxfId="310" priority="435"/>
  </conditionalFormatting>
  <conditionalFormatting sqref="B1700">
    <cfRule type="duplicateValues" dxfId="309" priority="431"/>
    <cfRule type="duplicateValues" dxfId="308" priority="432"/>
  </conditionalFormatting>
  <conditionalFormatting sqref="B1701">
    <cfRule type="duplicateValues" dxfId="307" priority="427"/>
    <cfRule type="duplicateValues" dxfId="306" priority="429"/>
  </conditionalFormatting>
  <conditionalFormatting sqref="B1702">
    <cfRule type="duplicateValues" dxfId="305" priority="425"/>
    <cfRule type="duplicateValues" dxfId="304" priority="426"/>
  </conditionalFormatting>
  <conditionalFormatting sqref="B1703">
    <cfRule type="duplicateValues" dxfId="303" priority="422"/>
    <cfRule type="duplicateValues" dxfId="302" priority="423"/>
  </conditionalFormatting>
  <conditionalFormatting sqref="B1705">
    <cfRule type="duplicateValues" dxfId="301" priority="419"/>
    <cfRule type="duplicateValues" dxfId="300" priority="420"/>
  </conditionalFormatting>
  <conditionalFormatting sqref="B1706">
    <cfRule type="duplicateValues" dxfId="299" priority="416"/>
    <cfRule type="duplicateValues" dxfId="298" priority="417"/>
  </conditionalFormatting>
  <conditionalFormatting sqref="B1719">
    <cfRule type="duplicateValues" dxfId="297" priority="411"/>
  </conditionalFormatting>
  <conditionalFormatting sqref="B1720">
    <cfRule type="duplicateValues" dxfId="296" priority="410"/>
  </conditionalFormatting>
  <conditionalFormatting sqref="B1721">
    <cfRule type="duplicateValues" dxfId="295" priority="408"/>
  </conditionalFormatting>
  <conditionalFormatting sqref="B1722">
    <cfRule type="duplicateValues" dxfId="294" priority="406"/>
  </conditionalFormatting>
  <conditionalFormatting sqref="B1723">
    <cfRule type="duplicateValues" dxfId="293" priority="404"/>
  </conditionalFormatting>
  <conditionalFormatting sqref="B1724">
    <cfRule type="duplicateValues" dxfId="292" priority="402"/>
  </conditionalFormatting>
  <conditionalFormatting sqref="B1725">
    <cfRule type="duplicateValues" dxfId="291" priority="400"/>
  </conditionalFormatting>
  <conditionalFormatting sqref="B1726">
    <cfRule type="duplicateValues" dxfId="290" priority="398"/>
  </conditionalFormatting>
  <conditionalFormatting sqref="B1727">
    <cfRule type="duplicateValues" dxfId="289" priority="396"/>
  </conditionalFormatting>
  <conditionalFormatting sqref="B1728">
    <cfRule type="duplicateValues" dxfId="288" priority="394"/>
  </conditionalFormatting>
  <conditionalFormatting sqref="B1729">
    <cfRule type="duplicateValues" dxfId="287" priority="392"/>
  </conditionalFormatting>
  <conditionalFormatting sqref="B1730">
    <cfRule type="duplicateValues" dxfId="286" priority="388"/>
    <cfRule type="duplicateValues" dxfId="285" priority="389"/>
  </conditionalFormatting>
  <conditionalFormatting sqref="B1731 B1712:B1718">
    <cfRule type="duplicateValues" dxfId="284" priority="414"/>
  </conditionalFormatting>
  <conditionalFormatting sqref="B1731">
    <cfRule type="duplicateValues" dxfId="283" priority="412"/>
  </conditionalFormatting>
  <conditionalFormatting sqref="B1732">
    <cfRule type="duplicateValues" dxfId="282" priority="387"/>
  </conditionalFormatting>
  <conditionalFormatting sqref="B1733">
    <cfRule type="duplicateValues" dxfId="281" priority="383"/>
  </conditionalFormatting>
  <conditionalFormatting sqref="B1733:B1736">
    <cfRule type="duplicateValues" dxfId="280" priority="381"/>
  </conditionalFormatting>
  <conditionalFormatting sqref="B1734">
    <cfRule type="duplicateValues" dxfId="279" priority="380"/>
  </conditionalFormatting>
  <conditionalFormatting sqref="B1734:B1736">
    <cfRule type="duplicateValues" dxfId="278" priority="384"/>
    <cfRule type="duplicateValues" dxfId="277" priority="385"/>
  </conditionalFormatting>
  <conditionalFormatting sqref="B1737:B1740">
    <cfRule type="duplicateValues" dxfId="276" priority="377"/>
  </conditionalFormatting>
  <conditionalFormatting sqref="B1741">
    <cfRule type="duplicateValues" dxfId="275" priority="375"/>
  </conditionalFormatting>
  <conditionalFormatting sqref="B1742">
    <cfRule type="duplicateValues" dxfId="274" priority="373"/>
  </conditionalFormatting>
  <conditionalFormatting sqref="B1744:B1745">
    <cfRule type="duplicateValues" dxfId="273" priority="335"/>
  </conditionalFormatting>
  <conditionalFormatting sqref="B1746:B1747">
    <cfRule type="duplicateValues" dxfId="272" priority="332"/>
    <cfRule type="duplicateValues" dxfId="271" priority="333"/>
  </conditionalFormatting>
  <conditionalFormatting sqref="B1748">
    <cfRule type="duplicateValues" dxfId="270" priority="329"/>
    <cfRule type="duplicateValues" dxfId="269" priority="330"/>
  </conditionalFormatting>
  <conditionalFormatting sqref="B1750">
    <cfRule type="duplicateValues" dxfId="268" priority="178"/>
    <cfRule type="duplicateValues" dxfId="267" priority="179"/>
  </conditionalFormatting>
  <conditionalFormatting sqref="B1751:B1752">
    <cfRule type="duplicateValues" dxfId="266" priority="326"/>
    <cfRule type="duplicateValues" dxfId="265" priority="327"/>
  </conditionalFormatting>
  <conditionalFormatting sqref="B1753">
    <cfRule type="duplicateValues" dxfId="264" priority="325"/>
  </conditionalFormatting>
  <conditionalFormatting sqref="B1754">
    <cfRule type="duplicateValues" dxfId="263" priority="323"/>
  </conditionalFormatting>
  <conditionalFormatting sqref="B1755">
    <cfRule type="duplicateValues" dxfId="262" priority="322"/>
  </conditionalFormatting>
  <conditionalFormatting sqref="B1756">
    <cfRule type="duplicateValues" dxfId="261" priority="189"/>
  </conditionalFormatting>
  <conditionalFormatting sqref="B1760">
    <cfRule type="duplicateValues" dxfId="260" priority="317"/>
    <cfRule type="duplicateValues" dxfId="259" priority="319"/>
  </conditionalFormatting>
  <conditionalFormatting sqref="B1761">
    <cfRule type="duplicateValues" dxfId="258" priority="316"/>
  </conditionalFormatting>
  <conditionalFormatting sqref="B1762">
    <cfRule type="duplicateValues" dxfId="257" priority="313"/>
    <cfRule type="duplicateValues" dxfId="256" priority="314"/>
  </conditionalFormatting>
  <conditionalFormatting sqref="B1763">
    <cfRule type="duplicateValues" dxfId="255" priority="310"/>
    <cfRule type="duplicateValues" dxfId="254" priority="311"/>
  </conditionalFormatting>
  <conditionalFormatting sqref="B1765">
    <cfRule type="duplicateValues" dxfId="253" priority="307"/>
    <cfRule type="duplicateValues" dxfId="252" priority="308"/>
  </conditionalFormatting>
  <conditionalFormatting sqref="B1766:B1767 B1769:B1770 B1764 B1757:B1759 B1749">
    <cfRule type="duplicateValues" dxfId="251" priority="336"/>
    <cfRule type="duplicateValues" dxfId="250" priority="338"/>
  </conditionalFormatting>
  <conditionalFormatting sqref="B1768">
    <cfRule type="duplicateValues" dxfId="249" priority="303"/>
    <cfRule type="duplicateValues" dxfId="248" priority="305"/>
  </conditionalFormatting>
  <conditionalFormatting sqref="B1771">
    <cfRule type="duplicateValues" dxfId="247" priority="301"/>
    <cfRule type="duplicateValues" dxfId="246" priority="302"/>
  </conditionalFormatting>
  <conditionalFormatting sqref="B1772">
    <cfRule type="duplicateValues" dxfId="245" priority="175"/>
    <cfRule type="duplicateValues" dxfId="244" priority="177"/>
  </conditionalFormatting>
  <conditionalFormatting sqref="B1795:B1796">
    <cfRule type="duplicateValues" dxfId="243" priority="295"/>
  </conditionalFormatting>
  <conditionalFormatting sqref="B1798">
    <cfRule type="duplicateValues" dxfId="242" priority="292"/>
    <cfRule type="duplicateValues" dxfId="241" priority="293"/>
  </conditionalFormatting>
  <conditionalFormatting sqref="B1799:B1810 B1797">
    <cfRule type="duplicateValues" dxfId="240" priority="296"/>
  </conditionalFormatting>
  <conditionalFormatting sqref="B1811:B1819">
    <cfRule type="duplicateValues" dxfId="239" priority="289"/>
  </conditionalFormatting>
  <conditionalFormatting sqref="B1820">
    <cfRule type="duplicateValues" dxfId="238" priority="286"/>
    <cfRule type="duplicateValues" dxfId="237" priority="287"/>
  </conditionalFormatting>
  <conditionalFormatting sqref="B1822">
    <cfRule type="duplicateValues" dxfId="236" priority="283"/>
  </conditionalFormatting>
  <conditionalFormatting sqref="B1823">
    <cfRule type="duplicateValues" dxfId="235" priority="280"/>
    <cfRule type="duplicateValues" dxfId="234" priority="282"/>
  </conditionalFormatting>
  <conditionalFormatting sqref="B1824">
    <cfRule type="duplicateValues" dxfId="233" priority="277"/>
    <cfRule type="duplicateValues" dxfId="232" priority="279"/>
  </conditionalFormatting>
  <conditionalFormatting sqref="B1825">
    <cfRule type="duplicateValues" dxfId="231" priority="274"/>
    <cfRule type="duplicateValues" dxfId="230" priority="276"/>
  </conditionalFormatting>
  <conditionalFormatting sqref="B1826">
    <cfRule type="duplicateValues" dxfId="229" priority="273"/>
  </conditionalFormatting>
  <conditionalFormatting sqref="B1831">
    <cfRule type="duplicateValues" dxfId="228" priority="271"/>
  </conditionalFormatting>
  <conditionalFormatting sqref="B1832">
    <cfRule type="duplicateValues" dxfId="227" priority="270"/>
  </conditionalFormatting>
  <conditionalFormatting sqref="B1833 B1827:B1830 B1821 B1773:B1794 B1835:B1840 B1842:B1848">
    <cfRule type="duplicateValues" dxfId="226" priority="297"/>
    <cfRule type="duplicateValues" dxfId="225" priority="299"/>
  </conditionalFormatting>
  <conditionalFormatting sqref="B1834">
    <cfRule type="duplicateValues" dxfId="224" priority="194"/>
    <cfRule type="duplicateValues" dxfId="223" priority="196"/>
  </conditionalFormatting>
  <conditionalFormatting sqref="B1841">
    <cfRule type="duplicateValues" dxfId="222" priority="169"/>
    <cfRule type="duplicateValues" dxfId="221" priority="171"/>
  </conditionalFormatting>
  <conditionalFormatting sqref="B1847:B1848">
    <cfRule type="duplicateValues" dxfId="220" priority="269"/>
  </conditionalFormatting>
  <conditionalFormatting sqref="B1849">
    <cfRule type="duplicateValues" dxfId="219" priority="268"/>
  </conditionalFormatting>
  <conditionalFormatting sqref="B1850">
    <cfRule type="duplicateValues" dxfId="218" priority="264"/>
    <cfRule type="duplicateValues" dxfId="217" priority="265"/>
    <cfRule type="duplicateValues" dxfId="216" priority="266"/>
  </conditionalFormatting>
  <conditionalFormatting sqref="B1851">
    <cfRule type="duplicateValues" dxfId="215" priority="261"/>
    <cfRule type="duplicateValues" dxfId="214" priority="262"/>
  </conditionalFormatting>
  <conditionalFormatting sqref="B1852">
    <cfRule type="duplicateValues" dxfId="213" priority="256"/>
    <cfRule type="duplicateValues" dxfId="212" priority="257"/>
    <cfRule type="duplicateValues" dxfId="211" priority="259"/>
  </conditionalFormatting>
  <conditionalFormatting sqref="B1853">
    <cfRule type="duplicateValues" dxfId="210" priority="255"/>
  </conditionalFormatting>
  <conditionalFormatting sqref="B1854">
    <cfRule type="duplicateValues" dxfId="209" priority="252"/>
  </conditionalFormatting>
  <conditionalFormatting sqref="B1897">
    <cfRule type="duplicateValues" dxfId="208" priority="246"/>
  </conditionalFormatting>
  <conditionalFormatting sqref="B1898">
    <cfRule type="duplicateValues" dxfId="207" priority="244"/>
  </conditionalFormatting>
  <conditionalFormatting sqref="B1905">
    <cfRule type="duplicateValues" dxfId="206" priority="242"/>
  </conditionalFormatting>
  <conditionalFormatting sqref="B1906">
    <cfRule type="duplicateValues" dxfId="205" priority="240"/>
  </conditionalFormatting>
  <conditionalFormatting sqref="B1907:B1913 B1896 B1899:B1904">
    <cfRule type="duplicateValues" dxfId="204" priority="247"/>
  </conditionalFormatting>
  <conditionalFormatting sqref="B1914:B1925">
    <cfRule type="duplicateValues" dxfId="203" priority="238"/>
  </conditionalFormatting>
  <conditionalFormatting sqref="B1929">
    <cfRule type="duplicateValues" dxfId="202" priority="184"/>
    <cfRule type="duplicateValues" dxfId="201" priority="185"/>
    <cfRule type="duplicateValues" dxfId="200" priority="187"/>
  </conditionalFormatting>
  <conditionalFormatting sqref="B1930">
    <cfRule type="duplicateValues" dxfId="199" priority="233"/>
    <cfRule type="duplicateValues" dxfId="198" priority="234"/>
  </conditionalFormatting>
  <conditionalFormatting sqref="B1940:B1941 B1943:B1945">
    <cfRule type="duplicateValues" dxfId="197" priority="231"/>
  </conditionalFormatting>
  <conditionalFormatting sqref="B1942">
    <cfRule type="duplicateValues" dxfId="196" priority="230"/>
  </conditionalFormatting>
  <conditionalFormatting sqref="B1946">
    <cfRule type="duplicateValues" dxfId="195" priority="190"/>
  </conditionalFormatting>
  <conditionalFormatting sqref="B1947">
    <cfRule type="duplicateValues" dxfId="194" priority="192"/>
  </conditionalFormatting>
  <conditionalFormatting sqref="B1948">
    <cfRule type="duplicateValues" dxfId="193" priority="226"/>
    <cfRule type="duplicateValues" dxfId="192" priority="228"/>
  </conditionalFormatting>
  <conditionalFormatting sqref="B1949:B1956 B1931:B1939 B1926:B1928 B1854:B1895 B1958:B1961">
    <cfRule type="duplicateValues" dxfId="191" priority="249"/>
  </conditionalFormatting>
  <conditionalFormatting sqref="B1949:B1956 B1931:B1939 B1926:B1928 B1855:B1895 B1958:B1961">
    <cfRule type="duplicateValues" dxfId="190" priority="253"/>
  </conditionalFormatting>
  <conditionalFormatting sqref="B1957">
    <cfRule type="duplicateValues" dxfId="189" priority="166"/>
    <cfRule type="duplicateValues" dxfId="188" priority="168"/>
  </conditionalFormatting>
  <conditionalFormatting sqref="B1962">
    <cfRule type="duplicateValues" dxfId="187" priority="225"/>
  </conditionalFormatting>
  <conditionalFormatting sqref="B1963">
    <cfRule type="duplicateValues" dxfId="186" priority="219"/>
    <cfRule type="duplicateValues" dxfId="185" priority="221"/>
  </conditionalFormatting>
  <conditionalFormatting sqref="B1964">
    <cfRule type="duplicateValues" dxfId="184" priority="215"/>
    <cfRule type="duplicateValues" dxfId="183" priority="217"/>
  </conditionalFormatting>
  <conditionalFormatting sqref="B1965:B1968 B1962">
    <cfRule type="duplicateValues" dxfId="182" priority="223"/>
    <cfRule type="duplicateValues" dxfId="181" priority="224"/>
  </conditionalFormatting>
  <conditionalFormatting sqref="B1969">
    <cfRule type="duplicateValues" dxfId="180" priority="155"/>
  </conditionalFormatting>
  <conditionalFormatting sqref="B1970">
    <cfRule type="duplicateValues" dxfId="179" priority="154"/>
  </conditionalFormatting>
  <conditionalFormatting sqref="B1971">
    <cfRule type="duplicateValues" dxfId="178" priority="150"/>
    <cfRule type="duplicateValues" dxfId="177" priority="151"/>
  </conditionalFormatting>
  <conditionalFormatting sqref="B1972">
    <cfRule type="duplicateValues" dxfId="176" priority="146"/>
  </conditionalFormatting>
  <conditionalFormatting sqref="B1973">
    <cfRule type="duplicateValues" dxfId="175" priority="149"/>
  </conditionalFormatting>
  <conditionalFormatting sqref="B1974:B1975">
    <cfRule type="duplicateValues" dxfId="174" priority="145"/>
  </conditionalFormatting>
  <conditionalFormatting sqref="B1976">
    <cfRule type="duplicateValues" dxfId="173" priority="143"/>
  </conditionalFormatting>
  <conditionalFormatting sqref="B1977">
    <cfRule type="duplicateValues" dxfId="172" priority="141"/>
  </conditionalFormatting>
  <conditionalFormatting sqref="B1980">
    <cfRule type="duplicateValues" dxfId="171" priority="137"/>
  </conditionalFormatting>
  <conditionalFormatting sqref="B1981">
    <cfRule type="duplicateValues" dxfId="170" priority="135"/>
  </conditionalFormatting>
  <conditionalFormatting sqref="B1982">
    <cfRule type="duplicateValues" dxfId="169" priority="133"/>
  </conditionalFormatting>
  <conditionalFormatting sqref="B1983">
    <cfRule type="duplicateValues" dxfId="168" priority="132"/>
  </conditionalFormatting>
  <conditionalFormatting sqref="B1984">
    <cfRule type="duplicateValues" dxfId="167" priority="129"/>
  </conditionalFormatting>
  <conditionalFormatting sqref="B1985">
    <cfRule type="duplicateValues" dxfId="166" priority="127"/>
  </conditionalFormatting>
  <conditionalFormatting sqref="B1990">
    <cfRule type="duplicateValues" dxfId="165" priority="123"/>
  </conditionalFormatting>
  <conditionalFormatting sqref="B1991">
    <cfRule type="duplicateValues" dxfId="164" priority="122"/>
  </conditionalFormatting>
  <conditionalFormatting sqref="B1992">
    <cfRule type="duplicateValues" dxfId="163" priority="120"/>
  </conditionalFormatting>
  <conditionalFormatting sqref="B1993">
    <cfRule type="duplicateValues" dxfId="162" priority="118"/>
  </conditionalFormatting>
  <conditionalFormatting sqref="B1994">
    <cfRule type="duplicateValues" dxfId="161" priority="116"/>
  </conditionalFormatting>
  <conditionalFormatting sqref="B1995">
    <cfRule type="duplicateValues" dxfId="160" priority="114"/>
  </conditionalFormatting>
  <conditionalFormatting sqref="B1996">
    <cfRule type="duplicateValues" dxfId="159" priority="112"/>
  </conditionalFormatting>
  <conditionalFormatting sqref="B1997">
    <cfRule type="duplicateValues" dxfId="158" priority="109"/>
    <cfRule type="duplicateValues" dxfId="157" priority="110"/>
  </conditionalFormatting>
  <conditionalFormatting sqref="B1998">
    <cfRule type="duplicateValues" dxfId="156" priority="105"/>
    <cfRule type="duplicateValues" dxfId="155" priority="106"/>
  </conditionalFormatting>
  <conditionalFormatting sqref="B1999">
    <cfRule type="duplicateValues" dxfId="154" priority="102"/>
    <cfRule type="duplicateValues" dxfId="153" priority="103"/>
  </conditionalFormatting>
  <conditionalFormatting sqref="B2000">
    <cfRule type="duplicateValues" dxfId="152" priority="101"/>
  </conditionalFormatting>
  <conditionalFormatting sqref="B2001">
    <cfRule type="duplicateValues" dxfId="151" priority="100"/>
  </conditionalFormatting>
  <conditionalFormatting sqref="B2002">
    <cfRule type="duplicateValues" dxfId="150" priority="99"/>
  </conditionalFormatting>
  <conditionalFormatting sqref="B2003:B2004">
    <cfRule type="duplicateValues" dxfId="149" priority="97"/>
  </conditionalFormatting>
  <conditionalFormatting sqref="B2005">
    <cfRule type="duplicateValues" dxfId="148" priority="93"/>
    <cfRule type="duplicateValues" dxfId="147" priority="95"/>
  </conditionalFormatting>
  <conditionalFormatting sqref="B2006">
    <cfRule type="duplicateValues" dxfId="146" priority="92"/>
  </conditionalFormatting>
  <conditionalFormatting sqref="B2007">
    <cfRule type="duplicateValues" dxfId="145" priority="91"/>
  </conditionalFormatting>
  <conditionalFormatting sqref="B2008">
    <cfRule type="duplicateValues" dxfId="144" priority="90"/>
  </conditionalFormatting>
  <conditionalFormatting sqref="B2009">
    <cfRule type="duplicateValues" dxfId="143" priority="89"/>
  </conditionalFormatting>
  <conditionalFormatting sqref="B2010">
    <cfRule type="duplicateValues" dxfId="142" priority="87"/>
    <cfRule type="duplicateValues" dxfId="141" priority="88"/>
  </conditionalFormatting>
  <conditionalFormatting sqref="B2012:B2020 B1986:B1989">
    <cfRule type="duplicateValues" dxfId="140" priority="124"/>
    <cfRule type="duplicateValues" dxfId="139" priority="126"/>
  </conditionalFormatting>
  <conditionalFormatting sqref="B2021">
    <cfRule type="duplicateValues" dxfId="138" priority="84"/>
  </conditionalFormatting>
  <conditionalFormatting sqref="B2022">
    <cfRule type="duplicateValues" dxfId="137" priority="82"/>
  </conditionalFormatting>
  <conditionalFormatting sqref="B2023">
    <cfRule type="duplicateValues" dxfId="136" priority="81"/>
  </conditionalFormatting>
  <conditionalFormatting sqref="B2024">
    <cfRule type="duplicateValues" dxfId="135" priority="78"/>
    <cfRule type="duplicateValues" dxfId="134" priority="79"/>
  </conditionalFormatting>
  <conditionalFormatting sqref="B2026">
    <cfRule type="duplicateValues" dxfId="133" priority="72"/>
    <cfRule type="duplicateValues" dxfId="132" priority="73"/>
  </conditionalFormatting>
  <conditionalFormatting sqref="B2027">
    <cfRule type="duplicateValues" dxfId="131" priority="71"/>
  </conditionalFormatting>
  <conditionalFormatting sqref="B2028">
    <cfRule type="duplicateValues" dxfId="130" priority="70"/>
  </conditionalFormatting>
  <conditionalFormatting sqref="B2029">
    <cfRule type="duplicateValues" dxfId="129" priority="69"/>
  </conditionalFormatting>
  <conditionalFormatting sqref="B2030">
    <cfRule type="duplicateValues" dxfId="128" priority="66"/>
    <cfRule type="duplicateValues" dxfId="127" priority="67"/>
  </conditionalFormatting>
  <conditionalFormatting sqref="B2031">
    <cfRule type="duplicateValues" dxfId="126" priority="68"/>
  </conditionalFormatting>
  <conditionalFormatting sqref="B2033">
    <cfRule type="duplicateValues" dxfId="125" priority="64"/>
  </conditionalFormatting>
  <conditionalFormatting sqref="B2034:B2041 B2032 B2027 B2025">
    <cfRule type="duplicateValues" dxfId="124" priority="75"/>
    <cfRule type="duplicateValues" dxfId="123" priority="76"/>
  </conditionalFormatting>
  <conditionalFormatting sqref="B2042">
    <cfRule type="duplicateValues" dxfId="122" priority="60"/>
  </conditionalFormatting>
  <conditionalFormatting sqref="B2043">
    <cfRule type="duplicateValues" dxfId="121" priority="58"/>
  </conditionalFormatting>
  <conditionalFormatting sqref="B2044">
    <cfRule type="duplicateValues" dxfId="120" priority="56"/>
  </conditionalFormatting>
  <conditionalFormatting sqref="B2045">
    <cfRule type="duplicateValues" dxfId="119" priority="54"/>
  </conditionalFormatting>
  <conditionalFormatting sqref="B2046">
    <cfRule type="duplicateValues" dxfId="118" priority="40"/>
  </conditionalFormatting>
  <conditionalFormatting sqref="B2047">
    <cfRule type="duplicateValues" dxfId="117" priority="62"/>
  </conditionalFormatting>
  <conditionalFormatting sqref="B2048">
    <cfRule type="duplicateValues" dxfId="116" priority="52"/>
  </conditionalFormatting>
  <conditionalFormatting sqref="B2049">
    <cfRule type="duplicateValues" dxfId="115" priority="50"/>
  </conditionalFormatting>
  <conditionalFormatting sqref="B2050">
    <cfRule type="duplicateValues" dxfId="114" priority="44"/>
  </conditionalFormatting>
  <conditionalFormatting sqref="B2051">
    <cfRule type="duplicateValues" dxfId="113" priority="48"/>
  </conditionalFormatting>
  <conditionalFormatting sqref="B2052">
    <cfRule type="duplicateValues" dxfId="112" priority="46"/>
  </conditionalFormatting>
  <conditionalFormatting sqref="B2053">
    <cfRule type="duplicateValues" dxfId="111" priority="42"/>
  </conditionalFormatting>
  <conditionalFormatting sqref="B2054">
    <cfRule type="duplicateValues" dxfId="110" priority="13"/>
  </conditionalFormatting>
  <conditionalFormatting sqref="B2055">
    <cfRule type="duplicateValues" dxfId="109" priority="36"/>
  </conditionalFormatting>
  <conditionalFormatting sqref="B2056">
    <cfRule type="duplicateValues" dxfId="108" priority="34"/>
  </conditionalFormatting>
  <conditionalFormatting sqref="B2057">
    <cfRule type="duplicateValues" dxfId="107" priority="32"/>
  </conditionalFormatting>
  <conditionalFormatting sqref="B2058">
    <cfRule type="duplicateValues" dxfId="106" priority="27"/>
  </conditionalFormatting>
  <conditionalFormatting sqref="B2059">
    <cfRule type="duplicateValues" dxfId="105" priority="26"/>
  </conditionalFormatting>
  <conditionalFormatting sqref="B2060">
    <cfRule type="duplicateValues" dxfId="104" priority="22"/>
    <cfRule type="duplicateValues" dxfId="103" priority="24"/>
  </conditionalFormatting>
  <conditionalFormatting sqref="B2061">
    <cfRule type="duplicateValues" dxfId="102" priority="19"/>
    <cfRule type="duplicateValues" dxfId="101" priority="21"/>
  </conditionalFormatting>
  <conditionalFormatting sqref="B2065">
    <cfRule type="duplicateValues" dxfId="100" priority="16"/>
    <cfRule type="duplicateValues" dxfId="99" priority="18"/>
  </conditionalFormatting>
  <conditionalFormatting sqref="B2066:B2069 B2062:B2064 B2058">
    <cfRule type="duplicateValues" dxfId="98" priority="30"/>
  </conditionalFormatting>
  <conditionalFormatting sqref="B2066:B2069 B2062:B2064 B2058:B2059">
    <cfRule type="duplicateValues" dxfId="97" priority="28"/>
  </conditionalFormatting>
  <conditionalFormatting sqref="B2070:B1048576 B1:B21 B422:B428 B430:B453 B69:B84 B319:B344 B23:B60 B304:B308 B410:B412 B414 B62:B67 B236:B276 B467:B468 B346:B353 B86:B234 B278:B302 B418:B420 B455:B465 B310:B316 B416 B355:B407 B471:B476">
    <cfRule type="duplicateValues" dxfId="96" priority="2502"/>
  </conditionalFormatting>
  <conditionalFormatting sqref="B2070:B1048576 B1:B317 B561:B594 B319:B540 B1100:B1104 B988:B1098 B1243 B1107:B1169 B976:B977 B1294:B1300 B1251:B1286 B980:B986 B1197:B1201 B556:B559 B1225:B1239 B964:B972 B672:B677 B679:B839 B597:B670 B841:B867 B542:B554 B1171:B1195 B872:B962 B1203:B1223 B869:B870">
    <cfRule type="duplicateValues" dxfId="95" priority="1160"/>
  </conditionalFormatting>
  <conditionalFormatting sqref="B2070:B1048576 B1:B317 B569:B594 B885:B886 B792:B839 B905:B923 B962 B1046 B850:B867 B535 B637:B647 B1048:B1064 B888:B903 B708:B790 B925:B960 B537:B540 B1036:B1044 B355:B468 B649:B670 B542 B544:B553 B556:B559 B471:B532 B1004:B1034 B632:B635 B870 B562:B567 B876:B883 B319:B353 B964:B971 B672:B677 B679:B706 B597:B630 B841:B846 B872:B874">
    <cfRule type="duplicateValues" dxfId="94" priority="1669"/>
  </conditionalFormatting>
  <conditionalFormatting sqref="B2070:B1048576 B1:B317 B988:B1098 B870 B562:B594 B876:B886 B888:B962 B319:B540 B1100:B1104 B1107:B1169 B1197:B1201 B556:B559 B964:B971 B672:B677 B679:B839 B597:B670 B841:B867 B542:B554 B1171:B1195 B872:B874 B1203:B1216">
    <cfRule type="duplicateValues" dxfId="93" priority="1291"/>
  </conditionalFormatting>
  <conditionalFormatting sqref="B2070:B1048576 B1:B317 B1164:B1169 B1036:B1079 B355:B468 B649:B670 B542 B1121:B1160 B544:B553 B1081:B1091 B556:B559 B471:B540 B1004:B1034 B1093:B1098 B632:B647 B870 B562:B594 B876:B886 B888:B962 B319:B353 B1100:B1104 B964:B971 B672:B677 B679:B839 B597:B630 B841:B867 B872:B874">
    <cfRule type="duplicateValues" dxfId="92" priority="1457"/>
  </conditionalFormatting>
  <conditionalFormatting sqref="B2070:B1048576 B1:B540 B1310:B1333 B1364:B1369 B1345:B1359 B980:B1169 B1197:B1201 B1294:B1308 B1290 B556:B594 B1225:B1239 B1335:B1342 B964:B977 B672:B677 B679:B839 B597:B670 B841:B867 B1246 B1241:B1243 B542:B554 B1371:B1372 B1171:B1195 B872:B962 B1203:B1223 B869:B870 B1374:B1391 B1251:B1286">
    <cfRule type="duplicateValues" dxfId="91" priority="924"/>
  </conditionalFormatting>
  <conditionalFormatting sqref="B2070:B1048576 B1:B540 B1429:B1448 B964:B1169 B672:B677 B679:B839 B1415:B1426 B597:B670 B841:B867 B1450 B1452:B1468 B1470:B1481 B1246 B1290:B1291 B1241:B1243 B542:B594 B1371:B1372 B1171:B1201 B872:B962 B1203:B1239 B1294:B1362 B869:B870 B1374:B1413 B1251:B1286 B1364:B1369">
    <cfRule type="duplicateValues" dxfId="90" priority="755"/>
  </conditionalFormatting>
  <conditionalFormatting sqref="B2070:B1048576 B236:B276 B467:B468 B346:B353 B1:B234 B278:B308 B542 B418:B453 B455:B465 B504:B532 B496 B493:B494 B310:B317 B416 B355:B414 B544:B553 B471:B491 B562:B565 B319:B344">
    <cfRule type="duplicateValues" dxfId="89" priority="2337"/>
  </conditionalFormatting>
  <conditionalFormatting sqref="B2070:B1048576 B278:B308 B1:B276 B571:B594 B542 B418:B453 B455:B468 B704:B706 B610:B630 B633:B635 B504:B532 B597:B608 B496 B493:B494 B310:B317 B416 B762:B781 B569 B637:B647 B708:B760 B355:B414 B649:B670 B544:B553 B556:B559 B471:B491 B562:B567 B319:B353 B672:B677 B679:B702">
    <cfRule type="duplicateValues" dxfId="88" priority="2099"/>
  </conditionalFormatting>
  <conditionalFormatting sqref="B2070:B1048576 B504:B532 B1:B308 B597:B630 B496 B818:B839 B872:B874 B493:B494 B310:B317 B416:B468 B538:B539 B542 B762:B790 B569:B594 B792:B816 B850:B866 B535 B637:B647 B708:B760 B355:B414 B649:B670 B544:B553 B556:B559 B471:B491 B632:B635 B870 B562:B567 B876:B879 B319:B353 B672:B677 B679:B706 B841:B846">
    <cfRule type="duplicateValues" dxfId="87" priority="2002"/>
  </conditionalFormatting>
  <conditionalFormatting sqref="B2070:B1048576 B1600:B1629 B1:B540 B597:B839 B841:B867 B1450 B1452:B1468 B1550:B1590 B1592:B1598 B1470:B1515 B1246 B1290:B1291 B1241:B1243 B542:B594 B1371:B1372 B1171:B1201 B1517:B1545 B872:B1169 B1203:B1239 B1294:B1362 B869:B870 B1374:B1448 B1251:B1286 B1364:B1369">
    <cfRule type="duplicateValues" dxfId="86" priority="527"/>
  </conditionalFormatting>
  <conditionalFormatting sqref="G3:G56 G77:G90 G92:G109 G126:G218 G220:G314 G316:G366 G368:G440 G1538:G1546 G1647:G1742 G1978:G1999">
    <cfRule type="cellIs" dxfId="85" priority="6819" operator="between">
      <formula>45184</formula>
      <formula>45196</formula>
    </cfRule>
  </conditionalFormatting>
  <conditionalFormatting sqref="G58">
    <cfRule type="cellIs" dxfId="84" priority="3089" operator="between">
      <formula>45184</formula>
      <formula>45196</formula>
    </cfRule>
  </conditionalFormatting>
  <conditionalFormatting sqref="G60:G67">
    <cfRule type="cellIs" dxfId="83" priority="2471" operator="between">
      <formula>45184</formula>
      <formula>45196</formula>
    </cfRule>
  </conditionalFormatting>
  <conditionalFormatting sqref="G69:G75">
    <cfRule type="cellIs" dxfId="82" priority="3546" operator="between">
      <formula>45184</formula>
      <formula>45196</formula>
    </cfRule>
  </conditionalFormatting>
  <conditionalFormatting sqref="G112:G124">
    <cfRule type="cellIs" dxfId="81" priority="3122" operator="between">
      <formula>45184</formula>
      <formula>45196</formula>
    </cfRule>
  </conditionalFormatting>
  <conditionalFormatting sqref="G442">
    <cfRule type="cellIs" dxfId="80" priority="2550" operator="between">
      <formula>45184</formula>
      <formula>45196</formula>
    </cfRule>
  </conditionalFormatting>
  <conditionalFormatting sqref="G445:G448">
    <cfRule type="cellIs" dxfId="79" priority="2541" operator="between">
      <formula>45184</formula>
      <formula>45196</formula>
    </cfRule>
  </conditionalFormatting>
  <conditionalFormatting sqref="G450:G462">
    <cfRule type="cellIs" dxfId="78" priority="2082" operator="between">
      <formula>45184</formula>
      <formula>45196</formula>
    </cfRule>
  </conditionalFormatting>
  <conditionalFormatting sqref="G466:G487">
    <cfRule type="cellIs" dxfId="77" priority="1426" operator="between">
      <formula>45184</formula>
      <formula>45196</formula>
    </cfRule>
  </conditionalFormatting>
  <conditionalFormatting sqref="G489:G517">
    <cfRule type="cellIs" dxfId="76" priority="1964" operator="between">
      <formula>45184</formula>
      <formula>45196</formula>
    </cfRule>
  </conditionalFormatting>
  <conditionalFormatting sqref="G522:G583">
    <cfRule type="cellIs" dxfId="75" priority="343" operator="between">
      <formula>45184</formula>
      <formula>45196</formula>
    </cfRule>
  </conditionalFormatting>
  <conditionalFormatting sqref="G585">
    <cfRule type="cellIs" dxfId="74" priority="2268" operator="between">
      <formula>45184</formula>
      <formula>45196</formula>
    </cfRule>
  </conditionalFormatting>
  <conditionalFormatting sqref="G588">
    <cfRule type="cellIs" dxfId="73" priority="2260" operator="between">
      <formula>45184</formula>
      <formula>45196</formula>
    </cfRule>
  </conditionalFormatting>
  <conditionalFormatting sqref="G591:G612">
    <cfRule type="cellIs" dxfId="72" priority="524" operator="between">
      <formula>45184</formula>
      <formula>45196</formula>
    </cfRule>
  </conditionalFormatting>
  <conditionalFormatting sqref="G614:G744">
    <cfRule type="cellIs" dxfId="71" priority="744" operator="between">
      <formula>45184</formula>
      <formula>45196</formula>
    </cfRule>
  </conditionalFormatting>
  <conditionalFormatting sqref="G748">
    <cfRule type="cellIs" dxfId="70" priority="2163" operator="between">
      <formula>45184</formula>
      <formula>45196</formula>
    </cfRule>
  </conditionalFormatting>
  <conditionalFormatting sqref="G750:G783">
    <cfRule type="cellIs" dxfId="69" priority="1947" operator="between">
      <formula>45184</formula>
      <formula>45196</formula>
    </cfRule>
  </conditionalFormatting>
  <conditionalFormatting sqref="G786:G789">
    <cfRule type="cellIs" dxfId="68" priority="2058" operator="between">
      <formula>45184</formula>
      <formula>45196</formula>
    </cfRule>
  </conditionalFormatting>
  <conditionalFormatting sqref="G791:G895">
    <cfRule type="cellIs" dxfId="67" priority="181" operator="between">
      <formula>45184</formula>
      <formula>45196</formula>
    </cfRule>
  </conditionalFormatting>
  <conditionalFormatting sqref="G898:G967">
    <cfRule type="cellIs" dxfId="66" priority="750" operator="between">
      <formula>45184</formula>
      <formula>45196</formula>
    </cfRule>
  </conditionalFormatting>
  <conditionalFormatting sqref="G969:G1041">
    <cfRule type="cellIs" dxfId="65" priority="912" operator="between">
      <formula>45184</formula>
      <formula>45196</formula>
    </cfRule>
  </conditionalFormatting>
  <conditionalFormatting sqref="G1043:G1074">
    <cfRule type="cellIs" dxfId="64" priority="1589" operator="between">
      <formula>45184</formula>
      <formula>45196</formula>
    </cfRule>
  </conditionalFormatting>
  <conditionalFormatting sqref="G1079:G1092">
    <cfRule type="cellIs" dxfId="63" priority="1334" operator="between">
      <formula>45184</formula>
      <formula>45196</formula>
    </cfRule>
  </conditionalFormatting>
  <conditionalFormatting sqref="G1094">
    <cfRule type="cellIs" dxfId="62" priority="1561" operator="between">
      <formula>45184</formula>
      <formula>45196</formula>
    </cfRule>
  </conditionalFormatting>
  <conditionalFormatting sqref="G1096:G1201 G1203:G1221">
    <cfRule type="cellIs" dxfId="61" priority="201" operator="between">
      <formula>45184</formula>
      <formula>45196</formula>
    </cfRule>
  </conditionalFormatting>
  <conditionalFormatting sqref="G1223:G1238">
    <cfRule type="cellIs" dxfId="60" priority="897" operator="between">
      <formula>45184</formula>
      <formula>45196</formula>
    </cfRule>
  </conditionalFormatting>
  <conditionalFormatting sqref="G1240:G1307">
    <cfRule type="cellIs" dxfId="59" priority="158" operator="between">
      <formula>45184</formula>
      <formula>45196</formula>
    </cfRule>
  </conditionalFormatting>
  <conditionalFormatting sqref="G1310:G1362 G1364:G1394">
    <cfRule type="cellIs" dxfId="58" priority="172" operator="between">
      <formula>45184</formula>
      <formula>45196</formula>
    </cfRule>
  </conditionalFormatting>
  <conditionalFormatting sqref="G1397:G1400">
    <cfRule type="cellIs" dxfId="57" priority="884" operator="between">
      <formula>45184</formula>
      <formula>45196</formula>
    </cfRule>
  </conditionalFormatting>
  <conditionalFormatting sqref="G1402:G1488">
    <cfRule type="cellIs" dxfId="56" priority="363" operator="between">
      <formula>45184</formula>
      <formula>45196</formula>
    </cfRule>
  </conditionalFormatting>
  <conditionalFormatting sqref="G1492:G1507">
    <cfRule type="cellIs" dxfId="55" priority="687" operator="between">
      <formula>45184</formula>
      <formula>45196</formula>
    </cfRule>
  </conditionalFormatting>
  <conditionalFormatting sqref="G1513:G1532">
    <cfRule type="cellIs" dxfId="54" priority="209" operator="between">
      <formula>45184</formula>
      <formula>45196</formula>
    </cfRule>
  </conditionalFormatting>
  <conditionalFormatting sqref="G1549:G1559">
    <cfRule type="cellIs" dxfId="53" priority="498" operator="between">
      <formula>45184</formula>
      <formula>45196</formula>
    </cfRule>
  </conditionalFormatting>
  <conditionalFormatting sqref="G1565:G1577">
    <cfRule type="cellIs" dxfId="52" priority="577" operator="between">
      <formula>45184</formula>
      <formula>45196</formula>
    </cfRule>
  </conditionalFormatting>
  <conditionalFormatting sqref="G1582:G1586">
    <cfRule type="cellIs" dxfId="51" priority="567" operator="between">
      <formula>45184</formula>
      <formula>45196</formula>
    </cfRule>
  </conditionalFormatting>
  <conditionalFormatting sqref="G1588:G1600">
    <cfRule type="cellIs" dxfId="50" priority="495" operator="between">
      <formula>45184</formula>
      <formula>45196</formula>
    </cfRule>
  </conditionalFormatting>
  <conditionalFormatting sqref="G1602:G1607">
    <cfRule type="cellIs" dxfId="49" priority="557" operator="between">
      <formula>45184</formula>
      <formula>45196</formula>
    </cfRule>
  </conditionalFormatting>
  <conditionalFormatting sqref="G1610:G1616">
    <cfRule type="cellIs" dxfId="48" priority="544" operator="between">
      <formula>45184</formula>
      <formula>45196</formula>
    </cfRule>
  </conditionalFormatting>
  <conditionalFormatting sqref="G1618:G1626">
    <cfRule type="cellIs" dxfId="47" priority="533" operator="between">
      <formula>45184</formula>
      <formula>45196</formula>
    </cfRule>
  </conditionalFormatting>
  <conditionalFormatting sqref="G1629:G1645">
    <cfRule type="cellIs" dxfId="46" priority="206" operator="between">
      <formula>45184</formula>
      <formula>45196</formula>
    </cfRule>
  </conditionalFormatting>
  <conditionalFormatting sqref="G1744:G1753">
    <cfRule type="cellIs" dxfId="45" priority="180" operator="between">
      <formula>45184</formula>
      <formula>45196</formula>
    </cfRule>
  </conditionalFormatting>
  <conditionalFormatting sqref="G1756:G1760">
    <cfRule type="cellIs" dxfId="44" priority="188" operator="between">
      <formula>45184</formula>
      <formula>45196</formula>
    </cfRule>
  </conditionalFormatting>
  <conditionalFormatting sqref="G1762:G1830">
    <cfRule type="cellIs" dxfId="43" priority="176" operator="between">
      <formula>45184</formula>
      <formula>45196</formula>
    </cfRule>
  </conditionalFormatting>
  <conditionalFormatting sqref="G1833:G1971">
    <cfRule type="cellIs" dxfId="42" priority="152" operator="between">
      <formula>45184</formula>
      <formula>45196</formula>
    </cfRule>
  </conditionalFormatting>
  <conditionalFormatting sqref="G1973:G1976">
    <cfRule type="cellIs" dxfId="41" priority="142" operator="between">
      <formula>45184</formula>
      <formula>45196</formula>
    </cfRule>
  </conditionalFormatting>
  <conditionalFormatting sqref="G2002:G2005">
    <cfRule type="cellIs" dxfId="40" priority="94" operator="between">
      <formula>45184</formula>
      <formula>45196</formula>
    </cfRule>
  </conditionalFormatting>
  <conditionalFormatting sqref="G2010 G2012:G2027">
    <cfRule type="cellIs" dxfId="39" priority="74" operator="between">
      <formula>45184</formula>
      <formula>45196</formula>
    </cfRule>
  </conditionalFormatting>
  <conditionalFormatting sqref="G2030:G2069">
    <cfRule type="cellIs" dxfId="38" priority="14" operator="between">
      <formula>45184</formula>
      <formula>45196</formula>
    </cfRule>
  </conditionalFormatting>
  <conditionalFormatting sqref="O1:O2 O2070:O1048576">
    <cfRule type="cellIs" dxfId="37" priority="15659" operator="between">
      <formula>45200</formula>
      <formula>45289</formula>
    </cfRule>
  </conditionalFormatting>
  <conditionalFormatting sqref="BI1:BI2 BI782:BI1048576">
    <cfRule type="cellIs" dxfId="36" priority="2757" operator="greaterThan">
      <formula>0</formula>
    </cfRule>
  </conditionalFormatting>
  <conditionalFormatting sqref="B1743">
    <cfRule type="duplicateValues" dxfId="35" priority="12"/>
  </conditionalFormatting>
  <conditionalFormatting sqref="G1743">
    <cfRule type="cellIs" dxfId="34" priority="11" operator="between">
      <formula>45184</formula>
      <formula>45196</formula>
    </cfRule>
  </conditionalFormatting>
  <conditionalFormatting sqref="B1743">
    <cfRule type="duplicateValues" dxfId="33" priority="10"/>
  </conditionalFormatting>
  <conditionalFormatting sqref="B1202">
    <cfRule type="duplicateValues" dxfId="32" priority="9"/>
  </conditionalFormatting>
  <conditionalFormatting sqref="G1202">
    <cfRule type="cellIs" dxfId="31" priority="8" operator="between">
      <formula>45184</formula>
      <formula>45196</formula>
    </cfRule>
  </conditionalFormatting>
  <conditionalFormatting sqref="B1202">
    <cfRule type="duplicateValues" dxfId="30" priority="7"/>
  </conditionalFormatting>
  <conditionalFormatting sqref="B2011">
    <cfRule type="duplicateValues" dxfId="29" priority="6"/>
  </conditionalFormatting>
  <conditionalFormatting sqref="G2011">
    <cfRule type="cellIs" dxfId="28" priority="5" operator="between">
      <formula>45184</formula>
      <formula>45196</formula>
    </cfRule>
  </conditionalFormatting>
  <conditionalFormatting sqref="B2011">
    <cfRule type="duplicateValues" dxfId="27" priority="4"/>
  </conditionalFormatting>
  <conditionalFormatting sqref="B1363">
    <cfRule type="duplicateValues" dxfId="26" priority="3"/>
  </conditionalFormatting>
  <conditionalFormatting sqref="G1363">
    <cfRule type="cellIs" dxfId="25" priority="2" operator="between">
      <formula>45184</formula>
      <formula>45196</formula>
    </cfRule>
  </conditionalFormatting>
  <conditionalFormatting sqref="B1363">
    <cfRule type="duplicateValues" dxfId="24" priority="1"/>
  </conditionalFormatting>
  <conditionalFormatting sqref="B1651:B1653 B1655 B1657:B1659 B1639:B1644 B1636:B1637">
    <cfRule type="duplicateValues" dxfId="23" priority="15727"/>
  </conditionalFormatting>
  <conditionalFormatting sqref="B1651:B1653 B1655 B1657:B1659 B1639:B1644">
    <cfRule type="duplicateValues" dxfId="22" priority="15733"/>
  </conditionalFormatting>
  <conditionalFormatting sqref="B1978:B1979 B1973">
    <cfRule type="duplicateValues" dxfId="1" priority="15780"/>
  </conditionalFormatting>
  <conditionalFormatting sqref="B1978:B1979">
    <cfRule type="duplicateValues" dxfId="0" priority="15782"/>
  </conditionalFormatting>
  <dataValidations count="21">
    <dataValidation type="list" allowBlank="1" showInputMessage="1" showErrorMessage="1" sqref="AO2 I1:I2 I2070:I1048576">
      <formula1>#REF!</formula1>
    </dataValidation>
    <dataValidation type="list" allowBlank="1" showInputMessage="1" showErrorMessage="1" sqref="AP1068">
      <formula1>$Y$425:$Y$455</formula1>
    </dataValidation>
    <dataValidation type="list" allowBlank="1" showInputMessage="1" showErrorMessage="1" sqref="AO1068">
      <formula1>$S$425:$S$483</formula1>
    </dataValidation>
    <dataValidation type="list" allowBlank="1" showInputMessage="1" showErrorMessage="1" sqref="I1068">
      <formula1>$M$425:$M$464</formula1>
    </dataValidation>
    <dataValidation type="list" allowBlank="1" showInputMessage="1" showErrorMessage="1" sqref="I1110 I1529">
      <formula1>$M$477:$M$516</formula1>
    </dataValidation>
    <dataValidation type="list" allowBlank="1" showInputMessage="1" showErrorMessage="1" sqref="AO1110 AO1529">
      <formula1>$S$477:$S$535</formula1>
    </dataValidation>
    <dataValidation type="list" allowBlank="1" showInputMessage="1" showErrorMessage="1" sqref="AP1110 AP1529">
      <formula1>$Y$477:$Y$507</formula1>
    </dataValidation>
    <dataValidation type="list" allowBlank="1" showInputMessage="1" showErrorMessage="1" sqref="AP1372">
      <formula1>$Y$582:$Y$613</formula1>
    </dataValidation>
    <dataValidation type="list" allowBlank="1" showInputMessage="1" showErrorMessage="1" sqref="AO1372">
      <formula1>$S$582:$S$641</formula1>
    </dataValidation>
    <dataValidation type="list" allowBlank="1" showInputMessage="1" showErrorMessage="1" sqref="I1372">
      <formula1>$M$582:$M$622</formula1>
    </dataValidation>
    <dataValidation type="list" allowBlank="1" showInputMessage="1" showErrorMessage="1" sqref="AP1618">
      <formula1>$Y$758:$Y$788</formula1>
    </dataValidation>
    <dataValidation type="list" allowBlank="1" showInputMessage="1" showErrorMessage="1" sqref="I1618">
      <formula1>$M$758:$M$797</formula1>
    </dataValidation>
    <dataValidation type="list" allowBlank="1" showInputMessage="1" showErrorMessage="1" sqref="AP1732">
      <formula1>$Y$775:$Y$805</formula1>
    </dataValidation>
    <dataValidation type="list" allowBlank="1" showInputMessage="1" showErrorMessage="1" sqref="AO1732">
      <formula1>$S$775:$S$833</formula1>
    </dataValidation>
    <dataValidation type="list" allowBlank="1" showInputMessage="1" showErrorMessage="1" sqref="I1732">
      <formula1>$M$775:$M$814</formula1>
    </dataValidation>
    <dataValidation type="list" allowBlank="1" showInputMessage="1" showErrorMessage="1" sqref="AP1742">
      <formula1>$Y$744:$Y$774</formula1>
    </dataValidation>
    <dataValidation type="list" allowBlank="1" showInputMessage="1" showErrorMessage="1" sqref="AO1742">
      <formula1>$S$744:$S$802</formula1>
    </dataValidation>
    <dataValidation type="list" allowBlank="1" showInputMessage="1" showErrorMessage="1" sqref="I1742">
      <formula1>$M$744:$M$783</formula1>
    </dataValidation>
    <dataValidation type="list" allowBlank="1" showInputMessage="1" showErrorMessage="1" sqref="I1851">
      <formula1>$M$558:$M$597</formula1>
    </dataValidation>
    <dataValidation type="list" allowBlank="1" showInputMessage="1" showErrorMessage="1" sqref="AO1851">
      <formula1>$S$558:$S$616</formula1>
    </dataValidation>
    <dataValidation type="list" allowBlank="1" showInputMessage="1" showErrorMessage="1" sqref="AP1851">
      <formula1>$Y$558:$Y$588</formula1>
    </dataValidation>
  </dataValidations>
  <pageMargins left="0.25" right="0.15" top="0.25" bottom="0.19" header="0.19" footer="0.21"/>
  <pageSetup paperSize="5" scale="50" orientation="landscape" horizontalDpi="300" verticalDpi="300" r:id="rId7"/>
  <colBreaks count="1" manualBreakCount="1">
    <brk id="58"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14:formula1>
            <xm:f>'[3]01.January''25'!#REF!</xm:f>
          </x14:formula1>
          <xm:sqref>I64:I67 AO64:AP67 AO86:AP124 I86:I124 I69:I84 AO69:AP84 I50:I59 AO50:AP59 I23:I48 AO23:AP48 AO6:AP21 I6:I21 AO3:AP4 I3:I4</xm:sqref>
        </x14:dataValidation>
        <x14:dataValidation type="list" allowBlank="1" showInputMessage="1" showErrorMessage="1">
          <x14:formula1>
            <xm:f>'[4]May''26'!#REF!</xm:f>
          </x14:formula1>
          <xm:sqref>AO596:AP596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autoPageBreaks="0"/>
  </sheetPr>
  <dimension ref="A1:AF4621"/>
  <sheetViews>
    <sheetView zoomScale="62" zoomScaleNormal="70" workbookViewId="0">
      <selection activeCell="F26" sqref="F26"/>
    </sheetView>
  </sheetViews>
  <sheetFormatPr defaultColWidth="9" defaultRowHeight="16.5" x14ac:dyDescent="0.3"/>
  <cols>
    <col min="1" max="1" width="11.5" style="1" customWidth="1"/>
    <col min="2" max="2" width="20.5" style="2" customWidth="1"/>
    <col min="3" max="3" width="11" style="2" customWidth="1"/>
    <col min="4" max="4" width="11" style="1" customWidth="1"/>
    <col min="5" max="5" width="10.375" style="1" customWidth="1"/>
    <col min="6" max="6" width="11" style="1" customWidth="1"/>
    <col min="7" max="7" width="12.75" style="1" customWidth="1"/>
    <col min="8" max="12" width="11" style="1" customWidth="1"/>
    <col min="13" max="13" width="12.875" style="1" customWidth="1"/>
    <col min="14" max="19" width="11" style="1" customWidth="1"/>
    <col min="20" max="32" width="9" style="12"/>
    <col min="33" max="16384" width="9" style="1"/>
  </cols>
  <sheetData>
    <row r="1" spans="1:32" x14ac:dyDescent="0.3">
      <c r="A1" s="35" t="s">
        <v>328</v>
      </c>
      <c r="B1" s="244" t="s">
        <v>87</v>
      </c>
      <c r="C1" s="245"/>
      <c r="D1" s="246"/>
      <c r="E1" s="247" t="s">
        <v>88</v>
      </c>
      <c r="F1" s="248"/>
      <c r="G1" s="248"/>
      <c r="H1" s="248"/>
      <c r="I1" s="248"/>
      <c r="J1" s="248"/>
      <c r="K1" s="248"/>
      <c r="L1" s="248"/>
      <c r="M1" s="248"/>
      <c r="N1" s="248"/>
      <c r="O1" s="248"/>
      <c r="P1" s="248"/>
      <c r="Q1" s="248"/>
      <c r="R1" s="248"/>
      <c r="S1" s="249"/>
    </row>
    <row r="2" spans="1:32" ht="51.75" x14ac:dyDescent="0.3">
      <c r="A2" s="39" t="s">
        <v>326</v>
      </c>
      <c r="B2" s="36" t="s">
        <v>89</v>
      </c>
      <c r="C2" s="3" t="s">
        <v>90</v>
      </c>
      <c r="D2" s="10" t="s">
        <v>91</v>
      </c>
      <c r="E2" s="33" t="s">
        <v>9</v>
      </c>
      <c r="F2" s="5" t="s">
        <v>5</v>
      </c>
      <c r="G2" s="5" t="s">
        <v>78</v>
      </c>
      <c r="H2" s="6" t="s">
        <v>93</v>
      </c>
      <c r="I2" s="6" t="s">
        <v>94</v>
      </c>
      <c r="J2" s="6" t="s">
        <v>95</v>
      </c>
      <c r="K2" s="6" t="s">
        <v>96</v>
      </c>
      <c r="L2" s="7" t="s">
        <v>97</v>
      </c>
      <c r="M2" s="7" t="s">
        <v>98</v>
      </c>
      <c r="N2" s="4" t="s">
        <v>68</v>
      </c>
      <c r="O2" s="4" t="s">
        <v>92</v>
      </c>
      <c r="P2" s="8" t="s">
        <v>69</v>
      </c>
      <c r="Q2" s="8" t="s">
        <v>84</v>
      </c>
      <c r="R2" s="8" t="s">
        <v>71</v>
      </c>
      <c r="S2" s="9" t="s">
        <v>72</v>
      </c>
    </row>
    <row r="3" spans="1:32" s="32" customFormat="1" ht="27.75" customHeight="1" thickBot="1" x14ac:dyDescent="0.35">
      <c r="A3" s="38">
        <f>COUNT(E19:E5000)-1</f>
        <v>182</v>
      </c>
      <c r="B3" s="37">
        <f>SUM(B18:B3000)/2</f>
        <v>168262</v>
      </c>
      <c r="C3" s="16">
        <f>SUM(C18:C3000)/2</f>
        <v>167435</v>
      </c>
      <c r="D3" s="17">
        <f>B3-C3</f>
        <v>827</v>
      </c>
      <c r="E3" s="21">
        <f>SUM(E18:E3000)/2</f>
        <v>911006</v>
      </c>
      <c r="F3" s="22">
        <f>SUM(F18:F3000)/2</f>
        <v>1001856</v>
      </c>
      <c r="G3" s="23">
        <f>E3-F3</f>
        <v>-90850</v>
      </c>
      <c r="H3" s="24"/>
      <c r="I3" s="24">
        <f>SUM(G18:G3000)/2</f>
        <v>970272</v>
      </c>
      <c r="J3" s="25">
        <f>SUM(H18:H3000)/2</f>
        <v>-31584</v>
      </c>
      <c r="K3" s="26">
        <f>I3-J3</f>
        <v>1001856</v>
      </c>
      <c r="L3" s="19">
        <f>SUM(J18:J3000)/2</f>
        <v>-545402</v>
      </c>
      <c r="M3" s="20">
        <f>E3-L3</f>
        <v>1456408</v>
      </c>
      <c r="N3" s="27">
        <f>SUM(L18:L3000)/2</f>
        <v>-803697</v>
      </c>
      <c r="O3" s="28">
        <f>E3-N3</f>
        <v>1714703</v>
      </c>
      <c r="P3" s="29">
        <f>SUM(N18:N3000)/2</f>
        <v>-820817</v>
      </c>
      <c r="Q3" s="30">
        <f>E3-P3</f>
        <v>1731823</v>
      </c>
      <c r="R3" s="29">
        <f>SUM(P18:P3000)/2</f>
        <v>0</v>
      </c>
      <c r="S3" s="31">
        <f>E3-R3</f>
        <v>911006</v>
      </c>
      <c r="T3" s="34"/>
      <c r="U3" s="34"/>
      <c r="V3" s="34"/>
      <c r="W3" s="34"/>
      <c r="X3" s="34"/>
      <c r="Y3" s="34"/>
      <c r="Z3" s="34"/>
      <c r="AA3" s="34"/>
      <c r="AB3" s="34"/>
      <c r="AC3" s="34"/>
      <c r="AD3" s="34"/>
      <c r="AE3" s="34"/>
      <c r="AF3" s="34"/>
    </row>
    <row r="4" spans="1:32" s="12" customFormat="1" x14ac:dyDescent="0.3">
      <c r="A4" s="11"/>
      <c r="B4" s="11"/>
    </row>
    <row r="5" spans="1:32" s="12" customFormat="1" x14ac:dyDescent="0.3">
      <c r="A5" s="11"/>
      <c r="B5" s="11"/>
    </row>
    <row r="6" spans="1:32" s="12" customFormat="1" x14ac:dyDescent="0.3">
      <c r="A6" s="11"/>
      <c r="B6" s="11"/>
    </row>
    <row r="7" spans="1:32" s="12" customFormat="1" x14ac:dyDescent="0.3">
      <c r="A7" s="11"/>
      <c r="B7" s="11"/>
    </row>
    <row r="8" spans="1:32" s="12" customFormat="1" x14ac:dyDescent="0.3">
      <c r="A8" s="11"/>
      <c r="B8" s="11"/>
    </row>
    <row r="9" spans="1:32" s="12" customFormat="1" x14ac:dyDescent="0.3">
      <c r="A9" s="11"/>
      <c r="B9" s="11"/>
    </row>
    <row r="10" spans="1:32" s="12" customFormat="1" x14ac:dyDescent="0.3">
      <c r="A10" s="11"/>
      <c r="B10" s="11"/>
    </row>
    <row r="11" spans="1:32" s="12" customFormat="1" x14ac:dyDescent="0.3">
      <c r="A11" s="11"/>
      <c r="B11" s="11"/>
    </row>
    <row r="12" spans="1:32" s="12" customFormat="1" x14ac:dyDescent="0.3">
      <c r="A12" s="11"/>
      <c r="B12" s="11"/>
    </row>
    <row r="13" spans="1:32" s="12" customFormat="1" x14ac:dyDescent="0.3">
      <c r="A13" s="11"/>
      <c r="B13" s="11"/>
    </row>
    <row r="14" spans="1:32" s="12" customFormat="1" x14ac:dyDescent="0.3">
      <c r="A14" s="11"/>
      <c r="B14" s="11"/>
    </row>
    <row r="15" spans="1:32" s="12" customFormat="1" x14ac:dyDescent="0.3">
      <c r="A15" s="11"/>
      <c r="B15" s="11"/>
    </row>
    <row r="16" spans="1:32" s="12" customFormat="1" x14ac:dyDescent="0.3">
      <c r="A16" s="11"/>
      <c r="B16" s="11"/>
    </row>
    <row r="17" spans="1:31" s="12" customFormat="1" x14ac:dyDescent="0.3">
      <c r="A17" s="11"/>
      <c r="B17" s="11"/>
    </row>
    <row r="18" spans="1:31" s="2" customFormat="1" ht="33" x14ac:dyDescent="0.3">
      <c r="A18" s="13" t="s">
        <v>246</v>
      </c>
      <c r="B18" s="18" t="s">
        <v>325</v>
      </c>
      <c r="C18" s="18" t="s">
        <v>76</v>
      </c>
      <c r="D18" s="18" t="s">
        <v>77</v>
      </c>
      <c r="E18" s="18" t="s">
        <v>331</v>
      </c>
      <c r="F18" s="18" t="s">
        <v>6</v>
      </c>
      <c r="G18" s="18" t="s">
        <v>79</v>
      </c>
      <c r="H18" s="18" t="s">
        <v>80</v>
      </c>
      <c r="I18" s="18" t="s">
        <v>81</v>
      </c>
      <c r="J18" s="18" t="s">
        <v>82</v>
      </c>
      <c r="K18" s="18" t="s">
        <v>83</v>
      </c>
      <c r="L18" s="18" t="s">
        <v>84</v>
      </c>
      <c r="M18" s="18" t="s">
        <v>85</v>
      </c>
      <c r="N18" s="18" t="s">
        <v>86</v>
      </c>
      <c r="O18" s="18" t="s">
        <v>329</v>
      </c>
      <c r="P18"/>
      <c r="Q18"/>
      <c r="R18"/>
      <c r="S18" s="11"/>
      <c r="T18" s="11"/>
      <c r="U18" s="11"/>
      <c r="V18" s="11"/>
      <c r="W18" s="11"/>
      <c r="X18" s="11"/>
      <c r="Y18" s="11"/>
      <c r="Z18" s="11"/>
      <c r="AA18" s="11"/>
      <c r="AB18" s="11"/>
      <c r="AC18" s="11"/>
      <c r="AD18" s="11"/>
      <c r="AE18" s="11"/>
    </row>
    <row r="19" spans="1:31" s="2" customFormat="1" x14ac:dyDescent="0.3">
      <c r="A19" s="18">
        <v>22997</v>
      </c>
      <c r="B19" s="18">
        <v>743</v>
      </c>
      <c r="C19" s="18">
        <v>743</v>
      </c>
      <c r="D19" s="18">
        <v>0</v>
      </c>
      <c r="E19" s="18">
        <v>887</v>
      </c>
      <c r="F19" s="18">
        <v>0</v>
      </c>
      <c r="G19" s="18">
        <v>0</v>
      </c>
      <c r="H19" s="18">
        <v>0</v>
      </c>
      <c r="I19" s="18">
        <v>0</v>
      </c>
      <c r="J19" s="18">
        <v>-887</v>
      </c>
      <c r="K19" s="18">
        <v>0</v>
      </c>
      <c r="L19" s="18">
        <v>-887</v>
      </c>
      <c r="M19" s="18">
        <v>0</v>
      </c>
      <c r="N19" s="18">
        <v>-887</v>
      </c>
      <c r="O19" s="18"/>
      <c r="P19"/>
      <c r="Q19"/>
      <c r="R19"/>
      <c r="S19" s="11"/>
      <c r="T19" s="11"/>
      <c r="U19" s="11"/>
      <c r="V19" s="11"/>
      <c r="W19" s="11"/>
      <c r="X19" s="11"/>
      <c r="Y19" s="11"/>
      <c r="Z19" s="11"/>
      <c r="AA19" s="11"/>
      <c r="AB19" s="11"/>
      <c r="AC19" s="11"/>
      <c r="AD19" s="11"/>
      <c r="AE19" s="11"/>
    </row>
    <row r="20" spans="1:31" s="2" customFormat="1" x14ac:dyDescent="0.3">
      <c r="A20" s="18">
        <v>22998</v>
      </c>
      <c r="B20" s="18">
        <v>2056</v>
      </c>
      <c r="C20" s="18">
        <v>2056</v>
      </c>
      <c r="D20" s="18">
        <v>0</v>
      </c>
      <c r="E20" s="18">
        <v>2555</v>
      </c>
      <c r="F20" s="18">
        <v>0</v>
      </c>
      <c r="G20" s="18">
        <v>0</v>
      </c>
      <c r="H20" s="18">
        <v>0</v>
      </c>
      <c r="I20" s="18">
        <v>0</v>
      </c>
      <c r="J20" s="18">
        <v>-2555</v>
      </c>
      <c r="K20" s="18">
        <v>0</v>
      </c>
      <c r="L20" s="18">
        <v>-2555</v>
      </c>
      <c r="M20" s="18">
        <v>0</v>
      </c>
      <c r="N20" s="18">
        <v>-2555</v>
      </c>
      <c r="O20" s="18">
        <v>0</v>
      </c>
      <c r="P20"/>
      <c r="Q20"/>
      <c r="R20"/>
      <c r="S20" s="11"/>
      <c r="T20" s="11"/>
      <c r="U20" s="11"/>
      <c r="V20" s="11"/>
      <c r="W20" s="11"/>
      <c r="X20" s="11"/>
      <c r="Y20" s="11"/>
      <c r="Z20" s="11"/>
      <c r="AA20" s="11"/>
      <c r="AB20" s="11"/>
      <c r="AC20" s="11"/>
      <c r="AD20" s="11"/>
      <c r="AE20" s="11"/>
    </row>
    <row r="21" spans="1:31" s="2" customFormat="1" x14ac:dyDescent="0.3">
      <c r="A21" s="18">
        <v>23000</v>
      </c>
      <c r="B21" s="18">
        <v>3209</v>
      </c>
      <c r="C21" s="18">
        <v>3201</v>
      </c>
      <c r="D21" s="18">
        <v>-8</v>
      </c>
      <c r="E21" s="18">
        <v>4159</v>
      </c>
      <c r="F21" s="18">
        <v>0</v>
      </c>
      <c r="G21" s="18">
        <v>0</v>
      </c>
      <c r="H21" s="18">
        <v>0</v>
      </c>
      <c r="I21" s="18">
        <v>0</v>
      </c>
      <c r="J21" s="18">
        <v>-4159</v>
      </c>
      <c r="K21" s="18">
        <v>0</v>
      </c>
      <c r="L21" s="18">
        <v>-4159</v>
      </c>
      <c r="M21" s="18">
        <v>0</v>
      </c>
      <c r="N21" s="18">
        <v>-4159</v>
      </c>
      <c r="O21" s="18">
        <v>0</v>
      </c>
      <c r="P21"/>
      <c r="Q21"/>
      <c r="R21"/>
      <c r="S21" s="11"/>
      <c r="T21" s="11"/>
      <c r="U21" s="11"/>
      <c r="V21" s="11"/>
      <c r="W21" s="11"/>
      <c r="X21" s="11"/>
      <c r="Y21" s="11"/>
      <c r="Z21" s="11"/>
      <c r="AA21" s="11"/>
      <c r="AB21" s="11"/>
      <c r="AC21" s="11"/>
      <c r="AD21" s="11"/>
      <c r="AE21" s="11"/>
    </row>
    <row r="22" spans="1:31" s="2" customFormat="1" x14ac:dyDescent="0.3">
      <c r="A22" s="18">
        <v>23001</v>
      </c>
      <c r="B22" s="18">
        <v>848</v>
      </c>
      <c r="C22" s="18">
        <v>848</v>
      </c>
      <c r="D22" s="18">
        <v>0</v>
      </c>
      <c r="E22" s="18">
        <v>1073</v>
      </c>
      <c r="F22" s="18">
        <v>0</v>
      </c>
      <c r="G22" s="18">
        <v>0</v>
      </c>
      <c r="H22" s="18">
        <v>0</v>
      </c>
      <c r="I22" s="18">
        <v>0</v>
      </c>
      <c r="J22" s="18">
        <v>-1073</v>
      </c>
      <c r="K22" s="18">
        <v>0</v>
      </c>
      <c r="L22" s="18">
        <v>-1073</v>
      </c>
      <c r="M22" s="18">
        <v>0</v>
      </c>
      <c r="N22" s="18">
        <v>-1073</v>
      </c>
      <c r="O22" s="18"/>
      <c r="P22"/>
      <c r="Q22"/>
      <c r="R22"/>
      <c r="S22" s="11"/>
      <c r="T22" s="11"/>
      <c r="U22" s="11"/>
      <c r="V22" s="11"/>
      <c r="W22" s="11"/>
      <c r="X22" s="11"/>
      <c r="Y22" s="11"/>
      <c r="Z22" s="11"/>
      <c r="AA22" s="11"/>
      <c r="AB22" s="11"/>
      <c r="AC22" s="11"/>
      <c r="AD22" s="11"/>
      <c r="AE22" s="11"/>
    </row>
    <row r="23" spans="1:31" s="2" customFormat="1" x14ac:dyDescent="0.3">
      <c r="A23" s="18">
        <v>23004</v>
      </c>
      <c r="B23" s="18">
        <v>720</v>
      </c>
      <c r="C23" s="18">
        <v>720</v>
      </c>
      <c r="D23" s="18">
        <v>0</v>
      </c>
      <c r="E23" s="18">
        <v>1686</v>
      </c>
      <c r="F23" s="18">
        <v>3484</v>
      </c>
      <c r="G23" s="18">
        <v>3484</v>
      </c>
      <c r="H23" s="18">
        <v>0</v>
      </c>
      <c r="I23" s="18">
        <v>1700</v>
      </c>
      <c r="J23" s="18">
        <v>14</v>
      </c>
      <c r="K23" s="18">
        <v>500</v>
      </c>
      <c r="L23" s="18">
        <v>-1186</v>
      </c>
      <c r="M23" s="18">
        <v>710</v>
      </c>
      <c r="N23" s="18">
        <v>-976</v>
      </c>
      <c r="O23" s="18">
        <v>0</v>
      </c>
      <c r="P23"/>
      <c r="Q23"/>
      <c r="R23"/>
      <c r="S23" s="11"/>
      <c r="T23" s="11"/>
      <c r="U23" s="11"/>
      <c r="V23" s="11"/>
      <c r="W23" s="11"/>
      <c r="X23" s="11"/>
      <c r="Y23" s="11"/>
      <c r="Z23" s="11"/>
      <c r="AA23" s="11"/>
      <c r="AB23" s="11"/>
      <c r="AC23" s="11"/>
      <c r="AD23" s="11"/>
      <c r="AE23" s="11"/>
    </row>
    <row r="24" spans="1:31" s="2" customFormat="1" x14ac:dyDescent="0.3">
      <c r="A24" s="18">
        <v>23005</v>
      </c>
      <c r="B24" s="18">
        <v>1844</v>
      </c>
      <c r="C24" s="18">
        <v>1843</v>
      </c>
      <c r="D24" s="18">
        <v>-1</v>
      </c>
      <c r="E24" s="18">
        <v>2454</v>
      </c>
      <c r="F24" s="18">
        <v>5078</v>
      </c>
      <c r="G24" s="18">
        <v>5070</v>
      </c>
      <c r="H24" s="18">
        <v>-8</v>
      </c>
      <c r="I24" s="18">
        <v>0</v>
      </c>
      <c r="J24" s="18">
        <v>-2454</v>
      </c>
      <c r="K24" s="18">
        <v>0</v>
      </c>
      <c r="L24" s="18">
        <v>-2454</v>
      </c>
      <c r="M24" s="18">
        <v>0</v>
      </c>
      <c r="N24" s="18">
        <v>-2454</v>
      </c>
      <c r="O24" s="18">
        <v>0</v>
      </c>
      <c r="P24"/>
      <c r="Q24"/>
      <c r="R24"/>
      <c r="S24" s="11"/>
      <c r="T24" s="11"/>
      <c r="U24" s="11"/>
      <c r="V24" s="11"/>
      <c r="W24" s="11"/>
      <c r="X24" s="11"/>
      <c r="Y24" s="11"/>
      <c r="Z24" s="11"/>
      <c r="AA24" s="11"/>
      <c r="AB24" s="11"/>
      <c r="AC24" s="11"/>
      <c r="AD24" s="11"/>
      <c r="AE24" s="11"/>
    </row>
    <row r="25" spans="1:31" s="2" customFormat="1" x14ac:dyDescent="0.3">
      <c r="A25" s="18">
        <v>23009</v>
      </c>
      <c r="B25" s="18">
        <v>4920</v>
      </c>
      <c r="C25" s="18">
        <v>4863</v>
      </c>
      <c r="D25" s="18">
        <v>-57</v>
      </c>
      <c r="E25" s="18">
        <v>18324</v>
      </c>
      <c r="F25" s="18">
        <v>0</v>
      </c>
      <c r="G25" s="18">
        <v>0</v>
      </c>
      <c r="H25" s="18">
        <v>0</v>
      </c>
      <c r="I25" s="18">
        <v>17018</v>
      </c>
      <c r="J25" s="18">
        <v>-1306</v>
      </c>
      <c r="K25" s="18">
        <v>0</v>
      </c>
      <c r="L25" s="18">
        <v>-18324</v>
      </c>
      <c r="M25" s="18">
        <v>0</v>
      </c>
      <c r="N25" s="18">
        <v>-18324</v>
      </c>
      <c r="O25" s="18">
        <v>0</v>
      </c>
      <c r="P25"/>
      <c r="Q25"/>
      <c r="R25"/>
      <c r="S25" s="11"/>
      <c r="T25" s="11"/>
      <c r="U25" s="11"/>
      <c r="V25" s="11"/>
      <c r="W25" s="11"/>
      <c r="X25" s="11"/>
      <c r="Y25" s="11"/>
      <c r="Z25" s="11"/>
      <c r="AA25" s="11"/>
      <c r="AB25" s="11"/>
      <c r="AC25" s="11"/>
      <c r="AD25" s="11"/>
      <c r="AE25" s="11"/>
    </row>
    <row r="26" spans="1:31" s="2" customFormat="1" x14ac:dyDescent="0.3">
      <c r="A26" s="18">
        <v>23011</v>
      </c>
      <c r="B26" s="18">
        <v>376</v>
      </c>
      <c r="C26" s="18">
        <v>376</v>
      </c>
      <c r="D26" s="18">
        <v>0</v>
      </c>
      <c r="E26" s="18">
        <v>4786</v>
      </c>
      <c r="F26" s="18">
        <v>0</v>
      </c>
      <c r="G26" s="18">
        <v>0</v>
      </c>
      <c r="H26" s="18">
        <v>0</v>
      </c>
      <c r="I26" s="18">
        <v>0</v>
      </c>
      <c r="J26" s="18">
        <v>-4786</v>
      </c>
      <c r="K26" s="18">
        <v>0</v>
      </c>
      <c r="L26" s="18">
        <v>-4786</v>
      </c>
      <c r="M26" s="18">
        <v>0</v>
      </c>
      <c r="N26" s="18">
        <v>-4786</v>
      </c>
      <c r="O26" s="18"/>
      <c r="P26"/>
      <c r="Q26"/>
      <c r="R26"/>
      <c r="S26" s="11"/>
      <c r="T26" s="11"/>
      <c r="U26" s="11"/>
      <c r="V26" s="11"/>
      <c r="W26" s="11"/>
      <c r="X26" s="11"/>
      <c r="Y26" s="11"/>
      <c r="Z26" s="11"/>
      <c r="AA26" s="11"/>
      <c r="AB26" s="11"/>
      <c r="AC26" s="11"/>
      <c r="AD26" s="11"/>
      <c r="AE26" s="11"/>
    </row>
    <row r="27" spans="1:31" s="2" customFormat="1" x14ac:dyDescent="0.3">
      <c r="A27" s="18">
        <v>23012</v>
      </c>
      <c r="B27" s="18">
        <v>326</v>
      </c>
      <c r="C27" s="18">
        <v>326</v>
      </c>
      <c r="D27" s="18">
        <v>0</v>
      </c>
      <c r="E27" s="18">
        <v>4786</v>
      </c>
      <c r="F27" s="18">
        <v>0</v>
      </c>
      <c r="G27" s="18">
        <v>0</v>
      </c>
      <c r="H27" s="18">
        <v>0</v>
      </c>
      <c r="I27" s="18">
        <v>0</v>
      </c>
      <c r="J27" s="18">
        <v>-4786</v>
      </c>
      <c r="K27" s="18">
        <v>0</v>
      </c>
      <c r="L27" s="18">
        <v>-4786</v>
      </c>
      <c r="M27" s="18">
        <v>0</v>
      </c>
      <c r="N27" s="18">
        <v>-4786</v>
      </c>
      <c r="O27" s="18"/>
      <c r="P27"/>
      <c r="Q27"/>
      <c r="R27"/>
      <c r="S27" s="11"/>
      <c r="T27" s="11"/>
      <c r="U27" s="11"/>
      <c r="V27" s="11"/>
      <c r="W27" s="11"/>
      <c r="X27" s="11"/>
      <c r="Y27" s="11"/>
      <c r="Z27" s="11"/>
      <c r="AA27" s="11"/>
      <c r="AB27" s="11"/>
      <c r="AC27" s="11"/>
      <c r="AD27" s="11"/>
      <c r="AE27" s="11"/>
    </row>
    <row r="28" spans="1:31" s="2" customFormat="1" x14ac:dyDescent="0.3">
      <c r="A28" s="18">
        <v>23013</v>
      </c>
      <c r="B28" s="18">
        <v>178</v>
      </c>
      <c r="C28" s="18">
        <v>178</v>
      </c>
      <c r="D28" s="18">
        <v>0</v>
      </c>
      <c r="E28" s="18">
        <v>2370</v>
      </c>
      <c r="F28" s="18">
        <v>0</v>
      </c>
      <c r="G28" s="18">
        <v>0</v>
      </c>
      <c r="H28" s="18">
        <v>0</v>
      </c>
      <c r="I28" s="18">
        <v>0</v>
      </c>
      <c r="J28" s="18">
        <v>-2370</v>
      </c>
      <c r="K28" s="18">
        <v>0</v>
      </c>
      <c r="L28" s="18">
        <v>-2370</v>
      </c>
      <c r="M28" s="18">
        <v>0</v>
      </c>
      <c r="N28" s="18">
        <v>-2370</v>
      </c>
      <c r="O28" s="18"/>
      <c r="P28"/>
      <c r="Q28"/>
      <c r="R28"/>
      <c r="S28" s="11"/>
      <c r="T28" s="11"/>
      <c r="U28" s="11"/>
      <c r="V28" s="11"/>
      <c r="W28" s="11"/>
      <c r="X28" s="11"/>
      <c r="Y28" s="11"/>
      <c r="Z28" s="11"/>
      <c r="AA28" s="11"/>
      <c r="AB28" s="11"/>
      <c r="AC28" s="11"/>
      <c r="AD28" s="11"/>
      <c r="AE28" s="11"/>
    </row>
    <row r="29" spans="1:31" s="2" customFormat="1" x14ac:dyDescent="0.3">
      <c r="A29" s="18">
        <v>23014</v>
      </c>
      <c r="B29" s="18">
        <v>152</v>
      </c>
      <c r="C29" s="18">
        <v>152</v>
      </c>
      <c r="D29" s="18">
        <v>0</v>
      </c>
      <c r="E29" s="18">
        <v>1875</v>
      </c>
      <c r="F29" s="18">
        <v>0</v>
      </c>
      <c r="G29" s="18">
        <v>0</v>
      </c>
      <c r="H29" s="18">
        <v>0</v>
      </c>
      <c r="I29" s="18">
        <v>0</v>
      </c>
      <c r="J29" s="18">
        <v>-1875</v>
      </c>
      <c r="K29" s="18">
        <v>0</v>
      </c>
      <c r="L29" s="18">
        <v>-1875</v>
      </c>
      <c r="M29" s="18">
        <v>0</v>
      </c>
      <c r="N29" s="18">
        <v>-1875</v>
      </c>
      <c r="O29" s="18"/>
      <c r="P29"/>
      <c r="Q29"/>
      <c r="R29"/>
      <c r="S29" s="11"/>
      <c r="T29" s="11"/>
      <c r="U29" s="11"/>
      <c r="V29" s="11"/>
      <c r="W29" s="11"/>
      <c r="X29" s="11"/>
      <c r="Y29" s="11"/>
      <c r="Z29" s="11"/>
      <c r="AA29" s="11"/>
      <c r="AB29" s="11"/>
      <c r="AC29" s="11"/>
      <c r="AD29" s="11"/>
      <c r="AE29" s="11"/>
    </row>
    <row r="30" spans="1:31" s="2" customFormat="1" x14ac:dyDescent="0.3">
      <c r="A30" s="18">
        <v>23015</v>
      </c>
      <c r="B30" s="18">
        <v>268</v>
      </c>
      <c r="C30" s="18">
        <v>268</v>
      </c>
      <c r="D30" s="18">
        <v>0</v>
      </c>
      <c r="E30" s="18">
        <v>3030</v>
      </c>
      <c r="F30" s="18">
        <v>0</v>
      </c>
      <c r="G30" s="18">
        <v>0</v>
      </c>
      <c r="H30" s="18">
        <v>0</v>
      </c>
      <c r="I30" s="18">
        <v>0</v>
      </c>
      <c r="J30" s="18">
        <v>-3030</v>
      </c>
      <c r="K30" s="18">
        <v>0</v>
      </c>
      <c r="L30" s="18">
        <v>-3030</v>
      </c>
      <c r="M30" s="18">
        <v>0</v>
      </c>
      <c r="N30" s="18">
        <v>-3030</v>
      </c>
      <c r="O30" s="18"/>
      <c r="P30"/>
      <c r="Q30"/>
      <c r="R30"/>
      <c r="S30" s="11"/>
      <c r="T30" s="11"/>
      <c r="U30" s="11"/>
      <c r="V30" s="11"/>
      <c r="W30" s="11"/>
      <c r="X30" s="11"/>
      <c r="Y30" s="11"/>
      <c r="Z30" s="11"/>
      <c r="AA30" s="11"/>
      <c r="AB30" s="11"/>
      <c r="AC30" s="11"/>
      <c r="AD30" s="11"/>
      <c r="AE30" s="11"/>
    </row>
    <row r="31" spans="1:31" s="2" customFormat="1" x14ac:dyDescent="0.3">
      <c r="A31" s="18">
        <v>23016</v>
      </c>
      <c r="B31" s="18">
        <v>430</v>
      </c>
      <c r="C31" s="18">
        <v>429</v>
      </c>
      <c r="D31" s="18">
        <v>-1</v>
      </c>
      <c r="E31" s="18">
        <v>3600</v>
      </c>
      <c r="F31" s="18">
        <v>0</v>
      </c>
      <c r="G31" s="18">
        <v>0</v>
      </c>
      <c r="H31" s="18">
        <v>0</v>
      </c>
      <c r="I31" s="18">
        <v>0</v>
      </c>
      <c r="J31" s="18">
        <v>-3600</v>
      </c>
      <c r="K31" s="18">
        <v>0</v>
      </c>
      <c r="L31" s="18">
        <v>-3600</v>
      </c>
      <c r="M31" s="18">
        <v>0</v>
      </c>
      <c r="N31" s="18">
        <v>-3600</v>
      </c>
      <c r="O31" s="18"/>
      <c r="P31"/>
      <c r="Q31"/>
      <c r="R31"/>
      <c r="S31" s="11"/>
      <c r="T31" s="11"/>
      <c r="U31" s="11"/>
      <c r="V31" s="11"/>
      <c r="W31" s="11"/>
      <c r="X31" s="11"/>
      <c r="Y31" s="11"/>
      <c r="Z31" s="11"/>
      <c r="AA31" s="11"/>
      <c r="AB31" s="11"/>
      <c r="AC31" s="11"/>
      <c r="AD31" s="11"/>
      <c r="AE31" s="11"/>
    </row>
    <row r="32" spans="1:31" s="2" customFormat="1" x14ac:dyDescent="0.3">
      <c r="A32" s="18">
        <v>23017</v>
      </c>
      <c r="B32" s="18">
        <v>213</v>
      </c>
      <c r="C32" s="18">
        <v>213</v>
      </c>
      <c r="D32" s="18">
        <v>0</v>
      </c>
      <c r="E32" s="18">
        <v>2400</v>
      </c>
      <c r="F32" s="18">
        <v>0</v>
      </c>
      <c r="G32" s="18">
        <v>0</v>
      </c>
      <c r="H32" s="18">
        <v>0</v>
      </c>
      <c r="I32" s="18">
        <v>0</v>
      </c>
      <c r="J32" s="18">
        <v>-2400</v>
      </c>
      <c r="K32" s="18">
        <v>0</v>
      </c>
      <c r="L32" s="18">
        <v>-2400</v>
      </c>
      <c r="M32" s="18">
        <v>0</v>
      </c>
      <c r="N32" s="18">
        <v>-2400</v>
      </c>
      <c r="O32" s="18"/>
      <c r="P32"/>
      <c r="Q32"/>
      <c r="R32"/>
      <c r="S32" s="11"/>
      <c r="T32" s="11"/>
      <c r="U32" s="11"/>
      <c r="V32" s="11"/>
      <c r="W32" s="11"/>
      <c r="X32" s="11"/>
      <c r="Y32" s="11"/>
      <c r="Z32" s="11"/>
      <c r="AA32" s="11"/>
      <c r="AB32" s="11"/>
      <c r="AC32" s="11"/>
      <c r="AD32" s="11"/>
      <c r="AE32" s="11"/>
    </row>
    <row r="33" spans="1:31" s="2" customFormat="1" x14ac:dyDescent="0.3">
      <c r="A33" s="18">
        <v>23018</v>
      </c>
      <c r="B33" s="18">
        <v>345</v>
      </c>
      <c r="C33" s="18">
        <v>345</v>
      </c>
      <c r="D33" s="18">
        <v>0</v>
      </c>
      <c r="E33" s="18">
        <v>2400</v>
      </c>
      <c r="F33" s="18">
        <v>0</v>
      </c>
      <c r="G33" s="18">
        <v>0</v>
      </c>
      <c r="H33" s="18">
        <v>0</v>
      </c>
      <c r="I33" s="18">
        <v>0</v>
      </c>
      <c r="J33" s="18">
        <v>-2400</v>
      </c>
      <c r="K33" s="18">
        <v>0</v>
      </c>
      <c r="L33" s="18">
        <v>-2400</v>
      </c>
      <c r="M33" s="18">
        <v>0</v>
      </c>
      <c r="N33" s="18">
        <v>-2400</v>
      </c>
      <c r="O33" s="18"/>
      <c r="P33"/>
      <c r="Q33"/>
      <c r="R33"/>
      <c r="S33" s="11"/>
      <c r="T33" s="11"/>
      <c r="U33" s="11"/>
      <c r="V33" s="11"/>
      <c r="W33" s="11"/>
      <c r="X33" s="11"/>
      <c r="Y33" s="11"/>
      <c r="Z33" s="11"/>
      <c r="AA33" s="11"/>
      <c r="AB33" s="11"/>
      <c r="AC33" s="11"/>
      <c r="AD33" s="11"/>
      <c r="AE33" s="11"/>
    </row>
    <row r="34" spans="1:31" s="2" customFormat="1" x14ac:dyDescent="0.3">
      <c r="A34" s="18">
        <v>23019</v>
      </c>
      <c r="B34" s="18">
        <v>148</v>
      </c>
      <c r="C34" s="18">
        <v>148</v>
      </c>
      <c r="D34" s="18">
        <v>0</v>
      </c>
      <c r="E34" s="18">
        <v>2040</v>
      </c>
      <c r="F34" s="18">
        <v>0</v>
      </c>
      <c r="G34" s="18">
        <v>0</v>
      </c>
      <c r="H34" s="18">
        <v>0</v>
      </c>
      <c r="I34" s="18">
        <v>0</v>
      </c>
      <c r="J34" s="18">
        <v>-2040</v>
      </c>
      <c r="K34" s="18">
        <v>0</v>
      </c>
      <c r="L34" s="18">
        <v>-2040</v>
      </c>
      <c r="M34" s="18">
        <v>0</v>
      </c>
      <c r="N34" s="18">
        <v>-2040</v>
      </c>
      <c r="O34" s="18"/>
      <c r="P34"/>
      <c r="Q34"/>
      <c r="R34"/>
      <c r="S34" s="11"/>
      <c r="T34" s="11"/>
      <c r="U34" s="11"/>
      <c r="V34" s="11"/>
      <c r="W34" s="11"/>
      <c r="X34" s="11"/>
      <c r="Y34" s="11"/>
      <c r="Z34" s="11"/>
      <c r="AA34" s="11"/>
      <c r="AB34" s="11"/>
      <c r="AC34" s="11"/>
      <c r="AD34" s="11"/>
      <c r="AE34" s="11"/>
    </row>
    <row r="35" spans="1:31" s="2" customFormat="1" x14ac:dyDescent="0.3">
      <c r="A35" s="18">
        <v>23020</v>
      </c>
      <c r="B35" s="18">
        <v>1073</v>
      </c>
      <c r="C35" s="18">
        <v>1073</v>
      </c>
      <c r="D35" s="18">
        <v>0</v>
      </c>
      <c r="E35" s="18">
        <v>11700</v>
      </c>
      <c r="F35" s="18">
        <v>0</v>
      </c>
      <c r="G35" s="18">
        <v>0</v>
      </c>
      <c r="H35" s="18">
        <v>0</v>
      </c>
      <c r="I35" s="18">
        <v>0</v>
      </c>
      <c r="J35" s="18">
        <v>-11700</v>
      </c>
      <c r="K35" s="18">
        <v>0</v>
      </c>
      <c r="L35" s="18">
        <v>-11700</v>
      </c>
      <c r="M35" s="18">
        <v>0</v>
      </c>
      <c r="N35" s="18">
        <v>-11700</v>
      </c>
      <c r="O35" s="18"/>
      <c r="P35"/>
      <c r="Q35"/>
      <c r="R35"/>
      <c r="S35" s="11"/>
      <c r="T35" s="11"/>
      <c r="U35" s="11"/>
      <c r="V35" s="11"/>
      <c r="W35" s="11"/>
      <c r="X35" s="11"/>
      <c r="Y35" s="11"/>
      <c r="Z35" s="11"/>
      <c r="AA35" s="11"/>
      <c r="AB35" s="11"/>
      <c r="AC35" s="11"/>
      <c r="AD35" s="11"/>
      <c r="AE35" s="11"/>
    </row>
    <row r="36" spans="1:31" s="2" customFormat="1" x14ac:dyDescent="0.3">
      <c r="A36" s="18">
        <v>23021</v>
      </c>
      <c r="B36" s="18">
        <v>399</v>
      </c>
      <c r="C36" s="18">
        <v>399</v>
      </c>
      <c r="D36" s="18">
        <v>0</v>
      </c>
      <c r="E36" s="18">
        <v>4469</v>
      </c>
      <c r="F36" s="18">
        <v>9216</v>
      </c>
      <c r="G36" s="18">
        <v>9028</v>
      </c>
      <c r="H36" s="18">
        <v>-188</v>
      </c>
      <c r="I36" s="18">
        <v>0</v>
      </c>
      <c r="J36" s="18">
        <v>-4469</v>
      </c>
      <c r="K36" s="18">
        <v>0</v>
      </c>
      <c r="L36" s="18">
        <v>-4469</v>
      </c>
      <c r="M36" s="18">
        <v>0</v>
      </c>
      <c r="N36" s="18">
        <v>-4469</v>
      </c>
      <c r="O36" s="18">
        <v>0</v>
      </c>
      <c r="P36"/>
      <c r="Q36"/>
      <c r="R36"/>
      <c r="S36" s="11"/>
      <c r="T36" s="11"/>
      <c r="U36" s="11"/>
      <c r="V36" s="11"/>
      <c r="W36" s="11"/>
      <c r="X36" s="11"/>
      <c r="Y36" s="11"/>
      <c r="Z36" s="11"/>
      <c r="AA36" s="11"/>
      <c r="AB36" s="11"/>
      <c r="AC36" s="11"/>
      <c r="AD36" s="11"/>
      <c r="AE36" s="11"/>
    </row>
    <row r="37" spans="1:31" s="2" customFormat="1" x14ac:dyDescent="0.3">
      <c r="A37" s="18">
        <v>23022</v>
      </c>
      <c r="B37" s="18">
        <v>351</v>
      </c>
      <c r="C37" s="18">
        <v>341</v>
      </c>
      <c r="D37" s="18">
        <v>-10</v>
      </c>
      <c r="E37" s="18">
        <v>2649</v>
      </c>
      <c r="F37" s="18">
        <v>5518</v>
      </c>
      <c r="G37" s="18">
        <v>5396</v>
      </c>
      <c r="H37" s="18">
        <v>-122</v>
      </c>
      <c r="I37" s="18">
        <v>2834</v>
      </c>
      <c r="J37" s="18">
        <v>185</v>
      </c>
      <c r="K37" s="18">
        <v>2692</v>
      </c>
      <c r="L37" s="18">
        <v>43</v>
      </c>
      <c r="M37" s="18">
        <v>2649</v>
      </c>
      <c r="N37" s="18">
        <v>0</v>
      </c>
      <c r="O37" s="18"/>
      <c r="P37"/>
      <c r="Q37"/>
      <c r="R37"/>
      <c r="S37" s="11"/>
      <c r="T37" s="11"/>
      <c r="U37" s="11"/>
      <c r="V37" s="11"/>
      <c r="W37" s="11"/>
      <c r="X37" s="11"/>
      <c r="Y37" s="11"/>
      <c r="Z37" s="11"/>
      <c r="AA37" s="11"/>
      <c r="AB37" s="11"/>
      <c r="AC37" s="11"/>
      <c r="AD37" s="11"/>
      <c r="AE37" s="11"/>
    </row>
    <row r="38" spans="1:31" s="2" customFormat="1" x14ac:dyDescent="0.3">
      <c r="A38" s="18">
        <v>23023</v>
      </c>
      <c r="B38" s="18">
        <v>280</v>
      </c>
      <c r="C38" s="18">
        <v>272</v>
      </c>
      <c r="D38" s="18">
        <v>-8</v>
      </c>
      <c r="E38" s="18">
        <v>2871</v>
      </c>
      <c r="F38" s="18">
        <v>5976</v>
      </c>
      <c r="G38" s="18">
        <v>5930</v>
      </c>
      <c r="H38" s="18">
        <v>-46</v>
      </c>
      <c r="I38" s="18">
        <v>2938</v>
      </c>
      <c r="J38" s="18">
        <v>67</v>
      </c>
      <c r="K38" s="18">
        <v>2930</v>
      </c>
      <c r="L38" s="18">
        <v>59</v>
      </c>
      <c r="M38" s="18">
        <v>2881</v>
      </c>
      <c r="N38" s="18">
        <v>10</v>
      </c>
      <c r="O38" s="18"/>
      <c r="P38"/>
      <c r="Q38"/>
      <c r="R38"/>
      <c r="S38" s="11"/>
      <c r="T38" s="11"/>
      <c r="U38" s="11"/>
      <c r="V38" s="11"/>
      <c r="W38" s="11"/>
      <c r="X38" s="11"/>
      <c r="Y38" s="11"/>
      <c r="Z38" s="11"/>
      <c r="AA38" s="11"/>
      <c r="AB38" s="11"/>
      <c r="AC38" s="11"/>
      <c r="AD38" s="11"/>
      <c r="AE38" s="11"/>
    </row>
    <row r="39" spans="1:31" s="2" customFormat="1" x14ac:dyDescent="0.3">
      <c r="A39" s="18">
        <v>23024</v>
      </c>
      <c r="B39" s="18">
        <v>374</v>
      </c>
      <c r="C39" s="18">
        <v>366</v>
      </c>
      <c r="D39" s="18">
        <v>-8</v>
      </c>
      <c r="E39" s="18">
        <v>3349</v>
      </c>
      <c r="F39" s="18">
        <v>6934</v>
      </c>
      <c r="G39" s="18">
        <v>6832</v>
      </c>
      <c r="H39" s="18">
        <v>-102</v>
      </c>
      <c r="I39" s="18">
        <v>3396</v>
      </c>
      <c r="J39" s="18">
        <v>47</v>
      </c>
      <c r="K39" s="18">
        <v>3349</v>
      </c>
      <c r="L39" s="18">
        <v>0</v>
      </c>
      <c r="M39" s="18">
        <v>3349</v>
      </c>
      <c r="N39" s="18">
        <v>0</v>
      </c>
      <c r="O39" s="18"/>
      <c r="P39"/>
      <c r="Q39"/>
      <c r="R39"/>
      <c r="S39" s="11"/>
      <c r="T39" s="11"/>
      <c r="U39" s="11"/>
      <c r="V39" s="11"/>
      <c r="W39" s="11"/>
      <c r="X39" s="11"/>
      <c r="Y39" s="11"/>
      <c r="Z39" s="11"/>
      <c r="AA39" s="11"/>
      <c r="AB39" s="11"/>
      <c r="AC39" s="11"/>
      <c r="AD39" s="11"/>
      <c r="AE39" s="11"/>
    </row>
    <row r="40" spans="1:31" s="2" customFormat="1" x14ac:dyDescent="0.3">
      <c r="A40" s="18">
        <v>23025</v>
      </c>
      <c r="B40" s="18">
        <v>617</v>
      </c>
      <c r="C40" s="18">
        <v>617</v>
      </c>
      <c r="D40" s="18">
        <v>0</v>
      </c>
      <c r="E40" s="18">
        <v>6329</v>
      </c>
      <c r="F40" s="18">
        <v>13150</v>
      </c>
      <c r="G40" s="18">
        <v>13148</v>
      </c>
      <c r="H40" s="18">
        <v>-2</v>
      </c>
      <c r="I40" s="18">
        <v>6505</v>
      </c>
      <c r="J40" s="18">
        <v>176</v>
      </c>
      <c r="K40" s="18">
        <v>6329</v>
      </c>
      <c r="L40" s="18">
        <v>0</v>
      </c>
      <c r="M40" s="18">
        <v>6329</v>
      </c>
      <c r="N40" s="18">
        <v>0</v>
      </c>
      <c r="O40" s="18"/>
      <c r="P40"/>
      <c r="Q40"/>
      <c r="R40"/>
      <c r="S40" s="11"/>
      <c r="T40" s="11"/>
      <c r="U40" s="11"/>
      <c r="V40" s="11"/>
      <c r="W40" s="11"/>
      <c r="X40" s="11"/>
      <c r="Y40" s="11"/>
      <c r="Z40" s="11"/>
      <c r="AA40" s="11"/>
      <c r="AB40" s="11"/>
      <c r="AC40" s="11"/>
      <c r="AD40" s="11"/>
      <c r="AE40" s="11"/>
    </row>
    <row r="41" spans="1:31" s="2" customFormat="1" x14ac:dyDescent="0.3">
      <c r="A41" s="18">
        <v>23026</v>
      </c>
      <c r="B41" s="18">
        <v>273</v>
      </c>
      <c r="C41" s="18">
        <v>268</v>
      </c>
      <c r="D41" s="18">
        <v>-5</v>
      </c>
      <c r="E41" s="18">
        <v>4305</v>
      </c>
      <c r="F41" s="18">
        <v>8844</v>
      </c>
      <c r="G41" s="18">
        <v>8792</v>
      </c>
      <c r="H41" s="18">
        <v>-52</v>
      </c>
      <c r="I41" s="18">
        <v>0</v>
      </c>
      <c r="J41" s="18">
        <v>-4305</v>
      </c>
      <c r="K41" s="18">
        <v>0</v>
      </c>
      <c r="L41" s="18">
        <v>-4305</v>
      </c>
      <c r="M41" s="18">
        <v>0</v>
      </c>
      <c r="N41" s="18">
        <v>-4305</v>
      </c>
      <c r="O41" s="18"/>
      <c r="P41"/>
      <c r="Q41"/>
      <c r="R41"/>
      <c r="S41" s="11"/>
      <c r="T41" s="11"/>
      <c r="U41" s="11"/>
      <c r="V41" s="11"/>
      <c r="W41" s="11"/>
      <c r="X41" s="11"/>
      <c r="Y41" s="11"/>
      <c r="Z41" s="11"/>
      <c r="AA41" s="11"/>
      <c r="AB41" s="11"/>
      <c r="AC41" s="11"/>
      <c r="AD41" s="11"/>
      <c r="AE41" s="11"/>
    </row>
    <row r="42" spans="1:31" s="2" customFormat="1" x14ac:dyDescent="0.3">
      <c r="A42" s="18">
        <v>23027</v>
      </c>
      <c r="B42" s="18">
        <v>97</v>
      </c>
      <c r="C42" s="18">
        <v>97</v>
      </c>
      <c r="D42" s="18">
        <v>0</v>
      </c>
      <c r="E42" s="18">
        <v>1020</v>
      </c>
      <c r="F42" s="18">
        <v>2128</v>
      </c>
      <c r="G42" s="18">
        <v>2104</v>
      </c>
      <c r="H42" s="18">
        <v>-24</v>
      </c>
      <c r="I42" s="18">
        <v>0</v>
      </c>
      <c r="J42" s="18">
        <v>-1020</v>
      </c>
      <c r="K42" s="18">
        <v>0</v>
      </c>
      <c r="L42" s="18">
        <v>-1020</v>
      </c>
      <c r="M42" s="18">
        <v>0</v>
      </c>
      <c r="N42" s="18">
        <v>-1020</v>
      </c>
      <c r="O42" s="18"/>
      <c r="P42"/>
      <c r="Q42"/>
      <c r="R42"/>
      <c r="S42" s="11"/>
      <c r="T42" s="11"/>
      <c r="U42" s="11"/>
      <c r="V42" s="11"/>
      <c r="W42" s="11"/>
      <c r="X42" s="11"/>
      <c r="Y42" s="11"/>
      <c r="Z42" s="11"/>
      <c r="AA42" s="11"/>
      <c r="AB42" s="11"/>
      <c r="AC42" s="11"/>
      <c r="AD42" s="11"/>
      <c r="AE42" s="11"/>
    </row>
    <row r="43" spans="1:31" s="2" customFormat="1" x14ac:dyDescent="0.3">
      <c r="A43" s="18">
        <v>23039</v>
      </c>
      <c r="B43" s="18">
        <v>564</v>
      </c>
      <c r="C43" s="18">
        <v>564</v>
      </c>
      <c r="D43" s="18">
        <v>0</v>
      </c>
      <c r="E43" s="18">
        <v>2862</v>
      </c>
      <c r="F43" s="18">
        <v>0</v>
      </c>
      <c r="G43" s="18">
        <v>0</v>
      </c>
      <c r="H43" s="18">
        <v>0</v>
      </c>
      <c r="I43" s="18">
        <v>3045</v>
      </c>
      <c r="J43" s="18">
        <v>183</v>
      </c>
      <c r="K43" s="18">
        <v>2862</v>
      </c>
      <c r="L43" s="18">
        <v>0</v>
      </c>
      <c r="M43" s="18">
        <v>2862</v>
      </c>
      <c r="N43" s="18">
        <v>0</v>
      </c>
      <c r="O43" s="18">
        <v>0</v>
      </c>
      <c r="P43"/>
      <c r="Q43"/>
      <c r="R43"/>
      <c r="S43" s="11"/>
      <c r="T43" s="11"/>
      <c r="U43" s="11"/>
      <c r="V43" s="11"/>
      <c r="W43" s="11"/>
      <c r="X43" s="11"/>
      <c r="Y43" s="11"/>
      <c r="Z43" s="11"/>
      <c r="AA43" s="11"/>
      <c r="AB43" s="11"/>
      <c r="AC43" s="11"/>
      <c r="AD43" s="11"/>
      <c r="AE43" s="11"/>
    </row>
    <row r="44" spans="1:31" s="2" customFormat="1" x14ac:dyDescent="0.3">
      <c r="A44" s="18">
        <v>23040</v>
      </c>
      <c r="B44" s="18">
        <v>444</v>
      </c>
      <c r="C44" s="18">
        <v>444</v>
      </c>
      <c r="D44" s="18">
        <v>0</v>
      </c>
      <c r="E44" s="18">
        <v>2423</v>
      </c>
      <c r="F44" s="18">
        <v>0</v>
      </c>
      <c r="G44" s="18">
        <v>0</v>
      </c>
      <c r="H44" s="18">
        <v>0</v>
      </c>
      <c r="I44" s="18">
        <v>0</v>
      </c>
      <c r="J44" s="18">
        <v>-2423</v>
      </c>
      <c r="K44" s="18">
        <v>0</v>
      </c>
      <c r="L44" s="18">
        <v>-2423</v>
      </c>
      <c r="M44" s="18">
        <v>0</v>
      </c>
      <c r="N44" s="18">
        <v>-2423</v>
      </c>
      <c r="O44" s="18">
        <v>0</v>
      </c>
      <c r="P44"/>
      <c r="Q44"/>
      <c r="R44"/>
      <c r="S44" s="11"/>
      <c r="T44" s="11"/>
      <c r="U44" s="11"/>
      <c r="V44" s="11"/>
      <c r="W44" s="11"/>
      <c r="X44" s="11"/>
      <c r="Y44" s="11"/>
      <c r="Z44" s="11"/>
      <c r="AA44" s="11"/>
      <c r="AB44" s="11"/>
      <c r="AC44" s="11"/>
      <c r="AD44" s="11"/>
      <c r="AE44" s="11"/>
    </row>
    <row r="45" spans="1:31" s="2" customFormat="1" x14ac:dyDescent="0.3">
      <c r="A45" s="18">
        <v>23041</v>
      </c>
      <c r="B45" s="18">
        <v>533</v>
      </c>
      <c r="C45" s="18">
        <v>514</v>
      </c>
      <c r="D45" s="18">
        <v>-19</v>
      </c>
      <c r="E45" s="18">
        <v>3504</v>
      </c>
      <c r="F45" s="18">
        <v>7398</v>
      </c>
      <c r="G45" s="18">
        <v>7398</v>
      </c>
      <c r="H45" s="18">
        <v>0</v>
      </c>
      <c r="I45" s="18">
        <v>0</v>
      </c>
      <c r="J45" s="18">
        <v>-3504</v>
      </c>
      <c r="K45" s="18">
        <v>0</v>
      </c>
      <c r="L45" s="18">
        <v>-3504</v>
      </c>
      <c r="M45" s="18">
        <v>0</v>
      </c>
      <c r="N45" s="18">
        <v>-3504</v>
      </c>
      <c r="O45" s="18"/>
      <c r="P45"/>
      <c r="Q45"/>
      <c r="R45"/>
      <c r="S45" s="11"/>
      <c r="T45" s="11"/>
      <c r="U45" s="11"/>
      <c r="V45" s="11"/>
      <c r="W45" s="11"/>
      <c r="X45" s="11"/>
      <c r="Y45" s="11"/>
      <c r="Z45" s="11"/>
      <c r="AA45" s="11"/>
      <c r="AB45" s="11"/>
      <c r="AC45" s="11"/>
      <c r="AD45" s="11"/>
      <c r="AE45" s="11"/>
    </row>
    <row r="46" spans="1:31" s="2" customFormat="1" x14ac:dyDescent="0.3">
      <c r="A46" s="18">
        <v>23042</v>
      </c>
      <c r="B46" s="18">
        <v>182</v>
      </c>
      <c r="C46" s="18">
        <v>182</v>
      </c>
      <c r="D46" s="18">
        <v>0</v>
      </c>
      <c r="E46" s="18">
        <v>1385</v>
      </c>
      <c r="F46" s="18">
        <v>2824</v>
      </c>
      <c r="G46" s="18">
        <v>2824</v>
      </c>
      <c r="H46" s="18">
        <v>0</v>
      </c>
      <c r="I46" s="18">
        <v>0</v>
      </c>
      <c r="J46" s="18">
        <v>-1385</v>
      </c>
      <c r="K46" s="18">
        <v>0</v>
      </c>
      <c r="L46" s="18">
        <v>-1385</v>
      </c>
      <c r="M46" s="18">
        <v>0</v>
      </c>
      <c r="N46" s="18">
        <v>-1385</v>
      </c>
      <c r="O46" s="18"/>
      <c r="P46"/>
      <c r="Q46"/>
      <c r="R46"/>
      <c r="S46" s="11"/>
      <c r="T46" s="11"/>
      <c r="U46" s="11"/>
      <c r="V46" s="11"/>
      <c r="W46" s="11"/>
      <c r="X46" s="11"/>
      <c r="Y46" s="11"/>
      <c r="Z46" s="11"/>
      <c r="AA46" s="11"/>
      <c r="AB46" s="11"/>
      <c r="AC46" s="11"/>
      <c r="AD46" s="11"/>
      <c r="AE46" s="11"/>
    </row>
    <row r="47" spans="1:31" s="2" customFormat="1" x14ac:dyDescent="0.3">
      <c r="A47" s="18">
        <v>23043</v>
      </c>
      <c r="B47" s="18">
        <v>152</v>
      </c>
      <c r="C47" s="18">
        <v>152</v>
      </c>
      <c r="D47" s="18">
        <v>0</v>
      </c>
      <c r="E47" s="18">
        <v>1500</v>
      </c>
      <c r="F47" s="18">
        <v>0</v>
      </c>
      <c r="G47" s="18">
        <v>0</v>
      </c>
      <c r="H47" s="18">
        <v>0</v>
      </c>
      <c r="I47" s="18">
        <v>1515</v>
      </c>
      <c r="J47" s="18">
        <v>15</v>
      </c>
      <c r="K47" s="18">
        <v>1500</v>
      </c>
      <c r="L47" s="18">
        <v>0</v>
      </c>
      <c r="M47" s="18">
        <v>1500</v>
      </c>
      <c r="N47" s="18">
        <v>0</v>
      </c>
      <c r="O47" s="18"/>
      <c r="P47"/>
      <c r="Q47"/>
      <c r="R47"/>
      <c r="S47" s="11"/>
      <c r="T47" s="11"/>
      <c r="U47" s="11"/>
      <c r="V47" s="11"/>
      <c r="W47" s="11"/>
      <c r="X47" s="11"/>
      <c r="Y47" s="11"/>
      <c r="Z47" s="11"/>
      <c r="AA47" s="11"/>
      <c r="AB47" s="11"/>
      <c r="AC47" s="11"/>
      <c r="AD47" s="11"/>
      <c r="AE47" s="11"/>
    </row>
    <row r="48" spans="1:31" s="2" customFormat="1" x14ac:dyDescent="0.3">
      <c r="A48" s="18">
        <v>23044</v>
      </c>
      <c r="B48" s="18">
        <v>232</v>
      </c>
      <c r="C48" s="18">
        <v>232</v>
      </c>
      <c r="D48" s="18">
        <v>0</v>
      </c>
      <c r="E48" s="18">
        <v>870</v>
      </c>
      <c r="F48" s="18">
        <v>0</v>
      </c>
      <c r="G48" s="18">
        <v>0</v>
      </c>
      <c r="H48" s="18">
        <v>0</v>
      </c>
      <c r="I48" s="18">
        <v>880</v>
      </c>
      <c r="J48" s="18">
        <v>10</v>
      </c>
      <c r="K48" s="18">
        <v>870</v>
      </c>
      <c r="L48" s="18">
        <v>0</v>
      </c>
      <c r="M48" s="18">
        <v>870</v>
      </c>
      <c r="N48" s="18">
        <v>0</v>
      </c>
      <c r="O48" s="18">
        <v>0</v>
      </c>
      <c r="P48"/>
      <c r="Q48"/>
      <c r="R48"/>
      <c r="S48" s="11"/>
      <c r="T48" s="11"/>
      <c r="U48" s="11"/>
      <c r="V48" s="11"/>
      <c r="W48" s="11"/>
      <c r="X48" s="11"/>
      <c r="Y48" s="11"/>
      <c r="Z48" s="11"/>
      <c r="AA48" s="11"/>
      <c r="AB48" s="11"/>
      <c r="AC48" s="11"/>
      <c r="AD48" s="11"/>
      <c r="AE48" s="11"/>
    </row>
    <row r="49" spans="1:31" s="2" customFormat="1" x14ac:dyDescent="0.3">
      <c r="A49" s="18">
        <v>23045</v>
      </c>
      <c r="B49" s="18">
        <v>177</v>
      </c>
      <c r="C49" s="18">
        <v>170</v>
      </c>
      <c r="D49" s="18">
        <v>-7</v>
      </c>
      <c r="E49" s="18">
        <v>810</v>
      </c>
      <c r="F49" s="18">
        <v>0</v>
      </c>
      <c r="G49" s="18">
        <v>0</v>
      </c>
      <c r="H49" s="18">
        <v>0</v>
      </c>
      <c r="I49" s="18">
        <v>0</v>
      </c>
      <c r="J49" s="18">
        <v>-810</v>
      </c>
      <c r="K49" s="18">
        <v>0</v>
      </c>
      <c r="L49" s="18">
        <v>-810</v>
      </c>
      <c r="M49" s="18">
        <v>0</v>
      </c>
      <c r="N49" s="18">
        <v>-810</v>
      </c>
      <c r="O49" s="18">
        <v>0</v>
      </c>
      <c r="P49"/>
      <c r="Q49"/>
      <c r="R49"/>
      <c r="S49" s="11"/>
      <c r="T49" s="11"/>
      <c r="U49" s="11"/>
      <c r="V49" s="11"/>
      <c r="W49" s="11"/>
      <c r="X49" s="11"/>
      <c r="Y49" s="11"/>
      <c r="Z49" s="11"/>
      <c r="AA49" s="11"/>
      <c r="AB49" s="11"/>
      <c r="AC49" s="11"/>
      <c r="AD49" s="11"/>
      <c r="AE49" s="11"/>
    </row>
    <row r="50" spans="1:31" s="2" customFormat="1" x14ac:dyDescent="0.3">
      <c r="A50" s="18">
        <v>23046</v>
      </c>
      <c r="B50" s="18">
        <v>339</v>
      </c>
      <c r="C50" s="18">
        <v>339</v>
      </c>
      <c r="D50" s="18">
        <v>0</v>
      </c>
      <c r="E50" s="18">
        <v>1938</v>
      </c>
      <c r="F50" s="18">
        <v>0</v>
      </c>
      <c r="G50" s="18">
        <v>0</v>
      </c>
      <c r="H50" s="18">
        <v>0</v>
      </c>
      <c r="I50" s="18">
        <v>0</v>
      </c>
      <c r="J50" s="18">
        <v>-1938</v>
      </c>
      <c r="K50" s="18">
        <v>0</v>
      </c>
      <c r="L50" s="18">
        <v>-1938</v>
      </c>
      <c r="M50" s="18">
        <v>0</v>
      </c>
      <c r="N50" s="18">
        <v>-1938</v>
      </c>
      <c r="O50" s="18"/>
      <c r="P50"/>
      <c r="Q50"/>
      <c r="R50"/>
      <c r="S50" s="11"/>
      <c r="T50" s="11"/>
      <c r="U50" s="11"/>
      <c r="V50" s="11"/>
      <c r="W50" s="11"/>
      <c r="X50" s="11"/>
      <c r="Y50" s="11"/>
      <c r="Z50" s="11"/>
      <c r="AA50" s="11"/>
      <c r="AB50" s="11"/>
      <c r="AC50" s="11"/>
      <c r="AD50" s="11"/>
      <c r="AE50" s="11"/>
    </row>
    <row r="51" spans="1:31" s="2" customFormat="1" x14ac:dyDescent="0.3">
      <c r="A51" s="18">
        <v>23047</v>
      </c>
      <c r="B51" s="18">
        <v>276</v>
      </c>
      <c r="C51" s="18">
        <v>276</v>
      </c>
      <c r="D51" s="18">
        <v>0</v>
      </c>
      <c r="E51" s="18">
        <v>1092</v>
      </c>
      <c r="F51" s="18">
        <v>0</v>
      </c>
      <c r="G51" s="18">
        <v>0</v>
      </c>
      <c r="H51" s="18">
        <v>0</v>
      </c>
      <c r="I51" s="18">
        <v>0</v>
      </c>
      <c r="J51" s="18">
        <v>-1092</v>
      </c>
      <c r="K51" s="18">
        <v>0</v>
      </c>
      <c r="L51" s="18">
        <v>-1092</v>
      </c>
      <c r="M51" s="18">
        <v>0</v>
      </c>
      <c r="N51" s="18">
        <v>-1092</v>
      </c>
      <c r="O51" s="18"/>
      <c r="P51"/>
      <c r="Q51"/>
      <c r="R51"/>
      <c r="S51" s="11"/>
      <c r="T51" s="11"/>
      <c r="U51" s="11"/>
      <c r="V51" s="11"/>
      <c r="W51" s="11"/>
      <c r="X51" s="11"/>
      <c r="Y51" s="11"/>
      <c r="Z51" s="11"/>
      <c r="AA51" s="11"/>
      <c r="AB51" s="11"/>
      <c r="AC51" s="11"/>
      <c r="AD51" s="11"/>
      <c r="AE51" s="11"/>
    </row>
    <row r="52" spans="1:31" s="2" customFormat="1" x14ac:dyDescent="0.3">
      <c r="A52" s="18">
        <v>23048</v>
      </c>
      <c r="B52" s="18">
        <v>494</v>
      </c>
      <c r="C52" s="18">
        <v>494</v>
      </c>
      <c r="D52" s="18">
        <v>0</v>
      </c>
      <c r="E52" s="18">
        <v>1926</v>
      </c>
      <c r="F52" s="18">
        <v>0</v>
      </c>
      <c r="G52" s="18">
        <v>0</v>
      </c>
      <c r="H52" s="18">
        <v>0</v>
      </c>
      <c r="I52" s="18">
        <v>0</v>
      </c>
      <c r="J52" s="18">
        <v>-1926</v>
      </c>
      <c r="K52" s="18">
        <v>0</v>
      </c>
      <c r="L52" s="18">
        <v>-1926</v>
      </c>
      <c r="M52" s="18">
        <v>0</v>
      </c>
      <c r="N52" s="18">
        <v>-1926</v>
      </c>
      <c r="O52" s="18"/>
      <c r="P52"/>
      <c r="Q52"/>
      <c r="R52"/>
      <c r="S52" s="11"/>
      <c r="T52" s="11"/>
      <c r="U52" s="11"/>
      <c r="V52" s="11"/>
      <c r="W52" s="11"/>
      <c r="X52" s="11"/>
      <c r="Y52" s="11"/>
      <c r="Z52" s="11"/>
      <c r="AA52" s="11"/>
      <c r="AB52" s="11"/>
      <c r="AC52" s="11"/>
      <c r="AD52" s="11"/>
      <c r="AE52" s="11"/>
    </row>
    <row r="53" spans="1:31" s="2" customFormat="1" x14ac:dyDescent="0.3">
      <c r="A53" s="18">
        <v>23049</v>
      </c>
      <c r="B53" s="18">
        <v>434</v>
      </c>
      <c r="C53" s="18">
        <v>434</v>
      </c>
      <c r="D53" s="18">
        <v>0</v>
      </c>
      <c r="E53" s="18">
        <v>1005</v>
      </c>
      <c r="F53" s="18">
        <v>0</v>
      </c>
      <c r="G53" s="18">
        <v>0</v>
      </c>
      <c r="H53" s="18">
        <v>0</v>
      </c>
      <c r="I53" s="18">
        <v>0</v>
      </c>
      <c r="J53" s="18">
        <v>-1005</v>
      </c>
      <c r="K53" s="18">
        <v>0</v>
      </c>
      <c r="L53" s="18">
        <v>-1005</v>
      </c>
      <c r="M53" s="18">
        <v>0</v>
      </c>
      <c r="N53" s="18">
        <v>-1005</v>
      </c>
      <c r="O53" s="18"/>
      <c r="P53"/>
      <c r="Q53"/>
      <c r="R53"/>
      <c r="S53" s="11"/>
      <c r="T53" s="11"/>
      <c r="U53" s="11"/>
      <c r="V53" s="11"/>
      <c r="W53" s="11"/>
      <c r="X53" s="11"/>
      <c r="Y53" s="11"/>
      <c r="Z53" s="11"/>
      <c r="AA53" s="11"/>
      <c r="AB53" s="11"/>
      <c r="AC53" s="11"/>
      <c r="AD53" s="11"/>
      <c r="AE53" s="11"/>
    </row>
    <row r="54" spans="1:31" s="2" customFormat="1" x14ac:dyDescent="0.3">
      <c r="A54" s="18">
        <v>23050</v>
      </c>
      <c r="B54" s="18">
        <v>222</v>
      </c>
      <c r="C54" s="18">
        <v>222</v>
      </c>
      <c r="D54" s="18">
        <v>0</v>
      </c>
      <c r="E54" s="18">
        <v>705</v>
      </c>
      <c r="F54" s="18">
        <v>0</v>
      </c>
      <c r="G54" s="18">
        <v>0</v>
      </c>
      <c r="H54" s="18">
        <v>0</v>
      </c>
      <c r="I54" s="18">
        <v>0</v>
      </c>
      <c r="J54" s="18">
        <v>-705</v>
      </c>
      <c r="K54" s="18">
        <v>0</v>
      </c>
      <c r="L54" s="18">
        <v>-705</v>
      </c>
      <c r="M54" s="18">
        <v>0</v>
      </c>
      <c r="N54" s="18">
        <v>-705</v>
      </c>
      <c r="O54" s="18"/>
      <c r="P54"/>
      <c r="Q54"/>
      <c r="R54"/>
      <c r="S54" s="11"/>
      <c r="T54" s="11"/>
      <c r="U54" s="11"/>
      <c r="V54" s="11"/>
      <c r="W54" s="11"/>
      <c r="X54" s="11"/>
      <c r="Y54" s="11"/>
      <c r="Z54" s="11"/>
      <c r="AA54" s="11"/>
      <c r="AB54" s="11"/>
      <c r="AC54" s="11"/>
      <c r="AD54" s="11"/>
      <c r="AE54" s="11"/>
    </row>
    <row r="55" spans="1:31" s="2" customFormat="1" x14ac:dyDescent="0.3">
      <c r="A55" s="18">
        <v>23051</v>
      </c>
      <c r="B55" s="18">
        <v>894</v>
      </c>
      <c r="C55" s="18">
        <v>894</v>
      </c>
      <c r="D55" s="18">
        <v>0</v>
      </c>
      <c r="E55" s="18">
        <v>5220</v>
      </c>
      <c r="F55" s="18">
        <v>0</v>
      </c>
      <c r="G55" s="18">
        <v>0</v>
      </c>
      <c r="H55" s="18">
        <v>0</v>
      </c>
      <c r="I55" s="18">
        <v>0</v>
      </c>
      <c r="J55" s="18">
        <v>-5220</v>
      </c>
      <c r="K55" s="18">
        <v>0</v>
      </c>
      <c r="L55" s="18">
        <v>-5220</v>
      </c>
      <c r="M55" s="18">
        <v>0</v>
      </c>
      <c r="N55" s="18">
        <v>-5220</v>
      </c>
      <c r="O55" s="18"/>
      <c r="P55"/>
      <c r="Q55"/>
      <c r="R55"/>
      <c r="S55" s="11"/>
      <c r="T55" s="11"/>
      <c r="U55" s="11"/>
      <c r="V55" s="11"/>
      <c r="W55" s="11"/>
      <c r="X55" s="11"/>
      <c r="Y55" s="11"/>
      <c r="Z55" s="11"/>
      <c r="AA55" s="11"/>
      <c r="AB55" s="11"/>
      <c r="AC55" s="11"/>
      <c r="AD55" s="11"/>
      <c r="AE55" s="11"/>
    </row>
    <row r="56" spans="1:31" s="2" customFormat="1" x14ac:dyDescent="0.3">
      <c r="A56" s="18">
        <v>23052</v>
      </c>
      <c r="B56" s="18">
        <v>995</v>
      </c>
      <c r="C56" s="18">
        <v>985</v>
      </c>
      <c r="D56" s="18">
        <v>-10</v>
      </c>
      <c r="E56" s="18">
        <v>5850</v>
      </c>
      <c r="F56" s="18">
        <v>0</v>
      </c>
      <c r="G56" s="18">
        <v>0</v>
      </c>
      <c r="H56" s="18">
        <v>0</v>
      </c>
      <c r="I56" s="18">
        <v>0</v>
      </c>
      <c r="J56" s="18">
        <v>-5850</v>
      </c>
      <c r="K56" s="18">
        <v>0</v>
      </c>
      <c r="L56" s="18">
        <v>-5850</v>
      </c>
      <c r="M56" s="18">
        <v>0</v>
      </c>
      <c r="N56" s="18">
        <v>-5850</v>
      </c>
      <c r="O56" s="18"/>
      <c r="P56"/>
      <c r="Q56"/>
      <c r="R56"/>
      <c r="S56" s="11"/>
      <c r="T56" s="11"/>
      <c r="U56" s="11"/>
      <c r="V56" s="11"/>
      <c r="W56" s="11"/>
      <c r="X56" s="11"/>
      <c r="Y56" s="11"/>
      <c r="Z56" s="11"/>
      <c r="AA56" s="11"/>
      <c r="AB56" s="11"/>
      <c r="AC56" s="11"/>
      <c r="AD56" s="11"/>
      <c r="AE56" s="11"/>
    </row>
    <row r="57" spans="1:31" s="2" customFormat="1" x14ac:dyDescent="0.3">
      <c r="A57" s="18">
        <v>23053</v>
      </c>
      <c r="B57" s="18">
        <v>660</v>
      </c>
      <c r="C57" s="18">
        <v>641</v>
      </c>
      <c r="D57" s="18">
        <v>-19</v>
      </c>
      <c r="E57" s="18">
        <v>2370</v>
      </c>
      <c r="F57" s="18">
        <v>0</v>
      </c>
      <c r="G57" s="18">
        <v>0</v>
      </c>
      <c r="H57" s="18">
        <v>0</v>
      </c>
      <c r="I57" s="18">
        <v>0</v>
      </c>
      <c r="J57" s="18">
        <v>-2370</v>
      </c>
      <c r="K57" s="18">
        <v>0</v>
      </c>
      <c r="L57" s="18">
        <v>-2370</v>
      </c>
      <c r="M57" s="18">
        <v>0</v>
      </c>
      <c r="N57" s="18">
        <v>-2370</v>
      </c>
      <c r="O57" s="18"/>
      <c r="P57"/>
      <c r="Q57"/>
      <c r="R57"/>
      <c r="S57" s="11"/>
      <c r="T57" s="11"/>
      <c r="U57" s="11"/>
      <c r="V57" s="11"/>
      <c r="W57" s="11"/>
      <c r="X57" s="11"/>
      <c r="Y57" s="11"/>
      <c r="Z57" s="11"/>
      <c r="AA57" s="11"/>
      <c r="AB57" s="11"/>
      <c r="AC57" s="11"/>
      <c r="AD57" s="11"/>
      <c r="AE57" s="11"/>
    </row>
    <row r="58" spans="1:31" s="2" customFormat="1" x14ac:dyDescent="0.3">
      <c r="A58" s="18">
        <v>23054</v>
      </c>
      <c r="B58" s="18">
        <v>165</v>
      </c>
      <c r="C58" s="18">
        <v>165</v>
      </c>
      <c r="D58" s="18">
        <v>0</v>
      </c>
      <c r="E58" s="18">
        <v>600</v>
      </c>
      <c r="F58" s="18">
        <v>0</v>
      </c>
      <c r="G58" s="18">
        <v>0</v>
      </c>
      <c r="H58" s="18">
        <v>0</v>
      </c>
      <c r="I58" s="18">
        <v>0</v>
      </c>
      <c r="J58" s="18">
        <v>-600</v>
      </c>
      <c r="K58" s="18">
        <v>0</v>
      </c>
      <c r="L58" s="18">
        <v>-600</v>
      </c>
      <c r="M58" s="18">
        <v>0</v>
      </c>
      <c r="N58" s="18">
        <v>-600</v>
      </c>
      <c r="O58" s="18"/>
      <c r="P58"/>
      <c r="Q58"/>
      <c r="R58"/>
      <c r="S58" s="11"/>
      <c r="T58" s="11"/>
      <c r="U58" s="11"/>
      <c r="V58" s="11"/>
      <c r="W58" s="11"/>
      <c r="X58" s="11"/>
      <c r="Y58" s="11"/>
      <c r="Z58" s="11"/>
      <c r="AA58" s="11"/>
      <c r="AB58" s="11"/>
      <c r="AC58" s="11"/>
      <c r="AD58" s="11"/>
      <c r="AE58" s="11"/>
    </row>
    <row r="59" spans="1:31" s="2" customFormat="1" x14ac:dyDescent="0.3">
      <c r="A59" s="18">
        <v>23056</v>
      </c>
      <c r="B59" s="18">
        <v>244</v>
      </c>
      <c r="C59" s="18">
        <v>244</v>
      </c>
      <c r="D59" s="18">
        <v>0</v>
      </c>
      <c r="E59" s="18">
        <v>1536</v>
      </c>
      <c r="F59" s="18">
        <v>0</v>
      </c>
      <c r="G59" s="18">
        <v>0</v>
      </c>
      <c r="H59" s="18">
        <v>0</v>
      </c>
      <c r="I59" s="18">
        <v>0</v>
      </c>
      <c r="J59" s="18">
        <v>-1536</v>
      </c>
      <c r="K59" s="18">
        <v>0</v>
      </c>
      <c r="L59" s="18">
        <v>-1536</v>
      </c>
      <c r="M59" s="18">
        <v>0</v>
      </c>
      <c r="N59" s="18">
        <v>-1536</v>
      </c>
      <c r="O59" s="18"/>
      <c r="P59"/>
      <c r="Q59"/>
      <c r="R59"/>
      <c r="S59" s="11"/>
      <c r="T59" s="11"/>
      <c r="U59" s="11"/>
      <c r="V59" s="11"/>
      <c r="W59" s="11"/>
      <c r="X59" s="11"/>
      <c r="Y59" s="11"/>
      <c r="Z59" s="11"/>
      <c r="AA59" s="11"/>
      <c r="AB59" s="11"/>
      <c r="AC59" s="11"/>
      <c r="AD59" s="11"/>
      <c r="AE59" s="11"/>
    </row>
    <row r="60" spans="1:31" s="2" customFormat="1" x14ac:dyDescent="0.3">
      <c r="A60" s="18">
        <v>23057</v>
      </c>
      <c r="B60" s="18">
        <v>256</v>
      </c>
      <c r="C60" s="18">
        <v>253</v>
      </c>
      <c r="D60" s="18">
        <v>-3</v>
      </c>
      <c r="E60" s="18">
        <v>1420</v>
      </c>
      <c r="F60" s="18">
        <v>0</v>
      </c>
      <c r="G60" s="18">
        <v>0</v>
      </c>
      <c r="H60" s="18">
        <v>0</v>
      </c>
      <c r="I60" s="18">
        <v>0</v>
      </c>
      <c r="J60" s="18">
        <v>-1420</v>
      </c>
      <c r="K60" s="18">
        <v>0</v>
      </c>
      <c r="L60" s="18">
        <v>-1420</v>
      </c>
      <c r="M60" s="18">
        <v>0</v>
      </c>
      <c r="N60" s="18">
        <v>-1420</v>
      </c>
      <c r="O60" s="18"/>
      <c r="P60"/>
      <c r="Q60"/>
      <c r="R60"/>
      <c r="S60" s="11"/>
      <c r="T60" s="11"/>
      <c r="U60" s="11"/>
      <c r="V60" s="11"/>
      <c r="W60" s="11"/>
      <c r="X60" s="11"/>
      <c r="Y60" s="11"/>
      <c r="Z60" s="11"/>
      <c r="AA60" s="11"/>
      <c r="AB60" s="11"/>
      <c r="AC60" s="11"/>
      <c r="AD60" s="11"/>
      <c r="AE60" s="11"/>
    </row>
    <row r="61" spans="1:31" s="2" customFormat="1" x14ac:dyDescent="0.3">
      <c r="A61" s="18">
        <v>23058</v>
      </c>
      <c r="B61" s="18">
        <v>520</v>
      </c>
      <c r="C61" s="18">
        <v>520</v>
      </c>
      <c r="D61" s="18">
        <v>0</v>
      </c>
      <c r="E61" s="18">
        <v>1365</v>
      </c>
      <c r="F61" s="18">
        <v>0</v>
      </c>
      <c r="G61" s="18">
        <v>0</v>
      </c>
      <c r="H61" s="18">
        <v>0</v>
      </c>
      <c r="I61" s="18">
        <v>1370</v>
      </c>
      <c r="J61" s="18">
        <v>5</v>
      </c>
      <c r="K61" s="18">
        <v>1365</v>
      </c>
      <c r="L61" s="18">
        <v>0</v>
      </c>
      <c r="M61" s="18">
        <v>1365</v>
      </c>
      <c r="N61" s="18">
        <v>0</v>
      </c>
      <c r="O61" s="18">
        <v>0</v>
      </c>
      <c r="P61"/>
      <c r="Q61"/>
      <c r="R61"/>
      <c r="S61" s="11"/>
      <c r="T61" s="11"/>
      <c r="U61" s="11"/>
      <c r="V61" s="11"/>
      <c r="W61" s="11"/>
      <c r="X61" s="11"/>
      <c r="Y61" s="11"/>
      <c r="Z61" s="11"/>
      <c r="AA61" s="11"/>
      <c r="AB61" s="11"/>
      <c r="AC61" s="11"/>
      <c r="AD61" s="11"/>
      <c r="AE61" s="11"/>
    </row>
    <row r="62" spans="1:31" s="2" customFormat="1" x14ac:dyDescent="0.3">
      <c r="A62" s="18">
        <v>23059</v>
      </c>
      <c r="B62" s="18">
        <v>525</v>
      </c>
      <c r="C62" s="18">
        <v>525</v>
      </c>
      <c r="D62" s="18">
        <v>0</v>
      </c>
      <c r="E62" s="18">
        <v>1395</v>
      </c>
      <c r="F62" s="18">
        <v>0</v>
      </c>
      <c r="G62" s="18">
        <v>0</v>
      </c>
      <c r="H62" s="18">
        <v>0</v>
      </c>
      <c r="I62" s="18">
        <v>0</v>
      </c>
      <c r="J62" s="18">
        <v>-1395</v>
      </c>
      <c r="K62" s="18">
        <v>0</v>
      </c>
      <c r="L62" s="18">
        <v>-1395</v>
      </c>
      <c r="M62" s="18">
        <v>0</v>
      </c>
      <c r="N62" s="18">
        <v>-1395</v>
      </c>
      <c r="O62" s="18">
        <v>0</v>
      </c>
      <c r="P62"/>
      <c r="Q62"/>
      <c r="R62"/>
      <c r="S62" s="11"/>
      <c r="T62" s="11"/>
      <c r="U62" s="11"/>
      <c r="V62" s="11"/>
      <c r="W62" s="11"/>
      <c r="X62" s="11"/>
      <c r="Y62" s="11"/>
      <c r="Z62" s="11"/>
      <c r="AA62" s="11"/>
      <c r="AB62" s="11"/>
      <c r="AC62" s="11"/>
      <c r="AD62" s="11"/>
      <c r="AE62" s="11"/>
    </row>
    <row r="63" spans="1:31" s="2" customFormat="1" x14ac:dyDescent="0.3">
      <c r="A63" s="18">
        <v>23064</v>
      </c>
      <c r="B63" s="18">
        <v>2065</v>
      </c>
      <c r="C63" s="18">
        <v>2059</v>
      </c>
      <c r="D63" s="18">
        <v>-6</v>
      </c>
      <c r="E63" s="18">
        <v>22230</v>
      </c>
      <c r="F63" s="18">
        <v>33376</v>
      </c>
      <c r="G63" s="18">
        <v>33344</v>
      </c>
      <c r="H63" s="18">
        <v>-32</v>
      </c>
      <c r="I63" s="18">
        <v>8306</v>
      </c>
      <c r="J63" s="18">
        <v>-13924</v>
      </c>
      <c r="K63" s="18">
        <v>5500</v>
      </c>
      <c r="L63" s="18">
        <v>-16730</v>
      </c>
      <c r="M63" s="18">
        <v>0</v>
      </c>
      <c r="N63" s="18">
        <v>-22230</v>
      </c>
      <c r="O63" s="18">
        <v>0</v>
      </c>
      <c r="P63"/>
      <c r="Q63"/>
      <c r="R63"/>
      <c r="S63" s="11"/>
      <c r="T63" s="11"/>
      <c r="U63" s="11"/>
      <c r="V63" s="11"/>
      <c r="W63" s="11"/>
      <c r="X63" s="11"/>
      <c r="Y63" s="11"/>
      <c r="Z63" s="11"/>
      <c r="AA63" s="11"/>
      <c r="AB63" s="11"/>
      <c r="AC63" s="11"/>
      <c r="AD63" s="11"/>
      <c r="AE63" s="11"/>
    </row>
    <row r="64" spans="1:31" s="2" customFormat="1" x14ac:dyDescent="0.3">
      <c r="A64" s="18">
        <v>23066</v>
      </c>
      <c r="B64" s="18">
        <v>455</v>
      </c>
      <c r="C64" s="18">
        <v>455</v>
      </c>
      <c r="D64" s="18">
        <v>0</v>
      </c>
      <c r="E64" s="18">
        <v>4044</v>
      </c>
      <c r="F64" s="18">
        <v>0</v>
      </c>
      <c r="G64" s="18">
        <v>0</v>
      </c>
      <c r="H64" s="18">
        <v>0</v>
      </c>
      <c r="I64" s="18">
        <v>0</v>
      </c>
      <c r="J64" s="18">
        <v>-4044</v>
      </c>
      <c r="K64" s="18">
        <v>0</v>
      </c>
      <c r="L64" s="18">
        <v>-4044</v>
      </c>
      <c r="M64" s="18">
        <v>0</v>
      </c>
      <c r="N64" s="18">
        <v>-4044</v>
      </c>
      <c r="O64" s="18"/>
      <c r="P64"/>
      <c r="Q64"/>
      <c r="R64"/>
      <c r="S64" s="11"/>
      <c r="T64" s="11"/>
      <c r="U64" s="11"/>
      <c r="V64" s="11"/>
      <c r="W64" s="11"/>
      <c r="X64" s="11"/>
      <c r="Y64" s="11"/>
      <c r="Z64" s="11"/>
      <c r="AA64" s="11"/>
      <c r="AB64" s="11"/>
      <c r="AC64" s="11"/>
      <c r="AD64" s="11"/>
      <c r="AE64" s="11"/>
    </row>
    <row r="65" spans="1:31" s="2" customFormat="1" x14ac:dyDescent="0.3">
      <c r="A65" s="18">
        <v>23067</v>
      </c>
      <c r="B65" s="18">
        <v>828</v>
      </c>
      <c r="C65" s="18">
        <v>828</v>
      </c>
      <c r="D65" s="18">
        <v>0</v>
      </c>
      <c r="E65" s="18">
        <v>6990</v>
      </c>
      <c r="F65" s="18">
        <v>0</v>
      </c>
      <c r="G65" s="18">
        <v>0</v>
      </c>
      <c r="H65" s="18">
        <v>0</v>
      </c>
      <c r="I65" s="18">
        <v>0</v>
      </c>
      <c r="J65" s="18">
        <v>-6990</v>
      </c>
      <c r="K65" s="18">
        <v>0</v>
      </c>
      <c r="L65" s="18">
        <v>-6990</v>
      </c>
      <c r="M65" s="18">
        <v>0</v>
      </c>
      <c r="N65" s="18">
        <v>-6990</v>
      </c>
      <c r="O65" s="18"/>
      <c r="P65"/>
      <c r="Q65"/>
      <c r="R65"/>
      <c r="S65" s="11"/>
      <c r="T65" s="11"/>
      <c r="U65" s="11"/>
      <c r="V65" s="11"/>
      <c r="W65" s="11"/>
      <c r="X65" s="11"/>
      <c r="Y65" s="11"/>
      <c r="Z65" s="11"/>
      <c r="AA65" s="11"/>
      <c r="AB65" s="11"/>
      <c r="AC65" s="11"/>
      <c r="AD65" s="11"/>
      <c r="AE65" s="11"/>
    </row>
    <row r="66" spans="1:31" s="2" customFormat="1" x14ac:dyDescent="0.3">
      <c r="A66" s="18">
        <v>23070</v>
      </c>
      <c r="B66" s="18">
        <v>534</v>
      </c>
      <c r="C66" s="18">
        <v>534</v>
      </c>
      <c r="D66" s="18">
        <v>0</v>
      </c>
      <c r="E66" s="18">
        <v>2016</v>
      </c>
      <c r="F66" s="18">
        <v>0</v>
      </c>
      <c r="G66" s="18">
        <v>0</v>
      </c>
      <c r="H66" s="18">
        <v>0</v>
      </c>
      <c r="I66" s="18">
        <v>0</v>
      </c>
      <c r="J66" s="18">
        <v>-2016</v>
      </c>
      <c r="K66" s="18">
        <v>0</v>
      </c>
      <c r="L66" s="18">
        <v>-2016</v>
      </c>
      <c r="M66" s="18">
        <v>0</v>
      </c>
      <c r="N66" s="18">
        <v>-2016</v>
      </c>
      <c r="O66" s="18"/>
      <c r="P66"/>
      <c r="Q66"/>
      <c r="R66"/>
      <c r="S66" s="11"/>
      <c r="T66" s="11"/>
      <c r="U66" s="11"/>
      <c r="V66" s="11"/>
      <c r="W66" s="11"/>
      <c r="X66" s="11"/>
      <c r="Y66" s="11"/>
      <c r="Z66" s="11"/>
      <c r="AA66" s="11"/>
      <c r="AB66" s="11"/>
      <c r="AC66" s="11"/>
      <c r="AD66" s="11"/>
      <c r="AE66" s="11"/>
    </row>
    <row r="67" spans="1:31" s="2" customFormat="1" x14ac:dyDescent="0.3">
      <c r="A67" s="18">
        <v>23071</v>
      </c>
      <c r="B67" s="18">
        <v>579</v>
      </c>
      <c r="C67" s="18">
        <v>579</v>
      </c>
      <c r="D67" s="18">
        <v>0</v>
      </c>
      <c r="E67" s="18">
        <v>3024</v>
      </c>
      <c r="F67" s="18">
        <v>0</v>
      </c>
      <c r="G67" s="18">
        <v>0</v>
      </c>
      <c r="H67" s="18">
        <v>0</v>
      </c>
      <c r="I67" s="18">
        <v>0</v>
      </c>
      <c r="J67" s="18">
        <v>-3024</v>
      </c>
      <c r="K67" s="18">
        <v>0</v>
      </c>
      <c r="L67" s="18">
        <v>-3024</v>
      </c>
      <c r="M67" s="18">
        <v>0</v>
      </c>
      <c r="N67" s="18">
        <v>-3024</v>
      </c>
      <c r="O67" s="18"/>
      <c r="P67"/>
      <c r="Q67"/>
      <c r="R67"/>
      <c r="S67" s="11"/>
      <c r="T67" s="11"/>
      <c r="U67" s="11"/>
      <c r="V67" s="11"/>
      <c r="W67" s="11"/>
      <c r="X67" s="11"/>
      <c r="Y67" s="11"/>
      <c r="Z67" s="11"/>
      <c r="AA67" s="11"/>
      <c r="AB67" s="11"/>
      <c r="AC67" s="11"/>
      <c r="AD67" s="11"/>
      <c r="AE67" s="11"/>
    </row>
    <row r="68" spans="1:31" s="2" customFormat="1" x14ac:dyDescent="0.3">
      <c r="A68" s="18">
        <v>23072</v>
      </c>
      <c r="B68" s="18">
        <v>1057</v>
      </c>
      <c r="C68" s="18">
        <v>1057</v>
      </c>
      <c r="D68" s="18">
        <v>0</v>
      </c>
      <c r="E68" s="18">
        <v>3492</v>
      </c>
      <c r="F68" s="18">
        <v>0</v>
      </c>
      <c r="G68" s="18">
        <v>0</v>
      </c>
      <c r="H68" s="18">
        <v>0</v>
      </c>
      <c r="I68" s="18">
        <v>0</v>
      </c>
      <c r="J68" s="18">
        <v>-3492</v>
      </c>
      <c r="K68" s="18">
        <v>0</v>
      </c>
      <c r="L68" s="18">
        <v>-3492</v>
      </c>
      <c r="M68" s="18">
        <v>0</v>
      </c>
      <c r="N68" s="18">
        <v>-3492</v>
      </c>
      <c r="O68" s="18"/>
      <c r="P68"/>
      <c r="Q68"/>
      <c r="R68"/>
      <c r="S68" s="11"/>
      <c r="T68" s="11"/>
      <c r="U68" s="11"/>
      <c r="V68" s="11"/>
      <c r="W68" s="11"/>
      <c r="X68" s="11"/>
      <c r="Y68" s="11"/>
      <c r="Z68" s="11"/>
      <c r="AA68" s="11"/>
      <c r="AB68" s="11"/>
      <c r="AC68" s="11"/>
      <c r="AD68" s="11"/>
      <c r="AE68" s="11"/>
    </row>
    <row r="69" spans="1:31" s="2" customFormat="1" x14ac:dyDescent="0.3">
      <c r="A69" s="18">
        <v>23073</v>
      </c>
      <c r="B69" s="18">
        <v>1444</v>
      </c>
      <c r="C69" s="18">
        <v>1443</v>
      </c>
      <c r="D69" s="18">
        <v>-1</v>
      </c>
      <c r="E69" s="18">
        <v>6951</v>
      </c>
      <c r="F69" s="18">
        <v>0</v>
      </c>
      <c r="G69" s="18">
        <v>0</v>
      </c>
      <c r="H69" s="18">
        <v>0</v>
      </c>
      <c r="I69" s="18">
        <v>0</v>
      </c>
      <c r="J69" s="18">
        <v>-6951</v>
      </c>
      <c r="K69" s="18">
        <v>0</v>
      </c>
      <c r="L69" s="18">
        <v>-6951</v>
      </c>
      <c r="M69" s="18">
        <v>0</v>
      </c>
      <c r="N69" s="18">
        <v>-6951</v>
      </c>
      <c r="O69" s="18"/>
      <c r="P69"/>
      <c r="Q69"/>
      <c r="R69"/>
      <c r="S69" s="11"/>
      <c r="T69" s="11"/>
      <c r="U69" s="11"/>
      <c r="V69" s="11"/>
      <c r="W69" s="11"/>
      <c r="X69" s="11"/>
      <c r="Y69" s="11"/>
      <c r="Z69" s="11"/>
      <c r="AA69" s="11"/>
      <c r="AB69" s="11"/>
      <c r="AC69" s="11"/>
      <c r="AD69" s="11"/>
      <c r="AE69" s="11"/>
    </row>
    <row r="70" spans="1:31" s="2" customFormat="1" x14ac:dyDescent="0.3">
      <c r="A70" s="18">
        <v>23074</v>
      </c>
      <c r="B70" s="18">
        <v>652</v>
      </c>
      <c r="C70" s="18">
        <v>652</v>
      </c>
      <c r="D70" s="18">
        <v>0</v>
      </c>
      <c r="E70" s="18">
        <v>5160</v>
      </c>
      <c r="F70" s="18">
        <v>0</v>
      </c>
      <c r="G70" s="18">
        <v>0</v>
      </c>
      <c r="H70" s="18">
        <v>0</v>
      </c>
      <c r="I70" s="18">
        <v>0</v>
      </c>
      <c r="J70" s="18">
        <v>-5160</v>
      </c>
      <c r="K70" s="18">
        <v>0</v>
      </c>
      <c r="L70" s="18">
        <v>-5160</v>
      </c>
      <c r="M70" s="18">
        <v>0</v>
      </c>
      <c r="N70" s="18">
        <v>-5160</v>
      </c>
      <c r="O70" s="18"/>
      <c r="P70"/>
      <c r="Q70"/>
      <c r="R70"/>
      <c r="S70" s="11"/>
      <c r="T70" s="11"/>
      <c r="U70" s="11"/>
      <c r="V70" s="11"/>
      <c r="W70" s="11"/>
      <c r="X70" s="11"/>
      <c r="Y70" s="11"/>
      <c r="Z70" s="11"/>
      <c r="AA70" s="11"/>
      <c r="AB70" s="11"/>
      <c r="AC70" s="11"/>
      <c r="AD70" s="11"/>
      <c r="AE70" s="11"/>
    </row>
    <row r="71" spans="1:31" s="2" customFormat="1" x14ac:dyDescent="0.3">
      <c r="A71" s="18">
        <v>23075</v>
      </c>
      <c r="B71" s="18">
        <v>596</v>
      </c>
      <c r="C71" s="18">
        <v>596</v>
      </c>
      <c r="D71" s="18">
        <v>0</v>
      </c>
      <c r="E71" s="18">
        <v>5112</v>
      </c>
      <c r="F71" s="18">
        <v>0</v>
      </c>
      <c r="G71" s="18">
        <v>0</v>
      </c>
      <c r="H71" s="18">
        <v>0</v>
      </c>
      <c r="I71" s="18">
        <v>0</v>
      </c>
      <c r="J71" s="18">
        <v>-5112</v>
      </c>
      <c r="K71" s="18">
        <v>0</v>
      </c>
      <c r="L71" s="18">
        <v>-5112</v>
      </c>
      <c r="M71" s="18">
        <v>0</v>
      </c>
      <c r="N71" s="18">
        <v>-5112</v>
      </c>
      <c r="O71" s="18"/>
      <c r="P71"/>
      <c r="Q71"/>
      <c r="R71"/>
      <c r="S71" s="11"/>
      <c r="T71" s="11"/>
      <c r="U71" s="11"/>
      <c r="V71" s="11"/>
      <c r="W71" s="11"/>
      <c r="X71" s="11"/>
      <c r="Y71" s="11"/>
      <c r="Z71" s="11"/>
      <c r="AA71" s="11"/>
      <c r="AB71" s="11"/>
      <c r="AC71" s="11"/>
      <c r="AD71" s="11"/>
      <c r="AE71" s="11"/>
    </row>
    <row r="72" spans="1:31" s="2" customFormat="1" x14ac:dyDescent="0.3">
      <c r="A72" s="18">
        <v>23077</v>
      </c>
      <c r="B72" s="18">
        <v>1075</v>
      </c>
      <c r="C72" s="18">
        <v>1074</v>
      </c>
      <c r="D72" s="18">
        <v>-1</v>
      </c>
      <c r="E72" s="18">
        <v>9153</v>
      </c>
      <c r="F72" s="18">
        <v>0</v>
      </c>
      <c r="G72" s="18">
        <v>0</v>
      </c>
      <c r="H72" s="18">
        <v>0</v>
      </c>
      <c r="I72" s="18">
        <v>0</v>
      </c>
      <c r="J72" s="18">
        <v>-9153</v>
      </c>
      <c r="K72" s="18">
        <v>0</v>
      </c>
      <c r="L72" s="18">
        <v>-9153</v>
      </c>
      <c r="M72" s="18">
        <v>0</v>
      </c>
      <c r="N72" s="18">
        <v>-9153</v>
      </c>
      <c r="O72" s="18"/>
      <c r="P72"/>
      <c r="Q72"/>
      <c r="R72"/>
      <c r="S72" s="11"/>
      <c r="T72" s="11"/>
      <c r="U72" s="11"/>
      <c r="V72" s="11"/>
      <c r="W72" s="11"/>
      <c r="X72" s="11"/>
      <c r="Y72" s="11"/>
      <c r="Z72" s="11"/>
      <c r="AA72" s="11"/>
      <c r="AB72" s="11"/>
      <c r="AC72" s="11"/>
      <c r="AD72" s="11"/>
      <c r="AE72" s="11"/>
    </row>
    <row r="73" spans="1:31" s="2" customFormat="1" x14ac:dyDescent="0.3">
      <c r="A73" s="18">
        <v>23078</v>
      </c>
      <c r="B73" s="18">
        <v>360</v>
      </c>
      <c r="C73" s="18">
        <v>360</v>
      </c>
      <c r="D73" s="18">
        <v>0</v>
      </c>
      <c r="E73" s="18">
        <v>2010</v>
      </c>
      <c r="F73" s="18">
        <v>0</v>
      </c>
      <c r="G73" s="18">
        <v>0</v>
      </c>
      <c r="H73" s="18">
        <v>0</v>
      </c>
      <c r="I73" s="18">
        <v>0</v>
      </c>
      <c r="J73" s="18">
        <v>-2010</v>
      </c>
      <c r="K73" s="18">
        <v>0</v>
      </c>
      <c r="L73" s="18">
        <v>-2010</v>
      </c>
      <c r="M73" s="18">
        <v>0</v>
      </c>
      <c r="N73" s="18">
        <v>-2010</v>
      </c>
      <c r="O73" s="18"/>
      <c r="P73"/>
      <c r="Q73"/>
      <c r="R73"/>
      <c r="S73" s="11"/>
      <c r="T73" s="11"/>
      <c r="U73" s="11"/>
      <c r="V73" s="11"/>
      <c r="W73" s="11"/>
      <c r="X73" s="11"/>
      <c r="Y73" s="11"/>
      <c r="Z73" s="11"/>
      <c r="AA73" s="11"/>
      <c r="AB73" s="11"/>
      <c r="AC73" s="11"/>
      <c r="AD73" s="11"/>
      <c r="AE73" s="11"/>
    </row>
    <row r="74" spans="1:31" s="2" customFormat="1" x14ac:dyDescent="0.3">
      <c r="A74" s="18">
        <v>23080</v>
      </c>
      <c r="B74" s="18">
        <v>739</v>
      </c>
      <c r="C74" s="18">
        <v>739</v>
      </c>
      <c r="D74" s="18">
        <v>0</v>
      </c>
      <c r="E74" s="18">
        <v>4290</v>
      </c>
      <c r="F74" s="18">
        <v>0</v>
      </c>
      <c r="G74" s="18">
        <v>0</v>
      </c>
      <c r="H74" s="18">
        <v>0</v>
      </c>
      <c r="I74" s="18">
        <v>0</v>
      </c>
      <c r="J74" s="18">
        <v>-4290</v>
      </c>
      <c r="K74" s="18">
        <v>0</v>
      </c>
      <c r="L74" s="18">
        <v>-4290</v>
      </c>
      <c r="M74" s="18">
        <v>0</v>
      </c>
      <c r="N74" s="18">
        <v>-4290</v>
      </c>
      <c r="O74" s="18"/>
      <c r="P74"/>
      <c r="Q74"/>
      <c r="R74"/>
      <c r="S74" s="11"/>
      <c r="T74" s="11"/>
      <c r="U74" s="11"/>
      <c r="V74" s="11"/>
      <c r="W74" s="11"/>
      <c r="X74" s="11"/>
      <c r="Y74" s="11"/>
      <c r="Z74" s="11"/>
      <c r="AA74" s="11"/>
      <c r="AB74" s="11"/>
      <c r="AC74" s="11"/>
      <c r="AD74" s="11"/>
      <c r="AE74" s="11"/>
    </row>
    <row r="75" spans="1:31" s="2" customFormat="1" x14ac:dyDescent="0.3">
      <c r="A75" s="18">
        <v>23081</v>
      </c>
      <c r="B75" s="18">
        <v>1125</v>
      </c>
      <c r="C75" s="18">
        <v>1125</v>
      </c>
      <c r="D75" s="18">
        <v>0</v>
      </c>
      <c r="E75" s="18">
        <v>6168</v>
      </c>
      <c r="F75" s="18">
        <v>0</v>
      </c>
      <c r="G75" s="18">
        <v>0</v>
      </c>
      <c r="H75" s="18">
        <v>0</v>
      </c>
      <c r="I75" s="18">
        <v>0</v>
      </c>
      <c r="J75" s="18">
        <v>-6168</v>
      </c>
      <c r="K75" s="18">
        <v>0</v>
      </c>
      <c r="L75" s="18">
        <v>-6168</v>
      </c>
      <c r="M75" s="18">
        <v>0</v>
      </c>
      <c r="N75" s="18">
        <v>-6168</v>
      </c>
      <c r="O75" s="18"/>
      <c r="P75"/>
      <c r="Q75"/>
      <c r="R75"/>
      <c r="S75" s="11"/>
      <c r="T75" s="11"/>
      <c r="U75" s="11"/>
      <c r="V75" s="11"/>
      <c r="W75" s="11"/>
      <c r="X75" s="11"/>
      <c r="Y75" s="11"/>
      <c r="Z75" s="11"/>
      <c r="AA75" s="11"/>
      <c r="AB75" s="11"/>
      <c r="AC75" s="11"/>
      <c r="AD75" s="11"/>
      <c r="AE75" s="11"/>
    </row>
    <row r="76" spans="1:31" s="2" customFormat="1" x14ac:dyDescent="0.3">
      <c r="A76" s="18">
        <v>23082</v>
      </c>
      <c r="B76" s="18">
        <v>657</v>
      </c>
      <c r="C76" s="18">
        <v>653</v>
      </c>
      <c r="D76" s="18">
        <v>-4</v>
      </c>
      <c r="E76" s="18">
        <v>4130</v>
      </c>
      <c r="F76" s="18">
        <v>0</v>
      </c>
      <c r="G76" s="18">
        <v>0</v>
      </c>
      <c r="H76" s="18">
        <v>0</v>
      </c>
      <c r="I76" s="18">
        <v>0</v>
      </c>
      <c r="J76" s="18">
        <v>-4130</v>
      </c>
      <c r="K76" s="18">
        <v>0</v>
      </c>
      <c r="L76" s="18">
        <v>-4130</v>
      </c>
      <c r="M76" s="18">
        <v>0</v>
      </c>
      <c r="N76" s="18">
        <v>-4130</v>
      </c>
      <c r="O76" s="18"/>
      <c r="P76"/>
      <c r="Q76"/>
      <c r="R76"/>
      <c r="S76" s="11"/>
      <c r="T76" s="11"/>
      <c r="U76" s="11"/>
      <c r="V76" s="11"/>
      <c r="W76" s="11"/>
      <c r="X76" s="11"/>
      <c r="Y76" s="11"/>
      <c r="Z76" s="11"/>
      <c r="AA76" s="11"/>
      <c r="AB76" s="11"/>
      <c r="AC76" s="11"/>
      <c r="AD76" s="11"/>
      <c r="AE76" s="11"/>
    </row>
    <row r="77" spans="1:31" s="2" customFormat="1" x14ac:dyDescent="0.3">
      <c r="A77" s="18">
        <v>23084</v>
      </c>
      <c r="B77" s="18">
        <v>208</v>
      </c>
      <c r="C77" s="18">
        <v>208</v>
      </c>
      <c r="D77" s="18">
        <v>0</v>
      </c>
      <c r="E77" s="18">
        <v>1608</v>
      </c>
      <c r="F77" s="18">
        <v>0</v>
      </c>
      <c r="G77" s="18">
        <v>0</v>
      </c>
      <c r="H77" s="18">
        <v>0</v>
      </c>
      <c r="I77" s="18">
        <v>0</v>
      </c>
      <c r="J77" s="18">
        <v>-1608</v>
      </c>
      <c r="K77" s="18">
        <v>0</v>
      </c>
      <c r="L77" s="18">
        <v>-1608</v>
      </c>
      <c r="M77" s="18">
        <v>0</v>
      </c>
      <c r="N77" s="18">
        <v>-1608</v>
      </c>
      <c r="O77" s="18"/>
      <c r="P77"/>
      <c r="Q77"/>
      <c r="R77"/>
      <c r="S77" s="11"/>
      <c r="T77" s="11"/>
      <c r="U77" s="11"/>
      <c r="V77" s="11"/>
      <c r="W77" s="11"/>
      <c r="X77" s="11"/>
      <c r="Y77" s="11"/>
      <c r="Z77" s="11"/>
      <c r="AA77" s="11"/>
      <c r="AB77" s="11"/>
      <c r="AC77" s="11"/>
      <c r="AD77" s="11"/>
      <c r="AE77" s="11"/>
    </row>
    <row r="78" spans="1:31" s="2" customFormat="1" x14ac:dyDescent="0.3">
      <c r="A78" s="18">
        <v>23086</v>
      </c>
      <c r="B78" s="18">
        <v>600</v>
      </c>
      <c r="C78" s="18">
        <v>600</v>
      </c>
      <c r="D78" s="18">
        <v>0</v>
      </c>
      <c r="E78" s="18">
        <v>5064</v>
      </c>
      <c r="F78" s="18">
        <v>0</v>
      </c>
      <c r="G78" s="18">
        <v>0</v>
      </c>
      <c r="H78" s="18">
        <v>0</v>
      </c>
      <c r="I78" s="18">
        <v>0</v>
      </c>
      <c r="J78" s="18">
        <v>-5064</v>
      </c>
      <c r="K78" s="18">
        <v>0</v>
      </c>
      <c r="L78" s="18">
        <v>-5064</v>
      </c>
      <c r="M78" s="18">
        <v>0</v>
      </c>
      <c r="N78" s="18">
        <v>-5064</v>
      </c>
      <c r="O78" s="18"/>
      <c r="P78"/>
      <c r="Q78"/>
      <c r="R78"/>
      <c r="S78" s="11"/>
      <c r="T78" s="11"/>
      <c r="U78" s="11"/>
      <c r="V78" s="11"/>
      <c r="W78" s="11"/>
      <c r="X78" s="11"/>
      <c r="Y78" s="11"/>
      <c r="Z78" s="11"/>
      <c r="AA78" s="11"/>
      <c r="AB78" s="11"/>
      <c r="AC78" s="11"/>
      <c r="AD78" s="11"/>
      <c r="AE78" s="11"/>
    </row>
    <row r="79" spans="1:31" s="2" customFormat="1" x14ac:dyDescent="0.3">
      <c r="A79" s="18">
        <v>23087</v>
      </c>
      <c r="B79" s="18">
        <v>710</v>
      </c>
      <c r="C79" s="18">
        <v>710</v>
      </c>
      <c r="D79" s="18">
        <v>0</v>
      </c>
      <c r="E79" s="18">
        <v>3819</v>
      </c>
      <c r="F79" s="18">
        <v>0</v>
      </c>
      <c r="G79" s="18">
        <v>0</v>
      </c>
      <c r="H79" s="18">
        <v>0</v>
      </c>
      <c r="I79" s="18">
        <v>0</v>
      </c>
      <c r="J79" s="18">
        <v>-3819</v>
      </c>
      <c r="K79" s="18">
        <v>0</v>
      </c>
      <c r="L79" s="18">
        <v>-3819</v>
      </c>
      <c r="M79" s="18">
        <v>0</v>
      </c>
      <c r="N79" s="18">
        <v>-3819</v>
      </c>
      <c r="O79" s="18"/>
      <c r="P79"/>
      <c r="Q79"/>
      <c r="R79"/>
      <c r="S79" s="11"/>
      <c r="T79" s="11"/>
      <c r="U79" s="11"/>
      <c r="V79" s="11"/>
      <c r="W79" s="11"/>
      <c r="X79" s="11"/>
      <c r="Y79" s="11"/>
      <c r="Z79" s="11"/>
      <c r="AA79" s="11"/>
      <c r="AB79" s="11"/>
      <c r="AC79" s="11"/>
      <c r="AD79" s="11"/>
      <c r="AE79" s="11"/>
    </row>
    <row r="80" spans="1:31" s="2" customFormat="1" x14ac:dyDescent="0.3">
      <c r="A80" s="18">
        <v>23088</v>
      </c>
      <c r="B80" s="18">
        <v>916</v>
      </c>
      <c r="C80" s="18">
        <v>914</v>
      </c>
      <c r="D80" s="18">
        <v>-2</v>
      </c>
      <c r="E80" s="18">
        <v>2400</v>
      </c>
      <c r="F80" s="18">
        <v>0</v>
      </c>
      <c r="G80" s="18">
        <v>0</v>
      </c>
      <c r="H80" s="18">
        <v>0</v>
      </c>
      <c r="I80" s="18">
        <v>0</v>
      </c>
      <c r="J80" s="18">
        <v>-2400</v>
      </c>
      <c r="K80" s="18">
        <v>0</v>
      </c>
      <c r="L80" s="18">
        <v>-2400</v>
      </c>
      <c r="M80" s="18">
        <v>0</v>
      </c>
      <c r="N80" s="18">
        <v>-2400</v>
      </c>
      <c r="O80" s="18"/>
      <c r="P80"/>
      <c r="Q80"/>
      <c r="R80"/>
      <c r="S80" s="11"/>
      <c r="T80" s="11"/>
      <c r="U80" s="11"/>
      <c r="V80" s="11"/>
      <c r="W80" s="11"/>
      <c r="X80" s="11"/>
      <c r="Y80" s="11"/>
      <c r="Z80" s="11"/>
      <c r="AA80" s="11"/>
      <c r="AB80" s="11"/>
      <c r="AC80" s="11"/>
      <c r="AD80" s="11"/>
      <c r="AE80" s="11"/>
    </row>
    <row r="81" spans="1:31" s="2" customFormat="1" x14ac:dyDescent="0.3">
      <c r="A81" s="18">
        <v>23089</v>
      </c>
      <c r="B81" s="18">
        <v>528</v>
      </c>
      <c r="C81" s="18">
        <v>528</v>
      </c>
      <c r="D81" s="18">
        <v>0</v>
      </c>
      <c r="E81" s="18">
        <v>3096</v>
      </c>
      <c r="F81" s="18">
        <v>0</v>
      </c>
      <c r="G81" s="18">
        <v>0</v>
      </c>
      <c r="H81" s="18">
        <v>0</v>
      </c>
      <c r="I81" s="18">
        <v>0</v>
      </c>
      <c r="J81" s="18">
        <v>-3096</v>
      </c>
      <c r="K81" s="18">
        <v>0</v>
      </c>
      <c r="L81" s="18">
        <v>-3096</v>
      </c>
      <c r="M81" s="18">
        <v>0</v>
      </c>
      <c r="N81" s="18">
        <v>-3096</v>
      </c>
      <c r="O81" s="18"/>
      <c r="P81"/>
      <c r="Q81"/>
      <c r="R81"/>
      <c r="S81" s="11"/>
      <c r="T81" s="11"/>
      <c r="U81" s="11"/>
      <c r="V81" s="11"/>
      <c r="W81" s="11"/>
      <c r="X81" s="11"/>
      <c r="Y81" s="11"/>
      <c r="Z81" s="11"/>
      <c r="AA81" s="11"/>
      <c r="AB81" s="11"/>
      <c r="AC81" s="11"/>
      <c r="AD81" s="11"/>
      <c r="AE81" s="11"/>
    </row>
    <row r="82" spans="1:31" s="2" customFormat="1" x14ac:dyDescent="0.3">
      <c r="A82" s="18">
        <v>23090</v>
      </c>
      <c r="B82" s="18">
        <v>605</v>
      </c>
      <c r="C82" s="18">
        <v>605</v>
      </c>
      <c r="D82" s="18">
        <v>0</v>
      </c>
      <c r="E82" s="18">
        <v>4749</v>
      </c>
      <c r="F82" s="18">
        <v>0</v>
      </c>
      <c r="G82" s="18">
        <v>0</v>
      </c>
      <c r="H82" s="18">
        <v>0</v>
      </c>
      <c r="I82" s="18">
        <v>0</v>
      </c>
      <c r="J82" s="18">
        <v>-4749</v>
      </c>
      <c r="K82" s="18">
        <v>0</v>
      </c>
      <c r="L82" s="18">
        <v>-4749</v>
      </c>
      <c r="M82" s="18">
        <v>0</v>
      </c>
      <c r="N82" s="18">
        <v>-4749</v>
      </c>
      <c r="O82" s="18"/>
      <c r="P82"/>
      <c r="Q82"/>
      <c r="R82"/>
      <c r="S82" s="11"/>
      <c r="T82" s="11"/>
      <c r="U82" s="11"/>
      <c r="V82" s="11"/>
      <c r="W82" s="11"/>
      <c r="X82" s="11"/>
      <c r="Y82" s="11"/>
      <c r="Z82" s="11"/>
      <c r="AA82" s="11"/>
      <c r="AB82" s="11"/>
      <c r="AC82" s="11"/>
      <c r="AD82" s="11"/>
      <c r="AE82" s="11"/>
    </row>
    <row r="83" spans="1:31" s="2" customFormat="1" x14ac:dyDescent="0.3">
      <c r="A83" s="18">
        <v>23091</v>
      </c>
      <c r="B83" s="18">
        <v>667</v>
      </c>
      <c r="C83" s="18">
        <v>667</v>
      </c>
      <c r="D83" s="18">
        <v>0</v>
      </c>
      <c r="E83" s="18">
        <v>2163</v>
      </c>
      <c r="F83" s="18">
        <v>0</v>
      </c>
      <c r="G83" s="18">
        <v>0</v>
      </c>
      <c r="H83" s="18">
        <v>0</v>
      </c>
      <c r="I83" s="18">
        <v>0</v>
      </c>
      <c r="J83" s="18">
        <v>-2163</v>
      </c>
      <c r="K83" s="18">
        <v>0</v>
      </c>
      <c r="L83" s="18">
        <v>-2163</v>
      </c>
      <c r="M83" s="18">
        <v>0</v>
      </c>
      <c r="N83" s="18">
        <v>-2163</v>
      </c>
      <c r="O83" s="18"/>
      <c r="P83"/>
      <c r="Q83"/>
      <c r="R83"/>
      <c r="S83" s="11"/>
      <c r="T83" s="11"/>
      <c r="U83" s="11"/>
      <c r="V83" s="11"/>
      <c r="W83" s="11"/>
      <c r="X83" s="11"/>
      <c r="Y83" s="11"/>
      <c r="Z83" s="11"/>
      <c r="AA83" s="11"/>
      <c r="AB83" s="11"/>
      <c r="AC83" s="11"/>
      <c r="AD83" s="11"/>
      <c r="AE83" s="11"/>
    </row>
    <row r="84" spans="1:31" s="2" customFormat="1" x14ac:dyDescent="0.3">
      <c r="A84" s="18">
        <v>23092</v>
      </c>
      <c r="B84" s="18">
        <v>559</v>
      </c>
      <c r="C84" s="18">
        <v>558</v>
      </c>
      <c r="D84" s="18">
        <v>-1</v>
      </c>
      <c r="E84" s="18">
        <v>3288</v>
      </c>
      <c r="F84" s="18">
        <v>0</v>
      </c>
      <c r="G84" s="18">
        <v>0</v>
      </c>
      <c r="H84" s="18">
        <v>0</v>
      </c>
      <c r="I84" s="18">
        <v>0</v>
      </c>
      <c r="J84" s="18">
        <v>-3288</v>
      </c>
      <c r="K84" s="18">
        <v>0</v>
      </c>
      <c r="L84" s="18">
        <v>-3288</v>
      </c>
      <c r="M84" s="18">
        <v>0</v>
      </c>
      <c r="N84" s="18">
        <v>-3288</v>
      </c>
      <c r="O84" s="18"/>
      <c r="P84"/>
      <c r="Q84"/>
      <c r="R84"/>
      <c r="S84" s="11"/>
      <c r="T84" s="11"/>
      <c r="U84" s="11"/>
      <c r="V84" s="11"/>
      <c r="W84" s="11"/>
      <c r="X84" s="11"/>
      <c r="Y84" s="11"/>
      <c r="Z84" s="11"/>
      <c r="AA84" s="11"/>
      <c r="AB84" s="11"/>
      <c r="AC84" s="11"/>
      <c r="AD84" s="11"/>
      <c r="AE84" s="11"/>
    </row>
    <row r="85" spans="1:31" s="2" customFormat="1" x14ac:dyDescent="0.3">
      <c r="A85" s="18">
        <v>23093</v>
      </c>
      <c r="B85" s="18">
        <v>670</v>
      </c>
      <c r="C85" s="18">
        <v>664</v>
      </c>
      <c r="D85" s="18">
        <v>-6</v>
      </c>
      <c r="E85" s="18">
        <v>3654</v>
      </c>
      <c r="F85" s="18">
        <v>7574</v>
      </c>
      <c r="G85" s="18">
        <v>7566</v>
      </c>
      <c r="H85" s="18">
        <v>-8</v>
      </c>
      <c r="I85" s="18">
        <v>3762</v>
      </c>
      <c r="J85" s="18">
        <v>108</v>
      </c>
      <c r="K85" s="18">
        <v>3702</v>
      </c>
      <c r="L85" s="18">
        <v>48</v>
      </c>
      <c r="M85" s="18">
        <v>3702</v>
      </c>
      <c r="N85" s="18">
        <v>48</v>
      </c>
      <c r="O85" s="18"/>
      <c r="P85"/>
      <c r="Q85"/>
      <c r="R85"/>
      <c r="S85" s="11"/>
      <c r="T85" s="11"/>
      <c r="U85" s="11"/>
      <c r="V85" s="11"/>
      <c r="W85" s="11"/>
      <c r="X85" s="11"/>
      <c r="Y85" s="11"/>
      <c r="Z85" s="11"/>
      <c r="AA85" s="11"/>
      <c r="AB85" s="11"/>
      <c r="AC85" s="11"/>
      <c r="AD85" s="11"/>
      <c r="AE85" s="11"/>
    </row>
    <row r="86" spans="1:31" s="2" customFormat="1" x14ac:dyDescent="0.3">
      <c r="A86" s="18">
        <v>23094</v>
      </c>
      <c r="B86" s="18">
        <v>1192</v>
      </c>
      <c r="C86" s="18">
        <v>1192</v>
      </c>
      <c r="D86" s="18">
        <v>0</v>
      </c>
      <c r="E86" s="18">
        <v>4626</v>
      </c>
      <c r="F86" s="18">
        <v>0</v>
      </c>
      <c r="G86" s="18">
        <v>0</v>
      </c>
      <c r="H86" s="18">
        <v>0</v>
      </c>
      <c r="I86" s="18">
        <v>3510</v>
      </c>
      <c r="J86" s="18">
        <v>-1116</v>
      </c>
      <c r="K86" s="18">
        <v>3000</v>
      </c>
      <c r="L86" s="18">
        <v>-1626</v>
      </c>
      <c r="M86" s="18">
        <v>1566</v>
      </c>
      <c r="N86" s="18">
        <v>-3060</v>
      </c>
      <c r="O86" s="18"/>
      <c r="P86"/>
      <c r="Q86"/>
      <c r="R86"/>
      <c r="S86" s="11"/>
      <c r="T86" s="11"/>
      <c r="U86" s="11"/>
      <c r="V86" s="11"/>
      <c r="W86" s="11"/>
      <c r="X86" s="11"/>
      <c r="Y86" s="11"/>
      <c r="Z86" s="11"/>
      <c r="AA86" s="11"/>
      <c r="AB86" s="11"/>
      <c r="AC86" s="11"/>
      <c r="AD86" s="11"/>
      <c r="AE86" s="11"/>
    </row>
    <row r="87" spans="1:31" s="2" customFormat="1" x14ac:dyDescent="0.3">
      <c r="A87" s="18">
        <v>23096</v>
      </c>
      <c r="B87" s="18">
        <v>363</v>
      </c>
      <c r="C87" s="18">
        <v>362</v>
      </c>
      <c r="D87" s="18">
        <v>-1</v>
      </c>
      <c r="E87" s="18">
        <v>1854</v>
      </c>
      <c r="F87" s="18">
        <v>3826</v>
      </c>
      <c r="G87" s="18">
        <v>3780</v>
      </c>
      <c r="H87" s="18">
        <v>-46</v>
      </c>
      <c r="I87" s="18">
        <v>1908</v>
      </c>
      <c r="J87" s="18">
        <v>54</v>
      </c>
      <c r="K87" s="18">
        <v>1854</v>
      </c>
      <c r="L87" s="18">
        <v>0</v>
      </c>
      <c r="M87" s="18">
        <v>1854</v>
      </c>
      <c r="N87" s="18">
        <v>0</v>
      </c>
      <c r="O87" s="18"/>
      <c r="P87"/>
      <c r="Q87"/>
      <c r="R87"/>
      <c r="S87" s="11"/>
      <c r="T87" s="11"/>
      <c r="U87" s="11"/>
      <c r="V87" s="11"/>
      <c r="W87" s="11"/>
      <c r="X87" s="11"/>
      <c r="Y87" s="11"/>
      <c r="Z87" s="11"/>
      <c r="AA87" s="11"/>
      <c r="AB87" s="11"/>
      <c r="AC87" s="11"/>
      <c r="AD87" s="11"/>
      <c r="AE87" s="11"/>
    </row>
    <row r="88" spans="1:31" s="2" customFormat="1" x14ac:dyDescent="0.3">
      <c r="A88" s="18">
        <v>23097</v>
      </c>
      <c r="B88" s="18">
        <v>2645</v>
      </c>
      <c r="C88" s="18">
        <v>2635</v>
      </c>
      <c r="D88" s="18">
        <v>-10</v>
      </c>
      <c r="E88" s="18">
        <v>6594</v>
      </c>
      <c r="F88" s="18">
        <v>13686</v>
      </c>
      <c r="G88" s="18">
        <v>13616</v>
      </c>
      <c r="H88" s="18">
        <v>-70</v>
      </c>
      <c r="I88" s="18">
        <v>6762</v>
      </c>
      <c r="J88" s="18">
        <v>168</v>
      </c>
      <c r="K88" s="18">
        <v>6594</v>
      </c>
      <c r="L88" s="18">
        <v>0</v>
      </c>
      <c r="M88" s="18">
        <v>6594</v>
      </c>
      <c r="N88" s="18">
        <v>0</v>
      </c>
      <c r="O88" s="18"/>
      <c r="P88"/>
      <c r="Q88"/>
      <c r="R88"/>
      <c r="S88" s="11"/>
      <c r="T88" s="11"/>
      <c r="U88" s="11"/>
      <c r="V88" s="11"/>
      <c r="W88" s="11"/>
      <c r="X88" s="11"/>
      <c r="Y88" s="11"/>
      <c r="Z88" s="11"/>
      <c r="AA88" s="11"/>
      <c r="AB88" s="11"/>
      <c r="AC88" s="11"/>
      <c r="AD88" s="11"/>
      <c r="AE88" s="11"/>
    </row>
    <row r="89" spans="1:31" s="2" customFormat="1" x14ac:dyDescent="0.3">
      <c r="A89" s="18">
        <v>23098</v>
      </c>
      <c r="B89" s="18">
        <v>670</v>
      </c>
      <c r="C89" s="18">
        <v>659</v>
      </c>
      <c r="D89" s="18">
        <v>-11</v>
      </c>
      <c r="E89" s="18">
        <v>3567</v>
      </c>
      <c r="F89" s="18">
        <v>0</v>
      </c>
      <c r="G89" s="18">
        <v>0</v>
      </c>
      <c r="H89" s="18">
        <v>0</v>
      </c>
      <c r="I89" s="18">
        <v>3712</v>
      </c>
      <c r="J89" s="18">
        <v>145</v>
      </c>
      <c r="K89" s="18">
        <v>3567</v>
      </c>
      <c r="L89" s="18">
        <v>0</v>
      </c>
      <c r="M89" s="18">
        <v>3567</v>
      </c>
      <c r="N89" s="18">
        <v>0</v>
      </c>
      <c r="O89" s="18"/>
      <c r="P89"/>
      <c r="Q89"/>
      <c r="R89"/>
      <c r="S89" s="11"/>
      <c r="T89" s="11"/>
      <c r="U89" s="11"/>
      <c r="V89" s="11"/>
      <c r="W89" s="11"/>
      <c r="X89" s="11"/>
      <c r="Y89" s="11"/>
      <c r="Z89" s="11"/>
      <c r="AA89" s="11"/>
      <c r="AB89" s="11"/>
      <c r="AC89" s="11"/>
      <c r="AD89" s="11"/>
      <c r="AE89" s="11"/>
    </row>
    <row r="90" spans="1:31" s="2" customFormat="1" x14ac:dyDescent="0.3">
      <c r="A90" s="18">
        <v>23099</v>
      </c>
      <c r="B90" s="18">
        <v>607</v>
      </c>
      <c r="C90" s="18">
        <v>592</v>
      </c>
      <c r="D90" s="18">
        <v>-15</v>
      </c>
      <c r="E90" s="18">
        <v>3585</v>
      </c>
      <c r="F90" s="18">
        <v>0</v>
      </c>
      <c r="G90" s="18">
        <v>0</v>
      </c>
      <c r="H90" s="18">
        <v>0</v>
      </c>
      <c r="I90" s="18">
        <v>0</v>
      </c>
      <c r="J90" s="18">
        <v>-3585</v>
      </c>
      <c r="K90" s="18">
        <v>0</v>
      </c>
      <c r="L90" s="18">
        <v>-3585</v>
      </c>
      <c r="M90" s="18">
        <v>0</v>
      </c>
      <c r="N90" s="18">
        <v>-3585</v>
      </c>
      <c r="O90" s="18"/>
      <c r="P90"/>
      <c r="Q90"/>
      <c r="R90"/>
      <c r="S90" s="11"/>
      <c r="T90" s="11"/>
      <c r="U90" s="11"/>
      <c r="V90" s="11"/>
      <c r="W90" s="11"/>
      <c r="X90" s="11"/>
      <c r="Y90" s="11"/>
      <c r="Z90" s="11"/>
      <c r="AA90" s="11"/>
      <c r="AB90" s="11"/>
      <c r="AC90" s="11"/>
      <c r="AD90" s="11"/>
      <c r="AE90" s="11"/>
    </row>
    <row r="91" spans="1:31" s="2" customFormat="1" x14ac:dyDescent="0.3">
      <c r="A91" s="18">
        <v>23100</v>
      </c>
      <c r="B91" s="18">
        <v>540</v>
      </c>
      <c r="C91" s="18">
        <v>521</v>
      </c>
      <c r="D91" s="18">
        <v>-19</v>
      </c>
      <c r="E91" s="18">
        <v>2640</v>
      </c>
      <c r="F91" s="18">
        <v>5372</v>
      </c>
      <c r="G91" s="18">
        <v>5358</v>
      </c>
      <c r="H91" s="18">
        <v>-14</v>
      </c>
      <c r="I91" s="18">
        <v>0</v>
      </c>
      <c r="J91" s="18">
        <v>-2640</v>
      </c>
      <c r="K91" s="18">
        <v>0</v>
      </c>
      <c r="L91" s="18">
        <v>-2640</v>
      </c>
      <c r="M91" s="18">
        <v>0</v>
      </c>
      <c r="N91" s="18">
        <v>-2640</v>
      </c>
      <c r="O91" s="18"/>
      <c r="P91"/>
      <c r="Q91"/>
      <c r="R91"/>
      <c r="S91" s="11"/>
      <c r="T91" s="11"/>
      <c r="U91" s="11"/>
      <c r="V91" s="11"/>
      <c r="W91" s="11"/>
      <c r="X91" s="11"/>
      <c r="Y91" s="11"/>
      <c r="Z91" s="11"/>
      <c r="AA91" s="11"/>
      <c r="AB91" s="11"/>
      <c r="AC91" s="11"/>
      <c r="AD91" s="11"/>
      <c r="AE91" s="11"/>
    </row>
    <row r="92" spans="1:31" s="2" customFormat="1" x14ac:dyDescent="0.3">
      <c r="A92" s="18">
        <v>23101</v>
      </c>
      <c r="B92" s="18">
        <v>564</v>
      </c>
      <c r="C92" s="18">
        <v>564</v>
      </c>
      <c r="D92" s="18">
        <v>0</v>
      </c>
      <c r="E92" s="18">
        <v>2520</v>
      </c>
      <c r="F92" s="18">
        <v>5220</v>
      </c>
      <c r="G92" s="18">
        <v>5128</v>
      </c>
      <c r="H92" s="18">
        <v>-92</v>
      </c>
      <c r="I92" s="18">
        <v>2653</v>
      </c>
      <c r="J92" s="18">
        <v>133</v>
      </c>
      <c r="K92" s="18">
        <v>2520</v>
      </c>
      <c r="L92" s="18">
        <v>0</v>
      </c>
      <c r="M92" s="18">
        <v>2520</v>
      </c>
      <c r="N92" s="18">
        <v>0</v>
      </c>
      <c r="O92" s="18"/>
      <c r="P92"/>
      <c r="Q92"/>
      <c r="R92"/>
      <c r="S92" s="11"/>
      <c r="T92" s="11"/>
      <c r="U92" s="11"/>
      <c r="V92" s="11"/>
      <c r="W92" s="11"/>
      <c r="X92" s="11"/>
      <c r="Y92" s="11"/>
      <c r="Z92" s="11"/>
      <c r="AA92" s="11"/>
      <c r="AB92" s="11"/>
      <c r="AC92" s="11"/>
      <c r="AD92" s="11"/>
      <c r="AE92" s="11"/>
    </row>
    <row r="93" spans="1:31" s="2" customFormat="1" x14ac:dyDescent="0.3">
      <c r="A93" s="18">
        <v>23102</v>
      </c>
      <c r="B93" s="18">
        <v>551</v>
      </c>
      <c r="C93" s="18">
        <v>551</v>
      </c>
      <c r="D93" s="18">
        <v>0</v>
      </c>
      <c r="E93" s="18">
        <v>2118</v>
      </c>
      <c r="F93" s="18">
        <v>4386</v>
      </c>
      <c r="G93" s="18">
        <v>4346</v>
      </c>
      <c r="H93" s="18">
        <v>-40</v>
      </c>
      <c r="I93" s="18">
        <v>2162</v>
      </c>
      <c r="J93" s="18">
        <v>44</v>
      </c>
      <c r="K93" s="18">
        <v>2118</v>
      </c>
      <c r="L93" s="18">
        <v>0</v>
      </c>
      <c r="M93" s="18">
        <v>2118</v>
      </c>
      <c r="N93" s="18">
        <v>0</v>
      </c>
      <c r="O93" s="18"/>
      <c r="P93"/>
      <c r="Q93"/>
      <c r="R93"/>
      <c r="S93" s="11"/>
      <c r="T93" s="11"/>
      <c r="U93" s="11"/>
      <c r="V93" s="11"/>
      <c r="W93" s="11"/>
      <c r="X93" s="11"/>
      <c r="Y93" s="11"/>
      <c r="Z93" s="11"/>
      <c r="AA93" s="11"/>
      <c r="AB93" s="11"/>
      <c r="AC93" s="11"/>
      <c r="AD93" s="11"/>
      <c r="AE93" s="11"/>
    </row>
    <row r="94" spans="1:31" s="2" customFormat="1" x14ac:dyDescent="0.3">
      <c r="A94" s="18">
        <v>23103</v>
      </c>
      <c r="B94" s="18">
        <v>786</v>
      </c>
      <c r="C94" s="18">
        <v>786</v>
      </c>
      <c r="D94" s="18">
        <v>0</v>
      </c>
      <c r="E94" s="18">
        <v>6048</v>
      </c>
      <c r="F94" s="18">
        <v>12824</v>
      </c>
      <c r="G94" s="18">
        <v>12482</v>
      </c>
      <c r="H94" s="18">
        <v>-342</v>
      </c>
      <c r="I94" s="18">
        <v>6286</v>
      </c>
      <c r="J94" s="18">
        <v>238</v>
      </c>
      <c r="K94" s="18">
        <v>6048</v>
      </c>
      <c r="L94" s="18">
        <v>0</v>
      </c>
      <c r="M94" s="18">
        <v>6048</v>
      </c>
      <c r="N94" s="18">
        <v>0</v>
      </c>
      <c r="O94" s="18"/>
      <c r="P94"/>
      <c r="Q94"/>
      <c r="R94"/>
      <c r="S94" s="11"/>
      <c r="T94" s="11"/>
      <c r="U94" s="11"/>
      <c r="V94" s="11"/>
      <c r="W94" s="11"/>
      <c r="X94" s="11"/>
      <c r="Y94" s="11"/>
      <c r="Z94" s="11"/>
      <c r="AA94" s="11"/>
      <c r="AB94" s="11"/>
      <c r="AC94" s="11"/>
      <c r="AD94" s="11"/>
      <c r="AE94" s="11"/>
    </row>
    <row r="95" spans="1:31" s="2" customFormat="1" x14ac:dyDescent="0.3">
      <c r="A95" s="18">
        <v>23104</v>
      </c>
      <c r="B95" s="18">
        <v>234</v>
      </c>
      <c r="C95" s="18">
        <v>234</v>
      </c>
      <c r="D95" s="18">
        <v>0</v>
      </c>
      <c r="E95" s="18">
        <v>4626</v>
      </c>
      <c r="F95" s="18">
        <v>0</v>
      </c>
      <c r="G95" s="18">
        <v>0</v>
      </c>
      <c r="H95" s="18">
        <v>0</v>
      </c>
      <c r="I95" s="18">
        <v>0</v>
      </c>
      <c r="J95" s="18">
        <v>-4626</v>
      </c>
      <c r="K95" s="18">
        <v>0</v>
      </c>
      <c r="L95" s="18">
        <v>-4626</v>
      </c>
      <c r="M95" s="18">
        <v>0</v>
      </c>
      <c r="N95" s="18">
        <v>-4626</v>
      </c>
      <c r="O95" s="18"/>
      <c r="P95"/>
      <c r="Q95"/>
      <c r="R95"/>
      <c r="S95" s="11"/>
      <c r="T95" s="11"/>
      <c r="U95" s="11"/>
      <c r="V95" s="11"/>
      <c r="W95" s="11"/>
      <c r="X95" s="11"/>
      <c r="Y95" s="11"/>
      <c r="Z95" s="11"/>
      <c r="AA95" s="11"/>
      <c r="AB95" s="11"/>
      <c r="AC95" s="11"/>
      <c r="AD95" s="11"/>
      <c r="AE95" s="11"/>
    </row>
    <row r="96" spans="1:31" s="2" customFormat="1" x14ac:dyDescent="0.3">
      <c r="A96" s="18">
        <v>23105</v>
      </c>
      <c r="B96" s="18">
        <v>553</v>
      </c>
      <c r="C96" s="18">
        <v>552</v>
      </c>
      <c r="D96" s="18">
        <v>-1</v>
      </c>
      <c r="E96" s="18">
        <v>4590</v>
      </c>
      <c r="F96" s="18">
        <v>9474</v>
      </c>
      <c r="G96" s="18">
        <v>9374</v>
      </c>
      <c r="H96" s="18">
        <v>-100</v>
      </c>
      <c r="I96" s="18">
        <v>0</v>
      </c>
      <c r="J96" s="18">
        <v>-4590</v>
      </c>
      <c r="K96" s="18">
        <v>0</v>
      </c>
      <c r="L96" s="18">
        <v>-4590</v>
      </c>
      <c r="M96" s="18">
        <v>0</v>
      </c>
      <c r="N96" s="18">
        <v>-4590</v>
      </c>
      <c r="O96" s="18"/>
      <c r="P96"/>
      <c r="Q96"/>
      <c r="R96"/>
      <c r="S96" s="11"/>
      <c r="T96" s="11"/>
      <c r="U96" s="11"/>
      <c r="V96" s="11"/>
      <c r="W96" s="11"/>
      <c r="X96" s="11"/>
      <c r="Y96" s="11"/>
      <c r="Z96" s="11"/>
      <c r="AA96" s="11"/>
      <c r="AB96" s="11"/>
      <c r="AC96" s="11"/>
      <c r="AD96" s="11"/>
      <c r="AE96" s="11"/>
    </row>
    <row r="97" spans="1:31" s="2" customFormat="1" x14ac:dyDescent="0.3">
      <c r="A97" s="18">
        <v>23106</v>
      </c>
      <c r="B97" s="18">
        <v>428</v>
      </c>
      <c r="C97" s="18">
        <v>428</v>
      </c>
      <c r="D97" s="18">
        <v>0</v>
      </c>
      <c r="E97" s="18">
        <v>4590</v>
      </c>
      <c r="F97" s="18">
        <v>5234</v>
      </c>
      <c r="G97" s="18">
        <v>5228</v>
      </c>
      <c r="H97" s="18">
        <v>-6</v>
      </c>
      <c r="I97" s="18">
        <v>0</v>
      </c>
      <c r="J97" s="18">
        <v>-4590</v>
      </c>
      <c r="K97" s="18">
        <v>0</v>
      </c>
      <c r="L97" s="18">
        <v>-4590</v>
      </c>
      <c r="M97" s="18">
        <v>0</v>
      </c>
      <c r="N97" s="18">
        <v>-4590</v>
      </c>
      <c r="O97" s="18"/>
      <c r="P97"/>
      <c r="Q97"/>
      <c r="R97"/>
      <c r="S97" s="11"/>
      <c r="T97" s="11"/>
      <c r="U97" s="11"/>
      <c r="V97" s="11"/>
      <c r="W97" s="11"/>
      <c r="X97" s="11"/>
      <c r="Y97" s="11"/>
      <c r="Z97" s="11"/>
      <c r="AA97" s="11"/>
      <c r="AB97" s="11"/>
      <c r="AC97" s="11"/>
      <c r="AD97" s="11"/>
      <c r="AE97" s="11"/>
    </row>
    <row r="98" spans="1:31" s="2" customFormat="1" x14ac:dyDescent="0.3">
      <c r="A98" s="18">
        <v>23113</v>
      </c>
      <c r="B98" s="18">
        <v>368</v>
      </c>
      <c r="C98" s="18">
        <v>358</v>
      </c>
      <c r="D98" s="18">
        <v>-10</v>
      </c>
      <c r="E98" s="18">
        <v>3066</v>
      </c>
      <c r="F98" s="18">
        <v>6376</v>
      </c>
      <c r="G98" s="18">
        <v>6272</v>
      </c>
      <c r="H98" s="18">
        <v>-104</v>
      </c>
      <c r="I98" s="18">
        <v>3167</v>
      </c>
      <c r="J98" s="18">
        <v>101</v>
      </c>
      <c r="K98" s="18">
        <v>3066</v>
      </c>
      <c r="L98" s="18">
        <v>0</v>
      </c>
      <c r="M98" s="18">
        <v>1056</v>
      </c>
      <c r="N98" s="18">
        <v>-2010</v>
      </c>
      <c r="O98" s="18"/>
      <c r="P98"/>
      <c r="Q98"/>
      <c r="R98"/>
      <c r="S98" s="11"/>
      <c r="T98" s="11"/>
      <c r="U98" s="11"/>
      <c r="V98" s="11"/>
      <c r="W98" s="11"/>
      <c r="X98" s="11"/>
      <c r="Y98" s="11"/>
      <c r="Z98" s="11"/>
      <c r="AA98" s="11"/>
      <c r="AB98" s="11"/>
      <c r="AC98" s="11"/>
      <c r="AD98" s="11"/>
      <c r="AE98" s="11"/>
    </row>
    <row r="99" spans="1:31" s="2" customFormat="1" x14ac:dyDescent="0.3">
      <c r="A99" s="18">
        <v>23193</v>
      </c>
      <c r="B99" s="18">
        <v>2900</v>
      </c>
      <c r="C99" s="18">
        <v>2887</v>
      </c>
      <c r="D99" s="18">
        <v>-13</v>
      </c>
      <c r="E99" s="18">
        <v>23198</v>
      </c>
      <c r="F99" s="18">
        <v>47404</v>
      </c>
      <c r="G99" s="18">
        <v>47220</v>
      </c>
      <c r="H99" s="18">
        <v>-184</v>
      </c>
      <c r="I99" s="18">
        <v>23348</v>
      </c>
      <c r="J99" s="18">
        <v>150</v>
      </c>
      <c r="K99" s="18">
        <v>6500</v>
      </c>
      <c r="L99" s="18">
        <v>-16698</v>
      </c>
      <c r="M99" s="18">
        <v>0</v>
      </c>
      <c r="N99" s="18">
        <v>-23198</v>
      </c>
      <c r="O99" s="18">
        <v>0</v>
      </c>
      <c r="P99"/>
      <c r="Q99"/>
      <c r="R99"/>
      <c r="S99" s="11"/>
      <c r="T99" s="11"/>
      <c r="U99" s="11"/>
      <c r="V99" s="11"/>
      <c r="W99" s="11"/>
      <c r="X99" s="11"/>
      <c r="Y99" s="11"/>
      <c r="Z99" s="11"/>
      <c r="AA99" s="11"/>
      <c r="AB99" s="11"/>
      <c r="AC99" s="11"/>
      <c r="AD99" s="11"/>
      <c r="AE99" s="11"/>
    </row>
    <row r="100" spans="1:31" s="2" customFormat="1" x14ac:dyDescent="0.3">
      <c r="A100" s="18">
        <v>23194</v>
      </c>
      <c r="B100" s="18">
        <v>3559</v>
      </c>
      <c r="C100" s="18">
        <v>3373</v>
      </c>
      <c r="D100" s="18">
        <v>-186</v>
      </c>
      <c r="E100" s="18">
        <v>27120</v>
      </c>
      <c r="F100" s="18">
        <v>55892</v>
      </c>
      <c r="G100" s="18">
        <v>55888</v>
      </c>
      <c r="H100" s="18">
        <v>-4</v>
      </c>
      <c r="I100" s="18">
        <v>25873</v>
      </c>
      <c r="J100" s="18">
        <v>-1247</v>
      </c>
      <c r="K100" s="18">
        <v>0</v>
      </c>
      <c r="L100" s="18">
        <v>-27120</v>
      </c>
      <c r="M100" s="18">
        <v>0</v>
      </c>
      <c r="N100" s="18">
        <v>-27120</v>
      </c>
      <c r="O100" s="18">
        <v>0</v>
      </c>
      <c r="P100"/>
      <c r="Q100"/>
      <c r="R100"/>
      <c r="S100" s="11"/>
      <c r="T100" s="11"/>
      <c r="U100" s="11"/>
      <c r="V100" s="11"/>
      <c r="W100" s="11"/>
      <c r="X100" s="11"/>
      <c r="Y100" s="11"/>
      <c r="Z100" s="11"/>
      <c r="AA100" s="11"/>
      <c r="AB100" s="11"/>
      <c r="AC100" s="11"/>
      <c r="AD100" s="11"/>
      <c r="AE100" s="11"/>
    </row>
    <row r="101" spans="1:31" s="2" customFormat="1" x14ac:dyDescent="0.3">
      <c r="A101" s="18">
        <v>23281</v>
      </c>
      <c r="B101" s="18">
        <v>808</v>
      </c>
      <c r="C101" s="18">
        <v>800</v>
      </c>
      <c r="D101" s="18">
        <v>-8</v>
      </c>
      <c r="E101" s="18">
        <v>2736</v>
      </c>
      <c r="F101" s="18">
        <v>0</v>
      </c>
      <c r="G101" s="18">
        <v>0</v>
      </c>
      <c r="H101" s="18">
        <v>0</v>
      </c>
      <c r="I101" s="18">
        <v>0</v>
      </c>
      <c r="J101" s="18">
        <v>-2736</v>
      </c>
      <c r="K101" s="18">
        <v>0</v>
      </c>
      <c r="L101" s="18">
        <v>-2736</v>
      </c>
      <c r="M101" s="18">
        <v>0</v>
      </c>
      <c r="N101" s="18">
        <v>-2736</v>
      </c>
      <c r="O101" s="18"/>
      <c r="P101"/>
      <c r="Q101"/>
      <c r="R101"/>
      <c r="S101" s="11"/>
      <c r="T101" s="11"/>
      <c r="U101" s="11"/>
      <c r="V101" s="11"/>
      <c r="W101" s="11"/>
      <c r="X101" s="11"/>
      <c r="Y101" s="11"/>
      <c r="Z101" s="11"/>
      <c r="AA101" s="11"/>
      <c r="AB101" s="11"/>
      <c r="AC101" s="11"/>
      <c r="AD101" s="11"/>
      <c r="AE101" s="11"/>
    </row>
    <row r="102" spans="1:31" s="2" customFormat="1" x14ac:dyDescent="0.3">
      <c r="A102" s="18">
        <v>23282</v>
      </c>
      <c r="B102" s="18">
        <v>933</v>
      </c>
      <c r="C102" s="18">
        <v>927</v>
      </c>
      <c r="D102" s="18">
        <v>-6</v>
      </c>
      <c r="E102" s="18">
        <v>4608</v>
      </c>
      <c r="F102" s="18">
        <v>0</v>
      </c>
      <c r="G102" s="18">
        <v>0</v>
      </c>
      <c r="H102" s="18">
        <v>0</v>
      </c>
      <c r="I102" s="18">
        <v>0</v>
      </c>
      <c r="J102" s="18">
        <v>-4608</v>
      </c>
      <c r="K102" s="18">
        <v>0</v>
      </c>
      <c r="L102" s="18">
        <v>-4608</v>
      </c>
      <c r="M102" s="18">
        <v>0</v>
      </c>
      <c r="N102" s="18">
        <v>-4608</v>
      </c>
      <c r="O102" s="18"/>
      <c r="P102"/>
      <c r="Q102"/>
      <c r="R102"/>
      <c r="S102" s="11"/>
      <c r="T102" s="11"/>
      <c r="U102" s="11"/>
      <c r="V102" s="11"/>
      <c r="W102" s="11"/>
      <c r="X102" s="11"/>
      <c r="Y102" s="11"/>
      <c r="Z102" s="11"/>
      <c r="AA102" s="11"/>
      <c r="AB102" s="11"/>
      <c r="AC102" s="11"/>
      <c r="AD102" s="11"/>
      <c r="AE102" s="11"/>
    </row>
    <row r="103" spans="1:31" s="2" customFormat="1" x14ac:dyDescent="0.3">
      <c r="A103" s="18">
        <v>23289</v>
      </c>
      <c r="B103" s="18">
        <v>691</v>
      </c>
      <c r="C103" s="18">
        <v>691</v>
      </c>
      <c r="D103" s="18">
        <v>0</v>
      </c>
      <c r="E103" s="18">
        <v>2982</v>
      </c>
      <c r="F103" s="18">
        <v>0</v>
      </c>
      <c r="G103" s="18">
        <v>0</v>
      </c>
      <c r="H103" s="18">
        <v>0</v>
      </c>
      <c r="I103" s="18">
        <v>0</v>
      </c>
      <c r="J103" s="18">
        <v>-2982</v>
      </c>
      <c r="K103" s="18">
        <v>0</v>
      </c>
      <c r="L103" s="18">
        <v>-2982</v>
      </c>
      <c r="M103" s="18">
        <v>0</v>
      </c>
      <c r="N103" s="18">
        <v>-2982</v>
      </c>
      <c r="O103" s="18"/>
      <c r="P103"/>
      <c r="Q103"/>
      <c r="R103"/>
      <c r="S103" s="11"/>
      <c r="T103" s="11"/>
      <c r="U103" s="11"/>
      <c r="V103" s="11"/>
      <c r="W103" s="11"/>
      <c r="X103" s="11"/>
      <c r="Y103" s="11"/>
      <c r="Z103" s="11"/>
      <c r="AA103" s="11"/>
      <c r="AB103" s="11"/>
      <c r="AC103" s="11"/>
      <c r="AD103" s="11"/>
      <c r="AE103" s="11"/>
    </row>
    <row r="104" spans="1:31" s="2" customFormat="1" x14ac:dyDescent="0.3">
      <c r="A104" s="18">
        <v>23293</v>
      </c>
      <c r="B104" s="18">
        <v>212</v>
      </c>
      <c r="C104" s="18">
        <v>212</v>
      </c>
      <c r="D104" s="18">
        <v>0</v>
      </c>
      <c r="E104" s="18">
        <v>2006</v>
      </c>
      <c r="F104" s="18">
        <v>0</v>
      </c>
      <c r="G104" s="18">
        <v>0</v>
      </c>
      <c r="H104" s="18">
        <v>0</v>
      </c>
      <c r="I104" s="18">
        <v>0</v>
      </c>
      <c r="J104" s="18">
        <v>-2006</v>
      </c>
      <c r="K104" s="18">
        <v>0</v>
      </c>
      <c r="L104" s="18">
        <v>-2006</v>
      </c>
      <c r="M104" s="18">
        <v>0</v>
      </c>
      <c r="N104" s="18">
        <v>-2006</v>
      </c>
      <c r="O104" s="18"/>
      <c r="P104"/>
      <c r="Q104"/>
      <c r="R104"/>
      <c r="S104" s="11"/>
      <c r="T104" s="11"/>
      <c r="U104" s="11"/>
      <c r="V104" s="11"/>
      <c r="W104" s="11"/>
      <c r="X104" s="11"/>
      <c r="Y104" s="11"/>
      <c r="Z104" s="11"/>
      <c r="AA104" s="11"/>
      <c r="AB104" s="11"/>
      <c r="AC104" s="11"/>
      <c r="AD104" s="11"/>
      <c r="AE104" s="11"/>
    </row>
    <row r="105" spans="1:31" s="2" customFormat="1" x14ac:dyDescent="0.3">
      <c r="A105" s="18">
        <v>23311</v>
      </c>
      <c r="B105" s="18">
        <v>3765</v>
      </c>
      <c r="C105" s="18">
        <v>3724</v>
      </c>
      <c r="D105" s="18">
        <v>-41</v>
      </c>
      <c r="E105" s="18">
        <v>17770</v>
      </c>
      <c r="F105" s="18">
        <v>35058</v>
      </c>
      <c r="G105" s="18">
        <v>34998</v>
      </c>
      <c r="H105" s="18">
        <v>-60</v>
      </c>
      <c r="I105" s="18">
        <v>18494</v>
      </c>
      <c r="J105" s="18">
        <v>724</v>
      </c>
      <c r="K105" s="18">
        <v>0</v>
      </c>
      <c r="L105" s="18">
        <v>-17770</v>
      </c>
      <c r="M105" s="18">
        <v>0</v>
      </c>
      <c r="N105" s="18">
        <v>-17770</v>
      </c>
      <c r="O105" s="18">
        <v>0</v>
      </c>
      <c r="P105"/>
      <c r="Q105"/>
      <c r="R105"/>
      <c r="S105" s="11"/>
      <c r="T105" s="11"/>
      <c r="U105" s="11"/>
      <c r="V105" s="11"/>
      <c r="W105" s="11"/>
      <c r="X105" s="11"/>
      <c r="Y105" s="11"/>
      <c r="Z105" s="11"/>
      <c r="AA105" s="11"/>
      <c r="AB105" s="11"/>
      <c r="AC105" s="11"/>
      <c r="AD105" s="11"/>
      <c r="AE105" s="11"/>
    </row>
    <row r="106" spans="1:31" s="2" customFormat="1" x14ac:dyDescent="0.3">
      <c r="A106" s="18">
        <v>23313</v>
      </c>
      <c r="B106" s="18">
        <v>4104</v>
      </c>
      <c r="C106" s="18">
        <v>4064</v>
      </c>
      <c r="D106" s="18">
        <v>-40</v>
      </c>
      <c r="E106" s="18">
        <v>19704</v>
      </c>
      <c r="F106" s="18">
        <v>40118</v>
      </c>
      <c r="G106" s="18">
        <v>40110</v>
      </c>
      <c r="H106" s="18">
        <v>-8</v>
      </c>
      <c r="I106" s="18">
        <v>20233</v>
      </c>
      <c r="J106" s="18">
        <v>529</v>
      </c>
      <c r="K106" s="18">
        <v>0</v>
      </c>
      <c r="L106" s="18">
        <v>-19704</v>
      </c>
      <c r="M106" s="18">
        <v>0</v>
      </c>
      <c r="N106" s="18">
        <v>-19704</v>
      </c>
      <c r="O106" s="18">
        <v>0</v>
      </c>
      <c r="P106"/>
      <c r="Q106"/>
      <c r="R106"/>
      <c r="S106" s="11"/>
      <c r="T106" s="11"/>
      <c r="U106" s="11"/>
      <c r="V106" s="11"/>
      <c r="W106" s="11"/>
      <c r="X106" s="11"/>
      <c r="Y106" s="11"/>
      <c r="Z106" s="11"/>
      <c r="AA106" s="11"/>
      <c r="AB106" s="11"/>
      <c r="AC106" s="11"/>
      <c r="AD106" s="11"/>
      <c r="AE106" s="11"/>
    </row>
    <row r="107" spans="1:31" s="2" customFormat="1" x14ac:dyDescent="0.3">
      <c r="A107" s="18">
        <v>23674</v>
      </c>
      <c r="B107" s="18">
        <v>24345</v>
      </c>
      <c r="C107" s="18">
        <v>24345</v>
      </c>
      <c r="D107" s="18">
        <v>0</v>
      </c>
      <c r="E107" s="18">
        <v>93967</v>
      </c>
      <c r="F107" s="18">
        <v>193030</v>
      </c>
      <c r="G107" s="18">
        <v>191126</v>
      </c>
      <c r="H107" s="18">
        <v>-1904</v>
      </c>
      <c r="I107" s="18">
        <v>81618</v>
      </c>
      <c r="J107" s="18">
        <v>-12349</v>
      </c>
      <c r="K107" s="18">
        <v>0</v>
      </c>
      <c r="L107" s="18">
        <v>-93967</v>
      </c>
      <c r="M107" s="18">
        <v>0</v>
      </c>
      <c r="N107" s="18">
        <v>-93967</v>
      </c>
      <c r="O107" s="18">
        <v>0</v>
      </c>
      <c r="P107"/>
      <c r="Q107"/>
      <c r="R107"/>
      <c r="S107" s="11"/>
      <c r="T107" s="11"/>
      <c r="U107" s="11"/>
      <c r="V107" s="11"/>
      <c r="W107" s="11"/>
      <c r="X107" s="11"/>
      <c r="Y107" s="11"/>
      <c r="Z107" s="11"/>
      <c r="AA107" s="11"/>
      <c r="AB107" s="11"/>
      <c r="AC107" s="11"/>
      <c r="AD107" s="11"/>
      <c r="AE107" s="11"/>
    </row>
    <row r="108" spans="1:31" s="2" customFormat="1" x14ac:dyDescent="0.3">
      <c r="A108" s="18">
        <v>23677</v>
      </c>
      <c r="B108" s="18">
        <v>364</v>
      </c>
      <c r="C108" s="18">
        <v>364</v>
      </c>
      <c r="D108" s="18">
        <v>0</v>
      </c>
      <c r="E108" s="18">
        <v>3000</v>
      </c>
      <c r="F108" s="18">
        <v>0</v>
      </c>
      <c r="G108" s="18">
        <v>0</v>
      </c>
      <c r="H108" s="18">
        <v>0</v>
      </c>
      <c r="I108" s="18">
        <v>0</v>
      </c>
      <c r="J108" s="18">
        <v>-3000</v>
      </c>
      <c r="K108" s="18">
        <v>0</v>
      </c>
      <c r="L108" s="18">
        <v>-3000</v>
      </c>
      <c r="M108" s="18">
        <v>0</v>
      </c>
      <c r="N108" s="18">
        <v>-3000</v>
      </c>
      <c r="O108" s="18"/>
      <c r="P108"/>
      <c r="Q108"/>
      <c r="R108"/>
      <c r="S108" s="11"/>
      <c r="T108" s="11"/>
      <c r="U108" s="11"/>
      <c r="V108" s="11"/>
      <c r="W108" s="11"/>
      <c r="X108" s="11"/>
      <c r="Y108" s="11"/>
      <c r="Z108" s="11"/>
      <c r="AA108" s="11"/>
      <c r="AB108" s="11"/>
      <c r="AC108" s="11"/>
      <c r="AD108" s="11"/>
      <c r="AE108" s="11"/>
    </row>
    <row r="109" spans="1:31" s="2" customFormat="1" x14ac:dyDescent="0.3">
      <c r="A109" s="18" t="s">
        <v>151</v>
      </c>
      <c r="B109" s="18">
        <v>0</v>
      </c>
      <c r="C109" s="18">
        <v>0</v>
      </c>
      <c r="D109" s="18">
        <v>0</v>
      </c>
      <c r="E109" s="18">
        <v>3750</v>
      </c>
      <c r="F109" s="18">
        <v>0</v>
      </c>
      <c r="G109" s="18">
        <v>0</v>
      </c>
      <c r="H109" s="18">
        <v>0</v>
      </c>
      <c r="I109" s="18">
        <v>0</v>
      </c>
      <c r="J109" s="18">
        <v>-3750</v>
      </c>
      <c r="K109" s="18">
        <v>0</v>
      </c>
      <c r="L109" s="18">
        <v>-3750</v>
      </c>
      <c r="M109" s="18">
        <v>0</v>
      </c>
      <c r="N109" s="18">
        <v>-3750</v>
      </c>
      <c r="O109" s="18"/>
      <c r="P109"/>
      <c r="Q109"/>
      <c r="R109"/>
      <c r="S109" s="11"/>
      <c r="T109" s="11"/>
      <c r="U109" s="11"/>
      <c r="V109" s="11"/>
      <c r="W109" s="11"/>
      <c r="X109" s="11"/>
      <c r="Y109" s="11"/>
      <c r="Z109" s="11"/>
      <c r="AA109" s="11"/>
      <c r="AB109" s="11"/>
      <c r="AC109" s="11"/>
      <c r="AD109" s="11"/>
      <c r="AE109" s="11"/>
    </row>
    <row r="110" spans="1:31" s="2" customFormat="1" x14ac:dyDescent="0.3">
      <c r="A110" s="18" t="s">
        <v>152</v>
      </c>
      <c r="B110" s="18">
        <v>0</v>
      </c>
      <c r="C110" s="18">
        <v>0</v>
      </c>
      <c r="D110" s="18">
        <v>0</v>
      </c>
      <c r="E110" s="18">
        <v>12080</v>
      </c>
      <c r="F110" s="18">
        <v>0</v>
      </c>
      <c r="G110" s="18">
        <v>0</v>
      </c>
      <c r="H110" s="18">
        <v>0</v>
      </c>
      <c r="I110" s="18">
        <v>12378</v>
      </c>
      <c r="J110" s="18">
        <v>298</v>
      </c>
      <c r="K110" s="18">
        <v>12150</v>
      </c>
      <c r="L110" s="18">
        <v>70</v>
      </c>
      <c r="M110" s="18">
        <v>10728</v>
      </c>
      <c r="N110" s="18">
        <v>-1352</v>
      </c>
      <c r="O110" s="18"/>
      <c r="P110"/>
      <c r="Q110"/>
      <c r="R110"/>
      <c r="S110" s="11"/>
      <c r="T110" s="11"/>
      <c r="U110" s="11"/>
      <c r="V110" s="11"/>
      <c r="W110" s="11"/>
      <c r="X110" s="11"/>
      <c r="Y110" s="11"/>
      <c r="Z110" s="11"/>
      <c r="AA110" s="11"/>
      <c r="AB110" s="11"/>
      <c r="AC110" s="11"/>
      <c r="AD110" s="11"/>
      <c r="AE110" s="11"/>
    </row>
    <row r="111" spans="1:31" s="2" customFormat="1" x14ac:dyDescent="0.3">
      <c r="A111" s="18">
        <v>23030</v>
      </c>
      <c r="B111" s="18">
        <v>728</v>
      </c>
      <c r="C111" s="18">
        <v>728</v>
      </c>
      <c r="D111" s="18">
        <v>0</v>
      </c>
      <c r="E111" s="18">
        <v>6447</v>
      </c>
      <c r="F111" s="18">
        <v>0</v>
      </c>
      <c r="G111" s="18">
        <v>0</v>
      </c>
      <c r="H111" s="18">
        <v>0</v>
      </c>
      <c r="I111" s="18">
        <v>0</v>
      </c>
      <c r="J111" s="18">
        <v>-6447</v>
      </c>
      <c r="K111" s="18">
        <v>0</v>
      </c>
      <c r="L111" s="18">
        <v>-6447</v>
      </c>
      <c r="M111" s="18">
        <v>0</v>
      </c>
      <c r="N111" s="18">
        <v>-6447</v>
      </c>
      <c r="O111" s="18"/>
      <c r="P111"/>
      <c r="Q111"/>
      <c r="R111"/>
      <c r="S111" s="11"/>
      <c r="T111" s="11"/>
      <c r="U111" s="11"/>
      <c r="V111" s="11"/>
      <c r="W111" s="11"/>
      <c r="X111" s="11"/>
      <c r="Y111" s="11"/>
      <c r="Z111" s="11"/>
      <c r="AA111" s="11"/>
      <c r="AB111" s="11"/>
      <c r="AC111" s="11"/>
      <c r="AD111" s="11"/>
      <c r="AE111" s="11"/>
    </row>
    <row r="112" spans="1:31" s="2" customFormat="1" x14ac:dyDescent="0.3">
      <c r="A112" s="18">
        <v>23033</v>
      </c>
      <c r="B112" s="18">
        <v>493</v>
      </c>
      <c r="C112" s="18">
        <v>493</v>
      </c>
      <c r="D112" s="18">
        <v>0</v>
      </c>
      <c r="E112" s="18">
        <v>4194</v>
      </c>
      <c r="F112" s="18">
        <v>0</v>
      </c>
      <c r="G112" s="18">
        <v>0</v>
      </c>
      <c r="H112" s="18">
        <v>0</v>
      </c>
      <c r="I112" s="18">
        <v>0</v>
      </c>
      <c r="J112" s="18">
        <v>-4194</v>
      </c>
      <c r="K112" s="18">
        <v>0</v>
      </c>
      <c r="L112" s="18">
        <v>-4194</v>
      </c>
      <c r="M112" s="18">
        <v>0</v>
      </c>
      <c r="N112" s="18">
        <v>-4194</v>
      </c>
      <c r="O112" s="18"/>
      <c r="P112"/>
      <c r="Q112"/>
      <c r="R112"/>
      <c r="S112" s="11"/>
      <c r="T112" s="11"/>
      <c r="U112" s="11"/>
      <c r="V112" s="11"/>
      <c r="W112" s="11"/>
      <c r="X112" s="11"/>
      <c r="Y112" s="11"/>
      <c r="Z112" s="11"/>
      <c r="AA112" s="11"/>
      <c r="AB112" s="11"/>
      <c r="AC112" s="11"/>
      <c r="AD112" s="11"/>
      <c r="AE112" s="11"/>
    </row>
    <row r="113" spans="1:31" s="2" customFormat="1" x14ac:dyDescent="0.3">
      <c r="A113" s="18">
        <v>23029</v>
      </c>
      <c r="B113" s="18">
        <v>163</v>
      </c>
      <c r="C113" s="18">
        <v>163</v>
      </c>
      <c r="D113" s="18">
        <v>0</v>
      </c>
      <c r="E113" s="18">
        <v>1500</v>
      </c>
      <c r="F113" s="18">
        <v>0</v>
      </c>
      <c r="G113" s="18">
        <v>0</v>
      </c>
      <c r="H113" s="18">
        <v>0</v>
      </c>
      <c r="I113" s="18">
        <v>0</v>
      </c>
      <c r="J113" s="18">
        <v>-1500</v>
      </c>
      <c r="K113" s="18">
        <v>0</v>
      </c>
      <c r="L113" s="18">
        <v>-1500</v>
      </c>
      <c r="M113" s="18">
        <v>0</v>
      </c>
      <c r="N113" s="18">
        <v>-1500</v>
      </c>
      <c r="O113" s="18"/>
      <c r="P113"/>
      <c r="Q113"/>
      <c r="R113"/>
      <c r="S113" s="11"/>
      <c r="T113" s="11"/>
      <c r="U113" s="11"/>
      <c r="V113" s="11"/>
      <c r="W113" s="11"/>
      <c r="X113" s="11"/>
      <c r="Y113" s="11"/>
      <c r="Z113" s="11"/>
      <c r="AA113" s="11"/>
      <c r="AB113" s="11"/>
      <c r="AC113" s="11"/>
      <c r="AD113" s="11"/>
      <c r="AE113" s="11"/>
    </row>
    <row r="114" spans="1:31" s="2" customFormat="1" x14ac:dyDescent="0.3">
      <c r="A114" s="18">
        <v>23037</v>
      </c>
      <c r="B114" s="18">
        <v>802</v>
      </c>
      <c r="C114" s="18">
        <v>802</v>
      </c>
      <c r="D114" s="18">
        <v>0</v>
      </c>
      <c r="E114" s="18">
        <v>3540</v>
      </c>
      <c r="F114" s="18">
        <v>0</v>
      </c>
      <c r="G114" s="18">
        <v>0</v>
      </c>
      <c r="H114" s="18">
        <v>0</v>
      </c>
      <c r="I114" s="18">
        <v>0</v>
      </c>
      <c r="J114" s="18">
        <v>-3540</v>
      </c>
      <c r="K114" s="18">
        <v>0</v>
      </c>
      <c r="L114" s="18">
        <v>-3540</v>
      </c>
      <c r="M114" s="18">
        <v>0</v>
      </c>
      <c r="N114" s="18">
        <v>-3540</v>
      </c>
      <c r="O114" s="18"/>
      <c r="P114"/>
      <c r="Q114"/>
      <c r="R114"/>
      <c r="S114" s="11"/>
      <c r="T114" s="11"/>
      <c r="U114" s="11"/>
      <c r="V114" s="11"/>
      <c r="W114" s="11"/>
      <c r="X114" s="11"/>
      <c r="Y114" s="11"/>
      <c r="Z114" s="11"/>
      <c r="AA114" s="11"/>
      <c r="AB114" s="11"/>
      <c r="AC114" s="11"/>
      <c r="AD114" s="11"/>
      <c r="AE114" s="11"/>
    </row>
    <row r="115" spans="1:31" s="2" customFormat="1" x14ac:dyDescent="0.3">
      <c r="A115" s="18">
        <v>23036</v>
      </c>
      <c r="B115" s="18">
        <v>381</v>
      </c>
      <c r="C115" s="18">
        <v>381</v>
      </c>
      <c r="D115" s="18">
        <v>0</v>
      </c>
      <c r="E115" s="18">
        <v>1848</v>
      </c>
      <c r="F115" s="18">
        <v>0</v>
      </c>
      <c r="G115" s="18">
        <v>0</v>
      </c>
      <c r="H115" s="18">
        <v>0</v>
      </c>
      <c r="I115" s="18">
        <v>0</v>
      </c>
      <c r="J115" s="18">
        <v>-1848</v>
      </c>
      <c r="K115" s="18">
        <v>0</v>
      </c>
      <c r="L115" s="18">
        <v>-1848</v>
      </c>
      <c r="M115" s="18">
        <v>0</v>
      </c>
      <c r="N115" s="18">
        <v>-1848</v>
      </c>
      <c r="O115" s="18"/>
      <c r="P115"/>
      <c r="Q115"/>
      <c r="R115"/>
      <c r="S115" s="11"/>
      <c r="T115" s="11"/>
      <c r="U115" s="11"/>
      <c r="V115" s="11"/>
      <c r="W115" s="11"/>
      <c r="X115" s="11"/>
      <c r="Y115" s="11"/>
      <c r="Z115" s="11"/>
      <c r="AA115" s="11"/>
      <c r="AB115" s="11"/>
      <c r="AC115" s="11"/>
      <c r="AD115" s="11"/>
      <c r="AE115" s="11"/>
    </row>
    <row r="116" spans="1:31" s="2" customFormat="1" x14ac:dyDescent="0.3">
      <c r="A116" s="18">
        <v>23032</v>
      </c>
      <c r="B116" s="18">
        <v>1022</v>
      </c>
      <c r="C116" s="18">
        <v>1022</v>
      </c>
      <c r="D116" s="18">
        <v>0</v>
      </c>
      <c r="E116" s="18">
        <v>8544</v>
      </c>
      <c r="F116" s="18">
        <v>0</v>
      </c>
      <c r="G116" s="18">
        <v>0</v>
      </c>
      <c r="H116" s="18">
        <v>0</v>
      </c>
      <c r="I116" s="18">
        <v>0</v>
      </c>
      <c r="J116" s="18">
        <v>-8544</v>
      </c>
      <c r="K116" s="18">
        <v>0</v>
      </c>
      <c r="L116" s="18">
        <v>-8544</v>
      </c>
      <c r="M116" s="18">
        <v>0</v>
      </c>
      <c r="N116" s="18">
        <v>-8544</v>
      </c>
      <c r="O116" s="18"/>
      <c r="P116"/>
      <c r="Q116"/>
      <c r="R116"/>
      <c r="S116" s="11"/>
      <c r="T116" s="11"/>
      <c r="U116" s="11"/>
      <c r="V116" s="11"/>
      <c r="W116" s="11"/>
      <c r="X116" s="11"/>
      <c r="Y116" s="11"/>
      <c r="Z116" s="11"/>
      <c r="AA116" s="11"/>
      <c r="AB116" s="11"/>
      <c r="AC116" s="11"/>
      <c r="AD116" s="11"/>
      <c r="AE116" s="11"/>
    </row>
    <row r="117" spans="1:31" s="2" customFormat="1" x14ac:dyDescent="0.3">
      <c r="A117" s="18">
        <v>23031</v>
      </c>
      <c r="B117" s="18">
        <v>132</v>
      </c>
      <c r="C117" s="18">
        <v>132</v>
      </c>
      <c r="D117" s="18">
        <v>0</v>
      </c>
      <c r="E117" s="18">
        <v>1080</v>
      </c>
      <c r="F117" s="18">
        <v>0</v>
      </c>
      <c r="G117" s="18">
        <v>0</v>
      </c>
      <c r="H117" s="18">
        <v>0</v>
      </c>
      <c r="I117" s="18">
        <v>1095</v>
      </c>
      <c r="J117" s="18">
        <v>15</v>
      </c>
      <c r="K117" s="18">
        <v>0</v>
      </c>
      <c r="L117" s="18">
        <v>-1080</v>
      </c>
      <c r="M117" s="18">
        <v>0</v>
      </c>
      <c r="N117" s="18">
        <v>-1080</v>
      </c>
      <c r="O117" s="18"/>
      <c r="P117"/>
      <c r="Q117"/>
      <c r="R117"/>
      <c r="S117" s="11"/>
      <c r="T117" s="11"/>
      <c r="U117" s="11"/>
      <c r="V117" s="11"/>
      <c r="W117" s="11"/>
      <c r="X117" s="11"/>
      <c r="Y117" s="11"/>
      <c r="Z117" s="11"/>
      <c r="AA117" s="11"/>
      <c r="AB117" s="11"/>
      <c r="AC117" s="11"/>
      <c r="AD117" s="11"/>
      <c r="AE117" s="11"/>
    </row>
    <row r="118" spans="1:31" s="2" customFormat="1" x14ac:dyDescent="0.3">
      <c r="A118" s="18">
        <v>23034</v>
      </c>
      <c r="B118" s="18">
        <v>711</v>
      </c>
      <c r="C118" s="18">
        <v>708</v>
      </c>
      <c r="D118" s="18">
        <v>-3</v>
      </c>
      <c r="E118" s="18">
        <v>7080</v>
      </c>
      <c r="F118" s="18">
        <v>0</v>
      </c>
      <c r="G118" s="18">
        <v>0</v>
      </c>
      <c r="H118" s="18">
        <v>0</v>
      </c>
      <c r="I118" s="18">
        <v>0</v>
      </c>
      <c r="J118" s="18">
        <v>-7080</v>
      </c>
      <c r="K118" s="18">
        <v>0</v>
      </c>
      <c r="L118" s="18">
        <v>-7080</v>
      </c>
      <c r="M118" s="18">
        <v>0</v>
      </c>
      <c r="N118" s="18">
        <v>-7080</v>
      </c>
      <c r="O118" s="18"/>
      <c r="P118"/>
      <c r="Q118"/>
      <c r="R118"/>
      <c r="S118" s="11"/>
      <c r="T118" s="11"/>
      <c r="U118" s="11"/>
      <c r="V118" s="11"/>
      <c r="W118" s="11"/>
      <c r="X118" s="11"/>
      <c r="Y118" s="11"/>
      <c r="Z118" s="11"/>
      <c r="AA118" s="11"/>
      <c r="AB118" s="11"/>
      <c r="AC118" s="11"/>
      <c r="AD118" s="11"/>
      <c r="AE118" s="11"/>
    </row>
    <row r="119" spans="1:31" s="2" customFormat="1" x14ac:dyDescent="0.3">
      <c r="A119" s="18">
        <v>23035</v>
      </c>
      <c r="B119" s="18">
        <v>548</v>
      </c>
      <c r="C119" s="18">
        <v>548</v>
      </c>
      <c r="D119" s="18">
        <v>0</v>
      </c>
      <c r="E119" s="18">
        <v>5580</v>
      </c>
      <c r="F119" s="18">
        <v>0</v>
      </c>
      <c r="G119" s="18">
        <v>0</v>
      </c>
      <c r="H119" s="18">
        <v>0</v>
      </c>
      <c r="I119" s="18">
        <v>0</v>
      </c>
      <c r="J119" s="18">
        <v>-5580</v>
      </c>
      <c r="K119" s="18">
        <v>0</v>
      </c>
      <c r="L119" s="18">
        <v>-5580</v>
      </c>
      <c r="M119" s="18">
        <v>0</v>
      </c>
      <c r="N119" s="18">
        <v>-5580</v>
      </c>
      <c r="O119" s="18"/>
      <c r="P119"/>
      <c r="Q119"/>
      <c r="R119"/>
      <c r="S119" s="11"/>
      <c r="T119" s="11"/>
      <c r="U119" s="11"/>
      <c r="V119" s="11"/>
      <c r="W119" s="11"/>
      <c r="X119" s="11"/>
      <c r="Y119" s="11"/>
      <c r="Z119" s="11"/>
      <c r="AA119" s="11"/>
      <c r="AB119" s="11"/>
      <c r="AC119" s="11"/>
      <c r="AD119" s="11"/>
      <c r="AE119" s="11"/>
    </row>
    <row r="120" spans="1:31" s="2" customFormat="1" x14ac:dyDescent="0.3">
      <c r="A120" s="18">
        <v>23028</v>
      </c>
      <c r="B120" s="18">
        <v>74</v>
      </c>
      <c r="C120" s="18">
        <v>74</v>
      </c>
      <c r="D120" s="18">
        <v>0</v>
      </c>
      <c r="E120" s="18">
        <v>1230</v>
      </c>
      <c r="F120" s="18">
        <v>0</v>
      </c>
      <c r="G120" s="18">
        <v>0</v>
      </c>
      <c r="H120" s="18">
        <v>0</v>
      </c>
      <c r="I120" s="18">
        <v>0</v>
      </c>
      <c r="J120" s="18">
        <v>-1230</v>
      </c>
      <c r="K120" s="18">
        <v>0</v>
      </c>
      <c r="L120" s="18">
        <v>-1230</v>
      </c>
      <c r="M120" s="18">
        <v>0</v>
      </c>
      <c r="N120" s="18">
        <v>-1230</v>
      </c>
      <c r="O120" s="18"/>
      <c r="P120"/>
      <c r="Q120"/>
      <c r="R120"/>
      <c r="S120" s="11"/>
      <c r="T120" s="11"/>
      <c r="U120" s="11"/>
      <c r="V120" s="11"/>
      <c r="W120" s="11"/>
      <c r="X120" s="11"/>
      <c r="Y120" s="11"/>
      <c r="Z120" s="11"/>
      <c r="AA120" s="11"/>
      <c r="AB120" s="11"/>
      <c r="AC120" s="11"/>
      <c r="AD120" s="11"/>
      <c r="AE120" s="11"/>
    </row>
    <row r="121" spans="1:31" s="2" customFormat="1" x14ac:dyDescent="0.3">
      <c r="A121" s="18">
        <v>23095</v>
      </c>
      <c r="B121" s="18">
        <v>614</v>
      </c>
      <c r="C121" s="18">
        <v>614</v>
      </c>
      <c r="D121" s="18">
        <v>0</v>
      </c>
      <c r="E121" s="18">
        <v>3153</v>
      </c>
      <c r="F121" s="18">
        <v>6538</v>
      </c>
      <c r="G121" s="18">
        <v>6396</v>
      </c>
      <c r="H121" s="18">
        <v>-142</v>
      </c>
      <c r="I121" s="18">
        <v>3253</v>
      </c>
      <c r="J121" s="18">
        <v>100</v>
      </c>
      <c r="K121" s="18">
        <v>3153</v>
      </c>
      <c r="L121" s="18">
        <v>0</v>
      </c>
      <c r="M121" s="18">
        <v>3153</v>
      </c>
      <c r="N121" s="18">
        <v>0</v>
      </c>
      <c r="O121" s="18"/>
      <c r="P121"/>
      <c r="Q121"/>
      <c r="R121"/>
      <c r="S121" s="11"/>
      <c r="T121" s="11"/>
      <c r="U121" s="11"/>
      <c r="V121" s="11"/>
      <c r="W121" s="11"/>
      <c r="X121" s="11"/>
      <c r="Y121" s="11"/>
      <c r="Z121" s="11"/>
      <c r="AA121" s="11"/>
      <c r="AB121" s="11"/>
      <c r="AC121" s="11"/>
      <c r="AD121" s="11"/>
      <c r="AE121" s="11"/>
    </row>
    <row r="122" spans="1:31" s="2" customFormat="1" x14ac:dyDescent="0.3">
      <c r="A122" s="18">
        <v>23287</v>
      </c>
      <c r="B122" s="18">
        <v>810</v>
      </c>
      <c r="C122" s="18">
        <v>789</v>
      </c>
      <c r="D122" s="18">
        <v>-21</v>
      </c>
      <c r="E122" s="18">
        <v>2400</v>
      </c>
      <c r="F122" s="18">
        <v>0</v>
      </c>
      <c r="G122" s="18">
        <v>0</v>
      </c>
      <c r="H122" s="18">
        <v>0</v>
      </c>
      <c r="I122" s="18">
        <v>0</v>
      </c>
      <c r="J122" s="18">
        <v>-2400</v>
      </c>
      <c r="K122" s="18">
        <v>0</v>
      </c>
      <c r="L122" s="18">
        <v>-2400</v>
      </c>
      <c r="M122" s="18">
        <v>0</v>
      </c>
      <c r="N122" s="18">
        <v>-2400</v>
      </c>
      <c r="O122" s="18"/>
      <c r="P122"/>
      <c r="Q122"/>
      <c r="R122"/>
      <c r="S122" s="11"/>
      <c r="T122" s="11"/>
      <c r="U122" s="11"/>
      <c r="V122" s="11"/>
      <c r="W122" s="11"/>
      <c r="X122" s="11"/>
      <c r="Y122" s="11"/>
      <c r="Z122" s="11"/>
      <c r="AA122" s="11"/>
      <c r="AB122" s="11"/>
      <c r="AC122" s="11"/>
      <c r="AD122" s="11"/>
      <c r="AE122" s="11"/>
    </row>
    <row r="123" spans="1:31" s="2" customFormat="1" x14ac:dyDescent="0.3">
      <c r="A123" s="18">
        <v>23279</v>
      </c>
      <c r="B123" s="18">
        <v>840</v>
      </c>
      <c r="C123" s="18">
        <v>831</v>
      </c>
      <c r="D123" s="18">
        <v>-9</v>
      </c>
      <c r="E123" s="18">
        <v>4752</v>
      </c>
      <c r="F123" s="18">
        <v>0</v>
      </c>
      <c r="G123" s="18">
        <v>0</v>
      </c>
      <c r="H123" s="18">
        <v>0</v>
      </c>
      <c r="I123" s="18">
        <v>0</v>
      </c>
      <c r="J123" s="18">
        <v>-4752</v>
      </c>
      <c r="K123" s="18">
        <v>0</v>
      </c>
      <c r="L123" s="18">
        <v>-4752</v>
      </c>
      <c r="M123" s="18">
        <v>0</v>
      </c>
      <c r="N123" s="18">
        <v>-4752</v>
      </c>
      <c r="O123" s="18"/>
      <c r="P123"/>
      <c r="Q123"/>
      <c r="R123"/>
      <c r="S123" s="11"/>
      <c r="T123" s="11"/>
      <c r="U123" s="11"/>
      <c r="V123" s="11"/>
      <c r="W123" s="11"/>
      <c r="X123" s="11"/>
      <c r="Y123" s="11"/>
      <c r="Z123" s="11"/>
      <c r="AA123" s="11"/>
      <c r="AB123" s="11"/>
      <c r="AC123" s="11"/>
      <c r="AD123" s="11"/>
      <c r="AE123" s="11"/>
    </row>
    <row r="124" spans="1:31" s="2" customFormat="1" x14ac:dyDescent="0.3">
      <c r="A124" s="18">
        <v>23285</v>
      </c>
      <c r="B124" s="18">
        <v>482</v>
      </c>
      <c r="C124" s="18">
        <v>482</v>
      </c>
      <c r="D124" s="18">
        <v>0</v>
      </c>
      <c r="E124" s="18">
        <v>2496</v>
      </c>
      <c r="F124" s="18">
        <v>0</v>
      </c>
      <c r="G124" s="18">
        <v>0</v>
      </c>
      <c r="H124" s="18">
        <v>0</v>
      </c>
      <c r="I124" s="18">
        <v>0</v>
      </c>
      <c r="J124" s="18">
        <v>-2496</v>
      </c>
      <c r="K124" s="18">
        <v>0</v>
      </c>
      <c r="L124" s="18">
        <v>-2496</v>
      </c>
      <c r="M124" s="18">
        <v>0</v>
      </c>
      <c r="N124" s="18">
        <v>-2496</v>
      </c>
      <c r="O124" s="18"/>
      <c r="P124"/>
      <c r="Q124"/>
      <c r="R124"/>
      <c r="S124" s="11"/>
      <c r="T124" s="11"/>
      <c r="U124" s="11"/>
      <c r="V124" s="11"/>
      <c r="W124" s="11"/>
      <c r="X124" s="11"/>
      <c r="Y124" s="11"/>
      <c r="Z124" s="11"/>
      <c r="AA124" s="11"/>
      <c r="AB124" s="11"/>
      <c r="AC124" s="11"/>
      <c r="AD124" s="11"/>
      <c r="AE124" s="11"/>
    </row>
    <row r="125" spans="1:31" s="2" customFormat="1" x14ac:dyDescent="0.3">
      <c r="A125" s="18">
        <v>23288</v>
      </c>
      <c r="B125" s="18">
        <v>812</v>
      </c>
      <c r="C125" s="18">
        <v>812</v>
      </c>
      <c r="D125" s="18">
        <v>0</v>
      </c>
      <c r="E125" s="18">
        <v>5940</v>
      </c>
      <c r="F125" s="18">
        <v>0</v>
      </c>
      <c r="G125" s="18">
        <v>0</v>
      </c>
      <c r="H125" s="18">
        <v>0</v>
      </c>
      <c r="I125" s="18">
        <v>0</v>
      </c>
      <c r="J125" s="18">
        <v>-5940</v>
      </c>
      <c r="K125" s="18">
        <v>0</v>
      </c>
      <c r="L125" s="18">
        <v>-5940</v>
      </c>
      <c r="M125" s="18">
        <v>0</v>
      </c>
      <c r="N125" s="18">
        <v>-5940</v>
      </c>
      <c r="O125" s="18"/>
      <c r="P125"/>
      <c r="Q125"/>
      <c r="R125"/>
      <c r="S125" s="11"/>
      <c r="T125" s="11"/>
      <c r="U125" s="11"/>
      <c r="V125" s="11"/>
      <c r="W125" s="11"/>
      <c r="X125" s="11"/>
      <c r="Y125" s="11"/>
      <c r="Z125" s="11"/>
      <c r="AA125" s="11"/>
      <c r="AB125" s="11"/>
      <c r="AC125" s="11"/>
      <c r="AD125" s="11"/>
      <c r="AE125" s="11"/>
    </row>
    <row r="126" spans="1:31" s="2" customFormat="1" x14ac:dyDescent="0.3">
      <c r="A126" s="18">
        <v>23848</v>
      </c>
      <c r="B126" s="18">
        <v>1462</v>
      </c>
      <c r="C126" s="18">
        <v>1462</v>
      </c>
      <c r="D126" s="18">
        <v>0</v>
      </c>
      <c r="E126" s="18">
        <v>11570</v>
      </c>
      <c r="F126" s="18">
        <v>0</v>
      </c>
      <c r="G126" s="18">
        <v>0</v>
      </c>
      <c r="H126" s="18">
        <v>0</v>
      </c>
      <c r="I126" s="18">
        <v>0</v>
      </c>
      <c r="J126" s="18">
        <v>-11570</v>
      </c>
      <c r="K126" s="18">
        <v>0</v>
      </c>
      <c r="L126" s="18">
        <v>-11570</v>
      </c>
      <c r="M126" s="18">
        <v>0</v>
      </c>
      <c r="N126" s="18">
        <v>-11570</v>
      </c>
      <c r="O126" s="18">
        <v>0</v>
      </c>
      <c r="P126"/>
      <c r="Q126"/>
      <c r="R126"/>
      <c r="S126" s="11"/>
      <c r="T126" s="11"/>
      <c r="U126" s="11"/>
      <c r="V126" s="11"/>
      <c r="W126" s="11"/>
      <c r="X126" s="11"/>
      <c r="Y126" s="11"/>
      <c r="Z126" s="11"/>
      <c r="AA126" s="11"/>
      <c r="AB126" s="11"/>
      <c r="AC126" s="11"/>
      <c r="AD126" s="11"/>
      <c r="AE126" s="11"/>
    </row>
    <row r="127" spans="1:31" s="2" customFormat="1" x14ac:dyDescent="0.3">
      <c r="A127" s="18">
        <v>23849</v>
      </c>
      <c r="B127" s="18">
        <v>1384</v>
      </c>
      <c r="C127" s="18">
        <v>1383</v>
      </c>
      <c r="D127" s="18">
        <v>-1</v>
      </c>
      <c r="E127" s="18">
        <v>7005</v>
      </c>
      <c r="F127" s="18">
        <v>0</v>
      </c>
      <c r="G127" s="18">
        <v>0</v>
      </c>
      <c r="H127" s="18">
        <v>0</v>
      </c>
      <c r="I127" s="18">
        <v>7252</v>
      </c>
      <c r="J127" s="18">
        <v>247</v>
      </c>
      <c r="K127" s="18">
        <v>7005</v>
      </c>
      <c r="L127" s="18">
        <v>0</v>
      </c>
      <c r="M127" s="18">
        <v>6705</v>
      </c>
      <c r="N127" s="18">
        <v>-300</v>
      </c>
      <c r="O127" s="18">
        <v>0</v>
      </c>
      <c r="P127"/>
      <c r="Q127"/>
      <c r="R127"/>
      <c r="S127" s="11"/>
      <c r="T127" s="11"/>
      <c r="U127" s="11"/>
      <c r="V127" s="11"/>
      <c r="W127" s="11"/>
      <c r="X127" s="11"/>
      <c r="Y127" s="11"/>
      <c r="Z127" s="11"/>
      <c r="AA127" s="11"/>
      <c r="AB127" s="11"/>
      <c r="AC127" s="11"/>
      <c r="AD127" s="11"/>
      <c r="AE127" s="11"/>
    </row>
    <row r="128" spans="1:31" s="2" customFormat="1" x14ac:dyDescent="0.3">
      <c r="A128" s="18">
        <v>23786</v>
      </c>
      <c r="B128" s="18">
        <v>612</v>
      </c>
      <c r="C128" s="18">
        <v>612</v>
      </c>
      <c r="D128" s="18">
        <v>0</v>
      </c>
      <c r="E128" s="18">
        <v>7725</v>
      </c>
      <c r="F128" s="18">
        <v>15660</v>
      </c>
      <c r="G128" s="18">
        <v>15652</v>
      </c>
      <c r="H128" s="18">
        <v>-8</v>
      </c>
      <c r="I128" s="18">
        <v>7798</v>
      </c>
      <c r="J128" s="18">
        <v>73</v>
      </c>
      <c r="K128" s="18">
        <v>7795</v>
      </c>
      <c r="L128" s="18">
        <v>70</v>
      </c>
      <c r="M128" s="18">
        <v>7725</v>
      </c>
      <c r="N128" s="18">
        <v>0</v>
      </c>
      <c r="O128" s="18"/>
      <c r="P128"/>
      <c r="Q128"/>
      <c r="R128"/>
      <c r="S128" s="11"/>
      <c r="T128" s="11"/>
      <c r="U128" s="11"/>
      <c r="V128" s="11"/>
      <c r="W128" s="11"/>
      <c r="X128" s="11"/>
      <c r="Y128" s="11"/>
      <c r="Z128" s="11"/>
      <c r="AA128" s="11"/>
      <c r="AB128" s="11"/>
      <c r="AC128" s="11"/>
      <c r="AD128" s="11"/>
      <c r="AE128" s="11"/>
    </row>
    <row r="129" spans="1:31" s="2" customFormat="1" x14ac:dyDescent="0.3">
      <c r="A129" s="18">
        <v>24029</v>
      </c>
      <c r="B129" s="18">
        <v>1046</v>
      </c>
      <c r="C129" s="18">
        <v>1044</v>
      </c>
      <c r="D129" s="18">
        <v>-2</v>
      </c>
      <c r="E129" s="18">
        <v>2904</v>
      </c>
      <c r="F129" s="18">
        <v>0</v>
      </c>
      <c r="G129" s="18">
        <v>0</v>
      </c>
      <c r="H129" s="18">
        <v>0</v>
      </c>
      <c r="I129" s="18">
        <v>2158</v>
      </c>
      <c r="J129" s="18">
        <v>-746</v>
      </c>
      <c r="K129" s="18">
        <v>0</v>
      </c>
      <c r="L129" s="18">
        <v>-2904</v>
      </c>
      <c r="M129" s="18">
        <v>0</v>
      </c>
      <c r="N129" s="18">
        <v>-2904</v>
      </c>
      <c r="O129" s="18">
        <v>0</v>
      </c>
      <c r="P129"/>
      <c r="Q129"/>
      <c r="R129"/>
      <c r="S129" s="11"/>
      <c r="T129" s="11"/>
      <c r="U129" s="11"/>
      <c r="V129" s="11"/>
      <c r="W129" s="11"/>
      <c r="X129" s="11"/>
      <c r="Y129" s="11"/>
      <c r="Z129" s="11"/>
      <c r="AA129" s="11"/>
      <c r="AB129" s="11"/>
      <c r="AC129" s="11"/>
      <c r="AD129" s="11"/>
      <c r="AE129" s="11"/>
    </row>
    <row r="130" spans="1:31" s="2" customFormat="1" x14ac:dyDescent="0.3">
      <c r="A130" s="18">
        <v>24030</v>
      </c>
      <c r="B130" s="18">
        <v>215</v>
      </c>
      <c r="C130" s="18">
        <v>213</v>
      </c>
      <c r="D130" s="18">
        <v>-2</v>
      </c>
      <c r="E130" s="18">
        <v>1005</v>
      </c>
      <c r="F130" s="18">
        <v>2048</v>
      </c>
      <c r="G130" s="18">
        <v>2040</v>
      </c>
      <c r="H130" s="18">
        <v>-8</v>
      </c>
      <c r="I130" s="18">
        <v>0</v>
      </c>
      <c r="J130" s="18">
        <v>-1005</v>
      </c>
      <c r="K130" s="18">
        <v>0</v>
      </c>
      <c r="L130" s="18">
        <v>-1005</v>
      </c>
      <c r="M130" s="18">
        <v>0</v>
      </c>
      <c r="N130" s="18">
        <v>-1005</v>
      </c>
      <c r="O130" s="18">
        <v>0</v>
      </c>
      <c r="P130"/>
      <c r="Q130"/>
      <c r="R130"/>
      <c r="S130" s="11"/>
      <c r="T130" s="11"/>
      <c r="U130" s="11"/>
      <c r="V130" s="11"/>
      <c r="W130" s="11"/>
      <c r="X130" s="11"/>
      <c r="Y130" s="11"/>
      <c r="Z130" s="11"/>
      <c r="AA130" s="11"/>
      <c r="AB130" s="11"/>
      <c r="AC130" s="11"/>
      <c r="AD130" s="11"/>
      <c r="AE130" s="11"/>
    </row>
    <row r="131" spans="1:31" s="2" customFormat="1" x14ac:dyDescent="0.3">
      <c r="A131" s="18">
        <v>24035</v>
      </c>
      <c r="B131" s="18">
        <v>469</v>
      </c>
      <c r="C131" s="18">
        <v>465</v>
      </c>
      <c r="D131" s="18">
        <v>-4</v>
      </c>
      <c r="E131" s="18">
        <v>3936</v>
      </c>
      <c r="F131" s="18">
        <v>8100</v>
      </c>
      <c r="G131" s="18">
        <v>8100</v>
      </c>
      <c r="H131" s="18">
        <v>0</v>
      </c>
      <c r="I131" s="18">
        <v>4052</v>
      </c>
      <c r="J131" s="18">
        <v>116</v>
      </c>
      <c r="K131" s="18">
        <v>0</v>
      </c>
      <c r="L131" s="18">
        <v>-3936</v>
      </c>
      <c r="M131" s="18">
        <v>0</v>
      </c>
      <c r="N131" s="18">
        <v>-3936</v>
      </c>
      <c r="O131" s="18">
        <v>0</v>
      </c>
      <c r="P131"/>
      <c r="Q131"/>
      <c r="R131"/>
      <c r="S131" s="11"/>
      <c r="T131" s="11"/>
      <c r="U131" s="11"/>
      <c r="V131" s="11"/>
      <c r="W131" s="11"/>
      <c r="X131" s="11"/>
      <c r="Y131" s="11"/>
      <c r="Z131" s="11"/>
      <c r="AA131" s="11"/>
      <c r="AB131" s="11"/>
      <c r="AC131" s="11"/>
      <c r="AD131" s="11"/>
      <c r="AE131" s="11"/>
    </row>
    <row r="132" spans="1:31" s="2" customFormat="1" x14ac:dyDescent="0.3">
      <c r="A132" s="18">
        <v>24033</v>
      </c>
      <c r="B132" s="18">
        <v>193</v>
      </c>
      <c r="C132" s="18">
        <v>193</v>
      </c>
      <c r="D132" s="18">
        <v>0</v>
      </c>
      <c r="E132" s="18">
        <v>1005</v>
      </c>
      <c r="F132" s="18">
        <v>2100</v>
      </c>
      <c r="G132" s="18">
        <v>2100</v>
      </c>
      <c r="H132" s="18">
        <v>0</v>
      </c>
      <c r="I132" s="18">
        <v>0</v>
      </c>
      <c r="J132" s="18">
        <v>-1005</v>
      </c>
      <c r="K132" s="18">
        <v>0</v>
      </c>
      <c r="L132" s="18">
        <v>-1005</v>
      </c>
      <c r="M132" s="18">
        <v>0</v>
      </c>
      <c r="N132" s="18">
        <v>-1005</v>
      </c>
      <c r="O132" s="18">
        <v>0</v>
      </c>
      <c r="P132"/>
      <c r="Q132"/>
      <c r="R132"/>
      <c r="S132" s="11"/>
      <c r="T132" s="11"/>
      <c r="U132" s="11"/>
      <c r="V132" s="11"/>
      <c r="W132" s="11"/>
      <c r="X132" s="11"/>
      <c r="Y132" s="11"/>
      <c r="Z132" s="11"/>
      <c r="AA132" s="11"/>
      <c r="AB132" s="11"/>
      <c r="AC132" s="11"/>
      <c r="AD132" s="11"/>
      <c r="AE132" s="11"/>
    </row>
    <row r="133" spans="1:31" s="2" customFormat="1" x14ac:dyDescent="0.3">
      <c r="A133" s="18">
        <v>24028</v>
      </c>
      <c r="B133" s="18">
        <v>998</v>
      </c>
      <c r="C133" s="18">
        <v>998</v>
      </c>
      <c r="D133" s="18">
        <v>0</v>
      </c>
      <c r="E133" s="18">
        <v>2952</v>
      </c>
      <c r="F133" s="18">
        <v>0</v>
      </c>
      <c r="G133" s="18">
        <v>0</v>
      </c>
      <c r="H133" s="18">
        <v>0</v>
      </c>
      <c r="I133" s="18">
        <v>0</v>
      </c>
      <c r="J133" s="18">
        <v>-2952</v>
      </c>
      <c r="K133" s="18">
        <v>0</v>
      </c>
      <c r="L133" s="18">
        <v>-2952</v>
      </c>
      <c r="M133" s="18">
        <v>0</v>
      </c>
      <c r="N133" s="18">
        <v>-2952</v>
      </c>
      <c r="O133" s="18">
        <v>0</v>
      </c>
      <c r="P133"/>
      <c r="Q133"/>
      <c r="R133"/>
      <c r="S133" s="11"/>
      <c r="T133" s="11"/>
      <c r="U133" s="11"/>
      <c r="V133" s="11"/>
      <c r="W133" s="11"/>
      <c r="X133" s="11"/>
      <c r="Y133" s="11"/>
      <c r="Z133" s="11"/>
      <c r="AA133" s="11"/>
      <c r="AB133" s="11"/>
      <c r="AC133" s="11"/>
      <c r="AD133" s="11"/>
      <c r="AE133" s="11"/>
    </row>
    <row r="134" spans="1:31" s="2" customFormat="1" x14ac:dyDescent="0.3">
      <c r="A134" s="18">
        <v>23883</v>
      </c>
      <c r="B134" s="18">
        <v>1196</v>
      </c>
      <c r="C134" s="18">
        <v>1196</v>
      </c>
      <c r="D134" s="18">
        <v>0</v>
      </c>
      <c r="E134" s="18">
        <v>8996</v>
      </c>
      <c r="F134" s="18">
        <v>18270</v>
      </c>
      <c r="G134" s="18">
        <v>18244</v>
      </c>
      <c r="H134" s="18">
        <v>-26</v>
      </c>
      <c r="I134" s="18">
        <v>0</v>
      </c>
      <c r="J134" s="18">
        <v>-8996</v>
      </c>
      <c r="K134" s="18">
        <v>0</v>
      </c>
      <c r="L134" s="18">
        <v>-8996</v>
      </c>
      <c r="M134" s="18">
        <v>0</v>
      </c>
      <c r="N134" s="18">
        <v>-8996</v>
      </c>
      <c r="O134" s="18">
        <v>0</v>
      </c>
      <c r="P134"/>
      <c r="Q134"/>
      <c r="R134"/>
      <c r="S134" s="11"/>
      <c r="T134" s="11"/>
      <c r="U134" s="11"/>
      <c r="V134" s="11"/>
      <c r="W134" s="11"/>
      <c r="X134" s="11"/>
      <c r="Y134" s="11"/>
      <c r="Z134" s="11"/>
      <c r="AA134" s="11"/>
      <c r="AB134" s="11"/>
      <c r="AC134" s="11"/>
      <c r="AD134" s="11"/>
      <c r="AE134" s="11"/>
    </row>
    <row r="135" spans="1:31" s="2" customFormat="1" x14ac:dyDescent="0.3">
      <c r="A135" s="18">
        <v>23918</v>
      </c>
      <c r="B135" s="18">
        <v>1054</v>
      </c>
      <c r="C135" s="18">
        <v>1053</v>
      </c>
      <c r="D135" s="18">
        <v>-1</v>
      </c>
      <c r="E135" s="18">
        <v>3354</v>
      </c>
      <c r="F135" s="18">
        <v>7042</v>
      </c>
      <c r="G135" s="18">
        <v>6974</v>
      </c>
      <c r="H135" s="18">
        <v>-68</v>
      </c>
      <c r="I135" s="18">
        <v>0</v>
      </c>
      <c r="J135" s="18">
        <v>-3354</v>
      </c>
      <c r="K135" s="18">
        <v>0</v>
      </c>
      <c r="L135" s="18">
        <v>-3354</v>
      </c>
      <c r="M135" s="18">
        <v>0</v>
      </c>
      <c r="N135" s="18">
        <v>-3354</v>
      </c>
      <c r="O135" s="18">
        <v>0</v>
      </c>
      <c r="P135"/>
      <c r="Q135"/>
      <c r="R135"/>
      <c r="S135" s="11"/>
      <c r="T135" s="11"/>
      <c r="U135" s="11"/>
      <c r="V135" s="11"/>
      <c r="W135" s="11"/>
      <c r="X135" s="11"/>
      <c r="Y135" s="11"/>
      <c r="Z135" s="11"/>
      <c r="AA135" s="11"/>
      <c r="AB135" s="11"/>
      <c r="AC135" s="11"/>
      <c r="AD135" s="11"/>
      <c r="AE135" s="11"/>
    </row>
    <row r="136" spans="1:31" s="2" customFormat="1" x14ac:dyDescent="0.3">
      <c r="A136" s="18">
        <v>23919</v>
      </c>
      <c r="B136" s="18">
        <v>1412</v>
      </c>
      <c r="C136" s="18">
        <v>1403</v>
      </c>
      <c r="D136" s="18">
        <v>-9</v>
      </c>
      <c r="E136" s="18">
        <v>4115</v>
      </c>
      <c r="F136" s="18">
        <v>8498</v>
      </c>
      <c r="G136" s="18">
        <v>8494</v>
      </c>
      <c r="H136" s="18">
        <v>-4</v>
      </c>
      <c r="I136" s="18">
        <v>0</v>
      </c>
      <c r="J136" s="18">
        <v>-4115</v>
      </c>
      <c r="K136" s="18">
        <v>0</v>
      </c>
      <c r="L136" s="18">
        <v>-4115</v>
      </c>
      <c r="M136" s="18">
        <v>0</v>
      </c>
      <c r="N136" s="18">
        <v>-4115</v>
      </c>
      <c r="O136" s="18">
        <v>0</v>
      </c>
      <c r="P136"/>
      <c r="Q136"/>
      <c r="R136"/>
      <c r="S136" s="11"/>
      <c r="T136" s="11"/>
      <c r="U136" s="11"/>
      <c r="V136" s="11"/>
      <c r="W136" s="11"/>
      <c r="X136" s="11"/>
      <c r="Y136" s="11"/>
      <c r="Z136" s="11"/>
      <c r="AA136" s="11"/>
      <c r="AB136" s="11"/>
      <c r="AC136" s="11"/>
      <c r="AD136" s="11"/>
      <c r="AE136" s="11"/>
    </row>
    <row r="137" spans="1:31" s="2" customFormat="1" x14ac:dyDescent="0.3">
      <c r="A137" s="18">
        <v>23855</v>
      </c>
      <c r="B137" s="18">
        <v>967</v>
      </c>
      <c r="C137" s="18">
        <v>967</v>
      </c>
      <c r="D137" s="18">
        <v>0</v>
      </c>
      <c r="E137" s="18">
        <v>6653</v>
      </c>
      <c r="F137" s="18">
        <v>13600</v>
      </c>
      <c r="G137" s="18">
        <v>0</v>
      </c>
      <c r="H137" s="18">
        <v>-13600</v>
      </c>
      <c r="I137" s="18">
        <v>0</v>
      </c>
      <c r="J137" s="18">
        <v>-6653</v>
      </c>
      <c r="K137" s="18">
        <v>0</v>
      </c>
      <c r="L137" s="18">
        <v>-6653</v>
      </c>
      <c r="M137" s="18">
        <v>0</v>
      </c>
      <c r="N137" s="18">
        <v>-6653</v>
      </c>
      <c r="O137" s="18"/>
      <c r="P137"/>
      <c r="Q137"/>
      <c r="R137"/>
      <c r="S137" s="11"/>
      <c r="T137" s="11"/>
      <c r="U137" s="11"/>
      <c r="V137" s="11"/>
      <c r="W137" s="11"/>
      <c r="X137" s="11"/>
      <c r="Y137" s="11"/>
      <c r="Z137" s="11"/>
      <c r="AA137" s="11"/>
      <c r="AB137" s="11"/>
      <c r="AC137" s="11"/>
      <c r="AD137" s="11"/>
      <c r="AE137" s="11"/>
    </row>
    <row r="138" spans="1:31" s="2" customFormat="1" x14ac:dyDescent="0.3">
      <c r="A138" s="18">
        <v>23784</v>
      </c>
      <c r="B138" s="18">
        <v>633</v>
      </c>
      <c r="C138" s="18">
        <v>633</v>
      </c>
      <c r="D138" s="18">
        <v>0</v>
      </c>
      <c r="E138" s="18">
        <v>1167</v>
      </c>
      <c r="F138" s="18">
        <v>0</v>
      </c>
      <c r="G138" s="18">
        <v>0</v>
      </c>
      <c r="H138" s="18">
        <v>0</v>
      </c>
      <c r="I138" s="18">
        <v>0</v>
      </c>
      <c r="J138" s="18">
        <v>-1167</v>
      </c>
      <c r="K138" s="18">
        <v>0</v>
      </c>
      <c r="L138" s="18">
        <v>-1167</v>
      </c>
      <c r="M138" s="18">
        <v>0</v>
      </c>
      <c r="N138" s="18">
        <v>-1167</v>
      </c>
      <c r="O138" s="18">
        <v>0</v>
      </c>
      <c r="P138"/>
      <c r="Q138"/>
      <c r="R138"/>
      <c r="S138" s="11"/>
      <c r="T138" s="11"/>
      <c r="U138" s="11"/>
      <c r="V138" s="11"/>
      <c r="W138" s="11"/>
      <c r="X138" s="11"/>
      <c r="Y138" s="11"/>
      <c r="Z138" s="11"/>
      <c r="AA138" s="11"/>
      <c r="AB138" s="11"/>
      <c r="AC138" s="11"/>
      <c r="AD138" s="11"/>
      <c r="AE138" s="11"/>
    </row>
    <row r="139" spans="1:31" s="2" customFormat="1" x14ac:dyDescent="0.3">
      <c r="A139" s="18">
        <v>23830</v>
      </c>
      <c r="B139" s="18">
        <v>1511</v>
      </c>
      <c r="C139" s="18">
        <v>1511</v>
      </c>
      <c r="D139" s="18">
        <v>0</v>
      </c>
      <c r="E139" s="18">
        <v>4344</v>
      </c>
      <c r="F139" s="18">
        <v>9000</v>
      </c>
      <c r="G139" s="18">
        <v>8908</v>
      </c>
      <c r="H139" s="18">
        <v>-92</v>
      </c>
      <c r="I139" s="18">
        <v>0</v>
      </c>
      <c r="J139" s="18">
        <v>-4344</v>
      </c>
      <c r="K139" s="18">
        <v>0</v>
      </c>
      <c r="L139" s="18">
        <v>-4344</v>
      </c>
      <c r="M139" s="18">
        <v>0</v>
      </c>
      <c r="N139" s="18">
        <v>-4344</v>
      </c>
      <c r="O139" s="18">
        <v>0</v>
      </c>
      <c r="P139"/>
      <c r="Q139"/>
      <c r="R139"/>
      <c r="S139" s="11"/>
      <c r="T139" s="11"/>
      <c r="U139" s="11"/>
      <c r="V139" s="11"/>
      <c r="W139" s="11"/>
      <c r="X139" s="11"/>
      <c r="Y139" s="11"/>
      <c r="Z139" s="11"/>
      <c r="AA139" s="11"/>
      <c r="AB139" s="11"/>
      <c r="AC139" s="11"/>
      <c r="AD139" s="11"/>
      <c r="AE139" s="11"/>
    </row>
    <row r="140" spans="1:31" s="2" customFormat="1" x14ac:dyDescent="0.3">
      <c r="A140" s="18">
        <v>23841</v>
      </c>
      <c r="B140" s="18">
        <v>463</v>
      </c>
      <c r="C140" s="18">
        <v>463</v>
      </c>
      <c r="D140" s="18">
        <v>0</v>
      </c>
      <c r="E140" s="18">
        <v>1820</v>
      </c>
      <c r="F140" s="18">
        <v>3778</v>
      </c>
      <c r="G140" s="18">
        <v>3778</v>
      </c>
      <c r="H140" s="18">
        <v>0</v>
      </c>
      <c r="I140" s="18">
        <v>0</v>
      </c>
      <c r="J140" s="18">
        <v>-1820</v>
      </c>
      <c r="K140" s="18">
        <v>0</v>
      </c>
      <c r="L140" s="18">
        <v>-1820</v>
      </c>
      <c r="M140" s="18">
        <v>0</v>
      </c>
      <c r="N140" s="18">
        <v>-1820</v>
      </c>
      <c r="O140" s="18">
        <v>0</v>
      </c>
      <c r="P140"/>
      <c r="Q140"/>
      <c r="R140"/>
      <c r="S140" s="11"/>
      <c r="T140" s="11"/>
      <c r="U140" s="11"/>
      <c r="V140" s="11"/>
      <c r="W140" s="11"/>
      <c r="X140" s="11"/>
      <c r="Y140" s="11"/>
      <c r="Z140" s="11"/>
      <c r="AA140" s="11"/>
      <c r="AB140" s="11"/>
      <c r="AC140" s="11"/>
      <c r="AD140" s="11"/>
      <c r="AE140" s="11"/>
    </row>
    <row r="141" spans="1:31" s="2" customFormat="1" x14ac:dyDescent="0.3">
      <c r="A141" s="18">
        <v>23894</v>
      </c>
      <c r="B141" s="18">
        <v>295</v>
      </c>
      <c r="C141" s="18">
        <v>295</v>
      </c>
      <c r="D141" s="18">
        <v>0</v>
      </c>
      <c r="E141" s="18">
        <v>2667</v>
      </c>
      <c r="F141" s="18">
        <v>2668</v>
      </c>
      <c r="G141" s="18">
        <v>2660</v>
      </c>
      <c r="H141" s="18">
        <v>-8</v>
      </c>
      <c r="I141" s="18">
        <v>0</v>
      </c>
      <c r="J141" s="18">
        <v>-2667</v>
      </c>
      <c r="K141" s="18">
        <v>0</v>
      </c>
      <c r="L141" s="18">
        <v>-2667</v>
      </c>
      <c r="M141" s="18">
        <v>0</v>
      </c>
      <c r="N141" s="18">
        <v>-2667</v>
      </c>
      <c r="O141" s="18"/>
      <c r="P141"/>
      <c r="Q141"/>
      <c r="R141"/>
      <c r="S141" s="11"/>
      <c r="T141" s="11"/>
      <c r="U141" s="11"/>
      <c r="V141" s="11"/>
      <c r="W141" s="11"/>
      <c r="X141" s="11"/>
      <c r="Y141" s="11"/>
      <c r="Z141" s="11"/>
      <c r="AA141" s="11"/>
      <c r="AB141" s="11"/>
      <c r="AC141" s="11"/>
      <c r="AD141" s="11"/>
      <c r="AE141" s="11"/>
    </row>
    <row r="142" spans="1:31" s="2" customFormat="1" x14ac:dyDescent="0.3">
      <c r="A142" s="18">
        <v>23878</v>
      </c>
      <c r="B142" s="18">
        <v>296</v>
      </c>
      <c r="C142" s="18">
        <v>293</v>
      </c>
      <c r="D142" s="18">
        <v>-3</v>
      </c>
      <c r="E142" s="18">
        <v>1656</v>
      </c>
      <c r="F142" s="18">
        <v>3424</v>
      </c>
      <c r="G142" s="18">
        <v>3414</v>
      </c>
      <c r="H142" s="18">
        <v>-10</v>
      </c>
      <c r="I142" s="18">
        <v>0</v>
      </c>
      <c r="J142" s="18">
        <v>-1656</v>
      </c>
      <c r="K142" s="18">
        <v>0</v>
      </c>
      <c r="L142" s="18">
        <v>-1656</v>
      </c>
      <c r="M142" s="18">
        <v>0</v>
      </c>
      <c r="N142" s="18">
        <v>-1656</v>
      </c>
      <c r="O142" s="18">
        <v>0</v>
      </c>
      <c r="P142"/>
      <c r="Q142"/>
      <c r="R142"/>
      <c r="S142" s="11"/>
      <c r="T142" s="11"/>
      <c r="U142" s="11"/>
      <c r="V142" s="11"/>
      <c r="W142" s="11"/>
      <c r="X142" s="11"/>
      <c r="Y142" s="11"/>
      <c r="Z142" s="11"/>
      <c r="AA142" s="11"/>
      <c r="AB142" s="11"/>
      <c r="AC142" s="11"/>
      <c r="AD142" s="11"/>
      <c r="AE142" s="11"/>
    </row>
    <row r="143" spans="1:31" s="2" customFormat="1" x14ac:dyDescent="0.3">
      <c r="A143" s="18">
        <v>23879</v>
      </c>
      <c r="B143" s="18">
        <v>724</v>
      </c>
      <c r="C143" s="18">
        <v>721</v>
      </c>
      <c r="D143" s="18">
        <v>-3</v>
      </c>
      <c r="E143" s="18">
        <v>3738</v>
      </c>
      <c r="F143" s="18">
        <v>7708</v>
      </c>
      <c r="G143" s="18">
        <v>7692</v>
      </c>
      <c r="H143" s="18">
        <v>-16</v>
      </c>
      <c r="I143" s="18">
        <v>0</v>
      </c>
      <c r="J143" s="18">
        <v>-3738</v>
      </c>
      <c r="K143" s="18">
        <v>0</v>
      </c>
      <c r="L143" s="18">
        <v>-3738</v>
      </c>
      <c r="M143" s="18">
        <v>0</v>
      </c>
      <c r="N143" s="18">
        <v>-3738</v>
      </c>
      <c r="O143" s="18">
        <v>0</v>
      </c>
      <c r="P143"/>
      <c r="Q143"/>
      <c r="R143"/>
      <c r="S143" s="11"/>
      <c r="T143" s="11"/>
      <c r="U143" s="11"/>
      <c r="V143" s="11"/>
      <c r="W143" s="11"/>
      <c r="X143" s="11"/>
      <c r="Y143" s="11"/>
      <c r="Z143" s="11"/>
      <c r="AA143" s="11"/>
      <c r="AB143" s="11"/>
      <c r="AC143" s="11"/>
      <c r="AD143" s="11"/>
      <c r="AE143" s="11"/>
    </row>
    <row r="144" spans="1:31" s="2" customFormat="1" x14ac:dyDescent="0.3">
      <c r="A144" s="18">
        <v>23877</v>
      </c>
      <c r="B144" s="18">
        <v>538</v>
      </c>
      <c r="C144" s="18">
        <v>538</v>
      </c>
      <c r="D144" s="18">
        <v>0</v>
      </c>
      <c r="E144" s="18">
        <v>3177</v>
      </c>
      <c r="F144" s="18">
        <v>6488</v>
      </c>
      <c r="G144" s="18">
        <v>6460</v>
      </c>
      <c r="H144" s="18">
        <v>-28</v>
      </c>
      <c r="I144" s="18">
        <v>0</v>
      </c>
      <c r="J144" s="18">
        <v>-3177</v>
      </c>
      <c r="K144" s="18">
        <v>0</v>
      </c>
      <c r="L144" s="18">
        <v>-3177</v>
      </c>
      <c r="M144" s="18">
        <v>0</v>
      </c>
      <c r="N144" s="18">
        <v>-3177</v>
      </c>
      <c r="O144" s="18">
        <v>0</v>
      </c>
      <c r="P144"/>
      <c r="Q144"/>
      <c r="R144"/>
      <c r="S144" s="11"/>
      <c r="T144" s="11"/>
      <c r="U144" s="11"/>
      <c r="V144" s="11"/>
      <c r="W144" s="11"/>
      <c r="X144" s="11"/>
      <c r="Y144" s="11"/>
      <c r="Z144" s="11"/>
      <c r="AA144" s="11"/>
      <c r="AB144" s="11"/>
      <c r="AC144" s="11"/>
      <c r="AD144" s="11"/>
      <c r="AE144" s="11"/>
    </row>
    <row r="145" spans="1:31" s="2" customFormat="1" x14ac:dyDescent="0.3">
      <c r="A145" s="18">
        <v>23886</v>
      </c>
      <c r="B145" s="18">
        <v>373</v>
      </c>
      <c r="C145" s="18">
        <v>373</v>
      </c>
      <c r="D145" s="18">
        <v>0</v>
      </c>
      <c r="E145" s="18">
        <v>2199</v>
      </c>
      <c r="F145" s="18">
        <v>4592</v>
      </c>
      <c r="G145" s="18">
        <v>4586</v>
      </c>
      <c r="H145" s="18">
        <v>-6</v>
      </c>
      <c r="I145" s="18">
        <v>0</v>
      </c>
      <c r="J145" s="18">
        <v>-2199</v>
      </c>
      <c r="K145" s="18">
        <v>0</v>
      </c>
      <c r="L145" s="18">
        <v>-2199</v>
      </c>
      <c r="M145" s="18">
        <v>0</v>
      </c>
      <c r="N145" s="18">
        <v>-2199</v>
      </c>
      <c r="O145" s="18">
        <v>0</v>
      </c>
      <c r="P145"/>
      <c r="Q145"/>
      <c r="R145"/>
      <c r="S145" s="11"/>
      <c r="T145" s="11"/>
      <c r="U145" s="11"/>
      <c r="V145" s="11"/>
      <c r="W145" s="11"/>
      <c r="X145" s="11"/>
      <c r="Y145" s="11"/>
      <c r="Z145" s="11"/>
      <c r="AA145" s="11"/>
      <c r="AB145" s="11"/>
      <c r="AC145" s="11"/>
      <c r="AD145" s="11"/>
      <c r="AE145" s="11"/>
    </row>
    <row r="146" spans="1:31" s="2" customFormat="1" x14ac:dyDescent="0.3">
      <c r="A146" s="18">
        <v>23887</v>
      </c>
      <c r="B146" s="18">
        <v>562</v>
      </c>
      <c r="C146" s="18">
        <v>562</v>
      </c>
      <c r="D146" s="18">
        <v>0</v>
      </c>
      <c r="E146" s="18">
        <v>4194</v>
      </c>
      <c r="F146" s="18">
        <v>8582</v>
      </c>
      <c r="G146" s="18">
        <v>8576</v>
      </c>
      <c r="H146" s="18">
        <v>-6</v>
      </c>
      <c r="I146" s="18">
        <v>0</v>
      </c>
      <c r="J146" s="18">
        <v>-4194</v>
      </c>
      <c r="K146" s="18">
        <v>0</v>
      </c>
      <c r="L146" s="18">
        <v>-4194</v>
      </c>
      <c r="M146" s="18">
        <v>0</v>
      </c>
      <c r="N146" s="18">
        <v>-4194</v>
      </c>
      <c r="O146" s="18">
        <v>0</v>
      </c>
      <c r="P146"/>
      <c r="Q146"/>
      <c r="R146"/>
      <c r="S146" s="11"/>
      <c r="T146" s="11"/>
      <c r="U146" s="11"/>
      <c r="V146" s="11"/>
      <c r="W146" s="11"/>
      <c r="X146" s="11"/>
      <c r="Y146" s="11"/>
      <c r="Z146" s="11"/>
      <c r="AA146" s="11"/>
      <c r="AB146" s="11"/>
      <c r="AC146" s="11"/>
      <c r="AD146" s="11"/>
      <c r="AE146" s="11"/>
    </row>
    <row r="147" spans="1:31" s="2" customFormat="1" x14ac:dyDescent="0.3">
      <c r="A147" s="18">
        <v>23885</v>
      </c>
      <c r="B147" s="18">
        <v>274</v>
      </c>
      <c r="C147" s="18">
        <v>274</v>
      </c>
      <c r="D147" s="18">
        <v>0</v>
      </c>
      <c r="E147" s="18">
        <v>1992</v>
      </c>
      <c r="F147" s="18">
        <v>4112</v>
      </c>
      <c r="G147" s="18">
        <v>3894</v>
      </c>
      <c r="H147" s="18">
        <v>-218</v>
      </c>
      <c r="I147" s="18">
        <v>0</v>
      </c>
      <c r="J147" s="18">
        <v>-1992</v>
      </c>
      <c r="K147" s="18">
        <v>0</v>
      </c>
      <c r="L147" s="18">
        <v>-1992</v>
      </c>
      <c r="M147" s="18">
        <v>0</v>
      </c>
      <c r="N147" s="18">
        <v>-1992</v>
      </c>
      <c r="O147" s="18">
        <v>0</v>
      </c>
      <c r="P147"/>
      <c r="Q147"/>
      <c r="R147"/>
      <c r="S147" s="11"/>
      <c r="T147" s="11"/>
      <c r="U147" s="11"/>
      <c r="V147" s="11"/>
      <c r="W147" s="11"/>
      <c r="X147" s="11"/>
      <c r="Y147" s="11"/>
      <c r="Z147" s="11"/>
      <c r="AA147" s="11"/>
      <c r="AB147" s="11"/>
      <c r="AC147" s="11"/>
      <c r="AD147" s="11"/>
      <c r="AE147" s="11"/>
    </row>
    <row r="148" spans="1:31" s="2" customFormat="1" x14ac:dyDescent="0.3">
      <c r="A148" s="18">
        <v>23881</v>
      </c>
      <c r="B148" s="18">
        <v>1289</v>
      </c>
      <c r="C148" s="18">
        <v>1278</v>
      </c>
      <c r="D148" s="18">
        <v>-11</v>
      </c>
      <c r="E148" s="18">
        <v>6720</v>
      </c>
      <c r="F148" s="18">
        <v>13806</v>
      </c>
      <c r="G148" s="18">
        <v>13772</v>
      </c>
      <c r="H148" s="18">
        <v>-34</v>
      </c>
      <c r="I148" s="18">
        <v>0</v>
      </c>
      <c r="J148" s="18">
        <v>-6720</v>
      </c>
      <c r="K148" s="18">
        <v>0</v>
      </c>
      <c r="L148" s="18">
        <v>-6720</v>
      </c>
      <c r="M148" s="18">
        <v>0</v>
      </c>
      <c r="N148" s="18">
        <v>-6720</v>
      </c>
      <c r="O148" s="18">
        <v>0</v>
      </c>
      <c r="P148"/>
      <c r="Q148"/>
      <c r="R148"/>
      <c r="S148" s="11"/>
      <c r="T148" s="11"/>
      <c r="U148" s="11"/>
      <c r="V148" s="11"/>
      <c r="W148" s="11"/>
      <c r="X148" s="11"/>
      <c r="Y148" s="11"/>
      <c r="Z148" s="11"/>
      <c r="AA148" s="11"/>
      <c r="AB148" s="11"/>
      <c r="AC148" s="11"/>
      <c r="AD148" s="11"/>
      <c r="AE148" s="11"/>
    </row>
    <row r="149" spans="1:31" s="2" customFormat="1" x14ac:dyDescent="0.3">
      <c r="A149" s="18">
        <v>23892</v>
      </c>
      <c r="B149" s="18">
        <v>728</v>
      </c>
      <c r="C149" s="18">
        <v>725</v>
      </c>
      <c r="D149" s="18">
        <v>-3</v>
      </c>
      <c r="E149" s="18">
        <v>4014</v>
      </c>
      <c r="F149" s="18">
        <v>1662</v>
      </c>
      <c r="G149" s="18">
        <v>1644</v>
      </c>
      <c r="H149" s="18">
        <v>-18</v>
      </c>
      <c r="I149" s="18">
        <v>0</v>
      </c>
      <c r="J149" s="18">
        <v>-4014</v>
      </c>
      <c r="K149" s="18">
        <v>0</v>
      </c>
      <c r="L149" s="18">
        <v>-4014</v>
      </c>
      <c r="M149" s="18">
        <v>0</v>
      </c>
      <c r="N149" s="18">
        <v>-4014</v>
      </c>
      <c r="O149" s="18"/>
      <c r="P149"/>
      <c r="Q149"/>
      <c r="R149"/>
      <c r="S149" s="11"/>
      <c r="T149" s="11"/>
      <c r="U149" s="11"/>
      <c r="V149" s="11"/>
      <c r="W149" s="11"/>
      <c r="X149" s="11"/>
      <c r="Y149" s="11"/>
      <c r="Z149" s="11"/>
      <c r="AA149" s="11"/>
      <c r="AB149" s="11"/>
      <c r="AC149" s="11"/>
      <c r="AD149" s="11"/>
      <c r="AE149" s="11"/>
    </row>
    <row r="150" spans="1:31" s="2" customFormat="1" x14ac:dyDescent="0.3">
      <c r="A150" s="18">
        <v>23889</v>
      </c>
      <c r="B150" s="18">
        <v>1043</v>
      </c>
      <c r="C150" s="18">
        <v>1043</v>
      </c>
      <c r="D150" s="18">
        <v>0</v>
      </c>
      <c r="E150" s="18">
        <v>2514</v>
      </c>
      <c r="F150" s="18">
        <v>5142</v>
      </c>
      <c r="G150" s="18">
        <v>5136</v>
      </c>
      <c r="H150" s="18">
        <v>-6</v>
      </c>
      <c r="I150" s="18">
        <v>0</v>
      </c>
      <c r="J150" s="18">
        <v>-2514</v>
      </c>
      <c r="K150" s="18">
        <v>0</v>
      </c>
      <c r="L150" s="18">
        <v>-2514</v>
      </c>
      <c r="M150" s="18">
        <v>0</v>
      </c>
      <c r="N150" s="18">
        <v>-2514</v>
      </c>
      <c r="O150" s="18">
        <v>0</v>
      </c>
      <c r="P150"/>
      <c r="Q150"/>
      <c r="R150"/>
      <c r="S150" s="11"/>
      <c r="T150" s="11"/>
      <c r="U150" s="11"/>
      <c r="V150" s="11"/>
      <c r="W150" s="11"/>
      <c r="X150" s="11"/>
      <c r="Y150" s="11"/>
      <c r="Z150" s="11"/>
      <c r="AA150" s="11"/>
      <c r="AB150" s="11"/>
      <c r="AC150" s="11"/>
      <c r="AD150" s="11"/>
      <c r="AE150" s="11"/>
    </row>
    <row r="151" spans="1:31" s="2" customFormat="1" x14ac:dyDescent="0.3">
      <c r="A151" s="18">
        <v>23891</v>
      </c>
      <c r="B151" s="18">
        <v>437</v>
      </c>
      <c r="C151" s="18">
        <v>437</v>
      </c>
      <c r="D151" s="18">
        <v>0</v>
      </c>
      <c r="E151" s="18">
        <v>2406</v>
      </c>
      <c r="F151" s="18">
        <v>0</v>
      </c>
      <c r="G151" s="18">
        <v>0</v>
      </c>
      <c r="H151" s="18">
        <v>0</v>
      </c>
      <c r="I151" s="18">
        <v>0</v>
      </c>
      <c r="J151" s="18">
        <v>-2406</v>
      </c>
      <c r="K151" s="18">
        <v>0</v>
      </c>
      <c r="L151" s="18">
        <v>-2406</v>
      </c>
      <c r="M151" s="18">
        <v>0</v>
      </c>
      <c r="N151" s="18">
        <v>-2406</v>
      </c>
      <c r="O151" s="18">
        <v>0</v>
      </c>
      <c r="P151"/>
      <c r="Q151"/>
      <c r="R151"/>
      <c r="S151" s="11"/>
      <c r="T151" s="11"/>
      <c r="U151" s="11"/>
      <c r="V151" s="11"/>
      <c r="W151" s="11"/>
      <c r="X151" s="11"/>
      <c r="Y151" s="11"/>
      <c r="Z151" s="11"/>
      <c r="AA151" s="11"/>
      <c r="AB151" s="11"/>
      <c r="AC151" s="11"/>
      <c r="AD151" s="11"/>
      <c r="AE151" s="11"/>
    </row>
    <row r="152" spans="1:31" s="2" customFormat="1" x14ac:dyDescent="0.3">
      <c r="A152" s="18">
        <v>23895</v>
      </c>
      <c r="B152" s="18">
        <v>1894</v>
      </c>
      <c r="C152" s="18">
        <v>1869</v>
      </c>
      <c r="D152" s="18">
        <v>-25</v>
      </c>
      <c r="E152" s="18">
        <v>8985</v>
      </c>
      <c r="F152" s="18">
        <v>0</v>
      </c>
      <c r="G152" s="18">
        <v>0</v>
      </c>
      <c r="H152" s="18">
        <v>0</v>
      </c>
      <c r="I152" s="18">
        <v>0</v>
      </c>
      <c r="J152" s="18">
        <v>-8985</v>
      </c>
      <c r="K152" s="18">
        <v>0</v>
      </c>
      <c r="L152" s="18">
        <v>-8985</v>
      </c>
      <c r="M152" s="18">
        <v>0</v>
      </c>
      <c r="N152" s="18">
        <v>-8985</v>
      </c>
      <c r="O152" s="18">
        <v>0</v>
      </c>
      <c r="P152"/>
      <c r="Q152"/>
      <c r="R152"/>
      <c r="S152" s="11"/>
      <c r="T152" s="11"/>
      <c r="U152" s="11"/>
      <c r="V152" s="11"/>
      <c r="W152" s="11"/>
      <c r="X152" s="11"/>
      <c r="Y152" s="11"/>
      <c r="Z152" s="11"/>
      <c r="AA152" s="11"/>
      <c r="AB152" s="11"/>
      <c r="AC152" s="11"/>
      <c r="AD152" s="11"/>
      <c r="AE152" s="11"/>
    </row>
    <row r="153" spans="1:31" s="2" customFormat="1" x14ac:dyDescent="0.3">
      <c r="A153" s="18">
        <v>23853</v>
      </c>
      <c r="B153" s="18">
        <v>275</v>
      </c>
      <c r="C153" s="18">
        <v>275</v>
      </c>
      <c r="D153" s="18">
        <v>0</v>
      </c>
      <c r="E153" s="18">
        <v>1500</v>
      </c>
      <c r="F153" s="18">
        <v>3072</v>
      </c>
      <c r="G153" s="18">
        <v>3020</v>
      </c>
      <c r="H153" s="18">
        <v>-52</v>
      </c>
      <c r="I153" s="18">
        <v>0</v>
      </c>
      <c r="J153" s="18">
        <v>-1500</v>
      </c>
      <c r="K153" s="18">
        <v>0</v>
      </c>
      <c r="L153" s="18">
        <v>-1500</v>
      </c>
      <c r="M153" s="18">
        <v>0</v>
      </c>
      <c r="N153" s="18">
        <v>-1500</v>
      </c>
      <c r="O153" s="18">
        <v>0</v>
      </c>
      <c r="P153"/>
      <c r="Q153"/>
      <c r="R153"/>
      <c r="S153" s="11"/>
      <c r="T153" s="11"/>
      <c r="U153" s="11"/>
      <c r="V153" s="11"/>
      <c r="W153" s="11"/>
      <c r="X153" s="11"/>
      <c r="Y153" s="11"/>
      <c r="Z153" s="11"/>
      <c r="AA153" s="11"/>
      <c r="AB153" s="11"/>
      <c r="AC153" s="11"/>
      <c r="AD153" s="11"/>
      <c r="AE153" s="11"/>
    </row>
    <row r="154" spans="1:31" s="2" customFormat="1" x14ac:dyDescent="0.3">
      <c r="A154" s="18">
        <v>23852</v>
      </c>
      <c r="B154" s="18">
        <v>405</v>
      </c>
      <c r="C154" s="18">
        <v>403</v>
      </c>
      <c r="D154" s="18">
        <v>-2</v>
      </c>
      <c r="E154" s="18">
        <v>1953</v>
      </c>
      <c r="F154" s="18">
        <v>0</v>
      </c>
      <c r="G154" s="18">
        <v>0</v>
      </c>
      <c r="H154" s="18">
        <v>0</v>
      </c>
      <c r="I154" s="18">
        <v>0</v>
      </c>
      <c r="J154" s="18">
        <v>-1953</v>
      </c>
      <c r="K154" s="18">
        <v>0</v>
      </c>
      <c r="L154" s="18">
        <v>-1953</v>
      </c>
      <c r="M154" s="18">
        <v>0</v>
      </c>
      <c r="N154" s="18">
        <v>-1953</v>
      </c>
      <c r="O154" s="18">
        <v>0</v>
      </c>
      <c r="P154"/>
      <c r="Q154"/>
      <c r="R154"/>
      <c r="S154" s="11"/>
      <c r="T154" s="11"/>
      <c r="U154" s="11"/>
      <c r="V154" s="11"/>
      <c r="W154" s="11"/>
      <c r="X154" s="11"/>
      <c r="Y154" s="11"/>
      <c r="Z154" s="11"/>
      <c r="AA154" s="11"/>
      <c r="AB154" s="11"/>
      <c r="AC154" s="11"/>
      <c r="AD154" s="11"/>
      <c r="AE154" s="11"/>
    </row>
    <row r="155" spans="1:31" s="2" customFormat="1" x14ac:dyDescent="0.3">
      <c r="A155" s="18">
        <v>23851</v>
      </c>
      <c r="B155" s="18">
        <v>565</v>
      </c>
      <c r="C155" s="18">
        <v>563</v>
      </c>
      <c r="D155" s="18">
        <v>-2</v>
      </c>
      <c r="E155" s="18">
        <v>2725</v>
      </c>
      <c r="F155" s="18">
        <v>0</v>
      </c>
      <c r="G155" s="18">
        <v>0</v>
      </c>
      <c r="H155" s="18">
        <v>0</v>
      </c>
      <c r="I155" s="18">
        <v>0</v>
      </c>
      <c r="J155" s="18">
        <v>-2725</v>
      </c>
      <c r="K155" s="18">
        <v>0</v>
      </c>
      <c r="L155" s="18">
        <v>-2725</v>
      </c>
      <c r="M155" s="18">
        <v>0</v>
      </c>
      <c r="N155" s="18">
        <v>-2725</v>
      </c>
      <c r="O155" s="18">
        <v>0</v>
      </c>
      <c r="P155"/>
      <c r="Q155"/>
      <c r="R155"/>
      <c r="S155" s="11"/>
      <c r="T155" s="11"/>
      <c r="U155" s="11"/>
      <c r="V155" s="11"/>
      <c r="W155" s="11"/>
      <c r="X155" s="11"/>
      <c r="Y155" s="11"/>
      <c r="Z155" s="11"/>
      <c r="AA155" s="11"/>
      <c r="AB155" s="11"/>
      <c r="AC155" s="11"/>
      <c r="AD155" s="11"/>
      <c r="AE155" s="11"/>
    </row>
    <row r="156" spans="1:31" s="2" customFormat="1" x14ac:dyDescent="0.3">
      <c r="A156" s="18">
        <v>23850</v>
      </c>
      <c r="B156" s="18">
        <v>637</v>
      </c>
      <c r="C156" s="18">
        <v>635</v>
      </c>
      <c r="D156" s="18">
        <v>-2</v>
      </c>
      <c r="E156" s="18">
        <v>5199</v>
      </c>
      <c r="F156" s="18">
        <v>10636</v>
      </c>
      <c r="G156" s="18">
        <v>10616</v>
      </c>
      <c r="H156" s="18">
        <v>-20</v>
      </c>
      <c r="I156" s="18">
        <v>0</v>
      </c>
      <c r="J156" s="18">
        <v>-5199</v>
      </c>
      <c r="K156" s="18">
        <v>0</v>
      </c>
      <c r="L156" s="18">
        <v>-5199</v>
      </c>
      <c r="M156" s="18">
        <v>0</v>
      </c>
      <c r="N156" s="18">
        <v>-5199</v>
      </c>
      <c r="O156" s="18">
        <v>0</v>
      </c>
      <c r="P156"/>
      <c r="Q156"/>
      <c r="R156"/>
      <c r="S156" s="11"/>
      <c r="T156" s="11"/>
      <c r="U156" s="11"/>
      <c r="V156" s="11"/>
      <c r="W156" s="11"/>
      <c r="X156" s="11"/>
      <c r="Y156" s="11"/>
      <c r="Z156" s="11"/>
      <c r="AA156" s="11"/>
      <c r="AB156" s="11"/>
      <c r="AC156" s="11"/>
      <c r="AD156" s="11"/>
      <c r="AE156" s="11"/>
    </row>
    <row r="157" spans="1:31" s="2" customFormat="1" x14ac:dyDescent="0.3">
      <c r="A157" s="18">
        <v>23854</v>
      </c>
      <c r="B157" s="18">
        <v>264</v>
      </c>
      <c r="C157" s="18">
        <v>262</v>
      </c>
      <c r="D157" s="18">
        <v>-2</v>
      </c>
      <c r="E157" s="18">
        <v>1500</v>
      </c>
      <c r="F157" s="18">
        <v>3046</v>
      </c>
      <c r="G157" s="18">
        <v>3028</v>
      </c>
      <c r="H157" s="18">
        <v>-18</v>
      </c>
      <c r="I157" s="18">
        <v>0</v>
      </c>
      <c r="J157" s="18">
        <v>-1500</v>
      </c>
      <c r="K157" s="18">
        <v>0</v>
      </c>
      <c r="L157" s="18">
        <v>-1500</v>
      </c>
      <c r="M157" s="18">
        <v>0</v>
      </c>
      <c r="N157" s="18">
        <v>-1500</v>
      </c>
      <c r="O157" s="18">
        <v>0</v>
      </c>
      <c r="P157"/>
      <c r="Q157"/>
      <c r="R157"/>
      <c r="S157" s="11"/>
      <c r="T157" s="11"/>
      <c r="U157" s="11"/>
      <c r="V157" s="11"/>
      <c r="W157" s="11"/>
      <c r="X157" s="11"/>
      <c r="Y157" s="11"/>
      <c r="Z157" s="11"/>
      <c r="AA157" s="11"/>
      <c r="AB157" s="11"/>
      <c r="AC157" s="11"/>
      <c r="AD157" s="11"/>
      <c r="AE157" s="11"/>
    </row>
    <row r="158" spans="1:31" s="2" customFormat="1" x14ac:dyDescent="0.3">
      <c r="A158" s="18">
        <v>23799</v>
      </c>
      <c r="B158" s="18">
        <v>930</v>
      </c>
      <c r="C158" s="18">
        <v>924</v>
      </c>
      <c r="D158" s="18">
        <v>-6</v>
      </c>
      <c r="E158" s="18">
        <v>8904</v>
      </c>
      <c r="F158" s="18">
        <v>0</v>
      </c>
      <c r="G158" s="18">
        <v>0</v>
      </c>
      <c r="H158" s="18">
        <v>0</v>
      </c>
      <c r="I158" s="18">
        <v>0</v>
      </c>
      <c r="J158" s="18">
        <v>-8904</v>
      </c>
      <c r="K158" s="18">
        <v>0</v>
      </c>
      <c r="L158" s="18">
        <v>-8904</v>
      </c>
      <c r="M158" s="18">
        <v>0</v>
      </c>
      <c r="N158" s="18">
        <v>-8904</v>
      </c>
      <c r="O158" s="18">
        <v>0</v>
      </c>
      <c r="P158"/>
      <c r="Q158"/>
      <c r="R158"/>
      <c r="S158" s="11"/>
      <c r="T158" s="11"/>
      <c r="U158" s="11"/>
      <c r="V158" s="11"/>
      <c r="W158" s="11"/>
      <c r="X158" s="11"/>
      <c r="Y158" s="11"/>
      <c r="Z158" s="11"/>
      <c r="AA158" s="11"/>
      <c r="AB158" s="11"/>
      <c r="AC158" s="11"/>
      <c r="AD158" s="11"/>
      <c r="AE158" s="11"/>
    </row>
    <row r="159" spans="1:31" s="2" customFormat="1" x14ac:dyDescent="0.3">
      <c r="A159" s="18">
        <v>23800</v>
      </c>
      <c r="B159" s="18">
        <v>823</v>
      </c>
      <c r="C159" s="18">
        <v>823</v>
      </c>
      <c r="D159" s="18">
        <v>0</v>
      </c>
      <c r="E159" s="18">
        <v>7523</v>
      </c>
      <c r="F159" s="18">
        <v>10356</v>
      </c>
      <c r="G159" s="18">
        <v>10314</v>
      </c>
      <c r="H159" s="18">
        <v>-42</v>
      </c>
      <c r="I159" s="18">
        <v>0</v>
      </c>
      <c r="J159" s="18">
        <v>-7523</v>
      </c>
      <c r="K159" s="18">
        <v>0</v>
      </c>
      <c r="L159" s="18">
        <v>-7523</v>
      </c>
      <c r="M159" s="18">
        <v>0</v>
      </c>
      <c r="N159" s="18">
        <v>-7523</v>
      </c>
      <c r="O159" s="18">
        <v>0</v>
      </c>
      <c r="P159"/>
      <c r="Q159"/>
      <c r="R159"/>
      <c r="S159" s="11"/>
      <c r="T159" s="11"/>
      <c r="U159" s="11"/>
      <c r="V159" s="11"/>
      <c r="W159" s="11"/>
      <c r="X159" s="11"/>
      <c r="Y159" s="11"/>
      <c r="Z159" s="11"/>
      <c r="AA159" s="11"/>
      <c r="AB159" s="11"/>
      <c r="AC159" s="11"/>
      <c r="AD159" s="11"/>
      <c r="AE159" s="11"/>
    </row>
    <row r="160" spans="1:31" s="2" customFormat="1" x14ac:dyDescent="0.3">
      <c r="A160" s="18">
        <v>23790</v>
      </c>
      <c r="B160" s="18">
        <v>466</v>
      </c>
      <c r="C160" s="18">
        <v>464</v>
      </c>
      <c r="D160" s="18">
        <v>-2</v>
      </c>
      <c r="E160" s="18">
        <v>6986</v>
      </c>
      <c r="F160" s="18">
        <v>14272</v>
      </c>
      <c r="G160" s="18">
        <v>14272</v>
      </c>
      <c r="H160" s="18">
        <v>0</v>
      </c>
      <c r="I160" s="18">
        <v>0</v>
      </c>
      <c r="J160" s="18">
        <v>-6986</v>
      </c>
      <c r="K160" s="18">
        <v>0</v>
      </c>
      <c r="L160" s="18">
        <v>-6986</v>
      </c>
      <c r="M160" s="18">
        <v>0</v>
      </c>
      <c r="N160" s="18">
        <v>-6986</v>
      </c>
      <c r="O160" s="18">
        <v>0</v>
      </c>
      <c r="P160"/>
      <c r="Q160"/>
      <c r="R160"/>
      <c r="S160" s="11"/>
      <c r="T160" s="11"/>
      <c r="U160" s="11"/>
      <c r="V160" s="11"/>
      <c r="W160" s="11"/>
      <c r="X160" s="11"/>
      <c r="Y160" s="11"/>
      <c r="Z160" s="11"/>
      <c r="AA160" s="11"/>
      <c r="AB160" s="11"/>
      <c r="AC160" s="11"/>
      <c r="AD160" s="11"/>
      <c r="AE160" s="11"/>
    </row>
    <row r="161" spans="1:31" s="2" customFormat="1" x14ac:dyDescent="0.3">
      <c r="A161" s="18">
        <v>23794</v>
      </c>
      <c r="B161" s="18">
        <v>82</v>
      </c>
      <c r="C161" s="18">
        <v>80</v>
      </c>
      <c r="D161" s="18">
        <v>-2</v>
      </c>
      <c r="E161" s="18">
        <v>810</v>
      </c>
      <c r="F161" s="18">
        <v>866</v>
      </c>
      <c r="G161" s="18">
        <v>866</v>
      </c>
      <c r="H161" s="18">
        <v>0</v>
      </c>
      <c r="I161" s="18">
        <v>0</v>
      </c>
      <c r="J161" s="18">
        <v>-810</v>
      </c>
      <c r="K161" s="18">
        <v>0</v>
      </c>
      <c r="L161" s="18">
        <v>-810</v>
      </c>
      <c r="M161" s="18">
        <v>0</v>
      </c>
      <c r="N161" s="18">
        <v>-810</v>
      </c>
      <c r="O161" s="18">
        <v>0</v>
      </c>
      <c r="P161"/>
      <c r="Q161"/>
      <c r="R161"/>
      <c r="S161" s="11"/>
      <c r="T161" s="11"/>
      <c r="U161" s="11"/>
      <c r="V161" s="11"/>
      <c r="W161" s="11"/>
      <c r="X161" s="11"/>
      <c r="Y161" s="11"/>
      <c r="Z161" s="11"/>
      <c r="AA161" s="11"/>
      <c r="AB161" s="11"/>
      <c r="AC161" s="11"/>
      <c r="AD161" s="11"/>
      <c r="AE161" s="11"/>
    </row>
    <row r="162" spans="1:31" s="2" customFormat="1" x14ac:dyDescent="0.3">
      <c r="A162" s="18">
        <v>23795</v>
      </c>
      <c r="B162" s="18">
        <v>81</v>
      </c>
      <c r="C162" s="18">
        <v>80</v>
      </c>
      <c r="D162" s="18">
        <v>-1</v>
      </c>
      <c r="E162" s="18">
        <v>840</v>
      </c>
      <c r="F162" s="18">
        <v>888</v>
      </c>
      <c r="G162" s="18">
        <v>884</v>
      </c>
      <c r="H162" s="18">
        <v>-4</v>
      </c>
      <c r="I162" s="18">
        <v>0</v>
      </c>
      <c r="J162" s="18">
        <v>-840</v>
      </c>
      <c r="K162" s="18">
        <v>0</v>
      </c>
      <c r="L162" s="18">
        <v>-840</v>
      </c>
      <c r="M162" s="18">
        <v>0</v>
      </c>
      <c r="N162" s="18">
        <v>-840</v>
      </c>
      <c r="O162" s="18">
        <v>0</v>
      </c>
      <c r="P162"/>
      <c r="Q162"/>
      <c r="R162"/>
      <c r="S162" s="11"/>
      <c r="T162" s="11"/>
      <c r="U162" s="11"/>
      <c r="V162" s="11"/>
      <c r="W162" s="11"/>
      <c r="X162" s="11"/>
      <c r="Y162" s="11"/>
      <c r="Z162" s="11"/>
      <c r="AA162" s="11"/>
      <c r="AB162" s="11"/>
      <c r="AC162" s="11"/>
      <c r="AD162" s="11"/>
      <c r="AE162" s="11"/>
    </row>
    <row r="163" spans="1:31" s="2" customFormat="1" x14ac:dyDescent="0.3">
      <c r="A163" s="18" t="s">
        <v>446</v>
      </c>
      <c r="B163" s="18">
        <v>585</v>
      </c>
      <c r="C163" s="18">
        <v>585</v>
      </c>
      <c r="D163" s="18">
        <v>0</v>
      </c>
      <c r="E163" s="18">
        <v>4500</v>
      </c>
      <c r="F163" s="18">
        <v>9256</v>
      </c>
      <c r="G163" s="18">
        <v>9248</v>
      </c>
      <c r="H163" s="18">
        <v>-8</v>
      </c>
      <c r="I163" s="18">
        <v>3874</v>
      </c>
      <c r="J163" s="18">
        <v>-626</v>
      </c>
      <c r="K163" s="18">
        <v>0</v>
      </c>
      <c r="L163" s="18">
        <v>-4500</v>
      </c>
      <c r="M163" s="18">
        <v>0</v>
      </c>
      <c r="N163" s="18">
        <v>-4500</v>
      </c>
      <c r="O163" s="18">
        <v>0</v>
      </c>
      <c r="P163"/>
      <c r="Q163"/>
      <c r="R163"/>
      <c r="S163" s="11"/>
      <c r="T163" s="11"/>
      <c r="U163" s="11"/>
      <c r="V163" s="11"/>
      <c r="W163" s="11"/>
      <c r="X163" s="11"/>
      <c r="Y163" s="11"/>
      <c r="Z163" s="11"/>
      <c r="AA163" s="11"/>
      <c r="AB163" s="11"/>
      <c r="AC163" s="11"/>
      <c r="AD163" s="11"/>
      <c r="AE163" s="11"/>
    </row>
    <row r="164" spans="1:31" s="2" customFormat="1" x14ac:dyDescent="0.3">
      <c r="A164" s="18">
        <v>24012</v>
      </c>
      <c r="B164" s="18">
        <v>705</v>
      </c>
      <c r="C164" s="18">
        <v>704</v>
      </c>
      <c r="D164" s="18">
        <v>-1</v>
      </c>
      <c r="E164" s="18">
        <v>3557</v>
      </c>
      <c r="F164" s="18">
        <v>7368</v>
      </c>
      <c r="G164" s="18">
        <v>7346</v>
      </c>
      <c r="H164" s="18">
        <v>-22</v>
      </c>
      <c r="I164" s="18">
        <v>0</v>
      </c>
      <c r="J164" s="18">
        <v>-3557</v>
      </c>
      <c r="K164" s="18">
        <v>0</v>
      </c>
      <c r="L164" s="18">
        <v>-3557</v>
      </c>
      <c r="M164" s="18">
        <v>0</v>
      </c>
      <c r="N164" s="18">
        <v>-3557</v>
      </c>
      <c r="O164" s="18">
        <v>0</v>
      </c>
      <c r="P164"/>
      <c r="Q164"/>
      <c r="R164"/>
      <c r="S164" s="11"/>
      <c r="T164" s="11"/>
      <c r="U164" s="11"/>
      <c r="V164" s="11"/>
      <c r="W164" s="11"/>
      <c r="X164" s="11"/>
      <c r="Y164" s="11"/>
      <c r="Z164" s="11"/>
      <c r="AA164" s="11"/>
      <c r="AB164" s="11"/>
      <c r="AC164" s="11"/>
      <c r="AD164" s="11"/>
      <c r="AE164" s="11"/>
    </row>
    <row r="165" spans="1:31" s="2" customFormat="1" x14ac:dyDescent="0.3">
      <c r="A165" s="18">
        <v>24009</v>
      </c>
      <c r="B165" s="18">
        <v>1472</v>
      </c>
      <c r="C165" s="18">
        <v>1472</v>
      </c>
      <c r="D165" s="18">
        <v>0</v>
      </c>
      <c r="E165" s="18">
        <v>8580</v>
      </c>
      <c r="F165" s="18">
        <v>17708</v>
      </c>
      <c r="G165" s="18">
        <v>17708</v>
      </c>
      <c r="H165" s="18">
        <v>0</v>
      </c>
      <c r="I165" s="18">
        <v>0</v>
      </c>
      <c r="J165" s="18">
        <v>-8580</v>
      </c>
      <c r="K165" s="18">
        <v>0</v>
      </c>
      <c r="L165" s="18">
        <v>-8580</v>
      </c>
      <c r="M165" s="18">
        <v>0</v>
      </c>
      <c r="N165" s="18">
        <v>-8580</v>
      </c>
      <c r="O165" s="18">
        <v>0</v>
      </c>
      <c r="P165"/>
      <c r="Q165"/>
      <c r="R165"/>
      <c r="S165" s="11"/>
      <c r="T165" s="11"/>
      <c r="U165" s="11"/>
      <c r="V165" s="11"/>
      <c r="W165" s="11"/>
      <c r="X165" s="11"/>
      <c r="Y165" s="11"/>
      <c r="Z165" s="11"/>
      <c r="AA165" s="11"/>
      <c r="AB165" s="11"/>
      <c r="AC165" s="11"/>
      <c r="AD165" s="11"/>
      <c r="AE165" s="11"/>
    </row>
    <row r="166" spans="1:31" s="2" customFormat="1" x14ac:dyDescent="0.3">
      <c r="A166" s="18">
        <v>24014</v>
      </c>
      <c r="B166" s="18">
        <v>625</v>
      </c>
      <c r="C166" s="18">
        <v>623</v>
      </c>
      <c r="D166" s="18">
        <v>-2</v>
      </c>
      <c r="E166" s="18">
        <v>1866</v>
      </c>
      <c r="F166" s="18">
        <v>3828</v>
      </c>
      <c r="G166" s="18">
        <v>1632</v>
      </c>
      <c r="H166" s="18">
        <v>-2196</v>
      </c>
      <c r="I166" s="18">
        <v>0</v>
      </c>
      <c r="J166" s="18">
        <v>-1866</v>
      </c>
      <c r="K166" s="18">
        <v>0</v>
      </c>
      <c r="L166" s="18">
        <v>-1866</v>
      </c>
      <c r="M166" s="18">
        <v>0</v>
      </c>
      <c r="N166" s="18">
        <v>-1866</v>
      </c>
      <c r="O166" s="18">
        <v>0</v>
      </c>
      <c r="P166"/>
      <c r="Q166"/>
      <c r="R166"/>
      <c r="S166" s="11"/>
      <c r="T166" s="11"/>
      <c r="U166" s="11"/>
      <c r="V166" s="11"/>
      <c r="W166" s="11"/>
      <c r="X166" s="11"/>
      <c r="Y166" s="11"/>
      <c r="Z166" s="11"/>
      <c r="AA166" s="11"/>
      <c r="AB166" s="11"/>
      <c r="AC166" s="11"/>
      <c r="AD166" s="11"/>
      <c r="AE166" s="11"/>
    </row>
    <row r="167" spans="1:31" s="2" customFormat="1" x14ac:dyDescent="0.3">
      <c r="A167" s="18">
        <v>24011</v>
      </c>
      <c r="B167" s="18">
        <v>4302</v>
      </c>
      <c r="C167" s="18">
        <v>4302</v>
      </c>
      <c r="D167" s="18">
        <v>0</v>
      </c>
      <c r="E167" s="18">
        <v>10689</v>
      </c>
      <c r="F167" s="18">
        <v>21776</v>
      </c>
      <c r="G167" s="18">
        <v>21458</v>
      </c>
      <c r="H167" s="18">
        <v>-318</v>
      </c>
      <c r="I167" s="18">
        <v>0</v>
      </c>
      <c r="J167" s="18">
        <v>-10689</v>
      </c>
      <c r="K167" s="18">
        <v>0</v>
      </c>
      <c r="L167" s="18">
        <v>-10689</v>
      </c>
      <c r="M167" s="18">
        <v>0</v>
      </c>
      <c r="N167" s="18">
        <v>-10689</v>
      </c>
      <c r="O167" s="18">
        <v>0</v>
      </c>
      <c r="P167"/>
      <c r="Q167"/>
      <c r="R167"/>
      <c r="S167" s="11"/>
      <c r="T167" s="11"/>
      <c r="U167" s="11"/>
      <c r="V167" s="11"/>
      <c r="W167" s="11"/>
      <c r="X167" s="11"/>
      <c r="Y167" s="11"/>
      <c r="Z167" s="11"/>
      <c r="AA167" s="11"/>
      <c r="AB167" s="11"/>
      <c r="AC167" s="11"/>
      <c r="AD167" s="11"/>
      <c r="AE167" s="11"/>
    </row>
    <row r="168" spans="1:31" s="2" customFormat="1" x14ac:dyDescent="0.3">
      <c r="A168" s="18">
        <v>24006</v>
      </c>
      <c r="B168" s="18">
        <v>1030</v>
      </c>
      <c r="C168" s="18">
        <v>1030</v>
      </c>
      <c r="D168" s="18">
        <v>0</v>
      </c>
      <c r="E168" s="18">
        <v>3000</v>
      </c>
      <c r="F168" s="18">
        <v>0</v>
      </c>
      <c r="G168" s="18">
        <v>0</v>
      </c>
      <c r="H168" s="18">
        <v>0</v>
      </c>
      <c r="I168" s="18">
        <v>0</v>
      </c>
      <c r="J168" s="18">
        <v>-3000</v>
      </c>
      <c r="K168" s="18">
        <v>0</v>
      </c>
      <c r="L168" s="18">
        <v>-3000</v>
      </c>
      <c r="M168" s="18">
        <v>0</v>
      </c>
      <c r="N168" s="18">
        <v>-3000</v>
      </c>
      <c r="O168" s="18">
        <v>0</v>
      </c>
      <c r="P168"/>
      <c r="Q168"/>
      <c r="R168"/>
      <c r="S168" s="11"/>
      <c r="T168" s="11"/>
      <c r="U168" s="11"/>
      <c r="V168" s="11"/>
      <c r="W168" s="11"/>
      <c r="X168" s="11"/>
      <c r="Y168" s="11"/>
      <c r="Z168" s="11"/>
      <c r="AA168" s="11"/>
      <c r="AB168" s="11"/>
      <c r="AC168" s="11"/>
      <c r="AD168" s="11"/>
      <c r="AE168" s="11"/>
    </row>
    <row r="169" spans="1:31" s="2" customFormat="1" x14ac:dyDescent="0.3">
      <c r="A169" s="18">
        <v>23917</v>
      </c>
      <c r="B169" s="18">
        <v>3463</v>
      </c>
      <c r="C169" s="18">
        <v>3356</v>
      </c>
      <c r="D169" s="18">
        <v>-107</v>
      </c>
      <c r="E169" s="18">
        <v>13696</v>
      </c>
      <c r="F169" s="18">
        <v>0</v>
      </c>
      <c r="G169" s="18">
        <v>0</v>
      </c>
      <c r="H169" s="18">
        <v>0</v>
      </c>
      <c r="I169" s="18">
        <v>9087</v>
      </c>
      <c r="J169" s="18">
        <v>-4609</v>
      </c>
      <c r="K169" s="18">
        <v>0</v>
      </c>
      <c r="L169" s="18">
        <v>-13696</v>
      </c>
      <c r="M169" s="18">
        <v>0</v>
      </c>
      <c r="N169" s="18">
        <v>-13696</v>
      </c>
      <c r="O169" s="18">
        <v>0</v>
      </c>
      <c r="P169"/>
      <c r="Q169"/>
      <c r="R169"/>
      <c r="S169" s="11"/>
      <c r="T169" s="11"/>
      <c r="U169" s="11"/>
      <c r="V169" s="11"/>
      <c r="W169" s="11"/>
      <c r="X169" s="11"/>
      <c r="Y169" s="11"/>
      <c r="Z169" s="11"/>
      <c r="AA169" s="11"/>
      <c r="AB169" s="11"/>
      <c r="AC169" s="11"/>
      <c r="AD169" s="11"/>
      <c r="AE169" s="11"/>
    </row>
    <row r="170" spans="1:31" s="2" customFormat="1" x14ac:dyDescent="0.3">
      <c r="A170" s="18">
        <v>23923</v>
      </c>
      <c r="B170" s="18">
        <v>1607</v>
      </c>
      <c r="C170" s="18">
        <v>1605</v>
      </c>
      <c r="D170" s="18">
        <v>-2</v>
      </c>
      <c r="E170" s="18">
        <v>2554</v>
      </c>
      <c r="F170" s="18">
        <v>5436</v>
      </c>
      <c r="G170" s="18">
        <v>5302</v>
      </c>
      <c r="H170" s="18">
        <v>-134</v>
      </c>
      <c r="I170" s="18">
        <v>0</v>
      </c>
      <c r="J170" s="18">
        <v>-2554</v>
      </c>
      <c r="K170" s="18">
        <v>0</v>
      </c>
      <c r="L170" s="18">
        <v>-2554</v>
      </c>
      <c r="M170" s="18">
        <v>0</v>
      </c>
      <c r="N170" s="18">
        <v>-2554</v>
      </c>
      <c r="O170" s="18">
        <v>0</v>
      </c>
      <c r="P170"/>
      <c r="Q170"/>
      <c r="R170"/>
      <c r="S170" s="11"/>
      <c r="T170" s="11"/>
      <c r="U170" s="11"/>
      <c r="V170" s="11"/>
      <c r="W170" s="11"/>
      <c r="X170" s="11"/>
      <c r="Y170" s="11"/>
      <c r="Z170" s="11"/>
      <c r="AA170" s="11"/>
      <c r="AB170" s="11"/>
      <c r="AC170" s="11"/>
      <c r="AD170" s="11"/>
      <c r="AE170" s="11"/>
    </row>
    <row r="171" spans="1:31" s="2" customFormat="1" x14ac:dyDescent="0.3">
      <c r="A171" s="18">
        <v>23924</v>
      </c>
      <c r="B171" s="18">
        <v>1291</v>
      </c>
      <c r="C171" s="18">
        <v>1277</v>
      </c>
      <c r="D171" s="18">
        <v>-14</v>
      </c>
      <c r="E171" s="18">
        <v>5670</v>
      </c>
      <c r="F171" s="18">
        <v>11670</v>
      </c>
      <c r="G171" s="18">
        <v>11598</v>
      </c>
      <c r="H171" s="18">
        <v>-72</v>
      </c>
      <c r="I171" s="18">
        <v>0</v>
      </c>
      <c r="J171" s="18">
        <v>-5670</v>
      </c>
      <c r="K171" s="18">
        <v>0</v>
      </c>
      <c r="L171" s="18">
        <v>-5670</v>
      </c>
      <c r="M171" s="18">
        <v>0</v>
      </c>
      <c r="N171" s="18">
        <v>-5670</v>
      </c>
      <c r="O171" s="18">
        <v>0</v>
      </c>
      <c r="P171"/>
      <c r="Q171"/>
      <c r="R171"/>
      <c r="S171" s="11"/>
      <c r="T171" s="11"/>
      <c r="U171" s="11"/>
      <c r="V171" s="11"/>
      <c r="W171" s="11"/>
      <c r="X171" s="11"/>
      <c r="Y171" s="11"/>
      <c r="Z171" s="11"/>
      <c r="AA171" s="11"/>
      <c r="AB171" s="11"/>
      <c r="AC171" s="11"/>
      <c r="AD171" s="11"/>
      <c r="AE171" s="11"/>
    </row>
    <row r="172" spans="1:31" s="2" customFormat="1" x14ac:dyDescent="0.3">
      <c r="A172" s="18">
        <v>24037</v>
      </c>
      <c r="B172" s="18">
        <v>1190</v>
      </c>
      <c r="C172" s="18">
        <v>1190</v>
      </c>
      <c r="D172" s="18">
        <v>0</v>
      </c>
      <c r="E172" s="18">
        <v>3500</v>
      </c>
      <c r="F172" s="18">
        <v>7176</v>
      </c>
      <c r="G172" s="18">
        <v>0</v>
      </c>
      <c r="H172" s="18">
        <v>-7176</v>
      </c>
      <c r="I172" s="18">
        <v>0</v>
      </c>
      <c r="J172" s="18">
        <v>-3500</v>
      </c>
      <c r="K172" s="18">
        <v>0</v>
      </c>
      <c r="L172" s="18">
        <v>-3500</v>
      </c>
      <c r="M172" s="18">
        <v>0</v>
      </c>
      <c r="N172" s="18">
        <v>-3500</v>
      </c>
      <c r="O172" s="18"/>
      <c r="P172"/>
      <c r="Q172"/>
      <c r="R172"/>
      <c r="S172" s="11"/>
      <c r="T172" s="11"/>
      <c r="U172" s="11"/>
      <c r="V172" s="11"/>
      <c r="W172" s="11"/>
      <c r="X172" s="11"/>
      <c r="Y172" s="11"/>
      <c r="Z172" s="11"/>
      <c r="AA172" s="11"/>
      <c r="AB172" s="11"/>
      <c r="AC172" s="11"/>
      <c r="AD172" s="11"/>
      <c r="AE172" s="11"/>
    </row>
    <row r="173" spans="1:31" s="2" customFormat="1" x14ac:dyDescent="0.3">
      <c r="A173" s="18">
        <v>23903</v>
      </c>
      <c r="B173" s="18">
        <v>0</v>
      </c>
      <c r="C173" s="18">
        <v>0</v>
      </c>
      <c r="D173" s="18">
        <v>0</v>
      </c>
      <c r="E173" s="18">
        <v>1500</v>
      </c>
      <c r="F173" s="18">
        <v>0</v>
      </c>
      <c r="G173" s="18">
        <v>0</v>
      </c>
      <c r="H173" s="18">
        <v>0</v>
      </c>
      <c r="I173" s="18">
        <v>0</v>
      </c>
      <c r="J173" s="18">
        <v>-1500</v>
      </c>
      <c r="K173" s="18">
        <v>0</v>
      </c>
      <c r="L173" s="18">
        <v>-1500</v>
      </c>
      <c r="M173" s="18">
        <v>0</v>
      </c>
      <c r="N173" s="18">
        <v>-1500</v>
      </c>
      <c r="O173" s="18"/>
      <c r="P173"/>
      <c r="Q173"/>
      <c r="R173"/>
      <c r="S173" s="11"/>
      <c r="T173" s="11"/>
      <c r="U173" s="11"/>
      <c r="V173" s="11"/>
      <c r="W173" s="11"/>
      <c r="X173" s="11"/>
      <c r="Y173" s="11"/>
      <c r="Z173" s="11"/>
      <c r="AA173" s="11"/>
      <c r="AB173" s="11"/>
      <c r="AC173" s="11"/>
      <c r="AD173" s="11"/>
      <c r="AE173" s="11"/>
    </row>
    <row r="174" spans="1:31" s="2" customFormat="1" x14ac:dyDescent="0.3">
      <c r="A174" s="18">
        <v>24107</v>
      </c>
      <c r="B174" s="18">
        <v>516</v>
      </c>
      <c r="C174" s="18">
        <v>510</v>
      </c>
      <c r="D174" s="18">
        <v>-6</v>
      </c>
      <c r="E174" s="18">
        <v>5160</v>
      </c>
      <c r="F174" s="18">
        <v>10576</v>
      </c>
      <c r="G174" s="18">
        <v>10484</v>
      </c>
      <c r="H174" s="18">
        <v>-92</v>
      </c>
      <c r="I174" s="18">
        <v>5262</v>
      </c>
      <c r="J174" s="18">
        <v>102</v>
      </c>
      <c r="K174" s="18">
        <v>5160</v>
      </c>
      <c r="L174" s="18">
        <v>0</v>
      </c>
      <c r="M174" s="18">
        <v>5160</v>
      </c>
      <c r="N174" s="18">
        <v>0</v>
      </c>
      <c r="O174" s="18"/>
      <c r="P174"/>
      <c r="Q174"/>
      <c r="R174"/>
      <c r="S174" s="11"/>
      <c r="T174" s="11"/>
      <c r="U174" s="11"/>
      <c r="V174" s="11"/>
      <c r="W174" s="11"/>
      <c r="X174" s="11"/>
      <c r="Y174" s="11"/>
      <c r="Z174" s="11"/>
      <c r="AA174" s="11"/>
      <c r="AB174" s="11"/>
      <c r="AC174" s="11"/>
      <c r="AD174" s="11"/>
      <c r="AE174" s="11"/>
    </row>
    <row r="175" spans="1:31" s="2" customFormat="1" x14ac:dyDescent="0.3">
      <c r="A175" s="18">
        <v>24108</v>
      </c>
      <c r="B175" s="18">
        <v>394</v>
      </c>
      <c r="C175" s="18">
        <v>394</v>
      </c>
      <c r="D175" s="18">
        <v>0</v>
      </c>
      <c r="E175" s="18">
        <v>3000</v>
      </c>
      <c r="F175" s="18">
        <v>6100</v>
      </c>
      <c r="G175" s="18">
        <v>6100</v>
      </c>
      <c r="H175" s="18">
        <v>0</v>
      </c>
      <c r="I175" s="18">
        <v>0</v>
      </c>
      <c r="J175" s="18">
        <v>-3000</v>
      </c>
      <c r="K175" s="18">
        <v>0</v>
      </c>
      <c r="L175" s="18">
        <v>-3000</v>
      </c>
      <c r="M175" s="18">
        <v>0</v>
      </c>
      <c r="N175" s="18">
        <v>-3000</v>
      </c>
      <c r="O175" s="18">
        <v>0</v>
      </c>
      <c r="P175"/>
      <c r="Q175"/>
      <c r="R175"/>
      <c r="S175" s="11"/>
      <c r="T175" s="11"/>
      <c r="U175" s="11"/>
      <c r="V175" s="11"/>
      <c r="W175" s="11"/>
      <c r="X175" s="11"/>
      <c r="Y175" s="11"/>
      <c r="Z175" s="11"/>
      <c r="AA175" s="11"/>
      <c r="AB175" s="11"/>
      <c r="AC175" s="11"/>
      <c r="AD175" s="11"/>
      <c r="AE175" s="11"/>
    </row>
    <row r="176" spans="1:31" s="2" customFormat="1" x14ac:dyDescent="0.3">
      <c r="A176" s="18">
        <v>24101</v>
      </c>
      <c r="B176" s="18">
        <v>1266</v>
      </c>
      <c r="C176" s="18">
        <v>1266</v>
      </c>
      <c r="D176" s="18">
        <v>0</v>
      </c>
      <c r="E176" s="18">
        <v>5148</v>
      </c>
      <c r="F176" s="18">
        <v>0</v>
      </c>
      <c r="G176" s="18">
        <v>0</v>
      </c>
      <c r="H176" s="18">
        <v>0</v>
      </c>
      <c r="I176" s="18">
        <v>5200</v>
      </c>
      <c r="J176" s="18">
        <v>52</v>
      </c>
      <c r="K176" s="18">
        <v>5180</v>
      </c>
      <c r="L176" s="18">
        <v>32</v>
      </c>
      <c r="M176" s="18">
        <v>5178</v>
      </c>
      <c r="N176" s="18">
        <v>30</v>
      </c>
      <c r="O176" s="18">
        <v>0</v>
      </c>
      <c r="P176"/>
      <c r="Q176"/>
      <c r="R176"/>
      <c r="S176" s="11"/>
      <c r="T176" s="11"/>
      <c r="U176" s="11"/>
      <c r="V176" s="11"/>
      <c r="W176" s="11"/>
      <c r="X176" s="11"/>
      <c r="Y176" s="11"/>
      <c r="Z176" s="11"/>
      <c r="AA176" s="11"/>
      <c r="AB176" s="11"/>
      <c r="AC176" s="11"/>
      <c r="AD176" s="11"/>
      <c r="AE176" s="11"/>
    </row>
    <row r="177" spans="1:31" s="2" customFormat="1" x14ac:dyDescent="0.3">
      <c r="A177" s="18">
        <v>24127</v>
      </c>
      <c r="B177" s="18">
        <v>197</v>
      </c>
      <c r="C177" s="18">
        <v>197</v>
      </c>
      <c r="D177" s="18">
        <v>0</v>
      </c>
      <c r="E177" s="18">
        <v>824</v>
      </c>
      <c r="F177" s="18">
        <v>0</v>
      </c>
      <c r="G177" s="18">
        <v>0</v>
      </c>
      <c r="H177" s="18">
        <v>0</v>
      </c>
      <c r="I177" s="18">
        <v>0</v>
      </c>
      <c r="J177" s="18">
        <v>-824</v>
      </c>
      <c r="K177" s="18">
        <v>0</v>
      </c>
      <c r="L177" s="18">
        <v>-824</v>
      </c>
      <c r="M177" s="18">
        <v>0</v>
      </c>
      <c r="N177" s="18">
        <v>-824</v>
      </c>
      <c r="O177" s="18">
        <v>0</v>
      </c>
      <c r="P177"/>
      <c r="Q177"/>
      <c r="R177"/>
      <c r="S177" s="11"/>
      <c r="T177" s="11"/>
      <c r="U177" s="11"/>
      <c r="V177" s="11"/>
      <c r="W177" s="11"/>
      <c r="X177" s="11"/>
      <c r="Y177" s="11"/>
      <c r="Z177" s="11"/>
      <c r="AA177" s="11"/>
      <c r="AB177" s="11"/>
      <c r="AC177" s="11"/>
      <c r="AD177" s="11"/>
      <c r="AE177" s="11"/>
    </row>
    <row r="178" spans="1:31" s="2" customFormat="1" x14ac:dyDescent="0.3">
      <c r="A178" s="18">
        <v>23899</v>
      </c>
      <c r="B178" s="18">
        <v>678</v>
      </c>
      <c r="C178" s="18">
        <v>678</v>
      </c>
      <c r="D178" s="18">
        <v>0</v>
      </c>
      <c r="E178" s="18">
        <v>4596</v>
      </c>
      <c r="F178" s="18">
        <v>9392</v>
      </c>
      <c r="G178" s="18">
        <v>9372</v>
      </c>
      <c r="H178" s="18">
        <v>-20</v>
      </c>
      <c r="I178" s="18">
        <v>0</v>
      </c>
      <c r="J178" s="18">
        <v>-4596</v>
      </c>
      <c r="K178" s="18">
        <v>0</v>
      </c>
      <c r="L178" s="18">
        <v>-4596</v>
      </c>
      <c r="M178" s="18">
        <v>0</v>
      </c>
      <c r="N178" s="18">
        <v>-4596</v>
      </c>
      <c r="O178" s="18"/>
      <c r="P178"/>
      <c r="Q178"/>
      <c r="R178"/>
      <c r="S178" s="11"/>
      <c r="T178" s="11"/>
      <c r="U178" s="11"/>
      <c r="V178" s="11"/>
      <c r="W178" s="11"/>
      <c r="X178" s="11"/>
      <c r="Y178" s="11"/>
      <c r="Z178" s="11"/>
      <c r="AA178" s="11"/>
      <c r="AB178" s="11"/>
      <c r="AC178" s="11"/>
      <c r="AD178" s="11"/>
      <c r="AE178" s="11"/>
    </row>
    <row r="179" spans="1:31" s="2" customFormat="1" x14ac:dyDescent="0.3">
      <c r="A179" s="18">
        <v>24023</v>
      </c>
      <c r="B179" s="18">
        <v>393</v>
      </c>
      <c r="C179" s="18">
        <v>393</v>
      </c>
      <c r="D179" s="18">
        <v>0</v>
      </c>
      <c r="E179" s="18">
        <v>1296</v>
      </c>
      <c r="F179" s="18">
        <v>2694</v>
      </c>
      <c r="G179" s="18">
        <v>0</v>
      </c>
      <c r="H179" s="18">
        <v>-2694</v>
      </c>
      <c r="I179" s="18">
        <v>0</v>
      </c>
      <c r="J179" s="18">
        <v>-1296</v>
      </c>
      <c r="K179" s="18">
        <v>0</v>
      </c>
      <c r="L179" s="18">
        <v>-1296</v>
      </c>
      <c r="M179" s="18">
        <v>0</v>
      </c>
      <c r="N179" s="18">
        <v>-1296</v>
      </c>
      <c r="O179" s="18"/>
      <c r="P179"/>
      <c r="Q179"/>
      <c r="R179"/>
      <c r="S179" s="11"/>
      <c r="T179" s="11"/>
      <c r="U179" s="11"/>
      <c r="V179" s="11"/>
      <c r="W179" s="11"/>
      <c r="X179" s="11"/>
      <c r="Y179" s="11"/>
      <c r="Z179" s="11"/>
      <c r="AA179" s="11"/>
      <c r="AB179" s="11"/>
      <c r="AC179" s="11"/>
      <c r="AD179" s="11"/>
      <c r="AE179" s="11"/>
    </row>
    <row r="180" spans="1:31" s="2" customFormat="1" x14ac:dyDescent="0.3">
      <c r="A180" s="18">
        <v>23904</v>
      </c>
      <c r="B180" s="18">
        <v>1466</v>
      </c>
      <c r="C180" s="18">
        <v>1465</v>
      </c>
      <c r="D180" s="18">
        <v>-1</v>
      </c>
      <c r="E180" s="18">
        <v>8520</v>
      </c>
      <c r="F180" s="18">
        <v>17060</v>
      </c>
      <c r="G180" s="18">
        <v>16980</v>
      </c>
      <c r="H180" s="18">
        <v>-80</v>
      </c>
      <c r="I180" s="18">
        <v>0</v>
      </c>
      <c r="J180" s="18">
        <v>-8520</v>
      </c>
      <c r="K180" s="18">
        <v>0</v>
      </c>
      <c r="L180" s="18">
        <v>-8520</v>
      </c>
      <c r="M180" s="18">
        <v>0</v>
      </c>
      <c r="N180" s="18">
        <v>-8520</v>
      </c>
      <c r="O180" s="18"/>
      <c r="P180"/>
      <c r="Q180"/>
      <c r="R180"/>
      <c r="S180" s="11"/>
      <c r="T180" s="11"/>
      <c r="U180" s="11"/>
      <c r="V180" s="11"/>
      <c r="W180" s="11"/>
      <c r="X180" s="11"/>
      <c r="Y180" s="11"/>
      <c r="Z180" s="11"/>
      <c r="AA180" s="11"/>
      <c r="AB180" s="11"/>
      <c r="AC180" s="11"/>
      <c r="AD180" s="11"/>
      <c r="AE180" s="11"/>
    </row>
    <row r="181" spans="1:31" s="2" customFormat="1" x14ac:dyDescent="0.3">
      <c r="A181" s="18">
        <v>23912</v>
      </c>
      <c r="B181" s="18">
        <v>1226</v>
      </c>
      <c r="C181" s="18">
        <v>1225</v>
      </c>
      <c r="D181" s="18">
        <v>-1</v>
      </c>
      <c r="E181" s="18">
        <v>11106</v>
      </c>
      <c r="F181" s="18">
        <v>22656</v>
      </c>
      <c r="G181" s="18">
        <v>22374</v>
      </c>
      <c r="H181" s="18">
        <v>-282</v>
      </c>
      <c r="I181" s="18">
        <v>0</v>
      </c>
      <c r="J181" s="18">
        <v>-11106</v>
      </c>
      <c r="K181" s="18">
        <v>0</v>
      </c>
      <c r="L181" s="18">
        <v>-11106</v>
      </c>
      <c r="M181" s="18">
        <v>0</v>
      </c>
      <c r="N181" s="18">
        <v>-11106</v>
      </c>
      <c r="O181" s="18"/>
      <c r="P181"/>
      <c r="Q181"/>
      <c r="R181"/>
      <c r="S181" s="11"/>
      <c r="T181" s="11"/>
      <c r="U181" s="11"/>
      <c r="V181" s="11"/>
      <c r="W181" s="11"/>
      <c r="X181" s="11"/>
      <c r="Y181" s="11"/>
      <c r="Z181" s="11"/>
      <c r="AA181" s="11"/>
      <c r="AB181" s="11"/>
      <c r="AC181" s="11"/>
      <c r="AD181" s="11"/>
      <c r="AE181" s="11"/>
    </row>
    <row r="182" spans="1:31" s="2" customFormat="1" x14ac:dyDescent="0.3">
      <c r="A182" s="18">
        <v>23916</v>
      </c>
      <c r="B182" s="18">
        <v>1091</v>
      </c>
      <c r="C182" s="18">
        <v>1082</v>
      </c>
      <c r="D182" s="18">
        <v>-9</v>
      </c>
      <c r="E182" s="18">
        <v>5097</v>
      </c>
      <c r="F182" s="18">
        <v>4170</v>
      </c>
      <c r="G182" s="18">
        <v>4128</v>
      </c>
      <c r="H182" s="18">
        <v>-42</v>
      </c>
      <c r="I182" s="18">
        <v>0</v>
      </c>
      <c r="J182" s="18">
        <v>-5097</v>
      </c>
      <c r="K182" s="18">
        <v>0</v>
      </c>
      <c r="L182" s="18">
        <v>-5097</v>
      </c>
      <c r="M182" s="18">
        <v>0</v>
      </c>
      <c r="N182" s="18">
        <v>-5097</v>
      </c>
      <c r="O182" s="18"/>
      <c r="P182"/>
      <c r="Q182"/>
      <c r="R182"/>
      <c r="S182" s="11"/>
      <c r="T182" s="11"/>
      <c r="U182" s="11"/>
      <c r="V182" s="11"/>
      <c r="W182" s="11"/>
      <c r="X182" s="11"/>
      <c r="Y182" s="11"/>
      <c r="Z182" s="11"/>
      <c r="AA182" s="11"/>
      <c r="AB182" s="11"/>
      <c r="AC182" s="11"/>
      <c r="AD182" s="11"/>
      <c r="AE182" s="11"/>
    </row>
    <row r="183" spans="1:31" s="2" customFormat="1" x14ac:dyDescent="0.3">
      <c r="A183" s="18">
        <v>23905</v>
      </c>
      <c r="B183" s="18">
        <v>232</v>
      </c>
      <c r="C183" s="18">
        <v>232</v>
      </c>
      <c r="D183" s="18">
        <v>0</v>
      </c>
      <c r="E183" s="18">
        <v>1152</v>
      </c>
      <c r="F183" s="18">
        <v>3620</v>
      </c>
      <c r="G183" s="18">
        <v>3618</v>
      </c>
      <c r="H183" s="18">
        <v>-2</v>
      </c>
      <c r="I183" s="18">
        <v>0</v>
      </c>
      <c r="J183" s="18">
        <v>-1152</v>
      </c>
      <c r="K183" s="18">
        <v>0</v>
      </c>
      <c r="L183" s="18">
        <v>-1152</v>
      </c>
      <c r="M183" s="18">
        <v>0</v>
      </c>
      <c r="N183" s="18">
        <v>-1152</v>
      </c>
      <c r="O183" s="18"/>
      <c r="P183"/>
      <c r="Q183"/>
      <c r="R183"/>
      <c r="S183" s="11"/>
      <c r="T183" s="11"/>
      <c r="U183" s="11"/>
      <c r="V183" s="11"/>
      <c r="W183" s="11"/>
      <c r="X183" s="11"/>
      <c r="Y183" s="11"/>
      <c r="Z183" s="11"/>
      <c r="AA183" s="11"/>
      <c r="AB183" s="11"/>
      <c r="AC183" s="11"/>
      <c r="AD183" s="11"/>
      <c r="AE183" s="11"/>
    </row>
    <row r="184" spans="1:31" s="2" customFormat="1" x14ac:dyDescent="0.3">
      <c r="A184" s="18" t="s">
        <v>483</v>
      </c>
      <c r="B184" s="18">
        <v>369</v>
      </c>
      <c r="C184" s="18">
        <v>369</v>
      </c>
      <c r="D184" s="18">
        <v>0</v>
      </c>
      <c r="E184" s="18">
        <v>1500</v>
      </c>
      <c r="F184" s="18">
        <v>0</v>
      </c>
      <c r="G184" s="18">
        <v>0</v>
      </c>
      <c r="H184" s="18">
        <v>0</v>
      </c>
      <c r="I184" s="18">
        <v>0</v>
      </c>
      <c r="J184" s="18">
        <v>-1500</v>
      </c>
      <c r="K184" s="18">
        <v>0</v>
      </c>
      <c r="L184" s="18">
        <v>-1500</v>
      </c>
      <c r="M184" s="18">
        <v>0</v>
      </c>
      <c r="N184" s="18">
        <v>-1500</v>
      </c>
      <c r="O184" s="18"/>
      <c r="P184"/>
      <c r="Q184"/>
      <c r="R184"/>
      <c r="S184" s="11"/>
      <c r="T184" s="11"/>
      <c r="U184" s="11"/>
      <c r="V184" s="11"/>
      <c r="W184" s="11"/>
      <c r="X184" s="11"/>
      <c r="Y184" s="11"/>
      <c r="Z184" s="11"/>
      <c r="AA184" s="11"/>
      <c r="AB184" s="11"/>
      <c r="AC184" s="11"/>
      <c r="AD184" s="11"/>
      <c r="AE184" s="11"/>
    </row>
    <row r="185" spans="1:31" s="2" customFormat="1" x14ac:dyDescent="0.3">
      <c r="A185" s="18">
        <v>24128</v>
      </c>
      <c r="B185" s="18">
        <v>190</v>
      </c>
      <c r="C185" s="18">
        <v>190</v>
      </c>
      <c r="D185" s="18">
        <v>0</v>
      </c>
      <c r="E185" s="18">
        <v>721</v>
      </c>
      <c r="F185" s="18">
        <v>0</v>
      </c>
      <c r="G185" s="18">
        <v>0</v>
      </c>
      <c r="H185" s="18">
        <v>0</v>
      </c>
      <c r="I185" s="18">
        <v>0</v>
      </c>
      <c r="J185" s="18">
        <v>-721</v>
      </c>
      <c r="K185" s="18">
        <v>0</v>
      </c>
      <c r="L185" s="18">
        <v>-721</v>
      </c>
      <c r="M185" s="18">
        <v>0</v>
      </c>
      <c r="N185" s="18">
        <v>-721</v>
      </c>
      <c r="O185" s="18">
        <v>0</v>
      </c>
      <c r="P185"/>
      <c r="Q185"/>
      <c r="R185"/>
      <c r="S185" s="11"/>
      <c r="T185" s="11"/>
      <c r="U185" s="11"/>
      <c r="V185" s="11"/>
      <c r="W185" s="11"/>
      <c r="X185" s="11"/>
      <c r="Y185" s="11"/>
      <c r="Z185" s="11"/>
      <c r="AA185" s="11"/>
      <c r="AB185" s="11"/>
      <c r="AC185" s="11"/>
      <c r="AD185" s="11"/>
      <c r="AE185" s="11"/>
    </row>
    <row r="186" spans="1:31" s="2" customFormat="1" x14ac:dyDescent="0.3">
      <c r="A186" s="18">
        <v>23925</v>
      </c>
      <c r="B186" s="18">
        <v>1030</v>
      </c>
      <c r="C186" s="18">
        <v>1030</v>
      </c>
      <c r="D186" s="18">
        <v>0</v>
      </c>
      <c r="E186" s="18">
        <v>2719</v>
      </c>
      <c r="F186" s="18">
        <v>5672</v>
      </c>
      <c r="G186" s="18">
        <v>5642</v>
      </c>
      <c r="H186" s="18">
        <v>-30</v>
      </c>
      <c r="I186" s="18">
        <v>2808</v>
      </c>
      <c r="J186" s="18">
        <v>89</v>
      </c>
      <c r="K186" s="18">
        <v>0</v>
      </c>
      <c r="L186" s="18">
        <v>-2719</v>
      </c>
      <c r="M186" s="18">
        <v>0</v>
      </c>
      <c r="N186" s="18">
        <v>-2719</v>
      </c>
      <c r="O186" s="18">
        <v>0</v>
      </c>
      <c r="P186"/>
      <c r="Q186"/>
      <c r="R186"/>
      <c r="S186" s="11"/>
      <c r="T186" s="11"/>
      <c r="U186" s="11"/>
      <c r="V186" s="11"/>
      <c r="W186" s="11"/>
      <c r="X186" s="11"/>
      <c r="Y186" s="11"/>
      <c r="Z186" s="11"/>
      <c r="AA186" s="11"/>
      <c r="AB186" s="11"/>
      <c r="AC186" s="11"/>
      <c r="AD186" s="11"/>
      <c r="AE186" s="11"/>
    </row>
    <row r="187" spans="1:31" s="2" customFormat="1" x14ac:dyDescent="0.3">
      <c r="A187" s="18">
        <v>23791</v>
      </c>
      <c r="B187" s="18">
        <v>483</v>
      </c>
      <c r="C187" s="18">
        <v>483</v>
      </c>
      <c r="D187" s="18">
        <v>0</v>
      </c>
      <c r="E187" s="18">
        <v>6108</v>
      </c>
      <c r="F187" s="18">
        <v>12542</v>
      </c>
      <c r="G187" s="18">
        <v>12372</v>
      </c>
      <c r="H187" s="18">
        <v>-170</v>
      </c>
      <c r="I187" s="18">
        <v>6201</v>
      </c>
      <c r="J187" s="18">
        <v>93</v>
      </c>
      <c r="K187" s="18">
        <v>0</v>
      </c>
      <c r="L187" s="18">
        <v>-6108</v>
      </c>
      <c r="M187" s="18">
        <v>0</v>
      </c>
      <c r="N187" s="18">
        <v>-6108</v>
      </c>
      <c r="O187" s="18">
        <v>0</v>
      </c>
      <c r="P187"/>
      <c r="Q187"/>
      <c r="R187"/>
      <c r="S187" s="11"/>
      <c r="T187" s="11"/>
      <c r="U187" s="11"/>
      <c r="V187" s="11"/>
      <c r="W187" s="11"/>
      <c r="X187" s="11"/>
      <c r="Y187" s="11"/>
      <c r="Z187" s="11"/>
      <c r="AA187" s="11"/>
      <c r="AB187" s="11"/>
      <c r="AC187" s="11"/>
      <c r="AD187" s="11"/>
      <c r="AE187" s="11"/>
    </row>
    <row r="188" spans="1:31" s="2" customFormat="1" x14ac:dyDescent="0.3">
      <c r="A188" s="18">
        <v>23792</v>
      </c>
      <c r="B188" s="18">
        <v>258</v>
      </c>
      <c r="C188" s="18">
        <v>258</v>
      </c>
      <c r="D188" s="18">
        <v>0</v>
      </c>
      <c r="E188" s="18">
        <v>3254</v>
      </c>
      <c r="F188" s="18">
        <v>6660</v>
      </c>
      <c r="G188" s="18">
        <v>6640</v>
      </c>
      <c r="H188" s="18">
        <v>-20</v>
      </c>
      <c r="I188" s="18">
        <v>0</v>
      </c>
      <c r="J188" s="18">
        <v>-3254</v>
      </c>
      <c r="K188" s="18">
        <v>0</v>
      </c>
      <c r="L188" s="18">
        <v>-3254</v>
      </c>
      <c r="M188" s="18">
        <v>0</v>
      </c>
      <c r="N188" s="18">
        <v>-3254</v>
      </c>
      <c r="O188" s="18">
        <v>0</v>
      </c>
      <c r="P188"/>
      <c r="Q188"/>
      <c r="R188"/>
      <c r="S188" s="11"/>
      <c r="T188" s="11"/>
      <c r="U188" s="11"/>
      <c r="V188" s="11"/>
      <c r="W188" s="11"/>
      <c r="X188" s="11"/>
      <c r="Y188" s="11"/>
      <c r="Z188" s="11"/>
      <c r="AA188" s="11"/>
      <c r="AB188" s="11"/>
      <c r="AC188" s="11"/>
      <c r="AD188" s="11"/>
      <c r="AE188" s="11"/>
    </row>
    <row r="189" spans="1:31" s="2" customFormat="1" x14ac:dyDescent="0.3">
      <c r="A189" s="18">
        <v>23793</v>
      </c>
      <c r="B189" s="18">
        <v>318</v>
      </c>
      <c r="C189" s="18">
        <v>315</v>
      </c>
      <c r="D189" s="18">
        <v>-3</v>
      </c>
      <c r="E189" s="18">
        <v>4013</v>
      </c>
      <c r="F189" s="18">
        <v>8292</v>
      </c>
      <c r="G189" s="18">
        <v>8230</v>
      </c>
      <c r="H189" s="18">
        <v>-62</v>
      </c>
      <c r="I189" s="18">
        <v>4075</v>
      </c>
      <c r="J189" s="18">
        <v>62</v>
      </c>
      <c r="K189" s="18">
        <v>0</v>
      </c>
      <c r="L189" s="18">
        <v>-4013</v>
      </c>
      <c r="M189" s="18">
        <v>0</v>
      </c>
      <c r="N189" s="18">
        <v>-4013</v>
      </c>
      <c r="O189" s="18">
        <v>0</v>
      </c>
      <c r="P189"/>
      <c r="Q189"/>
      <c r="R189"/>
      <c r="S189" s="11"/>
      <c r="T189" s="11"/>
      <c r="U189" s="11"/>
      <c r="V189" s="11"/>
      <c r="W189" s="11"/>
      <c r="X189" s="11"/>
      <c r="Y189" s="11"/>
      <c r="Z189" s="11"/>
      <c r="AA189" s="11"/>
      <c r="AB189" s="11"/>
      <c r="AC189" s="11"/>
      <c r="AD189" s="11"/>
      <c r="AE189" s="11"/>
    </row>
    <row r="190" spans="1:31" s="2" customFormat="1" x14ac:dyDescent="0.3">
      <c r="A190" s="18">
        <v>23796</v>
      </c>
      <c r="B190" s="18">
        <v>1083</v>
      </c>
      <c r="C190" s="18">
        <v>1083</v>
      </c>
      <c r="D190" s="18">
        <v>0</v>
      </c>
      <c r="E190" s="18">
        <v>8561</v>
      </c>
      <c r="F190" s="18">
        <v>11206</v>
      </c>
      <c r="G190" s="18">
        <v>11182</v>
      </c>
      <c r="H190" s="18">
        <v>-24</v>
      </c>
      <c r="I190" s="18">
        <v>0</v>
      </c>
      <c r="J190" s="18">
        <v>-8561</v>
      </c>
      <c r="K190" s="18">
        <v>0</v>
      </c>
      <c r="L190" s="18">
        <v>-8561</v>
      </c>
      <c r="M190" s="18">
        <v>0</v>
      </c>
      <c r="N190" s="18">
        <v>-8561</v>
      </c>
      <c r="O190" s="18">
        <v>0</v>
      </c>
      <c r="P190"/>
      <c r="Q190"/>
      <c r="R190"/>
      <c r="S190" s="11"/>
      <c r="T190" s="11"/>
      <c r="U190" s="11"/>
      <c r="V190" s="11"/>
      <c r="W190" s="11"/>
      <c r="X190" s="11"/>
      <c r="Y190" s="11"/>
      <c r="Z190" s="11"/>
      <c r="AA190" s="11"/>
      <c r="AB190" s="11"/>
      <c r="AC190" s="11"/>
      <c r="AD190" s="11"/>
      <c r="AE190" s="11"/>
    </row>
    <row r="191" spans="1:31" s="2" customFormat="1" x14ac:dyDescent="0.3">
      <c r="A191" s="18">
        <v>23797</v>
      </c>
      <c r="B191" s="18">
        <v>1124</v>
      </c>
      <c r="C191" s="18">
        <v>1112</v>
      </c>
      <c r="D191" s="18">
        <v>-12</v>
      </c>
      <c r="E191" s="18">
        <v>8885</v>
      </c>
      <c r="F191" s="18">
        <v>12746</v>
      </c>
      <c r="G191" s="18">
        <v>12718</v>
      </c>
      <c r="H191" s="18">
        <v>-28</v>
      </c>
      <c r="I191" s="18">
        <v>7695</v>
      </c>
      <c r="J191" s="18">
        <v>-1190</v>
      </c>
      <c r="K191" s="18">
        <v>0</v>
      </c>
      <c r="L191" s="18">
        <v>-8885</v>
      </c>
      <c r="M191" s="18">
        <v>0</v>
      </c>
      <c r="N191" s="18">
        <v>-8885</v>
      </c>
      <c r="O191" s="18">
        <v>0</v>
      </c>
      <c r="P191"/>
      <c r="Q191"/>
      <c r="R191"/>
      <c r="S191" s="11"/>
      <c r="T191" s="11"/>
      <c r="U191" s="11"/>
      <c r="V191" s="11"/>
      <c r="W191" s="11"/>
      <c r="X191" s="11"/>
      <c r="Y191" s="11"/>
      <c r="Z191" s="11"/>
      <c r="AA191" s="11"/>
      <c r="AB191" s="11"/>
      <c r="AC191" s="11"/>
      <c r="AD191" s="11"/>
      <c r="AE191" s="11"/>
    </row>
    <row r="192" spans="1:31" s="2" customFormat="1" x14ac:dyDescent="0.3">
      <c r="A192" s="18" t="s">
        <v>491</v>
      </c>
      <c r="B192" s="18">
        <v>710</v>
      </c>
      <c r="C192" s="18">
        <v>710</v>
      </c>
      <c r="D192" s="18">
        <v>0</v>
      </c>
      <c r="E192" s="18">
        <v>20000</v>
      </c>
      <c r="F192" s="18">
        <v>0</v>
      </c>
      <c r="G192" s="18">
        <v>0</v>
      </c>
      <c r="H192" s="18">
        <v>0</v>
      </c>
      <c r="I192" s="18">
        <v>18096</v>
      </c>
      <c r="J192" s="18">
        <v>-1904</v>
      </c>
      <c r="K192" s="18">
        <v>0</v>
      </c>
      <c r="L192" s="18">
        <v>-20000</v>
      </c>
      <c r="M192" s="18">
        <v>0</v>
      </c>
      <c r="N192" s="18">
        <v>-20000</v>
      </c>
      <c r="O192" s="18">
        <v>0</v>
      </c>
      <c r="P192"/>
      <c r="Q192"/>
      <c r="R192"/>
      <c r="S192" s="11"/>
      <c r="T192" s="11"/>
      <c r="U192" s="11"/>
      <c r="V192" s="11"/>
      <c r="W192" s="11"/>
      <c r="X192" s="11"/>
      <c r="Y192" s="11"/>
      <c r="Z192" s="11"/>
      <c r="AA192" s="11"/>
      <c r="AB192" s="11"/>
      <c r="AC192" s="11"/>
      <c r="AD192" s="11"/>
      <c r="AE192" s="11"/>
    </row>
    <row r="193" spans="1:31" s="2" customFormat="1" x14ac:dyDescent="0.3">
      <c r="A193" s="18">
        <v>24161</v>
      </c>
      <c r="B193" s="18">
        <v>702</v>
      </c>
      <c r="C193" s="18">
        <v>702</v>
      </c>
      <c r="D193" s="18">
        <v>0</v>
      </c>
      <c r="E193" s="18">
        <v>1980</v>
      </c>
      <c r="F193" s="18">
        <v>4076</v>
      </c>
      <c r="G193" s="18">
        <v>4060</v>
      </c>
      <c r="H193" s="18">
        <v>-16</v>
      </c>
      <c r="I193" s="18">
        <v>0</v>
      </c>
      <c r="J193" s="18">
        <v>-1980</v>
      </c>
      <c r="K193" s="18">
        <v>0</v>
      </c>
      <c r="L193" s="18">
        <v>-1980</v>
      </c>
      <c r="M193" s="18">
        <v>0</v>
      </c>
      <c r="N193" s="18">
        <v>-1980</v>
      </c>
      <c r="O193" s="18">
        <v>0</v>
      </c>
      <c r="P193"/>
      <c r="Q193"/>
      <c r="R193"/>
      <c r="S193" s="11"/>
      <c r="T193" s="11"/>
      <c r="U193" s="11"/>
      <c r="V193" s="11"/>
      <c r="W193" s="11"/>
      <c r="X193" s="11"/>
      <c r="Y193" s="11"/>
      <c r="Z193" s="11"/>
      <c r="AA193" s="11"/>
      <c r="AB193" s="11"/>
      <c r="AC193" s="11"/>
      <c r="AD193" s="11"/>
      <c r="AE193" s="11"/>
    </row>
    <row r="194" spans="1:31" s="2" customFormat="1" x14ac:dyDescent="0.3">
      <c r="A194" s="18">
        <v>24165</v>
      </c>
      <c r="B194" s="18">
        <v>672</v>
      </c>
      <c r="C194" s="18">
        <v>669</v>
      </c>
      <c r="D194" s="18">
        <v>-3</v>
      </c>
      <c r="E194" s="18">
        <v>1998</v>
      </c>
      <c r="F194" s="18">
        <v>4136</v>
      </c>
      <c r="G194" s="18">
        <v>4110</v>
      </c>
      <c r="H194" s="18">
        <v>-26</v>
      </c>
      <c r="I194" s="18">
        <v>0</v>
      </c>
      <c r="J194" s="18">
        <v>-1998</v>
      </c>
      <c r="K194" s="18">
        <v>0</v>
      </c>
      <c r="L194" s="18">
        <v>-1998</v>
      </c>
      <c r="M194" s="18">
        <v>0</v>
      </c>
      <c r="N194" s="18">
        <v>-1998</v>
      </c>
      <c r="O194" s="18">
        <v>0</v>
      </c>
      <c r="P194"/>
      <c r="Q194"/>
      <c r="R194"/>
      <c r="S194" s="11"/>
      <c r="T194" s="11"/>
      <c r="U194" s="11"/>
      <c r="V194" s="11"/>
      <c r="W194" s="11"/>
      <c r="X194" s="11"/>
      <c r="Y194" s="11"/>
      <c r="Z194" s="11"/>
      <c r="AA194" s="11"/>
      <c r="AB194" s="11"/>
      <c r="AC194" s="11"/>
      <c r="AD194" s="11"/>
      <c r="AE194" s="11"/>
    </row>
    <row r="195" spans="1:31" s="2" customFormat="1" x14ac:dyDescent="0.3">
      <c r="A195" s="18">
        <v>24169</v>
      </c>
      <c r="B195" s="18">
        <v>315</v>
      </c>
      <c r="C195" s="18">
        <v>315</v>
      </c>
      <c r="D195" s="18">
        <v>0</v>
      </c>
      <c r="E195" s="18">
        <v>1560</v>
      </c>
      <c r="F195" s="18">
        <v>3198</v>
      </c>
      <c r="G195" s="18">
        <v>3178</v>
      </c>
      <c r="H195" s="18">
        <v>-20</v>
      </c>
      <c r="I195" s="18">
        <v>0</v>
      </c>
      <c r="J195" s="18">
        <v>-1560</v>
      </c>
      <c r="K195" s="18">
        <v>0</v>
      </c>
      <c r="L195" s="18">
        <v>-1560</v>
      </c>
      <c r="M195" s="18">
        <v>0</v>
      </c>
      <c r="N195" s="18">
        <v>-1560</v>
      </c>
      <c r="O195" s="18">
        <v>0</v>
      </c>
      <c r="P195"/>
      <c r="Q195"/>
      <c r="R195"/>
      <c r="S195" s="11"/>
      <c r="T195" s="11"/>
      <c r="U195" s="11"/>
      <c r="V195" s="11"/>
      <c r="W195" s="11"/>
      <c r="X195" s="11"/>
      <c r="Y195" s="11"/>
      <c r="Z195" s="11"/>
      <c r="AA195" s="11"/>
      <c r="AB195" s="11"/>
      <c r="AC195" s="11"/>
      <c r="AD195" s="11"/>
      <c r="AE195" s="11"/>
    </row>
    <row r="196" spans="1:31" s="2" customFormat="1" x14ac:dyDescent="0.3">
      <c r="A196" s="18">
        <v>24170</v>
      </c>
      <c r="B196" s="18">
        <v>434</v>
      </c>
      <c r="C196" s="18">
        <v>434</v>
      </c>
      <c r="D196" s="18">
        <v>0</v>
      </c>
      <c r="E196" s="18">
        <v>1515</v>
      </c>
      <c r="F196" s="18">
        <v>3118</v>
      </c>
      <c r="G196" s="18">
        <v>3078</v>
      </c>
      <c r="H196" s="18">
        <v>-40</v>
      </c>
      <c r="I196" s="18">
        <v>0</v>
      </c>
      <c r="J196" s="18">
        <v>-1515</v>
      </c>
      <c r="K196" s="18">
        <v>0</v>
      </c>
      <c r="L196" s="18">
        <v>-1515</v>
      </c>
      <c r="M196" s="18">
        <v>0</v>
      </c>
      <c r="N196" s="18">
        <v>-1515</v>
      </c>
      <c r="O196" s="18">
        <v>0</v>
      </c>
      <c r="P196"/>
      <c r="Q196"/>
      <c r="R196"/>
      <c r="S196" s="11"/>
      <c r="T196" s="11"/>
      <c r="U196" s="11"/>
      <c r="V196" s="11"/>
      <c r="W196" s="11"/>
      <c r="X196" s="11"/>
      <c r="Y196" s="11"/>
      <c r="Z196" s="11"/>
      <c r="AA196" s="11"/>
      <c r="AB196" s="11"/>
      <c r="AC196" s="11"/>
      <c r="AD196" s="11"/>
      <c r="AE196" s="11"/>
    </row>
    <row r="197" spans="1:31" s="2" customFormat="1" x14ac:dyDescent="0.3">
      <c r="A197" s="18" t="s">
        <v>510</v>
      </c>
      <c r="B197" s="18">
        <v>1306</v>
      </c>
      <c r="C197" s="18">
        <v>1306</v>
      </c>
      <c r="D197" s="18">
        <v>0</v>
      </c>
      <c r="E197" s="18">
        <v>4197</v>
      </c>
      <c r="F197" s="18">
        <v>0</v>
      </c>
      <c r="G197" s="18">
        <v>0</v>
      </c>
      <c r="H197" s="18">
        <v>0</v>
      </c>
      <c r="I197" s="18">
        <v>4319</v>
      </c>
      <c r="J197" s="18">
        <v>122</v>
      </c>
      <c r="K197" s="18">
        <v>0</v>
      </c>
      <c r="L197" s="18">
        <v>-4197</v>
      </c>
      <c r="M197" s="18">
        <v>0</v>
      </c>
      <c r="N197" s="18">
        <v>-4197</v>
      </c>
      <c r="O197" s="18">
        <v>0</v>
      </c>
      <c r="P197"/>
      <c r="Q197"/>
      <c r="R197"/>
      <c r="S197" s="11"/>
      <c r="T197" s="11"/>
      <c r="U197" s="11"/>
      <c r="V197" s="11"/>
      <c r="W197" s="11"/>
      <c r="X197" s="11"/>
      <c r="Y197" s="11"/>
      <c r="Z197" s="11"/>
      <c r="AA197" s="11"/>
      <c r="AB197" s="11"/>
      <c r="AC197" s="11"/>
      <c r="AD197" s="11"/>
      <c r="AE197" s="11"/>
    </row>
    <row r="198" spans="1:31" s="2" customFormat="1" x14ac:dyDescent="0.3">
      <c r="A198" s="18" t="s">
        <v>557</v>
      </c>
      <c r="B198" s="18">
        <v>1142</v>
      </c>
      <c r="C198" s="18">
        <v>1142</v>
      </c>
      <c r="D198" s="18">
        <v>0</v>
      </c>
      <c r="E198" s="18">
        <v>3673</v>
      </c>
      <c r="F198" s="18">
        <v>0</v>
      </c>
      <c r="G198" s="18">
        <v>0</v>
      </c>
      <c r="H198" s="18">
        <v>0</v>
      </c>
      <c r="I198" s="18">
        <v>0</v>
      </c>
      <c r="J198" s="18">
        <v>-3673</v>
      </c>
      <c r="K198" s="18">
        <v>0</v>
      </c>
      <c r="L198" s="18">
        <v>-3673</v>
      </c>
      <c r="M198" s="18">
        <v>0</v>
      </c>
      <c r="N198" s="18">
        <v>-3673</v>
      </c>
      <c r="O198" s="18">
        <v>0</v>
      </c>
      <c r="P198"/>
      <c r="Q198"/>
      <c r="R198"/>
      <c r="S198" s="11"/>
      <c r="T198" s="11"/>
      <c r="U198" s="11"/>
      <c r="V198" s="11"/>
      <c r="W198" s="11"/>
      <c r="X198" s="11"/>
      <c r="Y198" s="11"/>
      <c r="Z198" s="11"/>
      <c r="AA198" s="11"/>
      <c r="AB198" s="11"/>
      <c r="AC198" s="11"/>
      <c r="AD198" s="11"/>
      <c r="AE198" s="11"/>
    </row>
    <row r="199" spans="1:31" s="2" customFormat="1" x14ac:dyDescent="0.3">
      <c r="A199" s="18">
        <v>24008</v>
      </c>
      <c r="B199" s="18">
        <v>1347</v>
      </c>
      <c r="C199" s="18">
        <v>1342</v>
      </c>
      <c r="D199" s="18">
        <v>-5</v>
      </c>
      <c r="E199" s="18">
        <v>7845</v>
      </c>
      <c r="F199" s="18">
        <v>16046</v>
      </c>
      <c r="G199" s="18">
        <v>16046</v>
      </c>
      <c r="H199" s="18">
        <v>0</v>
      </c>
      <c r="I199" s="18">
        <v>8006</v>
      </c>
      <c r="J199" s="18">
        <v>161</v>
      </c>
      <c r="K199" s="18">
        <v>0</v>
      </c>
      <c r="L199" s="18">
        <v>-7845</v>
      </c>
      <c r="M199" s="18">
        <v>0</v>
      </c>
      <c r="N199" s="18">
        <v>-7845</v>
      </c>
      <c r="O199" s="18">
        <v>0</v>
      </c>
      <c r="P199"/>
      <c r="Q199"/>
      <c r="R199"/>
      <c r="S199" s="11"/>
      <c r="T199" s="11"/>
      <c r="U199" s="11"/>
      <c r="V199" s="11"/>
      <c r="W199" s="11"/>
      <c r="X199" s="11"/>
      <c r="Y199" s="11"/>
      <c r="Z199" s="11"/>
      <c r="AA199" s="11"/>
      <c r="AB199" s="11"/>
      <c r="AC199" s="11"/>
      <c r="AD199" s="11"/>
      <c r="AE199" s="11"/>
    </row>
    <row r="200" spans="1:31" s="2" customFormat="1" x14ac:dyDescent="0.3">
      <c r="A200" s="18">
        <v>24265</v>
      </c>
      <c r="B200" s="18">
        <v>483</v>
      </c>
      <c r="C200" s="18">
        <v>476</v>
      </c>
      <c r="D200" s="18">
        <v>-7</v>
      </c>
      <c r="E200" s="18">
        <v>4080</v>
      </c>
      <c r="F200" s="18">
        <v>8324</v>
      </c>
      <c r="G200" s="18">
        <v>8306</v>
      </c>
      <c r="H200" s="18">
        <v>-18</v>
      </c>
      <c r="I200" s="18">
        <v>0</v>
      </c>
      <c r="J200" s="18">
        <v>-4080</v>
      </c>
      <c r="K200" s="18">
        <v>0</v>
      </c>
      <c r="L200" s="18">
        <v>-4080</v>
      </c>
      <c r="M200" s="18">
        <v>0</v>
      </c>
      <c r="N200" s="18">
        <v>-4080</v>
      </c>
      <c r="O200" s="18">
        <v>0</v>
      </c>
      <c r="P200"/>
      <c r="Q200"/>
      <c r="R200"/>
      <c r="S200" s="11"/>
      <c r="T200" s="11"/>
      <c r="U200" s="11"/>
      <c r="V200" s="11"/>
      <c r="W200" s="11"/>
      <c r="X200" s="11"/>
      <c r="Y200" s="11"/>
      <c r="Z200" s="11"/>
      <c r="AA200" s="11"/>
      <c r="AB200" s="11"/>
      <c r="AC200" s="11"/>
      <c r="AD200" s="11"/>
      <c r="AE200" s="11"/>
    </row>
    <row r="201" spans="1:31" s="2" customFormat="1" x14ac:dyDescent="0.3">
      <c r="A201" s="18" t="s">
        <v>247</v>
      </c>
      <c r="B201" s="18">
        <v>168262</v>
      </c>
      <c r="C201" s="18">
        <v>167435</v>
      </c>
      <c r="D201" s="18">
        <v>-827</v>
      </c>
      <c r="E201" s="18">
        <v>911006</v>
      </c>
      <c r="F201" s="18">
        <v>1001856</v>
      </c>
      <c r="G201" s="18">
        <v>970272</v>
      </c>
      <c r="H201" s="18">
        <v>-31584</v>
      </c>
      <c r="I201" s="18">
        <v>365604</v>
      </c>
      <c r="J201" s="18">
        <v>-545402</v>
      </c>
      <c r="K201" s="18">
        <v>107309</v>
      </c>
      <c r="L201" s="18">
        <v>-803697</v>
      </c>
      <c r="M201" s="18">
        <v>90189</v>
      </c>
      <c r="N201" s="18">
        <v>-820817</v>
      </c>
      <c r="O201" s="18">
        <v>0</v>
      </c>
      <c r="P201"/>
      <c r="Q201"/>
      <c r="R201"/>
      <c r="S201" s="11"/>
      <c r="T201" s="11"/>
      <c r="U201" s="11"/>
      <c r="V201" s="11"/>
      <c r="W201" s="11"/>
      <c r="X201" s="11"/>
      <c r="Y201" s="11"/>
      <c r="Z201" s="11"/>
      <c r="AA201" s="11"/>
      <c r="AB201" s="11"/>
      <c r="AC201" s="11"/>
      <c r="AD201" s="11"/>
      <c r="AE201" s="11"/>
    </row>
    <row r="202" spans="1:31" s="2" customFormat="1" x14ac:dyDescent="0.3">
      <c r="A202"/>
      <c r="B202"/>
      <c r="C202"/>
      <c r="D202"/>
      <c r="E202"/>
      <c r="F202"/>
      <c r="G202"/>
      <c r="H202"/>
      <c r="I202"/>
      <c r="J202"/>
      <c r="K202"/>
      <c r="L202"/>
      <c r="M202"/>
      <c r="N202"/>
      <c r="O202"/>
      <c r="P202"/>
      <c r="Q202"/>
      <c r="R202"/>
      <c r="S202" s="11"/>
      <c r="T202" s="11"/>
      <c r="U202" s="11"/>
      <c r="V202" s="11"/>
      <c r="W202" s="11"/>
      <c r="X202" s="11"/>
      <c r="Y202" s="11"/>
      <c r="Z202" s="11"/>
      <c r="AA202" s="11"/>
      <c r="AB202" s="11"/>
      <c r="AC202" s="11"/>
      <c r="AD202" s="11"/>
      <c r="AE202" s="11"/>
    </row>
    <row r="203" spans="1:31" s="2" customFormat="1" x14ac:dyDescent="0.3">
      <c r="A203"/>
      <c r="B203"/>
      <c r="C203"/>
      <c r="D203"/>
      <c r="E203"/>
      <c r="F203"/>
      <c r="G203"/>
      <c r="H203"/>
      <c r="I203"/>
      <c r="J203"/>
      <c r="K203"/>
      <c r="L203"/>
      <c r="M203"/>
      <c r="N203"/>
      <c r="O203"/>
      <c r="P203"/>
      <c r="Q203"/>
      <c r="R203"/>
      <c r="S203" s="11"/>
      <c r="T203" s="11"/>
      <c r="U203" s="11"/>
      <c r="V203" s="11"/>
      <c r="W203" s="11"/>
      <c r="X203" s="11"/>
      <c r="Y203" s="11"/>
      <c r="Z203" s="11"/>
      <c r="AA203" s="11"/>
      <c r="AB203" s="11"/>
      <c r="AC203" s="11"/>
      <c r="AD203" s="11"/>
      <c r="AE203" s="11"/>
    </row>
    <row r="204" spans="1:31" s="2" customFormat="1" x14ac:dyDescent="0.3">
      <c r="A204"/>
      <c r="B204"/>
      <c r="C204"/>
      <c r="D204"/>
      <c r="E204"/>
      <c r="F204"/>
      <c r="G204"/>
      <c r="H204"/>
      <c r="I204"/>
      <c r="J204"/>
      <c r="K204"/>
      <c r="L204"/>
      <c r="M204"/>
      <c r="N204"/>
      <c r="O204"/>
      <c r="P204"/>
      <c r="Q204"/>
      <c r="R204"/>
      <c r="S204" s="11"/>
      <c r="T204" s="11"/>
      <c r="U204" s="11"/>
      <c r="V204" s="11"/>
      <c r="W204" s="11"/>
      <c r="X204" s="11"/>
      <c r="Y204" s="11"/>
      <c r="Z204" s="11"/>
      <c r="AA204" s="11"/>
      <c r="AB204" s="11"/>
      <c r="AC204" s="11"/>
      <c r="AD204" s="11"/>
      <c r="AE204" s="11"/>
    </row>
    <row r="205" spans="1:31" s="2" customFormat="1" x14ac:dyDescent="0.3">
      <c r="A205"/>
      <c r="B205"/>
      <c r="C205"/>
      <c r="D205"/>
      <c r="E205"/>
      <c r="F205"/>
      <c r="G205"/>
      <c r="H205"/>
      <c r="I205"/>
      <c r="J205"/>
      <c r="K205"/>
      <c r="L205"/>
      <c r="M205"/>
      <c r="N205"/>
      <c r="O205"/>
      <c r="P205"/>
      <c r="Q205"/>
      <c r="R205"/>
      <c r="S205" s="11"/>
      <c r="T205" s="11"/>
      <c r="U205" s="11"/>
      <c r="V205" s="11"/>
      <c r="W205" s="11"/>
      <c r="X205" s="11"/>
      <c r="Y205" s="11"/>
      <c r="Z205" s="11"/>
      <c r="AA205" s="11"/>
      <c r="AB205" s="11"/>
      <c r="AC205" s="11"/>
      <c r="AD205" s="11"/>
      <c r="AE205" s="11"/>
    </row>
    <row r="206" spans="1:31" s="2" customFormat="1" x14ac:dyDescent="0.3">
      <c r="A206"/>
      <c r="B206"/>
      <c r="C206"/>
      <c r="D206"/>
      <c r="E206"/>
      <c r="F206"/>
      <c r="G206"/>
      <c r="H206"/>
      <c r="I206"/>
      <c r="J206"/>
      <c r="K206"/>
      <c r="L206"/>
      <c r="M206"/>
      <c r="N206"/>
      <c r="O206"/>
      <c r="P206"/>
      <c r="Q206"/>
      <c r="R206"/>
      <c r="S206" s="11"/>
      <c r="T206" s="11"/>
      <c r="U206" s="11"/>
      <c r="V206" s="11"/>
      <c r="W206" s="11"/>
      <c r="X206" s="11"/>
      <c r="Y206" s="11"/>
      <c r="Z206" s="11"/>
      <c r="AA206" s="11"/>
      <c r="AB206" s="11"/>
      <c r="AC206" s="11"/>
      <c r="AD206" s="11"/>
      <c r="AE206" s="11"/>
    </row>
    <row r="207" spans="1:31" s="2" customFormat="1" x14ac:dyDescent="0.3">
      <c r="A207"/>
      <c r="B207"/>
      <c r="C207"/>
      <c r="D207"/>
      <c r="E207"/>
      <c r="F207"/>
      <c r="G207"/>
      <c r="H207"/>
      <c r="I207"/>
      <c r="J207"/>
      <c r="K207"/>
      <c r="L207"/>
      <c r="M207"/>
      <c r="N207"/>
      <c r="O207"/>
      <c r="P207"/>
      <c r="Q207"/>
      <c r="R207"/>
      <c r="S207" s="11"/>
      <c r="T207" s="11"/>
      <c r="U207" s="11"/>
      <c r="V207" s="11"/>
      <c r="W207" s="11"/>
      <c r="X207" s="11"/>
      <c r="Y207" s="11"/>
      <c r="Z207" s="11"/>
      <c r="AA207" s="11"/>
      <c r="AB207" s="11"/>
      <c r="AC207" s="11"/>
      <c r="AD207" s="11"/>
      <c r="AE207" s="11"/>
    </row>
    <row r="208" spans="1:31" s="2" customFormat="1" x14ac:dyDescent="0.3">
      <c r="A208"/>
      <c r="B208"/>
      <c r="C208"/>
      <c r="D208"/>
      <c r="E208"/>
      <c r="F208"/>
      <c r="G208"/>
      <c r="H208"/>
      <c r="I208"/>
      <c r="J208"/>
      <c r="K208"/>
      <c r="L208"/>
      <c r="M208"/>
      <c r="N208"/>
      <c r="O208"/>
      <c r="P208"/>
      <c r="Q208"/>
      <c r="R208"/>
      <c r="S208" s="11"/>
      <c r="T208" s="11"/>
      <c r="U208" s="11"/>
      <c r="V208" s="11"/>
      <c r="W208" s="11"/>
      <c r="X208" s="11"/>
      <c r="Y208" s="11"/>
      <c r="Z208" s="11"/>
      <c r="AA208" s="11"/>
      <c r="AB208" s="11"/>
      <c r="AC208" s="11"/>
      <c r="AD208" s="11"/>
      <c r="AE208" s="11"/>
    </row>
    <row r="209" spans="1:32" s="2" customFormat="1" x14ac:dyDescent="0.3">
      <c r="A209"/>
      <c r="B209"/>
      <c r="C209"/>
      <c r="D209"/>
      <c r="E209"/>
      <c r="F209"/>
      <c r="G209"/>
      <c r="H209"/>
      <c r="I209"/>
      <c r="J209"/>
      <c r="K209"/>
      <c r="L209"/>
      <c r="M209"/>
      <c r="N209"/>
      <c r="O209"/>
      <c r="P209"/>
      <c r="Q209"/>
      <c r="R209"/>
      <c r="S209" s="11"/>
      <c r="T209" s="11"/>
      <c r="U209" s="11"/>
      <c r="V209" s="11"/>
      <c r="W209" s="11"/>
      <c r="X209" s="11"/>
      <c r="Y209" s="11"/>
      <c r="Z209" s="11"/>
      <c r="AA209" s="11"/>
      <c r="AB209" s="11"/>
      <c r="AC209" s="11"/>
      <c r="AD209" s="11"/>
      <c r="AE209" s="11"/>
    </row>
    <row r="210" spans="1:32" s="2" customFormat="1" x14ac:dyDescent="0.3">
      <c r="A210"/>
      <c r="B210"/>
      <c r="C210"/>
      <c r="D210"/>
      <c r="E210"/>
      <c r="F210"/>
      <c r="G210"/>
      <c r="H210"/>
      <c r="I210"/>
      <c r="J210"/>
      <c r="K210"/>
      <c r="L210"/>
      <c r="M210"/>
      <c r="N210"/>
      <c r="O210"/>
      <c r="P210"/>
      <c r="Q210"/>
      <c r="R210"/>
      <c r="S210" s="11"/>
      <c r="T210" s="11"/>
      <c r="U210" s="11"/>
      <c r="V210" s="11"/>
      <c r="W210" s="11"/>
      <c r="X210" s="11"/>
      <c r="Y210" s="11"/>
      <c r="Z210" s="11"/>
      <c r="AA210" s="11"/>
      <c r="AB210" s="11"/>
      <c r="AC210" s="11"/>
      <c r="AD210" s="11"/>
      <c r="AE210" s="11"/>
    </row>
    <row r="211" spans="1:32" s="2" customFormat="1" x14ac:dyDescent="0.3">
      <c r="A211"/>
      <c r="B211"/>
      <c r="C211"/>
      <c r="D211"/>
      <c r="E211"/>
      <c r="F211"/>
      <c r="G211"/>
      <c r="H211"/>
      <c r="I211"/>
      <c r="J211"/>
      <c r="K211"/>
      <c r="L211"/>
      <c r="M211"/>
      <c r="N211"/>
      <c r="O211"/>
      <c r="P211"/>
      <c r="Q211"/>
      <c r="R211"/>
      <c r="S211" s="11"/>
      <c r="T211" s="11"/>
      <c r="U211" s="11"/>
      <c r="V211" s="11"/>
      <c r="W211" s="11"/>
      <c r="X211" s="11"/>
      <c r="Y211" s="11"/>
      <c r="Z211" s="11"/>
      <c r="AA211" s="11"/>
      <c r="AB211" s="11"/>
      <c r="AC211" s="11"/>
      <c r="AD211" s="11"/>
      <c r="AE211" s="11"/>
    </row>
    <row r="212" spans="1:32" s="2" customFormat="1" x14ac:dyDescent="0.3">
      <c r="A212"/>
      <c r="B212"/>
      <c r="C212"/>
      <c r="D212"/>
      <c r="E212"/>
      <c r="F212"/>
      <c r="G212"/>
      <c r="H212"/>
      <c r="I212"/>
      <c r="J212"/>
      <c r="K212"/>
      <c r="L212"/>
      <c r="M212"/>
      <c r="N212"/>
      <c r="O212"/>
      <c r="P212"/>
      <c r="Q212"/>
      <c r="R212"/>
      <c r="S212" s="11"/>
      <c r="T212" s="11"/>
      <c r="U212" s="11"/>
      <c r="V212" s="11"/>
      <c r="W212" s="11"/>
      <c r="X212" s="11"/>
      <c r="Y212" s="11"/>
      <c r="Z212" s="11"/>
      <c r="AA212" s="11"/>
      <c r="AB212" s="11"/>
      <c r="AC212" s="11"/>
      <c r="AD212" s="11"/>
      <c r="AE212" s="11"/>
    </row>
    <row r="213" spans="1:32" s="2" customFormat="1" x14ac:dyDescent="0.3">
      <c r="A213"/>
      <c r="B213"/>
      <c r="C213"/>
      <c r="D213"/>
      <c r="E213"/>
      <c r="F213"/>
      <c r="G213"/>
      <c r="H213"/>
      <c r="I213"/>
      <c r="J213"/>
      <c r="K213"/>
      <c r="L213"/>
      <c r="M213"/>
      <c r="N213"/>
      <c r="O213"/>
      <c r="P213"/>
      <c r="Q213"/>
      <c r="R213"/>
      <c r="S213" s="11"/>
      <c r="T213" s="11"/>
      <c r="U213" s="11"/>
      <c r="V213" s="11"/>
      <c r="W213" s="11"/>
      <c r="X213" s="11"/>
      <c r="Y213" s="11"/>
      <c r="Z213" s="11"/>
      <c r="AA213" s="11"/>
      <c r="AB213" s="11"/>
      <c r="AC213" s="11"/>
      <c r="AD213" s="11"/>
      <c r="AE213" s="11"/>
    </row>
    <row r="214" spans="1:32" s="2" customFormat="1" x14ac:dyDescent="0.3">
      <c r="A214"/>
      <c r="B214"/>
      <c r="C214"/>
      <c r="D214"/>
      <c r="E214"/>
      <c r="F214"/>
      <c r="G214"/>
      <c r="H214"/>
      <c r="I214"/>
      <c r="J214"/>
      <c r="K214"/>
      <c r="L214"/>
      <c r="M214"/>
      <c r="N214"/>
      <c r="O214"/>
      <c r="P214"/>
      <c r="Q214"/>
      <c r="R214"/>
      <c r="S214" s="11"/>
      <c r="T214" s="11"/>
      <c r="U214" s="11"/>
      <c r="V214" s="11"/>
      <c r="W214" s="11"/>
      <c r="X214" s="11"/>
      <c r="Y214" s="11"/>
      <c r="Z214" s="11"/>
      <c r="AA214" s="11"/>
      <c r="AB214" s="11"/>
      <c r="AC214" s="11"/>
      <c r="AD214" s="11"/>
      <c r="AE214" s="11"/>
    </row>
    <row r="215" spans="1:32" s="2" customFormat="1" x14ac:dyDescent="0.3">
      <c r="A215"/>
      <c r="B215"/>
      <c r="C215"/>
      <c r="D215"/>
      <c r="E215"/>
      <c r="F215"/>
      <c r="G215"/>
      <c r="H215"/>
      <c r="I215"/>
      <c r="J215"/>
      <c r="K215"/>
      <c r="L215"/>
      <c r="M215"/>
      <c r="N215"/>
      <c r="O215"/>
      <c r="P215"/>
      <c r="Q215"/>
      <c r="R215"/>
      <c r="S215" s="11"/>
      <c r="T215" s="11"/>
      <c r="U215" s="11"/>
      <c r="V215" s="11"/>
      <c r="W215" s="11"/>
      <c r="X215" s="11"/>
      <c r="Y215" s="11"/>
      <c r="Z215" s="11"/>
      <c r="AA215" s="11"/>
      <c r="AB215" s="11"/>
      <c r="AC215" s="11"/>
      <c r="AD215" s="11"/>
      <c r="AE215" s="11"/>
    </row>
    <row r="216" spans="1:32" s="2" customFormat="1" x14ac:dyDescent="0.3">
      <c r="A216"/>
      <c r="B216"/>
      <c r="C216"/>
      <c r="D216"/>
      <c r="E216"/>
      <c r="F216"/>
      <c r="G216"/>
      <c r="H216"/>
      <c r="I216"/>
      <c r="J216"/>
      <c r="K216"/>
      <c r="L216"/>
      <c r="M216"/>
      <c r="N216"/>
      <c r="O216"/>
      <c r="P216"/>
      <c r="Q216"/>
      <c r="R216"/>
      <c r="S216" s="11"/>
      <c r="T216" s="11"/>
      <c r="U216" s="11"/>
      <c r="V216" s="11"/>
      <c r="W216" s="11"/>
      <c r="X216" s="11"/>
      <c r="Y216" s="11"/>
      <c r="Z216" s="11"/>
      <c r="AA216" s="11"/>
      <c r="AB216" s="11"/>
      <c r="AC216" s="11"/>
      <c r="AD216" s="11"/>
      <c r="AE216" s="11"/>
    </row>
    <row r="217" spans="1:32" s="2" customFormat="1" x14ac:dyDescent="0.3">
      <c r="A217"/>
      <c r="B217"/>
      <c r="C217"/>
      <c r="D217"/>
      <c r="E217"/>
      <c r="F217"/>
      <c r="G217"/>
      <c r="H217"/>
      <c r="I217"/>
      <c r="J217"/>
      <c r="K217"/>
      <c r="L217"/>
      <c r="M217"/>
      <c r="N217"/>
      <c r="O217"/>
      <c r="P217"/>
      <c r="Q217"/>
      <c r="R217"/>
      <c r="S217" s="11"/>
      <c r="T217" s="11"/>
      <c r="U217" s="11"/>
      <c r="V217" s="11"/>
      <c r="W217" s="11"/>
      <c r="X217" s="11"/>
      <c r="Y217" s="11"/>
      <c r="Z217" s="11"/>
      <c r="AA217" s="11"/>
      <c r="AB217" s="11"/>
      <c r="AC217" s="11"/>
      <c r="AD217" s="11"/>
      <c r="AE217" s="11"/>
    </row>
    <row r="218" spans="1:32" s="2" customFormat="1" x14ac:dyDescent="0.3">
      <c r="A218"/>
      <c r="B218"/>
      <c r="C218"/>
      <c r="D218"/>
      <c r="E218"/>
      <c r="F218"/>
      <c r="G218"/>
      <c r="H218"/>
      <c r="I218"/>
      <c r="J218"/>
      <c r="K218"/>
      <c r="L218"/>
      <c r="M218"/>
      <c r="N218"/>
      <c r="O218"/>
      <c r="P218"/>
      <c r="Q218"/>
      <c r="R218"/>
      <c r="S218" s="11"/>
      <c r="T218" s="11"/>
      <c r="U218" s="11"/>
      <c r="V218" s="11"/>
      <c r="W218" s="11"/>
      <c r="X218" s="11"/>
      <c r="Y218" s="11"/>
      <c r="Z218" s="11"/>
      <c r="AA218" s="11"/>
      <c r="AB218" s="11"/>
      <c r="AC218" s="11"/>
      <c r="AD218" s="11"/>
      <c r="AE218" s="11"/>
    </row>
    <row r="219" spans="1:32" x14ac:dyDescent="0.3">
      <c r="A219"/>
      <c r="B219"/>
      <c r="C219"/>
      <c r="D219"/>
      <c r="E219"/>
      <c r="F219"/>
      <c r="G219"/>
      <c r="H219"/>
      <c r="I219"/>
      <c r="J219"/>
      <c r="K219"/>
      <c r="L219"/>
      <c r="M219"/>
      <c r="N219"/>
      <c r="O219"/>
      <c r="P219"/>
      <c r="Q219"/>
      <c r="R219"/>
      <c r="S219" s="12"/>
      <c r="AF219" s="1"/>
    </row>
    <row r="220" spans="1:32" x14ac:dyDescent="0.3">
      <c r="A220"/>
      <c r="B220"/>
      <c r="C220"/>
      <c r="D220"/>
      <c r="E220"/>
      <c r="F220"/>
      <c r="G220"/>
      <c r="H220"/>
      <c r="I220"/>
      <c r="J220"/>
      <c r="K220"/>
      <c r="L220"/>
      <c r="M220"/>
      <c r="N220"/>
      <c r="O220"/>
      <c r="P220"/>
      <c r="Q220"/>
      <c r="R220"/>
      <c r="S220" s="12"/>
      <c r="AF220" s="1"/>
    </row>
    <row r="221" spans="1:32" x14ac:dyDescent="0.3">
      <c r="A221"/>
      <c r="B221"/>
      <c r="C221"/>
      <c r="D221"/>
      <c r="E221"/>
      <c r="F221"/>
      <c r="G221"/>
      <c r="H221"/>
      <c r="I221"/>
      <c r="J221"/>
      <c r="K221"/>
      <c r="L221"/>
      <c r="M221"/>
      <c r="N221"/>
      <c r="O221"/>
      <c r="P221"/>
      <c r="Q221"/>
      <c r="R221"/>
      <c r="S221" s="12"/>
      <c r="AF221" s="1"/>
    </row>
    <row r="222" spans="1:32" x14ac:dyDescent="0.3">
      <c r="A222"/>
      <c r="B222"/>
      <c r="C222"/>
      <c r="D222"/>
      <c r="E222"/>
      <c r="F222"/>
      <c r="G222"/>
      <c r="H222"/>
      <c r="I222"/>
      <c r="J222"/>
      <c r="K222"/>
      <c r="L222"/>
      <c r="M222"/>
      <c r="N222"/>
      <c r="O222"/>
      <c r="P222"/>
      <c r="Q222"/>
      <c r="R222"/>
      <c r="S222" s="12"/>
      <c r="AF222" s="1"/>
    </row>
    <row r="223" spans="1:32" x14ac:dyDescent="0.3">
      <c r="A223"/>
      <c r="B223"/>
      <c r="C223"/>
      <c r="D223"/>
      <c r="E223"/>
      <c r="F223"/>
      <c r="G223"/>
      <c r="H223"/>
      <c r="I223"/>
      <c r="J223"/>
      <c r="K223"/>
      <c r="L223"/>
      <c r="M223"/>
      <c r="N223"/>
      <c r="O223"/>
      <c r="P223"/>
      <c r="Q223"/>
      <c r="R223"/>
      <c r="S223" s="12"/>
      <c r="AF223" s="1"/>
    </row>
    <row r="224" spans="1:32" x14ac:dyDescent="0.3">
      <c r="A224"/>
      <c r="B224"/>
      <c r="C224"/>
      <c r="D224"/>
      <c r="E224"/>
      <c r="F224"/>
      <c r="G224"/>
      <c r="H224"/>
      <c r="I224"/>
      <c r="J224"/>
      <c r="K224"/>
      <c r="L224"/>
      <c r="M224"/>
      <c r="N224"/>
      <c r="O224"/>
      <c r="P224"/>
      <c r="Q224"/>
      <c r="R224"/>
      <c r="S224" s="12"/>
      <c r="AF224" s="1"/>
    </row>
    <row r="225" spans="1:32" x14ac:dyDescent="0.3">
      <c r="A225"/>
      <c r="B225"/>
      <c r="C225"/>
      <c r="D225"/>
      <c r="E225"/>
      <c r="F225"/>
      <c r="G225"/>
      <c r="H225"/>
      <c r="I225"/>
      <c r="J225"/>
      <c r="K225"/>
      <c r="L225"/>
      <c r="M225"/>
      <c r="N225"/>
      <c r="O225"/>
      <c r="P225"/>
      <c r="Q225"/>
      <c r="R225"/>
      <c r="S225" s="12"/>
      <c r="AF225" s="1"/>
    </row>
    <row r="226" spans="1:32" x14ac:dyDescent="0.3">
      <c r="A226"/>
      <c r="B226"/>
      <c r="C226"/>
      <c r="D226"/>
      <c r="E226"/>
      <c r="F226"/>
      <c r="G226"/>
      <c r="H226"/>
      <c r="I226"/>
      <c r="J226"/>
      <c r="K226"/>
      <c r="L226"/>
      <c r="M226"/>
      <c r="N226"/>
      <c r="O226"/>
      <c r="P226"/>
      <c r="Q226"/>
      <c r="R226"/>
      <c r="S226" s="12"/>
      <c r="AF226" s="1"/>
    </row>
    <row r="227" spans="1:32" x14ac:dyDescent="0.3">
      <c r="A227"/>
      <c r="B227"/>
      <c r="C227"/>
      <c r="D227"/>
      <c r="E227"/>
      <c r="F227"/>
      <c r="G227"/>
      <c r="H227"/>
      <c r="I227"/>
      <c r="J227"/>
      <c r="K227"/>
      <c r="L227"/>
      <c r="M227"/>
      <c r="N227"/>
      <c r="O227"/>
      <c r="P227"/>
      <c r="Q227"/>
      <c r="R227"/>
      <c r="S227" s="12"/>
      <c r="AF227" s="1"/>
    </row>
    <row r="228" spans="1:32" x14ac:dyDescent="0.3">
      <c r="A228"/>
      <c r="B228"/>
      <c r="C228"/>
      <c r="D228"/>
      <c r="E228"/>
      <c r="F228"/>
      <c r="G228"/>
      <c r="H228"/>
      <c r="I228"/>
      <c r="J228"/>
      <c r="K228"/>
      <c r="L228"/>
      <c r="M228"/>
      <c r="N228"/>
      <c r="O228"/>
      <c r="P228"/>
      <c r="Q228"/>
      <c r="R228"/>
      <c r="S228" s="12"/>
      <c r="AF228" s="1"/>
    </row>
    <row r="229" spans="1:32" x14ac:dyDescent="0.3">
      <c r="A229"/>
      <c r="B229"/>
      <c r="C229"/>
      <c r="D229"/>
      <c r="E229"/>
      <c r="F229"/>
      <c r="G229"/>
      <c r="H229"/>
      <c r="I229"/>
      <c r="J229"/>
      <c r="K229"/>
      <c r="L229"/>
      <c r="M229"/>
      <c r="N229"/>
      <c r="O229"/>
      <c r="P229"/>
      <c r="Q229"/>
      <c r="R229"/>
      <c r="S229" s="12"/>
      <c r="AF229" s="1"/>
    </row>
    <row r="230" spans="1:32" x14ac:dyDescent="0.3">
      <c r="A230"/>
      <c r="B230"/>
      <c r="C230"/>
      <c r="D230"/>
      <c r="E230"/>
      <c r="F230"/>
      <c r="G230"/>
      <c r="H230"/>
      <c r="I230"/>
      <c r="J230"/>
      <c r="K230"/>
      <c r="L230"/>
      <c r="M230"/>
      <c r="N230"/>
      <c r="O230"/>
      <c r="P230"/>
      <c r="Q230"/>
      <c r="R230"/>
      <c r="S230" s="12"/>
      <c r="AF230" s="1"/>
    </row>
    <row r="231" spans="1:32" x14ac:dyDescent="0.3">
      <c r="A231"/>
      <c r="B231"/>
      <c r="C231"/>
      <c r="D231"/>
      <c r="E231"/>
      <c r="F231"/>
      <c r="G231"/>
      <c r="H231"/>
      <c r="I231"/>
      <c r="J231"/>
      <c r="K231"/>
      <c r="L231"/>
      <c r="M231"/>
      <c r="N231"/>
      <c r="O231"/>
      <c r="P231"/>
      <c r="Q231"/>
      <c r="R231"/>
      <c r="S231" s="12"/>
      <c r="AF231" s="1"/>
    </row>
    <row r="232" spans="1:32" x14ac:dyDescent="0.3">
      <c r="A232"/>
      <c r="B232"/>
      <c r="C232"/>
      <c r="D232"/>
      <c r="E232"/>
      <c r="F232"/>
      <c r="G232"/>
      <c r="H232"/>
      <c r="I232"/>
      <c r="J232"/>
      <c r="K232"/>
      <c r="L232"/>
      <c r="M232"/>
      <c r="N232"/>
      <c r="O232"/>
      <c r="P232"/>
      <c r="Q232"/>
      <c r="R232"/>
      <c r="S232" s="12"/>
      <c r="AF232" s="1"/>
    </row>
    <row r="233" spans="1:32" x14ac:dyDescent="0.3">
      <c r="A233"/>
      <c r="B233"/>
      <c r="C233"/>
      <c r="D233"/>
      <c r="E233"/>
      <c r="F233"/>
      <c r="G233"/>
      <c r="H233"/>
      <c r="I233"/>
      <c r="J233"/>
      <c r="K233"/>
      <c r="L233"/>
      <c r="M233"/>
      <c r="N233"/>
      <c r="O233"/>
      <c r="P233"/>
      <c r="Q233"/>
      <c r="R233"/>
      <c r="S233" s="12"/>
      <c r="AF233" s="1"/>
    </row>
    <row r="234" spans="1:32" x14ac:dyDescent="0.3">
      <c r="A234"/>
      <c r="B234"/>
      <c r="C234"/>
      <c r="D234"/>
      <c r="E234"/>
      <c r="F234"/>
      <c r="G234"/>
      <c r="H234"/>
      <c r="I234"/>
      <c r="J234"/>
      <c r="K234"/>
      <c r="L234"/>
      <c r="M234"/>
      <c r="N234"/>
      <c r="O234"/>
      <c r="P234"/>
      <c r="Q234"/>
      <c r="R234"/>
      <c r="S234" s="12"/>
      <c r="AF234" s="1"/>
    </row>
    <row r="235" spans="1:32" x14ac:dyDescent="0.3">
      <c r="A235"/>
      <c r="B235"/>
      <c r="C235"/>
      <c r="D235"/>
      <c r="E235"/>
      <c r="F235"/>
      <c r="G235"/>
      <c r="H235"/>
      <c r="I235"/>
      <c r="J235"/>
      <c r="K235"/>
      <c r="L235"/>
      <c r="M235"/>
      <c r="N235"/>
      <c r="O235"/>
      <c r="P235"/>
      <c r="Q235"/>
      <c r="R235"/>
      <c r="S235" s="12"/>
      <c r="AF235" s="1"/>
    </row>
    <row r="236" spans="1:32" x14ac:dyDescent="0.3">
      <c r="A236"/>
      <c r="B236"/>
      <c r="C236"/>
      <c r="D236"/>
      <c r="E236"/>
      <c r="F236"/>
      <c r="G236"/>
      <c r="H236"/>
      <c r="I236"/>
      <c r="J236"/>
      <c r="K236"/>
      <c r="L236"/>
      <c r="M236"/>
      <c r="N236"/>
      <c r="O236"/>
      <c r="P236"/>
      <c r="Q236"/>
      <c r="R236"/>
      <c r="S236" s="12"/>
      <c r="AF236" s="1"/>
    </row>
    <row r="237" spans="1:32" x14ac:dyDescent="0.3">
      <c r="A237"/>
      <c r="B237"/>
      <c r="C237"/>
      <c r="D237"/>
      <c r="E237"/>
      <c r="F237"/>
      <c r="G237"/>
      <c r="H237"/>
      <c r="I237"/>
      <c r="J237"/>
      <c r="K237"/>
      <c r="L237"/>
      <c r="M237"/>
      <c r="N237"/>
      <c r="O237"/>
      <c r="P237"/>
      <c r="Q237"/>
      <c r="R237"/>
      <c r="S237" s="12"/>
      <c r="AF237" s="1"/>
    </row>
    <row r="238" spans="1:32" x14ac:dyDescent="0.3">
      <c r="A238"/>
      <c r="B238"/>
      <c r="C238"/>
      <c r="D238"/>
      <c r="E238"/>
      <c r="F238"/>
      <c r="G238"/>
      <c r="H238"/>
      <c r="I238"/>
      <c r="J238"/>
      <c r="K238"/>
      <c r="L238"/>
      <c r="M238"/>
      <c r="N238"/>
      <c r="O238"/>
      <c r="P238"/>
      <c r="Q238"/>
      <c r="R238"/>
      <c r="S238" s="12"/>
      <c r="AF238" s="1"/>
    </row>
    <row r="239" spans="1:32" x14ac:dyDescent="0.3">
      <c r="A239"/>
      <c r="B239"/>
      <c r="C239"/>
      <c r="D239"/>
      <c r="E239"/>
      <c r="F239"/>
      <c r="G239"/>
      <c r="H239"/>
      <c r="I239"/>
      <c r="J239"/>
      <c r="K239"/>
      <c r="L239"/>
      <c r="M239"/>
      <c r="N239"/>
      <c r="O239"/>
      <c r="P239"/>
      <c r="Q239"/>
      <c r="R239"/>
      <c r="S239" s="12"/>
      <c r="AF239" s="1"/>
    </row>
    <row r="240" spans="1:32" x14ac:dyDescent="0.3">
      <c r="A240"/>
      <c r="B240"/>
      <c r="C240"/>
      <c r="D240"/>
      <c r="E240"/>
      <c r="F240"/>
      <c r="G240"/>
      <c r="H240"/>
      <c r="I240"/>
      <c r="J240"/>
      <c r="K240"/>
      <c r="L240"/>
      <c r="M240"/>
      <c r="N240"/>
      <c r="O240"/>
      <c r="P240"/>
      <c r="Q240"/>
      <c r="R240"/>
      <c r="S240" s="12"/>
      <c r="AF240" s="1"/>
    </row>
    <row r="241" spans="1:32" x14ac:dyDescent="0.3">
      <c r="A241"/>
      <c r="B241"/>
      <c r="C241"/>
      <c r="D241"/>
      <c r="E241"/>
      <c r="F241"/>
      <c r="G241"/>
      <c r="H241"/>
      <c r="I241"/>
      <c r="J241"/>
      <c r="K241"/>
      <c r="L241"/>
      <c r="M241"/>
      <c r="N241"/>
      <c r="O241"/>
      <c r="P241"/>
      <c r="Q241"/>
      <c r="R241"/>
      <c r="S241" s="12"/>
      <c r="AF241" s="1"/>
    </row>
    <row r="242" spans="1:32" x14ac:dyDescent="0.3">
      <c r="A242"/>
      <c r="B242"/>
      <c r="C242"/>
      <c r="D242"/>
      <c r="E242"/>
      <c r="F242"/>
      <c r="G242"/>
      <c r="H242"/>
      <c r="I242"/>
      <c r="J242"/>
      <c r="K242"/>
      <c r="L242"/>
      <c r="M242"/>
      <c r="N242"/>
      <c r="O242"/>
      <c r="P242"/>
      <c r="Q242"/>
      <c r="R242"/>
      <c r="S242" s="12"/>
      <c r="AF242" s="1"/>
    </row>
    <row r="243" spans="1:32" x14ac:dyDescent="0.3">
      <c r="A243"/>
      <c r="B243"/>
      <c r="C243"/>
      <c r="D243"/>
      <c r="E243"/>
      <c r="F243"/>
      <c r="G243"/>
      <c r="H243"/>
      <c r="I243"/>
      <c r="J243"/>
      <c r="K243"/>
      <c r="L243"/>
      <c r="M243"/>
      <c r="N243"/>
      <c r="O243"/>
      <c r="P243"/>
      <c r="Q243"/>
      <c r="R243"/>
      <c r="S243" s="12"/>
      <c r="AF243" s="1"/>
    </row>
    <row r="244" spans="1:32" x14ac:dyDescent="0.3">
      <c r="A244"/>
      <c r="B244"/>
      <c r="C244"/>
      <c r="D244"/>
      <c r="E244"/>
      <c r="F244"/>
      <c r="G244"/>
      <c r="H244"/>
      <c r="I244"/>
      <c r="J244"/>
      <c r="K244"/>
      <c r="L244"/>
      <c r="M244"/>
      <c r="N244"/>
      <c r="O244"/>
      <c r="P244"/>
      <c r="Q244"/>
      <c r="R244"/>
      <c r="S244" s="12"/>
      <c r="AF244" s="1"/>
    </row>
    <row r="245" spans="1:32" x14ac:dyDescent="0.3">
      <c r="A245"/>
      <c r="B245"/>
      <c r="C245"/>
      <c r="D245"/>
      <c r="E245"/>
      <c r="F245"/>
      <c r="G245"/>
      <c r="H245"/>
      <c r="I245"/>
      <c r="J245"/>
      <c r="K245"/>
      <c r="L245"/>
      <c r="M245"/>
      <c r="N245"/>
      <c r="O245"/>
      <c r="P245"/>
      <c r="Q245"/>
      <c r="R245"/>
      <c r="S245" s="12"/>
      <c r="AF245" s="1"/>
    </row>
    <row r="246" spans="1:32" x14ac:dyDescent="0.3">
      <c r="A246"/>
      <c r="B246"/>
      <c r="C246"/>
      <c r="D246"/>
      <c r="E246"/>
      <c r="F246"/>
      <c r="G246"/>
      <c r="H246"/>
      <c r="I246"/>
      <c r="J246"/>
      <c r="K246"/>
      <c r="L246"/>
      <c r="M246"/>
      <c r="N246"/>
      <c r="O246"/>
      <c r="P246"/>
      <c r="Q246"/>
      <c r="R246"/>
      <c r="S246" s="12"/>
      <c r="AF246" s="1"/>
    </row>
    <row r="247" spans="1:32" x14ac:dyDescent="0.3">
      <c r="A247"/>
      <c r="B247"/>
      <c r="C247"/>
      <c r="D247"/>
      <c r="E247"/>
      <c r="F247"/>
      <c r="G247"/>
      <c r="H247"/>
      <c r="I247"/>
      <c r="J247"/>
      <c r="K247"/>
      <c r="L247"/>
      <c r="M247"/>
      <c r="N247"/>
      <c r="O247"/>
      <c r="P247"/>
      <c r="Q247"/>
      <c r="R247"/>
      <c r="S247" s="12"/>
      <c r="AF247" s="1"/>
    </row>
    <row r="248" spans="1:32" x14ac:dyDescent="0.3">
      <c r="A248"/>
      <c r="B248"/>
      <c r="C248"/>
      <c r="D248"/>
      <c r="E248"/>
      <c r="F248"/>
      <c r="G248"/>
      <c r="H248"/>
      <c r="I248"/>
      <c r="J248"/>
      <c r="K248"/>
      <c r="L248"/>
      <c r="M248"/>
      <c r="N248"/>
      <c r="O248"/>
      <c r="P248"/>
      <c r="Q248"/>
      <c r="R248"/>
      <c r="S248" s="12"/>
      <c r="AF248" s="1"/>
    </row>
    <row r="249" spans="1:32" x14ac:dyDescent="0.3">
      <c r="A249"/>
      <c r="B249"/>
      <c r="C249"/>
      <c r="D249"/>
      <c r="E249"/>
      <c r="F249"/>
      <c r="G249"/>
      <c r="H249"/>
      <c r="I249"/>
      <c r="J249"/>
      <c r="K249"/>
      <c r="L249"/>
      <c r="M249"/>
      <c r="N249"/>
      <c r="O249"/>
      <c r="P249"/>
      <c r="Q249"/>
      <c r="R249"/>
      <c r="S249" s="12"/>
      <c r="AF249" s="1"/>
    </row>
    <row r="250" spans="1:32" x14ac:dyDescent="0.3">
      <c r="A250"/>
      <c r="B250"/>
      <c r="C250"/>
      <c r="D250"/>
      <c r="E250"/>
      <c r="F250"/>
      <c r="G250"/>
      <c r="H250"/>
      <c r="I250"/>
      <c r="J250"/>
      <c r="K250"/>
      <c r="L250"/>
      <c r="M250"/>
      <c r="N250"/>
      <c r="O250"/>
      <c r="P250"/>
      <c r="Q250"/>
      <c r="R250"/>
      <c r="S250" s="12"/>
      <c r="AF250" s="1"/>
    </row>
    <row r="251" spans="1:32" x14ac:dyDescent="0.3">
      <c r="A251"/>
      <c r="B251"/>
      <c r="C251"/>
      <c r="D251"/>
      <c r="E251"/>
      <c r="F251"/>
      <c r="G251"/>
      <c r="H251"/>
      <c r="I251"/>
      <c r="J251"/>
      <c r="K251"/>
      <c r="L251"/>
      <c r="M251"/>
      <c r="N251"/>
      <c r="O251"/>
      <c r="P251"/>
      <c r="Q251"/>
      <c r="R251"/>
      <c r="S251" s="12"/>
      <c r="AF251" s="1"/>
    </row>
    <row r="252" spans="1:32" x14ac:dyDescent="0.3">
      <c r="A252"/>
      <c r="B252"/>
      <c r="C252"/>
      <c r="D252"/>
      <c r="E252"/>
      <c r="F252"/>
      <c r="G252"/>
      <c r="H252"/>
      <c r="I252"/>
      <c r="J252"/>
      <c r="K252"/>
      <c r="L252"/>
      <c r="M252"/>
      <c r="N252"/>
      <c r="O252"/>
      <c r="P252"/>
      <c r="Q252"/>
      <c r="R252"/>
      <c r="S252" s="12"/>
      <c r="AF252" s="1"/>
    </row>
    <row r="253" spans="1:32" x14ac:dyDescent="0.3">
      <c r="A253"/>
      <c r="B253"/>
      <c r="C253"/>
      <c r="D253"/>
      <c r="E253"/>
      <c r="F253"/>
      <c r="G253"/>
      <c r="H253"/>
      <c r="I253"/>
      <c r="J253"/>
      <c r="K253"/>
      <c r="L253"/>
      <c r="M253"/>
      <c r="N253"/>
      <c r="O253"/>
      <c r="P253"/>
      <c r="Q253"/>
      <c r="R253"/>
      <c r="S253" s="12"/>
      <c r="AF253" s="1"/>
    </row>
    <row r="254" spans="1:32" x14ac:dyDescent="0.3">
      <c r="A254"/>
      <c r="B254"/>
      <c r="C254"/>
      <c r="D254"/>
      <c r="E254"/>
      <c r="F254"/>
      <c r="G254"/>
      <c r="H254"/>
      <c r="I254"/>
      <c r="J254"/>
      <c r="K254"/>
      <c r="L254"/>
      <c r="M254"/>
      <c r="N254"/>
      <c r="O254"/>
      <c r="P254"/>
      <c r="Q254"/>
      <c r="R254"/>
      <c r="S254" s="12"/>
      <c r="AF254" s="1"/>
    </row>
    <row r="255" spans="1:32" x14ac:dyDescent="0.3">
      <c r="A255"/>
      <c r="B255"/>
      <c r="C255"/>
      <c r="D255"/>
      <c r="E255"/>
      <c r="F255"/>
      <c r="G255"/>
      <c r="H255"/>
      <c r="I255"/>
      <c r="J255"/>
      <c r="K255"/>
      <c r="L255"/>
      <c r="M255"/>
      <c r="N255"/>
      <c r="O255"/>
      <c r="P255"/>
      <c r="Q255"/>
      <c r="R255"/>
      <c r="S255" s="12"/>
      <c r="AF255" s="1"/>
    </row>
    <row r="256" spans="1:32" x14ac:dyDescent="0.3">
      <c r="A256"/>
      <c r="B256"/>
      <c r="C256"/>
      <c r="D256"/>
      <c r="E256"/>
      <c r="F256"/>
      <c r="G256"/>
      <c r="H256"/>
      <c r="I256"/>
      <c r="J256"/>
      <c r="K256"/>
      <c r="L256"/>
      <c r="M256"/>
      <c r="N256"/>
      <c r="O256"/>
      <c r="P256"/>
      <c r="Q256"/>
      <c r="R256"/>
      <c r="S256" s="12"/>
      <c r="AF256" s="1"/>
    </row>
    <row r="257" spans="1:32" x14ac:dyDescent="0.3">
      <c r="A257"/>
      <c r="B257"/>
      <c r="C257"/>
      <c r="D257"/>
      <c r="E257"/>
      <c r="F257"/>
      <c r="G257"/>
      <c r="H257"/>
      <c r="I257"/>
      <c r="J257"/>
      <c r="K257"/>
      <c r="L257"/>
      <c r="M257"/>
      <c r="N257"/>
      <c r="O257"/>
      <c r="P257"/>
      <c r="Q257"/>
      <c r="R257"/>
      <c r="S257" s="12"/>
      <c r="AF257" s="1"/>
    </row>
    <row r="258" spans="1:32" x14ac:dyDescent="0.3">
      <c r="A258"/>
      <c r="B258"/>
      <c r="C258"/>
      <c r="D258"/>
      <c r="E258"/>
      <c r="F258"/>
      <c r="G258"/>
      <c r="H258"/>
      <c r="I258"/>
      <c r="J258"/>
      <c r="K258"/>
      <c r="L258"/>
      <c r="M258"/>
      <c r="N258"/>
      <c r="O258"/>
      <c r="P258"/>
      <c r="Q258"/>
      <c r="R258"/>
      <c r="S258" s="12"/>
      <c r="AF258" s="1"/>
    </row>
    <row r="259" spans="1:32" x14ac:dyDescent="0.3">
      <c r="A259"/>
      <c r="B259"/>
      <c r="C259"/>
      <c r="D259"/>
      <c r="E259"/>
      <c r="F259"/>
      <c r="G259"/>
      <c r="H259"/>
      <c r="I259"/>
      <c r="J259"/>
      <c r="K259"/>
      <c r="L259"/>
      <c r="M259"/>
      <c r="N259"/>
      <c r="O259"/>
      <c r="P259"/>
      <c r="Q259"/>
      <c r="R259"/>
      <c r="S259" s="12"/>
      <c r="AF259" s="1"/>
    </row>
    <row r="260" spans="1:32" x14ac:dyDescent="0.3">
      <c r="A260"/>
      <c r="B260"/>
      <c r="C260"/>
      <c r="D260"/>
      <c r="E260"/>
      <c r="F260"/>
      <c r="G260"/>
      <c r="H260"/>
      <c r="I260"/>
      <c r="J260"/>
      <c r="K260"/>
      <c r="L260"/>
      <c r="M260"/>
      <c r="N260"/>
      <c r="O260"/>
      <c r="P260"/>
      <c r="Q260"/>
      <c r="R260"/>
      <c r="S260" s="12"/>
      <c r="AF260" s="1"/>
    </row>
    <row r="261" spans="1:32" x14ac:dyDescent="0.3">
      <c r="A261"/>
      <c r="B261"/>
      <c r="C261"/>
      <c r="D261"/>
      <c r="E261"/>
      <c r="F261"/>
      <c r="G261"/>
      <c r="H261"/>
      <c r="I261"/>
      <c r="J261"/>
      <c r="K261"/>
      <c r="L261"/>
      <c r="M261"/>
      <c r="N261"/>
      <c r="O261"/>
      <c r="P261"/>
      <c r="Q261"/>
      <c r="R261"/>
      <c r="S261" s="12"/>
      <c r="AF261" s="1"/>
    </row>
    <row r="262" spans="1:32" x14ac:dyDescent="0.3">
      <c r="A262"/>
      <c r="B262"/>
      <c r="C262"/>
      <c r="D262"/>
      <c r="E262"/>
      <c r="F262"/>
      <c r="G262"/>
      <c r="H262"/>
      <c r="I262"/>
      <c r="J262"/>
      <c r="K262"/>
      <c r="L262"/>
      <c r="M262"/>
      <c r="N262"/>
      <c r="O262"/>
      <c r="P262"/>
      <c r="Q262"/>
      <c r="R262"/>
      <c r="S262" s="12"/>
      <c r="AF262" s="1"/>
    </row>
    <row r="263" spans="1:32" x14ac:dyDescent="0.3">
      <c r="A263"/>
      <c r="B263"/>
      <c r="C263"/>
      <c r="D263"/>
      <c r="E263"/>
      <c r="F263"/>
      <c r="G263"/>
      <c r="H263"/>
      <c r="I263"/>
      <c r="J263"/>
      <c r="K263"/>
      <c r="L263"/>
      <c r="M263"/>
      <c r="N263"/>
      <c r="O263"/>
      <c r="P263"/>
      <c r="Q263"/>
      <c r="R263"/>
      <c r="S263" s="12"/>
      <c r="AF263" s="1"/>
    </row>
    <row r="264" spans="1:32" x14ac:dyDescent="0.3">
      <c r="A264"/>
      <c r="B264"/>
      <c r="C264"/>
      <c r="D264"/>
      <c r="E264"/>
      <c r="F264"/>
      <c r="G264"/>
      <c r="H264"/>
      <c r="I264"/>
      <c r="J264"/>
      <c r="K264"/>
      <c r="L264"/>
      <c r="M264"/>
      <c r="N264"/>
      <c r="O264"/>
      <c r="P264"/>
      <c r="Q264"/>
      <c r="R264"/>
      <c r="S264" s="12"/>
      <c r="AF264" s="1"/>
    </row>
    <row r="265" spans="1:32" x14ac:dyDescent="0.3">
      <c r="A265"/>
      <c r="B265"/>
      <c r="C265"/>
      <c r="D265"/>
      <c r="E265"/>
      <c r="F265"/>
      <c r="G265"/>
      <c r="H265"/>
      <c r="I265"/>
      <c r="J265"/>
      <c r="K265"/>
      <c r="L265"/>
      <c r="M265"/>
      <c r="N265"/>
      <c r="O265"/>
      <c r="P265"/>
      <c r="Q265"/>
      <c r="R265"/>
      <c r="S265" s="12"/>
      <c r="AF265" s="1"/>
    </row>
    <row r="266" spans="1:32" x14ac:dyDescent="0.3">
      <c r="A266"/>
      <c r="B266"/>
      <c r="C266"/>
      <c r="D266"/>
      <c r="E266"/>
      <c r="F266"/>
      <c r="G266"/>
      <c r="H266"/>
      <c r="I266"/>
      <c r="J266"/>
      <c r="K266"/>
      <c r="L266"/>
      <c r="M266"/>
      <c r="N266"/>
      <c r="O266"/>
      <c r="P266"/>
      <c r="Q266"/>
      <c r="R266"/>
      <c r="S266" s="12"/>
      <c r="AF266" s="1"/>
    </row>
    <row r="267" spans="1:32" x14ac:dyDescent="0.3">
      <c r="A267"/>
      <c r="B267"/>
      <c r="C267"/>
      <c r="D267"/>
      <c r="E267"/>
      <c r="F267"/>
      <c r="G267"/>
      <c r="H267"/>
      <c r="I267"/>
      <c r="J267"/>
      <c r="K267"/>
      <c r="L267"/>
      <c r="M267"/>
      <c r="N267"/>
      <c r="O267"/>
      <c r="P267"/>
      <c r="Q267"/>
      <c r="R267"/>
      <c r="S267" s="12"/>
      <c r="AF267" s="1"/>
    </row>
    <row r="268" spans="1:32" x14ac:dyDescent="0.3">
      <c r="A268"/>
      <c r="B268"/>
      <c r="C268"/>
      <c r="D268"/>
      <c r="E268"/>
      <c r="F268"/>
      <c r="G268"/>
      <c r="H268"/>
      <c r="I268"/>
      <c r="J268"/>
      <c r="K268"/>
      <c r="L268"/>
      <c r="M268"/>
      <c r="N268"/>
      <c r="O268"/>
      <c r="P268"/>
      <c r="Q268"/>
      <c r="R268"/>
      <c r="S268" s="12"/>
      <c r="AF268" s="1"/>
    </row>
    <row r="269" spans="1:32" x14ac:dyDescent="0.3">
      <c r="A269"/>
      <c r="B269"/>
      <c r="C269"/>
      <c r="D269"/>
      <c r="E269"/>
      <c r="F269"/>
      <c r="G269"/>
      <c r="H269"/>
      <c r="I269"/>
      <c r="J269"/>
      <c r="K269"/>
      <c r="L269"/>
      <c r="M269"/>
      <c r="N269"/>
      <c r="O269"/>
      <c r="P269"/>
      <c r="Q269"/>
      <c r="R269"/>
      <c r="S269" s="12"/>
      <c r="AF269" s="1"/>
    </row>
    <row r="270" spans="1:32" x14ac:dyDescent="0.3">
      <c r="A270"/>
      <c r="B270"/>
      <c r="C270"/>
      <c r="D270"/>
      <c r="E270"/>
      <c r="F270"/>
      <c r="G270"/>
      <c r="H270"/>
      <c r="I270"/>
      <c r="J270"/>
      <c r="K270"/>
      <c r="L270"/>
      <c r="M270"/>
      <c r="N270"/>
      <c r="O270"/>
      <c r="P270"/>
      <c r="Q270"/>
      <c r="R270"/>
      <c r="S270" s="12"/>
      <c r="AF270" s="1"/>
    </row>
    <row r="271" spans="1:32" x14ac:dyDescent="0.3">
      <c r="A271"/>
      <c r="B271"/>
      <c r="C271"/>
      <c r="D271"/>
      <c r="E271"/>
      <c r="F271"/>
      <c r="G271"/>
      <c r="H271"/>
      <c r="I271"/>
      <c r="J271"/>
      <c r="K271"/>
      <c r="L271"/>
      <c r="M271"/>
      <c r="N271"/>
      <c r="O271"/>
      <c r="P271"/>
      <c r="Q271"/>
      <c r="R271"/>
      <c r="S271" s="12"/>
      <c r="AF271" s="1"/>
    </row>
    <row r="272" spans="1:32" x14ac:dyDescent="0.3">
      <c r="A272"/>
      <c r="B272"/>
      <c r="C272"/>
      <c r="D272"/>
      <c r="E272"/>
      <c r="F272"/>
      <c r="G272"/>
      <c r="H272"/>
      <c r="I272"/>
      <c r="J272"/>
      <c r="K272"/>
      <c r="L272"/>
      <c r="M272"/>
      <c r="N272"/>
      <c r="O272"/>
      <c r="P272"/>
      <c r="Q272"/>
      <c r="R272"/>
      <c r="S272" s="12"/>
      <c r="AF272" s="1"/>
    </row>
    <row r="273" spans="1:32" x14ac:dyDescent="0.3">
      <c r="A273"/>
      <c r="B273"/>
      <c r="C273"/>
      <c r="D273"/>
      <c r="E273"/>
      <c r="F273"/>
      <c r="G273"/>
      <c r="H273"/>
      <c r="I273"/>
      <c r="J273"/>
      <c r="K273"/>
      <c r="L273"/>
      <c r="M273"/>
      <c r="N273"/>
      <c r="O273"/>
      <c r="P273"/>
      <c r="Q273"/>
      <c r="R273"/>
      <c r="S273" s="12"/>
      <c r="AF273" s="1"/>
    </row>
    <row r="274" spans="1:32" x14ac:dyDescent="0.3">
      <c r="A274"/>
      <c r="B274"/>
      <c r="C274"/>
      <c r="D274"/>
      <c r="E274"/>
      <c r="F274"/>
      <c r="G274"/>
      <c r="H274"/>
      <c r="I274"/>
      <c r="J274"/>
      <c r="K274"/>
      <c r="L274"/>
      <c r="M274"/>
      <c r="N274"/>
      <c r="O274"/>
      <c r="P274"/>
      <c r="Q274"/>
      <c r="R274"/>
      <c r="S274" s="12"/>
      <c r="AF274" s="1"/>
    </row>
    <row r="275" spans="1:32" x14ac:dyDescent="0.3">
      <c r="A275"/>
      <c r="B275"/>
      <c r="C275"/>
      <c r="D275"/>
      <c r="E275"/>
      <c r="F275"/>
      <c r="G275"/>
      <c r="H275"/>
      <c r="I275"/>
      <c r="J275"/>
      <c r="K275"/>
      <c r="L275"/>
      <c r="M275"/>
      <c r="N275"/>
      <c r="O275"/>
      <c r="P275"/>
      <c r="Q275"/>
      <c r="R275"/>
      <c r="S275" s="12"/>
      <c r="AF275" s="1"/>
    </row>
    <row r="276" spans="1:32" x14ac:dyDescent="0.3">
      <c r="A276"/>
      <c r="B276"/>
      <c r="C276"/>
      <c r="D276"/>
      <c r="E276"/>
      <c r="F276"/>
      <c r="G276"/>
      <c r="H276"/>
      <c r="I276"/>
      <c r="J276"/>
      <c r="K276"/>
      <c r="L276"/>
      <c r="M276"/>
      <c r="N276"/>
      <c r="O276"/>
      <c r="P276"/>
      <c r="Q276"/>
      <c r="R276"/>
      <c r="S276" s="12"/>
      <c r="AF276" s="1"/>
    </row>
    <row r="277" spans="1:32" x14ac:dyDescent="0.3">
      <c r="A277"/>
      <c r="B277"/>
      <c r="C277"/>
      <c r="D277"/>
      <c r="E277"/>
      <c r="F277"/>
      <c r="G277"/>
      <c r="H277"/>
      <c r="I277"/>
      <c r="J277"/>
      <c r="K277"/>
      <c r="L277"/>
      <c r="M277"/>
      <c r="N277"/>
      <c r="O277"/>
      <c r="P277"/>
      <c r="Q277"/>
      <c r="R277"/>
      <c r="S277" s="12"/>
      <c r="AF277" s="1"/>
    </row>
    <row r="278" spans="1:32" x14ac:dyDescent="0.3">
      <c r="A278"/>
      <c r="B278"/>
      <c r="C278"/>
      <c r="D278"/>
      <c r="E278"/>
      <c r="F278"/>
      <c r="G278"/>
      <c r="H278"/>
      <c r="I278"/>
      <c r="J278"/>
      <c r="K278"/>
      <c r="L278"/>
      <c r="M278"/>
      <c r="N278"/>
      <c r="O278"/>
      <c r="P278"/>
      <c r="Q278"/>
      <c r="R278"/>
      <c r="S278" s="12"/>
      <c r="AF278" s="1"/>
    </row>
    <row r="279" spans="1:32" x14ac:dyDescent="0.3">
      <c r="A279"/>
      <c r="B279"/>
      <c r="C279"/>
      <c r="D279"/>
      <c r="E279"/>
      <c r="F279"/>
      <c r="G279"/>
      <c r="H279"/>
      <c r="I279"/>
      <c r="J279"/>
      <c r="K279"/>
      <c r="L279"/>
      <c r="M279"/>
      <c r="N279"/>
      <c r="O279"/>
      <c r="P279"/>
      <c r="Q279"/>
      <c r="R279"/>
      <c r="S279" s="12"/>
      <c r="AF279" s="1"/>
    </row>
    <row r="280" spans="1:32" x14ac:dyDescent="0.3">
      <c r="A280"/>
      <c r="B280"/>
      <c r="C280"/>
      <c r="D280"/>
      <c r="E280"/>
      <c r="F280"/>
      <c r="G280"/>
      <c r="H280"/>
      <c r="I280"/>
      <c r="J280"/>
      <c r="K280"/>
      <c r="L280"/>
      <c r="M280"/>
      <c r="N280"/>
      <c r="O280"/>
      <c r="P280"/>
      <c r="Q280"/>
      <c r="R280"/>
      <c r="S280" s="12"/>
      <c r="AF280" s="1"/>
    </row>
    <row r="281" spans="1:32" x14ac:dyDescent="0.3">
      <c r="A281"/>
      <c r="B281"/>
      <c r="C281"/>
      <c r="D281"/>
      <c r="E281"/>
      <c r="F281"/>
      <c r="G281"/>
      <c r="H281"/>
      <c r="I281"/>
      <c r="J281"/>
      <c r="K281"/>
      <c r="L281"/>
      <c r="M281"/>
      <c r="N281"/>
      <c r="O281"/>
      <c r="P281"/>
      <c r="Q281"/>
      <c r="R281"/>
      <c r="S281" s="12"/>
      <c r="AF281" s="1"/>
    </row>
    <row r="282" spans="1:32" x14ac:dyDescent="0.3">
      <c r="A282"/>
      <c r="B282"/>
      <c r="C282"/>
      <c r="D282"/>
      <c r="E282"/>
      <c r="F282"/>
      <c r="G282"/>
      <c r="H282"/>
      <c r="I282"/>
      <c r="J282"/>
      <c r="K282"/>
      <c r="L282"/>
      <c r="M282"/>
      <c r="N282"/>
      <c r="O282"/>
      <c r="P282"/>
      <c r="Q282"/>
      <c r="R282"/>
      <c r="S282" s="12"/>
      <c r="AF282" s="1"/>
    </row>
    <row r="283" spans="1:32" x14ac:dyDescent="0.3">
      <c r="A283"/>
      <c r="B283"/>
      <c r="C283"/>
      <c r="D283"/>
      <c r="E283"/>
      <c r="F283"/>
      <c r="G283"/>
      <c r="H283"/>
      <c r="I283"/>
      <c r="J283"/>
      <c r="K283"/>
      <c r="L283"/>
      <c r="M283"/>
      <c r="N283"/>
      <c r="O283"/>
      <c r="P283"/>
      <c r="Q283"/>
      <c r="R283"/>
      <c r="S283" s="12"/>
      <c r="AF283" s="1"/>
    </row>
    <row r="284" spans="1:32" x14ac:dyDescent="0.3">
      <c r="A284"/>
      <c r="B284"/>
      <c r="C284"/>
      <c r="D284"/>
      <c r="E284"/>
      <c r="F284"/>
      <c r="G284"/>
      <c r="H284"/>
      <c r="I284"/>
      <c r="J284"/>
      <c r="K284"/>
      <c r="L284"/>
      <c r="M284"/>
      <c r="N284"/>
      <c r="O284"/>
      <c r="P284"/>
      <c r="Q284"/>
      <c r="R284"/>
      <c r="S284" s="12"/>
      <c r="AF284" s="1"/>
    </row>
    <row r="285" spans="1:32" x14ac:dyDescent="0.3">
      <c r="A285"/>
      <c r="B285"/>
      <c r="C285"/>
      <c r="D285"/>
      <c r="E285"/>
      <c r="F285"/>
      <c r="G285"/>
      <c r="H285"/>
      <c r="I285"/>
      <c r="J285"/>
      <c r="K285"/>
      <c r="L285"/>
      <c r="M285"/>
      <c r="N285"/>
      <c r="O285"/>
      <c r="P285"/>
      <c r="Q285"/>
      <c r="R285"/>
      <c r="S285" s="12"/>
      <c r="AF285" s="1"/>
    </row>
    <row r="286" spans="1:32" x14ac:dyDescent="0.3">
      <c r="A286"/>
      <c r="B286"/>
      <c r="C286"/>
      <c r="D286"/>
      <c r="E286"/>
      <c r="F286"/>
      <c r="G286"/>
      <c r="H286"/>
      <c r="I286"/>
      <c r="J286"/>
      <c r="K286"/>
      <c r="L286"/>
      <c r="M286"/>
      <c r="N286"/>
      <c r="O286"/>
      <c r="P286"/>
      <c r="Q286"/>
      <c r="R286"/>
      <c r="S286" s="12"/>
      <c r="AF286" s="1"/>
    </row>
    <row r="287" spans="1:32" x14ac:dyDescent="0.3">
      <c r="A287"/>
      <c r="B287"/>
      <c r="C287"/>
      <c r="D287"/>
      <c r="E287"/>
      <c r="F287"/>
      <c r="G287"/>
      <c r="H287"/>
      <c r="I287"/>
      <c r="J287"/>
      <c r="K287"/>
      <c r="L287"/>
      <c r="M287"/>
      <c r="N287"/>
      <c r="O287"/>
      <c r="P287"/>
      <c r="Q287"/>
      <c r="R287"/>
      <c r="S287" s="12"/>
      <c r="AF287" s="1"/>
    </row>
    <row r="288" spans="1:32" x14ac:dyDescent="0.3">
      <c r="A288"/>
      <c r="B288"/>
      <c r="C288"/>
      <c r="D288"/>
      <c r="E288"/>
      <c r="F288"/>
      <c r="G288"/>
      <c r="H288"/>
      <c r="I288"/>
      <c r="J288"/>
      <c r="K288"/>
      <c r="L288"/>
      <c r="M288"/>
      <c r="N288"/>
      <c r="O288"/>
      <c r="P288"/>
      <c r="Q288"/>
      <c r="R288"/>
      <c r="S288" s="12"/>
      <c r="AF288" s="1"/>
    </row>
    <row r="289" spans="1:32" x14ac:dyDescent="0.3">
      <c r="A289"/>
      <c r="B289"/>
      <c r="C289"/>
      <c r="D289"/>
      <c r="E289"/>
      <c r="F289"/>
      <c r="G289"/>
      <c r="H289"/>
      <c r="I289"/>
      <c r="J289"/>
      <c r="K289"/>
      <c r="L289"/>
      <c r="M289"/>
      <c r="N289"/>
      <c r="O289"/>
      <c r="P289"/>
      <c r="Q289"/>
      <c r="R289"/>
      <c r="S289" s="12"/>
      <c r="AF289" s="1"/>
    </row>
    <row r="290" spans="1:32" x14ac:dyDescent="0.3">
      <c r="A290"/>
      <c r="B290"/>
      <c r="C290"/>
      <c r="D290"/>
      <c r="E290"/>
      <c r="F290"/>
      <c r="G290"/>
      <c r="H290"/>
      <c r="I290"/>
      <c r="J290"/>
      <c r="K290"/>
      <c r="L290"/>
      <c r="M290"/>
      <c r="N290"/>
      <c r="O290"/>
      <c r="P290"/>
      <c r="Q290"/>
      <c r="R290"/>
      <c r="S290" s="12"/>
      <c r="AF290" s="1"/>
    </row>
    <row r="291" spans="1:32" x14ac:dyDescent="0.3">
      <c r="A291"/>
      <c r="B291"/>
      <c r="C291"/>
      <c r="D291"/>
      <c r="E291"/>
      <c r="F291"/>
      <c r="G291"/>
      <c r="H291"/>
      <c r="I291"/>
      <c r="J291"/>
      <c r="K291"/>
      <c r="L291"/>
      <c r="M291"/>
      <c r="N291"/>
      <c r="O291"/>
      <c r="P291"/>
      <c r="Q291"/>
      <c r="R291"/>
      <c r="S291" s="12"/>
      <c r="AF291" s="1"/>
    </row>
    <row r="292" spans="1:32" x14ac:dyDescent="0.3">
      <c r="A292"/>
      <c r="B292"/>
      <c r="C292"/>
      <c r="D292"/>
      <c r="E292"/>
      <c r="F292"/>
      <c r="G292"/>
      <c r="H292"/>
      <c r="I292"/>
      <c r="J292"/>
      <c r="K292"/>
      <c r="L292"/>
      <c r="M292"/>
      <c r="N292"/>
      <c r="O292"/>
      <c r="P292"/>
      <c r="Q292"/>
      <c r="R292"/>
      <c r="S292" s="12"/>
      <c r="AF292" s="1"/>
    </row>
    <row r="293" spans="1:32" x14ac:dyDescent="0.3">
      <c r="A293"/>
      <c r="B293"/>
      <c r="C293"/>
      <c r="D293"/>
      <c r="E293"/>
      <c r="F293"/>
      <c r="G293"/>
      <c r="H293"/>
      <c r="I293"/>
      <c r="J293"/>
      <c r="K293"/>
      <c r="L293"/>
      <c r="M293"/>
      <c r="N293"/>
      <c r="O293"/>
      <c r="P293"/>
      <c r="Q293"/>
      <c r="R293"/>
      <c r="S293" s="12"/>
      <c r="AF293" s="1"/>
    </row>
    <row r="294" spans="1:32" x14ac:dyDescent="0.3">
      <c r="A294"/>
      <c r="B294"/>
      <c r="C294"/>
      <c r="D294"/>
      <c r="E294"/>
      <c r="F294"/>
      <c r="G294"/>
      <c r="H294"/>
      <c r="I294"/>
      <c r="J294"/>
      <c r="K294"/>
      <c r="L294"/>
      <c r="M294"/>
      <c r="N294"/>
      <c r="O294"/>
      <c r="P294"/>
      <c r="Q294"/>
      <c r="R294"/>
      <c r="S294" s="12"/>
      <c r="AF294" s="1"/>
    </row>
    <row r="295" spans="1:32" x14ac:dyDescent="0.3">
      <c r="A295"/>
      <c r="B295"/>
      <c r="C295"/>
      <c r="D295"/>
      <c r="E295"/>
      <c r="F295"/>
      <c r="G295"/>
      <c r="H295"/>
      <c r="I295"/>
      <c r="J295"/>
      <c r="K295"/>
      <c r="L295"/>
      <c r="M295"/>
      <c r="N295"/>
      <c r="O295"/>
      <c r="P295"/>
      <c r="Q295"/>
      <c r="R295"/>
      <c r="S295" s="12"/>
      <c r="AF295" s="1"/>
    </row>
    <row r="296" spans="1:32" x14ac:dyDescent="0.3">
      <c r="A296"/>
      <c r="B296"/>
      <c r="C296"/>
      <c r="D296"/>
      <c r="E296"/>
      <c r="F296"/>
      <c r="G296"/>
      <c r="H296"/>
      <c r="I296"/>
      <c r="J296"/>
      <c r="K296"/>
      <c r="L296"/>
      <c r="M296"/>
      <c r="N296"/>
      <c r="O296"/>
      <c r="P296"/>
      <c r="Q296"/>
      <c r="R296"/>
      <c r="S296" s="12"/>
      <c r="AF296" s="1"/>
    </row>
    <row r="297" spans="1:32" x14ac:dyDescent="0.3">
      <c r="A297"/>
      <c r="B297"/>
      <c r="C297"/>
      <c r="D297"/>
      <c r="E297"/>
      <c r="F297"/>
      <c r="G297"/>
      <c r="H297"/>
      <c r="I297"/>
      <c r="J297"/>
      <c r="K297"/>
      <c r="L297"/>
      <c r="M297"/>
      <c r="N297"/>
      <c r="O297"/>
      <c r="P297"/>
      <c r="Q297"/>
      <c r="R297"/>
      <c r="S297" s="12"/>
      <c r="AF297" s="1"/>
    </row>
    <row r="298" spans="1:32" x14ac:dyDescent="0.3">
      <c r="A298"/>
      <c r="B298"/>
      <c r="C298"/>
      <c r="D298"/>
      <c r="E298"/>
      <c r="F298"/>
      <c r="G298"/>
      <c r="H298"/>
      <c r="I298"/>
      <c r="J298"/>
      <c r="K298"/>
      <c r="L298"/>
      <c r="M298"/>
      <c r="N298"/>
      <c r="O298"/>
      <c r="P298"/>
      <c r="Q298"/>
      <c r="R298"/>
      <c r="S298" s="12"/>
      <c r="AF298" s="1"/>
    </row>
    <row r="299" spans="1:32" x14ac:dyDescent="0.3">
      <c r="A299"/>
      <c r="B299"/>
      <c r="C299"/>
      <c r="D299"/>
      <c r="E299"/>
      <c r="F299"/>
      <c r="G299"/>
      <c r="H299"/>
      <c r="I299"/>
      <c r="J299"/>
      <c r="K299"/>
      <c r="L299"/>
      <c r="M299"/>
      <c r="N299"/>
      <c r="O299"/>
      <c r="P299"/>
      <c r="Q299"/>
      <c r="R299"/>
      <c r="S299" s="12"/>
      <c r="AF299" s="1"/>
    </row>
    <row r="300" spans="1:32" x14ac:dyDescent="0.3">
      <c r="A300"/>
      <c r="B300"/>
      <c r="C300"/>
      <c r="D300"/>
      <c r="E300"/>
      <c r="F300"/>
      <c r="G300"/>
      <c r="H300"/>
      <c r="I300"/>
      <c r="J300"/>
      <c r="K300"/>
      <c r="L300"/>
      <c r="M300"/>
      <c r="N300"/>
      <c r="O300"/>
      <c r="P300"/>
      <c r="Q300"/>
      <c r="R300"/>
      <c r="S300" s="12"/>
      <c r="AF300" s="1"/>
    </row>
    <row r="301" spans="1:32" x14ac:dyDescent="0.3">
      <c r="A301"/>
      <c r="B301"/>
      <c r="C301"/>
      <c r="D301"/>
      <c r="E301"/>
      <c r="F301"/>
      <c r="G301"/>
      <c r="H301"/>
      <c r="I301"/>
      <c r="J301"/>
      <c r="K301"/>
      <c r="L301"/>
      <c r="M301"/>
      <c r="N301"/>
      <c r="O301"/>
      <c r="P301"/>
      <c r="Q301"/>
      <c r="R301"/>
      <c r="S301" s="12"/>
      <c r="AF301" s="1"/>
    </row>
    <row r="302" spans="1:32" x14ac:dyDescent="0.3">
      <c r="A302"/>
      <c r="B302"/>
      <c r="C302"/>
      <c r="D302"/>
      <c r="E302"/>
      <c r="F302"/>
      <c r="G302"/>
      <c r="H302"/>
      <c r="I302"/>
      <c r="J302"/>
      <c r="K302"/>
      <c r="L302"/>
      <c r="M302"/>
      <c r="N302"/>
      <c r="O302"/>
      <c r="P302"/>
      <c r="Q302"/>
      <c r="R302"/>
      <c r="S302" s="12"/>
      <c r="AF302" s="1"/>
    </row>
    <row r="303" spans="1:32" x14ac:dyDescent="0.3">
      <c r="A303"/>
      <c r="B303"/>
      <c r="C303"/>
      <c r="D303"/>
      <c r="E303"/>
      <c r="F303"/>
      <c r="G303"/>
      <c r="H303"/>
      <c r="I303"/>
      <c r="J303"/>
      <c r="K303"/>
      <c r="L303"/>
      <c r="M303"/>
      <c r="N303"/>
      <c r="O303"/>
      <c r="P303"/>
      <c r="Q303"/>
      <c r="R303"/>
      <c r="S303" s="12"/>
      <c r="AF303" s="1"/>
    </row>
    <row r="304" spans="1:32" x14ac:dyDescent="0.3">
      <c r="A304"/>
      <c r="B304"/>
      <c r="C304"/>
      <c r="D304"/>
      <c r="E304"/>
      <c r="F304"/>
      <c r="G304"/>
      <c r="H304"/>
      <c r="I304"/>
      <c r="J304"/>
      <c r="K304"/>
      <c r="L304"/>
      <c r="M304"/>
      <c r="N304"/>
      <c r="O304"/>
      <c r="P304"/>
      <c r="Q304"/>
      <c r="R304"/>
      <c r="S304" s="12"/>
      <c r="AF304" s="1"/>
    </row>
    <row r="305" spans="1:32" x14ac:dyDescent="0.3">
      <c r="A305"/>
      <c r="B305"/>
      <c r="C305"/>
      <c r="D305"/>
      <c r="E305"/>
      <c r="F305"/>
      <c r="G305"/>
      <c r="H305"/>
      <c r="I305"/>
      <c r="J305"/>
      <c r="K305"/>
      <c r="L305"/>
      <c r="M305"/>
      <c r="N305"/>
      <c r="O305"/>
      <c r="P305"/>
      <c r="Q305"/>
      <c r="R305"/>
      <c r="S305" s="12"/>
      <c r="AF305" s="1"/>
    </row>
    <row r="306" spans="1:32" x14ac:dyDescent="0.3">
      <c r="A306"/>
      <c r="B306"/>
      <c r="C306"/>
      <c r="D306"/>
      <c r="E306"/>
      <c r="F306"/>
      <c r="G306"/>
      <c r="H306"/>
      <c r="I306"/>
      <c r="J306"/>
      <c r="K306"/>
      <c r="L306"/>
      <c r="M306"/>
      <c r="N306"/>
      <c r="O306"/>
      <c r="P306"/>
      <c r="Q306"/>
      <c r="R306"/>
      <c r="S306" s="12"/>
      <c r="AF306" s="1"/>
    </row>
    <row r="307" spans="1:32" x14ac:dyDescent="0.3">
      <c r="A307"/>
      <c r="B307"/>
      <c r="C307"/>
      <c r="D307"/>
      <c r="E307"/>
      <c r="F307"/>
      <c r="G307"/>
      <c r="H307"/>
      <c r="I307"/>
      <c r="J307"/>
      <c r="K307"/>
      <c r="L307"/>
      <c r="M307"/>
      <c r="N307"/>
      <c r="O307"/>
      <c r="P307"/>
      <c r="Q307"/>
      <c r="R307"/>
      <c r="S307" s="12"/>
      <c r="AF307" s="1"/>
    </row>
    <row r="308" spans="1:32" x14ac:dyDescent="0.3">
      <c r="A308"/>
      <c r="B308"/>
      <c r="C308"/>
      <c r="D308"/>
      <c r="E308"/>
      <c r="F308"/>
      <c r="G308"/>
      <c r="H308"/>
      <c r="I308"/>
      <c r="J308"/>
      <c r="K308"/>
      <c r="L308"/>
      <c r="M308"/>
      <c r="N308"/>
      <c r="O308"/>
      <c r="P308"/>
      <c r="Q308"/>
      <c r="R308"/>
      <c r="S308" s="12"/>
      <c r="AF308" s="1"/>
    </row>
    <row r="309" spans="1:32" x14ac:dyDescent="0.3">
      <c r="A309"/>
      <c r="B309"/>
      <c r="C309"/>
      <c r="D309"/>
      <c r="E309"/>
      <c r="F309"/>
      <c r="G309"/>
      <c r="H309"/>
      <c r="I309"/>
      <c r="J309"/>
      <c r="K309"/>
      <c r="L309"/>
      <c r="M309"/>
      <c r="N309"/>
      <c r="O309"/>
      <c r="P309"/>
      <c r="Q309"/>
      <c r="R309"/>
      <c r="S309" s="12"/>
      <c r="AF309" s="1"/>
    </row>
    <row r="310" spans="1:32" x14ac:dyDescent="0.3">
      <c r="A310"/>
      <c r="B310"/>
      <c r="C310"/>
      <c r="D310"/>
      <c r="E310"/>
      <c r="F310"/>
      <c r="G310"/>
      <c r="H310"/>
      <c r="I310"/>
      <c r="J310"/>
      <c r="K310"/>
      <c r="L310"/>
      <c r="M310"/>
      <c r="N310"/>
      <c r="O310"/>
      <c r="P310"/>
      <c r="Q310"/>
      <c r="R310"/>
      <c r="S310" s="12"/>
      <c r="AF310" s="1"/>
    </row>
    <row r="311" spans="1:32" x14ac:dyDescent="0.3">
      <c r="A311"/>
      <c r="B311"/>
      <c r="C311"/>
      <c r="D311"/>
      <c r="E311"/>
      <c r="F311"/>
      <c r="G311"/>
      <c r="H311"/>
      <c r="I311"/>
      <c r="J311"/>
      <c r="K311"/>
      <c r="L311"/>
      <c r="M311"/>
      <c r="N311"/>
      <c r="O311"/>
      <c r="P311"/>
      <c r="Q311"/>
      <c r="R311"/>
      <c r="S311" s="12"/>
      <c r="AF311" s="1"/>
    </row>
    <row r="312" spans="1:32" x14ac:dyDescent="0.3">
      <c r="A312"/>
      <c r="B312"/>
      <c r="C312"/>
      <c r="D312"/>
      <c r="E312"/>
      <c r="F312"/>
      <c r="G312"/>
      <c r="H312"/>
      <c r="I312"/>
      <c r="J312"/>
      <c r="K312"/>
      <c r="L312"/>
      <c r="M312"/>
      <c r="N312"/>
      <c r="O312"/>
      <c r="P312"/>
      <c r="Q312"/>
      <c r="R312"/>
      <c r="S312" s="12"/>
      <c r="AF312" s="1"/>
    </row>
    <row r="313" spans="1:32" x14ac:dyDescent="0.3">
      <c r="A313"/>
      <c r="B313"/>
      <c r="C313"/>
      <c r="D313"/>
      <c r="E313"/>
      <c r="F313"/>
      <c r="G313"/>
      <c r="H313"/>
      <c r="I313"/>
      <c r="J313"/>
      <c r="K313"/>
      <c r="L313"/>
      <c r="M313"/>
      <c r="N313"/>
      <c r="O313"/>
      <c r="P313"/>
      <c r="Q313"/>
      <c r="R313"/>
      <c r="S313" s="12"/>
      <c r="AF313" s="1"/>
    </row>
    <row r="314" spans="1:32" x14ac:dyDescent="0.3">
      <c r="A314"/>
      <c r="B314"/>
      <c r="C314"/>
      <c r="D314"/>
      <c r="E314"/>
      <c r="F314"/>
      <c r="G314"/>
      <c r="H314"/>
      <c r="I314"/>
      <c r="J314"/>
      <c r="K314"/>
      <c r="L314"/>
      <c r="M314"/>
      <c r="N314"/>
      <c r="O314"/>
      <c r="P314"/>
      <c r="Q314"/>
      <c r="R314"/>
      <c r="S314" s="12"/>
      <c r="AF314" s="1"/>
    </row>
    <row r="315" spans="1:32" x14ac:dyDescent="0.3">
      <c r="A315"/>
      <c r="B315"/>
      <c r="C315"/>
      <c r="D315"/>
      <c r="E315"/>
      <c r="F315"/>
      <c r="G315"/>
      <c r="H315"/>
      <c r="I315"/>
      <c r="J315"/>
      <c r="K315"/>
      <c r="L315"/>
      <c r="M315"/>
      <c r="N315"/>
      <c r="O315"/>
      <c r="P315"/>
      <c r="Q315"/>
      <c r="R315"/>
      <c r="S315" s="12"/>
      <c r="AF315" s="1"/>
    </row>
    <row r="316" spans="1:32" x14ac:dyDescent="0.3">
      <c r="A316"/>
      <c r="B316"/>
      <c r="C316"/>
      <c r="D316"/>
      <c r="E316"/>
      <c r="F316"/>
      <c r="G316"/>
      <c r="H316"/>
      <c r="I316"/>
      <c r="J316"/>
      <c r="K316"/>
      <c r="L316"/>
      <c r="M316"/>
      <c r="N316"/>
      <c r="O316"/>
      <c r="P316"/>
      <c r="Q316"/>
      <c r="R316"/>
      <c r="S316" s="12"/>
      <c r="AF316" s="1"/>
    </row>
    <row r="317" spans="1:32" x14ac:dyDescent="0.3">
      <c r="A317"/>
      <c r="B317"/>
      <c r="C317"/>
      <c r="D317"/>
      <c r="E317"/>
      <c r="F317"/>
      <c r="G317"/>
      <c r="H317"/>
      <c r="I317"/>
      <c r="J317"/>
      <c r="K317"/>
      <c r="L317"/>
      <c r="M317"/>
      <c r="N317"/>
      <c r="O317"/>
      <c r="P317"/>
      <c r="Q317"/>
      <c r="R317"/>
      <c r="S317" s="12"/>
      <c r="AF317" s="1"/>
    </row>
    <row r="318" spans="1:32" x14ac:dyDescent="0.3">
      <c r="A318"/>
      <c r="B318"/>
      <c r="C318"/>
      <c r="D318"/>
      <c r="E318"/>
      <c r="F318"/>
      <c r="G318"/>
      <c r="H318"/>
      <c r="I318"/>
      <c r="J318"/>
      <c r="K318"/>
      <c r="L318"/>
      <c r="M318"/>
      <c r="N318"/>
      <c r="O318"/>
      <c r="P318"/>
      <c r="Q318"/>
      <c r="R318"/>
      <c r="S318" s="12"/>
      <c r="AF318" s="1"/>
    </row>
    <row r="319" spans="1:32" x14ac:dyDescent="0.3">
      <c r="A319"/>
      <c r="B319"/>
      <c r="C319"/>
      <c r="D319"/>
      <c r="E319"/>
      <c r="F319"/>
      <c r="G319"/>
      <c r="H319"/>
      <c r="I319"/>
      <c r="J319"/>
      <c r="K319"/>
      <c r="L319"/>
      <c r="M319"/>
      <c r="N319"/>
      <c r="O319"/>
      <c r="P319"/>
      <c r="Q319"/>
      <c r="R319"/>
      <c r="S319" s="12"/>
      <c r="AF319" s="1"/>
    </row>
    <row r="320" spans="1:32" x14ac:dyDescent="0.3">
      <c r="A320"/>
      <c r="B320"/>
      <c r="C320"/>
      <c r="D320"/>
      <c r="E320"/>
      <c r="F320"/>
      <c r="G320"/>
      <c r="H320"/>
      <c r="I320"/>
      <c r="J320"/>
      <c r="K320"/>
      <c r="L320"/>
      <c r="M320"/>
      <c r="N320"/>
      <c r="O320"/>
      <c r="P320"/>
      <c r="Q320"/>
      <c r="R320"/>
      <c r="S320" s="12"/>
      <c r="AF320" s="1"/>
    </row>
    <row r="321" spans="1:32" x14ac:dyDescent="0.3">
      <c r="A321"/>
      <c r="B321"/>
      <c r="C321"/>
      <c r="D321"/>
      <c r="E321"/>
      <c r="F321"/>
      <c r="G321"/>
      <c r="H321"/>
      <c r="I321"/>
      <c r="J321"/>
      <c r="K321"/>
      <c r="L321"/>
      <c r="M321"/>
      <c r="N321"/>
      <c r="O321"/>
      <c r="P321"/>
      <c r="Q321"/>
      <c r="R321"/>
      <c r="S321" s="12"/>
      <c r="AF321" s="1"/>
    </row>
    <row r="322" spans="1:32" x14ac:dyDescent="0.3">
      <c r="A322"/>
      <c r="B322"/>
      <c r="C322"/>
      <c r="D322"/>
      <c r="E322"/>
      <c r="F322"/>
      <c r="G322"/>
      <c r="H322"/>
      <c r="I322"/>
      <c r="J322"/>
      <c r="K322"/>
      <c r="L322"/>
      <c r="M322"/>
      <c r="N322"/>
      <c r="O322"/>
      <c r="P322"/>
      <c r="Q322"/>
      <c r="R322"/>
      <c r="S322" s="12"/>
      <c r="AF322" s="1"/>
    </row>
    <row r="323" spans="1:32" x14ac:dyDescent="0.3">
      <c r="A323"/>
      <c r="B323"/>
      <c r="C323"/>
      <c r="D323"/>
      <c r="E323"/>
      <c r="F323"/>
      <c r="G323"/>
      <c r="H323"/>
      <c r="I323"/>
      <c r="J323"/>
      <c r="K323"/>
      <c r="L323"/>
      <c r="M323"/>
      <c r="N323"/>
      <c r="O323"/>
      <c r="P323"/>
      <c r="Q323"/>
      <c r="R323"/>
      <c r="S323" s="12"/>
      <c r="AF323" s="1"/>
    </row>
    <row r="324" spans="1:32" x14ac:dyDescent="0.3">
      <c r="A324"/>
      <c r="B324"/>
      <c r="C324"/>
      <c r="D324"/>
      <c r="E324"/>
      <c r="F324"/>
      <c r="G324"/>
      <c r="H324"/>
      <c r="I324"/>
      <c r="J324"/>
      <c r="K324"/>
      <c r="L324"/>
      <c r="M324"/>
      <c r="N324"/>
      <c r="O324"/>
      <c r="P324"/>
      <c r="Q324"/>
      <c r="R324"/>
      <c r="S324" s="12"/>
      <c r="AF324" s="1"/>
    </row>
    <row r="325" spans="1:32" x14ac:dyDescent="0.3">
      <c r="A325"/>
      <c r="B325"/>
      <c r="C325"/>
      <c r="D325"/>
      <c r="E325"/>
      <c r="F325"/>
      <c r="G325"/>
      <c r="H325"/>
      <c r="I325"/>
      <c r="J325"/>
      <c r="K325"/>
      <c r="L325"/>
      <c r="M325"/>
      <c r="N325"/>
      <c r="O325"/>
      <c r="P325"/>
      <c r="Q325"/>
      <c r="R325"/>
      <c r="S325" s="12"/>
      <c r="AF325" s="1"/>
    </row>
    <row r="326" spans="1:32" x14ac:dyDescent="0.3">
      <c r="A326"/>
      <c r="B326"/>
      <c r="C326"/>
      <c r="D326"/>
      <c r="E326"/>
      <c r="F326"/>
      <c r="G326"/>
      <c r="H326"/>
      <c r="I326"/>
      <c r="J326"/>
      <c r="K326"/>
      <c r="L326"/>
      <c r="M326"/>
      <c r="N326"/>
      <c r="O326"/>
      <c r="P326"/>
      <c r="Q326"/>
      <c r="R326"/>
      <c r="S326" s="12"/>
      <c r="AF326" s="1"/>
    </row>
    <row r="327" spans="1:32" x14ac:dyDescent="0.3">
      <c r="A327"/>
      <c r="B327"/>
      <c r="C327"/>
      <c r="D327"/>
      <c r="E327"/>
      <c r="F327"/>
      <c r="G327"/>
      <c r="H327"/>
      <c r="I327"/>
      <c r="J327"/>
      <c r="K327"/>
      <c r="L327"/>
      <c r="M327"/>
      <c r="N327"/>
      <c r="O327"/>
      <c r="P327"/>
      <c r="Q327"/>
      <c r="R327"/>
      <c r="S327" s="12"/>
      <c r="AF327" s="1"/>
    </row>
    <row r="328" spans="1:32" x14ac:dyDescent="0.3">
      <c r="A328"/>
      <c r="B328"/>
      <c r="C328"/>
      <c r="D328"/>
      <c r="E328"/>
      <c r="F328"/>
      <c r="G328"/>
      <c r="H328"/>
      <c r="I328"/>
      <c r="J328"/>
      <c r="K328"/>
      <c r="L328"/>
      <c r="M328"/>
      <c r="N328"/>
      <c r="O328"/>
      <c r="P328"/>
      <c r="Q328"/>
      <c r="R328"/>
      <c r="S328" s="12"/>
      <c r="AF328" s="1"/>
    </row>
    <row r="329" spans="1:32" x14ac:dyDescent="0.3">
      <c r="A329"/>
      <c r="B329"/>
      <c r="C329"/>
      <c r="D329"/>
      <c r="E329"/>
      <c r="F329"/>
      <c r="G329"/>
      <c r="H329"/>
      <c r="I329"/>
      <c r="J329"/>
      <c r="K329"/>
      <c r="L329"/>
      <c r="M329"/>
      <c r="N329"/>
      <c r="O329"/>
      <c r="P329"/>
      <c r="Q329"/>
      <c r="R329"/>
      <c r="S329" s="12"/>
      <c r="AF329" s="1"/>
    </row>
    <row r="330" spans="1:32" x14ac:dyDescent="0.3">
      <c r="A330"/>
      <c r="B330"/>
      <c r="C330"/>
      <c r="D330"/>
      <c r="E330"/>
      <c r="F330"/>
      <c r="G330"/>
      <c r="H330"/>
      <c r="I330"/>
      <c r="J330"/>
      <c r="K330"/>
      <c r="L330"/>
      <c r="M330"/>
      <c r="N330"/>
      <c r="O330"/>
      <c r="P330"/>
      <c r="Q330"/>
      <c r="R330"/>
      <c r="S330" s="12"/>
      <c r="AF330" s="1"/>
    </row>
    <row r="331" spans="1:32" x14ac:dyDescent="0.3">
      <c r="A331"/>
      <c r="B331"/>
      <c r="C331"/>
      <c r="D331"/>
      <c r="E331"/>
      <c r="F331"/>
      <c r="G331"/>
      <c r="H331"/>
      <c r="I331"/>
      <c r="J331"/>
      <c r="K331"/>
      <c r="L331"/>
      <c r="M331"/>
      <c r="N331"/>
      <c r="O331"/>
      <c r="P331"/>
      <c r="Q331"/>
      <c r="R331"/>
      <c r="S331" s="12"/>
      <c r="AF331" s="1"/>
    </row>
    <row r="332" spans="1:32" x14ac:dyDescent="0.3">
      <c r="A332"/>
      <c r="B332"/>
      <c r="C332"/>
      <c r="D332"/>
      <c r="E332"/>
      <c r="F332"/>
      <c r="G332"/>
      <c r="H332"/>
      <c r="I332"/>
      <c r="J332"/>
      <c r="K332"/>
      <c r="L332"/>
      <c r="M332"/>
      <c r="N332"/>
      <c r="O332"/>
      <c r="P332"/>
      <c r="Q332"/>
      <c r="R332"/>
      <c r="S332" s="12"/>
      <c r="AF332" s="1"/>
    </row>
    <row r="333" spans="1:32" x14ac:dyDescent="0.3">
      <c r="A333"/>
      <c r="B333"/>
      <c r="C333"/>
      <c r="D333"/>
      <c r="E333"/>
      <c r="F333"/>
      <c r="G333"/>
      <c r="H333"/>
      <c r="I333"/>
      <c r="J333"/>
      <c r="K333"/>
      <c r="L333"/>
      <c r="M333"/>
      <c r="N333"/>
      <c r="O333"/>
      <c r="P333"/>
      <c r="Q333"/>
      <c r="R333"/>
      <c r="S333" s="12"/>
      <c r="AF333" s="1"/>
    </row>
    <row r="334" spans="1:32" x14ac:dyDescent="0.3">
      <c r="A334"/>
      <c r="B334"/>
      <c r="C334"/>
      <c r="D334"/>
      <c r="E334"/>
      <c r="F334"/>
      <c r="G334"/>
      <c r="H334"/>
      <c r="I334"/>
      <c r="J334"/>
      <c r="K334"/>
      <c r="L334"/>
      <c r="M334"/>
      <c r="N334"/>
      <c r="O334"/>
      <c r="P334"/>
      <c r="Q334"/>
      <c r="R334"/>
      <c r="S334" s="12"/>
      <c r="AF334" s="1"/>
    </row>
    <row r="335" spans="1:32" x14ac:dyDescent="0.3">
      <c r="A335"/>
      <c r="B335"/>
      <c r="C335"/>
      <c r="D335"/>
      <c r="E335"/>
      <c r="F335"/>
      <c r="G335"/>
      <c r="H335"/>
      <c r="I335"/>
      <c r="J335"/>
      <c r="K335"/>
      <c r="L335"/>
      <c r="M335"/>
      <c r="N335"/>
      <c r="O335"/>
      <c r="P335"/>
      <c r="Q335"/>
      <c r="R335"/>
      <c r="S335" s="12"/>
      <c r="AF335" s="1"/>
    </row>
    <row r="336" spans="1:32" x14ac:dyDescent="0.3">
      <c r="A336"/>
      <c r="B336"/>
      <c r="C336"/>
      <c r="D336"/>
      <c r="E336"/>
      <c r="F336"/>
      <c r="G336"/>
      <c r="H336"/>
      <c r="I336"/>
      <c r="J336"/>
      <c r="K336"/>
      <c r="L336"/>
      <c r="M336"/>
      <c r="N336"/>
      <c r="O336"/>
      <c r="P336"/>
      <c r="Q336"/>
      <c r="R336"/>
      <c r="S336" s="12"/>
      <c r="AF336" s="1"/>
    </row>
    <row r="337" spans="1:32" x14ac:dyDescent="0.3">
      <c r="A337"/>
      <c r="B337"/>
      <c r="C337"/>
      <c r="D337"/>
      <c r="E337"/>
      <c r="F337"/>
      <c r="G337"/>
      <c r="H337"/>
      <c r="I337"/>
      <c r="J337"/>
      <c r="K337"/>
      <c r="L337"/>
      <c r="M337"/>
      <c r="N337"/>
      <c r="O337"/>
      <c r="P337"/>
      <c r="Q337"/>
      <c r="R337"/>
      <c r="S337" s="12"/>
      <c r="AF337" s="1"/>
    </row>
    <row r="338" spans="1:32" x14ac:dyDescent="0.3">
      <c r="A338"/>
      <c r="B338"/>
      <c r="C338"/>
      <c r="D338"/>
      <c r="E338"/>
      <c r="F338"/>
      <c r="G338"/>
      <c r="H338"/>
      <c r="I338"/>
      <c r="J338"/>
      <c r="K338"/>
      <c r="L338"/>
      <c r="M338"/>
      <c r="N338"/>
      <c r="O338"/>
      <c r="P338"/>
      <c r="Q338"/>
      <c r="R338"/>
      <c r="S338" s="12"/>
      <c r="AF338" s="1"/>
    </row>
    <row r="339" spans="1:32" x14ac:dyDescent="0.3">
      <c r="A339"/>
      <c r="B339"/>
      <c r="C339"/>
      <c r="D339"/>
      <c r="E339"/>
      <c r="F339"/>
      <c r="G339"/>
      <c r="H339"/>
      <c r="I339"/>
      <c r="J339"/>
      <c r="K339"/>
      <c r="L339"/>
      <c r="M339"/>
      <c r="N339"/>
      <c r="O339"/>
      <c r="P339"/>
      <c r="Q339"/>
      <c r="R339"/>
      <c r="S339" s="12"/>
      <c r="AF339" s="1"/>
    </row>
    <row r="340" spans="1:32" x14ac:dyDescent="0.3">
      <c r="A340"/>
      <c r="B340"/>
      <c r="C340"/>
      <c r="D340"/>
      <c r="E340"/>
      <c r="F340"/>
      <c r="G340"/>
      <c r="H340"/>
      <c r="I340"/>
      <c r="J340"/>
      <c r="K340"/>
      <c r="L340"/>
      <c r="M340"/>
      <c r="N340"/>
      <c r="O340"/>
      <c r="P340"/>
      <c r="Q340"/>
      <c r="R340"/>
      <c r="S340" s="12"/>
      <c r="AF340" s="1"/>
    </row>
    <row r="341" spans="1:32" x14ac:dyDescent="0.3">
      <c r="A341"/>
      <c r="B341"/>
      <c r="C341"/>
      <c r="D341"/>
      <c r="E341"/>
      <c r="F341"/>
      <c r="G341"/>
      <c r="H341"/>
      <c r="I341"/>
      <c r="J341"/>
      <c r="K341"/>
      <c r="L341"/>
      <c r="M341"/>
      <c r="N341"/>
      <c r="O341"/>
      <c r="P341"/>
      <c r="Q341"/>
      <c r="R341"/>
      <c r="S341" s="12"/>
      <c r="AF341" s="1"/>
    </row>
    <row r="342" spans="1:32" x14ac:dyDescent="0.3">
      <c r="A342"/>
      <c r="B342"/>
      <c r="C342"/>
      <c r="D342"/>
      <c r="E342"/>
      <c r="F342"/>
      <c r="G342"/>
      <c r="H342"/>
      <c r="I342"/>
      <c r="J342"/>
      <c r="K342"/>
      <c r="L342"/>
      <c r="M342"/>
      <c r="N342"/>
      <c r="O342"/>
      <c r="P342"/>
      <c r="Q342"/>
      <c r="R342"/>
      <c r="S342" s="12"/>
      <c r="AF342" s="1"/>
    </row>
    <row r="343" spans="1:32" x14ac:dyDescent="0.3">
      <c r="A343"/>
      <c r="B343"/>
      <c r="C343"/>
      <c r="D343"/>
      <c r="E343"/>
      <c r="F343"/>
      <c r="G343"/>
      <c r="H343"/>
      <c r="I343"/>
      <c r="J343"/>
      <c r="K343"/>
      <c r="L343"/>
      <c r="M343"/>
      <c r="N343"/>
      <c r="O343"/>
      <c r="P343"/>
      <c r="Q343"/>
      <c r="R343"/>
      <c r="S343" s="12"/>
      <c r="AF343" s="1"/>
    </row>
    <row r="344" spans="1:32" x14ac:dyDescent="0.3">
      <c r="A344"/>
      <c r="B344"/>
      <c r="C344"/>
      <c r="D344"/>
      <c r="E344"/>
      <c r="F344"/>
      <c r="G344"/>
      <c r="H344"/>
      <c r="I344"/>
      <c r="J344"/>
      <c r="K344"/>
      <c r="L344"/>
      <c r="M344"/>
      <c r="N344"/>
      <c r="O344"/>
      <c r="P344"/>
      <c r="Q344"/>
      <c r="R344"/>
      <c r="S344" s="12"/>
      <c r="AF344" s="1"/>
    </row>
    <row r="345" spans="1:32" x14ac:dyDescent="0.3">
      <c r="A345"/>
      <c r="B345"/>
      <c r="C345"/>
      <c r="D345"/>
      <c r="E345"/>
      <c r="F345"/>
      <c r="G345"/>
      <c r="H345"/>
      <c r="I345"/>
      <c r="J345"/>
      <c r="K345"/>
      <c r="L345"/>
      <c r="M345"/>
      <c r="N345"/>
      <c r="O345"/>
      <c r="P345"/>
      <c r="Q345"/>
      <c r="R345"/>
      <c r="S345" s="12"/>
      <c r="AF345" s="1"/>
    </row>
    <row r="346" spans="1:32" x14ac:dyDescent="0.3">
      <c r="A346"/>
      <c r="B346"/>
      <c r="C346"/>
      <c r="D346"/>
      <c r="E346"/>
      <c r="F346"/>
      <c r="G346"/>
      <c r="H346"/>
      <c r="I346"/>
      <c r="J346"/>
      <c r="K346"/>
      <c r="L346"/>
      <c r="M346"/>
      <c r="N346"/>
      <c r="O346"/>
      <c r="P346"/>
      <c r="Q346"/>
      <c r="R346"/>
      <c r="S346" s="12"/>
      <c r="AF346" s="1"/>
    </row>
    <row r="347" spans="1:32" x14ac:dyDescent="0.3">
      <c r="A347"/>
      <c r="B347"/>
      <c r="C347"/>
      <c r="D347"/>
      <c r="E347"/>
      <c r="F347"/>
      <c r="G347"/>
      <c r="H347"/>
      <c r="I347"/>
      <c r="J347"/>
      <c r="K347"/>
      <c r="L347"/>
      <c r="M347"/>
      <c r="N347"/>
      <c r="O347"/>
      <c r="P347"/>
      <c r="Q347"/>
      <c r="R347"/>
      <c r="S347" s="12"/>
      <c r="AF347" s="1"/>
    </row>
    <row r="348" spans="1:32" x14ac:dyDescent="0.3">
      <c r="A348"/>
      <c r="B348"/>
      <c r="C348"/>
      <c r="D348"/>
      <c r="E348"/>
      <c r="F348"/>
      <c r="G348"/>
      <c r="H348"/>
      <c r="I348"/>
      <c r="J348"/>
      <c r="K348"/>
      <c r="L348"/>
      <c r="M348"/>
      <c r="N348"/>
      <c r="O348"/>
      <c r="P348"/>
      <c r="Q348"/>
      <c r="R348"/>
      <c r="S348" s="12"/>
      <c r="AF348" s="1"/>
    </row>
    <row r="349" spans="1:32" x14ac:dyDescent="0.3">
      <c r="A349"/>
      <c r="B349"/>
      <c r="C349"/>
      <c r="D349"/>
      <c r="E349"/>
      <c r="F349"/>
      <c r="G349"/>
      <c r="H349"/>
      <c r="I349"/>
      <c r="J349"/>
      <c r="K349"/>
      <c r="L349"/>
      <c r="M349"/>
      <c r="N349"/>
      <c r="O349"/>
      <c r="P349"/>
      <c r="Q349"/>
      <c r="R349"/>
      <c r="S349" s="12"/>
      <c r="AF349" s="1"/>
    </row>
    <row r="350" spans="1:32" x14ac:dyDescent="0.3">
      <c r="A350"/>
      <c r="B350"/>
      <c r="C350"/>
      <c r="D350"/>
      <c r="E350"/>
      <c r="F350"/>
      <c r="G350"/>
      <c r="H350"/>
      <c r="I350"/>
      <c r="J350"/>
      <c r="K350"/>
      <c r="L350"/>
      <c r="M350"/>
      <c r="N350"/>
      <c r="O350"/>
      <c r="P350"/>
      <c r="Q350"/>
      <c r="R350"/>
      <c r="S350" s="12"/>
      <c r="AF350" s="1"/>
    </row>
    <row r="351" spans="1:32" x14ac:dyDescent="0.3">
      <c r="A351"/>
      <c r="B351"/>
      <c r="C351"/>
      <c r="D351"/>
      <c r="E351"/>
      <c r="F351"/>
      <c r="G351"/>
      <c r="H351"/>
      <c r="I351"/>
      <c r="J351"/>
      <c r="K351"/>
      <c r="L351"/>
      <c r="M351"/>
      <c r="N351"/>
      <c r="O351"/>
      <c r="P351"/>
      <c r="Q351"/>
      <c r="R351"/>
      <c r="S351" s="12"/>
      <c r="AF351" s="1"/>
    </row>
    <row r="352" spans="1:32" x14ac:dyDescent="0.3">
      <c r="A352"/>
      <c r="B352"/>
      <c r="C352"/>
      <c r="D352"/>
      <c r="E352"/>
      <c r="F352"/>
      <c r="G352"/>
      <c r="H352"/>
      <c r="I352"/>
      <c r="J352"/>
      <c r="K352"/>
      <c r="L352"/>
      <c r="M352"/>
      <c r="N352"/>
      <c r="O352"/>
      <c r="P352"/>
      <c r="Q352"/>
      <c r="R352"/>
      <c r="S352" s="12"/>
      <c r="AF352" s="1"/>
    </row>
    <row r="353" spans="1:32" x14ac:dyDescent="0.3">
      <c r="A353"/>
      <c r="B353"/>
      <c r="C353"/>
      <c r="D353"/>
      <c r="E353"/>
      <c r="F353"/>
      <c r="G353"/>
      <c r="H353"/>
      <c r="I353"/>
      <c r="J353"/>
      <c r="K353"/>
      <c r="L353"/>
      <c r="M353"/>
      <c r="N353"/>
      <c r="O353"/>
      <c r="P353"/>
      <c r="Q353"/>
      <c r="R353"/>
      <c r="S353" s="12"/>
      <c r="AF353" s="1"/>
    </row>
    <row r="354" spans="1:32" x14ac:dyDescent="0.3">
      <c r="A354"/>
      <c r="B354"/>
      <c r="C354"/>
      <c r="D354"/>
      <c r="E354"/>
      <c r="F354"/>
      <c r="G354"/>
      <c r="H354"/>
      <c r="I354"/>
      <c r="J354"/>
      <c r="K354"/>
      <c r="L354"/>
      <c r="M354"/>
      <c r="N354"/>
      <c r="O354"/>
      <c r="P354"/>
      <c r="Q354"/>
      <c r="R354"/>
      <c r="S354" s="12"/>
      <c r="AF354" s="1"/>
    </row>
    <row r="355" spans="1:32" x14ac:dyDescent="0.3">
      <c r="A355"/>
      <c r="B355"/>
      <c r="C355"/>
      <c r="D355"/>
      <c r="E355"/>
      <c r="F355"/>
      <c r="G355"/>
      <c r="H355"/>
      <c r="I355"/>
      <c r="J355"/>
      <c r="K355"/>
      <c r="L355"/>
      <c r="M355"/>
      <c r="N355"/>
      <c r="O355"/>
      <c r="P355"/>
      <c r="Q355"/>
      <c r="R355"/>
      <c r="S355" s="12"/>
      <c r="AF355" s="1"/>
    </row>
    <row r="356" spans="1:32" x14ac:dyDescent="0.3">
      <c r="A356"/>
      <c r="B356"/>
      <c r="C356"/>
      <c r="D356"/>
      <c r="E356"/>
      <c r="F356"/>
      <c r="G356"/>
      <c r="H356"/>
      <c r="I356"/>
      <c r="J356"/>
      <c r="K356"/>
      <c r="L356"/>
      <c r="M356"/>
      <c r="N356"/>
      <c r="O356"/>
      <c r="P356"/>
      <c r="Q356"/>
      <c r="R356"/>
      <c r="S356" s="12"/>
      <c r="AF356" s="1"/>
    </row>
    <row r="357" spans="1:32" x14ac:dyDescent="0.3">
      <c r="A357"/>
      <c r="B357"/>
      <c r="C357"/>
      <c r="D357"/>
      <c r="E357"/>
      <c r="F357"/>
      <c r="G357"/>
      <c r="H357"/>
      <c r="I357"/>
      <c r="J357"/>
      <c r="K357"/>
      <c r="L357"/>
      <c r="M357"/>
      <c r="N357"/>
      <c r="O357"/>
      <c r="P357"/>
      <c r="Q357"/>
      <c r="R357"/>
      <c r="S357" s="12"/>
      <c r="AF357" s="1"/>
    </row>
    <row r="358" spans="1:32" x14ac:dyDescent="0.3">
      <c r="A358"/>
      <c r="B358"/>
      <c r="C358"/>
      <c r="D358"/>
      <c r="E358"/>
      <c r="F358"/>
      <c r="G358"/>
      <c r="H358"/>
      <c r="I358"/>
      <c r="J358"/>
      <c r="K358"/>
      <c r="L358"/>
      <c r="M358"/>
      <c r="N358"/>
      <c r="O358"/>
      <c r="P358"/>
      <c r="Q358"/>
      <c r="R358"/>
      <c r="S358" s="12"/>
      <c r="AF358" s="1"/>
    </row>
    <row r="359" spans="1:32" x14ac:dyDescent="0.3">
      <c r="A359"/>
      <c r="B359"/>
      <c r="C359"/>
      <c r="D359"/>
      <c r="E359"/>
      <c r="F359"/>
      <c r="G359"/>
      <c r="H359"/>
      <c r="I359"/>
      <c r="J359"/>
      <c r="K359"/>
      <c r="L359"/>
      <c r="M359"/>
      <c r="N359"/>
      <c r="O359"/>
      <c r="P359"/>
      <c r="Q359"/>
      <c r="R359"/>
      <c r="S359" s="12"/>
      <c r="AF359" s="1"/>
    </row>
    <row r="360" spans="1:32" x14ac:dyDescent="0.3">
      <c r="A360"/>
      <c r="B360"/>
      <c r="C360"/>
      <c r="D360"/>
      <c r="E360"/>
      <c r="F360"/>
      <c r="G360"/>
      <c r="H360"/>
      <c r="I360"/>
      <c r="J360"/>
      <c r="K360"/>
      <c r="L360"/>
      <c r="M360"/>
      <c r="N360"/>
      <c r="O360"/>
      <c r="P360"/>
      <c r="Q360"/>
      <c r="R360"/>
      <c r="S360" s="12"/>
      <c r="AF360" s="1"/>
    </row>
    <row r="361" spans="1:32" x14ac:dyDescent="0.3">
      <c r="A361"/>
      <c r="B361"/>
      <c r="C361"/>
      <c r="D361"/>
      <c r="E361"/>
      <c r="F361"/>
      <c r="G361"/>
      <c r="H361"/>
      <c r="I361"/>
      <c r="J361"/>
      <c r="K361"/>
      <c r="L361"/>
      <c r="M361"/>
      <c r="N361"/>
      <c r="O361"/>
      <c r="P361"/>
      <c r="Q361"/>
      <c r="R361"/>
      <c r="S361" s="12"/>
      <c r="AF361" s="1"/>
    </row>
    <row r="362" spans="1:32" x14ac:dyDescent="0.3">
      <c r="A362"/>
      <c r="B362"/>
      <c r="C362"/>
      <c r="D362"/>
      <c r="E362"/>
      <c r="F362"/>
      <c r="G362"/>
      <c r="H362"/>
      <c r="I362"/>
      <c r="J362"/>
      <c r="K362"/>
      <c r="L362"/>
      <c r="M362"/>
      <c r="N362"/>
      <c r="O362"/>
      <c r="P362"/>
      <c r="Q362"/>
      <c r="R362"/>
      <c r="S362" s="12"/>
      <c r="AF362" s="1"/>
    </row>
    <row r="363" spans="1:32" x14ac:dyDescent="0.3">
      <c r="A363"/>
      <c r="B363"/>
      <c r="C363"/>
      <c r="D363"/>
      <c r="E363"/>
      <c r="F363"/>
      <c r="G363"/>
      <c r="H363"/>
      <c r="I363"/>
      <c r="J363"/>
      <c r="K363"/>
      <c r="L363"/>
      <c r="M363"/>
      <c r="N363"/>
      <c r="O363"/>
      <c r="P363"/>
      <c r="Q363"/>
      <c r="R363"/>
      <c r="S363" s="12"/>
      <c r="AF363" s="1"/>
    </row>
    <row r="364" spans="1:32" x14ac:dyDescent="0.3">
      <c r="A364"/>
      <c r="B364"/>
      <c r="C364"/>
      <c r="D364"/>
      <c r="E364"/>
      <c r="F364"/>
      <c r="G364"/>
      <c r="H364"/>
      <c r="I364"/>
      <c r="J364"/>
      <c r="K364"/>
      <c r="L364"/>
      <c r="M364"/>
      <c r="N364"/>
      <c r="O364"/>
      <c r="P364"/>
      <c r="Q364"/>
      <c r="R364"/>
      <c r="S364" s="12"/>
      <c r="AF364" s="1"/>
    </row>
    <row r="365" spans="1:32" x14ac:dyDescent="0.3">
      <c r="A365"/>
      <c r="B365"/>
      <c r="C365"/>
      <c r="D365"/>
      <c r="E365"/>
      <c r="F365"/>
      <c r="G365"/>
      <c r="H365"/>
      <c r="I365"/>
      <c r="J365"/>
      <c r="K365"/>
      <c r="L365"/>
      <c r="M365"/>
      <c r="N365"/>
      <c r="O365"/>
      <c r="P365"/>
      <c r="Q365"/>
      <c r="R365"/>
      <c r="S365" s="12"/>
      <c r="AF365" s="1"/>
    </row>
    <row r="366" spans="1:32" x14ac:dyDescent="0.3">
      <c r="A366"/>
      <c r="B366"/>
      <c r="C366"/>
      <c r="D366"/>
      <c r="E366"/>
      <c r="F366"/>
      <c r="G366"/>
      <c r="H366"/>
      <c r="I366"/>
      <c r="J366"/>
      <c r="K366"/>
      <c r="L366"/>
      <c r="M366"/>
      <c r="N366"/>
      <c r="O366"/>
      <c r="P366"/>
      <c r="Q366"/>
      <c r="R366"/>
      <c r="S366" s="12"/>
      <c r="AF366" s="1"/>
    </row>
    <row r="367" spans="1:32" x14ac:dyDescent="0.3">
      <c r="A367"/>
      <c r="B367"/>
      <c r="C367"/>
      <c r="D367"/>
      <c r="E367"/>
      <c r="F367"/>
      <c r="G367"/>
      <c r="H367"/>
      <c r="I367"/>
      <c r="J367"/>
      <c r="K367"/>
      <c r="L367"/>
      <c r="M367"/>
      <c r="N367"/>
      <c r="O367"/>
      <c r="P367"/>
      <c r="Q367"/>
      <c r="R367"/>
      <c r="S367" s="12"/>
      <c r="AF367" s="1"/>
    </row>
    <row r="368" spans="1:32" x14ac:dyDescent="0.3">
      <c r="A368"/>
      <c r="B368"/>
      <c r="C368"/>
      <c r="D368"/>
      <c r="E368"/>
      <c r="F368"/>
      <c r="G368"/>
      <c r="H368"/>
      <c r="I368"/>
      <c r="J368"/>
      <c r="K368"/>
      <c r="L368"/>
      <c r="M368"/>
      <c r="N368"/>
      <c r="O368"/>
      <c r="P368"/>
      <c r="Q368"/>
      <c r="R368"/>
      <c r="S368" s="12"/>
      <c r="AF368" s="1"/>
    </row>
    <row r="369" spans="1:32" x14ac:dyDescent="0.3">
      <c r="A369"/>
      <c r="B369"/>
      <c r="C369"/>
      <c r="D369"/>
      <c r="E369"/>
      <c r="F369"/>
      <c r="G369"/>
      <c r="H369"/>
      <c r="I369"/>
      <c r="J369"/>
      <c r="K369"/>
      <c r="L369"/>
      <c r="M369"/>
      <c r="N369"/>
      <c r="O369"/>
      <c r="P369"/>
      <c r="Q369"/>
      <c r="R369"/>
      <c r="S369" s="12"/>
      <c r="AF369" s="1"/>
    </row>
    <row r="370" spans="1:32" x14ac:dyDescent="0.3">
      <c r="A370"/>
      <c r="B370"/>
      <c r="C370"/>
      <c r="D370"/>
      <c r="E370"/>
      <c r="F370"/>
      <c r="G370"/>
      <c r="H370"/>
      <c r="I370"/>
      <c r="J370"/>
      <c r="K370"/>
      <c r="L370"/>
      <c r="M370"/>
      <c r="N370"/>
      <c r="O370"/>
      <c r="P370"/>
      <c r="Q370"/>
      <c r="R370"/>
      <c r="S370" s="12"/>
      <c r="AF370" s="1"/>
    </row>
    <row r="371" spans="1:32" x14ac:dyDescent="0.3">
      <c r="A371"/>
      <c r="B371"/>
      <c r="C371"/>
      <c r="D371"/>
      <c r="E371"/>
      <c r="F371"/>
      <c r="G371"/>
      <c r="H371"/>
      <c r="I371"/>
      <c r="J371"/>
      <c r="K371"/>
      <c r="L371"/>
      <c r="M371"/>
      <c r="N371"/>
      <c r="O371"/>
      <c r="P371"/>
      <c r="Q371"/>
      <c r="R371"/>
      <c r="S371" s="12"/>
      <c r="AF371" s="1"/>
    </row>
    <row r="372" spans="1:32" x14ac:dyDescent="0.3">
      <c r="A372"/>
      <c r="B372"/>
      <c r="C372"/>
      <c r="D372"/>
      <c r="E372"/>
      <c r="F372"/>
      <c r="G372"/>
      <c r="H372"/>
      <c r="I372"/>
      <c r="J372"/>
      <c r="K372"/>
      <c r="L372"/>
      <c r="M372"/>
      <c r="N372"/>
      <c r="O372"/>
      <c r="P372"/>
      <c r="Q372"/>
      <c r="R372"/>
      <c r="S372" s="12"/>
      <c r="AF372" s="1"/>
    </row>
    <row r="373" spans="1:32" x14ac:dyDescent="0.3">
      <c r="A373"/>
      <c r="B373"/>
      <c r="C373"/>
      <c r="D373"/>
      <c r="E373"/>
      <c r="F373"/>
      <c r="G373"/>
      <c r="H373"/>
      <c r="I373"/>
      <c r="J373"/>
      <c r="K373"/>
      <c r="L373"/>
      <c r="M373"/>
      <c r="N373"/>
      <c r="O373"/>
      <c r="P373"/>
      <c r="Q373"/>
      <c r="R373"/>
      <c r="S373" s="12"/>
      <c r="AF373" s="1"/>
    </row>
    <row r="374" spans="1:32" x14ac:dyDescent="0.3">
      <c r="A374"/>
      <c r="B374"/>
      <c r="C374"/>
      <c r="D374"/>
      <c r="E374"/>
      <c r="F374"/>
      <c r="G374"/>
      <c r="H374"/>
      <c r="I374"/>
      <c r="J374"/>
      <c r="K374"/>
      <c r="L374"/>
      <c r="M374"/>
      <c r="N374"/>
      <c r="O374"/>
      <c r="P374"/>
      <c r="Q374"/>
      <c r="R374"/>
      <c r="S374" s="12"/>
      <c r="AF374" s="1"/>
    </row>
    <row r="375" spans="1:32" x14ac:dyDescent="0.3">
      <c r="A375"/>
      <c r="B375"/>
      <c r="C375"/>
      <c r="D375"/>
      <c r="E375"/>
      <c r="F375"/>
      <c r="G375"/>
      <c r="H375"/>
      <c r="I375"/>
      <c r="J375"/>
      <c r="K375"/>
      <c r="L375"/>
      <c r="M375"/>
      <c r="N375"/>
      <c r="O375"/>
      <c r="P375"/>
      <c r="Q375"/>
      <c r="R375"/>
      <c r="S375" s="12"/>
      <c r="AF375" s="1"/>
    </row>
    <row r="376" spans="1:32" x14ac:dyDescent="0.3">
      <c r="A376"/>
      <c r="B376"/>
      <c r="C376"/>
      <c r="D376"/>
      <c r="E376"/>
      <c r="F376"/>
      <c r="G376"/>
      <c r="H376"/>
      <c r="I376"/>
      <c r="J376"/>
      <c r="K376"/>
      <c r="L376"/>
      <c r="M376"/>
      <c r="N376"/>
      <c r="O376"/>
      <c r="P376"/>
      <c r="Q376"/>
      <c r="R376"/>
      <c r="S376" s="12"/>
      <c r="AF376" s="1"/>
    </row>
    <row r="377" spans="1:32" x14ac:dyDescent="0.3">
      <c r="A377"/>
      <c r="B377"/>
      <c r="C377"/>
      <c r="D377"/>
      <c r="E377"/>
      <c r="F377"/>
      <c r="G377"/>
      <c r="H377"/>
      <c r="I377"/>
      <c r="J377"/>
      <c r="K377"/>
      <c r="L377"/>
      <c r="M377"/>
      <c r="N377"/>
      <c r="O377"/>
      <c r="P377"/>
      <c r="Q377"/>
      <c r="R377"/>
      <c r="S377" s="12"/>
      <c r="AF377" s="1"/>
    </row>
    <row r="378" spans="1:32" x14ac:dyDescent="0.3">
      <c r="A378"/>
      <c r="B378"/>
      <c r="C378"/>
      <c r="D378"/>
      <c r="E378"/>
      <c r="F378"/>
      <c r="G378"/>
      <c r="H378"/>
      <c r="I378"/>
      <c r="J378"/>
      <c r="K378"/>
      <c r="L378"/>
      <c r="M378"/>
      <c r="N378"/>
      <c r="O378"/>
      <c r="P378"/>
      <c r="Q378"/>
      <c r="R378"/>
      <c r="S378" s="12"/>
      <c r="AF378" s="1"/>
    </row>
    <row r="379" spans="1:32" x14ac:dyDescent="0.3">
      <c r="A379"/>
      <c r="B379"/>
      <c r="C379"/>
      <c r="D379"/>
      <c r="E379"/>
      <c r="F379"/>
      <c r="G379"/>
      <c r="H379"/>
      <c r="I379"/>
      <c r="J379"/>
      <c r="K379"/>
      <c r="L379"/>
      <c r="M379"/>
      <c r="N379"/>
      <c r="O379"/>
      <c r="P379"/>
      <c r="Q379"/>
      <c r="R379"/>
      <c r="S379" s="12"/>
      <c r="AF379" s="1"/>
    </row>
    <row r="380" spans="1:32" x14ac:dyDescent="0.3">
      <c r="A380"/>
      <c r="B380"/>
      <c r="C380"/>
      <c r="D380"/>
      <c r="E380"/>
      <c r="F380"/>
      <c r="G380"/>
      <c r="H380"/>
      <c r="I380"/>
      <c r="J380"/>
      <c r="K380"/>
      <c r="L380"/>
      <c r="M380"/>
      <c r="N380"/>
      <c r="O380"/>
      <c r="P380"/>
      <c r="Q380"/>
      <c r="R380"/>
      <c r="S380" s="12"/>
      <c r="AF380" s="1"/>
    </row>
    <row r="381" spans="1:32" x14ac:dyDescent="0.3">
      <c r="A381"/>
      <c r="B381"/>
      <c r="C381"/>
      <c r="D381"/>
      <c r="E381"/>
      <c r="F381"/>
      <c r="G381"/>
      <c r="H381"/>
      <c r="I381"/>
      <c r="J381"/>
      <c r="K381"/>
      <c r="L381"/>
      <c r="M381"/>
      <c r="N381"/>
      <c r="O381"/>
      <c r="P381"/>
      <c r="Q381"/>
      <c r="R381"/>
      <c r="S381" s="12"/>
      <c r="AF381" s="1"/>
    </row>
    <row r="382" spans="1:32" x14ac:dyDescent="0.3">
      <c r="A382"/>
      <c r="B382"/>
      <c r="C382"/>
      <c r="D382"/>
      <c r="E382"/>
      <c r="F382"/>
      <c r="G382"/>
      <c r="H382"/>
      <c r="I382"/>
      <c r="J382"/>
      <c r="K382"/>
      <c r="L382"/>
      <c r="M382"/>
      <c r="N382"/>
      <c r="O382"/>
      <c r="P382"/>
      <c r="Q382"/>
      <c r="R382"/>
      <c r="S382" s="12"/>
      <c r="AF382" s="1"/>
    </row>
    <row r="383" spans="1:32" x14ac:dyDescent="0.3">
      <c r="A383"/>
      <c r="B383"/>
      <c r="C383"/>
      <c r="D383"/>
      <c r="E383"/>
      <c r="F383"/>
      <c r="G383"/>
      <c r="H383"/>
      <c r="I383"/>
      <c r="J383"/>
      <c r="K383"/>
      <c r="L383"/>
      <c r="M383"/>
      <c r="N383"/>
      <c r="O383"/>
      <c r="P383"/>
      <c r="Q383"/>
      <c r="R383"/>
      <c r="S383" s="12"/>
      <c r="AF383" s="1"/>
    </row>
    <row r="384" spans="1:32" x14ac:dyDescent="0.3">
      <c r="A384"/>
      <c r="B384"/>
      <c r="C384"/>
      <c r="D384"/>
      <c r="E384"/>
      <c r="F384"/>
      <c r="G384"/>
      <c r="H384"/>
      <c r="I384"/>
      <c r="J384"/>
      <c r="K384"/>
      <c r="L384"/>
      <c r="M384"/>
      <c r="N384"/>
      <c r="O384"/>
      <c r="P384"/>
      <c r="Q384"/>
      <c r="R384"/>
      <c r="S384" s="12"/>
      <c r="AF384" s="1"/>
    </row>
    <row r="385" spans="1:32" x14ac:dyDescent="0.3">
      <c r="A385"/>
      <c r="B385"/>
      <c r="C385"/>
      <c r="D385"/>
      <c r="E385"/>
      <c r="F385"/>
      <c r="G385"/>
      <c r="H385"/>
      <c r="I385"/>
      <c r="J385"/>
      <c r="K385"/>
      <c r="L385"/>
      <c r="M385"/>
      <c r="N385"/>
      <c r="O385"/>
      <c r="P385"/>
      <c r="Q385"/>
      <c r="R385"/>
      <c r="S385" s="12"/>
      <c r="AF385" s="1"/>
    </row>
    <row r="386" spans="1:32" x14ac:dyDescent="0.3">
      <c r="A386"/>
      <c r="B386"/>
      <c r="C386"/>
      <c r="D386"/>
      <c r="E386"/>
      <c r="F386"/>
      <c r="G386"/>
      <c r="H386"/>
      <c r="I386"/>
      <c r="J386"/>
      <c r="K386"/>
      <c r="L386"/>
      <c r="M386"/>
      <c r="N386"/>
      <c r="O386"/>
      <c r="P386"/>
      <c r="Q386"/>
      <c r="R386"/>
      <c r="S386" s="12"/>
      <c r="AF386" s="1"/>
    </row>
    <row r="387" spans="1:32" x14ac:dyDescent="0.3">
      <c r="A387"/>
      <c r="B387"/>
      <c r="C387"/>
      <c r="D387"/>
      <c r="E387"/>
      <c r="F387"/>
      <c r="G387"/>
      <c r="H387"/>
      <c r="I387"/>
      <c r="J387"/>
      <c r="K387"/>
      <c r="L387"/>
      <c r="M387"/>
      <c r="N387"/>
      <c r="O387"/>
      <c r="P387"/>
      <c r="Q387"/>
      <c r="R387"/>
      <c r="S387" s="12"/>
      <c r="AF387" s="1"/>
    </row>
    <row r="388" spans="1:32" x14ac:dyDescent="0.3">
      <c r="A388"/>
      <c r="B388"/>
      <c r="C388"/>
      <c r="D388"/>
      <c r="E388"/>
      <c r="F388"/>
      <c r="G388"/>
      <c r="H388"/>
      <c r="I388"/>
      <c r="J388"/>
      <c r="K388"/>
      <c r="L388"/>
      <c r="M388"/>
      <c r="N388"/>
      <c r="O388"/>
      <c r="P388"/>
      <c r="Q388"/>
      <c r="R388"/>
      <c r="S388" s="12"/>
      <c r="AF388" s="1"/>
    </row>
    <row r="389" spans="1:32" x14ac:dyDescent="0.3">
      <c r="A389"/>
      <c r="B389"/>
      <c r="C389"/>
      <c r="D389"/>
      <c r="E389"/>
      <c r="F389"/>
      <c r="G389"/>
      <c r="H389"/>
      <c r="I389"/>
      <c r="J389"/>
      <c r="K389"/>
      <c r="L389"/>
      <c r="M389"/>
      <c r="N389"/>
      <c r="O389"/>
      <c r="P389"/>
      <c r="Q389"/>
      <c r="R389"/>
      <c r="S389" s="12"/>
      <c r="AF389" s="1"/>
    </row>
    <row r="390" spans="1:32" x14ac:dyDescent="0.3">
      <c r="A390"/>
      <c r="B390"/>
      <c r="C390"/>
      <c r="D390"/>
      <c r="E390"/>
      <c r="F390"/>
      <c r="G390"/>
      <c r="H390"/>
      <c r="I390"/>
      <c r="J390"/>
      <c r="K390"/>
      <c r="L390"/>
      <c r="M390"/>
      <c r="N390"/>
      <c r="O390"/>
      <c r="P390"/>
      <c r="Q390"/>
      <c r="R390"/>
      <c r="S390" s="12"/>
      <c r="AF390" s="1"/>
    </row>
    <row r="391" spans="1:32" x14ac:dyDescent="0.3">
      <c r="A391"/>
      <c r="B391"/>
      <c r="C391"/>
      <c r="D391"/>
      <c r="E391"/>
      <c r="F391"/>
      <c r="G391"/>
      <c r="H391"/>
      <c r="I391"/>
      <c r="J391"/>
      <c r="K391"/>
      <c r="L391"/>
      <c r="M391"/>
      <c r="N391"/>
      <c r="O391"/>
      <c r="P391"/>
      <c r="Q391"/>
      <c r="R391"/>
      <c r="S391" s="12"/>
      <c r="AF391" s="1"/>
    </row>
    <row r="392" spans="1:32" x14ac:dyDescent="0.3">
      <c r="A392"/>
      <c r="B392"/>
      <c r="C392"/>
      <c r="D392"/>
      <c r="E392"/>
      <c r="F392"/>
      <c r="G392"/>
      <c r="H392"/>
      <c r="I392"/>
      <c r="J392"/>
      <c r="K392"/>
      <c r="L392"/>
      <c r="M392"/>
      <c r="N392"/>
      <c r="O392"/>
      <c r="P392"/>
      <c r="Q392"/>
      <c r="R392"/>
      <c r="S392" s="12"/>
      <c r="AF392" s="1"/>
    </row>
    <row r="393" spans="1:32" x14ac:dyDescent="0.3">
      <c r="A393"/>
      <c r="B393"/>
      <c r="C393"/>
      <c r="D393"/>
      <c r="E393"/>
      <c r="F393"/>
      <c r="G393"/>
      <c r="H393"/>
      <c r="I393"/>
      <c r="J393"/>
      <c r="K393"/>
      <c r="L393"/>
      <c r="M393"/>
      <c r="N393"/>
      <c r="O393"/>
      <c r="P393"/>
      <c r="Q393"/>
      <c r="R393"/>
      <c r="S393" s="12"/>
      <c r="AF393" s="1"/>
    </row>
    <row r="394" spans="1:32" x14ac:dyDescent="0.3">
      <c r="A394"/>
      <c r="B394"/>
      <c r="C394"/>
      <c r="D394"/>
      <c r="E394"/>
      <c r="F394"/>
      <c r="G394"/>
      <c r="H394"/>
      <c r="I394"/>
      <c r="J394"/>
      <c r="K394"/>
      <c r="L394"/>
      <c r="M394"/>
      <c r="N394"/>
      <c r="O394"/>
      <c r="P394"/>
      <c r="Q394"/>
      <c r="R394"/>
      <c r="S394" s="12"/>
      <c r="AF394" s="1"/>
    </row>
    <row r="395" spans="1:32" x14ac:dyDescent="0.3">
      <c r="A395"/>
      <c r="B395"/>
      <c r="C395"/>
      <c r="D395"/>
      <c r="E395"/>
      <c r="F395"/>
      <c r="G395"/>
      <c r="H395"/>
      <c r="I395"/>
      <c r="J395"/>
      <c r="K395"/>
      <c r="L395"/>
      <c r="M395"/>
      <c r="N395"/>
      <c r="O395"/>
      <c r="P395"/>
      <c r="Q395"/>
      <c r="R395"/>
      <c r="S395" s="12"/>
      <c r="AF395" s="1"/>
    </row>
    <row r="396" spans="1:32" x14ac:dyDescent="0.3">
      <c r="A396"/>
      <c r="B396"/>
      <c r="C396"/>
      <c r="D396"/>
      <c r="E396"/>
      <c r="F396"/>
      <c r="G396"/>
      <c r="H396"/>
      <c r="I396"/>
      <c r="J396"/>
      <c r="K396"/>
      <c r="L396"/>
      <c r="M396"/>
      <c r="N396"/>
      <c r="O396"/>
      <c r="P396"/>
      <c r="Q396"/>
      <c r="R396"/>
      <c r="S396" s="12"/>
      <c r="AF396" s="1"/>
    </row>
    <row r="397" spans="1:32" x14ac:dyDescent="0.3">
      <c r="A397"/>
      <c r="B397"/>
      <c r="C397"/>
      <c r="D397"/>
      <c r="E397"/>
      <c r="F397"/>
      <c r="G397"/>
      <c r="H397"/>
      <c r="I397"/>
      <c r="J397"/>
      <c r="K397"/>
      <c r="L397"/>
      <c r="M397"/>
      <c r="N397"/>
      <c r="O397"/>
      <c r="P397"/>
      <c r="Q397"/>
      <c r="R397"/>
      <c r="S397" s="12"/>
      <c r="AF397" s="1"/>
    </row>
    <row r="398" spans="1:32" x14ac:dyDescent="0.3">
      <c r="A398"/>
      <c r="B398"/>
      <c r="C398"/>
      <c r="D398"/>
      <c r="E398"/>
      <c r="F398"/>
      <c r="G398"/>
      <c r="H398"/>
      <c r="I398"/>
      <c r="J398"/>
      <c r="K398"/>
      <c r="L398"/>
      <c r="M398"/>
      <c r="N398"/>
      <c r="O398"/>
      <c r="P398"/>
      <c r="Q398"/>
      <c r="R398"/>
      <c r="S398" s="12"/>
      <c r="AF398" s="1"/>
    </row>
    <row r="399" spans="1:32" x14ac:dyDescent="0.3">
      <c r="A399"/>
      <c r="B399"/>
      <c r="C399"/>
      <c r="D399"/>
      <c r="E399"/>
      <c r="F399"/>
      <c r="G399"/>
      <c r="H399"/>
      <c r="I399"/>
      <c r="J399"/>
      <c r="K399"/>
      <c r="L399"/>
      <c r="M399"/>
      <c r="N399"/>
      <c r="O399"/>
      <c r="P399"/>
      <c r="Q399"/>
      <c r="R399"/>
      <c r="S399" s="12"/>
      <c r="AF399" s="1"/>
    </row>
    <row r="400" spans="1:32" x14ac:dyDescent="0.3">
      <c r="A400"/>
      <c r="B400"/>
      <c r="C400"/>
      <c r="D400"/>
      <c r="E400"/>
      <c r="F400"/>
      <c r="G400"/>
      <c r="H400"/>
      <c r="I400"/>
      <c r="J400"/>
      <c r="K400"/>
      <c r="L400"/>
      <c r="M400"/>
      <c r="N400"/>
      <c r="O400"/>
      <c r="P400"/>
      <c r="Q400"/>
      <c r="R400"/>
      <c r="S400" s="12"/>
      <c r="AF400" s="1"/>
    </row>
    <row r="401" spans="1:32" x14ac:dyDescent="0.3">
      <c r="A401"/>
      <c r="B401"/>
      <c r="C401"/>
      <c r="D401"/>
      <c r="E401"/>
      <c r="F401"/>
      <c r="G401"/>
      <c r="H401"/>
      <c r="I401"/>
      <c r="J401"/>
      <c r="K401"/>
      <c r="L401"/>
      <c r="M401"/>
      <c r="N401"/>
      <c r="O401"/>
      <c r="P401"/>
      <c r="Q401"/>
      <c r="R401"/>
      <c r="S401" s="12"/>
      <c r="AF401" s="1"/>
    </row>
    <row r="402" spans="1:32" x14ac:dyDescent="0.3">
      <c r="A402"/>
      <c r="B402"/>
      <c r="C402"/>
      <c r="D402"/>
      <c r="E402"/>
      <c r="F402"/>
      <c r="G402"/>
      <c r="H402"/>
      <c r="I402"/>
      <c r="J402"/>
      <c r="K402"/>
      <c r="L402"/>
      <c r="M402"/>
      <c r="N402"/>
      <c r="O402"/>
      <c r="P402"/>
      <c r="Q402"/>
      <c r="R402"/>
      <c r="S402" s="12"/>
      <c r="AF402" s="1"/>
    </row>
    <row r="403" spans="1:32" x14ac:dyDescent="0.3">
      <c r="A403"/>
      <c r="B403"/>
      <c r="C403"/>
      <c r="D403"/>
      <c r="E403"/>
      <c r="F403"/>
      <c r="G403"/>
      <c r="H403"/>
      <c r="I403"/>
      <c r="J403"/>
      <c r="K403"/>
      <c r="L403"/>
      <c r="M403"/>
      <c r="N403"/>
      <c r="O403"/>
      <c r="P403"/>
      <c r="Q403"/>
      <c r="R403"/>
      <c r="S403" s="12"/>
      <c r="AF403" s="1"/>
    </row>
    <row r="404" spans="1:32" x14ac:dyDescent="0.3">
      <c r="A404"/>
      <c r="B404"/>
      <c r="C404"/>
      <c r="D404"/>
      <c r="E404"/>
      <c r="F404"/>
      <c r="G404"/>
      <c r="H404"/>
      <c r="I404"/>
      <c r="J404"/>
      <c r="K404"/>
      <c r="L404"/>
      <c r="M404"/>
      <c r="N404"/>
      <c r="O404"/>
      <c r="P404"/>
      <c r="Q404"/>
      <c r="R404"/>
      <c r="S404" s="12"/>
      <c r="AF404" s="1"/>
    </row>
    <row r="405" spans="1:32" x14ac:dyDescent="0.3">
      <c r="A405"/>
      <c r="B405"/>
      <c r="C405"/>
      <c r="D405"/>
      <c r="E405"/>
      <c r="F405"/>
      <c r="G405"/>
      <c r="H405"/>
      <c r="I405"/>
      <c r="J405"/>
      <c r="K405"/>
      <c r="L405"/>
      <c r="M405"/>
      <c r="N405"/>
      <c r="O405"/>
      <c r="P405"/>
      <c r="Q405"/>
      <c r="R405"/>
      <c r="S405" s="12"/>
      <c r="AF405" s="1"/>
    </row>
    <row r="406" spans="1:32" x14ac:dyDescent="0.3">
      <c r="A406"/>
      <c r="B406"/>
      <c r="C406"/>
      <c r="D406"/>
      <c r="E406"/>
      <c r="F406"/>
      <c r="G406"/>
      <c r="H406"/>
      <c r="I406"/>
      <c r="J406"/>
      <c r="K406"/>
      <c r="L406"/>
      <c r="M406"/>
      <c r="N406"/>
      <c r="O406"/>
      <c r="P406"/>
      <c r="Q406"/>
      <c r="R406"/>
      <c r="S406" s="12"/>
      <c r="AF406" s="1"/>
    </row>
    <row r="407" spans="1:32" x14ac:dyDescent="0.3">
      <c r="A407"/>
      <c r="B407"/>
      <c r="C407"/>
      <c r="D407"/>
      <c r="E407"/>
      <c r="F407"/>
      <c r="G407"/>
      <c r="H407"/>
      <c r="I407"/>
      <c r="J407"/>
      <c r="K407"/>
      <c r="L407"/>
      <c r="M407"/>
      <c r="N407"/>
      <c r="O407"/>
      <c r="P407"/>
      <c r="Q407"/>
      <c r="R407"/>
      <c r="S407" s="12"/>
      <c r="AF407" s="1"/>
    </row>
    <row r="408" spans="1:32" x14ac:dyDescent="0.3">
      <c r="A408"/>
      <c r="B408"/>
      <c r="C408"/>
      <c r="D408"/>
      <c r="E408"/>
      <c r="F408"/>
      <c r="G408"/>
      <c r="H408"/>
      <c r="I408"/>
      <c r="J408"/>
      <c r="K408"/>
      <c r="L408"/>
      <c r="M408"/>
      <c r="N408"/>
      <c r="O408"/>
      <c r="P408"/>
      <c r="Q408"/>
      <c r="R408"/>
      <c r="S408" s="12"/>
      <c r="AF408" s="1"/>
    </row>
    <row r="409" spans="1:32" x14ac:dyDescent="0.3">
      <c r="A409"/>
      <c r="B409"/>
      <c r="C409"/>
      <c r="D409"/>
      <c r="E409"/>
      <c r="F409"/>
      <c r="G409"/>
      <c r="H409"/>
      <c r="I409"/>
      <c r="J409"/>
      <c r="K409"/>
      <c r="L409"/>
      <c r="M409"/>
      <c r="N409"/>
      <c r="O409"/>
      <c r="P409"/>
      <c r="Q409"/>
      <c r="R409"/>
      <c r="S409" s="12"/>
      <c r="AF409" s="1"/>
    </row>
    <row r="410" spans="1:32" x14ac:dyDescent="0.3">
      <c r="A410"/>
      <c r="B410"/>
      <c r="C410"/>
      <c r="D410"/>
      <c r="E410"/>
      <c r="F410"/>
      <c r="G410"/>
      <c r="H410"/>
      <c r="I410"/>
      <c r="J410"/>
      <c r="K410"/>
      <c r="L410"/>
      <c r="M410"/>
      <c r="N410"/>
      <c r="O410"/>
      <c r="P410"/>
      <c r="Q410"/>
      <c r="R410"/>
      <c r="S410" s="12"/>
      <c r="AF410" s="1"/>
    </row>
    <row r="411" spans="1:32" x14ac:dyDescent="0.3">
      <c r="A411"/>
      <c r="B411"/>
      <c r="C411"/>
      <c r="D411"/>
      <c r="E411"/>
      <c r="F411"/>
      <c r="G411"/>
      <c r="H411"/>
      <c r="I411"/>
      <c r="J411"/>
      <c r="K411"/>
      <c r="L411"/>
      <c r="M411"/>
      <c r="N411"/>
      <c r="O411"/>
      <c r="P411"/>
      <c r="Q411"/>
      <c r="R411"/>
      <c r="S411" s="12"/>
      <c r="AF411" s="1"/>
    </row>
    <row r="412" spans="1:32" x14ac:dyDescent="0.3">
      <c r="A412"/>
      <c r="B412"/>
      <c r="C412"/>
      <c r="D412"/>
      <c r="E412"/>
      <c r="F412"/>
      <c r="G412"/>
      <c r="H412"/>
      <c r="I412"/>
      <c r="J412"/>
      <c r="K412"/>
      <c r="L412"/>
      <c r="M412"/>
      <c r="N412"/>
      <c r="O412"/>
      <c r="P412"/>
      <c r="Q412"/>
      <c r="R412"/>
      <c r="S412" s="12"/>
      <c r="AF412" s="1"/>
    </row>
    <row r="413" spans="1:32" x14ac:dyDescent="0.3">
      <c r="A413"/>
      <c r="B413"/>
      <c r="C413"/>
      <c r="D413"/>
      <c r="E413"/>
      <c r="F413"/>
      <c r="G413"/>
      <c r="H413"/>
      <c r="I413"/>
      <c r="J413"/>
      <c r="K413"/>
      <c r="L413"/>
      <c r="M413"/>
      <c r="N413"/>
      <c r="O413"/>
      <c r="P413"/>
      <c r="Q413"/>
      <c r="R413"/>
      <c r="S413" s="12"/>
      <c r="AF413" s="1"/>
    </row>
    <row r="414" spans="1:32" x14ac:dyDescent="0.3">
      <c r="A414"/>
      <c r="B414"/>
      <c r="C414"/>
      <c r="D414"/>
      <c r="E414"/>
      <c r="F414"/>
      <c r="G414"/>
      <c r="H414"/>
      <c r="I414"/>
      <c r="J414"/>
      <c r="K414"/>
      <c r="L414"/>
      <c r="M414"/>
      <c r="N414"/>
      <c r="O414"/>
      <c r="P414"/>
      <c r="Q414"/>
      <c r="R414"/>
      <c r="S414" s="12"/>
      <c r="AF414" s="1"/>
    </row>
    <row r="415" spans="1:32" x14ac:dyDescent="0.3">
      <c r="A415"/>
      <c r="B415"/>
      <c r="C415"/>
      <c r="D415"/>
      <c r="E415"/>
      <c r="F415"/>
      <c r="G415"/>
      <c r="H415"/>
      <c r="I415"/>
      <c r="J415"/>
      <c r="K415"/>
      <c r="L415"/>
      <c r="M415"/>
      <c r="N415"/>
      <c r="O415"/>
      <c r="P415"/>
      <c r="Q415"/>
      <c r="R415"/>
      <c r="S415" s="12"/>
      <c r="AF415" s="1"/>
    </row>
    <row r="416" spans="1:32" x14ac:dyDescent="0.3">
      <c r="A416"/>
      <c r="B416"/>
      <c r="C416"/>
      <c r="D416"/>
      <c r="E416"/>
      <c r="F416"/>
      <c r="G416"/>
      <c r="H416"/>
      <c r="I416"/>
      <c r="J416"/>
      <c r="K416"/>
      <c r="L416"/>
      <c r="M416"/>
      <c r="N416"/>
      <c r="O416"/>
      <c r="P416"/>
      <c r="Q416"/>
      <c r="R416"/>
      <c r="S416" s="12"/>
      <c r="AF416" s="1"/>
    </row>
    <row r="417" spans="1:32" x14ac:dyDescent="0.3">
      <c r="A417"/>
      <c r="B417"/>
      <c r="C417"/>
      <c r="D417"/>
      <c r="E417"/>
      <c r="F417"/>
      <c r="G417"/>
      <c r="H417"/>
      <c r="I417"/>
      <c r="J417"/>
      <c r="K417"/>
      <c r="L417"/>
      <c r="M417"/>
      <c r="N417"/>
      <c r="O417"/>
      <c r="P417"/>
      <c r="Q417"/>
      <c r="R417"/>
      <c r="S417" s="12"/>
      <c r="AF417" s="1"/>
    </row>
    <row r="418" spans="1:32" x14ac:dyDescent="0.3">
      <c r="A418"/>
      <c r="B418"/>
      <c r="C418"/>
      <c r="D418"/>
      <c r="E418"/>
      <c r="F418"/>
      <c r="G418"/>
      <c r="H418"/>
      <c r="I418"/>
      <c r="J418"/>
      <c r="K418"/>
      <c r="L418"/>
      <c r="M418"/>
      <c r="N418"/>
      <c r="O418"/>
      <c r="P418"/>
      <c r="Q418"/>
      <c r="R418"/>
      <c r="S418" s="12"/>
      <c r="AF418" s="1"/>
    </row>
    <row r="419" spans="1:32" x14ac:dyDescent="0.3">
      <c r="A419"/>
      <c r="B419"/>
      <c r="C419"/>
      <c r="D419"/>
      <c r="E419"/>
      <c r="F419"/>
      <c r="G419"/>
      <c r="H419"/>
      <c r="I419"/>
      <c r="J419"/>
      <c r="K419"/>
      <c r="L419"/>
      <c r="M419"/>
      <c r="N419"/>
      <c r="O419"/>
      <c r="P419"/>
      <c r="Q419"/>
      <c r="R419"/>
      <c r="S419" s="12"/>
      <c r="AF419" s="1"/>
    </row>
    <row r="420" spans="1:32" x14ac:dyDescent="0.3">
      <c r="A420"/>
      <c r="B420"/>
      <c r="C420"/>
      <c r="D420"/>
      <c r="E420"/>
      <c r="F420"/>
      <c r="G420"/>
      <c r="H420"/>
      <c r="I420"/>
      <c r="J420"/>
      <c r="K420"/>
      <c r="L420"/>
      <c r="M420"/>
      <c r="N420"/>
      <c r="O420"/>
      <c r="P420"/>
      <c r="Q420"/>
      <c r="R420"/>
      <c r="S420" s="12"/>
      <c r="AF420" s="1"/>
    </row>
    <row r="421" spans="1:32" x14ac:dyDescent="0.3">
      <c r="A421"/>
      <c r="B421"/>
      <c r="C421"/>
      <c r="D421"/>
      <c r="E421"/>
      <c r="F421"/>
      <c r="G421"/>
      <c r="H421"/>
      <c r="I421"/>
      <c r="J421"/>
      <c r="K421"/>
      <c r="L421"/>
      <c r="M421"/>
      <c r="N421"/>
      <c r="O421"/>
      <c r="P421"/>
      <c r="Q421"/>
      <c r="R421"/>
      <c r="S421" s="12"/>
      <c r="AF421" s="1"/>
    </row>
    <row r="422" spans="1:32" x14ac:dyDescent="0.3">
      <c r="A422"/>
      <c r="B422"/>
      <c r="C422"/>
      <c r="D422"/>
      <c r="E422"/>
      <c r="F422"/>
      <c r="G422"/>
      <c r="H422"/>
      <c r="I422"/>
      <c r="J422"/>
      <c r="K422"/>
      <c r="L422"/>
      <c r="M422"/>
      <c r="N422"/>
      <c r="O422"/>
      <c r="P422"/>
      <c r="Q422"/>
      <c r="R422"/>
      <c r="S422" s="12"/>
      <c r="AF422" s="1"/>
    </row>
    <row r="423" spans="1:32" x14ac:dyDescent="0.3">
      <c r="A423"/>
      <c r="B423"/>
      <c r="C423"/>
      <c r="D423"/>
      <c r="E423"/>
      <c r="F423"/>
      <c r="G423"/>
      <c r="H423"/>
      <c r="I423"/>
      <c r="J423"/>
      <c r="K423"/>
      <c r="L423"/>
      <c r="M423"/>
      <c r="N423"/>
      <c r="O423"/>
      <c r="P423"/>
      <c r="Q423"/>
      <c r="R423"/>
      <c r="S423" s="12"/>
      <c r="AF423" s="1"/>
    </row>
    <row r="424" spans="1:32" x14ac:dyDescent="0.3">
      <c r="A424"/>
      <c r="B424"/>
      <c r="C424"/>
      <c r="D424"/>
      <c r="E424"/>
      <c r="F424"/>
      <c r="G424"/>
      <c r="H424"/>
      <c r="I424"/>
      <c r="J424"/>
      <c r="K424"/>
      <c r="L424"/>
      <c r="M424"/>
      <c r="N424"/>
      <c r="O424"/>
      <c r="P424"/>
      <c r="Q424"/>
      <c r="R424"/>
      <c r="S424" s="12"/>
      <c r="AF424" s="1"/>
    </row>
    <row r="425" spans="1:32" x14ac:dyDescent="0.3">
      <c r="A425"/>
      <c r="B425"/>
      <c r="C425"/>
      <c r="D425"/>
      <c r="E425"/>
      <c r="F425"/>
      <c r="G425"/>
      <c r="H425"/>
      <c r="I425"/>
      <c r="J425"/>
      <c r="K425"/>
      <c r="L425"/>
      <c r="M425"/>
      <c r="N425"/>
      <c r="O425"/>
      <c r="P425"/>
      <c r="Q425"/>
      <c r="R425"/>
      <c r="S425" s="12"/>
      <c r="AF425" s="1"/>
    </row>
    <row r="426" spans="1:32" x14ac:dyDescent="0.3">
      <c r="A426"/>
      <c r="B426"/>
      <c r="C426"/>
      <c r="D426"/>
      <c r="E426"/>
      <c r="F426"/>
      <c r="G426"/>
      <c r="H426"/>
      <c r="I426"/>
      <c r="J426"/>
      <c r="K426"/>
      <c r="L426"/>
      <c r="M426"/>
      <c r="N426"/>
      <c r="O426"/>
      <c r="P426"/>
      <c r="Q426"/>
      <c r="R426"/>
      <c r="S426" s="12"/>
      <c r="AF426" s="1"/>
    </row>
    <row r="427" spans="1:32" x14ac:dyDescent="0.3">
      <c r="A427"/>
      <c r="B427"/>
      <c r="C427"/>
      <c r="D427"/>
      <c r="E427"/>
      <c r="F427"/>
      <c r="G427"/>
      <c r="H427"/>
      <c r="I427"/>
      <c r="J427"/>
      <c r="K427"/>
      <c r="L427"/>
      <c r="M427"/>
      <c r="N427"/>
      <c r="O427"/>
      <c r="P427"/>
      <c r="Q427"/>
      <c r="R427"/>
      <c r="S427" s="12"/>
      <c r="AF427" s="1"/>
    </row>
    <row r="428" spans="1:32" x14ac:dyDescent="0.3">
      <c r="A428"/>
      <c r="B428"/>
      <c r="C428"/>
      <c r="D428"/>
      <c r="E428"/>
      <c r="F428"/>
      <c r="G428"/>
      <c r="H428"/>
      <c r="I428"/>
      <c r="J428"/>
      <c r="K428"/>
      <c r="L428"/>
      <c r="M428"/>
      <c r="N428"/>
      <c r="O428"/>
      <c r="P428"/>
      <c r="Q428"/>
      <c r="R428"/>
      <c r="S428" s="12"/>
      <c r="AF428" s="1"/>
    </row>
    <row r="429" spans="1:32" x14ac:dyDescent="0.3">
      <c r="A429"/>
      <c r="B429"/>
      <c r="C429"/>
      <c r="D429"/>
      <c r="E429"/>
      <c r="F429"/>
      <c r="G429"/>
      <c r="H429"/>
      <c r="I429"/>
      <c r="J429"/>
      <c r="K429"/>
      <c r="L429"/>
      <c r="M429"/>
      <c r="N429"/>
      <c r="O429"/>
      <c r="P429"/>
      <c r="Q429"/>
      <c r="R429"/>
      <c r="S429" s="12"/>
      <c r="AF429" s="1"/>
    </row>
    <row r="430" spans="1:32" x14ac:dyDescent="0.3">
      <c r="A430"/>
      <c r="B430"/>
      <c r="C430"/>
      <c r="D430"/>
      <c r="E430"/>
      <c r="F430"/>
      <c r="G430"/>
      <c r="H430"/>
      <c r="I430"/>
      <c r="J430"/>
      <c r="K430"/>
      <c r="L430"/>
      <c r="M430"/>
      <c r="N430"/>
      <c r="O430"/>
      <c r="P430"/>
      <c r="Q430"/>
      <c r="R430"/>
      <c r="S430" s="12"/>
      <c r="AF430" s="1"/>
    </row>
    <row r="431" spans="1:32" x14ac:dyDescent="0.3">
      <c r="A431"/>
      <c r="B431"/>
      <c r="C431"/>
      <c r="D431"/>
      <c r="E431"/>
      <c r="F431"/>
      <c r="G431"/>
      <c r="H431"/>
      <c r="I431"/>
      <c r="J431"/>
      <c r="K431"/>
      <c r="L431"/>
      <c r="M431"/>
      <c r="N431"/>
      <c r="O431"/>
      <c r="P431"/>
      <c r="Q431"/>
      <c r="R431"/>
      <c r="S431" s="12"/>
      <c r="AF431" s="1"/>
    </row>
    <row r="432" spans="1:32" x14ac:dyDescent="0.3">
      <c r="A432"/>
      <c r="B432"/>
      <c r="C432"/>
      <c r="D432"/>
      <c r="E432"/>
      <c r="F432"/>
      <c r="G432"/>
      <c r="H432"/>
      <c r="I432"/>
      <c r="J432"/>
      <c r="K432"/>
      <c r="L432"/>
      <c r="M432"/>
      <c r="N432"/>
      <c r="O432"/>
      <c r="P432"/>
      <c r="Q432"/>
      <c r="R432"/>
      <c r="S432" s="12"/>
      <c r="AF432" s="1"/>
    </row>
    <row r="433" spans="1:32" x14ac:dyDescent="0.3">
      <c r="A433"/>
      <c r="B433"/>
      <c r="C433"/>
      <c r="D433"/>
      <c r="E433"/>
      <c r="F433"/>
      <c r="G433"/>
      <c r="H433"/>
      <c r="I433"/>
      <c r="J433"/>
      <c r="K433"/>
      <c r="L433"/>
      <c r="M433"/>
      <c r="N433"/>
      <c r="O433"/>
      <c r="P433"/>
      <c r="Q433"/>
      <c r="R433"/>
      <c r="S433" s="12"/>
      <c r="AF433" s="1"/>
    </row>
    <row r="434" spans="1:32" x14ac:dyDescent="0.3">
      <c r="A434"/>
      <c r="B434"/>
      <c r="C434"/>
      <c r="D434"/>
      <c r="E434"/>
      <c r="F434"/>
      <c r="G434"/>
      <c r="H434"/>
      <c r="I434"/>
      <c r="J434"/>
      <c r="K434"/>
      <c r="L434"/>
      <c r="M434"/>
      <c r="N434"/>
      <c r="O434"/>
      <c r="P434"/>
      <c r="Q434"/>
      <c r="R434"/>
      <c r="S434" s="12"/>
      <c r="AF434" s="1"/>
    </row>
    <row r="435" spans="1:32" x14ac:dyDescent="0.3">
      <c r="A435"/>
      <c r="B435"/>
      <c r="C435"/>
      <c r="D435"/>
      <c r="E435"/>
      <c r="F435"/>
      <c r="G435"/>
      <c r="H435"/>
      <c r="I435"/>
      <c r="J435"/>
      <c r="K435"/>
      <c r="L435"/>
      <c r="M435"/>
      <c r="N435"/>
      <c r="O435"/>
      <c r="P435"/>
      <c r="Q435"/>
      <c r="R435"/>
      <c r="S435" s="12"/>
      <c r="AF435" s="1"/>
    </row>
    <row r="436" spans="1:32" x14ac:dyDescent="0.3">
      <c r="A436"/>
      <c r="B436"/>
      <c r="C436"/>
      <c r="D436"/>
      <c r="E436"/>
      <c r="F436"/>
      <c r="G436"/>
      <c r="H436"/>
      <c r="I436"/>
      <c r="J436"/>
      <c r="K436"/>
      <c r="L436"/>
      <c r="M436"/>
      <c r="N436"/>
      <c r="O436"/>
      <c r="P436"/>
      <c r="Q436"/>
      <c r="R436"/>
      <c r="S436" s="12"/>
      <c r="AF436" s="1"/>
    </row>
    <row r="437" spans="1:32" x14ac:dyDescent="0.3">
      <c r="A437"/>
      <c r="B437"/>
      <c r="C437"/>
      <c r="D437"/>
      <c r="E437"/>
      <c r="F437"/>
      <c r="G437"/>
      <c r="H437"/>
      <c r="I437"/>
      <c r="J437"/>
      <c r="K437"/>
      <c r="L437"/>
      <c r="M437"/>
      <c r="N437"/>
      <c r="O437"/>
      <c r="P437"/>
      <c r="Q437"/>
      <c r="R437"/>
      <c r="S437" s="12"/>
      <c r="AF437" s="1"/>
    </row>
    <row r="438" spans="1:32" x14ac:dyDescent="0.3">
      <c r="A438"/>
      <c r="B438"/>
      <c r="C438"/>
      <c r="D438"/>
      <c r="E438"/>
      <c r="F438"/>
      <c r="G438"/>
      <c r="H438"/>
      <c r="I438"/>
      <c r="J438"/>
      <c r="K438"/>
      <c r="L438"/>
      <c r="M438"/>
      <c r="N438"/>
      <c r="O438"/>
      <c r="P438"/>
      <c r="Q438"/>
      <c r="R438"/>
      <c r="S438" s="12"/>
      <c r="AF438" s="1"/>
    </row>
    <row r="439" spans="1:32" x14ac:dyDescent="0.3">
      <c r="A439"/>
      <c r="B439"/>
      <c r="C439"/>
      <c r="D439"/>
      <c r="E439"/>
      <c r="F439"/>
      <c r="G439"/>
      <c r="H439"/>
      <c r="I439"/>
      <c r="J439"/>
      <c r="K439"/>
      <c r="L439"/>
      <c r="M439"/>
      <c r="N439"/>
      <c r="O439"/>
      <c r="P439"/>
      <c r="Q439"/>
      <c r="R439"/>
      <c r="S439" s="12"/>
      <c r="AF439" s="1"/>
    </row>
    <row r="440" spans="1:32" x14ac:dyDescent="0.3">
      <c r="A440"/>
      <c r="B440"/>
      <c r="C440"/>
      <c r="D440"/>
      <c r="E440"/>
      <c r="F440"/>
      <c r="G440"/>
      <c r="H440"/>
      <c r="I440"/>
      <c r="J440"/>
      <c r="K440"/>
      <c r="L440"/>
      <c r="M440"/>
      <c r="N440"/>
      <c r="O440"/>
      <c r="P440"/>
      <c r="Q440"/>
      <c r="R440"/>
      <c r="S440" s="12"/>
      <c r="AF440" s="1"/>
    </row>
    <row r="441" spans="1:32" x14ac:dyDescent="0.3">
      <c r="A441"/>
      <c r="B441"/>
      <c r="C441"/>
      <c r="D441"/>
      <c r="E441"/>
      <c r="F441"/>
      <c r="G441"/>
      <c r="H441"/>
      <c r="I441"/>
      <c r="J441"/>
      <c r="K441"/>
      <c r="L441"/>
      <c r="M441"/>
      <c r="N441"/>
      <c r="O441"/>
      <c r="P441"/>
      <c r="Q441"/>
      <c r="R441"/>
      <c r="S441" s="12"/>
      <c r="AF441" s="1"/>
    </row>
    <row r="442" spans="1:32" x14ac:dyDescent="0.3">
      <c r="A442"/>
      <c r="B442"/>
      <c r="C442"/>
      <c r="D442"/>
      <c r="E442"/>
      <c r="F442"/>
      <c r="G442"/>
      <c r="H442"/>
      <c r="I442"/>
      <c r="J442"/>
      <c r="K442"/>
      <c r="L442"/>
      <c r="M442"/>
      <c r="N442"/>
      <c r="O442"/>
      <c r="P442"/>
      <c r="Q442"/>
      <c r="R442"/>
      <c r="S442" s="12"/>
      <c r="AF442" s="1"/>
    </row>
    <row r="443" spans="1:32" x14ac:dyDescent="0.3">
      <c r="A443"/>
      <c r="B443"/>
      <c r="C443"/>
      <c r="D443"/>
      <c r="E443"/>
      <c r="F443"/>
      <c r="G443"/>
      <c r="H443"/>
      <c r="I443"/>
      <c r="J443"/>
      <c r="K443"/>
      <c r="L443"/>
      <c r="M443"/>
      <c r="N443"/>
      <c r="O443"/>
      <c r="P443"/>
      <c r="Q443"/>
      <c r="R443"/>
      <c r="S443" s="12"/>
      <c r="AF443" s="1"/>
    </row>
    <row r="444" spans="1:32" x14ac:dyDescent="0.3">
      <c r="A444"/>
      <c r="B444"/>
      <c r="C444"/>
      <c r="D444"/>
      <c r="E444"/>
      <c r="F444"/>
      <c r="G444"/>
      <c r="H444"/>
      <c r="I444"/>
      <c r="J444"/>
      <c r="K444"/>
      <c r="L444"/>
      <c r="M444"/>
      <c r="N444"/>
      <c r="O444"/>
      <c r="P444"/>
      <c r="Q444"/>
      <c r="R444"/>
      <c r="S444" s="12"/>
      <c r="AF444" s="1"/>
    </row>
    <row r="445" spans="1:32" x14ac:dyDescent="0.3">
      <c r="A445"/>
      <c r="B445"/>
      <c r="C445"/>
      <c r="D445"/>
      <c r="E445"/>
      <c r="F445"/>
      <c r="G445"/>
      <c r="H445"/>
      <c r="I445"/>
      <c r="J445"/>
      <c r="K445"/>
      <c r="L445"/>
      <c r="M445"/>
      <c r="N445"/>
      <c r="O445"/>
      <c r="P445"/>
      <c r="Q445"/>
      <c r="R445"/>
      <c r="S445" s="12"/>
      <c r="AF445" s="1"/>
    </row>
    <row r="446" spans="1:32" x14ac:dyDescent="0.3">
      <c r="A446"/>
      <c r="B446"/>
      <c r="C446"/>
      <c r="D446"/>
      <c r="E446"/>
      <c r="F446"/>
      <c r="G446"/>
      <c r="H446"/>
      <c r="I446"/>
      <c r="J446"/>
      <c r="K446"/>
      <c r="L446"/>
      <c r="M446"/>
      <c r="N446"/>
      <c r="O446"/>
      <c r="P446"/>
      <c r="Q446"/>
      <c r="R446"/>
      <c r="S446" s="12"/>
      <c r="AF446" s="1"/>
    </row>
    <row r="447" spans="1:32" x14ac:dyDescent="0.3">
      <c r="A447"/>
      <c r="B447"/>
      <c r="C447"/>
      <c r="D447"/>
      <c r="E447"/>
      <c r="F447"/>
      <c r="G447"/>
      <c r="H447"/>
      <c r="I447"/>
      <c r="J447"/>
      <c r="K447"/>
      <c r="L447"/>
      <c r="M447"/>
      <c r="N447"/>
      <c r="O447"/>
      <c r="P447"/>
      <c r="Q447"/>
      <c r="R447"/>
      <c r="S447" s="12"/>
      <c r="AF447" s="1"/>
    </row>
    <row r="448" spans="1:32" x14ac:dyDescent="0.3">
      <c r="A448"/>
      <c r="B448"/>
      <c r="C448"/>
      <c r="D448"/>
      <c r="E448"/>
      <c r="F448"/>
      <c r="G448"/>
      <c r="H448"/>
      <c r="I448"/>
      <c r="J448"/>
      <c r="K448"/>
      <c r="L448"/>
      <c r="M448"/>
      <c r="N448"/>
      <c r="O448"/>
      <c r="P448"/>
      <c r="Q448"/>
      <c r="R448"/>
      <c r="S448" s="12"/>
      <c r="AF448" s="1"/>
    </row>
    <row r="449" spans="1:32" x14ac:dyDescent="0.3">
      <c r="A449"/>
      <c r="B449"/>
      <c r="C449"/>
      <c r="D449"/>
      <c r="E449"/>
      <c r="F449"/>
      <c r="G449"/>
      <c r="H449"/>
      <c r="I449"/>
      <c r="J449"/>
      <c r="K449"/>
      <c r="L449"/>
      <c r="M449"/>
      <c r="N449"/>
      <c r="O449"/>
      <c r="P449"/>
      <c r="Q449"/>
      <c r="R449"/>
      <c r="S449" s="12"/>
      <c r="AF449" s="1"/>
    </row>
    <row r="450" spans="1:32" x14ac:dyDescent="0.3">
      <c r="A450"/>
      <c r="B450"/>
      <c r="C450"/>
      <c r="D450"/>
      <c r="E450"/>
      <c r="F450"/>
      <c r="G450"/>
      <c r="H450"/>
      <c r="I450"/>
      <c r="J450"/>
      <c r="K450"/>
      <c r="L450"/>
      <c r="M450"/>
      <c r="N450"/>
      <c r="O450"/>
      <c r="P450"/>
      <c r="Q450"/>
      <c r="R450"/>
      <c r="S450" s="12"/>
      <c r="AF450" s="1"/>
    </row>
    <row r="451" spans="1:32" x14ac:dyDescent="0.3">
      <c r="A451"/>
      <c r="B451"/>
      <c r="C451"/>
      <c r="D451"/>
      <c r="E451"/>
      <c r="F451"/>
      <c r="G451"/>
      <c r="H451"/>
      <c r="I451"/>
      <c r="J451"/>
      <c r="K451"/>
      <c r="L451"/>
      <c r="M451"/>
      <c r="N451"/>
      <c r="O451"/>
      <c r="P451"/>
      <c r="Q451"/>
      <c r="R451"/>
      <c r="S451" s="12"/>
      <c r="AF451" s="1"/>
    </row>
    <row r="452" spans="1:32" x14ac:dyDescent="0.3">
      <c r="A452"/>
      <c r="B452"/>
      <c r="C452"/>
      <c r="D452"/>
      <c r="E452"/>
      <c r="F452"/>
      <c r="G452"/>
      <c r="H452"/>
      <c r="I452"/>
      <c r="J452"/>
      <c r="K452"/>
      <c r="L452"/>
      <c r="M452"/>
      <c r="N452"/>
      <c r="O452"/>
      <c r="P452"/>
      <c r="Q452"/>
      <c r="R452"/>
      <c r="S452" s="12"/>
      <c r="AF452" s="1"/>
    </row>
    <row r="453" spans="1:32" x14ac:dyDescent="0.3">
      <c r="A453"/>
      <c r="B453"/>
      <c r="C453"/>
      <c r="D453"/>
      <c r="E453"/>
      <c r="F453"/>
      <c r="G453"/>
      <c r="H453"/>
      <c r="I453"/>
      <c r="J453"/>
      <c r="K453"/>
      <c r="L453"/>
      <c r="M453"/>
      <c r="N453"/>
      <c r="O453"/>
      <c r="P453"/>
      <c r="Q453"/>
      <c r="R453"/>
      <c r="S453" s="12"/>
      <c r="AF453" s="1"/>
    </row>
    <row r="454" spans="1:32" x14ac:dyDescent="0.3">
      <c r="A454"/>
      <c r="B454"/>
      <c r="C454"/>
      <c r="D454"/>
      <c r="E454"/>
      <c r="F454"/>
      <c r="G454"/>
      <c r="H454"/>
      <c r="I454"/>
      <c r="J454"/>
      <c r="K454"/>
      <c r="L454"/>
      <c r="M454"/>
      <c r="N454"/>
      <c r="O454"/>
      <c r="P454"/>
      <c r="Q454"/>
      <c r="R454"/>
      <c r="S454" s="12"/>
      <c r="AF454" s="1"/>
    </row>
    <row r="455" spans="1:32" x14ac:dyDescent="0.3">
      <c r="A455"/>
      <c r="B455"/>
      <c r="C455"/>
      <c r="D455"/>
      <c r="E455"/>
      <c r="F455"/>
      <c r="G455"/>
      <c r="H455"/>
      <c r="I455"/>
      <c r="J455"/>
      <c r="K455"/>
      <c r="L455"/>
      <c r="M455"/>
      <c r="N455"/>
      <c r="O455"/>
      <c r="P455"/>
      <c r="Q455"/>
      <c r="R455"/>
      <c r="S455" s="12"/>
      <c r="AF455" s="1"/>
    </row>
    <row r="456" spans="1:32" x14ac:dyDescent="0.3">
      <c r="A456"/>
      <c r="B456"/>
      <c r="C456"/>
      <c r="D456"/>
      <c r="E456"/>
      <c r="F456"/>
      <c r="G456"/>
      <c r="H456"/>
      <c r="I456"/>
      <c r="J456"/>
      <c r="K456"/>
      <c r="L456"/>
      <c r="M456"/>
      <c r="N456"/>
      <c r="O456"/>
      <c r="P456"/>
      <c r="Q456"/>
      <c r="R456"/>
      <c r="S456" s="12"/>
      <c r="AF456" s="1"/>
    </row>
    <row r="457" spans="1:32" x14ac:dyDescent="0.3">
      <c r="A457"/>
      <c r="B457"/>
      <c r="C457"/>
      <c r="D457"/>
      <c r="E457"/>
      <c r="F457"/>
      <c r="G457"/>
      <c r="H457"/>
      <c r="I457"/>
      <c r="J457"/>
      <c r="K457"/>
      <c r="L457"/>
      <c r="M457"/>
      <c r="N457"/>
      <c r="O457"/>
      <c r="P457"/>
      <c r="Q457"/>
      <c r="R457"/>
      <c r="S457" s="12"/>
      <c r="AF457" s="1"/>
    </row>
    <row r="458" spans="1:32" x14ac:dyDescent="0.3">
      <c r="A458"/>
      <c r="B458"/>
      <c r="C458"/>
      <c r="D458"/>
      <c r="E458"/>
      <c r="F458"/>
      <c r="G458"/>
      <c r="H458"/>
      <c r="I458"/>
      <c r="J458"/>
      <c r="K458"/>
      <c r="L458"/>
      <c r="M458"/>
      <c r="N458"/>
      <c r="O458"/>
      <c r="P458"/>
      <c r="Q458"/>
      <c r="R458"/>
      <c r="S458" s="12"/>
      <c r="AF458" s="1"/>
    </row>
    <row r="459" spans="1:32" x14ac:dyDescent="0.3">
      <c r="A459"/>
      <c r="B459"/>
      <c r="C459"/>
      <c r="D459"/>
      <c r="E459"/>
      <c r="F459"/>
      <c r="G459"/>
      <c r="H459"/>
      <c r="I459"/>
      <c r="J459"/>
      <c r="K459"/>
      <c r="L459"/>
      <c r="M459"/>
      <c r="N459"/>
      <c r="O459"/>
      <c r="P459"/>
      <c r="Q459"/>
      <c r="R459"/>
      <c r="S459" s="12"/>
      <c r="AF459" s="1"/>
    </row>
    <row r="460" spans="1:32" x14ac:dyDescent="0.3">
      <c r="A460"/>
      <c r="B460"/>
      <c r="C460"/>
      <c r="D460"/>
      <c r="E460"/>
      <c r="F460"/>
      <c r="G460"/>
      <c r="H460"/>
      <c r="I460"/>
      <c r="J460"/>
      <c r="K460"/>
      <c r="L460"/>
      <c r="M460"/>
      <c r="N460"/>
      <c r="O460"/>
      <c r="P460"/>
      <c r="Q460"/>
      <c r="R460"/>
      <c r="S460" s="12"/>
      <c r="AF460" s="1"/>
    </row>
    <row r="461" spans="1:32" x14ac:dyDescent="0.3">
      <c r="A461"/>
      <c r="B461"/>
      <c r="C461"/>
      <c r="D461"/>
      <c r="E461"/>
      <c r="F461"/>
      <c r="G461"/>
      <c r="H461"/>
      <c r="I461"/>
      <c r="J461"/>
      <c r="K461"/>
      <c r="L461"/>
      <c r="M461"/>
      <c r="N461"/>
      <c r="O461"/>
      <c r="P461"/>
      <c r="Q461"/>
      <c r="R461"/>
      <c r="S461" s="12"/>
      <c r="AF461" s="1"/>
    </row>
    <row r="462" spans="1:32" x14ac:dyDescent="0.3">
      <c r="A462"/>
      <c r="B462"/>
      <c r="C462"/>
      <c r="D462"/>
      <c r="E462"/>
      <c r="F462"/>
      <c r="G462"/>
      <c r="H462"/>
      <c r="I462"/>
      <c r="J462"/>
      <c r="K462"/>
      <c r="L462"/>
      <c r="M462"/>
      <c r="N462"/>
      <c r="O462"/>
      <c r="P462"/>
      <c r="Q462"/>
      <c r="R462"/>
      <c r="S462" s="12"/>
      <c r="AF462" s="1"/>
    </row>
    <row r="463" spans="1:32" x14ac:dyDescent="0.3">
      <c r="A463"/>
      <c r="B463"/>
      <c r="C463"/>
      <c r="D463"/>
      <c r="E463"/>
      <c r="F463"/>
      <c r="G463"/>
      <c r="H463"/>
      <c r="I463"/>
      <c r="J463"/>
      <c r="K463"/>
      <c r="L463"/>
      <c r="M463"/>
      <c r="N463"/>
      <c r="O463"/>
      <c r="P463"/>
      <c r="Q463"/>
      <c r="R463"/>
      <c r="S463" s="12"/>
      <c r="AF463" s="1"/>
    </row>
    <row r="464" spans="1:32" x14ac:dyDescent="0.3">
      <c r="A464"/>
      <c r="B464"/>
      <c r="C464"/>
      <c r="D464"/>
      <c r="E464"/>
      <c r="F464"/>
      <c r="G464"/>
      <c r="H464"/>
      <c r="I464"/>
      <c r="J464"/>
      <c r="K464"/>
      <c r="L464"/>
      <c r="M464"/>
      <c r="N464"/>
      <c r="O464"/>
      <c r="P464"/>
      <c r="Q464"/>
      <c r="R464"/>
      <c r="S464" s="12"/>
      <c r="AF464" s="1"/>
    </row>
    <row r="465" spans="1:32" x14ac:dyDescent="0.3">
      <c r="A465"/>
      <c r="B465"/>
      <c r="C465"/>
      <c r="D465"/>
      <c r="E465"/>
      <c r="F465"/>
      <c r="G465"/>
      <c r="H465"/>
      <c r="I465"/>
      <c r="J465"/>
      <c r="K465"/>
      <c r="L465"/>
      <c r="M465"/>
      <c r="N465"/>
      <c r="O465"/>
      <c r="P465"/>
      <c r="Q465"/>
      <c r="R465"/>
      <c r="S465" s="12"/>
      <c r="AF465" s="1"/>
    </row>
    <row r="466" spans="1:32" x14ac:dyDescent="0.3">
      <c r="A466"/>
      <c r="B466"/>
      <c r="C466"/>
      <c r="D466"/>
      <c r="E466"/>
      <c r="F466"/>
      <c r="G466"/>
      <c r="H466"/>
      <c r="I466"/>
      <c r="J466"/>
      <c r="K466"/>
      <c r="L466"/>
      <c r="M466"/>
      <c r="N466"/>
      <c r="O466"/>
      <c r="P466"/>
      <c r="Q466"/>
      <c r="R466"/>
      <c r="S466" s="12"/>
      <c r="AF466" s="1"/>
    </row>
    <row r="467" spans="1:32" x14ac:dyDescent="0.3">
      <c r="A467"/>
      <c r="B467"/>
      <c r="C467"/>
      <c r="D467"/>
      <c r="E467"/>
      <c r="F467"/>
      <c r="G467"/>
      <c r="H467"/>
      <c r="I467"/>
      <c r="J467"/>
      <c r="K467"/>
      <c r="L467"/>
      <c r="M467"/>
      <c r="N467"/>
      <c r="O467"/>
      <c r="P467"/>
      <c r="Q467"/>
      <c r="R467"/>
      <c r="S467" s="12"/>
      <c r="AF467" s="1"/>
    </row>
    <row r="468" spans="1:32" x14ac:dyDescent="0.3">
      <c r="A468"/>
      <c r="B468"/>
      <c r="C468"/>
      <c r="D468"/>
      <c r="E468"/>
      <c r="F468"/>
      <c r="G468"/>
      <c r="H468"/>
      <c r="I468"/>
      <c r="J468"/>
      <c r="K468"/>
      <c r="L468"/>
      <c r="M468"/>
      <c r="N468"/>
      <c r="O468"/>
      <c r="P468"/>
      <c r="Q468"/>
      <c r="R468"/>
      <c r="S468" s="12"/>
      <c r="AF468" s="1"/>
    </row>
    <row r="469" spans="1:32" x14ac:dyDescent="0.3">
      <c r="A469"/>
      <c r="B469"/>
      <c r="C469"/>
      <c r="D469"/>
      <c r="E469"/>
      <c r="F469"/>
      <c r="G469"/>
      <c r="H469"/>
      <c r="I469"/>
      <c r="J469"/>
      <c r="K469"/>
      <c r="L469"/>
      <c r="M469"/>
      <c r="N469"/>
      <c r="O469"/>
      <c r="P469"/>
      <c r="Q469"/>
      <c r="R469"/>
      <c r="S469" s="12"/>
      <c r="AF469" s="1"/>
    </row>
    <row r="470" spans="1:32" x14ac:dyDescent="0.3">
      <c r="A470"/>
      <c r="B470"/>
      <c r="C470"/>
      <c r="D470"/>
      <c r="E470"/>
      <c r="F470"/>
      <c r="G470"/>
      <c r="H470"/>
      <c r="I470"/>
      <c r="J470"/>
      <c r="K470"/>
      <c r="L470"/>
      <c r="M470"/>
      <c r="N470"/>
      <c r="O470"/>
      <c r="P470"/>
      <c r="Q470"/>
      <c r="R470"/>
      <c r="S470" s="12"/>
      <c r="AF470" s="1"/>
    </row>
    <row r="471" spans="1:32" x14ac:dyDescent="0.3">
      <c r="A471"/>
      <c r="B471"/>
      <c r="C471"/>
      <c r="D471"/>
      <c r="E471"/>
      <c r="F471"/>
      <c r="G471"/>
      <c r="H471"/>
      <c r="I471"/>
      <c r="J471"/>
      <c r="K471"/>
      <c r="L471"/>
      <c r="M471"/>
      <c r="N471"/>
      <c r="O471"/>
      <c r="P471"/>
      <c r="Q471"/>
      <c r="R471"/>
      <c r="S471" s="12"/>
      <c r="AF471" s="1"/>
    </row>
    <row r="472" spans="1:32" x14ac:dyDescent="0.3">
      <c r="A472"/>
      <c r="B472"/>
      <c r="C472"/>
      <c r="D472"/>
      <c r="E472"/>
      <c r="F472"/>
      <c r="G472"/>
      <c r="H472"/>
      <c r="I472"/>
      <c r="J472"/>
      <c r="K472"/>
      <c r="L472"/>
      <c r="M472"/>
      <c r="N472"/>
      <c r="O472"/>
      <c r="P472"/>
      <c r="Q472"/>
      <c r="R472"/>
      <c r="S472" s="12"/>
      <c r="AF472" s="1"/>
    </row>
    <row r="473" spans="1:32" x14ac:dyDescent="0.3">
      <c r="A473"/>
      <c r="B473"/>
      <c r="C473"/>
      <c r="D473"/>
      <c r="E473"/>
      <c r="F473"/>
      <c r="G473"/>
      <c r="H473"/>
      <c r="I473"/>
      <c r="J473"/>
      <c r="K473"/>
      <c r="L473"/>
      <c r="M473"/>
      <c r="N473"/>
      <c r="O473"/>
      <c r="P473"/>
      <c r="Q473"/>
      <c r="R473"/>
      <c r="S473" s="12"/>
      <c r="AF473" s="1"/>
    </row>
    <row r="474" spans="1:32" x14ac:dyDescent="0.3">
      <c r="A474"/>
      <c r="B474"/>
      <c r="C474"/>
      <c r="D474"/>
      <c r="E474"/>
      <c r="F474"/>
      <c r="G474"/>
      <c r="H474"/>
      <c r="I474"/>
      <c r="J474"/>
      <c r="K474"/>
      <c r="L474"/>
      <c r="M474"/>
      <c r="N474"/>
      <c r="O474"/>
      <c r="P474"/>
      <c r="Q474"/>
      <c r="R474"/>
      <c r="S474" s="12"/>
      <c r="AF474" s="1"/>
    </row>
    <row r="475" spans="1:32" x14ac:dyDescent="0.3">
      <c r="A475"/>
      <c r="B475"/>
      <c r="C475"/>
      <c r="D475"/>
      <c r="E475"/>
      <c r="F475"/>
      <c r="G475"/>
      <c r="H475"/>
      <c r="I475"/>
      <c r="J475"/>
      <c r="K475"/>
      <c r="L475"/>
      <c r="M475"/>
      <c r="N475"/>
      <c r="O475"/>
      <c r="P475"/>
      <c r="Q475"/>
      <c r="R475"/>
      <c r="S475" s="12"/>
      <c r="AF475" s="1"/>
    </row>
    <row r="476" spans="1:32" x14ac:dyDescent="0.3">
      <c r="A476"/>
      <c r="B476"/>
      <c r="C476"/>
      <c r="D476"/>
      <c r="E476"/>
      <c r="F476"/>
      <c r="G476"/>
      <c r="H476"/>
      <c r="I476"/>
      <c r="J476"/>
      <c r="K476"/>
      <c r="L476"/>
      <c r="M476"/>
      <c r="N476"/>
      <c r="O476"/>
      <c r="P476"/>
      <c r="Q476"/>
      <c r="R476"/>
      <c r="S476" s="12"/>
      <c r="AF476" s="1"/>
    </row>
    <row r="477" spans="1:32" x14ac:dyDescent="0.3">
      <c r="A477"/>
      <c r="B477"/>
      <c r="C477"/>
      <c r="D477"/>
      <c r="E477"/>
      <c r="F477"/>
      <c r="G477"/>
      <c r="H477"/>
      <c r="I477"/>
      <c r="J477"/>
      <c r="K477"/>
      <c r="L477"/>
      <c r="M477"/>
      <c r="N477"/>
      <c r="O477"/>
      <c r="P477"/>
      <c r="Q477"/>
      <c r="R477"/>
      <c r="S477" s="12"/>
      <c r="AF477" s="1"/>
    </row>
    <row r="478" spans="1:32" x14ac:dyDescent="0.3">
      <c r="A478"/>
      <c r="B478"/>
      <c r="C478"/>
      <c r="D478"/>
      <c r="E478"/>
      <c r="F478"/>
      <c r="G478"/>
      <c r="H478"/>
      <c r="I478"/>
      <c r="J478"/>
      <c r="K478"/>
      <c r="L478"/>
      <c r="M478"/>
      <c r="N478"/>
      <c r="O478"/>
      <c r="P478"/>
      <c r="Q478"/>
      <c r="R478"/>
      <c r="S478" s="12"/>
      <c r="AF478" s="1"/>
    </row>
    <row r="479" spans="1:32" x14ac:dyDescent="0.3">
      <c r="A479"/>
      <c r="B479"/>
      <c r="C479"/>
      <c r="D479"/>
      <c r="E479"/>
      <c r="F479"/>
      <c r="G479"/>
      <c r="H479"/>
      <c r="I479"/>
      <c r="J479"/>
      <c r="K479"/>
      <c r="L479"/>
      <c r="M479"/>
      <c r="N479"/>
      <c r="O479"/>
      <c r="P479"/>
      <c r="Q479"/>
      <c r="R479"/>
      <c r="S479" s="12"/>
      <c r="AF479" s="1"/>
    </row>
    <row r="480" spans="1:32" x14ac:dyDescent="0.3">
      <c r="A480"/>
      <c r="B480"/>
      <c r="C480"/>
      <c r="D480"/>
      <c r="E480"/>
      <c r="F480"/>
      <c r="G480"/>
      <c r="H480"/>
      <c r="I480"/>
      <c r="J480"/>
      <c r="K480"/>
      <c r="L480"/>
      <c r="M480"/>
      <c r="N480"/>
      <c r="O480"/>
      <c r="P480"/>
      <c r="Q480"/>
      <c r="R480"/>
      <c r="S480" s="12"/>
      <c r="AF480" s="1"/>
    </row>
    <row r="481" spans="1:32" x14ac:dyDescent="0.3">
      <c r="A481"/>
      <c r="B481"/>
      <c r="C481"/>
      <c r="D481"/>
      <c r="E481"/>
      <c r="F481"/>
      <c r="G481"/>
      <c r="H481"/>
      <c r="I481"/>
      <c r="J481"/>
      <c r="K481"/>
      <c r="L481"/>
      <c r="M481"/>
      <c r="N481"/>
      <c r="O481"/>
      <c r="P481"/>
      <c r="Q481"/>
      <c r="R481"/>
      <c r="S481" s="12"/>
      <c r="AF481" s="1"/>
    </row>
    <row r="482" spans="1:32" x14ac:dyDescent="0.3">
      <c r="A482"/>
      <c r="B482"/>
      <c r="C482"/>
      <c r="D482"/>
      <c r="E482"/>
      <c r="F482"/>
      <c r="G482"/>
      <c r="H482"/>
      <c r="I482"/>
      <c r="J482"/>
      <c r="K482"/>
      <c r="L482"/>
      <c r="M482"/>
      <c r="N482"/>
      <c r="O482"/>
      <c r="P482"/>
      <c r="Q482"/>
      <c r="R482"/>
      <c r="S482" s="12"/>
      <c r="AF482" s="1"/>
    </row>
    <row r="483" spans="1:32" x14ac:dyDescent="0.3">
      <c r="A483"/>
      <c r="B483"/>
      <c r="C483"/>
      <c r="D483"/>
      <c r="E483"/>
      <c r="F483"/>
      <c r="G483"/>
      <c r="H483"/>
      <c r="I483"/>
      <c r="J483"/>
      <c r="K483"/>
      <c r="L483"/>
      <c r="M483"/>
      <c r="N483"/>
      <c r="O483"/>
      <c r="P483"/>
      <c r="Q483"/>
      <c r="R483"/>
      <c r="S483" s="12"/>
      <c r="AF483" s="1"/>
    </row>
    <row r="484" spans="1:32" x14ac:dyDescent="0.3">
      <c r="A484"/>
      <c r="B484"/>
      <c r="C484"/>
      <c r="D484"/>
      <c r="E484"/>
      <c r="F484"/>
      <c r="G484"/>
      <c r="H484"/>
      <c r="I484"/>
      <c r="J484"/>
      <c r="K484"/>
      <c r="L484"/>
      <c r="M484"/>
      <c r="N484"/>
      <c r="O484"/>
      <c r="P484"/>
      <c r="Q484"/>
      <c r="R484"/>
      <c r="S484" s="12"/>
      <c r="AF484" s="1"/>
    </row>
    <row r="485" spans="1:32" x14ac:dyDescent="0.3">
      <c r="A485"/>
      <c r="B485"/>
      <c r="C485"/>
      <c r="D485"/>
      <c r="E485"/>
      <c r="F485"/>
      <c r="G485"/>
      <c r="H485"/>
      <c r="I485"/>
      <c r="J485"/>
      <c r="K485"/>
      <c r="L485"/>
      <c r="M485"/>
      <c r="N485"/>
      <c r="O485"/>
      <c r="P485"/>
      <c r="Q485"/>
      <c r="R485"/>
      <c r="S485" s="12"/>
      <c r="AF485" s="1"/>
    </row>
    <row r="486" spans="1:32" x14ac:dyDescent="0.3">
      <c r="A486"/>
      <c r="B486"/>
      <c r="C486"/>
      <c r="D486"/>
      <c r="E486"/>
      <c r="F486"/>
      <c r="G486"/>
      <c r="H486"/>
      <c r="I486"/>
      <c r="J486"/>
      <c r="K486"/>
      <c r="L486"/>
      <c r="M486"/>
      <c r="N486"/>
      <c r="O486"/>
      <c r="P486"/>
      <c r="Q486"/>
      <c r="R486"/>
      <c r="S486" s="12"/>
      <c r="AF486" s="1"/>
    </row>
    <row r="487" spans="1:32" x14ac:dyDescent="0.3">
      <c r="A487"/>
      <c r="B487"/>
      <c r="C487"/>
      <c r="D487"/>
      <c r="E487"/>
      <c r="F487"/>
      <c r="G487"/>
      <c r="H487"/>
      <c r="I487"/>
      <c r="J487"/>
      <c r="K487"/>
      <c r="L487"/>
      <c r="M487"/>
      <c r="N487"/>
      <c r="O487"/>
      <c r="P487"/>
      <c r="Q487"/>
      <c r="R487"/>
      <c r="S487" s="12"/>
      <c r="AF487" s="1"/>
    </row>
    <row r="488" spans="1:32" x14ac:dyDescent="0.3">
      <c r="A488"/>
      <c r="B488"/>
      <c r="C488"/>
      <c r="D488"/>
      <c r="E488"/>
      <c r="F488"/>
      <c r="G488"/>
      <c r="H488"/>
      <c r="I488"/>
      <c r="J488"/>
      <c r="K488"/>
      <c r="L488"/>
      <c r="M488"/>
      <c r="N488"/>
      <c r="O488"/>
      <c r="P488"/>
      <c r="Q488"/>
      <c r="R488"/>
      <c r="S488" s="12"/>
      <c r="AF488" s="1"/>
    </row>
    <row r="489" spans="1:32" x14ac:dyDescent="0.3">
      <c r="A489"/>
      <c r="B489"/>
      <c r="C489"/>
      <c r="D489"/>
      <c r="E489"/>
      <c r="F489"/>
      <c r="G489"/>
      <c r="H489"/>
      <c r="I489"/>
      <c r="J489"/>
      <c r="K489"/>
      <c r="L489"/>
      <c r="M489"/>
      <c r="N489"/>
      <c r="O489"/>
      <c r="P489"/>
      <c r="Q489"/>
      <c r="R489"/>
      <c r="S489" s="12"/>
      <c r="AF489" s="1"/>
    </row>
    <row r="490" spans="1:32" x14ac:dyDescent="0.3">
      <c r="A490"/>
      <c r="B490"/>
      <c r="C490"/>
      <c r="D490"/>
      <c r="E490"/>
      <c r="F490"/>
      <c r="G490"/>
      <c r="H490"/>
      <c r="I490"/>
      <c r="J490"/>
      <c r="K490"/>
      <c r="L490"/>
      <c r="M490"/>
      <c r="N490"/>
      <c r="O490"/>
      <c r="P490"/>
      <c r="Q490"/>
      <c r="R490"/>
      <c r="S490" s="12"/>
      <c r="AF490" s="1"/>
    </row>
    <row r="491" spans="1:32" x14ac:dyDescent="0.3">
      <c r="A491"/>
      <c r="B491"/>
      <c r="C491"/>
      <c r="D491"/>
      <c r="E491"/>
      <c r="F491"/>
      <c r="G491"/>
      <c r="H491"/>
      <c r="I491"/>
      <c r="J491"/>
      <c r="K491"/>
      <c r="L491"/>
      <c r="M491"/>
      <c r="N491"/>
      <c r="O491"/>
      <c r="P491"/>
      <c r="Q491"/>
      <c r="R491"/>
      <c r="S491" s="12"/>
      <c r="AF491" s="1"/>
    </row>
    <row r="492" spans="1:32" x14ac:dyDescent="0.3">
      <c r="A492"/>
      <c r="B492"/>
      <c r="C492"/>
      <c r="D492"/>
      <c r="E492"/>
      <c r="F492"/>
      <c r="G492"/>
      <c r="H492"/>
      <c r="I492"/>
      <c r="J492"/>
      <c r="K492"/>
      <c r="L492"/>
      <c r="M492"/>
      <c r="N492"/>
      <c r="O492"/>
      <c r="P492"/>
      <c r="Q492"/>
      <c r="R492"/>
      <c r="S492" s="12"/>
      <c r="AF492" s="1"/>
    </row>
    <row r="493" spans="1:32" x14ac:dyDescent="0.3">
      <c r="A493"/>
      <c r="B493"/>
      <c r="C493"/>
      <c r="D493"/>
      <c r="E493"/>
      <c r="F493"/>
      <c r="G493"/>
      <c r="H493"/>
      <c r="I493"/>
      <c r="J493"/>
      <c r="K493"/>
      <c r="L493"/>
      <c r="M493"/>
      <c r="N493"/>
      <c r="O493"/>
      <c r="P493"/>
      <c r="Q493"/>
      <c r="R493"/>
      <c r="S493" s="12"/>
      <c r="AF493" s="1"/>
    </row>
    <row r="494" spans="1:32" x14ac:dyDescent="0.3">
      <c r="A494"/>
      <c r="B494"/>
      <c r="C494"/>
      <c r="D494"/>
      <c r="E494"/>
      <c r="F494"/>
      <c r="G494"/>
      <c r="H494"/>
      <c r="I494"/>
      <c r="J494"/>
      <c r="K494"/>
      <c r="L494"/>
      <c r="M494"/>
      <c r="N494"/>
      <c r="O494"/>
      <c r="P494"/>
      <c r="Q494"/>
      <c r="R494"/>
      <c r="S494" s="12"/>
      <c r="AF494" s="1"/>
    </row>
    <row r="495" spans="1:32" x14ac:dyDescent="0.3">
      <c r="A495"/>
      <c r="B495"/>
      <c r="C495"/>
      <c r="D495"/>
      <c r="E495"/>
      <c r="F495"/>
      <c r="G495"/>
      <c r="H495"/>
      <c r="I495"/>
      <c r="J495"/>
      <c r="K495"/>
      <c r="L495"/>
      <c r="M495"/>
      <c r="N495"/>
      <c r="O495"/>
      <c r="P495"/>
      <c r="Q495"/>
      <c r="R495"/>
      <c r="S495" s="12"/>
      <c r="AF495" s="1"/>
    </row>
    <row r="496" spans="1:32" x14ac:dyDescent="0.3">
      <c r="A496"/>
      <c r="B496"/>
      <c r="C496"/>
      <c r="D496"/>
      <c r="E496"/>
      <c r="F496"/>
      <c r="G496"/>
      <c r="H496"/>
      <c r="I496"/>
      <c r="J496"/>
      <c r="K496"/>
      <c r="L496"/>
      <c r="M496"/>
      <c r="N496"/>
      <c r="O496"/>
      <c r="P496"/>
      <c r="Q496"/>
      <c r="R496"/>
      <c r="S496" s="12"/>
      <c r="AF496" s="1"/>
    </row>
    <row r="497" spans="1:32" x14ac:dyDescent="0.3">
      <c r="A497"/>
      <c r="B497"/>
      <c r="C497"/>
      <c r="D497"/>
      <c r="E497"/>
      <c r="F497"/>
      <c r="G497"/>
      <c r="H497"/>
      <c r="I497"/>
      <c r="J497"/>
      <c r="K497"/>
      <c r="L497"/>
      <c r="M497"/>
      <c r="N497"/>
      <c r="O497"/>
      <c r="P497"/>
      <c r="Q497"/>
      <c r="R497"/>
      <c r="S497" s="12"/>
      <c r="AF497" s="1"/>
    </row>
    <row r="498" spans="1:32" x14ac:dyDescent="0.3">
      <c r="A498"/>
      <c r="B498"/>
      <c r="C498"/>
      <c r="D498"/>
      <c r="E498"/>
      <c r="F498"/>
      <c r="G498"/>
      <c r="H498"/>
      <c r="I498"/>
      <c r="J498"/>
      <c r="K498"/>
      <c r="L498"/>
      <c r="M498"/>
      <c r="N498"/>
      <c r="O498"/>
      <c r="P498"/>
      <c r="Q498"/>
      <c r="R498"/>
      <c r="S498" s="12"/>
      <c r="AF498" s="1"/>
    </row>
    <row r="499" spans="1:32" x14ac:dyDescent="0.3">
      <c r="A499"/>
      <c r="B499"/>
      <c r="C499"/>
      <c r="D499"/>
      <c r="E499"/>
      <c r="F499"/>
      <c r="G499"/>
      <c r="H499"/>
      <c r="I499"/>
      <c r="J499"/>
      <c r="K499"/>
      <c r="L499"/>
      <c r="M499"/>
      <c r="N499"/>
      <c r="O499"/>
      <c r="P499"/>
      <c r="Q499"/>
      <c r="R499"/>
      <c r="S499" s="12"/>
      <c r="AF499" s="1"/>
    </row>
    <row r="500" spans="1:32" x14ac:dyDescent="0.3">
      <c r="A500"/>
      <c r="B500"/>
      <c r="C500"/>
      <c r="D500"/>
      <c r="E500"/>
      <c r="F500"/>
      <c r="G500"/>
      <c r="H500"/>
      <c r="I500"/>
      <c r="J500"/>
      <c r="K500"/>
      <c r="L500"/>
      <c r="M500"/>
      <c r="N500"/>
      <c r="O500"/>
      <c r="P500"/>
      <c r="Q500"/>
      <c r="R500"/>
      <c r="S500" s="12"/>
      <c r="AF500" s="1"/>
    </row>
    <row r="501" spans="1:32" x14ac:dyDescent="0.3">
      <c r="A501"/>
      <c r="B501"/>
      <c r="C501"/>
      <c r="D501"/>
      <c r="E501"/>
      <c r="F501"/>
      <c r="G501"/>
      <c r="H501"/>
      <c r="I501"/>
      <c r="J501"/>
      <c r="K501"/>
      <c r="L501"/>
      <c r="M501"/>
      <c r="N501"/>
      <c r="O501"/>
      <c r="P501"/>
      <c r="Q501"/>
      <c r="R501"/>
      <c r="S501" s="12"/>
      <c r="AF501" s="1"/>
    </row>
    <row r="502" spans="1:32" x14ac:dyDescent="0.3">
      <c r="A502"/>
      <c r="B502"/>
      <c r="C502"/>
      <c r="D502"/>
      <c r="E502"/>
      <c r="F502"/>
      <c r="G502"/>
      <c r="H502"/>
      <c r="I502"/>
      <c r="J502"/>
      <c r="K502"/>
      <c r="L502"/>
      <c r="M502"/>
      <c r="N502"/>
      <c r="O502"/>
      <c r="P502"/>
      <c r="Q502"/>
      <c r="R502"/>
      <c r="S502" s="12"/>
      <c r="AF502" s="1"/>
    </row>
    <row r="503" spans="1:32" x14ac:dyDescent="0.3">
      <c r="A503"/>
      <c r="B503"/>
      <c r="C503"/>
      <c r="D503"/>
      <c r="E503"/>
      <c r="F503"/>
      <c r="G503"/>
      <c r="H503"/>
      <c r="I503"/>
      <c r="J503"/>
      <c r="K503"/>
      <c r="L503"/>
      <c r="M503"/>
      <c r="N503"/>
      <c r="O503"/>
      <c r="P503"/>
      <c r="Q503"/>
      <c r="R503"/>
      <c r="S503" s="12"/>
      <c r="AF503" s="1"/>
    </row>
    <row r="504" spans="1:32" x14ac:dyDescent="0.3">
      <c r="A504"/>
      <c r="B504"/>
      <c r="C504"/>
      <c r="D504"/>
      <c r="E504"/>
      <c r="F504"/>
      <c r="G504"/>
      <c r="H504"/>
      <c r="I504"/>
      <c r="J504"/>
      <c r="K504"/>
      <c r="L504"/>
      <c r="M504"/>
      <c r="N504"/>
      <c r="O504"/>
      <c r="P504"/>
      <c r="Q504"/>
      <c r="R504"/>
      <c r="S504" s="12"/>
      <c r="AF504" s="1"/>
    </row>
    <row r="505" spans="1:32" x14ac:dyDescent="0.3">
      <c r="A505"/>
      <c r="B505"/>
      <c r="C505"/>
      <c r="D505"/>
      <c r="E505"/>
      <c r="F505"/>
      <c r="G505"/>
      <c r="H505"/>
      <c r="I505"/>
      <c r="J505"/>
      <c r="K505"/>
      <c r="L505"/>
      <c r="M505"/>
      <c r="N505"/>
      <c r="O505"/>
      <c r="P505"/>
      <c r="Q505"/>
      <c r="R505"/>
      <c r="S505" s="12"/>
      <c r="AF505" s="1"/>
    </row>
    <row r="506" spans="1:32" x14ac:dyDescent="0.3">
      <c r="A506"/>
      <c r="B506"/>
      <c r="C506"/>
      <c r="D506"/>
      <c r="E506"/>
      <c r="F506"/>
      <c r="G506"/>
      <c r="H506"/>
      <c r="I506"/>
      <c r="J506"/>
      <c r="K506"/>
      <c r="L506"/>
      <c r="M506"/>
      <c r="N506"/>
      <c r="O506"/>
      <c r="P506"/>
      <c r="Q506"/>
      <c r="R506"/>
      <c r="S506" s="12"/>
      <c r="AF506" s="1"/>
    </row>
    <row r="507" spans="1:32" x14ac:dyDescent="0.3">
      <c r="A507"/>
      <c r="B507"/>
      <c r="C507"/>
      <c r="D507"/>
      <c r="E507"/>
      <c r="F507"/>
      <c r="G507"/>
      <c r="H507"/>
      <c r="I507"/>
      <c r="J507"/>
      <c r="K507"/>
      <c r="L507"/>
      <c r="M507"/>
      <c r="N507"/>
      <c r="O507"/>
      <c r="P507"/>
      <c r="Q507"/>
      <c r="R507"/>
      <c r="S507" s="12"/>
      <c r="AF507" s="1"/>
    </row>
    <row r="508" spans="1:32" x14ac:dyDescent="0.3">
      <c r="A508"/>
      <c r="B508"/>
      <c r="C508"/>
      <c r="D508"/>
      <c r="E508"/>
      <c r="F508"/>
      <c r="G508"/>
      <c r="H508"/>
      <c r="I508"/>
      <c r="J508"/>
      <c r="K508"/>
      <c r="L508"/>
      <c r="M508"/>
      <c r="N508"/>
      <c r="O508"/>
      <c r="P508"/>
      <c r="Q508"/>
      <c r="R508"/>
      <c r="S508" s="12"/>
      <c r="AF508" s="1"/>
    </row>
    <row r="509" spans="1:32" x14ac:dyDescent="0.3">
      <c r="A509"/>
      <c r="B509"/>
      <c r="C509"/>
      <c r="D509"/>
      <c r="E509"/>
      <c r="F509"/>
      <c r="G509"/>
      <c r="H509"/>
      <c r="I509"/>
      <c r="J509"/>
      <c r="K509"/>
      <c r="L509"/>
      <c r="M509"/>
      <c r="N509"/>
      <c r="O509"/>
      <c r="P509"/>
      <c r="Q509"/>
      <c r="R509"/>
      <c r="S509" s="12"/>
      <c r="AF509" s="1"/>
    </row>
    <row r="510" spans="1:32" x14ac:dyDescent="0.3">
      <c r="A510"/>
      <c r="B510"/>
      <c r="C510"/>
      <c r="D510"/>
      <c r="E510"/>
      <c r="F510"/>
      <c r="G510"/>
      <c r="H510"/>
      <c r="I510"/>
      <c r="J510"/>
      <c r="K510"/>
      <c r="L510"/>
      <c r="M510"/>
      <c r="N510"/>
      <c r="O510"/>
      <c r="P510"/>
      <c r="Q510"/>
      <c r="R510"/>
      <c r="S510" s="12"/>
      <c r="AF510" s="1"/>
    </row>
    <row r="511" spans="1:32" x14ac:dyDescent="0.3">
      <c r="A511"/>
      <c r="B511"/>
      <c r="C511"/>
      <c r="D511"/>
      <c r="E511"/>
      <c r="F511"/>
      <c r="G511"/>
      <c r="H511"/>
      <c r="I511"/>
      <c r="J511"/>
      <c r="K511"/>
      <c r="L511"/>
      <c r="M511"/>
      <c r="N511"/>
      <c r="O511"/>
      <c r="P511"/>
      <c r="Q511"/>
      <c r="R511"/>
      <c r="S511" s="12"/>
      <c r="AF511" s="1"/>
    </row>
    <row r="512" spans="1:32" x14ac:dyDescent="0.3">
      <c r="A512"/>
      <c r="B512"/>
      <c r="C512"/>
      <c r="D512"/>
      <c r="E512"/>
      <c r="F512"/>
      <c r="G512"/>
      <c r="H512"/>
      <c r="I512"/>
      <c r="J512"/>
      <c r="K512"/>
      <c r="L512"/>
      <c r="M512"/>
      <c r="N512"/>
      <c r="O512"/>
      <c r="P512"/>
      <c r="Q512"/>
      <c r="R512"/>
      <c r="S512" s="12"/>
      <c r="AF512" s="1"/>
    </row>
    <row r="513" spans="1:32" x14ac:dyDescent="0.3">
      <c r="A513"/>
      <c r="B513"/>
      <c r="C513"/>
      <c r="D513"/>
      <c r="E513"/>
      <c r="F513"/>
      <c r="G513"/>
      <c r="H513"/>
      <c r="I513"/>
      <c r="J513"/>
      <c r="K513"/>
      <c r="L513"/>
      <c r="M513"/>
      <c r="N513"/>
      <c r="O513"/>
      <c r="P513"/>
      <c r="Q513"/>
      <c r="R513"/>
      <c r="S513" s="12"/>
      <c r="AF513" s="1"/>
    </row>
    <row r="514" spans="1:32" x14ac:dyDescent="0.3">
      <c r="A514"/>
      <c r="B514"/>
      <c r="C514"/>
      <c r="D514"/>
      <c r="E514"/>
      <c r="F514"/>
      <c r="G514"/>
      <c r="H514"/>
      <c r="I514"/>
      <c r="J514"/>
      <c r="K514"/>
      <c r="L514"/>
      <c r="M514"/>
      <c r="N514"/>
      <c r="O514"/>
      <c r="P514"/>
      <c r="Q514"/>
      <c r="R514"/>
      <c r="S514" s="12"/>
      <c r="AF514" s="1"/>
    </row>
    <row r="515" spans="1:32" x14ac:dyDescent="0.3">
      <c r="A515"/>
      <c r="B515"/>
      <c r="C515"/>
      <c r="D515"/>
      <c r="E515"/>
      <c r="F515"/>
      <c r="G515"/>
      <c r="H515"/>
      <c r="I515"/>
      <c r="J515"/>
      <c r="K515"/>
      <c r="L515"/>
      <c r="M515"/>
      <c r="N515"/>
      <c r="O515"/>
      <c r="P515"/>
      <c r="Q515"/>
      <c r="R515"/>
      <c r="S515" s="12"/>
      <c r="AF515" s="1"/>
    </row>
    <row r="516" spans="1:32" x14ac:dyDescent="0.3">
      <c r="A516"/>
      <c r="B516"/>
      <c r="C516"/>
      <c r="D516"/>
      <c r="E516"/>
      <c r="F516"/>
      <c r="G516"/>
      <c r="H516"/>
      <c r="I516"/>
      <c r="J516"/>
      <c r="K516"/>
      <c r="L516"/>
      <c r="M516"/>
      <c r="N516"/>
      <c r="O516"/>
      <c r="P516"/>
      <c r="Q516"/>
      <c r="R516"/>
      <c r="S516" s="12"/>
      <c r="AF516" s="1"/>
    </row>
    <row r="517" spans="1:32" x14ac:dyDescent="0.3">
      <c r="A517"/>
      <c r="B517"/>
      <c r="C517"/>
      <c r="D517"/>
      <c r="E517"/>
      <c r="F517"/>
      <c r="G517"/>
      <c r="H517"/>
      <c r="I517"/>
      <c r="J517"/>
      <c r="K517"/>
      <c r="L517"/>
      <c r="M517"/>
      <c r="N517"/>
      <c r="O517"/>
      <c r="P517"/>
      <c r="Q517"/>
      <c r="R517"/>
      <c r="S517" s="12"/>
      <c r="AF517" s="1"/>
    </row>
    <row r="518" spans="1:32" x14ac:dyDescent="0.3">
      <c r="A518"/>
      <c r="B518"/>
      <c r="C518"/>
      <c r="D518"/>
      <c r="E518"/>
      <c r="F518"/>
      <c r="G518"/>
      <c r="H518"/>
      <c r="I518"/>
      <c r="J518"/>
      <c r="K518"/>
      <c r="L518"/>
      <c r="M518"/>
      <c r="N518"/>
      <c r="O518"/>
      <c r="P518"/>
      <c r="Q518"/>
      <c r="R518"/>
      <c r="S518" s="12"/>
      <c r="AF518" s="1"/>
    </row>
    <row r="519" spans="1:32" x14ac:dyDescent="0.3">
      <c r="A519"/>
      <c r="B519"/>
      <c r="C519"/>
      <c r="D519"/>
      <c r="E519"/>
      <c r="F519"/>
      <c r="G519"/>
      <c r="H519"/>
      <c r="I519"/>
      <c r="J519"/>
      <c r="K519"/>
      <c r="L519"/>
      <c r="M519"/>
      <c r="N519"/>
      <c r="O519"/>
      <c r="P519"/>
      <c r="Q519"/>
      <c r="R519"/>
      <c r="S519" s="12"/>
      <c r="AF519" s="1"/>
    </row>
    <row r="520" spans="1:32" x14ac:dyDescent="0.3">
      <c r="A520"/>
      <c r="B520"/>
      <c r="C520"/>
      <c r="D520"/>
      <c r="E520"/>
      <c r="F520"/>
      <c r="G520"/>
      <c r="H520"/>
      <c r="I520"/>
      <c r="J520"/>
      <c r="K520"/>
      <c r="L520"/>
      <c r="M520"/>
      <c r="N520"/>
      <c r="O520"/>
      <c r="P520"/>
      <c r="Q520"/>
      <c r="R520"/>
      <c r="S520" s="12"/>
      <c r="AF520" s="1"/>
    </row>
    <row r="521" spans="1:32" x14ac:dyDescent="0.3">
      <c r="A521"/>
      <c r="B521"/>
      <c r="C521"/>
      <c r="D521"/>
      <c r="E521"/>
      <c r="F521"/>
      <c r="G521"/>
      <c r="H521"/>
      <c r="I521"/>
      <c r="J521"/>
      <c r="K521"/>
      <c r="L521"/>
      <c r="M521"/>
      <c r="N521"/>
      <c r="O521"/>
      <c r="P521"/>
      <c r="Q521"/>
      <c r="R521"/>
      <c r="S521" s="12"/>
      <c r="AF521" s="1"/>
    </row>
    <row r="522" spans="1:32" x14ac:dyDescent="0.3">
      <c r="A522"/>
      <c r="B522"/>
      <c r="C522"/>
      <c r="D522"/>
      <c r="E522"/>
      <c r="F522"/>
      <c r="G522"/>
      <c r="H522"/>
      <c r="I522"/>
      <c r="J522"/>
      <c r="K522"/>
      <c r="L522"/>
      <c r="M522"/>
      <c r="N522"/>
      <c r="O522"/>
      <c r="P522"/>
      <c r="Q522"/>
      <c r="R522"/>
      <c r="S522" s="12"/>
      <c r="AF522" s="1"/>
    </row>
    <row r="523" spans="1:32" x14ac:dyDescent="0.3">
      <c r="A523"/>
      <c r="B523"/>
      <c r="C523"/>
      <c r="D523"/>
      <c r="E523"/>
      <c r="F523"/>
      <c r="G523"/>
      <c r="H523"/>
      <c r="I523"/>
      <c r="J523"/>
      <c r="K523"/>
      <c r="L523"/>
      <c r="M523"/>
      <c r="N523"/>
      <c r="O523"/>
      <c r="P523"/>
      <c r="Q523"/>
      <c r="R523"/>
      <c r="S523" s="12"/>
      <c r="AF523" s="1"/>
    </row>
    <row r="524" spans="1:32" x14ac:dyDescent="0.3">
      <c r="A524"/>
      <c r="B524"/>
      <c r="C524"/>
      <c r="D524"/>
      <c r="E524"/>
      <c r="F524"/>
      <c r="G524"/>
      <c r="H524"/>
      <c r="I524"/>
      <c r="J524"/>
      <c r="K524"/>
      <c r="L524"/>
      <c r="M524"/>
      <c r="N524"/>
      <c r="O524"/>
      <c r="P524"/>
      <c r="Q524"/>
      <c r="R524"/>
      <c r="S524" s="12"/>
      <c r="AF524" s="1"/>
    </row>
    <row r="525" spans="1:32" x14ac:dyDescent="0.3">
      <c r="A525"/>
      <c r="B525"/>
      <c r="C525"/>
      <c r="D525"/>
      <c r="E525"/>
      <c r="F525"/>
      <c r="G525"/>
      <c r="H525"/>
      <c r="I525"/>
      <c r="J525"/>
      <c r="K525"/>
      <c r="L525"/>
      <c r="M525"/>
      <c r="N525"/>
      <c r="O525"/>
      <c r="P525"/>
      <c r="Q525"/>
      <c r="R525"/>
      <c r="S525" s="12"/>
      <c r="AF525" s="1"/>
    </row>
    <row r="526" spans="1:32" x14ac:dyDescent="0.3">
      <c r="A526"/>
      <c r="B526"/>
      <c r="C526"/>
      <c r="D526"/>
      <c r="E526"/>
      <c r="F526"/>
      <c r="G526"/>
      <c r="H526"/>
      <c r="I526"/>
      <c r="J526"/>
      <c r="K526"/>
      <c r="L526"/>
      <c r="M526"/>
      <c r="N526"/>
      <c r="O526"/>
      <c r="P526"/>
      <c r="Q526"/>
      <c r="R526"/>
      <c r="S526" s="12"/>
      <c r="AF526" s="1"/>
    </row>
    <row r="527" spans="1:32" x14ac:dyDescent="0.3">
      <c r="A527"/>
      <c r="B527"/>
      <c r="C527"/>
      <c r="D527"/>
      <c r="E527"/>
      <c r="F527"/>
      <c r="G527"/>
      <c r="H527"/>
      <c r="I527"/>
      <c r="J527"/>
      <c r="K527"/>
      <c r="L527"/>
      <c r="M527"/>
      <c r="N527"/>
      <c r="O527"/>
      <c r="P527"/>
      <c r="Q527"/>
      <c r="R527"/>
      <c r="S527" s="12"/>
      <c r="AF527" s="1"/>
    </row>
    <row r="528" spans="1:32" x14ac:dyDescent="0.3">
      <c r="A528"/>
      <c r="B528"/>
      <c r="C528"/>
      <c r="D528"/>
      <c r="E528"/>
      <c r="F528"/>
      <c r="G528"/>
      <c r="H528"/>
      <c r="I528"/>
      <c r="J528"/>
      <c r="K528"/>
      <c r="L528"/>
      <c r="M528"/>
      <c r="N528"/>
      <c r="O528"/>
      <c r="P528"/>
      <c r="Q528"/>
      <c r="R528"/>
      <c r="S528" s="12"/>
      <c r="AF528" s="1"/>
    </row>
    <row r="529" spans="1:32" x14ac:dyDescent="0.3">
      <c r="A529"/>
      <c r="B529"/>
      <c r="C529"/>
      <c r="D529"/>
      <c r="E529"/>
      <c r="F529"/>
      <c r="G529"/>
      <c r="H529"/>
      <c r="I529"/>
      <c r="J529"/>
      <c r="K529"/>
      <c r="L529"/>
      <c r="M529"/>
      <c r="N529"/>
      <c r="O529"/>
      <c r="P529"/>
      <c r="Q529"/>
      <c r="R529"/>
      <c r="S529" s="12"/>
      <c r="AF529" s="1"/>
    </row>
    <row r="530" spans="1:32" x14ac:dyDescent="0.3">
      <c r="A530"/>
      <c r="B530"/>
      <c r="C530"/>
      <c r="D530"/>
      <c r="E530"/>
      <c r="F530"/>
      <c r="G530"/>
      <c r="H530"/>
      <c r="I530"/>
      <c r="J530"/>
      <c r="K530"/>
      <c r="L530"/>
      <c r="M530"/>
      <c r="N530"/>
      <c r="O530"/>
      <c r="P530"/>
      <c r="Q530"/>
      <c r="R530"/>
      <c r="S530" s="12"/>
      <c r="AF530" s="1"/>
    </row>
    <row r="531" spans="1:32" x14ac:dyDescent="0.3">
      <c r="A531"/>
      <c r="B531"/>
      <c r="C531"/>
      <c r="D531"/>
      <c r="E531"/>
      <c r="F531"/>
      <c r="G531"/>
      <c r="H531"/>
      <c r="I531"/>
      <c r="J531"/>
      <c r="K531"/>
      <c r="L531"/>
      <c r="M531"/>
      <c r="N531"/>
      <c r="O531"/>
      <c r="P531"/>
      <c r="Q531"/>
      <c r="R531"/>
      <c r="S531" s="12"/>
      <c r="AF531" s="1"/>
    </row>
    <row r="532" spans="1:32" x14ac:dyDescent="0.3">
      <c r="A532"/>
      <c r="B532"/>
      <c r="C532"/>
      <c r="D532"/>
      <c r="E532"/>
      <c r="F532"/>
      <c r="G532"/>
      <c r="H532"/>
      <c r="I532"/>
      <c r="J532"/>
      <c r="K532"/>
      <c r="L532"/>
      <c r="M532"/>
      <c r="N532"/>
      <c r="O532"/>
      <c r="P532"/>
      <c r="Q532"/>
      <c r="R532"/>
      <c r="S532" s="12"/>
      <c r="AF532" s="1"/>
    </row>
    <row r="533" spans="1:32" x14ac:dyDescent="0.3">
      <c r="A533"/>
      <c r="B533"/>
      <c r="C533"/>
      <c r="D533"/>
      <c r="E533"/>
      <c r="F533"/>
      <c r="G533"/>
      <c r="H533"/>
      <c r="I533"/>
      <c r="J533"/>
      <c r="K533"/>
      <c r="L533"/>
      <c r="M533"/>
      <c r="N533"/>
      <c r="O533"/>
      <c r="P533"/>
      <c r="Q533"/>
      <c r="R533"/>
      <c r="S533" s="12"/>
      <c r="AF533" s="1"/>
    </row>
    <row r="534" spans="1:32" x14ac:dyDescent="0.3">
      <c r="A534"/>
      <c r="B534"/>
      <c r="C534"/>
      <c r="D534"/>
      <c r="E534"/>
      <c r="F534"/>
      <c r="G534"/>
      <c r="H534"/>
      <c r="I534"/>
      <c r="J534"/>
      <c r="K534"/>
      <c r="L534"/>
      <c r="M534"/>
      <c r="N534"/>
      <c r="O534"/>
      <c r="P534"/>
      <c r="Q534"/>
      <c r="R534"/>
      <c r="S534" s="12"/>
      <c r="AF534" s="1"/>
    </row>
    <row r="535" spans="1:32" x14ac:dyDescent="0.3">
      <c r="A535"/>
      <c r="B535"/>
      <c r="C535"/>
      <c r="D535"/>
      <c r="E535"/>
      <c r="F535"/>
      <c r="G535"/>
      <c r="H535"/>
      <c r="I535"/>
      <c r="J535"/>
      <c r="K535"/>
      <c r="L535"/>
      <c r="M535"/>
      <c r="N535"/>
      <c r="O535"/>
      <c r="P535"/>
      <c r="Q535"/>
      <c r="R535"/>
      <c r="S535" s="12"/>
      <c r="AF535" s="1"/>
    </row>
    <row r="536" spans="1:32" x14ac:dyDescent="0.3">
      <c r="A536"/>
      <c r="B536"/>
      <c r="C536"/>
      <c r="D536"/>
      <c r="E536"/>
      <c r="F536"/>
      <c r="G536"/>
      <c r="H536"/>
      <c r="I536"/>
      <c r="J536"/>
      <c r="K536"/>
      <c r="L536"/>
      <c r="M536"/>
      <c r="N536"/>
      <c r="O536"/>
      <c r="P536"/>
      <c r="Q536"/>
      <c r="R536"/>
      <c r="S536" s="12"/>
      <c r="AF536" s="1"/>
    </row>
    <row r="537" spans="1:32" x14ac:dyDescent="0.3">
      <c r="A537"/>
      <c r="B537"/>
      <c r="C537"/>
      <c r="D537"/>
      <c r="E537"/>
      <c r="F537"/>
      <c r="G537"/>
      <c r="H537"/>
      <c r="I537"/>
      <c r="J537"/>
      <c r="K537"/>
      <c r="L537"/>
      <c r="M537"/>
      <c r="N537"/>
      <c r="O537"/>
      <c r="P537"/>
      <c r="Q537"/>
      <c r="R537"/>
      <c r="S537" s="12"/>
      <c r="AF537" s="1"/>
    </row>
    <row r="538" spans="1:32" x14ac:dyDescent="0.3">
      <c r="A538"/>
      <c r="B538"/>
      <c r="C538"/>
      <c r="D538"/>
      <c r="E538"/>
      <c r="F538"/>
      <c r="G538"/>
      <c r="H538"/>
      <c r="I538"/>
      <c r="J538"/>
      <c r="K538"/>
      <c r="L538"/>
      <c r="M538"/>
      <c r="N538"/>
      <c r="O538"/>
      <c r="P538"/>
      <c r="Q538"/>
      <c r="R538"/>
      <c r="S538" s="12"/>
      <c r="AF538" s="1"/>
    </row>
    <row r="539" spans="1:32" x14ac:dyDescent="0.3">
      <c r="A539"/>
      <c r="B539"/>
      <c r="C539"/>
      <c r="D539"/>
      <c r="E539"/>
      <c r="F539"/>
      <c r="G539"/>
      <c r="H539"/>
      <c r="I539"/>
      <c r="J539"/>
      <c r="K539"/>
      <c r="L539"/>
      <c r="M539"/>
      <c r="N539"/>
      <c r="O539"/>
      <c r="P539"/>
      <c r="Q539"/>
      <c r="R539"/>
      <c r="S539" s="12"/>
      <c r="AF539" s="1"/>
    </row>
    <row r="540" spans="1:32" x14ac:dyDescent="0.3">
      <c r="A540"/>
      <c r="B540"/>
      <c r="C540"/>
      <c r="D540"/>
      <c r="E540"/>
      <c r="F540"/>
      <c r="G540"/>
      <c r="H540"/>
      <c r="I540"/>
      <c r="J540"/>
      <c r="K540"/>
      <c r="L540"/>
      <c r="M540"/>
      <c r="N540"/>
      <c r="O540"/>
      <c r="P540"/>
      <c r="Q540"/>
      <c r="R540"/>
      <c r="S540" s="12"/>
      <c r="AF540" s="1"/>
    </row>
    <row r="541" spans="1:32" x14ac:dyDescent="0.3">
      <c r="A541"/>
      <c r="B541"/>
      <c r="C541"/>
      <c r="D541"/>
      <c r="E541"/>
      <c r="F541"/>
      <c r="G541"/>
      <c r="H541"/>
      <c r="I541"/>
      <c r="J541"/>
      <c r="K541"/>
      <c r="L541"/>
      <c r="M541"/>
      <c r="N541"/>
      <c r="O541"/>
      <c r="P541"/>
      <c r="Q541"/>
      <c r="R541"/>
      <c r="S541" s="12"/>
      <c r="AF541" s="1"/>
    </row>
    <row r="542" spans="1:32" x14ac:dyDescent="0.3">
      <c r="A542"/>
      <c r="B542"/>
      <c r="C542"/>
      <c r="D542"/>
      <c r="E542"/>
      <c r="F542"/>
      <c r="G542"/>
      <c r="H542"/>
      <c r="I542"/>
      <c r="J542"/>
      <c r="K542"/>
      <c r="L542"/>
      <c r="M542"/>
      <c r="N542"/>
      <c r="O542"/>
      <c r="P542"/>
      <c r="Q542"/>
      <c r="R542"/>
      <c r="S542" s="12"/>
      <c r="AF542" s="1"/>
    </row>
    <row r="543" spans="1:32" x14ac:dyDescent="0.3">
      <c r="A543"/>
      <c r="B543"/>
      <c r="C543"/>
      <c r="D543"/>
      <c r="E543"/>
      <c r="F543"/>
      <c r="G543"/>
      <c r="H543"/>
      <c r="I543"/>
      <c r="J543"/>
      <c r="K543"/>
      <c r="L543"/>
      <c r="M543"/>
      <c r="N543"/>
      <c r="O543"/>
      <c r="P543"/>
      <c r="Q543"/>
      <c r="R543"/>
      <c r="S543" s="12"/>
      <c r="AF543" s="1"/>
    </row>
    <row r="544" spans="1:32" x14ac:dyDescent="0.3">
      <c r="A544"/>
      <c r="B544"/>
      <c r="C544"/>
      <c r="D544"/>
      <c r="E544"/>
      <c r="F544"/>
      <c r="G544"/>
      <c r="H544"/>
      <c r="I544"/>
      <c r="J544"/>
      <c r="K544"/>
      <c r="L544"/>
      <c r="M544"/>
      <c r="N544"/>
      <c r="O544"/>
      <c r="P544"/>
      <c r="Q544"/>
      <c r="R544"/>
      <c r="S544" s="12"/>
      <c r="AF544" s="1"/>
    </row>
    <row r="545" spans="1:32" x14ac:dyDescent="0.3">
      <c r="A545"/>
      <c r="B545"/>
      <c r="C545"/>
      <c r="D545"/>
      <c r="E545"/>
      <c r="F545"/>
      <c r="G545"/>
      <c r="H545"/>
      <c r="I545"/>
      <c r="J545"/>
      <c r="K545"/>
      <c r="L545"/>
      <c r="M545"/>
      <c r="N545"/>
      <c r="O545"/>
      <c r="P545"/>
      <c r="Q545"/>
      <c r="R545"/>
      <c r="S545" s="12"/>
      <c r="AF545" s="1"/>
    </row>
    <row r="546" spans="1:32" x14ac:dyDescent="0.3">
      <c r="A546"/>
      <c r="B546"/>
      <c r="C546"/>
      <c r="D546"/>
      <c r="E546"/>
      <c r="F546"/>
      <c r="G546"/>
      <c r="H546"/>
      <c r="I546"/>
      <c r="J546"/>
      <c r="K546"/>
      <c r="L546"/>
      <c r="M546"/>
      <c r="N546"/>
      <c r="O546"/>
      <c r="P546"/>
      <c r="Q546"/>
      <c r="R546"/>
      <c r="S546" s="12"/>
      <c r="AF546" s="1"/>
    </row>
    <row r="547" spans="1:32" x14ac:dyDescent="0.3">
      <c r="A547"/>
      <c r="B547"/>
      <c r="C547"/>
      <c r="D547"/>
      <c r="E547"/>
      <c r="F547"/>
      <c r="G547"/>
      <c r="H547"/>
      <c r="I547"/>
      <c r="J547"/>
      <c r="K547"/>
      <c r="L547"/>
      <c r="M547"/>
      <c r="N547"/>
      <c r="O547"/>
      <c r="P547"/>
      <c r="Q547"/>
      <c r="R547"/>
      <c r="S547" s="12"/>
      <c r="AF547" s="1"/>
    </row>
    <row r="548" spans="1:32" x14ac:dyDescent="0.3">
      <c r="A548"/>
      <c r="B548"/>
      <c r="C548"/>
      <c r="D548"/>
      <c r="E548"/>
      <c r="F548"/>
      <c r="G548"/>
      <c r="H548"/>
      <c r="I548"/>
      <c r="J548"/>
      <c r="K548"/>
      <c r="L548"/>
      <c r="M548"/>
      <c r="N548"/>
      <c r="O548"/>
      <c r="P548"/>
      <c r="Q548"/>
      <c r="R548"/>
      <c r="S548" s="12"/>
      <c r="AF548" s="1"/>
    </row>
    <row r="549" spans="1:32" x14ac:dyDescent="0.3">
      <c r="A549"/>
      <c r="B549"/>
      <c r="C549"/>
      <c r="D549"/>
      <c r="E549"/>
      <c r="F549"/>
      <c r="G549"/>
      <c r="H549"/>
      <c r="I549"/>
      <c r="J549"/>
      <c r="K549"/>
      <c r="L549"/>
      <c r="M549"/>
      <c r="N549"/>
      <c r="O549"/>
      <c r="P549"/>
      <c r="Q549"/>
      <c r="R549"/>
      <c r="S549" s="12"/>
      <c r="AF549" s="1"/>
    </row>
    <row r="550" spans="1:32" x14ac:dyDescent="0.3">
      <c r="A550"/>
      <c r="B550"/>
      <c r="C550"/>
      <c r="D550"/>
      <c r="E550"/>
      <c r="F550"/>
      <c r="G550"/>
      <c r="H550"/>
      <c r="I550"/>
      <c r="J550"/>
      <c r="K550"/>
      <c r="L550"/>
      <c r="M550"/>
      <c r="N550"/>
      <c r="O550"/>
      <c r="P550"/>
      <c r="Q550"/>
      <c r="R550"/>
      <c r="S550" s="12"/>
      <c r="AF550" s="1"/>
    </row>
    <row r="551" spans="1:32" x14ac:dyDescent="0.3">
      <c r="A551"/>
      <c r="B551"/>
      <c r="C551"/>
      <c r="D551"/>
      <c r="E551"/>
      <c r="F551"/>
      <c r="G551"/>
      <c r="H551"/>
      <c r="I551"/>
      <c r="J551"/>
      <c r="K551"/>
      <c r="L551"/>
      <c r="M551"/>
      <c r="N551"/>
      <c r="O551"/>
      <c r="P551"/>
      <c r="Q551"/>
      <c r="R551"/>
      <c r="S551" s="12"/>
      <c r="AF551" s="1"/>
    </row>
    <row r="552" spans="1:32" x14ac:dyDescent="0.3">
      <c r="A552"/>
      <c r="B552"/>
      <c r="C552"/>
      <c r="D552"/>
      <c r="E552"/>
      <c r="F552"/>
      <c r="G552"/>
      <c r="H552"/>
      <c r="I552"/>
      <c r="J552"/>
      <c r="K552"/>
      <c r="L552"/>
      <c r="M552"/>
      <c r="N552"/>
      <c r="O552"/>
      <c r="P552"/>
      <c r="Q552"/>
      <c r="R552"/>
      <c r="S552" s="12"/>
      <c r="AF552" s="1"/>
    </row>
    <row r="553" spans="1:32" x14ac:dyDescent="0.3">
      <c r="A553"/>
      <c r="B553"/>
      <c r="C553"/>
      <c r="D553"/>
      <c r="E553"/>
      <c r="F553"/>
      <c r="G553"/>
      <c r="H553"/>
      <c r="I553"/>
      <c r="J553"/>
      <c r="K553"/>
      <c r="L553"/>
      <c r="M553"/>
      <c r="N553"/>
      <c r="O553"/>
      <c r="P553"/>
      <c r="Q553"/>
      <c r="R553"/>
      <c r="S553" s="12"/>
      <c r="AF553" s="1"/>
    </row>
    <row r="554" spans="1:32" x14ac:dyDescent="0.3">
      <c r="A554"/>
      <c r="B554"/>
      <c r="C554"/>
      <c r="D554"/>
      <c r="E554"/>
      <c r="F554"/>
      <c r="G554"/>
      <c r="H554"/>
      <c r="I554"/>
      <c r="J554"/>
      <c r="K554"/>
      <c r="L554"/>
      <c r="M554"/>
      <c r="N554"/>
      <c r="O554"/>
      <c r="P554"/>
      <c r="Q554"/>
      <c r="R554"/>
      <c r="S554" s="12"/>
      <c r="AF554" s="1"/>
    </row>
    <row r="555" spans="1:32" x14ac:dyDescent="0.3">
      <c r="A555"/>
      <c r="B555"/>
      <c r="C555"/>
      <c r="D555"/>
      <c r="E555"/>
      <c r="F555"/>
      <c r="G555"/>
      <c r="H555"/>
      <c r="I555"/>
      <c r="J555"/>
      <c r="K555"/>
      <c r="L555"/>
      <c r="M555"/>
      <c r="N555"/>
      <c r="O555"/>
      <c r="P555"/>
      <c r="Q555"/>
      <c r="R555"/>
      <c r="S555" s="12"/>
      <c r="AF555" s="1"/>
    </row>
    <row r="556" spans="1:32" x14ac:dyDescent="0.3">
      <c r="A556"/>
      <c r="B556"/>
      <c r="C556"/>
      <c r="D556"/>
      <c r="E556"/>
      <c r="F556"/>
      <c r="G556"/>
      <c r="H556"/>
      <c r="I556"/>
      <c r="J556"/>
      <c r="K556"/>
      <c r="L556"/>
      <c r="M556"/>
      <c r="N556"/>
      <c r="O556"/>
      <c r="P556"/>
      <c r="Q556"/>
      <c r="R556"/>
      <c r="S556" s="12"/>
      <c r="AF556" s="1"/>
    </row>
    <row r="557" spans="1:32" x14ac:dyDescent="0.3">
      <c r="A557"/>
      <c r="B557"/>
      <c r="C557"/>
      <c r="D557"/>
      <c r="E557"/>
      <c r="F557"/>
      <c r="G557"/>
      <c r="H557"/>
      <c r="I557"/>
      <c r="J557"/>
      <c r="K557"/>
      <c r="L557"/>
      <c r="M557"/>
      <c r="N557"/>
      <c r="O557"/>
      <c r="P557"/>
      <c r="Q557"/>
      <c r="R557"/>
      <c r="S557" s="12"/>
      <c r="AF557" s="1"/>
    </row>
    <row r="558" spans="1:32" x14ac:dyDescent="0.3">
      <c r="A558"/>
      <c r="B558"/>
      <c r="C558"/>
      <c r="D558"/>
      <c r="E558"/>
      <c r="F558"/>
      <c r="G558"/>
      <c r="H558"/>
      <c r="I558"/>
      <c r="J558"/>
      <c r="K558"/>
      <c r="L558"/>
      <c r="M558"/>
      <c r="N558"/>
      <c r="O558"/>
      <c r="P558"/>
      <c r="Q558"/>
      <c r="R558"/>
      <c r="S558" s="12"/>
      <c r="AF558" s="1"/>
    </row>
    <row r="559" spans="1:32" x14ac:dyDescent="0.3">
      <c r="A559"/>
      <c r="B559"/>
      <c r="C559"/>
      <c r="D559"/>
      <c r="E559"/>
      <c r="F559"/>
      <c r="G559"/>
      <c r="H559"/>
      <c r="I559"/>
      <c r="J559"/>
      <c r="K559"/>
      <c r="L559"/>
      <c r="M559"/>
      <c r="N559"/>
      <c r="O559"/>
      <c r="P559"/>
      <c r="Q559"/>
      <c r="R559"/>
      <c r="S559" s="12"/>
      <c r="AF559" s="1"/>
    </row>
    <row r="560" spans="1:32" x14ac:dyDescent="0.3">
      <c r="A560"/>
      <c r="B560"/>
      <c r="C560"/>
      <c r="D560"/>
      <c r="E560"/>
      <c r="F560"/>
      <c r="G560"/>
      <c r="H560"/>
      <c r="I560"/>
      <c r="J560"/>
      <c r="K560"/>
      <c r="L560"/>
      <c r="M560"/>
      <c r="N560"/>
      <c r="O560"/>
      <c r="P560"/>
      <c r="Q560"/>
      <c r="R560"/>
      <c r="S560" s="12"/>
      <c r="AF560" s="1"/>
    </row>
    <row r="561" spans="1:32" x14ac:dyDescent="0.3">
      <c r="A561"/>
      <c r="B561"/>
      <c r="C561"/>
      <c r="D561"/>
      <c r="E561"/>
      <c r="F561"/>
      <c r="G561"/>
      <c r="H561"/>
      <c r="I561"/>
      <c r="J561"/>
      <c r="K561"/>
      <c r="L561"/>
      <c r="M561"/>
      <c r="N561"/>
      <c r="O561"/>
      <c r="P561"/>
      <c r="Q561"/>
      <c r="R561"/>
      <c r="S561" s="12"/>
      <c r="AF561" s="1"/>
    </row>
    <row r="562" spans="1:32" x14ac:dyDescent="0.3">
      <c r="A562"/>
      <c r="B562"/>
      <c r="C562"/>
      <c r="D562"/>
      <c r="E562"/>
      <c r="F562"/>
      <c r="G562"/>
      <c r="H562"/>
      <c r="I562"/>
      <c r="J562"/>
      <c r="K562"/>
      <c r="L562"/>
      <c r="M562"/>
      <c r="N562"/>
      <c r="O562"/>
      <c r="P562"/>
      <c r="Q562"/>
      <c r="R562"/>
      <c r="S562" s="12"/>
      <c r="AF562" s="1"/>
    </row>
    <row r="563" spans="1:32" x14ac:dyDescent="0.3">
      <c r="A563"/>
      <c r="B563"/>
      <c r="C563"/>
      <c r="D563"/>
      <c r="E563"/>
      <c r="F563"/>
      <c r="G563"/>
      <c r="H563"/>
      <c r="I563"/>
      <c r="J563"/>
      <c r="K563"/>
      <c r="L563"/>
      <c r="M563"/>
      <c r="N563"/>
      <c r="O563"/>
      <c r="P563"/>
      <c r="Q563"/>
      <c r="R563"/>
      <c r="S563" s="12"/>
      <c r="AF563" s="1"/>
    </row>
    <row r="564" spans="1:32" x14ac:dyDescent="0.3">
      <c r="A564"/>
      <c r="B564"/>
      <c r="C564"/>
      <c r="D564"/>
      <c r="E564"/>
      <c r="F564"/>
      <c r="G564"/>
      <c r="H564"/>
      <c r="I564"/>
      <c r="J564"/>
      <c r="K564"/>
      <c r="L564"/>
      <c r="M564"/>
      <c r="N564"/>
      <c r="O564"/>
      <c r="P564"/>
      <c r="Q564"/>
      <c r="R564"/>
      <c r="S564" s="12"/>
      <c r="AF564" s="1"/>
    </row>
    <row r="565" spans="1:32" x14ac:dyDescent="0.3">
      <c r="A565"/>
      <c r="B565"/>
      <c r="C565"/>
      <c r="D565"/>
      <c r="E565"/>
      <c r="F565"/>
      <c r="G565"/>
      <c r="H565"/>
      <c r="I565"/>
      <c r="J565"/>
      <c r="K565"/>
      <c r="L565"/>
      <c r="M565"/>
      <c r="N565"/>
      <c r="O565"/>
      <c r="P565"/>
      <c r="Q565"/>
      <c r="R565"/>
      <c r="S565" s="12"/>
      <c r="AF565" s="1"/>
    </row>
    <row r="566" spans="1:32" x14ac:dyDescent="0.3">
      <c r="A566"/>
      <c r="B566"/>
      <c r="C566"/>
      <c r="D566"/>
      <c r="E566"/>
      <c r="F566"/>
      <c r="G566"/>
      <c r="H566"/>
      <c r="I566"/>
      <c r="J566"/>
      <c r="K566"/>
      <c r="L566"/>
      <c r="M566"/>
      <c r="N566"/>
      <c r="O566"/>
      <c r="P566"/>
      <c r="Q566"/>
      <c r="R566"/>
      <c r="S566" s="12"/>
      <c r="AF566" s="1"/>
    </row>
    <row r="567" spans="1:32" x14ac:dyDescent="0.3">
      <c r="A567"/>
      <c r="B567"/>
      <c r="C567"/>
      <c r="D567"/>
      <c r="E567"/>
      <c r="F567"/>
      <c r="G567"/>
      <c r="H567"/>
      <c r="I567"/>
      <c r="J567"/>
      <c r="K567"/>
      <c r="L567"/>
      <c r="M567"/>
      <c r="N567"/>
      <c r="O567"/>
      <c r="P567"/>
      <c r="Q567"/>
      <c r="R567"/>
      <c r="S567" s="12"/>
      <c r="AF567" s="1"/>
    </row>
    <row r="568" spans="1:32" x14ac:dyDescent="0.3">
      <c r="A568"/>
      <c r="B568"/>
      <c r="C568"/>
      <c r="D568"/>
      <c r="E568"/>
      <c r="F568"/>
      <c r="G568"/>
      <c r="H568"/>
      <c r="I568"/>
      <c r="J568"/>
      <c r="K568"/>
      <c r="L568"/>
      <c r="M568"/>
      <c r="N568"/>
      <c r="O568"/>
      <c r="P568"/>
      <c r="Q568"/>
      <c r="R568"/>
      <c r="S568" s="12"/>
      <c r="AF568" s="1"/>
    </row>
    <row r="569" spans="1:32" x14ac:dyDescent="0.3">
      <c r="A569"/>
      <c r="B569"/>
      <c r="C569"/>
      <c r="D569"/>
      <c r="E569"/>
      <c r="F569"/>
      <c r="G569"/>
      <c r="H569"/>
      <c r="I569"/>
      <c r="J569"/>
      <c r="K569"/>
      <c r="L569"/>
      <c r="M569"/>
      <c r="N569"/>
      <c r="O569"/>
      <c r="P569"/>
      <c r="Q569"/>
      <c r="R569"/>
      <c r="S569" s="12"/>
      <c r="AF569" s="1"/>
    </row>
    <row r="570" spans="1:32" x14ac:dyDescent="0.3">
      <c r="A570"/>
      <c r="B570"/>
      <c r="C570"/>
      <c r="D570"/>
      <c r="E570"/>
      <c r="F570"/>
      <c r="G570"/>
      <c r="H570"/>
      <c r="I570"/>
      <c r="J570"/>
      <c r="K570"/>
      <c r="L570"/>
      <c r="M570"/>
      <c r="N570"/>
      <c r="O570"/>
      <c r="P570"/>
      <c r="Q570"/>
      <c r="R570"/>
      <c r="S570" s="12"/>
      <c r="AF570" s="1"/>
    </row>
    <row r="571" spans="1:32" x14ac:dyDescent="0.3">
      <c r="A571"/>
      <c r="B571"/>
      <c r="C571"/>
      <c r="D571"/>
      <c r="E571"/>
      <c r="F571"/>
      <c r="G571"/>
      <c r="H571"/>
      <c r="I571"/>
      <c r="J571"/>
      <c r="K571"/>
      <c r="L571"/>
      <c r="M571"/>
      <c r="N571"/>
      <c r="O571"/>
      <c r="P571"/>
      <c r="Q571"/>
      <c r="R571"/>
      <c r="S571" s="12"/>
      <c r="AF571" s="1"/>
    </row>
    <row r="572" spans="1:32" x14ac:dyDescent="0.3">
      <c r="A572"/>
      <c r="B572"/>
      <c r="C572"/>
      <c r="D572"/>
      <c r="E572"/>
      <c r="F572"/>
      <c r="G572"/>
      <c r="H572"/>
      <c r="I572"/>
      <c r="J572"/>
      <c r="K572"/>
      <c r="L572"/>
      <c r="M572"/>
      <c r="N572"/>
      <c r="O572"/>
      <c r="P572"/>
      <c r="Q572"/>
      <c r="R572"/>
      <c r="S572" s="12"/>
      <c r="AF572" s="1"/>
    </row>
    <row r="573" spans="1:32" x14ac:dyDescent="0.3">
      <c r="A573"/>
      <c r="B573"/>
      <c r="C573"/>
      <c r="D573"/>
      <c r="E573"/>
      <c r="F573"/>
      <c r="G573"/>
      <c r="H573"/>
      <c r="I573"/>
      <c r="J573"/>
      <c r="K573"/>
      <c r="L573"/>
      <c r="M573"/>
      <c r="N573"/>
      <c r="O573"/>
      <c r="P573"/>
      <c r="Q573"/>
      <c r="R573"/>
      <c r="S573" s="12"/>
      <c r="AF573" s="1"/>
    </row>
    <row r="574" spans="1:32" x14ac:dyDescent="0.3">
      <c r="A574"/>
      <c r="B574"/>
      <c r="C574"/>
      <c r="D574"/>
      <c r="E574"/>
      <c r="F574"/>
      <c r="G574"/>
      <c r="H574"/>
      <c r="I574"/>
      <c r="J574"/>
      <c r="K574"/>
      <c r="L574"/>
      <c r="M574"/>
      <c r="N574"/>
      <c r="O574"/>
      <c r="P574"/>
      <c r="Q574"/>
      <c r="R574"/>
      <c r="S574" s="12"/>
      <c r="AF574" s="1"/>
    </row>
    <row r="575" spans="1:32" x14ac:dyDescent="0.3">
      <c r="A575"/>
      <c r="B575"/>
      <c r="C575"/>
      <c r="D575"/>
      <c r="E575"/>
      <c r="F575"/>
      <c r="G575"/>
      <c r="H575"/>
      <c r="I575"/>
      <c r="J575"/>
      <c r="K575"/>
      <c r="L575"/>
      <c r="M575"/>
      <c r="N575"/>
      <c r="O575"/>
      <c r="P575"/>
      <c r="Q575"/>
      <c r="R575"/>
      <c r="S575" s="12"/>
      <c r="AF575" s="1"/>
    </row>
    <row r="576" spans="1:32" x14ac:dyDescent="0.3">
      <c r="A576"/>
      <c r="B576"/>
      <c r="C576"/>
      <c r="D576"/>
      <c r="E576"/>
      <c r="F576"/>
      <c r="G576"/>
      <c r="H576"/>
      <c r="I576"/>
      <c r="J576"/>
      <c r="K576"/>
      <c r="L576"/>
      <c r="M576"/>
      <c r="N576"/>
      <c r="O576"/>
      <c r="P576"/>
      <c r="Q576"/>
      <c r="R576"/>
      <c r="S576" s="12"/>
      <c r="AF576" s="1"/>
    </row>
    <row r="577" spans="1:32" x14ac:dyDescent="0.3">
      <c r="A577"/>
      <c r="B577"/>
      <c r="C577"/>
      <c r="D577"/>
      <c r="E577"/>
      <c r="F577"/>
      <c r="G577"/>
      <c r="H577"/>
      <c r="I577"/>
      <c r="J577"/>
      <c r="K577"/>
      <c r="L577"/>
      <c r="M577"/>
      <c r="N577"/>
      <c r="O577"/>
      <c r="P577"/>
      <c r="Q577"/>
      <c r="R577"/>
      <c r="S577" s="12"/>
      <c r="AF577" s="1"/>
    </row>
    <row r="578" spans="1:32" x14ac:dyDescent="0.3">
      <c r="A578"/>
      <c r="B578"/>
      <c r="C578"/>
      <c r="D578"/>
      <c r="E578"/>
      <c r="F578"/>
      <c r="G578"/>
      <c r="H578"/>
      <c r="I578"/>
      <c r="J578"/>
      <c r="K578"/>
      <c r="L578"/>
      <c r="M578"/>
      <c r="N578"/>
      <c r="O578"/>
      <c r="P578"/>
      <c r="Q578"/>
      <c r="R578"/>
      <c r="S578" s="12"/>
      <c r="AF578" s="1"/>
    </row>
    <row r="579" spans="1:32" x14ac:dyDescent="0.3">
      <c r="A579"/>
      <c r="B579"/>
      <c r="C579"/>
      <c r="D579"/>
      <c r="E579"/>
      <c r="F579"/>
      <c r="G579"/>
      <c r="H579"/>
      <c r="I579"/>
      <c r="J579"/>
      <c r="K579"/>
      <c r="L579"/>
      <c r="M579"/>
      <c r="N579"/>
      <c r="O579"/>
      <c r="P579"/>
      <c r="Q579"/>
      <c r="R579"/>
      <c r="S579" s="12"/>
      <c r="AF579" s="1"/>
    </row>
    <row r="580" spans="1:32" x14ac:dyDescent="0.3">
      <c r="A580"/>
      <c r="B580"/>
      <c r="C580"/>
      <c r="D580"/>
      <c r="E580"/>
      <c r="F580"/>
      <c r="G580"/>
      <c r="H580"/>
      <c r="I580"/>
      <c r="J580"/>
      <c r="K580"/>
      <c r="L580"/>
      <c r="M580"/>
      <c r="N580"/>
      <c r="O580"/>
      <c r="P580"/>
      <c r="Q580"/>
      <c r="R580"/>
      <c r="S580" s="12"/>
      <c r="AF580" s="1"/>
    </row>
    <row r="581" spans="1:32" x14ac:dyDescent="0.3">
      <c r="A581"/>
      <c r="B581"/>
      <c r="C581"/>
      <c r="D581"/>
      <c r="E581"/>
      <c r="F581"/>
      <c r="G581"/>
      <c r="H581"/>
      <c r="I581"/>
      <c r="J581"/>
      <c r="K581"/>
      <c r="L581"/>
      <c r="M581"/>
      <c r="N581"/>
      <c r="O581"/>
      <c r="P581"/>
      <c r="Q581"/>
      <c r="R581"/>
      <c r="S581" s="12"/>
      <c r="AF581" s="1"/>
    </row>
    <row r="582" spans="1:32" x14ac:dyDescent="0.3">
      <c r="A582"/>
      <c r="B582"/>
      <c r="C582"/>
      <c r="D582"/>
      <c r="E582"/>
      <c r="F582"/>
      <c r="G582"/>
      <c r="H582"/>
      <c r="I582"/>
      <c r="J582"/>
      <c r="K582"/>
      <c r="L582"/>
      <c r="M582"/>
      <c r="N582"/>
      <c r="O582"/>
      <c r="P582"/>
      <c r="Q582"/>
      <c r="R582"/>
      <c r="S582" s="12"/>
      <c r="AF582" s="1"/>
    </row>
    <row r="583" spans="1:32" x14ac:dyDescent="0.3">
      <c r="A583"/>
      <c r="B583"/>
      <c r="C583"/>
      <c r="D583"/>
      <c r="E583"/>
      <c r="F583"/>
      <c r="G583"/>
      <c r="H583"/>
      <c r="I583"/>
      <c r="J583"/>
      <c r="K583"/>
      <c r="L583"/>
      <c r="M583"/>
      <c r="N583"/>
      <c r="O583"/>
      <c r="P583"/>
      <c r="Q583"/>
      <c r="R583"/>
      <c r="S583" s="12"/>
      <c r="AF583" s="1"/>
    </row>
    <row r="584" spans="1:32" x14ac:dyDescent="0.3">
      <c r="A584"/>
      <c r="B584"/>
      <c r="C584"/>
      <c r="D584"/>
      <c r="E584"/>
      <c r="F584"/>
      <c r="G584"/>
      <c r="H584"/>
      <c r="I584"/>
      <c r="J584"/>
      <c r="K584"/>
      <c r="L584"/>
      <c r="M584"/>
      <c r="N584"/>
      <c r="O584"/>
      <c r="P584"/>
      <c r="Q584"/>
      <c r="R584"/>
      <c r="S584" s="12"/>
      <c r="AF584" s="1"/>
    </row>
    <row r="585" spans="1:32" x14ac:dyDescent="0.3">
      <c r="A585"/>
      <c r="B585"/>
      <c r="C585"/>
      <c r="D585"/>
      <c r="E585"/>
      <c r="F585"/>
      <c r="G585"/>
      <c r="H585"/>
      <c r="I585"/>
      <c r="J585"/>
      <c r="K585"/>
      <c r="L585"/>
      <c r="M585"/>
      <c r="N585"/>
      <c r="O585"/>
      <c r="P585"/>
      <c r="Q585"/>
      <c r="R585"/>
      <c r="S585" s="12"/>
      <c r="AF585" s="1"/>
    </row>
    <row r="586" spans="1:32" x14ac:dyDescent="0.3">
      <c r="A586"/>
      <c r="B586"/>
      <c r="C586"/>
      <c r="D586"/>
      <c r="E586"/>
      <c r="F586"/>
      <c r="G586"/>
      <c r="H586"/>
      <c r="I586"/>
      <c r="J586"/>
      <c r="K586"/>
      <c r="L586"/>
      <c r="M586"/>
      <c r="N586"/>
      <c r="O586"/>
      <c r="P586"/>
      <c r="Q586"/>
      <c r="R586"/>
      <c r="S586" s="12"/>
      <c r="AF586" s="1"/>
    </row>
    <row r="587" spans="1:32" x14ac:dyDescent="0.3">
      <c r="A587"/>
      <c r="B587"/>
      <c r="C587"/>
      <c r="D587"/>
      <c r="E587"/>
      <c r="F587"/>
      <c r="G587"/>
      <c r="H587"/>
      <c r="I587"/>
      <c r="J587"/>
      <c r="K587"/>
      <c r="L587"/>
      <c r="M587"/>
      <c r="N587"/>
      <c r="O587"/>
      <c r="P587"/>
      <c r="Q587"/>
      <c r="R587"/>
      <c r="S587" s="12"/>
      <c r="AF587" s="1"/>
    </row>
    <row r="588" spans="1:32" x14ac:dyDescent="0.3">
      <c r="A588"/>
      <c r="B588"/>
      <c r="C588"/>
      <c r="D588"/>
      <c r="E588"/>
      <c r="F588"/>
      <c r="G588"/>
      <c r="H588"/>
      <c r="I588"/>
      <c r="J588"/>
      <c r="K588"/>
      <c r="L588"/>
      <c r="M588"/>
      <c r="N588"/>
      <c r="O588"/>
      <c r="P588"/>
      <c r="Q588"/>
      <c r="R588"/>
      <c r="S588" s="12"/>
      <c r="AF588" s="1"/>
    </row>
    <row r="589" spans="1:32" x14ac:dyDescent="0.3">
      <c r="A589"/>
      <c r="B589"/>
      <c r="C589"/>
      <c r="D589"/>
      <c r="E589"/>
      <c r="F589"/>
      <c r="G589"/>
      <c r="H589"/>
      <c r="I589"/>
      <c r="J589"/>
      <c r="K589"/>
      <c r="L589"/>
      <c r="M589"/>
      <c r="N589"/>
      <c r="O589"/>
      <c r="P589"/>
      <c r="Q589"/>
      <c r="R589"/>
      <c r="S589" s="12"/>
      <c r="AF589" s="1"/>
    </row>
    <row r="590" spans="1:32" x14ac:dyDescent="0.3">
      <c r="A590"/>
      <c r="B590"/>
      <c r="C590"/>
      <c r="D590"/>
      <c r="E590"/>
      <c r="F590"/>
      <c r="G590"/>
      <c r="H590"/>
      <c r="I590"/>
      <c r="J590"/>
      <c r="K590"/>
      <c r="L590"/>
      <c r="M590"/>
      <c r="N590"/>
      <c r="O590"/>
      <c r="P590"/>
      <c r="Q590"/>
      <c r="R590"/>
      <c r="S590" s="12"/>
      <c r="AF590" s="1"/>
    </row>
    <row r="591" spans="1:32" x14ac:dyDescent="0.3">
      <c r="A591"/>
      <c r="B591"/>
      <c r="C591"/>
      <c r="D591"/>
      <c r="E591"/>
      <c r="F591"/>
      <c r="G591"/>
      <c r="H591"/>
      <c r="I591"/>
      <c r="J591"/>
      <c r="K591"/>
      <c r="L591"/>
      <c r="M591"/>
      <c r="N591"/>
      <c r="O591"/>
      <c r="P591"/>
      <c r="Q591"/>
      <c r="R591"/>
      <c r="S591" s="12"/>
      <c r="AF591" s="1"/>
    </row>
    <row r="592" spans="1:32" x14ac:dyDescent="0.3">
      <c r="A592"/>
      <c r="B592"/>
      <c r="C592"/>
      <c r="D592"/>
      <c r="E592"/>
      <c r="F592"/>
      <c r="G592"/>
      <c r="H592"/>
      <c r="I592"/>
      <c r="J592"/>
      <c r="K592"/>
      <c r="L592"/>
      <c r="M592"/>
      <c r="N592"/>
      <c r="O592"/>
      <c r="P592"/>
      <c r="Q592"/>
      <c r="R592"/>
      <c r="S592" s="12"/>
      <c r="AF592" s="1"/>
    </row>
    <row r="593" spans="1:32" x14ac:dyDescent="0.3">
      <c r="A593"/>
      <c r="B593"/>
      <c r="C593"/>
      <c r="D593"/>
      <c r="E593"/>
      <c r="F593"/>
      <c r="G593"/>
      <c r="H593"/>
      <c r="I593"/>
      <c r="J593"/>
      <c r="K593"/>
      <c r="L593"/>
      <c r="M593"/>
      <c r="N593"/>
      <c r="O593"/>
      <c r="P593"/>
      <c r="Q593"/>
      <c r="R593"/>
      <c r="S593" s="12"/>
      <c r="AF593" s="1"/>
    </row>
    <row r="594" spans="1:32" x14ac:dyDescent="0.3">
      <c r="A594"/>
      <c r="B594"/>
      <c r="C594"/>
      <c r="D594"/>
      <c r="E594"/>
      <c r="F594"/>
      <c r="G594"/>
      <c r="H594"/>
      <c r="I594"/>
      <c r="J594"/>
      <c r="K594"/>
      <c r="L594"/>
      <c r="M594"/>
      <c r="N594"/>
      <c r="O594"/>
      <c r="P594"/>
      <c r="Q594"/>
      <c r="R594"/>
      <c r="S594" s="12"/>
      <c r="AF594" s="1"/>
    </row>
    <row r="595" spans="1:32" x14ac:dyDescent="0.3">
      <c r="A595"/>
      <c r="B595"/>
      <c r="C595"/>
      <c r="D595"/>
      <c r="E595"/>
      <c r="F595"/>
      <c r="G595"/>
      <c r="H595"/>
      <c r="I595"/>
      <c r="J595"/>
      <c r="K595"/>
      <c r="L595"/>
      <c r="M595"/>
      <c r="N595"/>
      <c r="O595"/>
      <c r="P595"/>
      <c r="Q595"/>
      <c r="R595"/>
      <c r="S595" s="12"/>
      <c r="AF595" s="1"/>
    </row>
    <row r="596" spans="1:32" x14ac:dyDescent="0.3">
      <c r="A596"/>
      <c r="B596"/>
      <c r="C596"/>
      <c r="D596"/>
      <c r="E596"/>
      <c r="F596"/>
      <c r="G596"/>
      <c r="H596"/>
      <c r="I596"/>
      <c r="J596"/>
      <c r="K596"/>
      <c r="L596"/>
      <c r="M596"/>
      <c r="N596"/>
      <c r="O596"/>
      <c r="P596"/>
      <c r="Q596"/>
      <c r="R596"/>
      <c r="S596" s="12"/>
      <c r="AF596" s="1"/>
    </row>
    <row r="597" spans="1:32" x14ac:dyDescent="0.3">
      <c r="A597"/>
      <c r="B597"/>
      <c r="C597"/>
      <c r="D597"/>
      <c r="E597"/>
      <c r="F597"/>
      <c r="G597"/>
      <c r="H597"/>
      <c r="I597"/>
      <c r="J597"/>
      <c r="K597"/>
      <c r="L597"/>
      <c r="M597"/>
      <c r="N597"/>
      <c r="O597"/>
      <c r="P597"/>
      <c r="Q597"/>
      <c r="R597"/>
      <c r="S597" s="12"/>
      <c r="AF597" s="1"/>
    </row>
    <row r="598" spans="1:32" x14ac:dyDescent="0.3">
      <c r="A598"/>
      <c r="B598"/>
      <c r="C598"/>
      <c r="D598"/>
      <c r="E598"/>
      <c r="F598"/>
      <c r="G598"/>
      <c r="H598"/>
      <c r="I598"/>
      <c r="J598"/>
      <c r="K598"/>
      <c r="L598"/>
      <c r="M598"/>
      <c r="N598"/>
      <c r="O598"/>
      <c r="P598"/>
      <c r="Q598"/>
      <c r="R598"/>
      <c r="S598" s="12"/>
      <c r="AF598" s="1"/>
    </row>
    <row r="599" spans="1:32" x14ac:dyDescent="0.3">
      <c r="A599"/>
      <c r="B599"/>
      <c r="C599"/>
      <c r="D599"/>
      <c r="E599"/>
      <c r="F599"/>
      <c r="G599"/>
      <c r="H599"/>
      <c r="I599"/>
      <c r="J599"/>
      <c r="K599"/>
      <c r="L599"/>
      <c r="M599"/>
      <c r="N599"/>
      <c r="O599"/>
      <c r="P599"/>
      <c r="Q599"/>
      <c r="R599"/>
      <c r="S599" s="12"/>
      <c r="AF599" s="1"/>
    </row>
    <row r="600" spans="1:32" x14ac:dyDescent="0.3">
      <c r="A600"/>
      <c r="B600"/>
      <c r="C600"/>
      <c r="D600"/>
      <c r="E600"/>
      <c r="F600"/>
      <c r="G600"/>
      <c r="H600"/>
      <c r="I600"/>
      <c r="J600"/>
      <c r="K600"/>
      <c r="L600"/>
      <c r="M600"/>
      <c r="N600"/>
      <c r="O600"/>
      <c r="P600"/>
      <c r="Q600"/>
      <c r="R600"/>
      <c r="S600" s="12"/>
      <c r="AF600" s="1"/>
    </row>
    <row r="601" spans="1:32" x14ac:dyDescent="0.3">
      <c r="A601"/>
      <c r="B601"/>
      <c r="C601"/>
      <c r="D601"/>
      <c r="E601"/>
      <c r="F601"/>
      <c r="G601"/>
      <c r="H601"/>
      <c r="I601"/>
      <c r="J601"/>
      <c r="K601"/>
      <c r="L601"/>
      <c r="M601"/>
      <c r="N601"/>
      <c r="O601"/>
      <c r="P601"/>
      <c r="Q601"/>
      <c r="R601"/>
      <c r="S601" s="12"/>
      <c r="AF601" s="1"/>
    </row>
    <row r="602" spans="1:32" x14ac:dyDescent="0.3">
      <c r="A602"/>
      <c r="B602"/>
      <c r="C602"/>
      <c r="D602"/>
      <c r="E602"/>
      <c r="F602"/>
      <c r="G602"/>
      <c r="H602"/>
      <c r="I602"/>
      <c r="J602"/>
      <c r="K602"/>
      <c r="L602"/>
      <c r="M602"/>
      <c r="N602"/>
      <c r="O602"/>
      <c r="P602"/>
      <c r="Q602"/>
      <c r="R602"/>
      <c r="S602" s="12"/>
      <c r="AF602" s="1"/>
    </row>
    <row r="603" spans="1:32" x14ac:dyDescent="0.3">
      <c r="A603"/>
      <c r="B603"/>
      <c r="C603"/>
      <c r="D603"/>
      <c r="E603"/>
      <c r="F603"/>
      <c r="G603"/>
      <c r="H603"/>
      <c r="I603"/>
      <c r="J603"/>
      <c r="K603"/>
      <c r="L603"/>
      <c r="M603"/>
      <c r="N603"/>
      <c r="O603"/>
      <c r="P603"/>
      <c r="Q603"/>
      <c r="R603"/>
      <c r="S603" s="12"/>
      <c r="AF603" s="1"/>
    </row>
    <row r="604" spans="1:32" x14ac:dyDescent="0.3">
      <c r="A604"/>
      <c r="B604"/>
      <c r="C604"/>
      <c r="D604"/>
      <c r="E604"/>
      <c r="F604"/>
      <c r="G604"/>
      <c r="H604"/>
      <c r="I604"/>
      <c r="J604"/>
      <c r="K604"/>
      <c r="L604"/>
      <c r="M604"/>
      <c r="N604"/>
      <c r="O604"/>
      <c r="P604"/>
      <c r="Q604"/>
      <c r="R604"/>
      <c r="S604" s="12"/>
      <c r="AF604" s="1"/>
    </row>
    <row r="605" spans="1:32" x14ac:dyDescent="0.3">
      <c r="A605"/>
      <c r="B605"/>
      <c r="C605"/>
      <c r="D605"/>
      <c r="E605"/>
      <c r="F605"/>
      <c r="G605"/>
      <c r="H605"/>
      <c r="I605"/>
      <c r="J605"/>
      <c r="K605"/>
      <c r="L605"/>
      <c r="M605"/>
      <c r="N605"/>
      <c r="O605"/>
      <c r="P605"/>
      <c r="Q605"/>
      <c r="R605"/>
      <c r="S605" s="12"/>
      <c r="AF605" s="1"/>
    </row>
    <row r="606" spans="1:32" x14ac:dyDescent="0.3">
      <c r="A606"/>
      <c r="B606"/>
      <c r="C606"/>
      <c r="D606"/>
      <c r="E606"/>
      <c r="F606"/>
      <c r="G606"/>
      <c r="H606"/>
      <c r="I606"/>
      <c r="J606"/>
      <c r="K606"/>
      <c r="L606"/>
      <c r="M606"/>
      <c r="N606"/>
      <c r="O606"/>
      <c r="P606"/>
      <c r="Q606"/>
      <c r="R606"/>
      <c r="S606" s="12"/>
      <c r="AF606" s="1"/>
    </row>
    <row r="607" spans="1:32" x14ac:dyDescent="0.3">
      <c r="A607"/>
      <c r="B607"/>
      <c r="C607"/>
      <c r="D607"/>
      <c r="E607"/>
      <c r="F607"/>
      <c r="G607"/>
      <c r="H607"/>
      <c r="I607"/>
      <c r="J607"/>
      <c r="K607"/>
      <c r="L607"/>
      <c r="M607"/>
      <c r="N607"/>
      <c r="O607"/>
      <c r="P607"/>
      <c r="Q607"/>
      <c r="R607"/>
      <c r="S607" s="12"/>
      <c r="AF607" s="1"/>
    </row>
    <row r="608" spans="1:32" x14ac:dyDescent="0.3">
      <c r="A608"/>
      <c r="B608"/>
      <c r="C608"/>
      <c r="D608"/>
      <c r="E608"/>
      <c r="F608"/>
      <c r="G608"/>
      <c r="H608"/>
      <c r="I608"/>
      <c r="J608"/>
      <c r="K608"/>
      <c r="L608"/>
      <c r="M608"/>
      <c r="N608"/>
      <c r="O608"/>
      <c r="P608"/>
      <c r="Q608"/>
      <c r="R608"/>
      <c r="S608" s="12"/>
      <c r="AF608" s="1"/>
    </row>
    <row r="609" spans="1:32" x14ac:dyDescent="0.3">
      <c r="A609"/>
      <c r="B609"/>
      <c r="C609"/>
      <c r="D609"/>
      <c r="E609"/>
      <c r="F609"/>
      <c r="G609"/>
      <c r="H609"/>
      <c r="I609"/>
      <c r="J609"/>
      <c r="K609"/>
      <c r="L609"/>
      <c r="M609"/>
      <c r="N609"/>
      <c r="O609"/>
      <c r="P609"/>
      <c r="Q609"/>
      <c r="R609"/>
      <c r="S609" s="12"/>
      <c r="AF609" s="1"/>
    </row>
    <row r="610" spans="1:32" x14ac:dyDescent="0.3">
      <c r="A610"/>
      <c r="B610"/>
      <c r="C610"/>
      <c r="D610"/>
      <c r="E610"/>
      <c r="F610"/>
      <c r="G610"/>
      <c r="H610"/>
      <c r="I610"/>
      <c r="J610"/>
      <c r="K610"/>
      <c r="L610"/>
      <c r="M610"/>
      <c r="N610"/>
      <c r="O610"/>
      <c r="P610"/>
      <c r="Q610"/>
      <c r="R610"/>
      <c r="S610" s="12"/>
      <c r="AF610" s="1"/>
    </row>
    <row r="611" spans="1:32" x14ac:dyDescent="0.3">
      <c r="A611"/>
      <c r="B611"/>
      <c r="C611"/>
      <c r="D611"/>
      <c r="E611"/>
      <c r="F611"/>
      <c r="G611"/>
      <c r="H611"/>
      <c r="I611"/>
      <c r="J611"/>
      <c r="K611"/>
      <c r="L611"/>
      <c r="M611"/>
      <c r="N611"/>
      <c r="O611"/>
      <c r="P611"/>
      <c r="Q611"/>
      <c r="R611"/>
      <c r="S611" s="12"/>
      <c r="AF611" s="1"/>
    </row>
    <row r="612" spans="1:32" x14ac:dyDescent="0.3">
      <c r="A612"/>
      <c r="B612"/>
      <c r="C612"/>
      <c r="D612"/>
      <c r="E612"/>
      <c r="F612"/>
      <c r="G612"/>
      <c r="H612"/>
      <c r="I612"/>
      <c r="J612"/>
      <c r="K612"/>
      <c r="L612"/>
      <c r="M612"/>
      <c r="N612"/>
      <c r="O612"/>
      <c r="P612"/>
      <c r="Q612"/>
      <c r="R612"/>
      <c r="S612" s="12"/>
      <c r="AF612" s="1"/>
    </row>
    <row r="613" spans="1:32" x14ac:dyDescent="0.3">
      <c r="A613"/>
      <c r="B613"/>
      <c r="C613"/>
      <c r="D613"/>
      <c r="E613"/>
      <c r="F613"/>
      <c r="G613"/>
      <c r="H613"/>
      <c r="I613"/>
      <c r="J613"/>
      <c r="K613"/>
      <c r="L613"/>
      <c r="M613"/>
      <c r="N613"/>
      <c r="O613"/>
      <c r="P613"/>
      <c r="Q613"/>
      <c r="R613"/>
      <c r="S613" s="12"/>
      <c r="AF613" s="1"/>
    </row>
    <row r="614" spans="1:32" x14ac:dyDescent="0.3">
      <c r="A614"/>
      <c r="B614"/>
      <c r="C614"/>
      <c r="D614"/>
      <c r="E614"/>
      <c r="F614"/>
      <c r="G614"/>
      <c r="H614"/>
      <c r="I614"/>
      <c r="J614"/>
      <c r="K614"/>
      <c r="L614"/>
      <c r="M614"/>
      <c r="N614"/>
      <c r="O614"/>
      <c r="P614"/>
      <c r="Q614"/>
      <c r="R614"/>
      <c r="S614" s="12"/>
      <c r="AF614" s="1"/>
    </row>
    <row r="615" spans="1:32" x14ac:dyDescent="0.3">
      <c r="A615"/>
      <c r="B615"/>
      <c r="C615"/>
      <c r="D615"/>
      <c r="E615"/>
      <c r="F615"/>
      <c r="G615"/>
      <c r="H615"/>
      <c r="I615"/>
      <c r="J615"/>
      <c r="K615"/>
      <c r="L615"/>
      <c r="M615"/>
      <c r="N615"/>
      <c r="O615"/>
      <c r="P615"/>
      <c r="Q615"/>
      <c r="R615"/>
      <c r="S615" s="12"/>
      <c r="AF615" s="1"/>
    </row>
    <row r="616" spans="1:32" x14ac:dyDescent="0.3">
      <c r="A616"/>
      <c r="B616"/>
      <c r="C616"/>
      <c r="D616"/>
      <c r="E616"/>
      <c r="F616"/>
      <c r="G616"/>
      <c r="H616"/>
      <c r="I616"/>
      <c r="J616"/>
      <c r="K616"/>
      <c r="L616"/>
      <c r="M616"/>
      <c r="N616"/>
      <c r="O616"/>
      <c r="P616"/>
      <c r="Q616"/>
      <c r="R616"/>
      <c r="S616" s="12"/>
      <c r="AF616" s="1"/>
    </row>
    <row r="617" spans="1:32" x14ac:dyDescent="0.3">
      <c r="A617"/>
      <c r="B617"/>
      <c r="C617"/>
      <c r="D617"/>
      <c r="E617"/>
      <c r="F617"/>
      <c r="G617"/>
      <c r="H617"/>
      <c r="I617"/>
      <c r="J617"/>
      <c r="K617"/>
      <c r="L617"/>
      <c r="M617"/>
      <c r="N617"/>
      <c r="O617"/>
      <c r="P617"/>
      <c r="Q617"/>
      <c r="R617"/>
      <c r="S617" s="12"/>
      <c r="AF617" s="1"/>
    </row>
    <row r="618" spans="1:32" x14ac:dyDescent="0.3">
      <c r="A618"/>
      <c r="B618"/>
      <c r="C618"/>
      <c r="D618"/>
      <c r="E618"/>
      <c r="F618"/>
      <c r="G618"/>
      <c r="H618"/>
      <c r="I618"/>
      <c r="J618"/>
      <c r="K618"/>
      <c r="L618"/>
      <c r="M618"/>
      <c r="N618"/>
      <c r="O618"/>
      <c r="P618"/>
      <c r="Q618"/>
      <c r="R618"/>
      <c r="S618" s="12"/>
      <c r="AF618" s="1"/>
    </row>
    <row r="619" spans="1:32" x14ac:dyDescent="0.3">
      <c r="A619"/>
      <c r="B619"/>
      <c r="C619"/>
      <c r="D619"/>
      <c r="E619"/>
      <c r="F619"/>
      <c r="G619"/>
      <c r="H619"/>
      <c r="I619"/>
      <c r="J619"/>
      <c r="K619"/>
      <c r="L619"/>
      <c r="M619"/>
      <c r="N619"/>
      <c r="O619"/>
      <c r="P619"/>
      <c r="Q619"/>
      <c r="R619"/>
      <c r="S619" s="12"/>
      <c r="AF619" s="1"/>
    </row>
    <row r="620" spans="1:32" x14ac:dyDescent="0.3">
      <c r="A620"/>
      <c r="B620"/>
      <c r="C620"/>
      <c r="D620"/>
      <c r="E620"/>
      <c r="F620"/>
      <c r="G620"/>
      <c r="H620"/>
      <c r="I620"/>
      <c r="J620"/>
      <c r="K620"/>
      <c r="L620"/>
      <c r="M620"/>
      <c r="N620"/>
      <c r="O620"/>
      <c r="P620"/>
      <c r="Q620"/>
      <c r="R620"/>
      <c r="S620" s="12"/>
      <c r="AF620" s="1"/>
    </row>
    <row r="621" spans="1:32" x14ac:dyDescent="0.3">
      <c r="A621"/>
      <c r="B621"/>
      <c r="C621"/>
      <c r="D621"/>
      <c r="E621"/>
      <c r="F621"/>
      <c r="G621"/>
      <c r="H621"/>
      <c r="I621"/>
      <c r="J621"/>
      <c r="K621"/>
      <c r="L621"/>
      <c r="M621"/>
      <c r="N621"/>
      <c r="O621"/>
      <c r="P621"/>
      <c r="Q621"/>
      <c r="R621"/>
      <c r="S621" s="12"/>
      <c r="AF621" s="1"/>
    </row>
    <row r="622" spans="1:32" x14ac:dyDescent="0.3">
      <c r="A622"/>
      <c r="B622"/>
      <c r="C622"/>
      <c r="D622"/>
      <c r="E622"/>
      <c r="F622"/>
      <c r="G622"/>
      <c r="H622"/>
      <c r="I622"/>
      <c r="J622"/>
      <c r="K622"/>
      <c r="L622"/>
      <c r="M622"/>
      <c r="N622"/>
      <c r="O622"/>
      <c r="P622"/>
      <c r="Q622"/>
      <c r="R622"/>
      <c r="S622" s="12"/>
      <c r="AF622" s="1"/>
    </row>
    <row r="623" spans="1:32" x14ac:dyDescent="0.3">
      <c r="A623"/>
      <c r="B623"/>
      <c r="C623"/>
      <c r="D623"/>
      <c r="E623"/>
      <c r="F623"/>
      <c r="G623"/>
      <c r="H623"/>
      <c r="I623"/>
      <c r="J623"/>
      <c r="K623"/>
      <c r="L623"/>
      <c r="M623"/>
      <c r="N623"/>
      <c r="O623"/>
      <c r="P623"/>
      <c r="Q623"/>
      <c r="R623"/>
      <c r="S623" s="12"/>
      <c r="AF623" s="1"/>
    </row>
    <row r="624" spans="1:32" x14ac:dyDescent="0.3">
      <c r="A624"/>
      <c r="B624"/>
      <c r="C624"/>
      <c r="D624"/>
      <c r="E624"/>
      <c r="F624"/>
      <c r="G624"/>
      <c r="H624"/>
      <c r="I624"/>
      <c r="J624"/>
      <c r="K624"/>
      <c r="L624"/>
      <c r="M624"/>
      <c r="N624"/>
      <c r="O624"/>
      <c r="P624"/>
      <c r="Q624"/>
      <c r="R624"/>
      <c r="S624" s="12"/>
      <c r="AF624" s="1"/>
    </row>
    <row r="625" spans="1:32" x14ac:dyDescent="0.3">
      <c r="A625"/>
      <c r="B625"/>
      <c r="C625"/>
      <c r="D625"/>
      <c r="E625"/>
      <c r="F625"/>
      <c r="G625"/>
      <c r="H625"/>
      <c r="I625"/>
      <c r="J625"/>
      <c r="K625"/>
      <c r="L625"/>
      <c r="M625"/>
      <c r="N625"/>
      <c r="O625"/>
      <c r="P625"/>
      <c r="Q625"/>
      <c r="R625"/>
      <c r="S625" s="12"/>
      <c r="AF625" s="1"/>
    </row>
    <row r="626" spans="1:32" x14ac:dyDescent="0.3">
      <c r="A626"/>
      <c r="B626"/>
      <c r="C626"/>
      <c r="D626"/>
      <c r="E626"/>
      <c r="F626"/>
      <c r="G626"/>
      <c r="H626"/>
      <c r="I626"/>
      <c r="J626"/>
      <c r="K626"/>
      <c r="L626"/>
      <c r="M626"/>
      <c r="N626"/>
      <c r="O626"/>
      <c r="P626"/>
      <c r="Q626"/>
      <c r="R626"/>
      <c r="S626" s="12"/>
      <c r="AF626" s="1"/>
    </row>
    <row r="627" spans="1:32" x14ac:dyDescent="0.3">
      <c r="A627"/>
      <c r="B627"/>
      <c r="C627"/>
      <c r="D627"/>
      <c r="E627"/>
      <c r="F627"/>
      <c r="G627"/>
      <c r="H627"/>
      <c r="I627"/>
      <c r="J627"/>
      <c r="K627"/>
      <c r="L627"/>
      <c r="M627"/>
      <c r="N627"/>
      <c r="O627"/>
      <c r="P627"/>
      <c r="Q627"/>
      <c r="R627"/>
      <c r="S627" s="12"/>
      <c r="AF627" s="1"/>
    </row>
    <row r="628" spans="1:32" x14ac:dyDescent="0.3">
      <c r="A628"/>
      <c r="B628"/>
      <c r="C628"/>
      <c r="D628"/>
      <c r="E628"/>
      <c r="F628"/>
      <c r="G628"/>
      <c r="H628"/>
      <c r="I628"/>
      <c r="J628"/>
      <c r="K628"/>
      <c r="L628"/>
      <c r="M628"/>
      <c r="N628"/>
      <c r="O628"/>
      <c r="P628"/>
      <c r="Q628"/>
      <c r="R628"/>
      <c r="S628" s="12"/>
      <c r="AF628" s="1"/>
    </row>
    <row r="629" spans="1:32" x14ac:dyDescent="0.3">
      <c r="A629"/>
      <c r="B629"/>
      <c r="C629"/>
      <c r="D629"/>
      <c r="E629"/>
      <c r="F629"/>
      <c r="G629"/>
      <c r="H629"/>
      <c r="I629"/>
      <c r="J629"/>
      <c r="K629"/>
      <c r="L629"/>
      <c r="M629"/>
      <c r="N629"/>
      <c r="O629"/>
      <c r="P629"/>
      <c r="Q629"/>
      <c r="R629"/>
      <c r="S629" s="12"/>
      <c r="AF629" s="1"/>
    </row>
    <row r="630" spans="1:32" x14ac:dyDescent="0.3">
      <c r="A630"/>
      <c r="B630"/>
      <c r="C630"/>
      <c r="D630"/>
      <c r="E630"/>
      <c r="F630"/>
      <c r="G630"/>
      <c r="H630"/>
      <c r="I630"/>
      <c r="J630"/>
      <c r="K630"/>
      <c r="L630"/>
      <c r="M630"/>
      <c r="N630"/>
      <c r="O630"/>
      <c r="P630"/>
      <c r="Q630"/>
      <c r="R630"/>
      <c r="S630" s="12"/>
      <c r="AF630" s="1"/>
    </row>
    <row r="631" spans="1:32" x14ac:dyDescent="0.3">
      <c r="A631"/>
      <c r="B631"/>
      <c r="C631"/>
      <c r="D631"/>
      <c r="E631"/>
      <c r="F631"/>
      <c r="G631"/>
      <c r="H631"/>
      <c r="I631"/>
      <c r="J631"/>
      <c r="K631"/>
      <c r="L631"/>
      <c r="M631"/>
      <c r="N631"/>
      <c r="O631"/>
      <c r="P631"/>
      <c r="Q631"/>
      <c r="R631"/>
      <c r="S631" s="12"/>
      <c r="AF631" s="1"/>
    </row>
    <row r="632" spans="1:32" x14ac:dyDescent="0.3">
      <c r="A632"/>
      <c r="B632"/>
      <c r="C632"/>
      <c r="D632"/>
      <c r="E632"/>
      <c r="F632"/>
      <c r="G632"/>
      <c r="H632"/>
      <c r="I632"/>
      <c r="J632"/>
      <c r="K632"/>
      <c r="L632"/>
      <c r="M632"/>
      <c r="N632"/>
      <c r="O632"/>
      <c r="P632"/>
      <c r="Q632"/>
      <c r="R632"/>
      <c r="S632" s="12"/>
      <c r="AF632" s="1"/>
    </row>
    <row r="633" spans="1:32" x14ac:dyDescent="0.3">
      <c r="A633"/>
      <c r="B633"/>
      <c r="C633"/>
      <c r="D633"/>
      <c r="E633"/>
      <c r="F633"/>
      <c r="G633"/>
      <c r="H633"/>
      <c r="I633"/>
      <c r="J633"/>
      <c r="K633"/>
      <c r="L633"/>
      <c r="M633"/>
      <c r="N633"/>
      <c r="O633"/>
      <c r="P633"/>
      <c r="Q633"/>
      <c r="R633"/>
      <c r="S633" s="12"/>
      <c r="AF633" s="1"/>
    </row>
    <row r="634" spans="1:32" x14ac:dyDescent="0.3">
      <c r="A634"/>
      <c r="B634"/>
      <c r="C634"/>
      <c r="D634"/>
      <c r="E634"/>
      <c r="F634"/>
      <c r="G634"/>
      <c r="H634"/>
      <c r="I634"/>
      <c r="J634"/>
      <c r="K634"/>
      <c r="L634"/>
      <c r="M634"/>
      <c r="N634"/>
      <c r="O634"/>
      <c r="P634"/>
      <c r="Q634"/>
      <c r="R634"/>
      <c r="S634" s="12"/>
      <c r="AF634" s="1"/>
    </row>
    <row r="635" spans="1:32" x14ac:dyDescent="0.3">
      <c r="A635"/>
      <c r="B635"/>
      <c r="C635"/>
      <c r="D635"/>
      <c r="E635"/>
      <c r="F635"/>
      <c r="G635"/>
      <c r="H635"/>
      <c r="I635"/>
      <c r="J635"/>
      <c r="K635"/>
      <c r="L635"/>
      <c r="M635"/>
      <c r="N635"/>
      <c r="O635"/>
      <c r="P635"/>
      <c r="Q635"/>
      <c r="R635"/>
      <c r="S635" s="12"/>
      <c r="AF635" s="1"/>
    </row>
    <row r="636" spans="1:32" x14ac:dyDescent="0.3">
      <c r="A636"/>
      <c r="B636"/>
      <c r="C636"/>
      <c r="D636"/>
      <c r="E636"/>
      <c r="F636"/>
      <c r="G636"/>
      <c r="H636"/>
      <c r="I636"/>
      <c r="J636"/>
      <c r="K636"/>
      <c r="L636"/>
      <c r="M636"/>
      <c r="N636"/>
      <c r="O636"/>
      <c r="P636"/>
      <c r="Q636"/>
      <c r="R636"/>
      <c r="S636" s="12"/>
      <c r="AF636" s="1"/>
    </row>
    <row r="637" spans="1:32" x14ac:dyDescent="0.3">
      <c r="A637"/>
      <c r="B637"/>
      <c r="C637"/>
      <c r="D637"/>
      <c r="E637"/>
      <c r="F637"/>
      <c r="G637"/>
      <c r="H637"/>
      <c r="I637"/>
      <c r="J637"/>
      <c r="K637"/>
      <c r="L637"/>
      <c r="M637"/>
      <c r="N637"/>
      <c r="O637"/>
      <c r="P637"/>
      <c r="Q637"/>
      <c r="R637"/>
      <c r="S637" s="12"/>
      <c r="AF637" s="1"/>
    </row>
    <row r="638" spans="1:32" x14ac:dyDescent="0.3">
      <c r="A638"/>
      <c r="B638"/>
      <c r="C638"/>
      <c r="D638"/>
      <c r="E638"/>
      <c r="F638"/>
      <c r="G638"/>
      <c r="H638"/>
      <c r="I638"/>
      <c r="J638"/>
      <c r="K638"/>
      <c r="L638"/>
      <c r="M638"/>
      <c r="N638"/>
      <c r="O638"/>
      <c r="P638"/>
      <c r="Q638"/>
      <c r="R638"/>
      <c r="S638" s="12"/>
      <c r="AF638" s="1"/>
    </row>
    <row r="639" spans="1:32" x14ac:dyDescent="0.3">
      <c r="A639"/>
      <c r="B639"/>
      <c r="C639"/>
      <c r="D639"/>
      <c r="E639"/>
      <c r="F639"/>
      <c r="G639"/>
      <c r="H639"/>
      <c r="I639"/>
      <c r="J639"/>
      <c r="K639"/>
      <c r="L639"/>
      <c r="M639"/>
      <c r="N639"/>
      <c r="O639"/>
      <c r="P639"/>
      <c r="Q639"/>
      <c r="R639"/>
      <c r="S639" s="12"/>
      <c r="AF639" s="1"/>
    </row>
    <row r="640" spans="1:32" x14ac:dyDescent="0.3">
      <c r="A640"/>
      <c r="B640"/>
      <c r="C640"/>
      <c r="D640"/>
      <c r="E640"/>
      <c r="F640"/>
      <c r="G640"/>
      <c r="H640"/>
      <c r="I640"/>
      <c r="J640"/>
      <c r="K640"/>
      <c r="L640"/>
      <c r="M640"/>
      <c r="N640"/>
      <c r="O640"/>
      <c r="P640"/>
      <c r="Q640"/>
      <c r="R640"/>
      <c r="S640" s="12"/>
      <c r="AF640" s="1"/>
    </row>
    <row r="641" spans="1:32" x14ac:dyDescent="0.3">
      <c r="A641"/>
      <c r="B641"/>
      <c r="C641"/>
      <c r="D641"/>
      <c r="E641"/>
      <c r="F641"/>
      <c r="G641"/>
      <c r="H641"/>
      <c r="I641"/>
      <c r="J641"/>
      <c r="K641"/>
      <c r="L641"/>
      <c r="M641"/>
      <c r="N641"/>
      <c r="O641"/>
      <c r="P641"/>
      <c r="Q641"/>
      <c r="R641"/>
      <c r="S641" s="12"/>
      <c r="AF641" s="1"/>
    </row>
    <row r="642" spans="1:32" x14ac:dyDescent="0.3">
      <c r="A642"/>
      <c r="B642"/>
      <c r="C642"/>
      <c r="D642"/>
      <c r="E642"/>
      <c r="F642"/>
      <c r="G642"/>
      <c r="H642"/>
      <c r="I642"/>
      <c r="J642"/>
      <c r="K642"/>
      <c r="L642"/>
      <c r="M642"/>
      <c r="N642"/>
      <c r="O642"/>
      <c r="P642"/>
      <c r="Q642"/>
      <c r="R642"/>
      <c r="S642" s="12"/>
      <c r="AF642" s="1"/>
    </row>
    <row r="643" spans="1:32" x14ac:dyDescent="0.3">
      <c r="A643"/>
      <c r="B643"/>
      <c r="C643"/>
      <c r="D643"/>
      <c r="E643"/>
      <c r="F643"/>
      <c r="G643"/>
      <c r="H643"/>
      <c r="I643"/>
      <c r="J643"/>
      <c r="K643"/>
      <c r="L643"/>
      <c r="M643"/>
      <c r="N643"/>
      <c r="O643"/>
      <c r="P643"/>
      <c r="Q643"/>
      <c r="R643"/>
      <c r="S643" s="12"/>
      <c r="AF643" s="1"/>
    </row>
    <row r="644" spans="1:32" x14ac:dyDescent="0.3">
      <c r="A644"/>
      <c r="B644"/>
      <c r="C644"/>
      <c r="D644"/>
      <c r="E644"/>
      <c r="F644"/>
      <c r="G644"/>
      <c r="H644"/>
      <c r="I644"/>
      <c r="J644"/>
      <c r="K644"/>
      <c r="L644"/>
      <c r="M644"/>
      <c r="N644"/>
      <c r="O644"/>
      <c r="P644"/>
      <c r="Q644"/>
      <c r="R644"/>
      <c r="S644" s="12"/>
      <c r="AF644" s="1"/>
    </row>
    <row r="645" spans="1:32" x14ac:dyDescent="0.3">
      <c r="A645"/>
      <c r="B645"/>
      <c r="C645"/>
      <c r="D645"/>
      <c r="E645"/>
      <c r="F645"/>
      <c r="G645"/>
      <c r="H645"/>
      <c r="I645"/>
      <c r="J645"/>
      <c r="K645"/>
      <c r="L645"/>
      <c r="M645"/>
      <c r="N645"/>
      <c r="O645"/>
      <c r="P645"/>
      <c r="Q645"/>
      <c r="R645"/>
      <c r="S645" s="12"/>
      <c r="AF645" s="1"/>
    </row>
    <row r="646" spans="1:32" x14ac:dyDescent="0.3">
      <c r="A646"/>
      <c r="B646"/>
      <c r="C646"/>
      <c r="D646"/>
      <c r="E646"/>
      <c r="F646"/>
      <c r="G646"/>
      <c r="H646"/>
      <c r="I646"/>
      <c r="J646"/>
      <c r="K646"/>
      <c r="L646"/>
      <c r="M646"/>
      <c r="N646"/>
      <c r="O646"/>
      <c r="P646"/>
      <c r="Q646"/>
      <c r="R646"/>
      <c r="S646" s="12"/>
      <c r="AF646" s="1"/>
    </row>
    <row r="647" spans="1:32" x14ac:dyDescent="0.3">
      <c r="A647"/>
      <c r="B647"/>
      <c r="C647"/>
      <c r="D647"/>
      <c r="E647"/>
      <c r="F647"/>
      <c r="G647"/>
      <c r="H647"/>
      <c r="I647"/>
      <c r="J647"/>
      <c r="K647"/>
      <c r="L647"/>
      <c r="M647"/>
      <c r="N647"/>
      <c r="O647"/>
      <c r="P647"/>
      <c r="Q647"/>
      <c r="R647"/>
      <c r="S647" s="12"/>
      <c r="AF647" s="1"/>
    </row>
    <row r="648" spans="1:32" x14ac:dyDescent="0.3">
      <c r="A648"/>
      <c r="B648"/>
      <c r="C648"/>
      <c r="D648"/>
      <c r="E648"/>
      <c r="F648"/>
      <c r="G648"/>
      <c r="H648"/>
      <c r="I648"/>
      <c r="J648"/>
      <c r="K648"/>
      <c r="L648"/>
      <c r="M648"/>
      <c r="N648"/>
      <c r="O648"/>
      <c r="P648"/>
      <c r="Q648"/>
      <c r="R648"/>
      <c r="S648" s="12"/>
      <c r="AF648" s="1"/>
    </row>
    <row r="649" spans="1:32" x14ac:dyDescent="0.3">
      <c r="A649"/>
      <c r="B649"/>
      <c r="C649"/>
      <c r="D649"/>
      <c r="E649"/>
      <c r="F649"/>
      <c r="G649"/>
      <c r="H649"/>
      <c r="I649"/>
      <c r="J649"/>
      <c r="K649"/>
      <c r="L649"/>
      <c r="M649"/>
      <c r="N649"/>
      <c r="O649"/>
      <c r="P649"/>
      <c r="Q649"/>
      <c r="R649"/>
      <c r="S649" s="12"/>
      <c r="AF649" s="1"/>
    </row>
    <row r="650" spans="1:32" x14ac:dyDescent="0.3">
      <c r="A650"/>
      <c r="B650"/>
      <c r="C650"/>
      <c r="D650"/>
      <c r="E650"/>
      <c r="F650"/>
      <c r="G650"/>
      <c r="H650"/>
      <c r="I650"/>
      <c r="J650"/>
      <c r="K650"/>
      <c r="L650"/>
      <c r="M650"/>
      <c r="N650"/>
      <c r="O650"/>
      <c r="P650"/>
      <c r="Q650"/>
      <c r="R650"/>
      <c r="S650" s="12"/>
      <c r="AF650" s="1"/>
    </row>
    <row r="651" spans="1:32" x14ac:dyDescent="0.3">
      <c r="A651"/>
      <c r="B651"/>
      <c r="C651"/>
      <c r="D651"/>
      <c r="E651"/>
      <c r="F651"/>
      <c r="G651"/>
      <c r="H651"/>
      <c r="I651"/>
      <c r="J651"/>
      <c r="K651"/>
      <c r="L651"/>
      <c r="M651"/>
      <c r="N651"/>
      <c r="O651"/>
      <c r="P651"/>
      <c r="Q651"/>
      <c r="R651"/>
      <c r="S651" s="12"/>
      <c r="AF651" s="1"/>
    </row>
    <row r="652" spans="1:32" x14ac:dyDescent="0.3">
      <c r="A652"/>
      <c r="B652"/>
      <c r="C652"/>
      <c r="D652"/>
      <c r="E652"/>
      <c r="F652"/>
      <c r="G652"/>
      <c r="H652"/>
      <c r="I652"/>
      <c r="J652"/>
      <c r="K652"/>
      <c r="L652"/>
      <c r="M652"/>
      <c r="N652"/>
      <c r="O652"/>
      <c r="P652"/>
      <c r="Q652"/>
      <c r="R652"/>
      <c r="S652" s="12"/>
      <c r="AF652" s="1"/>
    </row>
    <row r="653" spans="1:32" x14ac:dyDescent="0.3">
      <c r="A653"/>
      <c r="B653"/>
      <c r="C653"/>
      <c r="D653"/>
      <c r="E653"/>
      <c r="F653"/>
      <c r="G653"/>
      <c r="H653"/>
      <c r="I653"/>
      <c r="J653"/>
      <c r="K653"/>
      <c r="L653"/>
      <c r="M653"/>
      <c r="N653"/>
      <c r="O653"/>
      <c r="P653"/>
      <c r="Q653"/>
      <c r="R653"/>
      <c r="S653" s="12"/>
      <c r="AF653" s="1"/>
    </row>
    <row r="654" spans="1:32" x14ac:dyDescent="0.3">
      <c r="A654"/>
      <c r="B654"/>
      <c r="C654"/>
      <c r="D654"/>
      <c r="E654"/>
      <c r="F654"/>
      <c r="G654"/>
      <c r="H654"/>
      <c r="I654"/>
      <c r="J654"/>
      <c r="K654"/>
      <c r="L654"/>
      <c r="M654"/>
      <c r="N654"/>
      <c r="O654"/>
      <c r="P654"/>
      <c r="Q654"/>
      <c r="R654"/>
      <c r="S654" s="12"/>
      <c r="AF654" s="1"/>
    </row>
    <row r="655" spans="1:32" x14ac:dyDescent="0.3">
      <c r="A655"/>
      <c r="B655"/>
      <c r="C655"/>
      <c r="D655"/>
      <c r="E655"/>
      <c r="F655"/>
      <c r="G655"/>
      <c r="H655"/>
      <c r="I655"/>
      <c r="J655"/>
      <c r="K655"/>
      <c r="L655"/>
      <c r="M655"/>
      <c r="N655"/>
      <c r="O655"/>
      <c r="P655"/>
      <c r="Q655"/>
      <c r="R655"/>
      <c r="S655" s="12"/>
      <c r="AF655" s="1"/>
    </row>
    <row r="656" spans="1:32" x14ac:dyDescent="0.3">
      <c r="A656"/>
      <c r="B656"/>
      <c r="C656"/>
      <c r="D656"/>
      <c r="E656"/>
      <c r="F656"/>
      <c r="G656"/>
      <c r="H656"/>
      <c r="I656"/>
      <c r="J656"/>
      <c r="K656"/>
      <c r="L656"/>
      <c r="M656"/>
      <c r="N656"/>
      <c r="O656"/>
      <c r="P656"/>
      <c r="Q656"/>
      <c r="R656"/>
      <c r="S656" s="12"/>
      <c r="AF656" s="1"/>
    </row>
    <row r="657" spans="1:32" x14ac:dyDescent="0.3">
      <c r="A657"/>
      <c r="B657"/>
      <c r="C657"/>
      <c r="D657"/>
      <c r="E657"/>
      <c r="F657"/>
      <c r="G657"/>
      <c r="H657"/>
      <c r="I657"/>
      <c r="J657"/>
      <c r="K657"/>
      <c r="L657"/>
      <c r="M657"/>
      <c r="N657"/>
      <c r="O657"/>
      <c r="P657"/>
      <c r="Q657"/>
      <c r="R657"/>
      <c r="S657" s="12"/>
      <c r="AF657" s="1"/>
    </row>
    <row r="658" spans="1:32" x14ac:dyDescent="0.3">
      <c r="A658"/>
      <c r="B658"/>
      <c r="C658"/>
      <c r="D658"/>
      <c r="E658"/>
      <c r="F658"/>
      <c r="G658"/>
      <c r="H658"/>
      <c r="I658"/>
      <c r="J658"/>
      <c r="K658"/>
      <c r="L658"/>
      <c r="M658"/>
      <c r="N658"/>
      <c r="O658"/>
      <c r="P658"/>
      <c r="Q658"/>
      <c r="R658"/>
      <c r="S658" s="12"/>
      <c r="AF658" s="1"/>
    </row>
    <row r="659" spans="1:32" x14ac:dyDescent="0.3">
      <c r="A659"/>
      <c r="B659"/>
      <c r="C659"/>
      <c r="D659"/>
      <c r="E659"/>
      <c r="F659"/>
      <c r="G659"/>
      <c r="H659"/>
      <c r="I659"/>
      <c r="J659"/>
      <c r="K659"/>
      <c r="L659"/>
      <c r="M659"/>
      <c r="N659"/>
      <c r="O659"/>
      <c r="P659"/>
      <c r="Q659"/>
      <c r="R659"/>
      <c r="S659" s="12"/>
      <c r="AF659" s="1"/>
    </row>
    <row r="660" spans="1:32" x14ac:dyDescent="0.3">
      <c r="A660"/>
      <c r="B660"/>
      <c r="C660"/>
      <c r="D660"/>
      <c r="E660"/>
      <c r="F660"/>
      <c r="G660"/>
      <c r="H660"/>
      <c r="I660"/>
      <c r="J660"/>
      <c r="K660"/>
      <c r="L660"/>
      <c r="M660"/>
      <c r="N660"/>
      <c r="O660"/>
      <c r="P660"/>
      <c r="Q660"/>
      <c r="R660"/>
      <c r="S660" s="12"/>
      <c r="AF660" s="1"/>
    </row>
    <row r="661" spans="1:32" x14ac:dyDescent="0.3">
      <c r="A661"/>
      <c r="B661"/>
      <c r="C661"/>
      <c r="D661"/>
      <c r="E661"/>
      <c r="F661"/>
      <c r="G661"/>
      <c r="H661"/>
      <c r="I661"/>
      <c r="J661"/>
      <c r="K661"/>
      <c r="L661"/>
      <c r="M661"/>
      <c r="N661"/>
      <c r="O661"/>
      <c r="P661"/>
      <c r="Q661"/>
      <c r="R661"/>
      <c r="S661" s="12"/>
      <c r="AF661" s="1"/>
    </row>
    <row r="662" spans="1:32" x14ac:dyDescent="0.3">
      <c r="A662"/>
      <c r="B662"/>
      <c r="C662"/>
      <c r="D662"/>
      <c r="E662"/>
      <c r="F662"/>
      <c r="G662"/>
      <c r="H662"/>
      <c r="I662"/>
      <c r="J662"/>
      <c r="K662"/>
      <c r="L662"/>
      <c r="M662"/>
      <c r="N662"/>
      <c r="O662"/>
      <c r="P662"/>
      <c r="Q662"/>
      <c r="R662"/>
      <c r="S662" s="12"/>
      <c r="AF662" s="1"/>
    </row>
    <row r="663" spans="1:32" x14ac:dyDescent="0.3">
      <c r="A663"/>
      <c r="B663"/>
      <c r="C663"/>
      <c r="D663"/>
      <c r="E663"/>
      <c r="F663"/>
      <c r="G663"/>
      <c r="H663"/>
      <c r="I663"/>
      <c r="J663"/>
      <c r="K663"/>
      <c r="L663"/>
      <c r="M663"/>
      <c r="N663"/>
      <c r="O663"/>
      <c r="P663"/>
      <c r="Q663"/>
      <c r="R663"/>
      <c r="S663" s="12"/>
      <c r="AF663" s="1"/>
    </row>
    <row r="664" spans="1:32" x14ac:dyDescent="0.3">
      <c r="A664"/>
      <c r="B664"/>
      <c r="C664"/>
      <c r="D664"/>
      <c r="E664"/>
      <c r="F664"/>
      <c r="G664"/>
      <c r="H664"/>
      <c r="I664"/>
      <c r="J664"/>
      <c r="K664"/>
      <c r="L664"/>
      <c r="M664"/>
      <c r="N664"/>
      <c r="O664"/>
      <c r="P664"/>
      <c r="Q664"/>
      <c r="R664"/>
      <c r="S664" s="12"/>
      <c r="AF664" s="1"/>
    </row>
    <row r="665" spans="1:32" x14ac:dyDescent="0.3">
      <c r="A665"/>
      <c r="B665"/>
      <c r="C665"/>
      <c r="D665"/>
      <c r="E665"/>
      <c r="F665"/>
      <c r="G665"/>
      <c r="H665"/>
      <c r="I665"/>
      <c r="J665"/>
      <c r="K665"/>
      <c r="L665"/>
      <c r="M665"/>
      <c r="N665"/>
      <c r="O665"/>
      <c r="P665"/>
      <c r="Q665"/>
      <c r="R665"/>
      <c r="S665" s="12"/>
      <c r="AF665" s="1"/>
    </row>
    <row r="666" spans="1:32" x14ac:dyDescent="0.3">
      <c r="A666"/>
      <c r="B666"/>
      <c r="C666"/>
      <c r="D666"/>
      <c r="E666"/>
      <c r="F666"/>
      <c r="G666"/>
      <c r="H666"/>
      <c r="I666"/>
      <c r="J666"/>
      <c r="K666"/>
      <c r="L666"/>
      <c r="M666"/>
      <c r="N666"/>
      <c r="O666"/>
      <c r="P666"/>
      <c r="Q666"/>
      <c r="R666"/>
      <c r="S666" s="12"/>
      <c r="AF666" s="1"/>
    </row>
    <row r="667" spans="1:32" x14ac:dyDescent="0.3">
      <c r="A667"/>
      <c r="B667"/>
      <c r="C667"/>
      <c r="D667"/>
      <c r="E667"/>
      <c r="F667"/>
      <c r="G667"/>
      <c r="H667"/>
      <c r="I667"/>
      <c r="J667"/>
      <c r="K667"/>
      <c r="L667"/>
      <c r="M667"/>
      <c r="N667"/>
      <c r="O667"/>
      <c r="P667"/>
      <c r="Q667"/>
      <c r="R667"/>
      <c r="S667" s="12"/>
      <c r="AF667" s="1"/>
    </row>
    <row r="668" spans="1:32" x14ac:dyDescent="0.3">
      <c r="A668"/>
      <c r="B668"/>
      <c r="C668"/>
      <c r="D668"/>
      <c r="E668"/>
      <c r="F668"/>
      <c r="G668"/>
      <c r="H668"/>
      <c r="I668"/>
      <c r="J668"/>
      <c r="K668"/>
      <c r="L668"/>
      <c r="M668"/>
      <c r="N668"/>
      <c r="O668"/>
      <c r="P668"/>
      <c r="Q668"/>
      <c r="R668"/>
      <c r="S668" s="12"/>
      <c r="AF668" s="1"/>
    </row>
    <row r="669" spans="1:32" x14ac:dyDescent="0.3">
      <c r="A669"/>
      <c r="B669"/>
      <c r="C669"/>
      <c r="D669"/>
      <c r="E669"/>
      <c r="F669"/>
      <c r="G669"/>
      <c r="H669"/>
      <c r="I669"/>
      <c r="J669"/>
      <c r="K669"/>
      <c r="L669"/>
      <c r="M669"/>
      <c r="N669"/>
      <c r="O669"/>
      <c r="P669"/>
      <c r="Q669"/>
      <c r="R669"/>
      <c r="S669" s="12"/>
      <c r="AF669" s="1"/>
    </row>
    <row r="670" spans="1:32" x14ac:dyDescent="0.3">
      <c r="A670"/>
      <c r="B670"/>
      <c r="C670"/>
      <c r="D670"/>
      <c r="E670"/>
      <c r="F670"/>
      <c r="G670"/>
      <c r="H670"/>
      <c r="I670"/>
      <c r="J670"/>
      <c r="K670"/>
      <c r="L670"/>
      <c r="M670"/>
      <c r="N670"/>
      <c r="O670"/>
      <c r="P670"/>
      <c r="Q670"/>
      <c r="R670"/>
      <c r="S670" s="12"/>
      <c r="AF670" s="1"/>
    </row>
    <row r="671" spans="1:32" x14ac:dyDescent="0.3">
      <c r="A671"/>
      <c r="B671"/>
      <c r="C671"/>
      <c r="D671"/>
      <c r="E671"/>
      <c r="F671"/>
      <c r="G671"/>
      <c r="H671"/>
      <c r="I671"/>
      <c r="J671"/>
      <c r="K671"/>
      <c r="L671"/>
      <c r="M671"/>
      <c r="N671"/>
      <c r="O671"/>
      <c r="P671"/>
      <c r="Q671"/>
      <c r="R671"/>
      <c r="S671" s="12"/>
      <c r="AF671" s="1"/>
    </row>
    <row r="672" spans="1:32" x14ac:dyDescent="0.3">
      <c r="A672"/>
      <c r="B672"/>
      <c r="C672"/>
      <c r="D672"/>
      <c r="E672"/>
      <c r="F672"/>
      <c r="G672"/>
      <c r="H672"/>
      <c r="I672"/>
      <c r="J672"/>
      <c r="K672"/>
      <c r="L672"/>
      <c r="M672"/>
      <c r="N672"/>
      <c r="O672"/>
      <c r="P672"/>
      <c r="Q672"/>
      <c r="R672"/>
      <c r="S672" s="12"/>
      <c r="AF672" s="1"/>
    </row>
    <row r="673" spans="1:32" x14ac:dyDescent="0.3">
      <c r="A673"/>
      <c r="B673"/>
      <c r="C673"/>
      <c r="D673"/>
      <c r="E673"/>
      <c r="F673"/>
      <c r="G673"/>
      <c r="H673"/>
      <c r="I673"/>
      <c r="J673"/>
      <c r="K673"/>
      <c r="L673"/>
      <c r="M673"/>
      <c r="N673"/>
      <c r="O673"/>
      <c r="P673"/>
      <c r="Q673"/>
      <c r="R673"/>
      <c r="S673" s="12"/>
      <c r="AF673" s="1"/>
    </row>
    <row r="674" spans="1:32" x14ac:dyDescent="0.3">
      <c r="A674"/>
      <c r="B674"/>
      <c r="C674"/>
      <c r="D674"/>
      <c r="E674"/>
      <c r="F674"/>
      <c r="G674"/>
      <c r="H674"/>
      <c r="I674"/>
      <c r="J674"/>
      <c r="K674"/>
      <c r="L674"/>
      <c r="M674"/>
      <c r="N674"/>
      <c r="O674"/>
      <c r="P674"/>
      <c r="Q674"/>
      <c r="R674"/>
      <c r="S674" s="12"/>
      <c r="AF674" s="1"/>
    </row>
    <row r="675" spans="1:32" x14ac:dyDescent="0.3">
      <c r="A675"/>
      <c r="B675"/>
      <c r="C675"/>
      <c r="D675"/>
      <c r="E675"/>
      <c r="F675"/>
      <c r="G675"/>
      <c r="H675"/>
      <c r="I675"/>
      <c r="J675"/>
      <c r="K675"/>
      <c r="L675"/>
      <c r="M675"/>
      <c r="N675"/>
      <c r="O675"/>
      <c r="P675"/>
      <c r="Q675"/>
      <c r="R675"/>
      <c r="S675" s="12"/>
      <c r="AF675" s="1"/>
    </row>
    <row r="676" spans="1:32" x14ac:dyDescent="0.3">
      <c r="A676"/>
      <c r="B676"/>
      <c r="C676"/>
      <c r="D676"/>
      <c r="E676"/>
      <c r="F676"/>
      <c r="G676"/>
      <c r="H676"/>
      <c r="I676"/>
      <c r="J676"/>
      <c r="K676"/>
      <c r="L676"/>
      <c r="M676"/>
      <c r="N676"/>
      <c r="O676"/>
      <c r="P676"/>
      <c r="Q676"/>
      <c r="R676"/>
      <c r="S676" s="12"/>
      <c r="AF676" s="1"/>
    </row>
    <row r="677" spans="1:32" x14ac:dyDescent="0.3">
      <c r="A677"/>
      <c r="B677"/>
      <c r="C677"/>
      <c r="D677"/>
      <c r="E677"/>
      <c r="F677"/>
      <c r="G677"/>
      <c r="H677"/>
      <c r="I677"/>
      <c r="J677"/>
      <c r="K677"/>
      <c r="L677"/>
      <c r="M677"/>
      <c r="N677"/>
      <c r="O677"/>
      <c r="P677"/>
      <c r="Q677"/>
      <c r="R677"/>
      <c r="S677" s="12"/>
      <c r="AF677" s="1"/>
    </row>
    <row r="678" spans="1:32" x14ac:dyDescent="0.3">
      <c r="A678"/>
      <c r="B678"/>
      <c r="C678"/>
      <c r="D678"/>
      <c r="E678"/>
      <c r="F678"/>
      <c r="G678"/>
      <c r="H678"/>
      <c r="I678"/>
      <c r="J678"/>
      <c r="K678"/>
      <c r="L678"/>
      <c r="M678"/>
      <c r="N678"/>
      <c r="O678"/>
      <c r="P678"/>
      <c r="Q678"/>
      <c r="R678"/>
      <c r="S678" s="12"/>
      <c r="AF678" s="1"/>
    </row>
    <row r="679" spans="1:32" x14ac:dyDescent="0.3">
      <c r="A679"/>
      <c r="B679"/>
      <c r="C679"/>
      <c r="D679"/>
      <c r="E679"/>
      <c r="F679"/>
      <c r="G679"/>
      <c r="H679"/>
      <c r="I679"/>
      <c r="J679"/>
      <c r="K679"/>
      <c r="L679"/>
      <c r="M679"/>
      <c r="N679"/>
      <c r="O679"/>
      <c r="P679"/>
      <c r="Q679"/>
      <c r="R679"/>
      <c r="S679" s="12"/>
      <c r="AF679" s="1"/>
    </row>
    <row r="680" spans="1:32" x14ac:dyDescent="0.3">
      <c r="A680"/>
      <c r="B680"/>
      <c r="C680"/>
      <c r="D680"/>
      <c r="E680"/>
      <c r="F680"/>
      <c r="G680"/>
      <c r="H680"/>
      <c r="I680"/>
      <c r="J680"/>
      <c r="K680"/>
      <c r="L680"/>
      <c r="M680"/>
      <c r="N680"/>
      <c r="O680"/>
      <c r="P680"/>
      <c r="Q680"/>
      <c r="R680"/>
      <c r="S680" s="12"/>
      <c r="AF680" s="1"/>
    </row>
    <row r="681" spans="1:32" x14ac:dyDescent="0.3">
      <c r="A681"/>
      <c r="B681"/>
      <c r="C681"/>
      <c r="D681"/>
      <c r="E681"/>
      <c r="F681"/>
      <c r="G681"/>
      <c r="H681"/>
      <c r="I681"/>
      <c r="J681"/>
      <c r="K681"/>
      <c r="L681"/>
      <c r="M681"/>
      <c r="N681"/>
      <c r="O681"/>
      <c r="P681"/>
      <c r="Q681"/>
      <c r="R681"/>
      <c r="S681" s="12"/>
      <c r="AF681" s="1"/>
    </row>
    <row r="682" spans="1:32" x14ac:dyDescent="0.3">
      <c r="A682"/>
      <c r="B682"/>
      <c r="C682"/>
      <c r="D682"/>
      <c r="E682"/>
      <c r="F682"/>
      <c r="G682"/>
      <c r="H682"/>
      <c r="I682"/>
      <c r="J682"/>
      <c r="K682"/>
      <c r="L682"/>
      <c r="M682"/>
      <c r="N682"/>
      <c r="O682"/>
      <c r="P682"/>
      <c r="Q682"/>
      <c r="R682"/>
      <c r="S682" s="12"/>
      <c r="AF682" s="1"/>
    </row>
    <row r="683" spans="1:32" x14ac:dyDescent="0.3">
      <c r="A683"/>
      <c r="B683"/>
      <c r="C683"/>
      <c r="D683"/>
      <c r="E683"/>
      <c r="F683"/>
      <c r="G683"/>
      <c r="H683"/>
      <c r="I683"/>
      <c r="J683"/>
      <c r="K683"/>
      <c r="L683"/>
      <c r="M683"/>
      <c r="N683"/>
      <c r="O683"/>
      <c r="P683"/>
      <c r="Q683"/>
      <c r="R683"/>
      <c r="S683" s="12"/>
      <c r="AF683" s="1"/>
    </row>
    <row r="684" spans="1:32" x14ac:dyDescent="0.3">
      <c r="A684"/>
      <c r="B684"/>
      <c r="C684"/>
      <c r="D684"/>
      <c r="E684"/>
      <c r="F684"/>
      <c r="G684"/>
      <c r="H684"/>
      <c r="I684"/>
      <c r="J684"/>
      <c r="K684"/>
      <c r="L684"/>
      <c r="M684"/>
      <c r="N684"/>
      <c r="O684"/>
      <c r="P684"/>
      <c r="Q684"/>
      <c r="R684"/>
      <c r="S684" s="12"/>
      <c r="AF684" s="1"/>
    </row>
    <row r="685" spans="1:32" x14ac:dyDescent="0.3">
      <c r="A685"/>
      <c r="B685"/>
      <c r="C685"/>
      <c r="D685"/>
      <c r="E685"/>
      <c r="F685"/>
      <c r="G685"/>
      <c r="H685"/>
      <c r="I685"/>
      <c r="J685"/>
      <c r="K685"/>
      <c r="L685"/>
      <c r="M685"/>
      <c r="N685"/>
      <c r="O685"/>
      <c r="P685"/>
      <c r="Q685"/>
      <c r="R685"/>
      <c r="S685" s="12"/>
      <c r="AF685" s="1"/>
    </row>
    <row r="686" spans="1:32" x14ac:dyDescent="0.3">
      <c r="A686"/>
      <c r="B686"/>
      <c r="C686"/>
      <c r="D686"/>
      <c r="E686"/>
      <c r="F686"/>
      <c r="G686"/>
      <c r="H686"/>
      <c r="I686"/>
      <c r="J686"/>
      <c r="K686"/>
      <c r="L686"/>
      <c r="M686"/>
      <c r="N686"/>
      <c r="O686"/>
      <c r="P686"/>
      <c r="Q686"/>
      <c r="R686"/>
      <c r="S686" s="12"/>
      <c r="AF686" s="1"/>
    </row>
    <row r="687" spans="1:32" x14ac:dyDescent="0.3">
      <c r="A687"/>
      <c r="B687"/>
      <c r="C687"/>
      <c r="D687"/>
      <c r="E687"/>
      <c r="F687"/>
      <c r="G687"/>
      <c r="H687"/>
      <c r="I687"/>
      <c r="J687"/>
      <c r="K687"/>
      <c r="L687"/>
      <c r="M687"/>
      <c r="N687"/>
      <c r="O687"/>
      <c r="P687"/>
      <c r="Q687"/>
      <c r="R687"/>
      <c r="S687" s="12"/>
      <c r="AF687" s="1"/>
    </row>
    <row r="688" spans="1:32" x14ac:dyDescent="0.3">
      <c r="A688"/>
      <c r="B688"/>
      <c r="C688"/>
      <c r="D688"/>
      <c r="E688"/>
      <c r="F688"/>
      <c r="G688"/>
      <c r="H688"/>
      <c r="I688"/>
      <c r="J688"/>
      <c r="K688"/>
      <c r="L688"/>
      <c r="M688"/>
      <c r="N688"/>
      <c r="O688"/>
      <c r="P688"/>
      <c r="Q688"/>
      <c r="R688"/>
      <c r="S688" s="12"/>
      <c r="AF688" s="1"/>
    </row>
    <row r="689" spans="1:32" x14ac:dyDescent="0.3">
      <c r="A689"/>
      <c r="B689"/>
      <c r="C689"/>
      <c r="D689"/>
      <c r="E689"/>
      <c r="F689"/>
      <c r="G689"/>
      <c r="H689"/>
      <c r="I689"/>
      <c r="J689"/>
      <c r="K689"/>
      <c r="L689"/>
      <c r="M689"/>
      <c r="N689"/>
      <c r="O689"/>
      <c r="P689"/>
      <c r="Q689"/>
      <c r="R689"/>
      <c r="S689" s="12"/>
      <c r="AF689" s="1"/>
    </row>
    <row r="690" spans="1:32" x14ac:dyDescent="0.3">
      <c r="A690"/>
      <c r="B690"/>
      <c r="C690"/>
      <c r="D690"/>
      <c r="E690"/>
      <c r="F690"/>
      <c r="G690"/>
      <c r="H690"/>
      <c r="I690"/>
      <c r="J690"/>
      <c r="K690"/>
      <c r="L690"/>
      <c r="M690"/>
      <c r="N690"/>
      <c r="O690"/>
      <c r="P690"/>
      <c r="Q690"/>
      <c r="R690"/>
      <c r="S690" s="12"/>
      <c r="AF690" s="1"/>
    </row>
    <row r="691" spans="1:32" x14ac:dyDescent="0.3">
      <c r="A691"/>
      <c r="B691"/>
      <c r="C691"/>
      <c r="D691"/>
      <c r="E691"/>
      <c r="F691"/>
      <c r="G691"/>
      <c r="H691"/>
      <c r="I691"/>
      <c r="J691"/>
      <c r="K691"/>
      <c r="L691"/>
      <c r="M691"/>
      <c r="N691"/>
      <c r="O691"/>
      <c r="P691"/>
      <c r="Q691"/>
      <c r="R691"/>
      <c r="S691" s="12"/>
      <c r="AF691" s="1"/>
    </row>
    <row r="692" spans="1:32" x14ac:dyDescent="0.3">
      <c r="A692"/>
      <c r="B692"/>
      <c r="C692"/>
      <c r="D692"/>
      <c r="E692"/>
      <c r="F692"/>
      <c r="G692"/>
      <c r="H692"/>
      <c r="I692"/>
      <c r="J692"/>
      <c r="K692"/>
      <c r="L692"/>
      <c r="M692"/>
      <c r="N692"/>
      <c r="O692"/>
      <c r="P692"/>
      <c r="Q692"/>
      <c r="R692"/>
      <c r="S692" s="12"/>
      <c r="AF692" s="1"/>
    </row>
    <row r="693" spans="1:32" x14ac:dyDescent="0.3">
      <c r="A693"/>
      <c r="B693"/>
      <c r="C693"/>
      <c r="D693"/>
      <c r="E693"/>
      <c r="F693"/>
      <c r="G693"/>
      <c r="H693"/>
      <c r="I693"/>
      <c r="J693"/>
      <c r="K693"/>
      <c r="L693"/>
      <c r="M693"/>
      <c r="N693"/>
      <c r="O693"/>
      <c r="P693"/>
      <c r="Q693"/>
      <c r="R693"/>
      <c r="S693" s="12"/>
      <c r="AF693" s="1"/>
    </row>
    <row r="694" spans="1:32" x14ac:dyDescent="0.3">
      <c r="A694"/>
      <c r="B694"/>
      <c r="C694"/>
      <c r="D694"/>
      <c r="E694"/>
      <c r="F694"/>
      <c r="G694"/>
      <c r="H694"/>
      <c r="I694"/>
      <c r="J694"/>
      <c r="K694"/>
      <c r="L694"/>
      <c r="M694"/>
      <c r="N694"/>
      <c r="O694"/>
      <c r="P694"/>
      <c r="Q694"/>
      <c r="R694"/>
      <c r="S694" s="12"/>
      <c r="AF694" s="1"/>
    </row>
    <row r="695" spans="1:32" x14ac:dyDescent="0.3">
      <c r="A695"/>
      <c r="B695"/>
      <c r="C695"/>
      <c r="D695"/>
      <c r="E695"/>
      <c r="F695"/>
      <c r="G695"/>
      <c r="H695"/>
      <c r="I695"/>
      <c r="J695"/>
      <c r="K695"/>
      <c r="L695"/>
      <c r="M695"/>
      <c r="N695"/>
      <c r="O695"/>
      <c r="P695"/>
      <c r="Q695"/>
      <c r="R695"/>
      <c r="S695" s="12"/>
      <c r="AF695" s="1"/>
    </row>
    <row r="696" spans="1:32" x14ac:dyDescent="0.3">
      <c r="A696"/>
      <c r="B696"/>
      <c r="C696"/>
      <c r="D696"/>
      <c r="E696"/>
      <c r="F696"/>
      <c r="G696"/>
      <c r="H696"/>
      <c r="I696"/>
      <c r="J696"/>
      <c r="K696"/>
      <c r="L696"/>
      <c r="M696"/>
      <c r="N696"/>
      <c r="O696"/>
      <c r="P696"/>
      <c r="Q696"/>
      <c r="R696"/>
      <c r="S696" s="12"/>
      <c r="AF696" s="1"/>
    </row>
    <row r="697" spans="1:32" x14ac:dyDescent="0.3">
      <c r="A697"/>
      <c r="B697"/>
      <c r="C697"/>
      <c r="D697"/>
      <c r="E697"/>
      <c r="F697"/>
      <c r="G697"/>
      <c r="H697"/>
      <c r="I697"/>
      <c r="J697"/>
      <c r="K697"/>
      <c r="L697"/>
      <c r="M697"/>
      <c r="N697"/>
      <c r="O697"/>
      <c r="P697"/>
      <c r="Q697"/>
      <c r="R697"/>
      <c r="S697" s="12"/>
      <c r="AF697" s="1"/>
    </row>
    <row r="698" spans="1:32" x14ac:dyDescent="0.3">
      <c r="A698"/>
      <c r="B698"/>
      <c r="C698"/>
      <c r="D698"/>
      <c r="E698"/>
      <c r="F698"/>
      <c r="G698"/>
      <c r="H698"/>
      <c r="I698"/>
      <c r="J698"/>
      <c r="K698"/>
      <c r="L698"/>
      <c r="M698"/>
      <c r="N698"/>
      <c r="O698"/>
      <c r="P698"/>
      <c r="Q698"/>
      <c r="R698"/>
      <c r="S698" s="12"/>
      <c r="AF698" s="1"/>
    </row>
    <row r="699" spans="1:32" x14ac:dyDescent="0.3">
      <c r="A699"/>
      <c r="B699"/>
      <c r="C699"/>
      <c r="D699"/>
      <c r="E699"/>
      <c r="F699"/>
      <c r="G699"/>
      <c r="H699"/>
      <c r="I699"/>
      <c r="J699"/>
      <c r="K699"/>
      <c r="L699"/>
      <c r="M699"/>
      <c r="N699"/>
      <c r="O699"/>
      <c r="P699"/>
      <c r="Q699"/>
      <c r="R699"/>
      <c r="S699" s="12"/>
      <c r="AF699" s="1"/>
    </row>
    <row r="700" spans="1:32" x14ac:dyDescent="0.3">
      <c r="A700"/>
      <c r="B700"/>
      <c r="C700"/>
      <c r="D700"/>
      <c r="E700"/>
      <c r="F700"/>
      <c r="G700"/>
      <c r="H700"/>
      <c r="I700"/>
      <c r="J700"/>
      <c r="K700"/>
      <c r="L700"/>
      <c r="M700"/>
      <c r="N700"/>
      <c r="O700"/>
      <c r="P700"/>
      <c r="Q700"/>
      <c r="R700"/>
      <c r="S700" s="12"/>
      <c r="AF700" s="1"/>
    </row>
    <row r="701" spans="1:32" x14ac:dyDescent="0.3">
      <c r="A701"/>
      <c r="B701"/>
      <c r="C701"/>
      <c r="D701"/>
      <c r="E701"/>
      <c r="F701"/>
      <c r="G701"/>
      <c r="H701"/>
      <c r="I701"/>
      <c r="J701"/>
      <c r="K701"/>
      <c r="L701"/>
      <c r="M701"/>
      <c r="N701"/>
      <c r="O701"/>
      <c r="P701"/>
      <c r="Q701"/>
      <c r="R701"/>
      <c r="S701" s="12"/>
      <c r="AF701" s="1"/>
    </row>
    <row r="702" spans="1:32" x14ac:dyDescent="0.3">
      <c r="A702"/>
      <c r="B702"/>
      <c r="C702"/>
      <c r="D702"/>
      <c r="E702"/>
      <c r="F702"/>
      <c r="G702"/>
      <c r="H702"/>
      <c r="I702"/>
      <c r="J702"/>
      <c r="K702"/>
      <c r="L702"/>
      <c r="M702"/>
      <c r="N702"/>
      <c r="O702"/>
      <c r="P702"/>
      <c r="Q702"/>
      <c r="R702"/>
      <c r="S702" s="12"/>
      <c r="AF702" s="1"/>
    </row>
    <row r="703" spans="1:32" x14ac:dyDescent="0.3">
      <c r="A703"/>
      <c r="B703"/>
      <c r="C703"/>
      <c r="D703"/>
      <c r="E703"/>
      <c r="F703"/>
      <c r="G703"/>
      <c r="H703"/>
      <c r="I703"/>
      <c r="J703"/>
      <c r="K703"/>
      <c r="L703"/>
      <c r="M703"/>
      <c r="N703"/>
      <c r="O703"/>
      <c r="P703"/>
      <c r="Q703"/>
      <c r="R703"/>
      <c r="S703" s="12"/>
      <c r="AF703" s="1"/>
    </row>
    <row r="704" spans="1:32" x14ac:dyDescent="0.3">
      <c r="A704"/>
      <c r="B704"/>
      <c r="C704"/>
      <c r="D704"/>
      <c r="E704"/>
      <c r="F704"/>
      <c r="G704"/>
      <c r="H704"/>
      <c r="I704"/>
      <c r="J704"/>
      <c r="K704"/>
      <c r="L704"/>
      <c r="M704"/>
      <c r="N704"/>
      <c r="O704"/>
      <c r="P704"/>
      <c r="Q704"/>
      <c r="R704"/>
      <c r="S704" s="12"/>
      <c r="AF704" s="1"/>
    </row>
    <row r="705" spans="1:32" x14ac:dyDescent="0.3">
      <c r="A705"/>
      <c r="B705"/>
      <c r="C705"/>
      <c r="D705"/>
      <c r="E705"/>
      <c r="F705"/>
      <c r="G705"/>
      <c r="H705"/>
      <c r="I705"/>
      <c r="J705"/>
      <c r="K705"/>
      <c r="L705"/>
      <c r="M705"/>
      <c r="N705"/>
      <c r="O705"/>
      <c r="P705"/>
      <c r="Q705"/>
      <c r="R705"/>
      <c r="S705" s="12"/>
      <c r="AF705" s="1"/>
    </row>
    <row r="706" spans="1:32" x14ac:dyDescent="0.3">
      <c r="A706"/>
      <c r="B706"/>
      <c r="C706"/>
      <c r="D706"/>
      <c r="E706"/>
      <c r="F706"/>
      <c r="G706"/>
      <c r="H706"/>
      <c r="I706"/>
      <c r="J706"/>
      <c r="K706"/>
      <c r="L706"/>
      <c r="M706"/>
      <c r="N706"/>
      <c r="O706"/>
      <c r="P706"/>
      <c r="Q706"/>
      <c r="R706"/>
      <c r="S706" s="12"/>
      <c r="AF706" s="1"/>
    </row>
    <row r="707" spans="1:32" x14ac:dyDescent="0.3">
      <c r="A707"/>
      <c r="B707"/>
      <c r="C707"/>
      <c r="D707"/>
      <c r="E707"/>
      <c r="F707"/>
      <c r="G707"/>
      <c r="H707"/>
      <c r="I707"/>
      <c r="J707"/>
      <c r="K707"/>
      <c r="L707"/>
      <c r="M707"/>
      <c r="N707"/>
      <c r="O707"/>
      <c r="P707"/>
      <c r="Q707"/>
      <c r="R707"/>
      <c r="S707" s="12"/>
      <c r="AF707" s="1"/>
    </row>
    <row r="708" spans="1:32" x14ac:dyDescent="0.3">
      <c r="A708"/>
      <c r="B708"/>
      <c r="C708"/>
      <c r="D708"/>
      <c r="E708"/>
      <c r="F708"/>
      <c r="G708"/>
      <c r="H708"/>
      <c r="I708"/>
      <c r="J708"/>
      <c r="K708"/>
      <c r="L708"/>
      <c r="M708"/>
      <c r="N708"/>
      <c r="O708"/>
      <c r="P708"/>
      <c r="Q708"/>
      <c r="R708"/>
      <c r="S708" s="12"/>
      <c r="AF708" s="1"/>
    </row>
    <row r="709" spans="1:32" x14ac:dyDescent="0.3">
      <c r="A709"/>
      <c r="B709"/>
      <c r="C709"/>
      <c r="D709"/>
      <c r="E709"/>
      <c r="F709"/>
      <c r="G709"/>
      <c r="H709"/>
      <c r="I709"/>
      <c r="J709"/>
      <c r="K709"/>
      <c r="L709"/>
      <c r="M709"/>
      <c r="N709"/>
      <c r="O709"/>
      <c r="P709"/>
      <c r="Q709"/>
      <c r="R709"/>
      <c r="S709" s="12"/>
      <c r="AF709" s="1"/>
    </row>
    <row r="710" spans="1:32" x14ac:dyDescent="0.3">
      <c r="A710"/>
      <c r="B710"/>
      <c r="C710"/>
      <c r="D710"/>
      <c r="E710"/>
      <c r="F710"/>
      <c r="G710"/>
      <c r="H710"/>
      <c r="I710"/>
      <c r="J710"/>
      <c r="K710"/>
      <c r="L710"/>
      <c r="M710"/>
      <c r="N710"/>
      <c r="O710"/>
      <c r="P710"/>
      <c r="Q710"/>
      <c r="R710"/>
      <c r="S710" s="12"/>
      <c r="AF710" s="1"/>
    </row>
    <row r="711" spans="1:32" x14ac:dyDescent="0.3">
      <c r="A711"/>
      <c r="B711"/>
      <c r="C711"/>
      <c r="D711"/>
      <c r="E711"/>
      <c r="F711"/>
      <c r="G711"/>
      <c r="H711"/>
      <c r="I711"/>
      <c r="J711"/>
      <c r="K711"/>
      <c r="L711"/>
      <c r="M711"/>
      <c r="N711"/>
      <c r="O711"/>
      <c r="P711"/>
      <c r="Q711"/>
      <c r="R711"/>
      <c r="S711" s="12"/>
      <c r="AF711" s="1"/>
    </row>
    <row r="712" spans="1:32" x14ac:dyDescent="0.3">
      <c r="A712"/>
      <c r="B712"/>
      <c r="C712"/>
      <c r="D712"/>
      <c r="E712"/>
      <c r="F712"/>
      <c r="G712"/>
      <c r="H712"/>
      <c r="I712"/>
      <c r="J712"/>
      <c r="K712"/>
      <c r="L712"/>
      <c r="M712"/>
      <c r="N712"/>
      <c r="O712"/>
      <c r="P712"/>
      <c r="Q712"/>
      <c r="R712"/>
      <c r="S712" s="12"/>
      <c r="AF712" s="1"/>
    </row>
    <row r="713" spans="1:32" x14ac:dyDescent="0.3">
      <c r="A713"/>
      <c r="B713"/>
      <c r="C713"/>
      <c r="D713"/>
      <c r="E713"/>
      <c r="F713"/>
      <c r="G713"/>
      <c r="H713"/>
      <c r="I713"/>
      <c r="J713"/>
      <c r="K713"/>
      <c r="L713"/>
      <c r="M713"/>
      <c r="N713"/>
      <c r="O713"/>
      <c r="P713"/>
      <c r="Q713"/>
      <c r="R713"/>
      <c r="S713" s="12"/>
      <c r="AF713" s="1"/>
    </row>
    <row r="714" spans="1:32" x14ac:dyDescent="0.3">
      <c r="A714"/>
      <c r="B714"/>
      <c r="C714"/>
      <c r="D714"/>
      <c r="E714"/>
      <c r="F714"/>
      <c r="G714"/>
      <c r="H714"/>
      <c r="I714"/>
      <c r="J714"/>
      <c r="K714"/>
      <c r="L714"/>
      <c r="M714"/>
      <c r="N714"/>
      <c r="O714"/>
      <c r="P714"/>
      <c r="Q714"/>
      <c r="R714"/>
      <c r="S714" s="12"/>
      <c r="AF714" s="1"/>
    </row>
    <row r="715" spans="1:32" x14ac:dyDescent="0.3">
      <c r="A715"/>
      <c r="B715"/>
      <c r="C715"/>
      <c r="D715"/>
      <c r="E715"/>
      <c r="F715"/>
      <c r="G715"/>
      <c r="H715"/>
      <c r="I715"/>
      <c r="J715"/>
      <c r="K715"/>
      <c r="L715"/>
      <c r="M715"/>
      <c r="N715"/>
      <c r="O715"/>
      <c r="P715"/>
      <c r="Q715"/>
      <c r="R715"/>
      <c r="S715" s="12"/>
      <c r="AF715" s="1"/>
    </row>
    <row r="716" spans="1:32" x14ac:dyDescent="0.3">
      <c r="A716"/>
      <c r="B716"/>
      <c r="C716"/>
      <c r="D716"/>
      <c r="E716"/>
      <c r="F716"/>
      <c r="G716"/>
      <c r="H716"/>
      <c r="I716"/>
      <c r="J716"/>
      <c r="K716"/>
      <c r="L716"/>
      <c r="M716"/>
      <c r="N716"/>
      <c r="O716"/>
      <c r="P716"/>
      <c r="Q716"/>
      <c r="R716"/>
      <c r="S716" s="12"/>
      <c r="AF716" s="1"/>
    </row>
    <row r="717" spans="1:32" x14ac:dyDescent="0.3">
      <c r="A717"/>
      <c r="B717"/>
      <c r="C717"/>
      <c r="D717"/>
      <c r="E717"/>
      <c r="F717"/>
      <c r="G717"/>
      <c r="H717"/>
      <c r="I717"/>
      <c r="J717"/>
      <c r="K717"/>
      <c r="L717"/>
      <c r="M717"/>
      <c r="N717"/>
      <c r="O717"/>
      <c r="P717"/>
      <c r="Q717"/>
      <c r="R717"/>
      <c r="S717" s="12"/>
      <c r="AF717" s="1"/>
    </row>
    <row r="718" spans="1:32" x14ac:dyDescent="0.3">
      <c r="A718"/>
      <c r="B718"/>
      <c r="C718"/>
      <c r="D718"/>
      <c r="E718"/>
      <c r="F718"/>
      <c r="G718"/>
      <c r="H718"/>
      <c r="I718"/>
      <c r="J718"/>
      <c r="K718"/>
      <c r="L718"/>
      <c r="M718"/>
      <c r="N718"/>
      <c r="O718"/>
      <c r="P718"/>
      <c r="Q718"/>
      <c r="R718"/>
      <c r="S718" s="12"/>
      <c r="AF718" s="1"/>
    </row>
    <row r="719" spans="1:32" x14ac:dyDescent="0.3">
      <c r="A719"/>
      <c r="B719"/>
      <c r="C719"/>
      <c r="D719"/>
      <c r="E719"/>
      <c r="F719"/>
      <c r="G719"/>
      <c r="H719"/>
      <c r="I719"/>
      <c r="J719"/>
      <c r="K719"/>
      <c r="L719"/>
      <c r="M719"/>
      <c r="N719"/>
      <c r="O719"/>
      <c r="P719"/>
      <c r="Q719"/>
      <c r="R719"/>
      <c r="S719" s="12"/>
      <c r="AF719" s="1"/>
    </row>
    <row r="720" spans="1:32" x14ac:dyDescent="0.3">
      <c r="A720"/>
      <c r="B720"/>
      <c r="C720"/>
      <c r="D720"/>
      <c r="E720"/>
      <c r="F720"/>
      <c r="G720"/>
      <c r="H720"/>
      <c r="I720"/>
      <c r="J720"/>
      <c r="K720"/>
      <c r="L720"/>
      <c r="M720"/>
      <c r="N720"/>
      <c r="O720"/>
      <c r="P720"/>
      <c r="Q720"/>
      <c r="R720"/>
      <c r="S720" s="12"/>
      <c r="AF720" s="1"/>
    </row>
    <row r="721" spans="1:32" x14ac:dyDescent="0.3">
      <c r="A721"/>
      <c r="B721"/>
      <c r="C721"/>
      <c r="D721"/>
      <c r="E721"/>
      <c r="F721"/>
      <c r="G721"/>
      <c r="H721"/>
      <c r="I721"/>
      <c r="J721"/>
      <c r="K721"/>
      <c r="L721"/>
      <c r="M721"/>
      <c r="N721"/>
      <c r="O721"/>
      <c r="P721"/>
      <c r="Q721"/>
      <c r="R721"/>
      <c r="S721" s="12"/>
      <c r="AF721" s="1"/>
    </row>
    <row r="722" spans="1:32" x14ac:dyDescent="0.3">
      <c r="A722"/>
      <c r="B722"/>
      <c r="C722"/>
      <c r="D722"/>
      <c r="E722"/>
      <c r="F722"/>
      <c r="G722"/>
      <c r="H722"/>
      <c r="I722"/>
      <c r="J722"/>
      <c r="K722"/>
      <c r="L722"/>
      <c r="M722"/>
      <c r="N722"/>
      <c r="O722"/>
      <c r="P722"/>
      <c r="Q722"/>
      <c r="R722"/>
      <c r="S722" s="12"/>
      <c r="AF722" s="1"/>
    </row>
    <row r="723" spans="1:32" x14ac:dyDescent="0.3">
      <c r="A723"/>
      <c r="B723"/>
      <c r="C723"/>
      <c r="D723"/>
      <c r="E723"/>
      <c r="F723"/>
      <c r="G723"/>
      <c r="H723"/>
      <c r="I723"/>
      <c r="J723"/>
      <c r="K723"/>
      <c r="L723"/>
      <c r="M723"/>
      <c r="N723"/>
      <c r="O723"/>
      <c r="P723"/>
      <c r="Q723"/>
      <c r="R723"/>
      <c r="S723" s="12"/>
      <c r="AF723" s="1"/>
    </row>
    <row r="724" spans="1:32" x14ac:dyDescent="0.3">
      <c r="A724"/>
      <c r="B724"/>
      <c r="C724"/>
      <c r="D724"/>
      <c r="E724"/>
      <c r="F724"/>
      <c r="G724"/>
      <c r="H724"/>
      <c r="I724"/>
      <c r="J724"/>
      <c r="K724"/>
      <c r="L724"/>
      <c r="M724"/>
      <c r="N724"/>
      <c r="O724"/>
      <c r="P724"/>
      <c r="Q724"/>
      <c r="R724"/>
      <c r="S724" s="12"/>
      <c r="AF724" s="1"/>
    </row>
    <row r="725" spans="1:32" x14ac:dyDescent="0.3">
      <c r="A725"/>
      <c r="B725"/>
      <c r="C725"/>
      <c r="D725"/>
      <c r="E725"/>
      <c r="F725"/>
      <c r="G725"/>
      <c r="H725"/>
      <c r="I725"/>
      <c r="J725"/>
      <c r="K725"/>
      <c r="L725"/>
      <c r="M725"/>
      <c r="N725"/>
      <c r="O725"/>
      <c r="P725"/>
      <c r="Q725"/>
      <c r="R725"/>
      <c r="S725" s="12"/>
      <c r="AF725" s="1"/>
    </row>
    <row r="726" spans="1:32" x14ac:dyDescent="0.3">
      <c r="A726"/>
      <c r="B726"/>
      <c r="C726"/>
      <c r="D726"/>
      <c r="E726"/>
      <c r="F726"/>
      <c r="G726"/>
      <c r="H726"/>
      <c r="I726"/>
      <c r="J726"/>
      <c r="K726"/>
      <c r="L726"/>
      <c r="M726"/>
      <c r="N726"/>
      <c r="O726"/>
      <c r="P726"/>
      <c r="Q726"/>
      <c r="R726"/>
      <c r="S726" s="12"/>
      <c r="AF726" s="1"/>
    </row>
    <row r="727" spans="1:32" x14ac:dyDescent="0.3">
      <c r="A727"/>
      <c r="B727"/>
      <c r="C727"/>
      <c r="D727"/>
      <c r="E727"/>
      <c r="F727"/>
      <c r="G727"/>
      <c r="H727"/>
      <c r="I727"/>
      <c r="J727"/>
      <c r="K727"/>
      <c r="L727"/>
      <c r="M727"/>
      <c r="N727"/>
      <c r="O727"/>
      <c r="P727"/>
      <c r="Q727"/>
      <c r="R727"/>
      <c r="S727" s="12"/>
      <c r="AF727" s="1"/>
    </row>
    <row r="728" spans="1:32" x14ac:dyDescent="0.3">
      <c r="A728"/>
      <c r="B728"/>
      <c r="C728"/>
      <c r="D728"/>
      <c r="E728"/>
      <c r="F728"/>
      <c r="G728"/>
      <c r="H728"/>
      <c r="I728"/>
      <c r="J728"/>
      <c r="K728"/>
      <c r="L728"/>
      <c r="M728"/>
      <c r="N728"/>
      <c r="O728"/>
      <c r="P728"/>
      <c r="Q728"/>
      <c r="R728"/>
      <c r="S728" s="12"/>
      <c r="AF728" s="1"/>
    </row>
    <row r="729" spans="1:32" x14ac:dyDescent="0.3">
      <c r="A729"/>
      <c r="B729"/>
      <c r="C729"/>
      <c r="D729"/>
      <c r="E729"/>
      <c r="F729"/>
      <c r="G729"/>
      <c r="H729"/>
      <c r="I729"/>
      <c r="J729"/>
      <c r="K729"/>
      <c r="L729"/>
      <c r="M729"/>
      <c r="N729"/>
      <c r="O729"/>
      <c r="P729"/>
      <c r="Q729"/>
      <c r="R729"/>
      <c r="S729" s="12"/>
      <c r="AF729" s="1"/>
    </row>
    <row r="730" spans="1:32" x14ac:dyDescent="0.3">
      <c r="A730"/>
      <c r="B730"/>
      <c r="C730"/>
      <c r="D730"/>
      <c r="E730"/>
      <c r="F730"/>
      <c r="G730"/>
      <c r="H730"/>
      <c r="I730"/>
      <c r="J730"/>
      <c r="K730"/>
      <c r="L730"/>
      <c r="M730"/>
      <c r="N730"/>
      <c r="O730"/>
      <c r="P730"/>
      <c r="Q730"/>
      <c r="R730"/>
      <c r="S730" s="12"/>
      <c r="AF730" s="1"/>
    </row>
    <row r="731" spans="1:32" x14ac:dyDescent="0.3">
      <c r="A731"/>
      <c r="B731"/>
      <c r="C731"/>
      <c r="D731"/>
      <c r="E731"/>
      <c r="F731"/>
      <c r="G731"/>
      <c r="H731"/>
      <c r="I731"/>
      <c r="J731"/>
      <c r="K731"/>
      <c r="L731"/>
      <c r="M731"/>
      <c r="N731"/>
      <c r="O731"/>
      <c r="P731"/>
      <c r="Q731"/>
      <c r="R731"/>
      <c r="S731" s="12"/>
      <c r="AF731" s="1"/>
    </row>
    <row r="732" spans="1:32" x14ac:dyDescent="0.3">
      <c r="A732"/>
      <c r="B732"/>
      <c r="C732"/>
      <c r="D732"/>
      <c r="E732"/>
      <c r="F732"/>
      <c r="G732"/>
      <c r="H732"/>
      <c r="I732"/>
      <c r="J732"/>
      <c r="K732"/>
      <c r="L732"/>
      <c r="M732"/>
      <c r="N732"/>
      <c r="O732"/>
      <c r="P732"/>
      <c r="Q732"/>
      <c r="R732"/>
      <c r="S732" s="12"/>
      <c r="AF732" s="1"/>
    </row>
    <row r="733" spans="1:32" x14ac:dyDescent="0.3">
      <c r="A733"/>
      <c r="B733"/>
      <c r="C733"/>
      <c r="D733"/>
      <c r="E733"/>
      <c r="F733"/>
      <c r="G733"/>
      <c r="H733"/>
      <c r="I733"/>
      <c r="J733"/>
      <c r="K733"/>
      <c r="L733"/>
      <c r="M733"/>
      <c r="N733"/>
      <c r="O733"/>
      <c r="P733"/>
      <c r="Q733"/>
      <c r="R733"/>
      <c r="S733" s="12"/>
      <c r="AF733" s="1"/>
    </row>
    <row r="734" spans="1:32" x14ac:dyDescent="0.3">
      <c r="A734"/>
      <c r="B734"/>
      <c r="C734"/>
      <c r="D734"/>
      <c r="E734"/>
      <c r="F734"/>
      <c r="G734"/>
      <c r="H734"/>
      <c r="I734"/>
      <c r="J734"/>
      <c r="K734"/>
      <c r="L734"/>
      <c r="M734"/>
      <c r="N734"/>
      <c r="O734"/>
      <c r="P734"/>
      <c r="Q734"/>
      <c r="R734"/>
      <c r="S734" s="12"/>
      <c r="AF734" s="1"/>
    </row>
    <row r="735" spans="1:32" x14ac:dyDescent="0.3">
      <c r="A735"/>
      <c r="B735"/>
      <c r="C735"/>
      <c r="D735"/>
      <c r="E735"/>
      <c r="F735"/>
      <c r="G735"/>
      <c r="H735"/>
      <c r="I735"/>
      <c r="J735"/>
      <c r="K735"/>
      <c r="L735"/>
      <c r="M735"/>
      <c r="N735"/>
      <c r="O735"/>
      <c r="P735"/>
      <c r="Q735"/>
      <c r="R735"/>
      <c r="S735" s="12"/>
      <c r="AF735" s="1"/>
    </row>
    <row r="736" spans="1:32" x14ac:dyDescent="0.3">
      <c r="A736"/>
      <c r="B736"/>
      <c r="C736"/>
      <c r="D736"/>
      <c r="E736"/>
      <c r="F736"/>
      <c r="G736"/>
      <c r="H736"/>
      <c r="I736"/>
      <c r="J736"/>
      <c r="K736"/>
      <c r="L736"/>
      <c r="M736"/>
      <c r="N736"/>
      <c r="O736"/>
      <c r="P736"/>
      <c r="Q736"/>
      <c r="R736"/>
      <c r="S736" s="12"/>
      <c r="AF736" s="1"/>
    </row>
    <row r="737" spans="1:32" x14ac:dyDescent="0.3">
      <c r="A737"/>
      <c r="B737"/>
      <c r="C737"/>
      <c r="D737"/>
      <c r="E737"/>
      <c r="F737"/>
      <c r="G737"/>
      <c r="H737"/>
      <c r="I737"/>
      <c r="J737"/>
      <c r="K737"/>
      <c r="L737"/>
      <c r="M737"/>
      <c r="N737"/>
      <c r="O737"/>
      <c r="P737"/>
      <c r="Q737"/>
      <c r="R737"/>
      <c r="S737" s="12"/>
      <c r="AF737" s="1"/>
    </row>
    <row r="738" spans="1:32" x14ac:dyDescent="0.3">
      <c r="A738"/>
      <c r="B738"/>
      <c r="C738"/>
      <c r="D738"/>
      <c r="E738"/>
      <c r="F738"/>
      <c r="G738"/>
      <c r="H738"/>
      <c r="I738"/>
      <c r="J738"/>
      <c r="K738"/>
      <c r="L738"/>
      <c r="M738"/>
      <c r="N738"/>
      <c r="O738"/>
      <c r="P738"/>
      <c r="Q738"/>
      <c r="R738"/>
      <c r="S738" s="12"/>
      <c r="AF738" s="1"/>
    </row>
    <row r="739" spans="1:32" x14ac:dyDescent="0.3">
      <c r="A739"/>
      <c r="B739"/>
      <c r="C739"/>
      <c r="D739"/>
      <c r="E739"/>
      <c r="F739"/>
      <c r="G739"/>
      <c r="H739"/>
      <c r="I739"/>
      <c r="J739"/>
      <c r="K739"/>
      <c r="L739"/>
      <c r="M739"/>
      <c r="N739"/>
      <c r="O739"/>
      <c r="P739"/>
      <c r="Q739"/>
      <c r="R739"/>
      <c r="S739" s="12"/>
      <c r="AF739" s="1"/>
    </row>
    <row r="740" spans="1:32" x14ac:dyDescent="0.3">
      <c r="A740"/>
      <c r="B740"/>
      <c r="C740"/>
      <c r="D740"/>
      <c r="E740"/>
      <c r="F740"/>
      <c r="G740"/>
      <c r="H740"/>
      <c r="I740"/>
      <c r="J740"/>
      <c r="K740"/>
      <c r="L740"/>
      <c r="M740"/>
      <c r="N740"/>
      <c r="O740"/>
      <c r="P740"/>
      <c r="Q740"/>
      <c r="R740"/>
      <c r="S740" s="12"/>
      <c r="AF740" s="1"/>
    </row>
    <row r="741" spans="1:32" x14ac:dyDescent="0.3">
      <c r="A741"/>
      <c r="B741"/>
      <c r="C741"/>
      <c r="D741"/>
      <c r="E741"/>
      <c r="F741"/>
      <c r="G741"/>
      <c r="H741"/>
      <c r="I741"/>
      <c r="J741"/>
      <c r="K741"/>
      <c r="L741"/>
      <c r="M741"/>
      <c r="N741"/>
      <c r="O741"/>
      <c r="P741"/>
      <c r="Q741"/>
      <c r="R741"/>
      <c r="S741" s="12"/>
      <c r="AF741" s="1"/>
    </row>
    <row r="742" spans="1:32" x14ac:dyDescent="0.3">
      <c r="A742"/>
      <c r="B742"/>
      <c r="C742"/>
      <c r="D742"/>
      <c r="E742"/>
      <c r="F742"/>
      <c r="G742"/>
      <c r="H742"/>
      <c r="I742"/>
      <c r="J742"/>
      <c r="K742"/>
      <c r="L742"/>
      <c r="M742"/>
      <c r="N742"/>
      <c r="O742"/>
      <c r="P742"/>
      <c r="Q742"/>
      <c r="R742"/>
      <c r="S742" s="12"/>
      <c r="AF742" s="1"/>
    </row>
    <row r="743" spans="1:32" x14ac:dyDescent="0.3">
      <c r="A743"/>
      <c r="B743"/>
      <c r="C743"/>
      <c r="D743"/>
      <c r="E743"/>
      <c r="F743"/>
      <c r="G743"/>
      <c r="H743"/>
      <c r="I743"/>
      <c r="J743"/>
      <c r="K743"/>
      <c r="L743"/>
      <c r="M743"/>
      <c r="N743"/>
      <c r="O743"/>
      <c r="P743"/>
      <c r="Q743"/>
      <c r="R743"/>
      <c r="S743" s="12"/>
      <c r="AF743" s="1"/>
    </row>
    <row r="744" spans="1:32" x14ac:dyDescent="0.3">
      <c r="A744"/>
      <c r="B744"/>
      <c r="C744"/>
      <c r="D744"/>
      <c r="E744"/>
      <c r="F744"/>
      <c r="G744"/>
      <c r="H744"/>
      <c r="I744"/>
      <c r="J744"/>
      <c r="K744"/>
      <c r="L744"/>
      <c r="M744"/>
      <c r="N744"/>
      <c r="O744"/>
      <c r="P744"/>
      <c r="Q744"/>
      <c r="R744"/>
      <c r="S744" s="12"/>
      <c r="AF744" s="1"/>
    </row>
    <row r="745" spans="1:32" x14ac:dyDescent="0.3">
      <c r="A745"/>
      <c r="B745"/>
      <c r="C745"/>
      <c r="D745"/>
      <c r="E745"/>
      <c r="F745"/>
      <c r="G745"/>
      <c r="H745"/>
      <c r="I745"/>
      <c r="J745"/>
      <c r="K745"/>
      <c r="L745"/>
      <c r="M745"/>
      <c r="N745"/>
      <c r="O745"/>
      <c r="P745"/>
      <c r="Q745"/>
      <c r="R745"/>
      <c r="S745" s="12"/>
      <c r="AF745" s="1"/>
    </row>
    <row r="746" spans="1:32" x14ac:dyDescent="0.3">
      <c r="A746"/>
      <c r="B746"/>
      <c r="C746"/>
      <c r="D746"/>
      <c r="E746"/>
      <c r="F746"/>
      <c r="G746"/>
      <c r="H746"/>
      <c r="I746"/>
      <c r="J746"/>
      <c r="K746"/>
      <c r="L746"/>
      <c r="M746"/>
      <c r="N746"/>
      <c r="O746"/>
      <c r="P746"/>
      <c r="Q746"/>
      <c r="R746"/>
      <c r="S746" s="12"/>
      <c r="AF746" s="1"/>
    </row>
    <row r="747" spans="1:32" x14ac:dyDescent="0.3">
      <c r="A747"/>
      <c r="B747"/>
      <c r="C747"/>
      <c r="D747"/>
      <c r="E747"/>
      <c r="F747"/>
      <c r="G747"/>
      <c r="H747"/>
      <c r="I747"/>
      <c r="J747"/>
      <c r="K747"/>
      <c r="L747"/>
      <c r="M747"/>
      <c r="N747"/>
      <c r="O747"/>
      <c r="P747"/>
      <c r="Q747"/>
      <c r="R747"/>
      <c r="S747" s="12"/>
      <c r="AF747" s="1"/>
    </row>
    <row r="748" spans="1:32" x14ac:dyDescent="0.3">
      <c r="A748"/>
      <c r="B748"/>
      <c r="C748"/>
      <c r="D748"/>
      <c r="E748"/>
      <c r="F748"/>
      <c r="G748"/>
      <c r="H748"/>
      <c r="I748"/>
      <c r="J748"/>
      <c r="K748"/>
      <c r="L748"/>
      <c r="M748"/>
      <c r="N748"/>
      <c r="O748"/>
      <c r="P748"/>
      <c r="Q748"/>
      <c r="R748"/>
      <c r="S748" s="12"/>
      <c r="AF748" s="1"/>
    </row>
    <row r="749" spans="1:32" x14ac:dyDescent="0.3">
      <c r="A749"/>
      <c r="B749"/>
      <c r="C749"/>
      <c r="D749"/>
      <c r="E749"/>
      <c r="F749"/>
      <c r="G749"/>
      <c r="H749"/>
      <c r="I749"/>
      <c r="J749"/>
      <c r="K749"/>
      <c r="L749"/>
      <c r="M749"/>
      <c r="N749"/>
      <c r="O749"/>
      <c r="P749"/>
      <c r="Q749"/>
      <c r="R749"/>
      <c r="S749" s="12"/>
      <c r="AF749" s="1"/>
    </row>
    <row r="750" spans="1:32" x14ac:dyDescent="0.3">
      <c r="A750"/>
      <c r="B750"/>
      <c r="C750"/>
      <c r="D750"/>
      <c r="E750"/>
      <c r="F750"/>
      <c r="G750"/>
      <c r="H750"/>
      <c r="I750"/>
      <c r="J750"/>
      <c r="K750"/>
      <c r="L750"/>
      <c r="M750"/>
      <c r="N750"/>
      <c r="O750"/>
      <c r="P750"/>
      <c r="Q750"/>
      <c r="R750"/>
      <c r="S750" s="12"/>
      <c r="AF750" s="1"/>
    </row>
    <row r="751" spans="1:32" x14ac:dyDescent="0.3">
      <c r="A751"/>
      <c r="B751"/>
      <c r="C751"/>
      <c r="D751"/>
      <c r="E751"/>
      <c r="F751"/>
      <c r="G751"/>
      <c r="H751"/>
      <c r="I751"/>
      <c r="J751"/>
      <c r="K751"/>
      <c r="L751"/>
      <c r="M751"/>
      <c r="N751"/>
      <c r="O751"/>
      <c r="P751"/>
      <c r="Q751"/>
      <c r="R751"/>
      <c r="S751" s="12"/>
      <c r="AF751" s="1"/>
    </row>
    <row r="752" spans="1:32" x14ac:dyDescent="0.3">
      <c r="A752"/>
      <c r="B752"/>
      <c r="C752"/>
      <c r="D752"/>
      <c r="E752"/>
      <c r="F752"/>
      <c r="G752"/>
      <c r="H752"/>
      <c r="I752"/>
      <c r="J752"/>
      <c r="K752"/>
      <c r="L752"/>
      <c r="M752"/>
      <c r="N752"/>
      <c r="O752"/>
      <c r="P752"/>
      <c r="Q752"/>
      <c r="R752"/>
      <c r="S752" s="12"/>
      <c r="AF752" s="1"/>
    </row>
    <row r="753" spans="1:32" x14ac:dyDescent="0.3">
      <c r="A753"/>
      <c r="B753"/>
      <c r="C753"/>
      <c r="D753"/>
      <c r="E753"/>
      <c r="F753"/>
      <c r="G753"/>
      <c r="H753"/>
      <c r="I753"/>
      <c r="J753"/>
      <c r="K753"/>
      <c r="L753"/>
      <c r="M753"/>
      <c r="N753"/>
      <c r="O753"/>
      <c r="P753"/>
      <c r="Q753"/>
      <c r="R753"/>
      <c r="S753" s="12"/>
      <c r="AF753" s="1"/>
    </row>
    <row r="754" spans="1:32" x14ac:dyDescent="0.3">
      <c r="A754"/>
      <c r="B754"/>
      <c r="C754"/>
      <c r="D754"/>
      <c r="E754"/>
      <c r="F754"/>
      <c r="G754"/>
      <c r="H754"/>
      <c r="I754"/>
      <c r="J754"/>
      <c r="K754"/>
      <c r="L754"/>
      <c r="M754"/>
      <c r="N754"/>
      <c r="O754"/>
      <c r="P754"/>
      <c r="Q754"/>
      <c r="R754"/>
      <c r="S754" s="12"/>
      <c r="AF754" s="1"/>
    </row>
    <row r="755" spans="1:32" x14ac:dyDescent="0.3">
      <c r="A755"/>
      <c r="B755"/>
      <c r="C755"/>
      <c r="D755"/>
      <c r="E755"/>
      <c r="F755"/>
      <c r="G755"/>
      <c r="H755"/>
      <c r="I755"/>
      <c r="J755"/>
      <c r="K755"/>
      <c r="L755"/>
      <c r="M755"/>
      <c r="N755"/>
      <c r="O755"/>
      <c r="P755"/>
      <c r="Q755"/>
      <c r="R755"/>
      <c r="S755" s="12"/>
      <c r="AF755" s="1"/>
    </row>
    <row r="756" spans="1:32" x14ac:dyDescent="0.3">
      <c r="A756"/>
      <c r="B756"/>
      <c r="C756"/>
      <c r="D756"/>
      <c r="E756"/>
      <c r="F756"/>
      <c r="G756"/>
      <c r="H756"/>
      <c r="I756"/>
      <c r="J756"/>
      <c r="K756"/>
      <c r="L756"/>
      <c r="M756"/>
      <c r="N756"/>
      <c r="O756"/>
      <c r="P756"/>
      <c r="Q756"/>
      <c r="R756"/>
      <c r="S756" s="12"/>
      <c r="AF756" s="1"/>
    </row>
    <row r="757" spans="1:32" x14ac:dyDescent="0.3">
      <c r="A757"/>
      <c r="B757"/>
      <c r="C757"/>
      <c r="D757"/>
      <c r="E757"/>
      <c r="F757"/>
      <c r="G757"/>
      <c r="H757"/>
      <c r="I757"/>
      <c r="J757"/>
      <c r="K757"/>
      <c r="L757"/>
      <c r="M757"/>
      <c r="N757"/>
      <c r="O757"/>
      <c r="P757"/>
      <c r="Q757"/>
      <c r="R757"/>
      <c r="S757" s="12"/>
      <c r="AF757" s="1"/>
    </row>
    <row r="758" spans="1:32" x14ac:dyDescent="0.3">
      <c r="A758"/>
      <c r="B758"/>
      <c r="C758"/>
      <c r="D758"/>
      <c r="E758"/>
      <c r="F758"/>
      <c r="G758"/>
      <c r="H758"/>
      <c r="I758"/>
      <c r="J758"/>
      <c r="K758"/>
      <c r="L758"/>
      <c r="M758"/>
      <c r="N758"/>
      <c r="O758"/>
      <c r="P758"/>
      <c r="Q758"/>
      <c r="R758"/>
      <c r="S758" s="12"/>
      <c r="AF758" s="1"/>
    </row>
    <row r="759" spans="1:32" x14ac:dyDescent="0.3">
      <c r="A759"/>
      <c r="B759"/>
      <c r="C759"/>
      <c r="D759"/>
      <c r="E759"/>
      <c r="F759"/>
      <c r="G759"/>
      <c r="H759"/>
      <c r="I759"/>
      <c r="J759"/>
      <c r="K759"/>
      <c r="L759"/>
      <c r="M759"/>
      <c r="N759"/>
      <c r="O759"/>
      <c r="P759"/>
      <c r="Q759"/>
      <c r="R759"/>
      <c r="S759" s="12"/>
      <c r="AF759" s="1"/>
    </row>
    <row r="760" spans="1:32" x14ac:dyDescent="0.3">
      <c r="A760"/>
      <c r="B760"/>
      <c r="C760"/>
      <c r="D760"/>
      <c r="E760"/>
      <c r="F760"/>
      <c r="G760"/>
      <c r="H760"/>
      <c r="I760"/>
      <c r="J760"/>
      <c r="K760"/>
      <c r="L760"/>
      <c r="M760"/>
      <c r="N760"/>
      <c r="O760"/>
      <c r="P760"/>
      <c r="Q760"/>
      <c r="R760"/>
      <c r="S760" s="12"/>
      <c r="AF760" s="1"/>
    </row>
    <row r="761" spans="1:32" x14ac:dyDescent="0.3">
      <c r="A761"/>
      <c r="B761"/>
      <c r="C761"/>
      <c r="D761"/>
      <c r="E761"/>
      <c r="F761"/>
      <c r="G761"/>
      <c r="H761"/>
      <c r="I761"/>
      <c r="J761"/>
      <c r="K761"/>
      <c r="L761"/>
      <c r="M761"/>
      <c r="N761"/>
      <c r="O761"/>
      <c r="P761"/>
      <c r="Q761"/>
      <c r="R761"/>
      <c r="S761" s="12"/>
      <c r="AF761" s="1"/>
    </row>
    <row r="762" spans="1:32" x14ac:dyDescent="0.3">
      <c r="A762"/>
      <c r="B762"/>
      <c r="C762"/>
      <c r="D762"/>
      <c r="E762"/>
      <c r="F762"/>
      <c r="G762"/>
      <c r="H762"/>
      <c r="I762"/>
      <c r="J762"/>
      <c r="K762"/>
      <c r="L762"/>
      <c r="M762"/>
      <c r="N762"/>
      <c r="O762"/>
      <c r="P762"/>
      <c r="Q762"/>
      <c r="R762"/>
      <c r="S762" s="12"/>
      <c r="AF762" s="1"/>
    </row>
    <row r="763" spans="1:32" x14ac:dyDescent="0.3">
      <c r="A763"/>
      <c r="B763"/>
      <c r="C763"/>
      <c r="D763"/>
      <c r="E763"/>
      <c r="F763"/>
      <c r="G763"/>
      <c r="H763"/>
      <c r="I763"/>
      <c r="J763"/>
      <c r="K763"/>
      <c r="L763"/>
      <c r="M763"/>
      <c r="N763"/>
      <c r="O763"/>
      <c r="P763"/>
      <c r="Q763"/>
      <c r="R763"/>
      <c r="S763" s="12"/>
      <c r="AF763" s="1"/>
    </row>
    <row r="764" spans="1:32" x14ac:dyDescent="0.3">
      <c r="A764"/>
      <c r="B764"/>
      <c r="C764"/>
      <c r="D764"/>
      <c r="E764"/>
      <c r="F764"/>
      <c r="G764"/>
      <c r="H764"/>
      <c r="I764"/>
      <c r="J764"/>
      <c r="K764"/>
      <c r="L764"/>
      <c r="M764"/>
      <c r="N764"/>
      <c r="O764"/>
      <c r="P764"/>
      <c r="Q764"/>
      <c r="R764"/>
      <c r="S764" s="12"/>
      <c r="AF764" s="1"/>
    </row>
    <row r="765" spans="1:32" x14ac:dyDescent="0.3">
      <c r="A765"/>
      <c r="B765"/>
      <c r="C765"/>
      <c r="D765"/>
      <c r="E765"/>
      <c r="F765"/>
      <c r="G765"/>
      <c r="H765"/>
      <c r="I765"/>
      <c r="J765"/>
      <c r="K765"/>
      <c r="L765"/>
      <c r="M765"/>
      <c r="N765"/>
      <c r="O765"/>
      <c r="P765"/>
      <c r="Q765"/>
      <c r="R765"/>
      <c r="S765" s="12"/>
      <c r="AF765" s="1"/>
    </row>
    <row r="766" spans="1:32" x14ac:dyDescent="0.3">
      <c r="A766"/>
      <c r="B766"/>
      <c r="C766"/>
      <c r="D766"/>
      <c r="E766"/>
      <c r="F766"/>
      <c r="G766"/>
      <c r="H766"/>
      <c r="I766"/>
      <c r="J766"/>
      <c r="K766"/>
      <c r="L766"/>
      <c r="M766"/>
      <c r="N766"/>
      <c r="O766"/>
      <c r="P766"/>
      <c r="Q766"/>
      <c r="R766"/>
      <c r="S766" s="12"/>
      <c r="AF766" s="1"/>
    </row>
    <row r="767" spans="1:32" x14ac:dyDescent="0.3">
      <c r="A767"/>
      <c r="B767"/>
      <c r="C767"/>
      <c r="D767"/>
      <c r="E767"/>
      <c r="F767"/>
      <c r="G767"/>
      <c r="H767"/>
      <c r="I767"/>
      <c r="J767"/>
      <c r="K767"/>
      <c r="L767"/>
      <c r="M767"/>
      <c r="N767"/>
      <c r="O767"/>
      <c r="P767"/>
      <c r="Q767"/>
      <c r="R767"/>
      <c r="S767" s="12"/>
      <c r="AF767" s="1"/>
    </row>
    <row r="768" spans="1:32" x14ac:dyDescent="0.3">
      <c r="A768"/>
      <c r="B768"/>
      <c r="C768"/>
      <c r="D768"/>
      <c r="E768"/>
      <c r="F768"/>
      <c r="G768"/>
      <c r="H768"/>
      <c r="I768"/>
      <c r="J768"/>
      <c r="K768"/>
      <c r="L768"/>
      <c r="M768"/>
      <c r="N768"/>
      <c r="O768"/>
      <c r="P768"/>
      <c r="Q768"/>
      <c r="R768"/>
      <c r="S768" s="12"/>
      <c r="AF768" s="1"/>
    </row>
    <row r="769" spans="1:32" x14ac:dyDescent="0.3">
      <c r="A769"/>
      <c r="B769"/>
      <c r="C769"/>
      <c r="D769"/>
      <c r="E769"/>
      <c r="F769"/>
      <c r="G769"/>
      <c r="H769"/>
      <c r="I769"/>
      <c r="J769"/>
      <c r="K769"/>
      <c r="L769"/>
      <c r="M769"/>
      <c r="N769"/>
      <c r="O769"/>
      <c r="P769"/>
      <c r="Q769"/>
      <c r="R769"/>
      <c r="S769" s="12"/>
      <c r="AF769" s="1"/>
    </row>
    <row r="770" spans="1:32" x14ac:dyDescent="0.3">
      <c r="A770"/>
      <c r="B770"/>
      <c r="C770"/>
      <c r="D770"/>
      <c r="E770"/>
      <c r="F770"/>
      <c r="G770"/>
      <c r="H770"/>
      <c r="I770"/>
      <c r="J770"/>
      <c r="K770"/>
      <c r="L770"/>
      <c r="M770"/>
      <c r="N770"/>
      <c r="O770"/>
      <c r="P770"/>
      <c r="Q770"/>
      <c r="R770"/>
      <c r="S770" s="12"/>
      <c r="AF770" s="1"/>
    </row>
    <row r="771" spans="1:32" x14ac:dyDescent="0.3">
      <c r="A771"/>
      <c r="B771"/>
      <c r="C771"/>
      <c r="D771"/>
      <c r="E771"/>
      <c r="F771"/>
      <c r="G771"/>
      <c r="H771"/>
      <c r="I771"/>
      <c r="J771"/>
      <c r="K771"/>
      <c r="L771"/>
      <c r="M771"/>
      <c r="N771"/>
      <c r="O771"/>
      <c r="P771"/>
      <c r="Q771"/>
      <c r="R771"/>
      <c r="S771" s="12"/>
      <c r="AF771" s="1"/>
    </row>
    <row r="772" spans="1:32" x14ac:dyDescent="0.3">
      <c r="A772"/>
      <c r="B772"/>
      <c r="C772"/>
      <c r="D772"/>
      <c r="E772"/>
      <c r="F772"/>
      <c r="G772"/>
      <c r="H772"/>
      <c r="I772"/>
      <c r="J772"/>
      <c r="K772"/>
      <c r="L772"/>
      <c r="M772"/>
      <c r="N772"/>
      <c r="O772"/>
      <c r="P772"/>
      <c r="Q772"/>
      <c r="R772"/>
      <c r="S772" s="12"/>
      <c r="AF772" s="1"/>
    </row>
    <row r="773" spans="1:32" x14ac:dyDescent="0.3">
      <c r="A773"/>
      <c r="B773"/>
      <c r="C773"/>
      <c r="D773"/>
      <c r="E773"/>
      <c r="F773"/>
      <c r="G773"/>
      <c r="H773"/>
      <c r="I773"/>
      <c r="J773"/>
      <c r="K773"/>
      <c r="L773"/>
      <c r="M773"/>
      <c r="N773"/>
      <c r="O773"/>
      <c r="P773"/>
      <c r="Q773"/>
      <c r="R773"/>
      <c r="S773" s="12"/>
      <c r="AF773" s="1"/>
    </row>
    <row r="774" spans="1:32" x14ac:dyDescent="0.3">
      <c r="A774"/>
      <c r="B774"/>
      <c r="C774"/>
      <c r="D774"/>
      <c r="E774"/>
      <c r="F774"/>
      <c r="G774"/>
      <c r="H774"/>
      <c r="I774"/>
      <c r="J774"/>
      <c r="K774"/>
      <c r="L774"/>
      <c r="M774"/>
      <c r="N774"/>
      <c r="O774"/>
      <c r="P774"/>
      <c r="Q774"/>
      <c r="R774"/>
      <c r="S774" s="12"/>
      <c r="AF774" s="1"/>
    </row>
    <row r="775" spans="1:32" x14ac:dyDescent="0.3">
      <c r="A775"/>
      <c r="B775"/>
      <c r="C775"/>
      <c r="D775"/>
      <c r="E775"/>
      <c r="F775"/>
      <c r="G775"/>
      <c r="H775"/>
      <c r="I775"/>
      <c r="J775"/>
      <c r="K775"/>
      <c r="L775"/>
      <c r="M775"/>
      <c r="N775"/>
      <c r="O775"/>
      <c r="P775"/>
      <c r="Q775"/>
      <c r="R775"/>
      <c r="S775" s="12"/>
      <c r="AF775" s="1"/>
    </row>
    <row r="776" spans="1:32" x14ac:dyDescent="0.3">
      <c r="A776"/>
      <c r="B776"/>
      <c r="C776"/>
      <c r="D776"/>
      <c r="E776"/>
      <c r="F776"/>
      <c r="G776"/>
      <c r="H776"/>
      <c r="I776"/>
      <c r="J776"/>
      <c r="K776"/>
      <c r="L776"/>
      <c r="M776"/>
      <c r="N776"/>
      <c r="O776"/>
      <c r="P776"/>
      <c r="Q776"/>
      <c r="R776"/>
      <c r="S776" s="12"/>
      <c r="AF776" s="1"/>
    </row>
    <row r="777" spans="1:32" x14ac:dyDescent="0.3">
      <c r="A777"/>
      <c r="B777"/>
      <c r="C777"/>
      <c r="D777"/>
      <c r="E777"/>
      <c r="F777"/>
      <c r="G777"/>
      <c r="H777"/>
      <c r="I777"/>
      <c r="J777"/>
      <c r="K777"/>
      <c r="L777"/>
      <c r="M777"/>
      <c r="N777"/>
      <c r="O777"/>
      <c r="P777"/>
      <c r="Q777"/>
      <c r="R777"/>
      <c r="S777" s="12"/>
      <c r="AF777" s="1"/>
    </row>
    <row r="778" spans="1:32" x14ac:dyDescent="0.3">
      <c r="A778"/>
      <c r="B778"/>
      <c r="C778"/>
      <c r="D778"/>
      <c r="E778"/>
      <c r="F778"/>
      <c r="G778"/>
      <c r="H778"/>
      <c r="I778"/>
      <c r="J778"/>
      <c r="K778"/>
      <c r="L778"/>
      <c r="M778"/>
      <c r="N778"/>
      <c r="O778"/>
      <c r="P778"/>
      <c r="Q778"/>
      <c r="R778"/>
      <c r="S778" s="12"/>
      <c r="AF778" s="1"/>
    </row>
    <row r="779" spans="1:32" x14ac:dyDescent="0.3">
      <c r="A779"/>
      <c r="B779"/>
      <c r="C779"/>
      <c r="D779"/>
      <c r="E779"/>
      <c r="F779"/>
      <c r="G779"/>
      <c r="H779"/>
      <c r="I779"/>
      <c r="J779"/>
      <c r="K779"/>
      <c r="L779"/>
      <c r="M779"/>
      <c r="N779"/>
      <c r="O779"/>
      <c r="P779"/>
      <c r="Q779"/>
      <c r="R779"/>
      <c r="S779" s="12"/>
      <c r="AF779" s="1"/>
    </row>
    <row r="780" spans="1:32" x14ac:dyDescent="0.3">
      <c r="A780"/>
      <c r="B780"/>
      <c r="C780"/>
      <c r="D780"/>
      <c r="E780"/>
      <c r="F780"/>
      <c r="G780"/>
      <c r="H780"/>
      <c r="I780"/>
      <c r="J780"/>
      <c r="K780"/>
      <c r="L780"/>
      <c r="M780"/>
      <c r="N780"/>
      <c r="O780"/>
      <c r="P780"/>
      <c r="Q780"/>
      <c r="R780"/>
      <c r="S780" s="12"/>
      <c r="AF780" s="1"/>
    </row>
    <row r="781" spans="1:32" x14ac:dyDescent="0.3">
      <c r="A781"/>
      <c r="B781"/>
      <c r="C781"/>
      <c r="D781"/>
      <c r="E781"/>
      <c r="F781"/>
      <c r="G781"/>
      <c r="H781"/>
      <c r="I781"/>
      <c r="J781"/>
      <c r="K781"/>
      <c r="L781"/>
      <c r="M781"/>
      <c r="N781"/>
      <c r="O781"/>
      <c r="P781"/>
      <c r="Q781"/>
      <c r="R781"/>
      <c r="S781" s="12"/>
      <c r="AF781" s="1"/>
    </row>
    <row r="782" spans="1:32" x14ac:dyDescent="0.3">
      <c r="A782"/>
      <c r="B782"/>
      <c r="C782"/>
      <c r="D782"/>
      <c r="E782"/>
      <c r="F782"/>
      <c r="G782"/>
      <c r="H782"/>
      <c r="I782"/>
      <c r="J782"/>
      <c r="K782"/>
      <c r="L782"/>
      <c r="M782"/>
      <c r="N782"/>
      <c r="O782"/>
      <c r="P782"/>
      <c r="Q782"/>
      <c r="R782"/>
      <c r="S782" s="12"/>
      <c r="AF782" s="1"/>
    </row>
    <row r="783" spans="1:32" x14ac:dyDescent="0.3">
      <c r="A783"/>
      <c r="B783"/>
      <c r="C783"/>
      <c r="D783"/>
      <c r="E783"/>
      <c r="F783"/>
      <c r="G783"/>
      <c r="H783"/>
      <c r="I783"/>
      <c r="J783"/>
      <c r="K783"/>
      <c r="L783"/>
      <c r="M783"/>
      <c r="N783"/>
      <c r="O783"/>
      <c r="P783"/>
      <c r="Q783"/>
      <c r="R783"/>
      <c r="S783" s="12"/>
      <c r="AF783" s="1"/>
    </row>
    <row r="784" spans="1:32" x14ac:dyDescent="0.3">
      <c r="A784"/>
      <c r="B784"/>
      <c r="C784"/>
      <c r="D784"/>
      <c r="E784"/>
      <c r="F784"/>
      <c r="G784"/>
      <c r="H784"/>
      <c r="I784"/>
      <c r="J784"/>
      <c r="K784"/>
      <c r="L784"/>
      <c r="M784"/>
      <c r="N784"/>
      <c r="O784"/>
      <c r="P784"/>
      <c r="Q784"/>
      <c r="R784"/>
      <c r="S784" s="12"/>
      <c r="AF784" s="1"/>
    </row>
    <row r="785" spans="1:32" x14ac:dyDescent="0.3">
      <c r="A785"/>
      <c r="B785"/>
      <c r="C785"/>
      <c r="D785"/>
      <c r="E785"/>
      <c r="F785"/>
      <c r="G785"/>
      <c r="H785"/>
      <c r="I785"/>
      <c r="J785"/>
      <c r="K785"/>
      <c r="L785"/>
      <c r="M785"/>
      <c r="N785"/>
      <c r="O785"/>
      <c r="P785"/>
      <c r="Q785"/>
      <c r="R785"/>
      <c r="S785" s="12"/>
      <c r="AF785" s="1"/>
    </row>
    <row r="786" spans="1:32" x14ac:dyDescent="0.3">
      <c r="A786"/>
      <c r="B786"/>
      <c r="C786"/>
      <c r="D786"/>
      <c r="E786"/>
      <c r="F786"/>
      <c r="G786"/>
      <c r="H786"/>
      <c r="I786"/>
      <c r="J786"/>
      <c r="K786"/>
      <c r="L786"/>
      <c r="M786"/>
      <c r="N786"/>
      <c r="O786"/>
      <c r="P786"/>
      <c r="Q786"/>
      <c r="R786"/>
      <c r="S786" s="12"/>
      <c r="AF786" s="1"/>
    </row>
    <row r="787" spans="1:32" x14ac:dyDescent="0.3">
      <c r="A787"/>
      <c r="B787"/>
      <c r="C787"/>
      <c r="D787"/>
      <c r="E787"/>
      <c r="F787"/>
      <c r="G787"/>
      <c r="H787"/>
      <c r="I787"/>
      <c r="J787"/>
      <c r="K787"/>
      <c r="L787"/>
      <c r="M787"/>
      <c r="N787"/>
      <c r="O787"/>
      <c r="P787"/>
      <c r="Q787"/>
      <c r="R787"/>
      <c r="S787" s="12"/>
      <c r="AF787" s="1"/>
    </row>
    <row r="788" spans="1:32" x14ac:dyDescent="0.3">
      <c r="A788"/>
      <c r="B788"/>
      <c r="C788"/>
      <c r="D788"/>
      <c r="E788"/>
      <c r="F788"/>
      <c r="G788"/>
      <c r="H788"/>
      <c r="I788"/>
      <c r="J788"/>
      <c r="K788"/>
      <c r="L788"/>
      <c r="M788"/>
      <c r="N788"/>
      <c r="O788"/>
      <c r="P788"/>
      <c r="Q788"/>
      <c r="R788"/>
      <c r="S788" s="12"/>
      <c r="AF788" s="1"/>
    </row>
    <row r="789" spans="1:32" x14ac:dyDescent="0.3">
      <c r="A789"/>
      <c r="B789"/>
      <c r="C789"/>
      <c r="D789"/>
      <c r="E789"/>
      <c r="F789"/>
      <c r="G789"/>
      <c r="H789"/>
      <c r="I789"/>
      <c r="J789"/>
      <c r="K789"/>
      <c r="L789"/>
      <c r="M789"/>
      <c r="N789"/>
      <c r="O789"/>
      <c r="P789"/>
      <c r="Q789"/>
      <c r="R789"/>
      <c r="S789" s="12"/>
      <c r="AF789" s="1"/>
    </row>
    <row r="790" spans="1:32" x14ac:dyDescent="0.3">
      <c r="A790"/>
      <c r="B790"/>
      <c r="C790"/>
      <c r="D790"/>
      <c r="E790"/>
      <c r="F790"/>
      <c r="G790"/>
      <c r="H790"/>
      <c r="I790"/>
      <c r="J790"/>
      <c r="K790"/>
      <c r="L790"/>
      <c r="M790"/>
      <c r="N790"/>
      <c r="O790"/>
      <c r="P790"/>
      <c r="Q790"/>
      <c r="R790"/>
      <c r="S790" s="12"/>
      <c r="AF790" s="1"/>
    </row>
    <row r="791" spans="1:32" x14ac:dyDescent="0.3">
      <c r="A791"/>
      <c r="B791"/>
      <c r="C791"/>
      <c r="D791"/>
      <c r="E791"/>
      <c r="F791"/>
      <c r="G791"/>
      <c r="H791"/>
      <c r="I791"/>
      <c r="J791"/>
      <c r="K791"/>
      <c r="L791"/>
      <c r="M791"/>
      <c r="N791"/>
      <c r="O791"/>
      <c r="P791"/>
      <c r="Q791"/>
      <c r="R791"/>
      <c r="S791" s="12"/>
      <c r="AF791" s="1"/>
    </row>
    <row r="792" spans="1:32" x14ac:dyDescent="0.3">
      <c r="A792"/>
      <c r="B792"/>
      <c r="C792"/>
      <c r="D792"/>
      <c r="E792"/>
      <c r="F792"/>
      <c r="G792"/>
      <c r="H792"/>
      <c r="I792"/>
      <c r="J792"/>
      <c r="K792"/>
      <c r="L792"/>
      <c r="M792"/>
      <c r="N792"/>
      <c r="O792"/>
      <c r="P792"/>
      <c r="Q792"/>
      <c r="R792"/>
      <c r="S792" s="12"/>
      <c r="AF792" s="1"/>
    </row>
    <row r="793" spans="1:32" x14ac:dyDescent="0.3">
      <c r="A793"/>
      <c r="B793"/>
      <c r="C793"/>
      <c r="D793"/>
      <c r="E793"/>
      <c r="F793"/>
      <c r="G793"/>
      <c r="H793"/>
      <c r="I793"/>
      <c r="J793"/>
      <c r="K793"/>
      <c r="L793"/>
      <c r="M793"/>
      <c r="N793"/>
      <c r="O793"/>
      <c r="P793"/>
      <c r="Q793"/>
      <c r="R793"/>
      <c r="S793" s="12"/>
      <c r="AF793" s="1"/>
    </row>
    <row r="794" spans="1:32" x14ac:dyDescent="0.3">
      <c r="A794"/>
      <c r="B794"/>
      <c r="C794"/>
      <c r="D794"/>
      <c r="E794"/>
      <c r="F794"/>
      <c r="G794"/>
      <c r="H794"/>
      <c r="I794"/>
      <c r="J794"/>
      <c r="K794"/>
      <c r="L794"/>
      <c r="M794"/>
      <c r="N794"/>
      <c r="O794"/>
      <c r="P794"/>
      <c r="Q794"/>
      <c r="R794"/>
      <c r="S794" s="12"/>
      <c r="AF794" s="1"/>
    </row>
    <row r="795" spans="1:32" x14ac:dyDescent="0.3">
      <c r="A795"/>
      <c r="B795"/>
      <c r="C795"/>
      <c r="D795"/>
      <c r="E795"/>
      <c r="F795"/>
      <c r="G795"/>
      <c r="H795"/>
      <c r="I795"/>
      <c r="J795"/>
      <c r="K795"/>
      <c r="L795"/>
      <c r="M795"/>
      <c r="N795"/>
      <c r="O795"/>
      <c r="P795"/>
      <c r="Q795"/>
      <c r="R795"/>
      <c r="S795" s="12"/>
      <c r="AF795" s="1"/>
    </row>
    <row r="796" spans="1:32" x14ac:dyDescent="0.3">
      <c r="A796"/>
      <c r="B796"/>
      <c r="C796"/>
      <c r="D796"/>
      <c r="E796"/>
      <c r="F796"/>
      <c r="G796"/>
      <c r="H796"/>
      <c r="I796"/>
      <c r="J796"/>
      <c r="K796"/>
      <c r="L796"/>
      <c r="M796"/>
      <c r="N796"/>
      <c r="O796"/>
      <c r="P796"/>
      <c r="Q796"/>
      <c r="R796"/>
      <c r="S796" s="12"/>
      <c r="AF796" s="1"/>
    </row>
    <row r="797" spans="1:32" x14ac:dyDescent="0.3">
      <c r="A797"/>
      <c r="B797"/>
      <c r="C797"/>
      <c r="D797"/>
      <c r="E797"/>
      <c r="F797"/>
      <c r="G797"/>
      <c r="H797"/>
      <c r="I797"/>
      <c r="J797"/>
      <c r="K797"/>
      <c r="L797"/>
      <c r="M797"/>
      <c r="N797"/>
      <c r="O797"/>
      <c r="P797"/>
      <c r="Q797"/>
      <c r="R797"/>
      <c r="S797" s="12"/>
      <c r="AF797" s="1"/>
    </row>
    <row r="798" spans="1:32" x14ac:dyDescent="0.3">
      <c r="A798"/>
      <c r="B798"/>
      <c r="C798"/>
      <c r="D798"/>
      <c r="E798"/>
      <c r="F798"/>
      <c r="G798"/>
      <c r="H798"/>
      <c r="I798"/>
      <c r="J798"/>
      <c r="K798"/>
      <c r="L798"/>
      <c r="M798"/>
      <c r="N798"/>
      <c r="O798"/>
      <c r="P798"/>
      <c r="Q798"/>
      <c r="R798"/>
      <c r="S798" s="12"/>
      <c r="AF798" s="1"/>
    </row>
    <row r="799" spans="1:32" x14ac:dyDescent="0.3">
      <c r="A799"/>
      <c r="B799"/>
      <c r="C799"/>
      <c r="D799"/>
      <c r="E799"/>
      <c r="F799"/>
      <c r="G799"/>
      <c r="H799"/>
      <c r="I799"/>
      <c r="J799"/>
      <c r="K799"/>
      <c r="L799"/>
      <c r="M799"/>
      <c r="N799"/>
      <c r="O799"/>
      <c r="P799"/>
      <c r="Q799"/>
      <c r="R799"/>
      <c r="S799" s="12"/>
      <c r="AF799" s="1"/>
    </row>
    <row r="800" spans="1:32" x14ac:dyDescent="0.3">
      <c r="A800"/>
      <c r="B800"/>
      <c r="C800"/>
      <c r="D800"/>
      <c r="E800"/>
      <c r="F800"/>
      <c r="G800"/>
      <c r="H800"/>
      <c r="I800"/>
      <c r="J800"/>
      <c r="K800"/>
      <c r="L800"/>
      <c r="M800"/>
      <c r="N800"/>
      <c r="O800"/>
      <c r="P800"/>
      <c r="Q800"/>
      <c r="R800"/>
      <c r="S800" s="12"/>
      <c r="AF800" s="1"/>
    </row>
    <row r="801" spans="1:32" x14ac:dyDescent="0.3">
      <c r="A801"/>
      <c r="B801"/>
      <c r="C801"/>
      <c r="D801"/>
      <c r="E801"/>
      <c r="F801"/>
      <c r="G801"/>
      <c r="H801"/>
      <c r="I801"/>
      <c r="J801"/>
      <c r="K801"/>
      <c r="L801"/>
      <c r="M801"/>
      <c r="N801"/>
      <c r="O801"/>
      <c r="P801"/>
      <c r="Q801"/>
      <c r="R801"/>
      <c r="S801" s="12"/>
      <c r="AF801" s="1"/>
    </row>
    <row r="802" spans="1:32" x14ac:dyDescent="0.3">
      <c r="A802"/>
      <c r="B802"/>
      <c r="C802"/>
      <c r="D802"/>
      <c r="E802"/>
      <c r="F802"/>
      <c r="G802"/>
      <c r="H802"/>
      <c r="I802"/>
      <c r="J802"/>
      <c r="K802"/>
      <c r="L802"/>
      <c r="M802"/>
      <c r="N802"/>
      <c r="O802"/>
      <c r="P802"/>
      <c r="Q802"/>
      <c r="R802"/>
      <c r="S802" s="12"/>
      <c r="AF802" s="1"/>
    </row>
    <row r="803" spans="1:32" x14ac:dyDescent="0.3">
      <c r="A803"/>
      <c r="B803"/>
      <c r="C803"/>
      <c r="D803"/>
      <c r="E803"/>
      <c r="F803"/>
      <c r="G803"/>
      <c r="H803"/>
      <c r="I803"/>
      <c r="J803"/>
      <c r="K803"/>
      <c r="L803"/>
      <c r="M803"/>
      <c r="N803"/>
      <c r="O803"/>
      <c r="P803"/>
      <c r="Q803"/>
      <c r="R803"/>
      <c r="S803" s="12"/>
      <c r="AF803" s="1"/>
    </row>
    <row r="804" spans="1:32" x14ac:dyDescent="0.3">
      <c r="A804"/>
      <c r="B804"/>
      <c r="C804"/>
      <c r="D804"/>
      <c r="E804"/>
      <c r="F804"/>
      <c r="G804"/>
      <c r="H804"/>
      <c r="I804"/>
      <c r="J804"/>
      <c r="K804"/>
      <c r="L804"/>
      <c r="M804"/>
      <c r="N804"/>
      <c r="O804"/>
      <c r="P804"/>
      <c r="Q804"/>
      <c r="R804"/>
      <c r="S804" s="12"/>
      <c r="AF804" s="1"/>
    </row>
    <row r="805" spans="1:32" x14ac:dyDescent="0.3">
      <c r="A805"/>
      <c r="B805"/>
      <c r="C805"/>
      <c r="D805"/>
      <c r="E805"/>
      <c r="F805"/>
      <c r="G805"/>
      <c r="H805"/>
      <c r="I805"/>
      <c r="J805"/>
      <c r="K805"/>
      <c r="L805"/>
      <c r="M805"/>
      <c r="N805"/>
      <c r="O805"/>
      <c r="P805"/>
      <c r="Q805"/>
      <c r="R805"/>
      <c r="S805" s="12"/>
      <c r="AF805" s="1"/>
    </row>
    <row r="806" spans="1:32" x14ac:dyDescent="0.3">
      <c r="A806"/>
      <c r="B806"/>
      <c r="C806"/>
      <c r="D806"/>
      <c r="E806"/>
      <c r="F806"/>
      <c r="G806"/>
      <c r="H806"/>
      <c r="I806"/>
      <c r="J806"/>
      <c r="K806"/>
      <c r="L806"/>
      <c r="M806"/>
      <c r="N806"/>
      <c r="O806"/>
      <c r="P806"/>
      <c r="Q806"/>
      <c r="R806"/>
      <c r="S806" s="12"/>
      <c r="AF806" s="1"/>
    </row>
    <row r="807" spans="1:32" x14ac:dyDescent="0.3">
      <c r="A807"/>
      <c r="B807"/>
      <c r="C807"/>
      <c r="D807"/>
      <c r="E807"/>
      <c r="F807"/>
      <c r="G807"/>
      <c r="H807"/>
      <c r="I807"/>
      <c r="J807"/>
      <c r="K807"/>
      <c r="L807"/>
      <c r="M807"/>
      <c r="N807"/>
      <c r="O807"/>
      <c r="P807"/>
      <c r="Q807"/>
      <c r="R807"/>
      <c r="S807" s="12"/>
      <c r="AF807" s="1"/>
    </row>
    <row r="808" spans="1:32" x14ac:dyDescent="0.3">
      <c r="A808"/>
      <c r="B808"/>
      <c r="C808"/>
      <c r="D808"/>
      <c r="E808"/>
      <c r="F808"/>
      <c r="G808"/>
      <c r="H808"/>
      <c r="I808"/>
      <c r="J808"/>
      <c r="K808"/>
      <c r="L808"/>
      <c r="M808"/>
      <c r="N808"/>
      <c r="O808"/>
      <c r="P808"/>
      <c r="Q808"/>
      <c r="R808"/>
      <c r="S808" s="12"/>
      <c r="AF808" s="1"/>
    </row>
    <row r="809" spans="1:32" x14ac:dyDescent="0.3">
      <c r="A809"/>
      <c r="B809"/>
      <c r="C809"/>
      <c r="D809"/>
      <c r="E809"/>
      <c r="F809"/>
      <c r="G809"/>
      <c r="H809"/>
      <c r="I809"/>
      <c r="J809"/>
      <c r="K809"/>
      <c r="L809"/>
      <c r="M809"/>
      <c r="N809"/>
      <c r="O809"/>
      <c r="P809"/>
      <c r="Q809"/>
      <c r="R809"/>
      <c r="S809" s="12"/>
      <c r="AF809" s="1"/>
    </row>
    <row r="810" spans="1:32" x14ac:dyDescent="0.3">
      <c r="A810"/>
      <c r="B810"/>
      <c r="C810"/>
      <c r="D810"/>
      <c r="E810"/>
      <c r="F810"/>
      <c r="G810"/>
      <c r="H810"/>
      <c r="I810"/>
      <c r="J810"/>
      <c r="K810"/>
      <c r="L810"/>
      <c r="M810"/>
      <c r="N810"/>
      <c r="O810"/>
      <c r="P810"/>
      <c r="Q810"/>
      <c r="R810"/>
      <c r="S810" s="12"/>
      <c r="AF810" s="1"/>
    </row>
    <row r="811" spans="1:32" x14ac:dyDescent="0.3">
      <c r="A811"/>
      <c r="B811"/>
      <c r="C811"/>
      <c r="D811"/>
      <c r="E811"/>
      <c r="F811"/>
      <c r="G811"/>
      <c r="H811"/>
      <c r="I811"/>
      <c r="J811"/>
      <c r="K811"/>
      <c r="L811"/>
      <c r="M811"/>
      <c r="N811"/>
      <c r="O811"/>
      <c r="P811"/>
      <c r="Q811"/>
      <c r="R811"/>
      <c r="S811" s="12"/>
      <c r="AF811" s="1"/>
    </row>
    <row r="812" spans="1:32" x14ac:dyDescent="0.3">
      <c r="A812"/>
      <c r="B812"/>
      <c r="C812"/>
      <c r="D812"/>
      <c r="E812"/>
      <c r="F812"/>
      <c r="G812"/>
      <c r="H812"/>
      <c r="I812"/>
      <c r="J812"/>
      <c r="K812"/>
      <c r="L812"/>
      <c r="M812"/>
      <c r="N812"/>
      <c r="O812"/>
      <c r="P812"/>
      <c r="Q812"/>
      <c r="R812"/>
      <c r="S812" s="12"/>
      <c r="AF812" s="1"/>
    </row>
    <row r="813" spans="1:32" x14ac:dyDescent="0.3">
      <c r="A813"/>
      <c r="B813"/>
      <c r="C813"/>
      <c r="D813"/>
      <c r="E813"/>
      <c r="F813"/>
      <c r="G813"/>
      <c r="H813"/>
      <c r="I813"/>
      <c r="J813"/>
      <c r="K813"/>
      <c r="L813"/>
      <c r="M813"/>
      <c r="N813"/>
      <c r="O813"/>
      <c r="P813"/>
      <c r="Q813"/>
      <c r="R813"/>
      <c r="S813" s="12"/>
      <c r="AF813" s="1"/>
    </row>
    <row r="814" spans="1:32" x14ac:dyDescent="0.3">
      <c r="A814"/>
      <c r="B814"/>
      <c r="C814"/>
      <c r="D814"/>
      <c r="E814"/>
      <c r="F814"/>
      <c r="G814"/>
      <c r="H814"/>
      <c r="I814"/>
      <c r="J814"/>
      <c r="K814"/>
      <c r="L814"/>
      <c r="M814"/>
      <c r="N814"/>
      <c r="O814"/>
      <c r="P814"/>
      <c r="Q814"/>
      <c r="R814"/>
      <c r="S814" s="12"/>
      <c r="AF814" s="1"/>
    </row>
    <row r="815" spans="1:32" x14ac:dyDescent="0.3">
      <c r="A815"/>
      <c r="B815"/>
      <c r="C815"/>
      <c r="D815"/>
      <c r="E815"/>
      <c r="F815"/>
      <c r="G815"/>
      <c r="H815"/>
      <c r="I815"/>
      <c r="J815"/>
      <c r="K815"/>
      <c r="L815"/>
      <c r="M815"/>
      <c r="N815"/>
      <c r="O815"/>
      <c r="P815"/>
      <c r="Q815"/>
      <c r="R815"/>
      <c r="S815" s="12"/>
      <c r="AF815" s="1"/>
    </row>
    <row r="816" spans="1:32" x14ac:dyDescent="0.3">
      <c r="A816"/>
      <c r="B816"/>
      <c r="C816"/>
      <c r="D816"/>
      <c r="E816"/>
      <c r="F816"/>
      <c r="G816"/>
      <c r="H816"/>
      <c r="I816"/>
      <c r="J816"/>
      <c r="K816"/>
      <c r="L816"/>
      <c r="M816"/>
      <c r="N816"/>
      <c r="O816"/>
      <c r="P816"/>
      <c r="Q816"/>
      <c r="R816"/>
      <c r="S816" s="12"/>
      <c r="AF816" s="1"/>
    </row>
    <row r="817" spans="1:32" x14ac:dyDescent="0.3">
      <c r="A817"/>
      <c r="B817"/>
      <c r="C817"/>
      <c r="D817"/>
      <c r="E817"/>
      <c r="F817"/>
      <c r="G817"/>
      <c r="H817"/>
      <c r="I817"/>
      <c r="J817"/>
      <c r="K817"/>
      <c r="L817"/>
      <c r="M817"/>
      <c r="N817"/>
      <c r="O817"/>
      <c r="P817"/>
      <c r="Q817"/>
      <c r="R817"/>
      <c r="S817" s="12"/>
      <c r="AF817" s="1"/>
    </row>
    <row r="818" spans="1:32" x14ac:dyDescent="0.3">
      <c r="A818"/>
      <c r="B818"/>
      <c r="C818"/>
      <c r="D818"/>
      <c r="E818"/>
      <c r="F818"/>
      <c r="G818"/>
      <c r="H818"/>
      <c r="I818"/>
      <c r="J818"/>
      <c r="K818"/>
      <c r="L818"/>
      <c r="M818"/>
      <c r="N818"/>
      <c r="O818"/>
      <c r="P818"/>
      <c r="Q818"/>
      <c r="R818"/>
      <c r="S818" s="12"/>
      <c r="AF818" s="1"/>
    </row>
    <row r="819" spans="1:32" x14ac:dyDescent="0.3">
      <c r="A819"/>
      <c r="B819"/>
      <c r="C819"/>
      <c r="D819"/>
      <c r="E819"/>
      <c r="F819"/>
      <c r="G819"/>
      <c r="H819"/>
      <c r="I819"/>
      <c r="J819"/>
      <c r="K819"/>
      <c r="L819"/>
      <c r="M819"/>
      <c r="N819"/>
      <c r="O819"/>
      <c r="P819"/>
      <c r="Q819"/>
      <c r="R819"/>
      <c r="S819" s="12"/>
      <c r="AF819" s="1"/>
    </row>
    <row r="820" spans="1:32" x14ac:dyDescent="0.3">
      <c r="A820"/>
      <c r="B820"/>
      <c r="C820"/>
      <c r="D820"/>
      <c r="E820"/>
      <c r="F820"/>
      <c r="G820"/>
      <c r="H820"/>
      <c r="I820"/>
      <c r="J820"/>
      <c r="K820"/>
      <c r="L820"/>
      <c r="M820"/>
      <c r="N820"/>
      <c r="O820"/>
      <c r="P820"/>
      <c r="Q820"/>
      <c r="R820"/>
      <c r="S820" s="12"/>
      <c r="AF820" s="1"/>
    </row>
    <row r="821" spans="1:32" x14ac:dyDescent="0.3">
      <c r="A821"/>
      <c r="B821"/>
      <c r="C821"/>
      <c r="D821"/>
      <c r="E821"/>
      <c r="F821"/>
      <c r="G821"/>
      <c r="H821"/>
      <c r="I821"/>
      <c r="J821"/>
      <c r="K821"/>
      <c r="L821"/>
      <c r="M821"/>
      <c r="N821"/>
      <c r="O821"/>
      <c r="P821"/>
      <c r="Q821"/>
      <c r="R821"/>
      <c r="S821" s="12"/>
      <c r="AF821" s="1"/>
    </row>
    <row r="822" spans="1:32" x14ac:dyDescent="0.3">
      <c r="A822"/>
      <c r="B822"/>
      <c r="C822"/>
      <c r="D822"/>
      <c r="E822"/>
      <c r="F822"/>
      <c r="G822"/>
      <c r="H822"/>
      <c r="I822"/>
      <c r="J822"/>
      <c r="K822"/>
      <c r="L822"/>
      <c r="M822"/>
      <c r="N822"/>
      <c r="O822"/>
      <c r="P822"/>
      <c r="Q822"/>
      <c r="R822"/>
      <c r="S822" s="12"/>
      <c r="AF822" s="1"/>
    </row>
    <row r="823" spans="1:32" x14ac:dyDescent="0.3">
      <c r="A823"/>
      <c r="B823"/>
      <c r="C823"/>
      <c r="D823"/>
      <c r="E823"/>
      <c r="F823"/>
      <c r="G823"/>
      <c r="H823"/>
      <c r="I823"/>
      <c r="J823"/>
      <c r="K823"/>
      <c r="L823"/>
      <c r="M823"/>
      <c r="N823"/>
      <c r="O823"/>
      <c r="P823"/>
      <c r="Q823"/>
      <c r="R823"/>
      <c r="S823" s="12"/>
      <c r="AF823" s="1"/>
    </row>
    <row r="824" spans="1:32" x14ac:dyDescent="0.3">
      <c r="A824"/>
      <c r="B824"/>
      <c r="C824"/>
      <c r="D824"/>
      <c r="E824"/>
      <c r="F824"/>
      <c r="G824"/>
      <c r="H824"/>
      <c r="I824"/>
      <c r="J824"/>
      <c r="K824"/>
      <c r="L824"/>
      <c r="M824"/>
      <c r="N824"/>
      <c r="O824"/>
      <c r="P824"/>
      <c r="Q824"/>
      <c r="R824"/>
      <c r="S824" s="12"/>
      <c r="AF824" s="1"/>
    </row>
    <row r="825" spans="1:32" x14ac:dyDescent="0.3">
      <c r="A825"/>
      <c r="B825"/>
      <c r="C825"/>
      <c r="D825"/>
      <c r="E825"/>
      <c r="F825"/>
      <c r="G825"/>
      <c r="H825"/>
      <c r="I825"/>
      <c r="J825"/>
      <c r="K825"/>
      <c r="L825"/>
      <c r="M825"/>
      <c r="N825"/>
      <c r="O825"/>
      <c r="P825"/>
      <c r="Q825"/>
      <c r="R825"/>
      <c r="S825" s="12"/>
      <c r="AF825" s="1"/>
    </row>
    <row r="826" spans="1:32" x14ac:dyDescent="0.3">
      <c r="A826"/>
      <c r="B826"/>
      <c r="C826"/>
      <c r="D826"/>
      <c r="E826"/>
      <c r="F826"/>
      <c r="G826"/>
      <c r="H826"/>
      <c r="I826"/>
      <c r="J826"/>
      <c r="K826"/>
      <c r="L826"/>
      <c r="M826"/>
      <c r="N826"/>
      <c r="O826"/>
      <c r="P826"/>
      <c r="Q826"/>
      <c r="R826"/>
      <c r="S826" s="12"/>
      <c r="AF826" s="1"/>
    </row>
    <row r="827" spans="1:32" x14ac:dyDescent="0.3">
      <c r="A827"/>
      <c r="B827"/>
      <c r="C827"/>
      <c r="D827"/>
      <c r="E827"/>
      <c r="F827"/>
      <c r="G827"/>
      <c r="H827"/>
      <c r="I827"/>
      <c r="J827"/>
      <c r="K827"/>
      <c r="L827"/>
      <c r="M827"/>
      <c r="N827"/>
      <c r="O827"/>
      <c r="P827"/>
      <c r="Q827"/>
      <c r="R827"/>
      <c r="S827" s="12"/>
      <c r="AF827" s="1"/>
    </row>
    <row r="828" spans="1:32" x14ac:dyDescent="0.3">
      <c r="A828"/>
      <c r="B828"/>
      <c r="C828"/>
      <c r="D828"/>
      <c r="E828"/>
      <c r="F828"/>
      <c r="G828"/>
      <c r="H828"/>
      <c r="I828"/>
      <c r="J828"/>
      <c r="K828"/>
      <c r="L828"/>
      <c r="M828"/>
      <c r="N828"/>
      <c r="O828"/>
      <c r="P828"/>
      <c r="Q828"/>
      <c r="R828"/>
      <c r="S828" s="12"/>
      <c r="AF828" s="1"/>
    </row>
    <row r="829" spans="1:32" x14ac:dyDescent="0.3">
      <c r="A829"/>
      <c r="B829"/>
      <c r="C829"/>
      <c r="D829"/>
      <c r="E829"/>
      <c r="F829"/>
      <c r="G829"/>
      <c r="H829"/>
      <c r="I829"/>
      <c r="J829"/>
      <c r="K829"/>
      <c r="L829"/>
      <c r="M829"/>
      <c r="N829"/>
      <c r="O829"/>
      <c r="P829"/>
      <c r="Q829"/>
      <c r="R829"/>
      <c r="S829" s="12"/>
      <c r="AF829" s="1"/>
    </row>
    <row r="830" spans="1:32" x14ac:dyDescent="0.3">
      <c r="A830"/>
      <c r="B830"/>
      <c r="C830"/>
      <c r="D830"/>
      <c r="E830"/>
      <c r="F830"/>
      <c r="G830"/>
      <c r="H830"/>
      <c r="I830"/>
      <c r="J830"/>
      <c r="K830"/>
      <c r="L830"/>
      <c r="M830"/>
      <c r="N830"/>
      <c r="O830"/>
      <c r="P830"/>
      <c r="Q830"/>
      <c r="R830"/>
      <c r="S830" s="12"/>
      <c r="AF830" s="1"/>
    </row>
    <row r="831" spans="1:32" x14ac:dyDescent="0.3">
      <c r="A831"/>
      <c r="B831"/>
      <c r="C831"/>
      <c r="D831"/>
      <c r="E831"/>
      <c r="F831"/>
      <c r="G831"/>
      <c r="H831"/>
      <c r="I831"/>
      <c r="J831"/>
      <c r="K831"/>
      <c r="L831"/>
      <c r="M831"/>
      <c r="N831"/>
      <c r="O831"/>
      <c r="P831"/>
      <c r="Q831"/>
      <c r="R831"/>
      <c r="S831" s="12"/>
      <c r="AF831" s="1"/>
    </row>
    <row r="832" spans="1:32" x14ac:dyDescent="0.3">
      <c r="A832"/>
      <c r="B832"/>
      <c r="C832"/>
      <c r="D832"/>
      <c r="E832"/>
      <c r="F832"/>
      <c r="G832"/>
      <c r="H832"/>
      <c r="I832"/>
      <c r="J832"/>
      <c r="K832"/>
      <c r="L832"/>
      <c r="M832"/>
      <c r="N832"/>
      <c r="O832"/>
      <c r="P832"/>
      <c r="Q832"/>
      <c r="R832"/>
      <c r="S832" s="12"/>
      <c r="AF832" s="1"/>
    </row>
    <row r="833" spans="1:32" x14ac:dyDescent="0.3">
      <c r="A833"/>
      <c r="B833"/>
      <c r="C833"/>
      <c r="D833"/>
      <c r="E833"/>
      <c r="F833"/>
      <c r="G833"/>
      <c r="H833"/>
      <c r="I833"/>
      <c r="J833"/>
      <c r="K833"/>
      <c r="L833"/>
      <c r="M833"/>
      <c r="N833"/>
      <c r="O833"/>
      <c r="P833"/>
      <c r="Q833"/>
      <c r="R833"/>
      <c r="S833" s="12"/>
      <c r="AF833" s="1"/>
    </row>
    <row r="834" spans="1:32" x14ac:dyDescent="0.3">
      <c r="A834"/>
      <c r="B834"/>
      <c r="C834"/>
      <c r="D834"/>
      <c r="E834"/>
      <c r="F834"/>
      <c r="G834"/>
      <c r="H834"/>
      <c r="I834"/>
      <c r="J834"/>
      <c r="K834"/>
      <c r="L834"/>
      <c r="M834"/>
      <c r="N834"/>
      <c r="O834"/>
      <c r="P834"/>
      <c r="Q834"/>
      <c r="R834"/>
      <c r="S834" s="12"/>
      <c r="AF834" s="1"/>
    </row>
    <row r="835" spans="1:32" x14ac:dyDescent="0.3">
      <c r="A835"/>
      <c r="B835"/>
      <c r="C835"/>
      <c r="D835"/>
      <c r="E835"/>
      <c r="F835"/>
      <c r="G835"/>
      <c r="H835"/>
      <c r="I835"/>
      <c r="J835"/>
      <c r="K835"/>
      <c r="L835"/>
      <c r="M835"/>
      <c r="N835"/>
      <c r="O835"/>
      <c r="P835"/>
      <c r="Q835"/>
      <c r="R835"/>
      <c r="S835" s="12"/>
      <c r="AF835" s="1"/>
    </row>
    <row r="836" spans="1:32" x14ac:dyDescent="0.3">
      <c r="A836"/>
      <c r="B836"/>
      <c r="C836"/>
      <c r="D836"/>
      <c r="E836"/>
      <c r="F836"/>
      <c r="G836"/>
      <c r="H836"/>
      <c r="I836"/>
      <c r="J836"/>
      <c r="K836"/>
      <c r="L836"/>
      <c r="M836"/>
      <c r="N836"/>
      <c r="O836"/>
      <c r="P836"/>
      <c r="Q836"/>
      <c r="R836"/>
      <c r="S836" s="12"/>
      <c r="AF836" s="1"/>
    </row>
    <row r="837" spans="1:32" x14ac:dyDescent="0.3">
      <c r="A837"/>
      <c r="B837"/>
      <c r="C837"/>
      <c r="D837"/>
      <c r="E837"/>
      <c r="F837"/>
      <c r="G837"/>
      <c r="H837"/>
      <c r="I837"/>
      <c r="J837"/>
      <c r="K837"/>
      <c r="L837"/>
      <c r="M837"/>
      <c r="N837"/>
      <c r="O837"/>
      <c r="P837"/>
      <c r="Q837"/>
      <c r="R837"/>
      <c r="S837" s="12"/>
      <c r="AF837" s="1"/>
    </row>
    <row r="838" spans="1:32" x14ac:dyDescent="0.3">
      <c r="A838"/>
      <c r="B838"/>
      <c r="C838"/>
      <c r="D838"/>
      <c r="E838"/>
      <c r="F838"/>
      <c r="G838"/>
      <c r="H838"/>
      <c r="I838"/>
      <c r="J838"/>
      <c r="K838"/>
      <c r="L838"/>
      <c r="M838"/>
      <c r="N838"/>
      <c r="O838"/>
      <c r="P838"/>
      <c r="Q838"/>
      <c r="R838"/>
      <c r="S838" s="12"/>
      <c r="AF838" s="1"/>
    </row>
    <row r="839" spans="1:32" x14ac:dyDescent="0.3">
      <c r="A839"/>
      <c r="B839"/>
      <c r="C839"/>
      <c r="D839"/>
      <c r="E839"/>
      <c r="F839"/>
      <c r="G839"/>
      <c r="H839"/>
      <c r="I839"/>
      <c r="J839"/>
      <c r="K839"/>
      <c r="L839"/>
      <c r="M839"/>
      <c r="N839"/>
      <c r="O839"/>
      <c r="P839"/>
      <c r="Q839"/>
      <c r="R839"/>
      <c r="S839" s="12"/>
      <c r="AF839" s="1"/>
    </row>
    <row r="840" spans="1:32" x14ac:dyDescent="0.3">
      <c r="A840"/>
      <c r="B840"/>
      <c r="C840"/>
      <c r="D840"/>
      <c r="E840"/>
      <c r="F840"/>
      <c r="G840"/>
      <c r="H840"/>
      <c r="I840"/>
      <c r="J840"/>
      <c r="K840"/>
      <c r="L840"/>
      <c r="M840"/>
      <c r="N840"/>
      <c r="O840"/>
      <c r="P840"/>
      <c r="Q840"/>
      <c r="R840"/>
      <c r="S840" s="12"/>
      <c r="AF840" s="1"/>
    </row>
    <row r="841" spans="1:32" x14ac:dyDescent="0.3">
      <c r="A841"/>
      <c r="B841"/>
      <c r="C841"/>
      <c r="D841"/>
      <c r="E841"/>
      <c r="F841"/>
      <c r="G841"/>
      <c r="H841"/>
      <c r="I841"/>
      <c r="J841"/>
      <c r="K841"/>
      <c r="L841"/>
      <c r="M841"/>
      <c r="N841"/>
      <c r="O841"/>
      <c r="P841"/>
      <c r="Q841"/>
      <c r="R841"/>
      <c r="S841" s="12"/>
      <c r="AF841" s="1"/>
    </row>
    <row r="842" spans="1:32" x14ac:dyDescent="0.3">
      <c r="A842"/>
      <c r="B842"/>
      <c r="C842"/>
      <c r="D842"/>
      <c r="E842"/>
      <c r="F842"/>
      <c r="G842"/>
      <c r="H842"/>
      <c r="I842"/>
      <c r="J842"/>
      <c r="K842"/>
      <c r="L842"/>
      <c r="M842"/>
      <c r="N842"/>
      <c r="O842"/>
      <c r="P842"/>
      <c r="Q842"/>
      <c r="R842"/>
      <c r="S842" s="12"/>
      <c r="AF842" s="1"/>
    </row>
    <row r="843" spans="1:32" x14ac:dyDescent="0.3">
      <c r="A843"/>
      <c r="B843"/>
      <c r="C843"/>
      <c r="D843"/>
      <c r="E843"/>
      <c r="F843"/>
      <c r="G843"/>
      <c r="H843"/>
      <c r="I843"/>
      <c r="J843"/>
      <c r="K843"/>
      <c r="L843"/>
      <c r="M843"/>
      <c r="N843"/>
      <c r="O843"/>
      <c r="P843"/>
      <c r="Q843"/>
      <c r="R843"/>
      <c r="S843" s="12"/>
      <c r="AF843" s="1"/>
    </row>
    <row r="844" spans="1:32" x14ac:dyDescent="0.3">
      <c r="A844"/>
      <c r="B844"/>
      <c r="C844"/>
      <c r="D844"/>
      <c r="E844"/>
      <c r="F844"/>
      <c r="G844"/>
      <c r="H844"/>
      <c r="I844"/>
      <c r="J844"/>
      <c r="K844"/>
      <c r="L844"/>
      <c r="M844"/>
      <c r="N844"/>
      <c r="O844"/>
      <c r="P844"/>
      <c r="Q844"/>
      <c r="R844"/>
      <c r="S844" s="12"/>
      <c r="AF844" s="1"/>
    </row>
    <row r="845" spans="1:32" x14ac:dyDescent="0.3">
      <c r="A845"/>
      <c r="B845"/>
      <c r="C845"/>
      <c r="D845"/>
      <c r="E845"/>
      <c r="F845"/>
      <c r="G845"/>
      <c r="H845"/>
      <c r="I845"/>
      <c r="J845"/>
      <c r="K845"/>
      <c r="L845"/>
      <c r="M845"/>
      <c r="N845"/>
      <c r="O845"/>
      <c r="P845"/>
      <c r="Q845"/>
      <c r="R845"/>
      <c r="S845" s="12"/>
      <c r="AF845" s="1"/>
    </row>
    <row r="846" spans="1:32" x14ac:dyDescent="0.3">
      <c r="A846"/>
      <c r="B846"/>
      <c r="C846"/>
      <c r="D846"/>
      <c r="E846"/>
      <c r="F846"/>
      <c r="G846"/>
      <c r="H846"/>
      <c r="I846"/>
      <c r="J846"/>
      <c r="K846"/>
      <c r="L846"/>
      <c r="M846"/>
      <c r="N846"/>
      <c r="O846"/>
      <c r="P846"/>
      <c r="Q846"/>
      <c r="R846"/>
      <c r="S846" s="12"/>
      <c r="AF846" s="1"/>
    </row>
    <row r="847" spans="1:32" x14ac:dyDescent="0.3">
      <c r="A847"/>
      <c r="B847"/>
      <c r="C847"/>
      <c r="D847"/>
      <c r="E847"/>
      <c r="F847"/>
      <c r="G847"/>
      <c r="H847"/>
      <c r="I847"/>
      <c r="J847"/>
      <c r="K847"/>
      <c r="L847"/>
      <c r="M847"/>
      <c r="N847"/>
      <c r="O847"/>
      <c r="P847"/>
      <c r="Q847"/>
      <c r="R847"/>
      <c r="S847" s="12"/>
      <c r="AF847" s="1"/>
    </row>
    <row r="848" spans="1:32" x14ac:dyDescent="0.3">
      <c r="A848"/>
      <c r="B848"/>
      <c r="C848"/>
      <c r="D848"/>
      <c r="E848"/>
      <c r="F848"/>
      <c r="G848"/>
      <c r="H848"/>
      <c r="I848"/>
      <c r="J848"/>
      <c r="K848"/>
      <c r="L848"/>
      <c r="M848"/>
      <c r="N848"/>
      <c r="O848"/>
      <c r="P848"/>
      <c r="Q848"/>
      <c r="R848"/>
      <c r="S848" s="12"/>
      <c r="AF848" s="1"/>
    </row>
    <row r="849" spans="1:32" x14ac:dyDescent="0.3">
      <c r="A849"/>
      <c r="B849"/>
      <c r="C849"/>
      <c r="D849"/>
      <c r="E849"/>
      <c r="F849"/>
      <c r="G849"/>
      <c r="H849"/>
      <c r="I849"/>
      <c r="J849"/>
      <c r="K849"/>
      <c r="L849"/>
      <c r="M849"/>
      <c r="N849"/>
      <c r="O849"/>
      <c r="P849"/>
      <c r="Q849"/>
      <c r="R849"/>
      <c r="S849" s="12"/>
      <c r="AF849" s="1"/>
    </row>
    <row r="850" spans="1:32" x14ac:dyDescent="0.3">
      <c r="A850"/>
      <c r="B850"/>
      <c r="C850"/>
      <c r="D850"/>
      <c r="E850"/>
      <c r="F850"/>
      <c r="G850"/>
      <c r="H850"/>
      <c r="I850"/>
      <c r="J850"/>
      <c r="K850"/>
      <c r="L850"/>
      <c r="M850"/>
      <c r="N850"/>
      <c r="O850"/>
      <c r="P850"/>
      <c r="Q850"/>
      <c r="R850"/>
      <c r="S850" s="12"/>
      <c r="AF850" s="1"/>
    </row>
    <row r="851" spans="1:32" x14ac:dyDescent="0.3">
      <c r="A851"/>
      <c r="B851"/>
      <c r="C851"/>
      <c r="D851"/>
      <c r="E851"/>
      <c r="F851"/>
      <c r="G851"/>
      <c r="H851"/>
      <c r="I851"/>
      <c r="J851"/>
      <c r="K851"/>
      <c r="L851"/>
      <c r="M851"/>
      <c r="N851"/>
      <c r="O851"/>
      <c r="P851"/>
      <c r="Q851"/>
      <c r="R851"/>
      <c r="S851" s="12"/>
      <c r="AF851" s="1"/>
    </row>
    <row r="852" spans="1:32" x14ac:dyDescent="0.3">
      <c r="A852"/>
      <c r="B852"/>
      <c r="C852"/>
      <c r="D852"/>
      <c r="E852"/>
      <c r="F852"/>
      <c r="G852"/>
      <c r="H852"/>
      <c r="I852"/>
      <c r="J852"/>
      <c r="K852"/>
      <c r="L852"/>
      <c r="M852"/>
      <c r="N852"/>
      <c r="O852"/>
      <c r="P852"/>
      <c r="Q852"/>
      <c r="R852"/>
      <c r="S852" s="12"/>
      <c r="AF852" s="1"/>
    </row>
    <row r="853" spans="1:32" x14ac:dyDescent="0.3">
      <c r="A853"/>
      <c r="B853"/>
      <c r="C853"/>
      <c r="D853"/>
      <c r="E853"/>
      <c r="F853"/>
      <c r="G853"/>
      <c r="H853"/>
      <c r="I853"/>
      <c r="J853"/>
      <c r="K853"/>
      <c r="L853"/>
      <c r="M853"/>
      <c r="N853"/>
      <c r="O853"/>
      <c r="P853"/>
      <c r="Q853"/>
      <c r="R853"/>
      <c r="S853" s="12"/>
      <c r="AF853" s="1"/>
    </row>
    <row r="854" spans="1:32" x14ac:dyDescent="0.3">
      <c r="A854"/>
      <c r="B854"/>
      <c r="C854"/>
      <c r="D854"/>
      <c r="E854"/>
      <c r="F854"/>
      <c r="G854"/>
      <c r="H854"/>
      <c r="I854"/>
      <c r="J854"/>
      <c r="K854"/>
      <c r="L854"/>
      <c r="M854"/>
      <c r="N854"/>
      <c r="O854"/>
      <c r="P854"/>
      <c r="Q854"/>
      <c r="R854"/>
      <c r="S854" s="12"/>
      <c r="AF854" s="1"/>
    </row>
    <row r="855" spans="1:32" x14ac:dyDescent="0.3">
      <c r="A855"/>
      <c r="B855"/>
      <c r="C855"/>
      <c r="D855"/>
      <c r="E855"/>
      <c r="F855"/>
      <c r="G855"/>
      <c r="H855"/>
      <c r="I855"/>
      <c r="J855"/>
      <c r="K855"/>
      <c r="L855"/>
      <c r="M855"/>
      <c r="N855"/>
      <c r="O855"/>
      <c r="P855"/>
      <c r="Q855"/>
      <c r="R855"/>
      <c r="S855" s="12"/>
      <c r="AF855" s="1"/>
    </row>
    <row r="856" spans="1:32" x14ac:dyDescent="0.3">
      <c r="A856"/>
      <c r="B856"/>
      <c r="C856"/>
      <c r="D856"/>
      <c r="E856"/>
      <c r="F856"/>
      <c r="G856"/>
      <c r="H856"/>
      <c r="I856"/>
      <c r="J856"/>
      <c r="K856"/>
      <c r="L856"/>
      <c r="M856"/>
      <c r="N856"/>
      <c r="O856"/>
      <c r="P856"/>
      <c r="Q856"/>
      <c r="R856"/>
      <c r="S856" s="12"/>
      <c r="AF856" s="1"/>
    </row>
    <row r="857" spans="1:32" x14ac:dyDescent="0.3">
      <c r="A857"/>
      <c r="B857"/>
      <c r="C857"/>
      <c r="D857"/>
      <c r="E857"/>
      <c r="F857"/>
      <c r="G857"/>
      <c r="H857"/>
      <c r="I857"/>
      <c r="J857"/>
      <c r="K857"/>
      <c r="L857"/>
      <c r="M857"/>
      <c r="N857"/>
      <c r="O857"/>
      <c r="P857"/>
      <c r="Q857"/>
      <c r="R857"/>
      <c r="S857" s="12"/>
      <c r="AF857" s="1"/>
    </row>
    <row r="858" spans="1:32" x14ac:dyDescent="0.3">
      <c r="A858"/>
      <c r="B858"/>
      <c r="C858"/>
      <c r="D858"/>
      <c r="E858"/>
      <c r="F858"/>
      <c r="G858"/>
      <c r="H858"/>
      <c r="I858"/>
      <c r="J858"/>
      <c r="K858"/>
      <c r="L858"/>
      <c r="M858"/>
      <c r="N858"/>
      <c r="O858"/>
      <c r="P858"/>
      <c r="Q858"/>
      <c r="R858"/>
      <c r="S858" s="12"/>
      <c r="AF858" s="1"/>
    </row>
    <row r="859" spans="1:32" x14ac:dyDescent="0.3">
      <c r="A859"/>
      <c r="B859"/>
      <c r="C859"/>
      <c r="D859"/>
      <c r="E859"/>
      <c r="F859"/>
      <c r="G859"/>
      <c r="H859"/>
      <c r="I859"/>
      <c r="J859"/>
      <c r="K859"/>
      <c r="L859"/>
      <c r="M859"/>
      <c r="N859"/>
      <c r="O859"/>
      <c r="P859"/>
      <c r="Q859"/>
      <c r="R859"/>
      <c r="S859" s="12"/>
      <c r="AF859" s="1"/>
    </row>
    <row r="860" spans="1:32" x14ac:dyDescent="0.3">
      <c r="A860"/>
      <c r="B860"/>
      <c r="C860"/>
      <c r="D860"/>
      <c r="E860"/>
      <c r="F860"/>
      <c r="G860"/>
      <c r="H860"/>
      <c r="I860"/>
      <c r="J860"/>
      <c r="K860"/>
      <c r="L860"/>
      <c r="M860"/>
      <c r="N860"/>
      <c r="O860"/>
      <c r="P860"/>
      <c r="Q860"/>
      <c r="R860"/>
      <c r="S860" s="12"/>
      <c r="AF860" s="1"/>
    </row>
    <row r="861" spans="1:32" x14ac:dyDescent="0.3">
      <c r="A861"/>
      <c r="B861"/>
      <c r="C861"/>
      <c r="D861"/>
      <c r="E861"/>
      <c r="F861"/>
      <c r="G861"/>
      <c r="H861"/>
      <c r="I861"/>
      <c r="J861"/>
      <c r="K861"/>
      <c r="L861"/>
      <c r="M861"/>
      <c r="N861"/>
      <c r="O861"/>
      <c r="P861"/>
      <c r="Q861"/>
      <c r="R861"/>
      <c r="S861" s="12"/>
      <c r="AF861" s="1"/>
    </row>
    <row r="862" spans="1:32" x14ac:dyDescent="0.3">
      <c r="A862"/>
      <c r="B862"/>
      <c r="C862"/>
      <c r="D862"/>
      <c r="E862"/>
      <c r="F862"/>
      <c r="G862"/>
      <c r="H862"/>
      <c r="I862"/>
      <c r="J862"/>
      <c r="K862"/>
      <c r="L862"/>
      <c r="M862"/>
      <c r="N862"/>
      <c r="O862"/>
      <c r="P862"/>
      <c r="Q862"/>
      <c r="R862"/>
      <c r="S862" s="12"/>
      <c r="AF862" s="1"/>
    </row>
    <row r="863" spans="1:32" x14ac:dyDescent="0.3">
      <c r="A863"/>
      <c r="B863"/>
      <c r="C863"/>
      <c r="D863"/>
      <c r="E863"/>
      <c r="F863"/>
      <c r="G863"/>
      <c r="H863"/>
      <c r="I863"/>
      <c r="J863"/>
      <c r="K863"/>
      <c r="L863"/>
      <c r="M863"/>
      <c r="N863"/>
      <c r="O863"/>
      <c r="P863"/>
      <c r="Q863"/>
      <c r="R863"/>
      <c r="S863" s="12"/>
      <c r="AF863" s="1"/>
    </row>
    <row r="864" spans="1:32" x14ac:dyDescent="0.3">
      <c r="A864"/>
      <c r="B864"/>
      <c r="C864"/>
      <c r="D864"/>
      <c r="E864"/>
      <c r="F864"/>
      <c r="G864"/>
      <c r="H864"/>
      <c r="I864"/>
      <c r="J864"/>
      <c r="K864"/>
      <c r="L864"/>
      <c r="M864"/>
      <c r="N864"/>
      <c r="O864"/>
      <c r="P864"/>
      <c r="Q864"/>
      <c r="R864"/>
      <c r="S864" s="12"/>
      <c r="AF864" s="1"/>
    </row>
    <row r="865" spans="1:32" x14ac:dyDescent="0.3">
      <c r="A865"/>
      <c r="B865"/>
      <c r="C865"/>
      <c r="D865"/>
      <c r="E865"/>
      <c r="F865"/>
      <c r="G865"/>
      <c r="H865"/>
      <c r="I865"/>
      <c r="J865"/>
      <c r="K865"/>
      <c r="L865"/>
      <c r="M865"/>
      <c r="N865"/>
      <c r="O865"/>
      <c r="P865"/>
      <c r="Q865"/>
      <c r="R865"/>
      <c r="S865" s="12"/>
      <c r="AF865" s="1"/>
    </row>
    <row r="866" spans="1:32" x14ac:dyDescent="0.3">
      <c r="A866"/>
      <c r="B866"/>
      <c r="C866"/>
      <c r="D866"/>
      <c r="E866"/>
      <c r="F866"/>
      <c r="G866"/>
      <c r="H866"/>
      <c r="I866"/>
      <c r="J866"/>
      <c r="K866"/>
      <c r="L866"/>
      <c r="M866"/>
      <c r="N866"/>
      <c r="O866"/>
      <c r="P866"/>
      <c r="Q866"/>
      <c r="R866"/>
      <c r="S866" s="12"/>
      <c r="AF866" s="1"/>
    </row>
    <row r="867" spans="1:32" x14ac:dyDescent="0.3">
      <c r="A867"/>
      <c r="B867"/>
      <c r="C867"/>
      <c r="D867"/>
      <c r="E867"/>
      <c r="F867"/>
      <c r="G867"/>
      <c r="H867"/>
      <c r="I867"/>
      <c r="J867"/>
      <c r="K867"/>
      <c r="L867"/>
      <c r="M867"/>
      <c r="N867"/>
      <c r="O867"/>
      <c r="P867"/>
      <c r="Q867"/>
      <c r="R867"/>
      <c r="S867" s="12"/>
      <c r="AF867" s="1"/>
    </row>
    <row r="868" spans="1:32" x14ac:dyDescent="0.3">
      <c r="A868"/>
      <c r="B868"/>
      <c r="C868"/>
      <c r="D868"/>
      <c r="E868"/>
      <c r="F868"/>
      <c r="G868"/>
      <c r="H868"/>
      <c r="I868"/>
      <c r="J868"/>
      <c r="K868"/>
      <c r="L868"/>
      <c r="M868"/>
      <c r="N868"/>
      <c r="O868"/>
      <c r="P868"/>
      <c r="Q868"/>
      <c r="R868"/>
      <c r="S868" s="12"/>
      <c r="AF868" s="1"/>
    </row>
    <row r="869" spans="1:32" x14ac:dyDescent="0.3">
      <c r="A869"/>
      <c r="B869"/>
      <c r="C869"/>
      <c r="D869"/>
      <c r="E869"/>
      <c r="F869"/>
      <c r="G869"/>
      <c r="H869"/>
      <c r="I869"/>
      <c r="J869"/>
      <c r="K869"/>
      <c r="L869"/>
      <c r="M869"/>
      <c r="N869"/>
      <c r="O869"/>
      <c r="P869"/>
      <c r="Q869"/>
      <c r="R869"/>
      <c r="S869" s="12"/>
      <c r="AF869" s="1"/>
    </row>
    <row r="870" spans="1:32" x14ac:dyDescent="0.3">
      <c r="A870"/>
      <c r="B870"/>
      <c r="C870"/>
      <c r="D870"/>
      <c r="E870"/>
      <c r="F870"/>
      <c r="G870"/>
      <c r="H870"/>
      <c r="I870"/>
      <c r="J870"/>
      <c r="K870"/>
      <c r="L870"/>
      <c r="M870"/>
      <c r="N870"/>
      <c r="O870"/>
      <c r="P870"/>
      <c r="Q870"/>
      <c r="R870"/>
      <c r="S870" s="12"/>
      <c r="AF870" s="1"/>
    </row>
    <row r="871" spans="1:32" x14ac:dyDescent="0.3">
      <c r="A871"/>
      <c r="B871"/>
      <c r="C871"/>
      <c r="D871"/>
      <c r="E871"/>
      <c r="F871"/>
      <c r="G871"/>
      <c r="H871"/>
      <c r="I871"/>
      <c r="J871"/>
      <c r="K871"/>
      <c r="L871"/>
      <c r="M871"/>
      <c r="N871"/>
      <c r="O871"/>
      <c r="P871"/>
      <c r="Q871"/>
      <c r="R871"/>
      <c r="S871" s="12"/>
      <c r="AF871" s="1"/>
    </row>
    <row r="872" spans="1:32" x14ac:dyDescent="0.3">
      <c r="A872"/>
      <c r="B872"/>
      <c r="C872"/>
      <c r="D872"/>
      <c r="E872"/>
      <c r="F872"/>
      <c r="G872"/>
      <c r="H872"/>
      <c r="I872"/>
      <c r="J872"/>
      <c r="K872"/>
      <c r="L872"/>
      <c r="M872"/>
      <c r="N872"/>
      <c r="O872"/>
      <c r="P872"/>
      <c r="Q872"/>
      <c r="R872"/>
      <c r="S872" s="12"/>
      <c r="AF872" s="1"/>
    </row>
    <row r="873" spans="1:32" x14ac:dyDescent="0.3">
      <c r="A873"/>
      <c r="B873"/>
      <c r="C873"/>
      <c r="D873"/>
      <c r="E873"/>
      <c r="F873"/>
      <c r="G873"/>
      <c r="H873"/>
      <c r="I873"/>
      <c r="J873"/>
      <c r="K873"/>
      <c r="L873"/>
      <c r="M873"/>
      <c r="N873"/>
      <c r="O873"/>
      <c r="P873"/>
      <c r="Q873"/>
      <c r="R873"/>
      <c r="S873" s="12"/>
      <c r="AF873" s="1"/>
    </row>
    <row r="874" spans="1:32" x14ac:dyDescent="0.3">
      <c r="A874"/>
      <c r="B874"/>
      <c r="C874"/>
      <c r="D874"/>
      <c r="E874"/>
      <c r="F874"/>
      <c r="G874"/>
      <c r="H874"/>
      <c r="I874"/>
      <c r="J874"/>
      <c r="K874"/>
      <c r="L874"/>
      <c r="M874"/>
      <c r="N874"/>
      <c r="O874"/>
      <c r="P874"/>
      <c r="Q874"/>
      <c r="R874"/>
      <c r="S874" s="12"/>
      <c r="AF874" s="1"/>
    </row>
    <row r="875" spans="1:32" x14ac:dyDescent="0.3">
      <c r="A875"/>
      <c r="B875"/>
      <c r="C875"/>
      <c r="D875"/>
      <c r="E875"/>
      <c r="F875"/>
      <c r="G875"/>
      <c r="H875"/>
      <c r="I875"/>
      <c r="J875"/>
      <c r="K875"/>
      <c r="L875"/>
      <c r="M875"/>
      <c r="N875"/>
      <c r="O875"/>
      <c r="P875"/>
      <c r="Q875"/>
      <c r="R875"/>
      <c r="S875" s="12"/>
      <c r="AF875" s="1"/>
    </row>
    <row r="876" spans="1:32" x14ac:dyDescent="0.3">
      <c r="A876"/>
      <c r="B876"/>
      <c r="C876"/>
      <c r="D876"/>
      <c r="E876"/>
      <c r="F876"/>
      <c r="G876"/>
      <c r="H876"/>
      <c r="I876"/>
      <c r="J876"/>
      <c r="K876"/>
      <c r="L876"/>
      <c r="M876"/>
      <c r="N876"/>
      <c r="O876"/>
      <c r="P876"/>
      <c r="Q876"/>
      <c r="R876"/>
      <c r="S876" s="12"/>
      <c r="AF876" s="1"/>
    </row>
    <row r="877" spans="1:32" x14ac:dyDescent="0.3">
      <c r="A877"/>
      <c r="B877"/>
      <c r="C877"/>
      <c r="D877"/>
      <c r="E877"/>
      <c r="F877"/>
      <c r="G877"/>
      <c r="H877"/>
      <c r="I877"/>
      <c r="J877"/>
      <c r="K877"/>
      <c r="L877"/>
      <c r="M877"/>
      <c r="N877"/>
      <c r="O877"/>
      <c r="P877"/>
      <c r="Q877"/>
      <c r="R877"/>
      <c r="S877" s="12"/>
      <c r="AF877" s="1"/>
    </row>
    <row r="878" spans="1:32" x14ac:dyDescent="0.3">
      <c r="A878"/>
      <c r="B878"/>
      <c r="C878"/>
      <c r="D878"/>
      <c r="E878"/>
      <c r="F878"/>
      <c r="G878"/>
      <c r="H878"/>
      <c r="I878"/>
      <c r="J878"/>
      <c r="K878"/>
      <c r="L878"/>
      <c r="M878"/>
      <c r="N878"/>
      <c r="O878"/>
      <c r="P878"/>
      <c r="Q878"/>
      <c r="R878"/>
      <c r="S878" s="12"/>
      <c r="AF878" s="1"/>
    </row>
    <row r="879" spans="1:32" x14ac:dyDescent="0.3">
      <c r="A879"/>
      <c r="B879"/>
      <c r="C879"/>
      <c r="D879"/>
      <c r="E879"/>
      <c r="F879"/>
      <c r="G879"/>
      <c r="H879"/>
      <c r="I879"/>
      <c r="J879"/>
      <c r="K879"/>
      <c r="L879"/>
      <c r="M879"/>
      <c r="N879"/>
      <c r="O879"/>
      <c r="P879"/>
      <c r="Q879"/>
      <c r="R879"/>
      <c r="S879" s="12"/>
      <c r="AF879" s="1"/>
    </row>
    <row r="880" spans="1:32" x14ac:dyDescent="0.3">
      <c r="A880"/>
      <c r="B880"/>
      <c r="C880"/>
      <c r="D880"/>
      <c r="E880"/>
      <c r="F880"/>
      <c r="G880"/>
      <c r="H880"/>
      <c r="I880"/>
      <c r="J880"/>
      <c r="K880"/>
      <c r="L880"/>
      <c r="M880"/>
      <c r="N880"/>
      <c r="O880"/>
      <c r="P880"/>
      <c r="Q880"/>
      <c r="R880"/>
      <c r="S880" s="12"/>
      <c r="AF880" s="1"/>
    </row>
    <row r="881" spans="1:32" x14ac:dyDescent="0.3">
      <c r="A881"/>
      <c r="B881"/>
      <c r="C881"/>
      <c r="D881"/>
      <c r="E881"/>
      <c r="F881"/>
      <c r="G881"/>
      <c r="H881"/>
      <c r="I881"/>
      <c r="J881"/>
      <c r="K881"/>
      <c r="L881"/>
      <c r="M881"/>
      <c r="N881"/>
      <c r="O881"/>
      <c r="P881"/>
      <c r="Q881"/>
      <c r="R881"/>
      <c r="S881" s="12"/>
      <c r="AF881" s="1"/>
    </row>
    <row r="882" spans="1:32" x14ac:dyDescent="0.3">
      <c r="A882"/>
      <c r="B882"/>
      <c r="C882"/>
      <c r="D882"/>
      <c r="E882"/>
      <c r="F882"/>
      <c r="G882"/>
      <c r="H882"/>
      <c r="I882"/>
      <c r="J882"/>
      <c r="K882"/>
      <c r="L882"/>
      <c r="M882"/>
      <c r="N882"/>
      <c r="O882"/>
      <c r="P882"/>
      <c r="Q882"/>
      <c r="R882"/>
      <c r="S882" s="12"/>
      <c r="AF882" s="1"/>
    </row>
    <row r="883" spans="1:32" x14ac:dyDescent="0.3">
      <c r="A883"/>
      <c r="B883"/>
      <c r="C883"/>
      <c r="D883"/>
      <c r="E883"/>
      <c r="F883"/>
      <c r="G883"/>
      <c r="H883"/>
      <c r="I883"/>
      <c r="J883"/>
      <c r="K883"/>
      <c r="L883"/>
      <c r="M883"/>
      <c r="N883"/>
      <c r="O883"/>
      <c r="P883"/>
      <c r="Q883"/>
      <c r="R883"/>
      <c r="S883" s="12"/>
      <c r="AF883" s="1"/>
    </row>
    <row r="884" spans="1:32" x14ac:dyDescent="0.3">
      <c r="A884"/>
      <c r="B884"/>
      <c r="C884"/>
      <c r="D884"/>
      <c r="E884"/>
      <c r="F884"/>
      <c r="G884"/>
      <c r="H884"/>
      <c r="I884"/>
      <c r="J884"/>
      <c r="K884"/>
      <c r="L884"/>
      <c r="M884"/>
      <c r="N884"/>
      <c r="O884"/>
      <c r="P884"/>
      <c r="Q884"/>
      <c r="R884"/>
      <c r="S884" s="12"/>
      <c r="AF884" s="1"/>
    </row>
    <row r="885" spans="1:32" x14ac:dyDescent="0.3">
      <c r="A885"/>
      <c r="B885"/>
      <c r="C885"/>
      <c r="D885"/>
      <c r="E885"/>
      <c r="F885"/>
      <c r="G885"/>
      <c r="H885"/>
      <c r="I885"/>
      <c r="J885"/>
      <c r="K885"/>
      <c r="L885"/>
      <c r="M885"/>
      <c r="N885"/>
      <c r="O885"/>
      <c r="P885"/>
      <c r="Q885"/>
      <c r="R885"/>
      <c r="S885" s="12"/>
      <c r="AF885" s="1"/>
    </row>
    <row r="886" spans="1:32" x14ac:dyDescent="0.3">
      <c r="A886"/>
      <c r="B886"/>
      <c r="C886"/>
      <c r="D886"/>
      <c r="E886"/>
      <c r="F886"/>
      <c r="G886"/>
      <c r="H886"/>
      <c r="I886"/>
      <c r="J886"/>
      <c r="K886"/>
      <c r="L886"/>
      <c r="M886"/>
      <c r="N886"/>
      <c r="O886"/>
      <c r="P886"/>
      <c r="Q886"/>
      <c r="R886"/>
      <c r="S886" s="12"/>
      <c r="AF886" s="1"/>
    </row>
    <row r="887" spans="1:32" x14ac:dyDescent="0.3">
      <c r="A887"/>
      <c r="B887"/>
      <c r="C887"/>
      <c r="D887"/>
      <c r="E887"/>
      <c r="F887"/>
      <c r="G887"/>
      <c r="H887"/>
      <c r="I887"/>
      <c r="J887"/>
      <c r="K887"/>
      <c r="L887"/>
      <c r="M887"/>
      <c r="N887"/>
      <c r="O887"/>
      <c r="P887"/>
      <c r="Q887"/>
      <c r="R887"/>
      <c r="S887" s="12"/>
      <c r="AF887" s="1"/>
    </row>
    <row r="888" spans="1:32" x14ac:dyDescent="0.3">
      <c r="A888"/>
      <c r="B888"/>
      <c r="C888"/>
      <c r="D888"/>
      <c r="E888"/>
      <c r="F888"/>
      <c r="G888"/>
      <c r="H888"/>
      <c r="I888"/>
      <c r="J888"/>
      <c r="K888"/>
      <c r="L888"/>
      <c r="M888"/>
      <c r="N888"/>
      <c r="O888"/>
      <c r="P888"/>
      <c r="Q888"/>
      <c r="R888"/>
      <c r="S888" s="12"/>
      <c r="AF888" s="1"/>
    </row>
    <row r="889" spans="1:32" x14ac:dyDescent="0.3">
      <c r="A889"/>
      <c r="B889"/>
      <c r="C889"/>
      <c r="D889"/>
      <c r="E889"/>
      <c r="F889"/>
      <c r="G889"/>
      <c r="H889"/>
      <c r="I889"/>
      <c r="J889"/>
      <c r="K889"/>
      <c r="L889"/>
      <c r="M889"/>
      <c r="N889"/>
      <c r="O889"/>
      <c r="P889"/>
      <c r="Q889"/>
      <c r="R889"/>
      <c r="S889" s="12"/>
      <c r="AF889" s="1"/>
    </row>
    <row r="890" spans="1:32" x14ac:dyDescent="0.3">
      <c r="A890"/>
      <c r="B890"/>
      <c r="C890"/>
      <c r="D890"/>
      <c r="E890"/>
      <c r="F890"/>
      <c r="G890"/>
      <c r="H890"/>
      <c r="I890"/>
      <c r="J890"/>
      <c r="K890"/>
      <c r="L890"/>
      <c r="M890"/>
      <c r="N890"/>
      <c r="O890"/>
      <c r="P890"/>
      <c r="Q890"/>
      <c r="R890"/>
      <c r="S890" s="12"/>
      <c r="AF890" s="1"/>
    </row>
    <row r="891" spans="1:32" x14ac:dyDescent="0.3">
      <c r="A891"/>
      <c r="B891"/>
      <c r="C891"/>
      <c r="D891"/>
      <c r="E891"/>
      <c r="F891"/>
      <c r="G891"/>
      <c r="H891"/>
      <c r="I891"/>
      <c r="J891"/>
      <c r="K891"/>
      <c r="L891"/>
      <c r="M891"/>
      <c r="N891"/>
      <c r="O891"/>
      <c r="P891"/>
      <c r="Q891"/>
      <c r="R891"/>
      <c r="S891" s="12"/>
      <c r="AF891" s="1"/>
    </row>
    <row r="892" spans="1:32" x14ac:dyDescent="0.3">
      <c r="A892"/>
      <c r="B892"/>
      <c r="C892"/>
      <c r="D892"/>
      <c r="E892"/>
      <c r="F892"/>
      <c r="G892"/>
      <c r="H892"/>
      <c r="I892"/>
      <c r="J892"/>
      <c r="K892"/>
      <c r="L892"/>
      <c r="M892"/>
      <c r="N892"/>
      <c r="O892"/>
      <c r="P892"/>
      <c r="Q892"/>
      <c r="R892"/>
      <c r="S892" s="12"/>
      <c r="AF892" s="1"/>
    </row>
    <row r="893" spans="1:32" x14ac:dyDescent="0.3">
      <c r="A893"/>
      <c r="B893"/>
      <c r="C893"/>
      <c r="D893"/>
      <c r="E893"/>
      <c r="F893"/>
      <c r="G893"/>
      <c r="H893"/>
      <c r="I893"/>
      <c r="J893"/>
      <c r="K893"/>
      <c r="L893"/>
      <c r="M893"/>
      <c r="N893"/>
      <c r="O893"/>
      <c r="P893"/>
      <c r="Q893"/>
      <c r="R893"/>
      <c r="S893" s="12"/>
      <c r="AF893" s="1"/>
    </row>
    <row r="894" spans="1:32" x14ac:dyDescent="0.3">
      <c r="A894"/>
      <c r="B894"/>
      <c r="C894"/>
      <c r="D894"/>
      <c r="E894"/>
      <c r="F894"/>
      <c r="G894"/>
      <c r="H894"/>
      <c r="I894"/>
      <c r="J894"/>
      <c r="K894"/>
      <c r="L894"/>
      <c r="M894"/>
      <c r="N894"/>
      <c r="O894"/>
      <c r="P894"/>
      <c r="Q894"/>
      <c r="R894"/>
      <c r="S894" s="12"/>
      <c r="AF894" s="1"/>
    </row>
    <row r="895" spans="1:32" x14ac:dyDescent="0.3">
      <c r="A895"/>
      <c r="B895"/>
      <c r="C895"/>
      <c r="D895"/>
      <c r="E895"/>
      <c r="F895"/>
      <c r="G895"/>
      <c r="H895"/>
      <c r="I895"/>
      <c r="J895"/>
      <c r="K895"/>
      <c r="L895"/>
      <c r="M895"/>
      <c r="N895"/>
      <c r="O895"/>
      <c r="P895"/>
      <c r="Q895"/>
      <c r="R895"/>
      <c r="S895" s="12"/>
      <c r="AF895" s="1"/>
    </row>
    <row r="896" spans="1:32" x14ac:dyDescent="0.3">
      <c r="A896"/>
      <c r="B896"/>
      <c r="C896"/>
      <c r="D896"/>
      <c r="E896"/>
      <c r="F896"/>
      <c r="G896"/>
      <c r="H896"/>
      <c r="I896"/>
      <c r="J896"/>
      <c r="K896"/>
      <c r="L896"/>
      <c r="M896"/>
      <c r="N896"/>
      <c r="O896"/>
      <c r="P896"/>
      <c r="Q896"/>
      <c r="R896"/>
      <c r="S896" s="12"/>
      <c r="AF896" s="1"/>
    </row>
    <row r="897" spans="1:32" x14ac:dyDescent="0.3">
      <c r="A897"/>
      <c r="B897"/>
      <c r="C897"/>
      <c r="D897"/>
      <c r="E897"/>
      <c r="F897"/>
      <c r="G897"/>
      <c r="H897"/>
      <c r="I897"/>
      <c r="J897"/>
      <c r="K897"/>
      <c r="L897"/>
      <c r="M897"/>
      <c r="N897"/>
      <c r="O897"/>
      <c r="P897"/>
      <c r="Q897"/>
      <c r="R897"/>
      <c r="S897" s="12"/>
      <c r="AF897" s="1"/>
    </row>
    <row r="898" spans="1:32" x14ac:dyDescent="0.3">
      <c r="A898"/>
      <c r="B898"/>
      <c r="C898"/>
      <c r="D898"/>
      <c r="E898"/>
      <c r="F898"/>
      <c r="G898"/>
      <c r="H898"/>
      <c r="I898"/>
      <c r="J898"/>
      <c r="K898"/>
      <c r="L898"/>
      <c r="M898"/>
      <c r="N898"/>
      <c r="O898"/>
      <c r="P898"/>
      <c r="Q898"/>
      <c r="R898"/>
      <c r="S898" s="12"/>
      <c r="AF898" s="1"/>
    </row>
    <row r="899" spans="1:32" x14ac:dyDescent="0.3">
      <c r="A899"/>
      <c r="B899"/>
      <c r="C899"/>
      <c r="D899"/>
      <c r="E899"/>
      <c r="F899"/>
      <c r="G899"/>
      <c r="H899"/>
      <c r="I899"/>
      <c r="J899"/>
      <c r="K899"/>
      <c r="L899"/>
      <c r="M899"/>
      <c r="N899"/>
      <c r="O899"/>
      <c r="P899"/>
      <c r="Q899"/>
      <c r="R899"/>
      <c r="S899" s="12"/>
      <c r="AF899" s="1"/>
    </row>
    <row r="900" spans="1:32" x14ac:dyDescent="0.3">
      <c r="A900"/>
      <c r="B900"/>
      <c r="C900"/>
      <c r="D900"/>
      <c r="E900"/>
      <c r="F900"/>
      <c r="G900"/>
      <c r="H900"/>
      <c r="I900"/>
      <c r="J900"/>
      <c r="K900"/>
      <c r="L900"/>
      <c r="M900"/>
      <c r="N900"/>
      <c r="O900"/>
      <c r="P900"/>
      <c r="Q900"/>
      <c r="R900"/>
      <c r="S900" s="12"/>
      <c r="AF900" s="1"/>
    </row>
    <row r="901" spans="1:32" x14ac:dyDescent="0.3">
      <c r="A901"/>
      <c r="B901"/>
      <c r="C901"/>
      <c r="D901"/>
      <c r="E901"/>
      <c r="F901"/>
      <c r="G901"/>
      <c r="H901"/>
      <c r="I901"/>
      <c r="J901"/>
      <c r="K901"/>
      <c r="L901"/>
      <c r="M901"/>
      <c r="N901"/>
      <c r="O901"/>
      <c r="P901"/>
      <c r="Q901"/>
      <c r="R901"/>
      <c r="S901" s="12"/>
      <c r="AF901" s="1"/>
    </row>
    <row r="902" spans="1:32" x14ac:dyDescent="0.3">
      <c r="A902"/>
      <c r="B902"/>
      <c r="C902"/>
      <c r="D902"/>
      <c r="E902"/>
      <c r="F902"/>
      <c r="G902"/>
      <c r="H902"/>
      <c r="I902"/>
      <c r="J902"/>
      <c r="K902"/>
      <c r="L902"/>
      <c r="M902"/>
      <c r="N902"/>
      <c r="O902"/>
      <c r="P902"/>
      <c r="Q902"/>
      <c r="R902"/>
      <c r="S902" s="12"/>
      <c r="AF902" s="1"/>
    </row>
    <row r="903" spans="1:32" x14ac:dyDescent="0.3">
      <c r="A903"/>
      <c r="B903"/>
      <c r="C903"/>
      <c r="D903"/>
      <c r="E903"/>
      <c r="F903"/>
      <c r="G903"/>
      <c r="H903"/>
      <c r="I903"/>
      <c r="J903"/>
      <c r="K903"/>
      <c r="L903"/>
      <c r="M903"/>
      <c r="N903"/>
      <c r="O903"/>
      <c r="P903"/>
      <c r="Q903"/>
      <c r="R903"/>
      <c r="S903" s="12"/>
      <c r="AF903" s="1"/>
    </row>
    <row r="904" spans="1:32" x14ac:dyDescent="0.3">
      <c r="A904"/>
      <c r="B904"/>
      <c r="C904"/>
      <c r="D904"/>
      <c r="E904"/>
      <c r="F904"/>
      <c r="G904"/>
      <c r="H904"/>
      <c r="I904"/>
      <c r="J904"/>
      <c r="K904"/>
      <c r="L904"/>
      <c r="M904"/>
      <c r="N904"/>
      <c r="O904"/>
      <c r="P904"/>
      <c r="Q904"/>
      <c r="R904"/>
      <c r="S904" s="12"/>
      <c r="AF904" s="1"/>
    </row>
    <row r="905" spans="1:32" x14ac:dyDescent="0.3">
      <c r="A905"/>
      <c r="B905"/>
      <c r="C905"/>
      <c r="D905"/>
      <c r="E905"/>
      <c r="F905"/>
      <c r="G905"/>
      <c r="H905"/>
      <c r="I905"/>
      <c r="J905"/>
      <c r="K905"/>
      <c r="L905"/>
      <c r="M905"/>
      <c r="N905"/>
      <c r="O905"/>
      <c r="P905"/>
      <c r="Q905"/>
      <c r="R905"/>
      <c r="S905" s="12"/>
      <c r="AF905" s="1"/>
    </row>
    <row r="906" spans="1:32" x14ac:dyDescent="0.3">
      <c r="A906"/>
      <c r="B906"/>
      <c r="C906"/>
      <c r="D906"/>
      <c r="E906"/>
      <c r="F906"/>
      <c r="G906"/>
      <c r="H906"/>
      <c r="I906"/>
      <c r="J906"/>
      <c r="K906"/>
      <c r="L906"/>
      <c r="M906"/>
      <c r="N906"/>
      <c r="O906"/>
      <c r="P906"/>
      <c r="Q906"/>
      <c r="R906"/>
      <c r="S906" s="12"/>
      <c r="AF906" s="1"/>
    </row>
    <row r="907" spans="1:32" x14ac:dyDescent="0.3">
      <c r="A907"/>
      <c r="B907"/>
      <c r="C907"/>
      <c r="D907"/>
      <c r="E907"/>
      <c r="F907"/>
      <c r="G907"/>
      <c r="H907"/>
      <c r="I907"/>
      <c r="J907"/>
      <c r="K907"/>
      <c r="L907"/>
      <c r="M907"/>
      <c r="N907"/>
      <c r="O907"/>
      <c r="P907"/>
      <c r="Q907"/>
      <c r="R907"/>
      <c r="S907" s="12"/>
      <c r="AF907" s="1"/>
    </row>
    <row r="908" spans="1:32" x14ac:dyDescent="0.3">
      <c r="A908"/>
      <c r="B908"/>
      <c r="C908"/>
      <c r="D908"/>
      <c r="E908"/>
      <c r="F908"/>
      <c r="G908"/>
      <c r="H908"/>
      <c r="I908"/>
      <c r="J908"/>
      <c r="K908"/>
      <c r="L908"/>
      <c r="M908"/>
      <c r="N908"/>
      <c r="O908"/>
      <c r="P908"/>
      <c r="Q908"/>
      <c r="R908"/>
      <c r="S908" s="12"/>
      <c r="AF908" s="1"/>
    </row>
    <row r="909" spans="1:32" x14ac:dyDescent="0.3">
      <c r="A909"/>
      <c r="B909"/>
      <c r="C909"/>
      <c r="D909"/>
      <c r="E909"/>
      <c r="F909"/>
      <c r="G909"/>
      <c r="H909"/>
      <c r="I909"/>
      <c r="J909"/>
      <c r="K909"/>
      <c r="L909"/>
      <c r="M909"/>
      <c r="N909"/>
      <c r="O909"/>
      <c r="P909"/>
      <c r="Q909"/>
      <c r="R909"/>
      <c r="S909" s="12"/>
      <c r="AF909" s="1"/>
    </row>
    <row r="910" spans="1:32" x14ac:dyDescent="0.3">
      <c r="A910"/>
      <c r="B910"/>
      <c r="C910"/>
      <c r="D910"/>
      <c r="E910"/>
      <c r="F910"/>
      <c r="G910"/>
      <c r="H910"/>
      <c r="I910"/>
      <c r="J910"/>
      <c r="K910"/>
      <c r="L910"/>
      <c r="M910"/>
      <c r="N910"/>
      <c r="O910"/>
      <c r="P910"/>
      <c r="Q910"/>
      <c r="R910"/>
      <c r="S910" s="12"/>
      <c r="AF910" s="1"/>
    </row>
    <row r="911" spans="1:32" x14ac:dyDescent="0.3">
      <c r="A911"/>
      <c r="B911"/>
      <c r="C911"/>
      <c r="D911"/>
      <c r="E911"/>
      <c r="F911"/>
      <c r="G911"/>
      <c r="H911"/>
      <c r="I911"/>
      <c r="J911"/>
      <c r="K911"/>
      <c r="L911"/>
      <c r="M911"/>
      <c r="N911"/>
      <c r="O911"/>
      <c r="P911"/>
      <c r="Q911"/>
      <c r="R911"/>
      <c r="S911" s="12"/>
      <c r="AF911" s="1"/>
    </row>
    <row r="912" spans="1:32" x14ac:dyDescent="0.3">
      <c r="A912"/>
      <c r="B912"/>
      <c r="C912"/>
      <c r="D912"/>
      <c r="E912"/>
      <c r="F912"/>
      <c r="G912"/>
      <c r="H912"/>
      <c r="I912"/>
      <c r="J912"/>
      <c r="K912"/>
      <c r="L912"/>
      <c r="M912"/>
      <c r="N912"/>
      <c r="O912"/>
      <c r="P912"/>
      <c r="Q912"/>
      <c r="R912"/>
      <c r="S912" s="12"/>
      <c r="AF912" s="1"/>
    </row>
    <row r="913" spans="1:32" x14ac:dyDescent="0.3">
      <c r="A913"/>
      <c r="B913"/>
      <c r="C913"/>
      <c r="D913"/>
      <c r="E913"/>
      <c r="F913"/>
      <c r="G913"/>
      <c r="H913"/>
      <c r="I913"/>
      <c r="J913"/>
      <c r="K913"/>
      <c r="L913"/>
      <c r="M913"/>
      <c r="N913"/>
      <c r="O913"/>
      <c r="P913"/>
      <c r="Q913"/>
      <c r="R913"/>
      <c r="S913" s="12"/>
      <c r="AF913" s="1"/>
    </row>
    <row r="914" spans="1:32" x14ac:dyDescent="0.3">
      <c r="A914"/>
      <c r="B914"/>
      <c r="C914"/>
      <c r="D914"/>
      <c r="E914"/>
      <c r="F914"/>
      <c r="G914"/>
      <c r="H914"/>
      <c r="I914"/>
      <c r="J914"/>
      <c r="K914"/>
      <c r="L914"/>
      <c r="M914"/>
      <c r="N914"/>
      <c r="O914"/>
      <c r="P914"/>
      <c r="Q914"/>
      <c r="R914"/>
      <c r="S914" s="12"/>
      <c r="AF914" s="1"/>
    </row>
    <row r="915" spans="1:32" x14ac:dyDescent="0.3">
      <c r="A915"/>
      <c r="B915"/>
      <c r="C915"/>
      <c r="D915"/>
      <c r="E915"/>
      <c r="F915"/>
      <c r="G915"/>
      <c r="H915"/>
      <c r="I915"/>
      <c r="J915"/>
      <c r="K915"/>
      <c r="L915"/>
      <c r="M915"/>
      <c r="N915"/>
      <c r="O915"/>
      <c r="P915"/>
      <c r="Q915"/>
      <c r="R915"/>
      <c r="S915" s="12"/>
      <c r="AF915" s="1"/>
    </row>
    <row r="916" spans="1:32" x14ac:dyDescent="0.3">
      <c r="A916"/>
      <c r="B916"/>
      <c r="C916"/>
      <c r="D916"/>
      <c r="E916"/>
      <c r="F916"/>
      <c r="G916"/>
      <c r="H916"/>
      <c r="I916"/>
      <c r="J916"/>
      <c r="K916"/>
      <c r="L916"/>
      <c r="M916"/>
      <c r="N916"/>
      <c r="O916"/>
      <c r="P916"/>
      <c r="Q916"/>
      <c r="R916"/>
      <c r="S916" s="12"/>
      <c r="AF916" s="1"/>
    </row>
    <row r="917" spans="1:32" x14ac:dyDescent="0.3">
      <c r="A917"/>
      <c r="B917"/>
      <c r="C917"/>
      <c r="D917"/>
      <c r="E917"/>
      <c r="F917"/>
      <c r="G917"/>
      <c r="H917"/>
      <c r="I917"/>
      <c r="J917"/>
      <c r="K917"/>
      <c r="L917"/>
      <c r="M917"/>
      <c r="N917"/>
      <c r="O917"/>
      <c r="P917"/>
      <c r="Q917"/>
      <c r="R917"/>
      <c r="S917" s="12"/>
      <c r="AF917" s="1"/>
    </row>
    <row r="918" spans="1:32" x14ac:dyDescent="0.3">
      <c r="A918"/>
      <c r="B918"/>
      <c r="C918"/>
      <c r="D918"/>
      <c r="E918"/>
      <c r="F918"/>
      <c r="G918"/>
      <c r="H918"/>
      <c r="I918"/>
      <c r="J918"/>
      <c r="K918"/>
      <c r="L918"/>
      <c r="M918"/>
      <c r="N918"/>
      <c r="O918"/>
      <c r="P918"/>
      <c r="Q918"/>
      <c r="R918"/>
      <c r="S918" s="12"/>
      <c r="AF918" s="1"/>
    </row>
    <row r="919" spans="1:32" x14ac:dyDescent="0.3">
      <c r="A919"/>
      <c r="B919"/>
      <c r="C919"/>
      <c r="D919"/>
      <c r="E919"/>
      <c r="F919"/>
      <c r="G919"/>
      <c r="H919"/>
      <c r="I919"/>
      <c r="J919"/>
      <c r="K919"/>
      <c r="L919"/>
      <c r="M919"/>
      <c r="N919"/>
      <c r="O919"/>
      <c r="P919"/>
      <c r="Q919"/>
      <c r="R919"/>
      <c r="S919" s="12"/>
      <c r="AF919" s="1"/>
    </row>
    <row r="920" spans="1:32" x14ac:dyDescent="0.3">
      <c r="A920"/>
      <c r="B920"/>
      <c r="C920"/>
      <c r="D920"/>
      <c r="E920"/>
      <c r="F920"/>
      <c r="G920"/>
      <c r="H920"/>
      <c r="I920"/>
      <c r="J920"/>
      <c r="K920"/>
      <c r="L920"/>
      <c r="M920"/>
      <c r="N920"/>
      <c r="O920"/>
      <c r="P920"/>
      <c r="Q920"/>
      <c r="R920"/>
      <c r="S920" s="12"/>
      <c r="AF920" s="1"/>
    </row>
    <row r="921" spans="1:32" x14ac:dyDescent="0.3">
      <c r="A921"/>
      <c r="B921"/>
      <c r="C921"/>
      <c r="D921"/>
      <c r="E921"/>
      <c r="F921"/>
      <c r="G921"/>
      <c r="H921"/>
      <c r="I921"/>
      <c r="J921"/>
      <c r="K921"/>
      <c r="L921"/>
      <c r="M921"/>
      <c r="N921"/>
      <c r="O921"/>
      <c r="P921"/>
      <c r="Q921"/>
      <c r="R921"/>
      <c r="S921" s="12"/>
      <c r="AF921" s="1"/>
    </row>
    <row r="922" spans="1:32" x14ac:dyDescent="0.3">
      <c r="A922"/>
      <c r="B922"/>
      <c r="C922"/>
      <c r="D922"/>
      <c r="E922"/>
      <c r="F922"/>
      <c r="G922"/>
      <c r="H922"/>
      <c r="I922"/>
      <c r="J922"/>
      <c r="K922"/>
      <c r="L922"/>
      <c r="M922"/>
      <c r="N922"/>
      <c r="O922"/>
      <c r="P922"/>
      <c r="Q922"/>
      <c r="R922"/>
      <c r="S922" s="12"/>
      <c r="AF922" s="1"/>
    </row>
    <row r="923" spans="1:32" x14ac:dyDescent="0.3">
      <c r="A923"/>
      <c r="B923"/>
      <c r="C923"/>
      <c r="D923"/>
      <c r="E923"/>
      <c r="F923"/>
      <c r="G923"/>
      <c r="H923"/>
      <c r="I923"/>
      <c r="J923"/>
      <c r="K923"/>
      <c r="L923"/>
      <c r="M923"/>
      <c r="N923"/>
      <c r="O923"/>
      <c r="P923"/>
      <c r="Q923"/>
      <c r="R923"/>
      <c r="S923" s="12"/>
      <c r="AF923" s="1"/>
    </row>
    <row r="924" spans="1:32" x14ac:dyDescent="0.3">
      <c r="A924"/>
      <c r="B924"/>
      <c r="C924"/>
      <c r="D924"/>
      <c r="E924"/>
      <c r="F924"/>
      <c r="G924"/>
      <c r="H924"/>
      <c r="I924"/>
      <c r="J924"/>
      <c r="K924"/>
      <c r="L924"/>
      <c r="M924"/>
      <c r="N924"/>
      <c r="O924"/>
      <c r="P924"/>
      <c r="Q924"/>
      <c r="R924"/>
      <c r="S924" s="12"/>
      <c r="AF924" s="1"/>
    </row>
    <row r="925" spans="1:32" x14ac:dyDescent="0.3">
      <c r="A925"/>
      <c r="B925"/>
      <c r="C925"/>
      <c r="D925"/>
      <c r="E925"/>
      <c r="F925"/>
      <c r="G925"/>
      <c r="H925"/>
      <c r="I925"/>
      <c r="J925"/>
      <c r="K925"/>
      <c r="L925"/>
      <c r="M925"/>
      <c r="N925"/>
      <c r="O925"/>
      <c r="P925"/>
      <c r="Q925"/>
      <c r="R925"/>
      <c r="S925" s="12"/>
      <c r="AF925" s="1"/>
    </row>
    <row r="926" spans="1:32" x14ac:dyDescent="0.3">
      <c r="A926"/>
      <c r="B926"/>
      <c r="C926"/>
      <c r="D926"/>
      <c r="E926"/>
      <c r="F926"/>
      <c r="G926"/>
      <c r="H926"/>
      <c r="I926"/>
      <c r="J926"/>
      <c r="K926"/>
      <c r="L926"/>
      <c r="M926"/>
      <c r="N926"/>
      <c r="O926"/>
      <c r="P926"/>
      <c r="Q926"/>
      <c r="R926"/>
      <c r="S926" s="12"/>
      <c r="AF926" s="1"/>
    </row>
    <row r="927" spans="1:32" x14ac:dyDescent="0.3">
      <c r="A927"/>
      <c r="B927"/>
      <c r="C927"/>
      <c r="D927"/>
      <c r="E927"/>
      <c r="F927"/>
      <c r="G927"/>
      <c r="H927"/>
      <c r="I927"/>
      <c r="J927"/>
      <c r="K927"/>
      <c r="L927"/>
      <c r="M927"/>
      <c r="N927"/>
      <c r="O927"/>
      <c r="P927"/>
      <c r="Q927"/>
      <c r="R927"/>
      <c r="S927" s="12"/>
      <c r="AF927" s="1"/>
    </row>
    <row r="928" spans="1:32" x14ac:dyDescent="0.3">
      <c r="A928"/>
      <c r="B928"/>
      <c r="C928"/>
      <c r="D928"/>
      <c r="E928"/>
      <c r="F928"/>
      <c r="G928"/>
      <c r="H928"/>
      <c r="I928"/>
      <c r="J928"/>
      <c r="K928"/>
      <c r="L928"/>
      <c r="M928"/>
      <c r="N928"/>
      <c r="O928"/>
      <c r="P928"/>
      <c r="Q928"/>
      <c r="R928"/>
      <c r="S928" s="12"/>
      <c r="AF928" s="1"/>
    </row>
    <row r="929" spans="1:32" x14ac:dyDescent="0.3">
      <c r="A929"/>
      <c r="B929"/>
      <c r="C929"/>
      <c r="D929"/>
      <c r="E929"/>
      <c r="F929"/>
      <c r="G929"/>
      <c r="H929"/>
      <c r="I929"/>
      <c r="J929"/>
      <c r="K929"/>
      <c r="L929"/>
      <c r="M929"/>
      <c r="N929"/>
      <c r="O929"/>
      <c r="P929"/>
      <c r="Q929"/>
      <c r="R929"/>
      <c r="S929" s="12"/>
      <c r="AF929" s="1"/>
    </row>
    <row r="930" spans="1:32" x14ac:dyDescent="0.3">
      <c r="A930"/>
      <c r="B930"/>
      <c r="C930"/>
      <c r="D930"/>
      <c r="E930"/>
      <c r="F930"/>
      <c r="G930"/>
      <c r="H930"/>
      <c r="I930"/>
      <c r="J930"/>
      <c r="K930"/>
      <c r="L930"/>
      <c r="M930"/>
      <c r="N930"/>
      <c r="O930"/>
      <c r="P930"/>
      <c r="Q930"/>
      <c r="R930"/>
      <c r="S930" s="12"/>
      <c r="AF930" s="1"/>
    </row>
    <row r="931" spans="1:32" x14ac:dyDescent="0.3">
      <c r="A931"/>
      <c r="B931"/>
      <c r="C931"/>
      <c r="D931"/>
      <c r="E931"/>
      <c r="F931"/>
      <c r="G931"/>
      <c r="H931"/>
      <c r="I931"/>
      <c r="J931"/>
      <c r="K931"/>
      <c r="L931"/>
      <c r="M931"/>
      <c r="N931"/>
      <c r="O931"/>
      <c r="P931"/>
      <c r="Q931"/>
      <c r="R931"/>
      <c r="S931" s="12"/>
      <c r="AF931" s="1"/>
    </row>
    <row r="932" spans="1:32" x14ac:dyDescent="0.3">
      <c r="A932"/>
      <c r="B932"/>
      <c r="C932"/>
      <c r="D932"/>
      <c r="E932"/>
      <c r="F932"/>
      <c r="G932"/>
      <c r="H932"/>
      <c r="I932"/>
      <c r="J932"/>
      <c r="K932"/>
      <c r="L932"/>
      <c r="M932"/>
      <c r="N932"/>
      <c r="O932"/>
      <c r="P932"/>
      <c r="Q932"/>
      <c r="R932"/>
      <c r="S932" s="12"/>
      <c r="AF932" s="1"/>
    </row>
    <row r="933" spans="1:32" x14ac:dyDescent="0.3">
      <c r="A933"/>
      <c r="B933"/>
      <c r="C933"/>
      <c r="D933"/>
      <c r="E933"/>
      <c r="F933"/>
      <c r="G933"/>
      <c r="H933"/>
      <c r="I933"/>
      <c r="J933"/>
      <c r="K933"/>
      <c r="L933"/>
      <c r="M933"/>
      <c r="N933"/>
      <c r="O933"/>
      <c r="P933"/>
      <c r="Q933"/>
      <c r="R933"/>
      <c r="S933" s="12"/>
      <c r="AF933" s="1"/>
    </row>
    <row r="934" spans="1:32" x14ac:dyDescent="0.3">
      <c r="A934"/>
      <c r="B934"/>
      <c r="C934"/>
      <c r="D934"/>
      <c r="E934"/>
      <c r="F934"/>
      <c r="G934"/>
      <c r="H934"/>
      <c r="I934"/>
      <c r="J934"/>
      <c r="K934"/>
      <c r="L934"/>
      <c r="M934"/>
      <c r="N934"/>
      <c r="O934"/>
      <c r="P934"/>
      <c r="Q934"/>
      <c r="R934"/>
      <c r="S934" s="12"/>
      <c r="AF934" s="1"/>
    </row>
    <row r="935" spans="1:32" x14ac:dyDescent="0.3">
      <c r="A935"/>
      <c r="B935"/>
      <c r="C935"/>
      <c r="D935"/>
      <c r="E935"/>
      <c r="F935"/>
      <c r="G935"/>
      <c r="H935"/>
      <c r="I935"/>
      <c r="J935"/>
      <c r="K935"/>
      <c r="L935"/>
      <c r="M935"/>
      <c r="N935"/>
      <c r="O935"/>
      <c r="P935"/>
      <c r="Q935"/>
      <c r="R935"/>
      <c r="S935" s="12"/>
      <c r="AF935" s="1"/>
    </row>
    <row r="936" spans="1:32" x14ac:dyDescent="0.3">
      <c r="A936"/>
      <c r="B936"/>
      <c r="C936"/>
      <c r="D936"/>
      <c r="E936"/>
      <c r="F936"/>
      <c r="G936"/>
      <c r="H936"/>
      <c r="I936"/>
      <c r="J936"/>
      <c r="K936"/>
      <c r="L936"/>
      <c r="M936"/>
      <c r="N936"/>
      <c r="O936"/>
      <c r="P936"/>
      <c r="Q936"/>
      <c r="R936"/>
      <c r="S936" s="12"/>
      <c r="AF936" s="1"/>
    </row>
    <row r="937" spans="1:32" x14ac:dyDescent="0.3">
      <c r="A937"/>
      <c r="B937"/>
      <c r="C937"/>
      <c r="D937"/>
      <c r="E937"/>
      <c r="F937"/>
      <c r="G937"/>
      <c r="H937"/>
      <c r="I937"/>
      <c r="J937"/>
      <c r="K937"/>
      <c r="L937"/>
      <c r="M937"/>
      <c r="N937"/>
      <c r="O937"/>
      <c r="P937"/>
      <c r="Q937"/>
      <c r="R937"/>
      <c r="S937" s="12"/>
      <c r="AF937" s="1"/>
    </row>
    <row r="938" spans="1:32" x14ac:dyDescent="0.3">
      <c r="A938"/>
      <c r="B938"/>
      <c r="C938"/>
      <c r="D938"/>
      <c r="E938"/>
      <c r="F938"/>
      <c r="G938"/>
      <c r="H938"/>
      <c r="I938"/>
      <c r="J938"/>
      <c r="K938"/>
      <c r="L938"/>
      <c r="M938"/>
      <c r="N938"/>
      <c r="O938"/>
      <c r="P938"/>
      <c r="Q938"/>
      <c r="R938"/>
      <c r="S938" s="12"/>
      <c r="AF938" s="1"/>
    </row>
    <row r="939" spans="1:32" x14ac:dyDescent="0.3">
      <c r="A939"/>
      <c r="B939"/>
      <c r="C939"/>
      <c r="D939"/>
      <c r="E939"/>
      <c r="F939"/>
      <c r="G939"/>
      <c r="H939"/>
      <c r="I939"/>
      <c r="J939"/>
      <c r="K939"/>
      <c r="L939"/>
      <c r="M939"/>
      <c r="N939"/>
      <c r="O939"/>
      <c r="P939"/>
      <c r="Q939"/>
      <c r="R939"/>
      <c r="S939" s="12"/>
      <c r="AF939" s="1"/>
    </row>
    <row r="940" spans="1:32" x14ac:dyDescent="0.3">
      <c r="A940"/>
      <c r="B940"/>
      <c r="C940"/>
      <c r="D940"/>
      <c r="E940"/>
      <c r="F940"/>
      <c r="G940"/>
      <c r="H940"/>
      <c r="I940"/>
      <c r="J940"/>
      <c r="K940"/>
      <c r="L940"/>
      <c r="M940"/>
      <c r="N940"/>
      <c r="O940"/>
      <c r="P940"/>
      <c r="Q940"/>
      <c r="R940"/>
      <c r="S940" s="12"/>
      <c r="AF940" s="1"/>
    </row>
    <row r="941" spans="1:32" x14ac:dyDescent="0.3">
      <c r="A941"/>
      <c r="B941"/>
      <c r="C941"/>
      <c r="D941"/>
      <c r="E941"/>
      <c r="F941"/>
      <c r="G941"/>
      <c r="H941"/>
      <c r="I941"/>
      <c r="J941"/>
      <c r="K941"/>
      <c r="L941"/>
      <c r="M941"/>
      <c r="N941"/>
      <c r="O941"/>
      <c r="P941"/>
      <c r="Q941"/>
      <c r="R941"/>
      <c r="S941" s="12"/>
      <c r="AF941" s="1"/>
    </row>
    <row r="942" spans="1:32" x14ac:dyDescent="0.3">
      <c r="A942"/>
      <c r="B942"/>
      <c r="C942"/>
      <c r="D942"/>
      <c r="E942"/>
      <c r="F942"/>
      <c r="G942"/>
      <c r="H942"/>
      <c r="I942"/>
      <c r="J942"/>
      <c r="K942"/>
      <c r="L942"/>
      <c r="M942"/>
      <c r="N942"/>
      <c r="O942"/>
      <c r="P942"/>
      <c r="Q942"/>
      <c r="R942"/>
      <c r="S942" s="12"/>
      <c r="AF942" s="1"/>
    </row>
    <row r="943" spans="1:32" x14ac:dyDescent="0.3">
      <c r="A943"/>
      <c r="B943"/>
      <c r="C943"/>
      <c r="D943"/>
      <c r="E943"/>
      <c r="F943"/>
      <c r="G943"/>
      <c r="H943"/>
      <c r="I943"/>
      <c r="J943"/>
      <c r="K943"/>
      <c r="L943"/>
      <c r="M943"/>
      <c r="N943"/>
      <c r="O943"/>
      <c r="P943"/>
      <c r="Q943"/>
      <c r="R943"/>
      <c r="S943" s="12"/>
      <c r="AF943" s="1"/>
    </row>
    <row r="944" spans="1:32" x14ac:dyDescent="0.3">
      <c r="A944"/>
      <c r="B944"/>
      <c r="C944"/>
      <c r="D944"/>
      <c r="E944"/>
      <c r="F944"/>
      <c r="G944"/>
      <c r="H944"/>
      <c r="I944"/>
      <c r="J944"/>
      <c r="K944"/>
      <c r="L944"/>
      <c r="M944"/>
      <c r="N944"/>
      <c r="O944"/>
      <c r="P944"/>
      <c r="Q944"/>
      <c r="R944"/>
      <c r="S944" s="12"/>
      <c r="AF944" s="1"/>
    </row>
    <row r="945" spans="1:32" x14ac:dyDescent="0.3">
      <c r="A945"/>
      <c r="B945"/>
      <c r="C945"/>
      <c r="D945"/>
      <c r="E945"/>
      <c r="F945"/>
      <c r="G945"/>
      <c r="H945"/>
      <c r="I945"/>
      <c r="J945"/>
      <c r="K945"/>
      <c r="L945"/>
      <c r="M945"/>
      <c r="N945"/>
      <c r="O945"/>
      <c r="P945"/>
      <c r="Q945"/>
      <c r="R945"/>
      <c r="S945" s="12"/>
      <c r="AF945" s="1"/>
    </row>
    <row r="946" spans="1:32" x14ac:dyDescent="0.3">
      <c r="A946"/>
      <c r="B946"/>
      <c r="C946"/>
      <c r="D946"/>
      <c r="E946"/>
      <c r="F946"/>
      <c r="G946"/>
      <c r="H946"/>
      <c r="I946"/>
      <c r="J946"/>
      <c r="K946"/>
      <c r="L946"/>
      <c r="M946"/>
      <c r="N946"/>
      <c r="O946"/>
      <c r="P946"/>
      <c r="Q946"/>
      <c r="R946"/>
      <c r="S946" s="12"/>
      <c r="AF946" s="1"/>
    </row>
    <row r="947" spans="1:32" x14ac:dyDescent="0.3">
      <c r="A947"/>
      <c r="B947"/>
      <c r="C947"/>
      <c r="D947"/>
      <c r="E947"/>
      <c r="F947"/>
      <c r="G947"/>
      <c r="H947"/>
      <c r="I947"/>
      <c r="J947"/>
      <c r="K947"/>
      <c r="L947"/>
      <c r="M947"/>
      <c r="N947"/>
      <c r="O947"/>
      <c r="P947"/>
      <c r="Q947"/>
      <c r="R947"/>
      <c r="S947" s="12"/>
      <c r="AF947" s="1"/>
    </row>
    <row r="948" spans="1:32" x14ac:dyDescent="0.3">
      <c r="A948"/>
      <c r="B948"/>
      <c r="C948"/>
      <c r="D948"/>
      <c r="E948"/>
      <c r="F948"/>
      <c r="G948"/>
      <c r="H948"/>
      <c r="I948"/>
      <c r="J948"/>
      <c r="K948"/>
      <c r="L948"/>
      <c r="M948"/>
      <c r="N948"/>
      <c r="O948"/>
      <c r="P948"/>
      <c r="Q948"/>
      <c r="R948"/>
      <c r="S948" s="12"/>
      <c r="AF948" s="1"/>
    </row>
    <row r="949" spans="1:32" x14ac:dyDescent="0.3">
      <c r="A949"/>
      <c r="B949"/>
      <c r="C949"/>
      <c r="D949"/>
      <c r="E949"/>
      <c r="F949"/>
      <c r="G949"/>
      <c r="H949"/>
      <c r="I949"/>
      <c r="J949"/>
      <c r="K949"/>
      <c r="L949"/>
      <c r="M949"/>
      <c r="N949"/>
      <c r="O949"/>
      <c r="P949"/>
      <c r="Q949"/>
      <c r="R949"/>
      <c r="S949" s="12"/>
      <c r="AF949" s="1"/>
    </row>
    <row r="950" spans="1:32" x14ac:dyDescent="0.3">
      <c r="A950"/>
      <c r="B950"/>
      <c r="C950"/>
      <c r="D950"/>
      <c r="E950"/>
      <c r="F950"/>
      <c r="G950"/>
      <c r="H950"/>
      <c r="I950"/>
      <c r="J950"/>
      <c r="K950"/>
      <c r="L950"/>
      <c r="M950"/>
      <c r="N950"/>
      <c r="O950"/>
      <c r="P950"/>
      <c r="Q950"/>
      <c r="R950"/>
      <c r="S950" s="12"/>
      <c r="AF950" s="1"/>
    </row>
    <row r="951" spans="1:32" x14ac:dyDescent="0.3">
      <c r="A951"/>
      <c r="B951"/>
      <c r="C951"/>
      <c r="D951"/>
      <c r="E951"/>
      <c r="F951"/>
      <c r="G951"/>
      <c r="H951"/>
      <c r="I951"/>
      <c r="J951"/>
      <c r="K951"/>
      <c r="L951"/>
      <c r="M951"/>
      <c r="N951"/>
      <c r="O951"/>
      <c r="P951"/>
      <c r="Q951"/>
      <c r="R951"/>
      <c r="S951" s="12"/>
      <c r="AF951" s="1"/>
    </row>
    <row r="952" spans="1:32" x14ac:dyDescent="0.3">
      <c r="A952"/>
      <c r="B952"/>
      <c r="C952"/>
      <c r="D952"/>
      <c r="E952"/>
      <c r="F952"/>
      <c r="G952"/>
      <c r="H952"/>
      <c r="I952"/>
      <c r="J952"/>
      <c r="K952"/>
      <c r="L952"/>
      <c r="M952"/>
      <c r="N952"/>
      <c r="O952"/>
      <c r="P952"/>
      <c r="Q952"/>
      <c r="R952"/>
      <c r="S952" s="12"/>
      <c r="AF952" s="1"/>
    </row>
    <row r="953" spans="1:32" x14ac:dyDescent="0.3">
      <c r="A953"/>
      <c r="B953"/>
      <c r="C953"/>
      <c r="D953"/>
      <c r="E953"/>
      <c r="F953"/>
      <c r="G953"/>
      <c r="H953"/>
      <c r="I953"/>
      <c r="J953"/>
      <c r="K953"/>
      <c r="L953"/>
      <c r="M953"/>
      <c r="N953"/>
      <c r="O953"/>
      <c r="P953"/>
      <c r="Q953"/>
      <c r="R953"/>
      <c r="S953" s="12"/>
      <c r="AF953" s="1"/>
    </row>
    <row r="954" spans="1:32" x14ac:dyDescent="0.3">
      <c r="A954"/>
      <c r="B954"/>
      <c r="C954"/>
      <c r="D954"/>
      <c r="E954"/>
      <c r="F954"/>
      <c r="G954"/>
      <c r="H954"/>
      <c r="I954"/>
      <c r="J954"/>
      <c r="K954"/>
      <c r="L954"/>
      <c r="M954"/>
      <c r="N954"/>
      <c r="O954"/>
      <c r="P954"/>
      <c r="Q954"/>
      <c r="R954"/>
      <c r="S954" s="12"/>
      <c r="AF954" s="1"/>
    </row>
    <row r="955" spans="1:32" x14ac:dyDescent="0.3">
      <c r="A955"/>
      <c r="B955"/>
      <c r="C955"/>
      <c r="D955"/>
      <c r="E955"/>
      <c r="F955"/>
      <c r="G955"/>
      <c r="H955"/>
      <c r="I955"/>
      <c r="J955"/>
      <c r="K955"/>
      <c r="L955"/>
      <c r="M955"/>
      <c r="N955"/>
      <c r="O955"/>
      <c r="P955"/>
      <c r="Q955"/>
      <c r="R955"/>
      <c r="S955" s="12"/>
      <c r="AF955" s="1"/>
    </row>
    <row r="956" spans="1:32" x14ac:dyDescent="0.3">
      <c r="A956"/>
      <c r="B956"/>
      <c r="C956"/>
      <c r="D956"/>
      <c r="E956"/>
      <c r="F956"/>
      <c r="G956"/>
      <c r="H956"/>
      <c r="I956"/>
      <c r="J956"/>
      <c r="K956"/>
      <c r="L956"/>
      <c r="M956"/>
      <c r="N956"/>
      <c r="O956"/>
      <c r="P956"/>
      <c r="Q956"/>
      <c r="R956"/>
      <c r="S956" s="12"/>
      <c r="AF956" s="1"/>
    </row>
    <row r="957" spans="1:32" x14ac:dyDescent="0.3">
      <c r="A957"/>
      <c r="B957"/>
      <c r="C957"/>
      <c r="D957"/>
      <c r="E957"/>
      <c r="F957"/>
      <c r="G957"/>
      <c r="H957"/>
      <c r="I957"/>
      <c r="J957"/>
      <c r="K957"/>
      <c r="L957"/>
      <c r="M957"/>
      <c r="N957"/>
      <c r="O957"/>
      <c r="P957"/>
      <c r="Q957"/>
      <c r="R957"/>
      <c r="S957" s="12"/>
      <c r="AF957" s="1"/>
    </row>
    <row r="958" spans="1:32" x14ac:dyDescent="0.3">
      <c r="A958"/>
      <c r="B958"/>
      <c r="C958"/>
      <c r="D958"/>
      <c r="E958"/>
      <c r="F958"/>
      <c r="G958"/>
      <c r="H958"/>
      <c r="I958"/>
      <c r="J958"/>
      <c r="K958"/>
      <c r="L958"/>
      <c r="M958"/>
      <c r="N958"/>
      <c r="O958"/>
      <c r="P958"/>
      <c r="Q958"/>
      <c r="R958"/>
      <c r="S958" s="12"/>
      <c r="AF958" s="1"/>
    </row>
    <row r="959" spans="1:32" x14ac:dyDescent="0.3">
      <c r="A959"/>
      <c r="B959"/>
      <c r="C959"/>
      <c r="D959"/>
      <c r="E959"/>
      <c r="F959"/>
      <c r="G959"/>
      <c r="H959"/>
      <c r="I959"/>
      <c r="J959"/>
      <c r="K959"/>
      <c r="L959"/>
      <c r="M959"/>
      <c r="N959"/>
      <c r="O959"/>
      <c r="P959"/>
      <c r="Q959"/>
      <c r="R959"/>
      <c r="S959" s="12"/>
      <c r="AF959" s="1"/>
    </row>
    <row r="960" spans="1:32" x14ac:dyDescent="0.3">
      <c r="A960"/>
      <c r="B960"/>
      <c r="C960"/>
      <c r="D960"/>
      <c r="E960"/>
      <c r="F960"/>
      <c r="G960"/>
      <c r="H960"/>
      <c r="I960"/>
      <c r="J960"/>
      <c r="K960"/>
      <c r="L960"/>
      <c r="M960"/>
      <c r="N960"/>
      <c r="O960"/>
      <c r="P960"/>
      <c r="Q960"/>
      <c r="R960"/>
      <c r="S960" s="12"/>
      <c r="AF960" s="1"/>
    </row>
    <row r="961" spans="1:32" x14ac:dyDescent="0.3">
      <c r="A961"/>
      <c r="B961"/>
      <c r="C961"/>
      <c r="D961"/>
      <c r="E961"/>
      <c r="F961"/>
      <c r="G961"/>
      <c r="H961"/>
      <c r="I961"/>
      <c r="J961"/>
      <c r="K961"/>
      <c r="L961"/>
      <c r="M961"/>
      <c r="N961"/>
      <c r="O961"/>
      <c r="P961"/>
      <c r="Q961"/>
      <c r="R961"/>
      <c r="S961" s="12"/>
      <c r="AF961" s="1"/>
    </row>
    <row r="962" spans="1:32" x14ac:dyDescent="0.3">
      <c r="A962"/>
      <c r="B962"/>
      <c r="C962"/>
      <c r="D962"/>
      <c r="E962"/>
      <c r="F962"/>
      <c r="G962"/>
      <c r="H962"/>
      <c r="I962"/>
      <c r="J962"/>
      <c r="K962"/>
      <c r="L962"/>
      <c r="M962"/>
      <c r="N962"/>
      <c r="O962"/>
      <c r="P962"/>
      <c r="Q962"/>
      <c r="R962"/>
      <c r="S962" s="12"/>
      <c r="AF962" s="1"/>
    </row>
    <row r="963" spans="1:32" x14ac:dyDescent="0.3">
      <c r="A963"/>
      <c r="B963"/>
      <c r="C963"/>
      <c r="D963"/>
      <c r="E963"/>
      <c r="F963"/>
      <c r="G963"/>
      <c r="H963"/>
      <c r="I963"/>
      <c r="J963"/>
      <c r="K963"/>
      <c r="L963"/>
      <c r="M963"/>
      <c r="N963"/>
      <c r="O963"/>
      <c r="P963"/>
      <c r="Q963"/>
      <c r="R963"/>
      <c r="S963" s="12"/>
      <c r="AF963" s="1"/>
    </row>
    <row r="964" spans="1:32" x14ac:dyDescent="0.3">
      <c r="A964"/>
      <c r="B964"/>
      <c r="C964"/>
      <c r="D964"/>
      <c r="E964"/>
      <c r="F964"/>
      <c r="G964"/>
      <c r="H964"/>
      <c r="I964"/>
      <c r="J964"/>
      <c r="K964"/>
      <c r="L964"/>
      <c r="M964"/>
      <c r="N964"/>
      <c r="O964"/>
      <c r="P964"/>
      <c r="Q964"/>
      <c r="R964"/>
      <c r="S964" s="12"/>
      <c r="AF964" s="1"/>
    </row>
    <row r="965" spans="1:32" x14ac:dyDescent="0.3">
      <c r="A965"/>
      <c r="B965"/>
      <c r="C965"/>
      <c r="D965"/>
      <c r="E965"/>
      <c r="F965"/>
      <c r="G965"/>
      <c r="H965"/>
      <c r="I965"/>
      <c r="J965"/>
      <c r="K965"/>
      <c r="L965"/>
      <c r="M965"/>
      <c r="N965"/>
      <c r="O965"/>
      <c r="P965"/>
      <c r="Q965"/>
      <c r="R965"/>
      <c r="S965" s="12"/>
      <c r="AF965" s="1"/>
    </row>
    <row r="966" spans="1:32" x14ac:dyDescent="0.3">
      <c r="A966"/>
      <c r="B966"/>
      <c r="C966"/>
      <c r="D966"/>
      <c r="E966"/>
      <c r="F966"/>
      <c r="G966"/>
      <c r="H966"/>
      <c r="I966"/>
      <c r="J966"/>
      <c r="K966"/>
      <c r="L966"/>
      <c r="M966"/>
      <c r="N966"/>
      <c r="O966"/>
      <c r="P966"/>
      <c r="Q966"/>
      <c r="R966"/>
      <c r="S966" s="12"/>
      <c r="AF966" s="1"/>
    </row>
    <row r="967" spans="1:32" x14ac:dyDescent="0.3">
      <c r="A967"/>
      <c r="B967"/>
      <c r="C967"/>
      <c r="D967"/>
      <c r="E967"/>
      <c r="F967"/>
      <c r="G967"/>
      <c r="H967"/>
      <c r="I967"/>
      <c r="J967"/>
      <c r="K967"/>
      <c r="L967"/>
      <c r="M967"/>
      <c r="N967"/>
      <c r="O967"/>
      <c r="P967"/>
      <c r="Q967"/>
      <c r="R967"/>
      <c r="S967" s="12"/>
      <c r="AF967" s="1"/>
    </row>
    <row r="968" spans="1:32" x14ac:dyDescent="0.3">
      <c r="A968"/>
      <c r="B968"/>
      <c r="C968"/>
      <c r="D968"/>
      <c r="E968"/>
      <c r="F968"/>
      <c r="G968"/>
      <c r="H968"/>
      <c r="I968"/>
      <c r="J968"/>
      <c r="K968"/>
      <c r="L968"/>
      <c r="M968"/>
      <c r="N968"/>
      <c r="O968"/>
      <c r="P968"/>
      <c r="Q968"/>
      <c r="R968"/>
      <c r="S968" s="12"/>
      <c r="AF968" s="1"/>
    </row>
    <row r="969" spans="1:32" x14ac:dyDescent="0.3">
      <c r="A969"/>
      <c r="B969"/>
      <c r="C969"/>
      <c r="D969"/>
      <c r="E969"/>
      <c r="F969"/>
      <c r="G969"/>
      <c r="H969"/>
      <c r="I969"/>
      <c r="J969"/>
      <c r="K969"/>
      <c r="L969"/>
      <c r="M969"/>
      <c r="N969"/>
      <c r="O969"/>
      <c r="P969"/>
      <c r="Q969"/>
      <c r="R969"/>
      <c r="S969" s="12"/>
      <c r="AF969" s="1"/>
    </row>
    <row r="970" spans="1:32" x14ac:dyDescent="0.3">
      <c r="A970"/>
      <c r="B970"/>
      <c r="C970"/>
      <c r="D970"/>
      <c r="E970"/>
      <c r="F970"/>
      <c r="G970"/>
      <c r="H970"/>
      <c r="I970"/>
      <c r="J970"/>
      <c r="K970"/>
      <c r="L970"/>
      <c r="M970"/>
      <c r="N970"/>
      <c r="O970"/>
      <c r="P970"/>
      <c r="Q970"/>
      <c r="R970"/>
      <c r="S970" s="12"/>
      <c r="AF970" s="1"/>
    </row>
    <row r="971" spans="1:32" x14ac:dyDescent="0.3">
      <c r="A971"/>
      <c r="B971"/>
      <c r="C971"/>
      <c r="D971"/>
      <c r="E971"/>
      <c r="F971"/>
      <c r="G971"/>
      <c r="H971"/>
      <c r="I971"/>
      <c r="J971"/>
      <c r="K971"/>
      <c r="L971"/>
      <c r="M971"/>
      <c r="N971"/>
      <c r="O971"/>
      <c r="P971"/>
      <c r="Q971"/>
      <c r="R971"/>
      <c r="S971" s="12"/>
      <c r="AF971" s="1"/>
    </row>
    <row r="972" spans="1:32" x14ac:dyDescent="0.3">
      <c r="A972"/>
      <c r="B972"/>
      <c r="C972"/>
      <c r="D972"/>
      <c r="E972"/>
      <c r="F972"/>
      <c r="G972"/>
      <c r="H972"/>
      <c r="I972"/>
      <c r="J972"/>
      <c r="K972"/>
      <c r="L972"/>
      <c r="M972"/>
      <c r="N972"/>
      <c r="O972"/>
      <c r="P972"/>
      <c r="Q972"/>
      <c r="R972"/>
      <c r="S972" s="12"/>
      <c r="AF972" s="1"/>
    </row>
    <row r="973" spans="1:32" x14ac:dyDescent="0.3">
      <c r="A973"/>
      <c r="B973"/>
      <c r="C973"/>
      <c r="D973"/>
      <c r="E973"/>
      <c r="F973"/>
      <c r="G973"/>
      <c r="H973"/>
      <c r="I973"/>
      <c r="J973"/>
      <c r="K973"/>
      <c r="L973"/>
      <c r="M973"/>
      <c r="N973"/>
      <c r="O973"/>
      <c r="P973"/>
      <c r="Q973"/>
      <c r="R973"/>
      <c r="S973" s="12"/>
      <c r="AF973" s="1"/>
    </row>
    <row r="974" spans="1:32" x14ac:dyDescent="0.3">
      <c r="A974"/>
      <c r="B974"/>
      <c r="C974"/>
      <c r="D974"/>
      <c r="E974"/>
      <c r="F974"/>
      <c r="G974"/>
      <c r="H974"/>
      <c r="I974"/>
      <c r="J974"/>
      <c r="K974"/>
      <c r="L974"/>
      <c r="M974"/>
      <c r="N974"/>
      <c r="O974"/>
      <c r="P974"/>
      <c r="Q974"/>
      <c r="R974"/>
      <c r="S974" s="12"/>
      <c r="AF974" s="1"/>
    </row>
    <row r="975" spans="1:32" x14ac:dyDescent="0.3">
      <c r="A975"/>
      <c r="B975"/>
      <c r="C975"/>
      <c r="D975"/>
      <c r="E975"/>
      <c r="F975"/>
      <c r="G975"/>
      <c r="H975"/>
      <c r="I975"/>
      <c r="J975"/>
      <c r="K975"/>
      <c r="L975"/>
      <c r="M975"/>
      <c r="N975"/>
      <c r="O975"/>
      <c r="P975"/>
      <c r="Q975"/>
      <c r="R975"/>
      <c r="S975" s="12"/>
      <c r="AF975" s="1"/>
    </row>
    <row r="976" spans="1:32" x14ac:dyDescent="0.3">
      <c r="A976"/>
      <c r="B976"/>
      <c r="C976"/>
      <c r="D976"/>
      <c r="E976"/>
      <c r="F976"/>
      <c r="G976"/>
      <c r="H976"/>
      <c r="I976"/>
      <c r="J976"/>
      <c r="K976"/>
      <c r="L976"/>
      <c r="M976"/>
      <c r="N976"/>
      <c r="O976"/>
      <c r="P976"/>
      <c r="Q976"/>
      <c r="R976"/>
      <c r="S976" s="12"/>
      <c r="AF976" s="1"/>
    </row>
    <row r="977" spans="1:32" x14ac:dyDescent="0.3">
      <c r="A977"/>
      <c r="B977"/>
      <c r="C977"/>
      <c r="D977"/>
      <c r="E977"/>
      <c r="F977"/>
      <c r="G977"/>
      <c r="H977"/>
      <c r="I977"/>
      <c r="J977"/>
      <c r="K977"/>
      <c r="L977"/>
      <c r="M977"/>
      <c r="N977"/>
      <c r="O977"/>
      <c r="P977"/>
      <c r="Q977"/>
      <c r="R977"/>
      <c r="S977" s="12"/>
      <c r="AF977" s="1"/>
    </row>
    <row r="978" spans="1:32" x14ac:dyDescent="0.3">
      <c r="A978"/>
      <c r="B978"/>
      <c r="C978"/>
      <c r="D978"/>
      <c r="E978"/>
      <c r="F978"/>
      <c r="G978"/>
      <c r="H978"/>
      <c r="I978"/>
      <c r="J978"/>
      <c r="K978"/>
      <c r="L978"/>
      <c r="M978"/>
      <c r="N978"/>
      <c r="O978"/>
      <c r="P978"/>
      <c r="Q978"/>
      <c r="R978"/>
      <c r="S978" s="12"/>
      <c r="AF978" s="1"/>
    </row>
    <row r="979" spans="1:32" x14ac:dyDescent="0.3">
      <c r="A979"/>
      <c r="B979"/>
      <c r="C979"/>
      <c r="D979"/>
      <c r="E979"/>
      <c r="F979"/>
      <c r="G979"/>
      <c r="H979"/>
      <c r="I979"/>
      <c r="J979"/>
      <c r="K979"/>
      <c r="L979"/>
      <c r="M979"/>
      <c r="N979"/>
      <c r="O979"/>
      <c r="P979"/>
      <c r="Q979"/>
      <c r="R979"/>
      <c r="S979" s="12"/>
      <c r="AF979" s="1"/>
    </row>
    <row r="980" spans="1:32" x14ac:dyDescent="0.3">
      <c r="A980"/>
      <c r="B980"/>
      <c r="C980"/>
      <c r="D980"/>
      <c r="E980"/>
      <c r="F980"/>
      <c r="G980"/>
      <c r="H980"/>
      <c r="I980"/>
      <c r="J980"/>
      <c r="K980"/>
      <c r="L980"/>
      <c r="M980"/>
      <c r="N980"/>
      <c r="O980"/>
      <c r="P980"/>
      <c r="Q980"/>
      <c r="R980"/>
      <c r="S980" s="12"/>
      <c r="AF980" s="1"/>
    </row>
    <row r="981" spans="1:32" x14ac:dyDescent="0.3">
      <c r="A981"/>
      <c r="B981"/>
      <c r="C981"/>
      <c r="D981"/>
      <c r="E981"/>
      <c r="F981"/>
      <c r="G981"/>
      <c r="H981"/>
      <c r="I981"/>
      <c r="J981"/>
      <c r="K981"/>
      <c r="L981"/>
      <c r="M981"/>
      <c r="N981"/>
      <c r="O981"/>
      <c r="P981"/>
      <c r="Q981"/>
      <c r="R981"/>
      <c r="S981" s="12"/>
      <c r="AF981" s="1"/>
    </row>
    <row r="982" spans="1:32" x14ac:dyDescent="0.3">
      <c r="A982"/>
      <c r="B982"/>
      <c r="C982"/>
      <c r="D982"/>
      <c r="E982"/>
      <c r="F982"/>
      <c r="G982"/>
      <c r="H982"/>
      <c r="I982"/>
      <c r="J982"/>
      <c r="K982"/>
      <c r="L982"/>
      <c r="M982"/>
      <c r="N982"/>
      <c r="O982"/>
      <c r="P982"/>
      <c r="Q982"/>
      <c r="R982"/>
      <c r="S982" s="12"/>
      <c r="AF982" s="1"/>
    </row>
    <row r="983" spans="1:32" x14ac:dyDescent="0.3">
      <c r="A983"/>
      <c r="B983"/>
      <c r="C983"/>
      <c r="D983"/>
      <c r="E983"/>
      <c r="F983"/>
      <c r="G983"/>
      <c r="H983"/>
      <c r="I983"/>
      <c r="J983"/>
      <c r="K983"/>
      <c r="L983"/>
      <c r="M983"/>
      <c r="N983"/>
      <c r="O983"/>
      <c r="P983"/>
      <c r="Q983"/>
      <c r="R983"/>
      <c r="S983" s="12"/>
      <c r="AF983" s="1"/>
    </row>
    <row r="984" spans="1:32" x14ac:dyDescent="0.3">
      <c r="A984"/>
      <c r="B984"/>
      <c r="C984"/>
      <c r="D984"/>
      <c r="E984"/>
      <c r="F984"/>
      <c r="G984"/>
      <c r="H984"/>
      <c r="I984"/>
      <c r="J984"/>
      <c r="K984"/>
      <c r="L984"/>
      <c r="M984"/>
      <c r="N984"/>
      <c r="O984"/>
      <c r="P984"/>
      <c r="Q984"/>
      <c r="R984"/>
      <c r="S984" s="12"/>
      <c r="AF984" s="1"/>
    </row>
    <row r="985" spans="1:32" x14ac:dyDescent="0.3">
      <c r="A985"/>
      <c r="B985"/>
      <c r="C985"/>
      <c r="D985"/>
      <c r="E985"/>
      <c r="F985"/>
      <c r="G985"/>
      <c r="H985"/>
      <c r="I985"/>
      <c r="J985"/>
      <c r="K985"/>
      <c r="L985"/>
      <c r="M985"/>
      <c r="N985"/>
      <c r="O985"/>
      <c r="P985"/>
      <c r="Q985"/>
      <c r="R985"/>
      <c r="S985" s="12"/>
      <c r="AF985" s="1"/>
    </row>
    <row r="986" spans="1:32" x14ac:dyDescent="0.3">
      <c r="A986"/>
      <c r="B986"/>
      <c r="C986"/>
      <c r="D986"/>
      <c r="E986"/>
      <c r="F986"/>
      <c r="G986"/>
      <c r="H986"/>
      <c r="I986"/>
      <c r="J986"/>
      <c r="K986"/>
      <c r="L986"/>
      <c r="M986"/>
      <c r="N986"/>
      <c r="O986"/>
      <c r="P986"/>
      <c r="Q986"/>
      <c r="R986"/>
      <c r="S986" s="12"/>
      <c r="AF986" s="1"/>
    </row>
    <row r="987" spans="1:32" x14ac:dyDescent="0.3">
      <c r="A987"/>
      <c r="B987"/>
      <c r="C987"/>
      <c r="D987"/>
      <c r="E987"/>
      <c r="F987"/>
      <c r="G987"/>
      <c r="H987"/>
      <c r="I987"/>
      <c r="J987"/>
      <c r="K987"/>
      <c r="L987"/>
      <c r="M987"/>
      <c r="N987"/>
      <c r="O987"/>
      <c r="P987"/>
      <c r="Q987"/>
      <c r="R987"/>
      <c r="S987" s="12"/>
      <c r="AF987" s="1"/>
    </row>
    <row r="988" spans="1:32" x14ac:dyDescent="0.3">
      <c r="A988"/>
      <c r="B988"/>
      <c r="C988"/>
      <c r="D988"/>
      <c r="E988"/>
      <c r="F988"/>
      <c r="G988"/>
      <c r="H988"/>
      <c r="I988"/>
      <c r="J988"/>
      <c r="K988"/>
      <c r="L988"/>
      <c r="M988"/>
      <c r="N988"/>
      <c r="O988"/>
      <c r="P988"/>
      <c r="Q988"/>
      <c r="R988"/>
      <c r="S988" s="12"/>
      <c r="AF988" s="1"/>
    </row>
    <row r="989" spans="1:32" x14ac:dyDescent="0.3">
      <c r="A989"/>
      <c r="B989"/>
      <c r="C989"/>
      <c r="D989"/>
      <c r="E989"/>
      <c r="F989"/>
      <c r="G989"/>
      <c r="H989"/>
      <c r="I989"/>
      <c r="J989"/>
      <c r="K989"/>
      <c r="L989"/>
      <c r="M989"/>
      <c r="N989"/>
      <c r="O989"/>
      <c r="P989"/>
      <c r="Q989"/>
      <c r="R989"/>
      <c r="S989" s="12"/>
      <c r="AF989" s="1"/>
    </row>
    <row r="990" spans="1:32" x14ac:dyDescent="0.3">
      <c r="A990"/>
      <c r="B990"/>
      <c r="C990"/>
      <c r="D990"/>
      <c r="E990"/>
      <c r="F990"/>
      <c r="G990"/>
      <c r="H990"/>
      <c r="I990"/>
      <c r="J990"/>
      <c r="K990"/>
      <c r="L990"/>
      <c r="M990"/>
      <c r="N990"/>
      <c r="O990"/>
      <c r="P990"/>
      <c r="Q990"/>
      <c r="R990"/>
      <c r="S990" s="12"/>
      <c r="AF990" s="1"/>
    </row>
    <row r="991" spans="1:32" x14ac:dyDescent="0.3">
      <c r="A991"/>
      <c r="B991"/>
      <c r="C991"/>
      <c r="D991"/>
      <c r="E991"/>
      <c r="F991"/>
      <c r="G991"/>
      <c r="H991"/>
      <c r="I991"/>
      <c r="J991"/>
      <c r="K991"/>
      <c r="L991"/>
      <c r="M991"/>
      <c r="N991"/>
      <c r="O991"/>
      <c r="P991"/>
      <c r="Q991"/>
      <c r="R991"/>
      <c r="S991" s="12"/>
      <c r="AF991" s="1"/>
    </row>
    <row r="992" spans="1:32" x14ac:dyDescent="0.3">
      <c r="A992"/>
      <c r="B992"/>
      <c r="C992"/>
      <c r="D992"/>
      <c r="E992"/>
      <c r="F992"/>
      <c r="G992"/>
      <c r="H992"/>
      <c r="I992"/>
      <c r="J992"/>
      <c r="K992"/>
      <c r="L992"/>
      <c r="M992"/>
      <c r="N992"/>
      <c r="O992"/>
      <c r="P992"/>
      <c r="Q992"/>
      <c r="R992"/>
      <c r="S992" s="12"/>
      <c r="AF992" s="1"/>
    </row>
    <row r="993" spans="1:32" x14ac:dyDescent="0.3">
      <c r="A993"/>
      <c r="B993"/>
      <c r="C993"/>
      <c r="D993"/>
      <c r="E993"/>
      <c r="F993"/>
      <c r="G993"/>
      <c r="H993"/>
      <c r="I993"/>
      <c r="J993"/>
      <c r="K993"/>
      <c r="L993"/>
      <c r="M993"/>
      <c r="N993"/>
      <c r="O993"/>
      <c r="P993"/>
      <c r="Q993"/>
      <c r="R993"/>
      <c r="S993" s="12"/>
      <c r="AF993" s="1"/>
    </row>
    <row r="994" spans="1:32" x14ac:dyDescent="0.3">
      <c r="A994"/>
      <c r="B994"/>
      <c r="C994"/>
      <c r="D994"/>
      <c r="E994"/>
      <c r="F994"/>
      <c r="G994"/>
      <c r="H994"/>
      <c r="I994"/>
      <c r="J994"/>
      <c r="K994"/>
      <c r="L994"/>
      <c r="M994"/>
      <c r="N994"/>
      <c r="O994"/>
      <c r="P994"/>
      <c r="Q994"/>
      <c r="R994"/>
      <c r="S994" s="12"/>
      <c r="AF994" s="1"/>
    </row>
    <row r="995" spans="1:32" x14ac:dyDescent="0.3">
      <c r="A995"/>
      <c r="B995"/>
      <c r="C995"/>
      <c r="D995"/>
      <c r="E995"/>
      <c r="F995"/>
      <c r="G995"/>
      <c r="H995"/>
      <c r="I995"/>
      <c r="J995"/>
      <c r="K995"/>
      <c r="L995"/>
      <c r="M995"/>
      <c r="N995"/>
      <c r="O995"/>
      <c r="P995"/>
      <c r="Q995"/>
      <c r="R995"/>
      <c r="S995" s="12"/>
      <c r="AF995" s="1"/>
    </row>
    <row r="996" spans="1:32" x14ac:dyDescent="0.3">
      <c r="A996"/>
      <c r="B996"/>
      <c r="C996"/>
      <c r="D996"/>
      <c r="E996"/>
      <c r="F996"/>
      <c r="G996"/>
      <c r="H996"/>
      <c r="I996"/>
      <c r="J996"/>
      <c r="K996"/>
      <c r="L996"/>
      <c r="M996"/>
      <c r="N996"/>
      <c r="O996"/>
      <c r="P996"/>
      <c r="Q996"/>
      <c r="R996"/>
      <c r="S996" s="12"/>
      <c r="AF996" s="1"/>
    </row>
    <row r="997" spans="1:32" x14ac:dyDescent="0.3">
      <c r="A997"/>
      <c r="B997"/>
      <c r="C997"/>
      <c r="D997"/>
      <c r="E997"/>
      <c r="F997"/>
      <c r="G997"/>
      <c r="H997"/>
      <c r="I997"/>
      <c r="J997"/>
      <c r="K997"/>
      <c r="L997"/>
      <c r="M997"/>
      <c r="N997"/>
      <c r="O997"/>
      <c r="P997"/>
      <c r="Q997"/>
      <c r="R997"/>
      <c r="S997" s="12"/>
      <c r="AF997" s="1"/>
    </row>
    <row r="998" spans="1:32" x14ac:dyDescent="0.3">
      <c r="A998"/>
      <c r="B998"/>
      <c r="C998"/>
      <c r="D998"/>
      <c r="E998"/>
      <c r="F998"/>
      <c r="G998"/>
      <c r="H998"/>
      <c r="I998"/>
      <c r="J998"/>
      <c r="K998"/>
      <c r="L998"/>
      <c r="M998"/>
      <c r="N998"/>
      <c r="O998"/>
      <c r="P998"/>
      <c r="Q998"/>
      <c r="R998"/>
      <c r="S998" s="12"/>
      <c r="AF998" s="1"/>
    </row>
    <row r="999" spans="1:32" x14ac:dyDescent="0.3">
      <c r="A999"/>
      <c r="B999"/>
      <c r="C999"/>
      <c r="D999"/>
      <c r="E999"/>
      <c r="F999"/>
      <c r="G999"/>
      <c r="H999"/>
      <c r="I999"/>
      <c r="J999"/>
      <c r="K999"/>
      <c r="L999"/>
      <c r="M999"/>
      <c r="N999"/>
      <c r="O999"/>
      <c r="P999"/>
      <c r="Q999"/>
      <c r="R999"/>
      <c r="S999" s="12"/>
      <c r="AF999" s="1"/>
    </row>
    <row r="1000" spans="1:32" x14ac:dyDescent="0.3">
      <c r="A1000"/>
      <c r="B1000"/>
      <c r="C1000"/>
      <c r="D1000"/>
      <c r="E1000"/>
      <c r="F1000"/>
      <c r="G1000"/>
      <c r="H1000"/>
      <c r="I1000"/>
      <c r="J1000"/>
      <c r="K1000"/>
      <c r="L1000"/>
      <c r="M1000"/>
      <c r="N1000"/>
      <c r="O1000"/>
      <c r="P1000"/>
      <c r="Q1000"/>
      <c r="R1000"/>
      <c r="S1000" s="12"/>
      <c r="AF1000" s="1"/>
    </row>
    <row r="1001" spans="1:32" x14ac:dyDescent="0.3">
      <c r="A1001"/>
      <c r="B1001"/>
      <c r="C1001"/>
      <c r="D1001"/>
      <c r="E1001"/>
      <c r="F1001"/>
      <c r="G1001"/>
      <c r="H1001"/>
      <c r="I1001"/>
      <c r="J1001"/>
      <c r="K1001"/>
      <c r="L1001"/>
      <c r="M1001"/>
      <c r="N1001"/>
      <c r="O1001"/>
      <c r="P1001"/>
      <c r="Q1001"/>
      <c r="R1001"/>
      <c r="S1001" s="12"/>
      <c r="AF1001" s="1"/>
    </row>
    <row r="1002" spans="1:32" x14ac:dyDescent="0.3">
      <c r="A1002"/>
      <c r="B1002"/>
      <c r="C1002"/>
      <c r="D1002"/>
      <c r="E1002"/>
      <c r="F1002"/>
      <c r="G1002"/>
      <c r="H1002"/>
      <c r="I1002"/>
      <c r="J1002"/>
      <c r="K1002"/>
      <c r="L1002"/>
      <c r="M1002"/>
      <c r="N1002"/>
      <c r="O1002"/>
      <c r="P1002"/>
      <c r="Q1002"/>
      <c r="R1002"/>
      <c r="S1002" s="12"/>
      <c r="AF1002" s="1"/>
    </row>
    <row r="1003" spans="1:32" x14ac:dyDescent="0.3">
      <c r="A1003"/>
      <c r="B1003"/>
      <c r="C1003"/>
      <c r="D1003"/>
      <c r="E1003"/>
      <c r="F1003"/>
      <c r="G1003"/>
      <c r="H1003"/>
      <c r="I1003"/>
      <c r="J1003"/>
      <c r="K1003"/>
      <c r="L1003"/>
      <c r="M1003"/>
      <c r="N1003"/>
      <c r="O1003"/>
      <c r="P1003"/>
      <c r="Q1003"/>
      <c r="R1003"/>
      <c r="S1003" s="12"/>
      <c r="AF1003" s="1"/>
    </row>
    <row r="1004" spans="1:32" x14ac:dyDescent="0.3">
      <c r="A1004"/>
      <c r="B1004"/>
      <c r="C1004"/>
      <c r="D1004"/>
      <c r="E1004"/>
      <c r="F1004"/>
      <c r="G1004"/>
      <c r="H1004"/>
      <c r="I1004"/>
      <c r="J1004"/>
      <c r="K1004"/>
      <c r="L1004"/>
      <c r="M1004"/>
      <c r="N1004"/>
      <c r="O1004"/>
      <c r="P1004"/>
      <c r="Q1004"/>
      <c r="R1004"/>
      <c r="S1004" s="12"/>
      <c r="AF1004" s="1"/>
    </row>
    <row r="1005" spans="1:32" x14ac:dyDescent="0.3">
      <c r="A1005"/>
      <c r="B1005"/>
      <c r="C1005"/>
      <c r="D1005"/>
      <c r="E1005"/>
      <c r="F1005"/>
      <c r="G1005"/>
      <c r="H1005"/>
      <c r="I1005"/>
      <c r="J1005"/>
      <c r="K1005"/>
      <c r="L1005"/>
      <c r="M1005"/>
      <c r="N1005"/>
      <c r="O1005"/>
      <c r="P1005"/>
      <c r="Q1005"/>
      <c r="R1005"/>
      <c r="S1005" s="12"/>
      <c r="AF1005" s="1"/>
    </row>
    <row r="1006" spans="1:32" x14ac:dyDescent="0.3">
      <c r="A1006"/>
      <c r="B1006"/>
      <c r="C1006"/>
      <c r="D1006"/>
      <c r="E1006"/>
      <c r="F1006"/>
      <c r="G1006"/>
      <c r="H1006"/>
      <c r="I1006"/>
      <c r="J1006"/>
      <c r="K1006"/>
      <c r="L1006"/>
      <c r="M1006"/>
      <c r="N1006"/>
      <c r="O1006"/>
      <c r="P1006"/>
      <c r="Q1006"/>
      <c r="R1006"/>
      <c r="S1006" s="12"/>
      <c r="AF1006" s="1"/>
    </row>
    <row r="1007" spans="1:32" x14ac:dyDescent="0.3">
      <c r="A1007"/>
      <c r="B1007"/>
      <c r="C1007"/>
      <c r="D1007"/>
      <c r="E1007"/>
      <c r="F1007"/>
      <c r="G1007"/>
      <c r="H1007"/>
      <c r="I1007"/>
      <c r="J1007"/>
      <c r="K1007"/>
      <c r="L1007"/>
      <c r="M1007"/>
      <c r="N1007"/>
      <c r="O1007"/>
      <c r="P1007"/>
      <c r="Q1007"/>
      <c r="R1007"/>
      <c r="S1007" s="12"/>
      <c r="AF1007" s="1"/>
    </row>
    <row r="1008" spans="1:32" x14ac:dyDescent="0.3">
      <c r="A1008"/>
      <c r="B1008"/>
      <c r="C1008"/>
      <c r="D1008"/>
      <c r="E1008"/>
      <c r="F1008"/>
      <c r="G1008"/>
      <c r="H1008"/>
      <c r="I1008"/>
      <c r="J1008"/>
      <c r="K1008"/>
      <c r="L1008"/>
      <c r="M1008"/>
      <c r="N1008"/>
      <c r="O1008"/>
      <c r="P1008"/>
      <c r="Q1008"/>
      <c r="R1008"/>
      <c r="S1008" s="12"/>
      <c r="AF1008" s="1"/>
    </row>
    <row r="1009" spans="1:32" x14ac:dyDescent="0.3">
      <c r="A1009"/>
      <c r="B1009"/>
      <c r="C1009"/>
      <c r="D1009"/>
      <c r="E1009"/>
      <c r="F1009"/>
      <c r="G1009"/>
      <c r="H1009"/>
      <c r="I1009"/>
      <c r="J1009"/>
      <c r="K1009"/>
      <c r="L1009"/>
      <c r="M1009"/>
      <c r="N1009"/>
      <c r="O1009"/>
      <c r="P1009"/>
      <c r="Q1009"/>
      <c r="R1009"/>
      <c r="S1009" s="12"/>
      <c r="AF1009" s="1"/>
    </row>
    <row r="1010" spans="1:32" x14ac:dyDescent="0.3">
      <c r="A1010"/>
      <c r="B1010"/>
      <c r="C1010"/>
      <c r="D1010"/>
      <c r="E1010"/>
      <c r="F1010"/>
      <c r="G1010"/>
      <c r="H1010"/>
      <c r="I1010"/>
      <c r="J1010"/>
      <c r="K1010"/>
      <c r="L1010"/>
      <c r="M1010"/>
      <c r="N1010"/>
      <c r="O1010"/>
      <c r="P1010"/>
      <c r="Q1010"/>
      <c r="R1010"/>
      <c r="S1010" s="12"/>
      <c r="AF1010" s="1"/>
    </row>
    <row r="1011" spans="1:32" x14ac:dyDescent="0.3">
      <c r="A1011"/>
      <c r="B1011"/>
      <c r="C1011"/>
      <c r="D1011"/>
      <c r="E1011"/>
      <c r="F1011"/>
      <c r="G1011"/>
      <c r="H1011"/>
      <c r="I1011"/>
      <c r="J1011"/>
      <c r="K1011"/>
      <c r="L1011"/>
      <c r="M1011"/>
      <c r="N1011"/>
      <c r="O1011"/>
      <c r="P1011"/>
      <c r="Q1011"/>
      <c r="R1011"/>
      <c r="S1011" s="12"/>
      <c r="AF1011" s="1"/>
    </row>
    <row r="1012" spans="1:32" x14ac:dyDescent="0.3">
      <c r="A1012"/>
      <c r="B1012"/>
      <c r="C1012"/>
      <c r="D1012"/>
      <c r="E1012"/>
      <c r="F1012"/>
      <c r="G1012"/>
      <c r="H1012"/>
      <c r="I1012"/>
      <c r="J1012"/>
      <c r="K1012"/>
      <c r="L1012"/>
      <c r="M1012"/>
      <c r="N1012"/>
      <c r="O1012"/>
      <c r="P1012"/>
      <c r="Q1012"/>
      <c r="R1012"/>
      <c r="S1012" s="12"/>
      <c r="AF1012" s="1"/>
    </row>
    <row r="1013" spans="1:32" x14ac:dyDescent="0.3">
      <c r="A1013"/>
      <c r="B1013"/>
      <c r="C1013"/>
      <c r="D1013"/>
      <c r="E1013"/>
      <c r="F1013"/>
      <c r="G1013"/>
      <c r="H1013"/>
      <c r="I1013"/>
      <c r="J1013"/>
      <c r="K1013"/>
      <c r="L1013"/>
      <c r="M1013"/>
      <c r="N1013"/>
      <c r="O1013"/>
      <c r="P1013"/>
      <c r="Q1013"/>
      <c r="R1013"/>
      <c r="S1013" s="12"/>
      <c r="AF1013" s="1"/>
    </row>
    <row r="1014" spans="1:32" x14ac:dyDescent="0.3">
      <c r="A1014"/>
      <c r="B1014"/>
      <c r="C1014"/>
      <c r="D1014"/>
      <c r="E1014"/>
      <c r="F1014"/>
      <c r="G1014"/>
      <c r="H1014"/>
      <c r="I1014"/>
      <c r="J1014"/>
      <c r="K1014"/>
      <c r="L1014"/>
      <c r="M1014"/>
      <c r="N1014"/>
      <c r="O1014"/>
      <c r="P1014"/>
      <c r="Q1014"/>
      <c r="R1014"/>
      <c r="S1014" s="12"/>
      <c r="AF1014" s="1"/>
    </row>
    <row r="1015" spans="1:32" x14ac:dyDescent="0.3">
      <c r="A1015"/>
      <c r="B1015"/>
      <c r="C1015"/>
      <c r="D1015"/>
      <c r="E1015"/>
      <c r="F1015"/>
      <c r="G1015"/>
      <c r="H1015"/>
      <c r="I1015"/>
      <c r="J1015"/>
      <c r="K1015"/>
      <c r="L1015"/>
      <c r="M1015"/>
      <c r="N1015"/>
      <c r="O1015"/>
      <c r="P1015"/>
      <c r="Q1015"/>
      <c r="R1015"/>
      <c r="S1015" s="12"/>
      <c r="AF1015" s="1"/>
    </row>
    <row r="1016" spans="1:32" x14ac:dyDescent="0.3">
      <c r="A1016"/>
      <c r="B1016"/>
      <c r="C1016"/>
      <c r="D1016"/>
      <c r="E1016"/>
      <c r="F1016"/>
      <c r="G1016"/>
      <c r="H1016"/>
      <c r="I1016"/>
      <c r="J1016"/>
      <c r="K1016"/>
      <c r="L1016"/>
      <c r="M1016"/>
      <c r="N1016"/>
      <c r="O1016"/>
      <c r="P1016"/>
      <c r="Q1016"/>
      <c r="R1016"/>
      <c r="S1016" s="12"/>
      <c r="AF1016" s="1"/>
    </row>
    <row r="1017" spans="1:32" x14ac:dyDescent="0.3">
      <c r="A1017"/>
      <c r="B1017"/>
      <c r="C1017"/>
      <c r="D1017"/>
      <c r="E1017"/>
      <c r="F1017"/>
      <c r="G1017"/>
      <c r="H1017"/>
      <c r="I1017"/>
      <c r="J1017"/>
      <c r="K1017"/>
      <c r="L1017"/>
      <c r="M1017"/>
      <c r="N1017"/>
      <c r="O1017"/>
      <c r="P1017"/>
      <c r="Q1017"/>
      <c r="R1017"/>
      <c r="S1017" s="12"/>
      <c r="AF1017" s="1"/>
    </row>
    <row r="1018" spans="1:32" x14ac:dyDescent="0.3">
      <c r="A1018"/>
      <c r="B1018"/>
      <c r="C1018"/>
      <c r="D1018"/>
      <c r="E1018"/>
      <c r="F1018"/>
      <c r="G1018"/>
      <c r="H1018"/>
      <c r="I1018"/>
      <c r="J1018"/>
      <c r="K1018"/>
      <c r="L1018"/>
      <c r="M1018"/>
      <c r="N1018"/>
      <c r="O1018"/>
      <c r="P1018"/>
      <c r="Q1018"/>
      <c r="R1018"/>
      <c r="S1018" s="12"/>
      <c r="AF1018" s="1"/>
    </row>
    <row r="1019" spans="1:32" x14ac:dyDescent="0.3">
      <c r="A1019"/>
      <c r="B1019"/>
      <c r="C1019"/>
      <c r="D1019"/>
      <c r="E1019"/>
      <c r="F1019"/>
      <c r="G1019"/>
      <c r="H1019"/>
      <c r="I1019"/>
      <c r="J1019"/>
      <c r="K1019"/>
      <c r="L1019"/>
      <c r="M1019"/>
      <c r="N1019"/>
      <c r="O1019"/>
      <c r="P1019"/>
      <c r="Q1019"/>
      <c r="R1019"/>
      <c r="S1019" s="12"/>
      <c r="AF1019" s="1"/>
    </row>
    <row r="1020" spans="1:32" x14ac:dyDescent="0.3">
      <c r="A1020"/>
      <c r="B1020"/>
      <c r="C1020"/>
      <c r="D1020"/>
      <c r="E1020"/>
      <c r="F1020"/>
      <c r="G1020"/>
      <c r="H1020"/>
      <c r="I1020"/>
      <c r="J1020"/>
      <c r="K1020"/>
      <c r="L1020"/>
      <c r="M1020"/>
      <c r="N1020"/>
      <c r="O1020"/>
      <c r="P1020"/>
      <c r="Q1020"/>
      <c r="R1020"/>
      <c r="S1020" s="12"/>
      <c r="AF1020" s="1"/>
    </row>
    <row r="1021" spans="1:32" x14ac:dyDescent="0.3">
      <c r="A1021"/>
      <c r="B1021"/>
      <c r="C1021"/>
      <c r="D1021"/>
      <c r="E1021"/>
      <c r="F1021"/>
      <c r="G1021"/>
      <c r="H1021"/>
      <c r="I1021"/>
      <c r="J1021"/>
      <c r="K1021"/>
      <c r="L1021"/>
      <c r="M1021"/>
      <c r="N1021"/>
      <c r="O1021"/>
      <c r="P1021"/>
      <c r="Q1021"/>
      <c r="R1021"/>
      <c r="S1021" s="12"/>
      <c r="AF1021" s="1"/>
    </row>
    <row r="1022" spans="1:32" x14ac:dyDescent="0.3">
      <c r="A1022"/>
      <c r="B1022"/>
      <c r="C1022"/>
      <c r="D1022"/>
      <c r="E1022"/>
      <c r="F1022"/>
      <c r="G1022"/>
      <c r="H1022"/>
      <c r="I1022"/>
      <c r="J1022"/>
      <c r="K1022"/>
      <c r="L1022"/>
      <c r="M1022"/>
      <c r="N1022"/>
      <c r="O1022"/>
      <c r="P1022"/>
      <c r="Q1022"/>
      <c r="R1022"/>
      <c r="S1022" s="12"/>
      <c r="AF1022" s="1"/>
    </row>
    <row r="1023" spans="1:32" x14ac:dyDescent="0.3">
      <c r="A1023"/>
      <c r="B1023"/>
      <c r="C1023"/>
      <c r="D1023"/>
      <c r="E1023"/>
      <c r="F1023"/>
      <c r="G1023"/>
      <c r="H1023"/>
      <c r="I1023"/>
      <c r="J1023"/>
      <c r="K1023"/>
      <c r="L1023"/>
      <c r="M1023"/>
      <c r="N1023"/>
      <c r="O1023"/>
      <c r="P1023"/>
      <c r="Q1023"/>
      <c r="R1023"/>
      <c r="S1023" s="12"/>
      <c r="AF1023" s="1"/>
    </row>
    <row r="1024" spans="1:32" x14ac:dyDescent="0.3">
      <c r="A1024"/>
      <c r="B1024"/>
      <c r="C1024"/>
      <c r="D1024"/>
      <c r="E1024"/>
      <c r="F1024"/>
      <c r="G1024"/>
      <c r="H1024"/>
      <c r="I1024"/>
      <c r="J1024"/>
      <c r="K1024"/>
      <c r="L1024"/>
      <c r="M1024"/>
      <c r="N1024"/>
      <c r="O1024"/>
      <c r="P1024"/>
      <c r="Q1024"/>
      <c r="R1024"/>
      <c r="S1024" s="12"/>
      <c r="AF1024" s="1"/>
    </row>
    <row r="1025" spans="1:32" x14ac:dyDescent="0.3">
      <c r="A1025"/>
      <c r="B1025"/>
      <c r="C1025"/>
      <c r="D1025"/>
      <c r="E1025"/>
      <c r="F1025"/>
      <c r="G1025"/>
      <c r="H1025"/>
      <c r="I1025"/>
      <c r="J1025"/>
      <c r="K1025"/>
      <c r="L1025"/>
      <c r="M1025"/>
      <c r="N1025"/>
      <c r="O1025"/>
      <c r="P1025"/>
      <c r="Q1025"/>
      <c r="R1025"/>
      <c r="S1025" s="12"/>
      <c r="AF1025" s="1"/>
    </row>
    <row r="1026" spans="1:32" x14ac:dyDescent="0.3">
      <c r="A1026"/>
      <c r="B1026"/>
      <c r="C1026"/>
      <c r="D1026"/>
      <c r="E1026"/>
      <c r="F1026"/>
      <c r="G1026"/>
      <c r="H1026"/>
      <c r="I1026"/>
      <c r="J1026"/>
      <c r="K1026"/>
      <c r="L1026"/>
      <c r="M1026"/>
      <c r="N1026"/>
      <c r="O1026"/>
      <c r="P1026"/>
      <c r="Q1026"/>
      <c r="R1026"/>
      <c r="S1026" s="12"/>
      <c r="AF1026" s="1"/>
    </row>
    <row r="1027" spans="1:32" x14ac:dyDescent="0.3">
      <c r="A1027"/>
      <c r="B1027"/>
      <c r="C1027"/>
      <c r="D1027"/>
      <c r="E1027"/>
      <c r="F1027"/>
      <c r="G1027"/>
      <c r="H1027"/>
      <c r="I1027"/>
      <c r="J1027"/>
      <c r="K1027"/>
      <c r="L1027"/>
      <c r="M1027"/>
      <c r="N1027"/>
      <c r="O1027"/>
      <c r="P1027"/>
      <c r="Q1027"/>
      <c r="R1027"/>
      <c r="S1027" s="12"/>
      <c r="AF1027" s="1"/>
    </row>
    <row r="1028" spans="1:32" x14ac:dyDescent="0.3">
      <c r="A1028"/>
      <c r="B1028"/>
      <c r="C1028"/>
      <c r="D1028"/>
      <c r="E1028"/>
      <c r="F1028"/>
      <c r="G1028"/>
      <c r="H1028"/>
      <c r="I1028"/>
      <c r="J1028"/>
      <c r="K1028"/>
      <c r="L1028"/>
      <c r="M1028"/>
      <c r="N1028"/>
      <c r="O1028"/>
      <c r="P1028"/>
      <c r="Q1028"/>
      <c r="R1028"/>
      <c r="S1028" s="12"/>
      <c r="AF1028" s="1"/>
    </row>
    <row r="1029" spans="1:32" x14ac:dyDescent="0.3">
      <c r="A1029"/>
      <c r="B1029"/>
      <c r="C1029"/>
      <c r="D1029"/>
      <c r="E1029"/>
      <c r="F1029"/>
      <c r="G1029"/>
      <c r="H1029"/>
      <c r="I1029"/>
      <c r="J1029"/>
      <c r="K1029"/>
      <c r="L1029"/>
      <c r="M1029"/>
      <c r="N1029"/>
      <c r="O1029"/>
      <c r="P1029"/>
      <c r="Q1029"/>
      <c r="R1029"/>
      <c r="S1029" s="12"/>
      <c r="AF1029" s="1"/>
    </row>
    <row r="1030" spans="1:32" x14ac:dyDescent="0.3">
      <c r="A1030"/>
      <c r="B1030"/>
      <c r="C1030"/>
      <c r="D1030"/>
      <c r="E1030"/>
      <c r="F1030"/>
      <c r="G1030"/>
      <c r="H1030"/>
      <c r="I1030"/>
      <c r="J1030"/>
      <c r="K1030"/>
      <c r="L1030"/>
      <c r="M1030"/>
      <c r="N1030"/>
      <c r="O1030"/>
      <c r="P1030"/>
      <c r="Q1030"/>
      <c r="R1030"/>
      <c r="S1030" s="12"/>
      <c r="AF1030" s="1"/>
    </row>
    <row r="1031" spans="1:32" x14ac:dyDescent="0.3">
      <c r="A1031"/>
      <c r="B1031"/>
      <c r="C1031"/>
      <c r="D1031"/>
      <c r="E1031"/>
      <c r="F1031"/>
      <c r="G1031"/>
      <c r="H1031"/>
      <c r="I1031"/>
      <c r="J1031"/>
      <c r="K1031"/>
      <c r="L1031"/>
      <c r="M1031"/>
      <c r="N1031"/>
      <c r="O1031"/>
      <c r="P1031"/>
      <c r="Q1031"/>
      <c r="R1031"/>
      <c r="S1031" s="12"/>
      <c r="AF1031" s="1"/>
    </row>
    <row r="1032" spans="1:32" x14ac:dyDescent="0.3">
      <c r="A1032"/>
      <c r="B1032"/>
      <c r="C1032"/>
      <c r="D1032"/>
      <c r="E1032"/>
      <c r="F1032"/>
      <c r="G1032"/>
      <c r="H1032"/>
      <c r="I1032"/>
      <c r="J1032"/>
      <c r="K1032"/>
      <c r="L1032"/>
      <c r="M1032"/>
      <c r="N1032"/>
      <c r="O1032"/>
      <c r="P1032"/>
      <c r="Q1032"/>
      <c r="R1032"/>
      <c r="S1032" s="12"/>
      <c r="AF1032" s="1"/>
    </row>
    <row r="1033" spans="1:32" x14ac:dyDescent="0.3">
      <c r="A1033"/>
      <c r="B1033"/>
      <c r="C1033"/>
      <c r="D1033"/>
      <c r="E1033"/>
      <c r="F1033"/>
      <c r="G1033"/>
      <c r="H1033"/>
      <c r="I1033"/>
      <c r="J1033"/>
      <c r="K1033"/>
      <c r="L1033"/>
      <c r="M1033"/>
      <c r="N1033"/>
      <c r="O1033"/>
      <c r="P1033"/>
      <c r="Q1033"/>
      <c r="R1033"/>
      <c r="S1033" s="12"/>
      <c r="AF1033" s="1"/>
    </row>
    <row r="1034" spans="1:32" x14ac:dyDescent="0.3">
      <c r="A1034"/>
      <c r="B1034"/>
      <c r="C1034"/>
      <c r="D1034"/>
      <c r="E1034"/>
      <c r="F1034"/>
      <c r="G1034"/>
      <c r="H1034"/>
      <c r="I1034"/>
      <c r="J1034"/>
      <c r="K1034"/>
      <c r="L1034"/>
      <c r="M1034"/>
      <c r="N1034"/>
      <c r="O1034"/>
      <c r="P1034"/>
      <c r="Q1034"/>
      <c r="R1034"/>
      <c r="S1034" s="12"/>
      <c r="AF1034" s="1"/>
    </row>
    <row r="1035" spans="1:32" x14ac:dyDescent="0.3">
      <c r="A1035"/>
      <c r="B1035"/>
      <c r="C1035"/>
      <c r="D1035"/>
      <c r="E1035"/>
      <c r="F1035"/>
      <c r="G1035"/>
      <c r="H1035"/>
      <c r="I1035"/>
      <c r="J1035"/>
      <c r="K1035"/>
      <c r="L1035"/>
      <c r="M1035"/>
      <c r="N1035"/>
      <c r="O1035"/>
      <c r="P1035"/>
      <c r="Q1035"/>
      <c r="R1035"/>
      <c r="S1035" s="12"/>
      <c r="AF1035" s="1"/>
    </row>
    <row r="1036" spans="1:32" x14ac:dyDescent="0.3">
      <c r="A1036"/>
      <c r="B1036"/>
      <c r="C1036"/>
      <c r="D1036"/>
      <c r="E1036"/>
      <c r="F1036"/>
      <c r="G1036"/>
      <c r="H1036"/>
      <c r="I1036"/>
      <c r="J1036"/>
      <c r="K1036"/>
      <c r="L1036"/>
      <c r="M1036"/>
      <c r="N1036"/>
      <c r="O1036"/>
      <c r="P1036"/>
      <c r="Q1036"/>
      <c r="R1036"/>
      <c r="S1036" s="12"/>
      <c r="AF1036" s="1"/>
    </row>
    <row r="1037" spans="1:32" x14ac:dyDescent="0.3">
      <c r="A1037"/>
      <c r="B1037"/>
      <c r="C1037"/>
      <c r="D1037"/>
      <c r="E1037"/>
      <c r="F1037"/>
      <c r="G1037"/>
      <c r="H1037"/>
      <c r="I1037"/>
      <c r="J1037"/>
      <c r="K1037"/>
      <c r="L1037"/>
      <c r="M1037"/>
      <c r="N1037"/>
      <c r="O1037"/>
      <c r="P1037"/>
      <c r="Q1037"/>
      <c r="R1037"/>
      <c r="S1037" s="12"/>
      <c r="AF1037" s="1"/>
    </row>
    <row r="1038" spans="1:32" x14ac:dyDescent="0.3">
      <c r="A1038"/>
      <c r="B1038"/>
      <c r="C1038"/>
      <c r="D1038"/>
      <c r="E1038"/>
      <c r="F1038"/>
      <c r="G1038"/>
      <c r="H1038"/>
      <c r="I1038"/>
      <c r="J1038"/>
      <c r="K1038"/>
      <c r="L1038"/>
      <c r="M1038"/>
      <c r="N1038"/>
      <c r="O1038"/>
      <c r="P1038"/>
      <c r="Q1038"/>
      <c r="R1038"/>
      <c r="S1038" s="12"/>
      <c r="AF1038" s="1"/>
    </row>
    <row r="1039" spans="1:32" x14ac:dyDescent="0.3">
      <c r="A1039"/>
      <c r="B1039"/>
      <c r="C1039"/>
      <c r="D1039"/>
      <c r="E1039"/>
      <c r="F1039"/>
      <c r="G1039"/>
      <c r="H1039"/>
      <c r="I1039"/>
      <c r="J1039"/>
      <c r="K1039"/>
      <c r="L1039"/>
      <c r="M1039"/>
      <c r="N1039"/>
      <c r="O1039"/>
      <c r="P1039"/>
      <c r="Q1039"/>
      <c r="R1039"/>
      <c r="S1039" s="12"/>
      <c r="AF1039" s="1"/>
    </row>
    <row r="1040" spans="1:32" x14ac:dyDescent="0.3">
      <c r="A1040"/>
      <c r="B1040"/>
      <c r="C1040"/>
      <c r="D1040"/>
      <c r="E1040"/>
      <c r="F1040"/>
      <c r="G1040"/>
      <c r="H1040"/>
      <c r="I1040"/>
      <c r="J1040"/>
      <c r="K1040"/>
      <c r="L1040"/>
      <c r="M1040"/>
      <c r="N1040"/>
      <c r="O1040"/>
      <c r="P1040"/>
      <c r="Q1040"/>
      <c r="R1040"/>
      <c r="S1040" s="12"/>
      <c r="AF1040" s="1"/>
    </row>
    <row r="1041" spans="1:32" x14ac:dyDescent="0.3">
      <c r="A1041"/>
      <c r="B1041"/>
      <c r="C1041"/>
      <c r="D1041"/>
      <c r="E1041"/>
      <c r="F1041"/>
      <c r="G1041"/>
      <c r="H1041"/>
      <c r="I1041"/>
      <c r="J1041"/>
      <c r="K1041"/>
      <c r="L1041"/>
      <c r="M1041"/>
      <c r="N1041"/>
      <c r="O1041"/>
      <c r="P1041"/>
      <c r="Q1041"/>
      <c r="R1041"/>
      <c r="S1041" s="12"/>
      <c r="AF1041" s="1"/>
    </row>
    <row r="1042" spans="1:32" x14ac:dyDescent="0.3">
      <c r="A1042"/>
      <c r="B1042"/>
      <c r="C1042"/>
      <c r="D1042"/>
      <c r="E1042"/>
      <c r="F1042"/>
      <c r="G1042"/>
      <c r="H1042"/>
      <c r="I1042"/>
      <c r="J1042"/>
      <c r="K1042"/>
      <c r="L1042"/>
      <c r="M1042"/>
      <c r="N1042"/>
      <c r="O1042"/>
      <c r="P1042"/>
      <c r="Q1042"/>
      <c r="R1042"/>
      <c r="S1042" s="12"/>
      <c r="AF1042" s="1"/>
    </row>
    <row r="1043" spans="1:32" x14ac:dyDescent="0.3">
      <c r="A1043"/>
      <c r="B1043"/>
      <c r="C1043"/>
      <c r="D1043"/>
      <c r="E1043"/>
      <c r="F1043"/>
      <c r="G1043"/>
      <c r="H1043"/>
      <c r="I1043"/>
      <c r="J1043"/>
      <c r="K1043"/>
      <c r="L1043"/>
      <c r="M1043"/>
      <c r="N1043"/>
      <c r="O1043"/>
      <c r="P1043"/>
      <c r="Q1043"/>
      <c r="R1043"/>
      <c r="S1043" s="12"/>
      <c r="AF1043" s="1"/>
    </row>
    <row r="1044" spans="1:32" x14ac:dyDescent="0.3">
      <c r="A1044"/>
      <c r="B1044"/>
      <c r="C1044"/>
      <c r="D1044"/>
      <c r="E1044"/>
      <c r="F1044"/>
      <c r="G1044"/>
      <c r="H1044"/>
      <c r="I1044"/>
      <c r="J1044"/>
      <c r="K1044"/>
      <c r="L1044"/>
      <c r="M1044"/>
      <c r="N1044"/>
      <c r="O1044"/>
      <c r="P1044"/>
      <c r="Q1044"/>
      <c r="R1044"/>
      <c r="S1044" s="12"/>
      <c r="AF1044" s="1"/>
    </row>
    <row r="1045" spans="1:32" x14ac:dyDescent="0.3">
      <c r="A1045"/>
      <c r="B1045"/>
      <c r="C1045"/>
      <c r="D1045"/>
      <c r="E1045"/>
      <c r="F1045"/>
      <c r="G1045"/>
      <c r="H1045"/>
      <c r="I1045"/>
      <c r="J1045"/>
      <c r="K1045"/>
      <c r="L1045"/>
      <c r="M1045"/>
      <c r="N1045"/>
      <c r="O1045"/>
      <c r="P1045"/>
      <c r="Q1045"/>
      <c r="R1045"/>
      <c r="S1045" s="12"/>
      <c r="AF1045" s="1"/>
    </row>
    <row r="1046" spans="1:32" x14ac:dyDescent="0.3">
      <c r="A1046"/>
      <c r="B1046"/>
      <c r="C1046"/>
      <c r="D1046"/>
      <c r="E1046"/>
      <c r="F1046"/>
      <c r="G1046"/>
      <c r="H1046"/>
      <c r="I1046"/>
      <c r="J1046"/>
      <c r="K1046"/>
      <c r="L1046"/>
      <c r="M1046"/>
      <c r="N1046"/>
      <c r="O1046"/>
      <c r="P1046"/>
      <c r="Q1046"/>
      <c r="R1046"/>
      <c r="S1046" s="12"/>
      <c r="AF1046" s="1"/>
    </row>
    <row r="1047" spans="1:32" x14ac:dyDescent="0.3">
      <c r="A1047"/>
      <c r="B1047"/>
      <c r="C1047"/>
      <c r="D1047"/>
      <c r="E1047"/>
      <c r="F1047"/>
      <c r="G1047"/>
      <c r="H1047"/>
      <c r="I1047"/>
      <c r="J1047"/>
      <c r="K1047"/>
      <c r="L1047"/>
      <c r="M1047"/>
      <c r="N1047"/>
      <c r="O1047"/>
      <c r="P1047"/>
      <c r="Q1047"/>
      <c r="R1047"/>
      <c r="S1047" s="12"/>
      <c r="AF1047" s="1"/>
    </row>
    <row r="1048" spans="1:32" x14ac:dyDescent="0.3">
      <c r="A1048"/>
      <c r="B1048"/>
      <c r="C1048"/>
      <c r="D1048"/>
      <c r="E1048"/>
      <c r="F1048"/>
      <c r="G1048"/>
      <c r="H1048"/>
      <c r="I1048"/>
      <c r="J1048"/>
      <c r="K1048"/>
      <c r="L1048"/>
      <c r="M1048"/>
      <c r="N1048"/>
      <c r="O1048"/>
      <c r="P1048"/>
      <c r="Q1048"/>
      <c r="R1048"/>
      <c r="S1048" s="12"/>
      <c r="AF1048" s="1"/>
    </row>
    <row r="1049" spans="1:32" x14ac:dyDescent="0.3">
      <c r="A1049"/>
      <c r="B1049"/>
      <c r="C1049"/>
      <c r="D1049"/>
      <c r="E1049"/>
      <c r="F1049"/>
      <c r="G1049"/>
      <c r="H1049"/>
      <c r="I1049"/>
      <c r="J1049"/>
      <c r="K1049"/>
      <c r="L1049"/>
      <c r="M1049"/>
      <c r="N1049"/>
      <c r="O1049"/>
      <c r="P1049"/>
      <c r="Q1049"/>
      <c r="R1049"/>
      <c r="S1049" s="12"/>
      <c r="AF1049" s="1"/>
    </row>
    <row r="1050" spans="1:32" x14ac:dyDescent="0.3">
      <c r="A1050"/>
      <c r="B1050"/>
      <c r="C1050"/>
      <c r="D1050"/>
      <c r="E1050"/>
      <c r="F1050"/>
      <c r="G1050"/>
      <c r="H1050"/>
      <c r="I1050"/>
      <c r="J1050"/>
      <c r="K1050"/>
      <c r="L1050"/>
      <c r="M1050"/>
      <c r="N1050"/>
      <c r="O1050"/>
      <c r="P1050"/>
      <c r="Q1050"/>
      <c r="R1050"/>
      <c r="S1050" s="12"/>
      <c r="AF1050" s="1"/>
    </row>
    <row r="1051" spans="1:32" x14ac:dyDescent="0.3">
      <c r="A1051"/>
      <c r="B1051"/>
      <c r="C1051"/>
      <c r="D1051"/>
      <c r="E1051"/>
      <c r="F1051"/>
      <c r="G1051"/>
      <c r="H1051"/>
      <c r="I1051"/>
      <c r="J1051"/>
      <c r="K1051"/>
      <c r="L1051"/>
      <c r="M1051"/>
      <c r="N1051"/>
      <c r="O1051"/>
      <c r="P1051"/>
      <c r="Q1051"/>
      <c r="R1051"/>
      <c r="S1051" s="12"/>
      <c r="AF1051" s="1"/>
    </row>
    <row r="1052" spans="1:32" x14ac:dyDescent="0.3">
      <c r="A1052"/>
      <c r="B1052"/>
      <c r="C1052"/>
      <c r="D1052"/>
      <c r="E1052"/>
      <c r="F1052"/>
      <c r="G1052"/>
      <c r="H1052"/>
      <c r="I1052"/>
      <c r="J1052"/>
      <c r="K1052"/>
      <c r="L1052"/>
      <c r="M1052"/>
      <c r="N1052"/>
      <c r="O1052"/>
      <c r="P1052"/>
      <c r="Q1052"/>
      <c r="R1052"/>
      <c r="S1052" s="12"/>
      <c r="AF1052" s="1"/>
    </row>
    <row r="1053" spans="1:32" x14ac:dyDescent="0.3">
      <c r="A1053"/>
      <c r="B1053"/>
      <c r="C1053"/>
      <c r="D1053"/>
      <c r="E1053"/>
      <c r="F1053"/>
      <c r="G1053"/>
      <c r="H1053"/>
      <c r="I1053"/>
      <c r="J1053"/>
      <c r="K1053"/>
      <c r="L1053"/>
      <c r="M1053"/>
      <c r="N1053"/>
      <c r="O1053"/>
      <c r="P1053"/>
      <c r="Q1053"/>
      <c r="R1053"/>
      <c r="S1053" s="12"/>
      <c r="AF1053" s="1"/>
    </row>
    <row r="1054" spans="1:32" x14ac:dyDescent="0.3">
      <c r="A1054"/>
      <c r="B1054"/>
      <c r="C1054"/>
      <c r="D1054"/>
      <c r="E1054"/>
      <c r="F1054"/>
      <c r="G1054"/>
      <c r="H1054"/>
      <c r="I1054"/>
      <c r="J1054"/>
      <c r="K1054"/>
      <c r="L1054"/>
      <c r="M1054"/>
      <c r="N1054"/>
      <c r="O1054"/>
      <c r="P1054"/>
      <c r="Q1054"/>
      <c r="R1054"/>
      <c r="S1054" s="12"/>
      <c r="AF1054" s="1"/>
    </row>
    <row r="1055" spans="1:32" x14ac:dyDescent="0.3">
      <c r="A1055"/>
      <c r="B1055"/>
      <c r="C1055"/>
      <c r="D1055"/>
      <c r="E1055"/>
      <c r="F1055"/>
      <c r="G1055"/>
      <c r="H1055"/>
      <c r="I1055"/>
      <c r="J1055"/>
      <c r="K1055"/>
      <c r="L1055"/>
      <c r="M1055"/>
      <c r="N1055"/>
      <c r="O1055"/>
      <c r="P1055"/>
      <c r="Q1055"/>
      <c r="R1055"/>
      <c r="S1055" s="12"/>
      <c r="AF1055" s="1"/>
    </row>
    <row r="1056" spans="1:32" x14ac:dyDescent="0.3">
      <c r="A1056"/>
      <c r="B1056"/>
      <c r="C1056"/>
      <c r="D1056"/>
      <c r="E1056"/>
      <c r="F1056"/>
      <c r="G1056"/>
      <c r="H1056"/>
      <c r="I1056"/>
      <c r="J1056"/>
      <c r="K1056"/>
      <c r="L1056"/>
      <c r="M1056"/>
      <c r="N1056"/>
      <c r="O1056"/>
      <c r="P1056"/>
      <c r="Q1056"/>
      <c r="R1056"/>
      <c r="S1056" s="12"/>
      <c r="AF1056" s="1"/>
    </row>
    <row r="1057" spans="1:32" x14ac:dyDescent="0.3">
      <c r="A1057"/>
      <c r="B1057"/>
      <c r="C1057"/>
      <c r="D1057"/>
      <c r="E1057"/>
      <c r="F1057"/>
      <c r="G1057"/>
      <c r="H1057"/>
      <c r="I1057"/>
      <c r="J1057"/>
      <c r="K1057"/>
      <c r="L1057"/>
      <c r="M1057"/>
      <c r="N1057"/>
      <c r="O1057"/>
      <c r="P1057"/>
      <c r="Q1057"/>
      <c r="R1057"/>
      <c r="S1057" s="12"/>
      <c r="AF1057" s="1"/>
    </row>
    <row r="1058" spans="1:32" x14ac:dyDescent="0.3">
      <c r="A1058"/>
      <c r="B1058"/>
      <c r="C1058"/>
      <c r="D1058"/>
      <c r="E1058"/>
      <c r="F1058"/>
      <c r="G1058"/>
      <c r="H1058"/>
      <c r="I1058"/>
      <c r="J1058"/>
      <c r="K1058"/>
      <c r="L1058"/>
      <c r="M1058"/>
      <c r="N1058"/>
      <c r="O1058"/>
      <c r="P1058"/>
      <c r="Q1058"/>
      <c r="R1058"/>
      <c r="S1058" s="12"/>
      <c r="AF1058" s="1"/>
    </row>
    <row r="1059" spans="1:32" x14ac:dyDescent="0.3">
      <c r="A1059"/>
      <c r="B1059"/>
      <c r="C1059"/>
      <c r="D1059"/>
      <c r="E1059"/>
      <c r="F1059"/>
      <c r="G1059"/>
      <c r="H1059"/>
      <c r="I1059"/>
      <c r="J1059"/>
      <c r="K1059"/>
      <c r="L1059"/>
      <c r="M1059"/>
      <c r="N1059"/>
      <c r="O1059"/>
      <c r="P1059"/>
      <c r="Q1059"/>
      <c r="R1059"/>
      <c r="S1059" s="12"/>
      <c r="AF1059" s="1"/>
    </row>
    <row r="1060" spans="1:32" x14ac:dyDescent="0.3">
      <c r="A1060"/>
      <c r="B1060"/>
      <c r="C1060"/>
      <c r="D1060"/>
      <c r="E1060"/>
      <c r="F1060"/>
      <c r="G1060"/>
      <c r="H1060"/>
      <c r="I1060"/>
      <c r="J1060"/>
      <c r="K1060"/>
      <c r="L1060"/>
      <c r="M1060"/>
      <c r="N1060"/>
      <c r="O1060"/>
      <c r="P1060"/>
      <c r="Q1060"/>
      <c r="R1060"/>
      <c r="S1060" s="12"/>
      <c r="AF1060" s="1"/>
    </row>
    <row r="1061" spans="1:32" x14ac:dyDescent="0.3">
      <c r="A1061"/>
      <c r="B1061"/>
      <c r="C1061"/>
      <c r="D1061"/>
      <c r="E1061"/>
      <c r="F1061"/>
      <c r="G1061"/>
      <c r="H1061"/>
      <c r="I1061"/>
      <c r="J1061"/>
      <c r="K1061"/>
      <c r="L1061"/>
      <c r="M1061"/>
      <c r="N1061"/>
      <c r="O1061"/>
      <c r="P1061"/>
      <c r="Q1061"/>
      <c r="R1061"/>
      <c r="S1061" s="12"/>
      <c r="AF1061" s="1"/>
    </row>
    <row r="1062" spans="1:32" x14ac:dyDescent="0.3">
      <c r="A1062"/>
      <c r="B1062"/>
      <c r="C1062"/>
      <c r="D1062"/>
      <c r="E1062"/>
      <c r="F1062"/>
      <c r="G1062"/>
      <c r="H1062"/>
      <c r="I1062"/>
      <c r="J1062"/>
      <c r="K1062"/>
      <c r="L1062"/>
      <c r="M1062"/>
      <c r="N1062"/>
      <c r="O1062"/>
      <c r="P1062"/>
      <c r="Q1062"/>
      <c r="R1062"/>
      <c r="S1062" s="12"/>
      <c r="AF1062" s="1"/>
    </row>
    <row r="1063" spans="1:32" x14ac:dyDescent="0.3">
      <c r="A1063"/>
      <c r="B1063"/>
      <c r="C1063"/>
      <c r="D1063"/>
      <c r="E1063"/>
      <c r="F1063"/>
      <c r="G1063"/>
      <c r="H1063"/>
      <c r="I1063"/>
      <c r="J1063"/>
      <c r="K1063"/>
      <c r="L1063"/>
      <c r="M1063"/>
      <c r="N1063"/>
      <c r="O1063"/>
      <c r="P1063"/>
      <c r="Q1063"/>
      <c r="R1063"/>
      <c r="S1063" s="12"/>
      <c r="AF1063" s="1"/>
    </row>
    <row r="1064" spans="1:32" x14ac:dyDescent="0.3">
      <c r="A1064"/>
      <c r="B1064"/>
      <c r="C1064"/>
      <c r="D1064"/>
      <c r="E1064"/>
      <c r="F1064"/>
      <c r="G1064"/>
      <c r="H1064"/>
      <c r="I1064"/>
      <c r="J1064"/>
      <c r="K1064"/>
      <c r="L1064"/>
      <c r="M1064"/>
      <c r="N1064"/>
      <c r="O1064"/>
      <c r="P1064"/>
      <c r="Q1064"/>
      <c r="R1064"/>
      <c r="S1064" s="12"/>
      <c r="AF1064" s="1"/>
    </row>
    <row r="1065" spans="1:32" x14ac:dyDescent="0.3">
      <c r="A1065"/>
      <c r="B1065"/>
      <c r="C1065"/>
      <c r="D1065"/>
      <c r="E1065"/>
      <c r="F1065"/>
      <c r="G1065"/>
      <c r="H1065"/>
      <c r="I1065"/>
      <c r="J1065"/>
      <c r="K1065"/>
      <c r="L1065"/>
      <c r="M1065"/>
      <c r="N1065"/>
      <c r="O1065"/>
      <c r="P1065"/>
      <c r="Q1065"/>
      <c r="R1065"/>
      <c r="S1065" s="12"/>
      <c r="AF1065" s="1"/>
    </row>
    <row r="1066" spans="1:32" x14ac:dyDescent="0.3">
      <c r="A1066"/>
      <c r="B1066"/>
      <c r="C1066"/>
      <c r="D1066"/>
      <c r="E1066"/>
      <c r="F1066"/>
      <c r="G1066"/>
      <c r="H1066"/>
      <c r="I1066"/>
      <c r="J1066"/>
      <c r="K1066"/>
      <c r="L1066"/>
      <c r="M1066"/>
      <c r="N1066"/>
      <c r="O1066"/>
      <c r="P1066"/>
      <c r="Q1066"/>
      <c r="R1066"/>
      <c r="S1066" s="12"/>
      <c r="AF1066" s="1"/>
    </row>
    <row r="1067" spans="1:32" x14ac:dyDescent="0.3">
      <c r="A1067"/>
      <c r="B1067"/>
      <c r="C1067"/>
      <c r="D1067"/>
      <c r="E1067"/>
      <c r="F1067"/>
      <c r="G1067"/>
      <c r="H1067"/>
      <c r="I1067"/>
      <c r="J1067"/>
      <c r="K1067"/>
      <c r="L1067"/>
      <c r="M1067"/>
      <c r="N1067"/>
      <c r="O1067"/>
      <c r="P1067"/>
      <c r="Q1067"/>
      <c r="R1067"/>
      <c r="S1067" s="12"/>
      <c r="AF1067" s="1"/>
    </row>
    <row r="1068" spans="1:32" x14ac:dyDescent="0.3">
      <c r="A1068"/>
      <c r="B1068"/>
      <c r="C1068"/>
      <c r="D1068"/>
      <c r="E1068"/>
      <c r="F1068"/>
      <c r="G1068"/>
      <c r="H1068"/>
      <c r="I1068"/>
      <c r="J1068"/>
      <c r="K1068"/>
      <c r="L1068"/>
      <c r="M1068"/>
      <c r="N1068"/>
      <c r="O1068"/>
      <c r="P1068"/>
      <c r="Q1068"/>
      <c r="R1068"/>
      <c r="S1068" s="12"/>
      <c r="AF1068" s="1"/>
    </row>
    <row r="1069" spans="1:32" x14ac:dyDescent="0.3">
      <c r="A1069"/>
      <c r="B1069"/>
      <c r="C1069"/>
      <c r="D1069"/>
      <c r="E1069"/>
      <c r="F1069"/>
      <c r="G1069"/>
      <c r="H1069"/>
      <c r="I1069"/>
      <c r="J1069"/>
      <c r="K1069"/>
      <c r="L1069"/>
      <c r="M1069"/>
      <c r="N1069"/>
      <c r="O1069"/>
      <c r="P1069"/>
      <c r="Q1069"/>
      <c r="R1069"/>
      <c r="S1069" s="12"/>
      <c r="AF1069" s="1"/>
    </row>
    <row r="1070" spans="1:32" x14ac:dyDescent="0.3">
      <c r="A1070"/>
      <c r="B1070"/>
      <c r="C1070"/>
      <c r="D1070"/>
      <c r="E1070"/>
      <c r="F1070"/>
      <c r="G1070"/>
      <c r="H1070"/>
      <c r="I1070"/>
      <c r="J1070"/>
      <c r="K1070"/>
      <c r="L1070"/>
      <c r="M1070"/>
      <c r="N1070"/>
      <c r="O1070"/>
      <c r="P1070"/>
      <c r="Q1070"/>
      <c r="R1070"/>
      <c r="S1070" s="12"/>
      <c r="AF1070" s="1"/>
    </row>
    <row r="1071" spans="1:32" x14ac:dyDescent="0.3">
      <c r="A1071"/>
      <c r="B1071"/>
      <c r="C1071"/>
      <c r="D1071"/>
      <c r="E1071"/>
      <c r="F1071"/>
      <c r="G1071"/>
      <c r="H1071"/>
      <c r="I1071"/>
      <c r="J1071"/>
      <c r="K1071"/>
      <c r="L1071"/>
      <c r="M1071"/>
      <c r="N1071"/>
      <c r="O1071"/>
      <c r="P1071"/>
      <c r="Q1071"/>
      <c r="R1071"/>
      <c r="S1071" s="12"/>
      <c r="AF1071" s="1"/>
    </row>
    <row r="1072" spans="1:32" x14ac:dyDescent="0.3">
      <c r="A1072"/>
      <c r="B1072"/>
      <c r="C1072"/>
      <c r="D1072"/>
      <c r="E1072"/>
      <c r="F1072"/>
      <c r="G1072"/>
      <c r="H1072"/>
      <c r="I1072"/>
      <c r="J1072"/>
      <c r="K1072"/>
      <c r="L1072"/>
      <c r="M1072"/>
      <c r="N1072"/>
      <c r="O1072"/>
      <c r="P1072"/>
      <c r="Q1072"/>
      <c r="R1072"/>
      <c r="S1072" s="12"/>
      <c r="AF1072" s="1"/>
    </row>
    <row r="1073" spans="1:32" x14ac:dyDescent="0.3">
      <c r="A1073"/>
      <c r="B1073"/>
      <c r="C1073"/>
      <c r="D1073"/>
      <c r="E1073"/>
      <c r="F1073"/>
      <c r="G1073"/>
      <c r="H1073"/>
      <c r="I1073"/>
      <c r="J1073"/>
      <c r="K1073"/>
      <c r="L1073"/>
      <c r="M1073"/>
      <c r="N1073"/>
      <c r="O1073"/>
      <c r="P1073"/>
      <c r="Q1073"/>
      <c r="R1073"/>
      <c r="S1073" s="12"/>
      <c r="AF1073" s="1"/>
    </row>
    <row r="1074" spans="1:32" x14ac:dyDescent="0.3">
      <c r="A1074"/>
      <c r="B1074"/>
      <c r="C1074"/>
      <c r="D1074"/>
      <c r="E1074"/>
      <c r="F1074"/>
      <c r="G1074"/>
      <c r="H1074"/>
      <c r="I1074"/>
      <c r="J1074"/>
      <c r="K1074"/>
      <c r="L1074"/>
      <c r="M1074"/>
      <c r="N1074"/>
      <c r="O1074"/>
      <c r="P1074"/>
      <c r="Q1074"/>
      <c r="R1074"/>
      <c r="S1074" s="12"/>
      <c r="AF1074" s="1"/>
    </row>
    <row r="1075" spans="1:32" x14ac:dyDescent="0.3">
      <c r="A1075"/>
      <c r="B1075"/>
      <c r="C1075"/>
      <c r="D1075"/>
      <c r="E1075"/>
      <c r="F1075"/>
      <c r="G1075"/>
      <c r="H1075"/>
      <c r="I1075"/>
      <c r="J1075"/>
      <c r="K1075"/>
      <c r="L1075"/>
      <c r="M1075"/>
      <c r="N1075"/>
      <c r="O1075"/>
      <c r="P1075"/>
      <c r="Q1075"/>
      <c r="R1075"/>
      <c r="S1075" s="12"/>
      <c r="AF1075" s="1"/>
    </row>
    <row r="1076" spans="1:32" x14ac:dyDescent="0.3">
      <c r="A1076"/>
      <c r="B1076"/>
      <c r="C1076"/>
      <c r="D1076"/>
      <c r="E1076"/>
      <c r="F1076"/>
      <c r="G1076"/>
      <c r="H1076"/>
      <c r="I1076"/>
      <c r="J1076"/>
      <c r="K1076"/>
      <c r="L1076"/>
      <c r="M1076"/>
      <c r="N1076"/>
      <c r="O1076"/>
      <c r="P1076"/>
      <c r="Q1076"/>
      <c r="R1076"/>
      <c r="S1076" s="12"/>
      <c r="AF1076" s="1"/>
    </row>
    <row r="1077" spans="1:32" x14ac:dyDescent="0.3">
      <c r="A1077"/>
      <c r="B1077"/>
      <c r="C1077"/>
      <c r="D1077"/>
      <c r="E1077"/>
      <c r="F1077"/>
      <c r="G1077"/>
      <c r="H1077"/>
      <c r="I1077"/>
      <c r="J1077"/>
      <c r="K1077"/>
      <c r="L1077"/>
      <c r="M1077"/>
      <c r="N1077"/>
      <c r="O1077"/>
      <c r="P1077"/>
      <c r="Q1077"/>
      <c r="R1077"/>
      <c r="S1077" s="12"/>
      <c r="AF1077" s="1"/>
    </row>
    <row r="1078" spans="1:32" x14ac:dyDescent="0.3">
      <c r="A1078"/>
      <c r="B1078"/>
      <c r="C1078"/>
      <c r="D1078"/>
      <c r="E1078"/>
      <c r="F1078"/>
      <c r="G1078"/>
      <c r="H1078"/>
      <c r="I1078"/>
      <c r="J1078"/>
      <c r="K1078"/>
      <c r="L1078"/>
      <c r="M1078"/>
      <c r="N1078"/>
      <c r="O1078"/>
      <c r="P1078"/>
      <c r="Q1078"/>
      <c r="R1078"/>
      <c r="S1078" s="12"/>
      <c r="AF1078" s="1"/>
    </row>
    <row r="1079" spans="1:32" x14ac:dyDescent="0.3">
      <c r="A1079"/>
      <c r="B1079"/>
      <c r="C1079"/>
      <c r="D1079"/>
      <c r="E1079"/>
      <c r="F1079"/>
      <c r="G1079"/>
      <c r="H1079"/>
      <c r="I1079"/>
      <c r="J1079"/>
      <c r="K1079"/>
      <c r="L1079"/>
      <c r="M1079"/>
      <c r="N1079"/>
      <c r="O1079"/>
      <c r="P1079"/>
      <c r="Q1079"/>
      <c r="R1079"/>
      <c r="S1079" s="12"/>
      <c r="AF1079" s="1"/>
    </row>
    <row r="1080" spans="1:32" x14ac:dyDescent="0.3">
      <c r="A1080"/>
      <c r="B1080"/>
      <c r="C1080"/>
      <c r="D1080"/>
      <c r="E1080"/>
      <c r="F1080"/>
      <c r="G1080"/>
      <c r="H1080"/>
      <c r="I1080"/>
      <c r="J1080"/>
      <c r="K1080"/>
      <c r="L1080"/>
      <c r="M1080"/>
      <c r="N1080"/>
      <c r="O1080"/>
      <c r="P1080"/>
      <c r="Q1080"/>
      <c r="R1080"/>
      <c r="S1080" s="12"/>
      <c r="AF1080" s="1"/>
    </row>
    <row r="1081" spans="1:32" x14ac:dyDescent="0.3">
      <c r="A1081"/>
      <c r="B1081"/>
      <c r="C1081"/>
      <c r="D1081"/>
      <c r="E1081"/>
      <c r="F1081"/>
      <c r="G1081"/>
      <c r="H1081"/>
      <c r="I1081"/>
      <c r="J1081"/>
      <c r="K1081"/>
      <c r="L1081"/>
      <c r="M1081"/>
      <c r="N1081"/>
      <c r="O1081"/>
      <c r="P1081"/>
      <c r="Q1081"/>
      <c r="R1081"/>
      <c r="S1081" s="12"/>
      <c r="AF1081" s="1"/>
    </row>
    <row r="1082" spans="1:32" x14ac:dyDescent="0.3">
      <c r="A1082"/>
      <c r="B1082"/>
      <c r="C1082"/>
      <c r="D1082"/>
      <c r="E1082"/>
      <c r="F1082"/>
      <c r="G1082"/>
      <c r="H1082"/>
      <c r="I1082"/>
      <c r="J1082"/>
      <c r="K1082"/>
      <c r="L1082"/>
      <c r="M1082"/>
      <c r="N1082"/>
      <c r="O1082"/>
      <c r="P1082"/>
      <c r="Q1082"/>
      <c r="R1082"/>
      <c r="S1082" s="12"/>
      <c r="AF1082" s="1"/>
    </row>
    <row r="1083" spans="1:32" x14ac:dyDescent="0.3">
      <c r="A1083"/>
      <c r="B1083"/>
      <c r="C1083"/>
      <c r="D1083"/>
      <c r="E1083"/>
      <c r="F1083"/>
      <c r="G1083"/>
      <c r="H1083"/>
      <c r="I1083"/>
      <c r="J1083"/>
      <c r="K1083"/>
      <c r="L1083"/>
      <c r="M1083"/>
      <c r="N1083"/>
      <c r="O1083"/>
      <c r="P1083"/>
      <c r="Q1083"/>
      <c r="R1083"/>
      <c r="S1083" s="12"/>
      <c r="AF1083" s="1"/>
    </row>
    <row r="1084" spans="1:32" x14ac:dyDescent="0.3">
      <c r="A1084"/>
      <c r="B1084"/>
      <c r="C1084"/>
      <c r="D1084"/>
      <c r="E1084"/>
      <c r="F1084"/>
      <c r="G1084"/>
      <c r="H1084"/>
      <c r="I1084"/>
      <c r="J1084"/>
      <c r="K1084"/>
      <c r="L1084"/>
      <c r="M1084"/>
      <c r="N1084"/>
      <c r="O1084"/>
      <c r="P1084"/>
      <c r="Q1084"/>
      <c r="R1084"/>
      <c r="S1084" s="12"/>
      <c r="AF1084" s="1"/>
    </row>
    <row r="1085" spans="1:32" x14ac:dyDescent="0.3">
      <c r="A1085"/>
      <c r="B1085"/>
      <c r="C1085"/>
      <c r="D1085"/>
      <c r="E1085"/>
      <c r="F1085"/>
      <c r="G1085"/>
      <c r="H1085"/>
      <c r="I1085"/>
      <c r="J1085"/>
      <c r="K1085"/>
      <c r="L1085"/>
      <c r="M1085"/>
      <c r="N1085"/>
      <c r="O1085"/>
      <c r="P1085"/>
      <c r="Q1085"/>
      <c r="R1085"/>
      <c r="S1085" s="12"/>
      <c r="AF1085" s="1"/>
    </row>
    <row r="1086" spans="1:32" x14ac:dyDescent="0.3">
      <c r="A1086"/>
      <c r="B1086"/>
      <c r="C1086"/>
      <c r="D1086"/>
      <c r="E1086"/>
      <c r="F1086"/>
      <c r="G1086"/>
      <c r="H1086"/>
      <c r="I1086"/>
      <c r="J1086"/>
      <c r="K1086"/>
      <c r="L1086"/>
      <c r="M1086"/>
      <c r="N1086"/>
      <c r="O1086"/>
      <c r="P1086"/>
      <c r="Q1086"/>
      <c r="R1086"/>
      <c r="S1086" s="12"/>
      <c r="AF1086" s="1"/>
    </row>
    <row r="1087" spans="1:32" x14ac:dyDescent="0.3">
      <c r="A1087"/>
      <c r="B1087"/>
      <c r="C1087"/>
      <c r="D1087"/>
      <c r="E1087"/>
      <c r="F1087"/>
      <c r="G1087"/>
      <c r="H1087"/>
      <c r="I1087"/>
      <c r="J1087"/>
      <c r="K1087"/>
      <c r="L1087"/>
      <c r="M1087"/>
      <c r="N1087"/>
      <c r="O1087"/>
      <c r="P1087"/>
      <c r="Q1087"/>
      <c r="R1087"/>
      <c r="S1087" s="12"/>
      <c r="AF1087" s="1"/>
    </row>
    <row r="1088" spans="1:32" x14ac:dyDescent="0.3">
      <c r="A1088"/>
      <c r="B1088"/>
      <c r="C1088"/>
      <c r="D1088"/>
      <c r="E1088"/>
      <c r="F1088"/>
      <c r="G1088"/>
      <c r="H1088"/>
      <c r="I1088"/>
      <c r="J1088"/>
      <c r="K1088"/>
      <c r="L1088"/>
      <c r="M1088"/>
      <c r="N1088"/>
      <c r="O1088"/>
      <c r="P1088"/>
      <c r="Q1088"/>
      <c r="R1088"/>
      <c r="S1088" s="12"/>
      <c r="AF1088" s="1"/>
    </row>
    <row r="1089" spans="1:32" x14ac:dyDescent="0.3">
      <c r="A1089"/>
      <c r="B1089"/>
      <c r="C1089"/>
      <c r="D1089"/>
      <c r="E1089"/>
      <c r="F1089"/>
      <c r="G1089"/>
      <c r="H1089"/>
      <c r="I1089"/>
      <c r="J1089"/>
      <c r="K1089"/>
      <c r="L1089"/>
      <c r="M1089"/>
      <c r="N1089"/>
      <c r="O1089"/>
      <c r="P1089"/>
      <c r="Q1089"/>
      <c r="R1089"/>
      <c r="S1089" s="12"/>
      <c r="AF1089" s="1"/>
    </row>
    <row r="1090" spans="1:32" x14ac:dyDescent="0.3">
      <c r="A1090"/>
      <c r="B1090"/>
      <c r="C1090"/>
      <c r="D1090"/>
      <c r="E1090"/>
      <c r="F1090"/>
      <c r="G1090"/>
      <c r="H1090"/>
      <c r="I1090"/>
      <c r="J1090"/>
      <c r="K1090"/>
      <c r="L1090"/>
      <c r="M1090"/>
      <c r="N1090"/>
      <c r="O1090"/>
      <c r="P1090"/>
      <c r="Q1090"/>
      <c r="R1090"/>
      <c r="S1090" s="12"/>
      <c r="AF1090" s="1"/>
    </row>
    <row r="1091" spans="1:32" x14ac:dyDescent="0.3">
      <c r="A1091"/>
      <c r="B1091"/>
      <c r="C1091"/>
      <c r="D1091"/>
      <c r="E1091"/>
      <c r="F1091"/>
      <c r="G1091"/>
      <c r="H1091"/>
      <c r="I1091"/>
      <c r="J1091"/>
      <c r="K1091"/>
      <c r="L1091"/>
      <c r="M1091"/>
      <c r="N1091"/>
      <c r="O1091"/>
      <c r="P1091"/>
      <c r="Q1091"/>
      <c r="R1091"/>
      <c r="S1091" s="12"/>
      <c r="AF1091" s="1"/>
    </row>
    <row r="1092" spans="1:32" x14ac:dyDescent="0.3">
      <c r="A1092"/>
      <c r="B1092"/>
      <c r="C1092"/>
      <c r="D1092"/>
      <c r="E1092"/>
      <c r="F1092"/>
      <c r="G1092"/>
      <c r="H1092"/>
      <c r="I1092"/>
      <c r="J1092"/>
      <c r="K1092"/>
      <c r="L1092"/>
      <c r="M1092"/>
      <c r="N1092"/>
      <c r="O1092"/>
      <c r="P1092"/>
      <c r="Q1092"/>
      <c r="R1092"/>
      <c r="S1092" s="12"/>
      <c r="AF1092" s="1"/>
    </row>
    <row r="1093" spans="1:32" x14ac:dyDescent="0.3">
      <c r="A1093"/>
      <c r="B1093"/>
      <c r="C1093"/>
      <c r="D1093"/>
      <c r="E1093"/>
      <c r="F1093"/>
      <c r="G1093"/>
      <c r="H1093"/>
      <c r="I1093"/>
      <c r="J1093"/>
      <c r="K1093"/>
      <c r="L1093"/>
      <c r="M1093"/>
      <c r="N1093"/>
      <c r="O1093"/>
      <c r="P1093"/>
      <c r="Q1093"/>
      <c r="R1093"/>
      <c r="S1093" s="12"/>
      <c r="AF1093" s="1"/>
    </row>
    <row r="1094" spans="1:32" x14ac:dyDescent="0.3">
      <c r="A1094"/>
      <c r="B1094"/>
      <c r="C1094"/>
      <c r="D1094"/>
      <c r="E1094"/>
      <c r="F1094"/>
      <c r="G1094"/>
      <c r="H1094"/>
      <c r="I1094"/>
      <c r="J1094"/>
      <c r="K1094"/>
      <c r="L1094"/>
      <c r="M1094"/>
      <c r="N1094"/>
      <c r="O1094"/>
      <c r="P1094"/>
      <c r="Q1094"/>
      <c r="R1094"/>
      <c r="S1094" s="12"/>
      <c r="AF1094" s="1"/>
    </row>
    <row r="1095" spans="1:32" x14ac:dyDescent="0.3">
      <c r="A1095"/>
      <c r="B1095"/>
      <c r="C1095"/>
      <c r="D1095"/>
      <c r="E1095"/>
      <c r="F1095"/>
      <c r="G1095"/>
      <c r="H1095"/>
      <c r="I1095"/>
      <c r="J1095"/>
      <c r="K1095"/>
      <c r="L1095"/>
      <c r="M1095"/>
      <c r="N1095"/>
      <c r="O1095"/>
      <c r="P1095"/>
      <c r="Q1095"/>
      <c r="R1095"/>
      <c r="S1095" s="12"/>
      <c r="AF1095" s="1"/>
    </row>
    <row r="1096" spans="1:32" x14ac:dyDescent="0.3">
      <c r="A1096"/>
      <c r="B1096"/>
      <c r="C1096"/>
      <c r="D1096"/>
      <c r="E1096"/>
      <c r="F1096"/>
      <c r="G1096"/>
      <c r="H1096"/>
      <c r="I1096"/>
      <c r="J1096"/>
      <c r="K1096"/>
      <c r="L1096"/>
      <c r="M1096"/>
      <c r="N1096"/>
      <c r="O1096"/>
      <c r="P1096"/>
      <c r="Q1096"/>
      <c r="R1096"/>
      <c r="S1096" s="12"/>
      <c r="AF1096" s="1"/>
    </row>
    <row r="1097" spans="1:32" x14ac:dyDescent="0.3">
      <c r="A1097"/>
      <c r="B1097"/>
      <c r="C1097"/>
      <c r="D1097"/>
      <c r="E1097"/>
      <c r="F1097"/>
      <c r="G1097"/>
      <c r="H1097"/>
      <c r="I1097"/>
      <c r="J1097"/>
      <c r="K1097"/>
      <c r="L1097"/>
      <c r="M1097"/>
      <c r="N1097"/>
      <c r="O1097"/>
      <c r="P1097"/>
      <c r="Q1097"/>
      <c r="R1097"/>
      <c r="S1097" s="12"/>
      <c r="AF1097" s="1"/>
    </row>
    <row r="1098" spans="1:32" x14ac:dyDescent="0.3">
      <c r="A1098"/>
      <c r="B1098"/>
      <c r="C1098"/>
      <c r="D1098"/>
      <c r="E1098"/>
      <c r="F1098"/>
      <c r="G1098"/>
      <c r="H1098"/>
      <c r="I1098"/>
      <c r="J1098"/>
      <c r="K1098"/>
      <c r="L1098"/>
      <c r="M1098"/>
      <c r="N1098"/>
      <c r="O1098"/>
      <c r="P1098"/>
      <c r="Q1098"/>
      <c r="R1098"/>
      <c r="S1098" s="12"/>
      <c r="AF1098" s="1"/>
    </row>
    <row r="1099" spans="1:32" x14ac:dyDescent="0.3">
      <c r="A1099"/>
      <c r="B1099"/>
      <c r="C1099"/>
      <c r="D1099"/>
      <c r="E1099"/>
      <c r="F1099"/>
      <c r="G1099"/>
      <c r="H1099"/>
      <c r="I1099"/>
      <c r="J1099"/>
      <c r="K1099"/>
      <c r="L1099"/>
      <c r="M1099"/>
      <c r="N1099"/>
      <c r="O1099"/>
      <c r="P1099"/>
      <c r="Q1099"/>
      <c r="R1099"/>
      <c r="S1099" s="12"/>
      <c r="AF1099" s="1"/>
    </row>
    <row r="1100" spans="1:32" x14ac:dyDescent="0.3">
      <c r="A1100"/>
      <c r="B1100"/>
      <c r="C1100"/>
      <c r="D1100"/>
      <c r="E1100"/>
      <c r="F1100"/>
      <c r="G1100"/>
      <c r="H1100"/>
      <c r="I1100"/>
      <c r="J1100"/>
      <c r="K1100"/>
      <c r="L1100"/>
      <c r="M1100"/>
      <c r="N1100"/>
      <c r="O1100"/>
      <c r="P1100"/>
      <c r="Q1100"/>
      <c r="R1100"/>
      <c r="S1100" s="12"/>
      <c r="AF1100" s="1"/>
    </row>
    <row r="1101" spans="1:32" x14ac:dyDescent="0.3">
      <c r="A1101"/>
      <c r="B1101"/>
      <c r="C1101"/>
      <c r="D1101"/>
      <c r="E1101"/>
      <c r="F1101"/>
      <c r="G1101"/>
      <c r="H1101"/>
      <c r="I1101"/>
      <c r="J1101"/>
      <c r="K1101"/>
      <c r="L1101"/>
      <c r="M1101"/>
      <c r="N1101"/>
      <c r="O1101"/>
      <c r="P1101"/>
      <c r="Q1101"/>
      <c r="R1101"/>
      <c r="S1101" s="12"/>
      <c r="AF1101" s="1"/>
    </row>
    <row r="1102" spans="1:32" x14ac:dyDescent="0.3">
      <c r="A1102"/>
      <c r="B1102"/>
      <c r="C1102"/>
      <c r="D1102"/>
      <c r="E1102"/>
      <c r="F1102"/>
      <c r="G1102"/>
      <c r="H1102"/>
      <c r="I1102"/>
      <c r="J1102"/>
      <c r="K1102"/>
      <c r="L1102"/>
      <c r="M1102"/>
      <c r="N1102"/>
      <c r="O1102"/>
      <c r="P1102"/>
      <c r="Q1102"/>
      <c r="R1102"/>
      <c r="S1102" s="12"/>
      <c r="AF1102" s="1"/>
    </row>
    <row r="1103" spans="1:32" x14ac:dyDescent="0.3">
      <c r="A1103"/>
      <c r="B1103"/>
      <c r="C1103"/>
      <c r="D1103"/>
      <c r="E1103"/>
      <c r="F1103"/>
      <c r="G1103"/>
      <c r="H1103"/>
      <c r="I1103"/>
      <c r="J1103"/>
      <c r="K1103"/>
      <c r="L1103"/>
      <c r="M1103"/>
      <c r="N1103"/>
      <c r="O1103"/>
      <c r="P1103"/>
      <c r="Q1103"/>
      <c r="R1103"/>
      <c r="S1103" s="12"/>
      <c r="AF1103" s="1"/>
    </row>
    <row r="1104" spans="1:32" x14ac:dyDescent="0.3">
      <c r="A1104"/>
      <c r="B1104"/>
      <c r="C1104"/>
      <c r="D1104"/>
      <c r="E1104"/>
      <c r="F1104"/>
      <c r="G1104"/>
      <c r="H1104"/>
      <c r="I1104"/>
      <c r="J1104"/>
      <c r="K1104"/>
      <c r="L1104"/>
      <c r="M1104"/>
      <c r="N1104"/>
      <c r="O1104"/>
      <c r="P1104"/>
      <c r="Q1104"/>
      <c r="R1104"/>
      <c r="S1104" s="12"/>
      <c r="AF1104" s="1"/>
    </row>
    <row r="1105" spans="1:32" x14ac:dyDescent="0.3">
      <c r="A1105"/>
      <c r="B1105"/>
      <c r="C1105"/>
      <c r="D1105"/>
      <c r="E1105"/>
      <c r="F1105"/>
      <c r="G1105"/>
      <c r="H1105"/>
      <c r="I1105"/>
      <c r="J1105"/>
      <c r="K1105"/>
      <c r="L1105"/>
      <c r="M1105"/>
      <c r="N1105"/>
      <c r="O1105"/>
      <c r="P1105"/>
      <c r="Q1105"/>
      <c r="R1105"/>
      <c r="S1105" s="12"/>
      <c r="AF1105" s="1"/>
    </row>
    <row r="1106" spans="1:32" x14ac:dyDescent="0.3">
      <c r="A1106"/>
      <c r="B1106"/>
      <c r="C1106"/>
      <c r="D1106"/>
      <c r="E1106"/>
      <c r="F1106"/>
      <c r="G1106"/>
      <c r="H1106"/>
      <c r="I1106"/>
      <c r="J1106"/>
      <c r="K1106"/>
      <c r="L1106"/>
      <c r="M1106"/>
      <c r="N1106"/>
      <c r="O1106"/>
      <c r="P1106"/>
      <c r="Q1106"/>
      <c r="R1106"/>
      <c r="S1106" s="12"/>
      <c r="AF1106" s="1"/>
    </row>
    <row r="1107" spans="1:32" x14ac:dyDescent="0.3">
      <c r="A1107"/>
      <c r="B1107"/>
      <c r="C1107"/>
      <c r="D1107"/>
      <c r="E1107"/>
      <c r="F1107"/>
      <c r="G1107"/>
      <c r="H1107"/>
      <c r="I1107"/>
      <c r="J1107"/>
      <c r="K1107"/>
      <c r="L1107"/>
      <c r="M1107"/>
      <c r="N1107"/>
      <c r="O1107"/>
      <c r="P1107"/>
      <c r="Q1107"/>
      <c r="R1107"/>
      <c r="S1107" s="12"/>
      <c r="AF1107" s="1"/>
    </row>
    <row r="1108" spans="1:32" x14ac:dyDescent="0.3">
      <c r="A1108"/>
      <c r="B1108"/>
      <c r="C1108"/>
      <c r="D1108"/>
      <c r="E1108"/>
      <c r="F1108"/>
      <c r="G1108"/>
      <c r="H1108"/>
      <c r="I1108"/>
      <c r="J1108"/>
      <c r="K1108"/>
      <c r="L1108"/>
      <c r="M1108"/>
      <c r="N1108"/>
      <c r="O1108"/>
      <c r="P1108"/>
      <c r="Q1108"/>
      <c r="R1108"/>
      <c r="S1108" s="12"/>
      <c r="AF1108" s="1"/>
    </row>
    <row r="1109" spans="1:32" x14ac:dyDescent="0.3">
      <c r="A1109"/>
      <c r="B1109"/>
      <c r="C1109"/>
      <c r="D1109"/>
      <c r="E1109"/>
      <c r="F1109"/>
      <c r="G1109"/>
      <c r="H1109"/>
      <c r="I1109"/>
      <c r="J1109"/>
      <c r="K1109"/>
      <c r="L1109"/>
      <c r="M1109"/>
      <c r="N1109"/>
      <c r="O1109"/>
      <c r="P1109"/>
      <c r="Q1109"/>
      <c r="R1109"/>
      <c r="S1109" s="12"/>
      <c r="AF1109" s="1"/>
    </row>
    <row r="1110" spans="1:32" x14ac:dyDescent="0.3">
      <c r="A1110"/>
      <c r="B1110"/>
      <c r="C1110"/>
      <c r="D1110"/>
      <c r="E1110"/>
      <c r="F1110"/>
      <c r="G1110"/>
      <c r="H1110"/>
      <c r="I1110"/>
      <c r="J1110"/>
      <c r="K1110"/>
      <c r="L1110"/>
      <c r="M1110"/>
      <c r="N1110"/>
      <c r="O1110"/>
      <c r="P1110"/>
      <c r="Q1110"/>
      <c r="R1110"/>
      <c r="S1110" s="12"/>
      <c r="AF1110" s="1"/>
    </row>
    <row r="1111" spans="1:32" x14ac:dyDescent="0.3">
      <c r="A1111"/>
      <c r="B1111"/>
      <c r="C1111"/>
      <c r="D1111"/>
      <c r="E1111"/>
      <c r="F1111"/>
      <c r="G1111"/>
      <c r="H1111"/>
      <c r="I1111"/>
      <c r="J1111"/>
      <c r="K1111"/>
      <c r="L1111"/>
      <c r="M1111"/>
      <c r="N1111"/>
      <c r="O1111"/>
      <c r="P1111"/>
      <c r="Q1111"/>
      <c r="R1111"/>
      <c r="S1111" s="12"/>
      <c r="AF1111" s="1"/>
    </row>
    <row r="1112" spans="1:32" x14ac:dyDescent="0.3">
      <c r="A1112"/>
      <c r="B1112"/>
      <c r="C1112"/>
      <c r="D1112"/>
      <c r="E1112"/>
      <c r="F1112"/>
      <c r="G1112"/>
      <c r="H1112"/>
      <c r="I1112"/>
      <c r="J1112"/>
      <c r="K1112"/>
      <c r="L1112"/>
      <c r="M1112"/>
      <c r="N1112"/>
      <c r="O1112"/>
      <c r="P1112"/>
      <c r="Q1112"/>
      <c r="R1112"/>
      <c r="S1112" s="12"/>
      <c r="AF1112" s="1"/>
    </row>
    <row r="1113" spans="1:32" x14ac:dyDescent="0.3">
      <c r="A1113"/>
      <c r="B1113"/>
      <c r="C1113"/>
      <c r="D1113"/>
      <c r="E1113"/>
      <c r="F1113"/>
      <c r="G1113"/>
      <c r="H1113"/>
      <c r="I1113"/>
      <c r="J1113"/>
      <c r="K1113"/>
      <c r="L1113"/>
      <c r="M1113"/>
      <c r="N1113"/>
      <c r="O1113"/>
      <c r="P1113"/>
      <c r="Q1113"/>
      <c r="R1113"/>
      <c r="S1113" s="12"/>
      <c r="AF1113" s="1"/>
    </row>
    <row r="1114" spans="1:32" x14ac:dyDescent="0.3">
      <c r="A1114"/>
      <c r="B1114"/>
      <c r="C1114"/>
      <c r="D1114"/>
      <c r="E1114"/>
      <c r="F1114"/>
      <c r="G1114"/>
      <c r="H1114"/>
      <c r="I1114"/>
      <c r="J1114"/>
      <c r="K1114"/>
      <c r="L1114"/>
      <c r="M1114"/>
      <c r="N1114"/>
      <c r="O1114"/>
      <c r="P1114"/>
      <c r="Q1114"/>
      <c r="R1114"/>
      <c r="S1114" s="12"/>
      <c r="AF1114" s="1"/>
    </row>
    <row r="1115" spans="1:32" x14ac:dyDescent="0.3">
      <c r="A1115"/>
      <c r="B1115"/>
      <c r="C1115"/>
      <c r="D1115"/>
      <c r="E1115"/>
      <c r="F1115"/>
      <c r="G1115"/>
      <c r="H1115"/>
      <c r="I1115"/>
      <c r="J1115"/>
      <c r="K1115"/>
      <c r="L1115"/>
      <c r="M1115"/>
      <c r="N1115"/>
      <c r="O1115"/>
      <c r="P1115"/>
      <c r="Q1115"/>
      <c r="R1115"/>
      <c r="S1115" s="12"/>
      <c r="AF1115" s="1"/>
    </row>
    <row r="1116" spans="1:32" x14ac:dyDescent="0.3">
      <c r="A1116"/>
      <c r="B1116"/>
      <c r="C1116"/>
      <c r="D1116"/>
      <c r="E1116"/>
      <c r="F1116"/>
      <c r="G1116"/>
      <c r="H1116"/>
      <c r="I1116"/>
      <c r="J1116"/>
      <c r="K1116"/>
      <c r="L1116"/>
      <c r="M1116"/>
      <c r="N1116"/>
      <c r="O1116"/>
      <c r="P1116"/>
      <c r="Q1116"/>
      <c r="R1116"/>
      <c r="S1116" s="12"/>
      <c r="AF1116" s="1"/>
    </row>
    <row r="1117" spans="1:32" x14ac:dyDescent="0.3">
      <c r="A1117"/>
      <c r="B1117"/>
      <c r="C1117"/>
      <c r="D1117"/>
      <c r="E1117"/>
      <c r="F1117"/>
      <c r="G1117"/>
      <c r="H1117"/>
      <c r="I1117"/>
      <c r="J1117"/>
      <c r="K1117"/>
      <c r="L1117"/>
      <c r="M1117"/>
      <c r="N1117"/>
      <c r="O1117"/>
      <c r="P1117"/>
      <c r="Q1117"/>
      <c r="R1117"/>
      <c r="S1117" s="12"/>
      <c r="AF1117" s="1"/>
    </row>
    <row r="1118" spans="1:32" x14ac:dyDescent="0.3">
      <c r="A1118"/>
      <c r="B1118"/>
      <c r="C1118"/>
      <c r="D1118"/>
      <c r="E1118"/>
      <c r="F1118"/>
      <c r="G1118"/>
      <c r="H1118"/>
      <c r="I1118"/>
      <c r="J1118"/>
      <c r="K1118"/>
      <c r="L1118"/>
      <c r="M1118"/>
      <c r="N1118"/>
      <c r="O1118"/>
      <c r="P1118"/>
      <c r="Q1118"/>
      <c r="R1118"/>
      <c r="S1118" s="12"/>
      <c r="AF1118" s="1"/>
    </row>
    <row r="1119" spans="1:32" x14ac:dyDescent="0.3">
      <c r="A1119"/>
      <c r="B1119"/>
      <c r="C1119"/>
      <c r="D1119"/>
      <c r="E1119"/>
      <c r="F1119"/>
      <c r="G1119"/>
      <c r="H1119"/>
      <c r="I1119"/>
      <c r="J1119"/>
      <c r="K1119"/>
      <c r="L1119"/>
      <c r="M1119"/>
      <c r="N1119"/>
      <c r="O1119"/>
      <c r="P1119"/>
      <c r="Q1119"/>
      <c r="R1119"/>
      <c r="S1119" s="12"/>
      <c r="AF1119" s="1"/>
    </row>
    <row r="1120" spans="1:32" x14ac:dyDescent="0.3">
      <c r="A1120"/>
      <c r="B1120"/>
      <c r="C1120"/>
      <c r="D1120"/>
      <c r="E1120"/>
      <c r="F1120"/>
      <c r="G1120"/>
      <c r="H1120"/>
      <c r="I1120"/>
      <c r="J1120"/>
      <c r="K1120"/>
      <c r="L1120"/>
      <c r="M1120"/>
      <c r="N1120"/>
      <c r="O1120"/>
      <c r="P1120"/>
      <c r="Q1120"/>
      <c r="R1120"/>
      <c r="S1120" s="12"/>
      <c r="AF1120" s="1"/>
    </row>
    <row r="1121" spans="1:32" x14ac:dyDescent="0.3">
      <c r="A1121"/>
      <c r="B1121"/>
      <c r="C1121"/>
      <c r="D1121"/>
      <c r="E1121"/>
      <c r="F1121"/>
      <c r="G1121"/>
      <c r="H1121"/>
      <c r="I1121"/>
      <c r="J1121"/>
      <c r="K1121"/>
      <c r="L1121"/>
      <c r="M1121"/>
      <c r="N1121"/>
      <c r="O1121"/>
      <c r="P1121"/>
      <c r="Q1121"/>
      <c r="R1121"/>
      <c r="S1121" s="12"/>
      <c r="AF1121" s="1"/>
    </row>
    <row r="1122" spans="1:32" x14ac:dyDescent="0.3">
      <c r="A1122"/>
      <c r="B1122"/>
      <c r="C1122"/>
      <c r="D1122"/>
      <c r="E1122"/>
      <c r="F1122"/>
      <c r="G1122"/>
      <c r="H1122"/>
      <c r="I1122"/>
      <c r="J1122"/>
      <c r="K1122"/>
      <c r="L1122"/>
      <c r="M1122"/>
      <c r="N1122"/>
      <c r="O1122"/>
      <c r="P1122"/>
      <c r="Q1122"/>
      <c r="R1122"/>
      <c r="S1122" s="12"/>
      <c r="AF1122" s="1"/>
    </row>
    <row r="1123" spans="1:32" x14ac:dyDescent="0.3">
      <c r="A1123"/>
      <c r="B1123"/>
      <c r="C1123"/>
      <c r="D1123"/>
      <c r="E1123"/>
      <c r="F1123"/>
      <c r="G1123"/>
      <c r="H1123"/>
      <c r="I1123"/>
      <c r="J1123"/>
      <c r="K1123"/>
      <c r="L1123"/>
      <c r="M1123"/>
      <c r="N1123"/>
      <c r="O1123"/>
      <c r="P1123"/>
      <c r="Q1123"/>
      <c r="R1123"/>
      <c r="S1123" s="12"/>
      <c r="AF1123" s="1"/>
    </row>
    <row r="1124" spans="1:32" x14ac:dyDescent="0.3">
      <c r="A1124"/>
      <c r="B1124"/>
      <c r="C1124"/>
      <c r="D1124"/>
      <c r="E1124"/>
      <c r="F1124"/>
      <c r="G1124"/>
      <c r="H1124"/>
      <c r="I1124"/>
      <c r="J1124"/>
      <c r="K1124"/>
      <c r="L1124"/>
      <c r="M1124"/>
      <c r="N1124"/>
      <c r="O1124"/>
      <c r="P1124"/>
      <c r="Q1124"/>
      <c r="R1124"/>
      <c r="S1124" s="12"/>
      <c r="AF1124" s="1"/>
    </row>
    <row r="1125" spans="1:32" x14ac:dyDescent="0.3">
      <c r="A1125"/>
      <c r="B1125"/>
      <c r="C1125"/>
      <c r="D1125"/>
      <c r="E1125"/>
      <c r="F1125"/>
      <c r="G1125"/>
      <c r="H1125"/>
      <c r="I1125"/>
      <c r="J1125"/>
      <c r="K1125"/>
      <c r="L1125"/>
      <c r="M1125"/>
      <c r="N1125"/>
      <c r="O1125"/>
      <c r="P1125"/>
      <c r="Q1125"/>
      <c r="R1125"/>
      <c r="S1125" s="12"/>
      <c r="AF1125" s="1"/>
    </row>
    <row r="1126" spans="1:32" x14ac:dyDescent="0.3">
      <c r="A1126"/>
      <c r="B1126"/>
      <c r="C1126"/>
      <c r="D1126"/>
      <c r="E1126"/>
      <c r="F1126"/>
      <c r="G1126"/>
      <c r="H1126"/>
      <c r="I1126"/>
      <c r="J1126"/>
      <c r="K1126"/>
      <c r="L1126"/>
      <c r="M1126"/>
      <c r="N1126"/>
      <c r="O1126"/>
      <c r="P1126"/>
      <c r="Q1126"/>
      <c r="R1126"/>
      <c r="S1126" s="12"/>
      <c r="AF1126" s="1"/>
    </row>
    <row r="1127" spans="1:32" x14ac:dyDescent="0.3">
      <c r="A1127"/>
      <c r="B1127"/>
      <c r="C1127"/>
      <c r="D1127"/>
      <c r="E1127"/>
      <c r="F1127"/>
      <c r="G1127"/>
      <c r="H1127"/>
      <c r="I1127"/>
      <c r="J1127"/>
      <c r="K1127"/>
      <c r="L1127"/>
      <c r="M1127"/>
      <c r="N1127"/>
      <c r="O1127"/>
      <c r="P1127"/>
      <c r="Q1127"/>
      <c r="R1127"/>
      <c r="S1127" s="12"/>
      <c r="AF1127" s="1"/>
    </row>
    <row r="1128" spans="1:32" x14ac:dyDescent="0.3">
      <c r="A1128"/>
      <c r="B1128"/>
      <c r="C1128"/>
      <c r="D1128"/>
      <c r="E1128"/>
      <c r="F1128"/>
      <c r="G1128"/>
      <c r="H1128"/>
      <c r="I1128"/>
      <c r="J1128"/>
      <c r="K1128"/>
      <c r="L1128"/>
      <c r="M1128"/>
      <c r="N1128"/>
      <c r="O1128"/>
      <c r="P1128"/>
      <c r="Q1128"/>
      <c r="R1128"/>
      <c r="S1128" s="12"/>
      <c r="AF1128" s="1"/>
    </row>
    <row r="1129" spans="1:32" x14ac:dyDescent="0.3">
      <c r="A1129"/>
      <c r="B1129"/>
      <c r="C1129"/>
      <c r="D1129"/>
      <c r="E1129"/>
      <c r="F1129"/>
      <c r="G1129"/>
      <c r="H1129"/>
      <c r="I1129"/>
      <c r="J1129"/>
      <c r="K1129"/>
      <c r="L1129"/>
      <c r="M1129"/>
      <c r="N1129"/>
      <c r="O1129"/>
      <c r="P1129"/>
      <c r="Q1129"/>
      <c r="R1129"/>
      <c r="S1129" s="12"/>
      <c r="AF1129" s="1"/>
    </row>
    <row r="1130" spans="1:32" x14ac:dyDescent="0.3">
      <c r="A1130"/>
      <c r="B1130"/>
      <c r="C1130"/>
      <c r="D1130"/>
      <c r="E1130"/>
      <c r="F1130"/>
      <c r="G1130"/>
      <c r="H1130"/>
      <c r="I1130"/>
      <c r="J1130"/>
      <c r="K1130"/>
      <c r="L1130"/>
      <c r="M1130"/>
      <c r="N1130"/>
      <c r="O1130"/>
      <c r="P1130"/>
      <c r="Q1130"/>
      <c r="R1130"/>
      <c r="S1130" s="12"/>
      <c r="AF1130" s="1"/>
    </row>
    <row r="1131" spans="1:32" x14ac:dyDescent="0.3">
      <c r="A1131"/>
      <c r="B1131"/>
      <c r="C1131"/>
      <c r="D1131"/>
      <c r="E1131"/>
      <c r="F1131"/>
      <c r="G1131"/>
      <c r="H1131"/>
      <c r="I1131"/>
      <c r="J1131"/>
      <c r="K1131"/>
      <c r="L1131"/>
      <c r="M1131"/>
      <c r="N1131"/>
      <c r="O1131"/>
      <c r="P1131"/>
      <c r="Q1131"/>
      <c r="R1131"/>
      <c r="S1131" s="12"/>
      <c r="AF1131" s="1"/>
    </row>
    <row r="1132" spans="1:32" x14ac:dyDescent="0.3">
      <c r="A1132"/>
      <c r="B1132"/>
      <c r="C1132"/>
      <c r="D1132"/>
      <c r="E1132"/>
      <c r="F1132"/>
      <c r="G1132"/>
      <c r="H1132"/>
      <c r="I1132"/>
      <c r="J1132"/>
      <c r="K1132"/>
      <c r="L1132"/>
      <c r="M1132"/>
      <c r="N1132"/>
      <c r="O1132"/>
      <c r="P1132"/>
      <c r="Q1132"/>
      <c r="R1132"/>
      <c r="S1132" s="12"/>
      <c r="AF1132" s="1"/>
    </row>
    <row r="1133" spans="1:32" x14ac:dyDescent="0.3">
      <c r="A1133"/>
      <c r="B1133"/>
      <c r="C1133"/>
      <c r="D1133"/>
      <c r="E1133"/>
      <c r="F1133"/>
      <c r="G1133"/>
      <c r="H1133"/>
      <c r="I1133"/>
      <c r="J1133"/>
      <c r="K1133"/>
      <c r="L1133"/>
      <c r="M1133"/>
      <c r="N1133"/>
      <c r="O1133"/>
      <c r="P1133"/>
      <c r="Q1133"/>
      <c r="R1133"/>
      <c r="S1133" s="12"/>
      <c r="AF1133" s="1"/>
    </row>
    <row r="1134" spans="1:32" x14ac:dyDescent="0.3">
      <c r="A1134"/>
      <c r="B1134"/>
      <c r="C1134"/>
      <c r="D1134"/>
      <c r="E1134"/>
      <c r="F1134"/>
      <c r="G1134"/>
      <c r="H1134"/>
      <c r="I1134"/>
      <c r="J1134"/>
      <c r="K1134"/>
      <c r="L1134"/>
      <c r="M1134"/>
      <c r="N1134"/>
      <c r="O1134"/>
      <c r="P1134"/>
      <c r="Q1134"/>
      <c r="R1134"/>
      <c r="S1134" s="12"/>
      <c r="AF1134" s="1"/>
    </row>
    <row r="1135" spans="1:32" x14ac:dyDescent="0.3">
      <c r="A1135"/>
      <c r="B1135"/>
      <c r="C1135"/>
      <c r="D1135"/>
      <c r="E1135"/>
      <c r="F1135"/>
      <c r="G1135"/>
      <c r="H1135"/>
      <c r="I1135"/>
      <c r="J1135"/>
      <c r="K1135"/>
      <c r="L1135"/>
      <c r="M1135"/>
      <c r="N1135"/>
      <c r="O1135"/>
      <c r="P1135"/>
      <c r="Q1135"/>
      <c r="R1135"/>
      <c r="S1135" s="12"/>
      <c r="AF1135" s="1"/>
    </row>
    <row r="1136" spans="1:32" x14ac:dyDescent="0.3">
      <c r="A1136"/>
      <c r="B1136"/>
      <c r="C1136"/>
      <c r="D1136"/>
      <c r="E1136"/>
      <c r="F1136"/>
      <c r="G1136"/>
      <c r="H1136"/>
      <c r="I1136"/>
      <c r="J1136"/>
      <c r="K1136"/>
      <c r="L1136"/>
      <c r="M1136"/>
      <c r="N1136"/>
      <c r="O1136"/>
      <c r="P1136"/>
      <c r="Q1136"/>
      <c r="R1136"/>
      <c r="S1136" s="12"/>
      <c r="AF1136" s="1"/>
    </row>
    <row r="1137" spans="1:32" x14ac:dyDescent="0.3">
      <c r="A1137"/>
      <c r="B1137"/>
      <c r="C1137"/>
      <c r="D1137"/>
      <c r="E1137"/>
      <c r="F1137"/>
      <c r="G1137"/>
      <c r="H1137"/>
      <c r="I1137"/>
      <c r="J1137"/>
      <c r="K1137"/>
      <c r="L1137"/>
      <c r="M1137"/>
      <c r="N1137"/>
      <c r="O1137"/>
      <c r="P1137"/>
      <c r="Q1137"/>
      <c r="R1137"/>
      <c r="S1137" s="12"/>
      <c r="AF1137" s="1"/>
    </row>
    <row r="1138" spans="1:32" x14ac:dyDescent="0.3">
      <c r="A1138"/>
      <c r="B1138"/>
      <c r="C1138"/>
      <c r="D1138"/>
      <c r="E1138"/>
      <c r="F1138"/>
      <c r="G1138"/>
      <c r="H1138"/>
      <c r="I1138"/>
      <c r="J1138"/>
      <c r="K1138"/>
      <c r="L1138"/>
      <c r="M1138"/>
      <c r="N1138"/>
      <c r="O1138"/>
      <c r="P1138"/>
      <c r="Q1138"/>
      <c r="R1138"/>
      <c r="S1138" s="12"/>
      <c r="AF1138" s="1"/>
    </row>
    <row r="1139" spans="1:32" x14ac:dyDescent="0.3">
      <c r="A1139"/>
      <c r="B1139"/>
      <c r="C1139"/>
      <c r="D1139"/>
      <c r="E1139"/>
      <c r="F1139"/>
      <c r="G1139"/>
      <c r="H1139"/>
      <c r="I1139"/>
      <c r="J1139"/>
      <c r="K1139"/>
      <c r="L1139"/>
      <c r="M1139"/>
      <c r="N1139"/>
      <c r="O1139"/>
      <c r="P1139"/>
      <c r="Q1139"/>
      <c r="R1139"/>
      <c r="S1139" s="12"/>
      <c r="AF1139" s="1"/>
    </row>
    <row r="1140" spans="1:32" x14ac:dyDescent="0.3">
      <c r="A1140"/>
      <c r="B1140"/>
      <c r="C1140"/>
      <c r="D1140"/>
      <c r="E1140"/>
      <c r="F1140"/>
      <c r="G1140"/>
      <c r="H1140"/>
      <c r="I1140"/>
      <c r="J1140"/>
      <c r="K1140"/>
      <c r="L1140"/>
      <c r="M1140"/>
      <c r="N1140"/>
      <c r="O1140"/>
      <c r="P1140"/>
      <c r="Q1140"/>
      <c r="R1140"/>
      <c r="S1140" s="12"/>
      <c r="AF1140" s="1"/>
    </row>
    <row r="1141" spans="1:32" x14ac:dyDescent="0.3">
      <c r="A1141"/>
      <c r="B1141"/>
      <c r="C1141"/>
      <c r="D1141"/>
      <c r="E1141"/>
      <c r="F1141"/>
      <c r="G1141"/>
      <c r="H1141"/>
      <c r="I1141"/>
      <c r="J1141"/>
      <c r="K1141"/>
      <c r="L1141"/>
      <c r="M1141"/>
      <c r="N1141"/>
      <c r="O1141"/>
      <c r="P1141"/>
      <c r="Q1141"/>
      <c r="R1141"/>
      <c r="S1141" s="12"/>
      <c r="AF1141" s="1"/>
    </row>
    <row r="1142" spans="1:32" x14ac:dyDescent="0.3">
      <c r="A1142"/>
      <c r="B1142"/>
      <c r="C1142"/>
      <c r="D1142"/>
      <c r="E1142"/>
      <c r="F1142"/>
      <c r="G1142"/>
      <c r="H1142"/>
      <c r="I1142"/>
      <c r="J1142"/>
      <c r="K1142"/>
      <c r="L1142"/>
      <c r="M1142"/>
      <c r="N1142"/>
      <c r="O1142"/>
      <c r="P1142"/>
      <c r="Q1142"/>
      <c r="R1142"/>
      <c r="S1142" s="12"/>
      <c r="AF1142" s="1"/>
    </row>
    <row r="1143" spans="1:32" x14ac:dyDescent="0.3">
      <c r="A1143"/>
      <c r="B1143"/>
      <c r="C1143"/>
      <c r="D1143"/>
      <c r="E1143"/>
      <c r="F1143"/>
      <c r="G1143"/>
      <c r="H1143"/>
      <c r="I1143"/>
      <c r="J1143"/>
      <c r="K1143"/>
      <c r="L1143"/>
      <c r="M1143"/>
      <c r="N1143"/>
      <c r="O1143"/>
      <c r="P1143"/>
      <c r="Q1143"/>
      <c r="R1143"/>
      <c r="S1143" s="12"/>
      <c r="AF1143" s="1"/>
    </row>
    <row r="1144" spans="1:32" x14ac:dyDescent="0.3">
      <c r="A1144"/>
      <c r="B1144"/>
      <c r="C1144"/>
      <c r="D1144"/>
      <c r="E1144"/>
      <c r="F1144"/>
      <c r="G1144"/>
      <c r="H1144"/>
      <c r="I1144"/>
      <c r="J1144"/>
      <c r="K1144"/>
      <c r="L1144"/>
      <c r="M1144"/>
      <c r="N1144"/>
      <c r="O1144"/>
      <c r="P1144"/>
      <c r="Q1144"/>
      <c r="R1144"/>
      <c r="S1144" s="12"/>
      <c r="AF1144" s="1"/>
    </row>
    <row r="1145" spans="1:32" x14ac:dyDescent="0.3">
      <c r="A1145"/>
      <c r="B1145"/>
      <c r="C1145"/>
      <c r="D1145"/>
      <c r="E1145"/>
      <c r="F1145"/>
      <c r="G1145"/>
      <c r="H1145"/>
      <c r="I1145"/>
      <c r="J1145"/>
      <c r="K1145"/>
      <c r="L1145"/>
      <c r="M1145"/>
      <c r="N1145"/>
      <c r="O1145"/>
      <c r="P1145"/>
      <c r="Q1145"/>
      <c r="R1145"/>
      <c r="S1145" s="12"/>
      <c r="AF1145" s="1"/>
    </row>
    <row r="1146" spans="1:32" x14ac:dyDescent="0.3">
      <c r="A1146"/>
      <c r="B1146"/>
      <c r="C1146"/>
      <c r="D1146"/>
      <c r="E1146"/>
      <c r="F1146"/>
      <c r="G1146"/>
      <c r="H1146"/>
      <c r="I1146"/>
      <c r="J1146"/>
      <c r="K1146"/>
      <c r="L1146"/>
      <c r="M1146"/>
      <c r="N1146"/>
      <c r="O1146"/>
      <c r="P1146"/>
      <c r="Q1146"/>
      <c r="R1146"/>
      <c r="S1146" s="12"/>
      <c r="AF1146" s="1"/>
    </row>
    <row r="1147" spans="1:32" x14ac:dyDescent="0.3">
      <c r="A1147"/>
      <c r="B1147"/>
      <c r="C1147"/>
      <c r="D1147"/>
      <c r="E1147"/>
      <c r="F1147"/>
      <c r="G1147"/>
      <c r="H1147"/>
      <c r="I1147"/>
      <c r="J1147"/>
      <c r="K1147"/>
      <c r="L1147"/>
      <c r="M1147"/>
      <c r="N1147"/>
      <c r="O1147"/>
      <c r="P1147"/>
      <c r="Q1147"/>
      <c r="R1147"/>
      <c r="S1147" s="12"/>
      <c r="AF1147" s="1"/>
    </row>
    <row r="1148" spans="1:32" x14ac:dyDescent="0.3">
      <c r="A1148"/>
      <c r="B1148"/>
      <c r="C1148"/>
      <c r="D1148"/>
      <c r="E1148"/>
      <c r="F1148"/>
      <c r="G1148"/>
      <c r="H1148"/>
      <c r="I1148"/>
      <c r="J1148"/>
      <c r="K1148"/>
      <c r="L1148"/>
      <c r="M1148"/>
      <c r="N1148"/>
      <c r="O1148"/>
      <c r="P1148"/>
      <c r="Q1148"/>
      <c r="R1148"/>
      <c r="S1148" s="12"/>
      <c r="AF1148" s="1"/>
    </row>
    <row r="1149" spans="1:32" x14ac:dyDescent="0.3">
      <c r="A1149"/>
      <c r="B1149"/>
      <c r="C1149"/>
      <c r="D1149"/>
      <c r="E1149"/>
      <c r="F1149"/>
      <c r="G1149"/>
      <c r="H1149"/>
      <c r="I1149"/>
      <c r="J1149"/>
      <c r="K1149"/>
      <c r="L1149"/>
      <c r="M1149"/>
      <c r="N1149"/>
      <c r="O1149"/>
      <c r="P1149"/>
      <c r="Q1149"/>
      <c r="R1149"/>
      <c r="S1149" s="12"/>
      <c r="AF1149" s="1"/>
    </row>
    <row r="1150" spans="1:32" x14ac:dyDescent="0.3">
      <c r="A1150"/>
      <c r="B1150"/>
      <c r="C1150"/>
      <c r="D1150"/>
      <c r="E1150"/>
      <c r="F1150"/>
      <c r="G1150"/>
      <c r="H1150"/>
      <c r="I1150"/>
      <c r="J1150"/>
      <c r="K1150"/>
      <c r="L1150"/>
      <c r="M1150"/>
      <c r="N1150"/>
      <c r="O1150"/>
      <c r="P1150"/>
      <c r="Q1150"/>
      <c r="R1150"/>
      <c r="S1150" s="12"/>
      <c r="AF1150" s="1"/>
    </row>
    <row r="1151" spans="1:32" x14ac:dyDescent="0.3">
      <c r="A1151"/>
      <c r="B1151"/>
      <c r="C1151"/>
      <c r="D1151"/>
      <c r="E1151"/>
      <c r="F1151"/>
      <c r="G1151"/>
      <c r="H1151"/>
      <c r="I1151"/>
      <c r="J1151"/>
      <c r="K1151"/>
      <c r="L1151"/>
      <c r="M1151"/>
      <c r="N1151"/>
      <c r="O1151"/>
      <c r="P1151"/>
      <c r="Q1151"/>
      <c r="R1151"/>
      <c r="S1151" s="12"/>
      <c r="AF1151" s="1"/>
    </row>
    <row r="1152" spans="1:32" x14ac:dyDescent="0.3">
      <c r="A1152"/>
      <c r="B1152"/>
      <c r="C1152"/>
      <c r="D1152"/>
      <c r="E1152"/>
      <c r="F1152"/>
      <c r="G1152"/>
      <c r="H1152"/>
      <c r="I1152"/>
      <c r="J1152"/>
      <c r="K1152"/>
      <c r="L1152"/>
      <c r="M1152"/>
      <c r="N1152"/>
      <c r="O1152"/>
      <c r="P1152"/>
      <c r="Q1152"/>
      <c r="R1152"/>
      <c r="S1152" s="12"/>
      <c r="AF1152" s="1"/>
    </row>
    <row r="1153" spans="1:32" x14ac:dyDescent="0.3">
      <c r="A1153"/>
      <c r="B1153"/>
      <c r="C1153"/>
      <c r="D1153"/>
      <c r="E1153"/>
      <c r="F1153"/>
      <c r="G1153"/>
      <c r="H1153"/>
      <c r="I1153"/>
      <c r="J1153"/>
      <c r="K1153"/>
      <c r="L1153"/>
      <c r="M1153"/>
      <c r="N1153"/>
      <c r="O1153"/>
      <c r="P1153"/>
      <c r="Q1153"/>
      <c r="R1153"/>
      <c r="S1153" s="12"/>
      <c r="AF1153" s="1"/>
    </row>
    <row r="1154" spans="1:32" x14ac:dyDescent="0.3">
      <c r="A1154"/>
      <c r="B1154"/>
      <c r="C1154"/>
      <c r="D1154"/>
      <c r="E1154"/>
      <c r="F1154"/>
      <c r="G1154"/>
      <c r="H1154"/>
      <c r="I1154"/>
      <c r="J1154"/>
      <c r="K1154"/>
      <c r="L1154"/>
      <c r="M1154"/>
      <c r="N1154"/>
      <c r="O1154"/>
      <c r="P1154"/>
      <c r="Q1154"/>
      <c r="R1154"/>
      <c r="S1154" s="12"/>
      <c r="AF1154" s="1"/>
    </row>
    <row r="1155" spans="1:32" x14ac:dyDescent="0.3">
      <c r="A1155"/>
      <c r="B1155"/>
      <c r="C1155"/>
      <c r="D1155"/>
      <c r="E1155"/>
      <c r="F1155"/>
      <c r="G1155"/>
      <c r="H1155"/>
      <c r="I1155"/>
      <c r="J1155"/>
      <c r="K1155"/>
      <c r="L1155"/>
      <c r="M1155"/>
      <c r="N1155"/>
      <c r="O1155"/>
      <c r="P1155"/>
      <c r="Q1155"/>
      <c r="R1155"/>
      <c r="S1155" s="12"/>
      <c r="AF1155" s="1"/>
    </row>
    <row r="1156" spans="1:32" x14ac:dyDescent="0.3">
      <c r="A1156"/>
      <c r="B1156"/>
      <c r="C1156"/>
      <c r="D1156"/>
      <c r="E1156"/>
      <c r="F1156"/>
      <c r="G1156"/>
      <c r="H1156"/>
      <c r="I1156"/>
      <c r="J1156"/>
      <c r="K1156"/>
      <c r="L1156"/>
      <c r="M1156"/>
      <c r="N1156"/>
      <c r="O1156"/>
      <c r="P1156"/>
      <c r="Q1156"/>
      <c r="R1156"/>
      <c r="S1156" s="12"/>
      <c r="AF1156" s="1"/>
    </row>
    <row r="1157" spans="1:32" x14ac:dyDescent="0.3">
      <c r="A1157"/>
      <c r="B1157"/>
      <c r="C1157"/>
      <c r="D1157"/>
      <c r="E1157"/>
      <c r="F1157"/>
      <c r="G1157"/>
      <c r="H1157"/>
      <c r="I1157"/>
      <c r="J1157"/>
      <c r="K1157"/>
      <c r="L1157"/>
      <c r="M1157"/>
      <c r="N1157"/>
      <c r="O1157"/>
      <c r="P1157"/>
      <c r="Q1157"/>
      <c r="R1157"/>
      <c r="S1157" s="12"/>
      <c r="AF1157" s="1"/>
    </row>
    <row r="1158" spans="1:32" x14ac:dyDescent="0.3">
      <c r="A1158"/>
      <c r="B1158"/>
      <c r="C1158"/>
      <c r="D1158"/>
      <c r="E1158"/>
      <c r="F1158"/>
      <c r="G1158"/>
      <c r="H1158"/>
      <c r="I1158"/>
      <c r="J1158"/>
      <c r="K1158"/>
      <c r="L1158"/>
      <c r="M1158"/>
      <c r="N1158"/>
      <c r="O1158"/>
      <c r="P1158"/>
      <c r="Q1158"/>
      <c r="R1158"/>
      <c r="S1158" s="12"/>
      <c r="AF1158" s="1"/>
    </row>
    <row r="1159" spans="1:32" x14ac:dyDescent="0.3">
      <c r="A1159"/>
      <c r="B1159"/>
      <c r="C1159"/>
      <c r="D1159"/>
      <c r="E1159"/>
      <c r="F1159"/>
      <c r="G1159"/>
      <c r="H1159"/>
      <c r="I1159"/>
      <c r="J1159"/>
      <c r="K1159"/>
      <c r="L1159"/>
      <c r="M1159"/>
      <c r="N1159"/>
      <c r="O1159"/>
      <c r="P1159"/>
      <c r="Q1159"/>
      <c r="R1159"/>
      <c r="S1159" s="12"/>
      <c r="AF1159" s="1"/>
    </row>
    <row r="1160" spans="1:32" x14ac:dyDescent="0.3">
      <c r="A1160"/>
      <c r="B1160"/>
      <c r="C1160"/>
      <c r="D1160"/>
      <c r="E1160"/>
      <c r="F1160"/>
      <c r="G1160"/>
      <c r="H1160"/>
      <c r="I1160"/>
      <c r="J1160"/>
      <c r="K1160"/>
      <c r="L1160"/>
      <c r="M1160"/>
      <c r="N1160"/>
      <c r="O1160"/>
      <c r="P1160"/>
      <c r="Q1160"/>
      <c r="R1160"/>
      <c r="S1160" s="12"/>
      <c r="AF1160" s="1"/>
    </row>
    <row r="1161" spans="1:32" x14ac:dyDescent="0.3">
      <c r="A1161"/>
      <c r="B1161"/>
      <c r="C1161"/>
      <c r="D1161"/>
      <c r="E1161"/>
      <c r="F1161"/>
      <c r="G1161"/>
      <c r="H1161"/>
      <c r="I1161"/>
      <c r="J1161"/>
      <c r="K1161"/>
      <c r="L1161"/>
      <c r="M1161"/>
      <c r="N1161"/>
      <c r="O1161"/>
      <c r="P1161"/>
      <c r="Q1161"/>
      <c r="R1161"/>
      <c r="S1161" s="12"/>
      <c r="AF1161" s="1"/>
    </row>
    <row r="1162" spans="1:32" x14ac:dyDescent="0.3">
      <c r="A1162"/>
      <c r="B1162"/>
      <c r="C1162"/>
      <c r="D1162"/>
      <c r="E1162"/>
      <c r="F1162"/>
      <c r="G1162"/>
      <c r="H1162"/>
      <c r="I1162"/>
      <c r="J1162"/>
      <c r="K1162"/>
      <c r="L1162"/>
      <c r="M1162"/>
      <c r="N1162"/>
      <c r="O1162"/>
      <c r="P1162"/>
      <c r="Q1162"/>
      <c r="R1162"/>
      <c r="S1162" s="12"/>
      <c r="AF1162" s="1"/>
    </row>
    <row r="1163" spans="1:32" x14ac:dyDescent="0.3">
      <c r="A1163"/>
      <c r="B1163"/>
      <c r="C1163"/>
      <c r="D1163"/>
      <c r="E1163"/>
      <c r="F1163"/>
      <c r="G1163"/>
      <c r="H1163"/>
      <c r="I1163"/>
      <c r="J1163"/>
      <c r="K1163"/>
      <c r="L1163"/>
      <c r="M1163"/>
      <c r="N1163"/>
      <c r="O1163"/>
      <c r="P1163"/>
      <c r="Q1163"/>
      <c r="R1163"/>
      <c r="S1163" s="12"/>
      <c r="AF1163" s="1"/>
    </row>
    <row r="1164" spans="1:32" x14ac:dyDescent="0.3">
      <c r="A1164"/>
      <c r="B1164"/>
      <c r="C1164"/>
      <c r="D1164"/>
      <c r="E1164"/>
      <c r="F1164"/>
      <c r="G1164"/>
      <c r="H1164"/>
      <c r="I1164"/>
      <c r="J1164"/>
      <c r="K1164"/>
      <c r="L1164"/>
      <c r="M1164"/>
      <c r="N1164"/>
      <c r="O1164"/>
      <c r="P1164"/>
      <c r="Q1164"/>
      <c r="R1164"/>
      <c r="S1164" s="12"/>
      <c r="AF1164" s="1"/>
    </row>
    <row r="1165" spans="1:32" x14ac:dyDescent="0.3">
      <c r="A1165"/>
      <c r="B1165"/>
      <c r="C1165"/>
      <c r="D1165"/>
      <c r="E1165"/>
      <c r="F1165"/>
      <c r="G1165"/>
      <c r="H1165"/>
      <c r="I1165"/>
      <c r="J1165"/>
      <c r="K1165"/>
      <c r="L1165"/>
      <c r="M1165"/>
      <c r="N1165"/>
      <c r="O1165"/>
      <c r="P1165"/>
      <c r="Q1165"/>
      <c r="R1165"/>
      <c r="S1165" s="12"/>
      <c r="AF1165" s="1"/>
    </row>
    <row r="1166" spans="1:32" x14ac:dyDescent="0.3">
      <c r="A1166"/>
      <c r="B1166"/>
      <c r="C1166"/>
      <c r="D1166"/>
      <c r="E1166"/>
      <c r="F1166"/>
      <c r="G1166"/>
      <c r="H1166"/>
      <c r="I1166"/>
      <c r="J1166"/>
      <c r="K1166"/>
      <c r="L1166"/>
      <c r="M1166"/>
      <c r="N1166"/>
      <c r="O1166"/>
      <c r="P1166"/>
      <c r="Q1166"/>
      <c r="R1166"/>
      <c r="S1166" s="12"/>
      <c r="AF1166" s="1"/>
    </row>
    <row r="1167" spans="1:32" x14ac:dyDescent="0.3">
      <c r="A1167"/>
      <c r="B1167"/>
      <c r="C1167"/>
      <c r="D1167"/>
      <c r="E1167"/>
      <c r="F1167"/>
      <c r="G1167"/>
      <c r="H1167"/>
      <c r="I1167"/>
      <c r="J1167"/>
      <c r="K1167"/>
      <c r="L1167"/>
      <c r="M1167"/>
      <c r="N1167"/>
      <c r="O1167"/>
      <c r="P1167"/>
      <c r="Q1167"/>
      <c r="R1167"/>
      <c r="S1167" s="12"/>
      <c r="AF1167" s="1"/>
    </row>
    <row r="1168" spans="1:32" x14ac:dyDescent="0.3">
      <c r="A1168"/>
      <c r="B1168"/>
      <c r="C1168"/>
      <c r="D1168"/>
      <c r="E1168"/>
      <c r="F1168"/>
      <c r="G1168"/>
      <c r="H1168"/>
      <c r="I1168"/>
      <c r="J1168"/>
      <c r="K1168"/>
      <c r="L1168"/>
      <c r="M1168"/>
      <c r="N1168"/>
      <c r="O1168"/>
      <c r="P1168"/>
      <c r="Q1168"/>
      <c r="R1168"/>
      <c r="S1168" s="12"/>
      <c r="AF1168" s="1"/>
    </row>
    <row r="1169" spans="1:32" x14ac:dyDescent="0.3">
      <c r="A1169"/>
      <c r="B1169"/>
      <c r="C1169"/>
      <c r="D1169"/>
      <c r="E1169"/>
      <c r="F1169"/>
      <c r="G1169"/>
      <c r="H1169"/>
      <c r="I1169"/>
      <c r="J1169"/>
      <c r="K1169"/>
      <c r="L1169"/>
      <c r="M1169"/>
      <c r="N1169"/>
      <c r="O1169"/>
      <c r="P1169"/>
      <c r="Q1169"/>
      <c r="R1169"/>
      <c r="S1169" s="12"/>
      <c r="AF1169" s="1"/>
    </row>
    <row r="1170" spans="1:32" x14ac:dyDescent="0.3">
      <c r="A1170"/>
      <c r="B1170"/>
      <c r="C1170"/>
      <c r="D1170"/>
      <c r="E1170"/>
      <c r="F1170"/>
      <c r="G1170"/>
      <c r="H1170"/>
      <c r="I1170"/>
      <c r="J1170"/>
      <c r="K1170"/>
      <c r="L1170"/>
      <c r="M1170"/>
      <c r="N1170"/>
      <c r="O1170"/>
      <c r="P1170"/>
      <c r="Q1170"/>
      <c r="R1170"/>
      <c r="S1170" s="12"/>
      <c r="AF1170" s="1"/>
    </row>
    <row r="1171" spans="1:32" x14ac:dyDescent="0.3">
      <c r="A1171"/>
      <c r="B1171"/>
      <c r="C1171"/>
      <c r="D1171"/>
      <c r="E1171"/>
      <c r="F1171"/>
      <c r="G1171"/>
      <c r="H1171"/>
      <c r="I1171"/>
      <c r="J1171"/>
      <c r="K1171"/>
      <c r="L1171"/>
      <c r="M1171"/>
      <c r="N1171"/>
      <c r="O1171"/>
      <c r="P1171"/>
      <c r="Q1171"/>
      <c r="R1171"/>
      <c r="S1171" s="12"/>
      <c r="AF1171" s="1"/>
    </row>
    <row r="1172" spans="1:32" x14ac:dyDescent="0.3">
      <c r="A1172"/>
      <c r="B1172"/>
      <c r="C1172"/>
      <c r="D1172"/>
      <c r="E1172"/>
      <c r="F1172"/>
      <c r="G1172"/>
      <c r="H1172"/>
      <c r="I1172"/>
      <c r="J1172"/>
      <c r="K1172"/>
      <c r="L1172"/>
      <c r="M1172"/>
      <c r="N1172"/>
      <c r="O1172"/>
      <c r="P1172"/>
      <c r="Q1172"/>
      <c r="R1172"/>
      <c r="S1172" s="12"/>
      <c r="AF1172" s="1"/>
    </row>
    <row r="1173" spans="1:32" x14ac:dyDescent="0.3">
      <c r="A1173"/>
      <c r="B1173"/>
      <c r="C1173"/>
      <c r="D1173"/>
      <c r="E1173"/>
      <c r="F1173"/>
      <c r="G1173"/>
      <c r="H1173"/>
      <c r="I1173"/>
      <c r="J1173"/>
      <c r="K1173"/>
      <c r="L1173"/>
      <c r="M1173"/>
      <c r="N1173"/>
      <c r="O1173"/>
      <c r="P1173"/>
      <c r="Q1173"/>
      <c r="R1173"/>
      <c r="S1173" s="12"/>
      <c r="AF1173" s="1"/>
    </row>
    <row r="1174" spans="1:32" x14ac:dyDescent="0.3">
      <c r="A1174"/>
      <c r="B1174"/>
      <c r="C1174"/>
      <c r="D1174"/>
      <c r="E1174"/>
      <c r="F1174"/>
      <c r="G1174"/>
      <c r="H1174"/>
      <c r="I1174"/>
      <c r="J1174"/>
      <c r="K1174"/>
      <c r="L1174"/>
      <c r="M1174"/>
      <c r="N1174"/>
      <c r="O1174"/>
      <c r="P1174"/>
      <c r="Q1174"/>
      <c r="R1174"/>
      <c r="S1174" s="12"/>
      <c r="AF1174" s="1"/>
    </row>
    <row r="1175" spans="1:32" x14ac:dyDescent="0.3">
      <c r="A1175"/>
      <c r="B1175"/>
      <c r="C1175"/>
      <c r="D1175"/>
      <c r="E1175"/>
      <c r="F1175"/>
      <c r="G1175"/>
      <c r="H1175"/>
      <c r="I1175"/>
      <c r="J1175"/>
      <c r="K1175"/>
      <c r="L1175"/>
      <c r="M1175"/>
      <c r="N1175"/>
      <c r="O1175"/>
      <c r="P1175"/>
      <c r="Q1175"/>
      <c r="R1175"/>
      <c r="S1175" s="12"/>
      <c r="AF1175" s="1"/>
    </row>
    <row r="1176" spans="1:32" x14ac:dyDescent="0.3">
      <c r="A1176"/>
      <c r="B1176"/>
      <c r="C1176"/>
      <c r="D1176"/>
      <c r="E1176"/>
      <c r="F1176"/>
      <c r="G1176"/>
      <c r="H1176"/>
      <c r="I1176"/>
      <c r="J1176"/>
      <c r="K1176"/>
      <c r="L1176"/>
      <c r="M1176"/>
      <c r="N1176"/>
      <c r="O1176"/>
      <c r="P1176"/>
      <c r="Q1176"/>
      <c r="R1176"/>
      <c r="S1176" s="12"/>
      <c r="AF1176" s="1"/>
    </row>
    <row r="1177" spans="1:32" x14ac:dyDescent="0.3">
      <c r="A1177"/>
      <c r="B1177"/>
      <c r="C1177"/>
      <c r="D1177"/>
      <c r="E1177"/>
      <c r="F1177"/>
      <c r="G1177"/>
      <c r="H1177"/>
      <c r="I1177"/>
      <c r="J1177"/>
      <c r="K1177"/>
      <c r="L1177"/>
      <c r="M1177"/>
      <c r="N1177"/>
      <c r="O1177"/>
      <c r="P1177"/>
      <c r="Q1177"/>
      <c r="R1177"/>
      <c r="S1177" s="12"/>
      <c r="AF1177" s="1"/>
    </row>
    <row r="1178" spans="1:32" x14ac:dyDescent="0.3">
      <c r="A1178"/>
      <c r="B1178"/>
      <c r="C1178"/>
      <c r="D1178"/>
      <c r="E1178"/>
      <c r="F1178"/>
      <c r="G1178"/>
      <c r="H1178"/>
      <c r="I1178"/>
      <c r="J1178"/>
      <c r="K1178"/>
      <c r="L1178"/>
      <c r="M1178"/>
      <c r="N1178"/>
      <c r="O1178"/>
      <c r="P1178"/>
      <c r="Q1178"/>
      <c r="R1178"/>
      <c r="S1178" s="12"/>
      <c r="AF1178" s="1"/>
    </row>
    <row r="1179" spans="1:32" x14ac:dyDescent="0.3">
      <c r="A1179"/>
      <c r="B1179"/>
      <c r="C1179"/>
      <c r="D1179"/>
      <c r="E1179"/>
      <c r="F1179"/>
      <c r="G1179"/>
      <c r="H1179"/>
      <c r="I1179"/>
      <c r="J1179"/>
      <c r="K1179"/>
      <c r="L1179"/>
      <c r="M1179"/>
      <c r="N1179"/>
      <c r="O1179"/>
      <c r="P1179"/>
      <c r="Q1179"/>
      <c r="R1179"/>
      <c r="S1179" s="12"/>
      <c r="AF1179" s="1"/>
    </row>
    <row r="1180" spans="1:32" x14ac:dyDescent="0.3">
      <c r="A1180"/>
      <c r="B1180"/>
      <c r="C1180"/>
      <c r="D1180"/>
      <c r="E1180"/>
      <c r="F1180"/>
      <c r="G1180"/>
      <c r="H1180"/>
      <c r="I1180"/>
      <c r="J1180"/>
      <c r="K1180"/>
      <c r="L1180"/>
      <c r="M1180"/>
      <c r="N1180"/>
      <c r="O1180"/>
      <c r="P1180"/>
      <c r="Q1180"/>
      <c r="R1180"/>
      <c r="S1180" s="12"/>
      <c r="AF1180" s="1"/>
    </row>
    <row r="1181" spans="1:32" x14ac:dyDescent="0.3">
      <c r="A1181"/>
      <c r="B1181"/>
      <c r="C1181"/>
      <c r="D1181"/>
      <c r="E1181"/>
      <c r="F1181"/>
      <c r="G1181"/>
      <c r="H1181"/>
      <c r="I1181"/>
      <c r="J1181"/>
      <c r="K1181"/>
      <c r="L1181"/>
      <c r="M1181"/>
      <c r="N1181"/>
      <c r="O1181"/>
      <c r="P1181"/>
      <c r="Q1181"/>
      <c r="R1181"/>
      <c r="S1181" s="12"/>
      <c r="AF1181" s="1"/>
    </row>
    <row r="1182" spans="1:32" x14ac:dyDescent="0.3">
      <c r="A1182"/>
      <c r="B1182"/>
      <c r="C1182"/>
      <c r="D1182"/>
      <c r="E1182"/>
      <c r="F1182"/>
      <c r="G1182"/>
      <c r="H1182"/>
      <c r="I1182"/>
      <c r="J1182"/>
      <c r="K1182"/>
      <c r="L1182"/>
      <c r="M1182"/>
      <c r="N1182"/>
      <c r="O1182"/>
      <c r="P1182"/>
      <c r="Q1182"/>
      <c r="R1182"/>
      <c r="S1182" s="12"/>
      <c r="AF1182" s="1"/>
    </row>
    <row r="1183" spans="1:32" x14ac:dyDescent="0.3">
      <c r="A1183"/>
      <c r="B1183"/>
      <c r="C1183"/>
      <c r="D1183"/>
      <c r="E1183"/>
      <c r="F1183"/>
      <c r="G1183"/>
      <c r="H1183"/>
      <c r="I1183"/>
      <c r="J1183"/>
      <c r="K1183"/>
      <c r="L1183"/>
      <c r="M1183"/>
      <c r="N1183"/>
      <c r="O1183"/>
      <c r="P1183"/>
      <c r="Q1183"/>
      <c r="R1183"/>
      <c r="S1183" s="12"/>
      <c r="AF1183" s="1"/>
    </row>
    <row r="1184" spans="1:32" x14ac:dyDescent="0.3">
      <c r="A1184"/>
      <c r="B1184"/>
      <c r="C1184"/>
      <c r="D1184"/>
      <c r="E1184"/>
      <c r="F1184"/>
      <c r="G1184"/>
      <c r="H1184"/>
      <c r="I1184"/>
      <c r="J1184"/>
      <c r="K1184"/>
      <c r="L1184"/>
      <c r="M1184"/>
      <c r="N1184"/>
      <c r="O1184"/>
      <c r="P1184"/>
      <c r="Q1184"/>
      <c r="R1184"/>
      <c r="S1184" s="12"/>
      <c r="AF1184" s="1"/>
    </row>
    <row r="1185" spans="1:32" x14ac:dyDescent="0.3">
      <c r="A1185"/>
      <c r="B1185"/>
      <c r="C1185"/>
      <c r="D1185"/>
      <c r="E1185"/>
      <c r="F1185"/>
      <c r="G1185"/>
      <c r="H1185"/>
      <c r="I1185"/>
      <c r="J1185"/>
      <c r="K1185"/>
      <c r="L1185"/>
      <c r="M1185"/>
      <c r="N1185"/>
      <c r="O1185"/>
      <c r="P1185"/>
      <c r="Q1185"/>
      <c r="R1185"/>
      <c r="S1185" s="12"/>
      <c r="AF1185" s="1"/>
    </row>
    <row r="1186" spans="1:32" x14ac:dyDescent="0.3">
      <c r="A1186"/>
      <c r="B1186"/>
      <c r="C1186"/>
      <c r="D1186"/>
      <c r="E1186"/>
      <c r="F1186"/>
      <c r="G1186"/>
      <c r="H1186"/>
      <c r="I1186"/>
      <c r="J1186"/>
      <c r="K1186"/>
      <c r="L1186"/>
      <c r="M1186"/>
      <c r="N1186"/>
      <c r="O1186"/>
      <c r="P1186"/>
      <c r="Q1186"/>
      <c r="R1186"/>
      <c r="S1186" s="12"/>
      <c r="AF1186" s="1"/>
    </row>
    <row r="1187" spans="1:32" x14ac:dyDescent="0.3">
      <c r="A1187"/>
      <c r="B1187"/>
      <c r="C1187"/>
      <c r="D1187"/>
      <c r="E1187"/>
      <c r="F1187"/>
      <c r="G1187"/>
      <c r="H1187"/>
      <c r="I1187"/>
      <c r="J1187"/>
      <c r="K1187"/>
      <c r="L1187"/>
      <c r="M1187"/>
      <c r="N1187"/>
      <c r="O1187"/>
      <c r="P1187"/>
      <c r="Q1187"/>
      <c r="R1187"/>
      <c r="S1187" s="12"/>
      <c r="AF1187" s="1"/>
    </row>
    <row r="1188" spans="1:32" x14ac:dyDescent="0.3">
      <c r="A1188"/>
      <c r="B1188"/>
      <c r="C1188"/>
      <c r="D1188"/>
      <c r="E1188"/>
      <c r="F1188"/>
      <c r="G1188"/>
      <c r="H1188"/>
      <c r="I1188"/>
      <c r="J1188"/>
      <c r="K1188"/>
      <c r="L1188"/>
      <c r="M1188"/>
      <c r="N1188"/>
      <c r="O1188"/>
      <c r="P1188"/>
      <c r="Q1188"/>
      <c r="R1188"/>
      <c r="S1188" s="12"/>
      <c r="AF1188" s="1"/>
    </row>
    <row r="1189" spans="1:32" x14ac:dyDescent="0.3">
      <c r="A1189"/>
      <c r="B1189"/>
      <c r="C1189"/>
      <c r="D1189"/>
      <c r="E1189"/>
      <c r="F1189"/>
      <c r="G1189"/>
      <c r="H1189"/>
      <c r="I1189"/>
      <c r="J1189"/>
      <c r="K1189"/>
      <c r="L1189"/>
      <c r="M1189"/>
      <c r="N1189"/>
      <c r="O1189"/>
      <c r="P1189"/>
      <c r="Q1189"/>
      <c r="R1189"/>
      <c r="S1189" s="12"/>
      <c r="AF1189" s="1"/>
    </row>
    <row r="1190" spans="1:32" x14ac:dyDescent="0.3">
      <c r="A1190"/>
      <c r="B1190"/>
      <c r="C1190"/>
      <c r="D1190"/>
      <c r="E1190"/>
      <c r="F1190"/>
      <c r="G1190"/>
      <c r="H1190"/>
      <c r="I1190"/>
      <c r="J1190"/>
      <c r="K1190"/>
      <c r="L1190"/>
      <c r="M1190"/>
      <c r="N1190"/>
      <c r="O1190"/>
      <c r="P1190"/>
      <c r="Q1190"/>
      <c r="R1190"/>
      <c r="S1190" s="12"/>
      <c r="AF1190" s="1"/>
    </row>
    <row r="1191" spans="1:32" x14ac:dyDescent="0.3">
      <c r="A1191"/>
      <c r="B1191"/>
      <c r="C1191"/>
      <c r="D1191"/>
      <c r="E1191"/>
      <c r="F1191"/>
      <c r="G1191"/>
      <c r="H1191"/>
      <c r="I1191"/>
      <c r="J1191"/>
      <c r="K1191"/>
      <c r="L1191"/>
      <c r="M1191"/>
      <c r="N1191"/>
      <c r="O1191"/>
      <c r="P1191"/>
      <c r="Q1191"/>
      <c r="R1191"/>
      <c r="S1191" s="12"/>
      <c r="AF1191" s="1"/>
    </row>
    <row r="1192" spans="1:32" x14ac:dyDescent="0.3">
      <c r="A1192"/>
      <c r="B1192"/>
      <c r="C1192"/>
      <c r="D1192"/>
      <c r="E1192"/>
      <c r="F1192"/>
      <c r="G1192"/>
      <c r="H1192"/>
      <c r="I1192"/>
      <c r="J1192"/>
      <c r="K1192"/>
      <c r="L1192"/>
      <c r="M1192"/>
      <c r="N1192"/>
      <c r="O1192"/>
      <c r="P1192"/>
      <c r="Q1192"/>
      <c r="R1192"/>
      <c r="S1192" s="12"/>
      <c r="AF1192" s="1"/>
    </row>
    <row r="1193" spans="1:32" x14ac:dyDescent="0.3">
      <c r="A1193"/>
      <c r="B1193"/>
      <c r="C1193"/>
      <c r="D1193"/>
      <c r="E1193"/>
      <c r="F1193"/>
      <c r="G1193"/>
      <c r="H1193"/>
      <c r="I1193"/>
      <c r="J1193"/>
      <c r="K1193"/>
      <c r="L1193"/>
      <c r="M1193"/>
      <c r="N1193"/>
      <c r="O1193"/>
      <c r="P1193"/>
      <c r="Q1193"/>
      <c r="R1193"/>
      <c r="S1193" s="12"/>
      <c r="AF1193" s="1"/>
    </row>
    <row r="1194" spans="1:32" x14ac:dyDescent="0.3">
      <c r="A1194"/>
      <c r="B1194"/>
      <c r="C1194"/>
      <c r="D1194"/>
      <c r="E1194"/>
      <c r="F1194"/>
      <c r="G1194"/>
      <c r="H1194"/>
      <c r="I1194"/>
      <c r="J1194"/>
      <c r="K1194"/>
      <c r="L1194"/>
      <c r="M1194"/>
      <c r="N1194"/>
      <c r="O1194"/>
      <c r="P1194"/>
      <c r="Q1194"/>
      <c r="R1194"/>
      <c r="S1194" s="12"/>
      <c r="AF1194" s="1"/>
    </row>
    <row r="1195" spans="1:32" x14ac:dyDescent="0.3">
      <c r="A1195"/>
      <c r="B1195"/>
      <c r="C1195"/>
      <c r="D1195"/>
      <c r="E1195"/>
      <c r="F1195"/>
      <c r="G1195"/>
      <c r="H1195"/>
      <c r="I1195"/>
      <c r="J1195"/>
      <c r="K1195"/>
      <c r="L1195"/>
      <c r="M1195"/>
      <c r="N1195"/>
      <c r="O1195"/>
      <c r="P1195"/>
      <c r="Q1195"/>
      <c r="R1195"/>
      <c r="S1195" s="12"/>
      <c r="AF1195" s="1"/>
    </row>
    <row r="1196" spans="1:32" x14ac:dyDescent="0.3">
      <c r="A1196"/>
      <c r="B1196"/>
      <c r="C1196"/>
      <c r="D1196"/>
      <c r="E1196"/>
      <c r="F1196"/>
      <c r="G1196"/>
      <c r="H1196"/>
      <c r="I1196"/>
      <c r="J1196"/>
      <c r="K1196"/>
      <c r="L1196"/>
      <c r="M1196"/>
      <c r="N1196"/>
      <c r="O1196"/>
      <c r="P1196"/>
      <c r="Q1196"/>
      <c r="R1196"/>
      <c r="S1196" s="12"/>
      <c r="AF1196" s="1"/>
    </row>
    <row r="1197" spans="1:32" x14ac:dyDescent="0.3">
      <c r="A1197"/>
      <c r="B1197"/>
      <c r="C1197"/>
      <c r="D1197"/>
      <c r="E1197"/>
      <c r="F1197"/>
      <c r="G1197"/>
      <c r="H1197"/>
      <c r="I1197"/>
      <c r="J1197"/>
      <c r="K1197"/>
      <c r="L1197"/>
      <c r="M1197"/>
      <c r="N1197"/>
      <c r="O1197"/>
      <c r="P1197"/>
      <c r="Q1197"/>
      <c r="R1197"/>
      <c r="S1197" s="12"/>
      <c r="AF1197" s="1"/>
    </row>
    <row r="1198" spans="1:32" x14ac:dyDescent="0.3">
      <c r="A1198"/>
      <c r="B1198"/>
      <c r="C1198"/>
      <c r="D1198"/>
      <c r="E1198"/>
      <c r="F1198"/>
      <c r="G1198"/>
      <c r="H1198"/>
      <c r="I1198"/>
      <c r="J1198"/>
      <c r="K1198"/>
      <c r="L1198"/>
      <c r="M1198"/>
      <c r="N1198"/>
      <c r="O1198"/>
      <c r="P1198"/>
      <c r="Q1198"/>
      <c r="R1198"/>
      <c r="S1198" s="12"/>
      <c r="AF1198" s="1"/>
    </row>
    <row r="1199" spans="1:32" x14ac:dyDescent="0.3">
      <c r="A1199"/>
      <c r="B1199"/>
      <c r="C1199"/>
      <c r="D1199"/>
      <c r="E1199"/>
      <c r="F1199"/>
      <c r="G1199"/>
      <c r="H1199"/>
      <c r="I1199"/>
      <c r="J1199"/>
      <c r="K1199"/>
      <c r="L1199"/>
      <c r="M1199"/>
      <c r="N1199"/>
      <c r="O1199"/>
      <c r="P1199"/>
      <c r="Q1199"/>
      <c r="R1199"/>
      <c r="S1199" s="12"/>
      <c r="AF1199" s="1"/>
    </row>
    <row r="1200" spans="1:32" x14ac:dyDescent="0.3">
      <c r="A1200"/>
      <c r="B1200"/>
      <c r="C1200"/>
      <c r="D1200"/>
      <c r="E1200"/>
      <c r="F1200"/>
      <c r="G1200"/>
      <c r="H1200"/>
      <c r="I1200"/>
      <c r="J1200"/>
      <c r="K1200"/>
      <c r="L1200"/>
      <c r="M1200"/>
      <c r="N1200"/>
      <c r="O1200"/>
      <c r="P1200"/>
      <c r="Q1200"/>
      <c r="R1200"/>
      <c r="S1200" s="12"/>
      <c r="AF1200" s="1"/>
    </row>
    <row r="1201" spans="1:32" x14ac:dyDescent="0.3">
      <c r="A1201"/>
      <c r="B1201"/>
      <c r="C1201"/>
      <c r="D1201"/>
      <c r="E1201"/>
      <c r="F1201"/>
      <c r="G1201"/>
      <c r="H1201"/>
      <c r="I1201"/>
      <c r="J1201"/>
      <c r="K1201"/>
      <c r="L1201"/>
      <c r="M1201"/>
      <c r="N1201"/>
      <c r="O1201"/>
      <c r="P1201"/>
      <c r="Q1201"/>
      <c r="R1201"/>
      <c r="S1201" s="12"/>
      <c r="AF1201" s="1"/>
    </row>
    <row r="1202" spans="1:32" x14ac:dyDescent="0.3">
      <c r="A1202"/>
      <c r="B1202"/>
      <c r="C1202"/>
      <c r="D1202"/>
      <c r="E1202"/>
      <c r="F1202"/>
      <c r="G1202"/>
      <c r="H1202"/>
      <c r="I1202"/>
      <c r="J1202"/>
      <c r="K1202"/>
      <c r="L1202"/>
      <c r="M1202"/>
      <c r="N1202"/>
      <c r="O1202"/>
      <c r="P1202"/>
      <c r="Q1202"/>
      <c r="R1202"/>
      <c r="S1202" s="12"/>
      <c r="AF1202" s="1"/>
    </row>
    <row r="1203" spans="1:32" x14ac:dyDescent="0.3">
      <c r="A1203"/>
      <c r="B1203"/>
      <c r="C1203"/>
      <c r="D1203"/>
      <c r="E1203"/>
      <c r="F1203"/>
      <c r="G1203"/>
      <c r="H1203"/>
      <c r="I1203"/>
      <c r="J1203"/>
      <c r="K1203"/>
      <c r="L1203"/>
      <c r="M1203"/>
      <c r="N1203"/>
      <c r="O1203"/>
      <c r="P1203"/>
      <c r="Q1203"/>
      <c r="R1203"/>
      <c r="S1203" s="12"/>
      <c r="AF1203" s="1"/>
    </row>
    <row r="1204" spans="1:32" x14ac:dyDescent="0.3">
      <c r="A1204"/>
      <c r="B1204"/>
      <c r="C1204"/>
      <c r="D1204"/>
      <c r="E1204"/>
      <c r="F1204"/>
      <c r="G1204"/>
      <c r="H1204"/>
      <c r="I1204"/>
      <c r="J1204"/>
      <c r="K1204"/>
      <c r="L1204"/>
      <c r="M1204"/>
      <c r="N1204"/>
      <c r="O1204"/>
      <c r="P1204"/>
      <c r="Q1204"/>
      <c r="R1204"/>
      <c r="S1204" s="12"/>
      <c r="AF1204" s="1"/>
    </row>
    <row r="1205" spans="1:32" x14ac:dyDescent="0.3">
      <c r="A1205"/>
      <c r="B1205"/>
      <c r="C1205"/>
      <c r="D1205"/>
      <c r="E1205"/>
      <c r="F1205"/>
      <c r="G1205"/>
      <c r="H1205"/>
      <c r="I1205"/>
      <c r="J1205"/>
      <c r="K1205"/>
      <c r="L1205"/>
      <c r="M1205"/>
      <c r="N1205"/>
      <c r="O1205"/>
      <c r="P1205"/>
      <c r="Q1205"/>
      <c r="R1205"/>
      <c r="S1205" s="12"/>
      <c r="AF1205" s="1"/>
    </row>
    <row r="1206" spans="1:32" x14ac:dyDescent="0.3">
      <c r="A1206"/>
      <c r="B1206"/>
      <c r="C1206"/>
      <c r="D1206"/>
      <c r="E1206"/>
      <c r="F1206"/>
      <c r="G1206"/>
      <c r="H1206"/>
      <c r="I1206"/>
      <c r="J1206"/>
      <c r="K1206"/>
      <c r="L1206"/>
      <c r="M1206"/>
      <c r="N1206"/>
      <c r="O1206"/>
      <c r="P1206"/>
      <c r="Q1206"/>
      <c r="R1206"/>
      <c r="S1206" s="12"/>
      <c r="AF1206" s="1"/>
    </row>
    <row r="1207" spans="1:32" x14ac:dyDescent="0.3">
      <c r="A1207"/>
      <c r="B1207"/>
      <c r="C1207"/>
      <c r="D1207"/>
      <c r="E1207"/>
      <c r="F1207"/>
      <c r="G1207"/>
      <c r="H1207"/>
      <c r="I1207"/>
      <c r="J1207"/>
      <c r="K1207"/>
      <c r="L1207"/>
      <c r="M1207"/>
      <c r="N1207"/>
      <c r="O1207"/>
      <c r="P1207"/>
      <c r="Q1207"/>
      <c r="R1207"/>
      <c r="S1207" s="12"/>
      <c r="AF1207" s="1"/>
    </row>
    <row r="1208" spans="1:32" x14ac:dyDescent="0.3">
      <c r="A1208"/>
      <c r="B1208"/>
      <c r="C1208"/>
      <c r="D1208"/>
      <c r="E1208"/>
      <c r="F1208"/>
      <c r="G1208"/>
      <c r="H1208"/>
      <c r="I1208"/>
      <c r="J1208"/>
      <c r="K1208"/>
      <c r="L1208"/>
      <c r="M1208"/>
      <c r="N1208"/>
      <c r="O1208"/>
      <c r="P1208"/>
      <c r="Q1208"/>
      <c r="R1208"/>
      <c r="S1208" s="12"/>
      <c r="AF1208" s="1"/>
    </row>
    <row r="1209" spans="1:32" x14ac:dyDescent="0.3">
      <c r="A1209"/>
      <c r="B1209"/>
      <c r="C1209"/>
      <c r="D1209"/>
      <c r="E1209"/>
      <c r="F1209"/>
      <c r="G1209"/>
      <c r="H1209"/>
      <c r="I1209"/>
      <c r="J1209"/>
      <c r="K1209"/>
      <c r="L1209"/>
      <c r="M1209"/>
      <c r="N1209"/>
      <c r="O1209"/>
      <c r="P1209"/>
      <c r="Q1209"/>
      <c r="R1209"/>
      <c r="S1209" s="12"/>
      <c r="AF1209" s="1"/>
    </row>
    <row r="1210" spans="1:32" x14ac:dyDescent="0.3">
      <c r="A1210"/>
      <c r="B1210"/>
      <c r="C1210"/>
      <c r="D1210"/>
      <c r="E1210"/>
      <c r="F1210"/>
      <c r="G1210"/>
      <c r="H1210"/>
      <c r="I1210"/>
      <c r="J1210"/>
      <c r="K1210"/>
      <c r="L1210"/>
      <c r="M1210"/>
      <c r="N1210"/>
      <c r="O1210"/>
      <c r="P1210"/>
      <c r="Q1210"/>
      <c r="R1210"/>
      <c r="S1210" s="12"/>
      <c r="AF1210" s="1"/>
    </row>
    <row r="1211" spans="1:32" x14ac:dyDescent="0.3">
      <c r="A1211"/>
      <c r="B1211"/>
      <c r="C1211"/>
      <c r="D1211"/>
      <c r="E1211"/>
      <c r="F1211"/>
      <c r="G1211"/>
      <c r="H1211"/>
      <c r="I1211"/>
      <c r="J1211"/>
      <c r="K1211"/>
      <c r="L1211"/>
      <c r="M1211"/>
      <c r="N1211"/>
      <c r="O1211"/>
      <c r="P1211"/>
      <c r="Q1211"/>
      <c r="R1211"/>
      <c r="S1211" s="12"/>
      <c r="AF1211" s="1"/>
    </row>
    <row r="1212" spans="1:32" x14ac:dyDescent="0.3">
      <c r="A1212"/>
      <c r="B1212"/>
      <c r="C1212"/>
      <c r="D1212"/>
      <c r="E1212"/>
      <c r="F1212"/>
      <c r="G1212"/>
      <c r="H1212"/>
      <c r="I1212"/>
      <c r="J1212"/>
      <c r="K1212"/>
      <c r="L1212"/>
      <c r="M1212"/>
      <c r="N1212"/>
      <c r="O1212"/>
      <c r="P1212"/>
      <c r="Q1212"/>
      <c r="R1212"/>
      <c r="S1212" s="12"/>
      <c r="AF1212" s="1"/>
    </row>
    <row r="1213" spans="1:32" x14ac:dyDescent="0.3">
      <c r="A1213"/>
      <c r="B1213"/>
      <c r="C1213"/>
      <c r="D1213"/>
      <c r="E1213"/>
      <c r="F1213"/>
      <c r="G1213"/>
      <c r="H1213"/>
      <c r="I1213"/>
      <c r="J1213"/>
      <c r="K1213"/>
      <c r="L1213"/>
      <c r="M1213"/>
      <c r="N1213"/>
      <c r="O1213"/>
      <c r="P1213"/>
      <c r="Q1213"/>
      <c r="R1213"/>
      <c r="S1213" s="12"/>
      <c r="AF1213" s="1"/>
    </row>
    <row r="1214" spans="1:32" x14ac:dyDescent="0.3">
      <c r="A1214"/>
      <c r="B1214"/>
      <c r="C1214"/>
      <c r="D1214"/>
      <c r="E1214"/>
      <c r="F1214"/>
      <c r="G1214"/>
      <c r="H1214"/>
      <c r="I1214"/>
      <c r="J1214"/>
      <c r="K1214"/>
      <c r="L1214"/>
      <c r="M1214"/>
      <c r="N1214"/>
      <c r="O1214"/>
      <c r="P1214"/>
      <c r="Q1214"/>
      <c r="R1214"/>
      <c r="S1214" s="12"/>
      <c r="AF1214" s="1"/>
    </row>
    <row r="1215" spans="1:32" x14ac:dyDescent="0.3">
      <c r="A1215"/>
      <c r="B1215"/>
      <c r="C1215"/>
      <c r="D1215"/>
      <c r="E1215"/>
      <c r="F1215"/>
      <c r="G1215"/>
      <c r="H1215"/>
      <c r="I1215"/>
      <c r="J1215"/>
      <c r="K1215"/>
      <c r="L1215"/>
      <c r="M1215"/>
      <c r="N1215"/>
      <c r="O1215"/>
      <c r="P1215"/>
      <c r="Q1215"/>
      <c r="R1215"/>
      <c r="S1215" s="12"/>
      <c r="AF1215" s="1"/>
    </row>
    <row r="1216" spans="1:32" x14ac:dyDescent="0.3">
      <c r="A1216"/>
      <c r="B1216"/>
      <c r="C1216"/>
      <c r="D1216"/>
      <c r="E1216"/>
      <c r="F1216"/>
      <c r="G1216"/>
      <c r="H1216"/>
      <c r="I1216"/>
      <c r="J1216"/>
      <c r="K1216"/>
      <c r="L1216"/>
      <c r="M1216"/>
      <c r="N1216"/>
      <c r="O1216"/>
      <c r="P1216"/>
      <c r="Q1216"/>
      <c r="R1216"/>
      <c r="S1216" s="12"/>
      <c r="AF1216" s="1"/>
    </row>
    <row r="1217" spans="1:32" x14ac:dyDescent="0.3">
      <c r="A1217"/>
      <c r="B1217"/>
      <c r="C1217"/>
      <c r="D1217"/>
      <c r="E1217"/>
      <c r="F1217"/>
      <c r="G1217"/>
      <c r="H1217"/>
      <c r="I1217"/>
      <c r="J1217"/>
      <c r="K1217"/>
      <c r="L1217"/>
      <c r="M1217"/>
      <c r="N1217"/>
      <c r="O1217"/>
      <c r="P1217"/>
      <c r="Q1217"/>
      <c r="R1217"/>
      <c r="S1217" s="12"/>
      <c r="AF1217" s="1"/>
    </row>
    <row r="1218" spans="1:32" x14ac:dyDescent="0.3">
      <c r="A1218"/>
      <c r="B1218"/>
      <c r="C1218"/>
      <c r="D1218"/>
      <c r="E1218"/>
      <c r="F1218"/>
      <c r="G1218"/>
      <c r="H1218"/>
      <c r="I1218"/>
      <c r="J1218"/>
      <c r="K1218"/>
      <c r="L1218"/>
      <c r="M1218"/>
      <c r="N1218"/>
      <c r="O1218"/>
      <c r="P1218"/>
      <c r="Q1218"/>
      <c r="R1218"/>
      <c r="S1218" s="12"/>
      <c r="AF1218" s="1"/>
    </row>
    <row r="1219" spans="1:32" x14ac:dyDescent="0.3">
      <c r="A1219"/>
      <c r="B1219"/>
      <c r="C1219"/>
      <c r="D1219"/>
      <c r="E1219"/>
      <c r="F1219"/>
      <c r="G1219"/>
      <c r="H1219"/>
      <c r="I1219"/>
      <c r="J1219"/>
      <c r="K1219"/>
      <c r="L1219"/>
      <c r="M1219"/>
      <c r="N1219"/>
      <c r="O1219"/>
      <c r="P1219"/>
      <c r="Q1219"/>
      <c r="R1219"/>
      <c r="S1219" s="12"/>
      <c r="AF1219" s="1"/>
    </row>
    <row r="1220" spans="1:32" x14ac:dyDescent="0.3">
      <c r="A1220"/>
      <c r="B1220"/>
      <c r="C1220"/>
      <c r="D1220"/>
      <c r="E1220"/>
      <c r="F1220"/>
      <c r="G1220"/>
      <c r="H1220"/>
      <c r="I1220"/>
      <c r="J1220"/>
      <c r="K1220"/>
      <c r="L1220"/>
      <c r="M1220"/>
      <c r="N1220"/>
      <c r="O1220"/>
      <c r="P1220"/>
      <c r="Q1220"/>
      <c r="R1220"/>
      <c r="S1220" s="12"/>
      <c r="AF1220" s="1"/>
    </row>
    <row r="1221" spans="1:32" x14ac:dyDescent="0.3">
      <c r="A1221"/>
      <c r="B1221"/>
      <c r="C1221"/>
      <c r="D1221"/>
      <c r="E1221"/>
      <c r="F1221"/>
      <c r="G1221"/>
      <c r="H1221"/>
      <c r="I1221"/>
      <c r="J1221"/>
      <c r="K1221"/>
      <c r="L1221"/>
      <c r="M1221"/>
      <c r="N1221"/>
      <c r="O1221"/>
      <c r="P1221"/>
      <c r="Q1221"/>
      <c r="R1221"/>
      <c r="S1221" s="12"/>
      <c r="AF1221" s="1"/>
    </row>
    <row r="1222" spans="1:32" x14ac:dyDescent="0.3">
      <c r="A1222"/>
      <c r="B1222"/>
      <c r="C1222"/>
      <c r="D1222"/>
      <c r="E1222"/>
      <c r="F1222"/>
      <c r="G1222"/>
      <c r="H1222"/>
      <c r="I1222"/>
      <c r="J1222"/>
      <c r="K1222"/>
      <c r="L1222"/>
      <c r="M1222"/>
      <c r="N1222"/>
      <c r="O1222"/>
      <c r="P1222"/>
      <c r="Q1222"/>
      <c r="R1222"/>
      <c r="S1222" s="12"/>
      <c r="AF1222" s="1"/>
    </row>
    <row r="1223" spans="1:32" x14ac:dyDescent="0.3">
      <c r="A1223"/>
      <c r="B1223"/>
      <c r="C1223"/>
      <c r="D1223"/>
      <c r="E1223"/>
      <c r="F1223"/>
      <c r="G1223"/>
      <c r="H1223"/>
      <c r="I1223"/>
      <c r="J1223"/>
      <c r="K1223"/>
      <c r="L1223"/>
      <c r="M1223"/>
      <c r="N1223"/>
      <c r="O1223"/>
      <c r="P1223"/>
      <c r="Q1223"/>
      <c r="R1223"/>
      <c r="S1223" s="12"/>
      <c r="AF1223" s="1"/>
    </row>
    <row r="1224" spans="1:32" x14ac:dyDescent="0.3">
      <c r="A1224"/>
      <c r="B1224"/>
      <c r="C1224"/>
      <c r="D1224"/>
      <c r="E1224"/>
      <c r="F1224"/>
      <c r="G1224"/>
      <c r="H1224"/>
      <c r="I1224"/>
      <c r="J1224"/>
      <c r="K1224"/>
      <c r="L1224"/>
      <c r="M1224"/>
      <c r="N1224"/>
      <c r="O1224"/>
      <c r="P1224"/>
      <c r="Q1224"/>
      <c r="R1224"/>
      <c r="S1224" s="12"/>
      <c r="AF1224" s="1"/>
    </row>
    <row r="1225" spans="1:32" x14ac:dyDescent="0.3">
      <c r="A1225"/>
      <c r="B1225"/>
      <c r="C1225"/>
      <c r="D1225"/>
      <c r="E1225"/>
      <c r="F1225"/>
      <c r="G1225"/>
      <c r="H1225"/>
      <c r="I1225"/>
      <c r="J1225"/>
      <c r="K1225"/>
      <c r="L1225"/>
      <c r="M1225"/>
      <c r="N1225"/>
      <c r="O1225"/>
      <c r="P1225"/>
      <c r="Q1225"/>
      <c r="R1225"/>
      <c r="S1225" s="12"/>
      <c r="AF1225" s="1"/>
    </row>
    <row r="1226" spans="1:32" x14ac:dyDescent="0.3">
      <c r="A1226"/>
      <c r="B1226"/>
      <c r="C1226"/>
      <c r="D1226"/>
      <c r="E1226"/>
      <c r="F1226"/>
      <c r="G1226"/>
      <c r="H1226"/>
      <c r="I1226"/>
      <c r="J1226"/>
      <c r="K1226"/>
      <c r="L1226"/>
      <c r="M1226"/>
      <c r="N1226"/>
      <c r="O1226"/>
      <c r="P1226"/>
      <c r="Q1226"/>
      <c r="R1226"/>
      <c r="S1226" s="12"/>
      <c r="AF1226" s="1"/>
    </row>
    <row r="1227" spans="1:32" x14ac:dyDescent="0.3">
      <c r="A1227"/>
      <c r="B1227"/>
      <c r="C1227"/>
      <c r="D1227"/>
      <c r="E1227"/>
      <c r="F1227"/>
      <c r="G1227"/>
      <c r="H1227"/>
      <c r="I1227"/>
      <c r="J1227"/>
      <c r="K1227"/>
      <c r="L1227"/>
      <c r="M1227"/>
      <c r="N1227"/>
      <c r="O1227"/>
      <c r="P1227"/>
      <c r="Q1227"/>
      <c r="R1227"/>
      <c r="S1227" s="12"/>
      <c r="AF1227" s="1"/>
    </row>
    <row r="1228" spans="1:32" x14ac:dyDescent="0.3">
      <c r="A1228"/>
      <c r="B1228"/>
      <c r="C1228"/>
      <c r="D1228"/>
      <c r="E1228"/>
      <c r="F1228"/>
      <c r="G1228"/>
      <c r="H1228"/>
      <c r="I1228"/>
      <c r="J1228"/>
      <c r="K1228"/>
      <c r="L1228"/>
      <c r="M1228"/>
      <c r="N1228"/>
      <c r="O1228"/>
      <c r="P1228"/>
      <c r="Q1228"/>
      <c r="R1228"/>
      <c r="S1228" s="12"/>
      <c r="AF1228" s="1"/>
    </row>
    <row r="1229" spans="1:32" x14ac:dyDescent="0.3">
      <c r="A1229"/>
      <c r="B1229"/>
      <c r="C1229"/>
      <c r="D1229"/>
      <c r="E1229"/>
      <c r="F1229"/>
      <c r="G1229"/>
      <c r="H1229"/>
      <c r="I1229"/>
      <c r="J1229"/>
      <c r="K1229"/>
      <c r="L1229"/>
      <c r="M1229"/>
      <c r="N1229"/>
      <c r="O1229"/>
      <c r="P1229"/>
      <c r="Q1229"/>
      <c r="R1229"/>
      <c r="S1229" s="12"/>
      <c r="AF1229" s="1"/>
    </row>
    <row r="1230" spans="1:32" x14ac:dyDescent="0.3">
      <c r="A1230"/>
      <c r="B1230"/>
      <c r="C1230"/>
      <c r="D1230"/>
      <c r="E1230"/>
      <c r="F1230"/>
      <c r="G1230"/>
      <c r="H1230"/>
      <c r="I1230"/>
      <c r="J1230"/>
      <c r="K1230"/>
      <c r="L1230"/>
      <c r="M1230"/>
      <c r="N1230"/>
      <c r="O1230"/>
      <c r="P1230"/>
      <c r="Q1230"/>
      <c r="R1230"/>
      <c r="S1230" s="12"/>
      <c r="AF1230" s="1"/>
    </row>
    <row r="1231" spans="1:32" x14ac:dyDescent="0.3">
      <c r="A1231"/>
      <c r="B1231"/>
      <c r="C1231"/>
      <c r="D1231"/>
      <c r="E1231"/>
      <c r="F1231"/>
      <c r="G1231"/>
      <c r="H1231"/>
      <c r="I1231"/>
      <c r="J1231"/>
      <c r="K1231"/>
      <c r="L1231"/>
      <c r="M1231"/>
      <c r="N1231"/>
      <c r="O1231"/>
      <c r="P1231"/>
      <c r="Q1231"/>
      <c r="R1231"/>
      <c r="S1231" s="12"/>
      <c r="AF1231" s="1"/>
    </row>
    <row r="1232" spans="1:32" x14ac:dyDescent="0.3">
      <c r="A1232"/>
      <c r="B1232"/>
      <c r="C1232"/>
      <c r="D1232"/>
      <c r="E1232"/>
      <c r="F1232"/>
      <c r="G1232"/>
      <c r="H1232"/>
      <c r="I1232"/>
      <c r="J1232"/>
      <c r="K1232"/>
      <c r="L1232"/>
      <c r="M1232"/>
      <c r="N1232"/>
      <c r="O1232"/>
      <c r="P1232"/>
      <c r="Q1232"/>
      <c r="R1232"/>
      <c r="S1232" s="12"/>
      <c r="AF1232" s="1"/>
    </row>
    <row r="1233" spans="1:32" x14ac:dyDescent="0.3">
      <c r="A1233"/>
      <c r="B1233"/>
      <c r="C1233"/>
      <c r="D1233"/>
      <c r="E1233"/>
      <c r="F1233"/>
      <c r="G1233"/>
      <c r="H1233"/>
      <c r="I1233"/>
      <c r="J1233"/>
      <c r="K1233"/>
      <c r="L1233"/>
      <c r="M1233"/>
      <c r="N1233"/>
      <c r="O1233"/>
      <c r="P1233"/>
      <c r="Q1233"/>
      <c r="R1233"/>
      <c r="S1233" s="12"/>
      <c r="AF1233" s="1"/>
    </row>
    <row r="1234" spans="1:32" x14ac:dyDescent="0.3">
      <c r="A1234"/>
      <c r="B1234"/>
      <c r="C1234"/>
      <c r="D1234"/>
      <c r="E1234"/>
      <c r="F1234"/>
      <c r="G1234"/>
      <c r="H1234"/>
      <c r="I1234"/>
      <c r="J1234"/>
      <c r="K1234"/>
      <c r="L1234"/>
      <c r="M1234"/>
      <c r="N1234"/>
      <c r="O1234"/>
      <c r="P1234"/>
      <c r="Q1234"/>
      <c r="R1234"/>
      <c r="S1234" s="12"/>
      <c r="AF1234" s="1"/>
    </row>
    <row r="1235" spans="1:32" x14ac:dyDescent="0.3">
      <c r="A1235"/>
      <c r="B1235"/>
      <c r="C1235"/>
      <c r="D1235"/>
      <c r="E1235"/>
      <c r="F1235"/>
      <c r="G1235"/>
      <c r="H1235"/>
      <c r="I1235"/>
      <c r="J1235"/>
      <c r="K1235"/>
      <c r="L1235"/>
      <c r="M1235"/>
      <c r="N1235"/>
      <c r="O1235"/>
      <c r="P1235"/>
      <c r="Q1235"/>
      <c r="R1235"/>
      <c r="S1235" s="12"/>
      <c r="AF1235" s="1"/>
    </row>
    <row r="1236" spans="1:32" x14ac:dyDescent="0.3">
      <c r="A1236"/>
      <c r="B1236"/>
      <c r="C1236"/>
      <c r="D1236"/>
      <c r="E1236"/>
      <c r="F1236"/>
      <c r="G1236"/>
      <c r="H1236"/>
      <c r="I1236"/>
      <c r="J1236"/>
      <c r="K1236"/>
      <c r="L1236"/>
      <c r="M1236"/>
      <c r="N1236"/>
      <c r="O1236"/>
      <c r="P1236"/>
      <c r="Q1236"/>
      <c r="R1236"/>
      <c r="S1236" s="12"/>
      <c r="AF1236" s="1"/>
    </row>
    <row r="1237" spans="1:32" x14ac:dyDescent="0.3">
      <c r="A1237"/>
      <c r="B1237"/>
      <c r="C1237"/>
      <c r="D1237"/>
      <c r="E1237"/>
      <c r="F1237"/>
      <c r="G1237"/>
      <c r="H1237"/>
      <c r="I1237"/>
      <c r="J1237"/>
      <c r="K1237"/>
      <c r="L1237"/>
      <c r="M1237"/>
      <c r="N1237"/>
      <c r="O1237"/>
      <c r="P1237"/>
      <c r="Q1237"/>
      <c r="R1237"/>
      <c r="S1237" s="12"/>
      <c r="AF1237" s="1"/>
    </row>
    <row r="1238" spans="1:32" x14ac:dyDescent="0.3">
      <c r="A1238"/>
      <c r="B1238"/>
      <c r="C1238"/>
      <c r="D1238"/>
      <c r="E1238"/>
      <c r="F1238"/>
      <c r="G1238"/>
      <c r="H1238"/>
      <c r="I1238"/>
      <c r="J1238"/>
      <c r="K1238"/>
      <c r="L1238"/>
      <c r="M1238"/>
      <c r="N1238"/>
      <c r="O1238"/>
      <c r="P1238"/>
      <c r="Q1238"/>
      <c r="R1238"/>
      <c r="S1238" s="12"/>
      <c r="AF1238" s="1"/>
    </row>
    <row r="1239" spans="1:32" x14ac:dyDescent="0.3">
      <c r="A1239"/>
      <c r="B1239"/>
      <c r="C1239"/>
      <c r="D1239"/>
      <c r="E1239"/>
      <c r="F1239"/>
      <c r="G1239"/>
      <c r="H1239"/>
      <c r="I1239"/>
      <c r="J1239"/>
      <c r="K1239"/>
      <c r="L1239"/>
      <c r="M1239"/>
      <c r="N1239"/>
      <c r="O1239"/>
      <c r="P1239"/>
      <c r="Q1239"/>
      <c r="R1239"/>
      <c r="S1239" s="12"/>
      <c r="AF1239" s="1"/>
    </row>
    <row r="1240" spans="1:32" x14ac:dyDescent="0.3">
      <c r="A1240"/>
      <c r="B1240"/>
      <c r="C1240"/>
      <c r="D1240"/>
      <c r="E1240"/>
      <c r="F1240"/>
      <c r="G1240"/>
      <c r="H1240"/>
      <c r="I1240"/>
      <c r="J1240"/>
      <c r="K1240"/>
      <c r="L1240"/>
      <c r="M1240"/>
      <c r="N1240"/>
      <c r="O1240"/>
      <c r="P1240"/>
      <c r="Q1240"/>
      <c r="R1240"/>
      <c r="S1240" s="12"/>
      <c r="AF1240" s="1"/>
    </row>
    <row r="1241" spans="1:32" x14ac:dyDescent="0.3">
      <c r="A1241"/>
      <c r="B1241"/>
      <c r="C1241"/>
      <c r="D1241"/>
      <c r="E1241"/>
      <c r="F1241"/>
      <c r="G1241"/>
      <c r="H1241"/>
      <c r="I1241"/>
      <c r="J1241"/>
      <c r="K1241"/>
      <c r="L1241"/>
      <c r="M1241"/>
      <c r="N1241"/>
      <c r="O1241"/>
      <c r="P1241"/>
      <c r="Q1241"/>
      <c r="R1241"/>
      <c r="S1241" s="12"/>
      <c r="AF1241" s="1"/>
    </row>
    <row r="1242" spans="1:32" x14ac:dyDescent="0.3">
      <c r="A1242"/>
      <c r="B1242"/>
      <c r="C1242"/>
      <c r="D1242"/>
      <c r="E1242"/>
      <c r="F1242"/>
      <c r="G1242"/>
      <c r="H1242"/>
      <c r="I1242"/>
      <c r="J1242"/>
      <c r="K1242"/>
      <c r="L1242"/>
      <c r="M1242"/>
      <c r="N1242"/>
      <c r="O1242"/>
      <c r="P1242"/>
      <c r="Q1242"/>
      <c r="R1242"/>
      <c r="S1242" s="12"/>
      <c r="AF1242" s="1"/>
    </row>
    <row r="1243" spans="1:32" x14ac:dyDescent="0.3">
      <c r="A1243"/>
      <c r="B1243"/>
      <c r="C1243"/>
      <c r="D1243"/>
      <c r="E1243"/>
      <c r="F1243"/>
      <c r="G1243"/>
      <c r="H1243"/>
      <c r="I1243"/>
      <c r="J1243"/>
      <c r="K1243"/>
      <c r="L1243"/>
      <c r="M1243"/>
      <c r="N1243"/>
      <c r="O1243"/>
      <c r="P1243"/>
      <c r="Q1243"/>
      <c r="R1243"/>
      <c r="S1243" s="12"/>
      <c r="AF1243" s="1"/>
    </row>
    <row r="1244" spans="1:32" x14ac:dyDescent="0.3">
      <c r="A1244"/>
      <c r="B1244"/>
      <c r="C1244"/>
      <c r="D1244"/>
      <c r="E1244"/>
      <c r="F1244"/>
      <c r="G1244"/>
      <c r="H1244"/>
      <c r="I1244"/>
      <c r="J1244"/>
      <c r="K1244"/>
      <c r="L1244"/>
      <c r="M1244"/>
      <c r="N1244"/>
      <c r="O1244"/>
      <c r="P1244"/>
      <c r="Q1244"/>
      <c r="R1244"/>
      <c r="S1244" s="12"/>
      <c r="AF1244" s="1"/>
    </row>
    <row r="1245" spans="1:32" x14ac:dyDescent="0.3">
      <c r="A1245"/>
      <c r="B1245"/>
      <c r="C1245"/>
      <c r="D1245"/>
      <c r="E1245"/>
      <c r="F1245"/>
      <c r="G1245"/>
      <c r="H1245"/>
      <c r="I1245"/>
      <c r="J1245"/>
      <c r="K1245"/>
      <c r="L1245"/>
      <c r="M1245"/>
      <c r="N1245"/>
      <c r="O1245"/>
      <c r="P1245"/>
      <c r="Q1245"/>
      <c r="R1245"/>
      <c r="S1245" s="12"/>
      <c r="AF1245" s="1"/>
    </row>
    <row r="1246" spans="1:32" x14ac:dyDescent="0.3">
      <c r="A1246"/>
      <c r="B1246"/>
      <c r="C1246"/>
      <c r="D1246"/>
      <c r="E1246"/>
      <c r="F1246"/>
      <c r="G1246"/>
      <c r="H1246"/>
      <c r="I1246"/>
      <c r="J1246"/>
      <c r="K1246"/>
      <c r="L1246"/>
      <c r="M1246"/>
      <c r="N1246"/>
      <c r="O1246"/>
      <c r="P1246"/>
      <c r="Q1246"/>
      <c r="R1246"/>
      <c r="S1246" s="12"/>
      <c r="AF1246" s="1"/>
    </row>
    <row r="1247" spans="1:32" x14ac:dyDescent="0.3">
      <c r="A1247"/>
      <c r="B1247"/>
      <c r="C1247"/>
      <c r="D1247"/>
      <c r="E1247"/>
      <c r="F1247"/>
      <c r="G1247"/>
      <c r="H1247"/>
      <c r="I1247"/>
      <c r="J1247"/>
      <c r="K1247"/>
      <c r="L1247"/>
      <c r="M1247"/>
      <c r="N1247"/>
      <c r="O1247"/>
      <c r="P1247"/>
      <c r="Q1247"/>
      <c r="R1247"/>
      <c r="S1247" s="12"/>
      <c r="AF1247" s="1"/>
    </row>
    <row r="1248" spans="1:32" x14ac:dyDescent="0.3">
      <c r="A1248"/>
      <c r="B1248"/>
      <c r="C1248"/>
      <c r="D1248"/>
      <c r="E1248"/>
      <c r="F1248"/>
      <c r="G1248"/>
      <c r="H1248"/>
      <c r="I1248"/>
      <c r="J1248"/>
      <c r="K1248"/>
      <c r="L1248"/>
      <c r="M1248"/>
      <c r="N1248"/>
      <c r="O1248"/>
      <c r="P1248"/>
      <c r="Q1248"/>
      <c r="R1248"/>
      <c r="S1248" s="12"/>
      <c r="AF1248" s="1"/>
    </row>
    <row r="1249" spans="1:32" x14ac:dyDescent="0.3">
      <c r="A1249"/>
      <c r="B1249"/>
      <c r="C1249"/>
      <c r="D1249"/>
      <c r="E1249"/>
      <c r="F1249"/>
      <c r="G1249"/>
      <c r="H1249"/>
      <c r="I1249"/>
      <c r="J1249"/>
      <c r="K1249"/>
      <c r="L1249"/>
      <c r="M1249"/>
      <c r="N1249"/>
      <c r="O1249"/>
      <c r="P1249"/>
      <c r="Q1249"/>
      <c r="R1249"/>
      <c r="S1249" s="12"/>
      <c r="AF1249" s="1"/>
    </row>
    <row r="1250" spans="1:32" x14ac:dyDescent="0.3">
      <c r="A1250"/>
      <c r="B1250"/>
      <c r="C1250"/>
      <c r="D1250"/>
      <c r="E1250"/>
      <c r="F1250"/>
      <c r="G1250"/>
      <c r="H1250"/>
      <c r="I1250"/>
      <c r="J1250"/>
      <c r="K1250"/>
      <c r="L1250"/>
      <c r="M1250"/>
      <c r="N1250"/>
      <c r="O1250"/>
      <c r="P1250"/>
      <c r="Q1250"/>
      <c r="R1250"/>
      <c r="S1250" s="12"/>
      <c r="AF1250" s="1"/>
    </row>
    <row r="1251" spans="1:32" x14ac:dyDescent="0.3">
      <c r="A1251"/>
      <c r="B1251"/>
      <c r="C1251"/>
      <c r="D1251"/>
      <c r="E1251"/>
      <c r="F1251"/>
      <c r="G1251"/>
      <c r="H1251"/>
      <c r="I1251"/>
      <c r="J1251"/>
      <c r="K1251"/>
      <c r="L1251"/>
      <c r="M1251"/>
      <c r="N1251"/>
      <c r="O1251"/>
      <c r="P1251"/>
      <c r="Q1251"/>
      <c r="R1251"/>
      <c r="S1251" s="12"/>
      <c r="AF1251" s="1"/>
    </row>
    <row r="1252" spans="1:32" x14ac:dyDescent="0.3">
      <c r="A1252"/>
      <c r="B1252"/>
      <c r="C1252"/>
      <c r="D1252"/>
      <c r="E1252"/>
      <c r="F1252"/>
      <c r="G1252"/>
      <c r="H1252"/>
      <c r="I1252"/>
      <c r="J1252"/>
      <c r="K1252"/>
      <c r="L1252"/>
      <c r="M1252"/>
      <c r="N1252"/>
      <c r="O1252"/>
      <c r="P1252"/>
      <c r="Q1252"/>
      <c r="R1252"/>
      <c r="S1252" s="12"/>
      <c r="AF1252" s="1"/>
    </row>
    <row r="1253" spans="1:32" x14ac:dyDescent="0.3">
      <c r="A1253"/>
      <c r="B1253"/>
      <c r="C1253"/>
      <c r="D1253"/>
      <c r="E1253"/>
      <c r="F1253"/>
      <c r="G1253"/>
      <c r="H1253"/>
      <c r="I1253"/>
      <c r="J1253"/>
      <c r="K1253"/>
      <c r="L1253"/>
      <c r="M1253"/>
      <c r="N1253"/>
      <c r="O1253"/>
      <c r="P1253"/>
      <c r="Q1253"/>
      <c r="R1253"/>
      <c r="S1253" s="12"/>
      <c r="AF1253" s="1"/>
    </row>
    <row r="1254" spans="1:32" x14ac:dyDescent="0.3">
      <c r="A1254"/>
      <c r="B1254"/>
      <c r="C1254"/>
      <c r="D1254"/>
      <c r="E1254"/>
      <c r="F1254"/>
      <c r="G1254"/>
      <c r="H1254"/>
      <c r="I1254"/>
      <c r="J1254"/>
      <c r="K1254"/>
      <c r="L1254"/>
      <c r="M1254"/>
      <c r="N1254"/>
      <c r="O1254"/>
      <c r="P1254"/>
      <c r="Q1254"/>
      <c r="R1254"/>
      <c r="S1254" s="12"/>
      <c r="AF1254" s="1"/>
    </row>
    <row r="1255" spans="1:32" x14ac:dyDescent="0.3">
      <c r="A1255"/>
      <c r="B1255"/>
      <c r="C1255"/>
      <c r="D1255"/>
      <c r="E1255"/>
      <c r="F1255"/>
      <c r="G1255"/>
      <c r="H1255"/>
      <c r="I1255"/>
      <c r="J1255"/>
      <c r="K1255"/>
      <c r="L1255"/>
      <c r="M1255"/>
      <c r="N1255"/>
      <c r="O1255"/>
      <c r="P1255"/>
      <c r="Q1255"/>
      <c r="R1255"/>
      <c r="S1255" s="12"/>
      <c r="AF1255" s="1"/>
    </row>
    <row r="1256" spans="1:32" x14ac:dyDescent="0.3">
      <c r="A1256"/>
      <c r="B1256"/>
      <c r="C1256"/>
      <c r="D1256"/>
      <c r="E1256"/>
      <c r="F1256"/>
      <c r="G1256"/>
      <c r="H1256"/>
      <c r="I1256"/>
      <c r="J1256"/>
      <c r="K1256"/>
      <c r="L1256"/>
      <c r="M1256"/>
      <c r="N1256"/>
      <c r="O1256"/>
      <c r="P1256"/>
      <c r="Q1256"/>
      <c r="R1256"/>
      <c r="S1256" s="12"/>
      <c r="AF1256" s="1"/>
    </row>
    <row r="1257" spans="1:32" x14ac:dyDescent="0.3">
      <c r="A1257"/>
      <c r="B1257"/>
      <c r="C1257"/>
      <c r="D1257"/>
      <c r="E1257"/>
      <c r="F1257"/>
      <c r="G1257"/>
      <c r="H1257"/>
      <c r="I1257"/>
      <c r="J1257"/>
      <c r="K1257"/>
      <c r="L1257"/>
      <c r="M1257"/>
      <c r="N1257"/>
      <c r="O1257"/>
      <c r="P1257"/>
      <c r="Q1257"/>
      <c r="R1257"/>
      <c r="S1257" s="12"/>
      <c r="AF1257" s="1"/>
    </row>
    <row r="1258" spans="1:32" x14ac:dyDescent="0.3">
      <c r="A1258"/>
      <c r="B1258"/>
      <c r="C1258"/>
      <c r="D1258"/>
      <c r="E1258"/>
      <c r="F1258"/>
      <c r="G1258"/>
      <c r="H1258"/>
      <c r="I1258"/>
      <c r="J1258"/>
      <c r="K1258"/>
      <c r="L1258"/>
      <c r="M1258"/>
      <c r="N1258"/>
      <c r="O1258"/>
      <c r="P1258"/>
      <c r="Q1258"/>
      <c r="R1258"/>
      <c r="S1258" s="12"/>
      <c r="AF1258" s="1"/>
    </row>
    <row r="1259" spans="1:32" x14ac:dyDescent="0.3">
      <c r="A1259"/>
      <c r="B1259"/>
      <c r="C1259"/>
      <c r="D1259"/>
      <c r="E1259"/>
      <c r="F1259"/>
      <c r="G1259"/>
      <c r="H1259"/>
      <c r="I1259"/>
      <c r="J1259"/>
      <c r="K1259"/>
      <c r="L1259"/>
      <c r="M1259"/>
      <c r="N1259"/>
      <c r="O1259"/>
      <c r="P1259"/>
      <c r="Q1259"/>
      <c r="R1259"/>
      <c r="S1259" s="12"/>
      <c r="AF1259" s="1"/>
    </row>
    <row r="1260" spans="1:32" x14ac:dyDescent="0.3">
      <c r="A1260"/>
      <c r="B1260"/>
      <c r="C1260"/>
      <c r="D1260"/>
      <c r="E1260"/>
      <c r="F1260"/>
      <c r="G1260"/>
      <c r="H1260"/>
      <c r="I1260"/>
      <c r="J1260"/>
      <c r="K1260"/>
      <c r="L1260"/>
      <c r="M1260"/>
      <c r="N1260"/>
      <c r="O1260"/>
      <c r="P1260"/>
      <c r="Q1260"/>
      <c r="R1260"/>
      <c r="S1260" s="12"/>
      <c r="AF1260" s="1"/>
    </row>
    <row r="1261" spans="1:32" x14ac:dyDescent="0.3">
      <c r="A1261"/>
      <c r="B1261"/>
      <c r="C1261"/>
      <c r="D1261"/>
      <c r="E1261"/>
      <c r="F1261"/>
      <c r="G1261"/>
      <c r="H1261"/>
      <c r="I1261"/>
      <c r="J1261"/>
      <c r="K1261"/>
      <c r="L1261"/>
      <c r="M1261"/>
      <c r="N1261"/>
      <c r="O1261"/>
      <c r="P1261"/>
      <c r="Q1261"/>
      <c r="R1261"/>
      <c r="S1261" s="12"/>
      <c r="AF1261" s="1"/>
    </row>
    <row r="1262" spans="1:32" x14ac:dyDescent="0.3">
      <c r="A1262"/>
      <c r="B1262"/>
      <c r="C1262"/>
      <c r="D1262"/>
      <c r="E1262"/>
      <c r="F1262"/>
      <c r="G1262"/>
      <c r="H1262"/>
      <c r="I1262"/>
      <c r="J1262"/>
      <c r="K1262"/>
      <c r="L1262"/>
      <c r="M1262"/>
      <c r="N1262"/>
      <c r="O1262"/>
      <c r="P1262"/>
      <c r="Q1262"/>
      <c r="R1262"/>
      <c r="S1262" s="12"/>
      <c r="AF1262" s="1"/>
    </row>
    <row r="1263" spans="1:32" x14ac:dyDescent="0.3">
      <c r="A1263"/>
      <c r="B1263"/>
      <c r="C1263"/>
      <c r="D1263"/>
      <c r="E1263"/>
      <c r="F1263"/>
      <c r="G1263"/>
      <c r="H1263"/>
      <c r="I1263"/>
      <c r="J1263"/>
      <c r="K1263"/>
      <c r="L1263"/>
      <c r="M1263"/>
      <c r="N1263"/>
      <c r="O1263"/>
      <c r="P1263"/>
      <c r="Q1263"/>
      <c r="R1263"/>
      <c r="S1263" s="12"/>
      <c r="AF1263" s="1"/>
    </row>
    <row r="1264" spans="1:32" x14ac:dyDescent="0.3">
      <c r="A1264"/>
      <c r="B1264"/>
      <c r="C1264"/>
      <c r="D1264"/>
      <c r="E1264"/>
      <c r="F1264"/>
      <c r="G1264"/>
      <c r="H1264"/>
      <c r="I1264"/>
      <c r="J1264"/>
      <c r="K1264"/>
      <c r="L1264"/>
      <c r="M1264"/>
      <c r="N1264"/>
      <c r="O1264"/>
      <c r="P1264"/>
      <c r="Q1264"/>
      <c r="R1264"/>
      <c r="S1264" s="12"/>
      <c r="AF1264" s="1"/>
    </row>
    <row r="1265" spans="1:32" x14ac:dyDescent="0.3">
      <c r="A1265"/>
      <c r="B1265"/>
      <c r="C1265"/>
      <c r="D1265"/>
      <c r="E1265"/>
      <c r="F1265"/>
      <c r="G1265"/>
      <c r="H1265"/>
      <c r="I1265"/>
      <c r="J1265"/>
      <c r="K1265"/>
      <c r="L1265"/>
      <c r="M1265"/>
      <c r="N1265"/>
      <c r="O1265"/>
      <c r="P1265"/>
      <c r="Q1265"/>
      <c r="R1265"/>
      <c r="S1265" s="12"/>
      <c r="AF1265" s="1"/>
    </row>
    <row r="1266" spans="1:32" x14ac:dyDescent="0.3">
      <c r="A1266"/>
      <c r="B1266"/>
      <c r="C1266"/>
      <c r="D1266"/>
      <c r="E1266"/>
      <c r="F1266"/>
      <c r="G1266"/>
      <c r="H1266"/>
      <c r="I1266"/>
      <c r="J1266"/>
      <c r="K1266"/>
      <c r="L1266"/>
      <c r="M1266"/>
      <c r="N1266"/>
      <c r="O1266"/>
      <c r="P1266"/>
      <c r="Q1266"/>
      <c r="R1266"/>
      <c r="S1266" s="12"/>
      <c r="AF1266" s="1"/>
    </row>
    <row r="1267" spans="1:32" x14ac:dyDescent="0.3">
      <c r="A1267"/>
      <c r="B1267"/>
      <c r="C1267"/>
      <c r="D1267"/>
      <c r="E1267"/>
      <c r="F1267"/>
      <c r="G1267"/>
      <c r="H1267"/>
      <c r="I1267"/>
      <c r="J1267"/>
      <c r="K1267"/>
      <c r="L1267"/>
      <c r="M1267"/>
      <c r="N1267"/>
      <c r="O1267"/>
      <c r="P1267"/>
      <c r="Q1267"/>
      <c r="R1267"/>
      <c r="S1267" s="12"/>
      <c r="AF1267" s="1"/>
    </row>
    <row r="1268" spans="1:32" x14ac:dyDescent="0.3">
      <c r="A1268"/>
      <c r="B1268"/>
      <c r="C1268"/>
      <c r="D1268"/>
      <c r="E1268"/>
      <c r="F1268"/>
      <c r="G1268"/>
      <c r="H1268"/>
      <c r="I1268"/>
      <c r="J1268"/>
      <c r="K1268"/>
      <c r="L1268"/>
      <c r="M1268"/>
      <c r="N1268"/>
      <c r="O1268"/>
      <c r="P1268"/>
      <c r="Q1268"/>
      <c r="R1268"/>
      <c r="S1268" s="12"/>
      <c r="AF1268" s="1"/>
    </row>
    <row r="1269" spans="1:32" x14ac:dyDescent="0.3">
      <c r="A1269"/>
      <c r="B1269"/>
      <c r="C1269"/>
      <c r="D1269"/>
      <c r="E1269"/>
      <c r="F1269"/>
      <c r="G1269"/>
      <c r="H1269"/>
      <c r="I1269"/>
      <c r="J1269"/>
      <c r="K1269"/>
      <c r="L1269"/>
      <c r="M1269"/>
      <c r="N1269"/>
      <c r="O1269"/>
      <c r="P1269"/>
      <c r="Q1269"/>
      <c r="R1269"/>
      <c r="S1269" s="12"/>
      <c r="AF1269" s="1"/>
    </row>
    <row r="1270" spans="1:32" x14ac:dyDescent="0.3">
      <c r="A1270"/>
      <c r="B1270"/>
      <c r="C1270"/>
      <c r="D1270"/>
      <c r="E1270"/>
      <c r="F1270"/>
      <c r="G1270"/>
      <c r="H1270"/>
      <c r="I1270"/>
      <c r="J1270"/>
      <c r="K1270"/>
      <c r="L1270"/>
      <c r="M1270"/>
      <c r="N1270"/>
      <c r="O1270"/>
      <c r="P1270"/>
      <c r="Q1270"/>
      <c r="R1270"/>
      <c r="S1270" s="12"/>
      <c r="AF1270" s="1"/>
    </row>
    <row r="1271" spans="1:32" x14ac:dyDescent="0.3">
      <c r="A1271"/>
      <c r="B1271"/>
      <c r="C1271"/>
      <c r="D1271"/>
      <c r="E1271"/>
      <c r="F1271"/>
      <c r="G1271"/>
      <c r="H1271"/>
      <c r="I1271"/>
      <c r="J1271"/>
      <c r="K1271"/>
      <c r="L1271"/>
      <c r="M1271"/>
      <c r="N1271"/>
      <c r="O1271"/>
      <c r="P1271"/>
      <c r="Q1271"/>
      <c r="R1271"/>
      <c r="S1271" s="12"/>
      <c r="AF1271" s="1"/>
    </row>
    <row r="1272" spans="1:32" x14ac:dyDescent="0.3">
      <c r="A1272"/>
      <c r="B1272"/>
      <c r="C1272"/>
      <c r="D1272"/>
      <c r="E1272"/>
      <c r="F1272"/>
      <c r="G1272"/>
      <c r="H1272"/>
      <c r="I1272"/>
      <c r="J1272"/>
      <c r="K1272"/>
      <c r="L1272"/>
      <c r="M1272"/>
      <c r="N1272"/>
      <c r="O1272"/>
      <c r="P1272"/>
      <c r="Q1272"/>
      <c r="R1272"/>
      <c r="S1272" s="12"/>
      <c r="AF1272" s="1"/>
    </row>
    <row r="1273" spans="1:32" x14ac:dyDescent="0.3">
      <c r="A1273"/>
      <c r="B1273"/>
      <c r="C1273"/>
      <c r="D1273"/>
      <c r="E1273"/>
      <c r="F1273"/>
      <c r="G1273"/>
      <c r="H1273"/>
      <c r="I1273"/>
      <c r="J1273"/>
      <c r="K1273"/>
      <c r="L1273"/>
      <c r="M1273"/>
      <c r="N1273"/>
      <c r="O1273"/>
      <c r="P1273"/>
      <c r="Q1273"/>
      <c r="R1273"/>
      <c r="S1273" s="12"/>
      <c r="AF1273" s="1"/>
    </row>
    <row r="1274" spans="1:32" x14ac:dyDescent="0.3">
      <c r="A1274"/>
      <c r="B1274"/>
      <c r="C1274"/>
      <c r="D1274"/>
      <c r="E1274"/>
      <c r="F1274"/>
      <c r="G1274"/>
      <c r="H1274"/>
      <c r="I1274"/>
      <c r="J1274"/>
      <c r="K1274"/>
      <c r="L1274"/>
      <c r="M1274"/>
      <c r="N1274"/>
      <c r="O1274"/>
      <c r="P1274"/>
      <c r="Q1274"/>
      <c r="R1274"/>
      <c r="S1274" s="12"/>
      <c r="AF1274" s="1"/>
    </row>
    <row r="1275" spans="1:32" x14ac:dyDescent="0.3">
      <c r="A1275"/>
      <c r="B1275"/>
      <c r="C1275"/>
      <c r="D1275"/>
      <c r="E1275"/>
      <c r="F1275"/>
      <c r="G1275"/>
      <c r="H1275"/>
      <c r="I1275"/>
      <c r="J1275"/>
      <c r="K1275"/>
      <c r="L1275"/>
      <c r="M1275"/>
      <c r="N1275"/>
      <c r="O1275"/>
      <c r="P1275"/>
      <c r="Q1275"/>
      <c r="R1275"/>
      <c r="S1275" s="12"/>
      <c r="AF1275" s="1"/>
    </row>
    <row r="1276" spans="1:32" x14ac:dyDescent="0.3">
      <c r="A1276"/>
      <c r="B1276"/>
      <c r="C1276"/>
      <c r="D1276"/>
      <c r="E1276"/>
      <c r="F1276"/>
      <c r="G1276"/>
      <c r="H1276"/>
      <c r="I1276"/>
      <c r="J1276"/>
      <c r="K1276"/>
      <c r="L1276"/>
      <c r="M1276"/>
      <c r="N1276"/>
      <c r="O1276"/>
      <c r="P1276"/>
      <c r="Q1276"/>
      <c r="R1276"/>
      <c r="S1276" s="12"/>
      <c r="AF1276" s="1"/>
    </row>
    <row r="1277" spans="1:32" x14ac:dyDescent="0.3">
      <c r="A1277"/>
      <c r="B1277"/>
      <c r="C1277"/>
      <c r="D1277"/>
      <c r="E1277"/>
      <c r="F1277"/>
      <c r="G1277"/>
      <c r="H1277"/>
      <c r="I1277"/>
      <c r="J1277"/>
      <c r="K1277"/>
      <c r="L1277"/>
      <c r="M1277"/>
      <c r="N1277"/>
      <c r="O1277"/>
      <c r="P1277"/>
      <c r="Q1277"/>
      <c r="R1277"/>
      <c r="S1277" s="12"/>
      <c r="AF1277" s="1"/>
    </row>
    <row r="1278" spans="1:32" x14ac:dyDescent="0.3">
      <c r="A1278"/>
      <c r="B1278"/>
      <c r="C1278"/>
      <c r="D1278"/>
      <c r="E1278"/>
      <c r="F1278"/>
      <c r="G1278"/>
      <c r="H1278"/>
      <c r="I1278"/>
      <c r="J1278"/>
      <c r="K1278"/>
      <c r="L1278"/>
      <c r="M1278"/>
      <c r="N1278"/>
      <c r="O1278"/>
      <c r="P1278"/>
      <c r="Q1278"/>
      <c r="R1278"/>
      <c r="S1278" s="12"/>
      <c r="AF1278" s="1"/>
    </row>
    <row r="1279" spans="1:32" x14ac:dyDescent="0.3">
      <c r="A1279"/>
      <c r="B1279"/>
      <c r="C1279"/>
      <c r="D1279"/>
      <c r="E1279"/>
      <c r="F1279"/>
      <c r="G1279"/>
      <c r="H1279"/>
      <c r="I1279"/>
      <c r="J1279"/>
      <c r="K1279"/>
      <c r="L1279"/>
      <c r="M1279"/>
      <c r="N1279"/>
      <c r="O1279"/>
      <c r="P1279"/>
      <c r="Q1279"/>
      <c r="R1279"/>
      <c r="S1279" s="12"/>
      <c r="AF1279" s="1"/>
    </row>
    <row r="1280" spans="1:32" x14ac:dyDescent="0.3">
      <c r="A1280"/>
      <c r="B1280"/>
      <c r="C1280"/>
      <c r="D1280"/>
      <c r="E1280"/>
      <c r="F1280"/>
      <c r="G1280"/>
      <c r="H1280"/>
      <c r="I1280"/>
      <c r="J1280"/>
      <c r="K1280"/>
      <c r="L1280"/>
      <c r="M1280"/>
      <c r="N1280"/>
      <c r="O1280"/>
      <c r="P1280"/>
      <c r="Q1280"/>
      <c r="R1280"/>
      <c r="S1280" s="12"/>
      <c r="AF1280" s="1"/>
    </row>
    <row r="1281" spans="1:32" x14ac:dyDescent="0.3">
      <c r="A1281"/>
      <c r="B1281"/>
      <c r="C1281"/>
      <c r="D1281"/>
      <c r="E1281"/>
      <c r="F1281"/>
      <c r="G1281"/>
      <c r="H1281"/>
      <c r="I1281"/>
      <c r="J1281"/>
      <c r="K1281"/>
      <c r="L1281"/>
      <c r="M1281"/>
      <c r="N1281"/>
      <c r="O1281"/>
      <c r="P1281"/>
      <c r="Q1281"/>
      <c r="R1281"/>
      <c r="S1281" s="12"/>
      <c r="AF1281" s="1"/>
    </row>
    <row r="1282" spans="1:32" x14ac:dyDescent="0.3">
      <c r="A1282"/>
      <c r="B1282"/>
      <c r="C1282"/>
      <c r="D1282"/>
      <c r="E1282"/>
      <c r="F1282"/>
      <c r="G1282"/>
      <c r="H1282"/>
      <c r="I1282"/>
      <c r="J1282"/>
      <c r="K1282"/>
      <c r="L1282"/>
      <c r="M1282"/>
      <c r="N1282"/>
      <c r="O1282"/>
      <c r="P1282"/>
      <c r="Q1282"/>
      <c r="R1282"/>
      <c r="S1282" s="12"/>
      <c r="AF1282" s="1"/>
    </row>
    <row r="1283" spans="1:32" x14ac:dyDescent="0.3">
      <c r="A1283"/>
      <c r="B1283"/>
      <c r="C1283"/>
      <c r="D1283"/>
      <c r="E1283"/>
      <c r="F1283"/>
      <c r="G1283"/>
      <c r="H1283"/>
      <c r="I1283"/>
      <c r="J1283"/>
      <c r="K1283"/>
      <c r="L1283"/>
      <c r="M1283"/>
      <c r="N1283"/>
      <c r="O1283"/>
      <c r="P1283"/>
      <c r="Q1283"/>
      <c r="R1283"/>
      <c r="S1283" s="12"/>
      <c r="AF1283" s="1"/>
    </row>
    <row r="1284" spans="1:32" x14ac:dyDescent="0.3">
      <c r="A1284"/>
      <c r="B1284"/>
      <c r="C1284"/>
      <c r="D1284"/>
      <c r="E1284"/>
      <c r="F1284"/>
      <c r="G1284"/>
      <c r="H1284"/>
      <c r="I1284"/>
      <c r="J1284"/>
      <c r="K1284"/>
      <c r="L1284"/>
      <c r="M1284"/>
      <c r="N1284"/>
      <c r="O1284"/>
      <c r="P1284"/>
      <c r="Q1284"/>
      <c r="R1284"/>
      <c r="S1284" s="12"/>
      <c r="AF1284" s="1"/>
    </row>
    <row r="1285" spans="1:32" x14ac:dyDescent="0.3">
      <c r="A1285"/>
      <c r="B1285"/>
      <c r="C1285"/>
      <c r="D1285"/>
      <c r="E1285"/>
      <c r="F1285"/>
      <c r="G1285"/>
      <c r="H1285"/>
      <c r="I1285"/>
      <c r="J1285"/>
      <c r="K1285"/>
      <c r="L1285"/>
      <c r="M1285"/>
      <c r="N1285"/>
      <c r="O1285"/>
      <c r="P1285"/>
      <c r="Q1285"/>
      <c r="R1285"/>
      <c r="S1285" s="12"/>
      <c r="AF1285" s="1"/>
    </row>
    <row r="1286" spans="1:32" x14ac:dyDescent="0.3">
      <c r="A1286"/>
      <c r="B1286"/>
      <c r="C1286"/>
      <c r="D1286"/>
      <c r="E1286"/>
      <c r="F1286"/>
      <c r="G1286"/>
      <c r="H1286"/>
      <c r="I1286"/>
      <c r="J1286"/>
      <c r="K1286"/>
      <c r="L1286"/>
      <c r="M1286"/>
      <c r="N1286"/>
      <c r="O1286"/>
      <c r="P1286"/>
      <c r="Q1286"/>
      <c r="R1286"/>
      <c r="S1286" s="12"/>
      <c r="AF1286" s="1"/>
    </row>
    <row r="1287" spans="1:32" x14ac:dyDescent="0.3">
      <c r="A1287"/>
      <c r="B1287"/>
      <c r="C1287"/>
      <c r="D1287"/>
      <c r="E1287"/>
      <c r="F1287"/>
      <c r="G1287"/>
      <c r="H1287"/>
      <c r="I1287"/>
      <c r="J1287"/>
      <c r="K1287"/>
      <c r="L1287"/>
      <c r="M1287"/>
      <c r="N1287"/>
      <c r="O1287"/>
      <c r="P1287"/>
      <c r="Q1287"/>
      <c r="R1287"/>
      <c r="S1287" s="12"/>
      <c r="AF1287" s="1"/>
    </row>
    <row r="1288" spans="1:32" x14ac:dyDescent="0.3">
      <c r="A1288"/>
      <c r="B1288"/>
      <c r="C1288"/>
      <c r="D1288"/>
      <c r="E1288"/>
      <c r="F1288"/>
      <c r="G1288"/>
      <c r="H1288"/>
      <c r="I1288"/>
      <c r="J1288"/>
      <c r="K1288"/>
      <c r="L1288"/>
      <c r="M1288"/>
      <c r="N1288"/>
      <c r="O1288"/>
      <c r="P1288"/>
      <c r="Q1288"/>
      <c r="R1288"/>
      <c r="S1288" s="12"/>
      <c r="AF1288" s="1"/>
    </row>
    <row r="1289" spans="1:32" x14ac:dyDescent="0.3">
      <c r="A1289"/>
      <c r="B1289"/>
      <c r="C1289"/>
      <c r="D1289"/>
      <c r="E1289"/>
      <c r="F1289"/>
      <c r="G1289"/>
      <c r="H1289"/>
      <c r="I1289"/>
      <c r="J1289"/>
      <c r="K1289"/>
      <c r="L1289"/>
      <c r="M1289"/>
      <c r="N1289"/>
      <c r="O1289"/>
      <c r="P1289"/>
      <c r="Q1289"/>
      <c r="R1289"/>
      <c r="S1289" s="12"/>
      <c r="AF1289" s="1"/>
    </row>
    <row r="1290" spans="1:32" x14ac:dyDescent="0.3">
      <c r="A1290"/>
      <c r="B1290"/>
      <c r="C1290"/>
      <c r="D1290"/>
      <c r="E1290"/>
      <c r="F1290"/>
      <c r="G1290"/>
      <c r="H1290"/>
      <c r="I1290"/>
      <c r="J1290"/>
      <c r="K1290"/>
      <c r="L1290"/>
      <c r="M1290"/>
      <c r="N1290"/>
      <c r="O1290"/>
      <c r="P1290"/>
      <c r="Q1290"/>
      <c r="R1290"/>
      <c r="S1290" s="12"/>
      <c r="AF1290" s="1"/>
    </row>
    <row r="1291" spans="1:32" x14ac:dyDescent="0.3">
      <c r="A1291"/>
      <c r="B1291"/>
      <c r="C1291"/>
      <c r="D1291"/>
      <c r="E1291"/>
      <c r="F1291"/>
      <c r="G1291"/>
      <c r="H1291"/>
      <c r="I1291"/>
      <c r="J1291"/>
      <c r="K1291"/>
      <c r="L1291"/>
      <c r="M1291"/>
      <c r="N1291"/>
      <c r="O1291"/>
      <c r="P1291"/>
      <c r="Q1291"/>
      <c r="R1291"/>
      <c r="S1291" s="12"/>
      <c r="AF1291" s="1"/>
    </row>
    <row r="1292" spans="1:32" x14ac:dyDescent="0.3">
      <c r="A1292"/>
      <c r="B1292"/>
      <c r="C1292"/>
      <c r="D1292"/>
      <c r="E1292"/>
      <c r="F1292"/>
      <c r="G1292"/>
      <c r="H1292"/>
      <c r="I1292"/>
      <c r="J1292"/>
      <c r="K1292"/>
      <c r="L1292"/>
      <c r="M1292"/>
      <c r="N1292"/>
      <c r="O1292"/>
      <c r="P1292"/>
      <c r="Q1292"/>
      <c r="R1292"/>
      <c r="S1292" s="12"/>
      <c r="AF1292" s="1"/>
    </row>
    <row r="1293" spans="1:32" x14ac:dyDescent="0.3">
      <c r="A1293"/>
      <c r="B1293"/>
      <c r="C1293"/>
      <c r="D1293"/>
      <c r="E1293"/>
      <c r="F1293"/>
      <c r="G1293"/>
      <c r="H1293"/>
      <c r="I1293"/>
      <c r="J1293"/>
      <c r="K1293"/>
      <c r="L1293"/>
      <c r="M1293"/>
      <c r="N1293"/>
      <c r="O1293"/>
      <c r="P1293"/>
      <c r="Q1293"/>
      <c r="R1293"/>
      <c r="S1293" s="12"/>
      <c r="AF1293" s="1"/>
    </row>
    <row r="1294" spans="1:32" x14ac:dyDescent="0.3">
      <c r="A1294"/>
      <c r="B1294"/>
      <c r="C1294"/>
      <c r="D1294"/>
      <c r="E1294"/>
      <c r="F1294"/>
      <c r="G1294"/>
      <c r="H1294"/>
      <c r="I1294"/>
      <c r="J1294"/>
      <c r="K1294"/>
      <c r="L1294"/>
      <c r="M1294"/>
      <c r="N1294"/>
      <c r="O1294"/>
      <c r="P1294"/>
      <c r="Q1294"/>
      <c r="R1294"/>
      <c r="S1294" s="12"/>
      <c r="AF1294" s="1"/>
    </row>
    <row r="1295" spans="1:32" x14ac:dyDescent="0.3">
      <c r="A1295"/>
      <c r="B1295"/>
      <c r="C1295"/>
      <c r="D1295"/>
      <c r="E1295"/>
      <c r="F1295"/>
      <c r="G1295"/>
      <c r="H1295"/>
      <c r="I1295"/>
      <c r="J1295"/>
      <c r="K1295"/>
      <c r="L1295"/>
      <c r="M1295"/>
      <c r="N1295"/>
      <c r="O1295"/>
      <c r="P1295"/>
      <c r="Q1295"/>
      <c r="R1295"/>
      <c r="S1295" s="12"/>
      <c r="AF1295" s="1"/>
    </row>
    <row r="1296" spans="1:32" x14ac:dyDescent="0.3">
      <c r="A1296"/>
      <c r="B1296"/>
      <c r="C1296"/>
      <c r="D1296"/>
      <c r="E1296"/>
      <c r="F1296"/>
      <c r="G1296"/>
      <c r="H1296"/>
      <c r="I1296"/>
      <c r="J1296"/>
      <c r="K1296"/>
      <c r="L1296"/>
      <c r="M1296"/>
      <c r="N1296"/>
      <c r="O1296"/>
      <c r="P1296"/>
      <c r="Q1296"/>
      <c r="R1296"/>
      <c r="S1296" s="12"/>
      <c r="AF1296" s="1"/>
    </row>
    <row r="1297" spans="1:32" x14ac:dyDescent="0.3">
      <c r="A1297"/>
      <c r="B1297"/>
      <c r="C1297"/>
      <c r="D1297"/>
      <c r="E1297"/>
      <c r="F1297"/>
      <c r="G1297"/>
      <c r="H1297"/>
      <c r="I1297"/>
      <c r="J1297"/>
      <c r="K1297"/>
      <c r="L1297"/>
      <c r="M1297"/>
      <c r="N1297"/>
      <c r="O1297"/>
      <c r="P1297"/>
      <c r="Q1297"/>
      <c r="R1297"/>
      <c r="S1297" s="12"/>
      <c r="AF1297" s="1"/>
    </row>
    <row r="1298" spans="1:32" x14ac:dyDescent="0.3">
      <c r="A1298"/>
      <c r="B1298"/>
      <c r="C1298"/>
      <c r="D1298"/>
      <c r="E1298"/>
      <c r="F1298"/>
      <c r="G1298"/>
      <c r="H1298"/>
      <c r="I1298"/>
      <c r="J1298"/>
      <c r="K1298"/>
      <c r="L1298"/>
      <c r="M1298"/>
      <c r="N1298"/>
      <c r="O1298"/>
      <c r="P1298"/>
      <c r="Q1298"/>
      <c r="R1298"/>
      <c r="S1298" s="12"/>
      <c r="AF1298" s="1"/>
    </row>
    <row r="1299" spans="1:32" x14ac:dyDescent="0.3">
      <c r="A1299"/>
      <c r="B1299"/>
      <c r="C1299"/>
      <c r="D1299"/>
      <c r="E1299"/>
      <c r="F1299"/>
      <c r="G1299"/>
      <c r="H1299"/>
      <c r="I1299"/>
      <c r="J1299"/>
      <c r="K1299"/>
      <c r="L1299"/>
      <c r="M1299"/>
      <c r="N1299"/>
      <c r="O1299"/>
      <c r="P1299"/>
      <c r="Q1299"/>
      <c r="R1299"/>
      <c r="S1299" s="12"/>
      <c r="AF1299" s="1"/>
    </row>
    <row r="1300" spans="1:32" x14ac:dyDescent="0.3">
      <c r="A1300"/>
      <c r="B1300"/>
      <c r="C1300"/>
      <c r="D1300"/>
      <c r="E1300"/>
      <c r="F1300"/>
      <c r="G1300"/>
      <c r="H1300"/>
      <c r="I1300"/>
      <c r="J1300"/>
      <c r="K1300"/>
      <c r="L1300"/>
      <c r="M1300"/>
      <c r="N1300"/>
      <c r="O1300"/>
      <c r="P1300"/>
      <c r="Q1300"/>
      <c r="R1300"/>
      <c r="S1300" s="12"/>
      <c r="AF1300" s="1"/>
    </row>
    <row r="1301" spans="1:32" x14ac:dyDescent="0.3">
      <c r="A1301"/>
      <c r="B1301"/>
      <c r="C1301"/>
      <c r="D1301"/>
      <c r="E1301"/>
      <c r="F1301"/>
      <c r="G1301"/>
      <c r="H1301"/>
      <c r="I1301"/>
      <c r="J1301"/>
      <c r="K1301"/>
      <c r="L1301"/>
      <c r="M1301"/>
      <c r="N1301"/>
      <c r="O1301"/>
      <c r="P1301"/>
      <c r="Q1301"/>
      <c r="R1301"/>
      <c r="S1301" s="12"/>
      <c r="AF1301" s="1"/>
    </row>
    <row r="1302" spans="1:32" x14ac:dyDescent="0.3">
      <c r="A1302"/>
      <c r="B1302"/>
      <c r="C1302"/>
      <c r="D1302"/>
      <c r="E1302"/>
      <c r="F1302"/>
      <c r="G1302"/>
      <c r="H1302"/>
      <c r="I1302"/>
      <c r="J1302"/>
      <c r="K1302"/>
      <c r="L1302"/>
      <c r="M1302"/>
      <c r="N1302"/>
      <c r="O1302"/>
      <c r="P1302"/>
      <c r="Q1302"/>
      <c r="R1302"/>
      <c r="S1302" s="12"/>
      <c r="AF1302" s="1"/>
    </row>
    <row r="1303" spans="1:32" x14ac:dyDescent="0.3">
      <c r="A1303"/>
      <c r="B1303"/>
      <c r="C1303"/>
      <c r="D1303"/>
      <c r="E1303"/>
      <c r="F1303"/>
      <c r="G1303"/>
      <c r="H1303"/>
      <c r="I1303"/>
      <c r="J1303"/>
      <c r="K1303"/>
      <c r="L1303"/>
      <c r="M1303"/>
      <c r="N1303"/>
      <c r="O1303"/>
      <c r="P1303"/>
      <c r="Q1303"/>
      <c r="R1303"/>
      <c r="S1303" s="12"/>
      <c r="AF1303" s="1"/>
    </row>
    <row r="1304" spans="1:32" x14ac:dyDescent="0.3">
      <c r="A1304"/>
      <c r="B1304"/>
      <c r="C1304"/>
      <c r="D1304"/>
      <c r="E1304"/>
      <c r="F1304"/>
      <c r="G1304"/>
      <c r="H1304"/>
      <c r="I1304"/>
      <c r="J1304"/>
      <c r="K1304"/>
      <c r="L1304"/>
      <c r="M1304"/>
      <c r="N1304"/>
      <c r="O1304"/>
      <c r="P1304"/>
      <c r="Q1304"/>
      <c r="R1304"/>
      <c r="S1304" s="12"/>
      <c r="AF1304" s="1"/>
    </row>
    <row r="1305" spans="1:32" x14ac:dyDescent="0.3">
      <c r="A1305"/>
      <c r="B1305"/>
      <c r="C1305"/>
      <c r="D1305"/>
      <c r="E1305"/>
      <c r="F1305"/>
      <c r="G1305"/>
      <c r="H1305"/>
      <c r="I1305"/>
      <c r="J1305"/>
      <c r="K1305"/>
      <c r="L1305"/>
      <c r="M1305"/>
      <c r="N1305"/>
      <c r="O1305"/>
      <c r="P1305"/>
      <c r="Q1305"/>
      <c r="R1305"/>
      <c r="S1305" s="12"/>
      <c r="AF1305" s="1"/>
    </row>
    <row r="1306" spans="1:32" x14ac:dyDescent="0.3">
      <c r="A1306"/>
      <c r="B1306"/>
      <c r="C1306"/>
      <c r="D1306"/>
      <c r="E1306"/>
      <c r="F1306"/>
      <c r="G1306"/>
      <c r="H1306"/>
      <c r="I1306"/>
      <c r="J1306"/>
      <c r="K1306"/>
      <c r="L1306"/>
      <c r="M1306"/>
      <c r="N1306"/>
      <c r="O1306"/>
      <c r="P1306"/>
      <c r="Q1306"/>
      <c r="R1306"/>
      <c r="S1306" s="12"/>
      <c r="AF1306" s="1"/>
    </row>
    <row r="1307" spans="1:32" x14ac:dyDescent="0.3">
      <c r="A1307"/>
      <c r="B1307"/>
      <c r="C1307"/>
      <c r="D1307"/>
      <c r="E1307"/>
      <c r="F1307"/>
      <c r="G1307"/>
      <c r="H1307"/>
      <c r="I1307"/>
      <c r="J1307"/>
      <c r="K1307"/>
      <c r="L1307"/>
      <c r="M1307"/>
      <c r="N1307"/>
      <c r="O1307"/>
      <c r="P1307"/>
      <c r="Q1307"/>
      <c r="R1307"/>
      <c r="S1307" s="12"/>
      <c r="AF1307" s="1"/>
    </row>
    <row r="1308" spans="1:32" x14ac:dyDescent="0.3">
      <c r="A1308"/>
      <c r="B1308"/>
      <c r="C1308"/>
      <c r="D1308"/>
      <c r="E1308"/>
      <c r="F1308"/>
      <c r="G1308"/>
      <c r="H1308"/>
      <c r="I1308"/>
      <c r="J1308"/>
      <c r="K1308"/>
      <c r="L1308"/>
      <c r="M1308"/>
      <c r="N1308"/>
      <c r="O1308"/>
      <c r="P1308"/>
      <c r="Q1308"/>
      <c r="R1308"/>
      <c r="S1308" s="12"/>
      <c r="AF1308" s="1"/>
    </row>
    <row r="1309" spans="1:32" x14ac:dyDescent="0.3">
      <c r="A1309"/>
      <c r="B1309"/>
      <c r="C1309"/>
      <c r="D1309"/>
      <c r="E1309"/>
      <c r="F1309"/>
      <c r="G1309"/>
      <c r="H1309"/>
      <c r="I1309"/>
      <c r="J1309"/>
      <c r="K1309"/>
      <c r="L1309"/>
      <c r="M1309"/>
      <c r="N1309"/>
      <c r="O1309"/>
      <c r="P1309"/>
      <c r="Q1309"/>
      <c r="R1309"/>
      <c r="S1309" s="12"/>
      <c r="AF1309" s="1"/>
    </row>
    <row r="1310" spans="1:32" x14ac:dyDescent="0.3">
      <c r="A1310"/>
      <c r="B1310"/>
      <c r="C1310"/>
      <c r="D1310"/>
      <c r="E1310"/>
      <c r="F1310"/>
      <c r="G1310"/>
      <c r="H1310"/>
      <c r="I1310"/>
      <c r="J1310"/>
      <c r="K1310"/>
      <c r="L1310"/>
      <c r="M1310"/>
      <c r="N1310"/>
      <c r="O1310"/>
      <c r="P1310"/>
      <c r="Q1310"/>
      <c r="R1310"/>
      <c r="S1310" s="12"/>
      <c r="AF1310" s="1"/>
    </row>
    <row r="1311" spans="1:32" x14ac:dyDescent="0.3">
      <c r="A1311"/>
      <c r="B1311"/>
      <c r="C1311"/>
      <c r="D1311"/>
      <c r="E1311"/>
      <c r="F1311"/>
      <c r="G1311"/>
      <c r="H1311"/>
      <c r="I1311"/>
      <c r="J1311"/>
      <c r="K1311"/>
      <c r="L1311"/>
      <c r="M1311"/>
      <c r="N1311"/>
      <c r="O1311"/>
      <c r="P1311"/>
      <c r="Q1311"/>
      <c r="R1311"/>
      <c r="S1311" s="12"/>
      <c r="AF1311" s="1"/>
    </row>
    <row r="1312" spans="1:32" x14ac:dyDescent="0.3">
      <c r="A1312"/>
      <c r="B1312"/>
      <c r="C1312"/>
      <c r="D1312"/>
      <c r="E1312"/>
      <c r="F1312"/>
      <c r="G1312"/>
      <c r="H1312"/>
      <c r="I1312"/>
      <c r="J1312"/>
      <c r="K1312"/>
      <c r="L1312"/>
      <c r="M1312"/>
      <c r="N1312"/>
      <c r="O1312"/>
      <c r="P1312"/>
      <c r="Q1312"/>
      <c r="R1312"/>
      <c r="S1312" s="12"/>
      <c r="AF1312" s="1"/>
    </row>
    <row r="1313" spans="1:32" x14ac:dyDescent="0.3">
      <c r="A1313"/>
      <c r="B1313"/>
      <c r="C1313"/>
      <c r="D1313"/>
      <c r="E1313"/>
      <c r="F1313"/>
      <c r="G1313"/>
      <c r="H1313"/>
      <c r="I1313"/>
      <c r="J1313"/>
      <c r="K1313"/>
      <c r="L1313"/>
      <c r="M1313"/>
      <c r="N1313"/>
      <c r="O1313"/>
      <c r="P1313"/>
      <c r="Q1313"/>
      <c r="R1313"/>
      <c r="S1313" s="12"/>
      <c r="AF1313" s="1"/>
    </row>
    <row r="1314" spans="1:32" x14ac:dyDescent="0.3">
      <c r="A1314"/>
      <c r="B1314"/>
      <c r="C1314"/>
      <c r="D1314"/>
      <c r="E1314"/>
      <c r="F1314"/>
      <c r="G1314"/>
      <c r="H1314"/>
      <c r="I1314"/>
      <c r="J1314"/>
      <c r="K1314"/>
      <c r="L1314"/>
      <c r="M1314"/>
      <c r="N1314"/>
      <c r="O1314"/>
      <c r="P1314"/>
      <c r="Q1314"/>
      <c r="R1314"/>
      <c r="S1314" s="12"/>
      <c r="AF1314" s="1"/>
    </row>
    <row r="1315" spans="1:32" x14ac:dyDescent="0.3">
      <c r="A1315"/>
      <c r="B1315"/>
      <c r="C1315"/>
      <c r="D1315"/>
      <c r="E1315"/>
      <c r="F1315"/>
      <c r="G1315"/>
      <c r="H1315"/>
      <c r="I1315"/>
      <c r="J1315"/>
      <c r="K1315"/>
      <c r="L1315"/>
      <c r="M1315"/>
      <c r="N1315"/>
      <c r="O1315"/>
      <c r="P1315"/>
      <c r="Q1315"/>
      <c r="R1315"/>
      <c r="S1315" s="12"/>
      <c r="AF1315" s="1"/>
    </row>
    <row r="1316" spans="1:32" x14ac:dyDescent="0.3">
      <c r="A1316"/>
      <c r="B1316"/>
      <c r="C1316"/>
      <c r="D1316"/>
      <c r="E1316"/>
      <c r="F1316"/>
      <c r="G1316"/>
      <c r="H1316"/>
      <c r="I1316"/>
      <c r="J1316"/>
      <c r="K1316"/>
      <c r="L1316"/>
      <c r="M1316"/>
      <c r="N1316"/>
      <c r="O1316"/>
      <c r="P1316"/>
      <c r="Q1316"/>
      <c r="R1316"/>
      <c r="S1316" s="12"/>
      <c r="AF1316" s="1"/>
    </row>
    <row r="1317" spans="1:32" x14ac:dyDescent="0.3">
      <c r="A1317"/>
      <c r="B1317"/>
      <c r="C1317"/>
      <c r="D1317"/>
      <c r="E1317"/>
      <c r="F1317"/>
      <c r="G1317"/>
      <c r="H1317"/>
      <c r="I1317"/>
      <c r="J1317"/>
      <c r="K1317"/>
      <c r="L1317"/>
      <c r="M1317"/>
      <c r="N1317"/>
      <c r="O1317"/>
      <c r="P1317"/>
      <c r="Q1317"/>
      <c r="R1317"/>
      <c r="S1317" s="12"/>
      <c r="AF1317" s="1"/>
    </row>
    <row r="1318" spans="1:32" x14ac:dyDescent="0.3">
      <c r="A1318"/>
      <c r="B1318"/>
      <c r="C1318"/>
      <c r="D1318"/>
      <c r="E1318"/>
      <c r="F1318"/>
      <c r="G1318"/>
      <c r="H1318"/>
      <c r="I1318"/>
      <c r="J1318"/>
      <c r="K1318"/>
      <c r="L1318"/>
      <c r="M1318"/>
      <c r="N1318"/>
      <c r="O1318"/>
      <c r="P1318"/>
      <c r="Q1318"/>
      <c r="R1318"/>
      <c r="S1318" s="12"/>
      <c r="AF1318" s="1"/>
    </row>
    <row r="1319" spans="1:32" x14ac:dyDescent="0.3">
      <c r="A1319"/>
      <c r="B1319"/>
      <c r="C1319"/>
      <c r="D1319"/>
      <c r="E1319"/>
      <c r="F1319"/>
      <c r="G1319"/>
      <c r="H1319"/>
      <c r="I1319"/>
      <c r="J1319"/>
      <c r="K1319"/>
      <c r="L1319"/>
      <c r="M1319"/>
      <c r="N1319"/>
      <c r="O1319"/>
      <c r="P1319"/>
      <c r="Q1319"/>
      <c r="R1319"/>
      <c r="S1319" s="12"/>
      <c r="AF1319" s="1"/>
    </row>
    <row r="1320" spans="1:32" x14ac:dyDescent="0.3">
      <c r="A1320"/>
      <c r="B1320"/>
      <c r="C1320"/>
      <c r="D1320"/>
      <c r="E1320"/>
      <c r="F1320"/>
      <c r="G1320"/>
      <c r="H1320"/>
      <c r="I1320"/>
      <c r="J1320"/>
      <c r="K1320"/>
      <c r="L1320"/>
      <c r="M1320"/>
      <c r="N1320"/>
      <c r="O1320"/>
      <c r="P1320"/>
      <c r="Q1320"/>
      <c r="R1320"/>
      <c r="S1320" s="12"/>
      <c r="AF1320" s="1"/>
    </row>
    <row r="1321" spans="1:32" x14ac:dyDescent="0.3">
      <c r="A1321"/>
      <c r="B1321"/>
      <c r="C1321"/>
      <c r="D1321"/>
      <c r="E1321"/>
      <c r="F1321"/>
      <c r="G1321"/>
      <c r="H1321"/>
      <c r="I1321"/>
      <c r="J1321"/>
      <c r="K1321"/>
      <c r="L1321"/>
      <c r="M1321"/>
      <c r="N1321"/>
      <c r="O1321"/>
      <c r="P1321"/>
      <c r="Q1321"/>
      <c r="R1321"/>
      <c r="S1321" s="12"/>
      <c r="AF1321" s="1"/>
    </row>
    <row r="1322" spans="1:32" x14ac:dyDescent="0.3">
      <c r="A1322"/>
      <c r="B1322"/>
      <c r="C1322"/>
      <c r="D1322"/>
      <c r="E1322"/>
      <c r="F1322"/>
      <c r="G1322"/>
      <c r="H1322"/>
      <c r="I1322"/>
      <c r="J1322"/>
      <c r="K1322"/>
      <c r="L1322"/>
      <c r="M1322"/>
      <c r="N1322"/>
      <c r="O1322"/>
      <c r="P1322"/>
      <c r="Q1322"/>
      <c r="R1322"/>
      <c r="S1322" s="12"/>
      <c r="AF1322" s="1"/>
    </row>
    <row r="1323" spans="1:32" x14ac:dyDescent="0.3">
      <c r="A1323"/>
      <c r="B1323"/>
      <c r="C1323"/>
      <c r="D1323"/>
      <c r="E1323"/>
      <c r="F1323"/>
      <c r="G1323"/>
      <c r="H1323"/>
      <c r="I1323"/>
      <c r="J1323"/>
      <c r="K1323"/>
      <c r="L1323"/>
      <c r="M1323"/>
      <c r="N1323"/>
      <c r="O1323"/>
      <c r="P1323"/>
      <c r="Q1323"/>
      <c r="R1323"/>
      <c r="S1323" s="12"/>
      <c r="AF1323" s="1"/>
    </row>
    <row r="1324" spans="1:32" x14ac:dyDescent="0.3">
      <c r="A1324"/>
      <c r="B1324"/>
      <c r="C1324"/>
      <c r="D1324"/>
      <c r="E1324"/>
      <c r="F1324"/>
      <c r="G1324"/>
      <c r="H1324"/>
      <c r="I1324"/>
      <c r="J1324"/>
      <c r="K1324"/>
      <c r="L1324"/>
      <c r="M1324"/>
      <c r="N1324"/>
      <c r="O1324"/>
      <c r="P1324"/>
      <c r="Q1324"/>
      <c r="R1324"/>
      <c r="S1324" s="12"/>
      <c r="AF1324" s="1"/>
    </row>
    <row r="1325" spans="1:32" x14ac:dyDescent="0.3">
      <c r="A1325"/>
      <c r="B1325"/>
      <c r="C1325"/>
      <c r="D1325"/>
      <c r="E1325"/>
      <c r="F1325"/>
      <c r="G1325"/>
      <c r="H1325"/>
      <c r="I1325"/>
      <c r="J1325"/>
      <c r="K1325"/>
      <c r="L1325"/>
      <c r="M1325"/>
      <c r="N1325"/>
      <c r="O1325"/>
      <c r="P1325"/>
      <c r="Q1325"/>
      <c r="R1325"/>
      <c r="S1325" s="12"/>
      <c r="AF1325" s="1"/>
    </row>
    <row r="1326" spans="1:32" x14ac:dyDescent="0.3">
      <c r="A1326"/>
      <c r="B1326"/>
      <c r="C1326"/>
      <c r="D1326"/>
      <c r="E1326"/>
      <c r="F1326"/>
      <c r="G1326"/>
      <c r="H1326"/>
      <c r="I1326"/>
      <c r="J1326"/>
      <c r="K1326"/>
      <c r="L1326"/>
      <c r="M1326"/>
      <c r="N1326"/>
      <c r="O1326"/>
      <c r="P1326"/>
      <c r="Q1326"/>
      <c r="R1326"/>
      <c r="S1326" s="12"/>
      <c r="AF1326" s="1"/>
    </row>
    <row r="1327" spans="1:32" x14ac:dyDescent="0.3">
      <c r="A1327"/>
      <c r="B1327"/>
      <c r="C1327"/>
      <c r="D1327"/>
      <c r="E1327"/>
      <c r="F1327"/>
      <c r="G1327"/>
      <c r="H1327"/>
      <c r="I1327"/>
      <c r="J1327"/>
      <c r="K1327"/>
      <c r="L1327"/>
      <c r="M1327"/>
      <c r="N1327"/>
      <c r="O1327"/>
      <c r="P1327"/>
      <c r="Q1327"/>
      <c r="R1327"/>
      <c r="S1327" s="12"/>
      <c r="AF1327" s="1"/>
    </row>
    <row r="1328" spans="1:32" x14ac:dyDescent="0.3">
      <c r="A1328"/>
      <c r="B1328"/>
      <c r="C1328"/>
      <c r="D1328"/>
      <c r="E1328"/>
      <c r="F1328"/>
      <c r="G1328"/>
      <c r="H1328"/>
      <c r="I1328"/>
      <c r="J1328"/>
      <c r="K1328"/>
      <c r="L1328"/>
      <c r="M1328"/>
      <c r="N1328"/>
      <c r="O1328"/>
      <c r="P1328"/>
      <c r="Q1328"/>
      <c r="R1328"/>
      <c r="S1328" s="12"/>
      <c r="AF1328" s="1"/>
    </row>
    <row r="1329" spans="1:32" x14ac:dyDescent="0.3">
      <c r="A1329"/>
      <c r="B1329"/>
      <c r="C1329"/>
      <c r="D1329"/>
      <c r="E1329"/>
      <c r="F1329"/>
      <c r="G1329"/>
      <c r="H1329"/>
      <c r="I1329"/>
      <c r="J1329"/>
      <c r="K1329"/>
      <c r="L1329"/>
      <c r="M1329"/>
      <c r="N1329"/>
      <c r="O1329"/>
      <c r="P1329"/>
      <c r="Q1329"/>
      <c r="R1329"/>
      <c r="S1329" s="12"/>
      <c r="AF1329" s="1"/>
    </row>
    <row r="1330" spans="1:32" x14ac:dyDescent="0.3">
      <c r="A1330"/>
      <c r="B1330"/>
      <c r="C1330"/>
      <c r="D1330"/>
      <c r="E1330"/>
      <c r="F1330"/>
      <c r="G1330"/>
      <c r="H1330"/>
      <c r="I1330"/>
      <c r="J1330"/>
      <c r="K1330"/>
      <c r="L1330"/>
      <c r="M1330"/>
      <c r="N1330"/>
      <c r="O1330"/>
      <c r="P1330"/>
      <c r="Q1330"/>
      <c r="R1330"/>
      <c r="S1330" s="12"/>
      <c r="AF1330" s="1"/>
    </row>
    <row r="1331" spans="1:32" x14ac:dyDescent="0.3">
      <c r="A1331"/>
      <c r="B1331"/>
      <c r="C1331"/>
      <c r="D1331"/>
      <c r="E1331"/>
      <c r="F1331"/>
      <c r="G1331"/>
      <c r="H1331"/>
      <c r="I1331"/>
      <c r="J1331"/>
      <c r="K1331"/>
      <c r="L1331"/>
      <c r="M1331"/>
      <c r="N1331"/>
      <c r="O1331"/>
      <c r="P1331"/>
      <c r="Q1331"/>
      <c r="R1331"/>
      <c r="S1331" s="12"/>
      <c r="AF1331" s="1"/>
    </row>
    <row r="1332" spans="1:32" x14ac:dyDescent="0.3">
      <c r="A1332"/>
      <c r="B1332"/>
      <c r="C1332"/>
      <c r="D1332"/>
      <c r="E1332"/>
      <c r="F1332"/>
      <c r="G1332"/>
      <c r="H1332"/>
      <c r="I1332"/>
      <c r="J1332"/>
      <c r="K1332"/>
      <c r="L1332"/>
      <c r="M1332"/>
      <c r="N1332"/>
      <c r="O1332"/>
      <c r="P1332"/>
      <c r="Q1332"/>
      <c r="R1332"/>
      <c r="S1332" s="12"/>
      <c r="AF1332" s="1"/>
    </row>
    <row r="1333" spans="1:32" x14ac:dyDescent="0.3">
      <c r="A1333"/>
      <c r="B1333"/>
      <c r="C1333"/>
      <c r="D1333"/>
      <c r="E1333"/>
      <c r="F1333"/>
      <c r="G1333"/>
      <c r="H1333"/>
      <c r="I1333"/>
      <c r="J1333"/>
      <c r="K1333"/>
      <c r="L1333"/>
      <c r="M1333"/>
      <c r="N1333"/>
      <c r="O1333"/>
      <c r="P1333"/>
      <c r="Q1333"/>
      <c r="R1333"/>
      <c r="S1333" s="12"/>
      <c r="AF1333" s="1"/>
    </row>
    <row r="1334" spans="1:32" x14ac:dyDescent="0.3">
      <c r="A1334"/>
      <c r="B1334"/>
      <c r="C1334"/>
      <c r="D1334"/>
      <c r="E1334"/>
      <c r="F1334"/>
      <c r="G1334"/>
      <c r="H1334"/>
      <c r="I1334"/>
      <c r="J1334"/>
      <c r="K1334"/>
      <c r="L1334"/>
      <c r="M1334"/>
      <c r="N1334"/>
      <c r="O1334"/>
      <c r="P1334"/>
      <c r="Q1334"/>
      <c r="R1334"/>
      <c r="S1334" s="12"/>
      <c r="AF1334" s="1"/>
    </row>
    <row r="1335" spans="1:32" x14ac:dyDescent="0.3">
      <c r="A1335"/>
      <c r="B1335"/>
      <c r="C1335"/>
      <c r="D1335"/>
      <c r="E1335"/>
      <c r="F1335"/>
      <c r="G1335"/>
      <c r="H1335"/>
      <c r="I1335"/>
      <c r="J1335"/>
      <c r="K1335"/>
      <c r="L1335"/>
      <c r="M1335"/>
      <c r="N1335"/>
      <c r="O1335"/>
      <c r="P1335"/>
      <c r="Q1335"/>
      <c r="R1335"/>
      <c r="S1335" s="12"/>
      <c r="AF1335" s="1"/>
    </row>
    <row r="1336" spans="1:32" x14ac:dyDescent="0.3">
      <c r="A1336"/>
      <c r="B1336"/>
      <c r="C1336"/>
      <c r="D1336"/>
      <c r="E1336"/>
      <c r="F1336"/>
      <c r="G1336"/>
      <c r="H1336"/>
      <c r="I1336"/>
      <c r="J1336"/>
      <c r="K1336"/>
      <c r="L1336"/>
      <c r="M1336"/>
      <c r="N1336"/>
      <c r="O1336"/>
      <c r="P1336"/>
      <c r="Q1336"/>
      <c r="R1336"/>
      <c r="S1336" s="12"/>
      <c r="AF1336" s="1"/>
    </row>
    <row r="1337" spans="1:32" x14ac:dyDescent="0.3">
      <c r="A1337"/>
      <c r="B1337"/>
      <c r="C1337"/>
      <c r="D1337"/>
      <c r="E1337"/>
      <c r="F1337"/>
      <c r="G1337"/>
      <c r="H1337"/>
      <c r="I1337"/>
      <c r="J1337"/>
      <c r="K1337"/>
      <c r="L1337"/>
      <c r="M1337"/>
      <c r="N1337"/>
      <c r="O1337"/>
      <c r="P1337"/>
      <c r="Q1337"/>
      <c r="R1337"/>
      <c r="S1337" s="12"/>
      <c r="AF1337" s="1"/>
    </row>
    <row r="1338" spans="1:32" x14ac:dyDescent="0.3">
      <c r="A1338"/>
      <c r="B1338"/>
      <c r="C1338"/>
      <c r="D1338"/>
      <c r="E1338"/>
      <c r="F1338"/>
      <c r="G1338"/>
      <c r="H1338"/>
      <c r="I1338"/>
      <c r="J1338"/>
      <c r="K1338"/>
      <c r="L1338"/>
      <c r="M1338"/>
      <c r="N1338"/>
      <c r="O1338"/>
      <c r="P1338"/>
      <c r="Q1338"/>
      <c r="R1338"/>
      <c r="S1338" s="12"/>
      <c r="AF1338" s="1"/>
    </row>
    <row r="1339" spans="1:32" x14ac:dyDescent="0.3">
      <c r="A1339"/>
      <c r="B1339"/>
      <c r="C1339"/>
      <c r="D1339"/>
      <c r="E1339"/>
      <c r="F1339"/>
      <c r="G1339"/>
      <c r="H1339"/>
      <c r="I1339"/>
      <c r="J1339"/>
      <c r="K1339"/>
      <c r="L1339"/>
      <c r="M1339"/>
      <c r="N1339"/>
      <c r="O1339"/>
      <c r="P1339"/>
      <c r="Q1339"/>
      <c r="R1339"/>
      <c r="S1339" s="12"/>
      <c r="AF1339" s="1"/>
    </row>
    <row r="1340" spans="1:32" x14ac:dyDescent="0.3">
      <c r="A1340"/>
      <c r="B1340"/>
      <c r="C1340"/>
      <c r="D1340"/>
      <c r="E1340"/>
      <c r="F1340"/>
      <c r="G1340"/>
      <c r="H1340"/>
      <c r="I1340"/>
      <c r="J1340"/>
      <c r="K1340"/>
      <c r="L1340"/>
      <c r="M1340"/>
      <c r="N1340"/>
      <c r="O1340"/>
      <c r="P1340"/>
      <c r="Q1340"/>
      <c r="R1340"/>
      <c r="S1340" s="12"/>
      <c r="AF1340" s="1"/>
    </row>
    <row r="1341" spans="1:32" x14ac:dyDescent="0.3">
      <c r="A1341"/>
      <c r="B1341"/>
      <c r="C1341"/>
      <c r="D1341"/>
      <c r="E1341"/>
      <c r="F1341"/>
      <c r="G1341"/>
      <c r="H1341"/>
      <c r="I1341"/>
      <c r="J1341"/>
      <c r="K1341"/>
      <c r="L1341"/>
      <c r="M1341"/>
      <c r="N1341"/>
      <c r="O1341"/>
      <c r="P1341"/>
      <c r="Q1341"/>
      <c r="R1341"/>
      <c r="S1341" s="12"/>
      <c r="AF1341" s="1"/>
    </row>
    <row r="1342" spans="1:32" x14ac:dyDescent="0.3">
      <c r="A1342"/>
      <c r="B1342"/>
      <c r="C1342"/>
      <c r="D1342"/>
      <c r="E1342"/>
      <c r="F1342"/>
      <c r="G1342"/>
      <c r="H1342"/>
      <c r="I1342"/>
      <c r="J1342"/>
      <c r="K1342"/>
      <c r="L1342"/>
      <c r="M1342"/>
      <c r="N1342"/>
      <c r="O1342"/>
      <c r="P1342"/>
      <c r="Q1342"/>
      <c r="R1342"/>
      <c r="S1342" s="12"/>
      <c r="AF1342" s="1"/>
    </row>
    <row r="1343" spans="1:32" x14ac:dyDescent="0.3">
      <c r="A1343"/>
      <c r="B1343"/>
      <c r="C1343"/>
      <c r="D1343"/>
      <c r="E1343"/>
      <c r="F1343"/>
      <c r="G1343"/>
      <c r="H1343"/>
      <c r="I1343"/>
      <c r="J1343"/>
      <c r="K1343"/>
      <c r="L1343"/>
      <c r="M1343"/>
      <c r="N1343"/>
      <c r="O1343"/>
      <c r="P1343"/>
      <c r="Q1343"/>
      <c r="R1343"/>
      <c r="S1343" s="12"/>
      <c r="AF1343" s="1"/>
    </row>
    <row r="1344" spans="1:32" x14ac:dyDescent="0.3">
      <c r="A1344"/>
      <c r="B1344"/>
      <c r="C1344"/>
      <c r="D1344"/>
      <c r="E1344"/>
      <c r="F1344"/>
      <c r="G1344"/>
      <c r="H1344"/>
      <c r="I1344"/>
      <c r="J1344"/>
      <c r="K1344"/>
      <c r="L1344"/>
      <c r="M1344"/>
      <c r="N1344"/>
      <c r="O1344"/>
      <c r="P1344"/>
      <c r="Q1344"/>
      <c r="R1344"/>
      <c r="S1344" s="12"/>
      <c r="AF1344" s="1"/>
    </row>
    <row r="1345" spans="1:32" x14ac:dyDescent="0.3">
      <c r="A1345"/>
      <c r="B1345"/>
      <c r="C1345"/>
      <c r="D1345"/>
      <c r="E1345"/>
      <c r="F1345"/>
      <c r="G1345"/>
      <c r="H1345"/>
      <c r="I1345"/>
      <c r="J1345"/>
      <c r="K1345"/>
      <c r="L1345"/>
      <c r="M1345"/>
      <c r="N1345"/>
      <c r="O1345"/>
      <c r="P1345"/>
      <c r="Q1345"/>
      <c r="R1345"/>
      <c r="S1345" s="12"/>
      <c r="AF1345" s="1"/>
    </row>
    <row r="1346" spans="1:32" x14ac:dyDescent="0.3">
      <c r="A1346"/>
      <c r="B1346"/>
      <c r="C1346"/>
      <c r="D1346"/>
      <c r="E1346"/>
      <c r="F1346"/>
      <c r="G1346"/>
      <c r="H1346"/>
      <c r="I1346"/>
      <c r="J1346"/>
      <c r="K1346"/>
      <c r="L1346"/>
      <c r="M1346"/>
      <c r="N1346"/>
      <c r="O1346"/>
      <c r="P1346"/>
      <c r="Q1346"/>
      <c r="R1346"/>
      <c r="S1346" s="12"/>
      <c r="AF1346" s="1"/>
    </row>
    <row r="1347" spans="1:32" x14ac:dyDescent="0.3">
      <c r="A1347"/>
      <c r="B1347"/>
      <c r="C1347"/>
      <c r="D1347"/>
      <c r="E1347"/>
      <c r="F1347"/>
      <c r="G1347"/>
      <c r="H1347"/>
      <c r="I1347"/>
      <c r="J1347"/>
      <c r="K1347"/>
      <c r="L1347"/>
      <c r="M1347"/>
      <c r="N1347"/>
      <c r="O1347"/>
      <c r="P1347"/>
      <c r="Q1347"/>
      <c r="R1347"/>
      <c r="S1347" s="12"/>
      <c r="AF1347" s="1"/>
    </row>
    <row r="1348" spans="1:32" x14ac:dyDescent="0.3">
      <c r="A1348"/>
      <c r="B1348"/>
      <c r="C1348"/>
      <c r="D1348"/>
      <c r="E1348"/>
      <c r="F1348"/>
      <c r="G1348"/>
      <c r="H1348"/>
      <c r="I1348"/>
      <c r="J1348"/>
      <c r="K1348"/>
      <c r="L1348"/>
      <c r="M1348"/>
      <c r="N1348"/>
      <c r="O1348"/>
      <c r="P1348"/>
      <c r="Q1348"/>
      <c r="R1348"/>
      <c r="S1348" s="12"/>
      <c r="AF1348" s="1"/>
    </row>
    <row r="1349" spans="1:32" x14ac:dyDescent="0.3">
      <c r="A1349"/>
      <c r="B1349"/>
      <c r="C1349"/>
      <c r="D1349"/>
      <c r="E1349"/>
      <c r="F1349"/>
      <c r="G1349"/>
      <c r="H1349"/>
      <c r="I1349"/>
      <c r="J1349"/>
      <c r="K1349"/>
      <c r="L1349"/>
      <c r="M1349"/>
      <c r="N1349"/>
      <c r="O1349"/>
      <c r="P1349"/>
      <c r="Q1349"/>
      <c r="R1349"/>
      <c r="S1349" s="12"/>
      <c r="AF1349" s="1"/>
    </row>
    <row r="1350" spans="1:32" x14ac:dyDescent="0.3">
      <c r="A1350"/>
      <c r="B1350"/>
      <c r="C1350"/>
      <c r="D1350"/>
      <c r="E1350"/>
      <c r="F1350"/>
      <c r="G1350"/>
      <c r="H1350"/>
      <c r="I1350"/>
      <c r="J1350"/>
      <c r="K1350"/>
      <c r="L1350"/>
      <c r="M1350"/>
      <c r="N1350"/>
      <c r="O1350"/>
      <c r="P1350"/>
      <c r="Q1350"/>
      <c r="R1350"/>
      <c r="S1350" s="12"/>
      <c r="AF1350" s="1"/>
    </row>
    <row r="1351" spans="1:32" x14ac:dyDescent="0.3">
      <c r="A1351"/>
      <c r="B1351"/>
      <c r="C1351"/>
      <c r="D1351"/>
      <c r="E1351"/>
      <c r="F1351"/>
      <c r="G1351"/>
      <c r="H1351"/>
      <c r="I1351"/>
      <c r="J1351"/>
      <c r="K1351"/>
      <c r="L1351"/>
      <c r="M1351"/>
      <c r="N1351"/>
      <c r="O1351"/>
      <c r="P1351"/>
      <c r="Q1351"/>
      <c r="R1351"/>
      <c r="S1351" s="12"/>
      <c r="AF1351" s="1"/>
    </row>
    <row r="1352" spans="1:32" x14ac:dyDescent="0.3">
      <c r="A1352"/>
      <c r="B1352"/>
      <c r="C1352"/>
      <c r="D1352"/>
      <c r="E1352"/>
      <c r="F1352"/>
      <c r="G1352"/>
      <c r="H1352"/>
      <c r="I1352"/>
      <c r="J1352"/>
      <c r="K1352"/>
      <c r="L1352"/>
      <c r="M1352"/>
      <c r="N1352"/>
      <c r="O1352"/>
      <c r="P1352"/>
      <c r="Q1352"/>
      <c r="R1352"/>
      <c r="S1352" s="12"/>
      <c r="AF1352" s="1"/>
    </row>
    <row r="1353" spans="1:32" x14ac:dyDescent="0.3">
      <c r="A1353"/>
      <c r="B1353"/>
      <c r="C1353"/>
      <c r="D1353"/>
      <c r="E1353"/>
      <c r="F1353"/>
      <c r="G1353"/>
      <c r="H1353"/>
      <c r="I1353"/>
      <c r="J1353"/>
      <c r="K1353"/>
      <c r="L1353"/>
      <c r="M1353"/>
      <c r="N1353"/>
      <c r="O1353"/>
      <c r="P1353"/>
      <c r="Q1353"/>
      <c r="R1353"/>
      <c r="S1353" s="12"/>
      <c r="AF1353" s="1"/>
    </row>
    <row r="1354" spans="1:32" x14ac:dyDescent="0.3">
      <c r="A1354"/>
      <c r="B1354"/>
      <c r="C1354"/>
      <c r="D1354"/>
      <c r="E1354"/>
      <c r="F1354"/>
      <c r="G1354"/>
      <c r="H1354"/>
      <c r="I1354"/>
      <c r="J1354"/>
      <c r="K1354"/>
      <c r="L1354"/>
      <c r="M1354"/>
      <c r="N1354"/>
      <c r="O1354"/>
      <c r="P1354"/>
      <c r="Q1354"/>
      <c r="R1354"/>
      <c r="S1354" s="12"/>
      <c r="AF1354" s="1"/>
    </row>
    <row r="1355" spans="1:32" x14ac:dyDescent="0.3">
      <c r="A1355"/>
      <c r="B1355"/>
      <c r="C1355"/>
      <c r="D1355"/>
      <c r="E1355"/>
      <c r="F1355"/>
      <c r="G1355"/>
      <c r="H1355"/>
      <c r="I1355"/>
      <c r="J1355"/>
      <c r="K1355"/>
      <c r="L1355"/>
      <c r="M1355"/>
      <c r="N1355"/>
      <c r="O1355"/>
      <c r="P1355"/>
      <c r="Q1355"/>
      <c r="R1355"/>
      <c r="S1355" s="12"/>
      <c r="AF1355" s="1"/>
    </row>
    <row r="1356" spans="1:32" x14ac:dyDescent="0.3">
      <c r="A1356"/>
      <c r="B1356"/>
      <c r="C1356"/>
      <c r="D1356"/>
      <c r="E1356"/>
      <c r="F1356"/>
      <c r="G1356"/>
      <c r="H1356"/>
      <c r="I1356"/>
      <c r="J1356"/>
      <c r="K1356"/>
      <c r="L1356"/>
      <c r="M1356"/>
      <c r="N1356"/>
      <c r="O1356"/>
      <c r="P1356"/>
      <c r="Q1356"/>
      <c r="R1356"/>
      <c r="S1356" s="12"/>
      <c r="AF1356" s="1"/>
    </row>
    <row r="1357" spans="1:32" x14ac:dyDescent="0.3">
      <c r="A1357"/>
      <c r="B1357"/>
      <c r="C1357"/>
      <c r="D1357"/>
      <c r="E1357"/>
      <c r="F1357"/>
      <c r="G1357"/>
      <c r="H1357"/>
      <c r="I1357"/>
      <c r="J1357"/>
      <c r="K1357"/>
      <c r="L1357"/>
      <c r="M1357"/>
      <c r="N1357"/>
      <c r="O1357"/>
      <c r="P1357"/>
      <c r="Q1357"/>
      <c r="R1357"/>
      <c r="S1357" s="12"/>
      <c r="AF1357" s="1"/>
    </row>
    <row r="1358" spans="1:32" x14ac:dyDescent="0.3">
      <c r="A1358"/>
      <c r="B1358"/>
      <c r="C1358"/>
      <c r="D1358"/>
      <c r="E1358"/>
      <c r="F1358"/>
      <c r="G1358"/>
      <c r="H1358"/>
      <c r="I1358"/>
      <c r="J1358"/>
      <c r="K1358"/>
      <c r="L1358"/>
      <c r="M1358"/>
      <c r="N1358"/>
      <c r="O1358"/>
      <c r="P1358"/>
      <c r="Q1358"/>
      <c r="R1358"/>
      <c r="S1358" s="12"/>
      <c r="AF1358" s="1"/>
    </row>
    <row r="1359" spans="1:32" x14ac:dyDescent="0.3">
      <c r="A1359"/>
      <c r="B1359"/>
      <c r="C1359"/>
      <c r="D1359"/>
      <c r="E1359"/>
      <c r="F1359"/>
      <c r="G1359"/>
      <c r="H1359"/>
      <c r="I1359"/>
      <c r="J1359"/>
      <c r="K1359"/>
      <c r="L1359"/>
      <c r="M1359"/>
      <c r="N1359"/>
      <c r="O1359"/>
      <c r="P1359"/>
      <c r="Q1359"/>
      <c r="R1359"/>
      <c r="S1359" s="12"/>
      <c r="AF1359" s="1"/>
    </row>
    <row r="1360" spans="1:32" x14ac:dyDescent="0.3">
      <c r="A1360"/>
      <c r="B1360"/>
      <c r="C1360"/>
      <c r="D1360"/>
      <c r="E1360"/>
      <c r="F1360"/>
      <c r="G1360"/>
      <c r="H1360"/>
      <c r="I1360"/>
      <c r="J1360"/>
      <c r="K1360"/>
      <c r="L1360"/>
      <c r="M1360"/>
      <c r="N1360"/>
      <c r="O1360"/>
      <c r="P1360"/>
      <c r="Q1360"/>
      <c r="R1360"/>
      <c r="S1360" s="12"/>
      <c r="AF1360" s="1"/>
    </row>
    <row r="1361" spans="1:32" x14ac:dyDescent="0.3">
      <c r="A1361"/>
      <c r="B1361"/>
      <c r="C1361"/>
      <c r="D1361"/>
      <c r="E1361"/>
      <c r="F1361"/>
      <c r="G1361"/>
      <c r="H1361"/>
      <c r="I1361"/>
      <c r="J1361"/>
      <c r="K1361"/>
      <c r="L1361"/>
      <c r="M1361"/>
      <c r="N1361"/>
      <c r="O1361"/>
      <c r="P1361"/>
      <c r="Q1361"/>
      <c r="R1361"/>
      <c r="S1361" s="12"/>
      <c r="AF1361" s="1"/>
    </row>
    <row r="1362" spans="1:32" x14ac:dyDescent="0.3">
      <c r="A1362"/>
      <c r="B1362"/>
      <c r="C1362"/>
      <c r="D1362"/>
      <c r="E1362"/>
      <c r="F1362"/>
      <c r="G1362"/>
      <c r="H1362"/>
      <c r="I1362"/>
      <c r="J1362"/>
      <c r="K1362"/>
      <c r="L1362"/>
      <c r="M1362"/>
      <c r="N1362"/>
      <c r="O1362"/>
      <c r="P1362"/>
      <c r="Q1362"/>
      <c r="R1362"/>
      <c r="S1362" s="12"/>
      <c r="AF1362" s="1"/>
    </row>
    <row r="1363" spans="1:32" x14ac:dyDescent="0.3">
      <c r="A1363"/>
      <c r="B1363"/>
      <c r="C1363"/>
      <c r="D1363"/>
      <c r="E1363"/>
      <c r="F1363"/>
      <c r="G1363"/>
      <c r="H1363"/>
      <c r="I1363"/>
      <c r="J1363"/>
      <c r="K1363"/>
      <c r="L1363"/>
      <c r="M1363"/>
      <c r="N1363"/>
      <c r="O1363"/>
      <c r="P1363"/>
      <c r="Q1363"/>
      <c r="R1363"/>
      <c r="S1363" s="12"/>
      <c r="AF1363" s="1"/>
    </row>
    <row r="1364" spans="1:32" x14ac:dyDescent="0.3">
      <c r="A1364"/>
      <c r="B1364"/>
      <c r="C1364"/>
      <c r="D1364"/>
      <c r="E1364"/>
      <c r="F1364"/>
      <c r="G1364"/>
      <c r="H1364"/>
      <c r="I1364"/>
      <c r="J1364"/>
      <c r="K1364"/>
      <c r="L1364"/>
      <c r="M1364"/>
      <c r="N1364"/>
      <c r="O1364"/>
      <c r="P1364"/>
      <c r="Q1364"/>
      <c r="R1364"/>
      <c r="S1364" s="12"/>
      <c r="AF1364" s="1"/>
    </row>
    <row r="1365" spans="1:32" x14ac:dyDescent="0.3">
      <c r="A1365"/>
      <c r="B1365"/>
      <c r="C1365"/>
      <c r="D1365"/>
      <c r="E1365"/>
      <c r="F1365"/>
      <c r="G1365"/>
      <c r="H1365"/>
      <c r="I1365"/>
      <c r="J1365"/>
      <c r="K1365"/>
      <c r="L1365"/>
      <c r="M1365"/>
      <c r="N1365"/>
      <c r="O1365"/>
      <c r="P1365"/>
      <c r="Q1365"/>
      <c r="R1365"/>
      <c r="S1365" s="12"/>
      <c r="AF1365" s="1"/>
    </row>
    <row r="1366" spans="1:32" x14ac:dyDescent="0.3">
      <c r="A1366"/>
      <c r="B1366"/>
      <c r="C1366"/>
      <c r="D1366"/>
      <c r="E1366"/>
      <c r="F1366"/>
      <c r="G1366"/>
      <c r="H1366"/>
      <c r="I1366"/>
      <c r="J1366"/>
      <c r="K1366"/>
      <c r="L1366"/>
      <c r="M1366"/>
      <c r="N1366"/>
      <c r="O1366"/>
      <c r="P1366"/>
      <c r="Q1366"/>
      <c r="R1366"/>
      <c r="S1366" s="12"/>
      <c r="AF1366" s="1"/>
    </row>
    <row r="1367" spans="1:32" x14ac:dyDescent="0.3">
      <c r="A1367"/>
      <c r="B1367"/>
      <c r="C1367"/>
      <c r="D1367"/>
      <c r="E1367"/>
      <c r="F1367"/>
      <c r="G1367"/>
      <c r="H1367"/>
      <c r="I1367"/>
      <c r="J1367"/>
      <c r="K1367"/>
      <c r="L1367"/>
      <c r="M1367"/>
      <c r="N1367"/>
      <c r="O1367"/>
      <c r="P1367"/>
      <c r="Q1367"/>
      <c r="R1367"/>
      <c r="S1367" s="12"/>
      <c r="AF1367" s="1"/>
    </row>
    <row r="1368" spans="1:32" x14ac:dyDescent="0.3">
      <c r="A1368"/>
      <c r="B1368"/>
      <c r="C1368"/>
      <c r="D1368"/>
      <c r="E1368"/>
      <c r="F1368"/>
      <c r="G1368"/>
      <c r="H1368"/>
      <c r="I1368"/>
      <c r="J1368"/>
      <c r="K1368"/>
      <c r="L1368"/>
      <c r="M1368"/>
      <c r="N1368"/>
      <c r="O1368"/>
      <c r="P1368"/>
      <c r="Q1368"/>
      <c r="R1368"/>
      <c r="S1368" s="12"/>
      <c r="AF1368" s="1"/>
    </row>
    <row r="1369" spans="1:32" x14ac:dyDescent="0.3">
      <c r="A1369"/>
      <c r="B1369"/>
      <c r="C1369"/>
      <c r="D1369"/>
      <c r="E1369"/>
      <c r="F1369"/>
      <c r="G1369"/>
      <c r="H1369"/>
      <c r="I1369"/>
      <c r="J1369"/>
      <c r="K1369"/>
      <c r="L1369"/>
      <c r="M1369"/>
      <c r="N1369"/>
      <c r="O1369"/>
      <c r="P1369"/>
      <c r="Q1369"/>
      <c r="R1369"/>
      <c r="S1369" s="12"/>
      <c r="AF1369" s="1"/>
    </row>
    <row r="1370" spans="1:32" x14ac:dyDescent="0.3">
      <c r="A1370"/>
      <c r="B1370"/>
      <c r="C1370"/>
      <c r="D1370"/>
      <c r="E1370"/>
      <c r="F1370"/>
      <c r="G1370"/>
      <c r="H1370"/>
      <c r="I1370"/>
      <c r="J1370"/>
      <c r="K1370"/>
      <c r="L1370"/>
      <c r="M1370"/>
      <c r="N1370"/>
      <c r="O1370"/>
      <c r="P1370"/>
      <c r="Q1370"/>
      <c r="R1370"/>
      <c r="S1370" s="12"/>
      <c r="AF1370" s="1"/>
    </row>
    <row r="1371" spans="1:32" x14ac:dyDescent="0.3">
      <c r="A1371"/>
      <c r="B1371"/>
      <c r="C1371"/>
      <c r="D1371"/>
      <c r="E1371"/>
      <c r="F1371"/>
      <c r="G1371"/>
      <c r="H1371"/>
      <c r="I1371"/>
      <c r="J1371"/>
      <c r="K1371"/>
      <c r="L1371"/>
      <c r="M1371"/>
      <c r="N1371"/>
      <c r="O1371"/>
      <c r="P1371"/>
      <c r="Q1371"/>
      <c r="R1371"/>
      <c r="S1371" s="12"/>
      <c r="AF1371" s="1"/>
    </row>
    <row r="1372" spans="1:32" x14ac:dyDescent="0.3">
      <c r="A1372"/>
      <c r="B1372"/>
      <c r="C1372"/>
      <c r="D1372"/>
      <c r="E1372"/>
      <c r="F1372"/>
      <c r="G1372"/>
      <c r="H1372"/>
      <c r="I1372"/>
      <c r="J1372"/>
      <c r="K1372"/>
      <c r="L1372"/>
      <c r="M1372"/>
      <c r="N1372"/>
      <c r="O1372"/>
      <c r="P1372"/>
      <c r="Q1372"/>
      <c r="R1372"/>
      <c r="S1372" s="12"/>
      <c r="AF1372" s="1"/>
    </row>
    <row r="1373" spans="1:32" x14ac:dyDescent="0.3">
      <c r="A1373"/>
      <c r="B1373"/>
      <c r="C1373"/>
      <c r="D1373"/>
      <c r="E1373"/>
      <c r="F1373"/>
      <c r="G1373"/>
      <c r="H1373"/>
      <c r="I1373"/>
      <c r="J1373"/>
      <c r="K1373"/>
      <c r="L1373"/>
      <c r="M1373"/>
      <c r="N1373"/>
      <c r="O1373"/>
      <c r="P1373"/>
      <c r="Q1373"/>
      <c r="R1373"/>
      <c r="S1373" s="12"/>
      <c r="AF1373" s="1"/>
    </row>
    <row r="1374" spans="1:32" x14ac:dyDescent="0.3">
      <c r="A1374"/>
      <c r="B1374"/>
      <c r="C1374"/>
      <c r="D1374"/>
      <c r="E1374"/>
      <c r="F1374"/>
      <c r="G1374"/>
      <c r="H1374"/>
      <c r="I1374"/>
      <c r="J1374"/>
      <c r="K1374"/>
      <c r="L1374"/>
      <c r="M1374"/>
      <c r="N1374"/>
      <c r="O1374"/>
      <c r="P1374"/>
      <c r="Q1374"/>
      <c r="R1374"/>
      <c r="S1374" s="12"/>
      <c r="AF1374" s="1"/>
    </row>
    <row r="1375" spans="1:32" x14ac:dyDescent="0.3">
      <c r="A1375"/>
      <c r="B1375"/>
      <c r="C1375"/>
      <c r="D1375"/>
      <c r="E1375"/>
      <c r="F1375"/>
      <c r="G1375"/>
      <c r="H1375"/>
      <c r="I1375"/>
      <c r="J1375"/>
      <c r="K1375"/>
      <c r="L1375"/>
      <c r="M1375"/>
      <c r="N1375"/>
      <c r="O1375"/>
      <c r="P1375"/>
      <c r="Q1375"/>
      <c r="R1375"/>
      <c r="S1375" s="12"/>
      <c r="AF1375" s="1"/>
    </row>
    <row r="1376" spans="1:32" x14ac:dyDescent="0.3">
      <c r="A1376"/>
      <c r="B1376"/>
      <c r="C1376"/>
      <c r="D1376"/>
      <c r="E1376"/>
      <c r="F1376"/>
      <c r="G1376"/>
      <c r="H1376"/>
      <c r="I1376"/>
      <c r="J1376"/>
      <c r="K1376"/>
      <c r="L1376"/>
      <c r="M1376"/>
      <c r="N1376"/>
      <c r="O1376"/>
      <c r="P1376"/>
      <c r="Q1376"/>
      <c r="R1376"/>
      <c r="S1376" s="12"/>
      <c r="AF1376" s="1"/>
    </row>
    <row r="1377" spans="1:32" x14ac:dyDescent="0.3">
      <c r="A1377"/>
      <c r="B1377"/>
      <c r="C1377"/>
      <c r="D1377"/>
      <c r="E1377"/>
      <c r="F1377"/>
      <c r="G1377"/>
      <c r="H1377"/>
      <c r="I1377"/>
      <c r="J1377"/>
      <c r="K1377"/>
      <c r="L1377"/>
      <c r="M1377"/>
      <c r="N1377"/>
      <c r="O1377"/>
      <c r="P1377"/>
      <c r="Q1377"/>
      <c r="R1377"/>
      <c r="S1377" s="12"/>
      <c r="AF1377" s="1"/>
    </row>
    <row r="1378" spans="1:32" x14ac:dyDescent="0.3">
      <c r="A1378"/>
      <c r="B1378"/>
      <c r="C1378"/>
      <c r="D1378"/>
      <c r="E1378"/>
      <c r="F1378"/>
      <c r="G1378"/>
      <c r="H1378"/>
      <c r="I1378"/>
      <c r="J1378"/>
      <c r="K1378"/>
      <c r="L1378"/>
      <c r="M1378"/>
      <c r="N1378"/>
      <c r="O1378"/>
      <c r="P1378"/>
      <c r="Q1378"/>
      <c r="R1378"/>
      <c r="S1378" s="12"/>
      <c r="AF1378" s="1"/>
    </row>
    <row r="1379" spans="1:32" x14ac:dyDescent="0.3">
      <c r="A1379"/>
      <c r="B1379"/>
      <c r="C1379"/>
      <c r="D1379"/>
      <c r="E1379"/>
      <c r="F1379"/>
      <c r="G1379"/>
      <c r="H1379"/>
      <c r="I1379"/>
      <c r="J1379"/>
      <c r="K1379"/>
      <c r="L1379"/>
      <c r="M1379"/>
      <c r="N1379"/>
      <c r="O1379"/>
      <c r="P1379"/>
      <c r="Q1379"/>
      <c r="R1379"/>
      <c r="S1379" s="12"/>
      <c r="AF1379" s="1"/>
    </row>
    <row r="1380" spans="1:32" x14ac:dyDescent="0.3">
      <c r="A1380"/>
      <c r="B1380"/>
      <c r="C1380"/>
      <c r="D1380"/>
      <c r="E1380"/>
      <c r="F1380"/>
      <c r="G1380"/>
      <c r="H1380"/>
      <c r="I1380"/>
      <c r="J1380"/>
      <c r="K1380"/>
      <c r="L1380"/>
      <c r="M1380"/>
      <c r="N1380"/>
      <c r="O1380"/>
      <c r="P1380"/>
      <c r="Q1380"/>
      <c r="R1380"/>
      <c r="S1380" s="12"/>
      <c r="AF1380" s="1"/>
    </row>
    <row r="1381" spans="1:32" x14ac:dyDescent="0.3">
      <c r="A1381"/>
      <c r="B1381"/>
      <c r="C1381"/>
      <c r="D1381"/>
      <c r="E1381"/>
      <c r="F1381"/>
      <c r="G1381"/>
      <c r="H1381"/>
      <c r="I1381"/>
      <c r="J1381"/>
      <c r="K1381"/>
      <c r="L1381"/>
      <c r="M1381"/>
      <c r="N1381"/>
      <c r="O1381"/>
      <c r="P1381"/>
      <c r="Q1381"/>
      <c r="R1381"/>
      <c r="S1381" s="12"/>
      <c r="AF1381" s="1"/>
    </row>
    <row r="1382" spans="1:32" x14ac:dyDescent="0.3">
      <c r="A1382"/>
      <c r="B1382"/>
      <c r="C1382"/>
      <c r="D1382"/>
      <c r="E1382"/>
      <c r="F1382"/>
      <c r="G1382"/>
      <c r="H1382"/>
      <c r="I1382"/>
      <c r="J1382"/>
      <c r="K1382"/>
      <c r="L1382"/>
      <c r="M1382"/>
      <c r="N1382"/>
      <c r="O1382"/>
      <c r="P1382"/>
      <c r="Q1382"/>
      <c r="R1382"/>
      <c r="S1382" s="12"/>
      <c r="AF1382" s="1"/>
    </row>
    <row r="1383" spans="1:32" x14ac:dyDescent="0.3">
      <c r="A1383"/>
      <c r="B1383"/>
      <c r="C1383"/>
      <c r="D1383"/>
      <c r="E1383"/>
      <c r="F1383"/>
      <c r="G1383"/>
      <c r="H1383"/>
      <c r="I1383"/>
      <c r="J1383"/>
      <c r="K1383"/>
      <c r="L1383"/>
      <c r="M1383"/>
      <c r="N1383"/>
      <c r="O1383"/>
      <c r="P1383"/>
      <c r="Q1383"/>
      <c r="R1383"/>
      <c r="S1383" s="12"/>
      <c r="AF1383" s="1"/>
    </row>
    <row r="1384" spans="1:32" x14ac:dyDescent="0.3">
      <c r="A1384"/>
      <c r="B1384"/>
      <c r="C1384"/>
      <c r="D1384"/>
      <c r="E1384"/>
      <c r="F1384"/>
      <c r="G1384"/>
      <c r="H1384"/>
      <c r="I1384"/>
      <c r="J1384"/>
      <c r="K1384"/>
      <c r="L1384"/>
      <c r="M1384"/>
      <c r="N1384"/>
      <c r="O1384"/>
      <c r="P1384"/>
      <c r="Q1384"/>
      <c r="R1384"/>
      <c r="S1384" s="12"/>
      <c r="AF1384" s="1"/>
    </row>
    <row r="1385" spans="1:32" x14ac:dyDescent="0.3">
      <c r="A1385"/>
      <c r="B1385"/>
      <c r="C1385"/>
      <c r="D1385"/>
      <c r="E1385"/>
      <c r="F1385"/>
      <c r="G1385"/>
      <c r="H1385"/>
      <c r="I1385"/>
      <c r="J1385"/>
      <c r="K1385"/>
      <c r="L1385"/>
      <c r="M1385"/>
      <c r="N1385"/>
      <c r="O1385"/>
      <c r="P1385"/>
      <c r="Q1385"/>
      <c r="R1385"/>
      <c r="S1385" s="12"/>
      <c r="AF1385" s="1"/>
    </row>
    <row r="1386" spans="1:32" x14ac:dyDescent="0.3">
      <c r="A1386"/>
      <c r="B1386"/>
      <c r="C1386"/>
      <c r="D1386"/>
      <c r="E1386"/>
      <c r="F1386"/>
      <c r="G1386"/>
      <c r="H1386"/>
      <c r="I1386"/>
      <c r="J1386"/>
      <c r="K1386"/>
      <c r="L1386"/>
      <c r="M1386"/>
      <c r="N1386"/>
      <c r="O1386"/>
      <c r="P1386"/>
      <c r="Q1386"/>
      <c r="R1386"/>
      <c r="S1386" s="12"/>
      <c r="AF1386" s="1"/>
    </row>
    <row r="1387" spans="1:32" x14ac:dyDescent="0.3">
      <c r="A1387"/>
      <c r="B1387"/>
      <c r="C1387"/>
      <c r="D1387"/>
      <c r="E1387"/>
      <c r="F1387"/>
      <c r="G1387"/>
      <c r="H1387"/>
      <c r="I1387"/>
      <c r="J1387"/>
      <c r="K1387"/>
      <c r="L1387"/>
      <c r="M1387"/>
      <c r="N1387"/>
      <c r="O1387"/>
      <c r="P1387"/>
      <c r="Q1387"/>
      <c r="R1387"/>
      <c r="S1387" s="12"/>
      <c r="AF1387" s="1"/>
    </row>
    <row r="1388" spans="1:32" x14ac:dyDescent="0.3">
      <c r="A1388"/>
      <c r="B1388"/>
      <c r="C1388"/>
      <c r="D1388"/>
      <c r="E1388"/>
      <c r="F1388"/>
      <c r="G1388"/>
      <c r="H1388"/>
      <c r="I1388"/>
      <c r="J1388"/>
      <c r="K1388"/>
      <c r="L1388"/>
      <c r="M1388"/>
      <c r="N1388"/>
      <c r="O1388"/>
      <c r="P1388"/>
      <c r="Q1388"/>
      <c r="R1388"/>
      <c r="S1388" s="12"/>
      <c r="AF1388" s="1"/>
    </row>
    <row r="1389" spans="1:32" x14ac:dyDescent="0.3">
      <c r="A1389"/>
      <c r="B1389"/>
      <c r="C1389"/>
      <c r="D1389"/>
      <c r="E1389"/>
      <c r="F1389"/>
      <c r="G1389"/>
      <c r="H1389"/>
      <c r="I1389"/>
      <c r="J1389"/>
      <c r="K1389"/>
      <c r="L1389"/>
      <c r="M1389"/>
      <c r="N1389"/>
      <c r="O1389"/>
      <c r="P1389"/>
      <c r="Q1389"/>
      <c r="R1389"/>
      <c r="S1389" s="12"/>
      <c r="AF1389" s="1"/>
    </row>
    <row r="1390" spans="1:32" x14ac:dyDescent="0.3">
      <c r="A1390"/>
      <c r="B1390"/>
      <c r="C1390"/>
      <c r="D1390"/>
      <c r="E1390"/>
      <c r="F1390"/>
      <c r="G1390"/>
      <c r="H1390"/>
      <c r="I1390"/>
      <c r="J1390"/>
      <c r="K1390"/>
      <c r="L1390"/>
      <c r="M1390"/>
      <c r="N1390"/>
      <c r="O1390"/>
      <c r="P1390"/>
      <c r="Q1390"/>
      <c r="R1390"/>
      <c r="S1390" s="12"/>
      <c r="AF1390" s="1"/>
    </row>
    <row r="1391" spans="1:32" x14ac:dyDescent="0.3">
      <c r="A1391"/>
      <c r="B1391"/>
      <c r="C1391"/>
      <c r="D1391"/>
      <c r="E1391"/>
      <c r="F1391"/>
      <c r="G1391"/>
      <c r="H1391"/>
      <c r="I1391"/>
      <c r="J1391"/>
      <c r="K1391"/>
      <c r="L1391"/>
      <c r="M1391"/>
      <c r="N1391"/>
      <c r="O1391"/>
      <c r="P1391"/>
      <c r="Q1391"/>
      <c r="R1391"/>
      <c r="S1391" s="12"/>
      <c r="AF1391" s="1"/>
    </row>
    <row r="1392" spans="1:32" x14ac:dyDescent="0.3">
      <c r="A1392"/>
      <c r="B1392"/>
      <c r="C1392"/>
      <c r="D1392"/>
      <c r="E1392"/>
      <c r="F1392"/>
      <c r="G1392"/>
      <c r="H1392"/>
      <c r="I1392"/>
      <c r="J1392"/>
      <c r="K1392"/>
      <c r="L1392"/>
      <c r="M1392"/>
      <c r="N1392"/>
      <c r="O1392"/>
      <c r="P1392"/>
      <c r="Q1392"/>
      <c r="R1392"/>
      <c r="S1392" s="12"/>
      <c r="AF1392" s="1"/>
    </row>
    <row r="1393" spans="1:32" x14ac:dyDescent="0.3">
      <c r="A1393"/>
      <c r="B1393"/>
      <c r="C1393"/>
      <c r="D1393"/>
      <c r="E1393"/>
      <c r="F1393"/>
      <c r="G1393"/>
      <c r="H1393"/>
      <c r="I1393"/>
      <c r="J1393"/>
      <c r="K1393"/>
      <c r="L1393"/>
      <c r="M1393"/>
      <c r="N1393"/>
      <c r="O1393"/>
      <c r="P1393"/>
      <c r="Q1393"/>
      <c r="R1393"/>
      <c r="S1393" s="12"/>
      <c r="AF1393" s="1"/>
    </row>
    <row r="1394" spans="1:32" x14ac:dyDescent="0.3">
      <c r="A1394"/>
      <c r="B1394"/>
      <c r="C1394"/>
      <c r="D1394"/>
      <c r="E1394"/>
      <c r="F1394"/>
      <c r="G1394"/>
      <c r="H1394"/>
      <c r="I1394"/>
      <c r="J1394"/>
      <c r="K1394"/>
      <c r="L1394"/>
      <c r="M1394"/>
      <c r="N1394"/>
      <c r="O1394"/>
      <c r="P1394"/>
      <c r="Q1394"/>
      <c r="R1394"/>
      <c r="S1394" s="12"/>
      <c r="AF1394" s="1"/>
    </row>
    <row r="1395" spans="1:32" x14ac:dyDescent="0.3">
      <c r="A1395"/>
      <c r="B1395"/>
      <c r="C1395"/>
      <c r="D1395"/>
      <c r="E1395"/>
      <c r="F1395"/>
      <c r="G1395"/>
      <c r="H1395"/>
      <c r="I1395"/>
      <c r="J1395"/>
      <c r="K1395"/>
      <c r="L1395"/>
      <c r="M1395"/>
      <c r="N1395"/>
      <c r="O1395"/>
      <c r="P1395"/>
      <c r="Q1395"/>
      <c r="R1395"/>
      <c r="S1395" s="12"/>
      <c r="AF1395" s="1"/>
    </row>
    <row r="1396" spans="1:32" x14ac:dyDescent="0.3">
      <c r="A1396"/>
      <c r="B1396"/>
      <c r="C1396"/>
      <c r="D1396"/>
      <c r="E1396"/>
      <c r="F1396"/>
      <c r="G1396"/>
      <c r="H1396"/>
      <c r="I1396"/>
      <c r="J1396"/>
      <c r="K1396"/>
      <c r="L1396"/>
      <c r="M1396"/>
      <c r="N1396"/>
      <c r="O1396"/>
      <c r="P1396"/>
      <c r="Q1396"/>
      <c r="R1396"/>
      <c r="S1396" s="12"/>
      <c r="AF1396" s="1"/>
    </row>
    <row r="1397" spans="1:32" x14ac:dyDescent="0.3">
      <c r="A1397"/>
      <c r="B1397"/>
      <c r="C1397"/>
      <c r="D1397"/>
      <c r="E1397"/>
      <c r="F1397"/>
      <c r="G1397"/>
      <c r="H1397"/>
      <c r="I1397"/>
      <c r="J1397"/>
      <c r="K1397"/>
      <c r="L1397"/>
      <c r="M1397"/>
      <c r="N1397"/>
      <c r="O1397"/>
      <c r="P1397"/>
      <c r="Q1397"/>
      <c r="R1397"/>
      <c r="S1397" s="12"/>
      <c r="AF1397" s="1"/>
    </row>
    <row r="1398" spans="1:32" x14ac:dyDescent="0.3">
      <c r="A1398"/>
      <c r="B1398"/>
      <c r="C1398"/>
      <c r="D1398"/>
      <c r="E1398"/>
      <c r="F1398"/>
      <c r="G1398"/>
      <c r="H1398"/>
      <c r="I1398"/>
      <c r="J1398"/>
      <c r="K1398"/>
      <c r="L1398"/>
      <c r="M1398"/>
      <c r="N1398"/>
      <c r="O1398"/>
      <c r="P1398"/>
      <c r="Q1398"/>
      <c r="R1398"/>
      <c r="S1398" s="12"/>
      <c r="AF1398" s="1"/>
    </row>
    <row r="1399" spans="1:32" x14ac:dyDescent="0.3">
      <c r="A1399"/>
      <c r="B1399"/>
      <c r="C1399"/>
      <c r="D1399"/>
      <c r="E1399"/>
      <c r="F1399"/>
      <c r="G1399"/>
      <c r="H1399"/>
      <c r="I1399"/>
      <c r="J1399"/>
      <c r="K1399"/>
      <c r="L1399"/>
      <c r="M1399"/>
      <c r="N1399"/>
      <c r="O1399"/>
      <c r="P1399"/>
      <c r="Q1399"/>
      <c r="R1399"/>
      <c r="S1399" s="12"/>
      <c r="AF1399" s="1"/>
    </row>
    <row r="1400" spans="1:32" x14ac:dyDescent="0.3">
      <c r="A1400"/>
      <c r="B1400"/>
      <c r="C1400"/>
      <c r="D1400"/>
      <c r="E1400"/>
      <c r="F1400"/>
      <c r="G1400"/>
      <c r="H1400"/>
      <c r="I1400"/>
      <c r="J1400"/>
      <c r="K1400"/>
      <c r="L1400"/>
      <c r="M1400"/>
      <c r="N1400"/>
      <c r="O1400"/>
      <c r="P1400"/>
      <c r="Q1400"/>
      <c r="R1400"/>
      <c r="S1400" s="12"/>
      <c r="AF1400" s="1"/>
    </row>
    <row r="1401" spans="1:32" x14ac:dyDescent="0.3">
      <c r="A1401"/>
      <c r="B1401"/>
      <c r="C1401"/>
      <c r="D1401"/>
      <c r="E1401"/>
      <c r="F1401"/>
      <c r="G1401"/>
      <c r="H1401"/>
      <c r="I1401"/>
      <c r="J1401"/>
      <c r="K1401"/>
      <c r="L1401"/>
      <c r="M1401"/>
      <c r="N1401"/>
      <c r="O1401"/>
      <c r="P1401"/>
      <c r="Q1401"/>
      <c r="R1401"/>
      <c r="S1401" s="12"/>
      <c r="AF1401" s="1"/>
    </row>
    <row r="1402" spans="1:32" x14ac:dyDescent="0.3">
      <c r="A1402"/>
      <c r="B1402"/>
      <c r="C1402"/>
      <c r="D1402"/>
      <c r="E1402"/>
      <c r="F1402"/>
      <c r="G1402"/>
      <c r="H1402"/>
      <c r="I1402"/>
      <c r="J1402"/>
      <c r="K1402"/>
      <c r="L1402"/>
      <c r="M1402"/>
      <c r="N1402"/>
      <c r="O1402"/>
      <c r="P1402"/>
      <c r="Q1402"/>
      <c r="R1402"/>
      <c r="S1402" s="12"/>
      <c r="AF1402" s="1"/>
    </row>
    <row r="1403" spans="1:32" x14ac:dyDescent="0.3">
      <c r="A1403"/>
      <c r="B1403"/>
      <c r="C1403"/>
      <c r="D1403"/>
      <c r="E1403"/>
      <c r="F1403"/>
      <c r="G1403"/>
      <c r="H1403"/>
      <c r="I1403"/>
      <c r="J1403"/>
      <c r="K1403"/>
      <c r="L1403"/>
      <c r="M1403"/>
      <c r="N1403"/>
      <c r="O1403"/>
      <c r="P1403"/>
      <c r="Q1403"/>
      <c r="R1403"/>
      <c r="S1403" s="12"/>
      <c r="AF1403" s="1"/>
    </row>
    <row r="1404" spans="1:32" x14ac:dyDescent="0.3">
      <c r="A1404"/>
      <c r="B1404"/>
      <c r="C1404"/>
      <c r="D1404"/>
      <c r="E1404"/>
      <c r="F1404"/>
      <c r="G1404"/>
      <c r="H1404"/>
      <c r="I1404"/>
      <c r="J1404"/>
      <c r="K1404"/>
      <c r="L1404"/>
      <c r="M1404"/>
      <c r="N1404"/>
      <c r="O1404"/>
      <c r="P1404"/>
      <c r="Q1404"/>
      <c r="R1404"/>
      <c r="S1404" s="12"/>
      <c r="AF1404" s="1"/>
    </row>
    <row r="1405" spans="1:32" x14ac:dyDescent="0.3">
      <c r="A1405"/>
      <c r="B1405"/>
      <c r="C1405"/>
      <c r="D1405"/>
      <c r="E1405"/>
      <c r="F1405"/>
      <c r="G1405"/>
      <c r="H1405"/>
      <c r="I1405"/>
      <c r="J1405"/>
      <c r="K1405"/>
      <c r="L1405"/>
      <c r="M1405"/>
      <c r="N1405"/>
      <c r="O1405"/>
      <c r="P1405"/>
      <c r="Q1405"/>
      <c r="R1405"/>
      <c r="S1405" s="12"/>
      <c r="AF1405" s="1"/>
    </row>
    <row r="1406" spans="1:32" x14ac:dyDescent="0.3">
      <c r="A1406"/>
      <c r="B1406"/>
      <c r="C1406"/>
      <c r="D1406"/>
      <c r="E1406"/>
      <c r="F1406"/>
      <c r="G1406"/>
      <c r="H1406"/>
      <c r="I1406"/>
      <c r="J1406"/>
      <c r="K1406"/>
      <c r="L1406"/>
      <c r="M1406"/>
      <c r="N1406"/>
      <c r="O1406"/>
      <c r="P1406"/>
      <c r="Q1406"/>
      <c r="R1406"/>
      <c r="S1406" s="12"/>
      <c r="AF1406" s="1"/>
    </row>
    <row r="1407" spans="1:32" x14ac:dyDescent="0.3">
      <c r="A1407"/>
      <c r="B1407"/>
      <c r="C1407"/>
      <c r="D1407"/>
      <c r="E1407"/>
      <c r="F1407"/>
      <c r="G1407"/>
      <c r="H1407"/>
      <c r="I1407"/>
      <c r="J1407"/>
      <c r="K1407"/>
      <c r="L1407"/>
      <c r="M1407"/>
      <c r="N1407"/>
      <c r="O1407"/>
      <c r="P1407"/>
      <c r="Q1407"/>
      <c r="R1407"/>
      <c r="S1407" s="12"/>
      <c r="AF1407" s="1"/>
    </row>
    <row r="1408" spans="1:32" x14ac:dyDescent="0.3">
      <c r="A1408"/>
      <c r="B1408"/>
      <c r="C1408"/>
      <c r="D1408"/>
      <c r="E1408"/>
      <c r="F1408"/>
      <c r="G1408"/>
      <c r="H1408"/>
      <c r="I1408"/>
      <c r="J1408"/>
      <c r="K1408"/>
      <c r="L1408"/>
      <c r="M1408"/>
      <c r="N1408"/>
      <c r="O1408"/>
      <c r="P1408"/>
      <c r="Q1408"/>
      <c r="R1408"/>
      <c r="S1408" s="12"/>
      <c r="AF1408" s="1"/>
    </row>
    <row r="1409" spans="1:32" x14ac:dyDescent="0.3">
      <c r="A1409"/>
      <c r="B1409"/>
      <c r="C1409"/>
      <c r="D1409"/>
      <c r="E1409"/>
      <c r="F1409"/>
      <c r="G1409"/>
      <c r="H1409"/>
      <c r="I1409"/>
      <c r="J1409"/>
      <c r="K1409"/>
      <c r="L1409"/>
      <c r="M1409"/>
      <c r="N1409"/>
      <c r="O1409"/>
      <c r="P1409"/>
      <c r="Q1409"/>
      <c r="R1409"/>
      <c r="S1409" s="12"/>
      <c r="AF1409" s="1"/>
    </row>
    <row r="1410" spans="1:32" x14ac:dyDescent="0.3">
      <c r="A1410"/>
      <c r="B1410"/>
      <c r="C1410"/>
      <c r="D1410"/>
      <c r="E1410"/>
      <c r="F1410"/>
      <c r="G1410"/>
      <c r="H1410"/>
      <c r="I1410"/>
      <c r="J1410"/>
      <c r="K1410"/>
      <c r="L1410"/>
      <c r="M1410"/>
      <c r="N1410"/>
      <c r="O1410"/>
      <c r="P1410"/>
      <c r="Q1410"/>
      <c r="R1410"/>
      <c r="S1410" s="12"/>
      <c r="AF1410" s="1"/>
    </row>
    <row r="1411" spans="1:32" x14ac:dyDescent="0.3">
      <c r="A1411"/>
      <c r="B1411"/>
      <c r="C1411"/>
      <c r="D1411"/>
      <c r="E1411"/>
      <c r="F1411"/>
      <c r="G1411"/>
      <c r="H1411"/>
      <c r="I1411"/>
      <c r="J1411"/>
      <c r="K1411"/>
      <c r="L1411"/>
      <c r="M1411"/>
      <c r="N1411"/>
      <c r="O1411"/>
      <c r="P1411"/>
      <c r="Q1411"/>
      <c r="R1411"/>
      <c r="S1411" s="12"/>
      <c r="AF1411" s="1"/>
    </row>
    <row r="1412" spans="1:32" x14ac:dyDescent="0.3">
      <c r="A1412"/>
      <c r="B1412"/>
      <c r="C1412"/>
      <c r="D1412"/>
      <c r="E1412"/>
      <c r="F1412"/>
      <c r="G1412"/>
      <c r="H1412"/>
      <c r="I1412"/>
      <c r="J1412"/>
      <c r="K1412"/>
      <c r="L1412"/>
      <c r="M1412"/>
      <c r="N1412"/>
      <c r="O1412"/>
      <c r="P1412"/>
      <c r="Q1412"/>
      <c r="R1412"/>
      <c r="S1412" s="12"/>
      <c r="AF1412" s="1"/>
    </row>
    <row r="1413" spans="1:32" x14ac:dyDescent="0.3">
      <c r="A1413"/>
      <c r="B1413"/>
      <c r="C1413"/>
      <c r="D1413"/>
      <c r="E1413"/>
      <c r="F1413"/>
      <c r="G1413"/>
      <c r="H1413"/>
      <c r="I1413"/>
      <c r="J1413"/>
      <c r="K1413"/>
      <c r="L1413"/>
      <c r="M1413"/>
      <c r="N1413"/>
      <c r="O1413"/>
      <c r="P1413"/>
      <c r="Q1413"/>
      <c r="R1413"/>
      <c r="S1413" s="12"/>
      <c r="AF1413" s="1"/>
    </row>
    <row r="1414" spans="1:32" x14ac:dyDescent="0.3">
      <c r="A1414"/>
      <c r="B1414"/>
      <c r="C1414"/>
      <c r="D1414"/>
      <c r="E1414"/>
      <c r="F1414"/>
      <c r="G1414"/>
      <c r="H1414"/>
      <c r="I1414"/>
      <c r="J1414"/>
      <c r="K1414"/>
      <c r="L1414"/>
      <c r="M1414"/>
      <c r="N1414"/>
      <c r="O1414"/>
      <c r="P1414"/>
      <c r="Q1414"/>
      <c r="R1414"/>
      <c r="S1414" s="12"/>
      <c r="AF1414" s="1"/>
    </row>
    <row r="1415" spans="1:32" x14ac:dyDescent="0.3">
      <c r="A1415"/>
      <c r="B1415"/>
      <c r="C1415"/>
      <c r="D1415"/>
      <c r="E1415"/>
      <c r="F1415"/>
      <c r="G1415"/>
      <c r="H1415"/>
      <c r="I1415"/>
      <c r="J1415"/>
      <c r="K1415"/>
      <c r="L1415"/>
      <c r="M1415"/>
      <c r="N1415"/>
      <c r="O1415"/>
      <c r="P1415"/>
      <c r="Q1415"/>
      <c r="R1415"/>
      <c r="S1415" s="12"/>
      <c r="AF1415" s="1"/>
    </row>
    <row r="1416" spans="1:32" x14ac:dyDescent="0.3">
      <c r="A1416"/>
      <c r="B1416"/>
      <c r="C1416"/>
      <c r="D1416"/>
      <c r="E1416"/>
      <c r="F1416"/>
      <c r="G1416"/>
      <c r="H1416"/>
      <c r="I1416"/>
      <c r="J1416"/>
      <c r="K1416"/>
      <c r="L1416"/>
      <c r="M1416"/>
      <c r="N1416"/>
      <c r="O1416"/>
      <c r="P1416"/>
      <c r="Q1416"/>
      <c r="R1416"/>
      <c r="S1416" s="12"/>
      <c r="AF1416" s="1"/>
    </row>
    <row r="1417" spans="1:32" x14ac:dyDescent="0.3">
      <c r="A1417"/>
      <c r="B1417"/>
      <c r="C1417"/>
      <c r="D1417"/>
      <c r="E1417"/>
      <c r="F1417"/>
      <c r="G1417"/>
      <c r="H1417"/>
      <c r="I1417"/>
      <c r="J1417"/>
      <c r="K1417"/>
      <c r="L1417"/>
      <c r="M1417"/>
      <c r="N1417"/>
      <c r="O1417"/>
      <c r="P1417"/>
      <c r="Q1417"/>
      <c r="R1417"/>
      <c r="S1417" s="12"/>
      <c r="AF1417" s="1"/>
    </row>
    <row r="1418" spans="1:32" x14ac:dyDescent="0.3">
      <c r="A1418"/>
      <c r="B1418"/>
      <c r="C1418"/>
      <c r="D1418"/>
      <c r="E1418"/>
      <c r="F1418"/>
      <c r="G1418"/>
      <c r="H1418"/>
      <c r="I1418"/>
      <c r="J1418"/>
      <c r="K1418"/>
      <c r="L1418"/>
      <c r="M1418"/>
      <c r="N1418"/>
      <c r="O1418"/>
      <c r="P1418"/>
      <c r="Q1418"/>
      <c r="R1418"/>
      <c r="S1418" s="12"/>
      <c r="AF1418" s="1"/>
    </row>
    <row r="1419" spans="1:32" x14ac:dyDescent="0.3">
      <c r="A1419"/>
      <c r="B1419"/>
      <c r="C1419"/>
      <c r="D1419"/>
      <c r="E1419"/>
      <c r="F1419"/>
      <c r="G1419"/>
      <c r="H1419"/>
      <c r="I1419"/>
      <c r="J1419"/>
      <c r="K1419"/>
      <c r="L1419"/>
      <c r="M1419"/>
      <c r="N1419"/>
      <c r="O1419"/>
      <c r="P1419"/>
      <c r="Q1419"/>
      <c r="R1419"/>
      <c r="S1419" s="12"/>
      <c r="AF1419" s="1"/>
    </row>
    <row r="1420" spans="1:32" x14ac:dyDescent="0.3">
      <c r="A1420"/>
      <c r="B1420"/>
      <c r="C1420"/>
      <c r="D1420"/>
      <c r="E1420"/>
      <c r="F1420"/>
      <c r="G1420"/>
      <c r="H1420"/>
      <c r="I1420"/>
      <c r="J1420"/>
      <c r="K1420"/>
      <c r="L1420"/>
      <c r="M1420"/>
      <c r="N1420"/>
      <c r="O1420"/>
      <c r="P1420"/>
      <c r="Q1420"/>
      <c r="R1420"/>
      <c r="S1420" s="12"/>
      <c r="AF1420" s="1"/>
    </row>
    <row r="1421" spans="1:32" x14ac:dyDescent="0.3">
      <c r="A1421"/>
      <c r="B1421"/>
      <c r="C1421"/>
      <c r="D1421"/>
      <c r="E1421"/>
      <c r="F1421"/>
      <c r="G1421"/>
      <c r="H1421"/>
      <c r="I1421"/>
      <c r="J1421"/>
      <c r="K1421"/>
      <c r="L1421"/>
      <c r="M1421"/>
      <c r="N1421"/>
      <c r="O1421"/>
      <c r="P1421"/>
      <c r="Q1421"/>
      <c r="R1421"/>
      <c r="S1421" s="12"/>
      <c r="AF1421" s="1"/>
    </row>
    <row r="1422" spans="1:32" x14ac:dyDescent="0.3">
      <c r="A1422"/>
      <c r="B1422"/>
      <c r="C1422"/>
      <c r="D1422"/>
      <c r="E1422"/>
      <c r="F1422"/>
      <c r="G1422"/>
      <c r="H1422"/>
      <c r="I1422"/>
      <c r="J1422"/>
      <c r="K1422"/>
      <c r="L1422"/>
      <c r="M1422"/>
      <c r="N1422"/>
      <c r="O1422"/>
      <c r="P1422"/>
      <c r="Q1422"/>
      <c r="R1422"/>
      <c r="S1422" s="12"/>
      <c r="AF1422" s="1"/>
    </row>
    <row r="1423" spans="1:32" x14ac:dyDescent="0.3">
      <c r="A1423"/>
      <c r="B1423"/>
      <c r="C1423"/>
      <c r="D1423"/>
      <c r="E1423"/>
      <c r="F1423"/>
      <c r="G1423"/>
      <c r="H1423"/>
      <c r="I1423"/>
      <c r="J1423"/>
      <c r="K1423"/>
      <c r="L1423"/>
      <c r="M1423"/>
      <c r="N1423"/>
      <c r="O1423"/>
      <c r="P1423"/>
      <c r="Q1423"/>
      <c r="R1423"/>
      <c r="S1423" s="12"/>
      <c r="AF1423" s="1"/>
    </row>
    <row r="1424" spans="1:32" x14ac:dyDescent="0.3">
      <c r="A1424"/>
      <c r="B1424"/>
      <c r="C1424"/>
      <c r="D1424"/>
      <c r="E1424"/>
      <c r="F1424"/>
      <c r="G1424"/>
      <c r="H1424"/>
      <c r="I1424"/>
      <c r="J1424"/>
      <c r="K1424"/>
      <c r="L1424"/>
      <c r="M1424"/>
      <c r="N1424"/>
      <c r="O1424"/>
      <c r="P1424"/>
      <c r="Q1424"/>
      <c r="R1424"/>
      <c r="S1424" s="12"/>
      <c r="AF1424" s="1"/>
    </row>
    <row r="1425" spans="1:32" x14ac:dyDescent="0.3">
      <c r="A1425"/>
      <c r="B1425"/>
      <c r="C1425"/>
      <c r="D1425"/>
      <c r="E1425"/>
      <c r="F1425"/>
      <c r="G1425"/>
      <c r="H1425"/>
      <c r="I1425"/>
      <c r="J1425"/>
      <c r="K1425"/>
      <c r="L1425"/>
      <c r="M1425"/>
      <c r="N1425"/>
      <c r="O1425"/>
      <c r="P1425"/>
      <c r="Q1425"/>
      <c r="R1425"/>
      <c r="S1425" s="12"/>
      <c r="AF1425" s="1"/>
    </row>
    <row r="1426" spans="1:32" x14ac:dyDescent="0.3">
      <c r="A1426"/>
      <c r="B1426"/>
      <c r="C1426"/>
      <c r="D1426"/>
      <c r="E1426"/>
      <c r="F1426"/>
      <c r="G1426"/>
      <c r="H1426"/>
      <c r="I1426"/>
      <c r="J1426"/>
      <c r="K1426"/>
      <c r="L1426"/>
      <c r="M1426"/>
      <c r="N1426"/>
      <c r="O1426"/>
      <c r="P1426"/>
      <c r="Q1426"/>
      <c r="R1426"/>
      <c r="S1426" s="12"/>
      <c r="AF1426" s="1"/>
    </row>
    <row r="1427" spans="1:32" x14ac:dyDescent="0.3">
      <c r="A1427"/>
      <c r="B1427"/>
      <c r="C1427"/>
      <c r="D1427"/>
      <c r="E1427"/>
      <c r="F1427"/>
      <c r="G1427"/>
      <c r="H1427"/>
      <c r="I1427"/>
      <c r="J1427"/>
      <c r="K1427"/>
      <c r="L1427"/>
      <c r="M1427"/>
      <c r="N1427"/>
      <c r="O1427"/>
      <c r="P1427"/>
      <c r="Q1427"/>
      <c r="R1427"/>
      <c r="S1427" s="12"/>
      <c r="AF1427" s="1"/>
    </row>
    <row r="1428" spans="1:32" x14ac:dyDescent="0.3">
      <c r="A1428"/>
      <c r="B1428"/>
      <c r="C1428"/>
      <c r="D1428"/>
      <c r="E1428"/>
      <c r="F1428"/>
      <c r="G1428"/>
      <c r="H1428"/>
      <c r="I1428"/>
      <c r="J1428"/>
      <c r="K1428"/>
      <c r="L1428"/>
      <c r="M1428"/>
      <c r="N1428"/>
      <c r="O1428"/>
      <c r="P1428"/>
      <c r="Q1428"/>
      <c r="R1428"/>
      <c r="S1428" s="12"/>
      <c r="AF1428" s="1"/>
    </row>
    <row r="1429" spans="1:32" x14ac:dyDescent="0.3">
      <c r="A1429"/>
      <c r="B1429"/>
      <c r="C1429"/>
      <c r="D1429"/>
      <c r="E1429"/>
      <c r="F1429"/>
      <c r="G1429"/>
      <c r="H1429"/>
      <c r="I1429"/>
      <c r="J1429"/>
      <c r="K1429"/>
      <c r="L1429"/>
      <c r="M1429"/>
      <c r="N1429"/>
      <c r="O1429"/>
      <c r="P1429"/>
      <c r="Q1429"/>
      <c r="R1429"/>
      <c r="S1429" s="12"/>
      <c r="AF1429" s="1"/>
    </row>
    <row r="1430" spans="1:32" x14ac:dyDescent="0.3">
      <c r="A1430"/>
      <c r="B1430"/>
      <c r="C1430"/>
      <c r="D1430"/>
      <c r="E1430"/>
      <c r="F1430"/>
      <c r="G1430"/>
      <c r="H1430"/>
      <c r="I1430"/>
      <c r="J1430"/>
      <c r="K1430"/>
      <c r="L1430"/>
      <c r="M1430"/>
      <c r="N1430"/>
      <c r="O1430"/>
      <c r="P1430"/>
      <c r="Q1430"/>
      <c r="R1430"/>
      <c r="S1430" s="12"/>
      <c r="AF1430" s="1"/>
    </row>
    <row r="1431" spans="1:32" x14ac:dyDescent="0.3">
      <c r="A1431"/>
      <c r="B1431"/>
      <c r="C1431"/>
      <c r="D1431"/>
      <c r="E1431"/>
      <c r="F1431"/>
      <c r="G1431"/>
      <c r="H1431"/>
      <c r="I1431"/>
      <c r="J1431"/>
      <c r="K1431"/>
      <c r="L1431"/>
      <c r="M1431"/>
      <c r="N1431"/>
      <c r="O1431"/>
      <c r="P1431"/>
      <c r="Q1431"/>
      <c r="R1431"/>
      <c r="S1431" s="12"/>
      <c r="AF1431" s="1"/>
    </row>
    <row r="1432" spans="1:32" x14ac:dyDescent="0.3">
      <c r="A1432"/>
      <c r="B1432"/>
      <c r="C1432"/>
      <c r="D1432"/>
      <c r="E1432"/>
      <c r="F1432"/>
      <c r="G1432"/>
      <c r="H1432"/>
      <c r="I1432"/>
      <c r="J1432"/>
      <c r="K1432"/>
      <c r="L1432"/>
      <c r="M1432"/>
      <c r="N1432"/>
      <c r="O1432"/>
      <c r="P1432"/>
      <c r="Q1432"/>
      <c r="R1432"/>
      <c r="S1432" s="12"/>
      <c r="AF1432" s="1"/>
    </row>
    <row r="1433" spans="1:32" x14ac:dyDescent="0.3">
      <c r="A1433"/>
      <c r="B1433"/>
      <c r="C1433"/>
      <c r="D1433"/>
      <c r="E1433"/>
      <c r="F1433"/>
      <c r="G1433"/>
      <c r="H1433"/>
      <c r="I1433"/>
      <c r="J1433"/>
      <c r="K1433"/>
      <c r="L1433"/>
      <c r="M1433"/>
      <c r="N1433"/>
      <c r="O1433"/>
      <c r="P1433"/>
      <c r="Q1433"/>
      <c r="R1433"/>
      <c r="S1433" s="12"/>
      <c r="AF1433" s="1"/>
    </row>
    <row r="1434" spans="1:32" x14ac:dyDescent="0.3">
      <c r="A1434"/>
      <c r="B1434"/>
      <c r="C1434"/>
      <c r="D1434"/>
      <c r="E1434"/>
      <c r="F1434"/>
      <c r="G1434"/>
      <c r="H1434"/>
      <c r="I1434"/>
      <c r="J1434"/>
      <c r="K1434"/>
      <c r="L1434"/>
      <c r="M1434"/>
      <c r="N1434"/>
      <c r="O1434"/>
      <c r="P1434"/>
      <c r="Q1434"/>
      <c r="R1434"/>
      <c r="S1434" s="12"/>
      <c r="AF1434" s="1"/>
    </row>
    <row r="1435" spans="1:32" x14ac:dyDescent="0.3">
      <c r="A1435"/>
      <c r="B1435"/>
      <c r="C1435"/>
      <c r="D1435"/>
      <c r="E1435"/>
      <c r="F1435"/>
      <c r="G1435"/>
      <c r="H1435"/>
      <c r="I1435"/>
      <c r="J1435"/>
      <c r="K1435"/>
      <c r="L1435"/>
      <c r="M1435"/>
      <c r="N1435"/>
      <c r="O1435"/>
      <c r="P1435"/>
      <c r="Q1435"/>
      <c r="R1435"/>
      <c r="S1435" s="12"/>
      <c r="AF1435" s="1"/>
    </row>
    <row r="1436" spans="1:32" x14ac:dyDescent="0.3">
      <c r="A1436"/>
      <c r="B1436"/>
      <c r="C1436"/>
      <c r="D1436"/>
      <c r="E1436"/>
      <c r="F1436"/>
      <c r="G1436"/>
      <c r="H1436"/>
      <c r="I1436"/>
      <c r="J1436"/>
      <c r="K1436"/>
      <c r="L1436"/>
      <c r="M1436"/>
      <c r="N1436"/>
      <c r="O1436"/>
      <c r="P1436"/>
      <c r="Q1436"/>
      <c r="R1436"/>
      <c r="S1436" s="12"/>
      <c r="AF1436" s="1"/>
    </row>
    <row r="1437" spans="1:32" x14ac:dyDescent="0.3">
      <c r="A1437"/>
      <c r="B1437"/>
      <c r="C1437"/>
      <c r="D1437"/>
      <c r="E1437"/>
      <c r="F1437"/>
      <c r="G1437"/>
      <c r="H1437"/>
      <c r="I1437"/>
      <c r="J1437"/>
      <c r="K1437"/>
      <c r="L1437"/>
      <c r="M1437"/>
      <c r="N1437"/>
      <c r="O1437"/>
      <c r="P1437"/>
      <c r="Q1437"/>
      <c r="R1437"/>
      <c r="S1437" s="12"/>
      <c r="AF1437" s="1"/>
    </row>
    <row r="1438" spans="1:32" x14ac:dyDescent="0.3">
      <c r="A1438"/>
      <c r="B1438"/>
      <c r="C1438"/>
      <c r="D1438"/>
      <c r="E1438"/>
      <c r="F1438"/>
      <c r="G1438"/>
      <c r="H1438"/>
      <c r="I1438"/>
      <c r="J1438"/>
      <c r="K1438"/>
      <c r="L1438"/>
      <c r="M1438"/>
      <c r="N1438"/>
      <c r="O1438"/>
      <c r="P1438"/>
      <c r="Q1438"/>
      <c r="R1438"/>
      <c r="S1438" s="12"/>
      <c r="AF1438" s="1"/>
    </row>
    <row r="1439" spans="1:32" x14ac:dyDescent="0.3">
      <c r="A1439"/>
      <c r="B1439"/>
      <c r="C1439"/>
      <c r="D1439"/>
      <c r="E1439"/>
      <c r="F1439"/>
      <c r="G1439"/>
      <c r="H1439"/>
      <c r="I1439"/>
      <c r="J1439"/>
      <c r="K1439"/>
      <c r="L1439"/>
      <c r="M1439"/>
      <c r="N1439"/>
      <c r="O1439"/>
      <c r="P1439"/>
      <c r="Q1439"/>
      <c r="R1439"/>
      <c r="S1439" s="12"/>
      <c r="AF1439" s="1"/>
    </row>
    <row r="1440" spans="1:32" x14ac:dyDescent="0.3">
      <c r="A1440"/>
      <c r="B1440"/>
      <c r="C1440"/>
      <c r="D1440"/>
      <c r="E1440"/>
      <c r="F1440"/>
      <c r="G1440"/>
      <c r="H1440"/>
      <c r="I1440"/>
      <c r="J1440"/>
      <c r="K1440"/>
      <c r="L1440"/>
      <c r="M1440"/>
      <c r="N1440"/>
      <c r="O1440"/>
      <c r="P1440"/>
      <c r="Q1440"/>
      <c r="R1440"/>
      <c r="S1440" s="12"/>
      <c r="AF1440" s="1"/>
    </row>
    <row r="1441" spans="1:32" x14ac:dyDescent="0.3">
      <c r="A1441"/>
      <c r="B1441"/>
      <c r="C1441"/>
      <c r="D1441"/>
      <c r="E1441"/>
      <c r="F1441"/>
      <c r="G1441"/>
      <c r="H1441"/>
      <c r="I1441"/>
      <c r="J1441"/>
      <c r="K1441"/>
      <c r="L1441"/>
      <c r="M1441"/>
      <c r="N1441"/>
      <c r="O1441"/>
      <c r="P1441"/>
      <c r="Q1441"/>
      <c r="R1441"/>
      <c r="S1441" s="12"/>
      <c r="AF1441" s="1"/>
    </row>
    <row r="1442" spans="1:32" x14ac:dyDescent="0.3">
      <c r="A1442"/>
      <c r="B1442"/>
      <c r="C1442"/>
      <c r="D1442"/>
      <c r="E1442"/>
      <c r="F1442"/>
      <c r="G1442"/>
      <c r="H1442"/>
      <c r="I1442"/>
      <c r="J1442"/>
      <c r="K1442"/>
      <c r="L1442"/>
      <c r="M1442"/>
      <c r="N1442"/>
      <c r="O1442"/>
      <c r="P1442"/>
      <c r="Q1442"/>
      <c r="R1442"/>
      <c r="S1442" s="12"/>
      <c r="AF1442" s="1"/>
    </row>
    <row r="1443" spans="1:32" x14ac:dyDescent="0.3">
      <c r="A1443"/>
      <c r="B1443"/>
      <c r="C1443"/>
      <c r="D1443"/>
      <c r="E1443"/>
      <c r="F1443"/>
      <c r="G1443"/>
      <c r="H1443"/>
      <c r="I1443"/>
      <c r="J1443"/>
      <c r="K1443"/>
      <c r="L1443"/>
      <c r="M1443"/>
      <c r="N1443"/>
      <c r="O1443"/>
      <c r="P1443"/>
      <c r="Q1443"/>
      <c r="R1443"/>
      <c r="S1443" s="12"/>
      <c r="AF1443" s="1"/>
    </row>
    <row r="1444" spans="1:32" x14ac:dyDescent="0.3">
      <c r="A1444"/>
      <c r="B1444"/>
      <c r="C1444"/>
      <c r="D1444"/>
      <c r="E1444"/>
      <c r="F1444"/>
      <c r="G1444"/>
      <c r="H1444"/>
      <c r="I1444"/>
      <c r="J1444"/>
      <c r="K1444"/>
      <c r="L1444"/>
      <c r="M1444"/>
      <c r="N1444"/>
      <c r="O1444"/>
      <c r="P1444"/>
      <c r="Q1444"/>
      <c r="R1444"/>
      <c r="S1444" s="12"/>
      <c r="AF1444" s="1"/>
    </row>
    <row r="1445" spans="1:32" x14ac:dyDescent="0.3">
      <c r="A1445"/>
      <c r="B1445"/>
      <c r="C1445"/>
      <c r="D1445"/>
      <c r="E1445"/>
      <c r="F1445"/>
      <c r="G1445"/>
      <c r="H1445"/>
      <c r="I1445"/>
      <c r="J1445"/>
      <c r="K1445"/>
      <c r="L1445"/>
      <c r="M1445"/>
      <c r="N1445"/>
      <c r="O1445"/>
      <c r="P1445"/>
      <c r="Q1445"/>
      <c r="R1445"/>
      <c r="S1445" s="12"/>
      <c r="AF1445" s="1"/>
    </row>
    <row r="1446" spans="1:32" x14ac:dyDescent="0.3">
      <c r="A1446"/>
      <c r="B1446"/>
      <c r="C1446"/>
      <c r="D1446"/>
      <c r="E1446"/>
      <c r="F1446"/>
      <c r="G1446"/>
      <c r="H1446"/>
      <c r="I1446"/>
      <c r="J1446"/>
      <c r="K1446"/>
      <c r="L1446"/>
      <c r="M1446"/>
      <c r="N1446"/>
      <c r="O1446"/>
      <c r="P1446"/>
      <c r="Q1446"/>
      <c r="R1446"/>
      <c r="S1446" s="12"/>
      <c r="AF1446" s="1"/>
    </row>
    <row r="1447" spans="1:32" x14ac:dyDescent="0.3">
      <c r="A1447"/>
      <c r="B1447"/>
      <c r="C1447"/>
      <c r="D1447"/>
      <c r="E1447"/>
      <c r="F1447"/>
      <c r="G1447"/>
      <c r="H1447"/>
      <c r="I1447"/>
      <c r="J1447"/>
      <c r="K1447"/>
      <c r="L1447"/>
      <c r="M1447"/>
      <c r="N1447"/>
      <c r="O1447"/>
      <c r="P1447"/>
      <c r="Q1447"/>
      <c r="R1447"/>
      <c r="S1447" s="12"/>
      <c r="AF1447" s="1"/>
    </row>
    <row r="1448" spans="1:32" x14ac:dyDescent="0.3">
      <c r="A1448"/>
      <c r="B1448"/>
      <c r="C1448"/>
      <c r="D1448"/>
      <c r="E1448"/>
      <c r="F1448"/>
      <c r="G1448"/>
      <c r="H1448"/>
      <c r="I1448"/>
      <c r="J1448"/>
      <c r="K1448"/>
      <c r="L1448"/>
      <c r="M1448"/>
      <c r="N1448"/>
      <c r="O1448"/>
      <c r="P1448"/>
      <c r="Q1448"/>
      <c r="R1448"/>
      <c r="S1448" s="12"/>
      <c r="AF1448" s="1"/>
    </row>
    <row r="1449" spans="1:32" x14ac:dyDescent="0.3">
      <c r="A1449"/>
      <c r="B1449"/>
      <c r="C1449"/>
      <c r="D1449"/>
      <c r="E1449"/>
      <c r="F1449"/>
      <c r="G1449"/>
      <c r="H1449"/>
      <c r="I1449"/>
      <c r="J1449"/>
      <c r="K1449"/>
      <c r="L1449"/>
      <c r="M1449"/>
      <c r="N1449"/>
      <c r="O1449"/>
      <c r="P1449"/>
      <c r="Q1449"/>
      <c r="R1449"/>
      <c r="S1449" s="12"/>
      <c r="AF1449" s="1"/>
    </row>
    <row r="1450" spans="1:32" x14ac:dyDescent="0.3">
      <c r="A1450"/>
      <c r="B1450"/>
      <c r="C1450"/>
      <c r="D1450"/>
      <c r="E1450"/>
      <c r="F1450"/>
      <c r="G1450"/>
      <c r="H1450"/>
      <c r="I1450"/>
      <c r="J1450"/>
      <c r="K1450"/>
      <c r="L1450"/>
      <c r="M1450"/>
      <c r="N1450"/>
      <c r="O1450"/>
      <c r="P1450"/>
      <c r="Q1450"/>
      <c r="R1450"/>
      <c r="S1450" s="12"/>
      <c r="AF1450" s="1"/>
    </row>
    <row r="1451" spans="1:32" x14ac:dyDescent="0.3">
      <c r="A1451"/>
      <c r="B1451"/>
      <c r="C1451"/>
      <c r="D1451"/>
      <c r="E1451"/>
      <c r="F1451"/>
      <c r="G1451"/>
      <c r="H1451"/>
      <c r="I1451"/>
      <c r="J1451"/>
      <c r="K1451"/>
      <c r="L1451"/>
      <c r="M1451"/>
      <c r="N1451"/>
      <c r="O1451"/>
      <c r="P1451"/>
      <c r="Q1451"/>
      <c r="R1451"/>
      <c r="S1451" s="12"/>
      <c r="AF1451" s="1"/>
    </row>
    <row r="1452" spans="1:32" x14ac:dyDescent="0.3">
      <c r="A1452"/>
      <c r="B1452"/>
      <c r="C1452"/>
      <c r="D1452"/>
      <c r="E1452"/>
      <c r="F1452"/>
      <c r="G1452"/>
      <c r="H1452"/>
      <c r="I1452"/>
      <c r="J1452"/>
      <c r="K1452"/>
      <c r="L1452"/>
      <c r="M1452"/>
      <c r="N1452"/>
      <c r="O1452"/>
      <c r="P1452"/>
      <c r="Q1452"/>
      <c r="R1452"/>
      <c r="S1452" s="12"/>
      <c r="AF1452" s="1"/>
    </row>
    <row r="1453" spans="1:32" x14ac:dyDescent="0.3">
      <c r="A1453"/>
      <c r="B1453"/>
      <c r="C1453"/>
      <c r="D1453"/>
      <c r="E1453"/>
      <c r="F1453"/>
      <c r="G1453"/>
      <c r="H1453"/>
      <c r="I1453"/>
      <c r="J1453"/>
      <c r="K1453"/>
      <c r="L1453"/>
      <c r="M1453"/>
      <c r="N1453"/>
      <c r="O1453"/>
      <c r="P1453"/>
      <c r="Q1453"/>
      <c r="R1453"/>
      <c r="S1453" s="12"/>
      <c r="AF1453" s="1"/>
    </row>
    <row r="1454" spans="1:32" x14ac:dyDescent="0.3">
      <c r="A1454"/>
      <c r="B1454"/>
      <c r="C1454"/>
      <c r="D1454"/>
      <c r="E1454"/>
      <c r="F1454"/>
      <c r="G1454"/>
      <c r="H1454"/>
      <c r="I1454"/>
      <c r="J1454"/>
      <c r="K1454"/>
      <c r="L1454"/>
      <c r="M1454"/>
      <c r="N1454"/>
      <c r="O1454"/>
      <c r="P1454"/>
      <c r="Q1454"/>
      <c r="R1454"/>
      <c r="S1454" s="12"/>
      <c r="AF1454" s="1"/>
    </row>
    <row r="1455" spans="1:32" x14ac:dyDescent="0.3">
      <c r="A1455"/>
      <c r="B1455"/>
      <c r="C1455"/>
      <c r="D1455"/>
      <c r="E1455"/>
      <c r="F1455"/>
      <c r="G1455"/>
      <c r="H1455"/>
      <c r="I1455"/>
      <c r="J1455"/>
      <c r="K1455"/>
      <c r="L1455"/>
      <c r="M1455"/>
      <c r="N1455"/>
      <c r="O1455"/>
      <c r="P1455"/>
      <c r="Q1455"/>
      <c r="R1455"/>
      <c r="S1455" s="12"/>
      <c r="AF1455" s="1"/>
    </row>
    <row r="1456" spans="1:32" x14ac:dyDescent="0.3">
      <c r="A1456"/>
      <c r="B1456"/>
      <c r="C1456"/>
      <c r="D1456"/>
      <c r="E1456"/>
      <c r="F1456"/>
      <c r="G1456"/>
      <c r="H1456"/>
      <c r="I1456"/>
      <c r="J1456"/>
      <c r="K1456"/>
      <c r="L1456"/>
      <c r="M1456"/>
      <c r="N1456"/>
      <c r="O1456"/>
      <c r="P1456"/>
      <c r="Q1456"/>
      <c r="R1456"/>
      <c r="S1456" s="12"/>
      <c r="AF1456" s="1"/>
    </row>
    <row r="1457" spans="1:32" x14ac:dyDescent="0.3">
      <c r="A1457"/>
      <c r="B1457"/>
      <c r="C1457"/>
      <c r="D1457"/>
      <c r="E1457"/>
      <c r="F1457"/>
      <c r="G1457"/>
      <c r="H1457"/>
      <c r="I1457"/>
      <c r="J1457"/>
      <c r="K1457"/>
      <c r="L1457"/>
      <c r="M1457"/>
      <c r="N1457"/>
      <c r="O1457"/>
      <c r="P1457"/>
      <c r="Q1457"/>
      <c r="R1457"/>
      <c r="S1457" s="12"/>
      <c r="AF1457" s="1"/>
    </row>
    <row r="1458" spans="1:32" x14ac:dyDescent="0.3">
      <c r="A1458"/>
      <c r="B1458"/>
      <c r="C1458"/>
      <c r="D1458"/>
      <c r="E1458"/>
      <c r="F1458"/>
      <c r="G1458"/>
      <c r="H1458"/>
      <c r="I1458"/>
      <c r="J1458"/>
      <c r="K1458"/>
      <c r="L1458"/>
      <c r="M1458"/>
      <c r="N1458"/>
      <c r="O1458"/>
      <c r="P1458"/>
      <c r="Q1458"/>
      <c r="R1458"/>
      <c r="S1458" s="12"/>
      <c r="AF1458" s="1"/>
    </row>
    <row r="1459" spans="1:32" x14ac:dyDescent="0.3">
      <c r="A1459"/>
      <c r="B1459"/>
      <c r="C1459"/>
      <c r="D1459"/>
      <c r="E1459"/>
      <c r="F1459"/>
      <c r="G1459"/>
      <c r="H1459"/>
      <c r="I1459"/>
      <c r="J1459"/>
      <c r="K1459"/>
      <c r="L1459"/>
      <c r="M1459"/>
      <c r="N1459"/>
      <c r="O1459"/>
      <c r="P1459"/>
      <c r="Q1459"/>
      <c r="R1459"/>
      <c r="S1459" s="12"/>
      <c r="AF1459" s="1"/>
    </row>
    <row r="1460" spans="1:32" x14ac:dyDescent="0.3">
      <c r="A1460"/>
      <c r="B1460"/>
      <c r="C1460"/>
      <c r="D1460"/>
      <c r="E1460"/>
      <c r="F1460"/>
      <c r="G1460"/>
      <c r="H1460"/>
      <c r="I1460"/>
      <c r="J1460"/>
      <c r="K1460"/>
      <c r="L1460"/>
      <c r="M1460"/>
      <c r="N1460"/>
      <c r="O1460"/>
      <c r="P1460"/>
      <c r="Q1460"/>
      <c r="R1460"/>
      <c r="S1460" s="12"/>
      <c r="AF1460" s="1"/>
    </row>
    <row r="1461" spans="1:32" x14ac:dyDescent="0.3">
      <c r="A1461"/>
      <c r="B1461"/>
      <c r="C1461"/>
      <c r="D1461"/>
      <c r="E1461"/>
      <c r="F1461"/>
      <c r="G1461"/>
      <c r="H1461"/>
      <c r="I1461"/>
      <c r="J1461"/>
      <c r="K1461"/>
      <c r="L1461"/>
      <c r="M1461"/>
      <c r="N1461"/>
      <c r="O1461"/>
      <c r="P1461"/>
      <c r="Q1461"/>
      <c r="R1461"/>
      <c r="S1461" s="12"/>
      <c r="AF1461" s="1"/>
    </row>
    <row r="1462" spans="1:32" x14ac:dyDescent="0.3">
      <c r="A1462"/>
      <c r="B1462"/>
      <c r="C1462"/>
      <c r="D1462"/>
      <c r="E1462"/>
      <c r="F1462"/>
      <c r="G1462"/>
      <c r="H1462"/>
      <c r="I1462"/>
      <c r="J1462"/>
      <c r="K1462"/>
      <c r="L1462"/>
      <c r="M1462"/>
      <c r="N1462"/>
      <c r="O1462"/>
      <c r="P1462"/>
      <c r="Q1462"/>
      <c r="R1462"/>
      <c r="S1462" s="12"/>
      <c r="AF1462" s="1"/>
    </row>
    <row r="1463" spans="1:32" x14ac:dyDescent="0.3">
      <c r="A1463"/>
      <c r="B1463"/>
      <c r="C1463"/>
      <c r="D1463"/>
      <c r="E1463"/>
      <c r="F1463"/>
      <c r="G1463"/>
      <c r="H1463"/>
      <c r="I1463"/>
      <c r="J1463"/>
      <c r="K1463"/>
      <c r="L1463"/>
      <c r="M1463"/>
      <c r="N1463"/>
      <c r="O1463"/>
      <c r="P1463"/>
      <c r="Q1463"/>
      <c r="R1463"/>
      <c r="S1463" s="12"/>
      <c r="AF1463" s="1"/>
    </row>
    <row r="1464" spans="1:32" x14ac:dyDescent="0.3">
      <c r="A1464"/>
      <c r="B1464"/>
      <c r="C1464"/>
      <c r="D1464"/>
      <c r="E1464"/>
      <c r="F1464"/>
      <c r="G1464"/>
      <c r="H1464"/>
      <c r="I1464"/>
      <c r="J1464"/>
      <c r="K1464"/>
      <c r="L1464"/>
      <c r="M1464"/>
      <c r="N1464"/>
      <c r="O1464"/>
      <c r="P1464"/>
      <c r="Q1464"/>
      <c r="R1464"/>
      <c r="S1464" s="12"/>
      <c r="AF1464" s="1"/>
    </row>
    <row r="1465" spans="1:32" x14ac:dyDescent="0.3">
      <c r="A1465"/>
      <c r="B1465"/>
      <c r="C1465"/>
      <c r="D1465"/>
      <c r="E1465"/>
      <c r="F1465"/>
      <c r="G1465"/>
      <c r="H1465"/>
      <c r="I1465"/>
      <c r="J1465"/>
      <c r="K1465"/>
      <c r="L1465"/>
      <c r="M1465"/>
      <c r="N1465"/>
      <c r="O1465"/>
      <c r="P1465"/>
      <c r="Q1465"/>
      <c r="R1465"/>
      <c r="S1465" s="12"/>
      <c r="AF1465" s="1"/>
    </row>
    <row r="1466" spans="1:32" x14ac:dyDescent="0.3">
      <c r="A1466"/>
      <c r="B1466"/>
      <c r="C1466"/>
      <c r="D1466"/>
      <c r="E1466"/>
      <c r="F1466"/>
      <c r="G1466"/>
      <c r="H1466"/>
      <c r="I1466"/>
      <c r="J1466"/>
      <c r="K1466"/>
      <c r="L1466"/>
      <c r="M1466"/>
      <c r="N1466"/>
      <c r="O1466"/>
      <c r="P1466"/>
      <c r="Q1466"/>
      <c r="R1466"/>
      <c r="S1466" s="12"/>
      <c r="AF1466" s="1"/>
    </row>
    <row r="1467" spans="1:32" x14ac:dyDescent="0.3">
      <c r="A1467"/>
      <c r="B1467"/>
      <c r="C1467"/>
      <c r="D1467"/>
      <c r="E1467"/>
      <c r="F1467"/>
      <c r="G1467"/>
      <c r="H1467"/>
      <c r="I1467"/>
      <c r="J1467"/>
      <c r="K1467"/>
      <c r="L1467"/>
      <c r="M1467"/>
      <c r="N1467"/>
      <c r="O1467"/>
      <c r="P1467"/>
      <c r="Q1467"/>
      <c r="R1467"/>
      <c r="S1467" s="12"/>
      <c r="AF1467" s="1"/>
    </row>
    <row r="1468" spans="1:32" x14ac:dyDescent="0.3">
      <c r="A1468"/>
      <c r="B1468"/>
      <c r="C1468"/>
      <c r="D1468"/>
      <c r="E1468"/>
      <c r="F1468"/>
      <c r="G1468"/>
      <c r="H1468"/>
      <c r="I1468"/>
      <c r="J1468"/>
      <c r="K1468"/>
      <c r="L1468"/>
      <c r="M1468"/>
      <c r="N1468"/>
      <c r="O1468"/>
      <c r="P1468"/>
      <c r="Q1468"/>
      <c r="R1468"/>
      <c r="S1468" s="12"/>
      <c r="AF1468" s="1"/>
    </row>
    <row r="1469" spans="1:32" x14ac:dyDescent="0.3">
      <c r="A1469"/>
      <c r="B1469"/>
      <c r="C1469"/>
      <c r="D1469"/>
      <c r="E1469"/>
      <c r="F1469"/>
      <c r="G1469"/>
      <c r="H1469"/>
      <c r="I1469"/>
      <c r="J1469"/>
      <c r="K1469"/>
      <c r="L1469"/>
      <c r="M1469"/>
      <c r="N1469"/>
      <c r="O1469"/>
      <c r="P1469"/>
      <c r="Q1469"/>
      <c r="R1469"/>
      <c r="S1469" s="12"/>
      <c r="AF1469" s="1"/>
    </row>
    <row r="1470" spans="1:32" x14ac:dyDescent="0.3">
      <c r="A1470"/>
      <c r="B1470"/>
      <c r="C1470"/>
      <c r="D1470"/>
      <c r="E1470"/>
      <c r="F1470"/>
      <c r="G1470"/>
      <c r="H1470"/>
      <c r="I1470"/>
      <c r="J1470"/>
      <c r="K1470"/>
      <c r="L1470"/>
      <c r="M1470"/>
      <c r="N1470"/>
      <c r="O1470"/>
      <c r="P1470"/>
      <c r="Q1470"/>
      <c r="R1470"/>
      <c r="S1470" s="12"/>
      <c r="AF1470" s="1"/>
    </row>
    <row r="1471" spans="1:32" x14ac:dyDescent="0.3">
      <c r="A1471"/>
      <c r="B1471"/>
      <c r="C1471"/>
      <c r="D1471"/>
      <c r="E1471"/>
      <c r="F1471"/>
      <c r="G1471"/>
      <c r="H1471"/>
      <c r="I1471"/>
      <c r="J1471"/>
      <c r="K1471"/>
      <c r="L1471"/>
      <c r="M1471"/>
      <c r="N1471"/>
      <c r="O1471"/>
      <c r="P1471"/>
      <c r="Q1471"/>
      <c r="R1471"/>
      <c r="S1471" s="12"/>
      <c r="AF1471" s="1"/>
    </row>
    <row r="1472" spans="1:32" x14ac:dyDescent="0.3">
      <c r="A1472"/>
      <c r="B1472"/>
      <c r="C1472"/>
      <c r="D1472"/>
      <c r="E1472"/>
      <c r="F1472"/>
      <c r="G1472"/>
      <c r="H1472"/>
      <c r="I1472"/>
      <c r="J1472"/>
      <c r="K1472"/>
      <c r="L1472"/>
      <c r="M1472"/>
      <c r="N1472"/>
      <c r="O1472"/>
      <c r="P1472"/>
      <c r="Q1472"/>
      <c r="R1472"/>
      <c r="S1472" s="12"/>
      <c r="AF1472" s="1"/>
    </row>
    <row r="1473" spans="1:32" x14ac:dyDescent="0.3">
      <c r="A1473"/>
      <c r="B1473"/>
      <c r="C1473"/>
      <c r="D1473"/>
      <c r="E1473"/>
      <c r="F1473"/>
      <c r="G1473"/>
      <c r="H1473"/>
      <c r="I1473"/>
      <c r="J1473"/>
      <c r="K1473"/>
      <c r="L1473"/>
      <c r="M1473"/>
      <c r="N1473"/>
      <c r="O1473"/>
      <c r="P1473"/>
      <c r="Q1473"/>
      <c r="R1473"/>
      <c r="S1473" s="12"/>
      <c r="AF1473" s="1"/>
    </row>
    <row r="1474" spans="1:32" x14ac:dyDescent="0.3">
      <c r="A1474"/>
      <c r="B1474"/>
      <c r="C1474"/>
      <c r="D1474"/>
      <c r="E1474"/>
      <c r="F1474"/>
      <c r="G1474"/>
      <c r="H1474"/>
      <c r="I1474"/>
      <c r="J1474"/>
      <c r="K1474"/>
      <c r="L1474"/>
      <c r="M1474"/>
      <c r="N1474"/>
      <c r="O1474"/>
      <c r="P1474"/>
      <c r="Q1474"/>
      <c r="R1474"/>
      <c r="S1474" s="12"/>
      <c r="AF1474" s="1"/>
    </row>
    <row r="1475" spans="1:32" x14ac:dyDescent="0.3">
      <c r="A1475"/>
      <c r="B1475"/>
      <c r="C1475"/>
      <c r="D1475"/>
      <c r="E1475"/>
      <c r="F1475"/>
      <c r="G1475"/>
      <c r="H1475"/>
      <c r="I1475"/>
      <c r="J1475"/>
      <c r="K1475"/>
      <c r="L1475"/>
      <c r="M1475"/>
      <c r="N1475"/>
      <c r="O1475"/>
      <c r="P1475"/>
      <c r="Q1475"/>
      <c r="R1475"/>
      <c r="S1475" s="12"/>
      <c r="AF1475" s="1"/>
    </row>
    <row r="1476" spans="1:32" x14ac:dyDescent="0.3">
      <c r="A1476"/>
      <c r="B1476"/>
      <c r="C1476"/>
      <c r="D1476"/>
      <c r="E1476"/>
      <c r="F1476"/>
      <c r="G1476"/>
      <c r="H1476"/>
      <c r="I1476"/>
      <c r="J1476"/>
      <c r="K1476"/>
      <c r="L1476"/>
      <c r="M1476"/>
      <c r="N1476"/>
      <c r="O1476"/>
      <c r="P1476"/>
      <c r="Q1476"/>
      <c r="R1476"/>
      <c r="S1476" s="12"/>
      <c r="AF1476" s="1"/>
    </row>
    <row r="1477" spans="1:32" x14ac:dyDescent="0.3">
      <c r="A1477"/>
      <c r="B1477"/>
      <c r="C1477"/>
      <c r="D1477"/>
      <c r="E1477"/>
      <c r="F1477"/>
      <c r="G1477"/>
      <c r="H1477"/>
      <c r="I1477"/>
      <c r="J1477"/>
      <c r="K1477"/>
      <c r="L1477"/>
      <c r="M1477"/>
      <c r="N1477"/>
      <c r="O1477"/>
      <c r="P1477"/>
      <c r="Q1477"/>
      <c r="R1477"/>
      <c r="S1477" s="12"/>
      <c r="AF1477" s="1"/>
    </row>
    <row r="1478" spans="1:32" x14ac:dyDescent="0.3">
      <c r="A1478"/>
      <c r="B1478"/>
      <c r="C1478"/>
      <c r="D1478"/>
      <c r="E1478"/>
      <c r="F1478"/>
      <c r="G1478"/>
      <c r="H1478"/>
      <c r="I1478"/>
      <c r="J1478"/>
      <c r="K1478"/>
      <c r="L1478"/>
      <c r="M1478"/>
      <c r="N1478"/>
      <c r="O1478"/>
      <c r="P1478"/>
      <c r="Q1478"/>
      <c r="R1478"/>
      <c r="S1478" s="12"/>
      <c r="AF1478" s="1"/>
    </row>
    <row r="1479" spans="1:32" x14ac:dyDescent="0.3">
      <c r="A1479"/>
      <c r="B1479"/>
      <c r="C1479"/>
      <c r="D1479"/>
      <c r="E1479"/>
      <c r="F1479"/>
      <c r="G1479"/>
      <c r="H1479"/>
      <c r="I1479"/>
      <c r="J1479"/>
      <c r="K1479"/>
      <c r="L1479"/>
      <c r="M1479"/>
      <c r="N1479"/>
      <c r="O1479"/>
      <c r="P1479"/>
      <c r="Q1479"/>
      <c r="R1479"/>
      <c r="S1479" s="12"/>
      <c r="AF1479" s="1"/>
    </row>
    <row r="1480" spans="1:32" x14ac:dyDescent="0.3">
      <c r="A1480"/>
      <c r="B1480"/>
      <c r="C1480"/>
      <c r="D1480"/>
      <c r="E1480"/>
      <c r="F1480"/>
      <c r="G1480"/>
      <c r="H1480"/>
      <c r="I1480"/>
      <c r="J1480"/>
      <c r="K1480"/>
      <c r="L1480"/>
      <c r="M1480"/>
      <c r="N1480"/>
      <c r="O1480"/>
      <c r="P1480"/>
      <c r="Q1480"/>
      <c r="R1480"/>
      <c r="S1480" s="12"/>
      <c r="AF1480" s="1"/>
    </row>
    <row r="1481" spans="1:32" x14ac:dyDescent="0.3">
      <c r="A1481"/>
      <c r="B1481"/>
      <c r="C1481"/>
      <c r="D1481"/>
      <c r="E1481"/>
      <c r="F1481"/>
      <c r="G1481"/>
      <c r="H1481"/>
      <c r="I1481"/>
      <c r="J1481"/>
      <c r="K1481"/>
      <c r="L1481"/>
      <c r="M1481"/>
      <c r="N1481"/>
      <c r="O1481"/>
      <c r="P1481"/>
      <c r="Q1481"/>
      <c r="R1481"/>
      <c r="S1481" s="12"/>
      <c r="AF1481" s="1"/>
    </row>
    <row r="1482" spans="1:32" x14ac:dyDescent="0.3">
      <c r="A1482"/>
      <c r="B1482"/>
      <c r="C1482"/>
      <c r="D1482"/>
      <c r="E1482"/>
      <c r="F1482"/>
      <c r="G1482"/>
      <c r="H1482"/>
      <c r="I1482"/>
      <c r="J1482"/>
      <c r="K1482"/>
      <c r="L1482"/>
      <c r="M1482"/>
      <c r="N1482"/>
      <c r="O1482"/>
      <c r="P1482"/>
      <c r="Q1482"/>
      <c r="R1482"/>
      <c r="S1482" s="12"/>
      <c r="AF1482" s="1"/>
    </row>
    <row r="1483" spans="1:32" x14ac:dyDescent="0.3">
      <c r="A1483"/>
      <c r="B1483"/>
      <c r="C1483"/>
      <c r="D1483"/>
      <c r="E1483"/>
      <c r="F1483"/>
      <c r="G1483"/>
      <c r="H1483"/>
      <c r="I1483"/>
      <c r="J1483"/>
      <c r="K1483"/>
      <c r="L1483"/>
      <c r="M1483"/>
      <c r="N1483"/>
      <c r="O1483"/>
      <c r="P1483"/>
      <c r="Q1483"/>
      <c r="R1483"/>
      <c r="S1483" s="12"/>
      <c r="AF1483" s="1"/>
    </row>
    <row r="1484" spans="1:32" x14ac:dyDescent="0.3">
      <c r="A1484"/>
      <c r="B1484"/>
      <c r="C1484"/>
      <c r="D1484"/>
      <c r="E1484"/>
      <c r="F1484"/>
      <c r="G1484"/>
      <c r="H1484"/>
      <c r="I1484"/>
      <c r="J1484"/>
      <c r="K1484"/>
      <c r="L1484"/>
      <c r="M1484"/>
      <c r="N1484"/>
      <c r="O1484"/>
      <c r="P1484"/>
      <c r="Q1484"/>
      <c r="R1484"/>
      <c r="S1484" s="12"/>
      <c r="AF1484" s="1"/>
    </row>
    <row r="1485" spans="1:32" x14ac:dyDescent="0.3">
      <c r="A1485"/>
      <c r="B1485"/>
      <c r="C1485"/>
      <c r="D1485"/>
      <c r="E1485"/>
      <c r="F1485"/>
      <c r="G1485"/>
      <c r="H1485"/>
      <c r="I1485"/>
      <c r="J1485"/>
      <c r="K1485"/>
      <c r="L1485"/>
      <c r="M1485"/>
      <c r="N1485"/>
      <c r="O1485"/>
      <c r="P1485"/>
      <c r="Q1485"/>
      <c r="R1485"/>
      <c r="S1485" s="12"/>
      <c r="AF1485" s="1"/>
    </row>
    <row r="1486" spans="1:32" x14ac:dyDescent="0.3">
      <c r="A1486"/>
      <c r="B1486"/>
      <c r="C1486"/>
      <c r="D1486"/>
      <c r="E1486"/>
      <c r="F1486"/>
      <c r="G1486"/>
      <c r="H1486"/>
      <c r="I1486"/>
      <c r="J1486"/>
      <c r="K1486"/>
      <c r="L1486"/>
      <c r="M1486"/>
      <c r="N1486"/>
      <c r="O1486"/>
      <c r="P1486"/>
      <c r="Q1486"/>
      <c r="R1486"/>
      <c r="S1486" s="12"/>
      <c r="AF1486" s="1"/>
    </row>
    <row r="1487" spans="1:32" x14ac:dyDescent="0.3">
      <c r="A1487"/>
      <c r="B1487"/>
      <c r="C1487"/>
      <c r="D1487"/>
      <c r="E1487"/>
      <c r="F1487"/>
      <c r="G1487"/>
      <c r="H1487"/>
      <c r="I1487"/>
      <c r="J1487"/>
      <c r="K1487"/>
      <c r="L1487"/>
      <c r="M1487"/>
      <c r="N1487"/>
      <c r="O1487"/>
      <c r="P1487"/>
      <c r="Q1487"/>
      <c r="R1487"/>
      <c r="S1487" s="12"/>
      <c r="AF1487" s="1"/>
    </row>
    <row r="1488" spans="1:32" x14ac:dyDescent="0.3">
      <c r="A1488"/>
      <c r="B1488"/>
      <c r="C1488"/>
      <c r="D1488"/>
      <c r="E1488"/>
      <c r="F1488"/>
      <c r="G1488"/>
      <c r="H1488"/>
      <c r="I1488"/>
      <c r="J1488"/>
      <c r="K1488"/>
      <c r="L1488"/>
      <c r="M1488"/>
      <c r="N1488"/>
      <c r="O1488"/>
      <c r="P1488"/>
      <c r="Q1488"/>
      <c r="R1488"/>
      <c r="S1488" s="12"/>
      <c r="AF1488" s="1"/>
    </row>
    <row r="1489" spans="1:32" x14ac:dyDescent="0.3">
      <c r="A1489"/>
      <c r="B1489"/>
      <c r="C1489"/>
      <c r="D1489"/>
      <c r="E1489"/>
      <c r="F1489"/>
      <c r="G1489"/>
      <c r="H1489"/>
      <c r="I1489"/>
      <c r="J1489"/>
      <c r="K1489"/>
      <c r="L1489"/>
      <c r="M1489"/>
      <c r="N1489"/>
      <c r="O1489"/>
      <c r="P1489"/>
      <c r="Q1489"/>
      <c r="R1489"/>
      <c r="S1489" s="12"/>
      <c r="AF1489" s="1"/>
    </row>
    <row r="1490" spans="1:32" x14ac:dyDescent="0.3">
      <c r="A1490"/>
      <c r="B1490"/>
      <c r="C1490"/>
      <c r="D1490"/>
      <c r="E1490"/>
      <c r="F1490"/>
      <c r="G1490"/>
      <c r="H1490"/>
      <c r="I1490"/>
      <c r="J1490"/>
      <c r="K1490"/>
      <c r="L1490"/>
      <c r="M1490"/>
      <c r="N1490"/>
      <c r="O1490"/>
      <c r="P1490"/>
      <c r="Q1490"/>
      <c r="R1490"/>
      <c r="S1490" s="12"/>
      <c r="AF1490" s="1"/>
    </row>
    <row r="1491" spans="1:32" x14ac:dyDescent="0.3">
      <c r="A1491"/>
      <c r="B1491"/>
      <c r="C1491"/>
      <c r="D1491"/>
      <c r="E1491"/>
      <c r="F1491"/>
      <c r="G1491"/>
      <c r="H1491"/>
      <c r="I1491"/>
      <c r="J1491"/>
      <c r="K1491"/>
      <c r="L1491"/>
      <c r="M1491"/>
      <c r="N1491"/>
      <c r="O1491"/>
      <c r="P1491"/>
      <c r="Q1491"/>
      <c r="R1491"/>
      <c r="S1491" s="12"/>
      <c r="AF1491" s="1"/>
    </row>
    <row r="1492" spans="1:32" x14ac:dyDescent="0.3">
      <c r="A1492"/>
      <c r="B1492"/>
      <c r="C1492"/>
      <c r="D1492"/>
      <c r="E1492"/>
      <c r="F1492"/>
      <c r="G1492"/>
      <c r="H1492"/>
      <c r="I1492"/>
      <c r="J1492"/>
      <c r="K1492"/>
      <c r="L1492"/>
      <c r="M1492"/>
      <c r="N1492"/>
      <c r="O1492"/>
      <c r="P1492"/>
      <c r="Q1492"/>
      <c r="R1492"/>
      <c r="S1492" s="12"/>
      <c r="AF1492" s="1"/>
    </row>
    <row r="1493" spans="1:32" x14ac:dyDescent="0.3">
      <c r="A1493"/>
      <c r="B1493"/>
      <c r="C1493"/>
      <c r="D1493"/>
      <c r="E1493"/>
      <c r="F1493"/>
      <c r="G1493"/>
      <c r="H1493"/>
      <c r="I1493"/>
      <c r="J1493"/>
      <c r="K1493"/>
      <c r="L1493"/>
      <c r="M1493"/>
      <c r="N1493"/>
      <c r="O1493"/>
      <c r="P1493"/>
      <c r="Q1493"/>
      <c r="R1493"/>
      <c r="S1493" s="12"/>
      <c r="AF1493" s="1"/>
    </row>
    <row r="1494" spans="1:32" x14ac:dyDescent="0.3">
      <c r="A1494"/>
      <c r="B1494"/>
      <c r="C1494"/>
      <c r="D1494"/>
      <c r="E1494"/>
      <c r="F1494"/>
      <c r="G1494"/>
      <c r="H1494"/>
      <c r="I1494"/>
      <c r="J1494"/>
      <c r="K1494"/>
      <c r="L1494"/>
      <c r="M1494"/>
      <c r="N1494"/>
      <c r="O1494"/>
      <c r="P1494"/>
      <c r="Q1494"/>
      <c r="R1494"/>
      <c r="S1494" s="12"/>
      <c r="AF1494" s="1"/>
    </row>
    <row r="1495" spans="1:32" x14ac:dyDescent="0.3">
      <c r="A1495"/>
      <c r="B1495"/>
      <c r="C1495"/>
      <c r="D1495"/>
      <c r="E1495"/>
      <c r="F1495"/>
      <c r="G1495"/>
      <c r="H1495"/>
      <c r="I1495"/>
      <c r="J1495"/>
      <c r="K1495"/>
      <c r="L1495"/>
      <c r="M1495"/>
      <c r="N1495"/>
      <c r="O1495"/>
      <c r="P1495"/>
      <c r="Q1495"/>
      <c r="R1495"/>
      <c r="S1495" s="12"/>
      <c r="AF1495" s="1"/>
    </row>
    <row r="1496" spans="1:32" x14ac:dyDescent="0.3">
      <c r="A1496"/>
      <c r="B1496"/>
      <c r="C1496"/>
      <c r="D1496"/>
      <c r="E1496"/>
      <c r="F1496"/>
      <c r="G1496"/>
      <c r="H1496"/>
      <c r="I1496"/>
      <c r="J1496"/>
      <c r="K1496"/>
      <c r="L1496"/>
      <c r="M1496"/>
      <c r="N1496"/>
      <c r="O1496"/>
      <c r="P1496"/>
      <c r="Q1496"/>
      <c r="R1496"/>
      <c r="S1496" s="12"/>
      <c r="AF1496" s="1"/>
    </row>
    <row r="1497" spans="1:32" x14ac:dyDescent="0.3">
      <c r="A1497"/>
      <c r="B1497"/>
      <c r="C1497"/>
      <c r="D1497"/>
      <c r="E1497"/>
      <c r="F1497"/>
      <c r="G1497"/>
      <c r="H1497"/>
      <c r="I1497"/>
      <c r="J1497"/>
      <c r="K1497"/>
      <c r="L1497"/>
      <c r="M1497"/>
      <c r="N1497"/>
      <c r="O1497"/>
      <c r="P1497"/>
      <c r="Q1497"/>
      <c r="R1497"/>
      <c r="S1497" s="12"/>
      <c r="AF1497" s="1"/>
    </row>
    <row r="1498" spans="1:32" x14ac:dyDescent="0.3">
      <c r="A1498"/>
      <c r="B1498"/>
      <c r="C1498"/>
      <c r="D1498"/>
      <c r="E1498"/>
      <c r="F1498"/>
      <c r="G1498"/>
      <c r="H1498"/>
      <c r="I1498"/>
      <c r="J1498"/>
      <c r="K1498"/>
      <c r="L1498"/>
      <c r="M1498"/>
      <c r="N1498"/>
      <c r="O1498"/>
      <c r="P1498"/>
      <c r="Q1498"/>
      <c r="R1498"/>
      <c r="S1498" s="12"/>
      <c r="AF1498" s="1"/>
    </row>
    <row r="1499" spans="1:32" x14ac:dyDescent="0.3">
      <c r="A1499"/>
      <c r="B1499"/>
      <c r="C1499"/>
      <c r="D1499"/>
      <c r="E1499"/>
      <c r="F1499"/>
      <c r="G1499"/>
      <c r="H1499"/>
      <c r="I1499"/>
      <c r="J1499"/>
      <c r="K1499"/>
      <c r="L1499"/>
      <c r="M1499"/>
      <c r="N1499"/>
      <c r="O1499"/>
      <c r="P1499"/>
      <c r="Q1499"/>
      <c r="R1499"/>
      <c r="S1499" s="12"/>
      <c r="AF1499" s="1"/>
    </row>
    <row r="1500" spans="1:32" x14ac:dyDescent="0.3">
      <c r="A1500"/>
      <c r="B1500"/>
      <c r="C1500"/>
      <c r="D1500"/>
      <c r="E1500"/>
      <c r="F1500"/>
      <c r="G1500"/>
      <c r="H1500"/>
      <c r="I1500"/>
      <c r="J1500"/>
      <c r="K1500"/>
      <c r="L1500"/>
      <c r="M1500"/>
      <c r="N1500"/>
      <c r="O1500"/>
      <c r="P1500"/>
      <c r="Q1500"/>
      <c r="R1500"/>
      <c r="S1500" s="12"/>
      <c r="AF1500" s="1"/>
    </row>
    <row r="1501" spans="1:32" x14ac:dyDescent="0.3">
      <c r="A1501"/>
      <c r="B1501"/>
      <c r="C1501"/>
      <c r="D1501"/>
      <c r="E1501"/>
      <c r="F1501"/>
      <c r="G1501"/>
      <c r="H1501"/>
      <c r="I1501"/>
      <c r="J1501"/>
      <c r="K1501"/>
      <c r="L1501"/>
      <c r="M1501"/>
      <c r="N1501"/>
      <c r="O1501"/>
      <c r="P1501"/>
      <c r="Q1501"/>
      <c r="R1501"/>
      <c r="S1501" s="12"/>
      <c r="AF1501" s="1"/>
    </row>
    <row r="1502" spans="1:32" x14ac:dyDescent="0.3">
      <c r="A1502"/>
      <c r="B1502"/>
      <c r="C1502"/>
      <c r="D1502"/>
      <c r="E1502"/>
      <c r="F1502"/>
      <c r="G1502"/>
      <c r="H1502"/>
      <c r="I1502"/>
      <c r="J1502"/>
      <c r="K1502"/>
      <c r="L1502"/>
      <c r="M1502"/>
      <c r="N1502"/>
      <c r="O1502"/>
      <c r="P1502"/>
      <c r="Q1502"/>
      <c r="R1502"/>
      <c r="S1502" s="12"/>
      <c r="AF1502" s="1"/>
    </row>
    <row r="1503" spans="1:32" x14ac:dyDescent="0.3">
      <c r="A1503"/>
      <c r="B1503"/>
      <c r="C1503"/>
      <c r="D1503"/>
      <c r="E1503"/>
      <c r="F1503"/>
      <c r="G1503"/>
      <c r="H1503"/>
      <c r="I1503"/>
      <c r="J1503"/>
      <c r="K1503"/>
      <c r="L1503"/>
      <c r="M1503"/>
      <c r="N1503"/>
      <c r="O1503"/>
      <c r="P1503"/>
      <c r="Q1503"/>
      <c r="R1503"/>
      <c r="S1503" s="12"/>
      <c r="AF1503" s="1"/>
    </row>
    <row r="1504" spans="1:32" x14ac:dyDescent="0.3">
      <c r="A1504"/>
      <c r="B1504"/>
      <c r="C1504"/>
      <c r="D1504"/>
      <c r="E1504"/>
      <c r="F1504"/>
      <c r="G1504"/>
      <c r="H1504"/>
      <c r="I1504"/>
      <c r="J1504"/>
      <c r="K1504"/>
      <c r="L1504"/>
      <c r="M1504"/>
      <c r="N1504"/>
      <c r="O1504"/>
      <c r="P1504"/>
      <c r="Q1504"/>
      <c r="R1504"/>
      <c r="S1504" s="12"/>
      <c r="AF1504" s="1"/>
    </row>
    <row r="1505" spans="1:32" x14ac:dyDescent="0.3">
      <c r="A1505"/>
      <c r="B1505"/>
      <c r="C1505"/>
      <c r="D1505"/>
      <c r="E1505"/>
      <c r="F1505"/>
      <c r="G1505"/>
      <c r="H1505"/>
      <c r="I1505"/>
      <c r="J1505"/>
      <c r="K1505"/>
      <c r="L1505"/>
      <c r="M1505"/>
      <c r="N1505"/>
      <c r="O1505"/>
      <c r="P1505"/>
      <c r="Q1505"/>
      <c r="R1505"/>
      <c r="S1505" s="12"/>
      <c r="AF1505" s="1"/>
    </row>
    <row r="1506" spans="1:32" x14ac:dyDescent="0.3">
      <c r="A1506"/>
      <c r="B1506"/>
      <c r="C1506"/>
      <c r="D1506"/>
      <c r="E1506"/>
      <c r="F1506"/>
      <c r="G1506"/>
      <c r="H1506"/>
      <c r="I1506"/>
      <c r="J1506"/>
      <c r="K1506"/>
      <c r="L1506"/>
      <c r="M1506"/>
      <c r="N1506"/>
      <c r="O1506"/>
      <c r="P1506"/>
      <c r="Q1506"/>
      <c r="R1506"/>
      <c r="S1506" s="12"/>
      <c r="AF1506" s="1"/>
    </row>
    <row r="1507" spans="1:32" x14ac:dyDescent="0.3">
      <c r="A1507"/>
      <c r="B1507"/>
      <c r="C1507"/>
      <c r="D1507"/>
      <c r="E1507"/>
      <c r="F1507"/>
      <c r="G1507"/>
      <c r="H1507"/>
      <c r="I1507"/>
      <c r="J1507"/>
      <c r="K1507"/>
      <c r="L1507"/>
      <c r="M1507"/>
      <c r="N1507"/>
      <c r="O1507"/>
      <c r="P1507"/>
      <c r="Q1507"/>
      <c r="R1507"/>
      <c r="S1507" s="12"/>
      <c r="AF1507" s="1"/>
    </row>
    <row r="1508" spans="1:32" x14ac:dyDescent="0.3">
      <c r="A1508"/>
      <c r="B1508"/>
      <c r="C1508"/>
      <c r="D1508"/>
      <c r="E1508"/>
      <c r="F1508"/>
      <c r="G1508"/>
      <c r="H1508"/>
      <c r="I1508"/>
      <c r="J1508"/>
      <c r="K1508"/>
      <c r="L1508"/>
      <c r="M1508"/>
      <c r="N1508"/>
      <c r="O1508"/>
      <c r="P1508"/>
      <c r="Q1508"/>
      <c r="R1508"/>
      <c r="S1508" s="12"/>
      <c r="AF1508" s="1"/>
    </row>
    <row r="1509" spans="1:32" x14ac:dyDescent="0.3">
      <c r="A1509"/>
      <c r="B1509"/>
      <c r="C1509"/>
      <c r="D1509"/>
      <c r="E1509"/>
      <c r="F1509"/>
      <c r="G1509"/>
      <c r="H1509"/>
      <c r="I1509"/>
      <c r="J1509"/>
      <c r="K1509"/>
      <c r="L1509"/>
      <c r="M1509"/>
      <c r="N1509"/>
      <c r="O1509"/>
      <c r="P1509"/>
      <c r="Q1509"/>
      <c r="R1509"/>
      <c r="S1509" s="12"/>
      <c r="AF1509" s="1"/>
    </row>
    <row r="1510" spans="1:32" x14ac:dyDescent="0.3">
      <c r="A1510"/>
      <c r="B1510"/>
      <c r="C1510"/>
      <c r="D1510"/>
      <c r="E1510"/>
      <c r="F1510"/>
      <c r="G1510"/>
      <c r="H1510"/>
      <c r="I1510"/>
      <c r="J1510"/>
      <c r="K1510"/>
      <c r="L1510"/>
      <c r="M1510"/>
      <c r="N1510"/>
      <c r="O1510"/>
      <c r="P1510"/>
      <c r="Q1510"/>
      <c r="R1510"/>
      <c r="S1510" s="12"/>
      <c r="AF1510" s="1"/>
    </row>
    <row r="1511" spans="1:32" x14ac:dyDescent="0.3">
      <c r="A1511"/>
      <c r="B1511"/>
      <c r="C1511"/>
      <c r="D1511"/>
      <c r="E1511"/>
      <c r="F1511"/>
      <c r="G1511"/>
      <c r="H1511"/>
      <c r="I1511"/>
      <c r="J1511"/>
      <c r="K1511"/>
      <c r="L1511"/>
      <c r="M1511"/>
      <c r="N1511"/>
      <c r="O1511"/>
      <c r="P1511"/>
      <c r="Q1511"/>
      <c r="R1511"/>
      <c r="S1511" s="12"/>
      <c r="AF1511" s="1"/>
    </row>
    <row r="1512" spans="1:32" x14ac:dyDescent="0.3">
      <c r="A1512"/>
      <c r="B1512"/>
      <c r="C1512"/>
      <c r="D1512"/>
      <c r="E1512"/>
      <c r="F1512"/>
      <c r="G1512"/>
      <c r="H1512"/>
      <c r="I1512"/>
      <c r="J1512"/>
      <c r="K1512"/>
      <c r="L1512"/>
      <c r="M1512"/>
      <c r="N1512"/>
      <c r="O1512"/>
      <c r="P1512"/>
      <c r="Q1512"/>
      <c r="R1512"/>
      <c r="S1512" s="12"/>
      <c r="AF1512" s="1"/>
    </row>
    <row r="1513" spans="1:32" x14ac:dyDescent="0.3">
      <c r="A1513"/>
      <c r="B1513"/>
      <c r="C1513"/>
      <c r="D1513"/>
      <c r="E1513"/>
      <c r="F1513"/>
      <c r="G1513"/>
      <c r="H1513"/>
      <c r="I1513"/>
      <c r="J1513"/>
      <c r="K1513"/>
      <c r="L1513"/>
      <c r="M1513"/>
      <c r="N1513"/>
      <c r="O1513"/>
      <c r="P1513"/>
      <c r="Q1513"/>
      <c r="R1513"/>
      <c r="S1513" s="12"/>
      <c r="AF1513" s="1"/>
    </row>
    <row r="1514" spans="1:32" x14ac:dyDescent="0.3">
      <c r="A1514"/>
      <c r="B1514"/>
      <c r="C1514"/>
      <c r="D1514"/>
      <c r="E1514"/>
      <c r="F1514"/>
      <c r="G1514"/>
      <c r="H1514"/>
      <c r="I1514"/>
      <c r="J1514"/>
      <c r="K1514"/>
      <c r="L1514"/>
      <c r="M1514"/>
      <c r="N1514"/>
      <c r="O1514"/>
      <c r="P1514"/>
      <c r="Q1514"/>
      <c r="R1514"/>
      <c r="S1514" s="12"/>
      <c r="AF1514" s="1"/>
    </row>
    <row r="1515" spans="1:32" x14ac:dyDescent="0.3">
      <c r="A1515"/>
      <c r="B1515"/>
      <c r="C1515"/>
      <c r="D1515"/>
      <c r="E1515"/>
      <c r="F1515"/>
      <c r="G1515"/>
      <c r="H1515"/>
      <c r="I1515"/>
      <c r="J1515"/>
      <c r="K1515"/>
      <c r="L1515"/>
      <c r="M1515"/>
      <c r="N1515"/>
      <c r="O1515"/>
      <c r="P1515"/>
      <c r="Q1515"/>
      <c r="R1515"/>
      <c r="S1515" s="12"/>
      <c r="AF1515" s="1"/>
    </row>
    <row r="1516" spans="1:32" x14ac:dyDescent="0.3">
      <c r="A1516"/>
      <c r="B1516"/>
      <c r="C1516"/>
      <c r="D1516"/>
      <c r="E1516"/>
      <c r="F1516"/>
      <c r="G1516"/>
      <c r="H1516"/>
      <c r="I1516"/>
      <c r="J1516"/>
      <c r="K1516"/>
      <c r="L1516"/>
      <c r="M1516"/>
      <c r="N1516"/>
      <c r="O1516"/>
      <c r="P1516"/>
      <c r="Q1516"/>
      <c r="R1516"/>
      <c r="S1516" s="12"/>
      <c r="AF1516" s="1"/>
    </row>
    <row r="1517" spans="1:32" x14ac:dyDescent="0.3">
      <c r="A1517"/>
      <c r="B1517"/>
      <c r="C1517"/>
      <c r="D1517"/>
      <c r="E1517"/>
      <c r="F1517"/>
      <c r="G1517"/>
      <c r="H1517"/>
      <c r="I1517"/>
      <c r="J1517"/>
      <c r="K1517"/>
      <c r="L1517"/>
      <c r="M1517"/>
      <c r="N1517"/>
      <c r="O1517"/>
      <c r="P1517"/>
      <c r="Q1517"/>
      <c r="R1517"/>
      <c r="S1517" s="12"/>
      <c r="AF1517" s="1"/>
    </row>
    <row r="1518" spans="1:32" x14ac:dyDescent="0.3">
      <c r="A1518"/>
      <c r="B1518"/>
      <c r="C1518"/>
      <c r="D1518"/>
      <c r="E1518"/>
      <c r="F1518"/>
      <c r="G1518"/>
      <c r="H1518"/>
      <c r="I1518"/>
      <c r="J1518"/>
      <c r="K1518"/>
      <c r="L1518"/>
      <c r="M1518"/>
      <c r="N1518"/>
      <c r="O1518"/>
      <c r="P1518"/>
      <c r="Q1518"/>
      <c r="R1518"/>
      <c r="S1518" s="12"/>
      <c r="AF1518" s="1"/>
    </row>
    <row r="1519" spans="1:32" x14ac:dyDescent="0.3">
      <c r="A1519"/>
      <c r="B1519"/>
      <c r="C1519"/>
      <c r="D1519"/>
      <c r="E1519"/>
      <c r="F1519"/>
      <c r="G1519"/>
      <c r="H1519"/>
      <c r="I1519"/>
      <c r="J1519"/>
      <c r="K1519"/>
      <c r="L1519"/>
      <c r="M1519"/>
      <c r="N1519"/>
      <c r="O1519"/>
      <c r="P1519"/>
      <c r="Q1519"/>
      <c r="R1519"/>
      <c r="S1519" s="12"/>
      <c r="AF1519" s="1"/>
    </row>
    <row r="1520" spans="1:32" x14ac:dyDescent="0.3">
      <c r="A1520"/>
      <c r="B1520"/>
      <c r="C1520"/>
      <c r="D1520"/>
      <c r="E1520"/>
      <c r="F1520"/>
      <c r="G1520"/>
      <c r="H1520"/>
      <c r="I1520"/>
      <c r="J1520"/>
      <c r="K1520"/>
      <c r="L1520"/>
      <c r="M1520"/>
      <c r="N1520"/>
      <c r="O1520"/>
      <c r="P1520"/>
      <c r="Q1520"/>
      <c r="R1520"/>
      <c r="S1520" s="12"/>
      <c r="AF1520" s="1"/>
    </row>
    <row r="1521" spans="1:32" x14ac:dyDescent="0.3">
      <c r="A1521"/>
      <c r="B1521"/>
      <c r="C1521"/>
      <c r="D1521"/>
      <c r="E1521"/>
      <c r="F1521"/>
      <c r="G1521"/>
      <c r="H1521"/>
      <c r="I1521"/>
      <c r="J1521"/>
      <c r="K1521"/>
      <c r="L1521"/>
      <c r="M1521"/>
      <c r="N1521"/>
      <c r="O1521"/>
      <c r="P1521"/>
      <c r="Q1521"/>
      <c r="R1521"/>
      <c r="S1521" s="12"/>
      <c r="AF1521" s="1"/>
    </row>
    <row r="1522" spans="1:32" x14ac:dyDescent="0.3">
      <c r="A1522"/>
      <c r="B1522"/>
      <c r="C1522"/>
      <c r="D1522"/>
      <c r="E1522"/>
      <c r="F1522"/>
      <c r="G1522"/>
      <c r="H1522"/>
      <c r="I1522"/>
      <c r="J1522"/>
      <c r="K1522"/>
      <c r="L1522"/>
      <c r="M1522"/>
      <c r="N1522"/>
      <c r="O1522"/>
      <c r="P1522"/>
      <c r="Q1522"/>
      <c r="R1522"/>
      <c r="S1522" s="12"/>
      <c r="AF1522" s="1"/>
    </row>
    <row r="1523" spans="1:32" x14ac:dyDescent="0.3">
      <c r="A1523"/>
      <c r="B1523"/>
      <c r="C1523"/>
      <c r="D1523"/>
      <c r="E1523"/>
      <c r="F1523"/>
      <c r="G1523"/>
      <c r="H1523"/>
      <c r="I1523"/>
      <c r="J1523"/>
      <c r="K1523"/>
      <c r="L1523"/>
      <c r="M1523"/>
      <c r="N1523"/>
      <c r="O1523"/>
      <c r="P1523"/>
      <c r="Q1523"/>
      <c r="R1523"/>
      <c r="S1523" s="12"/>
      <c r="AF1523" s="1"/>
    </row>
    <row r="1524" spans="1:32" x14ac:dyDescent="0.3">
      <c r="A1524"/>
      <c r="B1524"/>
      <c r="C1524"/>
      <c r="D1524"/>
      <c r="E1524"/>
      <c r="F1524"/>
      <c r="G1524"/>
      <c r="H1524"/>
      <c r="I1524"/>
      <c r="J1524"/>
      <c r="K1524"/>
      <c r="L1524"/>
      <c r="M1524"/>
      <c r="N1524"/>
      <c r="O1524"/>
      <c r="P1524"/>
      <c r="Q1524"/>
      <c r="R1524"/>
      <c r="S1524" s="12"/>
      <c r="AF1524" s="1"/>
    </row>
    <row r="1525" spans="1:32" x14ac:dyDescent="0.3">
      <c r="A1525"/>
      <c r="B1525"/>
      <c r="C1525"/>
      <c r="D1525"/>
      <c r="E1525"/>
      <c r="F1525"/>
      <c r="G1525"/>
      <c r="H1525"/>
      <c r="I1525"/>
      <c r="J1525"/>
      <c r="K1525"/>
      <c r="L1525"/>
      <c r="M1525"/>
      <c r="N1525"/>
      <c r="O1525"/>
      <c r="P1525"/>
      <c r="Q1525"/>
      <c r="R1525"/>
      <c r="S1525" s="12"/>
      <c r="AF1525" s="1"/>
    </row>
    <row r="1526" spans="1:32" x14ac:dyDescent="0.3">
      <c r="A1526"/>
      <c r="B1526"/>
      <c r="C1526"/>
      <c r="D1526"/>
      <c r="E1526"/>
      <c r="F1526"/>
      <c r="G1526"/>
      <c r="H1526"/>
      <c r="I1526"/>
      <c r="J1526"/>
      <c r="K1526"/>
      <c r="L1526"/>
      <c r="M1526"/>
      <c r="N1526"/>
      <c r="O1526"/>
      <c r="P1526"/>
      <c r="Q1526"/>
      <c r="R1526"/>
      <c r="S1526" s="12"/>
      <c r="AF1526" s="1"/>
    </row>
    <row r="1527" spans="1:32" x14ac:dyDescent="0.3">
      <c r="A1527"/>
      <c r="B1527"/>
      <c r="C1527"/>
      <c r="D1527"/>
      <c r="E1527"/>
      <c r="F1527"/>
      <c r="G1527"/>
      <c r="H1527"/>
      <c r="I1527"/>
      <c r="J1527"/>
      <c r="K1527"/>
      <c r="L1527"/>
      <c r="M1527"/>
      <c r="N1527"/>
      <c r="O1527"/>
      <c r="P1527"/>
      <c r="Q1527"/>
      <c r="R1527"/>
      <c r="S1527" s="12"/>
      <c r="AF1527" s="1"/>
    </row>
    <row r="1528" spans="1:32" x14ac:dyDescent="0.3">
      <c r="A1528"/>
      <c r="B1528"/>
      <c r="C1528"/>
      <c r="D1528"/>
      <c r="E1528"/>
      <c r="F1528"/>
      <c r="G1528"/>
      <c r="H1528"/>
      <c r="I1528"/>
      <c r="J1528"/>
      <c r="K1528"/>
      <c r="L1528"/>
      <c r="M1528"/>
      <c r="N1528"/>
      <c r="O1528"/>
      <c r="P1528"/>
      <c r="Q1528"/>
      <c r="R1528"/>
      <c r="S1528" s="12"/>
      <c r="AF1528" s="1"/>
    </row>
    <row r="1529" spans="1:32" x14ac:dyDescent="0.3">
      <c r="A1529"/>
      <c r="B1529"/>
      <c r="C1529"/>
      <c r="D1529"/>
      <c r="E1529"/>
      <c r="F1529"/>
      <c r="G1529"/>
      <c r="H1529"/>
      <c r="I1529"/>
      <c r="J1529"/>
      <c r="K1529"/>
      <c r="L1529"/>
      <c r="M1529"/>
      <c r="N1529"/>
      <c r="O1529"/>
      <c r="P1529"/>
      <c r="Q1529"/>
      <c r="R1529"/>
      <c r="S1529" s="12"/>
      <c r="AF1529" s="1"/>
    </row>
    <row r="1530" spans="1:32" x14ac:dyDescent="0.3">
      <c r="A1530"/>
      <c r="B1530"/>
      <c r="C1530"/>
      <c r="D1530"/>
      <c r="E1530"/>
      <c r="F1530"/>
      <c r="G1530"/>
      <c r="H1530"/>
      <c r="I1530"/>
      <c r="J1530"/>
      <c r="K1530"/>
      <c r="L1530"/>
      <c r="M1530"/>
      <c r="N1530"/>
      <c r="O1530"/>
      <c r="P1530"/>
      <c r="Q1530"/>
      <c r="R1530"/>
      <c r="S1530" s="12"/>
      <c r="AF1530" s="1"/>
    </row>
    <row r="1531" spans="1:32" x14ac:dyDescent="0.3">
      <c r="A1531"/>
      <c r="B1531"/>
      <c r="C1531"/>
      <c r="D1531"/>
      <c r="E1531"/>
      <c r="F1531"/>
      <c r="G1531"/>
      <c r="H1531"/>
      <c r="I1531"/>
      <c r="J1531"/>
      <c r="K1531"/>
      <c r="L1531"/>
      <c r="M1531"/>
      <c r="N1531"/>
      <c r="O1531"/>
      <c r="P1531"/>
      <c r="Q1531"/>
      <c r="R1531"/>
      <c r="S1531" s="12"/>
      <c r="AF1531" s="1"/>
    </row>
    <row r="1532" spans="1:32" x14ac:dyDescent="0.3">
      <c r="A1532"/>
      <c r="B1532"/>
      <c r="C1532"/>
      <c r="D1532"/>
      <c r="E1532"/>
      <c r="F1532"/>
      <c r="G1532"/>
      <c r="H1532"/>
      <c r="I1532"/>
      <c r="J1532"/>
      <c r="K1532"/>
      <c r="L1532"/>
      <c r="M1532"/>
      <c r="N1532"/>
      <c r="O1532"/>
      <c r="P1532"/>
      <c r="Q1532"/>
      <c r="R1532"/>
      <c r="S1532" s="12"/>
      <c r="AF1532" s="1"/>
    </row>
    <row r="1533" spans="1:32" x14ac:dyDescent="0.3">
      <c r="A1533"/>
      <c r="B1533"/>
      <c r="C1533"/>
      <c r="D1533"/>
      <c r="E1533"/>
      <c r="F1533"/>
      <c r="G1533"/>
      <c r="H1533"/>
      <c r="I1533"/>
      <c r="J1533"/>
      <c r="K1533"/>
      <c r="L1533"/>
      <c r="M1533"/>
      <c r="N1533"/>
      <c r="O1533"/>
      <c r="P1533"/>
      <c r="Q1533"/>
      <c r="R1533"/>
      <c r="S1533" s="12"/>
      <c r="AF1533" s="1"/>
    </row>
    <row r="1534" spans="1:32" x14ac:dyDescent="0.3">
      <c r="A1534"/>
      <c r="B1534"/>
      <c r="C1534"/>
      <c r="D1534"/>
      <c r="E1534"/>
      <c r="F1534"/>
      <c r="G1534"/>
      <c r="H1534"/>
      <c r="I1534"/>
      <c r="J1534"/>
      <c r="K1534"/>
      <c r="L1534"/>
      <c r="M1534"/>
      <c r="N1534"/>
      <c r="O1534"/>
      <c r="P1534"/>
      <c r="Q1534"/>
      <c r="R1534"/>
      <c r="S1534" s="12"/>
      <c r="AF1534" s="1"/>
    </row>
    <row r="1535" spans="1:32" x14ac:dyDescent="0.3">
      <c r="A1535"/>
      <c r="B1535"/>
      <c r="C1535"/>
      <c r="D1535"/>
      <c r="E1535"/>
      <c r="F1535"/>
      <c r="G1535"/>
      <c r="H1535"/>
      <c r="I1535"/>
      <c r="J1535"/>
      <c r="K1535"/>
      <c r="L1535"/>
      <c r="M1535"/>
      <c r="N1535"/>
      <c r="O1535"/>
      <c r="P1535"/>
      <c r="Q1535"/>
      <c r="R1535"/>
      <c r="S1535" s="12"/>
      <c r="AF1535" s="1"/>
    </row>
    <row r="1536" spans="1:32" x14ac:dyDescent="0.3">
      <c r="A1536"/>
      <c r="B1536"/>
      <c r="C1536"/>
      <c r="D1536"/>
      <c r="E1536"/>
      <c r="F1536"/>
      <c r="G1536"/>
      <c r="H1536"/>
      <c r="I1536"/>
      <c r="J1536"/>
      <c r="K1536"/>
      <c r="L1536"/>
      <c r="M1536"/>
      <c r="N1536"/>
      <c r="O1536"/>
      <c r="P1536"/>
      <c r="Q1536"/>
      <c r="R1536"/>
      <c r="S1536" s="12"/>
      <c r="AF1536" s="1"/>
    </row>
    <row r="1537" spans="1:32" x14ac:dyDescent="0.3">
      <c r="A1537"/>
      <c r="B1537"/>
      <c r="C1537"/>
      <c r="D1537"/>
      <c r="E1537"/>
      <c r="F1537"/>
      <c r="G1537"/>
      <c r="H1537"/>
      <c r="I1537"/>
      <c r="J1537"/>
      <c r="K1537"/>
      <c r="L1537"/>
      <c r="M1537"/>
      <c r="N1537"/>
      <c r="O1537"/>
      <c r="P1537"/>
      <c r="Q1537"/>
      <c r="R1537"/>
      <c r="S1537" s="12"/>
      <c r="AF1537" s="1"/>
    </row>
    <row r="1538" spans="1:32" x14ac:dyDescent="0.3">
      <c r="A1538"/>
      <c r="B1538"/>
      <c r="C1538"/>
      <c r="D1538"/>
      <c r="E1538"/>
      <c r="F1538"/>
      <c r="G1538"/>
      <c r="H1538"/>
      <c r="I1538"/>
      <c r="J1538"/>
      <c r="K1538"/>
      <c r="L1538"/>
      <c r="M1538"/>
      <c r="N1538"/>
      <c r="O1538"/>
      <c r="P1538"/>
      <c r="Q1538"/>
      <c r="R1538"/>
      <c r="S1538" s="12"/>
      <c r="AF1538" s="1"/>
    </row>
    <row r="1539" spans="1:32" x14ac:dyDescent="0.3">
      <c r="A1539"/>
      <c r="B1539"/>
      <c r="C1539"/>
      <c r="D1539"/>
      <c r="E1539"/>
      <c r="F1539"/>
      <c r="G1539"/>
      <c r="H1539"/>
      <c r="I1539"/>
      <c r="J1539"/>
      <c r="K1539"/>
      <c r="L1539"/>
      <c r="M1539"/>
      <c r="N1539"/>
      <c r="O1539"/>
      <c r="P1539"/>
      <c r="Q1539"/>
      <c r="R1539"/>
      <c r="S1539" s="12"/>
      <c r="AF1539" s="1"/>
    </row>
    <row r="1540" spans="1:32" x14ac:dyDescent="0.3">
      <c r="A1540"/>
      <c r="B1540"/>
      <c r="C1540"/>
      <c r="D1540"/>
      <c r="E1540"/>
      <c r="F1540"/>
      <c r="G1540"/>
      <c r="H1540"/>
      <c r="I1540"/>
      <c r="J1540"/>
      <c r="K1540"/>
      <c r="L1540"/>
      <c r="M1540"/>
      <c r="N1540"/>
      <c r="O1540"/>
      <c r="P1540"/>
      <c r="Q1540"/>
      <c r="R1540"/>
      <c r="S1540" s="12"/>
      <c r="AF1540" s="1"/>
    </row>
    <row r="1541" spans="1:32" x14ac:dyDescent="0.3">
      <c r="A1541"/>
      <c r="B1541"/>
      <c r="C1541"/>
      <c r="D1541"/>
      <c r="E1541"/>
      <c r="F1541"/>
      <c r="G1541"/>
      <c r="H1541"/>
      <c r="I1541"/>
      <c r="J1541"/>
      <c r="K1541"/>
      <c r="L1541"/>
      <c r="M1541"/>
      <c r="N1541"/>
      <c r="O1541"/>
      <c r="P1541"/>
      <c r="Q1541"/>
      <c r="R1541"/>
      <c r="S1541" s="12"/>
      <c r="AF1541" s="1"/>
    </row>
    <row r="1542" spans="1:32" x14ac:dyDescent="0.3">
      <c r="A1542"/>
      <c r="B1542"/>
      <c r="C1542"/>
      <c r="D1542"/>
      <c r="E1542"/>
      <c r="F1542"/>
      <c r="G1542"/>
      <c r="H1542"/>
      <c r="I1542"/>
      <c r="J1542"/>
      <c r="K1542"/>
      <c r="L1542"/>
      <c r="M1542"/>
      <c r="N1542"/>
      <c r="O1542"/>
      <c r="P1542"/>
      <c r="Q1542"/>
      <c r="R1542"/>
      <c r="S1542" s="12"/>
      <c r="AF1542" s="1"/>
    </row>
    <row r="1543" spans="1:32" x14ac:dyDescent="0.3">
      <c r="A1543"/>
      <c r="B1543"/>
      <c r="C1543"/>
      <c r="D1543"/>
      <c r="E1543"/>
      <c r="F1543"/>
      <c r="G1543"/>
      <c r="H1543"/>
      <c r="I1543"/>
      <c r="J1543"/>
      <c r="K1543"/>
      <c r="L1543"/>
      <c r="M1543"/>
      <c r="N1543"/>
      <c r="O1543"/>
      <c r="P1543"/>
      <c r="Q1543"/>
      <c r="R1543"/>
      <c r="S1543" s="12"/>
      <c r="AF1543" s="1"/>
    </row>
    <row r="1544" spans="1:32" x14ac:dyDescent="0.3">
      <c r="A1544"/>
      <c r="B1544"/>
      <c r="C1544"/>
      <c r="D1544"/>
      <c r="E1544"/>
      <c r="F1544"/>
      <c r="G1544"/>
      <c r="H1544"/>
      <c r="I1544"/>
      <c r="J1544"/>
      <c r="K1544"/>
      <c r="L1544"/>
      <c r="M1544"/>
      <c r="N1544"/>
      <c r="O1544"/>
      <c r="P1544"/>
      <c r="Q1544"/>
      <c r="R1544"/>
      <c r="S1544" s="12"/>
      <c r="AF1544" s="1"/>
    </row>
    <row r="1545" spans="1:32" x14ac:dyDescent="0.3">
      <c r="A1545"/>
      <c r="B1545"/>
      <c r="C1545"/>
      <c r="D1545"/>
      <c r="E1545"/>
      <c r="F1545"/>
      <c r="G1545"/>
      <c r="H1545"/>
      <c r="I1545"/>
      <c r="J1545"/>
      <c r="K1545"/>
      <c r="L1545"/>
      <c r="M1545"/>
      <c r="N1545"/>
      <c r="O1545"/>
      <c r="P1545"/>
      <c r="Q1545"/>
      <c r="R1545"/>
      <c r="S1545" s="12"/>
      <c r="AF1545" s="1"/>
    </row>
    <row r="1546" spans="1:32" x14ac:dyDescent="0.3">
      <c r="A1546"/>
      <c r="B1546"/>
      <c r="C1546"/>
      <c r="D1546"/>
      <c r="E1546"/>
      <c r="F1546"/>
      <c r="G1546"/>
      <c r="H1546"/>
      <c r="I1546"/>
      <c r="J1546"/>
      <c r="K1546"/>
      <c r="L1546"/>
      <c r="M1546"/>
      <c r="N1546"/>
      <c r="O1546"/>
      <c r="P1546"/>
      <c r="Q1546"/>
      <c r="R1546"/>
      <c r="S1546" s="12"/>
      <c r="AF1546" s="1"/>
    </row>
    <row r="1547" spans="1:32" x14ac:dyDescent="0.3">
      <c r="A1547"/>
      <c r="B1547"/>
      <c r="C1547"/>
      <c r="D1547"/>
      <c r="E1547"/>
      <c r="F1547"/>
      <c r="G1547"/>
      <c r="H1547"/>
      <c r="I1547"/>
      <c r="J1547"/>
      <c r="K1547"/>
      <c r="L1547"/>
      <c r="M1547"/>
      <c r="N1547"/>
      <c r="O1547"/>
      <c r="P1547"/>
      <c r="Q1547"/>
      <c r="R1547"/>
      <c r="S1547" s="12"/>
      <c r="AF1547" s="1"/>
    </row>
    <row r="1548" spans="1:32" x14ac:dyDescent="0.3">
      <c r="A1548"/>
      <c r="B1548"/>
      <c r="C1548"/>
      <c r="D1548"/>
      <c r="E1548"/>
      <c r="F1548"/>
      <c r="G1548"/>
      <c r="H1548"/>
      <c r="I1548"/>
      <c r="J1548"/>
      <c r="K1548"/>
      <c r="L1548"/>
      <c r="M1548"/>
      <c r="N1548"/>
      <c r="O1548"/>
      <c r="P1548"/>
      <c r="Q1548"/>
      <c r="R1548"/>
      <c r="S1548" s="12"/>
      <c r="AF1548" s="1"/>
    </row>
    <row r="1549" spans="1:32" x14ac:dyDescent="0.3">
      <c r="A1549"/>
      <c r="B1549"/>
      <c r="C1549"/>
      <c r="D1549"/>
      <c r="E1549"/>
      <c r="F1549"/>
      <c r="G1549"/>
      <c r="H1549"/>
      <c r="I1549"/>
      <c r="J1549"/>
      <c r="K1549"/>
      <c r="L1549"/>
      <c r="M1549"/>
      <c r="N1549"/>
      <c r="O1549"/>
      <c r="P1549"/>
      <c r="Q1549"/>
      <c r="R1549"/>
      <c r="S1549" s="12"/>
      <c r="AF1549" s="1"/>
    </row>
    <row r="1550" spans="1:32" x14ac:dyDescent="0.3">
      <c r="A1550"/>
      <c r="B1550"/>
      <c r="C1550"/>
      <c r="D1550"/>
      <c r="E1550"/>
      <c r="F1550"/>
      <c r="G1550"/>
      <c r="H1550"/>
      <c r="I1550"/>
      <c r="J1550"/>
      <c r="K1550"/>
      <c r="L1550"/>
      <c r="M1550"/>
      <c r="N1550"/>
      <c r="O1550"/>
      <c r="P1550"/>
      <c r="Q1550"/>
      <c r="R1550"/>
      <c r="S1550" s="12"/>
      <c r="AF1550" s="1"/>
    </row>
    <row r="1551" spans="1:32" x14ac:dyDescent="0.3">
      <c r="A1551"/>
      <c r="B1551"/>
      <c r="C1551"/>
      <c r="D1551"/>
      <c r="E1551"/>
      <c r="F1551"/>
      <c r="G1551"/>
      <c r="H1551"/>
      <c r="I1551"/>
      <c r="J1551"/>
      <c r="K1551"/>
      <c r="L1551"/>
      <c r="M1551"/>
      <c r="N1551"/>
      <c r="O1551"/>
      <c r="P1551"/>
      <c r="Q1551"/>
      <c r="R1551"/>
      <c r="S1551" s="12"/>
      <c r="AF1551" s="1"/>
    </row>
    <row r="1552" spans="1:32" x14ac:dyDescent="0.3">
      <c r="A1552"/>
      <c r="B1552"/>
      <c r="C1552"/>
      <c r="D1552"/>
      <c r="E1552"/>
      <c r="F1552"/>
      <c r="G1552"/>
      <c r="H1552"/>
      <c r="I1552"/>
      <c r="J1552"/>
      <c r="K1552"/>
      <c r="L1552"/>
      <c r="M1552"/>
      <c r="N1552"/>
      <c r="O1552"/>
      <c r="P1552"/>
      <c r="Q1552"/>
      <c r="R1552"/>
      <c r="S1552" s="12"/>
      <c r="AF1552" s="1"/>
    </row>
    <row r="1553" spans="1:32" x14ac:dyDescent="0.3">
      <c r="A1553"/>
      <c r="B1553"/>
      <c r="C1553"/>
      <c r="D1553"/>
      <c r="E1553"/>
      <c r="F1553"/>
      <c r="G1553"/>
      <c r="H1553"/>
      <c r="I1553"/>
      <c r="J1553"/>
      <c r="K1553"/>
      <c r="L1553"/>
      <c r="M1553"/>
      <c r="N1553"/>
      <c r="O1553"/>
      <c r="P1553"/>
      <c r="Q1553"/>
      <c r="R1553"/>
      <c r="S1553" s="12"/>
      <c r="AF1553" s="1"/>
    </row>
    <row r="1554" spans="1:32" x14ac:dyDescent="0.3">
      <c r="A1554"/>
      <c r="B1554"/>
      <c r="C1554"/>
      <c r="D1554"/>
      <c r="E1554"/>
      <c r="F1554"/>
      <c r="G1554"/>
      <c r="H1554"/>
      <c r="I1554"/>
      <c r="J1554"/>
      <c r="K1554"/>
      <c r="L1554"/>
      <c r="M1554"/>
      <c r="N1554"/>
      <c r="O1554"/>
      <c r="P1554"/>
      <c r="Q1554"/>
      <c r="R1554"/>
      <c r="S1554" s="12"/>
      <c r="AF1554" s="1"/>
    </row>
    <row r="1555" spans="1:32" x14ac:dyDescent="0.3">
      <c r="A1555"/>
      <c r="B1555"/>
      <c r="C1555"/>
      <c r="D1555"/>
      <c r="E1555"/>
      <c r="F1555"/>
      <c r="G1555"/>
      <c r="H1555"/>
      <c r="I1555"/>
      <c r="J1555"/>
      <c r="K1555"/>
      <c r="L1555"/>
      <c r="M1555"/>
      <c r="N1555"/>
      <c r="O1555"/>
      <c r="P1555"/>
      <c r="Q1555"/>
      <c r="R1555"/>
      <c r="S1555" s="12"/>
      <c r="AF1555" s="1"/>
    </row>
    <row r="1556" spans="1:32" x14ac:dyDescent="0.3">
      <c r="A1556"/>
      <c r="B1556"/>
      <c r="C1556"/>
      <c r="D1556"/>
      <c r="E1556"/>
      <c r="F1556"/>
      <c r="G1556"/>
      <c r="H1556"/>
      <c r="I1556"/>
      <c r="J1556"/>
      <c r="K1556"/>
      <c r="L1556"/>
      <c r="M1556"/>
      <c r="N1556"/>
      <c r="O1556"/>
      <c r="P1556"/>
      <c r="Q1556"/>
      <c r="R1556"/>
      <c r="S1556" s="12"/>
      <c r="AF1556" s="1"/>
    </row>
    <row r="1557" spans="1:32" x14ac:dyDescent="0.3">
      <c r="A1557"/>
      <c r="B1557"/>
      <c r="C1557"/>
      <c r="D1557"/>
      <c r="E1557"/>
      <c r="F1557"/>
      <c r="G1557"/>
      <c r="H1557"/>
      <c r="I1557"/>
      <c r="J1557"/>
      <c r="K1557"/>
      <c r="L1557"/>
      <c r="M1557"/>
      <c r="N1557"/>
      <c r="O1557"/>
      <c r="P1557"/>
      <c r="Q1557"/>
      <c r="R1557"/>
      <c r="S1557" s="12"/>
      <c r="AF1557" s="1"/>
    </row>
    <row r="1558" spans="1:32" x14ac:dyDescent="0.3">
      <c r="A1558"/>
      <c r="B1558"/>
      <c r="C1558"/>
      <c r="D1558"/>
      <c r="E1558"/>
      <c r="F1558"/>
      <c r="G1558"/>
      <c r="H1558"/>
      <c r="I1558"/>
      <c r="J1558"/>
      <c r="K1558"/>
      <c r="L1558"/>
      <c r="M1558"/>
      <c r="N1558"/>
      <c r="O1558"/>
      <c r="P1558"/>
      <c r="Q1558"/>
      <c r="R1558"/>
      <c r="S1558" s="12"/>
      <c r="AF1558" s="1"/>
    </row>
    <row r="1559" spans="1:32" x14ac:dyDescent="0.3">
      <c r="A1559"/>
      <c r="B1559"/>
      <c r="C1559"/>
      <c r="D1559"/>
      <c r="E1559"/>
      <c r="F1559"/>
      <c r="G1559"/>
      <c r="H1559"/>
      <c r="I1559"/>
      <c r="J1559"/>
      <c r="K1559"/>
      <c r="L1559"/>
      <c r="M1559"/>
      <c r="N1559"/>
      <c r="O1559"/>
      <c r="P1559"/>
      <c r="Q1559"/>
      <c r="R1559"/>
      <c r="S1559" s="12"/>
      <c r="AF1559" s="1"/>
    </row>
    <row r="1560" spans="1:32" x14ac:dyDescent="0.3">
      <c r="A1560"/>
      <c r="B1560"/>
      <c r="C1560"/>
      <c r="D1560"/>
      <c r="E1560"/>
      <c r="F1560"/>
      <c r="G1560"/>
      <c r="H1560"/>
      <c r="I1560"/>
      <c r="J1560"/>
      <c r="K1560"/>
      <c r="L1560"/>
      <c r="M1560"/>
      <c r="N1560"/>
      <c r="O1560"/>
      <c r="P1560"/>
      <c r="Q1560"/>
      <c r="R1560"/>
      <c r="S1560" s="12"/>
      <c r="AF1560" s="1"/>
    </row>
    <row r="1561" spans="1:32" x14ac:dyDescent="0.3">
      <c r="A1561"/>
      <c r="B1561"/>
      <c r="C1561"/>
      <c r="D1561"/>
      <c r="E1561"/>
      <c r="F1561"/>
      <c r="G1561"/>
      <c r="H1561"/>
      <c r="I1561"/>
      <c r="J1561"/>
      <c r="K1561"/>
      <c r="L1561"/>
      <c r="M1561"/>
      <c r="N1561"/>
      <c r="O1561"/>
      <c r="P1561"/>
      <c r="Q1561"/>
      <c r="R1561"/>
      <c r="S1561" s="12"/>
      <c r="AF1561" s="1"/>
    </row>
    <row r="1562" spans="1:32" x14ac:dyDescent="0.3">
      <c r="A1562"/>
      <c r="B1562"/>
      <c r="C1562"/>
      <c r="D1562"/>
      <c r="E1562"/>
      <c r="F1562"/>
      <c r="G1562"/>
      <c r="H1562"/>
      <c r="I1562"/>
      <c r="J1562"/>
      <c r="K1562"/>
      <c r="L1562"/>
      <c r="M1562"/>
      <c r="N1562"/>
      <c r="O1562"/>
      <c r="P1562"/>
      <c r="Q1562"/>
      <c r="R1562"/>
      <c r="S1562" s="12"/>
      <c r="AF1562" s="1"/>
    </row>
    <row r="1563" spans="1:32" x14ac:dyDescent="0.3">
      <c r="A1563"/>
      <c r="B1563"/>
      <c r="C1563"/>
      <c r="D1563"/>
      <c r="E1563"/>
      <c r="F1563"/>
      <c r="G1563"/>
      <c r="H1563"/>
      <c r="I1563"/>
      <c r="J1563"/>
      <c r="K1563"/>
      <c r="L1563"/>
      <c r="M1563"/>
      <c r="N1563"/>
      <c r="O1563"/>
      <c r="P1563"/>
      <c r="Q1563"/>
      <c r="R1563"/>
      <c r="S1563" s="12"/>
      <c r="AF1563" s="1"/>
    </row>
    <row r="1564" spans="1:32" x14ac:dyDescent="0.3">
      <c r="A1564"/>
      <c r="B1564"/>
      <c r="C1564"/>
      <c r="D1564"/>
      <c r="E1564"/>
      <c r="F1564"/>
      <c r="G1564"/>
      <c r="H1564"/>
      <c r="I1564"/>
      <c r="J1564"/>
      <c r="K1564"/>
      <c r="L1564"/>
      <c r="M1564"/>
      <c r="N1564"/>
      <c r="O1564"/>
      <c r="P1564"/>
      <c r="Q1564"/>
      <c r="R1564"/>
      <c r="S1564" s="12"/>
      <c r="AF1564" s="1"/>
    </row>
    <row r="1565" spans="1:32" x14ac:dyDescent="0.3">
      <c r="A1565"/>
      <c r="B1565"/>
      <c r="C1565"/>
      <c r="D1565"/>
      <c r="E1565"/>
      <c r="F1565"/>
      <c r="G1565"/>
      <c r="H1565"/>
      <c r="I1565"/>
      <c r="J1565"/>
      <c r="K1565"/>
      <c r="L1565"/>
      <c r="M1565"/>
      <c r="N1565"/>
      <c r="O1565"/>
      <c r="P1565"/>
      <c r="Q1565"/>
      <c r="R1565"/>
      <c r="S1565" s="12"/>
      <c r="AF1565" s="1"/>
    </row>
    <row r="1566" spans="1:32" x14ac:dyDescent="0.3">
      <c r="A1566"/>
      <c r="B1566"/>
      <c r="C1566"/>
      <c r="D1566"/>
      <c r="E1566"/>
      <c r="F1566"/>
      <c r="G1566"/>
      <c r="H1566"/>
      <c r="I1566"/>
      <c r="J1566"/>
      <c r="K1566"/>
      <c r="L1566"/>
      <c r="M1566"/>
      <c r="N1566"/>
      <c r="O1566"/>
      <c r="P1566"/>
      <c r="Q1566"/>
      <c r="R1566"/>
      <c r="S1566" s="12"/>
      <c r="AF1566" s="1"/>
    </row>
    <row r="1567" spans="1:32" x14ac:dyDescent="0.3">
      <c r="A1567"/>
      <c r="B1567"/>
      <c r="C1567"/>
      <c r="D1567"/>
      <c r="E1567"/>
      <c r="F1567"/>
      <c r="G1567"/>
      <c r="H1567"/>
      <c r="I1567"/>
      <c r="J1567"/>
      <c r="K1567"/>
      <c r="L1567"/>
      <c r="M1567"/>
      <c r="N1567"/>
      <c r="O1567"/>
      <c r="P1567"/>
      <c r="Q1567"/>
      <c r="R1567"/>
      <c r="S1567" s="12"/>
      <c r="AF1567" s="1"/>
    </row>
    <row r="1568" spans="1:32" x14ac:dyDescent="0.3">
      <c r="A1568"/>
      <c r="B1568"/>
      <c r="C1568"/>
      <c r="D1568"/>
      <c r="E1568"/>
      <c r="F1568"/>
      <c r="G1568"/>
      <c r="H1568"/>
      <c r="I1568"/>
      <c r="J1568"/>
      <c r="K1568"/>
      <c r="L1568"/>
      <c r="M1568"/>
      <c r="N1568"/>
      <c r="O1568"/>
      <c r="P1568"/>
      <c r="Q1568"/>
      <c r="R1568"/>
      <c r="S1568" s="12"/>
      <c r="AF1568" s="1"/>
    </row>
    <row r="1569" spans="1:32" x14ac:dyDescent="0.3">
      <c r="A1569"/>
      <c r="B1569"/>
      <c r="C1569"/>
      <c r="D1569"/>
      <c r="E1569"/>
      <c r="F1569"/>
      <c r="G1569"/>
      <c r="H1569"/>
      <c r="I1569"/>
      <c r="J1569"/>
      <c r="K1569"/>
      <c r="L1569"/>
      <c r="M1569"/>
      <c r="N1569"/>
      <c r="O1569"/>
      <c r="P1569"/>
      <c r="Q1569"/>
      <c r="R1569"/>
      <c r="S1569" s="12"/>
      <c r="AF1569" s="1"/>
    </row>
    <row r="1570" spans="1:32" x14ac:dyDescent="0.3">
      <c r="A1570"/>
      <c r="B1570"/>
      <c r="C1570"/>
      <c r="D1570"/>
      <c r="E1570"/>
      <c r="F1570"/>
      <c r="G1570"/>
      <c r="H1570"/>
      <c r="I1570"/>
      <c r="J1570"/>
      <c r="K1570"/>
      <c r="L1570"/>
      <c r="M1570"/>
      <c r="N1570"/>
      <c r="O1570"/>
      <c r="P1570"/>
      <c r="Q1570"/>
      <c r="R1570"/>
      <c r="S1570" s="12"/>
      <c r="AF1570" s="1"/>
    </row>
    <row r="1571" spans="1:32" x14ac:dyDescent="0.3">
      <c r="A1571"/>
      <c r="B1571"/>
      <c r="C1571"/>
      <c r="D1571"/>
      <c r="E1571"/>
      <c r="F1571"/>
      <c r="G1571"/>
      <c r="H1571"/>
      <c r="I1571"/>
      <c r="J1571"/>
      <c r="K1571"/>
      <c r="L1571"/>
      <c r="M1571"/>
      <c r="N1571"/>
      <c r="O1571"/>
      <c r="P1571"/>
      <c r="Q1571"/>
      <c r="R1571"/>
      <c r="S1571" s="12"/>
      <c r="AF1571" s="1"/>
    </row>
    <row r="1572" spans="1:32" x14ac:dyDescent="0.3">
      <c r="A1572"/>
      <c r="B1572"/>
      <c r="C1572"/>
      <c r="D1572"/>
      <c r="E1572"/>
      <c r="F1572"/>
      <c r="G1572"/>
      <c r="H1572"/>
      <c r="I1572"/>
      <c r="J1572"/>
      <c r="K1572"/>
      <c r="L1572"/>
      <c r="M1572"/>
      <c r="N1572"/>
      <c r="O1572"/>
      <c r="P1572"/>
      <c r="Q1572"/>
      <c r="R1572"/>
      <c r="S1572" s="12"/>
      <c r="AF1572" s="1"/>
    </row>
    <row r="1573" spans="1:32" x14ac:dyDescent="0.3">
      <c r="A1573"/>
      <c r="B1573"/>
      <c r="C1573"/>
      <c r="D1573"/>
      <c r="E1573"/>
      <c r="F1573"/>
      <c r="G1573"/>
      <c r="H1573"/>
      <c r="I1573"/>
      <c r="J1573"/>
      <c r="K1573"/>
      <c r="L1573"/>
      <c r="M1573"/>
      <c r="N1573"/>
      <c r="O1573"/>
      <c r="P1573"/>
      <c r="Q1573"/>
      <c r="R1573"/>
      <c r="S1573" s="12"/>
      <c r="AF1573" s="1"/>
    </row>
    <row r="1574" spans="1:32" x14ac:dyDescent="0.3">
      <c r="A1574"/>
      <c r="B1574"/>
      <c r="C1574"/>
      <c r="D1574"/>
      <c r="E1574"/>
      <c r="F1574"/>
      <c r="G1574"/>
      <c r="H1574"/>
      <c r="I1574"/>
      <c r="J1574"/>
      <c r="K1574"/>
      <c r="L1574"/>
      <c r="M1574"/>
      <c r="N1574"/>
      <c r="O1574"/>
      <c r="P1574"/>
      <c r="Q1574"/>
      <c r="R1574"/>
      <c r="S1574" s="12"/>
      <c r="AF1574" s="1"/>
    </row>
    <row r="1575" spans="1:32" x14ac:dyDescent="0.3">
      <c r="A1575"/>
      <c r="B1575"/>
      <c r="C1575"/>
      <c r="D1575"/>
      <c r="E1575"/>
      <c r="F1575"/>
      <c r="G1575"/>
      <c r="H1575"/>
      <c r="I1575"/>
      <c r="J1575"/>
      <c r="K1575"/>
      <c r="L1575"/>
      <c r="M1575"/>
      <c r="N1575"/>
      <c r="O1575"/>
      <c r="P1575"/>
      <c r="Q1575"/>
      <c r="R1575"/>
      <c r="S1575" s="12"/>
      <c r="AF1575" s="1"/>
    </row>
    <row r="1576" spans="1:32" x14ac:dyDescent="0.3">
      <c r="A1576"/>
      <c r="B1576"/>
      <c r="C1576"/>
      <c r="D1576"/>
      <c r="E1576"/>
      <c r="F1576"/>
      <c r="G1576"/>
      <c r="H1576"/>
      <c r="I1576"/>
      <c r="J1576"/>
      <c r="K1576"/>
      <c r="L1576"/>
      <c r="M1576"/>
      <c r="N1576"/>
      <c r="O1576"/>
      <c r="P1576"/>
      <c r="Q1576"/>
      <c r="R1576"/>
      <c r="S1576" s="12"/>
      <c r="AF1576" s="1"/>
    </row>
    <row r="1577" spans="1:32" x14ac:dyDescent="0.3">
      <c r="A1577"/>
      <c r="B1577"/>
      <c r="C1577"/>
      <c r="D1577"/>
      <c r="E1577"/>
      <c r="F1577"/>
      <c r="G1577"/>
      <c r="H1577"/>
      <c r="I1577"/>
      <c r="J1577"/>
      <c r="K1577"/>
      <c r="L1577"/>
      <c r="M1577"/>
      <c r="N1577"/>
      <c r="O1577"/>
      <c r="P1577"/>
      <c r="Q1577"/>
      <c r="R1577"/>
      <c r="S1577" s="12"/>
      <c r="AF1577" s="1"/>
    </row>
    <row r="1578" spans="1:32" x14ac:dyDescent="0.3">
      <c r="A1578"/>
      <c r="B1578"/>
      <c r="C1578"/>
      <c r="D1578"/>
      <c r="E1578"/>
      <c r="F1578"/>
      <c r="G1578"/>
      <c r="H1578"/>
      <c r="I1578"/>
      <c r="J1578"/>
      <c r="K1578"/>
      <c r="L1578"/>
      <c r="M1578"/>
      <c r="N1578"/>
      <c r="O1578"/>
      <c r="P1578"/>
      <c r="Q1578"/>
      <c r="R1578"/>
      <c r="S1578" s="12"/>
      <c r="AF1578" s="1"/>
    </row>
    <row r="1579" spans="1:32" x14ac:dyDescent="0.3">
      <c r="A1579"/>
      <c r="B1579"/>
      <c r="C1579"/>
      <c r="D1579"/>
      <c r="E1579"/>
      <c r="F1579"/>
      <c r="G1579"/>
      <c r="H1579"/>
      <c r="I1579"/>
      <c r="J1579"/>
      <c r="K1579"/>
      <c r="L1579"/>
      <c r="M1579"/>
      <c r="N1579"/>
      <c r="O1579"/>
      <c r="P1579"/>
      <c r="Q1579"/>
      <c r="R1579"/>
      <c r="S1579" s="12"/>
      <c r="AF1579" s="1"/>
    </row>
    <row r="1580" spans="1:32" x14ac:dyDescent="0.3">
      <c r="A1580"/>
      <c r="B1580"/>
      <c r="C1580"/>
      <c r="D1580"/>
      <c r="E1580"/>
      <c r="F1580"/>
      <c r="G1580"/>
      <c r="H1580"/>
      <c r="I1580"/>
      <c r="J1580"/>
      <c r="K1580"/>
      <c r="L1580"/>
      <c r="M1580"/>
      <c r="N1580"/>
      <c r="O1580"/>
      <c r="P1580"/>
      <c r="Q1580"/>
      <c r="R1580"/>
      <c r="S1580" s="12"/>
      <c r="AF1580" s="1"/>
    </row>
    <row r="1581" spans="1:32" x14ac:dyDescent="0.3">
      <c r="A1581"/>
      <c r="B1581"/>
      <c r="C1581"/>
      <c r="D1581"/>
      <c r="E1581"/>
      <c r="F1581"/>
      <c r="G1581"/>
      <c r="H1581"/>
      <c r="I1581"/>
      <c r="J1581"/>
      <c r="K1581"/>
      <c r="L1581"/>
      <c r="M1581"/>
      <c r="N1581"/>
      <c r="O1581"/>
      <c r="P1581"/>
      <c r="Q1581"/>
      <c r="R1581"/>
      <c r="S1581" s="12"/>
      <c r="AF1581" s="1"/>
    </row>
    <row r="1582" spans="1:32" x14ac:dyDescent="0.3">
      <c r="A1582"/>
      <c r="B1582"/>
      <c r="C1582"/>
      <c r="D1582"/>
      <c r="E1582"/>
      <c r="F1582"/>
      <c r="G1582"/>
      <c r="H1582"/>
      <c r="I1582"/>
      <c r="J1582"/>
      <c r="K1582"/>
      <c r="L1582"/>
      <c r="M1582"/>
      <c r="N1582"/>
      <c r="O1582"/>
      <c r="P1582"/>
      <c r="Q1582"/>
      <c r="R1582"/>
      <c r="S1582" s="12"/>
      <c r="AF1582" s="1"/>
    </row>
    <row r="1583" spans="1:32" x14ac:dyDescent="0.3">
      <c r="A1583"/>
      <c r="B1583"/>
      <c r="C1583"/>
      <c r="D1583"/>
      <c r="E1583"/>
      <c r="F1583"/>
      <c r="G1583"/>
      <c r="H1583"/>
      <c r="I1583"/>
      <c r="J1583"/>
      <c r="K1583"/>
      <c r="L1583"/>
      <c r="M1583"/>
      <c r="N1583"/>
      <c r="O1583"/>
      <c r="P1583"/>
      <c r="Q1583"/>
      <c r="R1583"/>
      <c r="S1583" s="12"/>
      <c r="AF1583" s="1"/>
    </row>
    <row r="1584" spans="1:32" x14ac:dyDescent="0.3">
      <c r="A1584"/>
      <c r="B1584"/>
      <c r="C1584"/>
      <c r="D1584"/>
      <c r="E1584"/>
      <c r="F1584"/>
      <c r="G1584"/>
      <c r="H1584"/>
      <c r="I1584"/>
      <c r="J1584"/>
      <c r="K1584"/>
      <c r="L1584"/>
      <c r="M1584"/>
      <c r="N1584"/>
      <c r="O1584"/>
      <c r="P1584"/>
      <c r="Q1584"/>
      <c r="R1584"/>
      <c r="S1584" s="12"/>
      <c r="AF1584" s="1"/>
    </row>
    <row r="1585" spans="1:32" x14ac:dyDescent="0.3">
      <c r="A1585"/>
      <c r="B1585"/>
      <c r="C1585"/>
      <c r="D1585"/>
      <c r="E1585"/>
      <c r="F1585"/>
      <c r="G1585"/>
      <c r="H1585"/>
      <c r="I1585"/>
      <c r="J1585"/>
      <c r="K1585"/>
      <c r="L1585"/>
      <c r="M1585"/>
      <c r="N1585"/>
      <c r="O1585"/>
      <c r="P1585"/>
      <c r="Q1585"/>
      <c r="R1585"/>
      <c r="S1585" s="12"/>
      <c r="AF1585" s="1"/>
    </row>
    <row r="1586" spans="1:32" x14ac:dyDescent="0.3">
      <c r="A1586"/>
      <c r="B1586"/>
      <c r="C1586"/>
      <c r="D1586"/>
      <c r="E1586"/>
      <c r="F1586"/>
      <c r="G1586"/>
      <c r="H1586"/>
      <c r="I1586"/>
      <c r="J1586"/>
      <c r="K1586"/>
      <c r="L1586"/>
      <c r="M1586"/>
      <c r="N1586"/>
      <c r="O1586"/>
      <c r="P1586"/>
      <c r="Q1586"/>
      <c r="R1586"/>
      <c r="S1586" s="12"/>
      <c r="AF1586" s="1"/>
    </row>
    <row r="1587" spans="1:32" x14ac:dyDescent="0.3">
      <c r="A1587"/>
      <c r="B1587"/>
      <c r="C1587"/>
      <c r="D1587"/>
      <c r="E1587"/>
      <c r="F1587"/>
      <c r="G1587"/>
      <c r="H1587"/>
      <c r="I1587"/>
      <c r="J1587"/>
      <c r="K1587"/>
      <c r="L1587"/>
      <c r="M1587"/>
      <c r="N1587"/>
      <c r="O1587"/>
      <c r="P1587"/>
      <c r="Q1587"/>
      <c r="R1587"/>
      <c r="S1587" s="12"/>
      <c r="AF1587" s="1"/>
    </row>
    <row r="1588" spans="1:32" x14ac:dyDescent="0.3">
      <c r="A1588"/>
      <c r="B1588"/>
      <c r="C1588"/>
      <c r="D1588"/>
      <c r="E1588"/>
      <c r="F1588"/>
      <c r="G1588"/>
      <c r="H1588"/>
      <c r="I1588"/>
      <c r="J1588"/>
      <c r="K1588"/>
      <c r="L1588"/>
      <c r="M1588"/>
      <c r="N1588"/>
      <c r="O1588"/>
      <c r="P1588"/>
      <c r="Q1588"/>
      <c r="R1588"/>
      <c r="S1588" s="12"/>
      <c r="AF1588" s="1"/>
    </row>
    <row r="1589" spans="1:32" x14ac:dyDescent="0.3">
      <c r="A1589"/>
      <c r="B1589"/>
      <c r="C1589"/>
      <c r="D1589"/>
      <c r="E1589"/>
      <c r="F1589"/>
      <c r="G1589"/>
      <c r="H1589"/>
      <c r="I1589"/>
      <c r="J1589"/>
      <c r="K1589"/>
      <c r="L1589"/>
      <c r="M1589"/>
      <c r="N1589"/>
      <c r="O1589"/>
      <c r="P1589"/>
      <c r="Q1589"/>
      <c r="R1589"/>
      <c r="S1589" s="12"/>
      <c r="AF1589" s="1"/>
    </row>
    <row r="1590" spans="1:32" x14ac:dyDescent="0.3">
      <c r="A1590"/>
      <c r="B1590"/>
      <c r="C1590"/>
      <c r="D1590"/>
      <c r="E1590"/>
      <c r="F1590"/>
      <c r="G1590"/>
      <c r="H1590"/>
      <c r="I1590"/>
      <c r="J1590"/>
      <c r="K1590"/>
      <c r="L1590"/>
      <c r="M1590"/>
      <c r="N1590"/>
      <c r="O1590"/>
      <c r="P1590"/>
      <c r="Q1590"/>
      <c r="R1590"/>
      <c r="S1590" s="12"/>
      <c r="AF1590" s="1"/>
    </row>
    <row r="1591" spans="1:32" x14ac:dyDescent="0.3">
      <c r="A1591"/>
      <c r="B1591"/>
      <c r="C1591"/>
      <c r="D1591"/>
      <c r="E1591"/>
      <c r="F1591"/>
      <c r="G1591"/>
      <c r="H1591"/>
      <c r="I1591"/>
      <c r="J1591"/>
      <c r="K1591"/>
      <c r="L1591"/>
      <c r="M1591"/>
      <c r="N1591"/>
      <c r="O1591"/>
      <c r="P1591"/>
      <c r="Q1591"/>
      <c r="R1591"/>
      <c r="S1591" s="12"/>
      <c r="AF1591" s="1"/>
    </row>
    <row r="1592" spans="1:32" x14ac:dyDescent="0.3">
      <c r="A1592"/>
      <c r="B1592"/>
      <c r="C1592"/>
      <c r="D1592"/>
      <c r="E1592"/>
      <c r="F1592"/>
      <c r="G1592"/>
      <c r="H1592"/>
      <c r="I1592"/>
      <c r="J1592"/>
      <c r="K1592"/>
      <c r="L1592"/>
      <c r="M1592"/>
      <c r="N1592"/>
      <c r="O1592"/>
      <c r="P1592"/>
      <c r="Q1592"/>
      <c r="R1592"/>
      <c r="S1592" s="12"/>
      <c r="AF1592" s="1"/>
    </row>
    <row r="1593" spans="1:32" x14ac:dyDescent="0.3">
      <c r="A1593"/>
      <c r="B1593"/>
      <c r="C1593"/>
      <c r="D1593"/>
      <c r="E1593"/>
      <c r="F1593"/>
      <c r="G1593"/>
      <c r="H1593"/>
      <c r="I1593"/>
      <c r="J1593"/>
      <c r="K1593"/>
      <c r="L1593"/>
      <c r="M1593"/>
      <c r="N1593"/>
      <c r="O1593"/>
      <c r="P1593"/>
      <c r="Q1593"/>
      <c r="R1593"/>
      <c r="S1593" s="12"/>
      <c r="AF1593" s="1"/>
    </row>
    <row r="1594" spans="1:32" x14ac:dyDescent="0.3">
      <c r="A1594"/>
      <c r="B1594"/>
      <c r="C1594"/>
      <c r="D1594"/>
      <c r="E1594"/>
      <c r="F1594"/>
      <c r="G1594"/>
      <c r="H1594"/>
      <c r="I1594"/>
      <c r="J1594"/>
      <c r="K1594"/>
      <c r="L1594"/>
      <c r="M1594"/>
      <c r="N1594"/>
      <c r="O1594"/>
      <c r="P1594"/>
      <c r="Q1594"/>
      <c r="R1594"/>
      <c r="S1594" s="12"/>
      <c r="AF1594" s="1"/>
    </row>
    <row r="1595" spans="1:32" x14ac:dyDescent="0.3">
      <c r="A1595"/>
      <c r="B1595"/>
      <c r="C1595"/>
      <c r="D1595"/>
      <c r="E1595"/>
      <c r="F1595"/>
      <c r="G1595"/>
      <c r="H1595"/>
      <c r="I1595"/>
      <c r="J1595"/>
      <c r="K1595"/>
      <c r="L1595"/>
      <c r="M1595"/>
      <c r="N1595"/>
      <c r="O1595"/>
      <c r="P1595"/>
      <c r="Q1595"/>
      <c r="R1595"/>
      <c r="S1595" s="12"/>
      <c r="AF1595" s="1"/>
    </row>
    <row r="1596" spans="1:32" x14ac:dyDescent="0.3">
      <c r="A1596"/>
      <c r="B1596"/>
      <c r="C1596"/>
      <c r="D1596"/>
      <c r="E1596"/>
      <c r="F1596"/>
      <c r="G1596"/>
      <c r="H1596"/>
      <c r="I1596"/>
      <c r="J1596"/>
      <c r="K1596"/>
      <c r="L1596"/>
      <c r="M1596"/>
      <c r="N1596"/>
      <c r="O1596"/>
      <c r="P1596"/>
      <c r="Q1596"/>
      <c r="R1596"/>
      <c r="S1596" s="12"/>
      <c r="AF1596" s="1"/>
    </row>
    <row r="1597" spans="1:32" x14ac:dyDescent="0.3">
      <c r="A1597"/>
      <c r="B1597"/>
      <c r="C1597"/>
      <c r="D1597"/>
      <c r="E1597"/>
      <c r="F1597"/>
      <c r="G1597"/>
      <c r="H1597"/>
      <c r="I1597"/>
      <c r="J1597"/>
      <c r="K1597"/>
      <c r="L1597"/>
      <c r="M1597"/>
      <c r="N1597"/>
      <c r="O1597"/>
      <c r="P1597"/>
      <c r="Q1597"/>
      <c r="R1597"/>
      <c r="S1597" s="12"/>
      <c r="AF1597" s="1"/>
    </row>
    <row r="1598" spans="1:32" x14ac:dyDescent="0.3">
      <c r="A1598"/>
      <c r="B1598"/>
      <c r="C1598"/>
      <c r="D1598"/>
      <c r="E1598"/>
      <c r="F1598"/>
      <c r="G1598"/>
      <c r="H1598"/>
      <c r="I1598"/>
      <c r="J1598"/>
      <c r="K1598"/>
      <c r="L1598"/>
      <c r="M1598"/>
      <c r="N1598"/>
      <c r="O1598"/>
      <c r="P1598"/>
      <c r="Q1598"/>
      <c r="R1598"/>
      <c r="S1598" s="12"/>
      <c r="AF1598" s="1"/>
    </row>
    <row r="1599" spans="1:32" x14ac:dyDescent="0.3">
      <c r="A1599"/>
      <c r="B1599"/>
      <c r="C1599"/>
      <c r="D1599"/>
      <c r="E1599"/>
      <c r="F1599"/>
      <c r="G1599"/>
      <c r="H1599"/>
      <c r="I1599"/>
      <c r="J1599"/>
      <c r="K1599"/>
      <c r="L1599"/>
      <c r="M1599"/>
      <c r="N1599"/>
      <c r="O1599"/>
      <c r="P1599"/>
      <c r="Q1599"/>
      <c r="R1599"/>
      <c r="S1599" s="12"/>
      <c r="AF1599" s="1"/>
    </row>
    <row r="1600" spans="1:32" x14ac:dyDescent="0.3">
      <c r="A1600"/>
      <c r="B1600"/>
      <c r="C1600"/>
      <c r="D1600"/>
      <c r="E1600"/>
      <c r="F1600"/>
      <c r="G1600"/>
      <c r="H1600"/>
      <c r="I1600"/>
      <c r="J1600"/>
      <c r="K1600"/>
      <c r="L1600"/>
      <c r="M1600"/>
      <c r="N1600"/>
      <c r="O1600"/>
      <c r="P1600"/>
      <c r="Q1600"/>
      <c r="R1600"/>
      <c r="S1600" s="12"/>
      <c r="AF1600" s="1"/>
    </row>
    <row r="1601" spans="1:32" x14ac:dyDescent="0.3">
      <c r="A1601"/>
      <c r="B1601"/>
      <c r="C1601"/>
      <c r="D1601"/>
      <c r="E1601"/>
      <c r="F1601"/>
      <c r="G1601"/>
      <c r="H1601"/>
      <c r="I1601"/>
      <c r="J1601"/>
      <c r="K1601"/>
      <c r="L1601"/>
      <c r="M1601"/>
      <c r="N1601"/>
      <c r="O1601"/>
      <c r="P1601"/>
      <c r="Q1601"/>
      <c r="R1601"/>
      <c r="S1601" s="12"/>
      <c r="AF1601" s="1"/>
    </row>
    <row r="1602" spans="1:32" x14ac:dyDescent="0.3">
      <c r="A1602"/>
      <c r="B1602"/>
      <c r="C1602"/>
      <c r="D1602"/>
      <c r="E1602"/>
      <c r="F1602"/>
      <c r="G1602"/>
      <c r="H1602"/>
      <c r="I1602"/>
      <c r="J1602"/>
      <c r="K1602"/>
      <c r="L1602"/>
      <c r="M1602"/>
      <c r="N1602"/>
      <c r="O1602"/>
      <c r="P1602"/>
      <c r="Q1602"/>
      <c r="R1602"/>
      <c r="S1602" s="12"/>
      <c r="AF1602" s="1"/>
    </row>
    <row r="1603" spans="1:32" x14ac:dyDescent="0.3">
      <c r="A1603"/>
      <c r="B1603"/>
      <c r="C1603"/>
      <c r="D1603"/>
      <c r="E1603"/>
      <c r="F1603"/>
      <c r="G1603"/>
      <c r="H1603"/>
      <c r="I1603"/>
      <c r="J1603"/>
      <c r="K1603"/>
      <c r="L1603"/>
      <c r="M1603"/>
      <c r="N1603"/>
      <c r="O1603"/>
      <c r="P1603"/>
      <c r="Q1603"/>
      <c r="R1603"/>
      <c r="S1603" s="12"/>
      <c r="AF1603" s="1"/>
    </row>
    <row r="1604" spans="1:32" x14ac:dyDescent="0.3">
      <c r="A1604"/>
      <c r="B1604"/>
      <c r="C1604"/>
      <c r="D1604"/>
      <c r="E1604"/>
      <c r="F1604"/>
      <c r="G1604"/>
      <c r="H1604"/>
      <c r="I1604"/>
      <c r="J1604"/>
      <c r="K1604"/>
      <c r="L1604"/>
      <c r="M1604"/>
      <c r="N1604"/>
      <c r="O1604"/>
      <c r="P1604"/>
      <c r="Q1604"/>
      <c r="R1604"/>
      <c r="S1604" s="12"/>
      <c r="AF1604" s="1"/>
    </row>
    <row r="1605" spans="1:32" x14ac:dyDescent="0.3">
      <c r="A1605"/>
      <c r="B1605"/>
      <c r="C1605"/>
      <c r="D1605"/>
      <c r="E1605"/>
      <c r="F1605"/>
      <c r="G1605"/>
      <c r="H1605"/>
      <c r="I1605"/>
      <c r="J1605"/>
      <c r="K1605"/>
      <c r="L1605"/>
      <c r="M1605"/>
      <c r="N1605"/>
      <c r="O1605"/>
      <c r="P1605"/>
      <c r="Q1605"/>
      <c r="R1605"/>
      <c r="S1605" s="12"/>
      <c r="AF1605" s="1"/>
    </row>
    <row r="1606" spans="1:32" x14ac:dyDescent="0.3">
      <c r="A1606"/>
      <c r="B1606"/>
      <c r="C1606"/>
      <c r="D1606"/>
      <c r="E1606"/>
      <c r="F1606"/>
      <c r="G1606"/>
      <c r="H1606"/>
      <c r="I1606"/>
      <c r="J1606"/>
      <c r="K1606"/>
      <c r="L1606"/>
      <c r="M1606"/>
      <c r="N1606"/>
      <c r="O1606"/>
      <c r="P1606"/>
      <c r="Q1606"/>
      <c r="R1606"/>
      <c r="S1606" s="12"/>
      <c r="AF1606" s="1"/>
    </row>
    <row r="1607" spans="1:32" x14ac:dyDescent="0.3">
      <c r="A1607"/>
      <c r="B1607"/>
      <c r="C1607"/>
      <c r="D1607"/>
      <c r="E1607"/>
      <c r="F1607"/>
      <c r="G1607"/>
      <c r="H1607"/>
      <c r="I1607"/>
      <c r="J1607"/>
      <c r="K1607"/>
      <c r="L1607"/>
      <c r="M1607"/>
      <c r="N1607"/>
      <c r="O1607"/>
      <c r="P1607"/>
      <c r="Q1607"/>
      <c r="R1607"/>
      <c r="S1607" s="12"/>
      <c r="AF1607" s="1"/>
    </row>
    <row r="1608" spans="1:32" x14ac:dyDescent="0.3">
      <c r="A1608"/>
      <c r="B1608"/>
      <c r="C1608"/>
      <c r="D1608"/>
      <c r="E1608"/>
      <c r="F1608"/>
      <c r="G1608"/>
      <c r="H1608"/>
      <c r="I1608"/>
      <c r="J1608"/>
      <c r="K1608"/>
      <c r="L1608"/>
      <c r="M1608"/>
      <c r="N1608"/>
      <c r="O1608"/>
      <c r="P1608"/>
      <c r="Q1608"/>
      <c r="R1608"/>
      <c r="S1608" s="12"/>
      <c r="AF1608" s="1"/>
    </row>
    <row r="1609" spans="1:32" x14ac:dyDescent="0.3">
      <c r="A1609"/>
      <c r="B1609"/>
      <c r="C1609"/>
      <c r="D1609"/>
      <c r="E1609"/>
      <c r="F1609"/>
      <c r="G1609"/>
      <c r="H1609"/>
      <c r="I1609"/>
      <c r="J1609"/>
      <c r="K1609"/>
      <c r="L1609"/>
      <c r="M1609"/>
      <c r="N1609"/>
      <c r="O1609"/>
      <c r="P1609"/>
      <c r="Q1609"/>
      <c r="R1609"/>
      <c r="S1609" s="12"/>
      <c r="AF1609" s="1"/>
    </row>
    <row r="1610" spans="1:32" x14ac:dyDescent="0.3">
      <c r="A1610"/>
      <c r="B1610"/>
      <c r="C1610"/>
      <c r="D1610"/>
      <c r="E1610"/>
      <c r="F1610"/>
      <c r="G1610"/>
      <c r="H1610"/>
      <c r="I1610"/>
      <c r="J1610"/>
      <c r="K1610"/>
      <c r="L1610"/>
      <c r="M1610"/>
      <c r="N1610"/>
      <c r="O1610"/>
      <c r="P1610"/>
      <c r="Q1610"/>
      <c r="R1610"/>
      <c r="S1610" s="12"/>
      <c r="AF1610" s="1"/>
    </row>
    <row r="1611" spans="1:32" x14ac:dyDescent="0.3">
      <c r="A1611"/>
      <c r="B1611"/>
      <c r="C1611"/>
      <c r="D1611"/>
      <c r="E1611"/>
      <c r="F1611"/>
      <c r="G1611"/>
      <c r="H1611"/>
      <c r="I1611"/>
      <c r="J1611"/>
      <c r="K1611"/>
      <c r="L1611"/>
      <c r="M1611"/>
      <c r="N1611"/>
      <c r="O1611"/>
      <c r="P1611"/>
      <c r="Q1611"/>
      <c r="R1611"/>
      <c r="S1611" s="12"/>
      <c r="AF1611" s="1"/>
    </row>
    <row r="1612" spans="1:32" x14ac:dyDescent="0.3">
      <c r="A1612"/>
      <c r="B1612"/>
      <c r="C1612"/>
      <c r="D1612"/>
      <c r="E1612"/>
      <c r="F1612"/>
      <c r="G1612"/>
      <c r="H1612"/>
      <c r="I1612"/>
      <c r="J1612"/>
      <c r="K1612"/>
      <c r="L1612"/>
      <c r="M1612"/>
      <c r="N1612"/>
      <c r="O1612"/>
      <c r="P1612"/>
      <c r="Q1612"/>
      <c r="R1612"/>
      <c r="S1612" s="12"/>
      <c r="AF1612" s="1"/>
    </row>
    <row r="1613" spans="1:32" x14ac:dyDescent="0.3">
      <c r="A1613"/>
      <c r="B1613"/>
      <c r="C1613"/>
      <c r="D1613"/>
      <c r="E1613"/>
      <c r="F1613"/>
      <c r="G1613"/>
      <c r="H1613"/>
      <c r="I1613"/>
      <c r="J1613"/>
      <c r="K1613"/>
      <c r="L1613"/>
      <c r="M1613"/>
      <c r="N1613"/>
      <c r="O1613"/>
      <c r="P1613"/>
      <c r="Q1613"/>
      <c r="R1613"/>
      <c r="S1613" s="12"/>
      <c r="AF1613" s="1"/>
    </row>
    <row r="1614" spans="1:32" x14ac:dyDescent="0.3">
      <c r="A1614"/>
      <c r="B1614"/>
      <c r="C1614"/>
      <c r="D1614"/>
      <c r="E1614"/>
      <c r="F1614"/>
      <c r="G1614"/>
      <c r="H1614"/>
      <c r="I1614"/>
      <c r="J1614"/>
      <c r="K1614"/>
      <c r="L1614"/>
      <c r="M1614"/>
      <c r="N1614"/>
      <c r="O1614"/>
      <c r="P1614"/>
      <c r="Q1614"/>
      <c r="R1614"/>
      <c r="S1614" s="12"/>
      <c r="AF1614" s="1"/>
    </row>
    <row r="1615" spans="1:32" x14ac:dyDescent="0.3">
      <c r="A1615"/>
      <c r="B1615"/>
      <c r="C1615"/>
      <c r="D1615"/>
      <c r="E1615"/>
      <c r="F1615"/>
      <c r="G1615"/>
      <c r="H1615"/>
      <c r="I1615"/>
      <c r="J1615"/>
      <c r="K1615"/>
      <c r="L1615"/>
      <c r="M1615"/>
      <c r="N1615"/>
      <c r="O1615"/>
      <c r="P1615"/>
      <c r="Q1615"/>
      <c r="R1615"/>
      <c r="S1615" s="12"/>
      <c r="AF1615" s="1"/>
    </row>
    <row r="1616" spans="1:32" x14ac:dyDescent="0.3">
      <c r="A1616"/>
      <c r="B1616"/>
      <c r="C1616"/>
      <c r="D1616"/>
      <c r="E1616"/>
      <c r="F1616"/>
      <c r="G1616"/>
      <c r="H1616"/>
      <c r="I1616"/>
      <c r="J1616"/>
      <c r="K1616"/>
      <c r="L1616"/>
      <c r="M1616"/>
      <c r="N1616"/>
      <c r="O1616"/>
      <c r="P1616"/>
      <c r="Q1616"/>
      <c r="R1616"/>
      <c r="S1616" s="12"/>
      <c r="AF1616" s="1"/>
    </row>
    <row r="1617" spans="1:32" x14ac:dyDescent="0.3">
      <c r="A1617"/>
      <c r="B1617"/>
      <c r="C1617"/>
      <c r="D1617"/>
      <c r="E1617"/>
      <c r="F1617"/>
      <c r="G1617"/>
      <c r="H1617"/>
      <c r="I1617"/>
      <c r="J1617"/>
      <c r="K1617"/>
      <c r="L1617"/>
      <c r="M1617"/>
      <c r="N1617"/>
      <c r="O1617"/>
      <c r="P1617"/>
      <c r="Q1617"/>
      <c r="R1617"/>
      <c r="S1617" s="12"/>
      <c r="AF1617" s="1"/>
    </row>
    <row r="1618" spans="1:32" x14ac:dyDescent="0.3">
      <c r="A1618"/>
      <c r="B1618"/>
      <c r="C1618"/>
      <c r="D1618"/>
      <c r="E1618"/>
      <c r="F1618"/>
      <c r="G1618"/>
      <c r="H1618"/>
      <c r="I1618"/>
      <c r="J1618"/>
      <c r="K1618"/>
      <c r="L1618"/>
      <c r="M1618"/>
      <c r="N1618"/>
      <c r="O1618"/>
      <c r="P1618"/>
      <c r="Q1618"/>
      <c r="R1618"/>
      <c r="S1618" s="12"/>
      <c r="AF1618" s="1"/>
    </row>
    <row r="1619" spans="1:32" x14ac:dyDescent="0.3">
      <c r="A1619"/>
      <c r="B1619"/>
      <c r="C1619"/>
      <c r="D1619"/>
      <c r="E1619"/>
      <c r="F1619"/>
      <c r="G1619"/>
      <c r="H1619"/>
      <c r="I1619"/>
      <c r="J1619"/>
      <c r="K1619"/>
      <c r="L1619"/>
      <c r="M1619"/>
      <c r="N1619"/>
      <c r="O1619"/>
      <c r="P1619"/>
      <c r="Q1619"/>
      <c r="R1619"/>
      <c r="S1619" s="12"/>
      <c r="AF1619" s="1"/>
    </row>
    <row r="1620" spans="1:32" x14ac:dyDescent="0.3">
      <c r="A1620"/>
      <c r="B1620"/>
      <c r="C1620"/>
      <c r="D1620"/>
      <c r="E1620"/>
      <c r="F1620"/>
      <c r="G1620"/>
      <c r="H1620"/>
      <c r="I1620"/>
      <c r="J1620"/>
      <c r="K1620"/>
      <c r="L1620"/>
      <c r="M1620"/>
      <c r="N1620"/>
      <c r="O1620"/>
      <c r="P1620"/>
      <c r="Q1620"/>
      <c r="R1620"/>
      <c r="S1620" s="12"/>
      <c r="AF1620" s="1"/>
    </row>
    <row r="1621" spans="1:32" x14ac:dyDescent="0.3">
      <c r="A1621"/>
      <c r="B1621"/>
      <c r="C1621"/>
      <c r="D1621"/>
      <c r="E1621"/>
      <c r="F1621"/>
      <c r="G1621"/>
      <c r="H1621"/>
      <c r="I1621"/>
      <c r="J1621"/>
      <c r="K1621"/>
      <c r="L1621"/>
      <c r="M1621"/>
      <c r="N1621"/>
      <c r="O1621"/>
      <c r="P1621"/>
      <c r="Q1621"/>
      <c r="R1621"/>
      <c r="S1621" s="12"/>
      <c r="AF1621" s="1"/>
    </row>
    <row r="1622" spans="1:32" x14ac:dyDescent="0.3">
      <c r="A1622"/>
      <c r="B1622"/>
      <c r="C1622"/>
      <c r="D1622"/>
      <c r="E1622"/>
      <c r="F1622"/>
      <c r="G1622"/>
      <c r="H1622"/>
      <c r="I1622"/>
      <c r="J1622"/>
      <c r="K1622"/>
      <c r="L1622"/>
      <c r="M1622"/>
      <c r="N1622"/>
      <c r="O1622"/>
      <c r="P1622"/>
      <c r="Q1622"/>
      <c r="R1622"/>
      <c r="S1622" s="12"/>
      <c r="AF1622" s="1"/>
    </row>
    <row r="1623" spans="1:32" x14ac:dyDescent="0.3">
      <c r="A1623"/>
      <c r="B1623"/>
      <c r="C1623"/>
      <c r="D1623"/>
      <c r="E1623"/>
      <c r="F1623"/>
      <c r="G1623"/>
      <c r="H1623"/>
      <c r="I1623"/>
      <c r="J1623"/>
      <c r="K1623"/>
      <c r="L1623"/>
      <c r="M1623"/>
      <c r="N1623"/>
      <c r="O1623"/>
      <c r="P1623"/>
      <c r="Q1623"/>
      <c r="R1623"/>
      <c r="S1623" s="12"/>
      <c r="AF1623" s="1"/>
    </row>
    <row r="1624" spans="1:32" x14ac:dyDescent="0.3">
      <c r="A1624"/>
      <c r="B1624"/>
      <c r="C1624"/>
      <c r="D1624"/>
      <c r="E1624"/>
      <c r="F1624"/>
      <c r="G1624"/>
      <c r="H1624"/>
      <c r="I1624"/>
      <c r="J1624"/>
      <c r="K1624"/>
      <c r="L1624"/>
      <c r="M1624"/>
      <c r="N1624"/>
      <c r="O1624"/>
      <c r="P1624"/>
      <c r="Q1624"/>
      <c r="R1624"/>
      <c r="S1624" s="12"/>
      <c r="AF1624" s="1"/>
    </row>
    <row r="1625" spans="1:32" x14ac:dyDescent="0.3">
      <c r="A1625"/>
      <c r="B1625"/>
      <c r="C1625"/>
      <c r="D1625"/>
      <c r="E1625"/>
      <c r="F1625"/>
      <c r="G1625"/>
      <c r="H1625"/>
      <c r="I1625"/>
      <c r="J1625"/>
      <c r="K1625"/>
      <c r="L1625"/>
      <c r="M1625"/>
      <c r="N1625"/>
      <c r="O1625"/>
      <c r="P1625"/>
      <c r="Q1625"/>
      <c r="R1625"/>
      <c r="S1625" s="12"/>
      <c r="AF1625" s="1"/>
    </row>
    <row r="1626" spans="1:32" x14ac:dyDescent="0.3">
      <c r="A1626"/>
      <c r="B1626"/>
      <c r="C1626"/>
      <c r="D1626"/>
      <c r="E1626"/>
      <c r="F1626"/>
      <c r="G1626"/>
      <c r="H1626"/>
      <c r="I1626"/>
      <c r="J1626"/>
      <c r="K1626"/>
      <c r="L1626"/>
      <c r="M1626"/>
      <c r="N1626"/>
      <c r="O1626"/>
      <c r="P1626"/>
      <c r="Q1626"/>
      <c r="R1626"/>
      <c r="S1626" s="12"/>
      <c r="AF1626" s="1"/>
    </row>
    <row r="1627" spans="1:32" x14ac:dyDescent="0.3">
      <c r="A1627"/>
      <c r="B1627"/>
      <c r="C1627"/>
      <c r="D1627"/>
      <c r="E1627"/>
      <c r="F1627"/>
      <c r="G1627"/>
      <c r="H1627"/>
      <c r="I1627"/>
      <c r="J1627"/>
      <c r="K1627"/>
      <c r="L1627"/>
      <c r="M1627"/>
      <c r="N1627"/>
      <c r="O1627"/>
      <c r="P1627"/>
      <c r="Q1627"/>
      <c r="R1627"/>
      <c r="S1627" s="12"/>
      <c r="AF1627" s="1"/>
    </row>
    <row r="1628" spans="1:32" x14ac:dyDescent="0.3">
      <c r="A1628"/>
      <c r="B1628"/>
      <c r="C1628"/>
      <c r="D1628"/>
      <c r="E1628"/>
      <c r="F1628"/>
      <c r="G1628"/>
      <c r="H1628"/>
      <c r="I1628"/>
      <c r="J1628"/>
      <c r="K1628"/>
      <c r="L1628"/>
      <c r="M1628"/>
      <c r="N1628"/>
      <c r="O1628"/>
      <c r="P1628"/>
      <c r="Q1628"/>
      <c r="R1628"/>
      <c r="S1628" s="12"/>
      <c r="AF1628" s="1"/>
    </row>
    <row r="1629" spans="1:32" x14ac:dyDescent="0.3">
      <c r="A1629"/>
      <c r="B1629"/>
      <c r="C1629"/>
      <c r="D1629"/>
      <c r="E1629"/>
      <c r="F1629"/>
      <c r="G1629"/>
      <c r="H1629"/>
      <c r="I1629"/>
      <c r="J1629"/>
      <c r="K1629"/>
      <c r="L1629"/>
      <c r="M1629"/>
      <c r="N1629"/>
      <c r="O1629"/>
      <c r="P1629"/>
      <c r="Q1629"/>
      <c r="R1629"/>
      <c r="S1629" s="12"/>
      <c r="AF1629" s="1"/>
    </row>
    <row r="1630" spans="1:32" x14ac:dyDescent="0.3">
      <c r="A1630"/>
      <c r="B1630"/>
      <c r="C1630"/>
      <c r="D1630"/>
      <c r="E1630"/>
      <c r="F1630"/>
      <c r="G1630"/>
      <c r="H1630"/>
      <c r="I1630"/>
      <c r="J1630"/>
      <c r="K1630"/>
      <c r="L1630"/>
      <c r="M1630"/>
      <c r="N1630"/>
      <c r="O1630"/>
      <c r="P1630"/>
      <c r="Q1630"/>
      <c r="R1630"/>
      <c r="S1630" s="12"/>
      <c r="AF1630" s="1"/>
    </row>
    <row r="1631" spans="1:32" x14ac:dyDescent="0.3">
      <c r="A1631"/>
      <c r="B1631"/>
      <c r="C1631"/>
      <c r="D1631"/>
      <c r="E1631"/>
      <c r="F1631"/>
      <c r="G1631"/>
      <c r="H1631"/>
      <c r="I1631"/>
      <c r="J1631"/>
      <c r="K1631"/>
      <c r="L1631"/>
      <c r="M1631"/>
      <c r="N1631"/>
      <c r="O1631"/>
      <c r="P1631"/>
      <c r="Q1631"/>
      <c r="R1631"/>
      <c r="S1631" s="12"/>
      <c r="AF1631" s="1"/>
    </row>
    <row r="1632" spans="1:32" x14ac:dyDescent="0.3">
      <c r="A1632"/>
      <c r="B1632"/>
      <c r="C1632"/>
      <c r="D1632"/>
      <c r="E1632"/>
      <c r="F1632"/>
      <c r="G1632"/>
      <c r="H1632"/>
      <c r="I1632"/>
      <c r="J1632"/>
      <c r="K1632"/>
      <c r="L1632"/>
      <c r="M1632"/>
      <c r="N1632"/>
      <c r="O1632"/>
      <c r="P1632"/>
      <c r="Q1632"/>
      <c r="R1632"/>
      <c r="S1632" s="12"/>
      <c r="AF1632" s="1"/>
    </row>
    <row r="1633" spans="1:32" x14ac:dyDescent="0.3">
      <c r="A1633"/>
      <c r="B1633"/>
      <c r="C1633"/>
      <c r="D1633"/>
      <c r="E1633"/>
      <c r="F1633"/>
      <c r="G1633"/>
      <c r="H1633"/>
      <c r="I1633"/>
      <c r="J1633"/>
      <c r="K1633"/>
      <c r="L1633"/>
      <c r="M1633"/>
      <c r="N1633"/>
      <c r="O1633"/>
      <c r="P1633"/>
      <c r="Q1633"/>
      <c r="R1633"/>
      <c r="S1633" s="12"/>
      <c r="AF1633" s="1"/>
    </row>
    <row r="1634" spans="1:32" x14ac:dyDescent="0.3">
      <c r="A1634"/>
      <c r="B1634"/>
      <c r="C1634"/>
      <c r="D1634"/>
      <c r="E1634"/>
      <c r="F1634"/>
      <c r="G1634"/>
      <c r="H1634"/>
      <c r="I1634"/>
      <c r="J1634"/>
      <c r="K1634"/>
      <c r="L1634"/>
      <c r="M1634"/>
      <c r="N1634"/>
      <c r="O1634"/>
      <c r="P1634"/>
      <c r="Q1634"/>
      <c r="R1634"/>
      <c r="S1634" s="12"/>
      <c r="AF1634" s="1"/>
    </row>
    <row r="1635" spans="1:32" x14ac:dyDescent="0.3">
      <c r="A1635"/>
      <c r="B1635"/>
      <c r="C1635"/>
      <c r="D1635"/>
      <c r="E1635"/>
      <c r="F1635"/>
      <c r="G1635"/>
      <c r="H1635"/>
      <c r="I1635"/>
      <c r="J1635"/>
      <c r="K1635"/>
      <c r="L1635"/>
      <c r="M1635"/>
      <c r="N1635"/>
      <c r="O1635"/>
      <c r="P1635"/>
      <c r="Q1635"/>
      <c r="R1635"/>
      <c r="S1635" s="12"/>
      <c r="AF1635" s="1"/>
    </row>
    <row r="1636" spans="1:32" x14ac:dyDescent="0.3">
      <c r="A1636"/>
      <c r="B1636"/>
      <c r="C1636"/>
      <c r="D1636"/>
      <c r="E1636"/>
      <c r="F1636"/>
      <c r="G1636"/>
      <c r="H1636"/>
      <c r="I1636"/>
      <c r="J1636"/>
      <c r="K1636"/>
      <c r="L1636"/>
      <c r="M1636"/>
      <c r="N1636"/>
      <c r="O1636"/>
      <c r="P1636"/>
      <c r="Q1636"/>
      <c r="R1636"/>
      <c r="S1636" s="12"/>
      <c r="AF1636" s="1"/>
    </row>
    <row r="1637" spans="1:32" x14ac:dyDescent="0.3">
      <c r="A1637"/>
      <c r="B1637"/>
      <c r="C1637"/>
      <c r="D1637"/>
      <c r="E1637"/>
      <c r="F1637"/>
      <c r="G1637"/>
      <c r="H1637"/>
      <c r="I1637"/>
      <c r="J1637"/>
      <c r="K1637"/>
      <c r="L1637"/>
      <c r="M1637"/>
      <c r="N1637"/>
      <c r="O1637"/>
      <c r="P1637"/>
      <c r="Q1637"/>
      <c r="R1637"/>
      <c r="S1637" s="12"/>
      <c r="AF1637" s="1"/>
    </row>
    <row r="1638" spans="1:32" x14ac:dyDescent="0.3">
      <c r="A1638"/>
      <c r="B1638"/>
      <c r="C1638"/>
      <c r="D1638"/>
      <c r="E1638"/>
      <c r="F1638"/>
      <c r="G1638"/>
      <c r="H1638"/>
      <c r="I1638"/>
      <c r="J1638"/>
      <c r="K1638"/>
      <c r="L1638"/>
      <c r="M1638"/>
      <c r="N1638"/>
      <c r="O1638"/>
      <c r="P1638"/>
      <c r="Q1638"/>
      <c r="R1638"/>
      <c r="S1638" s="12"/>
      <c r="AF1638" s="1"/>
    </row>
    <row r="1639" spans="1:32" x14ac:dyDescent="0.3">
      <c r="A1639"/>
      <c r="B1639"/>
      <c r="C1639"/>
      <c r="D1639"/>
      <c r="E1639"/>
      <c r="F1639"/>
      <c r="G1639"/>
      <c r="H1639"/>
      <c r="I1639"/>
      <c r="J1639"/>
      <c r="K1639"/>
      <c r="L1639"/>
      <c r="M1639"/>
      <c r="N1639"/>
      <c r="O1639"/>
      <c r="P1639"/>
      <c r="Q1639"/>
      <c r="R1639"/>
      <c r="S1639" s="12"/>
      <c r="AF1639" s="1"/>
    </row>
    <row r="1640" spans="1:32" x14ac:dyDescent="0.3">
      <c r="A1640"/>
      <c r="B1640"/>
      <c r="C1640"/>
      <c r="D1640"/>
      <c r="E1640"/>
      <c r="F1640"/>
      <c r="G1640"/>
      <c r="H1640"/>
      <c r="I1640"/>
      <c r="J1640"/>
      <c r="K1640"/>
      <c r="L1640"/>
      <c r="M1640"/>
      <c r="N1640"/>
      <c r="O1640"/>
      <c r="P1640"/>
      <c r="Q1640"/>
      <c r="R1640"/>
      <c r="S1640" s="12"/>
      <c r="AF1640" s="1"/>
    </row>
    <row r="1641" spans="1:32" x14ac:dyDescent="0.3">
      <c r="A1641"/>
      <c r="B1641"/>
      <c r="C1641"/>
      <c r="D1641"/>
      <c r="E1641"/>
      <c r="F1641"/>
      <c r="G1641"/>
      <c r="H1641"/>
      <c r="I1641"/>
      <c r="J1641"/>
      <c r="K1641"/>
      <c r="L1641"/>
      <c r="M1641"/>
      <c r="N1641"/>
      <c r="O1641"/>
      <c r="P1641"/>
      <c r="Q1641"/>
      <c r="R1641"/>
      <c r="S1641" s="12"/>
      <c r="AF1641" s="1"/>
    </row>
    <row r="1642" spans="1:32" x14ac:dyDescent="0.3">
      <c r="A1642"/>
      <c r="B1642"/>
      <c r="C1642"/>
      <c r="D1642"/>
      <c r="E1642"/>
      <c r="F1642"/>
      <c r="G1642"/>
      <c r="H1642"/>
      <c r="I1642"/>
      <c r="J1642"/>
      <c r="K1642"/>
      <c r="L1642"/>
      <c r="M1642"/>
      <c r="N1642"/>
      <c r="O1642"/>
      <c r="P1642"/>
      <c r="Q1642"/>
      <c r="R1642"/>
      <c r="S1642" s="12"/>
      <c r="AF1642" s="1"/>
    </row>
    <row r="1643" spans="1:32" x14ac:dyDescent="0.3">
      <c r="A1643"/>
      <c r="B1643"/>
      <c r="C1643"/>
      <c r="D1643"/>
      <c r="E1643"/>
      <c r="F1643"/>
      <c r="G1643"/>
      <c r="H1643"/>
      <c r="I1643"/>
      <c r="J1643"/>
      <c r="K1643"/>
      <c r="L1643"/>
      <c r="M1643"/>
      <c r="N1643"/>
      <c r="O1643"/>
      <c r="P1643"/>
      <c r="Q1643"/>
      <c r="R1643"/>
      <c r="S1643" s="12"/>
      <c r="AF1643" s="1"/>
    </row>
    <row r="1644" spans="1:32" x14ac:dyDescent="0.3">
      <c r="A1644"/>
      <c r="B1644"/>
      <c r="C1644"/>
      <c r="D1644"/>
      <c r="E1644"/>
      <c r="F1644"/>
      <c r="G1644"/>
      <c r="H1644"/>
      <c r="I1644"/>
      <c r="J1644"/>
      <c r="K1644"/>
      <c r="L1644"/>
      <c r="M1644"/>
      <c r="N1644"/>
      <c r="O1644"/>
      <c r="P1644"/>
      <c r="Q1644"/>
      <c r="R1644"/>
      <c r="S1644" s="12"/>
      <c r="AF1644" s="1"/>
    </row>
    <row r="1645" spans="1:32" x14ac:dyDescent="0.3">
      <c r="A1645"/>
      <c r="B1645"/>
      <c r="C1645"/>
      <c r="D1645"/>
      <c r="E1645"/>
      <c r="F1645"/>
      <c r="G1645"/>
      <c r="H1645"/>
      <c r="I1645"/>
      <c r="J1645"/>
      <c r="K1645"/>
      <c r="L1645"/>
      <c r="M1645"/>
      <c r="N1645"/>
      <c r="O1645"/>
      <c r="P1645"/>
      <c r="Q1645"/>
      <c r="R1645"/>
      <c r="S1645" s="12"/>
      <c r="AF1645" s="1"/>
    </row>
    <row r="1646" spans="1:32" x14ac:dyDescent="0.3">
      <c r="A1646"/>
      <c r="B1646"/>
      <c r="C1646"/>
      <c r="D1646"/>
      <c r="E1646"/>
      <c r="F1646"/>
      <c r="G1646"/>
      <c r="H1646"/>
      <c r="I1646"/>
      <c r="J1646"/>
      <c r="K1646"/>
      <c r="L1646"/>
      <c r="M1646"/>
      <c r="N1646"/>
      <c r="O1646"/>
      <c r="P1646"/>
      <c r="Q1646"/>
      <c r="R1646"/>
      <c r="S1646" s="12"/>
      <c r="AF1646" s="1"/>
    </row>
    <row r="1647" spans="1:32" x14ac:dyDescent="0.3">
      <c r="A1647"/>
      <c r="B1647"/>
      <c r="C1647"/>
      <c r="D1647"/>
      <c r="E1647"/>
      <c r="F1647"/>
      <c r="G1647"/>
      <c r="H1647"/>
      <c r="I1647"/>
      <c r="J1647"/>
      <c r="K1647"/>
      <c r="L1647"/>
      <c r="M1647"/>
      <c r="N1647"/>
      <c r="O1647"/>
      <c r="P1647"/>
      <c r="Q1647"/>
      <c r="R1647"/>
      <c r="S1647" s="12"/>
      <c r="AF1647" s="1"/>
    </row>
    <row r="1648" spans="1:32" x14ac:dyDescent="0.3">
      <c r="A1648"/>
      <c r="B1648"/>
      <c r="C1648"/>
      <c r="D1648"/>
      <c r="E1648"/>
      <c r="F1648"/>
      <c r="G1648"/>
      <c r="H1648"/>
      <c r="I1648"/>
      <c r="J1648"/>
      <c r="K1648"/>
      <c r="L1648"/>
      <c r="M1648"/>
      <c r="N1648"/>
      <c r="O1648"/>
      <c r="P1648"/>
      <c r="Q1648"/>
      <c r="R1648"/>
      <c r="S1648" s="12"/>
      <c r="AF1648" s="1"/>
    </row>
    <row r="1649" spans="1:32" x14ac:dyDescent="0.3">
      <c r="A1649"/>
      <c r="B1649"/>
      <c r="C1649"/>
      <c r="D1649"/>
      <c r="E1649"/>
      <c r="F1649"/>
      <c r="G1649"/>
      <c r="H1649"/>
      <c r="I1649"/>
      <c r="J1649"/>
      <c r="K1649"/>
      <c r="L1649"/>
      <c r="M1649"/>
      <c r="N1649"/>
      <c r="O1649"/>
      <c r="P1649"/>
      <c r="Q1649"/>
      <c r="R1649"/>
      <c r="S1649" s="12"/>
      <c r="AF1649" s="1"/>
    </row>
    <row r="1650" spans="1:32" x14ac:dyDescent="0.3">
      <c r="A1650"/>
      <c r="B1650"/>
      <c r="C1650"/>
      <c r="D1650"/>
      <c r="E1650"/>
      <c r="F1650"/>
      <c r="G1650"/>
      <c r="H1650"/>
      <c r="I1650"/>
      <c r="J1650"/>
      <c r="K1650"/>
      <c r="L1650"/>
      <c r="M1650"/>
      <c r="N1650"/>
      <c r="O1650"/>
      <c r="P1650"/>
      <c r="Q1650"/>
      <c r="R1650"/>
      <c r="S1650" s="12"/>
      <c r="AF1650" s="1"/>
    </row>
    <row r="1651" spans="1:32" x14ac:dyDescent="0.3">
      <c r="A1651"/>
      <c r="B1651"/>
      <c r="C1651"/>
      <c r="D1651"/>
      <c r="E1651"/>
      <c r="F1651"/>
      <c r="G1651"/>
      <c r="H1651"/>
      <c r="I1651"/>
      <c r="J1651"/>
      <c r="K1651"/>
      <c r="L1651"/>
      <c r="M1651"/>
      <c r="N1651"/>
      <c r="O1651"/>
      <c r="P1651"/>
      <c r="Q1651"/>
      <c r="R1651"/>
      <c r="S1651" s="12"/>
      <c r="AF1651" s="1"/>
    </row>
    <row r="1652" spans="1:32" x14ac:dyDescent="0.3">
      <c r="A1652"/>
      <c r="B1652"/>
      <c r="C1652"/>
      <c r="D1652"/>
      <c r="E1652"/>
      <c r="F1652"/>
      <c r="G1652"/>
      <c r="H1652"/>
      <c r="I1652"/>
      <c r="J1652"/>
      <c r="K1652"/>
      <c r="L1652"/>
      <c r="M1652"/>
      <c r="N1652"/>
      <c r="O1652"/>
      <c r="P1652"/>
      <c r="Q1652"/>
      <c r="R1652"/>
      <c r="S1652" s="12"/>
      <c r="AF1652" s="1"/>
    </row>
    <row r="1653" spans="1:32" x14ac:dyDescent="0.3">
      <c r="A1653"/>
      <c r="B1653"/>
      <c r="C1653"/>
      <c r="D1653"/>
      <c r="E1653"/>
      <c r="F1653"/>
      <c r="G1653"/>
      <c r="H1653"/>
      <c r="I1653"/>
      <c r="J1653"/>
      <c r="K1653"/>
      <c r="L1653"/>
      <c r="M1653"/>
      <c r="N1653"/>
      <c r="O1653"/>
      <c r="P1653"/>
      <c r="Q1653"/>
      <c r="R1653"/>
      <c r="S1653" s="12"/>
      <c r="AF1653" s="1"/>
    </row>
    <row r="1654" spans="1:32" x14ac:dyDescent="0.3">
      <c r="A1654"/>
      <c r="B1654"/>
      <c r="C1654"/>
      <c r="D1654"/>
      <c r="E1654"/>
      <c r="F1654"/>
      <c r="G1654"/>
      <c r="H1654"/>
      <c r="I1654"/>
      <c r="J1654"/>
      <c r="K1654"/>
      <c r="L1654"/>
      <c r="M1654"/>
      <c r="N1654"/>
      <c r="O1654"/>
      <c r="P1654"/>
      <c r="Q1654"/>
      <c r="R1654"/>
      <c r="S1654" s="12"/>
      <c r="AF1654" s="1"/>
    </row>
    <row r="1655" spans="1:32" x14ac:dyDescent="0.3">
      <c r="A1655"/>
      <c r="B1655"/>
      <c r="C1655"/>
      <c r="D1655"/>
      <c r="E1655"/>
      <c r="F1655"/>
      <c r="G1655"/>
      <c r="H1655"/>
      <c r="I1655"/>
      <c r="J1655"/>
      <c r="K1655"/>
      <c r="L1655"/>
      <c r="M1655"/>
      <c r="N1655"/>
      <c r="O1655"/>
      <c r="P1655"/>
      <c r="Q1655"/>
      <c r="R1655"/>
      <c r="S1655" s="12"/>
      <c r="AF1655" s="1"/>
    </row>
    <row r="1656" spans="1:32" x14ac:dyDescent="0.3">
      <c r="A1656"/>
      <c r="B1656"/>
      <c r="C1656"/>
      <c r="D1656"/>
      <c r="E1656"/>
      <c r="F1656"/>
      <c r="G1656"/>
      <c r="H1656"/>
      <c r="I1656"/>
      <c r="J1656"/>
      <c r="K1656"/>
      <c r="L1656"/>
      <c r="M1656"/>
      <c r="N1656"/>
      <c r="O1656"/>
      <c r="P1656"/>
      <c r="Q1656"/>
      <c r="R1656"/>
      <c r="S1656" s="12"/>
      <c r="AF1656" s="1"/>
    </row>
    <row r="1657" spans="1:32" x14ac:dyDescent="0.3">
      <c r="A1657"/>
      <c r="B1657"/>
      <c r="C1657"/>
      <c r="D1657"/>
      <c r="E1657"/>
      <c r="F1657"/>
      <c r="G1657"/>
      <c r="H1657"/>
      <c r="I1657"/>
      <c r="J1657"/>
      <c r="K1657"/>
      <c r="L1657"/>
      <c r="M1657"/>
      <c r="N1657"/>
      <c r="O1657"/>
      <c r="P1657"/>
      <c r="Q1657"/>
      <c r="R1657"/>
      <c r="S1657" s="12"/>
      <c r="AF1657" s="1"/>
    </row>
    <row r="1658" spans="1:32" x14ac:dyDescent="0.3">
      <c r="A1658"/>
      <c r="B1658"/>
      <c r="C1658"/>
      <c r="D1658"/>
      <c r="E1658"/>
      <c r="F1658"/>
      <c r="G1658"/>
      <c r="H1658"/>
      <c r="I1658"/>
      <c r="J1658"/>
      <c r="K1658"/>
      <c r="L1658"/>
      <c r="M1658"/>
      <c r="N1658"/>
      <c r="O1658"/>
      <c r="P1658"/>
      <c r="Q1658"/>
      <c r="R1658"/>
      <c r="S1658" s="12"/>
      <c r="AF1658" s="1"/>
    </row>
    <row r="1659" spans="1:32" x14ac:dyDescent="0.3">
      <c r="A1659"/>
      <c r="B1659"/>
      <c r="C1659"/>
      <c r="D1659"/>
      <c r="E1659"/>
      <c r="F1659"/>
      <c r="G1659"/>
      <c r="H1659"/>
      <c r="I1659"/>
      <c r="J1659"/>
      <c r="K1659"/>
      <c r="L1659"/>
      <c r="M1659"/>
      <c r="N1659"/>
      <c r="O1659"/>
      <c r="P1659"/>
      <c r="Q1659"/>
      <c r="R1659"/>
      <c r="S1659" s="12"/>
      <c r="AF1659" s="1"/>
    </row>
    <row r="1660" spans="1:32" x14ac:dyDescent="0.3">
      <c r="A1660"/>
      <c r="B1660"/>
      <c r="C1660"/>
      <c r="D1660"/>
      <c r="E1660"/>
      <c r="F1660"/>
      <c r="G1660"/>
      <c r="H1660"/>
      <c r="I1660"/>
      <c r="J1660"/>
      <c r="K1660"/>
      <c r="L1660"/>
      <c r="M1660"/>
      <c r="N1660"/>
      <c r="O1660"/>
      <c r="P1660"/>
      <c r="Q1660"/>
      <c r="R1660"/>
      <c r="S1660" s="12"/>
      <c r="AF1660" s="1"/>
    </row>
    <row r="1661" spans="1:32" x14ac:dyDescent="0.3">
      <c r="A1661"/>
      <c r="B1661"/>
      <c r="C1661"/>
      <c r="D1661"/>
      <c r="E1661"/>
      <c r="F1661"/>
      <c r="G1661"/>
      <c r="H1661"/>
      <c r="I1661"/>
      <c r="J1661"/>
      <c r="K1661"/>
      <c r="L1661"/>
      <c r="M1661"/>
      <c r="N1661"/>
      <c r="O1661"/>
      <c r="P1661"/>
      <c r="Q1661"/>
      <c r="R1661"/>
      <c r="S1661" s="12"/>
      <c r="AF1661" s="1"/>
    </row>
    <row r="1662" spans="1:32" x14ac:dyDescent="0.3">
      <c r="A1662"/>
      <c r="B1662"/>
      <c r="C1662"/>
      <c r="D1662"/>
      <c r="E1662"/>
      <c r="F1662"/>
      <c r="G1662"/>
      <c r="H1662"/>
      <c r="I1662"/>
      <c r="J1662"/>
      <c r="K1662"/>
      <c r="L1662"/>
      <c r="M1662"/>
      <c r="N1662"/>
      <c r="O1662"/>
      <c r="P1662"/>
      <c r="Q1662"/>
      <c r="R1662"/>
      <c r="S1662" s="12"/>
      <c r="AF1662" s="1"/>
    </row>
    <row r="1663" spans="1:32" x14ac:dyDescent="0.3">
      <c r="A1663"/>
      <c r="B1663"/>
      <c r="C1663"/>
      <c r="D1663"/>
      <c r="E1663"/>
      <c r="F1663"/>
      <c r="G1663"/>
      <c r="H1663"/>
      <c r="I1663"/>
      <c r="J1663"/>
      <c r="K1663"/>
      <c r="L1663"/>
      <c r="M1663"/>
      <c r="N1663"/>
      <c r="O1663"/>
      <c r="P1663"/>
      <c r="Q1663"/>
      <c r="R1663"/>
      <c r="S1663" s="12"/>
      <c r="AF1663" s="1"/>
    </row>
    <row r="1664" spans="1:32" x14ac:dyDescent="0.3">
      <c r="A1664"/>
      <c r="B1664"/>
      <c r="C1664"/>
      <c r="D1664"/>
      <c r="E1664"/>
      <c r="F1664"/>
      <c r="G1664"/>
      <c r="H1664"/>
      <c r="I1664"/>
      <c r="J1664"/>
      <c r="K1664"/>
      <c r="L1664"/>
      <c r="M1664"/>
      <c r="N1664"/>
      <c r="O1664"/>
      <c r="P1664"/>
      <c r="Q1664"/>
      <c r="R1664"/>
      <c r="S1664" s="12"/>
      <c r="AF1664" s="1"/>
    </row>
    <row r="1665" spans="1:32" x14ac:dyDescent="0.3">
      <c r="A1665"/>
      <c r="B1665"/>
      <c r="C1665"/>
      <c r="D1665"/>
      <c r="E1665"/>
      <c r="F1665"/>
      <c r="G1665"/>
      <c r="H1665"/>
      <c r="I1665"/>
      <c r="J1665"/>
      <c r="K1665"/>
      <c r="L1665"/>
      <c r="M1665"/>
      <c r="N1665"/>
      <c r="O1665"/>
      <c r="P1665"/>
      <c r="Q1665"/>
      <c r="R1665"/>
      <c r="S1665" s="12"/>
      <c r="AF1665" s="1"/>
    </row>
    <row r="1666" spans="1:32" x14ac:dyDescent="0.3">
      <c r="A1666"/>
      <c r="B1666"/>
      <c r="C1666"/>
      <c r="D1666"/>
      <c r="E1666"/>
      <c r="F1666"/>
      <c r="G1666"/>
      <c r="H1666"/>
      <c r="I1666"/>
      <c r="J1666"/>
      <c r="K1666"/>
      <c r="L1666"/>
      <c r="M1666"/>
      <c r="N1666"/>
      <c r="O1666"/>
      <c r="P1666"/>
      <c r="Q1666"/>
      <c r="R1666"/>
      <c r="S1666" s="12"/>
      <c r="AF1666" s="1"/>
    </row>
    <row r="1667" spans="1:32" x14ac:dyDescent="0.3">
      <c r="A1667"/>
      <c r="B1667"/>
      <c r="C1667"/>
      <c r="D1667"/>
      <c r="E1667"/>
      <c r="F1667"/>
      <c r="G1667"/>
      <c r="H1667"/>
      <c r="I1667"/>
      <c r="J1667"/>
      <c r="K1667"/>
      <c r="L1667"/>
      <c r="M1667"/>
      <c r="N1667"/>
      <c r="O1667"/>
      <c r="P1667"/>
      <c r="Q1667"/>
      <c r="R1667"/>
      <c r="S1667" s="12"/>
      <c r="AF1667" s="1"/>
    </row>
    <row r="1668" spans="1:32" x14ac:dyDescent="0.3">
      <c r="A1668"/>
      <c r="B1668"/>
      <c r="C1668"/>
      <c r="D1668"/>
      <c r="E1668"/>
      <c r="F1668"/>
      <c r="G1668"/>
      <c r="H1668"/>
      <c r="I1668"/>
      <c r="J1668"/>
      <c r="K1668"/>
      <c r="L1668"/>
      <c r="M1668"/>
      <c r="N1668"/>
      <c r="O1668"/>
      <c r="P1668"/>
      <c r="Q1668"/>
      <c r="R1668"/>
      <c r="S1668" s="12"/>
      <c r="AF1668" s="1"/>
    </row>
    <row r="1669" spans="1:32" x14ac:dyDescent="0.3">
      <c r="A1669"/>
      <c r="B1669"/>
      <c r="C1669"/>
      <c r="D1669"/>
      <c r="E1669"/>
      <c r="F1669"/>
      <c r="G1669"/>
      <c r="H1669"/>
      <c r="I1669"/>
      <c r="J1669"/>
      <c r="K1669"/>
      <c r="L1669"/>
      <c r="M1669"/>
      <c r="N1669"/>
      <c r="O1669"/>
      <c r="P1669"/>
      <c r="Q1669"/>
      <c r="R1669"/>
      <c r="S1669" s="12"/>
      <c r="AF1669" s="1"/>
    </row>
    <row r="1670" spans="1:32" x14ac:dyDescent="0.3">
      <c r="A1670"/>
      <c r="B1670"/>
      <c r="C1670"/>
      <c r="D1670"/>
      <c r="E1670"/>
      <c r="F1670"/>
      <c r="G1670"/>
      <c r="H1670"/>
      <c r="I1670"/>
      <c r="J1670"/>
      <c r="K1670"/>
      <c r="L1670"/>
      <c r="M1670"/>
      <c r="N1670"/>
      <c r="O1670"/>
      <c r="P1670"/>
      <c r="Q1670"/>
      <c r="R1670"/>
      <c r="S1670" s="12"/>
      <c r="AF1670" s="1"/>
    </row>
    <row r="1671" spans="1:32" x14ac:dyDescent="0.3">
      <c r="A1671"/>
      <c r="B1671"/>
      <c r="C1671"/>
      <c r="D1671"/>
      <c r="E1671"/>
      <c r="F1671"/>
      <c r="G1671"/>
      <c r="H1671"/>
      <c r="I1671"/>
      <c r="J1671"/>
      <c r="K1671"/>
      <c r="L1671"/>
      <c r="M1671"/>
      <c r="N1671"/>
      <c r="O1671"/>
      <c r="P1671"/>
      <c r="Q1671"/>
      <c r="R1671"/>
      <c r="S1671" s="12"/>
      <c r="AF1671" s="1"/>
    </row>
    <row r="1672" spans="1:32" x14ac:dyDescent="0.3">
      <c r="A1672"/>
      <c r="B1672"/>
      <c r="C1672"/>
      <c r="D1672"/>
      <c r="E1672"/>
      <c r="F1672"/>
      <c r="G1672"/>
      <c r="H1672"/>
      <c r="I1672"/>
      <c r="J1672"/>
      <c r="K1672"/>
      <c r="L1672"/>
      <c r="M1672"/>
      <c r="N1672"/>
      <c r="O1672"/>
      <c r="P1672"/>
      <c r="Q1672"/>
      <c r="R1672"/>
      <c r="S1672" s="12"/>
      <c r="AF1672" s="1"/>
    </row>
    <row r="1673" spans="1:32" x14ac:dyDescent="0.3">
      <c r="A1673"/>
      <c r="B1673"/>
      <c r="C1673"/>
      <c r="D1673"/>
      <c r="E1673"/>
      <c r="F1673"/>
      <c r="G1673"/>
      <c r="H1673"/>
      <c r="I1673"/>
      <c r="J1673"/>
      <c r="K1673"/>
      <c r="L1673"/>
      <c r="M1673"/>
      <c r="N1673"/>
      <c r="O1673"/>
      <c r="P1673"/>
      <c r="Q1673"/>
      <c r="R1673"/>
      <c r="S1673" s="12"/>
      <c r="AF1673" s="1"/>
    </row>
    <row r="1674" spans="1:32" x14ac:dyDescent="0.3">
      <c r="A1674"/>
      <c r="B1674"/>
      <c r="C1674"/>
      <c r="D1674"/>
      <c r="E1674"/>
      <c r="F1674"/>
      <c r="G1674"/>
      <c r="H1674"/>
      <c r="I1674"/>
      <c r="J1674"/>
      <c r="K1674"/>
      <c r="L1674"/>
      <c r="M1674"/>
      <c r="N1674"/>
      <c r="O1674"/>
      <c r="P1674"/>
      <c r="Q1674"/>
      <c r="R1674"/>
      <c r="S1674" s="12"/>
      <c r="AF1674" s="1"/>
    </row>
    <row r="1675" spans="1:32" x14ac:dyDescent="0.3">
      <c r="A1675"/>
      <c r="B1675"/>
      <c r="C1675"/>
      <c r="D1675"/>
      <c r="E1675"/>
      <c r="F1675"/>
      <c r="G1675"/>
      <c r="H1675"/>
      <c r="I1675"/>
      <c r="J1675"/>
      <c r="K1675"/>
      <c r="L1675"/>
      <c r="M1675"/>
      <c r="N1675"/>
      <c r="O1675"/>
      <c r="P1675"/>
      <c r="Q1675"/>
      <c r="R1675"/>
      <c r="S1675" s="12"/>
      <c r="AF1675" s="1"/>
    </row>
    <row r="1676" spans="1:32" x14ac:dyDescent="0.3">
      <c r="A1676"/>
      <c r="B1676"/>
      <c r="C1676"/>
      <c r="D1676"/>
      <c r="E1676"/>
      <c r="F1676"/>
      <c r="G1676"/>
      <c r="H1676"/>
      <c r="I1676"/>
      <c r="J1676"/>
      <c r="K1676"/>
      <c r="L1676"/>
      <c r="M1676"/>
      <c r="N1676"/>
      <c r="O1676"/>
      <c r="P1676"/>
      <c r="Q1676"/>
      <c r="R1676"/>
      <c r="S1676" s="12"/>
      <c r="AF1676" s="1"/>
    </row>
    <row r="1677" spans="1:32" x14ac:dyDescent="0.3">
      <c r="A1677"/>
      <c r="B1677"/>
      <c r="C1677"/>
      <c r="D1677"/>
      <c r="E1677"/>
      <c r="F1677"/>
      <c r="G1677"/>
      <c r="H1677"/>
      <c r="I1677"/>
      <c r="J1677"/>
      <c r="K1677"/>
      <c r="L1677"/>
      <c r="M1677"/>
      <c r="N1677"/>
      <c r="O1677"/>
      <c r="P1677"/>
      <c r="Q1677"/>
      <c r="R1677"/>
      <c r="S1677" s="12"/>
      <c r="AF1677" s="1"/>
    </row>
    <row r="1678" spans="1:32" x14ac:dyDescent="0.3">
      <c r="A1678"/>
      <c r="B1678"/>
      <c r="C1678"/>
      <c r="D1678"/>
      <c r="E1678"/>
      <c r="F1678"/>
      <c r="G1678"/>
      <c r="H1678"/>
      <c r="I1678"/>
      <c r="J1678"/>
      <c r="K1678"/>
      <c r="L1678"/>
      <c r="M1678"/>
      <c r="N1678"/>
      <c r="O1678"/>
      <c r="P1678"/>
      <c r="Q1678"/>
      <c r="R1678"/>
      <c r="S1678" s="12"/>
      <c r="AF1678" s="1"/>
    </row>
    <row r="1679" spans="1:32" x14ac:dyDescent="0.3">
      <c r="A1679"/>
      <c r="B1679"/>
      <c r="C1679"/>
      <c r="D1679"/>
      <c r="E1679"/>
      <c r="F1679"/>
      <c r="G1679"/>
      <c r="H1679"/>
      <c r="I1679"/>
      <c r="J1679"/>
      <c r="K1679"/>
      <c r="L1679"/>
      <c r="M1679"/>
      <c r="N1679"/>
      <c r="O1679"/>
      <c r="P1679"/>
      <c r="Q1679"/>
      <c r="R1679"/>
      <c r="S1679" s="12"/>
      <c r="AF1679" s="1"/>
    </row>
    <row r="1680" spans="1:32" x14ac:dyDescent="0.3">
      <c r="A1680"/>
      <c r="B1680"/>
      <c r="C1680"/>
      <c r="D1680"/>
      <c r="E1680"/>
      <c r="F1680"/>
      <c r="G1680"/>
      <c r="H1680"/>
      <c r="I1680"/>
      <c r="J1680"/>
      <c r="K1680"/>
      <c r="L1680"/>
      <c r="M1680"/>
      <c r="N1680"/>
      <c r="O1680"/>
      <c r="P1680"/>
      <c r="Q1680"/>
      <c r="R1680"/>
      <c r="S1680" s="12"/>
      <c r="AF1680" s="1"/>
    </row>
    <row r="1681" spans="1:32" x14ac:dyDescent="0.3">
      <c r="A1681"/>
      <c r="B1681"/>
      <c r="C1681"/>
      <c r="D1681"/>
      <c r="E1681"/>
      <c r="F1681"/>
      <c r="G1681"/>
      <c r="H1681"/>
      <c r="I1681"/>
      <c r="J1681"/>
      <c r="K1681"/>
      <c r="L1681"/>
      <c r="M1681"/>
      <c r="N1681"/>
      <c r="O1681"/>
      <c r="P1681"/>
      <c r="Q1681"/>
      <c r="R1681"/>
      <c r="S1681" s="12"/>
      <c r="AF1681" s="1"/>
    </row>
    <row r="1682" spans="1:32" x14ac:dyDescent="0.3">
      <c r="A1682"/>
      <c r="B1682"/>
      <c r="C1682"/>
      <c r="D1682"/>
      <c r="E1682"/>
      <c r="F1682"/>
      <c r="G1682"/>
      <c r="H1682"/>
      <c r="I1682"/>
      <c r="J1682"/>
      <c r="K1682"/>
      <c r="L1682"/>
      <c r="M1682"/>
      <c r="N1682"/>
      <c r="O1682"/>
      <c r="P1682"/>
      <c r="Q1682"/>
      <c r="R1682"/>
      <c r="S1682" s="12"/>
      <c r="AF1682" s="1"/>
    </row>
    <row r="1683" spans="1:32" x14ac:dyDescent="0.3">
      <c r="A1683"/>
      <c r="B1683"/>
      <c r="C1683"/>
      <c r="D1683"/>
      <c r="E1683"/>
      <c r="F1683"/>
      <c r="G1683"/>
      <c r="H1683"/>
      <c r="I1683"/>
      <c r="J1683"/>
      <c r="K1683"/>
      <c r="L1683"/>
      <c r="M1683"/>
      <c r="N1683"/>
      <c r="O1683"/>
      <c r="P1683"/>
      <c r="Q1683"/>
      <c r="R1683"/>
      <c r="S1683" s="12"/>
      <c r="AF1683" s="1"/>
    </row>
    <row r="1684" spans="1:32" x14ac:dyDescent="0.3">
      <c r="A1684"/>
      <c r="B1684"/>
      <c r="C1684"/>
      <c r="D1684"/>
      <c r="E1684"/>
      <c r="F1684"/>
      <c r="G1684"/>
      <c r="H1684"/>
      <c r="I1684"/>
      <c r="J1684"/>
      <c r="K1684"/>
      <c r="L1684"/>
      <c r="M1684"/>
      <c r="N1684"/>
      <c r="O1684"/>
      <c r="P1684"/>
      <c r="Q1684"/>
      <c r="R1684"/>
      <c r="S1684" s="12"/>
      <c r="AF1684" s="1"/>
    </row>
    <row r="1685" spans="1:32" x14ac:dyDescent="0.3">
      <c r="A1685"/>
      <c r="B1685"/>
      <c r="C1685"/>
      <c r="D1685"/>
      <c r="E1685"/>
      <c r="F1685"/>
      <c r="G1685"/>
      <c r="H1685"/>
      <c r="I1685"/>
      <c r="J1685"/>
      <c r="K1685"/>
      <c r="L1685"/>
      <c r="M1685"/>
      <c r="N1685"/>
      <c r="O1685"/>
      <c r="P1685"/>
      <c r="Q1685"/>
      <c r="R1685"/>
      <c r="S1685" s="12"/>
      <c r="AF1685" s="1"/>
    </row>
    <row r="1686" spans="1:32" x14ac:dyDescent="0.3">
      <c r="A1686"/>
      <c r="B1686"/>
      <c r="C1686"/>
      <c r="D1686"/>
      <c r="E1686"/>
      <c r="F1686"/>
      <c r="G1686"/>
      <c r="H1686"/>
      <c r="I1686"/>
      <c r="J1686"/>
      <c r="K1686"/>
      <c r="L1686"/>
      <c r="M1686"/>
      <c r="N1686"/>
      <c r="O1686"/>
      <c r="P1686"/>
      <c r="Q1686"/>
      <c r="R1686"/>
      <c r="S1686" s="12"/>
      <c r="AF1686" s="1"/>
    </row>
    <row r="1687" spans="1:32" x14ac:dyDescent="0.3">
      <c r="A1687"/>
      <c r="B1687"/>
      <c r="C1687"/>
      <c r="D1687"/>
      <c r="E1687"/>
      <c r="F1687"/>
      <c r="G1687"/>
      <c r="H1687"/>
      <c r="I1687"/>
      <c r="J1687"/>
      <c r="K1687"/>
      <c r="L1687"/>
      <c r="M1687"/>
      <c r="N1687"/>
      <c r="O1687"/>
      <c r="P1687"/>
      <c r="Q1687"/>
      <c r="R1687"/>
      <c r="S1687" s="12"/>
      <c r="AF1687" s="1"/>
    </row>
    <row r="1688" spans="1:32" x14ac:dyDescent="0.3">
      <c r="A1688"/>
      <c r="B1688"/>
      <c r="C1688"/>
      <c r="D1688"/>
      <c r="E1688"/>
      <c r="F1688"/>
      <c r="G1688"/>
      <c r="H1688"/>
      <c r="I1688"/>
      <c r="J1688"/>
      <c r="K1688"/>
      <c r="L1688"/>
      <c r="M1688"/>
      <c r="N1688"/>
      <c r="O1688"/>
      <c r="P1688"/>
      <c r="Q1688"/>
      <c r="R1688"/>
      <c r="S1688" s="12"/>
      <c r="AF1688" s="1"/>
    </row>
    <row r="1689" spans="1:32" x14ac:dyDescent="0.3">
      <c r="A1689"/>
      <c r="B1689"/>
      <c r="C1689"/>
      <c r="D1689"/>
      <c r="E1689"/>
      <c r="F1689"/>
      <c r="G1689"/>
      <c r="H1689"/>
      <c r="I1689"/>
      <c r="J1689"/>
      <c r="K1689"/>
      <c r="L1689"/>
      <c r="M1689"/>
      <c r="N1689"/>
      <c r="O1689"/>
      <c r="P1689"/>
      <c r="Q1689"/>
      <c r="R1689"/>
      <c r="S1689" s="12"/>
      <c r="AF1689" s="1"/>
    </row>
    <row r="1690" spans="1:32" x14ac:dyDescent="0.3">
      <c r="A1690"/>
      <c r="B1690"/>
      <c r="C1690"/>
      <c r="D1690"/>
      <c r="E1690"/>
      <c r="F1690"/>
      <c r="G1690"/>
      <c r="H1690"/>
      <c r="I1690"/>
      <c r="J1690"/>
      <c r="K1690"/>
      <c r="L1690"/>
      <c r="M1690"/>
      <c r="N1690"/>
      <c r="O1690"/>
      <c r="P1690"/>
      <c r="Q1690"/>
      <c r="R1690"/>
      <c r="S1690" s="12"/>
      <c r="AF1690" s="1"/>
    </row>
    <row r="1691" spans="1:32" x14ac:dyDescent="0.3">
      <c r="A1691"/>
      <c r="B1691"/>
      <c r="C1691"/>
      <c r="D1691"/>
      <c r="E1691"/>
      <c r="F1691"/>
      <c r="G1691"/>
      <c r="H1691"/>
      <c r="I1691"/>
      <c r="J1691"/>
      <c r="K1691"/>
      <c r="L1691"/>
      <c r="M1691"/>
      <c r="N1691"/>
      <c r="O1691"/>
      <c r="P1691"/>
      <c r="Q1691"/>
      <c r="R1691"/>
      <c r="S1691" s="12"/>
      <c r="AF1691" s="1"/>
    </row>
    <row r="1692" spans="1:32" x14ac:dyDescent="0.3">
      <c r="A1692"/>
      <c r="B1692"/>
      <c r="C1692"/>
      <c r="D1692"/>
      <c r="E1692"/>
      <c r="F1692"/>
      <c r="G1692"/>
      <c r="H1692"/>
      <c r="I1692"/>
      <c r="J1692"/>
      <c r="K1692"/>
      <c r="L1692"/>
      <c r="M1692"/>
      <c r="N1692"/>
      <c r="O1692"/>
      <c r="P1692"/>
      <c r="Q1692"/>
      <c r="R1692"/>
      <c r="S1692" s="12"/>
      <c r="AF1692" s="1"/>
    </row>
    <row r="1693" spans="1:32" x14ac:dyDescent="0.3">
      <c r="A1693"/>
      <c r="B1693"/>
      <c r="C1693"/>
      <c r="D1693"/>
      <c r="E1693"/>
      <c r="F1693"/>
      <c r="G1693"/>
      <c r="H1693"/>
      <c r="I1693"/>
      <c r="J1693"/>
      <c r="K1693"/>
      <c r="L1693"/>
      <c r="M1693"/>
      <c r="N1693"/>
      <c r="O1693"/>
      <c r="P1693"/>
      <c r="Q1693"/>
      <c r="R1693"/>
      <c r="S1693" s="12"/>
      <c r="AF1693" s="1"/>
    </row>
    <row r="1694" spans="1:32" x14ac:dyDescent="0.3">
      <c r="A1694"/>
      <c r="B1694"/>
      <c r="C1694"/>
      <c r="D1694"/>
      <c r="E1694"/>
      <c r="F1694"/>
      <c r="G1694"/>
      <c r="H1694"/>
      <c r="I1694"/>
      <c r="J1694"/>
      <c r="K1694"/>
      <c r="L1694"/>
      <c r="M1694"/>
      <c r="N1694"/>
      <c r="O1694"/>
      <c r="P1694"/>
      <c r="Q1694"/>
      <c r="R1694"/>
      <c r="S1694" s="12"/>
      <c r="AF1694" s="1"/>
    </row>
    <row r="1695" spans="1:32" x14ac:dyDescent="0.3">
      <c r="A1695"/>
      <c r="B1695"/>
      <c r="C1695"/>
      <c r="D1695"/>
      <c r="E1695"/>
      <c r="F1695"/>
      <c r="G1695"/>
      <c r="H1695"/>
      <c r="I1695"/>
      <c r="J1695"/>
      <c r="K1695"/>
      <c r="L1695"/>
      <c r="M1695"/>
      <c r="N1695"/>
      <c r="O1695"/>
      <c r="P1695"/>
      <c r="Q1695"/>
      <c r="R1695"/>
      <c r="S1695" s="12"/>
      <c r="AF1695" s="1"/>
    </row>
    <row r="1696" spans="1:32" x14ac:dyDescent="0.3">
      <c r="A1696"/>
      <c r="B1696"/>
      <c r="C1696"/>
      <c r="D1696"/>
      <c r="E1696"/>
      <c r="F1696"/>
      <c r="G1696"/>
      <c r="H1696"/>
      <c r="I1696"/>
      <c r="J1696"/>
      <c r="K1696"/>
      <c r="L1696"/>
      <c r="M1696"/>
      <c r="N1696"/>
      <c r="O1696"/>
      <c r="P1696"/>
      <c r="Q1696"/>
      <c r="R1696"/>
      <c r="S1696" s="12"/>
      <c r="AF1696" s="1"/>
    </row>
    <row r="1697" spans="1:32" x14ac:dyDescent="0.3">
      <c r="A1697"/>
      <c r="B1697"/>
      <c r="C1697"/>
      <c r="D1697"/>
      <c r="E1697"/>
      <c r="F1697"/>
      <c r="G1697"/>
      <c r="H1697"/>
      <c r="I1697"/>
      <c r="J1697"/>
      <c r="K1697"/>
      <c r="L1697"/>
      <c r="M1697"/>
      <c r="N1697"/>
      <c r="O1697"/>
      <c r="P1697"/>
      <c r="Q1697"/>
      <c r="R1697"/>
      <c r="S1697" s="12"/>
      <c r="AF1697" s="1"/>
    </row>
    <row r="1698" spans="1:32" x14ac:dyDescent="0.3">
      <c r="A1698"/>
      <c r="B1698"/>
      <c r="C1698"/>
      <c r="D1698"/>
      <c r="E1698"/>
      <c r="F1698"/>
      <c r="G1698"/>
      <c r="H1698"/>
      <c r="I1698"/>
      <c r="J1698"/>
      <c r="K1698"/>
      <c r="L1698"/>
      <c r="M1698"/>
      <c r="N1698"/>
      <c r="O1698"/>
      <c r="P1698"/>
      <c r="Q1698"/>
      <c r="R1698"/>
      <c r="S1698" s="12"/>
      <c r="AF1698" s="1"/>
    </row>
    <row r="1699" spans="1:32" x14ac:dyDescent="0.3">
      <c r="A1699"/>
      <c r="B1699"/>
      <c r="C1699"/>
      <c r="D1699"/>
      <c r="E1699"/>
      <c r="F1699"/>
      <c r="G1699"/>
      <c r="H1699"/>
      <c r="I1699"/>
      <c r="J1699"/>
      <c r="K1699"/>
      <c r="L1699"/>
      <c r="M1699"/>
      <c r="N1699"/>
      <c r="O1699"/>
      <c r="P1699"/>
      <c r="Q1699"/>
      <c r="R1699"/>
      <c r="S1699" s="12"/>
      <c r="AF1699" s="1"/>
    </row>
    <row r="1700" spans="1:32" x14ac:dyDescent="0.3">
      <c r="A1700"/>
      <c r="B1700"/>
      <c r="C1700"/>
      <c r="D1700"/>
      <c r="E1700"/>
      <c r="F1700"/>
      <c r="G1700"/>
      <c r="H1700"/>
      <c r="I1700"/>
      <c r="J1700"/>
      <c r="K1700"/>
      <c r="L1700"/>
      <c r="M1700"/>
      <c r="N1700"/>
      <c r="O1700"/>
      <c r="P1700"/>
      <c r="Q1700"/>
      <c r="R1700"/>
      <c r="S1700" s="12"/>
      <c r="AF1700" s="1"/>
    </row>
    <row r="1701" spans="1:32" x14ac:dyDescent="0.3">
      <c r="A1701"/>
      <c r="B1701"/>
      <c r="C1701"/>
      <c r="D1701"/>
      <c r="E1701"/>
      <c r="F1701"/>
      <c r="G1701"/>
      <c r="H1701"/>
      <c r="I1701"/>
      <c r="J1701"/>
      <c r="K1701"/>
      <c r="L1701"/>
      <c r="M1701"/>
      <c r="N1701"/>
      <c r="O1701"/>
      <c r="P1701"/>
      <c r="Q1701"/>
      <c r="R1701"/>
      <c r="S1701" s="12"/>
      <c r="AF1701" s="1"/>
    </row>
    <row r="1702" spans="1:32" x14ac:dyDescent="0.3">
      <c r="A1702"/>
      <c r="B1702"/>
      <c r="C1702"/>
      <c r="D1702"/>
      <c r="E1702"/>
      <c r="F1702"/>
      <c r="G1702"/>
      <c r="H1702"/>
      <c r="I1702"/>
      <c r="J1702"/>
      <c r="K1702"/>
      <c r="L1702"/>
      <c r="M1702"/>
      <c r="N1702"/>
      <c r="O1702"/>
      <c r="P1702"/>
      <c r="Q1702"/>
      <c r="R1702"/>
      <c r="S1702" s="12"/>
      <c r="AF1702" s="1"/>
    </row>
    <row r="1703" spans="1:32" x14ac:dyDescent="0.3">
      <c r="A1703"/>
      <c r="B1703"/>
      <c r="C1703"/>
      <c r="D1703"/>
      <c r="E1703"/>
      <c r="F1703"/>
      <c r="G1703"/>
      <c r="H1703"/>
      <c r="I1703"/>
      <c r="J1703"/>
      <c r="K1703"/>
      <c r="L1703"/>
      <c r="M1703"/>
      <c r="N1703"/>
      <c r="O1703"/>
      <c r="P1703"/>
      <c r="Q1703"/>
      <c r="R1703"/>
      <c r="S1703" s="12"/>
      <c r="AF1703" s="1"/>
    </row>
    <row r="1704" spans="1:32" x14ac:dyDescent="0.3">
      <c r="A1704"/>
      <c r="B1704"/>
      <c r="C1704"/>
      <c r="D1704"/>
      <c r="E1704"/>
      <c r="F1704"/>
      <c r="G1704"/>
      <c r="H1704"/>
      <c r="I1704"/>
      <c r="J1704"/>
      <c r="K1704"/>
      <c r="L1704"/>
      <c r="M1704"/>
      <c r="N1704"/>
      <c r="O1704"/>
      <c r="P1704"/>
      <c r="Q1704"/>
      <c r="R1704"/>
      <c r="S1704" s="12"/>
      <c r="AF1704" s="1"/>
    </row>
    <row r="1705" spans="1:32" x14ac:dyDescent="0.3">
      <c r="A1705"/>
      <c r="B1705"/>
      <c r="C1705"/>
      <c r="D1705"/>
      <c r="E1705"/>
      <c r="F1705"/>
      <c r="G1705"/>
      <c r="H1705"/>
      <c r="I1705"/>
      <c r="J1705"/>
      <c r="K1705"/>
      <c r="L1705"/>
      <c r="M1705"/>
      <c r="N1705"/>
      <c r="O1705"/>
      <c r="P1705"/>
      <c r="Q1705"/>
      <c r="R1705"/>
      <c r="S1705" s="12"/>
      <c r="AF1705" s="1"/>
    </row>
    <row r="1706" spans="1:32" x14ac:dyDescent="0.3">
      <c r="A1706"/>
      <c r="B1706"/>
      <c r="C1706"/>
      <c r="D1706"/>
      <c r="E1706"/>
      <c r="F1706"/>
      <c r="G1706"/>
      <c r="H1706"/>
      <c r="I1706"/>
      <c r="J1706"/>
      <c r="K1706"/>
      <c r="L1706"/>
      <c r="M1706"/>
      <c r="N1706"/>
      <c r="O1706"/>
      <c r="P1706"/>
      <c r="Q1706"/>
      <c r="R1706"/>
      <c r="S1706" s="12"/>
      <c r="AF1706" s="1"/>
    </row>
    <row r="1707" spans="1:32" x14ac:dyDescent="0.3">
      <c r="A1707"/>
      <c r="B1707"/>
      <c r="C1707"/>
      <c r="D1707"/>
      <c r="E1707"/>
      <c r="F1707"/>
      <c r="G1707"/>
      <c r="H1707"/>
      <c r="I1707"/>
      <c r="J1707"/>
      <c r="K1707"/>
      <c r="L1707"/>
      <c r="M1707"/>
      <c r="N1707"/>
      <c r="O1707"/>
      <c r="P1707"/>
      <c r="Q1707"/>
      <c r="R1707"/>
      <c r="S1707" s="12"/>
      <c r="AF1707" s="1"/>
    </row>
    <row r="1708" spans="1:32" x14ac:dyDescent="0.3">
      <c r="A1708"/>
      <c r="B1708"/>
      <c r="C1708"/>
      <c r="D1708"/>
      <c r="E1708"/>
      <c r="F1708"/>
      <c r="G1708"/>
      <c r="H1708"/>
      <c r="I1708"/>
      <c r="J1708"/>
      <c r="K1708"/>
      <c r="L1708"/>
      <c r="M1708"/>
      <c r="N1708"/>
      <c r="O1708"/>
      <c r="P1708"/>
      <c r="Q1708"/>
      <c r="R1708"/>
      <c r="S1708" s="12"/>
      <c r="AF1708" s="1"/>
    </row>
    <row r="1709" spans="1:32" x14ac:dyDescent="0.3">
      <c r="A1709"/>
      <c r="B1709"/>
      <c r="C1709"/>
      <c r="D1709"/>
      <c r="E1709"/>
      <c r="F1709"/>
      <c r="G1709"/>
      <c r="H1709"/>
      <c r="I1709"/>
      <c r="J1709"/>
      <c r="K1709"/>
      <c r="L1709"/>
      <c r="M1709"/>
      <c r="N1709"/>
      <c r="O1709"/>
      <c r="P1709"/>
      <c r="Q1709"/>
      <c r="R1709"/>
      <c r="S1709" s="12"/>
      <c r="AF1709" s="1"/>
    </row>
    <row r="1710" spans="1:32" x14ac:dyDescent="0.3">
      <c r="A1710"/>
      <c r="B1710"/>
      <c r="C1710"/>
      <c r="D1710"/>
      <c r="E1710"/>
      <c r="F1710"/>
      <c r="G1710"/>
      <c r="H1710"/>
      <c r="I1710"/>
      <c r="J1710"/>
      <c r="K1710"/>
      <c r="L1710"/>
      <c r="M1710"/>
      <c r="N1710"/>
      <c r="O1710"/>
      <c r="P1710"/>
      <c r="Q1710"/>
      <c r="R1710"/>
      <c r="S1710" s="12"/>
      <c r="AF1710" s="1"/>
    </row>
    <row r="1711" spans="1:32" x14ac:dyDescent="0.3">
      <c r="A1711"/>
      <c r="B1711"/>
      <c r="C1711"/>
      <c r="D1711"/>
      <c r="E1711"/>
      <c r="F1711"/>
      <c r="G1711"/>
      <c r="H1711"/>
      <c r="I1711"/>
      <c r="J1711"/>
      <c r="K1711"/>
      <c r="L1711"/>
      <c r="M1711"/>
      <c r="N1711"/>
      <c r="O1711"/>
      <c r="P1711"/>
      <c r="Q1711"/>
      <c r="R1711"/>
      <c r="S1711" s="12"/>
      <c r="AF1711" s="1"/>
    </row>
    <row r="1712" spans="1:32" x14ac:dyDescent="0.3">
      <c r="A1712"/>
      <c r="B1712"/>
      <c r="C1712"/>
      <c r="D1712"/>
      <c r="E1712"/>
      <c r="F1712"/>
      <c r="G1712"/>
      <c r="H1712"/>
      <c r="I1712"/>
      <c r="J1712"/>
      <c r="K1712"/>
      <c r="L1712"/>
      <c r="M1712"/>
      <c r="N1712"/>
      <c r="O1712"/>
      <c r="P1712"/>
      <c r="Q1712"/>
      <c r="R1712"/>
      <c r="S1712" s="12"/>
      <c r="AF1712" s="1"/>
    </row>
    <row r="1713" spans="1:32" x14ac:dyDescent="0.3">
      <c r="A1713"/>
      <c r="B1713"/>
      <c r="C1713"/>
      <c r="D1713"/>
      <c r="E1713"/>
      <c r="F1713"/>
      <c r="G1713"/>
      <c r="H1713"/>
      <c r="I1713"/>
      <c r="J1713"/>
      <c r="K1713"/>
      <c r="L1713"/>
      <c r="M1713"/>
      <c r="N1713"/>
      <c r="O1713"/>
      <c r="P1713"/>
      <c r="Q1713"/>
      <c r="R1713"/>
      <c r="S1713" s="12"/>
      <c r="AF1713" s="1"/>
    </row>
    <row r="1714" spans="1:32" x14ac:dyDescent="0.3">
      <c r="A1714"/>
      <c r="B1714"/>
      <c r="C1714"/>
      <c r="D1714"/>
      <c r="E1714"/>
      <c r="F1714"/>
      <c r="G1714"/>
      <c r="H1714"/>
      <c r="I1714"/>
      <c r="J1714"/>
      <c r="K1714"/>
      <c r="L1714"/>
      <c r="M1714"/>
      <c r="N1714"/>
      <c r="O1714"/>
      <c r="P1714"/>
      <c r="Q1714"/>
      <c r="R1714"/>
      <c r="S1714" s="12"/>
      <c r="AF1714" s="1"/>
    </row>
    <row r="1715" spans="1:32" x14ac:dyDescent="0.3">
      <c r="A1715"/>
      <c r="B1715"/>
      <c r="C1715"/>
      <c r="D1715"/>
      <c r="E1715"/>
      <c r="F1715"/>
      <c r="G1715"/>
      <c r="H1715"/>
      <c r="I1715"/>
      <c r="J1715"/>
      <c r="K1715"/>
      <c r="L1715"/>
      <c r="M1715"/>
      <c r="N1715"/>
      <c r="O1715"/>
      <c r="P1715"/>
      <c r="Q1715"/>
      <c r="R1715"/>
      <c r="S1715" s="12"/>
      <c r="AF1715" s="1"/>
    </row>
    <row r="1716" spans="1:32" x14ac:dyDescent="0.3">
      <c r="A1716"/>
      <c r="B1716"/>
      <c r="C1716"/>
      <c r="D1716"/>
      <c r="E1716"/>
      <c r="F1716"/>
      <c r="G1716"/>
      <c r="H1716"/>
      <c r="I1716"/>
      <c r="J1716"/>
      <c r="K1716"/>
      <c r="L1716"/>
      <c r="M1716"/>
      <c r="N1716"/>
      <c r="O1716"/>
      <c r="P1716"/>
      <c r="Q1716"/>
      <c r="R1716"/>
      <c r="S1716" s="12"/>
      <c r="AF1716" s="1"/>
    </row>
    <row r="1717" spans="1:32" x14ac:dyDescent="0.3">
      <c r="A1717"/>
      <c r="B1717"/>
      <c r="C1717"/>
      <c r="D1717"/>
      <c r="E1717"/>
      <c r="F1717"/>
      <c r="G1717"/>
      <c r="H1717"/>
      <c r="I1717"/>
      <c r="J1717"/>
      <c r="K1717"/>
      <c r="L1717"/>
      <c r="M1717"/>
      <c r="N1717"/>
      <c r="O1717"/>
      <c r="P1717"/>
      <c r="Q1717"/>
      <c r="R1717"/>
      <c r="S1717" s="12"/>
      <c r="AF1717" s="1"/>
    </row>
    <row r="1718" spans="1:32" x14ac:dyDescent="0.3">
      <c r="A1718"/>
      <c r="B1718"/>
      <c r="C1718"/>
      <c r="D1718"/>
      <c r="E1718"/>
      <c r="F1718"/>
      <c r="G1718"/>
      <c r="H1718"/>
      <c r="I1718"/>
      <c r="J1718"/>
      <c r="K1718"/>
      <c r="L1718"/>
      <c r="M1718"/>
      <c r="N1718"/>
      <c r="O1718"/>
      <c r="P1718"/>
      <c r="Q1718"/>
      <c r="R1718"/>
      <c r="S1718" s="12"/>
      <c r="AF1718" s="1"/>
    </row>
    <row r="1719" spans="1:32" x14ac:dyDescent="0.3">
      <c r="A1719"/>
      <c r="B1719"/>
      <c r="C1719"/>
      <c r="D1719"/>
      <c r="E1719"/>
      <c r="F1719"/>
      <c r="G1719"/>
      <c r="H1719"/>
      <c r="I1719"/>
      <c r="J1719"/>
      <c r="K1719"/>
      <c r="L1719"/>
      <c r="M1719"/>
      <c r="N1719"/>
      <c r="O1719"/>
      <c r="P1719"/>
      <c r="Q1719"/>
      <c r="R1719"/>
      <c r="S1719" s="12"/>
      <c r="AF1719" s="1"/>
    </row>
    <row r="1720" spans="1:32" x14ac:dyDescent="0.3">
      <c r="A1720"/>
      <c r="B1720"/>
      <c r="C1720"/>
      <c r="D1720"/>
      <c r="E1720"/>
      <c r="F1720"/>
      <c r="G1720"/>
      <c r="H1720"/>
      <c r="I1720"/>
      <c r="J1720"/>
      <c r="K1720"/>
      <c r="L1720"/>
      <c r="M1720"/>
      <c r="N1720"/>
      <c r="O1720"/>
      <c r="P1720"/>
      <c r="Q1720"/>
      <c r="R1720"/>
      <c r="S1720" s="12"/>
      <c r="AF1720" s="1"/>
    </row>
    <row r="1721" spans="1:32" x14ac:dyDescent="0.3">
      <c r="A1721"/>
      <c r="B1721"/>
      <c r="C1721"/>
      <c r="D1721"/>
      <c r="E1721"/>
      <c r="F1721"/>
      <c r="G1721"/>
      <c r="H1721"/>
      <c r="I1721"/>
      <c r="J1721"/>
      <c r="K1721"/>
      <c r="L1721"/>
      <c r="M1721"/>
      <c r="N1721"/>
      <c r="O1721"/>
      <c r="P1721"/>
      <c r="Q1721"/>
      <c r="R1721"/>
      <c r="S1721" s="12"/>
      <c r="AF1721" s="1"/>
    </row>
    <row r="1722" spans="1:32" x14ac:dyDescent="0.3">
      <c r="A1722"/>
      <c r="B1722"/>
      <c r="C1722"/>
      <c r="D1722"/>
      <c r="E1722"/>
      <c r="F1722"/>
      <c r="G1722"/>
      <c r="H1722"/>
      <c r="I1722"/>
      <c r="J1722"/>
      <c r="K1722"/>
      <c r="L1722"/>
      <c r="M1722"/>
      <c r="N1722"/>
      <c r="O1722"/>
      <c r="P1722"/>
      <c r="Q1722"/>
      <c r="R1722"/>
      <c r="S1722" s="12"/>
      <c r="AF1722" s="1"/>
    </row>
    <row r="1723" spans="1:32" x14ac:dyDescent="0.3">
      <c r="A1723"/>
      <c r="B1723"/>
      <c r="C1723"/>
      <c r="D1723"/>
      <c r="E1723"/>
      <c r="F1723"/>
      <c r="G1723"/>
      <c r="H1723"/>
      <c r="I1723"/>
      <c r="J1723"/>
      <c r="K1723"/>
      <c r="L1723"/>
      <c r="M1723"/>
      <c r="N1723"/>
      <c r="O1723"/>
      <c r="P1723"/>
      <c r="Q1723"/>
      <c r="R1723"/>
      <c r="S1723" s="12"/>
      <c r="AF1723" s="1"/>
    </row>
    <row r="1724" spans="1:32" x14ac:dyDescent="0.3">
      <c r="A1724"/>
      <c r="B1724"/>
      <c r="C1724"/>
      <c r="D1724"/>
      <c r="E1724"/>
      <c r="F1724"/>
      <c r="G1724"/>
      <c r="H1724"/>
      <c r="I1724"/>
      <c r="J1724"/>
      <c r="K1724"/>
      <c r="L1724"/>
      <c r="M1724"/>
      <c r="N1724"/>
      <c r="O1724"/>
      <c r="P1724"/>
      <c r="Q1724"/>
      <c r="R1724"/>
      <c r="S1724" s="12"/>
      <c r="AF1724" s="1"/>
    </row>
    <row r="1725" spans="1:32" x14ac:dyDescent="0.3">
      <c r="A1725"/>
      <c r="B1725"/>
      <c r="C1725"/>
      <c r="D1725"/>
      <c r="E1725"/>
      <c r="F1725"/>
      <c r="G1725"/>
      <c r="H1725"/>
      <c r="I1725"/>
      <c r="J1725"/>
      <c r="K1725"/>
      <c r="L1725"/>
      <c r="M1725"/>
      <c r="N1725"/>
      <c r="O1725"/>
      <c r="P1725"/>
      <c r="Q1725"/>
      <c r="R1725"/>
      <c r="S1725" s="12"/>
      <c r="AF1725" s="1"/>
    </row>
    <row r="1726" spans="1:32" x14ac:dyDescent="0.3">
      <c r="A1726"/>
      <c r="B1726"/>
      <c r="C1726"/>
      <c r="D1726"/>
      <c r="E1726"/>
      <c r="F1726"/>
      <c r="G1726"/>
      <c r="H1726"/>
      <c r="I1726"/>
      <c r="J1726"/>
      <c r="K1726"/>
      <c r="L1726"/>
      <c r="M1726"/>
      <c r="N1726"/>
      <c r="O1726"/>
      <c r="P1726"/>
      <c r="Q1726"/>
      <c r="R1726"/>
      <c r="S1726" s="12"/>
      <c r="AF1726" s="1"/>
    </row>
    <row r="1727" spans="1:32" x14ac:dyDescent="0.3">
      <c r="A1727"/>
      <c r="B1727"/>
      <c r="C1727"/>
      <c r="D1727"/>
      <c r="E1727"/>
      <c r="F1727"/>
      <c r="G1727"/>
      <c r="H1727"/>
      <c r="I1727"/>
      <c r="J1727"/>
      <c r="K1727"/>
      <c r="L1727"/>
      <c r="M1727"/>
      <c r="N1727"/>
      <c r="O1727"/>
      <c r="P1727"/>
      <c r="Q1727"/>
      <c r="R1727"/>
      <c r="S1727" s="12"/>
      <c r="AF1727" s="1"/>
    </row>
    <row r="1728" spans="1:32" x14ac:dyDescent="0.3">
      <c r="A1728" s="2"/>
      <c r="C1728" s="1"/>
      <c r="S1728" s="12"/>
      <c r="AF1728" s="1"/>
    </row>
    <row r="1729" spans="1:32" x14ac:dyDescent="0.3">
      <c r="A1729" s="2"/>
      <c r="C1729" s="1"/>
      <c r="S1729" s="12"/>
      <c r="AF1729" s="1"/>
    </row>
    <row r="1730" spans="1:32" x14ac:dyDescent="0.3">
      <c r="A1730" s="2"/>
      <c r="C1730" s="1"/>
      <c r="S1730" s="12"/>
      <c r="AF1730" s="1"/>
    </row>
    <row r="1731" spans="1:32" x14ac:dyDescent="0.3">
      <c r="A1731" s="2"/>
      <c r="C1731" s="1"/>
      <c r="S1731" s="12"/>
      <c r="AF1731" s="1"/>
    </row>
    <row r="1732" spans="1:32" x14ac:dyDescent="0.3">
      <c r="A1732" s="2"/>
      <c r="C1732" s="1"/>
      <c r="S1732" s="12"/>
      <c r="AF1732" s="1"/>
    </row>
    <row r="1733" spans="1:32" x14ac:dyDescent="0.3">
      <c r="A1733" s="2"/>
      <c r="C1733" s="1"/>
      <c r="S1733" s="12"/>
      <c r="AF1733" s="1"/>
    </row>
    <row r="1734" spans="1:32" x14ac:dyDescent="0.3">
      <c r="A1734" s="2"/>
      <c r="C1734" s="1"/>
      <c r="S1734" s="12"/>
      <c r="AF1734" s="1"/>
    </row>
    <row r="1735" spans="1:32" x14ac:dyDescent="0.3">
      <c r="A1735" s="2"/>
      <c r="C1735" s="1"/>
      <c r="S1735" s="12"/>
      <c r="AF1735" s="1"/>
    </row>
    <row r="1736" spans="1:32" x14ac:dyDescent="0.3">
      <c r="A1736" s="2"/>
      <c r="C1736" s="1"/>
      <c r="S1736" s="12"/>
      <c r="AF1736" s="1"/>
    </row>
    <row r="1737" spans="1:32" x14ac:dyDescent="0.3">
      <c r="A1737" s="2"/>
      <c r="C1737" s="1"/>
      <c r="S1737" s="12"/>
      <c r="AF1737" s="1"/>
    </row>
    <row r="1738" spans="1:32" x14ac:dyDescent="0.3">
      <c r="A1738" s="2"/>
      <c r="C1738" s="1"/>
      <c r="S1738" s="12"/>
      <c r="AF1738" s="1"/>
    </row>
    <row r="1739" spans="1:32" x14ac:dyDescent="0.3">
      <c r="A1739" s="2"/>
      <c r="C1739" s="1"/>
      <c r="S1739" s="12"/>
      <c r="AF1739" s="1"/>
    </row>
    <row r="1740" spans="1:32" x14ac:dyDescent="0.3">
      <c r="A1740" s="2"/>
      <c r="C1740" s="1"/>
      <c r="S1740" s="12"/>
      <c r="AF1740" s="1"/>
    </row>
    <row r="1741" spans="1:32" x14ac:dyDescent="0.3">
      <c r="A1741" s="2"/>
      <c r="C1741" s="1"/>
      <c r="S1741" s="12"/>
      <c r="AF1741" s="1"/>
    </row>
    <row r="1742" spans="1:32" x14ac:dyDescent="0.3">
      <c r="A1742" s="2"/>
      <c r="C1742" s="1"/>
      <c r="S1742" s="12"/>
      <c r="AF1742" s="1"/>
    </row>
    <row r="1743" spans="1:32" x14ac:dyDescent="0.3">
      <c r="A1743" s="2"/>
      <c r="C1743" s="1"/>
      <c r="S1743" s="12"/>
      <c r="AF1743" s="1"/>
    </row>
    <row r="1744" spans="1:32" x14ac:dyDescent="0.3">
      <c r="A1744" s="2"/>
      <c r="C1744" s="1"/>
      <c r="S1744" s="12"/>
      <c r="AF1744" s="1"/>
    </row>
    <row r="1745" spans="1:32" x14ac:dyDescent="0.3">
      <c r="A1745" s="2"/>
      <c r="C1745" s="1"/>
      <c r="S1745" s="12"/>
      <c r="AF1745" s="1"/>
    </row>
    <row r="1746" spans="1:32" x14ac:dyDescent="0.3">
      <c r="A1746" s="2"/>
      <c r="C1746" s="1"/>
      <c r="S1746" s="12"/>
      <c r="AF1746" s="1"/>
    </row>
    <row r="1747" spans="1:32" x14ac:dyDescent="0.3">
      <c r="A1747" s="2"/>
      <c r="C1747" s="1"/>
      <c r="S1747" s="12"/>
      <c r="AF1747" s="1"/>
    </row>
    <row r="1748" spans="1:32" x14ac:dyDescent="0.3">
      <c r="A1748" s="2"/>
      <c r="C1748" s="1"/>
      <c r="S1748" s="12"/>
      <c r="AF1748" s="1"/>
    </row>
    <row r="1749" spans="1:32" x14ac:dyDescent="0.3">
      <c r="A1749" s="2"/>
      <c r="C1749" s="1"/>
      <c r="S1749" s="12"/>
      <c r="AF1749" s="1"/>
    </row>
    <row r="1750" spans="1:32" x14ac:dyDescent="0.3">
      <c r="A1750" s="2"/>
      <c r="C1750" s="1"/>
      <c r="S1750" s="12"/>
      <c r="AF1750" s="1"/>
    </row>
    <row r="1751" spans="1:32" x14ac:dyDescent="0.3">
      <c r="A1751" s="2"/>
      <c r="C1751" s="1"/>
      <c r="S1751" s="12"/>
      <c r="AF1751" s="1"/>
    </row>
    <row r="1752" spans="1:32" x14ac:dyDescent="0.3">
      <c r="A1752" s="2"/>
      <c r="C1752" s="1"/>
      <c r="S1752" s="12"/>
      <c r="AF1752" s="1"/>
    </row>
    <row r="1753" spans="1:32" x14ac:dyDescent="0.3">
      <c r="A1753" s="2"/>
      <c r="C1753" s="1"/>
      <c r="S1753" s="12"/>
      <c r="AF1753" s="1"/>
    </row>
    <row r="1754" spans="1:32" x14ac:dyDescent="0.3">
      <c r="A1754" s="2"/>
      <c r="C1754" s="1"/>
      <c r="S1754" s="12"/>
      <c r="AF1754" s="1"/>
    </row>
    <row r="1755" spans="1:32" x14ac:dyDescent="0.3">
      <c r="A1755" s="2"/>
      <c r="C1755" s="1"/>
      <c r="S1755" s="12"/>
      <c r="AF1755" s="1"/>
    </row>
    <row r="1756" spans="1:32" x14ac:dyDescent="0.3">
      <c r="A1756" s="2"/>
      <c r="C1756" s="1"/>
      <c r="S1756" s="12"/>
      <c r="AF1756" s="1"/>
    </row>
    <row r="1757" spans="1:32" x14ac:dyDescent="0.3">
      <c r="A1757" s="2"/>
      <c r="C1757" s="1"/>
      <c r="S1757" s="12"/>
      <c r="AF1757" s="1"/>
    </row>
    <row r="1758" spans="1:32" x14ac:dyDescent="0.3">
      <c r="A1758" s="2"/>
      <c r="C1758" s="1"/>
      <c r="S1758" s="12"/>
      <c r="AF1758" s="1"/>
    </row>
    <row r="1759" spans="1:32" x14ac:dyDescent="0.3">
      <c r="A1759" s="2"/>
      <c r="C1759" s="1"/>
      <c r="S1759" s="12"/>
      <c r="AF1759" s="1"/>
    </row>
    <row r="1760" spans="1:32" x14ac:dyDescent="0.3">
      <c r="A1760" s="2"/>
      <c r="C1760" s="1"/>
      <c r="S1760" s="12"/>
      <c r="AF1760" s="1"/>
    </row>
    <row r="1761" spans="1:32" x14ac:dyDescent="0.3">
      <c r="A1761" s="2"/>
      <c r="C1761" s="1"/>
      <c r="S1761" s="12"/>
      <c r="AF1761" s="1"/>
    </row>
    <row r="1762" spans="1:32" x14ac:dyDescent="0.3">
      <c r="A1762" s="2"/>
      <c r="C1762" s="1"/>
      <c r="S1762" s="12"/>
      <c r="AF1762" s="1"/>
    </row>
    <row r="1763" spans="1:32" x14ac:dyDescent="0.3">
      <c r="A1763" s="2"/>
      <c r="C1763" s="1"/>
      <c r="S1763" s="12"/>
      <c r="AF1763" s="1"/>
    </row>
    <row r="1764" spans="1:32" x14ac:dyDescent="0.3">
      <c r="A1764" s="2"/>
      <c r="C1764" s="1"/>
      <c r="S1764" s="12"/>
      <c r="AF1764" s="1"/>
    </row>
    <row r="1765" spans="1:32" x14ac:dyDescent="0.3">
      <c r="A1765" s="2"/>
      <c r="C1765" s="1"/>
      <c r="S1765" s="12"/>
      <c r="AF1765" s="1"/>
    </row>
    <row r="1766" spans="1:32" x14ac:dyDescent="0.3">
      <c r="A1766" s="2"/>
      <c r="C1766" s="1"/>
      <c r="S1766" s="12"/>
      <c r="AF1766" s="1"/>
    </row>
    <row r="1767" spans="1:32" x14ac:dyDescent="0.3">
      <c r="A1767" s="2"/>
      <c r="C1767" s="1"/>
      <c r="S1767" s="12"/>
      <c r="AF1767" s="1"/>
    </row>
    <row r="1768" spans="1:32" x14ac:dyDescent="0.3">
      <c r="A1768" s="2"/>
      <c r="C1768" s="1"/>
      <c r="S1768" s="12"/>
      <c r="AF1768" s="1"/>
    </row>
    <row r="1769" spans="1:32" x14ac:dyDescent="0.3">
      <c r="A1769" s="2"/>
      <c r="C1769" s="1"/>
      <c r="S1769" s="12"/>
      <c r="AF1769" s="1"/>
    </row>
    <row r="1770" spans="1:32" x14ac:dyDescent="0.3">
      <c r="A1770" s="2"/>
      <c r="C1770" s="1"/>
      <c r="S1770" s="12"/>
      <c r="AF1770" s="1"/>
    </row>
    <row r="1771" spans="1:32" x14ac:dyDescent="0.3">
      <c r="A1771" s="2"/>
      <c r="C1771" s="1"/>
      <c r="S1771" s="12"/>
      <c r="AF1771" s="1"/>
    </row>
    <row r="1772" spans="1:32" x14ac:dyDescent="0.3">
      <c r="A1772" s="2"/>
      <c r="C1772" s="1"/>
      <c r="S1772" s="12"/>
      <c r="AF1772" s="1"/>
    </row>
    <row r="1773" spans="1:32" x14ac:dyDescent="0.3">
      <c r="A1773" s="2"/>
      <c r="C1773" s="1"/>
      <c r="S1773" s="12"/>
      <c r="AF1773" s="1"/>
    </row>
    <row r="1774" spans="1:32" x14ac:dyDescent="0.3">
      <c r="A1774" s="2"/>
      <c r="C1774" s="1"/>
      <c r="S1774" s="12"/>
      <c r="AF1774" s="1"/>
    </row>
    <row r="1775" spans="1:32" x14ac:dyDescent="0.3">
      <c r="A1775" s="2"/>
      <c r="C1775" s="1"/>
      <c r="S1775" s="12"/>
      <c r="AF1775" s="1"/>
    </row>
    <row r="1776" spans="1:32" x14ac:dyDescent="0.3">
      <c r="A1776" s="2"/>
      <c r="C1776" s="1"/>
      <c r="S1776" s="12"/>
      <c r="AF1776" s="1"/>
    </row>
    <row r="1777" spans="1:32" x14ac:dyDescent="0.3">
      <c r="A1777" s="2"/>
      <c r="C1777" s="1"/>
      <c r="S1777" s="12"/>
      <c r="AF1777" s="1"/>
    </row>
    <row r="1778" spans="1:32" x14ac:dyDescent="0.3">
      <c r="A1778" s="2"/>
      <c r="C1778" s="1"/>
      <c r="S1778" s="12"/>
      <c r="AF1778" s="1"/>
    </row>
    <row r="1779" spans="1:32" x14ac:dyDescent="0.3">
      <c r="A1779" s="2"/>
      <c r="C1779" s="1"/>
      <c r="S1779" s="12"/>
      <c r="AF1779" s="1"/>
    </row>
    <row r="1780" spans="1:32" x14ac:dyDescent="0.3">
      <c r="A1780" s="2"/>
      <c r="C1780" s="1"/>
      <c r="S1780" s="12"/>
      <c r="AF1780" s="1"/>
    </row>
    <row r="1781" spans="1:32" x14ac:dyDescent="0.3">
      <c r="A1781" s="2"/>
      <c r="C1781" s="1"/>
      <c r="S1781" s="12"/>
      <c r="AF1781" s="1"/>
    </row>
    <row r="1782" spans="1:32" x14ac:dyDescent="0.3">
      <c r="A1782" s="2"/>
      <c r="C1782" s="1"/>
      <c r="S1782" s="12"/>
      <c r="AF1782" s="1"/>
    </row>
    <row r="1783" spans="1:32" x14ac:dyDescent="0.3">
      <c r="A1783" s="2"/>
      <c r="C1783" s="1"/>
      <c r="S1783" s="12"/>
      <c r="AF1783" s="1"/>
    </row>
    <row r="1784" spans="1:32" x14ac:dyDescent="0.3">
      <c r="A1784" s="2"/>
      <c r="C1784" s="1"/>
      <c r="S1784" s="12"/>
      <c r="AF1784" s="1"/>
    </row>
    <row r="1785" spans="1:32" x14ac:dyDescent="0.3">
      <c r="A1785" s="2"/>
      <c r="C1785" s="1"/>
      <c r="S1785" s="12"/>
      <c r="AF1785" s="1"/>
    </row>
    <row r="1786" spans="1:32" x14ac:dyDescent="0.3">
      <c r="A1786" s="2"/>
      <c r="C1786" s="1"/>
      <c r="S1786" s="12"/>
      <c r="AF1786" s="1"/>
    </row>
    <row r="1787" spans="1:32" x14ac:dyDescent="0.3">
      <c r="A1787" s="2"/>
      <c r="C1787" s="1"/>
      <c r="S1787" s="12"/>
      <c r="AF1787" s="1"/>
    </row>
    <row r="1788" spans="1:32" x14ac:dyDescent="0.3">
      <c r="A1788" s="2"/>
      <c r="C1788" s="1"/>
      <c r="S1788" s="12"/>
      <c r="AF1788" s="1"/>
    </row>
    <row r="1789" spans="1:32" x14ac:dyDescent="0.3">
      <c r="A1789" s="2"/>
      <c r="C1789" s="1"/>
      <c r="S1789" s="12"/>
      <c r="AF1789" s="1"/>
    </row>
    <row r="1790" spans="1:32" x14ac:dyDescent="0.3">
      <c r="A1790" s="2"/>
      <c r="C1790" s="1"/>
      <c r="S1790" s="12"/>
      <c r="AF1790" s="1"/>
    </row>
    <row r="1791" spans="1:32" x14ac:dyDescent="0.3">
      <c r="A1791" s="2"/>
      <c r="C1791" s="1"/>
      <c r="S1791" s="12"/>
      <c r="AF1791" s="1"/>
    </row>
    <row r="1792" spans="1:32" x14ac:dyDescent="0.3">
      <c r="A1792" s="2"/>
      <c r="C1792" s="1"/>
      <c r="S1792" s="12"/>
      <c r="AF1792" s="1"/>
    </row>
    <row r="1793" spans="1:32" x14ac:dyDescent="0.3">
      <c r="A1793" s="2"/>
      <c r="C1793" s="1"/>
      <c r="S1793" s="12"/>
      <c r="AF1793" s="1"/>
    </row>
    <row r="1794" spans="1:32" x14ac:dyDescent="0.3">
      <c r="A1794" s="2"/>
      <c r="C1794" s="1"/>
      <c r="S1794" s="12"/>
      <c r="AF1794" s="1"/>
    </row>
    <row r="1795" spans="1:32" x14ac:dyDescent="0.3">
      <c r="A1795" s="2"/>
      <c r="C1795" s="1"/>
      <c r="S1795" s="12"/>
      <c r="AF1795" s="1"/>
    </row>
    <row r="1796" spans="1:32" x14ac:dyDescent="0.3">
      <c r="A1796" s="2"/>
      <c r="C1796" s="1"/>
      <c r="S1796" s="12"/>
      <c r="AF1796" s="1"/>
    </row>
    <row r="1797" spans="1:32" x14ac:dyDescent="0.3">
      <c r="A1797" s="2"/>
      <c r="C1797" s="1"/>
      <c r="S1797" s="12"/>
      <c r="AF1797" s="1"/>
    </row>
    <row r="1798" spans="1:32" x14ac:dyDescent="0.3">
      <c r="A1798" s="2"/>
      <c r="C1798" s="1"/>
      <c r="S1798" s="12"/>
      <c r="AF1798" s="1"/>
    </row>
    <row r="1799" spans="1:32" x14ac:dyDescent="0.3">
      <c r="A1799" s="2"/>
      <c r="C1799" s="1"/>
      <c r="S1799" s="12"/>
      <c r="AF1799" s="1"/>
    </row>
    <row r="1800" spans="1:32" x14ac:dyDescent="0.3">
      <c r="A1800" s="2"/>
      <c r="C1800" s="1"/>
      <c r="S1800" s="12"/>
      <c r="AF1800" s="1"/>
    </row>
    <row r="1801" spans="1:32" x14ac:dyDescent="0.3">
      <c r="A1801" s="2"/>
      <c r="C1801" s="1"/>
      <c r="S1801" s="12"/>
      <c r="AF1801" s="1"/>
    </row>
    <row r="1802" spans="1:32" x14ac:dyDescent="0.3">
      <c r="A1802" s="2"/>
      <c r="C1802" s="1"/>
      <c r="S1802" s="12"/>
      <c r="AF1802" s="1"/>
    </row>
    <row r="1803" spans="1:32" x14ac:dyDescent="0.3">
      <c r="A1803" s="2"/>
      <c r="C1803" s="1"/>
      <c r="S1803" s="12"/>
      <c r="AF1803" s="1"/>
    </row>
    <row r="1804" spans="1:32" x14ac:dyDescent="0.3">
      <c r="A1804" s="2"/>
      <c r="C1804" s="1"/>
      <c r="S1804" s="12"/>
      <c r="AF1804" s="1"/>
    </row>
    <row r="1805" spans="1:32" x14ac:dyDescent="0.3">
      <c r="A1805" s="2"/>
      <c r="C1805" s="1"/>
      <c r="S1805" s="12"/>
      <c r="AF1805" s="1"/>
    </row>
    <row r="1806" spans="1:32" x14ac:dyDescent="0.3">
      <c r="A1806" s="2"/>
      <c r="C1806" s="1"/>
      <c r="S1806" s="12"/>
      <c r="AF1806" s="1"/>
    </row>
    <row r="1807" spans="1:32" x14ac:dyDescent="0.3">
      <c r="A1807" s="2"/>
      <c r="C1807" s="1"/>
      <c r="S1807" s="12"/>
      <c r="AF1807" s="1"/>
    </row>
    <row r="1808" spans="1:32" x14ac:dyDescent="0.3">
      <c r="A1808" s="2"/>
      <c r="C1808" s="1"/>
      <c r="S1808" s="12"/>
      <c r="AF1808" s="1"/>
    </row>
    <row r="1809" spans="1:32" x14ac:dyDescent="0.3">
      <c r="A1809" s="2"/>
      <c r="C1809" s="1"/>
      <c r="S1809" s="12"/>
      <c r="AF1809" s="1"/>
    </row>
    <row r="1810" spans="1:32" x14ac:dyDescent="0.3">
      <c r="A1810" s="2"/>
      <c r="C1810" s="1"/>
      <c r="S1810" s="12"/>
      <c r="AF1810" s="1"/>
    </row>
    <row r="1811" spans="1:32" x14ac:dyDescent="0.3">
      <c r="A1811" s="2"/>
      <c r="C1811" s="1"/>
      <c r="S1811" s="12"/>
      <c r="AF1811" s="1"/>
    </row>
    <row r="1812" spans="1:32" x14ac:dyDescent="0.3">
      <c r="A1812" s="2"/>
      <c r="C1812" s="1"/>
      <c r="S1812" s="12"/>
      <c r="AF1812" s="1"/>
    </row>
    <row r="1813" spans="1:32" x14ac:dyDescent="0.3">
      <c r="A1813" s="2"/>
      <c r="C1813" s="1"/>
      <c r="S1813" s="12"/>
      <c r="AF1813" s="1"/>
    </row>
    <row r="1814" spans="1:32" x14ac:dyDescent="0.3">
      <c r="A1814" s="2"/>
      <c r="C1814" s="1"/>
      <c r="S1814" s="12"/>
      <c r="AF1814" s="1"/>
    </row>
    <row r="1815" spans="1:32" x14ac:dyDescent="0.3">
      <c r="A1815" s="2"/>
      <c r="C1815" s="1"/>
      <c r="S1815" s="12"/>
      <c r="AF1815" s="1"/>
    </row>
    <row r="1816" spans="1:32" x14ac:dyDescent="0.3">
      <c r="A1816" s="2"/>
      <c r="C1816" s="1"/>
      <c r="S1816" s="12"/>
      <c r="AF1816" s="1"/>
    </row>
    <row r="1817" spans="1:32" x14ac:dyDescent="0.3">
      <c r="A1817" s="2"/>
      <c r="C1817" s="1"/>
      <c r="S1817" s="12"/>
      <c r="AF1817" s="1"/>
    </row>
    <row r="1818" spans="1:32" x14ac:dyDescent="0.3">
      <c r="A1818" s="2"/>
      <c r="C1818" s="1"/>
      <c r="S1818" s="12"/>
      <c r="AF1818" s="1"/>
    </row>
    <row r="1819" spans="1:32" x14ac:dyDescent="0.3">
      <c r="A1819" s="2"/>
      <c r="C1819" s="1"/>
      <c r="S1819" s="12"/>
      <c r="AF1819" s="1"/>
    </row>
    <row r="1820" spans="1:32" x14ac:dyDescent="0.3">
      <c r="A1820" s="2"/>
      <c r="C1820" s="1"/>
      <c r="S1820" s="12"/>
      <c r="AF1820" s="1"/>
    </row>
    <row r="1821" spans="1:32" x14ac:dyDescent="0.3">
      <c r="A1821" s="2"/>
      <c r="C1821" s="1"/>
      <c r="S1821" s="12"/>
      <c r="AF1821" s="1"/>
    </row>
    <row r="1822" spans="1:32" x14ac:dyDescent="0.3">
      <c r="A1822" s="2"/>
      <c r="C1822" s="1"/>
      <c r="S1822" s="12"/>
      <c r="AF1822" s="1"/>
    </row>
    <row r="1823" spans="1:32" x14ac:dyDescent="0.3">
      <c r="A1823" s="2"/>
      <c r="C1823" s="1"/>
      <c r="S1823" s="12"/>
      <c r="AF1823" s="1"/>
    </row>
    <row r="1824" spans="1:32" x14ac:dyDescent="0.3">
      <c r="A1824" s="2"/>
      <c r="C1824" s="1"/>
      <c r="S1824" s="12"/>
      <c r="AF1824" s="1"/>
    </row>
    <row r="1825" spans="1:32" x14ac:dyDescent="0.3">
      <c r="A1825" s="2"/>
      <c r="C1825" s="1"/>
      <c r="S1825" s="12"/>
      <c r="AF1825" s="1"/>
    </row>
    <row r="1826" spans="1:32" x14ac:dyDescent="0.3">
      <c r="A1826" s="2"/>
      <c r="C1826" s="1"/>
      <c r="S1826" s="12"/>
      <c r="AF1826" s="1"/>
    </row>
    <row r="1827" spans="1:32" x14ac:dyDescent="0.3">
      <c r="A1827" s="2"/>
      <c r="C1827" s="1"/>
      <c r="S1827" s="12"/>
      <c r="AF1827" s="1"/>
    </row>
    <row r="1828" spans="1:32" x14ac:dyDescent="0.3">
      <c r="A1828" s="2"/>
      <c r="C1828" s="1"/>
      <c r="S1828" s="12"/>
      <c r="AF1828" s="1"/>
    </row>
    <row r="1829" spans="1:32" x14ac:dyDescent="0.3">
      <c r="A1829" s="2"/>
      <c r="C1829" s="1"/>
      <c r="S1829" s="12"/>
      <c r="AF1829" s="1"/>
    </row>
    <row r="1830" spans="1:32" x14ac:dyDescent="0.3">
      <c r="A1830" s="2"/>
      <c r="C1830" s="1"/>
      <c r="S1830" s="12"/>
      <c r="AF1830" s="1"/>
    </row>
    <row r="1831" spans="1:32" x14ac:dyDescent="0.3">
      <c r="A1831" s="2"/>
      <c r="C1831" s="1"/>
      <c r="S1831" s="12"/>
      <c r="AF1831" s="1"/>
    </row>
    <row r="1832" spans="1:32" x14ac:dyDescent="0.3">
      <c r="A1832" s="2"/>
      <c r="C1832" s="1"/>
      <c r="S1832" s="12"/>
      <c r="AF1832" s="1"/>
    </row>
    <row r="1833" spans="1:32" x14ac:dyDescent="0.3">
      <c r="A1833" s="2"/>
      <c r="C1833" s="1"/>
      <c r="S1833" s="12"/>
      <c r="AF1833" s="1"/>
    </row>
    <row r="1834" spans="1:32" x14ac:dyDescent="0.3">
      <c r="A1834" s="2"/>
      <c r="C1834" s="1"/>
      <c r="S1834" s="12"/>
      <c r="AF1834" s="1"/>
    </row>
    <row r="1835" spans="1:32" x14ac:dyDescent="0.3">
      <c r="A1835" s="2"/>
      <c r="C1835" s="1"/>
      <c r="S1835" s="12"/>
      <c r="AF1835" s="1"/>
    </row>
    <row r="1836" spans="1:32" x14ac:dyDescent="0.3">
      <c r="A1836" s="2"/>
      <c r="C1836" s="1"/>
      <c r="S1836" s="12"/>
      <c r="AF1836" s="1"/>
    </row>
    <row r="1837" spans="1:32" x14ac:dyDescent="0.3">
      <c r="A1837" s="2"/>
      <c r="C1837" s="1"/>
      <c r="S1837" s="12"/>
      <c r="AF1837" s="1"/>
    </row>
    <row r="1838" spans="1:32" x14ac:dyDescent="0.3">
      <c r="A1838" s="2"/>
      <c r="C1838" s="1"/>
      <c r="S1838" s="12"/>
      <c r="AF1838" s="1"/>
    </row>
    <row r="1839" spans="1:32" x14ac:dyDescent="0.3">
      <c r="A1839" s="2"/>
      <c r="C1839" s="1"/>
      <c r="S1839" s="12"/>
      <c r="AF1839" s="1"/>
    </row>
    <row r="1840" spans="1:32" x14ac:dyDescent="0.3">
      <c r="A1840" s="2"/>
      <c r="C1840" s="1"/>
      <c r="S1840" s="12"/>
      <c r="AF1840" s="1"/>
    </row>
    <row r="1841" spans="1:32" x14ac:dyDescent="0.3">
      <c r="A1841" s="2"/>
      <c r="C1841" s="1"/>
      <c r="S1841" s="12"/>
      <c r="AF1841" s="1"/>
    </row>
    <row r="1842" spans="1:32" x14ac:dyDescent="0.3">
      <c r="A1842" s="2"/>
      <c r="C1842" s="1"/>
      <c r="S1842" s="12"/>
      <c r="AF1842" s="1"/>
    </row>
    <row r="1843" spans="1:32" x14ac:dyDescent="0.3">
      <c r="A1843" s="2"/>
      <c r="C1843" s="1"/>
      <c r="S1843" s="12"/>
      <c r="AF1843" s="1"/>
    </row>
    <row r="1844" spans="1:32" x14ac:dyDescent="0.3">
      <c r="A1844" s="2"/>
      <c r="C1844" s="1"/>
      <c r="S1844" s="12"/>
      <c r="AF1844" s="1"/>
    </row>
    <row r="1845" spans="1:32" x14ac:dyDescent="0.3">
      <c r="A1845" s="2"/>
      <c r="C1845" s="1"/>
      <c r="S1845" s="12"/>
      <c r="AF1845" s="1"/>
    </row>
    <row r="1846" spans="1:32" x14ac:dyDescent="0.3">
      <c r="A1846" s="2"/>
      <c r="C1846" s="1"/>
      <c r="S1846" s="12"/>
      <c r="AF1846" s="1"/>
    </row>
    <row r="1847" spans="1:32" x14ac:dyDescent="0.3">
      <c r="A1847" s="2"/>
      <c r="C1847" s="1"/>
      <c r="S1847" s="12"/>
      <c r="AF1847" s="1"/>
    </row>
    <row r="1848" spans="1:32" x14ac:dyDescent="0.3">
      <c r="A1848" s="2"/>
      <c r="C1848" s="1"/>
      <c r="S1848" s="12"/>
      <c r="AF1848" s="1"/>
    </row>
    <row r="1849" spans="1:32" x14ac:dyDescent="0.3">
      <c r="A1849" s="2"/>
      <c r="C1849" s="1"/>
      <c r="S1849" s="12"/>
      <c r="AF1849" s="1"/>
    </row>
    <row r="1850" spans="1:32" x14ac:dyDescent="0.3">
      <c r="A1850" s="2"/>
      <c r="C1850" s="1"/>
      <c r="S1850" s="12"/>
      <c r="AF1850" s="1"/>
    </row>
    <row r="1851" spans="1:32" x14ac:dyDescent="0.3">
      <c r="A1851" s="2"/>
      <c r="C1851" s="1"/>
      <c r="S1851" s="12"/>
      <c r="AF1851" s="1"/>
    </row>
    <row r="1852" spans="1:32" x14ac:dyDescent="0.3">
      <c r="A1852" s="2"/>
      <c r="C1852" s="1"/>
      <c r="S1852" s="12"/>
      <c r="AF1852" s="1"/>
    </row>
    <row r="1853" spans="1:32" x14ac:dyDescent="0.3">
      <c r="A1853" s="2"/>
      <c r="C1853" s="1"/>
      <c r="S1853" s="12"/>
      <c r="AF1853" s="1"/>
    </row>
    <row r="1854" spans="1:32" x14ac:dyDescent="0.3">
      <c r="A1854" s="2"/>
      <c r="C1854" s="1"/>
      <c r="S1854" s="12"/>
      <c r="AF1854" s="1"/>
    </row>
    <row r="1855" spans="1:32" x14ac:dyDescent="0.3">
      <c r="A1855" s="2"/>
      <c r="C1855" s="1"/>
      <c r="S1855" s="12"/>
      <c r="AF1855" s="1"/>
    </row>
    <row r="1856" spans="1:32" x14ac:dyDescent="0.3">
      <c r="A1856" s="2"/>
      <c r="C1856" s="1"/>
      <c r="S1856" s="12"/>
      <c r="AF1856" s="1"/>
    </row>
    <row r="1857" spans="1:32" x14ac:dyDescent="0.3">
      <c r="A1857" s="2"/>
      <c r="C1857" s="1"/>
      <c r="S1857" s="12"/>
      <c r="AF1857" s="1"/>
    </row>
    <row r="1858" spans="1:32" x14ac:dyDescent="0.3">
      <c r="A1858" s="2"/>
      <c r="C1858" s="1"/>
      <c r="S1858" s="12"/>
      <c r="AF1858" s="1"/>
    </row>
    <row r="1859" spans="1:32" x14ac:dyDescent="0.3">
      <c r="A1859" s="2"/>
      <c r="C1859" s="1"/>
      <c r="S1859" s="12"/>
      <c r="AF1859" s="1"/>
    </row>
    <row r="1860" spans="1:32" x14ac:dyDescent="0.3">
      <c r="A1860" s="2"/>
      <c r="C1860" s="1"/>
      <c r="S1860" s="12"/>
      <c r="AF1860" s="1"/>
    </row>
    <row r="1861" spans="1:32" x14ac:dyDescent="0.3">
      <c r="A1861" s="2"/>
      <c r="C1861" s="1"/>
      <c r="S1861" s="12"/>
      <c r="AF1861" s="1"/>
    </row>
    <row r="1862" spans="1:32" x14ac:dyDescent="0.3">
      <c r="A1862" s="2"/>
      <c r="C1862" s="1"/>
      <c r="S1862" s="12"/>
      <c r="AF1862" s="1"/>
    </row>
    <row r="1863" spans="1:32" x14ac:dyDescent="0.3">
      <c r="A1863" s="2"/>
      <c r="C1863" s="1"/>
      <c r="S1863" s="12"/>
      <c r="AF1863" s="1"/>
    </row>
    <row r="1864" spans="1:32" x14ac:dyDescent="0.3">
      <c r="A1864" s="2"/>
      <c r="C1864" s="1"/>
      <c r="S1864" s="12"/>
      <c r="AF1864" s="1"/>
    </row>
    <row r="1865" spans="1:32" x14ac:dyDescent="0.3">
      <c r="A1865" s="2"/>
      <c r="C1865" s="1"/>
      <c r="S1865" s="12"/>
      <c r="AF1865" s="1"/>
    </row>
    <row r="1866" spans="1:32" x14ac:dyDescent="0.3">
      <c r="A1866" s="2"/>
      <c r="C1866" s="1"/>
      <c r="S1866" s="12"/>
      <c r="AF1866" s="1"/>
    </row>
    <row r="1867" spans="1:32" x14ac:dyDescent="0.3">
      <c r="A1867" s="2"/>
      <c r="C1867" s="1"/>
      <c r="S1867" s="12"/>
      <c r="AF1867" s="1"/>
    </row>
    <row r="1868" spans="1:32" x14ac:dyDescent="0.3">
      <c r="A1868" s="2"/>
      <c r="C1868" s="1"/>
      <c r="S1868" s="12"/>
      <c r="AF1868" s="1"/>
    </row>
    <row r="1869" spans="1:32" x14ac:dyDescent="0.3">
      <c r="A1869" s="2"/>
      <c r="C1869" s="1"/>
      <c r="S1869" s="12"/>
      <c r="AF1869" s="1"/>
    </row>
    <row r="1870" spans="1:32" x14ac:dyDescent="0.3">
      <c r="A1870" s="2"/>
      <c r="C1870" s="1"/>
      <c r="S1870" s="12"/>
      <c r="AF1870" s="1"/>
    </row>
    <row r="1871" spans="1:32" x14ac:dyDescent="0.3">
      <c r="A1871" s="2"/>
      <c r="C1871" s="1"/>
      <c r="S1871" s="12"/>
      <c r="AF1871" s="1"/>
    </row>
    <row r="1872" spans="1:32" x14ac:dyDescent="0.3">
      <c r="A1872" s="2"/>
      <c r="C1872" s="1"/>
      <c r="S1872" s="12"/>
      <c r="AF1872" s="1"/>
    </row>
    <row r="1873" spans="1:32" x14ac:dyDescent="0.3">
      <c r="A1873" s="2"/>
      <c r="C1873" s="1"/>
      <c r="S1873" s="12"/>
      <c r="AF1873" s="1"/>
    </row>
    <row r="1874" spans="1:32" x14ac:dyDescent="0.3">
      <c r="A1874" s="2"/>
      <c r="C1874" s="1"/>
      <c r="S1874" s="12"/>
      <c r="AF1874" s="1"/>
    </row>
    <row r="1875" spans="1:32" x14ac:dyDescent="0.3">
      <c r="A1875" s="2"/>
      <c r="C1875" s="1"/>
      <c r="S1875" s="12"/>
      <c r="AF1875" s="1"/>
    </row>
    <row r="1876" spans="1:32" x14ac:dyDescent="0.3">
      <c r="A1876" s="2"/>
      <c r="C1876" s="1"/>
      <c r="S1876" s="12"/>
      <c r="AF1876" s="1"/>
    </row>
    <row r="1877" spans="1:32" x14ac:dyDescent="0.3">
      <c r="A1877" s="2"/>
      <c r="C1877" s="1"/>
      <c r="S1877" s="12"/>
      <c r="AF1877" s="1"/>
    </row>
    <row r="1878" spans="1:32" x14ac:dyDescent="0.3">
      <c r="A1878" s="2"/>
      <c r="C1878" s="1"/>
      <c r="S1878" s="12"/>
      <c r="AF1878" s="1"/>
    </row>
    <row r="1879" spans="1:32" x14ac:dyDescent="0.3">
      <c r="A1879" s="2"/>
      <c r="C1879" s="1"/>
      <c r="S1879" s="12"/>
      <c r="AF1879" s="1"/>
    </row>
    <row r="1880" spans="1:32" x14ac:dyDescent="0.3">
      <c r="A1880" s="2"/>
      <c r="C1880" s="1"/>
      <c r="S1880" s="12"/>
      <c r="AF1880" s="1"/>
    </row>
    <row r="1881" spans="1:32" x14ac:dyDescent="0.3">
      <c r="A1881" s="2"/>
      <c r="C1881" s="1"/>
      <c r="S1881" s="12"/>
      <c r="AF1881" s="1"/>
    </row>
    <row r="1882" spans="1:32" x14ac:dyDescent="0.3">
      <c r="A1882" s="2"/>
      <c r="C1882" s="1"/>
      <c r="S1882" s="12"/>
      <c r="AF1882" s="1"/>
    </row>
    <row r="1883" spans="1:32" x14ac:dyDescent="0.3">
      <c r="A1883" s="2"/>
      <c r="C1883" s="1"/>
      <c r="S1883" s="12"/>
      <c r="AF1883" s="1"/>
    </row>
    <row r="1884" spans="1:32" x14ac:dyDescent="0.3">
      <c r="A1884" s="2"/>
      <c r="C1884" s="1"/>
      <c r="S1884" s="12"/>
      <c r="AF1884" s="1"/>
    </row>
    <row r="1885" spans="1:32" x14ac:dyDescent="0.3">
      <c r="A1885" s="2"/>
      <c r="C1885" s="1"/>
      <c r="S1885" s="12"/>
      <c r="AF1885" s="1"/>
    </row>
    <row r="1886" spans="1:32" x14ac:dyDescent="0.3">
      <c r="A1886" s="2"/>
      <c r="C1886" s="1"/>
      <c r="S1886" s="12"/>
      <c r="AF1886" s="1"/>
    </row>
    <row r="1887" spans="1:32" x14ac:dyDescent="0.3">
      <c r="A1887" s="2"/>
      <c r="C1887" s="1"/>
      <c r="S1887" s="12"/>
      <c r="AF1887" s="1"/>
    </row>
    <row r="1888" spans="1:32" x14ac:dyDescent="0.3">
      <c r="A1888" s="2"/>
      <c r="C1888" s="1"/>
      <c r="S1888" s="12"/>
      <c r="AF1888" s="1"/>
    </row>
    <row r="1889" spans="1:32" x14ac:dyDescent="0.3">
      <c r="A1889" s="2"/>
      <c r="C1889" s="1"/>
      <c r="S1889" s="12"/>
      <c r="AF1889" s="1"/>
    </row>
    <row r="1890" spans="1:32" x14ac:dyDescent="0.3">
      <c r="A1890" s="2"/>
      <c r="C1890" s="1"/>
      <c r="S1890" s="12"/>
      <c r="AF1890" s="1"/>
    </row>
    <row r="1891" spans="1:32" x14ac:dyDescent="0.3">
      <c r="A1891" s="2"/>
      <c r="C1891" s="1"/>
      <c r="S1891" s="12"/>
      <c r="AF1891" s="1"/>
    </row>
    <row r="1892" spans="1:32" x14ac:dyDescent="0.3">
      <c r="A1892" s="2"/>
      <c r="C1892" s="1"/>
      <c r="S1892" s="12"/>
      <c r="AF1892" s="1"/>
    </row>
    <row r="1893" spans="1:32" x14ac:dyDescent="0.3">
      <c r="A1893" s="2"/>
      <c r="C1893" s="1"/>
      <c r="S1893" s="12"/>
      <c r="AF1893" s="1"/>
    </row>
    <row r="1894" spans="1:32" x14ac:dyDescent="0.3">
      <c r="A1894" s="2"/>
      <c r="C1894" s="1"/>
      <c r="S1894" s="12"/>
      <c r="AF1894" s="1"/>
    </row>
    <row r="1895" spans="1:32" x14ac:dyDescent="0.3">
      <c r="A1895" s="2"/>
      <c r="C1895" s="1"/>
      <c r="S1895" s="12"/>
      <c r="AF1895" s="1"/>
    </row>
    <row r="1896" spans="1:32" x14ac:dyDescent="0.3">
      <c r="A1896" s="2"/>
      <c r="C1896" s="1"/>
      <c r="S1896" s="12"/>
      <c r="AF1896" s="1"/>
    </row>
    <row r="1897" spans="1:32" x14ac:dyDescent="0.3">
      <c r="A1897" s="2"/>
      <c r="C1897" s="1"/>
      <c r="S1897" s="12"/>
      <c r="AF1897" s="1"/>
    </row>
    <row r="1898" spans="1:32" x14ac:dyDescent="0.3">
      <c r="A1898" s="2"/>
      <c r="C1898" s="1"/>
      <c r="S1898" s="12"/>
      <c r="AF1898" s="1"/>
    </row>
    <row r="1899" spans="1:32" x14ac:dyDescent="0.3">
      <c r="A1899" s="2"/>
      <c r="C1899" s="1"/>
      <c r="S1899" s="12"/>
      <c r="AF1899" s="1"/>
    </row>
    <row r="1900" spans="1:32" x14ac:dyDescent="0.3">
      <c r="A1900" s="2"/>
      <c r="C1900" s="1"/>
      <c r="S1900" s="12"/>
      <c r="AF1900" s="1"/>
    </row>
    <row r="1901" spans="1:32" x14ac:dyDescent="0.3">
      <c r="A1901" s="2"/>
      <c r="C1901" s="1"/>
      <c r="S1901" s="12"/>
      <c r="AF1901" s="1"/>
    </row>
    <row r="1902" spans="1:32" x14ac:dyDescent="0.3">
      <c r="A1902" s="2"/>
      <c r="C1902" s="1"/>
      <c r="S1902" s="12"/>
      <c r="AF1902" s="1"/>
    </row>
    <row r="1903" spans="1:32" x14ac:dyDescent="0.3">
      <c r="A1903" s="2"/>
      <c r="C1903" s="1"/>
      <c r="S1903" s="12"/>
      <c r="AF1903" s="1"/>
    </row>
    <row r="1904" spans="1:32" x14ac:dyDescent="0.3">
      <c r="A1904" s="2"/>
      <c r="C1904" s="1"/>
      <c r="S1904" s="12"/>
      <c r="AF1904" s="1"/>
    </row>
    <row r="1905" spans="1:32" x14ac:dyDescent="0.3">
      <c r="A1905" s="2"/>
      <c r="C1905" s="1"/>
      <c r="S1905" s="12"/>
      <c r="AF1905" s="1"/>
    </row>
    <row r="1906" spans="1:32" x14ac:dyDescent="0.3">
      <c r="A1906" s="2"/>
      <c r="C1906" s="1"/>
      <c r="S1906" s="12"/>
      <c r="AF1906" s="1"/>
    </row>
    <row r="1907" spans="1:32" x14ac:dyDescent="0.3">
      <c r="A1907" s="2"/>
      <c r="C1907" s="1"/>
      <c r="S1907" s="12"/>
      <c r="AF1907" s="1"/>
    </row>
    <row r="1908" spans="1:32" x14ac:dyDescent="0.3">
      <c r="A1908" s="2"/>
      <c r="C1908" s="1"/>
      <c r="S1908" s="12"/>
      <c r="AF1908" s="1"/>
    </row>
    <row r="1909" spans="1:32" x14ac:dyDescent="0.3">
      <c r="A1909" s="2"/>
      <c r="C1909" s="1"/>
      <c r="S1909" s="12"/>
      <c r="AF1909" s="1"/>
    </row>
    <row r="1910" spans="1:32" x14ac:dyDescent="0.3">
      <c r="A1910" s="2"/>
      <c r="C1910" s="1"/>
      <c r="S1910" s="12"/>
      <c r="AF1910" s="1"/>
    </row>
    <row r="1911" spans="1:32" x14ac:dyDescent="0.3">
      <c r="A1911" s="2"/>
      <c r="C1911" s="1"/>
      <c r="S1911" s="12"/>
      <c r="AF1911" s="1"/>
    </row>
    <row r="1912" spans="1:32" x14ac:dyDescent="0.3">
      <c r="A1912" s="2"/>
      <c r="C1912" s="1"/>
      <c r="S1912" s="12"/>
      <c r="AF1912" s="1"/>
    </row>
    <row r="1913" spans="1:32" x14ac:dyDescent="0.3">
      <c r="A1913" s="2"/>
      <c r="C1913" s="1"/>
      <c r="S1913" s="12"/>
      <c r="AF1913" s="1"/>
    </row>
    <row r="1914" spans="1:32" x14ac:dyDescent="0.3">
      <c r="A1914" s="2"/>
      <c r="C1914" s="1"/>
      <c r="S1914" s="12"/>
      <c r="AF1914" s="1"/>
    </row>
    <row r="1915" spans="1:32" x14ac:dyDescent="0.3">
      <c r="A1915" s="2"/>
      <c r="C1915" s="1"/>
      <c r="S1915" s="12"/>
      <c r="AF1915" s="1"/>
    </row>
    <row r="1916" spans="1:32" x14ac:dyDescent="0.3">
      <c r="A1916" s="2"/>
      <c r="C1916" s="1"/>
      <c r="S1916" s="12"/>
      <c r="AF1916" s="1"/>
    </row>
    <row r="1917" spans="1:32" x14ac:dyDescent="0.3">
      <c r="A1917" s="2"/>
      <c r="C1917" s="1"/>
      <c r="S1917" s="12"/>
      <c r="AF1917" s="1"/>
    </row>
    <row r="1918" spans="1:32" x14ac:dyDescent="0.3">
      <c r="A1918" s="2"/>
      <c r="C1918" s="1"/>
      <c r="S1918" s="12"/>
      <c r="AF1918" s="1"/>
    </row>
    <row r="1919" spans="1:32" x14ac:dyDescent="0.3">
      <c r="A1919" s="2"/>
      <c r="C1919" s="1"/>
      <c r="S1919" s="12"/>
      <c r="AF1919" s="1"/>
    </row>
    <row r="1920" spans="1:32" x14ac:dyDescent="0.3">
      <c r="A1920" s="2"/>
      <c r="C1920" s="1"/>
      <c r="S1920" s="12"/>
      <c r="AF1920" s="1"/>
    </row>
    <row r="1921" spans="1:32" x14ac:dyDescent="0.3">
      <c r="A1921" s="2"/>
      <c r="C1921" s="1"/>
      <c r="S1921" s="12"/>
      <c r="AF1921" s="1"/>
    </row>
    <row r="1922" spans="1:32" x14ac:dyDescent="0.3">
      <c r="A1922" s="2"/>
      <c r="C1922" s="1"/>
      <c r="S1922" s="12"/>
      <c r="AF1922" s="1"/>
    </row>
    <row r="1923" spans="1:32" x14ac:dyDescent="0.3">
      <c r="A1923" s="2"/>
      <c r="C1923" s="1"/>
      <c r="S1923" s="12"/>
      <c r="AF1923" s="1"/>
    </row>
    <row r="1924" spans="1:32" x14ac:dyDescent="0.3">
      <c r="A1924" s="2"/>
      <c r="C1924" s="1"/>
      <c r="S1924" s="12"/>
      <c r="AF1924" s="1"/>
    </row>
    <row r="1925" spans="1:32" x14ac:dyDescent="0.3">
      <c r="A1925" s="2"/>
      <c r="C1925" s="1"/>
      <c r="S1925" s="12"/>
      <c r="AF1925" s="1"/>
    </row>
    <row r="1926" spans="1:32" x14ac:dyDescent="0.3">
      <c r="A1926" s="2"/>
      <c r="C1926" s="1"/>
      <c r="S1926" s="12"/>
      <c r="AF1926" s="1"/>
    </row>
    <row r="1927" spans="1:32" x14ac:dyDescent="0.3">
      <c r="A1927" s="2"/>
      <c r="C1927" s="1"/>
      <c r="S1927" s="12"/>
      <c r="AF1927" s="1"/>
    </row>
    <row r="1928" spans="1:32" x14ac:dyDescent="0.3">
      <c r="A1928" s="2"/>
      <c r="C1928" s="1"/>
      <c r="S1928" s="12"/>
      <c r="AF1928" s="1"/>
    </row>
    <row r="1929" spans="1:32" x14ac:dyDescent="0.3">
      <c r="A1929" s="2"/>
      <c r="C1929" s="1"/>
      <c r="S1929" s="12"/>
      <c r="AF1929" s="1"/>
    </row>
    <row r="1930" spans="1:32" x14ac:dyDescent="0.3">
      <c r="A1930" s="2"/>
      <c r="C1930" s="1"/>
      <c r="S1930" s="12"/>
      <c r="AF1930" s="1"/>
    </row>
    <row r="1931" spans="1:32" x14ac:dyDescent="0.3">
      <c r="A1931" s="2"/>
      <c r="C1931" s="1"/>
      <c r="S1931" s="12"/>
      <c r="AF1931" s="1"/>
    </row>
    <row r="1932" spans="1:32" x14ac:dyDescent="0.3">
      <c r="A1932" s="2"/>
      <c r="C1932" s="1"/>
      <c r="S1932" s="12"/>
      <c r="AF1932" s="1"/>
    </row>
    <row r="1933" spans="1:32" x14ac:dyDescent="0.3">
      <c r="A1933" s="2"/>
      <c r="C1933" s="1"/>
      <c r="S1933" s="12"/>
      <c r="AF1933" s="1"/>
    </row>
    <row r="1934" spans="1:32" x14ac:dyDescent="0.3">
      <c r="A1934" s="2"/>
      <c r="C1934" s="1"/>
      <c r="S1934" s="12"/>
      <c r="AF1934" s="1"/>
    </row>
    <row r="1935" spans="1:32" x14ac:dyDescent="0.3">
      <c r="A1935" s="2"/>
      <c r="C1935" s="1"/>
      <c r="S1935" s="12"/>
      <c r="AF1935" s="1"/>
    </row>
    <row r="1936" spans="1:32" x14ac:dyDescent="0.3">
      <c r="A1936" s="2"/>
      <c r="C1936" s="1"/>
      <c r="S1936" s="12"/>
      <c r="AF1936" s="1"/>
    </row>
    <row r="1937" spans="1:32" x14ac:dyDescent="0.3">
      <c r="A1937" s="2"/>
      <c r="C1937" s="1"/>
      <c r="S1937" s="12"/>
      <c r="AF1937" s="1"/>
    </row>
    <row r="1938" spans="1:32" x14ac:dyDescent="0.3">
      <c r="A1938" s="2"/>
      <c r="C1938" s="1"/>
      <c r="S1938" s="12"/>
      <c r="AF1938" s="1"/>
    </row>
    <row r="1939" spans="1:32" x14ac:dyDescent="0.3">
      <c r="A1939" s="2"/>
      <c r="C1939" s="1"/>
      <c r="S1939" s="12"/>
      <c r="AF1939" s="1"/>
    </row>
    <row r="1940" spans="1:32" x14ac:dyDescent="0.3">
      <c r="A1940" s="2"/>
      <c r="C1940" s="1"/>
      <c r="S1940" s="12"/>
      <c r="AF1940" s="1"/>
    </row>
    <row r="1941" spans="1:32" x14ac:dyDescent="0.3">
      <c r="A1941" s="2"/>
      <c r="C1941" s="1"/>
      <c r="S1941" s="12"/>
      <c r="AF1941" s="1"/>
    </row>
    <row r="1942" spans="1:32" x14ac:dyDescent="0.3">
      <c r="A1942" s="2"/>
      <c r="C1942" s="1"/>
      <c r="S1942" s="12"/>
      <c r="AF1942" s="1"/>
    </row>
    <row r="1943" spans="1:32" x14ac:dyDescent="0.3">
      <c r="A1943" s="2"/>
      <c r="C1943" s="1"/>
      <c r="S1943" s="12"/>
      <c r="AF1943" s="1"/>
    </row>
    <row r="1944" spans="1:32" x14ac:dyDescent="0.3">
      <c r="A1944" s="2"/>
      <c r="C1944" s="1"/>
      <c r="S1944" s="12"/>
      <c r="AF1944" s="1"/>
    </row>
    <row r="1945" spans="1:32" x14ac:dyDescent="0.3">
      <c r="A1945" s="2"/>
      <c r="C1945" s="1"/>
      <c r="S1945" s="12"/>
      <c r="AF1945" s="1"/>
    </row>
    <row r="1946" spans="1:32" x14ac:dyDescent="0.3">
      <c r="A1946" s="2"/>
      <c r="C1946" s="1"/>
      <c r="S1946" s="12"/>
      <c r="AF1946" s="1"/>
    </row>
    <row r="1947" spans="1:32" x14ac:dyDescent="0.3">
      <c r="A1947" s="2"/>
      <c r="C1947" s="1"/>
      <c r="S1947" s="12"/>
      <c r="AF1947" s="1"/>
    </row>
    <row r="1948" spans="1:32" x14ac:dyDescent="0.3">
      <c r="A1948" s="2"/>
      <c r="C1948" s="1"/>
      <c r="S1948" s="12"/>
      <c r="AF1948" s="1"/>
    </row>
    <row r="1949" spans="1:32" x14ac:dyDescent="0.3">
      <c r="A1949" s="2"/>
      <c r="C1949" s="1"/>
      <c r="S1949" s="12"/>
      <c r="AF1949" s="1"/>
    </row>
    <row r="1950" spans="1:32" x14ac:dyDescent="0.3">
      <c r="A1950" s="2"/>
      <c r="C1950" s="1"/>
      <c r="S1950" s="12"/>
      <c r="AF1950" s="1"/>
    </row>
    <row r="1951" spans="1:32" x14ac:dyDescent="0.3">
      <c r="A1951" s="2"/>
      <c r="C1951" s="1"/>
      <c r="S1951" s="12"/>
      <c r="AF1951" s="1"/>
    </row>
    <row r="1952" spans="1:32" x14ac:dyDescent="0.3">
      <c r="A1952" s="2"/>
      <c r="C1952" s="1"/>
      <c r="S1952" s="12"/>
      <c r="AF1952" s="1"/>
    </row>
    <row r="1953" spans="1:32" x14ac:dyDescent="0.3">
      <c r="A1953" s="2"/>
      <c r="C1953" s="1"/>
      <c r="S1953" s="12"/>
      <c r="AF1953" s="1"/>
    </row>
    <row r="1954" spans="1:32" x14ac:dyDescent="0.3">
      <c r="A1954" s="2"/>
      <c r="C1954" s="1"/>
      <c r="S1954" s="12"/>
      <c r="AF1954" s="1"/>
    </row>
    <row r="1955" spans="1:32" x14ac:dyDescent="0.3">
      <c r="A1955" s="2"/>
      <c r="C1955" s="1"/>
      <c r="S1955" s="12"/>
      <c r="AF1955" s="1"/>
    </row>
    <row r="1956" spans="1:32" x14ac:dyDescent="0.3">
      <c r="A1956" s="2"/>
      <c r="C1956" s="1"/>
      <c r="S1956" s="12"/>
      <c r="AF1956" s="1"/>
    </row>
    <row r="1957" spans="1:32" x14ac:dyDescent="0.3">
      <c r="A1957" s="2"/>
      <c r="C1957" s="1"/>
      <c r="S1957" s="12"/>
      <c r="AF1957" s="1"/>
    </row>
    <row r="1958" spans="1:32" x14ac:dyDescent="0.3">
      <c r="A1958" s="2"/>
      <c r="C1958" s="1"/>
      <c r="S1958" s="12"/>
      <c r="AF1958" s="1"/>
    </row>
    <row r="1959" spans="1:32" x14ac:dyDescent="0.3">
      <c r="A1959" s="2"/>
      <c r="C1959" s="1"/>
      <c r="S1959" s="12"/>
      <c r="AF1959" s="1"/>
    </row>
    <row r="1960" spans="1:32" x14ac:dyDescent="0.3">
      <c r="A1960" s="2"/>
      <c r="C1960" s="1"/>
      <c r="S1960" s="12"/>
      <c r="AF1960" s="1"/>
    </row>
    <row r="1961" spans="1:32" x14ac:dyDescent="0.3">
      <c r="A1961" s="2"/>
      <c r="C1961" s="1"/>
      <c r="S1961" s="12"/>
      <c r="AF1961" s="1"/>
    </row>
    <row r="1962" spans="1:32" x14ac:dyDescent="0.3">
      <c r="A1962" s="2"/>
      <c r="C1962" s="1"/>
      <c r="S1962" s="12"/>
      <c r="AF1962" s="1"/>
    </row>
    <row r="1963" spans="1:32" x14ac:dyDescent="0.3">
      <c r="A1963" s="2"/>
      <c r="C1963" s="1"/>
      <c r="S1963" s="12"/>
      <c r="AF1963" s="1"/>
    </row>
    <row r="1964" spans="1:32" x14ac:dyDescent="0.3">
      <c r="A1964" s="2"/>
      <c r="C1964" s="1"/>
      <c r="S1964" s="12"/>
      <c r="AF1964" s="1"/>
    </row>
    <row r="1965" spans="1:32" x14ac:dyDescent="0.3">
      <c r="A1965" s="2"/>
      <c r="C1965" s="1"/>
      <c r="S1965" s="12"/>
      <c r="AF1965" s="1"/>
    </row>
    <row r="1966" spans="1:32" x14ac:dyDescent="0.3">
      <c r="A1966" s="2"/>
      <c r="C1966" s="1"/>
      <c r="S1966" s="12"/>
      <c r="AF1966" s="1"/>
    </row>
    <row r="1967" spans="1:32" x14ac:dyDescent="0.3">
      <c r="A1967" s="2"/>
      <c r="C1967" s="1"/>
      <c r="S1967" s="12"/>
      <c r="AF1967" s="1"/>
    </row>
    <row r="1968" spans="1:32" x14ac:dyDescent="0.3">
      <c r="A1968" s="2"/>
      <c r="C1968" s="1"/>
      <c r="S1968" s="12"/>
      <c r="AF1968" s="1"/>
    </row>
    <row r="1969" spans="1:32" x14ac:dyDescent="0.3">
      <c r="A1969" s="2"/>
      <c r="C1969" s="1"/>
      <c r="S1969" s="12"/>
      <c r="AF1969" s="1"/>
    </row>
    <row r="1970" spans="1:32" x14ac:dyDescent="0.3">
      <c r="A1970" s="2"/>
      <c r="C1970" s="1"/>
      <c r="S1970" s="12"/>
      <c r="AF1970" s="1"/>
    </row>
    <row r="1971" spans="1:32" x14ac:dyDescent="0.3">
      <c r="A1971" s="2"/>
      <c r="C1971" s="1"/>
      <c r="S1971" s="12"/>
      <c r="AF1971" s="1"/>
    </row>
    <row r="1972" spans="1:32" x14ac:dyDescent="0.3">
      <c r="A1972" s="2"/>
      <c r="C1972" s="1"/>
      <c r="S1972" s="12"/>
      <c r="AF1972" s="1"/>
    </row>
    <row r="1973" spans="1:32" x14ac:dyDescent="0.3">
      <c r="A1973" s="2"/>
      <c r="C1973" s="1"/>
      <c r="S1973" s="12"/>
      <c r="AF1973" s="1"/>
    </row>
    <row r="1974" spans="1:32" x14ac:dyDescent="0.3">
      <c r="A1974" s="2"/>
      <c r="C1974" s="1"/>
      <c r="S1974" s="12"/>
      <c r="AF1974" s="1"/>
    </row>
    <row r="1975" spans="1:32" x14ac:dyDescent="0.3">
      <c r="A1975" s="2"/>
      <c r="C1975" s="1"/>
      <c r="S1975" s="12"/>
      <c r="AF1975" s="1"/>
    </row>
    <row r="1976" spans="1:32" x14ac:dyDescent="0.3">
      <c r="A1976" s="2"/>
      <c r="C1976" s="1"/>
      <c r="S1976" s="12"/>
      <c r="AF1976" s="1"/>
    </row>
    <row r="1977" spans="1:32" x14ac:dyDescent="0.3">
      <c r="A1977" s="2"/>
      <c r="C1977" s="1"/>
      <c r="S1977" s="12"/>
      <c r="AF1977" s="1"/>
    </row>
    <row r="1978" spans="1:32" x14ac:dyDescent="0.3">
      <c r="A1978" s="2"/>
      <c r="C1978" s="1"/>
      <c r="S1978" s="12"/>
      <c r="AF1978" s="1"/>
    </row>
    <row r="1979" spans="1:32" x14ac:dyDescent="0.3">
      <c r="A1979" s="2"/>
      <c r="C1979" s="1"/>
      <c r="S1979" s="12"/>
      <c r="AF1979" s="1"/>
    </row>
    <row r="1980" spans="1:32" x14ac:dyDescent="0.3">
      <c r="A1980" s="2"/>
      <c r="C1980" s="1"/>
      <c r="S1980" s="12"/>
      <c r="AF1980" s="1"/>
    </row>
    <row r="1981" spans="1:32" x14ac:dyDescent="0.3">
      <c r="A1981" s="2"/>
      <c r="C1981" s="1"/>
      <c r="S1981" s="12"/>
      <c r="AF1981" s="1"/>
    </row>
    <row r="1982" spans="1:32" x14ac:dyDescent="0.3">
      <c r="A1982" s="2"/>
      <c r="C1982" s="1"/>
      <c r="S1982" s="12"/>
      <c r="AF1982" s="1"/>
    </row>
    <row r="1983" spans="1:32" x14ac:dyDescent="0.3">
      <c r="A1983" s="2"/>
      <c r="C1983" s="1"/>
      <c r="S1983" s="12"/>
      <c r="AF1983" s="1"/>
    </row>
    <row r="1984" spans="1:32" x14ac:dyDescent="0.3">
      <c r="A1984" s="2"/>
      <c r="C1984" s="1"/>
      <c r="S1984" s="12"/>
      <c r="AF1984" s="1"/>
    </row>
    <row r="1985" spans="1:32" x14ac:dyDescent="0.3">
      <c r="A1985" s="2"/>
      <c r="C1985" s="1"/>
      <c r="S1985" s="12"/>
      <c r="AF1985" s="1"/>
    </row>
    <row r="1986" spans="1:32" x14ac:dyDescent="0.3">
      <c r="A1986" s="2"/>
      <c r="C1986" s="1"/>
      <c r="S1986" s="12"/>
      <c r="AF1986" s="1"/>
    </row>
    <row r="1987" spans="1:32" x14ac:dyDescent="0.3">
      <c r="A1987" s="2"/>
      <c r="C1987" s="1"/>
      <c r="S1987" s="12"/>
      <c r="AF1987" s="1"/>
    </row>
    <row r="1988" spans="1:32" x14ac:dyDescent="0.3">
      <c r="A1988" s="2"/>
      <c r="C1988" s="1"/>
      <c r="S1988" s="12"/>
      <c r="AF1988" s="1"/>
    </row>
    <row r="1989" spans="1:32" x14ac:dyDescent="0.3">
      <c r="A1989" s="2"/>
      <c r="C1989" s="1"/>
      <c r="S1989" s="12"/>
      <c r="AF1989" s="1"/>
    </row>
    <row r="1990" spans="1:32" x14ac:dyDescent="0.3">
      <c r="A1990" s="2"/>
      <c r="C1990" s="1"/>
      <c r="S1990" s="12"/>
      <c r="AF1990" s="1"/>
    </row>
    <row r="1991" spans="1:32" x14ac:dyDescent="0.3">
      <c r="A1991" s="2"/>
      <c r="C1991" s="1"/>
      <c r="S1991" s="12"/>
      <c r="AF1991" s="1"/>
    </row>
    <row r="1992" spans="1:32" x14ac:dyDescent="0.3">
      <c r="A1992" s="2"/>
      <c r="C1992" s="1"/>
      <c r="S1992" s="12"/>
      <c r="AF1992" s="1"/>
    </row>
    <row r="1993" spans="1:32" x14ac:dyDescent="0.3">
      <c r="A1993" s="2"/>
      <c r="C1993" s="1"/>
      <c r="S1993" s="12"/>
      <c r="AF1993" s="1"/>
    </row>
    <row r="1994" spans="1:32" x14ac:dyDescent="0.3">
      <c r="A1994" s="2"/>
      <c r="C1994" s="1"/>
      <c r="S1994" s="12"/>
      <c r="AF1994" s="1"/>
    </row>
    <row r="1995" spans="1:32" x14ac:dyDescent="0.3">
      <c r="A1995" s="2"/>
      <c r="C1995" s="1"/>
      <c r="S1995" s="12"/>
      <c r="AF1995" s="1"/>
    </row>
    <row r="1996" spans="1:32" x14ac:dyDescent="0.3">
      <c r="A1996" s="2"/>
      <c r="C1996" s="1"/>
      <c r="S1996" s="12"/>
      <c r="AF1996" s="1"/>
    </row>
    <row r="1997" spans="1:32" x14ac:dyDescent="0.3">
      <c r="A1997" s="2"/>
      <c r="C1997" s="1"/>
      <c r="S1997" s="12"/>
      <c r="AF1997" s="1"/>
    </row>
    <row r="1998" spans="1:32" x14ac:dyDescent="0.3">
      <c r="A1998" s="2"/>
      <c r="C1998" s="1"/>
      <c r="S1998" s="12"/>
      <c r="AF1998" s="1"/>
    </row>
    <row r="1999" spans="1:32" x14ac:dyDescent="0.3">
      <c r="A1999" s="2"/>
      <c r="C1999" s="1"/>
      <c r="S1999" s="12"/>
      <c r="AF1999" s="1"/>
    </row>
    <row r="2000" spans="1:32" x14ac:dyDescent="0.3">
      <c r="A2000" s="2"/>
      <c r="C2000" s="1"/>
      <c r="S2000" s="12"/>
      <c r="AF2000" s="1"/>
    </row>
    <row r="2001" spans="1:32" x14ac:dyDescent="0.3">
      <c r="A2001" s="2"/>
      <c r="C2001" s="1"/>
      <c r="S2001" s="12"/>
      <c r="AF2001" s="1"/>
    </row>
    <row r="2002" spans="1:32" x14ac:dyDescent="0.3">
      <c r="A2002" s="2"/>
      <c r="C2002" s="1"/>
      <c r="S2002" s="12"/>
      <c r="AF2002" s="1"/>
    </row>
    <row r="2003" spans="1:32" x14ac:dyDescent="0.3">
      <c r="A2003" s="2"/>
      <c r="C2003" s="1"/>
      <c r="S2003" s="12"/>
      <c r="AF2003" s="1"/>
    </row>
    <row r="2004" spans="1:32" x14ac:dyDescent="0.3">
      <c r="A2004" s="2"/>
      <c r="C2004" s="1"/>
      <c r="S2004" s="12"/>
      <c r="AF2004" s="1"/>
    </row>
    <row r="2005" spans="1:32" x14ac:dyDescent="0.3">
      <c r="A2005" s="2"/>
      <c r="C2005" s="1"/>
      <c r="S2005" s="12"/>
      <c r="AF2005" s="1"/>
    </row>
    <row r="2006" spans="1:32" x14ac:dyDescent="0.3">
      <c r="A2006" s="2"/>
      <c r="C2006" s="1"/>
      <c r="S2006" s="12"/>
      <c r="AF2006" s="1"/>
    </row>
    <row r="2007" spans="1:32" x14ac:dyDescent="0.3">
      <c r="A2007" s="2"/>
      <c r="C2007" s="1"/>
      <c r="S2007" s="12"/>
      <c r="AF2007" s="1"/>
    </row>
    <row r="2008" spans="1:32" x14ac:dyDescent="0.3">
      <c r="A2008" s="2"/>
      <c r="C2008" s="1"/>
      <c r="S2008" s="12"/>
      <c r="AF2008" s="1"/>
    </row>
    <row r="2009" spans="1:32" x14ac:dyDescent="0.3">
      <c r="A2009" s="2"/>
      <c r="C2009" s="1"/>
      <c r="S2009" s="12"/>
      <c r="AF2009" s="1"/>
    </row>
    <row r="2010" spans="1:32" x14ac:dyDescent="0.3">
      <c r="A2010" s="2"/>
      <c r="C2010" s="1"/>
      <c r="S2010" s="12"/>
      <c r="AF2010" s="1"/>
    </row>
    <row r="2011" spans="1:32" x14ac:dyDescent="0.3">
      <c r="A2011" s="2"/>
      <c r="C2011" s="1"/>
      <c r="S2011" s="12"/>
      <c r="AF2011" s="1"/>
    </row>
    <row r="2012" spans="1:32" x14ac:dyDescent="0.3">
      <c r="A2012" s="2"/>
      <c r="C2012" s="1"/>
      <c r="S2012" s="12"/>
      <c r="AF2012" s="1"/>
    </row>
    <row r="2013" spans="1:32" x14ac:dyDescent="0.3">
      <c r="A2013" s="2"/>
      <c r="C2013" s="1"/>
      <c r="S2013" s="12"/>
      <c r="AF2013" s="1"/>
    </row>
    <row r="2014" spans="1:32" x14ac:dyDescent="0.3">
      <c r="A2014" s="2"/>
      <c r="C2014" s="1"/>
      <c r="S2014" s="12"/>
      <c r="AF2014" s="1"/>
    </row>
    <row r="2015" spans="1:32" x14ac:dyDescent="0.3">
      <c r="A2015" s="2"/>
      <c r="C2015" s="1"/>
      <c r="S2015" s="12"/>
      <c r="AF2015" s="1"/>
    </row>
    <row r="2016" spans="1:32" x14ac:dyDescent="0.3">
      <c r="A2016" s="2"/>
      <c r="C2016" s="1"/>
      <c r="S2016" s="12"/>
      <c r="AF2016" s="1"/>
    </row>
    <row r="2017" spans="1:32" x14ac:dyDescent="0.3">
      <c r="A2017" s="2"/>
      <c r="C2017" s="1"/>
      <c r="S2017" s="12"/>
      <c r="AF2017" s="1"/>
    </row>
    <row r="2018" spans="1:32" x14ac:dyDescent="0.3">
      <c r="A2018" s="2"/>
      <c r="C2018" s="1"/>
      <c r="S2018" s="12"/>
      <c r="AF2018" s="1"/>
    </row>
    <row r="2019" spans="1:32" x14ac:dyDescent="0.3">
      <c r="A2019" s="2"/>
      <c r="C2019" s="1"/>
      <c r="S2019" s="12"/>
      <c r="AF2019" s="1"/>
    </row>
    <row r="2020" spans="1:32" x14ac:dyDescent="0.3">
      <c r="A2020" s="2"/>
      <c r="C2020" s="1"/>
      <c r="S2020" s="12"/>
      <c r="AF2020" s="1"/>
    </row>
    <row r="2021" spans="1:32" x14ac:dyDescent="0.3">
      <c r="A2021" s="2"/>
      <c r="C2021" s="1"/>
      <c r="S2021" s="12"/>
      <c r="AF2021" s="1"/>
    </row>
    <row r="2022" spans="1:32" x14ac:dyDescent="0.3">
      <c r="A2022" s="2"/>
      <c r="C2022" s="1"/>
      <c r="S2022" s="12"/>
      <c r="AF2022" s="1"/>
    </row>
    <row r="2023" spans="1:32" x14ac:dyDescent="0.3">
      <c r="A2023" s="2"/>
      <c r="C2023" s="1"/>
      <c r="S2023" s="12"/>
      <c r="AF2023" s="1"/>
    </row>
    <row r="2024" spans="1:32" x14ac:dyDescent="0.3">
      <c r="A2024" s="2"/>
      <c r="C2024" s="1"/>
      <c r="S2024" s="12"/>
      <c r="AF2024" s="1"/>
    </row>
    <row r="2025" spans="1:32" x14ac:dyDescent="0.3">
      <c r="A2025" s="2"/>
      <c r="C2025" s="1"/>
      <c r="S2025" s="12"/>
      <c r="AF2025" s="1"/>
    </row>
    <row r="2026" spans="1:32" x14ac:dyDescent="0.3">
      <c r="A2026" s="2"/>
      <c r="C2026" s="1"/>
      <c r="S2026" s="12"/>
      <c r="AF2026" s="1"/>
    </row>
    <row r="2027" spans="1:32" x14ac:dyDescent="0.3">
      <c r="A2027" s="2"/>
      <c r="C2027" s="1"/>
      <c r="S2027" s="12"/>
      <c r="AF2027" s="1"/>
    </row>
    <row r="2028" spans="1:32" x14ac:dyDescent="0.3">
      <c r="A2028" s="2"/>
      <c r="C2028" s="1"/>
      <c r="S2028" s="12"/>
      <c r="AF2028" s="1"/>
    </row>
    <row r="2029" spans="1:32" x14ac:dyDescent="0.3">
      <c r="A2029" s="2"/>
      <c r="C2029" s="1"/>
      <c r="S2029" s="12"/>
      <c r="AF2029" s="1"/>
    </row>
    <row r="2030" spans="1:32" x14ac:dyDescent="0.3">
      <c r="A2030" s="2"/>
      <c r="C2030" s="1"/>
      <c r="S2030" s="12"/>
      <c r="AF2030" s="1"/>
    </row>
    <row r="2031" spans="1:32" x14ac:dyDescent="0.3">
      <c r="A2031" s="2"/>
      <c r="C2031" s="1"/>
      <c r="S2031" s="12"/>
      <c r="AF2031" s="1"/>
    </row>
    <row r="2032" spans="1:32" x14ac:dyDescent="0.3">
      <c r="A2032" s="2"/>
      <c r="C2032" s="1"/>
      <c r="S2032" s="12"/>
      <c r="AF2032" s="1"/>
    </row>
    <row r="2033" spans="1:32" x14ac:dyDescent="0.3">
      <c r="A2033" s="2"/>
      <c r="C2033" s="1"/>
      <c r="S2033" s="12"/>
      <c r="AF2033" s="1"/>
    </row>
    <row r="2034" spans="1:32" x14ac:dyDescent="0.3">
      <c r="A2034" s="2"/>
      <c r="C2034" s="1"/>
      <c r="S2034" s="12"/>
      <c r="AF2034" s="1"/>
    </row>
    <row r="2035" spans="1:32" x14ac:dyDescent="0.3">
      <c r="A2035" s="2"/>
      <c r="C2035" s="1"/>
      <c r="S2035" s="12"/>
      <c r="AF2035" s="1"/>
    </row>
    <row r="2036" spans="1:32" x14ac:dyDescent="0.3">
      <c r="A2036" s="2"/>
      <c r="C2036" s="1"/>
      <c r="S2036" s="12"/>
      <c r="AF2036" s="1"/>
    </row>
    <row r="2037" spans="1:32" x14ac:dyDescent="0.3">
      <c r="A2037" s="2"/>
      <c r="C2037" s="1"/>
      <c r="S2037" s="12"/>
      <c r="AF2037" s="1"/>
    </row>
    <row r="2038" spans="1:32" x14ac:dyDescent="0.3">
      <c r="A2038" s="2"/>
      <c r="C2038" s="1"/>
      <c r="S2038" s="12"/>
      <c r="AF2038" s="1"/>
    </row>
    <row r="2039" spans="1:32" x14ac:dyDescent="0.3">
      <c r="A2039" s="2"/>
      <c r="C2039" s="1"/>
      <c r="S2039" s="12"/>
      <c r="AF2039" s="1"/>
    </row>
    <row r="2040" spans="1:32" x14ac:dyDescent="0.3">
      <c r="A2040" s="2"/>
      <c r="C2040" s="1"/>
      <c r="S2040" s="12"/>
      <c r="AF2040" s="1"/>
    </row>
    <row r="2041" spans="1:32" x14ac:dyDescent="0.3">
      <c r="A2041" s="2"/>
      <c r="C2041" s="1"/>
      <c r="S2041" s="12"/>
      <c r="AF2041" s="1"/>
    </row>
    <row r="2042" spans="1:32" x14ac:dyDescent="0.3">
      <c r="A2042" s="2"/>
      <c r="C2042" s="1"/>
      <c r="S2042" s="12"/>
      <c r="AF2042" s="1"/>
    </row>
    <row r="2043" spans="1:32" x14ac:dyDescent="0.3">
      <c r="A2043" s="2"/>
      <c r="C2043" s="1"/>
      <c r="S2043" s="12"/>
      <c r="AF2043" s="1"/>
    </row>
    <row r="2044" spans="1:32" x14ac:dyDescent="0.3">
      <c r="A2044" s="2"/>
      <c r="C2044" s="1"/>
      <c r="S2044" s="12"/>
      <c r="AF2044" s="1"/>
    </row>
    <row r="2045" spans="1:32" x14ac:dyDescent="0.3">
      <c r="A2045" s="2"/>
      <c r="C2045" s="1"/>
      <c r="S2045" s="12"/>
      <c r="AF2045" s="1"/>
    </row>
    <row r="2046" spans="1:32" x14ac:dyDescent="0.3">
      <c r="A2046" s="2"/>
      <c r="C2046" s="1"/>
      <c r="S2046" s="12"/>
      <c r="AF2046" s="1"/>
    </row>
    <row r="2047" spans="1:32" x14ac:dyDescent="0.3">
      <c r="A2047" s="2"/>
      <c r="C2047" s="1"/>
      <c r="S2047" s="12"/>
      <c r="AF2047" s="1"/>
    </row>
    <row r="2048" spans="1:32" x14ac:dyDescent="0.3">
      <c r="A2048" s="2"/>
      <c r="C2048" s="1"/>
      <c r="S2048" s="12"/>
      <c r="AF2048" s="1"/>
    </row>
    <row r="2049" spans="1:32" x14ac:dyDescent="0.3">
      <c r="A2049" s="2"/>
      <c r="C2049" s="1"/>
      <c r="S2049" s="12"/>
      <c r="AF2049" s="1"/>
    </row>
    <row r="2050" spans="1:32" x14ac:dyDescent="0.3">
      <c r="A2050" s="2"/>
      <c r="C2050" s="1"/>
      <c r="S2050" s="12"/>
      <c r="AF2050" s="1"/>
    </row>
    <row r="2051" spans="1:32" x14ac:dyDescent="0.3">
      <c r="A2051" s="2"/>
      <c r="C2051" s="1"/>
      <c r="S2051" s="12"/>
      <c r="AF2051" s="1"/>
    </row>
    <row r="2052" spans="1:32" x14ac:dyDescent="0.3">
      <c r="A2052" s="2"/>
      <c r="C2052" s="1"/>
      <c r="S2052" s="12"/>
      <c r="AF2052" s="1"/>
    </row>
    <row r="2053" spans="1:32" x14ac:dyDescent="0.3">
      <c r="A2053" s="2"/>
      <c r="C2053" s="1"/>
      <c r="S2053" s="12"/>
      <c r="AF2053" s="1"/>
    </row>
    <row r="2054" spans="1:32" x14ac:dyDescent="0.3">
      <c r="A2054" s="2"/>
      <c r="C2054" s="1"/>
      <c r="S2054" s="12"/>
      <c r="AF2054" s="1"/>
    </row>
    <row r="2055" spans="1:32" x14ac:dyDescent="0.3">
      <c r="A2055" s="2"/>
      <c r="C2055" s="1"/>
      <c r="S2055" s="12"/>
      <c r="AF2055" s="1"/>
    </row>
    <row r="2056" spans="1:32" x14ac:dyDescent="0.3">
      <c r="A2056" s="2"/>
      <c r="C2056" s="1"/>
      <c r="S2056" s="12"/>
      <c r="AF2056" s="1"/>
    </row>
    <row r="2057" spans="1:32" x14ac:dyDescent="0.3">
      <c r="A2057" s="2"/>
      <c r="C2057" s="1"/>
      <c r="S2057" s="12"/>
      <c r="AF2057" s="1"/>
    </row>
    <row r="2058" spans="1:32" x14ac:dyDescent="0.3">
      <c r="A2058" s="2"/>
      <c r="C2058" s="1"/>
      <c r="S2058" s="12"/>
      <c r="AF2058" s="1"/>
    </row>
    <row r="2059" spans="1:32" x14ac:dyDescent="0.3">
      <c r="A2059" s="2"/>
      <c r="C2059" s="1"/>
      <c r="S2059" s="12"/>
      <c r="AF2059" s="1"/>
    </row>
    <row r="2060" spans="1:32" x14ac:dyDescent="0.3">
      <c r="A2060" s="2"/>
      <c r="C2060" s="1"/>
      <c r="S2060" s="12"/>
      <c r="AF2060" s="1"/>
    </row>
    <row r="2061" spans="1:32" x14ac:dyDescent="0.3">
      <c r="A2061" s="2"/>
      <c r="C2061" s="1"/>
      <c r="S2061" s="12"/>
      <c r="AF2061" s="1"/>
    </row>
    <row r="2062" spans="1:32" x14ac:dyDescent="0.3">
      <c r="A2062" s="2"/>
      <c r="C2062" s="1"/>
      <c r="S2062" s="12"/>
      <c r="AF2062" s="1"/>
    </row>
    <row r="2063" spans="1:32" x14ac:dyDescent="0.3">
      <c r="A2063" s="2"/>
      <c r="C2063" s="1"/>
      <c r="S2063" s="12"/>
      <c r="AF2063" s="1"/>
    </row>
    <row r="2064" spans="1:32" x14ac:dyDescent="0.3">
      <c r="A2064" s="2"/>
      <c r="C2064" s="1"/>
      <c r="S2064" s="12"/>
      <c r="AF2064" s="1"/>
    </row>
    <row r="2065" spans="1:32" x14ac:dyDescent="0.3">
      <c r="A2065" s="2"/>
      <c r="C2065" s="1"/>
      <c r="S2065" s="12"/>
      <c r="AF2065" s="1"/>
    </row>
    <row r="2066" spans="1:32" x14ac:dyDescent="0.3">
      <c r="A2066" s="2"/>
      <c r="C2066" s="1"/>
      <c r="S2066" s="12"/>
      <c r="AF2066" s="1"/>
    </row>
    <row r="2067" spans="1:32" x14ac:dyDescent="0.3">
      <c r="A2067" s="2"/>
      <c r="C2067" s="1"/>
      <c r="S2067" s="12"/>
      <c r="AF2067" s="1"/>
    </row>
    <row r="2068" spans="1:32" x14ac:dyDescent="0.3">
      <c r="A2068" s="2"/>
      <c r="C2068" s="1"/>
      <c r="S2068" s="12"/>
      <c r="AF2068" s="1"/>
    </row>
    <row r="2069" spans="1:32" x14ac:dyDescent="0.3">
      <c r="A2069" s="2"/>
      <c r="C2069" s="1"/>
      <c r="S2069" s="12"/>
      <c r="AF2069" s="1"/>
    </row>
    <row r="2070" spans="1:32" x14ac:dyDescent="0.3">
      <c r="A2070" s="2"/>
      <c r="C2070" s="1"/>
      <c r="S2070" s="12"/>
      <c r="AF2070" s="1"/>
    </row>
    <row r="2071" spans="1:32" x14ac:dyDescent="0.3">
      <c r="A2071" s="2"/>
      <c r="C2071" s="1"/>
      <c r="S2071" s="12"/>
      <c r="AF2071" s="1"/>
    </row>
    <row r="2072" spans="1:32" x14ac:dyDescent="0.3">
      <c r="A2072" s="2"/>
      <c r="C2072" s="1"/>
      <c r="S2072" s="12"/>
      <c r="AF2072" s="1"/>
    </row>
    <row r="2073" spans="1:32" x14ac:dyDescent="0.3">
      <c r="A2073" s="2"/>
      <c r="C2073" s="1"/>
      <c r="S2073" s="12"/>
      <c r="AF2073" s="1"/>
    </row>
    <row r="2074" spans="1:32" x14ac:dyDescent="0.3">
      <c r="A2074" s="2"/>
      <c r="C2074" s="1"/>
      <c r="S2074" s="12"/>
      <c r="AF2074" s="1"/>
    </row>
    <row r="2075" spans="1:32" x14ac:dyDescent="0.3">
      <c r="A2075" s="2"/>
      <c r="C2075" s="1"/>
      <c r="S2075" s="12"/>
      <c r="AF2075" s="1"/>
    </row>
    <row r="2076" spans="1:32" x14ac:dyDescent="0.3">
      <c r="A2076" s="2"/>
      <c r="C2076" s="1"/>
      <c r="S2076" s="12"/>
      <c r="AF2076" s="1"/>
    </row>
    <row r="2077" spans="1:32" x14ac:dyDescent="0.3">
      <c r="A2077" s="2"/>
      <c r="C2077" s="1"/>
      <c r="S2077" s="12"/>
      <c r="AF2077" s="1"/>
    </row>
    <row r="2078" spans="1:32" x14ac:dyDescent="0.3">
      <c r="A2078" s="2"/>
      <c r="C2078" s="1"/>
      <c r="S2078" s="12"/>
      <c r="AF2078" s="1"/>
    </row>
    <row r="2079" spans="1:32" x14ac:dyDescent="0.3">
      <c r="A2079" s="2"/>
      <c r="C2079" s="1"/>
      <c r="S2079" s="12"/>
      <c r="AF2079" s="1"/>
    </row>
    <row r="2080" spans="1:32" x14ac:dyDescent="0.3">
      <c r="A2080" s="2"/>
      <c r="C2080" s="1"/>
      <c r="S2080" s="12"/>
      <c r="AF2080" s="1"/>
    </row>
    <row r="2081" spans="1:32" x14ac:dyDescent="0.3">
      <c r="A2081" s="2"/>
      <c r="C2081" s="1"/>
      <c r="S2081" s="12"/>
      <c r="AF2081" s="1"/>
    </row>
    <row r="2082" spans="1:32" x14ac:dyDescent="0.3">
      <c r="A2082" s="2"/>
      <c r="C2082" s="1"/>
      <c r="S2082" s="12"/>
      <c r="AF2082" s="1"/>
    </row>
    <row r="2083" spans="1:32" x14ac:dyDescent="0.3">
      <c r="A2083" s="2"/>
      <c r="C2083" s="1"/>
      <c r="S2083" s="12"/>
      <c r="AF2083" s="1"/>
    </row>
    <row r="2084" spans="1:32" x14ac:dyDescent="0.3">
      <c r="A2084" s="2"/>
      <c r="C2084" s="1"/>
      <c r="S2084" s="12"/>
      <c r="AF2084" s="1"/>
    </row>
    <row r="2085" spans="1:32" x14ac:dyDescent="0.3">
      <c r="A2085" s="2"/>
      <c r="C2085" s="1"/>
      <c r="S2085" s="12"/>
      <c r="AF2085" s="1"/>
    </row>
    <row r="2086" spans="1:32" x14ac:dyDescent="0.3">
      <c r="A2086" s="2"/>
      <c r="C2086" s="1"/>
      <c r="S2086" s="12"/>
      <c r="AF2086" s="1"/>
    </row>
    <row r="2087" spans="1:32" x14ac:dyDescent="0.3">
      <c r="A2087" s="2"/>
      <c r="C2087" s="1"/>
      <c r="S2087" s="12"/>
      <c r="AF2087" s="1"/>
    </row>
    <row r="2088" spans="1:32" x14ac:dyDescent="0.3">
      <c r="A2088" s="2"/>
      <c r="C2088" s="1"/>
      <c r="S2088" s="12"/>
      <c r="AF2088" s="1"/>
    </row>
    <row r="2089" spans="1:32" x14ac:dyDescent="0.3">
      <c r="A2089" s="2"/>
      <c r="C2089" s="1"/>
      <c r="S2089" s="12"/>
      <c r="AF2089" s="1"/>
    </row>
    <row r="2090" spans="1:32" x14ac:dyDescent="0.3">
      <c r="A2090" s="2"/>
      <c r="C2090" s="1"/>
      <c r="S2090" s="12"/>
      <c r="AF2090" s="1"/>
    </row>
    <row r="2091" spans="1:32" x14ac:dyDescent="0.3">
      <c r="A2091" s="2"/>
      <c r="C2091" s="1"/>
      <c r="S2091" s="12"/>
      <c r="AF2091" s="1"/>
    </row>
    <row r="2092" spans="1:32" x14ac:dyDescent="0.3">
      <c r="A2092" s="2"/>
      <c r="C2092" s="1"/>
      <c r="S2092" s="12"/>
      <c r="AF2092" s="1"/>
    </row>
    <row r="2093" spans="1:32" x14ac:dyDescent="0.3">
      <c r="A2093" s="2"/>
      <c r="C2093" s="1"/>
      <c r="S2093" s="12"/>
      <c r="AF2093" s="1"/>
    </row>
    <row r="2094" spans="1:32" x14ac:dyDescent="0.3">
      <c r="A2094" s="2"/>
      <c r="C2094" s="1"/>
      <c r="S2094" s="12"/>
      <c r="AF2094" s="1"/>
    </row>
    <row r="2095" spans="1:32" x14ac:dyDescent="0.3">
      <c r="A2095" s="2"/>
      <c r="C2095" s="1"/>
      <c r="S2095" s="12"/>
      <c r="AF2095" s="1"/>
    </row>
    <row r="2096" spans="1:32" x14ac:dyDescent="0.3">
      <c r="A2096" s="2"/>
      <c r="C2096" s="1"/>
      <c r="S2096" s="12"/>
      <c r="AF2096" s="1"/>
    </row>
    <row r="2097" spans="1:32" x14ac:dyDescent="0.3">
      <c r="A2097" s="2"/>
      <c r="C2097" s="1"/>
      <c r="S2097" s="12"/>
      <c r="AF2097" s="1"/>
    </row>
    <row r="2098" spans="1:32" x14ac:dyDescent="0.3">
      <c r="A2098" s="2"/>
      <c r="C2098" s="1"/>
      <c r="S2098" s="12"/>
      <c r="AF2098" s="1"/>
    </row>
    <row r="2099" spans="1:32" x14ac:dyDescent="0.3">
      <c r="A2099" s="2"/>
      <c r="C2099" s="1"/>
      <c r="S2099" s="12"/>
      <c r="AF2099" s="1"/>
    </row>
    <row r="2100" spans="1:32" x14ac:dyDescent="0.3">
      <c r="A2100" s="2"/>
      <c r="C2100" s="1"/>
      <c r="S2100" s="12"/>
      <c r="AF2100" s="1"/>
    </row>
    <row r="2101" spans="1:32" x14ac:dyDescent="0.3">
      <c r="A2101" s="2"/>
      <c r="C2101" s="1"/>
      <c r="S2101" s="12"/>
      <c r="AF2101" s="1"/>
    </row>
    <row r="2102" spans="1:32" x14ac:dyDescent="0.3">
      <c r="A2102" s="2"/>
      <c r="C2102" s="1"/>
      <c r="S2102" s="12"/>
      <c r="AF2102" s="1"/>
    </row>
    <row r="2103" spans="1:32" x14ac:dyDescent="0.3">
      <c r="A2103" s="2"/>
      <c r="C2103" s="1"/>
      <c r="S2103" s="12"/>
      <c r="AF2103" s="1"/>
    </row>
    <row r="2104" spans="1:32" x14ac:dyDescent="0.3">
      <c r="A2104" s="2"/>
      <c r="C2104" s="1"/>
      <c r="S2104" s="12"/>
      <c r="AF2104" s="1"/>
    </row>
    <row r="2105" spans="1:32" x14ac:dyDescent="0.3">
      <c r="A2105" s="2"/>
      <c r="C2105" s="1"/>
      <c r="S2105" s="12"/>
      <c r="AF2105" s="1"/>
    </row>
    <row r="2106" spans="1:32" x14ac:dyDescent="0.3">
      <c r="A2106" s="2"/>
      <c r="C2106" s="1"/>
      <c r="S2106" s="12"/>
      <c r="AF2106" s="1"/>
    </row>
    <row r="2107" spans="1:32" x14ac:dyDescent="0.3">
      <c r="A2107" s="2"/>
      <c r="C2107" s="1"/>
      <c r="S2107" s="12"/>
      <c r="AF2107" s="1"/>
    </row>
    <row r="2108" spans="1:32" x14ac:dyDescent="0.3">
      <c r="A2108" s="2"/>
      <c r="C2108" s="1"/>
      <c r="S2108" s="12"/>
      <c r="AF2108" s="1"/>
    </row>
    <row r="2109" spans="1:32" x14ac:dyDescent="0.3">
      <c r="A2109" s="2"/>
      <c r="C2109" s="1"/>
      <c r="S2109" s="12"/>
      <c r="AF2109" s="1"/>
    </row>
    <row r="2110" spans="1:32" x14ac:dyDescent="0.3">
      <c r="A2110" s="2"/>
      <c r="C2110" s="1"/>
      <c r="S2110" s="12"/>
      <c r="AF2110" s="1"/>
    </row>
    <row r="2111" spans="1:32" x14ac:dyDescent="0.3">
      <c r="A2111" s="2"/>
      <c r="C2111" s="1"/>
      <c r="S2111" s="12"/>
      <c r="AF2111" s="1"/>
    </row>
    <row r="2112" spans="1:32" x14ac:dyDescent="0.3">
      <c r="A2112" s="2"/>
      <c r="C2112" s="1"/>
      <c r="S2112" s="12"/>
      <c r="AF2112" s="1"/>
    </row>
    <row r="2113" spans="1:32" x14ac:dyDescent="0.3">
      <c r="A2113" s="2"/>
      <c r="C2113" s="1"/>
      <c r="S2113" s="12"/>
      <c r="AF2113" s="1"/>
    </row>
    <row r="2114" spans="1:32" x14ac:dyDescent="0.3">
      <c r="A2114" s="2"/>
      <c r="C2114" s="1"/>
      <c r="S2114" s="12"/>
      <c r="AF2114" s="1"/>
    </row>
    <row r="2115" spans="1:32" x14ac:dyDescent="0.3">
      <c r="A2115" s="2"/>
      <c r="C2115" s="1"/>
      <c r="S2115" s="12"/>
      <c r="AF2115" s="1"/>
    </row>
    <row r="2116" spans="1:32" x14ac:dyDescent="0.3">
      <c r="A2116" s="2"/>
      <c r="C2116" s="1"/>
      <c r="S2116" s="12"/>
      <c r="AF2116" s="1"/>
    </row>
    <row r="2117" spans="1:32" x14ac:dyDescent="0.3">
      <c r="A2117" s="2"/>
      <c r="C2117" s="1"/>
      <c r="S2117" s="12"/>
      <c r="AF2117" s="1"/>
    </row>
    <row r="2118" spans="1:32" x14ac:dyDescent="0.3">
      <c r="A2118" s="2"/>
      <c r="C2118" s="1"/>
      <c r="S2118" s="12"/>
      <c r="AF2118" s="1"/>
    </row>
    <row r="2119" spans="1:32" x14ac:dyDescent="0.3">
      <c r="A2119" s="2"/>
      <c r="C2119" s="1"/>
      <c r="S2119" s="12"/>
      <c r="AF2119" s="1"/>
    </row>
    <row r="2120" spans="1:32" x14ac:dyDescent="0.3">
      <c r="A2120" s="2"/>
      <c r="C2120" s="1"/>
      <c r="S2120" s="12"/>
      <c r="AF2120" s="1"/>
    </row>
    <row r="2121" spans="1:32" x14ac:dyDescent="0.3">
      <c r="A2121" s="2"/>
      <c r="C2121" s="1"/>
      <c r="S2121" s="12"/>
      <c r="AF2121" s="1"/>
    </row>
    <row r="2122" spans="1:32" x14ac:dyDescent="0.3">
      <c r="A2122" s="2"/>
      <c r="C2122" s="1"/>
      <c r="S2122" s="12"/>
      <c r="AF2122" s="1"/>
    </row>
    <row r="2123" spans="1:32" x14ac:dyDescent="0.3">
      <c r="A2123" s="2"/>
      <c r="C2123" s="1"/>
      <c r="S2123" s="12"/>
      <c r="AF2123" s="1"/>
    </row>
    <row r="2124" spans="1:32" x14ac:dyDescent="0.3">
      <c r="A2124" s="2"/>
      <c r="C2124" s="1"/>
      <c r="S2124" s="12"/>
      <c r="AF2124" s="1"/>
    </row>
    <row r="2125" spans="1:32" x14ac:dyDescent="0.3">
      <c r="A2125" s="2"/>
      <c r="C2125" s="1"/>
      <c r="S2125" s="12"/>
      <c r="AF2125" s="1"/>
    </row>
    <row r="2126" spans="1:32" x14ac:dyDescent="0.3">
      <c r="A2126" s="2"/>
      <c r="C2126" s="1"/>
      <c r="S2126" s="12"/>
      <c r="AF2126" s="1"/>
    </row>
    <row r="2127" spans="1:32" x14ac:dyDescent="0.3">
      <c r="A2127" s="2"/>
      <c r="C2127" s="1"/>
      <c r="S2127" s="12"/>
      <c r="AF2127" s="1"/>
    </row>
    <row r="2128" spans="1:32" x14ac:dyDescent="0.3">
      <c r="A2128" s="2"/>
      <c r="C2128" s="1"/>
      <c r="S2128" s="12"/>
      <c r="AF2128" s="1"/>
    </row>
    <row r="2129" spans="1:32" x14ac:dyDescent="0.3">
      <c r="A2129" s="2"/>
      <c r="C2129" s="1"/>
      <c r="S2129" s="12"/>
      <c r="AF2129" s="1"/>
    </row>
    <row r="2130" spans="1:32" x14ac:dyDescent="0.3">
      <c r="A2130" s="2"/>
      <c r="C2130" s="1"/>
      <c r="S2130" s="12"/>
      <c r="AF2130" s="1"/>
    </row>
    <row r="2131" spans="1:32" x14ac:dyDescent="0.3">
      <c r="A2131" s="2"/>
      <c r="C2131" s="1"/>
      <c r="S2131" s="12"/>
      <c r="AF2131" s="1"/>
    </row>
    <row r="2132" spans="1:32" x14ac:dyDescent="0.3">
      <c r="A2132" s="2"/>
      <c r="C2132" s="1"/>
      <c r="S2132" s="12"/>
      <c r="AF2132" s="1"/>
    </row>
    <row r="2133" spans="1:32" x14ac:dyDescent="0.3">
      <c r="A2133" s="2"/>
      <c r="C2133" s="1"/>
      <c r="S2133" s="12"/>
      <c r="AF2133" s="1"/>
    </row>
    <row r="2134" spans="1:32" x14ac:dyDescent="0.3">
      <c r="A2134" s="2"/>
      <c r="C2134" s="1"/>
      <c r="S2134" s="12"/>
      <c r="AF2134" s="1"/>
    </row>
    <row r="2135" spans="1:32" x14ac:dyDescent="0.3">
      <c r="A2135" s="2"/>
      <c r="C2135" s="1"/>
      <c r="S2135" s="12"/>
      <c r="AF2135" s="1"/>
    </row>
    <row r="2136" spans="1:32" x14ac:dyDescent="0.3">
      <c r="A2136" s="2"/>
      <c r="C2136" s="1"/>
      <c r="S2136" s="12"/>
      <c r="AF2136" s="1"/>
    </row>
    <row r="2137" spans="1:32" x14ac:dyDescent="0.3">
      <c r="A2137" s="2"/>
      <c r="C2137" s="1"/>
      <c r="S2137" s="12"/>
      <c r="AF2137" s="1"/>
    </row>
    <row r="2138" spans="1:32" x14ac:dyDescent="0.3">
      <c r="A2138" s="2"/>
      <c r="C2138" s="1"/>
      <c r="S2138" s="12"/>
      <c r="AF2138" s="1"/>
    </row>
    <row r="2139" spans="1:32" x14ac:dyDescent="0.3">
      <c r="A2139" s="2"/>
      <c r="C2139" s="1"/>
      <c r="S2139" s="12"/>
      <c r="AF2139" s="1"/>
    </row>
    <row r="2140" spans="1:32" x14ac:dyDescent="0.3">
      <c r="A2140" s="2"/>
      <c r="C2140" s="1"/>
      <c r="S2140" s="12"/>
      <c r="AF2140" s="1"/>
    </row>
    <row r="2141" spans="1:32" x14ac:dyDescent="0.3">
      <c r="A2141" s="2"/>
      <c r="C2141" s="1"/>
      <c r="S2141" s="12"/>
      <c r="AF2141" s="1"/>
    </row>
    <row r="2142" spans="1:32" x14ac:dyDescent="0.3">
      <c r="A2142" s="2"/>
      <c r="C2142" s="1"/>
      <c r="S2142" s="12"/>
      <c r="AF2142" s="1"/>
    </row>
    <row r="2143" spans="1:32" x14ac:dyDescent="0.3">
      <c r="A2143" s="2"/>
      <c r="C2143" s="1"/>
      <c r="S2143" s="12"/>
      <c r="AF2143" s="1"/>
    </row>
    <row r="2144" spans="1:32" x14ac:dyDescent="0.3">
      <c r="A2144" s="2"/>
      <c r="C2144" s="1"/>
      <c r="S2144" s="12"/>
      <c r="AF2144" s="1"/>
    </row>
    <row r="2145" spans="1:32" x14ac:dyDescent="0.3">
      <c r="A2145" s="2"/>
      <c r="C2145" s="1"/>
      <c r="S2145" s="12"/>
      <c r="AF2145" s="1"/>
    </row>
    <row r="2146" spans="1:32" x14ac:dyDescent="0.3">
      <c r="A2146" s="2"/>
      <c r="C2146" s="1"/>
      <c r="S2146" s="12"/>
      <c r="AF2146" s="1"/>
    </row>
    <row r="2147" spans="1:32" x14ac:dyDescent="0.3">
      <c r="A2147" s="2"/>
      <c r="C2147" s="1"/>
      <c r="S2147" s="12"/>
      <c r="AF2147" s="1"/>
    </row>
    <row r="2148" spans="1:32" x14ac:dyDescent="0.3">
      <c r="A2148" s="2"/>
      <c r="C2148" s="1"/>
      <c r="S2148" s="12"/>
      <c r="AF2148" s="1"/>
    </row>
    <row r="2149" spans="1:32" x14ac:dyDescent="0.3">
      <c r="A2149" s="2"/>
      <c r="C2149" s="1"/>
      <c r="S2149" s="12"/>
      <c r="AF2149" s="1"/>
    </row>
    <row r="2150" spans="1:32" x14ac:dyDescent="0.3">
      <c r="A2150" s="2"/>
      <c r="C2150" s="1"/>
      <c r="S2150" s="12"/>
      <c r="AF2150" s="1"/>
    </row>
    <row r="2151" spans="1:32" x14ac:dyDescent="0.3">
      <c r="A2151" s="2"/>
      <c r="C2151" s="1"/>
      <c r="S2151" s="12"/>
      <c r="AF2151" s="1"/>
    </row>
    <row r="2152" spans="1:32" x14ac:dyDescent="0.3">
      <c r="A2152" s="2"/>
      <c r="C2152" s="1"/>
      <c r="S2152" s="12"/>
      <c r="AF2152" s="1"/>
    </row>
    <row r="2153" spans="1:32" x14ac:dyDescent="0.3">
      <c r="A2153" s="2"/>
      <c r="C2153" s="1"/>
      <c r="S2153" s="12"/>
      <c r="AF2153" s="1"/>
    </row>
    <row r="2154" spans="1:32" x14ac:dyDescent="0.3">
      <c r="A2154" s="2"/>
      <c r="C2154" s="1"/>
      <c r="S2154" s="12"/>
      <c r="AF2154" s="1"/>
    </row>
    <row r="2155" spans="1:32" x14ac:dyDescent="0.3">
      <c r="A2155" s="2"/>
      <c r="C2155" s="1"/>
      <c r="S2155" s="12"/>
      <c r="AF2155" s="1"/>
    </row>
    <row r="2156" spans="1:32" x14ac:dyDescent="0.3">
      <c r="A2156" s="2"/>
      <c r="C2156" s="1"/>
      <c r="S2156" s="12"/>
      <c r="AF2156" s="1"/>
    </row>
    <row r="2157" spans="1:32" x14ac:dyDescent="0.3">
      <c r="A2157" s="2"/>
      <c r="C2157" s="1"/>
      <c r="S2157" s="12"/>
      <c r="AF2157" s="1"/>
    </row>
    <row r="2158" spans="1:32" x14ac:dyDescent="0.3">
      <c r="A2158" s="2"/>
      <c r="C2158" s="1"/>
      <c r="S2158" s="12"/>
      <c r="AF2158" s="1"/>
    </row>
    <row r="2159" spans="1:32" x14ac:dyDescent="0.3">
      <c r="A2159" s="2"/>
      <c r="C2159" s="1"/>
      <c r="S2159" s="12"/>
      <c r="AF2159" s="1"/>
    </row>
    <row r="2160" spans="1:32" x14ac:dyDescent="0.3">
      <c r="A2160" s="2"/>
      <c r="C2160" s="1"/>
      <c r="S2160" s="12"/>
      <c r="AF2160" s="1"/>
    </row>
    <row r="2161" spans="1:32" x14ac:dyDescent="0.3">
      <c r="A2161" s="2"/>
      <c r="C2161" s="1"/>
      <c r="S2161" s="12"/>
      <c r="AF2161" s="1"/>
    </row>
    <row r="2162" spans="1:32" x14ac:dyDescent="0.3">
      <c r="A2162" s="2"/>
      <c r="C2162" s="1"/>
      <c r="S2162" s="12"/>
      <c r="AF2162" s="1"/>
    </row>
    <row r="2163" spans="1:32" x14ac:dyDescent="0.3">
      <c r="A2163" s="2"/>
      <c r="C2163" s="1"/>
      <c r="S2163" s="12"/>
      <c r="AF2163" s="1"/>
    </row>
    <row r="2164" spans="1:32" x14ac:dyDescent="0.3">
      <c r="A2164" s="2"/>
      <c r="C2164" s="1"/>
      <c r="S2164" s="12"/>
      <c r="AF2164" s="1"/>
    </row>
    <row r="2165" spans="1:32" x14ac:dyDescent="0.3">
      <c r="A2165" s="2"/>
      <c r="C2165" s="1"/>
      <c r="S2165" s="12"/>
      <c r="AF2165" s="1"/>
    </row>
    <row r="2166" spans="1:32" x14ac:dyDescent="0.3">
      <c r="A2166" s="2"/>
      <c r="C2166" s="1"/>
      <c r="S2166" s="12"/>
      <c r="AF2166" s="1"/>
    </row>
    <row r="2167" spans="1:32" x14ac:dyDescent="0.3">
      <c r="A2167" s="2"/>
      <c r="C2167" s="1"/>
      <c r="S2167" s="12"/>
      <c r="AF2167" s="1"/>
    </row>
    <row r="2168" spans="1:32" x14ac:dyDescent="0.3">
      <c r="A2168" s="2"/>
      <c r="C2168" s="1"/>
      <c r="S2168" s="12"/>
      <c r="AF2168" s="1"/>
    </row>
    <row r="2169" spans="1:32" x14ac:dyDescent="0.3">
      <c r="A2169" s="2"/>
      <c r="C2169" s="1"/>
      <c r="S2169" s="12"/>
      <c r="AF2169" s="1"/>
    </row>
    <row r="2170" spans="1:32" x14ac:dyDescent="0.3">
      <c r="A2170" s="2"/>
      <c r="C2170" s="1"/>
      <c r="S2170" s="12"/>
      <c r="AF2170" s="1"/>
    </row>
    <row r="2171" spans="1:32" x14ac:dyDescent="0.3">
      <c r="A2171" s="2"/>
      <c r="C2171" s="1"/>
      <c r="S2171" s="12"/>
      <c r="AF2171" s="1"/>
    </row>
    <row r="2172" spans="1:32" x14ac:dyDescent="0.3">
      <c r="A2172" s="2"/>
      <c r="C2172" s="1"/>
      <c r="S2172" s="12"/>
      <c r="AF2172" s="1"/>
    </row>
    <row r="2173" spans="1:32" x14ac:dyDescent="0.3">
      <c r="A2173" s="2"/>
      <c r="C2173" s="1"/>
      <c r="S2173" s="12"/>
      <c r="AF2173" s="1"/>
    </row>
    <row r="2174" spans="1:32" x14ac:dyDescent="0.3">
      <c r="A2174" s="2"/>
      <c r="C2174" s="1"/>
      <c r="S2174" s="12"/>
      <c r="AF2174" s="1"/>
    </row>
    <row r="2175" spans="1:32" x14ac:dyDescent="0.3">
      <c r="A2175" s="2"/>
      <c r="C2175" s="1"/>
      <c r="S2175" s="12"/>
      <c r="AF2175" s="1"/>
    </row>
    <row r="2176" spans="1:32" x14ac:dyDescent="0.3">
      <c r="A2176" s="2"/>
      <c r="C2176" s="1"/>
      <c r="S2176" s="12"/>
      <c r="AF2176" s="1"/>
    </row>
    <row r="2177" spans="1:32" x14ac:dyDescent="0.3">
      <c r="A2177" s="2"/>
      <c r="C2177" s="1"/>
      <c r="S2177" s="12"/>
      <c r="AF2177" s="1"/>
    </row>
    <row r="2178" spans="1:32" x14ac:dyDescent="0.3">
      <c r="A2178" s="2"/>
      <c r="C2178" s="1"/>
      <c r="S2178" s="12"/>
      <c r="AF2178" s="1"/>
    </row>
    <row r="2179" spans="1:32" x14ac:dyDescent="0.3">
      <c r="A2179" s="2"/>
      <c r="C2179" s="1"/>
      <c r="S2179" s="12"/>
      <c r="AF2179" s="1"/>
    </row>
    <row r="2180" spans="1:32" x14ac:dyDescent="0.3">
      <c r="A2180" s="2"/>
      <c r="C2180" s="1"/>
      <c r="S2180" s="12"/>
      <c r="AF2180" s="1"/>
    </row>
    <row r="2181" spans="1:32" x14ac:dyDescent="0.3">
      <c r="A2181" s="2"/>
      <c r="C2181" s="1"/>
      <c r="S2181" s="12"/>
      <c r="AF2181" s="1"/>
    </row>
    <row r="2182" spans="1:32" x14ac:dyDescent="0.3">
      <c r="A2182" s="2"/>
      <c r="C2182" s="1"/>
      <c r="S2182" s="12"/>
      <c r="AF2182" s="1"/>
    </row>
    <row r="2183" spans="1:32" x14ac:dyDescent="0.3">
      <c r="A2183" s="2"/>
      <c r="C2183" s="1"/>
      <c r="S2183" s="12"/>
      <c r="AF2183" s="1"/>
    </row>
    <row r="2184" spans="1:32" x14ac:dyDescent="0.3">
      <c r="A2184" s="2"/>
      <c r="C2184" s="1"/>
      <c r="S2184" s="12"/>
      <c r="AF2184" s="1"/>
    </row>
    <row r="2185" spans="1:32" x14ac:dyDescent="0.3">
      <c r="A2185" s="2"/>
      <c r="C2185" s="1"/>
      <c r="S2185" s="12"/>
      <c r="AF2185" s="1"/>
    </row>
    <row r="2186" spans="1:32" x14ac:dyDescent="0.3">
      <c r="A2186" s="2"/>
      <c r="C2186" s="1"/>
      <c r="S2186" s="12"/>
      <c r="AF2186" s="1"/>
    </row>
    <row r="2187" spans="1:32" x14ac:dyDescent="0.3">
      <c r="A2187" s="2"/>
      <c r="C2187" s="1"/>
      <c r="S2187" s="12"/>
      <c r="AF2187" s="1"/>
    </row>
    <row r="2188" spans="1:32" x14ac:dyDescent="0.3">
      <c r="A2188" s="2"/>
      <c r="C2188" s="1"/>
      <c r="S2188" s="12"/>
      <c r="AF2188" s="1"/>
    </row>
    <row r="2189" spans="1:32" x14ac:dyDescent="0.3">
      <c r="A2189" s="2"/>
      <c r="C2189" s="1"/>
      <c r="S2189" s="12"/>
      <c r="AF2189" s="1"/>
    </row>
    <row r="2190" spans="1:32" x14ac:dyDescent="0.3">
      <c r="A2190" s="2"/>
      <c r="C2190" s="1"/>
      <c r="S2190" s="12"/>
      <c r="AF2190" s="1"/>
    </row>
    <row r="2191" spans="1:32" x14ac:dyDescent="0.3">
      <c r="A2191" s="2"/>
      <c r="C2191" s="1"/>
      <c r="S2191" s="12"/>
      <c r="AF2191" s="1"/>
    </row>
    <row r="2192" spans="1:32" x14ac:dyDescent="0.3">
      <c r="A2192" s="2"/>
      <c r="C2192" s="1"/>
      <c r="S2192" s="12"/>
      <c r="AF2192" s="1"/>
    </row>
    <row r="2193" spans="1:32" x14ac:dyDescent="0.3">
      <c r="A2193" s="2"/>
      <c r="C2193" s="1"/>
      <c r="S2193" s="12"/>
      <c r="AF2193" s="1"/>
    </row>
    <row r="2194" spans="1:32" x14ac:dyDescent="0.3">
      <c r="A2194" s="2"/>
      <c r="C2194" s="1"/>
      <c r="S2194" s="12"/>
      <c r="AF2194" s="1"/>
    </row>
    <row r="2195" spans="1:32" x14ac:dyDescent="0.3">
      <c r="A2195" s="2"/>
      <c r="C2195" s="1"/>
      <c r="S2195" s="12"/>
      <c r="AF2195" s="1"/>
    </row>
    <row r="2196" spans="1:32" x14ac:dyDescent="0.3">
      <c r="A2196" s="2"/>
      <c r="C2196" s="1"/>
      <c r="S2196" s="12"/>
      <c r="AF2196" s="1"/>
    </row>
    <row r="2197" spans="1:32" x14ac:dyDescent="0.3">
      <c r="A2197" s="2"/>
      <c r="C2197" s="1"/>
      <c r="S2197" s="12"/>
      <c r="AF2197" s="1"/>
    </row>
    <row r="2198" spans="1:32" x14ac:dyDescent="0.3">
      <c r="A2198" s="2"/>
      <c r="C2198" s="1"/>
      <c r="S2198" s="12"/>
      <c r="AF2198" s="1"/>
    </row>
    <row r="2199" spans="1:32" x14ac:dyDescent="0.3">
      <c r="A2199" s="2"/>
      <c r="C2199" s="1"/>
      <c r="S2199" s="12"/>
      <c r="AF2199" s="1"/>
    </row>
    <row r="2200" spans="1:32" x14ac:dyDescent="0.3">
      <c r="A2200" s="2"/>
      <c r="C2200" s="1"/>
      <c r="S2200" s="12"/>
      <c r="AF2200" s="1"/>
    </row>
    <row r="2201" spans="1:32" x14ac:dyDescent="0.3">
      <c r="A2201" s="2"/>
      <c r="C2201" s="1"/>
      <c r="S2201" s="12"/>
      <c r="AF2201" s="1"/>
    </row>
    <row r="2202" spans="1:32" x14ac:dyDescent="0.3">
      <c r="A2202" s="2"/>
      <c r="C2202" s="1"/>
      <c r="S2202" s="12"/>
      <c r="AF2202" s="1"/>
    </row>
    <row r="2203" spans="1:32" x14ac:dyDescent="0.3">
      <c r="A2203" s="2"/>
      <c r="C2203" s="1"/>
      <c r="S2203" s="12"/>
      <c r="AF2203" s="1"/>
    </row>
    <row r="2204" spans="1:32" x14ac:dyDescent="0.3">
      <c r="A2204" s="2"/>
      <c r="C2204" s="1"/>
      <c r="S2204" s="12"/>
      <c r="AF2204" s="1"/>
    </row>
    <row r="2205" spans="1:32" x14ac:dyDescent="0.3">
      <c r="A2205" s="2"/>
      <c r="C2205" s="1"/>
      <c r="S2205" s="12"/>
      <c r="AF2205" s="1"/>
    </row>
    <row r="2206" spans="1:32" x14ac:dyDescent="0.3">
      <c r="A2206" s="2"/>
      <c r="C2206" s="1"/>
      <c r="S2206" s="12"/>
      <c r="AF2206" s="1"/>
    </row>
    <row r="2207" spans="1:32" x14ac:dyDescent="0.3">
      <c r="A2207" s="2"/>
      <c r="C2207" s="1"/>
      <c r="S2207" s="12"/>
      <c r="AF2207" s="1"/>
    </row>
    <row r="2208" spans="1:32" x14ac:dyDescent="0.3">
      <c r="A2208" s="2"/>
      <c r="C2208" s="1"/>
      <c r="S2208" s="12"/>
      <c r="AF2208" s="1"/>
    </row>
    <row r="2209" spans="1:32" x14ac:dyDescent="0.3">
      <c r="A2209" s="2"/>
      <c r="C2209" s="1"/>
      <c r="S2209" s="12"/>
      <c r="AF2209" s="1"/>
    </row>
    <row r="2210" spans="1:32" x14ac:dyDescent="0.3">
      <c r="A2210" s="2"/>
      <c r="C2210" s="1"/>
      <c r="S2210" s="12"/>
      <c r="AF2210" s="1"/>
    </row>
    <row r="2211" spans="1:32" x14ac:dyDescent="0.3">
      <c r="A2211" s="2"/>
      <c r="C2211" s="1"/>
      <c r="S2211" s="12"/>
      <c r="AF2211" s="1"/>
    </row>
    <row r="2212" spans="1:32" x14ac:dyDescent="0.3">
      <c r="A2212" s="2"/>
      <c r="C2212" s="1"/>
      <c r="S2212" s="12"/>
      <c r="AF2212" s="1"/>
    </row>
    <row r="2213" spans="1:32" x14ac:dyDescent="0.3">
      <c r="A2213" s="2"/>
      <c r="C2213" s="1"/>
      <c r="S2213" s="12"/>
      <c r="AF2213" s="1"/>
    </row>
    <row r="2214" spans="1:32" x14ac:dyDescent="0.3">
      <c r="A2214" s="2"/>
      <c r="C2214" s="1"/>
      <c r="S2214" s="12"/>
      <c r="AF2214" s="1"/>
    </row>
    <row r="2215" spans="1:32" x14ac:dyDescent="0.3">
      <c r="A2215" s="2"/>
      <c r="C2215" s="1"/>
      <c r="S2215" s="12"/>
      <c r="AF2215" s="1"/>
    </row>
    <row r="2216" spans="1:32" x14ac:dyDescent="0.3">
      <c r="A2216" s="2"/>
      <c r="C2216" s="1"/>
      <c r="S2216" s="12"/>
      <c r="AF2216" s="1"/>
    </row>
    <row r="2217" spans="1:32" x14ac:dyDescent="0.3">
      <c r="A2217" s="2"/>
      <c r="C2217" s="1"/>
      <c r="S2217" s="12"/>
      <c r="AF2217" s="1"/>
    </row>
    <row r="2218" spans="1:32" x14ac:dyDescent="0.3">
      <c r="A2218" s="2"/>
      <c r="C2218" s="1"/>
      <c r="S2218" s="12"/>
      <c r="AF2218" s="1"/>
    </row>
    <row r="2219" spans="1:32" x14ac:dyDescent="0.3">
      <c r="A2219" s="2"/>
      <c r="C2219" s="1"/>
      <c r="S2219" s="12"/>
      <c r="AF2219" s="1"/>
    </row>
    <row r="2220" spans="1:32" x14ac:dyDescent="0.3">
      <c r="A2220" s="2"/>
      <c r="C2220" s="1"/>
      <c r="S2220" s="12"/>
      <c r="AF2220" s="1"/>
    </row>
    <row r="2221" spans="1:32" x14ac:dyDescent="0.3">
      <c r="A2221" s="2"/>
      <c r="C2221" s="1"/>
      <c r="S2221" s="12"/>
      <c r="AF2221" s="1"/>
    </row>
    <row r="2222" spans="1:32" x14ac:dyDescent="0.3">
      <c r="A2222" s="2"/>
      <c r="C2222" s="1"/>
      <c r="S2222" s="12"/>
      <c r="AF2222" s="1"/>
    </row>
    <row r="2223" spans="1:32" x14ac:dyDescent="0.3">
      <c r="A2223" s="2"/>
      <c r="C2223" s="1"/>
      <c r="S2223" s="12"/>
      <c r="AF2223" s="1"/>
    </row>
    <row r="2224" spans="1:32" x14ac:dyDescent="0.3">
      <c r="A2224" s="2"/>
      <c r="C2224" s="1"/>
      <c r="S2224" s="12"/>
      <c r="AF2224" s="1"/>
    </row>
    <row r="2225" spans="1:32" x14ac:dyDescent="0.3">
      <c r="A2225" s="2"/>
      <c r="C2225" s="1"/>
      <c r="S2225" s="12"/>
      <c r="AF2225" s="1"/>
    </row>
    <row r="2226" spans="1:32" x14ac:dyDescent="0.3">
      <c r="A2226" s="2"/>
      <c r="C2226" s="1"/>
      <c r="S2226" s="12"/>
      <c r="AF2226" s="1"/>
    </row>
    <row r="2227" spans="1:32" x14ac:dyDescent="0.3">
      <c r="A2227" s="2"/>
      <c r="C2227" s="1"/>
      <c r="S2227" s="12"/>
      <c r="AF2227" s="1"/>
    </row>
    <row r="2228" spans="1:32" x14ac:dyDescent="0.3">
      <c r="A2228" s="2"/>
      <c r="C2228" s="1"/>
      <c r="S2228" s="12"/>
      <c r="AF2228" s="1"/>
    </row>
    <row r="2229" spans="1:32" x14ac:dyDescent="0.3">
      <c r="A2229" s="2"/>
      <c r="C2229" s="1"/>
      <c r="S2229" s="12"/>
      <c r="AF2229" s="1"/>
    </row>
    <row r="2230" spans="1:32" x14ac:dyDescent="0.3">
      <c r="A2230" s="2"/>
      <c r="C2230" s="1"/>
      <c r="S2230" s="12"/>
      <c r="AF2230" s="1"/>
    </row>
    <row r="2231" spans="1:32" x14ac:dyDescent="0.3">
      <c r="A2231" s="2"/>
      <c r="C2231" s="1"/>
      <c r="S2231" s="12"/>
      <c r="AF2231" s="1"/>
    </row>
    <row r="2232" spans="1:32" x14ac:dyDescent="0.3">
      <c r="A2232" s="2"/>
      <c r="C2232" s="1"/>
      <c r="S2232" s="12"/>
      <c r="AF2232" s="1"/>
    </row>
    <row r="2233" spans="1:32" x14ac:dyDescent="0.3">
      <c r="A2233" s="2"/>
      <c r="C2233" s="1"/>
      <c r="S2233" s="12"/>
      <c r="AF2233" s="1"/>
    </row>
    <row r="2234" spans="1:32" x14ac:dyDescent="0.3">
      <c r="A2234" s="2"/>
      <c r="C2234" s="1"/>
      <c r="S2234" s="12"/>
      <c r="AF2234" s="1"/>
    </row>
    <row r="2235" spans="1:32" x14ac:dyDescent="0.3">
      <c r="A2235" s="2"/>
      <c r="C2235" s="1"/>
      <c r="S2235" s="12"/>
      <c r="AF2235" s="1"/>
    </row>
    <row r="2236" spans="1:32" x14ac:dyDescent="0.3">
      <c r="A2236" s="2"/>
      <c r="C2236" s="1"/>
      <c r="S2236" s="12"/>
      <c r="AF2236" s="1"/>
    </row>
    <row r="2237" spans="1:32" x14ac:dyDescent="0.3">
      <c r="A2237" s="2"/>
      <c r="C2237" s="1"/>
      <c r="S2237" s="12"/>
      <c r="AF2237" s="1"/>
    </row>
    <row r="2238" spans="1:32" x14ac:dyDescent="0.3">
      <c r="A2238" s="2"/>
      <c r="C2238" s="1"/>
      <c r="S2238" s="12"/>
      <c r="AF2238" s="1"/>
    </row>
    <row r="2239" spans="1:32" x14ac:dyDescent="0.3">
      <c r="A2239" s="2"/>
      <c r="C2239" s="1"/>
      <c r="S2239" s="12"/>
      <c r="AF2239" s="1"/>
    </row>
    <row r="2240" spans="1:32" x14ac:dyDescent="0.3">
      <c r="A2240" s="2"/>
      <c r="C2240" s="1"/>
      <c r="S2240" s="12"/>
      <c r="AF2240" s="1"/>
    </row>
    <row r="2241" spans="1:32" x14ac:dyDescent="0.3">
      <c r="A2241" s="2"/>
      <c r="C2241" s="1"/>
      <c r="S2241" s="12"/>
      <c r="AF2241" s="1"/>
    </row>
    <row r="2242" spans="1:32" x14ac:dyDescent="0.3">
      <c r="A2242" s="2"/>
      <c r="C2242" s="1"/>
      <c r="S2242" s="12"/>
      <c r="AF2242" s="1"/>
    </row>
    <row r="2243" spans="1:32" x14ac:dyDescent="0.3">
      <c r="A2243" s="2"/>
      <c r="C2243" s="1"/>
      <c r="S2243" s="12"/>
      <c r="AF2243" s="1"/>
    </row>
    <row r="2244" spans="1:32" x14ac:dyDescent="0.3">
      <c r="A2244" s="2"/>
      <c r="C2244" s="1"/>
      <c r="S2244" s="12"/>
      <c r="AF2244" s="1"/>
    </row>
    <row r="2245" spans="1:32" x14ac:dyDescent="0.3">
      <c r="A2245" s="2"/>
      <c r="C2245" s="1"/>
      <c r="S2245" s="12"/>
      <c r="AF2245" s="1"/>
    </row>
    <row r="2246" spans="1:32" x14ac:dyDescent="0.3">
      <c r="A2246" s="2"/>
      <c r="C2246" s="1"/>
      <c r="S2246" s="12"/>
      <c r="AF2246" s="1"/>
    </row>
    <row r="2247" spans="1:32" x14ac:dyDescent="0.3">
      <c r="A2247" s="2"/>
      <c r="C2247" s="1"/>
      <c r="S2247" s="12"/>
      <c r="AF2247" s="1"/>
    </row>
    <row r="2248" spans="1:32" x14ac:dyDescent="0.3">
      <c r="A2248" s="2"/>
      <c r="C2248" s="1"/>
      <c r="S2248" s="12"/>
      <c r="AF2248" s="1"/>
    </row>
    <row r="2249" spans="1:32" x14ac:dyDescent="0.3">
      <c r="A2249" s="2"/>
      <c r="C2249" s="1"/>
      <c r="S2249" s="12"/>
      <c r="AF2249" s="1"/>
    </row>
    <row r="2250" spans="1:32" x14ac:dyDescent="0.3">
      <c r="A2250" s="2"/>
      <c r="C2250" s="1"/>
      <c r="S2250" s="12"/>
      <c r="AF2250" s="1"/>
    </row>
    <row r="2251" spans="1:32" x14ac:dyDescent="0.3">
      <c r="A2251" s="2"/>
      <c r="C2251" s="1"/>
      <c r="S2251" s="12"/>
      <c r="AF2251" s="1"/>
    </row>
    <row r="2252" spans="1:32" x14ac:dyDescent="0.3">
      <c r="A2252" s="2"/>
      <c r="C2252" s="1"/>
      <c r="S2252" s="12"/>
      <c r="AF2252" s="1"/>
    </row>
    <row r="2253" spans="1:32" x14ac:dyDescent="0.3">
      <c r="A2253" s="2"/>
      <c r="C2253" s="1"/>
      <c r="S2253" s="12"/>
      <c r="AF2253" s="1"/>
    </row>
    <row r="2254" spans="1:32" x14ac:dyDescent="0.3">
      <c r="A2254" s="2"/>
      <c r="C2254" s="1"/>
      <c r="S2254" s="12"/>
      <c r="AF2254" s="1"/>
    </row>
    <row r="2255" spans="1:32" x14ac:dyDescent="0.3">
      <c r="A2255" s="2"/>
      <c r="C2255" s="1"/>
      <c r="S2255" s="12"/>
      <c r="AF2255" s="1"/>
    </row>
    <row r="2256" spans="1:32" x14ac:dyDescent="0.3">
      <c r="A2256" s="2"/>
      <c r="C2256" s="1"/>
      <c r="S2256" s="12"/>
      <c r="AF2256" s="1"/>
    </row>
    <row r="2257" spans="1:32" x14ac:dyDescent="0.3">
      <c r="A2257" s="2"/>
      <c r="C2257" s="1"/>
      <c r="S2257" s="12"/>
      <c r="AF2257" s="1"/>
    </row>
    <row r="2258" spans="1:32" x14ac:dyDescent="0.3">
      <c r="A2258" s="2"/>
      <c r="C2258" s="1"/>
      <c r="S2258" s="12"/>
      <c r="AF2258" s="1"/>
    </row>
    <row r="2259" spans="1:32" x14ac:dyDescent="0.3">
      <c r="A2259" s="2"/>
      <c r="C2259" s="1"/>
      <c r="S2259" s="12"/>
      <c r="AF2259" s="1"/>
    </row>
    <row r="2260" spans="1:32" x14ac:dyDescent="0.3">
      <c r="A2260" s="2"/>
      <c r="C2260" s="1"/>
      <c r="S2260" s="12"/>
      <c r="AF2260" s="1"/>
    </row>
    <row r="2261" spans="1:32" x14ac:dyDescent="0.3">
      <c r="A2261" s="2"/>
      <c r="C2261" s="1"/>
      <c r="S2261" s="12"/>
      <c r="AF2261" s="1"/>
    </row>
    <row r="2262" spans="1:32" x14ac:dyDescent="0.3">
      <c r="A2262" s="2"/>
      <c r="C2262" s="1"/>
      <c r="S2262" s="12"/>
      <c r="AF2262" s="1"/>
    </row>
    <row r="2263" spans="1:32" x14ac:dyDescent="0.3">
      <c r="A2263" s="2"/>
      <c r="C2263" s="1"/>
      <c r="S2263" s="12"/>
      <c r="AF2263" s="1"/>
    </row>
    <row r="2264" spans="1:32" x14ac:dyDescent="0.3">
      <c r="A2264" s="2"/>
      <c r="C2264" s="1"/>
      <c r="S2264" s="12"/>
      <c r="AF2264" s="1"/>
    </row>
    <row r="2265" spans="1:32" x14ac:dyDescent="0.3">
      <c r="A2265" s="2"/>
      <c r="C2265" s="1"/>
      <c r="S2265" s="12"/>
      <c r="AF2265" s="1"/>
    </row>
    <row r="2266" spans="1:32" x14ac:dyDescent="0.3">
      <c r="A2266" s="2"/>
      <c r="C2266" s="1"/>
      <c r="S2266" s="12"/>
      <c r="AF2266" s="1"/>
    </row>
    <row r="2267" spans="1:32" x14ac:dyDescent="0.3">
      <c r="A2267" s="2"/>
      <c r="C2267" s="1"/>
      <c r="S2267" s="12"/>
      <c r="AF2267" s="1"/>
    </row>
    <row r="2268" spans="1:32" x14ac:dyDescent="0.3">
      <c r="A2268" s="2"/>
      <c r="C2268" s="1"/>
      <c r="S2268" s="12"/>
      <c r="AF2268" s="1"/>
    </row>
    <row r="2269" spans="1:32" x14ac:dyDescent="0.3">
      <c r="A2269" s="2"/>
      <c r="C2269" s="1"/>
      <c r="S2269" s="12"/>
      <c r="AF2269" s="1"/>
    </row>
    <row r="2270" spans="1:32" x14ac:dyDescent="0.3">
      <c r="A2270" s="2"/>
      <c r="C2270" s="1"/>
      <c r="S2270" s="12"/>
      <c r="AF2270" s="1"/>
    </row>
    <row r="2271" spans="1:32" x14ac:dyDescent="0.3">
      <c r="A2271" s="2"/>
      <c r="C2271" s="1"/>
      <c r="S2271" s="12"/>
      <c r="AF2271" s="1"/>
    </row>
    <row r="2272" spans="1:32" x14ac:dyDescent="0.3">
      <c r="A2272" s="2"/>
      <c r="C2272" s="1"/>
      <c r="S2272" s="12"/>
      <c r="AF2272" s="1"/>
    </row>
    <row r="2273" spans="1:32" x14ac:dyDescent="0.3">
      <c r="A2273" s="2"/>
      <c r="C2273" s="1"/>
      <c r="S2273" s="12"/>
      <c r="AF2273" s="1"/>
    </row>
    <row r="2274" spans="1:32" x14ac:dyDescent="0.3">
      <c r="A2274" s="2"/>
      <c r="C2274" s="1"/>
      <c r="S2274" s="12"/>
      <c r="AF2274" s="1"/>
    </row>
    <row r="2275" spans="1:32" x14ac:dyDescent="0.3">
      <c r="A2275" s="2"/>
      <c r="C2275" s="1"/>
      <c r="S2275" s="12"/>
      <c r="AF2275" s="1"/>
    </row>
    <row r="2276" spans="1:32" x14ac:dyDescent="0.3">
      <c r="A2276" s="2"/>
      <c r="C2276" s="1"/>
      <c r="S2276" s="12"/>
      <c r="AF2276" s="1"/>
    </row>
    <row r="2277" spans="1:32" x14ac:dyDescent="0.3">
      <c r="A2277" s="2"/>
      <c r="C2277" s="1"/>
      <c r="S2277" s="12"/>
      <c r="AF2277" s="1"/>
    </row>
    <row r="2278" spans="1:32" x14ac:dyDescent="0.3">
      <c r="A2278" s="2"/>
      <c r="C2278" s="1"/>
      <c r="S2278" s="12"/>
      <c r="AF2278" s="1"/>
    </row>
    <row r="2279" spans="1:32" x14ac:dyDescent="0.3">
      <c r="A2279" s="2"/>
      <c r="C2279" s="1"/>
      <c r="S2279" s="12"/>
      <c r="AF2279" s="1"/>
    </row>
    <row r="2280" spans="1:32" x14ac:dyDescent="0.3">
      <c r="A2280" s="2"/>
      <c r="C2280" s="1"/>
      <c r="S2280" s="12"/>
      <c r="AF2280" s="1"/>
    </row>
    <row r="2281" spans="1:32" x14ac:dyDescent="0.3">
      <c r="A2281" s="2"/>
      <c r="C2281" s="1"/>
      <c r="S2281" s="12"/>
      <c r="AF2281" s="1"/>
    </row>
    <row r="2282" spans="1:32" x14ac:dyDescent="0.3">
      <c r="A2282" s="2"/>
      <c r="C2282" s="1"/>
      <c r="S2282" s="12"/>
      <c r="AF2282" s="1"/>
    </row>
    <row r="2283" spans="1:32" x14ac:dyDescent="0.3">
      <c r="A2283" s="2"/>
      <c r="C2283" s="1"/>
      <c r="S2283" s="12"/>
      <c r="AF2283" s="1"/>
    </row>
    <row r="2284" spans="1:32" x14ac:dyDescent="0.3">
      <c r="A2284" s="2"/>
      <c r="C2284" s="1"/>
      <c r="S2284" s="12"/>
      <c r="AF2284" s="1"/>
    </row>
    <row r="2285" spans="1:32" x14ac:dyDescent="0.3">
      <c r="A2285" s="2"/>
      <c r="C2285" s="1"/>
      <c r="S2285" s="12"/>
      <c r="AF2285" s="1"/>
    </row>
    <row r="2286" spans="1:32" x14ac:dyDescent="0.3">
      <c r="A2286" s="2"/>
      <c r="C2286" s="1"/>
      <c r="S2286" s="12"/>
      <c r="AF2286" s="1"/>
    </row>
    <row r="2287" spans="1:32" x14ac:dyDescent="0.3">
      <c r="A2287" s="2"/>
      <c r="C2287" s="1"/>
      <c r="S2287" s="12"/>
      <c r="AF2287" s="1"/>
    </row>
    <row r="2288" spans="1:32" x14ac:dyDescent="0.3">
      <c r="A2288" s="2"/>
      <c r="C2288" s="1"/>
      <c r="S2288" s="12"/>
      <c r="AF2288" s="1"/>
    </row>
    <row r="2289" spans="1:32" x14ac:dyDescent="0.3">
      <c r="A2289" s="2"/>
      <c r="C2289" s="1"/>
      <c r="S2289" s="12"/>
      <c r="AF2289" s="1"/>
    </row>
    <row r="2290" spans="1:32" x14ac:dyDescent="0.3">
      <c r="A2290" s="2"/>
      <c r="C2290" s="1"/>
      <c r="S2290" s="12"/>
      <c r="AF2290" s="1"/>
    </row>
    <row r="2291" spans="1:32" x14ac:dyDescent="0.3">
      <c r="A2291" s="2"/>
      <c r="C2291" s="1"/>
      <c r="S2291" s="12"/>
      <c r="AF2291" s="1"/>
    </row>
    <row r="2292" spans="1:32" x14ac:dyDescent="0.3">
      <c r="A2292" s="2"/>
      <c r="C2292" s="1"/>
      <c r="S2292" s="12"/>
      <c r="AF2292" s="1"/>
    </row>
    <row r="2293" spans="1:32" x14ac:dyDescent="0.3">
      <c r="A2293" s="2"/>
      <c r="C2293" s="1"/>
      <c r="S2293" s="12"/>
      <c r="AF2293" s="1"/>
    </row>
    <row r="2294" spans="1:32" x14ac:dyDescent="0.3">
      <c r="A2294" s="2"/>
      <c r="C2294" s="1"/>
      <c r="S2294" s="12"/>
      <c r="AF2294" s="1"/>
    </row>
    <row r="2295" spans="1:32" x14ac:dyDescent="0.3">
      <c r="A2295" s="2"/>
      <c r="C2295" s="1"/>
      <c r="S2295" s="12"/>
      <c r="AF2295" s="1"/>
    </row>
    <row r="2296" spans="1:32" x14ac:dyDescent="0.3">
      <c r="A2296" s="2"/>
      <c r="C2296" s="1"/>
      <c r="S2296" s="12"/>
      <c r="AF2296" s="1"/>
    </row>
    <row r="2297" spans="1:32" x14ac:dyDescent="0.3">
      <c r="A2297" s="2"/>
      <c r="C2297" s="1"/>
      <c r="S2297" s="12"/>
      <c r="AF2297" s="1"/>
    </row>
    <row r="2298" spans="1:32" x14ac:dyDescent="0.3">
      <c r="A2298" s="2"/>
      <c r="C2298" s="1"/>
      <c r="S2298" s="12"/>
      <c r="AF2298" s="1"/>
    </row>
    <row r="2299" spans="1:32" x14ac:dyDescent="0.3">
      <c r="A2299" s="2"/>
      <c r="C2299" s="1"/>
      <c r="S2299" s="12"/>
      <c r="AF2299" s="1"/>
    </row>
    <row r="2300" spans="1:32" x14ac:dyDescent="0.3">
      <c r="A2300" s="2"/>
      <c r="C2300" s="1"/>
      <c r="S2300" s="12"/>
      <c r="AF2300" s="1"/>
    </row>
    <row r="2301" spans="1:32" x14ac:dyDescent="0.3">
      <c r="A2301" s="2"/>
      <c r="C2301" s="1"/>
      <c r="S2301" s="12"/>
      <c r="AF2301" s="1"/>
    </row>
    <row r="2302" spans="1:32" x14ac:dyDescent="0.3">
      <c r="A2302" s="2"/>
      <c r="C2302" s="1"/>
      <c r="S2302" s="12"/>
      <c r="AF2302" s="1"/>
    </row>
    <row r="2303" spans="1:32" x14ac:dyDescent="0.3">
      <c r="A2303" s="2"/>
      <c r="C2303" s="1"/>
      <c r="S2303" s="12"/>
      <c r="AF2303" s="1"/>
    </row>
    <row r="2304" spans="1:32" x14ac:dyDescent="0.3">
      <c r="A2304" s="2"/>
      <c r="C2304" s="1"/>
      <c r="S2304" s="12"/>
      <c r="AF2304" s="1"/>
    </row>
    <row r="2305" spans="1:32" x14ac:dyDescent="0.3">
      <c r="A2305" s="2"/>
      <c r="C2305" s="1"/>
      <c r="S2305" s="12"/>
      <c r="AF2305" s="1"/>
    </row>
    <row r="2306" spans="1:32" x14ac:dyDescent="0.3">
      <c r="A2306" s="2"/>
      <c r="C2306" s="1"/>
      <c r="S2306" s="12"/>
      <c r="AF2306" s="1"/>
    </row>
    <row r="2307" spans="1:32" x14ac:dyDescent="0.3">
      <c r="A2307" s="2"/>
      <c r="C2307" s="1"/>
      <c r="S2307" s="12"/>
      <c r="AF2307" s="1"/>
    </row>
    <row r="2308" spans="1:32" x14ac:dyDescent="0.3">
      <c r="A2308" s="2"/>
      <c r="C2308" s="1"/>
      <c r="S2308" s="12"/>
      <c r="AF2308" s="1"/>
    </row>
    <row r="2309" spans="1:32" x14ac:dyDescent="0.3">
      <c r="A2309" s="2"/>
      <c r="C2309" s="1"/>
      <c r="S2309" s="12"/>
      <c r="AF2309" s="1"/>
    </row>
    <row r="2310" spans="1:32" x14ac:dyDescent="0.3">
      <c r="A2310" s="2"/>
      <c r="C2310" s="1"/>
      <c r="S2310" s="12"/>
      <c r="AF2310" s="1"/>
    </row>
    <row r="2311" spans="1:32" x14ac:dyDescent="0.3">
      <c r="A2311" s="2"/>
      <c r="C2311" s="1"/>
      <c r="S2311" s="12"/>
      <c r="AF2311" s="1"/>
    </row>
    <row r="2312" spans="1:32" x14ac:dyDescent="0.3">
      <c r="A2312" s="2"/>
      <c r="C2312" s="1"/>
      <c r="S2312" s="12"/>
      <c r="AF2312" s="1"/>
    </row>
    <row r="2313" spans="1:32" x14ac:dyDescent="0.3">
      <c r="A2313" s="2"/>
      <c r="C2313" s="1"/>
      <c r="S2313" s="12"/>
      <c r="AF2313" s="1"/>
    </row>
    <row r="2314" spans="1:32" x14ac:dyDescent="0.3">
      <c r="A2314" s="2"/>
      <c r="C2314" s="1"/>
      <c r="S2314" s="12"/>
      <c r="AF2314" s="1"/>
    </row>
    <row r="2315" spans="1:32" x14ac:dyDescent="0.3">
      <c r="A2315" s="2"/>
      <c r="C2315" s="1"/>
      <c r="S2315" s="12"/>
      <c r="AF2315" s="1"/>
    </row>
    <row r="2316" spans="1:32" x14ac:dyDescent="0.3">
      <c r="A2316" s="2"/>
      <c r="C2316" s="1"/>
      <c r="S2316" s="12"/>
      <c r="AF2316" s="1"/>
    </row>
    <row r="2317" spans="1:32" x14ac:dyDescent="0.3">
      <c r="A2317" s="2"/>
      <c r="C2317" s="1"/>
      <c r="S2317" s="12"/>
      <c r="AF2317" s="1"/>
    </row>
    <row r="2318" spans="1:32" x14ac:dyDescent="0.3">
      <c r="A2318" s="2"/>
      <c r="C2318" s="1"/>
      <c r="S2318" s="12"/>
      <c r="AF2318" s="1"/>
    </row>
    <row r="2319" spans="1:32" x14ac:dyDescent="0.3">
      <c r="A2319" s="2"/>
      <c r="C2319" s="1"/>
      <c r="S2319" s="12"/>
      <c r="AF2319" s="1"/>
    </row>
    <row r="2320" spans="1:32" x14ac:dyDescent="0.3">
      <c r="A2320" s="2"/>
      <c r="C2320" s="1"/>
      <c r="S2320" s="12"/>
      <c r="AF2320" s="1"/>
    </row>
    <row r="2321" spans="1:32" x14ac:dyDescent="0.3">
      <c r="A2321" s="2"/>
      <c r="C2321" s="1"/>
      <c r="S2321" s="12"/>
      <c r="AF2321" s="1"/>
    </row>
    <row r="2322" spans="1:32" x14ac:dyDescent="0.3">
      <c r="A2322" s="2"/>
      <c r="C2322" s="1"/>
      <c r="S2322" s="12"/>
      <c r="AF2322" s="1"/>
    </row>
    <row r="2323" spans="1:32" x14ac:dyDescent="0.3">
      <c r="A2323" s="2"/>
      <c r="C2323" s="1"/>
      <c r="S2323" s="12"/>
      <c r="AF2323" s="1"/>
    </row>
    <row r="2324" spans="1:32" x14ac:dyDescent="0.3">
      <c r="A2324" s="2"/>
      <c r="C2324" s="1"/>
      <c r="S2324" s="12"/>
      <c r="AF2324" s="1"/>
    </row>
    <row r="2325" spans="1:32" x14ac:dyDescent="0.3">
      <c r="A2325" s="2"/>
      <c r="C2325" s="1"/>
      <c r="S2325" s="12"/>
      <c r="AF2325" s="1"/>
    </row>
    <row r="2326" spans="1:32" x14ac:dyDescent="0.3">
      <c r="A2326" s="2"/>
      <c r="C2326" s="1"/>
      <c r="S2326" s="12"/>
      <c r="AF2326" s="1"/>
    </row>
    <row r="2327" spans="1:32" x14ac:dyDescent="0.3">
      <c r="A2327" s="2"/>
      <c r="C2327" s="1"/>
      <c r="S2327" s="12"/>
      <c r="AF2327" s="1"/>
    </row>
    <row r="2328" spans="1:32" x14ac:dyDescent="0.3">
      <c r="A2328" s="2"/>
      <c r="C2328" s="1"/>
      <c r="S2328" s="12"/>
      <c r="AF2328" s="1"/>
    </row>
    <row r="2329" spans="1:32" x14ac:dyDescent="0.3">
      <c r="A2329" s="2"/>
      <c r="C2329" s="1"/>
      <c r="S2329" s="12"/>
      <c r="AF2329" s="1"/>
    </row>
    <row r="2330" spans="1:32" x14ac:dyDescent="0.3">
      <c r="A2330" s="2"/>
      <c r="C2330" s="1"/>
      <c r="S2330" s="12"/>
      <c r="AF2330" s="1"/>
    </row>
    <row r="2331" spans="1:32" x14ac:dyDescent="0.3">
      <c r="A2331" s="2"/>
      <c r="C2331" s="1"/>
      <c r="S2331" s="12"/>
      <c r="AF2331" s="1"/>
    </row>
    <row r="2332" spans="1:32" x14ac:dyDescent="0.3">
      <c r="A2332" s="2"/>
      <c r="C2332" s="1"/>
      <c r="S2332" s="12"/>
      <c r="AF2332" s="1"/>
    </row>
    <row r="2333" spans="1:32" x14ac:dyDescent="0.3">
      <c r="A2333" s="2"/>
      <c r="C2333" s="1"/>
      <c r="S2333" s="12"/>
      <c r="AF2333" s="1"/>
    </row>
    <row r="2334" spans="1:32" x14ac:dyDescent="0.3">
      <c r="A2334" s="2"/>
      <c r="C2334" s="1"/>
      <c r="S2334" s="12"/>
      <c r="AF2334" s="1"/>
    </row>
    <row r="2335" spans="1:32" x14ac:dyDescent="0.3">
      <c r="A2335" s="2"/>
      <c r="C2335" s="1"/>
      <c r="S2335" s="12"/>
      <c r="AF2335" s="1"/>
    </row>
    <row r="2336" spans="1:32" x14ac:dyDescent="0.3">
      <c r="A2336" s="2"/>
      <c r="C2336" s="1"/>
      <c r="S2336" s="12"/>
      <c r="AF2336" s="1"/>
    </row>
    <row r="2337" spans="1:32" x14ac:dyDescent="0.3">
      <c r="A2337" s="2"/>
      <c r="C2337" s="1"/>
      <c r="S2337" s="12"/>
      <c r="AF2337" s="1"/>
    </row>
    <row r="2338" spans="1:32" x14ac:dyDescent="0.3">
      <c r="A2338" s="2"/>
      <c r="C2338" s="1"/>
      <c r="S2338" s="12"/>
      <c r="AF2338" s="1"/>
    </row>
    <row r="2339" spans="1:32" x14ac:dyDescent="0.3">
      <c r="A2339" s="2"/>
      <c r="C2339" s="1"/>
      <c r="S2339" s="12"/>
      <c r="AF2339" s="1"/>
    </row>
    <row r="2340" spans="1:32" x14ac:dyDescent="0.3">
      <c r="A2340" s="2"/>
      <c r="C2340" s="1"/>
      <c r="S2340" s="12"/>
      <c r="AF2340" s="1"/>
    </row>
    <row r="2341" spans="1:32" x14ac:dyDescent="0.3">
      <c r="A2341" s="2"/>
      <c r="C2341" s="1"/>
      <c r="S2341" s="12"/>
      <c r="AF2341" s="1"/>
    </row>
    <row r="2342" spans="1:32" x14ac:dyDescent="0.3">
      <c r="A2342" s="2"/>
      <c r="C2342" s="1"/>
      <c r="S2342" s="12"/>
      <c r="AF2342" s="1"/>
    </row>
    <row r="2343" spans="1:32" x14ac:dyDescent="0.3">
      <c r="A2343" s="2"/>
      <c r="C2343" s="1"/>
      <c r="S2343" s="12"/>
      <c r="AF2343" s="1"/>
    </row>
    <row r="2344" spans="1:32" x14ac:dyDescent="0.3">
      <c r="A2344" s="2"/>
      <c r="C2344" s="1"/>
      <c r="S2344" s="12"/>
      <c r="AF2344" s="1"/>
    </row>
    <row r="2345" spans="1:32" x14ac:dyDescent="0.3">
      <c r="A2345" s="2"/>
      <c r="C2345" s="1"/>
      <c r="S2345" s="12"/>
      <c r="AF2345" s="1"/>
    </row>
    <row r="2346" spans="1:32" x14ac:dyDescent="0.3">
      <c r="A2346" s="2"/>
      <c r="C2346" s="1"/>
      <c r="S2346" s="12"/>
      <c r="AF2346" s="1"/>
    </row>
    <row r="2347" spans="1:32" x14ac:dyDescent="0.3">
      <c r="A2347" s="2"/>
      <c r="C2347" s="1"/>
      <c r="S2347" s="12"/>
      <c r="AF2347" s="1"/>
    </row>
    <row r="2348" spans="1:32" x14ac:dyDescent="0.3">
      <c r="A2348" s="2"/>
      <c r="C2348" s="1"/>
      <c r="S2348" s="12"/>
      <c r="AF2348" s="1"/>
    </row>
    <row r="2349" spans="1:32" x14ac:dyDescent="0.3">
      <c r="A2349" s="2"/>
      <c r="C2349" s="1"/>
      <c r="S2349" s="12"/>
      <c r="AF2349" s="1"/>
    </row>
    <row r="2350" spans="1:32" x14ac:dyDescent="0.3">
      <c r="A2350" s="2"/>
      <c r="C2350" s="1"/>
      <c r="S2350" s="12"/>
      <c r="AF2350" s="1"/>
    </row>
    <row r="2351" spans="1:32" x14ac:dyDescent="0.3">
      <c r="A2351" s="2"/>
      <c r="C2351" s="1"/>
      <c r="S2351" s="12"/>
      <c r="AF2351" s="1"/>
    </row>
    <row r="2352" spans="1:32" x14ac:dyDescent="0.3">
      <c r="A2352" s="2"/>
      <c r="C2352" s="1"/>
      <c r="S2352" s="12"/>
      <c r="AF2352" s="1"/>
    </row>
    <row r="2353" spans="1:32" x14ac:dyDescent="0.3">
      <c r="A2353" s="2"/>
      <c r="C2353" s="1"/>
      <c r="S2353" s="12"/>
      <c r="AF2353" s="1"/>
    </row>
    <row r="2354" spans="1:32" x14ac:dyDescent="0.3">
      <c r="A2354" s="2"/>
      <c r="C2354" s="1"/>
      <c r="S2354" s="12"/>
      <c r="AF2354" s="1"/>
    </row>
    <row r="2355" spans="1:32" x14ac:dyDescent="0.3">
      <c r="A2355" s="2"/>
      <c r="C2355" s="1"/>
      <c r="S2355" s="12"/>
      <c r="AF2355" s="1"/>
    </row>
    <row r="2356" spans="1:32" x14ac:dyDescent="0.3">
      <c r="A2356" s="2"/>
      <c r="C2356" s="1"/>
      <c r="S2356" s="12"/>
      <c r="AF2356" s="1"/>
    </row>
    <row r="2357" spans="1:32" x14ac:dyDescent="0.3">
      <c r="A2357" s="2"/>
      <c r="C2357" s="1"/>
      <c r="S2357" s="12"/>
      <c r="AF2357" s="1"/>
    </row>
    <row r="2358" spans="1:32" x14ac:dyDescent="0.3">
      <c r="A2358" s="2"/>
      <c r="C2358" s="1"/>
      <c r="S2358" s="12"/>
      <c r="AF2358" s="1"/>
    </row>
    <row r="2359" spans="1:32" x14ac:dyDescent="0.3">
      <c r="A2359" s="2"/>
      <c r="C2359" s="1"/>
      <c r="S2359" s="12"/>
      <c r="AF2359" s="1"/>
    </row>
    <row r="2360" spans="1:32" x14ac:dyDescent="0.3">
      <c r="A2360" s="2"/>
      <c r="C2360" s="1"/>
      <c r="S2360" s="12"/>
      <c r="AF2360" s="1"/>
    </row>
    <row r="2361" spans="1:32" x14ac:dyDescent="0.3">
      <c r="A2361" s="2"/>
      <c r="C2361" s="1"/>
      <c r="S2361" s="12"/>
      <c r="AF2361" s="1"/>
    </row>
    <row r="2362" spans="1:32" x14ac:dyDescent="0.3">
      <c r="A2362" s="2"/>
      <c r="C2362" s="1"/>
      <c r="S2362" s="12"/>
      <c r="AF2362" s="1"/>
    </row>
    <row r="2363" spans="1:32" x14ac:dyDescent="0.3">
      <c r="A2363" s="2"/>
      <c r="C2363" s="1"/>
      <c r="S2363" s="12"/>
      <c r="AF2363" s="1"/>
    </row>
    <row r="2364" spans="1:32" x14ac:dyDescent="0.3">
      <c r="A2364" s="2"/>
      <c r="C2364" s="1"/>
      <c r="S2364" s="12"/>
      <c r="AF2364" s="1"/>
    </row>
    <row r="2365" spans="1:32" x14ac:dyDescent="0.3">
      <c r="A2365" s="2"/>
      <c r="C2365" s="1"/>
      <c r="S2365" s="12"/>
      <c r="AF2365" s="1"/>
    </row>
    <row r="2366" spans="1:32" x14ac:dyDescent="0.3">
      <c r="A2366" s="2"/>
      <c r="C2366" s="1"/>
      <c r="S2366" s="12"/>
      <c r="AF2366" s="1"/>
    </row>
    <row r="2367" spans="1:32" x14ac:dyDescent="0.3">
      <c r="A2367" s="2"/>
      <c r="C2367" s="1"/>
      <c r="S2367" s="12"/>
      <c r="AF2367" s="1"/>
    </row>
    <row r="2368" spans="1:32" x14ac:dyDescent="0.3">
      <c r="A2368" s="2"/>
      <c r="C2368" s="1"/>
      <c r="S2368" s="12"/>
      <c r="AF2368" s="1"/>
    </row>
    <row r="2369" spans="1:32" x14ac:dyDescent="0.3">
      <c r="A2369" s="2"/>
      <c r="C2369" s="1"/>
      <c r="S2369" s="12"/>
      <c r="AF2369" s="1"/>
    </row>
    <row r="2370" spans="1:32" x14ac:dyDescent="0.3">
      <c r="A2370" s="2"/>
      <c r="C2370" s="1"/>
      <c r="S2370" s="12"/>
      <c r="AF2370" s="1"/>
    </row>
    <row r="2371" spans="1:32" x14ac:dyDescent="0.3">
      <c r="A2371" s="2"/>
      <c r="C2371" s="1"/>
      <c r="S2371" s="12"/>
      <c r="AF2371" s="1"/>
    </row>
    <row r="2372" spans="1:32" x14ac:dyDescent="0.3">
      <c r="A2372" s="2"/>
      <c r="C2372" s="1"/>
      <c r="S2372" s="12"/>
      <c r="AF2372" s="1"/>
    </row>
    <row r="2373" spans="1:32" x14ac:dyDescent="0.3">
      <c r="A2373" s="2"/>
      <c r="C2373" s="1"/>
      <c r="S2373" s="12"/>
      <c r="AF2373" s="1"/>
    </row>
    <row r="2374" spans="1:32" x14ac:dyDescent="0.3">
      <c r="A2374" s="2"/>
      <c r="C2374" s="1"/>
      <c r="S2374" s="12"/>
      <c r="AF2374" s="1"/>
    </row>
    <row r="2375" spans="1:32" x14ac:dyDescent="0.3">
      <c r="A2375" s="2"/>
      <c r="C2375" s="1"/>
      <c r="S2375" s="12"/>
      <c r="AF2375" s="1"/>
    </row>
    <row r="2376" spans="1:32" x14ac:dyDescent="0.3">
      <c r="A2376" s="2"/>
      <c r="C2376" s="1"/>
      <c r="S2376" s="12"/>
      <c r="AF2376" s="1"/>
    </row>
    <row r="2377" spans="1:32" x14ac:dyDescent="0.3">
      <c r="A2377" s="2"/>
      <c r="C2377" s="1"/>
      <c r="S2377" s="12"/>
      <c r="AF2377" s="1"/>
    </row>
    <row r="2378" spans="1:32" x14ac:dyDescent="0.3">
      <c r="A2378" s="2"/>
      <c r="C2378" s="1"/>
      <c r="S2378" s="12"/>
      <c r="AF2378" s="1"/>
    </row>
    <row r="2379" spans="1:32" x14ac:dyDescent="0.3">
      <c r="A2379" s="2"/>
      <c r="C2379" s="1"/>
      <c r="S2379" s="12"/>
      <c r="AF2379" s="1"/>
    </row>
    <row r="2380" spans="1:32" x14ac:dyDescent="0.3">
      <c r="A2380" s="2"/>
      <c r="C2380" s="1"/>
      <c r="S2380" s="12"/>
      <c r="AF2380" s="1"/>
    </row>
    <row r="2381" spans="1:32" x14ac:dyDescent="0.3">
      <c r="A2381" s="2"/>
      <c r="C2381" s="1"/>
      <c r="S2381" s="12"/>
      <c r="AF2381" s="1"/>
    </row>
    <row r="2382" spans="1:32" x14ac:dyDescent="0.3">
      <c r="A2382" s="2"/>
      <c r="C2382" s="1"/>
      <c r="S2382" s="12"/>
      <c r="AF2382" s="1"/>
    </row>
    <row r="2383" spans="1:32" x14ac:dyDescent="0.3">
      <c r="A2383" s="2"/>
      <c r="C2383" s="1"/>
      <c r="S2383" s="12"/>
      <c r="AF2383" s="1"/>
    </row>
    <row r="2384" spans="1:32" x14ac:dyDescent="0.3">
      <c r="A2384" s="2"/>
      <c r="C2384" s="1"/>
      <c r="S2384" s="12"/>
      <c r="AF2384" s="1"/>
    </row>
    <row r="2385" spans="1:32" x14ac:dyDescent="0.3">
      <c r="A2385" s="2"/>
      <c r="C2385" s="1"/>
      <c r="S2385" s="12"/>
      <c r="AF2385" s="1"/>
    </row>
    <row r="2386" spans="1:32" x14ac:dyDescent="0.3">
      <c r="A2386" s="2"/>
      <c r="C2386" s="1"/>
      <c r="S2386" s="12"/>
      <c r="AF2386" s="1"/>
    </row>
    <row r="2387" spans="1:32" x14ac:dyDescent="0.3">
      <c r="A2387" s="2"/>
      <c r="C2387" s="1"/>
      <c r="S2387" s="12"/>
      <c r="AF2387" s="1"/>
    </row>
    <row r="2388" spans="1:32" x14ac:dyDescent="0.3">
      <c r="A2388" s="2"/>
      <c r="C2388" s="1"/>
      <c r="S2388" s="12"/>
      <c r="AF2388" s="1"/>
    </row>
    <row r="2389" spans="1:32" x14ac:dyDescent="0.3">
      <c r="A2389" s="2"/>
      <c r="C2389" s="1"/>
      <c r="S2389" s="12"/>
      <c r="AF2389" s="1"/>
    </row>
    <row r="2390" spans="1:32" x14ac:dyDescent="0.3">
      <c r="A2390" s="2"/>
      <c r="C2390" s="1"/>
      <c r="S2390" s="12"/>
      <c r="AF2390" s="1"/>
    </row>
    <row r="2391" spans="1:32" x14ac:dyDescent="0.3">
      <c r="A2391" s="2"/>
      <c r="C2391" s="1"/>
      <c r="S2391" s="12"/>
      <c r="AF2391" s="1"/>
    </row>
    <row r="2392" spans="1:32" x14ac:dyDescent="0.3">
      <c r="A2392" s="2"/>
      <c r="C2392" s="1"/>
      <c r="S2392" s="12"/>
      <c r="AF2392" s="1"/>
    </row>
    <row r="2393" spans="1:32" x14ac:dyDescent="0.3">
      <c r="A2393" s="2"/>
      <c r="C2393" s="1"/>
      <c r="S2393" s="12"/>
      <c r="AF2393" s="1"/>
    </row>
    <row r="2394" spans="1:32" x14ac:dyDescent="0.3">
      <c r="A2394" s="2"/>
      <c r="C2394" s="1"/>
      <c r="S2394" s="12"/>
      <c r="AF2394" s="1"/>
    </row>
    <row r="2395" spans="1:32" x14ac:dyDescent="0.3">
      <c r="A2395" s="2"/>
      <c r="C2395" s="1"/>
      <c r="S2395" s="12"/>
      <c r="AF2395" s="1"/>
    </row>
    <row r="2396" spans="1:32" x14ac:dyDescent="0.3">
      <c r="A2396" s="2"/>
      <c r="C2396" s="1"/>
      <c r="S2396" s="12"/>
      <c r="AF2396" s="1"/>
    </row>
    <row r="2397" spans="1:32" x14ac:dyDescent="0.3">
      <c r="A2397" s="2"/>
      <c r="C2397" s="1"/>
      <c r="S2397" s="12"/>
      <c r="AF2397" s="1"/>
    </row>
    <row r="2398" spans="1:32" x14ac:dyDescent="0.3">
      <c r="A2398" s="2"/>
      <c r="C2398" s="1"/>
      <c r="S2398" s="12"/>
      <c r="AF2398" s="1"/>
    </row>
    <row r="2399" spans="1:32" x14ac:dyDescent="0.3">
      <c r="A2399" s="2"/>
      <c r="C2399" s="1"/>
      <c r="S2399" s="12"/>
      <c r="AF2399" s="1"/>
    </row>
    <row r="2400" spans="1:32" x14ac:dyDescent="0.3">
      <c r="A2400" s="2"/>
      <c r="C2400" s="1"/>
      <c r="S2400" s="12"/>
      <c r="AF2400" s="1"/>
    </row>
    <row r="2401" spans="1:32" x14ac:dyDescent="0.3">
      <c r="A2401" s="2"/>
      <c r="C2401" s="1"/>
      <c r="S2401" s="12"/>
      <c r="AF2401" s="1"/>
    </row>
    <row r="2402" spans="1:32" x14ac:dyDescent="0.3">
      <c r="A2402" s="2"/>
      <c r="C2402" s="1"/>
      <c r="S2402" s="12"/>
      <c r="AF2402" s="1"/>
    </row>
    <row r="2403" spans="1:32" x14ac:dyDescent="0.3">
      <c r="A2403" s="2"/>
      <c r="C2403" s="1"/>
      <c r="S2403" s="12"/>
      <c r="AF2403" s="1"/>
    </row>
    <row r="2404" spans="1:32" x14ac:dyDescent="0.3">
      <c r="A2404" s="2"/>
      <c r="C2404" s="1"/>
      <c r="S2404" s="12"/>
      <c r="AF2404" s="1"/>
    </row>
    <row r="2405" spans="1:32" x14ac:dyDescent="0.3">
      <c r="A2405" s="2"/>
      <c r="C2405" s="1"/>
      <c r="S2405" s="12"/>
      <c r="AF2405" s="1"/>
    </row>
    <row r="2406" spans="1:32" x14ac:dyDescent="0.3">
      <c r="A2406" s="2"/>
      <c r="C2406" s="1"/>
      <c r="S2406" s="12"/>
      <c r="AF2406" s="1"/>
    </row>
    <row r="2407" spans="1:32" x14ac:dyDescent="0.3">
      <c r="A2407" s="2"/>
      <c r="C2407" s="1"/>
      <c r="S2407" s="12"/>
      <c r="AF2407" s="1"/>
    </row>
    <row r="2408" spans="1:32" x14ac:dyDescent="0.3">
      <c r="A2408" s="2"/>
      <c r="C2408" s="1"/>
      <c r="S2408" s="12"/>
      <c r="AF2408" s="1"/>
    </row>
    <row r="2409" spans="1:32" x14ac:dyDescent="0.3">
      <c r="A2409" s="2"/>
      <c r="C2409" s="1"/>
      <c r="S2409" s="12"/>
      <c r="AF2409" s="1"/>
    </row>
    <row r="2410" spans="1:32" x14ac:dyDescent="0.3">
      <c r="A2410" s="2"/>
      <c r="C2410" s="1"/>
      <c r="S2410" s="12"/>
      <c r="AF2410" s="1"/>
    </row>
    <row r="2411" spans="1:32" x14ac:dyDescent="0.3">
      <c r="A2411" s="2"/>
      <c r="C2411" s="1"/>
      <c r="S2411" s="12"/>
      <c r="AF2411" s="1"/>
    </row>
    <row r="2412" spans="1:32" x14ac:dyDescent="0.3">
      <c r="A2412" s="2"/>
      <c r="C2412" s="1"/>
      <c r="S2412" s="12"/>
      <c r="AF2412" s="1"/>
    </row>
    <row r="2413" spans="1:32" x14ac:dyDescent="0.3">
      <c r="A2413" s="2"/>
      <c r="C2413" s="1"/>
      <c r="S2413" s="12"/>
      <c r="AF2413" s="1"/>
    </row>
    <row r="2414" spans="1:32" x14ac:dyDescent="0.3">
      <c r="A2414" s="2"/>
      <c r="C2414" s="1"/>
      <c r="S2414" s="12"/>
      <c r="AF2414" s="1"/>
    </row>
    <row r="2415" spans="1:32" x14ac:dyDescent="0.3">
      <c r="A2415" s="2"/>
      <c r="C2415" s="1"/>
      <c r="S2415" s="12"/>
      <c r="AF2415" s="1"/>
    </row>
    <row r="2416" spans="1:32" x14ac:dyDescent="0.3">
      <c r="A2416" s="2"/>
      <c r="C2416" s="1"/>
      <c r="S2416" s="12"/>
      <c r="AF2416" s="1"/>
    </row>
    <row r="2417" spans="1:32" x14ac:dyDescent="0.3">
      <c r="A2417" s="2"/>
      <c r="C2417" s="1"/>
      <c r="S2417" s="12"/>
      <c r="AF2417" s="1"/>
    </row>
    <row r="2418" spans="1:32" x14ac:dyDescent="0.3">
      <c r="A2418" s="2"/>
      <c r="C2418" s="1"/>
      <c r="S2418" s="12"/>
      <c r="AF2418" s="1"/>
    </row>
    <row r="2419" spans="1:32" x14ac:dyDescent="0.3">
      <c r="A2419" s="2"/>
      <c r="C2419" s="1"/>
      <c r="S2419" s="12"/>
      <c r="AF2419" s="1"/>
    </row>
    <row r="2420" spans="1:32" x14ac:dyDescent="0.3">
      <c r="A2420" s="2"/>
      <c r="C2420" s="1"/>
      <c r="S2420" s="12"/>
      <c r="AF2420" s="1"/>
    </row>
    <row r="2421" spans="1:32" x14ac:dyDescent="0.3">
      <c r="A2421" s="2"/>
      <c r="C2421" s="1"/>
      <c r="S2421" s="12"/>
      <c r="AF2421" s="1"/>
    </row>
    <row r="2422" spans="1:32" x14ac:dyDescent="0.3">
      <c r="A2422" s="2"/>
      <c r="C2422" s="1"/>
      <c r="S2422" s="12"/>
      <c r="AF2422" s="1"/>
    </row>
    <row r="2423" spans="1:32" x14ac:dyDescent="0.3">
      <c r="A2423" s="2"/>
      <c r="C2423" s="1"/>
      <c r="S2423" s="12"/>
      <c r="AF2423" s="1"/>
    </row>
    <row r="2424" spans="1:32" x14ac:dyDescent="0.3">
      <c r="A2424" s="2"/>
      <c r="C2424" s="1"/>
      <c r="S2424" s="12"/>
      <c r="AF2424" s="1"/>
    </row>
    <row r="2425" spans="1:32" x14ac:dyDescent="0.3">
      <c r="A2425" s="2"/>
      <c r="C2425" s="1"/>
      <c r="S2425" s="12"/>
      <c r="AF2425" s="1"/>
    </row>
    <row r="2426" spans="1:32" x14ac:dyDescent="0.3">
      <c r="A2426" s="2"/>
      <c r="C2426" s="1"/>
      <c r="S2426" s="12"/>
      <c r="AF2426" s="1"/>
    </row>
    <row r="2427" spans="1:32" x14ac:dyDescent="0.3">
      <c r="A2427" s="2"/>
      <c r="C2427" s="1"/>
      <c r="S2427" s="12"/>
      <c r="AF2427" s="1"/>
    </row>
    <row r="2428" spans="1:32" x14ac:dyDescent="0.3">
      <c r="A2428" s="2"/>
      <c r="C2428" s="1"/>
      <c r="S2428" s="12"/>
      <c r="AF2428" s="1"/>
    </row>
    <row r="2429" spans="1:32" x14ac:dyDescent="0.3">
      <c r="A2429" s="2"/>
      <c r="C2429" s="1"/>
      <c r="S2429" s="12"/>
      <c r="AF2429" s="1"/>
    </row>
    <row r="2430" spans="1:32" x14ac:dyDescent="0.3">
      <c r="A2430" s="2"/>
      <c r="C2430" s="1"/>
      <c r="S2430" s="12"/>
      <c r="AF2430" s="1"/>
    </row>
    <row r="2431" spans="1:32" x14ac:dyDescent="0.3">
      <c r="A2431" s="2"/>
      <c r="C2431" s="1"/>
      <c r="S2431" s="12"/>
      <c r="AF2431" s="1"/>
    </row>
    <row r="2432" spans="1:32" x14ac:dyDescent="0.3">
      <c r="A2432" s="2"/>
      <c r="C2432" s="1"/>
      <c r="S2432" s="12"/>
      <c r="AF2432" s="1"/>
    </row>
    <row r="2433" spans="1:32" x14ac:dyDescent="0.3">
      <c r="A2433" s="2"/>
      <c r="C2433" s="1"/>
      <c r="S2433" s="12"/>
      <c r="AF2433" s="1"/>
    </row>
    <row r="2434" spans="1:32" x14ac:dyDescent="0.3">
      <c r="A2434" s="2"/>
      <c r="C2434" s="1"/>
      <c r="S2434" s="12"/>
      <c r="AF2434" s="1"/>
    </row>
    <row r="2435" spans="1:32" x14ac:dyDescent="0.3">
      <c r="A2435" s="2"/>
      <c r="C2435" s="1"/>
      <c r="S2435" s="12"/>
      <c r="AF2435" s="1"/>
    </row>
    <row r="2436" spans="1:32" x14ac:dyDescent="0.3">
      <c r="A2436" s="2"/>
      <c r="C2436" s="1"/>
      <c r="S2436" s="12"/>
      <c r="AF2436" s="1"/>
    </row>
    <row r="2437" spans="1:32" x14ac:dyDescent="0.3">
      <c r="A2437" s="2"/>
      <c r="C2437" s="1"/>
      <c r="S2437" s="12"/>
      <c r="AF2437" s="1"/>
    </row>
    <row r="2438" spans="1:32" x14ac:dyDescent="0.3">
      <c r="A2438" s="2"/>
      <c r="C2438" s="1"/>
      <c r="S2438" s="12"/>
      <c r="AF2438" s="1"/>
    </row>
    <row r="2439" spans="1:32" x14ac:dyDescent="0.3">
      <c r="A2439" s="2"/>
      <c r="C2439" s="1"/>
      <c r="S2439" s="12"/>
      <c r="AF2439" s="1"/>
    </row>
    <row r="2440" spans="1:32" x14ac:dyDescent="0.3">
      <c r="A2440" s="2"/>
      <c r="C2440" s="1"/>
      <c r="S2440" s="12"/>
      <c r="AF2440" s="1"/>
    </row>
    <row r="2441" spans="1:32" x14ac:dyDescent="0.3">
      <c r="A2441" s="2"/>
      <c r="C2441" s="1"/>
      <c r="S2441" s="12"/>
      <c r="AF2441" s="1"/>
    </row>
    <row r="2442" spans="1:32" x14ac:dyDescent="0.3">
      <c r="A2442" s="2"/>
      <c r="C2442" s="1"/>
      <c r="S2442" s="12"/>
      <c r="AF2442" s="1"/>
    </row>
    <row r="2443" spans="1:32" x14ac:dyDescent="0.3">
      <c r="A2443" s="2"/>
      <c r="C2443" s="1"/>
      <c r="S2443" s="12"/>
      <c r="AF2443" s="1"/>
    </row>
    <row r="2444" spans="1:32" x14ac:dyDescent="0.3">
      <c r="A2444" s="2"/>
      <c r="C2444" s="1"/>
      <c r="S2444" s="12"/>
      <c r="AF2444" s="1"/>
    </row>
    <row r="2445" spans="1:32" x14ac:dyDescent="0.3">
      <c r="A2445" s="2"/>
      <c r="C2445" s="1"/>
      <c r="S2445" s="12"/>
      <c r="AF2445" s="1"/>
    </row>
    <row r="2446" spans="1:32" x14ac:dyDescent="0.3">
      <c r="A2446" s="2"/>
      <c r="C2446" s="1"/>
      <c r="S2446" s="12"/>
      <c r="AF2446" s="1"/>
    </row>
    <row r="2447" spans="1:32" x14ac:dyDescent="0.3">
      <c r="A2447" s="2"/>
      <c r="C2447" s="1"/>
      <c r="S2447" s="12"/>
      <c r="AF2447" s="1"/>
    </row>
    <row r="2448" spans="1:32" x14ac:dyDescent="0.3">
      <c r="A2448" s="2"/>
      <c r="C2448" s="1"/>
      <c r="S2448" s="12"/>
      <c r="AF2448" s="1"/>
    </row>
    <row r="2449" spans="1:32" x14ac:dyDescent="0.3">
      <c r="A2449" s="2"/>
      <c r="C2449" s="1"/>
      <c r="S2449" s="12"/>
      <c r="AF2449" s="1"/>
    </row>
    <row r="2450" spans="1:32" x14ac:dyDescent="0.3">
      <c r="A2450" s="2"/>
      <c r="C2450" s="1"/>
      <c r="S2450" s="12"/>
      <c r="AF2450" s="1"/>
    </row>
    <row r="2451" spans="1:32" x14ac:dyDescent="0.3">
      <c r="A2451" s="2"/>
      <c r="C2451" s="1"/>
      <c r="S2451" s="12"/>
      <c r="AF2451" s="1"/>
    </row>
    <row r="2452" spans="1:32" x14ac:dyDescent="0.3">
      <c r="A2452" s="2"/>
      <c r="C2452" s="1"/>
      <c r="S2452" s="12"/>
      <c r="AF2452" s="1"/>
    </row>
    <row r="2453" spans="1:32" x14ac:dyDescent="0.3">
      <c r="A2453" s="2"/>
      <c r="C2453" s="1"/>
      <c r="S2453" s="12"/>
      <c r="AF2453" s="1"/>
    </row>
    <row r="2454" spans="1:32" x14ac:dyDescent="0.3">
      <c r="A2454" s="2"/>
      <c r="C2454" s="1"/>
      <c r="S2454" s="12"/>
      <c r="AF2454" s="1"/>
    </row>
    <row r="2455" spans="1:32" x14ac:dyDescent="0.3">
      <c r="A2455" s="2"/>
      <c r="C2455" s="1"/>
      <c r="S2455" s="12"/>
      <c r="AF2455" s="1"/>
    </row>
    <row r="2456" spans="1:32" x14ac:dyDescent="0.3">
      <c r="A2456" s="2"/>
      <c r="C2456" s="1"/>
      <c r="S2456" s="12"/>
      <c r="AF2456" s="1"/>
    </row>
    <row r="2457" spans="1:32" x14ac:dyDescent="0.3">
      <c r="A2457" s="2"/>
      <c r="C2457" s="1"/>
      <c r="S2457" s="12"/>
      <c r="AF2457" s="1"/>
    </row>
    <row r="2458" spans="1:32" x14ac:dyDescent="0.3">
      <c r="A2458" s="2"/>
      <c r="C2458" s="1"/>
      <c r="S2458" s="12"/>
      <c r="AF2458" s="1"/>
    </row>
    <row r="2459" spans="1:32" x14ac:dyDescent="0.3">
      <c r="A2459" s="2"/>
      <c r="C2459" s="1"/>
      <c r="S2459" s="12"/>
      <c r="AF2459" s="1"/>
    </row>
    <row r="2460" spans="1:32" x14ac:dyDescent="0.3">
      <c r="A2460" s="2"/>
      <c r="C2460" s="1"/>
      <c r="S2460" s="12"/>
      <c r="AF2460" s="1"/>
    </row>
    <row r="2461" spans="1:32" x14ac:dyDescent="0.3">
      <c r="A2461" s="2"/>
      <c r="C2461" s="1"/>
      <c r="S2461" s="12"/>
      <c r="AF2461" s="1"/>
    </row>
    <row r="2462" spans="1:32" x14ac:dyDescent="0.3">
      <c r="A2462" s="2"/>
      <c r="C2462" s="1"/>
      <c r="S2462" s="12"/>
      <c r="AF2462" s="1"/>
    </row>
    <row r="2463" spans="1:32" x14ac:dyDescent="0.3">
      <c r="A2463" s="2"/>
      <c r="C2463" s="1"/>
      <c r="S2463" s="12"/>
      <c r="AF2463" s="1"/>
    </row>
    <row r="2464" spans="1:32" x14ac:dyDescent="0.3">
      <c r="A2464" s="2"/>
      <c r="C2464" s="1"/>
      <c r="S2464" s="12"/>
      <c r="AF2464" s="1"/>
    </row>
    <row r="2465" spans="1:32" x14ac:dyDescent="0.3">
      <c r="A2465" s="2"/>
      <c r="C2465" s="1"/>
      <c r="S2465" s="12"/>
      <c r="AF2465" s="1"/>
    </row>
    <row r="2466" spans="1:32" x14ac:dyDescent="0.3">
      <c r="A2466" s="2"/>
      <c r="C2466" s="1"/>
      <c r="S2466" s="12"/>
      <c r="AF2466" s="1"/>
    </row>
    <row r="2467" spans="1:32" x14ac:dyDescent="0.3">
      <c r="A2467" s="2"/>
      <c r="C2467" s="1"/>
      <c r="S2467" s="12"/>
      <c r="AF2467" s="1"/>
    </row>
    <row r="2468" spans="1:32" x14ac:dyDescent="0.3">
      <c r="A2468" s="2"/>
      <c r="C2468" s="1"/>
      <c r="S2468" s="12"/>
      <c r="AF2468" s="1"/>
    </row>
    <row r="2469" spans="1:32" x14ac:dyDescent="0.3">
      <c r="A2469" s="2"/>
      <c r="C2469" s="1"/>
      <c r="S2469" s="12"/>
      <c r="AF2469" s="1"/>
    </row>
    <row r="2470" spans="1:32" x14ac:dyDescent="0.3">
      <c r="A2470" s="2"/>
      <c r="C2470" s="1"/>
      <c r="S2470" s="12"/>
      <c r="AF2470" s="1"/>
    </row>
    <row r="2471" spans="1:32" x14ac:dyDescent="0.3">
      <c r="A2471" s="2"/>
      <c r="C2471" s="1"/>
      <c r="S2471" s="12"/>
      <c r="AF2471" s="1"/>
    </row>
    <row r="2472" spans="1:32" x14ac:dyDescent="0.3">
      <c r="A2472" s="2"/>
      <c r="C2472" s="1"/>
      <c r="S2472" s="12"/>
      <c r="AF2472" s="1"/>
    </row>
    <row r="2473" spans="1:32" x14ac:dyDescent="0.3">
      <c r="A2473" s="2"/>
      <c r="C2473" s="1"/>
      <c r="S2473" s="12"/>
      <c r="AF2473" s="1"/>
    </row>
    <row r="2474" spans="1:32" x14ac:dyDescent="0.3">
      <c r="A2474" s="2"/>
      <c r="C2474" s="1"/>
      <c r="S2474" s="12"/>
      <c r="AF2474" s="1"/>
    </row>
    <row r="2475" spans="1:32" x14ac:dyDescent="0.3">
      <c r="A2475" s="2"/>
      <c r="C2475" s="1"/>
      <c r="S2475" s="12"/>
      <c r="AF2475" s="1"/>
    </row>
    <row r="2476" spans="1:32" x14ac:dyDescent="0.3">
      <c r="A2476" s="2"/>
      <c r="C2476" s="1"/>
      <c r="S2476" s="12"/>
      <c r="AF2476" s="1"/>
    </row>
    <row r="2477" spans="1:32" x14ac:dyDescent="0.3">
      <c r="A2477" s="2"/>
      <c r="C2477" s="1"/>
      <c r="S2477" s="12"/>
      <c r="AF2477" s="1"/>
    </row>
    <row r="2478" spans="1:32" x14ac:dyDescent="0.3">
      <c r="A2478" s="2"/>
      <c r="C2478" s="1"/>
      <c r="S2478" s="12"/>
      <c r="AF2478" s="1"/>
    </row>
    <row r="2479" spans="1:32" x14ac:dyDescent="0.3">
      <c r="A2479" s="2"/>
      <c r="C2479" s="1"/>
      <c r="S2479" s="12"/>
      <c r="AF2479" s="1"/>
    </row>
    <row r="2480" spans="1:32" x14ac:dyDescent="0.3">
      <c r="A2480" s="2"/>
      <c r="C2480" s="1"/>
      <c r="S2480" s="12"/>
      <c r="AF2480" s="1"/>
    </row>
    <row r="2481" spans="1:32" x14ac:dyDescent="0.3">
      <c r="A2481" s="2"/>
      <c r="C2481" s="1"/>
      <c r="S2481" s="12"/>
      <c r="AF2481" s="1"/>
    </row>
    <row r="2482" spans="1:32" x14ac:dyDescent="0.3">
      <c r="A2482" s="2"/>
      <c r="C2482" s="1"/>
      <c r="S2482" s="12"/>
      <c r="AF2482" s="1"/>
    </row>
    <row r="2483" spans="1:32" x14ac:dyDescent="0.3">
      <c r="A2483" s="2"/>
      <c r="C2483" s="1"/>
      <c r="S2483" s="12"/>
      <c r="AF2483" s="1"/>
    </row>
    <row r="2484" spans="1:32" x14ac:dyDescent="0.3">
      <c r="A2484" s="2"/>
      <c r="C2484" s="1"/>
      <c r="S2484" s="12"/>
      <c r="AF2484" s="1"/>
    </row>
    <row r="2485" spans="1:32" x14ac:dyDescent="0.3">
      <c r="A2485" s="2"/>
      <c r="C2485" s="1"/>
      <c r="S2485" s="12"/>
      <c r="AF2485" s="1"/>
    </row>
    <row r="2486" spans="1:32" x14ac:dyDescent="0.3">
      <c r="A2486" s="2"/>
      <c r="C2486" s="1"/>
      <c r="S2486" s="12"/>
      <c r="AF2486" s="1"/>
    </row>
    <row r="2487" spans="1:32" x14ac:dyDescent="0.3">
      <c r="A2487" s="2"/>
      <c r="C2487" s="1"/>
      <c r="S2487" s="12"/>
      <c r="AF2487" s="1"/>
    </row>
    <row r="2488" spans="1:32" x14ac:dyDescent="0.3">
      <c r="A2488" s="2"/>
      <c r="C2488" s="1"/>
      <c r="S2488" s="12"/>
      <c r="AF2488" s="1"/>
    </row>
    <row r="2489" spans="1:32" x14ac:dyDescent="0.3">
      <c r="A2489" s="2"/>
      <c r="C2489" s="1"/>
      <c r="S2489" s="12"/>
      <c r="AF2489" s="1"/>
    </row>
    <row r="2490" spans="1:32" x14ac:dyDescent="0.3">
      <c r="A2490" s="2"/>
      <c r="C2490" s="1"/>
      <c r="S2490" s="12"/>
      <c r="AF2490" s="1"/>
    </row>
    <row r="2491" spans="1:32" x14ac:dyDescent="0.3">
      <c r="A2491" s="2"/>
      <c r="C2491" s="1"/>
      <c r="S2491" s="12"/>
      <c r="AF2491" s="1"/>
    </row>
    <row r="2492" spans="1:32" x14ac:dyDescent="0.3">
      <c r="A2492" s="2"/>
      <c r="C2492" s="1"/>
      <c r="S2492" s="12"/>
      <c r="AF2492" s="1"/>
    </row>
    <row r="2493" spans="1:32" x14ac:dyDescent="0.3">
      <c r="A2493" s="2"/>
      <c r="C2493" s="1"/>
      <c r="S2493" s="12"/>
      <c r="AF2493" s="1"/>
    </row>
    <row r="2494" spans="1:32" x14ac:dyDescent="0.3">
      <c r="A2494" s="2"/>
      <c r="C2494" s="1"/>
      <c r="S2494" s="12"/>
      <c r="AF2494" s="1"/>
    </row>
    <row r="2495" spans="1:32" x14ac:dyDescent="0.3">
      <c r="A2495" s="2"/>
      <c r="C2495" s="1"/>
      <c r="S2495" s="12"/>
      <c r="AF2495" s="1"/>
    </row>
    <row r="2496" spans="1:32" x14ac:dyDescent="0.3">
      <c r="A2496" s="2"/>
      <c r="C2496" s="1"/>
      <c r="S2496" s="12"/>
      <c r="AF2496" s="1"/>
    </row>
    <row r="2497" spans="1:32" x14ac:dyDescent="0.3">
      <c r="A2497" s="2"/>
      <c r="C2497" s="1"/>
      <c r="S2497" s="12"/>
      <c r="AF2497" s="1"/>
    </row>
    <row r="2498" spans="1:32" x14ac:dyDescent="0.3">
      <c r="A2498" s="2"/>
      <c r="C2498" s="1"/>
      <c r="S2498" s="12"/>
      <c r="AF2498" s="1"/>
    </row>
    <row r="2499" spans="1:32" x14ac:dyDescent="0.3">
      <c r="A2499" s="2"/>
      <c r="C2499" s="1"/>
      <c r="S2499" s="12"/>
      <c r="AF2499" s="1"/>
    </row>
    <row r="2500" spans="1:32" x14ac:dyDescent="0.3">
      <c r="A2500" s="2"/>
      <c r="C2500" s="1"/>
      <c r="S2500" s="12"/>
      <c r="AF2500" s="1"/>
    </row>
    <row r="2501" spans="1:32" x14ac:dyDescent="0.3">
      <c r="A2501" s="2"/>
      <c r="C2501" s="1"/>
      <c r="S2501" s="12"/>
      <c r="AF2501" s="1"/>
    </row>
    <row r="2502" spans="1:32" x14ac:dyDescent="0.3">
      <c r="A2502" s="2"/>
      <c r="C2502" s="1"/>
      <c r="S2502" s="12"/>
      <c r="AF2502" s="1"/>
    </row>
    <row r="2503" spans="1:32" x14ac:dyDescent="0.3">
      <c r="A2503" s="2"/>
      <c r="C2503" s="1"/>
      <c r="S2503" s="12"/>
      <c r="AF2503" s="1"/>
    </row>
    <row r="2504" spans="1:32" x14ac:dyDescent="0.3">
      <c r="A2504" s="2"/>
      <c r="C2504" s="1"/>
      <c r="S2504" s="12"/>
      <c r="AF2504" s="1"/>
    </row>
    <row r="2505" spans="1:32" x14ac:dyDescent="0.3">
      <c r="A2505" s="2"/>
      <c r="C2505" s="1"/>
      <c r="S2505" s="12"/>
      <c r="AF2505" s="1"/>
    </row>
    <row r="2506" spans="1:32" x14ac:dyDescent="0.3">
      <c r="A2506" s="2"/>
      <c r="C2506" s="1"/>
      <c r="S2506" s="12"/>
      <c r="AF2506" s="1"/>
    </row>
    <row r="2507" spans="1:32" x14ac:dyDescent="0.3">
      <c r="A2507" s="2"/>
      <c r="C2507" s="1"/>
      <c r="S2507" s="12"/>
      <c r="AF2507" s="1"/>
    </row>
    <row r="2508" spans="1:32" x14ac:dyDescent="0.3">
      <c r="A2508" s="2"/>
      <c r="C2508" s="1"/>
      <c r="S2508" s="12"/>
      <c r="AF2508" s="1"/>
    </row>
    <row r="2509" spans="1:32" x14ac:dyDescent="0.3">
      <c r="A2509" s="2"/>
      <c r="C2509" s="1"/>
      <c r="S2509" s="12"/>
      <c r="AF2509" s="1"/>
    </row>
    <row r="2510" spans="1:32" x14ac:dyDescent="0.3">
      <c r="A2510" s="2"/>
      <c r="C2510" s="1"/>
      <c r="S2510" s="12"/>
      <c r="AF2510" s="1"/>
    </row>
    <row r="2511" spans="1:32" x14ac:dyDescent="0.3">
      <c r="A2511" s="2"/>
      <c r="C2511" s="1"/>
      <c r="S2511" s="12"/>
      <c r="AF2511" s="1"/>
    </row>
    <row r="2512" spans="1:32" x14ac:dyDescent="0.3">
      <c r="A2512" s="2"/>
      <c r="C2512" s="1"/>
      <c r="S2512" s="12"/>
      <c r="AF2512" s="1"/>
    </row>
    <row r="2513" spans="1:32" x14ac:dyDescent="0.3">
      <c r="A2513" s="2"/>
      <c r="C2513" s="1"/>
      <c r="S2513" s="12"/>
      <c r="AF2513" s="1"/>
    </row>
    <row r="2514" spans="1:32" x14ac:dyDescent="0.3">
      <c r="A2514" s="2"/>
      <c r="C2514" s="1"/>
      <c r="S2514" s="12"/>
      <c r="AF2514" s="1"/>
    </row>
    <row r="2515" spans="1:32" x14ac:dyDescent="0.3">
      <c r="A2515" s="2"/>
      <c r="C2515" s="1"/>
      <c r="S2515" s="12"/>
      <c r="AF2515" s="1"/>
    </row>
    <row r="2516" spans="1:32" x14ac:dyDescent="0.3">
      <c r="A2516" s="2"/>
      <c r="C2516" s="1"/>
      <c r="S2516" s="12"/>
      <c r="AF2516" s="1"/>
    </row>
    <row r="2517" spans="1:32" x14ac:dyDescent="0.3">
      <c r="A2517" s="2"/>
      <c r="C2517" s="1"/>
      <c r="S2517" s="12"/>
      <c r="AF2517" s="1"/>
    </row>
    <row r="2518" spans="1:32" x14ac:dyDescent="0.3">
      <c r="A2518" s="2"/>
      <c r="C2518" s="1"/>
      <c r="S2518" s="12"/>
      <c r="AF2518" s="1"/>
    </row>
    <row r="2519" spans="1:32" x14ac:dyDescent="0.3">
      <c r="A2519" s="2"/>
      <c r="C2519" s="1"/>
      <c r="S2519" s="12"/>
      <c r="AF2519" s="1"/>
    </row>
    <row r="2520" spans="1:32" x14ac:dyDescent="0.3">
      <c r="A2520" s="2"/>
      <c r="C2520" s="1"/>
      <c r="S2520" s="12"/>
      <c r="AF2520" s="1"/>
    </row>
    <row r="2521" spans="1:32" x14ac:dyDescent="0.3">
      <c r="A2521" s="2"/>
      <c r="C2521" s="1"/>
      <c r="S2521" s="12"/>
      <c r="AF2521" s="1"/>
    </row>
    <row r="2522" spans="1:32" x14ac:dyDescent="0.3">
      <c r="A2522" s="2"/>
      <c r="C2522" s="1"/>
      <c r="S2522" s="12"/>
      <c r="AF2522" s="1"/>
    </row>
    <row r="2523" spans="1:32" x14ac:dyDescent="0.3">
      <c r="A2523" s="2"/>
      <c r="C2523" s="1"/>
      <c r="S2523" s="12"/>
      <c r="AF2523" s="1"/>
    </row>
    <row r="2524" spans="1:32" x14ac:dyDescent="0.3">
      <c r="A2524" s="2"/>
      <c r="C2524" s="1"/>
      <c r="S2524" s="12"/>
      <c r="AF2524" s="1"/>
    </row>
    <row r="2525" spans="1:32" x14ac:dyDescent="0.3">
      <c r="A2525" s="2"/>
      <c r="C2525" s="1"/>
      <c r="S2525" s="12"/>
      <c r="AF2525" s="1"/>
    </row>
    <row r="2526" spans="1:32" x14ac:dyDescent="0.3">
      <c r="A2526" s="2"/>
      <c r="C2526" s="1"/>
      <c r="S2526" s="12"/>
      <c r="AF2526" s="1"/>
    </row>
    <row r="2527" spans="1:32" x14ac:dyDescent="0.3">
      <c r="A2527" s="2"/>
      <c r="C2527" s="1"/>
      <c r="S2527" s="12"/>
      <c r="AF2527" s="1"/>
    </row>
    <row r="2528" spans="1:32" x14ac:dyDescent="0.3">
      <c r="A2528" s="2"/>
      <c r="C2528" s="1"/>
      <c r="S2528" s="12"/>
      <c r="AF2528" s="1"/>
    </row>
    <row r="2529" spans="1:32" x14ac:dyDescent="0.3">
      <c r="A2529" s="2"/>
      <c r="C2529" s="1"/>
      <c r="S2529" s="12"/>
      <c r="AF2529" s="1"/>
    </row>
    <row r="2530" spans="1:32" x14ac:dyDescent="0.3">
      <c r="A2530" s="2"/>
      <c r="C2530" s="1"/>
      <c r="S2530" s="12"/>
      <c r="AF2530" s="1"/>
    </row>
    <row r="2531" spans="1:32" x14ac:dyDescent="0.3">
      <c r="A2531" s="2"/>
      <c r="C2531" s="1"/>
      <c r="S2531" s="12"/>
      <c r="AF2531" s="1"/>
    </row>
    <row r="2532" spans="1:32" x14ac:dyDescent="0.3">
      <c r="A2532" s="2"/>
      <c r="C2532" s="1"/>
      <c r="S2532" s="12"/>
      <c r="AF2532" s="1"/>
    </row>
    <row r="2533" spans="1:32" x14ac:dyDescent="0.3">
      <c r="A2533" s="2"/>
      <c r="C2533" s="1"/>
      <c r="S2533" s="12"/>
      <c r="AF2533" s="1"/>
    </row>
    <row r="2534" spans="1:32" x14ac:dyDescent="0.3">
      <c r="A2534" s="2"/>
      <c r="C2534" s="1"/>
      <c r="S2534" s="12"/>
      <c r="AF2534" s="1"/>
    </row>
    <row r="2535" spans="1:32" x14ac:dyDescent="0.3">
      <c r="A2535" s="2"/>
      <c r="C2535" s="1"/>
      <c r="S2535" s="12"/>
      <c r="AF2535" s="1"/>
    </row>
    <row r="2536" spans="1:32" x14ac:dyDescent="0.3">
      <c r="A2536" s="2"/>
      <c r="C2536" s="1"/>
      <c r="S2536" s="12"/>
      <c r="AF2536" s="1"/>
    </row>
    <row r="2537" spans="1:32" x14ac:dyDescent="0.3">
      <c r="A2537" s="2"/>
      <c r="C2537" s="1"/>
      <c r="S2537" s="12"/>
      <c r="AF2537" s="1"/>
    </row>
    <row r="2538" spans="1:32" x14ac:dyDescent="0.3">
      <c r="A2538" s="2"/>
      <c r="C2538" s="1"/>
      <c r="S2538" s="12"/>
      <c r="AF2538" s="1"/>
    </row>
    <row r="2539" spans="1:32" x14ac:dyDescent="0.3">
      <c r="A2539" s="2"/>
      <c r="C2539" s="1"/>
      <c r="S2539" s="12"/>
      <c r="AF2539" s="1"/>
    </row>
    <row r="2540" spans="1:32" x14ac:dyDescent="0.3">
      <c r="A2540" s="2"/>
      <c r="C2540" s="1"/>
      <c r="S2540" s="12"/>
      <c r="AF2540" s="1"/>
    </row>
    <row r="2541" spans="1:32" x14ac:dyDescent="0.3">
      <c r="A2541" s="2"/>
      <c r="C2541" s="1"/>
      <c r="S2541" s="12"/>
      <c r="AF2541" s="1"/>
    </row>
    <row r="2542" spans="1:32" x14ac:dyDescent="0.3">
      <c r="A2542" s="2"/>
      <c r="C2542" s="1"/>
      <c r="S2542" s="12"/>
      <c r="AF2542" s="1"/>
    </row>
    <row r="2543" spans="1:32" x14ac:dyDescent="0.3">
      <c r="A2543" s="2"/>
      <c r="C2543" s="1"/>
      <c r="S2543" s="12"/>
      <c r="AF2543" s="1"/>
    </row>
    <row r="2544" spans="1:32" x14ac:dyDescent="0.3">
      <c r="A2544" s="2"/>
      <c r="C2544" s="1"/>
      <c r="S2544" s="12"/>
      <c r="AF2544" s="1"/>
    </row>
    <row r="2545" spans="1:32" x14ac:dyDescent="0.3">
      <c r="A2545" s="2"/>
      <c r="C2545" s="1"/>
      <c r="S2545" s="12"/>
      <c r="AF2545" s="1"/>
    </row>
    <row r="2546" spans="1:32" x14ac:dyDescent="0.3">
      <c r="A2546" s="2"/>
      <c r="C2546" s="1"/>
      <c r="S2546" s="12"/>
      <c r="AF2546" s="1"/>
    </row>
    <row r="2547" spans="1:32" x14ac:dyDescent="0.3">
      <c r="A2547" s="2"/>
      <c r="C2547" s="1"/>
      <c r="S2547" s="12"/>
      <c r="AF2547" s="1"/>
    </row>
    <row r="2548" spans="1:32" x14ac:dyDescent="0.3">
      <c r="A2548" s="2"/>
      <c r="C2548" s="1"/>
      <c r="S2548" s="12"/>
      <c r="AF2548" s="1"/>
    </row>
    <row r="2549" spans="1:32" x14ac:dyDescent="0.3">
      <c r="A2549" s="2"/>
      <c r="C2549" s="1"/>
      <c r="S2549" s="12"/>
      <c r="AF2549" s="1"/>
    </row>
    <row r="2550" spans="1:32" x14ac:dyDescent="0.3">
      <c r="A2550" s="2"/>
      <c r="C2550" s="1"/>
      <c r="S2550" s="12"/>
      <c r="AF2550" s="1"/>
    </row>
    <row r="2551" spans="1:32" x14ac:dyDescent="0.3">
      <c r="A2551" s="2"/>
      <c r="C2551" s="1"/>
      <c r="S2551" s="12"/>
      <c r="AF2551" s="1"/>
    </row>
    <row r="2552" spans="1:32" x14ac:dyDescent="0.3">
      <c r="A2552" s="2"/>
      <c r="C2552" s="1"/>
      <c r="S2552" s="12"/>
      <c r="AF2552" s="1"/>
    </row>
    <row r="2553" spans="1:32" x14ac:dyDescent="0.3">
      <c r="A2553" s="2"/>
      <c r="C2553" s="1"/>
      <c r="S2553" s="12"/>
      <c r="AF2553" s="1"/>
    </row>
    <row r="2554" spans="1:32" x14ac:dyDescent="0.3">
      <c r="A2554" s="2"/>
      <c r="C2554" s="1"/>
      <c r="S2554" s="12"/>
      <c r="AF2554" s="1"/>
    </row>
    <row r="2555" spans="1:32" x14ac:dyDescent="0.3">
      <c r="A2555" s="2"/>
      <c r="C2555" s="1"/>
      <c r="S2555" s="12"/>
      <c r="AF2555" s="1"/>
    </row>
    <row r="2556" spans="1:32" x14ac:dyDescent="0.3">
      <c r="A2556" s="2"/>
      <c r="C2556" s="1"/>
      <c r="S2556" s="12"/>
      <c r="AF2556" s="1"/>
    </row>
    <row r="2557" spans="1:32" x14ac:dyDescent="0.3">
      <c r="A2557" s="2"/>
      <c r="C2557" s="1"/>
      <c r="S2557" s="12"/>
      <c r="AF2557" s="1"/>
    </row>
    <row r="2558" spans="1:32" x14ac:dyDescent="0.3">
      <c r="A2558" s="2"/>
      <c r="C2558" s="1"/>
      <c r="S2558" s="12"/>
      <c r="AF2558" s="1"/>
    </row>
    <row r="2559" spans="1:32" x14ac:dyDescent="0.3">
      <c r="A2559" s="2"/>
      <c r="C2559" s="1"/>
      <c r="S2559" s="12"/>
      <c r="AF2559" s="1"/>
    </row>
    <row r="2560" spans="1:32" x14ac:dyDescent="0.3">
      <c r="A2560" s="2"/>
      <c r="C2560" s="1"/>
      <c r="S2560" s="12"/>
      <c r="AF2560" s="1"/>
    </row>
    <row r="2561" spans="1:32" x14ac:dyDescent="0.3">
      <c r="A2561" s="2"/>
      <c r="C2561" s="1"/>
      <c r="S2561" s="12"/>
      <c r="AF2561" s="1"/>
    </row>
    <row r="2562" spans="1:32" x14ac:dyDescent="0.3">
      <c r="A2562" s="2"/>
      <c r="C2562" s="1"/>
      <c r="S2562" s="12"/>
      <c r="AF2562" s="1"/>
    </row>
    <row r="2563" spans="1:32" x14ac:dyDescent="0.3">
      <c r="A2563" s="2"/>
      <c r="C2563" s="1"/>
      <c r="S2563" s="12"/>
      <c r="AF2563" s="1"/>
    </row>
    <row r="2564" spans="1:32" x14ac:dyDescent="0.3">
      <c r="A2564" s="2"/>
      <c r="C2564" s="1"/>
      <c r="S2564" s="12"/>
      <c r="AF2564" s="1"/>
    </row>
    <row r="2565" spans="1:32" x14ac:dyDescent="0.3">
      <c r="A2565" s="2"/>
      <c r="C2565" s="1"/>
      <c r="S2565" s="12"/>
      <c r="AF2565" s="1"/>
    </row>
    <row r="2566" spans="1:32" x14ac:dyDescent="0.3">
      <c r="A2566" s="2"/>
      <c r="C2566" s="1"/>
      <c r="S2566" s="12"/>
      <c r="AF2566" s="1"/>
    </row>
    <row r="2567" spans="1:32" x14ac:dyDescent="0.3">
      <c r="A2567" s="2"/>
      <c r="C2567" s="1"/>
      <c r="S2567" s="12"/>
      <c r="AF2567" s="1"/>
    </row>
    <row r="2568" spans="1:32" x14ac:dyDescent="0.3">
      <c r="A2568" s="2"/>
      <c r="C2568" s="1"/>
      <c r="S2568" s="12"/>
      <c r="AF2568" s="1"/>
    </row>
    <row r="2569" spans="1:32" x14ac:dyDescent="0.3">
      <c r="A2569" s="2"/>
      <c r="C2569" s="1"/>
      <c r="S2569" s="12"/>
      <c r="AF2569" s="1"/>
    </row>
    <row r="2570" spans="1:32" x14ac:dyDescent="0.3">
      <c r="A2570" s="2"/>
      <c r="C2570" s="1"/>
      <c r="S2570" s="12"/>
      <c r="AF2570" s="1"/>
    </row>
    <row r="2571" spans="1:32" x14ac:dyDescent="0.3">
      <c r="A2571" s="2"/>
      <c r="C2571" s="1"/>
      <c r="S2571" s="12"/>
      <c r="AF2571" s="1"/>
    </row>
    <row r="2572" spans="1:32" x14ac:dyDescent="0.3">
      <c r="A2572" s="2"/>
      <c r="C2572" s="1"/>
      <c r="S2572" s="12"/>
      <c r="AF2572" s="1"/>
    </row>
    <row r="2573" spans="1:32" x14ac:dyDescent="0.3">
      <c r="A2573" s="2"/>
      <c r="C2573" s="1"/>
      <c r="S2573" s="12"/>
      <c r="AF2573" s="1"/>
    </row>
    <row r="2574" spans="1:32" x14ac:dyDescent="0.3">
      <c r="A2574" s="2"/>
      <c r="C2574" s="1"/>
      <c r="S2574" s="12"/>
      <c r="AF2574" s="1"/>
    </row>
    <row r="2575" spans="1:32" x14ac:dyDescent="0.3">
      <c r="A2575" s="2"/>
      <c r="C2575" s="1"/>
      <c r="S2575" s="12"/>
      <c r="AF2575" s="1"/>
    </row>
    <row r="2576" spans="1:32" x14ac:dyDescent="0.3">
      <c r="A2576" s="2"/>
      <c r="C2576" s="1"/>
      <c r="S2576" s="12"/>
      <c r="AF2576" s="1"/>
    </row>
    <row r="2577" spans="1:32" x14ac:dyDescent="0.3">
      <c r="A2577" s="2"/>
      <c r="C2577" s="1"/>
      <c r="S2577" s="12"/>
      <c r="AF2577" s="1"/>
    </row>
    <row r="2578" spans="1:32" x14ac:dyDescent="0.3">
      <c r="A2578" s="2"/>
      <c r="C2578" s="1"/>
      <c r="S2578" s="12"/>
      <c r="AF2578" s="1"/>
    </row>
    <row r="2579" spans="1:32" x14ac:dyDescent="0.3">
      <c r="A2579" s="2"/>
      <c r="C2579" s="1"/>
      <c r="S2579" s="12"/>
      <c r="AF2579" s="1"/>
    </row>
    <row r="2580" spans="1:32" x14ac:dyDescent="0.3">
      <c r="A2580" s="2"/>
      <c r="C2580" s="1"/>
      <c r="S2580" s="12"/>
      <c r="AF2580" s="1"/>
    </row>
    <row r="2581" spans="1:32" x14ac:dyDescent="0.3">
      <c r="A2581" s="2"/>
      <c r="C2581" s="1"/>
      <c r="S2581" s="12"/>
      <c r="AF2581" s="1"/>
    </row>
    <row r="2582" spans="1:32" x14ac:dyDescent="0.3">
      <c r="A2582" s="2"/>
      <c r="C2582" s="1"/>
      <c r="S2582" s="12"/>
      <c r="AF2582" s="1"/>
    </row>
    <row r="2583" spans="1:32" x14ac:dyDescent="0.3">
      <c r="A2583" s="2"/>
      <c r="C2583" s="1"/>
      <c r="S2583" s="12"/>
      <c r="AF2583" s="1"/>
    </row>
    <row r="2584" spans="1:32" x14ac:dyDescent="0.3">
      <c r="A2584" s="2"/>
      <c r="C2584" s="1"/>
      <c r="S2584" s="12"/>
      <c r="AF2584" s="1"/>
    </row>
    <row r="2585" spans="1:32" x14ac:dyDescent="0.3">
      <c r="A2585" s="2"/>
      <c r="C2585" s="1"/>
      <c r="S2585" s="12"/>
      <c r="AF2585" s="1"/>
    </row>
    <row r="2586" spans="1:32" x14ac:dyDescent="0.3">
      <c r="A2586" s="2"/>
      <c r="C2586" s="1"/>
      <c r="S2586" s="12"/>
      <c r="AF2586" s="1"/>
    </row>
    <row r="2587" spans="1:32" x14ac:dyDescent="0.3">
      <c r="A2587" s="2"/>
      <c r="C2587" s="1"/>
      <c r="S2587" s="12"/>
      <c r="AF2587" s="1"/>
    </row>
    <row r="2588" spans="1:32" x14ac:dyDescent="0.3">
      <c r="A2588" s="2"/>
      <c r="C2588" s="1"/>
      <c r="S2588" s="12"/>
      <c r="AF2588" s="1"/>
    </row>
    <row r="2589" spans="1:32" x14ac:dyDescent="0.3">
      <c r="A2589" s="2"/>
      <c r="C2589" s="1"/>
      <c r="S2589" s="12"/>
      <c r="AF2589" s="1"/>
    </row>
    <row r="2590" spans="1:32" x14ac:dyDescent="0.3">
      <c r="A2590" s="2"/>
      <c r="C2590" s="1"/>
      <c r="S2590" s="12"/>
      <c r="AF2590" s="1"/>
    </row>
    <row r="2591" spans="1:32" x14ac:dyDescent="0.3">
      <c r="A2591" s="2"/>
      <c r="C2591" s="1"/>
      <c r="S2591" s="12"/>
      <c r="AF2591" s="1"/>
    </row>
    <row r="2592" spans="1:32" x14ac:dyDescent="0.3">
      <c r="A2592" s="2"/>
      <c r="C2592" s="1"/>
      <c r="S2592" s="12"/>
      <c r="AF2592" s="1"/>
    </row>
    <row r="2593" spans="1:32" x14ac:dyDescent="0.3">
      <c r="A2593" s="2"/>
      <c r="C2593" s="1"/>
      <c r="S2593" s="12"/>
      <c r="AF2593" s="1"/>
    </row>
    <row r="2594" spans="1:32" x14ac:dyDescent="0.3">
      <c r="A2594" s="2"/>
      <c r="C2594" s="1"/>
      <c r="S2594" s="12"/>
      <c r="AF2594" s="1"/>
    </row>
    <row r="2595" spans="1:32" x14ac:dyDescent="0.3">
      <c r="A2595" s="2"/>
      <c r="C2595" s="1"/>
      <c r="S2595" s="12"/>
      <c r="AF2595" s="1"/>
    </row>
    <row r="2596" spans="1:32" x14ac:dyDescent="0.3">
      <c r="A2596" s="2"/>
      <c r="C2596" s="1"/>
      <c r="S2596" s="12"/>
      <c r="AF2596" s="1"/>
    </row>
    <row r="2597" spans="1:32" x14ac:dyDescent="0.3">
      <c r="A2597" s="2"/>
      <c r="C2597" s="1"/>
      <c r="S2597" s="12"/>
      <c r="AF2597" s="1"/>
    </row>
    <row r="2598" spans="1:32" x14ac:dyDescent="0.3">
      <c r="A2598" s="2"/>
      <c r="C2598" s="1"/>
      <c r="S2598" s="12"/>
      <c r="AF2598" s="1"/>
    </row>
    <row r="2599" spans="1:32" x14ac:dyDescent="0.3">
      <c r="A2599" s="2"/>
      <c r="C2599" s="1"/>
      <c r="S2599" s="12"/>
      <c r="AF2599" s="1"/>
    </row>
    <row r="2600" spans="1:32" x14ac:dyDescent="0.3">
      <c r="A2600" s="2"/>
      <c r="C2600" s="1"/>
      <c r="S2600" s="12"/>
      <c r="AF2600" s="1"/>
    </row>
    <row r="2601" spans="1:32" x14ac:dyDescent="0.3">
      <c r="A2601" s="2"/>
      <c r="C2601" s="1"/>
      <c r="S2601" s="12"/>
      <c r="AF2601" s="1"/>
    </row>
    <row r="2602" spans="1:32" x14ac:dyDescent="0.3">
      <c r="A2602" s="2"/>
      <c r="C2602" s="1"/>
      <c r="S2602" s="12"/>
      <c r="AF2602" s="1"/>
    </row>
    <row r="2603" spans="1:32" x14ac:dyDescent="0.3">
      <c r="A2603" s="2"/>
      <c r="C2603" s="1"/>
      <c r="S2603" s="12"/>
      <c r="AF2603" s="1"/>
    </row>
    <row r="2604" spans="1:32" x14ac:dyDescent="0.3">
      <c r="A2604" s="2"/>
      <c r="C2604" s="1"/>
      <c r="S2604" s="12"/>
      <c r="AF2604" s="1"/>
    </row>
    <row r="2605" spans="1:32" x14ac:dyDescent="0.3">
      <c r="A2605" s="2"/>
      <c r="C2605" s="1"/>
      <c r="S2605" s="12"/>
      <c r="AF2605" s="1"/>
    </row>
    <row r="2606" spans="1:32" x14ac:dyDescent="0.3">
      <c r="A2606" s="2"/>
      <c r="C2606" s="1"/>
      <c r="S2606" s="12"/>
      <c r="AF2606" s="1"/>
    </row>
    <row r="2607" spans="1:32" x14ac:dyDescent="0.3">
      <c r="A2607" s="2"/>
      <c r="C2607" s="1"/>
      <c r="S2607" s="12"/>
      <c r="AF2607" s="1"/>
    </row>
    <row r="2608" spans="1:32" x14ac:dyDescent="0.3">
      <c r="A2608" s="2"/>
      <c r="C2608" s="1"/>
      <c r="S2608" s="12"/>
      <c r="AF2608" s="1"/>
    </row>
    <row r="2609" spans="1:32" x14ac:dyDescent="0.3">
      <c r="A2609" s="2"/>
      <c r="C2609" s="1"/>
      <c r="S2609" s="12"/>
      <c r="AF2609" s="1"/>
    </row>
    <row r="2610" spans="1:32" x14ac:dyDescent="0.3">
      <c r="A2610" s="2"/>
      <c r="C2610" s="1"/>
      <c r="S2610" s="12"/>
      <c r="AF2610" s="1"/>
    </row>
    <row r="2611" spans="1:32" x14ac:dyDescent="0.3">
      <c r="A2611" s="2"/>
      <c r="C2611" s="1"/>
      <c r="S2611" s="12"/>
      <c r="AF2611" s="1"/>
    </row>
    <row r="2612" spans="1:32" x14ac:dyDescent="0.3">
      <c r="A2612" s="2"/>
      <c r="C2612" s="1"/>
      <c r="S2612" s="12"/>
      <c r="AF2612" s="1"/>
    </row>
    <row r="2613" spans="1:32" x14ac:dyDescent="0.3">
      <c r="A2613" s="2"/>
      <c r="C2613" s="1"/>
      <c r="S2613" s="12"/>
      <c r="AF2613" s="1"/>
    </row>
    <row r="2614" spans="1:32" x14ac:dyDescent="0.3">
      <c r="A2614" s="2"/>
      <c r="C2614" s="1"/>
      <c r="S2614" s="12"/>
      <c r="AF2614" s="1"/>
    </row>
    <row r="2615" spans="1:32" x14ac:dyDescent="0.3">
      <c r="A2615" s="2"/>
      <c r="C2615" s="1"/>
      <c r="S2615" s="12"/>
      <c r="AF2615" s="1"/>
    </row>
    <row r="2616" spans="1:32" x14ac:dyDescent="0.3">
      <c r="A2616" s="2"/>
      <c r="C2616" s="1"/>
      <c r="S2616" s="12"/>
      <c r="AF2616" s="1"/>
    </row>
    <row r="2617" spans="1:32" x14ac:dyDescent="0.3">
      <c r="A2617" s="2"/>
      <c r="C2617" s="1"/>
      <c r="S2617" s="12"/>
      <c r="AF2617" s="1"/>
    </row>
    <row r="2618" spans="1:32" x14ac:dyDescent="0.3">
      <c r="A2618" s="2"/>
      <c r="C2618" s="1"/>
      <c r="S2618" s="12"/>
      <c r="AF2618" s="1"/>
    </row>
    <row r="2619" spans="1:32" x14ac:dyDescent="0.3">
      <c r="A2619" s="2"/>
      <c r="C2619" s="1"/>
      <c r="S2619" s="12"/>
      <c r="AF2619" s="1"/>
    </row>
    <row r="2620" spans="1:32" x14ac:dyDescent="0.3">
      <c r="A2620" s="2"/>
      <c r="C2620" s="1"/>
      <c r="S2620" s="12"/>
      <c r="AF2620" s="1"/>
    </row>
    <row r="2621" spans="1:32" x14ac:dyDescent="0.3">
      <c r="A2621" s="2"/>
      <c r="C2621" s="1"/>
      <c r="S2621" s="12"/>
      <c r="AF2621" s="1"/>
    </row>
    <row r="2622" spans="1:32" x14ac:dyDescent="0.3">
      <c r="A2622" s="2"/>
      <c r="C2622" s="1"/>
      <c r="S2622" s="12"/>
      <c r="AF2622" s="1"/>
    </row>
    <row r="2623" spans="1:32" x14ac:dyDescent="0.3">
      <c r="A2623" s="2"/>
      <c r="C2623" s="1"/>
      <c r="S2623" s="12"/>
      <c r="AF2623" s="1"/>
    </row>
    <row r="2624" spans="1:32" x14ac:dyDescent="0.3">
      <c r="A2624" s="2"/>
      <c r="C2624" s="1"/>
      <c r="S2624" s="12"/>
      <c r="AF2624" s="1"/>
    </row>
    <row r="2625" spans="1:32" x14ac:dyDescent="0.3">
      <c r="A2625" s="2"/>
      <c r="C2625" s="1"/>
      <c r="S2625" s="12"/>
      <c r="AF2625" s="1"/>
    </row>
    <row r="2626" spans="1:32" x14ac:dyDescent="0.3">
      <c r="A2626" s="2"/>
      <c r="C2626" s="1"/>
      <c r="S2626" s="12"/>
      <c r="AF2626" s="1"/>
    </row>
    <row r="2627" spans="1:32" x14ac:dyDescent="0.3">
      <c r="A2627" s="2"/>
      <c r="C2627" s="1"/>
      <c r="S2627" s="12"/>
      <c r="AF2627" s="1"/>
    </row>
    <row r="2628" spans="1:32" x14ac:dyDescent="0.3">
      <c r="A2628" s="2"/>
      <c r="C2628" s="1"/>
      <c r="S2628" s="12"/>
      <c r="AF2628" s="1"/>
    </row>
    <row r="2629" spans="1:32" x14ac:dyDescent="0.3">
      <c r="A2629" s="2"/>
      <c r="C2629" s="1"/>
      <c r="S2629" s="12"/>
      <c r="AF2629" s="1"/>
    </row>
    <row r="2630" spans="1:32" x14ac:dyDescent="0.3">
      <c r="A2630" s="2"/>
      <c r="C2630" s="1"/>
      <c r="S2630" s="12"/>
      <c r="AF2630" s="1"/>
    </row>
    <row r="2631" spans="1:32" x14ac:dyDescent="0.3">
      <c r="A2631" s="2"/>
      <c r="C2631" s="1"/>
      <c r="S2631" s="12"/>
      <c r="AF2631" s="1"/>
    </row>
    <row r="2632" spans="1:32" x14ac:dyDescent="0.3">
      <c r="A2632" s="2"/>
      <c r="C2632" s="1"/>
      <c r="S2632" s="12"/>
      <c r="AF2632" s="1"/>
    </row>
    <row r="2633" spans="1:32" x14ac:dyDescent="0.3">
      <c r="A2633" s="2"/>
      <c r="C2633" s="1"/>
      <c r="S2633" s="12"/>
      <c r="AF2633" s="1"/>
    </row>
    <row r="2634" spans="1:32" x14ac:dyDescent="0.3">
      <c r="A2634" s="2"/>
      <c r="C2634" s="1"/>
      <c r="S2634" s="12"/>
      <c r="AF2634" s="1"/>
    </row>
    <row r="2635" spans="1:32" x14ac:dyDescent="0.3">
      <c r="A2635" s="2"/>
      <c r="C2635" s="1"/>
      <c r="S2635" s="12"/>
      <c r="AF2635" s="1"/>
    </row>
    <row r="2636" spans="1:32" x14ac:dyDescent="0.3">
      <c r="A2636" s="2"/>
      <c r="C2636" s="1"/>
      <c r="S2636" s="12"/>
      <c r="AF2636" s="1"/>
    </row>
    <row r="2637" spans="1:32" x14ac:dyDescent="0.3">
      <c r="A2637" s="2"/>
      <c r="C2637" s="1"/>
      <c r="S2637" s="12"/>
      <c r="AF2637" s="1"/>
    </row>
    <row r="2638" spans="1:32" x14ac:dyDescent="0.3">
      <c r="A2638" s="2"/>
      <c r="C2638" s="1"/>
      <c r="S2638" s="12"/>
      <c r="AF2638" s="1"/>
    </row>
    <row r="2639" spans="1:32" x14ac:dyDescent="0.3">
      <c r="A2639" s="2"/>
      <c r="C2639" s="1"/>
      <c r="S2639" s="12"/>
      <c r="AF2639" s="1"/>
    </row>
    <row r="2640" spans="1:32" x14ac:dyDescent="0.3">
      <c r="A2640" s="2"/>
      <c r="C2640" s="1"/>
      <c r="S2640" s="12"/>
      <c r="AF2640" s="1"/>
    </row>
    <row r="2641" spans="1:32" x14ac:dyDescent="0.3">
      <c r="A2641" s="2"/>
      <c r="C2641" s="1"/>
      <c r="S2641" s="12"/>
      <c r="AF2641" s="1"/>
    </row>
    <row r="2642" spans="1:32" x14ac:dyDescent="0.3">
      <c r="A2642" s="2"/>
      <c r="C2642" s="1"/>
      <c r="S2642" s="12"/>
      <c r="AF2642" s="1"/>
    </row>
    <row r="2643" spans="1:32" x14ac:dyDescent="0.3">
      <c r="A2643" s="2"/>
      <c r="C2643" s="1"/>
      <c r="S2643" s="12"/>
      <c r="AF2643" s="1"/>
    </row>
    <row r="2644" spans="1:32" x14ac:dyDescent="0.3">
      <c r="A2644" s="2"/>
      <c r="C2644" s="1"/>
      <c r="S2644" s="12"/>
      <c r="AF2644" s="1"/>
    </row>
    <row r="2645" spans="1:32" x14ac:dyDescent="0.3">
      <c r="A2645" s="2"/>
      <c r="C2645" s="1"/>
      <c r="S2645" s="12"/>
      <c r="AF2645" s="1"/>
    </row>
    <row r="2646" spans="1:32" x14ac:dyDescent="0.3">
      <c r="A2646" s="2"/>
      <c r="C2646" s="1"/>
      <c r="S2646" s="12"/>
      <c r="AF2646" s="1"/>
    </row>
    <row r="2647" spans="1:32" x14ac:dyDescent="0.3">
      <c r="A2647" s="2"/>
      <c r="C2647" s="1"/>
      <c r="S2647" s="12"/>
      <c r="AF2647" s="1"/>
    </row>
    <row r="2648" spans="1:32" x14ac:dyDescent="0.3">
      <c r="A2648" s="2"/>
      <c r="C2648" s="1"/>
      <c r="S2648" s="12"/>
      <c r="AF2648" s="1"/>
    </row>
    <row r="2649" spans="1:32" x14ac:dyDescent="0.3">
      <c r="A2649" s="2"/>
      <c r="C2649" s="1"/>
      <c r="S2649" s="12"/>
      <c r="AF2649" s="1"/>
    </row>
    <row r="2650" spans="1:32" x14ac:dyDescent="0.3">
      <c r="A2650" s="2"/>
      <c r="C2650" s="1"/>
      <c r="S2650" s="12"/>
      <c r="AF2650" s="1"/>
    </row>
    <row r="2651" spans="1:32" x14ac:dyDescent="0.3">
      <c r="A2651" s="2"/>
      <c r="C2651" s="1"/>
      <c r="S2651" s="12"/>
      <c r="AF2651" s="1"/>
    </row>
    <row r="2652" spans="1:32" x14ac:dyDescent="0.3">
      <c r="A2652" s="2"/>
      <c r="C2652" s="1"/>
      <c r="S2652" s="12"/>
      <c r="AF2652" s="1"/>
    </row>
    <row r="2653" spans="1:32" x14ac:dyDescent="0.3">
      <c r="A2653" s="2"/>
      <c r="C2653" s="1"/>
      <c r="S2653" s="12"/>
      <c r="AF2653" s="1"/>
    </row>
    <row r="2654" spans="1:32" x14ac:dyDescent="0.3">
      <c r="A2654" s="2"/>
      <c r="C2654" s="1"/>
      <c r="S2654" s="12"/>
      <c r="AF2654" s="1"/>
    </row>
    <row r="2655" spans="1:32" x14ac:dyDescent="0.3">
      <c r="A2655" s="2"/>
      <c r="C2655" s="1"/>
      <c r="S2655" s="12"/>
      <c r="AF2655" s="1"/>
    </row>
    <row r="2656" spans="1:32" x14ac:dyDescent="0.3">
      <c r="A2656" s="2"/>
      <c r="C2656" s="1"/>
      <c r="S2656" s="12"/>
      <c r="AF2656" s="1"/>
    </row>
    <row r="2657" spans="1:32" x14ac:dyDescent="0.3">
      <c r="A2657" s="2"/>
      <c r="C2657" s="1"/>
      <c r="S2657" s="12"/>
      <c r="AF2657" s="1"/>
    </row>
    <row r="2658" spans="1:32" x14ac:dyDescent="0.3">
      <c r="A2658" s="2"/>
      <c r="C2658" s="1"/>
      <c r="S2658" s="12"/>
      <c r="AF2658" s="1"/>
    </row>
    <row r="2659" spans="1:32" x14ac:dyDescent="0.3">
      <c r="A2659" s="2"/>
      <c r="C2659" s="1"/>
      <c r="S2659" s="12"/>
      <c r="AF2659" s="1"/>
    </row>
    <row r="2660" spans="1:32" x14ac:dyDescent="0.3">
      <c r="A2660" s="2"/>
      <c r="C2660" s="1"/>
      <c r="S2660" s="12"/>
      <c r="AF2660" s="1"/>
    </row>
    <row r="2661" spans="1:32" x14ac:dyDescent="0.3">
      <c r="A2661" s="2"/>
      <c r="C2661" s="1"/>
      <c r="S2661" s="12"/>
      <c r="AF2661" s="1"/>
    </row>
    <row r="2662" spans="1:32" x14ac:dyDescent="0.3">
      <c r="A2662" s="2"/>
      <c r="C2662" s="1"/>
      <c r="S2662" s="12"/>
      <c r="AF2662" s="1"/>
    </row>
    <row r="2663" spans="1:32" x14ac:dyDescent="0.3">
      <c r="A2663" s="2"/>
      <c r="C2663" s="1"/>
      <c r="S2663" s="12"/>
      <c r="AF2663" s="1"/>
    </row>
    <row r="2664" spans="1:32" x14ac:dyDescent="0.3">
      <c r="A2664" s="2"/>
      <c r="C2664" s="1"/>
      <c r="S2664" s="12"/>
      <c r="AF2664" s="1"/>
    </row>
    <row r="2665" spans="1:32" x14ac:dyDescent="0.3">
      <c r="A2665" s="2"/>
      <c r="C2665" s="1"/>
      <c r="S2665" s="12"/>
      <c r="AF2665" s="1"/>
    </row>
    <row r="2666" spans="1:32" x14ac:dyDescent="0.3">
      <c r="A2666" s="2"/>
      <c r="C2666" s="1"/>
      <c r="S2666" s="12"/>
      <c r="AF2666" s="1"/>
    </row>
    <row r="2667" spans="1:32" x14ac:dyDescent="0.3">
      <c r="A2667" s="2"/>
      <c r="C2667" s="1"/>
      <c r="S2667" s="12"/>
      <c r="AF2667" s="1"/>
    </row>
    <row r="2668" spans="1:32" x14ac:dyDescent="0.3">
      <c r="A2668" s="2"/>
      <c r="C2668" s="1"/>
      <c r="S2668" s="12"/>
      <c r="AF2668" s="1"/>
    </row>
    <row r="2669" spans="1:32" x14ac:dyDescent="0.3">
      <c r="A2669" s="2"/>
      <c r="C2669" s="1"/>
      <c r="S2669" s="12"/>
      <c r="AF2669" s="1"/>
    </row>
    <row r="2670" spans="1:32" x14ac:dyDescent="0.3">
      <c r="A2670" s="2"/>
      <c r="C2670" s="1"/>
      <c r="S2670" s="12"/>
      <c r="AF2670" s="1"/>
    </row>
    <row r="2671" spans="1:32" x14ac:dyDescent="0.3">
      <c r="A2671" s="2"/>
      <c r="C2671" s="1"/>
      <c r="S2671" s="12"/>
      <c r="AF2671" s="1"/>
    </row>
    <row r="2672" spans="1:32" x14ac:dyDescent="0.3">
      <c r="A2672" s="2"/>
      <c r="C2672" s="1"/>
      <c r="S2672" s="12"/>
      <c r="AF2672" s="1"/>
    </row>
    <row r="2673" spans="1:32" x14ac:dyDescent="0.3">
      <c r="A2673" s="2"/>
      <c r="C2673" s="1"/>
      <c r="S2673" s="12"/>
      <c r="AF2673" s="1"/>
    </row>
    <row r="2674" spans="1:32" x14ac:dyDescent="0.3">
      <c r="A2674" s="2"/>
      <c r="C2674" s="1"/>
      <c r="S2674" s="12"/>
      <c r="AF2674" s="1"/>
    </row>
    <row r="2675" spans="1:32" x14ac:dyDescent="0.3">
      <c r="A2675" s="2"/>
      <c r="C2675" s="1"/>
      <c r="S2675" s="12"/>
      <c r="AF2675" s="1"/>
    </row>
    <row r="2676" spans="1:32" x14ac:dyDescent="0.3">
      <c r="A2676" s="2"/>
      <c r="C2676" s="1"/>
      <c r="S2676" s="12"/>
      <c r="AF2676" s="1"/>
    </row>
    <row r="2677" spans="1:32" x14ac:dyDescent="0.3">
      <c r="A2677" s="2"/>
      <c r="C2677" s="1"/>
      <c r="S2677" s="12"/>
      <c r="AF2677" s="1"/>
    </row>
    <row r="2678" spans="1:32" x14ac:dyDescent="0.3">
      <c r="A2678" s="2"/>
      <c r="C2678" s="1"/>
      <c r="S2678" s="12"/>
      <c r="AF2678" s="1"/>
    </row>
    <row r="2679" spans="1:32" x14ac:dyDescent="0.3">
      <c r="A2679" s="2"/>
      <c r="C2679" s="1"/>
      <c r="S2679" s="12"/>
      <c r="AF2679" s="1"/>
    </row>
    <row r="2680" spans="1:32" x14ac:dyDescent="0.3">
      <c r="A2680" s="2"/>
      <c r="C2680" s="1"/>
      <c r="S2680" s="12"/>
      <c r="AF2680" s="1"/>
    </row>
    <row r="2681" spans="1:32" x14ac:dyDescent="0.3">
      <c r="A2681" s="2"/>
      <c r="C2681" s="1"/>
      <c r="S2681" s="12"/>
      <c r="AF2681" s="1"/>
    </row>
    <row r="2682" spans="1:32" x14ac:dyDescent="0.3">
      <c r="A2682" s="2"/>
      <c r="C2682" s="1"/>
      <c r="S2682" s="12"/>
      <c r="AF2682" s="1"/>
    </row>
    <row r="2683" spans="1:32" x14ac:dyDescent="0.3">
      <c r="A2683" s="2"/>
      <c r="C2683" s="1"/>
      <c r="S2683" s="12"/>
      <c r="AF2683" s="1"/>
    </row>
    <row r="2684" spans="1:32" x14ac:dyDescent="0.3">
      <c r="A2684" s="2"/>
      <c r="C2684" s="1"/>
      <c r="S2684" s="12"/>
      <c r="AF2684" s="1"/>
    </row>
    <row r="2685" spans="1:32" x14ac:dyDescent="0.3">
      <c r="A2685" s="2"/>
      <c r="C2685" s="1"/>
      <c r="S2685" s="12"/>
      <c r="AF2685" s="1"/>
    </row>
    <row r="2686" spans="1:32" x14ac:dyDescent="0.3">
      <c r="A2686" s="2"/>
      <c r="C2686" s="1"/>
      <c r="S2686" s="12"/>
      <c r="AF2686" s="1"/>
    </row>
    <row r="2687" spans="1:32" x14ac:dyDescent="0.3">
      <c r="A2687" s="2"/>
      <c r="C2687" s="1"/>
      <c r="S2687" s="12"/>
      <c r="AF2687" s="1"/>
    </row>
    <row r="2688" spans="1:32" x14ac:dyDescent="0.3">
      <c r="A2688" s="2"/>
      <c r="C2688" s="1"/>
      <c r="S2688" s="12"/>
      <c r="AF2688" s="1"/>
    </row>
    <row r="2689" spans="1:32" x14ac:dyDescent="0.3">
      <c r="A2689" s="2"/>
      <c r="C2689" s="1"/>
      <c r="S2689" s="12"/>
      <c r="AF2689" s="1"/>
    </row>
    <row r="2690" spans="1:32" x14ac:dyDescent="0.3">
      <c r="A2690" s="2"/>
      <c r="C2690" s="1"/>
      <c r="S2690" s="12"/>
      <c r="AF2690" s="1"/>
    </row>
    <row r="2691" spans="1:32" x14ac:dyDescent="0.3">
      <c r="A2691" s="2"/>
      <c r="C2691" s="1"/>
      <c r="S2691" s="12"/>
      <c r="AF2691" s="1"/>
    </row>
    <row r="2692" spans="1:32" x14ac:dyDescent="0.3">
      <c r="A2692" s="2"/>
      <c r="C2692" s="1"/>
      <c r="S2692" s="12"/>
      <c r="AF2692" s="1"/>
    </row>
    <row r="2693" spans="1:32" x14ac:dyDescent="0.3">
      <c r="A2693" s="2"/>
      <c r="C2693" s="1"/>
      <c r="S2693" s="12"/>
      <c r="AF2693" s="1"/>
    </row>
    <row r="2694" spans="1:32" x14ac:dyDescent="0.3">
      <c r="A2694" s="2"/>
      <c r="C2694" s="1"/>
      <c r="S2694" s="12"/>
      <c r="AF2694" s="1"/>
    </row>
    <row r="2695" spans="1:32" x14ac:dyDescent="0.3">
      <c r="A2695" s="2"/>
      <c r="C2695" s="1"/>
      <c r="S2695" s="12"/>
      <c r="AF2695" s="1"/>
    </row>
    <row r="2696" spans="1:32" x14ac:dyDescent="0.3">
      <c r="A2696" s="2"/>
      <c r="C2696" s="1"/>
      <c r="S2696" s="12"/>
      <c r="AF2696" s="1"/>
    </row>
    <row r="2697" spans="1:32" x14ac:dyDescent="0.3">
      <c r="A2697" s="2"/>
      <c r="C2697" s="1"/>
      <c r="S2697" s="12"/>
      <c r="AF2697" s="1"/>
    </row>
    <row r="2698" spans="1:32" x14ac:dyDescent="0.3">
      <c r="A2698" s="2"/>
      <c r="C2698" s="1"/>
      <c r="S2698" s="12"/>
      <c r="AF2698" s="1"/>
    </row>
    <row r="2699" spans="1:32" x14ac:dyDescent="0.3">
      <c r="A2699" s="2"/>
      <c r="C2699" s="1"/>
      <c r="S2699" s="12"/>
      <c r="AF2699" s="1"/>
    </row>
    <row r="2700" spans="1:32" x14ac:dyDescent="0.3">
      <c r="A2700" s="2"/>
      <c r="C2700" s="1"/>
      <c r="S2700" s="12"/>
      <c r="AF2700" s="1"/>
    </row>
    <row r="2701" spans="1:32" x14ac:dyDescent="0.3">
      <c r="A2701" s="2"/>
      <c r="C2701" s="1"/>
      <c r="S2701" s="12"/>
      <c r="AF2701" s="1"/>
    </row>
    <row r="2702" spans="1:32" x14ac:dyDescent="0.3">
      <c r="A2702" s="2"/>
      <c r="C2702" s="1"/>
      <c r="S2702" s="12"/>
      <c r="AF2702" s="1"/>
    </row>
    <row r="2703" spans="1:32" x14ac:dyDescent="0.3">
      <c r="A2703" s="2"/>
      <c r="C2703" s="1"/>
      <c r="S2703" s="12"/>
      <c r="AF2703" s="1"/>
    </row>
    <row r="2704" spans="1:32" x14ac:dyDescent="0.3">
      <c r="A2704" s="2"/>
      <c r="C2704" s="1"/>
      <c r="S2704" s="12"/>
      <c r="AF2704" s="1"/>
    </row>
    <row r="2705" spans="1:32" x14ac:dyDescent="0.3">
      <c r="A2705" s="2"/>
      <c r="C2705" s="1"/>
      <c r="S2705" s="12"/>
      <c r="AF2705" s="1"/>
    </row>
    <row r="2706" spans="1:32" x14ac:dyDescent="0.3">
      <c r="A2706" s="2"/>
      <c r="C2706" s="1"/>
      <c r="S2706" s="12"/>
      <c r="AF2706" s="1"/>
    </row>
    <row r="2707" spans="1:32" x14ac:dyDescent="0.3">
      <c r="A2707" s="2"/>
      <c r="C2707" s="1"/>
      <c r="S2707" s="12"/>
      <c r="AF2707" s="1"/>
    </row>
    <row r="2708" spans="1:32" x14ac:dyDescent="0.3">
      <c r="A2708" s="2"/>
      <c r="C2708" s="1"/>
      <c r="S2708" s="12"/>
      <c r="AF2708" s="1"/>
    </row>
    <row r="2709" spans="1:32" x14ac:dyDescent="0.3">
      <c r="A2709" s="2"/>
      <c r="C2709" s="1"/>
      <c r="S2709" s="12"/>
      <c r="AF2709" s="1"/>
    </row>
    <row r="2710" spans="1:32" x14ac:dyDescent="0.3">
      <c r="A2710" s="2"/>
      <c r="C2710" s="1"/>
      <c r="S2710" s="12"/>
      <c r="AF2710" s="1"/>
    </row>
    <row r="2711" spans="1:32" x14ac:dyDescent="0.3">
      <c r="A2711" s="2"/>
      <c r="C2711" s="1"/>
      <c r="S2711" s="12"/>
      <c r="AF2711" s="1"/>
    </row>
    <row r="2712" spans="1:32" x14ac:dyDescent="0.3">
      <c r="A2712" s="2"/>
      <c r="C2712" s="1"/>
      <c r="S2712" s="12"/>
      <c r="AF2712" s="1"/>
    </row>
    <row r="2713" spans="1:32" x14ac:dyDescent="0.3">
      <c r="A2713" s="2"/>
      <c r="C2713" s="1"/>
      <c r="S2713" s="12"/>
      <c r="AF2713" s="1"/>
    </row>
    <row r="2714" spans="1:32" x14ac:dyDescent="0.3">
      <c r="A2714" s="2"/>
      <c r="C2714" s="1"/>
      <c r="S2714" s="12"/>
      <c r="AF2714" s="1"/>
    </row>
    <row r="2715" spans="1:32" x14ac:dyDescent="0.3">
      <c r="A2715" s="2"/>
      <c r="C2715" s="1"/>
      <c r="S2715" s="12"/>
      <c r="AF2715" s="1"/>
    </row>
    <row r="2716" spans="1:32" x14ac:dyDescent="0.3">
      <c r="A2716" s="2"/>
      <c r="C2716" s="1"/>
      <c r="S2716" s="12"/>
      <c r="AF2716" s="1"/>
    </row>
    <row r="2717" spans="1:32" x14ac:dyDescent="0.3">
      <c r="A2717" s="2"/>
      <c r="C2717" s="1"/>
      <c r="S2717" s="12"/>
      <c r="AF2717" s="1"/>
    </row>
    <row r="2718" spans="1:32" x14ac:dyDescent="0.3">
      <c r="A2718" s="2"/>
      <c r="C2718" s="1"/>
      <c r="S2718" s="12"/>
      <c r="AF2718" s="1"/>
    </row>
    <row r="2719" spans="1:32" x14ac:dyDescent="0.3">
      <c r="A2719" s="2"/>
      <c r="C2719" s="1"/>
      <c r="S2719" s="12"/>
      <c r="AF2719" s="1"/>
    </row>
    <row r="2720" spans="1:32" x14ac:dyDescent="0.3">
      <c r="A2720" s="2"/>
      <c r="C2720" s="1"/>
      <c r="S2720" s="12"/>
      <c r="AF2720" s="1"/>
    </row>
    <row r="2721" spans="1:32" x14ac:dyDescent="0.3">
      <c r="A2721" s="2"/>
      <c r="C2721" s="1"/>
      <c r="S2721" s="12"/>
      <c r="AF2721" s="1"/>
    </row>
    <row r="2722" spans="1:32" x14ac:dyDescent="0.3">
      <c r="A2722" s="2"/>
      <c r="C2722" s="1"/>
      <c r="S2722" s="12"/>
      <c r="AF2722" s="1"/>
    </row>
    <row r="2723" spans="1:32" x14ac:dyDescent="0.3">
      <c r="A2723" s="2"/>
      <c r="C2723" s="1"/>
      <c r="S2723" s="12"/>
      <c r="AF2723" s="1"/>
    </row>
    <row r="2724" spans="1:32" x14ac:dyDescent="0.3">
      <c r="A2724" s="2"/>
      <c r="C2724" s="1"/>
      <c r="S2724" s="12"/>
      <c r="AF2724" s="1"/>
    </row>
    <row r="2725" spans="1:32" x14ac:dyDescent="0.3">
      <c r="A2725" s="2"/>
      <c r="C2725" s="1"/>
      <c r="S2725" s="12"/>
      <c r="AF2725" s="1"/>
    </row>
    <row r="2726" spans="1:32" x14ac:dyDescent="0.3">
      <c r="A2726" s="2"/>
      <c r="C2726" s="1"/>
      <c r="S2726" s="12"/>
      <c r="AF2726" s="1"/>
    </row>
    <row r="2727" spans="1:32" x14ac:dyDescent="0.3">
      <c r="A2727" s="2"/>
      <c r="C2727" s="1"/>
      <c r="S2727" s="12"/>
      <c r="AF2727" s="1"/>
    </row>
    <row r="2728" spans="1:32" x14ac:dyDescent="0.3">
      <c r="A2728" s="2"/>
      <c r="C2728" s="1"/>
      <c r="S2728" s="12"/>
      <c r="AF2728" s="1"/>
    </row>
    <row r="2729" spans="1:32" x14ac:dyDescent="0.3">
      <c r="A2729" s="2"/>
      <c r="C2729" s="1"/>
      <c r="S2729" s="12"/>
      <c r="AF2729" s="1"/>
    </row>
    <row r="2730" spans="1:32" x14ac:dyDescent="0.3">
      <c r="A2730" s="2"/>
      <c r="C2730" s="1"/>
      <c r="S2730" s="12"/>
      <c r="AF2730" s="1"/>
    </row>
    <row r="2731" spans="1:32" x14ac:dyDescent="0.3">
      <c r="A2731" s="2"/>
      <c r="C2731" s="1"/>
      <c r="S2731" s="12"/>
      <c r="AF2731" s="1"/>
    </row>
    <row r="2732" spans="1:32" x14ac:dyDescent="0.3">
      <c r="A2732" s="2"/>
      <c r="C2732" s="1"/>
      <c r="S2732" s="12"/>
      <c r="AF2732" s="1"/>
    </row>
    <row r="2733" spans="1:32" x14ac:dyDescent="0.3">
      <c r="A2733" s="2"/>
      <c r="C2733" s="1"/>
      <c r="S2733" s="12"/>
      <c r="AF2733" s="1"/>
    </row>
    <row r="2734" spans="1:32" x14ac:dyDescent="0.3">
      <c r="A2734" s="2"/>
      <c r="C2734" s="1"/>
      <c r="S2734" s="12"/>
      <c r="AF2734" s="1"/>
    </row>
    <row r="2735" spans="1:32" x14ac:dyDescent="0.3">
      <c r="A2735" s="2"/>
      <c r="C2735" s="1"/>
      <c r="S2735" s="12"/>
      <c r="AF2735" s="1"/>
    </row>
    <row r="2736" spans="1:32" x14ac:dyDescent="0.3">
      <c r="A2736" s="2"/>
      <c r="C2736" s="1"/>
      <c r="S2736" s="12"/>
      <c r="AF2736" s="1"/>
    </row>
    <row r="2737" spans="1:32" x14ac:dyDescent="0.3">
      <c r="A2737" s="2"/>
      <c r="C2737" s="1"/>
      <c r="S2737" s="12"/>
      <c r="AF2737" s="1"/>
    </row>
    <row r="2738" spans="1:32" x14ac:dyDescent="0.3">
      <c r="A2738" s="2"/>
      <c r="C2738" s="1"/>
      <c r="S2738" s="12"/>
      <c r="AF2738" s="1"/>
    </row>
    <row r="2739" spans="1:32" x14ac:dyDescent="0.3">
      <c r="A2739" s="2"/>
      <c r="C2739" s="1"/>
      <c r="S2739" s="12"/>
      <c r="AF2739" s="1"/>
    </row>
    <row r="2740" spans="1:32" x14ac:dyDescent="0.3">
      <c r="A2740" s="2"/>
      <c r="C2740" s="1"/>
      <c r="S2740" s="12"/>
      <c r="AF2740" s="1"/>
    </row>
    <row r="2741" spans="1:32" x14ac:dyDescent="0.3">
      <c r="A2741" s="2"/>
      <c r="C2741" s="1"/>
      <c r="S2741" s="12"/>
      <c r="AF2741" s="1"/>
    </row>
    <row r="2742" spans="1:32" x14ac:dyDescent="0.3">
      <c r="A2742" s="2"/>
      <c r="C2742" s="1"/>
      <c r="S2742" s="12"/>
      <c r="AF2742" s="1"/>
    </row>
    <row r="2743" spans="1:32" x14ac:dyDescent="0.3">
      <c r="A2743" s="2"/>
      <c r="C2743" s="1"/>
      <c r="S2743" s="12"/>
      <c r="AF2743" s="1"/>
    </row>
    <row r="2744" spans="1:32" x14ac:dyDescent="0.3">
      <c r="A2744" s="2"/>
      <c r="C2744" s="1"/>
      <c r="S2744" s="12"/>
      <c r="AF2744" s="1"/>
    </row>
    <row r="2745" spans="1:32" x14ac:dyDescent="0.3">
      <c r="A2745" s="2"/>
      <c r="C2745" s="1"/>
      <c r="S2745" s="12"/>
      <c r="AF2745" s="1"/>
    </row>
    <row r="2746" spans="1:32" x14ac:dyDescent="0.3">
      <c r="A2746" s="2"/>
      <c r="C2746" s="1"/>
      <c r="S2746" s="12"/>
      <c r="AF2746" s="1"/>
    </row>
    <row r="2747" spans="1:32" x14ac:dyDescent="0.3">
      <c r="A2747" s="2"/>
      <c r="C2747" s="1"/>
      <c r="S2747" s="12"/>
      <c r="AF2747" s="1"/>
    </row>
    <row r="2748" spans="1:32" x14ac:dyDescent="0.3">
      <c r="A2748" s="2"/>
      <c r="C2748" s="1"/>
      <c r="S2748" s="12"/>
      <c r="AF2748" s="1"/>
    </row>
    <row r="2749" spans="1:32" x14ac:dyDescent="0.3">
      <c r="A2749" s="2"/>
      <c r="C2749" s="1"/>
      <c r="S2749" s="12"/>
      <c r="AF2749" s="1"/>
    </row>
    <row r="2750" spans="1:32" x14ac:dyDescent="0.3">
      <c r="A2750" s="2"/>
      <c r="C2750" s="1"/>
      <c r="S2750" s="12"/>
      <c r="AF2750" s="1"/>
    </row>
    <row r="2751" spans="1:32" x14ac:dyDescent="0.3">
      <c r="A2751" s="2"/>
      <c r="C2751" s="1"/>
      <c r="S2751" s="12"/>
      <c r="AF2751" s="1"/>
    </row>
    <row r="2752" spans="1:32" x14ac:dyDescent="0.3">
      <c r="A2752" s="2"/>
      <c r="C2752" s="1"/>
      <c r="S2752" s="12"/>
      <c r="AF2752" s="1"/>
    </row>
    <row r="2753" spans="1:32" x14ac:dyDescent="0.3">
      <c r="A2753" s="2"/>
      <c r="C2753" s="1"/>
      <c r="S2753" s="12"/>
      <c r="AF2753" s="1"/>
    </row>
    <row r="2754" spans="1:32" x14ac:dyDescent="0.3">
      <c r="A2754" s="2"/>
      <c r="C2754" s="1"/>
      <c r="S2754" s="12"/>
      <c r="AF2754" s="1"/>
    </row>
    <row r="2755" spans="1:32" x14ac:dyDescent="0.3">
      <c r="A2755" s="2"/>
      <c r="C2755" s="1"/>
      <c r="S2755" s="12"/>
      <c r="AF2755" s="1"/>
    </row>
    <row r="2756" spans="1:32" x14ac:dyDescent="0.3">
      <c r="A2756" s="2"/>
      <c r="C2756" s="1"/>
      <c r="S2756" s="12"/>
      <c r="AF2756" s="1"/>
    </row>
    <row r="2757" spans="1:32" x14ac:dyDescent="0.3">
      <c r="A2757" s="2"/>
      <c r="C2757" s="1"/>
      <c r="S2757" s="12"/>
      <c r="AF2757" s="1"/>
    </row>
    <row r="2758" spans="1:32" x14ac:dyDescent="0.3">
      <c r="A2758" s="2"/>
      <c r="C2758" s="1"/>
      <c r="S2758" s="12"/>
      <c r="AF2758" s="1"/>
    </row>
    <row r="2759" spans="1:32" x14ac:dyDescent="0.3">
      <c r="A2759" s="2"/>
      <c r="C2759" s="1"/>
      <c r="S2759" s="12"/>
      <c r="AF2759" s="1"/>
    </row>
    <row r="2760" spans="1:32" x14ac:dyDescent="0.3">
      <c r="A2760" s="2"/>
      <c r="C2760" s="1"/>
      <c r="S2760" s="12"/>
      <c r="AF2760" s="1"/>
    </row>
    <row r="2761" spans="1:32" x14ac:dyDescent="0.3">
      <c r="A2761" s="2"/>
      <c r="C2761" s="1"/>
      <c r="S2761" s="12"/>
      <c r="AF2761" s="1"/>
    </row>
    <row r="2762" spans="1:32" x14ac:dyDescent="0.3">
      <c r="A2762" s="2"/>
      <c r="C2762" s="1"/>
      <c r="S2762" s="12"/>
      <c r="AF2762" s="1"/>
    </row>
    <row r="2763" spans="1:32" x14ac:dyDescent="0.3">
      <c r="A2763" s="2"/>
      <c r="C2763" s="1"/>
      <c r="S2763" s="12"/>
      <c r="AF2763" s="1"/>
    </row>
    <row r="2764" spans="1:32" x14ac:dyDescent="0.3">
      <c r="A2764" s="2"/>
      <c r="C2764" s="1"/>
      <c r="S2764" s="12"/>
      <c r="AF2764" s="1"/>
    </row>
    <row r="2765" spans="1:32" x14ac:dyDescent="0.3">
      <c r="A2765" s="2"/>
      <c r="C2765" s="1"/>
      <c r="S2765" s="12"/>
      <c r="AF2765" s="1"/>
    </row>
    <row r="2766" spans="1:32" x14ac:dyDescent="0.3">
      <c r="A2766" s="2"/>
      <c r="C2766" s="1"/>
      <c r="S2766" s="12"/>
      <c r="AF2766" s="1"/>
    </row>
    <row r="2767" spans="1:32" x14ac:dyDescent="0.3">
      <c r="A2767" s="2"/>
      <c r="C2767" s="1"/>
      <c r="S2767" s="12"/>
      <c r="AF2767" s="1"/>
    </row>
    <row r="2768" spans="1:32" x14ac:dyDescent="0.3">
      <c r="A2768" s="2"/>
      <c r="C2768" s="1"/>
      <c r="S2768" s="12"/>
      <c r="AF2768" s="1"/>
    </row>
    <row r="2769" spans="1:32" x14ac:dyDescent="0.3">
      <c r="A2769" s="2"/>
      <c r="C2769" s="1"/>
      <c r="S2769" s="12"/>
      <c r="AF2769" s="1"/>
    </row>
    <row r="2770" spans="1:32" x14ac:dyDescent="0.3">
      <c r="A2770" s="2"/>
      <c r="C2770" s="1"/>
      <c r="S2770" s="12"/>
      <c r="AF2770" s="1"/>
    </row>
    <row r="2771" spans="1:32" x14ac:dyDescent="0.3">
      <c r="A2771" s="2"/>
      <c r="C2771" s="1"/>
      <c r="S2771" s="12"/>
      <c r="AF2771" s="1"/>
    </row>
    <row r="2772" spans="1:32" x14ac:dyDescent="0.3">
      <c r="A2772" s="2"/>
      <c r="C2772" s="1"/>
      <c r="S2772" s="12"/>
      <c r="AF2772" s="1"/>
    </row>
    <row r="2773" spans="1:32" x14ac:dyDescent="0.3">
      <c r="A2773" s="2"/>
      <c r="C2773" s="1"/>
      <c r="S2773" s="12"/>
      <c r="AF2773" s="1"/>
    </row>
    <row r="2774" spans="1:32" x14ac:dyDescent="0.3">
      <c r="A2774" s="2"/>
      <c r="C2774" s="1"/>
      <c r="S2774" s="12"/>
      <c r="AF2774" s="1"/>
    </row>
    <row r="2775" spans="1:32" x14ac:dyDescent="0.3">
      <c r="A2775" s="2"/>
      <c r="C2775" s="1"/>
      <c r="S2775" s="12"/>
      <c r="AF2775" s="1"/>
    </row>
    <row r="2776" spans="1:32" x14ac:dyDescent="0.3">
      <c r="A2776" s="2"/>
      <c r="C2776" s="1"/>
      <c r="S2776" s="12"/>
      <c r="AF2776" s="1"/>
    </row>
    <row r="2777" spans="1:32" x14ac:dyDescent="0.3">
      <c r="A2777" s="2"/>
      <c r="C2777" s="1"/>
      <c r="S2777" s="12"/>
      <c r="AF2777" s="1"/>
    </row>
    <row r="2778" spans="1:32" x14ac:dyDescent="0.3">
      <c r="A2778" s="2"/>
      <c r="C2778" s="1"/>
      <c r="S2778" s="12"/>
      <c r="AF2778" s="1"/>
    </row>
    <row r="2779" spans="1:32" x14ac:dyDescent="0.3">
      <c r="A2779" s="2"/>
      <c r="C2779" s="1"/>
      <c r="S2779" s="12"/>
      <c r="AF2779" s="1"/>
    </row>
    <row r="2780" spans="1:32" x14ac:dyDescent="0.3">
      <c r="A2780" s="2"/>
      <c r="C2780" s="1"/>
      <c r="S2780" s="12"/>
      <c r="AF2780" s="1"/>
    </row>
    <row r="2781" spans="1:32" x14ac:dyDescent="0.3">
      <c r="A2781" s="2"/>
      <c r="C2781" s="1"/>
      <c r="S2781" s="12"/>
      <c r="AF2781" s="1"/>
    </row>
    <row r="2782" spans="1:32" x14ac:dyDescent="0.3">
      <c r="A2782" s="2"/>
      <c r="C2782" s="1"/>
      <c r="S2782" s="12"/>
      <c r="AF2782" s="1"/>
    </row>
    <row r="2783" spans="1:32" x14ac:dyDescent="0.3">
      <c r="A2783" s="2"/>
      <c r="C2783" s="1"/>
      <c r="S2783" s="12"/>
      <c r="AF2783" s="1"/>
    </row>
    <row r="2784" spans="1:32" x14ac:dyDescent="0.3">
      <c r="A2784" s="2"/>
      <c r="C2784" s="1"/>
      <c r="S2784" s="12"/>
      <c r="AF2784" s="1"/>
    </row>
    <row r="2785" spans="1:32" x14ac:dyDescent="0.3">
      <c r="A2785" s="2"/>
      <c r="C2785" s="1"/>
      <c r="S2785" s="12"/>
      <c r="AF2785" s="1"/>
    </row>
    <row r="2786" spans="1:32" x14ac:dyDescent="0.3">
      <c r="A2786" s="2"/>
      <c r="C2786" s="1"/>
      <c r="S2786" s="12"/>
      <c r="AF2786" s="1"/>
    </row>
    <row r="2787" spans="1:32" x14ac:dyDescent="0.3">
      <c r="A2787" s="2"/>
      <c r="C2787" s="1"/>
      <c r="S2787" s="12"/>
      <c r="AF2787" s="1"/>
    </row>
    <row r="2788" spans="1:32" x14ac:dyDescent="0.3">
      <c r="A2788" s="2"/>
      <c r="C2788" s="1"/>
      <c r="S2788" s="12"/>
      <c r="AF2788" s="1"/>
    </row>
    <row r="2789" spans="1:32" x14ac:dyDescent="0.3">
      <c r="A2789" s="2"/>
      <c r="C2789" s="1"/>
      <c r="S2789" s="12"/>
      <c r="AF2789" s="1"/>
    </row>
    <row r="2790" spans="1:32" x14ac:dyDescent="0.3">
      <c r="A2790" s="2"/>
      <c r="C2790" s="1"/>
      <c r="S2790" s="12"/>
      <c r="AF2790" s="1"/>
    </row>
    <row r="2791" spans="1:32" x14ac:dyDescent="0.3">
      <c r="A2791" s="2"/>
      <c r="C2791" s="1"/>
      <c r="S2791" s="12"/>
      <c r="AF2791" s="1"/>
    </row>
    <row r="2792" spans="1:32" x14ac:dyDescent="0.3">
      <c r="A2792" s="2"/>
      <c r="C2792" s="1"/>
      <c r="S2792" s="12"/>
      <c r="AF2792" s="1"/>
    </row>
    <row r="2793" spans="1:32" x14ac:dyDescent="0.3">
      <c r="A2793" s="2"/>
      <c r="C2793" s="1"/>
      <c r="S2793" s="12"/>
      <c r="AF2793" s="1"/>
    </row>
    <row r="2794" spans="1:32" x14ac:dyDescent="0.3">
      <c r="A2794" s="2"/>
      <c r="C2794" s="1"/>
      <c r="S2794" s="12"/>
      <c r="AF2794" s="1"/>
    </row>
    <row r="2795" spans="1:32" x14ac:dyDescent="0.3">
      <c r="A2795" s="2"/>
      <c r="C2795" s="1"/>
      <c r="S2795" s="12"/>
      <c r="AF2795" s="1"/>
    </row>
    <row r="2796" spans="1:32" x14ac:dyDescent="0.3">
      <c r="A2796" s="2"/>
      <c r="C2796" s="1"/>
      <c r="S2796" s="12"/>
      <c r="AF2796" s="1"/>
    </row>
    <row r="2797" spans="1:32" x14ac:dyDescent="0.3">
      <c r="A2797" s="2"/>
      <c r="C2797" s="1"/>
      <c r="S2797" s="12"/>
      <c r="AF2797" s="1"/>
    </row>
    <row r="2798" spans="1:32" x14ac:dyDescent="0.3">
      <c r="A2798" s="2"/>
      <c r="C2798" s="1"/>
      <c r="S2798" s="12"/>
      <c r="AF2798" s="1"/>
    </row>
    <row r="2799" spans="1:32" x14ac:dyDescent="0.3">
      <c r="A2799" s="2"/>
      <c r="C2799" s="1"/>
      <c r="S2799" s="12"/>
      <c r="AF2799" s="1"/>
    </row>
    <row r="2800" spans="1:32" x14ac:dyDescent="0.3">
      <c r="A2800" s="2"/>
      <c r="C2800" s="1"/>
      <c r="S2800" s="12"/>
      <c r="AF2800" s="1"/>
    </row>
    <row r="2801" spans="1:32" x14ac:dyDescent="0.3">
      <c r="A2801" s="2"/>
      <c r="C2801" s="1"/>
      <c r="S2801" s="12"/>
      <c r="AF2801" s="1"/>
    </row>
    <row r="2802" spans="1:32" x14ac:dyDescent="0.3">
      <c r="A2802" s="2"/>
      <c r="C2802" s="1"/>
      <c r="S2802" s="12"/>
      <c r="AF2802" s="1"/>
    </row>
    <row r="2803" spans="1:32" x14ac:dyDescent="0.3">
      <c r="A2803" s="2"/>
      <c r="C2803" s="1"/>
      <c r="S2803" s="12"/>
      <c r="AF2803" s="1"/>
    </row>
    <row r="2804" spans="1:32" x14ac:dyDescent="0.3">
      <c r="A2804" s="2"/>
      <c r="C2804" s="1"/>
      <c r="S2804" s="12"/>
      <c r="AF2804" s="1"/>
    </row>
    <row r="2805" spans="1:32" x14ac:dyDescent="0.3">
      <c r="A2805" s="2"/>
      <c r="C2805" s="1"/>
      <c r="S2805" s="12"/>
      <c r="AF2805" s="1"/>
    </row>
    <row r="2806" spans="1:32" x14ac:dyDescent="0.3">
      <c r="A2806" s="2"/>
      <c r="C2806" s="1"/>
      <c r="S2806" s="12"/>
      <c r="AF2806" s="1"/>
    </row>
    <row r="2807" spans="1:32" x14ac:dyDescent="0.3">
      <c r="A2807" s="2"/>
      <c r="C2807" s="1"/>
      <c r="S2807" s="12"/>
      <c r="AF2807" s="1"/>
    </row>
    <row r="2808" spans="1:32" x14ac:dyDescent="0.3">
      <c r="A2808" s="2"/>
      <c r="C2808" s="1"/>
      <c r="S2808" s="12"/>
      <c r="AF2808" s="1"/>
    </row>
    <row r="2809" spans="1:32" x14ac:dyDescent="0.3">
      <c r="A2809" s="2"/>
      <c r="C2809" s="1"/>
      <c r="S2809" s="12"/>
      <c r="AF2809" s="1"/>
    </row>
    <row r="2810" spans="1:32" x14ac:dyDescent="0.3">
      <c r="A2810" s="2"/>
      <c r="C2810" s="1"/>
      <c r="S2810" s="12"/>
      <c r="AF2810" s="1"/>
    </row>
    <row r="2811" spans="1:32" x14ac:dyDescent="0.3">
      <c r="A2811" s="2"/>
      <c r="C2811" s="1"/>
      <c r="S2811" s="12"/>
      <c r="AF2811" s="1"/>
    </row>
    <row r="2812" spans="1:32" x14ac:dyDescent="0.3">
      <c r="A2812" s="2"/>
      <c r="C2812" s="1"/>
      <c r="S2812" s="12"/>
      <c r="AF2812" s="1"/>
    </row>
    <row r="2813" spans="1:32" x14ac:dyDescent="0.3">
      <c r="A2813" s="2"/>
      <c r="C2813" s="1"/>
      <c r="S2813" s="12"/>
      <c r="AF2813" s="1"/>
    </row>
    <row r="2814" spans="1:32" x14ac:dyDescent="0.3">
      <c r="A2814" s="2"/>
      <c r="C2814" s="1"/>
      <c r="S2814" s="12"/>
      <c r="AF2814" s="1"/>
    </row>
    <row r="2815" spans="1:32" x14ac:dyDescent="0.3">
      <c r="A2815" s="2"/>
      <c r="C2815" s="1"/>
      <c r="S2815" s="12"/>
      <c r="AF2815" s="1"/>
    </row>
    <row r="2816" spans="1:32" x14ac:dyDescent="0.3">
      <c r="A2816" s="2"/>
      <c r="C2816" s="1"/>
      <c r="S2816" s="12"/>
      <c r="AF2816" s="1"/>
    </row>
    <row r="2817" spans="1:32" x14ac:dyDescent="0.3">
      <c r="A2817" s="2"/>
      <c r="C2817" s="1"/>
      <c r="S2817" s="12"/>
      <c r="AF2817" s="1"/>
    </row>
    <row r="2818" spans="1:32" x14ac:dyDescent="0.3">
      <c r="A2818" s="2"/>
      <c r="C2818" s="1"/>
      <c r="S2818" s="12"/>
      <c r="AF2818" s="1"/>
    </row>
    <row r="2819" spans="1:32" x14ac:dyDescent="0.3">
      <c r="A2819" s="2"/>
      <c r="C2819" s="1"/>
      <c r="S2819" s="12"/>
      <c r="AF2819" s="1"/>
    </row>
    <row r="2820" spans="1:32" x14ac:dyDescent="0.3">
      <c r="A2820" s="2"/>
      <c r="C2820" s="1"/>
      <c r="S2820" s="12"/>
      <c r="AF2820" s="1"/>
    </row>
    <row r="2821" spans="1:32" x14ac:dyDescent="0.3">
      <c r="A2821" s="2"/>
      <c r="C2821" s="1"/>
      <c r="S2821" s="12"/>
      <c r="AF2821" s="1"/>
    </row>
    <row r="2822" spans="1:32" x14ac:dyDescent="0.3">
      <c r="A2822" s="2"/>
      <c r="C2822" s="1"/>
      <c r="S2822" s="12"/>
      <c r="AF2822" s="1"/>
    </row>
    <row r="2823" spans="1:32" x14ac:dyDescent="0.3">
      <c r="A2823" s="2"/>
      <c r="C2823" s="1"/>
      <c r="S2823" s="12"/>
      <c r="AF2823" s="1"/>
    </row>
    <row r="2824" spans="1:32" x14ac:dyDescent="0.3">
      <c r="A2824" s="2"/>
      <c r="C2824" s="1"/>
      <c r="S2824" s="12"/>
      <c r="AF2824" s="1"/>
    </row>
    <row r="2825" spans="1:32" x14ac:dyDescent="0.3">
      <c r="A2825" s="2"/>
      <c r="C2825" s="1"/>
      <c r="S2825" s="12"/>
      <c r="AF2825" s="1"/>
    </row>
    <row r="2826" spans="1:32" x14ac:dyDescent="0.3">
      <c r="A2826" s="2"/>
      <c r="C2826" s="1"/>
      <c r="S2826" s="12"/>
      <c r="AF2826" s="1"/>
    </row>
    <row r="2827" spans="1:32" x14ac:dyDescent="0.3">
      <c r="A2827" s="2"/>
      <c r="C2827" s="1"/>
      <c r="S2827" s="12"/>
      <c r="AF2827" s="1"/>
    </row>
    <row r="2828" spans="1:32" x14ac:dyDescent="0.3">
      <c r="A2828" s="2"/>
      <c r="C2828" s="1"/>
      <c r="S2828" s="12"/>
      <c r="AF2828" s="1"/>
    </row>
    <row r="2829" spans="1:32" x14ac:dyDescent="0.3">
      <c r="A2829" s="2"/>
      <c r="C2829" s="1"/>
      <c r="S2829" s="12"/>
      <c r="AF2829" s="1"/>
    </row>
    <row r="2830" spans="1:32" x14ac:dyDescent="0.3">
      <c r="A2830" s="2"/>
      <c r="C2830" s="1"/>
      <c r="S2830" s="12"/>
      <c r="AF2830" s="1"/>
    </row>
    <row r="2831" spans="1:32" x14ac:dyDescent="0.3">
      <c r="A2831" s="2"/>
      <c r="C2831" s="1"/>
      <c r="S2831" s="12"/>
      <c r="AF2831" s="1"/>
    </row>
    <row r="2832" spans="1:32" x14ac:dyDescent="0.3">
      <c r="A2832" s="2"/>
      <c r="C2832" s="1"/>
      <c r="S2832" s="12"/>
      <c r="AF2832" s="1"/>
    </row>
    <row r="2833" spans="1:32" x14ac:dyDescent="0.3">
      <c r="A2833" s="2"/>
      <c r="C2833" s="1"/>
      <c r="S2833" s="12"/>
      <c r="AF2833" s="1"/>
    </row>
    <row r="2834" spans="1:32" x14ac:dyDescent="0.3">
      <c r="A2834" s="2"/>
      <c r="C2834" s="1"/>
      <c r="S2834" s="12"/>
      <c r="AF2834" s="1"/>
    </row>
    <row r="2835" spans="1:32" x14ac:dyDescent="0.3">
      <c r="A2835" s="2"/>
      <c r="C2835" s="1"/>
      <c r="S2835" s="12"/>
      <c r="AF2835" s="1"/>
    </row>
    <row r="2836" spans="1:32" x14ac:dyDescent="0.3">
      <c r="A2836" s="2"/>
      <c r="C2836" s="1"/>
      <c r="S2836" s="12"/>
      <c r="AF2836" s="1"/>
    </row>
    <row r="2837" spans="1:32" x14ac:dyDescent="0.3">
      <c r="A2837" s="2"/>
      <c r="C2837" s="1"/>
      <c r="S2837" s="12"/>
      <c r="AF2837" s="1"/>
    </row>
    <row r="2838" spans="1:32" x14ac:dyDescent="0.3">
      <c r="A2838" s="2"/>
      <c r="C2838" s="1"/>
      <c r="S2838" s="12"/>
      <c r="AF2838" s="1"/>
    </row>
    <row r="2839" spans="1:32" x14ac:dyDescent="0.3">
      <c r="A2839" s="2"/>
      <c r="C2839" s="1"/>
      <c r="S2839" s="12"/>
      <c r="AF2839" s="1"/>
    </row>
    <row r="2840" spans="1:32" x14ac:dyDescent="0.3">
      <c r="A2840" s="2"/>
      <c r="C2840" s="1"/>
      <c r="S2840" s="12"/>
      <c r="AF2840" s="1"/>
    </row>
    <row r="2841" spans="1:32" x14ac:dyDescent="0.3">
      <c r="A2841" s="2"/>
      <c r="C2841" s="1"/>
      <c r="S2841" s="12"/>
      <c r="AF2841" s="1"/>
    </row>
    <row r="2842" spans="1:32" x14ac:dyDescent="0.3">
      <c r="A2842" s="2"/>
      <c r="C2842" s="1"/>
      <c r="S2842" s="12"/>
      <c r="AF2842" s="1"/>
    </row>
    <row r="2843" spans="1:32" x14ac:dyDescent="0.3">
      <c r="A2843" s="2"/>
      <c r="C2843" s="1"/>
      <c r="S2843" s="12"/>
      <c r="AF2843" s="1"/>
    </row>
    <row r="2844" spans="1:32" x14ac:dyDescent="0.3">
      <c r="A2844" s="2"/>
      <c r="C2844" s="1"/>
      <c r="S2844" s="12"/>
      <c r="AF2844" s="1"/>
    </row>
    <row r="2845" spans="1:32" x14ac:dyDescent="0.3">
      <c r="A2845" s="2"/>
      <c r="C2845" s="1"/>
      <c r="S2845" s="12"/>
      <c r="AF2845" s="1"/>
    </row>
    <row r="2846" spans="1:32" x14ac:dyDescent="0.3">
      <c r="A2846" s="2"/>
      <c r="C2846" s="1"/>
      <c r="S2846" s="12"/>
      <c r="AF2846" s="1"/>
    </row>
    <row r="2847" spans="1:32" x14ac:dyDescent="0.3">
      <c r="A2847" s="2"/>
      <c r="C2847" s="1"/>
      <c r="S2847" s="12"/>
      <c r="AF2847" s="1"/>
    </row>
    <row r="2848" spans="1:32" x14ac:dyDescent="0.3">
      <c r="A2848" s="2"/>
      <c r="C2848" s="1"/>
      <c r="S2848" s="12"/>
      <c r="AF2848" s="1"/>
    </row>
    <row r="2849" spans="1:32" x14ac:dyDescent="0.3">
      <c r="A2849" s="2"/>
      <c r="C2849" s="1"/>
      <c r="S2849" s="12"/>
      <c r="AF2849" s="1"/>
    </row>
    <row r="2850" spans="1:32" x14ac:dyDescent="0.3">
      <c r="A2850" s="2"/>
      <c r="C2850" s="1"/>
      <c r="S2850" s="12"/>
      <c r="AF2850" s="1"/>
    </row>
    <row r="2851" spans="1:32" x14ac:dyDescent="0.3">
      <c r="A2851" s="2"/>
      <c r="C2851" s="1"/>
      <c r="S2851" s="12"/>
      <c r="AF2851" s="1"/>
    </row>
    <row r="2852" spans="1:32" x14ac:dyDescent="0.3">
      <c r="A2852" s="2"/>
      <c r="C2852" s="1"/>
      <c r="S2852" s="12"/>
      <c r="AF2852" s="1"/>
    </row>
    <row r="2853" spans="1:32" x14ac:dyDescent="0.3">
      <c r="A2853" s="2"/>
      <c r="C2853" s="1"/>
      <c r="S2853" s="12"/>
      <c r="AF2853" s="1"/>
    </row>
    <row r="2854" spans="1:32" x14ac:dyDescent="0.3">
      <c r="A2854" s="2"/>
      <c r="C2854" s="1"/>
      <c r="S2854" s="12"/>
      <c r="AF2854" s="1"/>
    </row>
    <row r="2855" spans="1:32" x14ac:dyDescent="0.3">
      <c r="A2855" s="2"/>
      <c r="C2855" s="1"/>
      <c r="S2855" s="12"/>
      <c r="AF2855" s="1"/>
    </row>
    <row r="2856" spans="1:32" x14ac:dyDescent="0.3">
      <c r="A2856" s="2"/>
      <c r="C2856" s="1"/>
      <c r="S2856" s="12"/>
      <c r="AF2856" s="1"/>
    </row>
    <row r="2857" spans="1:32" x14ac:dyDescent="0.3">
      <c r="A2857" s="2"/>
      <c r="C2857" s="1"/>
      <c r="S2857" s="12"/>
      <c r="AF2857" s="1"/>
    </row>
    <row r="2858" spans="1:32" x14ac:dyDescent="0.3">
      <c r="A2858" s="2"/>
      <c r="C2858" s="1"/>
      <c r="S2858" s="12"/>
      <c r="AF2858" s="1"/>
    </row>
    <row r="2859" spans="1:32" x14ac:dyDescent="0.3">
      <c r="A2859" s="2"/>
      <c r="C2859" s="1"/>
      <c r="S2859" s="12"/>
      <c r="AF2859" s="1"/>
    </row>
    <row r="2860" spans="1:32" x14ac:dyDescent="0.3">
      <c r="A2860" s="2"/>
      <c r="C2860" s="1"/>
      <c r="S2860" s="12"/>
      <c r="AF2860" s="1"/>
    </row>
    <row r="2861" spans="1:32" x14ac:dyDescent="0.3">
      <c r="A2861" s="2"/>
      <c r="C2861" s="1"/>
      <c r="S2861" s="12"/>
      <c r="AF2861" s="1"/>
    </row>
    <row r="2862" spans="1:32" x14ac:dyDescent="0.3">
      <c r="A2862" s="2"/>
      <c r="C2862" s="1"/>
      <c r="S2862" s="12"/>
      <c r="AF2862" s="1"/>
    </row>
    <row r="2863" spans="1:32" x14ac:dyDescent="0.3">
      <c r="A2863" s="2"/>
      <c r="C2863" s="1"/>
      <c r="S2863" s="12"/>
      <c r="AF2863" s="1"/>
    </row>
    <row r="2864" spans="1:32" x14ac:dyDescent="0.3">
      <c r="A2864" s="2"/>
      <c r="C2864" s="1"/>
      <c r="S2864" s="12"/>
      <c r="AF2864" s="1"/>
    </row>
    <row r="2865" spans="1:32" x14ac:dyDescent="0.3">
      <c r="A2865" s="2"/>
      <c r="C2865" s="1"/>
      <c r="S2865" s="12"/>
      <c r="AF2865" s="1"/>
    </row>
    <row r="2866" spans="1:32" x14ac:dyDescent="0.3">
      <c r="A2866" s="2"/>
      <c r="C2866" s="1"/>
      <c r="S2866" s="12"/>
      <c r="AF2866" s="1"/>
    </row>
    <row r="2867" spans="1:32" x14ac:dyDescent="0.3">
      <c r="A2867" s="2"/>
      <c r="C2867" s="1"/>
      <c r="S2867" s="12"/>
      <c r="AF2867" s="1"/>
    </row>
    <row r="2868" spans="1:32" x14ac:dyDescent="0.3">
      <c r="A2868" s="2"/>
      <c r="C2868" s="1"/>
      <c r="S2868" s="12"/>
      <c r="AF2868" s="1"/>
    </row>
    <row r="2869" spans="1:32" x14ac:dyDescent="0.3">
      <c r="A2869" s="2"/>
      <c r="C2869" s="1"/>
      <c r="S2869" s="12"/>
      <c r="AF2869" s="1"/>
    </row>
    <row r="2870" spans="1:32" x14ac:dyDescent="0.3">
      <c r="A2870" s="2"/>
      <c r="C2870" s="1"/>
      <c r="S2870" s="12"/>
      <c r="AF2870" s="1"/>
    </row>
    <row r="2871" spans="1:32" x14ac:dyDescent="0.3">
      <c r="A2871" s="2"/>
      <c r="C2871" s="1"/>
      <c r="S2871" s="12"/>
      <c r="AF2871" s="1"/>
    </row>
    <row r="2872" spans="1:32" x14ac:dyDescent="0.3">
      <c r="A2872" s="2"/>
      <c r="C2872" s="1"/>
      <c r="S2872" s="12"/>
      <c r="AF2872" s="1"/>
    </row>
    <row r="2873" spans="1:32" x14ac:dyDescent="0.3">
      <c r="A2873" s="2"/>
      <c r="C2873" s="1"/>
      <c r="S2873" s="12"/>
      <c r="AF2873" s="1"/>
    </row>
    <row r="2874" spans="1:32" x14ac:dyDescent="0.3">
      <c r="A2874" s="2"/>
      <c r="C2874" s="1"/>
      <c r="S2874" s="12"/>
      <c r="AF2874" s="1"/>
    </row>
    <row r="2875" spans="1:32" x14ac:dyDescent="0.3">
      <c r="A2875" s="2"/>
      <c r="C2875" s="1"/>
      <c r="S2875" s="12"/>
      <c r="AF2875" s="1"/>
    </row>
    <row r="2876" spans="1:32" x14ac:dyDescent="0.3">
      <c r="A2876" s="2"/>
      <c r="C2876" s="1"/>
      <c r="S2876" s="12"/>
      <c r="AF2876" s="1"/>
    </row>
    <row r="2877" spans="1:32" x14ac:dyDescent="0.3">
      <c r="A2877" s="2"/>
      <c r="C2877" s="1"/>
      <c r="S2877" s="12"/>
      <c r="AF2877" s="1"/>
    </row>
    <row r="2878" spans="1:32" x14ac:dyDescent="0.3">
      <c r="A2878" s="2"/>
      <c r="C2878" s="1"/>
      <c r="S2878" s="12"/>
      <c r="AF2878" s="1"/>
    </row>
    <row r="2879" spans="1:32" x14ac:dyDescent="0.3">
      <c r="A2879" s="2"/>
      <c r="C2879" s="1"/>
      <c r="S2879" s="12"/>
      <c r="AF2879" s="1"/>
    </row>
    <row r="2880" spans="1:32" x14ac:dyDescent="0.3">
      <c r="A2880" s="2"/>
      <c r="C2880" s="1"/>
      <c r="S2880" s="12"/>
      <c r="AF2880" s="1"/>
    </row>
    <row r="2881" spans="1:32" x14ac:dyDescent="0.3">
      <c r="A2881" s="2"/>
      <c r="C2881" s="1"/>
      <c r="S2881" s="12"/>
      <c r="AF2881" s="1"/>
    </row>
    <row r="2882" spans="1:32" x14ac:dyDescent="0.3">
      <c r="A2882" s="2"/>
      <c r="C2882" s="1"/>
      <c r="S2882" s="12"/>
      <c r="AF2882" s="1"/>
    </row>
    <row r="2883" spans="1:32" x14ac:dyDescent="0.3">
      <c r="A2883" s="2"/>
      <c r="C2883" s="1"/>
      <c r="S2883" s="12"/>
      <c r="AF2883" s="1"/>
    </row>
    <row r="2884" spans="1:32" x14ac:dyDescent="0.3">
      <c r="A2884" s="2"/>
      <c r="C2884" s="1"/>
      <c r="S2884" s="12"/>
      <c r="AF2884" s="1"/>
    </row>
    <row r="2885" spans="1:32" x14ac:dyDescent="0.3">
      <c r="A2885" s="2"/>
      <c r="C2885" s="1"/>
      <c r="S2885" s="12"/>
      <c r="AF2885" s="1"/>
    </row>
    <row r="2886" spans="1:32" x14ac:dyDescent="0.3">
      <c r="A2886" s="2"/>
      <c r="C2886" s="1"/>
      <c r="S2886" s="12"/>
      <c r="AF2886" s="1"/>
    </row>
    <row r="2887" spans="1:32" x14ac:dyDescent="0.3">
      <c r="A2887" s="2"/>
      <c r="C2887" s="1"/>
      <c r="S2887" s="12"/>
      <c r="AF2887" s="1"/>
    </row>
    <row r="2888" spans="1:32" x14ac:dyDescent="0.3">
      <c r="A2888" s="2"/>
      <c r="C2888" s="1"/>
      <c r="S2888" s="12"/>
      <c r="AF2888" s="1"/>
    </row>
    <row r="2889" spans="1:32" x14ac:dyDescent="0.3">
      <c r="A2889" s="2"/>
      <c r="C2889" s="1"/>
      <c r="S2889" s="12"/>
      <c r="AF2889" s="1"/>
    </row>
    <row r="2890" spans="1:32" x14ac:dyDescent="0.3">
      <c r="A2890" s="2"/>
      <c r="C2890" s="1"/>
      <c r="S2890" s="12"/>
      <c r="AF2890" s="1"/>
    </row>
    <row r="2891" spans="1:32" x14ac:dyDescent="0.3">
      <c r="A2891" s="2"/>
      <c r="C2891" s="1"/>
      <c r="S2891" s="12"/>
      <c r="AF2891" s="1"/>
    </row>
    <row r="2892" spans="1:32" x14ac:dyDescent="0.3">
      <c r="A2892" s="2"/>
      <c r="C2892" s="1"/>
      <c r="S2892" s="12"/>
      <c r="AF2892" s="1"/>
    </row>
    <row r="2893" spans="1:32" x14ac:dyDescent="0.3">
      <c r="A2893" s="2"/>
      <c r="C2893" s="1"/>
      <c r="S2893" s="12"/>
      <c r="AF2893" s="1"/>
    </row>
    <row r="2894" spans="1:32" x14ac:dyDescent="0.3">
      <c r="A2894" s="2"/>
      <c r="C2894" s="1"/>
      <c r="S2894" s="12"/>
      <c r="AF2894" s="1"/>
    </row>
    <row r="2895" spans="1:32" x14ac:dyDescent="0.3">
      <c r="A2895" s="2"/>
      <c r="C2895" s="1"/>
      <c r="S2895" s="12"/>
      <c r="AF2895" s="1"/>
    </row>
    <row r="2896" spans="1:32" x14ac:dyDescent="0.3">
      <c r="A2896" s="2"/>
      <c r="C2896" s="1"/>
      <c r="S2896" s="12"/>
      <c r="AF2896" s="1"/>
    </row>
    <row r="2897" spans="1:32" x14ac:dyDescent="0.3">
      <c r="A2897" s="2"/>
      <c r="C2897" s="1"/>
      <c r="S2897" s="12"/>
      <c r="AF2897" s="1"/>
    </row>
    <row r="2898" spans="1:32" x14ac:dyDescent="0.3">
      <c r="A2898" s="2"/>
      <c r="C2898" s="1"/>
      <c r="S2898" s="12"/>
      <c r="AF2898" s="1"/>
    </row>
    <row r="2899" spans="1:32" x14ac:dyDescent="0.3">
      <c r="A2899" s="2"/>
      <c r="C2899" s="1"/>
      <c r="S2899" s="12"/>
      <c r="AF2899" s="1"/>
    </row>
    <row r="2900" spans="1:32" x14ac:dyDescent="0.3">
      <c r="A2900" s="2"/>
      <c r="C2900" s="1"/>
      <c r="S2900" s="12"/>
      <c r="AF2900" s="1"/>
    </row>
    <row r="2901" spans="1:32" x14ac:dyDescent="0.3">
      <c r="A2901" s="2"/>
      <c r="C2901" s="1"/>
      <c r="S2901" s="12"/>
      <c r="AF2901" s="1"/>
    </row>
    <row r="2902" spans="1:32" x14ac:dyDescent="0.3">
      <c r="A2902" s="2"/>
      <c r="C2902" s="1"/>
      <c r="S2902" s="12"/>
      <c r="AF2902" s="1"/>
    </row>
    <row r="2903" spans="1:32" x14ac:dyDescent="0.3">
      <c r="A2903" s="2"/>
      <c r="C2903" s="1"/>
      <c r="S2903" s="12"/>
      <c r="AF2903" s="1"/>
    </row>
    <row r="2904" spans="1:32" x14ac:dyDescent="0.3">
      <c r="A2904" s="2"/>
      <c r="C2904" s="1"/>
      <c r="S2904" s="12"/>
      <c r="AF2904" s="1"/>
    </row>
    <row r="2905" spans="1:32" x14ac:dyDescent="0.3">
      <c r="A2905" s="2"/>
      <c r="C2905" s="1"/>
      <c r="S2905" s="12"/>
      <c r="AF2905" s="1"/>
    </row>
    <row r="2906" spans="1:32" x14ac:dyDescent="0.3">
      <c r="A2906" s="2"/>
      <c r="C2906" s="1"/>
      <c r="S2906" s="12"/>
      <c r="AF2906" s="1"/>
    </row>
    <row r="2907" spans="1:32" x14ac:dyDescent="0.3">
      <c r="A2907" s="2"/>
      <c r="C2907" s="1"/>
      <c r="S2907" s="12"/>
      <c r="AF2907" s="1"/>
    </row>
    <row r="2908" spans="1:32" x14ac:dyDescent="0.3">
      <c r="A2908" s="2"/>
      <c r="C2908" s="1"/>
      <c r="S2908" s="12"/>
      <c r="AF2908" s="1"/>
    </row>
    <row r="2909" spans="1:32" x14ac:dyDescent="0.3">
      <c r="A2909" s="2"/>
      <c r="C2909" s="1"/>
      <c r="S2909" s="12"/>
      <c r="AF2909" s="1"/>
    </row>
    <row r="2910" spans="1:32" x14ac:dyDescent="0.3">
      <c r="A2910" s="2"/>
      <c r="C2910" s="1"/>
      <c r="S2910" s="12"/>
      <c r="AF2910" s="1"/>
    </row>
    <row r="2911" spans="1:32" x14ac:dyDescent="0.3">
      <c r="A2911" s="2"/>
      <c r="C2911" s="1"/>
      <c r="S2911" s="12"/>
      <c r="AF2911" s="1"/>
    </row>
    <row r="2912" spans="1:32" x14ac:dyDescent="0.3">
      <c r="A2912" s="2"/>
      <c r="C2912" s="1"/>
      <c r="S2912" s="12"/>
      <c r="AF2912" s="1"/>
    </row>
    <row r="2913" spans="1:32" x14ac:dyDescent="0.3">
      <c r="A2913" s="2"/>
      <c r="C2913" s="1"/>
      <c r="S2913" s="12"/>
      <c r="AF2913" s="1"/>
    </row>
    <row r="2914" spans="1:32" x14ac:dyDescent="0.3">
      <c r="A2914" s="2"/>
      <c r="C2914" s="1"/>
      <c r="S2914" s="12"/>
      <c r="AF2914" s="1"/>
    </row>
    <row r="2915" spans="1:32" x14ac:dyDescent="0.3">
      <c r="A2915" s="2"/>
      <c r="C2915" s="1"/>
      <c r="S2915" s="12"/>
      <c r="AF2915" s="1"/>
    </row>
    <row r="2916" spans="1:32" x14ac:dyDescent="0.3">
      <c r="A2916" s="2"/>
      <c r="C2916" s="1"/>
      <c r="S2916" s="12"/>
      <c r="AF2916" s="1"/>
    </row>
    <row r="2917" spans="1:32" x14ac:dyDescent="0.3">
      <c r="A2917" s="2"/>
      <c r="C2917" s="1"/>
      <c r="S2917" s="12"/>
      <c r="AF2917" s="1"/>
    </row>
    <row r="2918" spans="1:32" x14ac:dyDescent="0.3">
      <c r="A2918" s="2"/>
      <c r="C2918" s="1"/>
      <c r="S2918" s="12"/>
      <c r="AF2918" s="1"/>
    </row>
    <row r="2919" spans="1:32" x14ac:dyDescent="0.3">
      <c r="A2919" s="2"/>
      <c r="C2919" s="1"/>
      <c r="S2919" s="12"/>
      <c r="AF2919" s="1"/>
    </row>
    <row r="2920" spans="1:32" x14ac:dyDescent="0.3">
      <c r="A2920" s="2"/>
      <c r="C2920" s="1"/>
      <c r="S2920" s="12"/>
      <c r="AF2920" s="1"/>
    </row>
    <row r="2921" spans="1:32" x14ac:dyDescent="0.3">
      <c r="A2921" s="2"/>
      <c r="C2921" s="1"/>
      <c r="S2921" s="12"/>
      <c r="AF2921" s="1"/>
    </row>
    <row r="2922" spans="1:32" x14ac:dyDescent="0.3">
      <c r="A2922" s="2"/>
      <c r="C2922" s="1"/>
      <c r="S2922" s="12"/>
      <c r="AF2922" s="1"/>
    </row>
    <row r="2923" spans="1:32" x14ac:dyDescent="0.3">
      <c r="A2923" s="2"/>
      <c r="C2923" s="1"/>
      <c r="S2923" s="12"/>
      <c r="AF2923" s="1"/>
    </row>
    <row r="2924" spans="1:32" x14ac:dyDescent="0.3">
      <c r="A2924" s="2"/>
      <c r="C2924" s="1"/>
      <c r="S2924" s="12"/>
      <c r="AF2924" s="1"/>
    </row>
    <row r="2925" spans="1:32" x14ac:dyDescent="0.3">
      <c r="A2925" s="2"/>
      <c r="C2925" s="1"/>
      <c r="S2925" s="12"/>
      <c r="AF2925" s="1"/>
    </row>
    <row r="2926" spans="1:32" x14ac:dyDescent="0.3">
      <c r="A2926" s="2"/>
      <c r="C2926" s="1"/>
      <c r="S2926" s="12"/>
      <c r="AF2926" s="1"/>
    </row>
    <row r="2927" spans="1:32" x14ac:dyDescent="0.3">
      <c r="A2927" s="2"/>
      <c r="C2927" s="1"/>
      <c r="S2927" s="12"/>
      <c r="AF2927" s="1"/>
    </row>
    <row r="2928" spans="1:32" x14ac:dyDescent="0.3">
      <c r="A2928" s="2"/>
      <c r="C2928" s="1"/>
      <c r="S2928" s="12"/>
      <c r="AF2928" s="1"/>
    </row>
    <row r="2929" spans="1:32" x14ac:dyDescent="0.3">
      <c r="A2929" s="2"/>
      <c r="C2929" s="1"/>
      <c r="S2929" s="12"/>
      <c r="AF2929" s="1"/>
    </row>
    <row r="2930" spans="1:32" x14ac:dyDescent="0.3">
      <c r="A2930" s="2"/>
      <c r="C2930" s="1"/>
      <c r="S2930" s="12"/>
      <c r="AF2930" s="1"/>
    </row>
    <row r="2931" spans="1:32" x14ac:dyDescent="0.3">
      <c r="A2931" s="2"/>
      <c r="C2931" s="1"/>
      <c r="S2931" s="12"/>
      <c r="AF2931" s="1"/>
    </row>
    <row r="2932" spans="1:32" x14ac:dyDescent="0.3">
      <c r="A2932" s="2"/>
      <c r="C2932" s="1"/>
      <c r="S2932" s="12"/>
      <c r="AF2932" s="1"/>
    </row>
    <row r="2933" spans="1:32" x14ac:dyDescent="0.3">
      <c r="A2933" s="2"/>
      <c r="C2933" s="1"/>
      <c r="S2933" s="12"/>
      <c r="AF2933" s="1"/>
    </row>
    <row r="2934" spans="1:32" x14ac:dyDescent="0.3">
      <c r="A2934" s="2"/>
      <c r="C2934" s="1"/>
      <c r="S2934" s="12"/>
      <c r="AF2934" s="1"/>
    </row>
    <row r="2935" spans="1:32" x14ac:dyDescent="0.3">
      <c r="A2935" s="2"/>
      <c r="C2935" s="1"/>
      <c r="S2935" s="12"/>
      <c r="AF2935" s="1"/>
    </row>
    <row r="2936" spans="1:32" x14ac:dyDescent="0.3">
      <c r="A2936" s="2"/>
      <c r="C2936" s="1"/>
      <c r="S2936" s="12"/>
      <c r="AF2936" s="1"/>
    </row>
    <row r="2937" spans="1:32" x14ac:dyDescent="0.3">
      <c r="A2937" s="2"/>
      <c r="C2937" s="1"/>
      <c r="S2937" s="12"/>
      <c r="AF2937" s="1"/>
    </row>
    <row r="2938" spans="1:32" x14ac:dyDescent="0.3">
      <c r="A2938" s="2"/>
      <c r="C2938" s="1"/>
      <c r="S2938" s="12"/>
      <c r="AF2938" s="1"/>
    </row>
    <row r="2939" spans="1:32" x14ac:dyDescent="0.3">
      <c r="A2939" s="2"/>
      <c r="C2939" s="1"/>
      <c r="S2939" s="12"/>
      <c r="AF2939" s="1"/>
    </row>
    <row r="2940" spans="1:32" x14ac:dyDescent="0.3">
      <c r="A2940" s="2"/>
      <c r="C2940" s="1"/>
      <c r="S2940" s="12"/>
      <c r="AF2940" s="1"/>
    </row>
    <row r="2941" spans="1:32" x14ac:dyDescent="0.3">
      <c r="A2941" s="2"/>
      <c r="C2941" s="1"/>
      <c r="S2941" s="12"/>
      <c r="AF2941" s="1"/>
    </row>
    <row r="2942" spans="1:32" x14ac:dyDescent="0.3">
      <c r="A2942" s="2"/>
      <c r="C2942" s="1"/>
      <c r="S2942" s="12"/>
      <c r="AF2942" s="1"/>
    </row>
    <row r="2943" spans="1:32" x14ac:dyDescent="0.3">
      <c r="A2943" s="2"/>
      <c r="C2943" s="1"/>
      <c r="S2943" s="12"/>
      <c r="AF2943" s="1"/>
    </row>
    <row r="2944" spans="1:32" x14ac:dyDescent="0.3">
      <c r="A2944" s="2"/>
      <c r="C2944" s="1"/>
      <c r="S2944" s="12"/>
      <c r="AF2944" s="1"/>
    </row>
    <row r="2945" spans="1:32" x14ac:dyDescent="0.3">
      <c r="A2945" s="2"/>
      <c r="C2945" s="1"/>
      <c r="S2945" s="12"/>
      <c r="AF2945" s="1"/>
    </row>
    <row r="2946" spans="1:32" x14ac:dyDescent="0.3">
      <c r="A2946" s="2"/>
      <c r="C2946" s="1"/>
      <c r="S2946" s="12"/>
      <c r="AF2946" s="1"/>
    </row>
    <row r="2947" spans="1:32" x14ac:dyDescent="0.3">
      <c r="A2947" s="2"/>
      <c r="C2947" s="1"/>
      <c r="S2947" s="12"/>
      <c r="AF2947" s="1"/>
    </row>
    <row r="2948" spans="1:32" x14ac:dyDescent="0.3">
      <c r="A2948" s="2"/>
      <c r="C2948" s="1"/>
      <c r="S2948" s="12"/>
      <c r="AF2948" s="1"/>
    </row>
    <row r="2949" spans="1:32" x14ac:dyDescent="0.3">
      <c r="A2949" s="2"/>
      <c r="C2949" s="1"/>
      <c r="S2949" s="12"/>
      <c r="AF2949" s="1"/>
    </row>
    <row r="2950" spans="1:32" x14ac:dyDescent="0.3">
      <c r="A2950" s="2"/>
      <c r="C2950" s="1"/>
      <c r="S2950" s="12"/>
      <c r="AF2950" s="1"/>
    </row>
    <row r="2951" spans="1:32" x14ac:dyDescent="0.3">
      <c r="A2951" s="2"/>
      <c r="C2951" s="1"/>
      <c r="S2951" s="12"/>
      <c r="AF2951" s="1"/>
    </row>
    <row r="2952" spans="1:32" x14ac:dyDescent="0.3">
      <c r="A2952" s="2"/>
      <c r="C2952" s="1"/>
      <c r="S2952" s="12"/>
      <c r="AF2952" s="1"/>
    </row>
    <row r="2953" spans="1:32" x14ac:dyDescent="0.3">
      <c r="A2953" s="2"/>
      <c r="C2953" s="1"/>
      <c r="S2953" s="12"/>
      <c r="AF2953" s="1"/>
    </row>
    <row r="2954" spans="1:32" x14ac:dyDescent="0.3">
      <c r="A2954" s="2"/>
      <c r="C2954" s="1"/>
      <c r="S2954" s="12"/>
      <c r="AF2954" s="1"/>
    </row>
    <row r="2955" spans="1:32" x14ac:dyDescent="0.3">
      <c r="A2955" s="2"/>
      <c r="C2955" s="1"/>
      <c r="S2955" s="12"/>
      <c r="AF2955" s="1"/>
    </row>
    <row r="2956" spans="1:32" x14ac:dyDescent="0.3">
      <c r="A2956" s="2"/>
      <c r="C2956" s="1"/>
      <c r="S2956" s="12"/>
      <c r="AF2956" s="1"/>
    </row>
    <row r="2957" spans="1:32" x14ac:dyDescent="0.3">
      <c r="A2957" s="2"/>
      <c r="C2957" s="1"/>
      <c r="S2957" s="12"/>
      <c r="AF2957" s="1"/>
    </row>
    <row r="2958" spans="1:32" x14ac:dyDescent="0.3">
      <c r="A2958" s="2"/>
      <c r="C2958" s="1"/>
      <c r="S2958" s="12"/>
      <c r="AF2958" s="1"/>
    </row>
    <row r="2959" spans="1:32" x14ac:dyDescent="0.3">
      <c r="A2959" s="2"/>
      <c r="C2959" s="1"/>
      <c r="S2959" s="12"/>
      <c r="AF2959" s="1"/>
    </row>
    <row r="2960" spans="1:32" x14ac:dyDescent="0.3">
      <c r="A2960" s="2"/>
      <c r="C2960" s="1"/>
      <c r="S2960" s="12"/>
      <c r="AF2960" s="1"/>
    </row>
    <row r="2961" spans="1:32" x14ac:dyDescent="0.3">
      <c r="A2961" s="2"/>
      <c r="C2961" s="1"/>
      <c r="S2961" s="12"/>
      <c r="AF2961" s="1"/>
    </row>
    <row r="2962" spans="1:32" x14ac:dyDescent="0.3">
      <c r="A2962" s="2"/>
      <c r="C2962" s="1"/>
      <c r="S2962" s="12"/>
      <c r="AF2962" s="1"/>
    </row>
    <row r="2963" spans="1:32" x14ac:dyDescent="0.3">
      <c r="A2963" s="2"/>
      <c r="C2963" s="1"/>
      <c r="S2963" s="12"/>
      <c r="AF2963" s="1"/>
    </row>
    <row r="2964" spans="1:32" x14ac:dyDescent="0.3">
      <c r="A2964" s="2"/>
      <c r="C2964" s="1"/>
      <c r="S2964" s="12"/>
      <c r="AF2964" s="1"/>
    </row>
    <row r="2965" spans="1:32" x14ac:dyDescent="0.3">
      <c r="A2965" s="2"/>
      <c r="C2965" s="1"/>
      <c r="S2965" s="12"/>
      <c r="AF2965" s="1"/>
    </row>
    <row r="2966" spans="1:32" x14ac:dyDescent="0.3">
      <c r="A2966" s="2"/>
      <c r="C2966" s="1"/>
      <c r="S2966" s="12"/>
      <c r="AF2966" s="1"/>
    </row>
    <row r="2967" spans="1:32" x14ac:dyDescent="0.3">
      <c r="A2967" s="2"/>
      <c r="C2967" s="1"/>
      <c r="S2967" s="12"/>
      <c r="AF2967" s="1"/>
    </row>
    <row r="2968" spans="1:32" x14ac:dyDescent="0.3">
      <c r="A2968" s="2"/>
      <c r="C2968" s="1"/>
      <c r="S2968" s="12"/>
      <c r="AF2968" s="1"/>
    </row>
    <row r="2969" spans="1:32" x14ac:dyDescent="0.3">
      <c r="A2969" s="2"/>
      <c r="C2969" s="1"/>
      <c r="S2969" s="12"/>
      <c r="AF2969" s="1"/>
    </row>
    <row r="2970" spans="1:32" x14ac:dyDescent="0.3">
      <c r="A2970" s="2"/>
      <c r="C2970" s="1"/>
      <c r="S2970" s="12"/>
      <c r="AF2970" s="1"/>
    </row>
    <row r="2971" spans="1:32" x14ac:dyDescent="0.3">
      <c r="A2971" s="2"/>
      <c r="C2971" s="1"/>
      <c r="S2971" s="12"/>
      <c r="AF2971" s="1"/>
    </row>
    <row r="2972" spans="1:32" x14ac:dyDescent="0.3">
      <c r="A2972" s="2"/>
      <c r="C2972" s="1"/>
      <c r="S2972" s="12"/>
      <c r="AF2972" s="1"/>
    </row>
    <row r="2973" spans="1:32" x14ac:dyDescent="0.3">
      <c r="A2973" s="2"/>
      <c r="C2973" s="1"/>
      <c r="S2973" s="12"/>
      <c r="AF2973" s="1"/>
    </row>
    <row r="2974" spans="1:32" x14ac:dyDescent="0.3">
      <c r="A2974" s="2"/>
      <c r="C2974" s="1"/>
      <c r="S2974" s="12"/>
      <c r="AF2974" s="1"/>
    </row>
    <row r="2975" spans="1:32" x14ac:dyDescent="0.3">
      <c r="A2975" s="2"/>
      <c r="C2975" s="1"/>
      <c r="S2975" s="12"/>
      <c r="AF2975" s="1"/>
    </row>
    <row r="2976" spans="1:32" x14ac:dyDescent="0.3">
      <c r="A2976" s="2"/>
      <c r="C2976" s="1"/>
      <c r="S2976" s="12"/>
      <c r="AF2976" s="1"/>
    </row>
    <row r="2977" spans="1:32" x14ac:dyDescent="0.3">
      <c r="A2977" s="2"/>
      <c r="C2977" s="1"/>
      <c r="S2977" s="12"/>
      <c r="AF2977" s="1"/>
    </row>
    <row r="2978" spans="1:32" x14ac:dyDescent="0.3">
      <c r="A2978" s="2"/>
      <c r="C2978" s="1"/>
      <c r="S2978" s="12"/>
      <c r="AF2978" s="1"/>
    </row>
    <row r="2979" spans="1:32" x14ac:dyDescent="0.3">
      <c r="A2979" s="2"/>
      <c r="C2979" s="1"/>
      <c r="S2979" s="12"/>
      <c r="AF2979" s="1"/>
    </row>
    <row r="2980" spans="1:32" x14ac:dyDescent="0.3">
      <c r="A2980" s="2"/>
      <c r="C2980" s="1"/>
      <c r="S2980" s="12"/>
      <c r="AF2980" s="1"/>
    </row>
    <row r="2981" spans="1:32" x14ac:dyDescent="0.3">
      <c r="A2981" s="2"/>
      <c r="C2981" s="1"/>
      <c r="S2981" s="12"/>
      <c r="AF2981" s="1"/>
    </row>
    <row r="2982" spans="1:32" x14ac:dyDescent="0.3">
      <c r="A2982" s="2"/>
      <c r="C2982" s="1"/>
      <c r="S2982" s="12"/>
      <c r="AF2982" s="1"/>
    </row>
    <row r="2983" spans="1:32" x14ac:dyDescent="0.3">
      <c r="A2983" s="2"/>
      <c r="C2983" s="1"/>
      <c r="S2983" s="12"/>
      <c r="AF2983" s="1"/>
    </row>
    <row r="2984" spans="1:32" x14ac:dyDescent="0.3">
      <c r="A2984" s="2"/>
      <c r="C2984" s="1"/>
      <c r="S2984" s="12"/>
      <c r="AF2984" s="1"/>
    </row>
    <row r="2985" spans="1:32" x14ac:dyDescent="0.3">
      <c r="A2985" s="2"/>
      <c r="C2985" s="1"/>
      <c r="S2985" s="12"/>
      <c r="AF2985" s="1"/>
    </row>
    <row r="2986" spans="1:32" x14ac:dyDescent="0.3">
      <c r="A2986" s="2"/>
      <c r="C2986" s="1"/>
      <c r="S2986" s="12"/>
      <c r="AF2986" s="1"/>
    </row>
    <row r="2987" spans="1:32" x14ac:dyDescent="0.3">
      <c r="A2987" s="2"/>
      <c r="C2987" s="1"/>
      <c r="S2987" s="12"/>
      <c r="AF2987" s="1"/>
    </row>
    <row r="2988" spans="1:32" x14ac:dyDescent="0.3">
      <c r="A2988" s="2"/>
      <c r="C2988" s="1"/>
      <c r="S2988" s="12"/>
      <c r="AF2988" s="1"/>
    </row>
    <row r="2989" spans="1:32" x14ac:dyDescent="0.3">
      <c r="A2989" s="2"/>
      <c r="C2989" s="1"/>
      <c r="S2989" s="12"/>
      <c r="AF2989" s="1"/>
    </row>
    <row r="2990" spans="1:32" x14ac:dyDescent="0.3">
      <c r="A2990" s="2"/>
      <c r="C2990" s="1"/>
      <c r="S2990" s="12"/>
      <c r="AF2990" s="1"/>
    </row>
    <row r="2991" spans="1:32" x14ac:dyDescent="0.3">
      <c r="A2991" s="2"/>
      <c r="C2991" s="1"/>
      <c r="S2991" s="12"/>
      <c r="AF2991" s="1"/>
    </row>
    <row r="2992" spans="1:32" x14ac:dyDescent="0.3">
      <c r="A2992" s="2"/>
      <c r="C2992" s="1"/>
      <c r="S2992" s="12"/>
      <c r="AF2992" s="1"/>
    </row>
    <row r="2993" spans="1:32" x14ac:dyDescent="0.3">
      <c r="A2993" s="2"/>
      <c r="C2993" s="1"/>
      <c r="S2993" s="12"/>
      <c r="AF2993" s="1"/>
    </row>
    <row r="2994" spans="1:32" x14ac:dyDescent="0.3">
      <c r="A2994" s="2"/>
      <c r="C2994" s="1"/>
      <c r="S2994" s="12"/>
      <c r="AF2994" s="1"/>
    </row>
    <row r="2995" spans="1:32" x14ac:dyDescent="0.3">
      <c r="A2995" s="2"/>
      <c r="C2995" s="1"/>
      <c r="S2995" s="12"/>
      <c r="AF2995" s="1"/>
    </row>
    <row r="2996" spans="1:32" x14ac:dyDescent="0.3">
      <c r="A2996" s="2"/>
      <c r="C2996" s="1"/>
      <c r="S2996" s="12"/>
      <c r="AF2996" s="1"/>
    </row>
    <row r="2997" spans="1:32" x14ac:dyDescent="0.3">
      <c r="A2997" s="2"/>
      <c r="C2997" s="1"/>
      <c r="S2997" s="12"/>
      <c r="AF2997" s="1"/>
    </row>
    <row r="2998" spans="1:32" x14ac:dyDescent="0.3">
      <c r="A2998" s="2"/>
      <c r="C2998" s="1"/>
      <c r="S2998" s="12"/>
      <c r="AF2998" s="1"/>
    </row>
    <row r="2999" spans="1:32" x14ac:dyDescent="0.3">
      <c r="A2999" s="2"/>
      <c r="C2999" s="1"/>
      <c r="S2999" s="12"/>
      <c r="AF2999" s="1"/>
    </row>
    <row r="3000" spans="1:32" x14ac:dyDescent="0.3">
      <c r="A3000" s="2"/>
      <c r="C3000" s="1"/>
      <c r="S3000" s="12"/>
      <c r="AF3000" s="1"/>
    </row>
    <row r="3001" spans="1:32" x14ac:dyDescent="0.3">
      <c r="A3001" s="2"/>
      <c r="C3001" s="1"/>
      <c r="S3001" s="12"/>
      <c r="AF3001" s="1"/>
    </row>
    <row r="3002" spans="1:32" x14ac:dyDescent="0.3">
      <c r="A3002" s="2"/>
      <c r="C3002" s="1"/>
      <c r="S3002" s="12"/>
      <c r="AF3002" s="1"/>
    </row>
    <row r="3003" spans="1:32" x14ac:dyDescent="0.3">
      <c r="A3003" s="2"/>
      <c r="C3003" s="1"/>
      <c r="S3003" s="12"/>
      <c r="AF3003" s="1"/>
    </row>
    <row r="3004" spans="1:32" x14ac:dyDescent="0.3">
      <c r="A3004" s="2"/>
      <c r="C3004" s="1"/>
      <c r="S3004" s="12"/>
      <c r="AF3004" s="1"/>
    </row>
    <row r="3005" spans="1:32" x14ac:dyDescent="0.3">
      <c r="A3005" s="2"/>
      <c r="C3005" s="1"/>
      <c r="S3005" s="12"/>
      <c r="AF3005" s="1"/>
    </row>
    <row r="3006" spans="1:32" x14ac:dyDescent="0.3">
      <c r="A3006" s="2"/>
      <c r="C3006" s="1"/>
      <c r="S3006" s="12"/>
      <c r="AF3006" s="1"/>
    </row>
    <row r="3007" spans="1:32" x14ac:dyDescent="0.3">
      <c r="A3007" s="2"/>
      <c r="C3007" s="1"/>
      <c r="S3007" s="12"/>
      <c r="AF3007" s="1"/>
    </row>
    <row r="3008" spans="1:32" x14ac:dyDescent="0.3">
      <c r="A3008" s="2"/>
      <c r="C3008" s="1"/>
      <c r="S3008" s="12"/>
      <c r="AF3008" s="1"/>
    </row>
    <row r="3009" spans="1:32" x14ac:dyDescent="0.3">
      <c r="A3009" s="2"/>
      <c r="C3009" s="1"/>
      <c r="S3009" s="12"/>
      <c r="AF3009" s="1"/>
    </row>
    <row r="3010" spans="1:32" x14ac:dyDescent="0.3">
      <c r="A3010" s="2"/>
      <c r="C3010" s="1"/>
      <c r="S3010" s="12"/>
      <c r="AF3010" s="1"/>
    </row>
    <row r="3011" spans="1:32" x14ac:dyDescent="0.3">
      <c r="A3011" s="2"/>
      <c r="C3011" s="1"/>
      <c r="S3011" s="12"/>
      <c r="AF3011" s="1"/>
    </row>
    <row r="3012" spans="1:32" x14ac:dyDescent="0.3">
      <c r="A3012" s="2"/>
      <c r="C3012" s="1"/>
      <c r="S3012" s="12"/>
      <c r="AF3012" s="1"/>
    </row>
    <row r="3013" spans="1:32" x14ac:dyDescent="0.3">
      <c r="A3013" s="2"/>
      <c r="C3013" s="1"/>
      <c r="S3013" s="12"/>
      <c r="AF3013" s="1"/>
    </row>
    <row r="3014" spans="1:32" x14ac:dyDescent="0.3">
      <c r="A3014" s="2"/>
      <c r="C3014" s="1"/>
      <c r="S3014" s="12"/>
      <c r="AF3014" s="1"/>
    </row>
    <row r="3015" spans="1:32" x14ac:dyDescent="0.3">
      <c r="A3015" s="2"/>
      <c r="C3015" s="1"/>
      <c r="S3015" s="12"/>
      <c r="AF3015" s="1"/>
    </row>
    <row r="3016" spans="1:32" x14ac:dyDescent="0.3">
      <c r="A3016" s="2"/>
      <c r="C3016" s="1"/>
      <c r="S3016" s="12"/>
      <c r="AF3016" s="1"/>
    </row>
    <row r="3017" spans="1:32" x14ac:dyDescent="0.3">
      <c r="A3017" s="2"/>
      <c r="C3017" s="1"/>
      <c r="S3017" s="12"/>
      <c r="AF3017" s="1"/>
    </row>
    <row r="3018" spans="1:32" x14ac:dyDescent="0.3">
      <c r="A3018" s="2"/>
      <c r="C3018" s="1"/>
      <c r="S3018" s="12"/>
      <c r="AF3018" s="1"/>
    </row>
    <row r="3019" spans="1:32" x14ac:dyDescent="0.3">
      <c r="A3019" s="2"/>
      <c r="C3019" s="1"/>
      <c r="S3019" s="12"/>
      <c r="AF3019" s="1"/>
    </row>
    <row r="3020" spans="1:32" x14ac:dyDescent="0.3">
      <c r="A3020" s="2"/>
      <c r="C3020" s="1"/>
      <c r="S3020" s="12"/>
      <c r="AF3020" s="1"/>
    </row>
    <row r="3021" spans="1:32" x14ac:dyDescent="0.3">
      <c r="A3021" s="2"/>
      <c r="C3021" s="1"/>
      <c r="S3021" s="12"/>
      <c r="AF3021" s="1"/>
    </row>
    <row r="3022" spans="1:32" x14ac:dyDescent="0.3">
      <c r="A3022" s="2"/>
      <c r="C3022" s="1"/>
      <c r="S3022" s="12"/>
      <c r="AF3022" s="1"/>
    </row>
    <row r="3023" spans="1:32" x14ac:dyDescent="0.3">
      <c r="A3023" s="2"/>
      <c r="C3023" s="1"/>
      <c r="S3023" s="12"/>
      <c r="AF3023" s="1"/>
    </row>
    <row r="3024" spans="1:32" x14ac:dyDescent="0.3">
      <c r="A3024" s="2"/>
      <c r="C3024" s="1"/>
      <c r="S3024" s="12"/>
      <c r="AF3024" s="1"/>
    </row>
    <row r="3025" spans="1:32" x14ac:dyDescent="0.3">
      <c r="A3025" s="2"/>
      <c r="C3025" s="1"/>
      <c r="S3025" s="12"/>
      <c r="AF3025" s="1"/>
    </row>
    <row r="3026" spans="1:32" x14ac:dyDescent="0.3">
      <c r="A3026" s="2"/>
      <c r="C3026" s="1"/>
      <c r="S3026" s="12"/>
      <c r="AF3026" s="1"/>
    </row>
    <row r="3027" spans="1:32" x14ac:dyDescent="0.3">
      <c r="A3027" s="2"/>
      <c r="C3027" s="1"/>
      <c r="S3027" s="12"/>
      <c r="AF3027" s="1"/>
    </row>
    <row r="3028" spans="1:32" x14ac:dyDescent="0.3">
      <c r="A3028" s="2"/>
      <c r="C3028" s="1"/>
      <c r="S3028" s="12"/>
      <c r="AF3028" s="1"/>
    </row>
    <row r="3029" spans="1:32" x14ac:dyDescent="0.3">
      <c r="A3029" s="2"/>
      <c r="C3029" s="1"/>
      <c r="S3029" s="12"/>
      <c r="AF3029" s="1"/>
    </row>
    <row r="3030" spans="1:32" x14ac:dyDescent="0.3">
      <c r="A3030" s="2"/>
      <c r="C3030" s="1"/>
      <c r="S3030" s="12"/>
      <c r="AF3030" s="1"/>
    </row>
    <row r="3031" spans="1:32" x14ac:dyDescent="0.3">
      <c r="A3031" s="2"/>
      <c r="C3031" s="1"/>
      <c r="S3031" s="12"/>
      <c r="AF3031" s="1"/>
    </row>
    <row r="3032" spans="1:32" x14ac:dyDescent="0.3">
      <c r="A3032" s="2"/>
      <c r="C3032" s="1"/>
      <c r="S3032" s="12"/>
      <c r="AF3032" s="1"/>
    </row>
    <row r="3033" spans="1:32" x14ac:dyDescent="0.3">
      <c r="A3033" s="2"/>
      <c r="C3033" s="1"/>
      <c r="S3033" s="12"/>
      <c r="AF3033" s="1"/>
    </row>
    <row r="3034" spans="1:32" x14ac:dyDescent="0.3">
      <c r="A3034" s="2"/>
      <c r="C3034" s="1"/>
      <c r="S3034" s="12"/>
      <c r="AF3034" s="1"/>
    </row>
    <row r="3035" spans="1:32" x14ac:dyDescent="0.3">
      <c r="A3035" s="2"/>
      <c r="C3035" s="1"/>
      <c r="S3035" s="12"/>
      <c r="AF3035" s="1"/>
    </row>
    <row r="3036" spans="1:32" x14ac:dyDescent="0.3">
      <c r="A3036" s="2"/>
      <c r="C3036" s="1"/>
      <c r="S3036" s="12"/>
      <c r="AF3036" s="1"/>
    </row>
    <row r="3037" spans="1:32" x14ac:dyDescent="0.3">
      <c r="A3037" s="2"/>
      <c r="C3037" s="1"/>
      <c r="S3037" s="12"/>
      <c r="AF3037" s="1"/>
    </row>
    <row r="3038" spans="1:32" x14ac:dyDescent="0.3">
      <c r="A3038" s="2"/>
      <c r="C3038" s="1"/>
      <c r="S3038" s="12"/>
      <c r="AF3038" s="1"/>
    </row>
    <row r="3039" spans="1:32" x14ac:dyDescent="0.3">
      <c r="A3039" s="2"/>
      <c r="C3039" s="1"/>
      <c r="S3039" s="12"/>
      <c r="AF3039" s="1"/>
    </row>
    <row r="3040" spans="1:32" x14ac:dyDescent="0.3">
      <c r="A3040" s="2"/>
      <c r="C3040" s="1"/>
      <c r="S3040" s="12"/>
      <c r="AF3040" s="1"/>
    </row>
    <row r="3041" spans="1:32" x14ac:dyDescent="0.3">
      <c r="A3041" s="2"/>
      <c r="C3041" s="1"/>
      <c r="S3041" s="12"/>
      <c r="AF3041" s="1"/>
    </row>
    <row r="3042" spans="1:32" x14ac:dyDescent="0.3">
      <c r="A3042" s="2"/>
      <c r="C3042" s="1"/>
      <c r="S3042" s="12"/>
      <c r="AF3042" s="1"/>
    </row>
    <row r="3043" spans="1:32" x14ac:dyDescent="0.3">
      <c r="A3043" s="2"/>
      <c r="C3043" s="1"/>
      <c r="S3043" s="12"/>
      <c r="AF3043" s="1"/>
    </row>
    <row r="3044" spans="1:32" x14ac:dyDescent="0.3">
      <c r="A3044" s="2"/>
      <c r="C3044" s="1"/>
      <c r="S3044" s="12"/>
      <c r="AF3044" s="1"/>
    </row>
    <row r="3045" spans="1:32" x14ac:dyDescent="0.3">
      <c r="A3045" s="2"/>
      <c r="C3045" s="1"/>
      <c r="S3045" s="12"/>
      <c r="AF3045" s="1"/>
    </row>
    <row r="3046" spans="1:32" x14ac:dyDescent="0.3">
      <c r="A3046" s="2"/>
      <c r="C3046" s="1"/>
      <c r="S3046" s="12"/>
      <c r="AF3046" s="1"/>
    </row>
    <row r="3047" spans="1:32" x14ac:dyDescent="0.3">
      <c r="A3047" s="2"/>
      <c r="C3047" s="1"/>
      <c r="S3047" s="12"/>
      <c r="AF3047" s="1"/>
    </row>
    <row r="3048" spans="1:32" x14ac:dyDescent="0.3">
      <c r="A3048" s="2"/>
      <c r="C3048" s="1"/>
      <c r="S3048" s="12"/>
      <c r="AF3048" s="1"/>
    </row>
    <row r="3049" spans="1:32" x14ac:dyDescent="0.3">
      <c r="A3049" s="2"/>
      <c r="C3049" s="1"/>
      <c r="S3049" s="12"/>
      <c r="AF3049" s="1"/>
    </row>
    <row r="3050" spans="1:32" x14ac:dyDescent="0.3">
      <c r="A3050" s="2"/>
      <c r="C3050" s="1"/>
      <c r="S3050" s="12"/>
      <c r="AF3050" s="1"/>
    </row>
    <row r="3051" spans="1:32" x14ac:dyDescent="0.3">
      <c r="A3051" s="2"/>
      <c r="C3051" s="1"/>
      <c r="S3051" s="12"/>
      <c r="AF3051" s="1"/>
    </row>
    <row r="3052" spans="1:32" x14ac:dyDescent="0.3">
      <c r="A3052" s="2"/>
      <c r="C3052" s="1"/>
      <c r="S3052" s="12"/>
      <c r="AF3052" s="1"/>
    </row>
    <row r="3053" spans="1:32" x14ac:dyDescent="0.3">
      <c r="A3053" s="2"/>
      <c r="C3053" s="1"/>
      <c r="S3053" s="12"/>
      <c r="AF3053" s="1"/>
    </row>
    <row r="3054" spans="1:32" x14ac:dyDescent="0.3">
      <c r="A3054" s="2"/>
      <c r="C3054" s="1"/>
      <c r="S3054" s="12"/>
      <c r="AF3054" s="1"/>
    </row>
    <row r="3055" spans="1:32" x14ac:dyDescent="0.3">
      <c r="A3055" s="2"/>
      <c r="C3055" s="1"/>
      <c r="S3055" s="12"/>
      <c r="AF3055" s="1"/>
    </row>
    <row r="3056" spans="1:32" x14ac:dyDescent="0.3">
      <c r="A3056" s="2"/>
      <c r="C3056" s="1"/>
      <c r="S3056" s="12"/>
      <c r="AF3056" s="1"/>
    </row>
    <row r="3057" spans="1:32" x14ac:dyDescent="0.3">
      <c r="A3057" s="2"/>
      <c r="C3057" s="1"/>
      <c r="S3057" s="12"/>
      <c r="AF3057" s="1"/>
    </row>
    <row r="3058" spans="1:32" x14ac:dyDescent="0.3">
      <c r="A3058" s="2"/>
      <c r="C3058" s="1"/>
      <c r="S3058" s="12"/>
      <c r="AF3058" s="1"/>
    </row>
    <row r="3059" spans="1:32" x14ac:dyDescent="0.3">
      <c r="A3059" s="2"/>
      <c r="C3059" s="1"/>
      <c r="S3059" s="12"/>
      <c r="AF3059" s="1"/>
    </row>
    <row r="3060" spans="1:32" x14ac:dyDescent="0.3">
      <c r="A3060" s="2"/>
      <c r="C3060" s="1"/>
      <c r="S3060" s="12"/>
      <c r="AF3060" s="1"/>
    </row>
    <row r="3061" spans="1:32" x14ac:dyDescent="0.3">
      <c r="A3061" s="2"/>
      <c r="C3061" s="1"/>
      <c r="S3061" s="12"/>
      <c r="AF3061" s="1"/>
    </row>
    <row r="3062" spans="1:32" x14ac:dyDescent="0.3">
      <c r="A3062" s="2"/>
      <c r="C3062" s="1"/>
      <c r="S3062" s="12"/>
      <c r="AF3062" s="1"/>
    </row>
    <row r="3063" spans="1:32" x14ac:dyDescent="0.3">
      <c r="A3063" s="2"/>
      <c r="C3063" s="1"/>
      <c r="S3063" s="12"/>
      <c r="AF3063" s="1"/>
    </row>
    <row r="3064" spans="1:32" x14ac:dyDescent="0.3">
      <c r="A3064" s="2"/>
      <c r="C3064" s="1"/>
      <c r="S3064" s="12"/>
      <c r="AF3064" s="1"/>
    </row>
    <row r="3065" spans="1:32" x14ac:dyDescent="0.3">
      <c r="A3065" s="2"/>
      <c r="C3065" s="1"/>
      <c r="S3065" s="12"/>
      <c r="AF3065" s="1"/>
    </row>
    <row r="3066" spans="1:32" x14ac:dyDescent="0.3">
      <c r="A3066" s="2"/>
      <c r="C3066" s="1"/>
      <c r="S3066" s="12"/>
      <c r="AF3066" s="1"/>
    </row>
    <row r="3067" spans="1:32" x14ac:dyDescent="0.3">
      <c r="A3067" s="2"/>
      <c r="C3067" s="1"/>
      <c r="S3067" s="12"/>
      <c r="AF3067" s="1"/>
    </row>
    <row r="3068" spans="1:32" x14ac:dyDescent="0.3">
      <c r="A3068" s="2"/>
      <c r="C3068" s="1"/>
      <c r="S3068" s="12"/>
      <c r="AF3068" s="1"/>
    </row>
    <row r="3069" spans="1:32" x14ac:dyDescent="0.3">
      <c r="A3069" s="2"/>
      <c r="C3069" s="1"/>
      <c r="S3069" s="12"/>
      <c r="AF3069" s="1"/>
    </row>
    <row r="3070" spans="1:32" x14ac:dyDescent="0.3">
      <c r="A3070" s="2"/>
      <c r="C3070" s="1"/>
      <c r="S3070" s="12"/>
      <c r="AF3070" s="1"/>
    </row>
    <row r="3071" spans="1:32" x14ac:dyDescent="0.3">
      <c r="A3071" s="2"/>
      <c r="C3071" s="1"/>
      <c r="S3071" s="12"/>
      <c r="AF3071" s="1"/>
    </row>
    <row r="3072" spans="1:32" x14ac:dyDescent="0.3">
      <c r="A3072" s="2"/>
      <c r="C3072" s="1"/>
      <c r="S3072" s="12"/>
      <c r="AF3072" s="1"/>
    </row>
    <row r="3073" spans="1:32" x14ac:dyDescent="0.3">
      <c r="A3073" s="2"/>
      <c r="C3073" s="1"/>
      <c r="S3073" s="12"/>
      <c r="AF3073" s="1"/>
    </row>
    <row r="3074" spans="1:32" x14ac:dyDescent="0.3">
      <c r="A3074" s="2"/>
      <c r="C3074" s="1"/>
      <c r="S3074" s="12"/>
      <c r="AF3074" s="1"/>
    </row>
    <row r="3075" spans="1:32" x14ac:dyDescent="0.3">
      <c r="A3075" s="2"/>
      <c r="C3075" s="1"/>
      <c r="S3075" s="12"/>
      <c r="AF3075" s="1"/>
    </row>
    <row r="3076" spans="1:32" x14ac:dyDescent="0.3">
      <c r="A3076" s="2"/>
      <c r="C3076" s="1"/>
      <c r="S3076" s="12"/>
      <c r="AF3076" s="1"/>
    </row>
    <row r="3077" spans="1:32" x14ac:dyDescent="0.3">
      <c r="A3077" s="2"/>
      <c r="C3077" s="1"/>
      <c r="S3077" s="12"/>
      <c r="AF3077" s="1"/>
    </row>
    <row r="3078" spans="1:32" x14ac:dyDescent="0.3">
      <c r="A3078" s="2"/>
      <c r="C3078" s="1"/>
      <c r="S3078" s="12"/>
      <c r="AF3078" s="1"/>
    </row>
    <row r="3079" spans="1:32" x14ac:dyDescent="0.3">
      <c r="A3079" s="2"/>
      <c r="C3079" s="1"/>
      <c r="S3079" s="12"/>
      <c r="AF3079" s="1"/>
    </row>
    <row r="3080" spans="1:32" x14ac:dyDescent="0.3">
      <c r="A3080" s="2"/>
      <c r="C3080" s="1"/>
      <c r="S3080" s="12"/>
      <c r="AF3080" s="1"/>
    </row>
    <row r="3081" spans="1:32" x14ac:dyDescent="0.3">
      <c r="A3081" s="2"/>
      <c r="C3081" s="1"/>
      <c r="S3081" s="12"/>
      <c r="AF3081" s="1"/>
    </row>
    <row r="3082" spans="1:32" x14ac:dyDescent="0.3">
      <c r="A3082" s="2"/>
      <c r="C3082" s="1"/>
      <c r="S3082" s="12"/>
      <c r="AF3082" s="1"/>
    </row>
    <row r="3083" spans="1:32" x14ac:dyDescent="0.3">
      <c r="A3083" s="2"/>
      <c r="C3083" s="1"/>
      <c r="S3083" s="12"/>
      <c r="AF3083" s="1"/>
    </row>
    <row r="3084" spans="1:32" x14ac:dyDescent="0.3">
      <c r="A3084" s="2"/>
      <c r="C3084" s="1"/>
      <c r="S3084" s="12"/>
      <c r="AF3084" s="1"/>
    </row>
    <row r="3085" spans="1:32" x14ac:dyDescent="0.3">
      <c r="A3085" s="2"/>
      <c r="C3085" s="1"/>
      <c r="S3085" s="12"/>
      <c r="AF3085" s="1"/>
    </row>
    <row r="3086" spans="1:32" x14ac:dyDescent="0.3">
      <c r="A3086" s="2"/>
      <c r="C3086" s="1"/>
      <c r="S3086" s="12"/>
      <c r="AF3086" s="1"/>
    </row>
    <row r="3087" spans="1:32" x14ac:dyDescent="0.3">
      <c r="A3087" s="2"/>
      <c r="C3087" s="1"/>
      <c r="S3087" s="12"/>
      <c r="AF3087" s="1"/>
    </row>
    <row r="3088" spans="1:32" x14ac:dyDescent="0.3">
      <c r="A3088" s="2"/>
      <c r="C3088" s="1"/>
      <c r="S3088" s="12"/>
      <c r="AF3088" s="1"/>
    </row>
    <row r="3089" spans="1:32" x14ac:dyDescent="0.3">
      <c r="A3089" s="2"/>
      <c r="C3089" s="1"/>
      <c r="S3089" s="12"/>
      <c r="AF3089" s="1"/>
    </row>
    <row r="3090" spans="1:32" x14ac:dyDescent="0.3">
      <c r="A3090" s="2"/>
      <c r="C3090" s="1"/>
      <c r="S3090" s="12"/>
      <c r="AF3090" s="1"/>
    </row>
    <row r="3091" spans="1:32" x14ac:dyDescent="0.3">
      <c r="A3091" s="2"/>
      <c r="C3091" s="1"/>
      <c r="S3091" s="12"/>
      <c r="AF3091" s="1"/>
    </row>
    <row r="3092" spans="1:32" x14ac:dyDescent="0.3">
      <c r="A3092" s="2"/>
      <c r="C3092" s="1"/>
      <c r="S3092" s="12"/>
      <c r="AF3092" s="1"/>
    </row>
    <row r="3093" spans="1:32" x14ac:dyDescent="0.3">
      <c r="A3093" s="2"/>
      <c r="C3093" s="1"/>
      <c r="S3093" s="12"/>
      <c r="AF3093" s="1"/>
    </row>
    <row r="3094" spans="1:32" x14ac:dyDescent="0.3">
      <c r="A3094" s="2"/>
      <c r="C3094" s="1"/>
      <c r="S3094" s="12"/>
      <c r="AF3094" s="1"/>
    </row>
    <row r="3095" spans="1:32" x14ac:dyDescent="0.3">
      <c r="A3095" s="2"/>
      <c r="C3095" s="1"/>
      <c r="S3095" s="12"/>
      <c r="AF3095" s="1"/>
    </row>
    <row r="3096" spans="1:32" x14ac:dyDescent="0.3">
      <c r="A3096" s="2"/>
      <c r="C3096" s="1"/>
      <c r="S3096" s="12"/>
      <c r="AF3096" s="1"/>
    </row>
    <row r="3097" spans="1:32" x14ac:dyDescent="0.3">
      <c r="A3097" s="2"/>
      <c r="C3097" s="1"/>
      <c r="S3097" s="12"/>
      <c r="AF3097" s="1"/>
    </row>
    <row r="3098" spans="1:32" x14ac:dyDescent="0.3">
      <c r="A3098" s="2"/>
      <c r="C3098" s="1"/>
      <c r="S3098" s="12"/>
      <c r="AF3098" s="1"/>
    </row>
    <row r="3099" spans="1:32" x14ac:dyDescent="0.3">
      <c r="A3099" s="2"/>
      <c r="C3099" s="1"/>
      <c r="S3099" s="12"/>
      <c r="AF3099" s="1"/>
    </row>
    <row r="3100" spans="1:32" x14ac:dyDescent="0.3">
      <c r="A3100" s="2"/>
      <c r="C3100" s="1"/>
      <c r="S3100" s="12"/>
      <c r="AF3100" s="1"/>
    </row>
    <row r="3101" spans="1:32" x14ac:dyDescent="0.3">
      <c r="A3101" s="2"/>
      <c r="C3101" s="1"/>
      <c r="S3101" s="12"/>
      <c r="AF3101" s="1"/>
    </row>
    <row r="3102" spans="1:32" x14ac:dyDescent="0.3">
      <c r="A3102" s="2"/>
      <c r="C3102" s="1"/>
      <c r="S3102" s="12"/>
      <c r="AF3102" s="1"/>
    </row>
    <row r="3103" spans="1:32" x14ac:dyDescent="0.3">
      <c r="A3103" s="2"/>
      <c r="C3103" s="1"/>
      <c r="S3103" s="12"/>
      <c r="AF3103" s="1"/>
    </row>
    <row r="3104" spans="1:32" x14ac:dyDescent="0.3">
      <c r="A3104" s="2"/>
      <c r="C3104" s="1"/>
      <c r="S3104" s="12"/>
      <c r="AF3104" s="1"/>
    </row>
    <row r="3105" spans="1:32" x14ac:dyDescent="0.3">
      <c r="A3105" s="2"/>
      <c r="C3105" s="1"/>
      <c r="S3105" s="12"/>
      <c r="AF3105" s="1"/>
    </row>
    <row r="3106" spans="1:32" x14ac:dyDescent="0.3">
      <c r="A3106" s="2"/>
      <c r="C3106" s="1"/>
      <c r="S3106" s="12"/>
      <c r="AF3106" s="1"/>
    </row>
    <row r="3107" spans="1:32" x14ac:dyDescent="0.3">
      <c r="A3107" s="2"/>
      <c r="C3107" s="1"/>
      <c r="S3107" s="12"/>
      <c r="AF3107" s="1"/>
    </row>
    <row r="3108" spans="1:32" x14ac:dyDescent="0.3">
      <c r="A3108" s="2"/>
      <c r="C3108" s="1"/>
      <c r="S3108" s="12"/>
      <c r="AF3108" s="1"/>
    </row>
    <row r="3109" spans="1:32" x14ac:dyDescent="0.3">
      <c r="A3109" s="2"/>
      <c r="C3109" s="1"/>
      <c r="S3109" s="12"/>
      <c r="AF3109" s="1"/>
    </row>
    <row r="3110" spans="1:32" x14ac:dyDescent="0.3">
      <c r="A3110" s="2"/>
      <c r="C3110" s="1"/>
      <c r="S3110" s="12"/>
      <c r="AF3110" s="1"/>
    </row>
    <row r="3111" spans="1:32" x14ac:dyDescent="0.3">
      <c r="A3111" s="2"/>
      <c r="C3111" s="1"/>
      <c r="S3111" s="12"/>
      <c r="AF3111" s="1"/>
    </row>
    <row r="3112" spans="1:32" x14ac:dyDescent="0.3">
      <c r="A3112" s="2"/>
      <c r="C3112" s="1"/>
      <c r="S3112" s="12"/>
      <c r="AF3112" s="1"/>
    </row>
    <row r="3113" spans="1:32" x14ac:dyDescent="0.3">
      <c r="A3113" s="2"/>
      <c r="C3113" s="1"/>
      <c r="S3113" s="12"/>
      <c r="AF3113" s="1"/>
    </row>
    <row r="3114" spans="1:32" x14ac:dyDescent="0.3">
      <c r="A3114" s="2"/>
      <c r="C3114" s="1"/>
      <c r="S3114" s="12"/>
      <c r="AF3114" s="1"/>
    </row>
    <row r="3115" spans="1:32" x14ac:dyDescent="0.3">
      <c r="A3115" s="2"/>
      <c r="C3115" s="1"/>
      <c r="S3115" s="12"/>
      <c r="AF3115" s="1"/>
    </row>
    <row r="3116" spans="1:32" x14ac:dyDescent="0.3">
      <c r="A3116" s="2"/>
      <c r="C3116" s="1"/>
      <c r="S3116" s="12"/>
      <c r="AF3116" s="1"/>
    </row>
    <row r="3117" spans="1:32" x14ac:dyDescent="0.3">
      <c r="A3117" s="2"/>
      <c r="C3117" s="1"/>
      <c r="S3117" s="12"/>
      <c r="AF3117" s="1"/>
    </row>
    <row r="3118" spans="1:32" x14ac:dyDescent="0.3">
      <c r="A3118" s="2"/>
      <c r="C3118" s="1"/>
      <c r="S3118" s="12"/>
      <c r="AF3118" s="1"/>
    </row>
    <row r="3119" spans="1:32" x14ac:dyDescent="0.3">
      <c r="A3119" s="2"/>
      <c r="C3119" s="1"/>
      <c r="S3119" s="12"/>
      <c r="AF3119" s="1"/>
    </row>
    <row r="3120" spans="1:32" x14ac:dyDescent="0.3">
      <c r="A3120" s="2"/>
      <c r="C3120" s="1"/>
      <c r="S3120" s="12"/>
      <c r="AF3120" s="1"/>
    </row>
    <row r="3121" spans="1:32" x14ac:dyDescent="0.3">
      <c r="A3121" s="2"/>
      <c r="C3121" s="1"/>
      <c r="S3121" s="12"/>
      <c r="AF3121" s="1"/>
    </row>
    <row r="3122" spans="1:32" x14ac:dyDescent="0.3">
      <c r="A3122" s="2"/>
      <c r="C3122" s="1"/>
      <c r="S3122" s="12"/>
      <c r="AF3122" s="1"/>
    </row>
    <row r="3123" spans="1:32" x14ac:dyDescent="0.3">
      <c r="A3123" s="2"/>
      <c r="C3123" s="1"/>
      <c r="S3123" s="12"/>
      <c r="AF3123" s="1"/>
    </row>
    <row r="3124" spans="1:32" x14ac:dyDescent="0.3">
      <c r="A3124" s="2"/>
      <c r="C3124" s="1"/>
      <c r="S3124" s="12"/>
      <c r="AF3124" s="1"/>
    </row>
    <row r="3125" spans="1:32" x14ac:dyDescent="0.3">
      <c r="A3125" s="2"/>
      <c r="C3125" s="1"/>
      <c r="S3125" s="12"/>
      <c r="AF3125" s="1"/>
    </row>
    <row r="3126" spans="1:32" x14ac:dyDescent="0.3">
      <c r="A3126" s="2"/>
      <c r="C3126" s="1"/>
      <c r="S3126" s="12"/>
      <c r="AF3126" s="1"/>
    </row>
    <row r="3127" spans="1:32" x14ac:dyDescent="0.3">
      <c r="A3127" s="2"/>
      <c r="C3127" s="1"/>
      <c r="S3127" s="12"/>
      <c r="AF3127" s="1"/>
    </row>
    <row r="3128" spans="1:32" x14ac:dyDescent="0.3">
      <c r="A3128" s="2"/>
      <c r="C3128" s="1"/>
      <c r="S3128" s="12"/>
      <c r="AF3128" s="1"/>
    </row>
    <row r="3129" spans="1:32" x14ac:dyDescent="0.3">
      <c r="A3129" s="2"/>
      <c r="C3129" s="1"/>
      <c r="S3129" s="12"/>
      <c r="AF3129" s="1"/>
    </row>
    <row r="3130" spans="1:32" x14ac:dyDescent="0.3">
      <c r="A3130" s="2"/>
      <c r="C3130" s="1"/>
      <c r="S3130" s="12"/>
      <c r="AF3130" s="1"/>
    </row>
    <row r="3131" spans="1:32" x14ac:dyDescent="0.3">
      <c r="A3131" s="2"/>
      <c r="C3131" s="1"/>
      <c r="S3131" s="12"/>
      <c r="AF3131" s="1"/>
    </row>
    <row r="3132" spans="1:32" x14ac:dyDescent="0.3">
      <c r="A3132" s="2"/>
      <c r="C3132" s="1"/>
      <c r="S3132" s="12"/>
      <c r="AF3132" s="1"/>
    </row>
    <row r="3133" spans="1:32" x14ac:dyDescent="0.3">
      <c r="A3133" s="2"/>
      <c r="C3133" s="1"/>
      <c r="S3133" s="12"/>
      <c r="AF3133" s="1"/>
    </row>
    <row r="3134" spans="1:32" x14ac:dyDescent="0.3">
      <c r="A3134" s="2"/>
      <c r="C3134" s="1"/>
      <c r="S3134" s="12"/>
      <c r="AF3134" s="1"/>
    </row>
    <row r="3135" spans="1:32" x14ac:dyDescent="0.3">
      <c r="A3135" s="2"/>
      <c r="C3135" s="1"/>
      <c r="S3135" s="12"/>
      <c r="AF3135" s="1"/>
    </row>
    <row r="3136" spans="1:32" x14ac:dyDescent="0.3">
      <c r="A3136" s="2"/>
      <c r="C3136" s="1"/>
      <c r="S3136" s="12"/>
      <c r="AF3136" s="1"/>
    </row>
    <row r="3137" spans="1:32" x14ac:dyDescent="0.3">
      <c r="A3137" s="2"/>
      <c r="C3137" s="1"/>
      <c r="S3137" s="12"/>
      <c r="AF3137" s="1"/>
    </row>
    <row r="3138" spans="1:32" x14ac:dyDescent="0.3">
      <c r="A3138" s="2"/>
      <c r="C3138" s="1"/>
      <c r="S3138" s="12"/>
      <c r="AF3138" s="1"/>
    </row>
    <row r="3139" spans="1:32" x14ac:dyDescent="0.3">
      <c r="A3139" s="2"/>
      <c r="C3139" s="1"/>
      <c r="S3139" s="12"/>
      <c r="AF3139" s="1"/>
    </row>
    <row r="3140" spans="1:32" x14ac:dyDescent="0.3">
      <c r="A3140" s="2"/>
      <c r="C3140" s="1"/>
      <c r="S3140" s="12"/>
      <c r="AF3140" s="1"/>
    </row>
    <row r="3141" spans="1:32" x14ac:dyDescent="0.3">
      <c r="A3141" s="2"/>
      <c r="C3141" s="1"/>
      <c r="S3141" s="12"/>
      <c r="AF3141" s="1"/>
    </row>
    <row r="3142" spans="1:32" x14ac:dyDescent="0.3">
      <c r="A3142" s="2"/>
      <c r="C3142" s="1"/>
      <c r="S3142" s="12"/>
      <c r="AF3142" s="1"/>
    </row>
    <row r="3143" spans="1:32" x14ac:dyDescent="0.3">
      <c r="A3143" s="2"/>
      <c r="C3143" s="1"/>
      <c r="S3143" s="12"/>
      <c r="AF3143" s="1"/>
    </row>
    <row r="3144" spans="1:32" x14ac:dyDescent="0.3">
      <c r="A3144" s="2"/>
      <c r="C3144" s="1"/>
      <c r="S3144" s="12"/>
      <c r="AF3144" s="1"/>
    </row>
    <row r="3145" spans="1:32" x14ac:dyDescent="0.3">
      <c r="A3145" s="2"/>
      <c r="C3145" s="1"/>
      <c r="S3145" s="12"/>
      <c r="AF3145" s="1"/>
    </row>
    <row r="3146" spans="1:32" x14ac:dyDescent="0.3">
      <c r="A3146" s="2"/>
      <c r="C3146" s="1"/>
      <c r="S3146" s="12"/>
      <c r="AF3146" s="1"/>
    </row>
    <row r="3147" spans="1:32" x14ac:dyDescent="0.3">
      <c r="A3147" s="2"/>
      <c r="C3147" s="1"/>
      <c r="S3147" s="12"/>
      <c r="AF3147" s="1"/>
    </row>
    <row r="3148" spans="1:32" x14ac:dyDescent="0.3">
      <c r="A3148" s="2"/>
      <c r="C3148" s="1"/>
      <c r="S3148" s="12"/>
      <c r="AF3148" s="1"/>
    </row>
    <row r="3149" spans="1:32" x14ac:dyDescent="0.3">
      <c r="A3149" s="2"/>
      <c r="C3149" s="1"/>
      <c r="S3149" s="12"/>
      <c r="AF3149" s="1"/>
    </row>
    <row r="3150" spans="1:32" x14ac:dyDescent="0.3">
      <c r="A3150" s="2"/>
      <c r="C3150" s="1"/>
      <c r="S3150" s="12"/>
      <c r="AF3150" s="1"/>
    </row>
    <row r="3151" spans="1:32" x14ac:dyDescent="0.3">
      <c r="A3151" s="2"/>
      <c r="C3151" s="1"/>
      <c r="S3151" s="12"/>
      <c r="AF3151" s="1"/>
    </row>
    <row r="3152" spans="1:32" x14ac:dyDescent="0.3">
      <c r="A3152" s="2"/>
      <c r="C3152" s="1"/>
      <c r="S3152" s="12"/>
      <c r="AF3152" s="1"/>
    </row>
    <row r="3153" spans="1:32" x14ac:dyDescent="0.3">
      <c r="A3153" s="2"/>
      <c r="C3153" s="1"/>
      <c r="S3153" s="12"/>
      <c r="AF3153" s="1"/>
    </row>
    <row r="3154" spans="1:32" x14ac:dyDescent="0.3">
      <c r="A3154" s="2"/>
      <c r="C3154" s="1"/>
      <c r="S3154" s="12"/>
      <c r="AF3154" s="1"/>
    </row>
    <row r="3155" spans="1:32" x14ac:dyDescent="0.3">
      <c r="A3155" s="2"/>
      <c r="C3155" s="1"/>
      <c r="S3155" s="12"/>
      <c r="AF3155" s="1"/>
    </row>
    <row r="3156" spans="1:32" x14ac:dyDescent="0.3">
      <c r="A3156" s="2"/>
      <c r="C3156" s="1"/>
      <c r="S3156" s="12"/>
      <c r="AF3156" s="1"/>
    </row>
    <row r="3157" spans="1:32" x14ac:dyDescent="0.3">
      <c r="A3157" s="2"/>
      <c r="C3157" s="1"/>
      <c r="S3157" s="12"/>
      <c r="AF3157" s="1"/>
    </row>
    <row r="3158" spans="1:32" x14ac:dyDescent="0.3">
      <c r="A3158" s="2"/>
      <c r="C3158" s="1"/>
      <c r="S3158" s="12"/>
      <c r="AF3158" s="1"/>
    </row>
    <row r="3159" spans="1:32" x14ac:dyDescent="0.3">
      <c r="A3159" s="2"/>
      <c r="C3159" s="1"/>
      <c r="S3159" s="12"/>
      <c r="AF3159" s="1"/>
    </row>
    <row r="3160" spans="1:32" x14ac:dyDescent="0.3">
      <c r="A3160" s="2"/>
      <c r="C3160" s="1"/>
      <c r="S3160" s="12"/>
      <c r="AF3160" s="1"/>
    </row>
    <row r="3161" spans="1:32" x14ac:dyDescent="0.3">
      <c r="A3161" s="2"/>
      <c r="C3161" s="1"/>
      <c r="S3161" s="12"/>
      <c r="AF3161" s="1"/>
    </row>
    <row r="3162" spans="1:32" x14ac:dyDescent="0.3">
      <c r="A3162" s="2"/>
      <c r="C3162" s="1"/>
      <c r="S3162" s="12"/>
      <c r="AF3162" s="1"/>
    </row>
    <row r="3163" spans="1:32" x14ac:dyDescent="0.3">
      <c r="A3163" s="2"/>
      <c r="C3163" s="1"/>
      <c r="S3163" s="12"/>
      <c r="AF3163" s="1"/>
    </row>
    <row r="3164" spans="1:32" x14ac:dyDescent="0.3">
      <c r="A3164" s="2"/>
      <c r="C3164" s="1"/>
      <c r="S3164" s="12"/>
      <c r="AF3164" s="1"/>
    </row>
    <row r="3165" spans="1:32" x14ac:dyDescent="0.3">
      <c r="A3165" s="2"/>
      <c r="C3165" s="1"/>
      <c r="S3165" s="12"/>
      <c r="AF3165" s="1"/>
    </row>
    <row r="3166" spans="1:32" x14ac:dyDescent="0.3">
      <c r="A3166" s="2"/>
      <c r="C3166" s="1"/>
      <c r="S3166" s="12"/>
      <c r="AF3166" s="1"/>
    </row>
    <row r="3167" spans="1:32" x14ac:dyDescent="0.3">
      <c r="A3167" s="2"/>
      <c r="C3167" s="1"/>
      <c r="S3167" s="12"/>
      <c r="AF3167" s="1"/>
    </row>
    <row r="3168" spans="1:32" x14ac:dyDescent="0.3">
      <c r="A3168" s="2"/>
      <c r="C3168" s="1"/>
      <c r="S3168" s="12"/>
      <c r="AF3168" s="1"/>
    </row>
    <row r="3169" spans="1:32" x14ac:dyDescent="0.3">
      <c r="A3169" s="2"/>
      <c r="C3169" s="1"/>
      <c r="S3169" s="12"/>
      <c r="AF3169" s="1"/>
    </row>
    <row r="3170" spans="1:32" x14ac:dyDescent="0.3">
      <c r="A3170" s="2"/>
      <c r="C3170" s="1"/>
      <c r="S3170" s="12"/>
      <c r="AF3170" s="1"/>
    </row>
    <row r="3171" spans="1:32" x14ac:dyDescent="0.3">
      <c r="A3171" s="2"/>
      <c r="C3171" s="1"/>
      <c r="S3171" s="12"/>
      <c r="AF3171" s="1"/>
    </row>
    <row r="3172" spans="1:32" x14ac:dyDescent="0.3">
      <c r="A3172" s="2"/>
      <c r="C3172" s="1"/>
      <c r="S3172" s="12"/>
      <c r="AF3172" s="1"/>
    </row>
    <row r="3173" spans="1:32" x14ac:dyDescent="0.3">
      <c r="A3173" s="2"/>
      <c r="C3173" s="1"/>
      <c r="S3173" s="12"/>
      <c r="AF3173" s="1"/>
    </row>
    <row r="3174" spans="1:32" x14ac:dyDescent="0.3">
      <c r="A3174" s="2"/>
      <c r="C3174" s="1"/>
      <c r="S3174" s="12"/>
      <c r="AF3174" s="1"/>
    </row>
    <row r="3175" spans="1:32" x14ac:dyDescent="0.3">
      <c r="A3175" s="2"/>
      <c r="C3175" s="1"/>
      <c r="S3175" s="12"/>
      <c r="AF3175" s="1"/>
    </row>
    <row r="3176" spans="1:32" x14ac:dyDescent="0.3">
      <c r="A3176" s="2"/>
      <c r="C3176" s="1"/>
      <c r="S3176" s="12"/>
      <c r="AF3176" s="1"/>
    </row>
    <row r="3177" spans="1:32" x14ac:dyDescent="0.3">
      <c r="A3177" s="2"/>
      <c r="C3177" s="1"/>
      <c r="S3177" s="12"/>
      <c r="AF3177" s="1"/>
    </row>
    <row r="3178" spans="1:32" x14ac:dyDescent="0.3">
      <c r="A3178" s="2"/>
      <c r="C3178" s="1"/>
      <c r="S3178" s="12"/>
      <c r="AF3178" s="1"/>
    </row>
    <row r="3179" spans="1:32" x14ac:dyDescent="0.3">
      <c r="A3179" s="2"/>
      <c r="C3179" s="1"/>
      <c r="S3179" s="12"/>
      <c r="AF3179" s="1"/>
    </row>
    <row r="3180" spans="1:32" x14ac:dyDescent="0.3">
      <c r="A3180" s="2"/>
      <c r="C3180" s="1"/>
      <c r="S3180" s="12"/>
      <c r="AF3180" s="1"/>
    </row>
    <row r="3181" spans="1:32" x14ac:dyDescent="0.3">
      <c r="A3181" s="2"/>
      <c r="C3181" s="1"/>
      <c r="S3181" s="12"/>
      <c r="AF3181" s="1"/>
    </row>
    <row r="3182" spans="1:32" x14ac:dyDescent="0.3">
      <c r="A3182" s="2"/>
      <c r="C3182" s="1"/>
      <c r="S3182" s="12"/>
      <c r="AF3182" s="1"/>
    </row>
    <row r="3183" spans="1:32" x14ac:dyDescent="0.3">
      <c r="A3183" s="2"/>
      <c r="C3183" s="1"/>
      <c r="S3183" s="12"/>
      <c r="AF3183" s="1"/>
    </row>
    <row r="3184" spans="1:32" x14ac:dyDescent="0.3">
      <c r="A3184" s="2"/>
      <c r="C3184" s="1"/>
      <c r="S3184" s="12"/>
      <c r="AF3184" s="1"/>
    </row>
    <row r="3185" spans="1:32" x14ac:dyDescent="0.3">
      <c r="A3185" s="2"/>
      <c r="C3185" s="1"/>
      <c r="S3185" s="12"/>
      <c r="AF3185" s="1"/>
    </row>
    <row r="3186" spans="1:32" x14ac:dyDescent="0.3">
      <c r="A3186" s="2"/>
      <c r="C3186" s="1"/>
      <c r="S3186" s="12"/>
      <c r="AF3186" s="1"/>
    </row>
    <row r="3187" spans="1:32" x14ac:dyDescent="0.3">
      <c r="A3187" s="2"/>
      <c r="C3187" s="1"/>
      <c r="S3187" s="12"/>
      <c r="AF3187" s="1"/>
    </row>
    <row r="3188" spans="1:32" x14ac:dyDescent="0.3">
      <c r="A3188" s="2"/>
      <c r="C3188" s="1"/>
      <c r="S3188" s="12"/>
      <c r="AF3188" s="1"/>
    </row>
    <row r="3189" spans="1:32" x14ac:dyDescent="0.3">
      <c r="A3189" s="2"/>
      <c r="C3189" s="1"/>
      <c r="S3189" s="12"/>
      <c r="AF3189" s="1"/>
    </row>
    <row r="3190" spans="1:32" x14ac:dyDescent="0.3">
      <c r="A3190" s="2"/>
      <c r="C3190" s="1"/>
      <c r="S3190" s="12"/>
      <c r="AF3190" s="1"/>
    </row>
    <row r="3191" spans="1:32" x14ac:dyDescent="0.3">
      <c r="A3191" s="2"/>
      <c r="C3191" s="1"/>
      <c r="S3191" s="12"/>
      <c r="AF3191" s="1"/>
    </row>
    <row r="3192" spans="1:32" x14ac:dyDescent="0.3">
      <c r="A3192" s="2"/>
      <c r="C3192" s="1"/>
      <c r="S3192" s="12"/>
      <c r="AF3192" s="1"/>
    </row>
    <row r="3193" spans="1:32" x14ac:dyDescent="0.3">
      <c r="A3193" s="2"/>
      <c r="C3193" s="1"/>
      <c r="S3193" s="12"/>
      <c r="AF3193" s="1"/>
    </row>
    <row r="3194" spans="1:32" x14ac:dyDescent="0.3">
      <c r="A3194" s="2"/>
      <c r="C3194" s="1"/>
      <c r="S3194" s="12"/>
      <c r="AF3194" s="1"/>
    </row>
    <row r="3195" spans="1:32" x14ac:dyDescent="0.3">
      <c r="A3195" s="2"/>
      <c r="C3195" s="1"/>
      <c r="S3195" s="12"/>
      <c r="AF3195" s="1"/>
    </row>
    <row r="3196" spans="1:32" x14ac:dyDescent="0.3">
      <c r="A3196" s="2"/>
      <c r="C3196" s="1"/>
      <c r="S3196" s="12"/>
      <c r="AF3196" s="1"/>
    </row>
    <row r="3197" spans="1:32" x14ac:dyDescent="0.3">
      <c r="A3197" s="2"/>
      <c r="C3197" s="1"/>
      <c r="S3197" s="12"/>
      <c r="AF3197" s="1"/>
    </row>
    <row r="3198" spans="1:32" x14ac:dyDescent="0.3">
      <c r="A3198" s="2"/>
      <c r="C3198" s="1"/>
      <c r="S3198" s="12"/>
      <c r="AF3198" s="1"/>
    </row>
    <row r="3199" spans="1:32" x14ac:dyDescent="0.3">
      <c r="A3199" s="2"/>
      <c r="C3199" s="1"/>
      <c r="S3199" s="12"/>
      <c r="AF3199" s="1"/>
    </row>
    <row r="3200" spans="1:32" x14ac:dyDescent="0.3">
      <c r="A3200" s="2"/>
      <c r="C3200" s="1"/>
      <c r="S3200" s="12"/>
      <c r="AF3200" s="1"/>
    </row>
    <row r="3201" spans="1:32" x14ac:dyDescent="0.3">
      <c r="A3201" s="2"/>
      <c r="C3201" s="1"/>
      <c r="S3201" s="12"/>
      <c r="AF3201" s="1"/>
    </row>
    <row r="3202" spans="1:32" x14ac:dyDescent="0.3">
      <c r="A3202" s="2"/>
      <c r="C3202" s="1"/>
      <c r="S3202" s="12"/>
      <c r="AF3202" s="1"/>
    </row>
    <row r="3203" spans="1:32" x14ac:dyDescent="0.3">
      <c r="A3203" s="2"/>
      <c r="C3203" s="1"/>
      <c r="S3203" s="12"/>
      <c r="AF3203" s="1"/>
    </row>
    <row r="3204" spans="1:32" x14ac:dyDescent="0.3">
      <c r="A3204" s="2"/>
      <c r="C3204" s="1"/>
      <c r="S3204" s="12"/>
      <c r="AF3204" s="1"/>
    </row>
    <row r="3205" spans="1:32" x14ac:dyDescent="0.3">
      <c r="A3205" s="2"/>
      <c r="C3205" s="1"/>
      <c r="S3205" s="12"/>
      <c r="AF3205" s="1"/>
    </row>
    <row r="3206" spans="1:32" x14ac:dyDescent="0.3">
      <c r="A3206" s="2"/>
      <c r="C3206" s="1"/>
      <c r="S3206" s="12"/>
      <c r="AF3206" s="1"/>
    </row>
    <row r="3207" spans="1:32" x14ac:dyDescent="0.3">
      <c r="A3207" s="2"/>
      <c r="C3207" s="1"/>
      <c r="S3207" s="12"/>
      <c r="AF3207" s="1"/>
    </row>
    <row r="3208" spans="1:32" x14ac:dyDescent="0.3">
      <c r="A3208" s="2"/>
      <c r="C3208" s="1"/>
      <c r="S3208" s="12"/>
      <c r="AF3208" s="1"/>
    </row>
    <row r="3209" spans="1:32" x14ac:dyDescent="0.3">
      <c r="A3209" s="2"/>
      <c r="C3209" s="1"/>
      <c r="S3209" s="12"/>
      <c r="AF3209" s="1"/>
    </row>
    <row r="3210" spans="1:32" x14ac:dyDescent="0.3">
      <c r="A3210" s="2"/>
      <c r="C3210" s="1"/>
      <c r="S3210" s="12"/>
      <c r="AF3210" s="1"/>
    </row>
    <row r="3211" spans="1:32" x14ac:dyDescent="0.3">
      <c r="A3211" s="2"/>
      <c r="C3211" s="1"/>
      <c r="S3211" s="12"/>
      <c r="AF3211" s="1"/>
    </row>
    <row r="3212" spans="1:32" x14ac:dyDescent="0.3">
      <c r="A3212" s="2"/>
      <c r="C3212" s="1"/>
      <c r="S3212" s="12"/>
      <c r="AF3212" s="1"/>
    </row>
    <row r="3213" spans="1:32" x14ac:dyDescent="0.3">
      <c r="A3213" s="2"/>
      <c r="C3213" s="1"/>
      <c r="S3213" s="12"/>
      <c r="AF3213" s="1"/>
    </row>
    <row r="3214" spans="1:32" x14ac:dyDescent="0.3">
      <c r="A3214" s="2"/>
      <c r="C3214" s="1"/>
      <c r="S3214" s="12"/>
      <c r="AF3214" s="1"/>
    </row>
    <row r="3215" spans="1:32" x14ac:dyDescent="0.3">
      <c r="A3215" s="2"/>
      <c r="C3215" s="1"/>
      <c r="S3215" s="12"/>
      <c r="AF3215" s="1"/>
    </row>
    <row r="3216" spans="1:32" x14ac:dyDescent="0.3">
      <c r="A3216" s="2"/>
      <c r="C3216" s="1"/>
      <c r="S3216" s="12"/>
      <c r="AF3216" s="1"/>
    </row>
    <row r="3217" spans="1:32" x14ac:dyDescent="0.3">
      <c r="A3217" s="2"/>
      <c r="C3217" s="1"/>
      <c r="S3217" s="12"/>
      <c r="AF3217" s="1"/>
    </row>
    <row r="3218" spans="1:32" x14ac:dyDescent="0.3">
      <c r="A3218" s="2"/>
      <c r="C3218" s="1"/>
      <c r="S3218" s="12"/>
      <c r="AF3218" s="1"/>
    </row>
    <row r="3219" spans="1:32" x14ac:dyDescent="0.3">
      <c r="A3219" s="2"/>
      <c r="C3219" s="1"/>
      <c r="S3219" s="12"/>
      <c r="AF3219" s="1"/>
    </row>
    <row r="3220" spans="1:32" x14ac:dyDescent="0.3">
      <c r="A3220" s="2"/>
      <c r="C3220" s="1"/>
      <c r="S3220" s="12"/>
      <c r="AF3220" s="1"/>
    </row>
    <row r="3221" spans="1:32" x14ac:dyDescent="0.3">
      <c r="A3221" s="2"/>
      <c r="C3221" s="1"/>
      <c r="S3221" s="12"/>
      <c r="AF3221" s="1"/>
    </row>
    <row r="3222" spans="1:32" x14ac:dyDescent="0.3">
      <c r="A3222" s="2"/>
      <c r="C3222" s="1"/>
      <c r="S3222" s="12"/>
      <c r="AF3222" s="1"/>
    </row>
    <row r="3223" spans="1:32" x14ac:dyDescent="0.3">
      <c r="A3223" s="2"/>
      <c r="C3223" s="1"/>
      <c r="S3223" s="12"/>
      <c r="AF3223" s="1"/>
    </row>
    <row r="3224" spans="1:32" x14ac:dyDescent="0.3">
      <c r="A3224" s="2"/>
      <c r="C3224" s="1"/>
      <c r="S3224" s="12"/>
      <c r="AF3224" s="1"/>
    </row>
    <row r="3225" spans="1:32" x14ac:dyDescent="0.3">
      <c r="A3225" s="2"/>
      <c r="C3225" s="1"/>
      <c r="S3225" s="12"/>
      <c r="AF3225" s="1"/>
    </row>
    <row r="3226" spans="1:32" x14ac:dyDescent="0.3">
      <c r="A3226" s="2"/>
      <c r="C3226" s="1"/>
      <c r="S3226" s="12"/>
      <c r="AF3226" s="1"/>
    </row>
    <row r="3227" spans="1:32" x14ac:dyDescent="0.3">
      <c r="A3227" s="2"/>
      <c r="C3227" s="1"/>
      <c r="S3227" s="12"/>
      <c r="AF3227" s="1"/>
    </row>
    <row r="3228" spans="1:32" x14ac:dyDescent="0.3">
      <c r="A3228" s="2"/>
      <c r="C3228" s="1"/>
      <c r="S3228" s="12"/>
      <c r="AF3228" s="1"/>
    </row>
    <row r="3229" spans="1:32" x14ac:dyDescent="0.3">
      <c r="A3229" s="2"/>
      <c r="C3229" s="1"/>
      <c r="S3229" s="12"/>
      <c r="AF3229" s="1"/>
    </row>
    <row r="3230" spans="1:32" x14ac:dyDescent="0.3">
      <c r="A3230" s="2"/>
      <c r="C3230" s="1"/>
      <c r="S3230" s="12"/>
      <c r="AF3230" s="1"/>
    </row>
    <row r="3231" spans="1:32" x14ac:dyDescent="0.3">
      <c r="A3231" s="2"/>
      <c r="C3231" s="1"/>
      <c r="S3231" s="12"/>
      <c r="AF3231" s="1"/>
    </row>
    <row r="3232" spans="1:32" x14ac:dyDescent="0.3">
      <c r="A3232" s="2"/>
      <c r="C3232" s="1"/>
      <c r="S3232" s="12"/>
      <c r="AF3232" s="1"/>
    </row>
    <row r="3233" spans="1:32" x14ac:dyDescent="0.3">
      <c r="A3233" s="2"/>
      <c r="C3233" s="1"/>
      <c r="S3233" s="12"/>
      <c r="AF3233" s="1"/>
    </row>
    <row r="3234" spans="1:32" x14ac:dyDescent="0.3">
      <c r="A3234" s="2"/>
      <c r="C3234" s="1"/>
      <c r="S3234" s="12"/>
      <c r="AF3234" s="1"/>
    </row>
    <row r="3235" spans="1:32" x14ac:dyDescent="0.3">
      <c r="A3235" s="2"/>
      <c r="C3235" s="1"/>
      <c r="S3235" s="12"/>
      <c r="AF3235" s="1"/>
    </row>
    <row r="3236" spans="1:32" x14ac:dyDescent="0.3">
      <c r="A3236" s="2"/>
      <c r="C3236" s="1"/>
      <c r="S3236" s="12"/>
      <c r="AF3236" s="1"/>
    </row>
    <row r="3237" spans="1:32" x14ac:dyDescent="0.3">
      <c r="A3237" s="2"/>
      <c r="C3237" s="1"/>
      <c r="S3237" s="12"/>
      <c r="AF3237" s="1"/>
    </row>
    <row r="3238" spans="1:32" x14ac:dyDescent="0.3">
      <c r="A3238" s="2"/>
      <c r="C3238" s="1"/>
      <c r="S3238" s="12"/>
      <c r="AF3238" s="1"/>
    </row>
    <row r="3239" spans="1:32" x14ac:dyDescent="0.3">
      <c r="A3239" s="2"/>
      <c r="C3239" s="1"/>
      <c r="S3239" s="12"/>
      <c r="AF3239" s="1"/>
    </row>
    <row r="3240" spans="1:32" x14ac:dyDescent="0.3">
      <c r="A3240" s="2"/>
      <c r="C3240" s="1"/>
      <c r="S3240" s="12"/>
      <c r="AF3240" s="1"/>
    </row>
    <row r="3241" spans="1:32" x14ac:dyDescent="0.3">
      <c r="A3241" s="2"/>
      <c r="C3241" s="1"/>
      <c r="S3241" s="12"/>
      <c r="AF3241" s="1"/>
    </row>
    <row r="3242" spans="1:32" x14ac:dyDescent="0.3">
      <c r="A3242" s="2"/>
      <c r="C3242" s="1"/>
      <c r="S3242" s="12"/>
      <c r="AF3242" s="1"/>
    </row>
    <row r="3243" spans="1:32" x14ac:dyDescent="0.3">
      <c r="A3243" s="2"/>
      <c r="C3243" s="1"/>
      <c r="S3243" s="12"/>
      <c r="AF3243" s="1"/>
    </row>
    <row r="3244" spans="1:32" x14ac:dyDescent="0.3">
      <c r="A3244" s="2"/>
      <c r="C3244" s="1"/>
      <c r="S3244" s="12"/>
      <c r="AF3244" s="1"/>
    </row>
    <row r="3245" spans="1:32" x14ac:dyDescent="0.3">
      <c r="A3245" s="2"/>
      <c r="C3245" s="1"/>
      <c r="S3245" s="12"/>
      <c r="AF3245" s="1"/>
    </row>
    <row r="3246" spans="1:32" x14ac:dyDescent="0.3">
      <c r="A3246" s="2"/>
      <c r="C3246" s="1"/>
      <c r="S3246" s="12"/>
      <c r="AF3246" s="1"/>
    </row>
    <row r="3247" spans="1:32" x14ac:dyDescent="0.3">
      <c r="A3247" s="2"/>
      <c r="C3247" s="1"/>
      <c r="S3247" s="12"/>
      <c r="AF3247" s="1"/>
    </row>
    <row r="3248" spans="1:32" x14ac:dyDescent="0.3">
      <c r="A3248" s="2"/>
      <c r="C3248" s="1"/>
      <c r="S3248" s="12"/>
      <c r="AF3248" s="1"/>
    </row>
    <row r="3249" spans="1:32" x14ac:dyDescent="0.3">
      <c r="A3249" s="2"/>
      <c r="C3249" s="1"/>
      <c r="S3249" s="12"/>
      <c r="AF3249" s="1"/>
    </row>
    <row r="3250" spans="1:32" x14ac:dyDescent="0.3">
      <c r="A3250" s="2"/>
      <c r="C3250" s="1"/>
      <c r="S3250" s="12"/>
      <c r="AF3250" s="1"/>
    </row>
    <row r="3251" spans="1:32" x14ac:dyDescent="0.3">
      <c r="A3251" s="2"/>
      <c r="C3251" s="1"/>
      <c r="S3251" s="12"/>
      <c r="AF3251" s="1"/>
    </row>
    <row r="3252" spans="1:32" x14ac:dyDescent="0.3">
      <c r="A3252" s="2"/>
      <c r="C3252" s="1"/>
      <c r="S3252" s="12"/>
      <c r="AF3252" s="1"/>
    </row>
    <row r="3253" spans="1:32" x14ac:dyDescent="0.3">
      <c r="A3253" s="2"/>
      <c r="C3253" s="1"/>
      <c r="S3253" s="12"/>
      <c r="AF3253" s="1"/>
    </row>
    <row r="3254" spans="1:32" x14ac:dyDescent="0.3">
      <c r="A3254" s="2"/>
      <c r="C3254" s="1"/>
      <c r="S3254" s="12"/>
      <c r="AF3254" s="1"/>
    </row>
    <row r="3255" spans="1:32" x14ac:dyDescent="0.3">
      <c r="A3255" s="2"/>
      <c r="C3255" s="1"/>
      <c r="S3255" s="12"/>
      <c r="AF3255" s="1"/>
    </row>
    <row r="3256" spans="1:32" x14ac:dyDescent="0.3">
      <c r="A3256" s="2"/>
      <c r="C3256" s="1"/>
      <c r="S3256" s="12"/>
      <c r="AF3256" s="1"/>
    </row>
    <row r="3257" spans="1:32" x14ac:dyDescent="0.3">
      <c r="A3257" s="2"/>
      <c r="C3257" s="1"/>
      <c r="S3257" s="12"/>
      <c r="AF3257" s="1"/>
    </row>
    <row r="3258" spans="1:32" x14ac:dyDescent="0.3">
      <c r="A3258" s="2"/>
      <c r="C3258" s="1"/>
      <c r="S3258" s="12"/>
      <c r="AF3258" s="1"/>
    </row>
    <row r="3259" spans="1:32" x14ac:dyDescent="0.3">
      <c r="A3259" s="2"/>
      <c r="C3259" s="1"/>
      <c r="S3259" s="12"/>
      <c r="AF3259" s="1"/>
    </row>
    <row r="3260" spans="1:32" x14ac:dyDescent="0.3">
      <c r="A3260" s="2"/>
      <c r="C3260" s="1"/>
      <c r="S3260" s="12"/>
      <c r="AF3260" s="1"/>
    </row>
    <row r="3261" spans="1:32" x14ac:dyDescent="0.3">
      <c r="A3261" s="2"/>
      <c r="C3261" s="1"/>
      <c r="S3261" s="12"/>
      <c r="AF3261" s="1"/>
    </row>
    <row r="3262" spans="1:32" x14ac:dyDescent="0.3">
      <c r="A3262" s="2"/>
      <c r="C3262" s="1"/>
      <c r="S3262" s="12"/>
      <c r="AF3262" s="1"/>
    </row>
    <row r="3263" spans="1:32" x14ac:dyDescent="0.3">
      <c r="A3263" s="2"/>
      <c r="C3263" s="1"/>
      <c r="S3263" s="12"/>
      <c r="AF3263" s="1"/>
    </row>
    <row r="3264" spans="1:32" x14ac:dyDescent="0.3">
      <c r="A3264" s="2"/>
      <c r="C3264" s="1"/>
      <c r="S3264" s="12"/>
      <c r="AF3264" s="1"/>
    </row>
    <row r="3265" spans="1:32" x14ac:dyDescent="0.3">
      <c r="A3265" s="2"/>
      <c r="C3265" s="1"/>
      <c r="S3265" s="12"/>
      <c r="AF3265" s="1"/>
    </row>
    <row r="3266" spans="1:32" x14ac:dyDescent="0.3">
      <c r="A3266" s="2"/>
      <c r="C3266" s="1"/>
      <c r="S3266" s="12"/>
      <c r="AF3266" s="1"/>
    </row>
    <row r="3267" spans="1:32" x14ac:dyDescent="0.3">
      <c r="A3267" s="2"/>
      <c r="C3267" s="1"/>
      <c r="S3267" s="12"/>
      <c r="AF3267" s="1"/>
    </row>
    <row r="3268" spans="1:32" x14ac:dyDescent="0.3">
      <c r="A3268" s="2"/>
      <c r="C3268" s="1"/>
      <c r="S3268" s="12"/>
      <c r="AF3268" s="1"/>
    </row>
    <row r="3269" spans="1:32" x14ac:dyDescent="0.3">
      <c r="A3269" s="2"/>
      <c r="C3269" s="1"/>
      <c r="S3269" s="12"/>
      <c r="AF3269" s="1"/>
    </row>
    <row r="3270" spans="1:32" x14ac:dyDescent="0.3">
      <c r="A3270" s="2"/>
      <c r="C3270" s="1"/>
      <c r="S3270" s="12"/>
      <c r="AF3270" s="1"/>
    </row>
    <row r="3271" spans="1:32" x14ac:dyDescent="0.3">
      <c r="A3271" s="2"/>
      <c r="C3271" s="1"/>
      <c r="S3271" s="12"/>
      <c r="AF3271" s="1"/>
    </row>
    <row r="3272" spans="1:32" x14ac:dyDescent="0.3">
      <c r="A3272" s="2"/>
      <c r="C3272" s="1"/>
      <c r="S3272" s="12"/>
      <c r="AF3272" s="1"/>
    </row>
    <row r="3273" spans="1:32" x14ac:dyDescent="0.3">
      <c r="A3273" s="2"/>
      <c r="C3273" s="1"/>
      <c r="S3273" s="12"/>
      <c r="AF3273" s="1"/>
    </row>
    <row r="3274" spans="1:32" x14ac:dyDescent="0.3">
      <c r="A3274" s="2"/>
      <c r="C3274" s="1"/>
      <c r="S3274" s="12"/>
      <c r="AF3274" s="1"/>
    </row>
    <row r="3275" spans="1:32" x14ac:dyDescent="0.3">
      <c r="A3275" s="2"/>
      <c r="C3275" s="1"/>
      <c r="S3275" s="12"/>
      <c r="AF3275" s="1"/>
    </row>
    <row r="3276" spans="1:32" x14ac:dyDescent="0.3">
      <c r="A3276" s="2"/>
      <c r="C3276" s="1"/>
      <c r="S3276" s="12"/>
      <c r="AF3276" s="1"/>
    </row>
    <row r="3277" spans="1:32" x14ac:dyDescent="0.3">
      <c r="A3277" s="2"/>
      <c r="C3277" s="1"/>
      <c r="S3277" s="12"/>
      <c r="AF3277" s="1"/>
    </row>
    <row r="3278" spans="1:32" x14ac:dyDescent="0.3">
      <c r="A3278" s="2"/>
      <c r="C3278" s="1"/>
      <c r="S3278" s="12"/>
      <c r="AF3278" s="1"/>
    </row>
    <row r="3279" spans="1:32" x14ac:dyDescent="0.3">
      <c r="A3279" s="2"/>
      <c r="C3279" s="1"/>
      <c r="S3279" s="12"/>
      <c r="AF3279" s="1"/>
    </row>
    <row r="3280" spans="1:32" x14ac:dyDescent="0.3">
      <c r="A3280" s="2"/>
      <c r="C3280" s="1"/>
      <c r="S3280" s="12"/>
      <c r="AF3280" s="1"/>
    </row>
    <row r="3281" spans="1:32" x14ac:dyDescent="0.3">
      <c r="A3281" s="2"/>
      <c r="C3281" s="1"/>
      <c r="S3281" s="12"/>
      <c r="AF3281" s="1"/>
    </row>
    <row r="3282" spans="1:32" x14ac:dyDescent="0.3">
      <c r="A3282" s="2"/>
      <c r="C3282" s="1"/>
      <c r="S3282" s="12"/>
      <c r="AF3282" s="1"/>
    </row>
    <row r="3283" spans="1:32" x14ac:dyDescent="0.3">
      <c r="A3283" s="2"/>
      <c r="C3283" s="1"/>
      <c r="S3283" s="12"/>
      <c r="AF3283" s="1"/>
    </row>
    <row r="3284" spans="1:32" x14ac:dyDescent="0.3">
      <c r="A3284" s="2"/>
      <c r="C3284" s="1"/>
      <c r="S3284" s="12"/>
      <c r="AF3284" s="1"/>
    </row>
    <row r="3285" spans="1:32" x14ac:dyDescent="0.3">
      <c r="A3285" s="2"/>
      <c r="C3285" s="1"/>
      <c r="S3285" s="12"/>
      <c r="AF3285" s="1"/>
    </row>
    <row r="3286" spans="1:32" x14ac:dyDescent="0.3">
      <c r="A3286" s="2"/>
      <c r="C3286" s="1"/>
      <c r="S3286" s="12"/>
      <c r="AF3286" s="1"/>
    </row>
    <row r="3287" spans="1:32" x14ac:dyDescent="0.3">
      <c r="A3287" s="2"/>
      <c r="C3287" s="1"/>
      <c r="S3287" s="12"/>
      <c r="AF3287" s="1"/>
    </row>
    <row r="3288" spans="1:32" x14ac:dyDescent="0.3">
      <c r="A3288" s="2"/>
      <c r="C3288" s="1"/>
      <c r="S3288" s="12"/>
      <c r="AF3288" s="1"/>
    </row>
    <row r="3289" spans="1:32" x14ac:dyDescent="0.3">
      <c r="A3289" s="2"/>
      <c r="C3289" s="1"/>
      <c r="S3289" s="12"/>
      <c r="AF3289" s="1"/>
    </row>
    <row r="3290" spans="1:32" x14ac:dyDescent="0.3">
      <c r="A3290" s="2"/>
      <c r="C3290" s="1"/>
      <c r="S3290" s="12"/>
      <c r="AF3290" s="1"/>
    </row>
    <row r="3291" spans="1:32" x14ac:dyDescent="0.3">
      <c r="A3291" s="2"/>
      <c r="C3291" s="1"/>
      <c r="S3291" s="12"/>
      <c r="AF3291" s="1"/>
    </row>
    <row r="3292" spans="1:32" x14ac:dyDescent="0.3">
      <c r="A3292" s="2"/>
      <c r="C3292" s="1"/>
      <c r="S3292" s="12"/>
      <c r="AF3292" s="1"/>
    </row>
    <row r="3293" spans="1:32" x14ac:dyDescent="0.3">
      <c r="A3293" s="2"/>
      <c r="C3293" s="1"/>
      <c r="S3293" s="12"/>
      <c r="AF3293" s="1"/>
    </row>
    <row r="3294" spans="1:32" x14ac:dyDescent="0.3">
      <c r="A3294" s="2"/>
      <c r="C3294" s="1"/>
      <c r="S3294" s="12"/>
      <c r="AF3294" s="1"/>
    </row>
    <row r="3295" spans="1:32" x14ac:dyDescent="0.3">
      <c r="A3295" s="2"/>
      <c r="C3295" s="1"/>
      <c r="S3295" s="12"/>
      <c r="AF3295" s="1"/>
    </row>
    <row r="3296" spans="1:32" x14ac:dyDescent="0.3">
      <c r="A3296" s="2"/>
      <c r="C3296" s="1"/>
      <c r="S3296" s="12"/>
      <c r="AF3296" s="1"/>
    </row>
    <row r="3297" spans="1:32" x14ac:dyDescent="0.3">
      <c r="A3297" s="2"/>
      <c r="C3297" s="1"/>
      <c r="S3297" s="12"/>
      <c r="AF3297" s="1"/>
    </row>
    <row r="3298" spans="1:32" x14ac:dyDescent="0.3">
      <c r="A3298" s="2"/>
      <c r="C3298" s="1"/>
      <c r="S3298" s="12"/>
      <c r="AF3298" s="1"/>
    </row>
    <row r="3299" spans="1:32" x14ac:dyDescent="0.3">
      <c r="A3299" s="2"/>
      <c r="C3299" s="1"/>
      <c r="S3299" s="12"/>
      <c r="AF3299" s="1"/>
    </row>
    <row r="3300" spans="1:32" x14ac:dyDescent="0.3">
      <c r="A3300" s="2"/>
      <c r="C3300" s="1"/>
      <c r="S3300" s="12"/>
      <c r="AF3300" s="1"/>
    </row>
    <row r="3301" spans="1:32" x14ac:dyDescent="0.3">
      <c r="A3301" s="2"/>
      <c r="C3301" s="1"/>
      <c r="S3301" s="12"/>
      <c r="AF3301" s="1"/>
    </row>
    <row r="3302" spans="1:32" x14ac:dyDescent="0.3">
      <c r="A3302" s="2"/>
      <c r="C3302" s="1"/>
      <c r="S3302" s="12"/>
      <c r="AF3302" s="1"/>
    </row>
    <row r="3303" spans="1:32" x14ac:dyDescent="0.3">
      <c r="A3303" s="2"/>
      <c r="C3303" s="1"/>
      <c r="S3303" s="12"/>
      <c r="AF3303" s="1"/>
    </row>
    <row r="3304" spans="1:32" x14ac:dyDescent="0.3">
      <c r="A3304" s="2"/>
      <c r="C3304" s="1"/>
      <c r="S3304" s="12"/>
      <c r="AF3304" s="1"/>
    </row>
    <row r="3305" spans="1:32" x14ac:dyDescent="0.3">
      <c r="A3305" s="2"/>
      <c r="C3305" s="1"/>
      <c r="S3305" s="12"/>
      <c r="AF3305" s="1"/>
    </row>
    <row r="3306" spans="1:32" x14ac:dyDescent="0.3">
      <c r="A3306" s="2"/>
      <c r="C3306" s="1"/>
      <c r="S3306" s="12"/>
      <c r="AF3306" s="1"/>
    </row>
    <row r="3307" spans="1:32" x14ac:dyDescent="0.3">
      <c r="A3307" s="2"/>
      <c r="C3307" s="1"/>
      <c r="S3307" s="12"/>
      <c r="AF3307" s="1"/>
    </row>
    <row r="3308" spans="1:32" x14ac:dyDescent="0.3">
      <c r="A3308" s="2"/>
      <c r="C3308" s="1"/>
      <c r="S3308" s="12"/>
      <c r="AF3308" s="1"/>
    </row>
    <row r="3309" spans="1:32" x14ac:dyDescent="0.3">
      <c r="A3309" s="2"/>
      <c r="C3309" s="1"/>
      <c r="S3309" s="12"/>
      <c r="AF3309" s="1"/>
    </row>
    <row r="3310" spans="1:32" x14ac:dyDescent="0.3">
      <c r="A3310" s="2"/>
      <c r="C3310" s="1"/>
      <c r="S3310" s="12"/>
      <c r="AF3310" s="1"/>
    </row>
    <row r="3311" spans="1:32" x14ac:dyDescent="0.3">
      <c r="A3311" s="2"/>
      <c r="C3311" s="1"/>
      <c r="S3311" s="12"/>
      <c r="AF3311" s="1"/>
    </row>
    <row r="3312" spans="1:32" x14ac:dyDescent="0.3">
      <c r="A3312" s="2"/>
      <c r="C3312" s="1"/>
      <c r="S3312" s="12"/>
      <c r="AF3312" s="1"/>
    </row>
    <row r="3313" spans="1:32" x14ac:dyDescent="0.3">
      <c r="A3313" s="2"/>
      <c r="C3313" s="1"/>
      <c r="S3313" s="12"/>
      <c r="AF3313" s="1"/>
    </row>
    <row r="3314" spans="1:32" x14ac:dyDescent="0.3">
      <c r="A3314" s="2"/>
      <c r="C3314" s="1"/>
      <c r="S3314" s="12"/>
      <c r="AF3314" s="1"/>
    </row>
    <row r="3315" spans="1:32" x14ac:dyDescent="0.3">
      <c r="A3315" s="2"/>
      <c r="C3315" s="1"/>
      <c r="S3315" s="12"/>
      <c r="AF3315" s="1"/>
    </row>
    <row r="3316" spans="1:32" x14ac:dyDescent="0.3">
      <c r="A3316" s="2"/>
      <c r="C3316" s="1"/>
      <c r="S3316" s="12"/>
      <c r="AF3316" s="1"/>
    </row>
    <row r="3317" spans="1:32" x14ac:dyDescent="0.3">
      <c r="A3317" s="2"/>
      <c r="C3317" s="1"/>
      <c r="S3317" s="12"/>
      <c r="AF3317" s="1"/>
    </row>
    <row r="3318" spans="1:32" x14ac:dyDescent="0.3">
      <c r="A3318" s="2"/>
      <c r="C3318" s="1"/>
      <c r="S3318" s="12"/>
      <c r="AF3318" s="1"/>
    </row>
    <row r="3319" spans="1:32" x14ac:dyDescent="0.3">
      <c r="A3319" s="2"/>
      <c r="C3319" s="1"/>
      <c r="S3319" s="12"/>
      <c r="AF3319" s="1"/>
    </row>
    <row r="3320" spans="1:32" x14ac:dyDescent="0.3">
      <c r="A3320" s="2"/>
      <c r="C3320" s="1"/>
      <c r="S3320" s="12"/>
      <c r="AF3320" s="1"/>
    </row>
    <row r="3321" spans="1:32" x14ac:dyDescent="0.3">
      <c r="A3321" s="2"/>
      <c r="C3321" s="1"/>
      <c r="S3321" s="12"/>
      <c r="AF3321" s="1"/>
    </row>
    <row r="3322" spans="1:32" x14ac:dyDescent="0.3">
      <c r="A3322" s="2"/>
      <c r="C3322" s="1"/>
      <c r="S3322" s="12"/>
      <c r="AF3322" s="1"/>
    </row>
    <row r="3323" spans="1:32" x14ac:dyDescent="0.3">
      <c r="A3323" s="2"/>
      <c r="C3323" s="1"/>
      <c r="S3323" s="12"/>
      <c r="AF3323" s="1"/>
    </row>
    <row r="3324" spans="1:32" x14ac:dyDescent="0.3">
      <c r="A3324" s="2"/>
      <c r="C3324" s="1"/>
      <c r="S3324" s="12"/>
      <c r="AF3324" s="1"/>
    </row>
    <row r="3325" spans="1:32" x14ac:dyDescent="0.3">
      <c r="A3325" s="2"/>
      <c r="C3325" s="1"/>
      <c r="S3325" s="12"/>
      <c r="AF3325" s="1"/>
    </row>
    <row r="3326" spans="1:32" x14ac:dyDescent="0.3">
      <c r="A3326" s="2"/>
      <c r="C3326" s="1"/>
      <c r="S3326" s="12"/>
      <c r="AF3326" s="1"/>
    </row>
    <row r="3327" spans="1:32" x14ac:dyDescent="0.3">
      <c r="A3327" s="2"/>
      <c r="C3327" s="1"/>
      <c r="S3327" s="12"/>
      <c r="AF3327" s="1"/>
    </row>
    <row r="3328" spans="1:32" x14ac:dyDescent="0.3">
      <c r="A3328" s="2"/>
      <c r="C3328" s="1"/>
      <c r="S3328" s="12"/>
      <c r="AF3328" s="1"/>
    </row>
    <row r="3329" spans="1:32" x14ac:dyDescent="0.3">
      <c r="A3329" s="2"/>
      <c r="C3329" s="1"/>
      <c r="S3329" s="12"/>
      <c r="AF3329" s="1"/>
    </row>
    <row r="3330" spans="1:32" x14ac:dyDescent="0.3">
      <c r="A3330" s="2"/>
      <c r="C3330" s="1"/>
      <c r="S3330" s="12"/>
      <c r="AF3330" s="1"/>
    </row>
    <row r="3331" spans="1:32" x14ac:dyDescent="0.3">
      <c r="A3331" s="2"/>
      <c r="C3331" s="1"/>
      <c r="S3331" s="12"/>
      <c r="AF3331" s="1"/>
    </row>
    <row r="3332" spans="1:32" x14ac:dyDescent="0.3">
      <c r="A3332" s="2"/>
      <c r="C3332" s="1"/>
      <c r="S3332" s="12"/>
      <c r="AF3332" s="1"/>
    </row>
    <row r="3333" spans="1:32" x14ac:dyDescent="0.3">
      <c r="A3333" s="2"/>
      <c r="C3333" s="1"/>
      <c r="S3333" s="12"/>
      <c r="AF3333" s="1"/>
    </row>
    <row r="3334" spans="1:32" x14ac:dyDescent="0.3">
      <c r="A3334" s="2"/>
      <c r="C3334" s="1"/>
      <c r="S3334" s="12"/>
      <c r="AF3334" s="1"/>
    </row>
    <row r="3335" spans="1:32" x14ac:dyDescent="0.3">
      <c r="A3335" s="2"/>
      <c r="C3335" s="1"/>
      <c r="S3335" s="12"/>
      <c r="AF3335" s="1"/>
    </row>
    <row r="3336" spans="1:32" x14ac:dyDescent="0.3">
      <c r="A3336" s="2"/>
      <c r="C3336" s="1"/>
      <c r="S3336" s="12"/>
      <c r="AF3336" s="1"/>
    </row>
    <row r="3337" spans="1:32" x14ac:dyDescent="0.3">
      <c r="A3337" s="2"/>
      <c r="C3337" s="1"/>
      <c r="S3337" s="12"/>
      <c r="AF3337" s="1"/>
    </row>
    <row r="3338" spans="1:32" x14ac:dyDescent="0.3">
      <c r="A3338" s="2"/>
      <c r="C3338" s="1"/>
      <c r="S3338" s="12"/>
      <c r="AF3338" s="1"/>
    </row>
    <row r="3339" spans="1:32" x14ac:dyDescent="0.3">
      <c r="A3339" s="2"/>
      <c r="C3339" s="1"/>
      <c r="S3339" s="12"/>
      <c r="AF3339" s="1"/>
    </row>
    <row r="3340" spans="1:32" x14ac:dyDescent="0.3">
      <c r="A3340" s="2"/>
      <c r="C3340" s="1"/>
      <c r="S3340" s="12"/>
      <c r="AF3340" s="1"/>
    </row>
    <row r="3341" spans="1:32" x14ac:dyDescent="0.3">
      <c r="A3341" s="2"/>
      <c r="C3341" s="1"/>
      <c r="S3341" s="12"/>
      <c r="AF3341" s="1"/>
    </row>
    <row r="3342" spans="1:32" x14ac:dyDescent="0.3">
      <c r="A3342" s="2"/>
      <c r="C3342" s="1"/>
      <c r="S3342" s="12"/>
      <c r="AF3342" s="1"/>
    </row>
    <row r="3343" spans="1:32" x14ac:dyDescent="0.3">
      <c r="A3343" s="2"/>
      <c r="C3343" s="1"/>
      <c r="S3343" s="12"/>
      <c r="AF3343" s="1"/>
    </row>
    <row r="3344" spans="1:32" x14ac:dyDescent="0.3">
      <c r="A3344" s="2"/>
      <c r="C3344" s="1"/>
      <c r="S3344" s="12"/>
      <c r="AF3344" s="1"/>
    </row>
    <row r="3345" spans="1:32" x14ac:dyDescent="0.3">
      <c r="A3345" s="2"/>
      <c r="C3345" s="1"/>
      <c r="S3345" s="12"/>
      <c r="AF3345" s="1"/>
    </row>
    <row r="3346" spans="1:32" x14ac:dyDescent="0.3">
      <c r="A3346" s="2"/>
      <c r="C3346" s="1"/>
      <c r="S3346" s="12"/>
      <c r="AF3346" s="1"/>
    </row>
    <row r="3347" spans="1:32" x14ac:dyDescent="0.3">
      <c r="A3347" s="2"/>
      <c r="C3347" s="1"/>
      <c r="S3347" s="12"/>
      <c r="AF3347" s="1"/>
    </row>
    <row r="3348" spans="1:32" x14ac:dyDescent="0.3">
      <c r="A3348" s="2"/>
      <c r="C3348" s="1"/>
      <c r="S3348" s="12"/>
      <c r="AF3348" s="1"/>
    </row>
    <row r="3349" spans="1:32" x14ac:dyDescent="0.3">
      <c r="A3349" s="2"/>
      <c r="C3349" s="1"/>
      <c r="S3349" s="12"/>
      <c r="AF3349" s="1"/>
    </row>
    <row r="3350" spans="1:32" x14ac:dyDescent="0.3">
      <c r="A3350" s="2"/>
      <c r="C3350" s="1"/>
      <c r="S3350" s="12"/>
      <c r="AF3350" s="1"/>
    </row>
    <row r="3351" spans="1:32" x14ac:dyDescent="0.3">
      <c r="A3351" s="2"/>
      <c r="C3351" s="1"/>
      <c r="S3351" s="12"/>
      <c r="AF3351" s="1"/>
    </row>
    <row r="3352" spans="1:32" x14ac:dyDescent="0.3">
      <c r="A3352" s="2"/>
      <c r="C3352" s="1"/>
      <c r="S3352" s="12"/>
      <c r="AF3352" s="1"/>
    </row>
    <row r="3353" spans="1:32" x14ac:dyDescent="0.3">
      <c r="A3353" s="2"/>
      <c r="C3353" s="1"/>
      <c r="S3353" s="12"/>
      <c r="AF3353" s="1"/>
    </row>
    <row r="3354" spans="1:32" x14ac:dyDescent="0.3">
      <c r="A3354" s="2"/>
      <c r="C3354" s="1"/>
      <c r="S3354" s="12"/>
      <c r="AF3354" s="1"/>
    </row>
    <row r="3355" spans="1:32" x14ac:dyDescent="0.3">
      <c r="A3355" s="2"/>
      <c r="C3355" s="1"/>
      <c r="S3355" s="12"/>
      <c r="AF3355" s="1"/>
    </row>
    <row r="3356" spans="1:32" x14ac:dyDescent="0.3">
      <c r="A3356" s="2"/>
      <c r="C3356" s="1"/>
      <c r="S3356" s="12"/>
      <c r="AF3356" s="1"/>
    </row>
    <row r="3357" spans="1:32" x14ac:dyDescent="0.3">
      <c r="A3357" s="2"/>
      <c r="C3357" s="1"/>
      <c r="S3357" s="12"/>
      <c r="AF3357" s="1"/>
    </row>
    <row r="3358" spans="1:32" x14ac:dyDescent="0.3">
      <c r="A3358" s="2"/>
      <c r="C3358" s="1"/>
      <c r="S3358" s="12"/>
      <c r="AF3358" s="1"/>
    </row>
    <row r="3359" spans="1:32" x14ac:dyDescent="0.3">
      <c r="A3359" s="2"/>
      <c r="C3359" s="1"/>
      <c r="S3359" s="12"/>
      <c r="AF3359" s="1"/>
    </row>
    <row r="3360" spans="1:32" x14ac:dyDescent="0.3">
      <c r="A3360" s="2"/>
      <c r="C3360" s="1"/>
      <c r="S3360" s="12"/>
      <c r="AF3360" s="1"/>
    </row>
    <row r="3361" spans="1:32" x14ac:dyDescent="0.3">
      <c r="A3361" s="2"/>
      <c r="C3361" s="1"/>
      <c r="S3361" s="12"/>
      <c r="AF3361" s="1"/>
    </row>
    <row r="3362" spans="1:32" x14ac:dyDescent="0.3">
      <c r="A3362" s="2"/>
      <c r="C3362" s="1"/>
      <c r="S3362" s="12"/>
      <c r="AF3362" s="1"/>
    </row>
    <row r="3363" spans="1:32" x14ac:dyDescent="0.3">
      <c r="A3363" s="2"/>
      <c r="C3363" s="1"/>
      <c r="S3363" s="12"/>
      <c r="AF3363" s="1"/>
    </row>
    <row r="3364" spans="1:32" x14ac:dyDescent="0.3">
      <c r="A3364" s="2"/>
      <c r="C3364" s="1"/>
      <c r="S3364" s="12"/>
      <c r="AF3364" s="1"/>
    </row>
    <row r="3365" spans="1:32" x14ac:dyDescent="0.3">
      <c r="A3365" s="2"/>
      <c r="C3365" s="1"/>
      <c r="S3365" s="12"/>
      <c r="AF3365" s="1"/>
    </row>
    <row r="3366" spans="1:32" x14ac:dyDescent="0.3">
      <c r="A3366" s="2"/>
      <c r="C3366" s="1"/>
      <c r="S3366" s="12"/>
      <c r="AF3366" s="1"/>
    </row>
    <row r="3367" spans="1:32" x14ac:dyDescent="0.3">
      <c r="A3367" s="2"/>
      <c r="C3367" s="1"/>
      <c r="S3367" s="12"/>
      <c r="AF3367" s="1"/>
    </row>
    <row r="3368" spans="1:32" x14ac:dyDescent="0.3">
      <c r="A3368" s="2"/>
      <c r="C3368" s="1"/>
      <c r="S3368" s="12"/>
      <c r="AF3368" s="1"/>
    </row>
    <row r="3369" spans="1:32" x14ac:dyDescent="0.3">
      <c r="A3369" s="2"/>
      <c r="C3369" s="1"/>
      <c r="S3369" s="12"/>
      <c r="AF3369" s="1"/>
    </row>
    <row r="3370" spans="1:32" x14ac:dyDescent="0.3">
      <c r="A3370" s="2"/>
      <c r="C3370" s="1"/>
      <c r="S3370" s="12"/>
      <c r="AF3370" s="1"/>
    </row>
    <row r="3371" spans="1:32" x14ac:dyDescent="0.3">
      <c r="A3371" s="2"/>
      <c r="C3371" s="1"/>
      <c r="S3371" s="12"/>
      <c r="AF3371" s="1"/>
    </row>
    <row r="3372" spans="1:32" x14ac:dyDescent="0.3">
      <c r="A3372" s="2"/>
      <c r="C3372" s="1"/>
      <c r="S3372" s="12"/>
      <c r="AF3372" s="1"/>
    </row>
    <row r="3373" spans="1:32" x14ac:dyDescent="0.3">
      <c r="A3373" s="2"/>
      <c r="C3373" s="1"/>
      <c r="S3373" s="12"/>
      <c r="AF3373" s="1"/>
    </row>
    <row r="3374" spans="1:32" x14ac:dyDescent="0.3">
      <c r="A3374" s="2"/>
      <c r="C3374" s="1"/>
      <c r="S3374" s="12"/>
      <c r="AF3374" s="1"/>
    </row>
    <row r="3375" spans="1:32" x14ac:dyDescent="0.3">
      <c r="A3375" s="2"/>
      <c r="C3375" s="1"/>
      <c r="S3375" s="12"/>
      <c r="AF3375" s="1"/>
    </row>
    <row r="3376" spans="1:32" x14ac:dyDescent="0.3">
      <c r="A3376" s="2"/>
      <c r="C3376" s="1"/>
      <c r="S3376" s="12"/>
      <c r="AF3376" s="1"/>
    </row>
    <row r="3377" spans="1:32" x14ac:dyDescent="0.3">
      <c r="A3377" s="2"/>
      <c r="C3377" s="1"/>
      <c r="S3377" s="12"/>
      <c r="AF3377" s="1"/>
    </row>
    <row r="3378" spans="1:32" x14ac:dyDescent="0.3">
      <c r="A3378" s="2"/>
      <c r="C3378" s="1"/>
      <c r="S3378" s="12"/>
      <c r="AF3378" s="1"/>
    </row>
    <row r="3379" spans="1:32" x14ac:dyDescent="0.3">
      <c r="A3379" s="2"/>
      <c r="C3379" s="1"/>
      <c r="S3379" s="12"/>
      <c r="AF3379" s="1"/>
    </row>
    <row r="3380" spans="1:32" x14ac:dyDescent="0.3">
      <c r="A3380" s="2"/>
      <c r="C3380" s="1"/>
      <c r="S3380" s="12"/>
      <c r="AF3380" s="1"/>
    </row>
    <row r="3381" spans="1:32" x14ac:dyDescent="0.3">
      <c r="A3381" s="2"/>
      <c r="C3381" s="1"/>
      <c r="S3381" s="12"/>
      <c r="AF3381" s="1"/>
    </row>
    <row r="3382" spans="1:32" x14ac:dyDescent="0.3">
      <c r="A3382" s="2"/>
      <c r="C3382" s="1"/>
      <c r="S3382" s="12"/>
      <c r="AF3382" s="1"/>
    </row>
    <row r="3383" spans="1:32" x14ac:dyDescent="0.3">
      <c r="A3383" s="2"/>
      <c r="C3383" s="1"/>
      <c r="S3383" s="12"/>
      <c r="AF3383" s="1"/>
    </row>
    <row r="3384" spans="1:32" x14ac:dyDescent="0.3">
      <c r="A3384" s="2"/>
      <c r="C3384" s="1"/>
      <c r="S3384" s="12"/>
      <c r="AF3384" s="1"/>
    </row>
    <row r="3385" spans="1:32" x14ac:dyDescent="0.3">
      <c r="A3385" s="2"/>
      <c r="C3385" s="1"/>
      <c r="S3385" s="12"/>
      <c r="AF3385" s="1"/>
    </row>
    <row r="3386" spans="1:32" x14ac:dyDescent="0.3">
      <c r="A3386" s="2"/>
      <c r="C3386" s="1"/>
      <c r="S3386" s="12"/>
      <c r="AF3386" s="1"/>
    </row>
    <row r="3387" spans="1:32" x14ac:dyDescent="0.3">
      <c r="A3387" s="2"/>
      <c r="C3387" s="1"/>
      <c r="S3387" s="12"/>
      <c r="AF3387" s="1"/>
    </row>
    <row r="3388" spans="1:32" x14ac:dyDescent="0.3">
      <c r="A3388" s="2"/>
      <c r="C3388" s="1"/>
      <c r="S3388" s="12"/>
      <c r="AF3388" s="1"/>
    </row>
    <row r="3389" spans="1:32" x14ac:dyDescent="0.3">
      <c r="A3389" s="2"/>
      <c r="C3389" s="1"/>
      <c r="S3389" s="12"/>
      <c r="AF3389" s="1"/>
    </row>
    <row r="3390" spans="1:32" x14ac:dyDescent="0.3">
      <c r="A3390" s="2"/>
      <c r="C3390" s="1"/>
      <c r="S3390" s="12"/>
      <c r="AF3390" s="1"/>
    </row>
    <row r="3391" spans="1:32" x14ac:dyDescent="0.3">
      <c r="A3391" s="2"/>
      <c r="C3391" s="1"/>
      <c r="S3391" s="12"/>
      <c r="AF3391" s="1"/>
    </row>
    <row r="3392" spans="1:32" x14ac:dyDescent="0.3">
      <c r="A3392" s="2"/>
      <c r="C3392" s="1"/>
      <c r="S3392" s="12"/>
      <c r="AF3392" s="1"/>
    </row>
    <row r="3393" spans="1:32" x14ac:dyDescent="0.3">
      <c r="A3393" s="2"/>
      <c r="C3393" s="1"/>
      <c r="S3393" s="12"/>
      <c r="AF3393" s="1"/>
    </row>
    <row r="3394" spans="1:32" x14ac:dyDescent="0.3">
      <c r="A3394" s="2"/>
      <c r="C3394" s="1"/>
      <c r="S3394" s="12"/>
      <c r="AF3394" s="1"/>
    </row>
    <row r="3395" spans="1:32" x14ac:dyDescent="0.3">
      <c r="A3395" s="2"/>
      <c r="C3395" s="1"/>
      <c r="S3395" s="12"/>
      <c r="AF3395" s="1"/>
    </row>
    <row r="3396" spans="1:32" x14ac:dyDescent="0.3">
      <c r="A3396" s="2"/>
      <c r="C3396" s="1"/>
      <c r="S3396" s="12"/>
      <c r="AF3396" s="1"/>
    </row>
    <row r="3397" spans="1:32" x14ac:dyDescent="0.3">
      <c r="A3397" s="2"/>
      <c r="C3397" s="1"/>
      <c r="S3397" s="12"/>
      <c r="AF3397" s="1"/>
    </row>
    <row r="3398" spans="1:32" x14ac:dyDescent="0.3">
      <c r="A3398" s="2"/>
      <c r="C3398" s="1"/>
      <c r="S3398" s="12"/>
      <c r="AF3398" s="1"/>
    </row>
    <row r="3399" spans="1:32" x14ac:dyDescent="0.3">
      <c r="A3399" s="2"/>
      <c r="C3399" s="1"/>
      <c r="S3399" s="12"/>
      <c r="AF3399" s="1"/>
    </row>
    <row r="3400" spans="1:32" x14ac:dyDescent="0.3">
      <c r="A3400" s="2"/>
      <c r="C3400" s="1"/>
      <c r="S3400" s="12"/>
      <c r="AF3400" s="1"/>
    </row>
    <row r="3401" spans="1:32" x14ac:dyDescent="0.3">
      <c r="A3401" s="2"/>
      <c r="C3401" s="1"/>
      <c r="S3401" s="12"/>
      <c r="AF3401" s="1"/>
    </row>
    <row r="3402" spans="1:32" x14ac:dyDescent="0.3">
      <c r="A3402" s="2"/>
      <c r="C3402" s="1"/>
      <c r="S3402" s="12"/>
      <c r="AF3402" s="1"/>
    </row>
    <row r="3403" spans="1:32" x14ac:dyDescent="0.3">
      <c r="A3403" s="2"/>
      <c r="C3403" s="1"/>
      <c r="S3403" s="12"/>
      <c r="AF3403" s="1"/>
    </row>
    <row r="3404" spans="1:32" x14ac:dyDescent="0.3">
      <c r="A3404" s="2"/>
      <c r="C3404" s="1"/>
      <c r="S3404" s="12"/>
      <c r="AF3404" s="1"/>
    </row>
    <row r="3405" spans="1:32" x14ac:dyDescent="0.3">
      <c r="A3405" s="2"/>
      <c r="C3405" s="1"/>
      <c r="S3405" s="12"/>
      <c r="AF3405" s="1"/>
    </row>
    <row r="3406" spans="1:32" x14ac:dyDescent="0.3">
      <c r="A3406" s="2"/>
      <c r="C3406" s="1"/>
      <c r="S3406" s="12"/>
      <c r="AF3406" s="1"/>
    </row>
    <row r="3407" spans="1:32" x14ac:dyDescent="0.3">
      <c r="A3407" s="2"/>
      <c r="C3407" s="1"/>
      <c r="S3407" s="12"/>
      <c r="AF3407" s="1"/>
    </row>
    <row r="3408" spans="1:32" x14ac:dyDescent="0.3">
      <c r="A3408" s="2"/>
      <c r="C3408" s="1"/>
      <c r="S3408" s="12"/>
      <c r="AF3408" s="1"/>
    </row>
    <row r="3409" spans="1:32" x14ac:dyDescent="0.3">
      <c r="A3409" s="2"/>
      <c r="C3409" s="1"/>
      <c r="S3409" s="12"/>
      <c r="AF3409" s="1"/>
    </row>
    <row r="3410" spans="1:32" x14ac:dyDescent="0.3">
      <c r="A3410" s="2"/>
      <c r="C3410" s="1"/>
      <c r="S3410" s="12"/>
      <c r="AF3410" s="1"/>
    </row>
    <row r="3411" spans="1:32" x14ac:dyDescent="0.3">
      <c r="A3411" s="2"/>
      <c r="C3411" s="1"/>
      <c r="S3411" s="12"/>
      <c r="AF3411" s="1"/>
    </row>
    <row r="3412" spans="1:32" x14ac:dyDescent="0.3">
      <c r="A3412" s="2"/>
      <c r="C3412" s="1"/>
      <c r="S3412" s="12"/>
      <c r="AF3412" s="1"/>
    </row>
    <row r="3413" spans="1:32" x14ac:dyDescent="0.3">
      <c r="A3413" s="2"/>
      <c r="C3413" s="1"/>
      <c r="S3413" s="12"/>
      <c r="AF3413" s="1"/>
    </row>
    <row r="3414" spans="1:32" x14ac:dyDescent="0.3">
      <c r="A3414" s="2"/>
      <c r="C3414" s="1"/>
      <c r="S3414" s="12"/>
      <c r="AF3414" s="1"/>
    </row>
    <row r="3415" spans="1:32" x14ac:dyDescent="0.3">
      <c r="A3415" s="2"/>
      <c r="C3415" s="1"/>
      <c r="S3415" s="12"/>
      <c r="AF3415" s="1"/>
    </row>
    <row r="3416" spans="1:32" x14ac:dyDescent="0.3">
      <c r="A3416" s="2"/>
      <c r="C3416" s="1"/>
      <c r="S3416" s="12"/>
      <c r="AF3416" s="1"/>
    </row>
    <row r="3417" spans="1:32" x14ac:dyDescent="0.3">
      <c r="A3417" s="2"/>
      <c r="C3417" s="1"/>
      <c r="S3417" s="12"/>
      <c r="AF3417" s="1"/>
    </row>
    <row r="3418" spans="1:32" x14ac:dyDescent="0.3">
      <c r="A3418" s="2"/>
      <c r="C3418" s="1"/>
      <c r="S3418" s="12"/>
      <c r="AF3418" s="1"/>
    </row>
    <row r="3419" spans="1:32" x14ac:dyDescent="0.3">
      <c r="A3419" s="2"/>
      <c r="C3419" s="1"/>
      <c r="S3419" s="12"/>
      <c r="AF3419" s="1"/>
    </row>
    <row r="3420" spans="1:32" x14ac:dyDescent="0.3">
      <c r="A3420" s="2"/>
      <c r="C3420" s="1"/>
      <c r="S3420" s="12"/>
      <c r="AF3420" s="1"/>
    </row>
    <row r="3421" spans="1:32" x14ac:dyDescent="0.3">
      <c r="A3421" s="2"/>
      <c r="C3421" s="1"/>
      <c r="S3421" s="12"/>
      <c r="AF3421" s="1"/>
    </row>
    <row r="3422" spans="1:32" x14ac:dyDescent="0.3">
      <c r="A3422" s="2"/>
      <c r="C3422" s="1"/>
      <c r="S3422" s="12"/>
      <c r="AF3422" s="1"/>
    </row>
    <row r="3423" spans="1:32" x14ac:dyDescent="0.3">
      <c r="A3423" s="2"/>
      <c r="C3423" s="1"/>
      <c r="S3423" s="12"/>
      <c r="AF3423" s="1"/>
    </row>
    <row r="3424" spans="1:32" x14ac:dyDescent="0.3">
      <c r="A3424" s="2"/>
      <c r="C3424" s="1"/>
      <c r="S3424" s="12"/>
      <c r="AF3424" s="1"/>
    </row>
    <row r="3425" spans="1:32" x14ac:dyDescent="0.3">
      <c r="A3425" s="2"/>
      <c r="C3425" s="1"/>
      <c r="S3425" s="12"/>
      <c r="AF3425" s="1"/>
    </row>
    <row r="3426" spans="1:32" x14ac:dyDescent="0.3">
      <c r="A3426" s="2"/>
      <c r="C3426" s="1"/>
      <c r="S3426" s="12"/>
      <c r="AF3426" s="1"/>
    </row>
    <row r="3427" spans="1:32" x14ac:dyDescent="0.3">
      <c r="A3427" s="2"/>
      <c r="C3427" s="1"/>
      <c r="S3427" s="12"/>
      <c r="AF3427" s="1"/>
    </row>
    <row r="3428" spans="1:32" x14ac:dyDescent="0.3">
      <c r="A3428" s="2"/>
      <c r="C3428" s="1"/>
      <c r="S3428" s="12"/>
      <c r="AF3428" s="1"/>
    </row>
    <row r="3429" spans="1:32" x14ac:dyDescent="0.3">
      <c r="A3429" s="2"/>
      <c r="C3429" s="1"/>
      <c r="S3429" s="12"/>
      <c r="AF3429" s="1"/>
    </row>
    <row r="3430" spans="1:32" x14ac:dyDescent="0.3">
      <c r="A3430" s="2"/>
      <c r="C3430" s="1"/>
      <c r="S3430" s="12"/>
      <c r="AF3430" s="1"/>
    </row>
    <row r="3431" spans="1:32" x14ac:dyDescent="0.3">
      <c r="A3431" s="2"/>
      <c r="C3431" s="1"/>
      <c r="S3431" s="12"/>
      <c r="AF3431" s="1"/>
    </row>
    <row r="3432" spans="1:32" x14ac:dyDescent="0.3">
      <c r="A3432" s="2"/>
      <c r="C3432" s="1"/>
      <c r="S3432" s="12"/>
      <c r="AF3432" s="1"/>
    </row>
    <row r="3433" spans="1:32" x14ac:dyDescent="0.3">
      <c r="A3433" s="2"/>
      <c r="C3433" s="1"/>
      <c r="S3433" s="12"/>
      <c r="AF3433" s="1"/>
    </row>
    <row r="3434" spans="1:32" x14ac:dyDescent="0.3">
      <c r="A3434" s="2"/>
      <c r="C3434" s="1"/>
      <c r="S3434" s="12"/>
      <c r="AF3434" s="1"/>
    </row>
    <row r="3435" spans="1:32" x14ac:dyDescent="0.3">
      <c r="A3435" s="2"/>
      <c r="C3435" s="1"/>
      <c r="S3435" s="12"/>
      <c r="AF3435" s="1"/>
    </row>
    <row r="3436" spans="1:32" x14ac:dyDescent="0.3">
      <c r="A3436" s="2"/>
      <c r="C3436" s="1"/>
      <c r="S3436" s="12"/>
      <c r="AF3436" s="1"/>
    </row>
    <row r="3437" spans="1:32" x14ac:dyDescent="0.3">
      <c r="A3437" s="2"/>
      <c r="C3437" s="1"/>
      <c r="S3437" s="12"/>
      <c r="AF3437" s="1"/>
    </row>
    <row r="3438" spans="1:32" x14ac:dyDescent="0.3">
      <c r="A3438" s="2"/>
      <c r="C3438" s="1"/>
      <c r="S3438" s="12"/>
      <c r="AF3438" s="1"/>
    </row>
    <row r="3439" spans="1:32" x14ac:dyDescent="0.3">
      <c r="A3439" s="2"/>
      <c r="C3439" s="1"/>
      <c r="S3439" s="12"/>
      <c r="AF3439" s="1"/>
    </row>
    <row r="3440" spans="1:32" x14ac:dyDescent="0.3">
      <c r="A3440" s="2"/>
      <c r="C3440" s="1"/>
      <c r="S3440" s="12"/>
      <c r="AF3440" s="1"/>
    </row>
    <row r="3441" spans="1:32" x14ac:dyDescent="0.3">
      <c r="A3441" s="2"/>
      <c r="C3441" s="1"/>
      <c r="S3441" s="12"/>
      <c r="AF3441" s="1"/>
    </row>
    <row r="3442" spans="1:32" x14ac:dyDescent="0.3">
      <c r="A3442" s="2"/>
      <c r="C3442" s="1"/>
      <c r="S3442" s="12"/>
      <c r="AF3442" s="1"/>
    </row>
    <row r="3443" spans="1:32" x14ac:dyDescent="0.3">
      <c r="A3443" s="2"/>
      <c r="C3443" s="1"/>
      <c r="S3443" s="12"/>
      <c r="AF3443" s="1"/>
    </row>
    <row r="3444" spans="1:32" x14ac:dyDescent="0.3">
      <c r="A3444" s="2"/>
      <c r="C3444" s="1"/>
      <c r="S3444" s="12"/>
      <c r="AF3444" s="1"/>
    </row>
    <row r="3445" spans="1:32" x14ac:dyDescent="0.3">
      <c r="A3445" s="2"/>
      <c r="C3445" s="1"/>
      <c r="S3445" s="12"/>
      <c r="AF3445" s="1"/>
    </row>
    <row r="3446" spans="1:32" x14ac:dyDescent="0.3">
      <c r="A3446" s="2"/>
      <c r="C3446" s="1"/>
      <c r="S3446" s="12"/>
      <c r="AF3446" s="1"/>
    </row>
    <row r="3447" spans="1:32" x14ac:dyDescent="0.3">
      <c r="A3447" s="2"/>
      <c r="C3447" s="1"/>
      <c r="S3447" s="12"/>
      <c r="AF3447" s="1"/>
    </row>
    <row r="3448" spans="1:32" x14ac:dyDescent="0.3">
      <c r="A3448" s="2"/>
      <c r="C3448" s="1"/>
      <c r="S3448" s="12"/>
      <c r="AF3448" s="1"/>
    </row>
    <row r="3449" spans="1:32" x14ac:dyDescent="0.3">
      <c r="A3449" s="2"/>
      <c r="C3449" s="1"/>
      <c r="S3449" s="12"/>
      <c r="AF3449" s="1"/>
    </row>
    <row r="3450" spans="1:32" x14ac:dyDescent="0.3">
      <c r="A3450" s="2"/>
      <c r="C3450" s="1"/>
      <c r="S3450" s="12"/>
      <c r="AF3450" s="1"/>
    </row>
    <row r="3451" spans="1:32" x14ac:dyDescent="0.3">
      <c r="A3451" s="2"/>
      <c r="C3451" s="1"/>
      <c r="S3451" s="12"/>
      <c r="AF3451" s="1"/>
    </row>
    <row r="3452" spans="1:32" x14ac:dyDescent="0.3">
      <c r="A3452" s="2"/>
      <c r="C3452" s="1"/>
      <c r="S3452" s="12"/>
      <c r="AF3452" s="1"/>
    </row>
    <row r="3453" spans="1:32" x14ac:dyDescent="0.3">
      <c r="A3453" s="2"/>
      <c r="C3453" s="1"/>
      <c r="S3453" s="12"/>
      <c r="AF3453" s="1"/>
    </row>
    <row r="3454" spans="1:32" x14ac:dyDescent="0.3">
      <c r="A3454" s="2"/>
      <c r="C3454" s="1"/>
      <c r="S3454" s="12"/>
      <c r="AF3454" s="1"/>
    </row>
    <row r="3455" spans="1:32" x14ac:dyDescent="0.3">
      <c r="A3455" s="2"/>
      <c r="C3455" s="1"/>
      <c r="S3455" s="12"/>
      <c r="AF3455" s="1"/>
    </row>
    <row r="3456" spans="1:32" x14ac:dyDescent="0.3">
      <c r="A3456" s="2"/>
      <c r="C3456" s="1"/>
      <c r="S3456" s="12"/>
      <c r="AF3456" s="1"/>
    </row>
    <row r="3457" spans="1:32" x14ac:dyDescent="0.3">
      <c r="A3457" s="2"/>
      <c r="C3457" s="1"/>
      <c r="S3457" s="12"/>
      <c r="AF3457" s="1"/>
    </row>
    <row r="3458" spans="1:32" x14ac:dyDescent="0.3">
      <c r="A3458" s="2"/>
      <c r="C3458" s="1"/>
      <c r="S3458" s="12"/>
      <c r="AF3458" s="1"/>
    </row>
    <row r="3459" spans="1:32" x14ac:dyDescent="0.3">
      <c r="A3459" s="2"/>
      <c r="C3459" s="1"/>
      <c r="S3459" s="12"/>
      <c r="AF3459" s="1"/>
    </row>
    <row r="3460" spans="1:32" x14ac:dyDescent="0.3">
      <c r="A3460" s="2"/>
      <c r="C3460" s="1"/>
      <c r="S3460" s="12"/>
      <c r="AF3460" s="1"/>
    </row>
    <row r="3461" spans="1:32" x14ac:dyDescent="0.3">
      <c r="A3461" s="2"/>
      <c r="C3461" s="1"/>
      <c r="S3461" s="12"/>
      <c r="AF3461" s="1"/>
    </row>
    <row r="3462" spans="1:32" x14ac:dyDescent="0.3">
      <c r="A3462" s="2"/>
      <c r="C3462" s="1"/>
      <c r="S3462" s="12"/>
      <c r="AF3462" s="1"/>
    </row>
    <row r="3463" spans="1:32" x14ac:dyDescent="0.3">
      <c r="A3463" s="2"/>
      <c r="C3463" s="1"/>
      <c r="S3463" s="12"/>
      <c r="AF3463" s="1"/>
    </row>
    <row r="3464" spans="1:32" x14ac:dyDescent="0.3">
      <c r="A3464" s="2"/>
      <c r="C3464" s="1"/>
      <c r="S3464" s="12"/>
      <c r="AF3464" s="1"/>
    </row>
    <row r="3465" spans="1:32" x14ac:dyDescent="0.3">
      <c r="A3465" s="2"/>
      <c r="C3465" s="1"/>
      <c r="S3465" s="12"/>
      <c r="AF3465" s="1"/>
    </row>
    <row r="3466" spans="1:32" x14ac:dyDescent="0.3">
      <c r="A3466" s="2"/>
      <c r="C3466" s="1"/>
      <c r="S3466" s="12"/>
      <c r="AF3466" s="1"/>
    </row>
    <row r="3467" spans="1:32" x14ac:dyDescent="0.3">
      <c r="A3467" s="2"/>
      <c r="C3467" s="1"/>
      <c r="S3467" s="12"/>
      <c r="AF3467" s="1"/>
    </row>
    <row r="3468" spans="1:32" x14ac:dyDescent="0.3">
      <c r="A3468" s="2"/>
      <c r="C3468" s="1"/>
      <c r="S3468" s="12"/>
      <c r="AF3468" s="1"/>
    </row>
    <row r="3469" spans="1:32" x14ac:dyDescent="0.3">
      <c r="A3469" s="2"/>
      <c r="C3469" s="1"/>
      <c r="S3469" s="12"/>
      <c r="AF3469" s="1"/>
    </row>
    <row r="3470" spans="1:32" x14ac:dyDescent="0.3">
      <c r="A3470" s="2"/>
      <c r="C3470" s="1"/>
      <c r="S3470" s="12"/>
      <c r="AF3470" s="1"/>
    </row>
    <row r="3471" spans="1:32" x14ac:dyDescent="0.3">
      <c r="A3471" s="2"/>
      <c r="C3471" s="1"/>
      <c r="S3471" s="12"/>
      <c r="AF3471" s="1"/>
    </row>
    <row r="3472" spans="1:32" x14ac:dyDescent="0.3">
      <c r="A3472" s="2"/>
      <c r="C3472" s="1"/>
      <c r="S3472" s="12"/>
      <c r="AF3472" s="1"/>
    </row>
    <row r="3473" spans="1:32" x14ac:dyDescent="0.3">
      <c r="A3473" s="2"/>
      <c r="C3473" s="1"/>
      <c r="S3473" s="12"/>
      <c r="AF3473" s="1"/>
    </row>
    <row r="3474" spans="1:32" x14ac:dyDescent="0.3">
      <c r="A3474" s="2"/>
      <c r="C3474" s="1"/>
      <c r="S3474" s="12"/>
      <c r="AF3474" s="1"/>
    </row>
    <row r="3475" spans="1:32" x14ac:dyDescent="0.3">
      <c r="A3475" s="2"/>
      <c r="C3475" s="1"/>
      <c r="S3475" s="12"/>
      <c r="AF3475" s="1"/>
    </row>
    <row r="3476" spans="1:32" x14ac:dyDescent="0.3">
      <c r="A3476" s="2"/>
      <c r="C3476" s="1"/>
      <c r="S3476" s="12"/>
      <c r="AF3476" s="1"/>
    </row>
    <row r="3477" spans="1:32" x14ac:dyDescent="0.3">
      <c r="A3477" s="2"/>
      <c r="C3477" s="1"/>
      <c r="S3477" s="12"/>
      <c r="AF3477" s="1"/>
    </row>
    <row r="3478" spans="1:32" x14ac:dyDescent="0.3">
      <c r="A3478" s="2"/>
      <c r="C3478" s="1"/>
      <c r="S3478" s="12"/>
      <c r="AF3478" s="1"/>
    </row>
    <row r="3479" spans="1:32" x14ac:dyDescent="0.3">
      <c r="A3479" s="2"/>
      <c r="C3479" s="1"/>
      <c r="S3479" s="12"/>
      <c r="AF3479" s="1"/>
    </row>
    <row r="3480" spans="1:32" x14ac:dyDescent="0.3">
      <c r="A3480" s="2"/>
      <c r="C3480" s="1"/>
      <c r="S3480" s="12"/>
      <c r="AF3480" s="1"/>
    </row>
    <row r="3481" spans="1:32" x14ac:dyDescent="0.3">
      <c r="A3481" s="2"/>
      <c r="C3481" s="1"/>
      <c r="S3481" s="12"/>
      <c r="AF3481" s="1"/>
    </row>
    <row r="3482" spans="1:32" x14ac:dyDescent="0.3">
      <c r="A3482" s="2"/>
      <c r="C3482" s="1"/>
      <c r="S3482" s="12"/>
      <c r="AF3482" s="1"/>
    </row>
    <row r="3483" spans="1:32" x14ac:dyDescent="0.3">
      <c r="A3483" s="2"/>
      <c r="C3483" s="1"/>
      <c r="S3483" s="12"/>
      <c r="AF3483" s="1"/>
    </row>
    <row r="3484" spans="1:32" x14ac:dyDescent="0.3">
      <c r="A3484" s="2"/>
      <c r="C3484" s="1"/>
      <c r="S3484" s="12"/>
      <c r="AF3484" s="1"/>
    </row>
    <row r="3485" spans="1:32" x14ac:dyDescent="0.3">
      <c r="A3485" s="2"/>
      <c r="C3485" s="1"/>
      <c r="S3485" s="12"/>
      <c r="AF3485" s="1"/>
    </row>
    <row r="3486" spans="1:32" x14ac:dyDescent="0.3">
      <c r="A3486" s="2"/>
      <c r="C3486" s="1"/>
      <c r="S3486" s="12"/>
      <c r="AF3486" s="1"/>
    </row>
    <row r="3487" spans="1:32" x14ac:dyDescent="0.3">
      <c r="A3487" s="2"/>
      <c r="C3487" s="1"/>
      <c r="S3487" s="12"/>
      <c r="AF3487" s="1"/>
    </row>
    <row r="3488" spans="1:32" x14ac:dyDescent="0.3">
      <c r="A3488" s="2"/>
      <c r="C3488" s="1"/>
      <c r="S3488" s="12"/>
      <c r="AF3488" s="1"/>
    </row>
    <row r="3489" spans="1:32" x14ac:dyDescent="0.3">
      <c r="A3489" s="2"/>
      <c r="C3489" s="1"/>
      <c r="S3489" s="12"/>
      <c r="AF3489" s="1"/>
    </row>
    <row r="3490" spans="1:32" x14ac:dyDescent="0.3">
      <c r="A3490" s="2"/>
      <c r="C3490" s="1"/>
      <c r="S3490" s="12"/>
      <c r="AF3490" s="1"/>
    </row>
    <row r="3491" spans="1:32" x14ac:dyDescent="0.3">
      <c r="A3491" s="2"/>
      <c r="C3491" s="1"/>
      <c r="S3491" s="12"/>
      <c r="AF3491" s="1"/>
    </row>
    <row r="3492" spans="1:32" x14ac:dyDescent="0.3">
      <c r="A3492" s="2"/>
      <c r="C3492" s="1"/>
      <c r="S3492" s="12"/>
      <c r="AF3492" s="1"/>
    </row>
    <row r="3493" spans="1:32" x14ac:dyDescent="0.3">
      <c r="A3493" s="2"/>
      <c r="C3493" s="1"/>
      <c r="S3493" s="12"/>
      <c r="AF3493" s="1"/>
    </row>
    <row r="3494" spans="1:32" x14ac:dyDescent="0.3">
      <c r="A3494" s="2"/>
      <c r="C3494" s="1"/>
      <c r="S3494" s="12"/>
      <c r="AF3494" s="1"/>
    </row>
    <row r="3495" spans="1:32" x14ac:dyDescent="0.3">
      <c r="A3495" s="2"/>
      <c r="C3495" s="1"/>
      <c r="S3495" s="12"/>
      <c r="AF3495" s="1"/>
    </row>
    <row r="3496" spans="1:32" x14ac:dyDescent="0.3">
      <c r="A3496" s="2"/>
      <c r="C3496" s="1"/>
      <c r="S3496" s="12"/>
      <c r="AF3496" s="1"/>
    </row>
    <row r="3497" spans="1:32" x14ac:dyDescent="0.3">
      <c r="A3497" s="2"/>
      <c r="C3497" s="1"/>
      <c r="S3497" s="12"/>
      <c r="AF3497" s="1"/>
    </row>
    <row r="3498" spans="1:32" x14ac:dyDescent="0.3">
      <c r="A3498" s="2"/>
      <c r="C3498" s="1"/>
      <c r="S3498" s="12"/>
      <c r="AF3498" s="1"/>
    </row>
    <row r="3499" spans="1:32" x14ac:dyDescent="0.3">
      <c r="A3499" s="2"/>
      <c r="C3499" s="1"/>
      <c r="S3499" s="12"/>
      <c r="AF3499" s="1"/>
    </row>
    <row r="3500" spans="1:32" x14ac:dyDescent="0.3">
      <c r="A3500" s="2"/>
      <c r="C3500" s="1"/>
      <c r="S3500" s="12"/>
      <c r="AF3500" s="1"/>
    </row>
    <row r="3501" spans="1:32" x14ac:dyDescent="0.3">
      <c r="A3501" s="2"/>
      <c r="C3501" s="1"/>
      <c r="S3501" s="12"/>
      <c r="AF3501" s="1"/>
    </row>
    <row r="3502" spans="1:32" x14ac:dyDescent="0.3">
      <c r="A3502" s="2"/>
      <c r="C3502" s="1"/>
      <c r="S3502" s="12"/>
      <c r="AF3502" s="1"/>
    </row>
    <row r="3503" spans="1:32" x14ac:dyDescent="0.3">
      <c r="A3503" s="2"/>
      <c r="C3503" s="1"/>
      <c r="S3503" s="12"/>
      <c r="AF3503" s="1"/>
    </row>
    <row r="3504" spans="1:32" x14ac:dyDescent="0.3">
      <c r="A3504" s="2"/>
      <c r="C3504" s="1"/>
      <c r="S3504" s="12"/>
      <c r="AF3504" s="1"/>
    </row>
    <row r="3505" spans="1:32" x14ac:dyDescent="0.3">
      <c r="A3505" s="2"/>
      <c r="C3505" s="1"/>
      <c r="S3505" s="12"/>
      <c r="AF3505" s="1"/>
    </row>
    <row r="3506" spans="1:32" x14ac:dyDescent="0.3">
      <c r="A3506" s="2"/>
      <c r="C3506" s="1"/>
      <c r="S3506" s="12"/>
      <c r="AF3506" s="1"/>
    </row>
    <row r="3507" spans="1:32" x14ac:dyDescent="0.3">
      <c r="A3507" s="2"/>
      <c r="C3507" s="1"/>
      <c r="S3507" s="12"/>
      <c r="AF3507" s="1"/>
    </row>
    <row r="3508" spans="1:32" x14ac:dyDescent="0.3">
      <c r="A3508" s="2"/>
      <c r="C3508" s="1"/>
      <c r="S3508" s="12"/>
      <c r="AF3508" s="1"/>
    </row>
    <row r="3509" spans="1:32" x14ac:dyDescent="0.3">
      <c r="A3509" s="2"/>
      <c r="C3509" s="1"/>
      <c r="S3509" s="12"/>
      <c r="AF3509" s="1"/>
    </row>
    <row r="3510" spans="1:32" x14ac:dyDescent="0.3">
      <c r="A3510" s="2"/>
      <c r="C3510" s="1"/>
      <c r="S3510" s="12"/>
      <c r="AF3510" s="1"/>
    </row>
    <row r="3511" spans="1:32" x14ac:dyDescent="0.3">
      <c r="A3511" s="2"/>
      <c r="C3511" s="1"/>
      <c r="S3511" s="12"/>
      <c r="AF3511" s="1"/>
    </row>
    <row r="3512" spans="1:32" x14ac:dyDescent="0.3">
      <c r="A3512" s="2"/>
      <c r="C3512" s="1"/>
      <c r="S3512" s="12"/>
      <c r="AF3512" s="1"/>
    </row>
    <row r="3513" spans="1:32" x14ac:dyDescent="0.3">
      <c r="A3513" s="2"/>
      <c r="C3513" s="1"/>
      <c r="S3513" s="12"/>
      <c r="AF3513" s="1"/>
    </row>
    <row r="3514" spans="1:32" x14ac:dyDescent="0.3">
      <c r="A3514" s="2"/>
      <c r="C3514" s="1"/>
      <c r="S3514" s="12"/>
      <c r="AF3514" s="1"/>
    </row>
    <row r="3515" spans="1:32" x14ac:dyDescent="0.3">
      <c r="A3515" s="2"/>
      <c r="C3515" s="1"/>
      <c r="S3515" s="12"/>
      <c r="AF3515" s="1"/>
    </row>
    <row r="3516" spans="1:32" x14ac:dyDescent="0.3">
      <c r="A3516" s="2"/>
      <c r="C3516" s="1"/>
      <c r="S3516" s="12"/>
      <c r="AF3516" s="1"/>
    </row>
    <row r="3517" spans="1:32" x14ac:dyDescent="0.3">
      <c r="A3517" s="2"/>
      <c r="C3517" s="1"/>
      <c r="S3517" s="12"/>
      <c r="AF3517" s="1"/>
    </row>
    <row r="3518" spans="1:32" x14ac:dyDescent="0.3">
      <c r="A3518" s="2"/>
      <c r="C3518" s="1"/>
      <c r="S3518" s="12"/>
      <c r="AF3518" s="1"/>
    </row>
    <row r="3519" spans="1:32" x14ac:dyDescent="0.3">
      <c r="A3519" s="2"/>
      <c r="C3519" s="1"/>
      <c r="S3519" s="12"/>
      <c r="AF3519" s="1"/>
    </row>
    <row r="3520" spans="1:32" x14ac:dyDescent="0.3">
      <c r="A3520" s="2"/>
      <c r="C3520" s="1"/>
      <c r="S3520" s="12"/>
      <c r="AF3520" s="1"/>
    </row>
    <row r="3521" spans="1:32" x14ac:dyDescent="0.3">
      <c r="A3521" s="2"/>
      <c r="C3521" s="1"/>
      <c r="S3521" s="12"/>
      <c r="AF3521" s="1"/>
    </row>
    <row r="3522" spans="1:32" x14ac:dyDescent="0.3">
      <c r="A3522" s="2"/>
      <c r="C3522" s="1"/>
      <c r="S3522" s="12"/>
      <c r="AF3522" s="1"/>
    </row>
    <row r="3523" spans="1:32" x14ac:dyDescent="0.3">
      <c r="A3523" s="2"/>
      <c r="C3523" s="1"/>
      <c r="S3523" s="12"/>
      <c r="AF3523" s="1"/>
    </row>
    <row r="3524" spans="1:32" x14ac:dyDescent="0.3">
      <c r="A3524" s="2"/>
      <c r="C3524" s="1"/>
      <c r="S3524" s="12"/>
      <c r="AF3524" s="1"/>
    </row>
    <row r="3525" spans="1:32" x14ac:dyDescent="0.3">
      <c r="A3525" s="2"/>
      <c r="C3525" s="1"/>
      <c r="S3525" s="12"/>
      <c r="AF3525" s="1"/>
    </row>
    <row r="3526" spans="1:32" x14ac:dyDescent="0.3">
      <c r="A3526" s="2"/>
      <c r="C3526" s="1"/>
      <c r="S3526" s="12"/>
      <c r="AF3526" s="1"/>
    </row>
    <row r="3527" spans="1:32" x14ac:dyDescent="0.3">
      <c r="A3527" s="2"/>
      <c r="C3527" s="1"/>
      <c r="S3527" s="12"/>
      <c r="AF3527" s="1"/>
    </row>
    <row r="3528" spans="1:32" x14ac:dyDescent="0.3">
      <c r="A3528" s="2"/>
      <c r="C3528" s="1"/>
      <c r="S3528" s="12"/>
      <c r="AF3528" s="1"/>
    </row>
    <row r="3529" spans="1:32" x14ac:dyDescent="0.3">
      <c r="A3529" s="2"/>
      <c r="C3529" s="1"/>
      <c r="S3529" s="12"/>
      <c r="AF3529" s="1"/>
    </row>
    <row r="3530" spans="1:32" x14ac:dyDescent="0.3">
      <c r="A3530" s="2"/>
      <c r="C3530" s="1"/>
      <c r="S3530" s="12"/>
      <c r="AF3530" s="1"/>
    </row>
    <row r="3531" spans="1:32" x14ac:dyDescent="0.3">
      <c r="A3531" s="2"/>
      <c r="C3531" s="1"/>
      <c r="S3531" s="12"/>
      <c r="AF3531" s="1"/>
    </row>
    <row r="3532" spans="1:32" x14ac:dyDescent="0.3">
      <c r="A3532" s="2"/>
      <c r="C3532" s="1"/>
      <c r="S3532" s="12"/>
      <c r="AF3532" s="1"/>
    </row>
    <row r="3533" spans="1:32" x14ac:dyDescent="0.3">
      <c r="A3533" s="2"/>
      <c r="C3533" s="1"/>
      <c r="S3533" s="12"/>
      <c r="AF3533" s="1"/>
    </row>
    <row r="3534" spans="1:32" x14ac:dyDescent="0.3">
      <c r="A3534" s="2"/>
      <c r="C3534" s="1"/>
      <c r="S3534" s="12"/>
      <c r="AF3534" s="1"/>
    </row>
    <row r="3535" spans="1:32" x14ac:dyDescent="0.3">
      <c r="A3535" s="2"/>
      <c r="C3535" s="1"/>
      <c r="S3535" s="12"/>
      <c r="AF3535" s="1"/>
    </row>
    <row r="3536" spans="1:32" x14ac:dyDescent="0.3">
      <c r="A3536" s="2"/>
      <c r="C3536" s="1"/>
      <c r="S3536" s="12"/>
      <c r="AF3536" s="1"/>
    </row>
    <row r="3537" spans="1:32" x14ac:dyDescent="0.3">
      <c r="A3537" s="2"/>
      <c r="C3537" s="1"/>
      <c r="S3537" s="12"/>
      <c r="AF3537" s="1"/>
    </row>
    <row r="3538" spans="1:32" x14ac:dyDescent="0.3">
      <c r="A3538" s="2"/>
      <c r="C3538" s="1"/>
      <c r="S3538" s="12"/>
      <c r="AF3538" s="1"/>
    </row>
    <row r="3539" spans="1:32" x14ac:dyDescent="0.3">
      <c r="A3539" s="2"/>
      <c r="C3539" s="1"/>
      <c r="S3539" s="12"/>
      <c r="AF3539" s="1"/>
    </row>
    <row r="3540" spans="1:32" x14ac:dyDescent="0.3">
      <c r="A3540" s="2"/>
      <c r="C3540" s="1"/>
      <c r="S3540" s="12"/>
      <c r="AF3540" s="1"/>
    </row>
    <row r="3541" spans="1:32" x14ac:dyDescent="0.3">
      <c r="A3541" s="2"/>
      <c r="C3541" s="1"/>
      <c r="S3541" s="12"/>
      <c r="AF3541" s="1"/>
    </row>
    <row r="3542" spans="1:32" x14ac:dyDescent="0.3">
      <c r="A3542" s="2"/>
      <c r="C3542" s="1"/>
      <c r="S3542" s="12"/>
      <c r="AF3542" s="1"/>
    </row>
    <row r="3543" spans="1:32" x14ac:dyDescent="0.3">
      <c r="A3543" s="2"/>
      <c r="C3543" s="1"/>
      <c r="S3543" s="12"/>
      <c r="AF3543" s="1"/>
    </row>
    <row r="3544" spans="1:32" x14ac:dyDescent="0.3">
      <c r="A3544" s="2"/>
      <c r="C3544" s="1"/>
      <c r="S3544" s="12"/>
      <c r="AF3544" s="1"/>
    </row>
    <row r="3545" spans="1:32" x14ac:dyDescent="0.3">
      <c r="A3545" s="2"/>
      <c r="C3545" s="1"/>
      <c r="S3545" s="12"/>
      <c r="AF3545" s="1"/>
    </row>
    <row r="3546" spans="1:32" x14ac:dyDescent="0.3">
      <c r="A3546" s="2"/>
      <c r="C3546" s="1"/>
      <c r="S3546" s="12"/>
      <c r="AF3546" s="1"/>
    </row>
    <row r="3547" spans="1:32" x14ac:dyDescent="0.3">
      <c r="A3547" s="2"/>
      <c r="C3547" s="1"/>
      <c r="S3547" s="12"/>
      <c r="AF3547" s="1"/>
    </row>
    <row r="3548" spans="1:32" x14ac:dyDescent="0.3">
      <c r="A3548" s="2"/>
      <c r="C3548" s="1"/>
      <c r="S3548" s="12"/>
      <c r="AF3548" s="1"/>
    </row>
    <row r="3549" spans="1:32" x14ac:dyDescent="0.3">
      <c r="A3549" s="2"/>
      <c r="C3549" s="1"/>
      <c r="S3549" s="12"/>
      <c r="AF3549" s="1"/>
    </row>
    <row r="3550" spans="1:32" x14ac:dyDescent="0.3">
      <c r="A3550" s="2"/>
      <c r="C3550" s="1"/>
      <c r="S3550" s="12"/>
      <c r="AF3550" s="1"/>
    </row>
    <row r="3551" spans="1:32" x14ac:dyDescent="0.3">
      <c r="A3551" s="2"/>
      <c r="C3551" s="1"/>
      <c r="S3551" s="12"/>
      <c r="AF3551" s="1"/>
    </row>
    <row r="3552" spans="1:32" x14ac:dyDescent="0.3">
      <c r="A3552" s="2"/>
      <c r="C3552" s="1"/>
      <c r="S3552" s="12"/>
      <c r="AF3552" s="1"/>
    </row>
    <row r="3553" spans="1:32" x14ac:dyDescent="0.3">
      <c r="A3553" s="2"/>
      <c r="C3553" s="1"/>
      <c r="S3553" s="12"/>
      <c r="AF3553" s="1"/>
    </row>
    <row r="3554" spans="1:32" x14ac:dyDescent="0.3">
      <c r="A3554" s="2"/>
      <c r="C3554" s="1"/>
      <c r="S3554" s="12"/>
      <c r="AF3554" s="1"/>
    </row>
    <row r="3555" spans="1:32" x14ac:dyDescent="0.3">
      <c r="A3555" s="2"/>
      <c r="C3555" s="1"/>
      <c r="S3555" s="12"/>
      <c r="AF3555" s="1"/>
    </row>
    <row r="3556" spans="1:32" x14ac:dyDescent="0.3">
      <c r="A3556" s="2"/>
      <c r="C3556" s="1"/>
      <c r="S3556" s="12"/>
      <c r="AF3556" s="1"/>
    </row>
    <row r="3557" spans="1:32" x14ac:dyDescent="0.3">
      <c r="A3557" s="2"/>
      <c r="C3557" s="1"/>
      <c r="S3557" s="12"/>
      <c r="AF3557" s="1"/>
    </row>
    <row r="3558" spans="1:32" x14ac:dyDescent="0.3">
      <c r="A3558" s="2"/>
      <c r="C3558" s="1"/>
      <c r="S3558" s="12"/>
      <c r="AF3558" s="1"/>
    </row>
    <row r="3559" spans="1:32" x14ac:dyDescent="0.3">
      <c r="A3559" s="2"/>
      <c r="C3559" s="1"/>
      <c r="S3559" s="12"/>
      <c r="AF3559" s="1"/>
    </row>
    <row r="3560" spans="1:32" x14ac:dyDescent="0.3">
      <c r="A3560" s="2"/>
      <c r="C3560" s="1"/>
      <c r="S3560" s="12"/>
      <c r="AF3560" s="1"/>
    </row>
    <row r="3561" spans="1:32" x14ac:dyDescent="0.3">
      <c r="A3561" s="2"/>
      <c r="C3561" s="1"/>
      <c r="S3561" s="12"/>
      <c r="AF3561" s="1"/>
    </row>
    <row r="3562" spans="1:32" x14ac:dyDescent="0.3">
      <c r="A3562" s="2"/>
      <c r="C3562" s="1"/>
      <c r="S3562" s="12"/>
      <c r="AF3562" s="1"/>
    </row>
    <row r="3563" spans="1:32" x14ac:dyDescent="0.3">
      <c r="A3563" s="2"/>
      <c r="C3563" s="1"/>
      <c r="S3563" s="12"/>
      <c r="AF3563" s="1"/>
    </row>
    <row r="3564" spans="1:32" x14ac:dyDescent="0.3">
      <c r="A3564" s="2"/>
      <c r="C3564" s="1"/>
      <c r="S3564" s="12"/>
      <c r="AF3564" s="1"/>
    </row>
    <row r="3565" spans="1:32" x14ac:dyDescent="0.3">
      <c r="A3565" s="2"/>
      <c r="C3565" s="1"/>
      <c r="S3565" s="12"/>
      <c r="AF3565" s="1"/>
    </row>
    <row r="3566" spans="1:32" x14ac:dyDescent="0.3">
      <c r="A3566" s="2"/>
      <c r="C3566" s="1"/>
      <c r="S3566" s="12"/>
      <c r="AF3566" s="1"/>
    </row>
    <row r="3567" spans="1:32" x14ac:dyDescent="0.3">
      <c r="A3567" s="2"/>
      <c r="C3567" s="1"/>
      <c r="S3567" s="12"/>
      <c r="AF3567" s="1"/>
    </row>
    <row r="3568" spans="1:32" x14ac:dyDescent="0.3">
      <c r="A3568" s="2"/>
      <c r="C3568" s="1"/>
      <c r="S3568" s="12"/>
      <c r="AF3568" s="1"/>
    </row>
    <row r="3569" spans="1:32" x14ac:dyDescent="0.3">
      <c r="A3569" s="2"/>
      <c r="C3569" s="1"/>
      <c r="S3569" s="12"/>
      <c r="AF3569" s="1"/>
    </row>
    <row r="3570" spans="1:32" x14ac:dyDescent="0.3">
      <c r="A3570" s="2"/>
      <c r="C3570" s="1"/>
      <c r="S3570" s="12"/>
      <c r="AF3570" s="1"/>
    </row>
    <row r="3571" spans="1:32" x14ac:dyDescent="0.3">
      <c r="A3571" s="2"/>
      <c r="C3571" s="1"/>
      <c r="S3571" s="12"/>
      <c r="AF3571" s="1"/>
    </row>
    <row r="3572" spans="1:32" x14ac:dyDescent="0.3">
      <c r="A3572" s="2"/>
      <c r="C3572" s="1"/>
      <c r="S3572" s="12"/>
      <c r="AF3572" s="1"/>
    </row>
    <row r="3573" spans="1:32" x14ac:dyDescent="0.3">
      <c r="A3573" s="2"/>
      <c r="C3573" s="1"/>
      <c r="S3573" s="12"/>
      <c r="AF3573" s="1"/>
    </row>
    <row r="3574" spans="1:32" x14ac:dyDescent="0.3">
      <c r="A3574" s="2"/>
      <c r="C3574" s="1"/>
      <c r="S3574" s="12"/>
      <c r="AF3574" s="1"/>
    </row>
    <row r="3575" spans="1:32" x14ac:dyDescent="0.3">
      <c r="A3575" s="2"/>
      <c r="C3575" s="1"/>
      <c r="S3575" s="12"/>
      <c r="AF3575" s="1"/>
    </row>
    <row r="3576" spans="1:32" x14ac:dyDescent="0.3">
      <c r="A3576" s="2"/>
      <c r="C3576" s="1"/>
      <c r="S3576" s="12"/>
      <c r="AF3576" s="1"/>
    </row>
    <row r="3577" spans="1:32" x14ac:dyDescent="0.3">
      <c r="A3577" s="2"/>
      <c r="C3577" s="1"/>
      <c r="S3577" s="12"/>
      <c r="AF3577" s="1"/>
    </row>
    <row r="3578" spans="1:32" x14ac:dyDescent="0.3">
      <c r="A3578" s="2"/>
      <c r="C3578" s="1"/>
      <c r="S3578" s="12"/>
      <c r="AF3578" s="1"/>
    </row>
    <row r="3579" spans="1:32" x14ac:dyDescent="0.3">
      <c r="A3579" s="2"/>
      <c r="C3579" s="1"/>
      <c r="S3579" s="12"/>
      <c r="AF3579" s="1"/>
    </row>
    <row r="3580" spans="1:32" x14ac:dyDescent="0.3">
      <c r="A3580" s="2"/>
      <c r="C3580" s="1"/>
      <c r="S3580" s="12"/>
      <c r="AF3580" s="1"/>
    </row>
    <row r="3581" spans="1:32" x14ac:dyDescent="0.3">
      <c r="A3581" s="2"/>
      <c r="C3581" s="1"/>
      <c r="S3581" s="12"/>
      <c r="AF3581" s="1"/>
    </row>
    <row r="3582" spans="1:32" x14ac:dyDescent="0.3">
      <c r="A3582" s="2"/>
      <c r="C3582" s="1"/>
      <c r="S3582" s="12"/>
      <c r="AF3582" s="1"/>
    </row>
    <row r="3583" spans="1:32" x14ac:dyDescent="0.3">
      <c r="A3583" s="2"/>
      <c r="C3583" s="1"/>
      <c r="S3583" s="12"/>
      <c r="AF3583" s="1"/>
    </row>
    <row r="3584" spans="1:32" x14ac:dyDescent="0.3">
      <c r="A3584" s="2"/>
      <c r="C3584" s="1"/>
      <c r="S3584" s="12"/>
      <c r="AF3584" s="1"/>
    </row>
    <row r="3585" spans="1:32" x14ac:dyDescent="0.3">
      <c r="A3585" s="2"/>
      <c r="C3585" s="1"/>
      <c r="S3585" s="12"/>
      <c r="AF3585" s="1"/>
    </row>
    <row r="3586" spans="1:32" x14ac:dyDescent="0.3">
      <c r="A3586" s="2"/>
      <c r="C3586" s="1"/>
      <c r="S3586" s="12"/>
      <c r="AF3586" s="1"/>
    </row>
    <row r="3587" spans="1:32" x14ac:dyDescent="0.3">
      <c r="A3587" s="2"/>
      <c r="C3587" s="1"/>
      <c r="S3587" s="12"/>
      <c r="AF3587" s="1"/>
    </row>
    <row r="3588" spans="1:32" x14ac:dyDescent="0.3">
      <c r="A3588" s="2"/>
      <c r="C3588" s="1"/>
      <c r="S3588" s="12"/>
      <c r="AF3588" s="1"/>
    </row>
    <row r="3589" spans="1:32" x14ac:dyDescent="0.3">
      <c r="A3589" s="2"/>
      <c r="C3589" s="1"/>
      <c r="S3589" s="12"/>
      <c r="AF3589" s="1"/>
    </row>
    <row r="3590" spans="1:32" x14ac:dyDescent="0.3">
      <c r="A3590" s="2"/>
      <c r="C3590" s="1"/>
      <c r="S3590" s="12"/>
      <c r="AF3590" s="1"/>
    </row>
    <row r="3591" spans="1:32" x14ac:dyDescent="0.3">
      <c r="A3591" s="2"/>
      <c r="C3591" s="1"/>
      <c r="S3591" s="12"/>
      <c r="AF3591" s="1"/>
    </row>
    <row r="3592" spans="1:32" x14ac:dyDescent="0.3">
      <c r="A3592" s="2"/>
      <c r="C3592" s="1"/>
      <c r="S3592" s="12"/>
      <c r="AF3592" s="1"/>
    </row>
    <row r="3593" spans="1:32" x14ac:dyDescent="0.3">
      <c r="A3593" s="2"/>
      <c r="C3593" s="1"/>
      <c r="S3593" s="12"/>
      <c r="AF3593" s="1"/>
    </row>
    <row r="3594" spans="1:32" x14ac:dyDescent="0.3">
      <c r="A3594" s="2"/>
      <c r="C3594" s="1"/>
      <c r="S3594" s="12"/>
      <c r="AF3594" s="1"/>
    </row>
    <row r="3595" spans="1:32" x14ac:dyDescent="0.3">
      <c r="A3595" s="2"/>
      <c r="C3595" s="1"/>
      <c r="S3595" s="12"/>
      <c r="AF3595" s="1"/>
    </row>
    <row r="3596" spans="1:32" x14ac:dyDescent="0.3">
      <c r="A3596" s="2"/>
      <c r="C3596" s="1"/>
      <c r="S3596" s="12"/>
      <c r="AF3596" s="1"/>
    </row>
    <row r="3597" spans="1:32" x14ac:dyDescent="0.3">
      <c r="A3597" s="2"/>
      <c r="C3597" s="1"/>
      <c r="S3597" s="12"/>
      <c r="AF3597" s="1"/>
    </row>
    <row r="3598" spans="1:32" x14ac:dyDescent="0.3">
      <c r="A3598" s="2"/>
      <c r="C3598" s="1"/>
      <c r="S3598" s="12"/>
      <c r="AF3598" s="1"/>
    </row>
    <row r="3599" spans="1:32" x14ac:dyDescent="0.3">
      <c r="A3599" s="2"/>
      <c r="C3599" s="1"/>
      <c r="S3599" s="12"/>
      <c r="AF3599" s="1"/>
    </row>
    <row r="3600" spans="1:32" x14ac:dyDescent="0.3">
      <c r="A3600" s="2"/>
      <c r="C3600" s="1"/>
      <c r="S3600" s="12"/>
      <c r="AF3600" s="1"/>
    </row>
    <row r="3601" spans="1:32" x14ac:dyDescent="0.3">
      <c r="A3601" s="2"/>
      <c r="C3601" s="1"/>
      <c r="S3601" s="12"/>
      <c r="AF3601" s="1"/>
    </row>
    <row r="3602" spans="1:32" x14ac:dyDescent="0.3">
      <c r="A3602" s="2"/>
      <c r="C3602" s="1"/>
      <c r="S3602" s="12"/>
      <c r="AF3602" s="1"/>
    </row>
    <row r="3603" spans="1:32" x14ac:dyDescent="0.3">
      <c r="A3603" s="2"/>
      <c r="C3603" s="1"/>
      <c r="S3603" s="12"/>
      <c r="AF3603" s="1"/>
    </row>
    <row r="3604" spans="1:32" x14ac:dyDescent="0.3">
      <c r="A3604" s="2"/>
      <c r="C3604" s="1"/>
      <c r="S3604" s="12"/>
      <c r="AF3604" s="1"/>
    </row>
    <row r="3605" spans="1:32" x14ac:dyDescent="0.3">
      <c r="A3605" s="2"/>
      <c r="C3605" s="1"/>
      <c r="S3605" s="12"/>
      <c r="AF3605" s="1"/>
    </row>
    <row r="3606" spans="1:32" x14ac:dyDescent="0.3">
      <c r="A3606" s="2"/>
      <c r="C3606" s="1"/>
      <c r="S3606" s="12"/>
      <c r="AF3606" s="1"/>
    </row>
    <row r="3607" spans="1:32" x14ac:dyDescent="0.3">
      <c r="A3607" s="2"/>
      <c r="C3607" s="1"/>
      <c r="S3607" s="12"/>
      <c r="AF3607" s="1"/>
    </row>
    <row r="3608" spans="1:32" x14ac:dyDescent="0.3">
      <c r="A3608" s="2"/>
      <c r="C3608" s="1"/>
      <c r="S3608" s="12"/>
      <c r="AF3608" s="1"/>
    </row>
    <row r="3609" spans="1:32" x14ac:dyDescent="0.3">
      <c r="A3609" s="2"/>
      <c r="C3609" s="1"/>
      <c r="S3609" s="12"/>
      <c r="AF3609" s="1"/>
    </row>
    <row r="3610" spans="1:32" x14ac:dyDescent="0.3">
      <c r="A3610" s="2"/>
      <c r="C3610" s="1"/>
      <c r="S3610" s="12"/>
      <c r="AF3610" s="1"/>
    </row>
    <row r="3611" spans="1:32" x14ac:dyDescent="0.3">
      <c r="A3611" s="2"/>
      <c r="C3611" s="1"/>
      <c r="S3611" s="12"/>
      <c r="AF3611" s="1"/>
    </row>
    <row r="3612" spans="1:32" x14ac:dyDescent="0.3">
      <c r="A3612" s="2"/>
      <c r="C3612" s="1"/>
      <c r="S3612" s="12"/>
      <c r="AF3612" s="1"/>
    </row>
    <row r="3613" spans="1:32" x14ac:dyDescent="0.3">
      <c r="A3613" s="2"/>
      <c r="C3613" s="1"/>
      <c r="S3613" s="12"/>
      <c r="AF3613" s="1"/>
    </row>
    <row r="3614" spans="1:32" x14ac:dyDescent="0.3">
      <c r="A3614" s="2"/>
      <c r="C3614" s="1"/>
      <c r="S3614" s="12"/>
      <c r="AF3614" s="1"/>
    </row>
    <row r="3615" spans="1:32" x14ac:dyDescent="0.3">
      <c r="A3615" s="2"/>
      <c r="C3615" s="1"/>
      <c r="S3615" s="12"/>
      <c r="AF3615" s="1"/>
    </row>
    <row r="3616" spans="1:32" x14ac:dyDescent="0.3">
      <c r="A3616" s="2"/>
      <c r="C3616" s="1"/>
      <c r="S3616" s="12"/>
      <c r="AF3616" s="1"/>
    </row>
    <row r="3617" spans="1:32" x14ac:dyDescent="0.3">
      <c r="A3617" s="2"/>
      <c r="C3617" s="1"/>
      <c r="S3617" s="12"/>
      <c r="AF3617" s="1"/>
    </row>
    <row r="3618" spans="1:32" x14ac:dyDescent="0.3">
      <c r="A3618" s="2"/>
      <c r="C3618" s="1"/>
      <c r="S3618" s="12"/>
      <c r="AF3618" s="1"/>
    </row>
    <row r="3619" spans="1:32" x14ac:dyDescent="0.3">
      <c r="A3619" s="2"/>
      <c r="C3619" s="1"/>
      <c r="S3619" s="12"/>
      <c r="AF3619" s="1"/>
    </row>
    <row r="3620" spans="1:32" x14ac:dyDescent="0.3">
      <c r="A3620" s="2"/>
      <c r="C3620" s="1"/>
      <c r="S3620" s="12"/>
      <c r="AF3620" s="1"/>
    </row>
    <row r="3621" spans="1:32" x14ac:dyDescent="0.3">
      <c r="A3621" s="2"/>
      <c r="C3621" s="1"/>
      <c r="S3621" s="12"/>
      <c r="AF3621" s="1"/>
    </row>
    <row r="3622" spans="1:32" x14ac:dyDescent="0.3">
      <c r="A3622" s="2"/>
      <c r="C3622" s="1"/>
      <c r="S3622" s="12"/>
      <c r="AF3622" s="1"/>
    </row>
    <row r="3623" spans="1:32" x14ac:dyDescent="0.3">
      <c r="A3623" s="2"/>
      <c r="C3623" s="1"/>
      <c r="S3623" s="12"/>
      <c r="AF3623" s="1"/>
    </row>
    <row r="3624" spans="1:32" x14ac:dyDescent="0.3">
      <c r="A3624" s="2"/>
      <c r="C3624" s="1"/>
      <c r="S3624" s="12"/>
      <c r="AF3624" s="1"/>
    </row>
    <row r="3625" spans="1:32" x14ac:dyDescent="0.3">
      <c r="A3625" s="2"/>
      <c r="C3625" s="1"/>
      <c r="S3625" s="12"/>
      <c r="AF3625" s="1"/>
    </row>
    <row r="3626" spans="1:32" x14ac:dyDescent="0.3">
      <c r="A3626" s="2"/>
      <c r="C3626" s="1"/>
      <c r="S3626" s="12"/>
      <c r="AF3626" s="1"/>
    </row>
    <row r="3627" spans="1:32" x14ac:dyDescent="0.3">
      <c r="A3627" s="2"/>
      <c r="C3627" s="1"/>
      <c r="S3627" s="12"/>
      <c r="AF3627" s="1"/>
    </row>
    <row r="3628" spans="1:32" x14ac:dyDescent="0.3">
      <c r="A3628" s="2"/>
      <c r="C3628" s="1"/>
      <c r="S3628" s="12"/>
      <c r="AF3628" s="1"/>
    </row>
    <row r="3629" spans="1:32" x14ac:dyDescent="0.3">
      <c r="A3629" s="2"/>
      <c r="C3629" s="1"/>
      <c r="S3629" s="12"/>
      <c r="AF3629" s="1"/>
    </row>
    <row r="3630" spans="1:32" x14ac:dyDescent="0.3">
      <c r="A3630" s="2"/>
      <c r="C3630" s="1"/>
      <c r="S3630" s="12"/>
      <c r="AF3630" s="1"/>
    </row>
    <row r="3631" spans="1:32" x14ac:dyDescent="0.3">
      <c r="A3631" s="2"/>
      <c r="C3631" s="1"/>
      <c r="S3631" s="12"/>
      <c r="AF3631" s="1"/>
    </row>
    <row r="3632" spans="1:32" x14ac:dyDescent="0.3">
      <c r="A3632" s="2"/>
      <c r="C3632" s="1"/>
      <c r="S3632" s="12"/>
      <c r="AF3632" s="1"/>
    </row>
    <row r="3633" spans="1:32" x14ac:dyDescent="0.3">
      <c r="A3633" s="2"/>
      <c r="C3633" s="1"/>
      <c r="S3633" s="12"/>
      <c r="AF3633" s="1"/>
    </row>
    <row r="3634" spans="1:32" x14ac:dyDescent="0.3">
      <c r="A3634" s="2"/>
      <c r="C3634" s="1"/>
      <c r="S3634" s="12"/>
      <c r="AF3634" s="1"/>
    </row>
    <row r="3635" spans="1:32" x14ac:dyDescent="0.3">
      <c r="A3635" s="2"/>
      <c r="C3635" s="1"/>
      <c r="S3635" s="12"/>
      <c r="AF3635" s="1"/>
    </row>
    <row r="3636" spans="1:32" x14ac:dyDescent="0.3">
      <c r="A3636" s="2"/>
      <c r="C3636" s="1"/>
      <c r="S3636" s="12"/>
      <c r="AF3636" s="1"/>
    </row>
    <row r="3637" spans="1:32" x14ac:dyDescent="0.3">
      <c r="A3637" s="2"/>
      <c r="C3637" s="1"/>
      <c r="S3637" s="12"/>
      <c r="AF3637" s="1"/>
    </row>
    <row r="3638" spans="1:32" x14ac:dyDescent="0.3">
      <c r="A3638" s="2"/>
      <c r="C3638" s="1"/>
      <c r="S3638" s="12"/>
      <c r="AF3638" s="1"/>
    </row>
    <row r="3639" spans="1:32" x14ac:dyDescent="0.3">
      <c r="A3639" s="2"/>
      <c r="C3639" s="1"/>
      <c r="S3639" s="12"/>
      <c r="AF3639" s="1"/>
    </row>
    <row r="3640" spans="1:32" x14ac:dyDescent="0.3">
      <c r="A3640" s="2"/>
      <c r="C3640" s="1"/>
      <c r="S3640" s="12"/>
      <c r="AF3640" s="1"/>
    </row>
    <row r="3641" spans="1:32" x14ac:dyDescent="0.3">
      <c r="A3641" s="2"/>
      <c r="C3641" s="1"/>
      <c r="S3641" s="12"/>
      <c r="AF3641" s="1"/>
    </row>
    <row r="3642" spans="1:32" x14ac:dyDescent="0.3">
      <c r="A3642" s="2"/>
      <c r="C3642" s="1"/>
      <c r="S3642" s="12"/>
      <c r="AF3642" s="1"/>
    </row>
    <row r="3643" spans="1:32" x14ac:dyDescent="0.3">
      <c r="A3643" s="2"/>
      <c r="C3643" s="1"/>
      <c r="S3643" s="12"/>
      <c r="AF3643" s="1"/>
    </row>
    <row r="3644" spans="1:32" x14ac:dyDescent="0.3">
      <c r="A3644" s="2"/>
      <c r="C3644" s="1"/>
      <c r="S3644" s="12"/>
      <c r="AF3644" s="1"/>
    </row>
    <row r="3645" spans="1:32" x14ac:dyDescent="0.3">
      <c r="A3645" s="2"/>
      <c r="C3645" s="1"/>
      <c r="S3645" s="12"/>
      <c r="AF3645" s="1"/>
    </row>
    <row r="3646" spans="1:32" x14ac:dyDescent="0.3">
      <c r="A3646" s="2"/>
      <c r="C3646" s="1"/>
      <c r="S3646" s="12"/>
      <c r="AF3646" s="1"/>
    </row>
    <row r="3647" spans="1:32" x14ac:dyDescent="0.3">
      <c r="A3647" s="2"/>
      <c r="C3647" s="1"/>
      <c r="S3647" s="12"/>
      <c r="AF3647" s="1"/>
    </row>
    <row r="3648" spans="1:32" x14ac:dyDescent="0.3">
      <c r="A3648" s="2"/>
      <c r="C3648" s="1"/>
      <c r="S3648" s="12"/>
      <c r="AF3648" s="1"/>
    </row>
    <row r="3649" spans="1:32" x14ac:dyDescent="0.3">
      <c r="A3649" s="2"/>
      <c r="C3649" s="1"/>
      <c r="S3649" s="12"/>
      <c r="AF3649" s="1"/>
    </row>
    <row r="3650" spans="1:32" x14ac:dyDescent="0.3">
      <c r="A3650" s="2"/>
      <c r="C3650" s="1"/>
      <c r="S3650" s="12"/>
      <c r="AF3650" s="1"/>
    </row>
    <row r="3651" spans="1:32" x14ac:dyDescent="0.3">
      <c r="A3651" s="2"/>
      <c r="C3651" s="1"/>
      <c r="S3651" s="12"/>
      <c r="AF3651" s="1"/>
    </row>
    <row r="3652" spans="1:32" x14ac:dyDescent="0.3">
      <c r="A3652" s="2"/>
      <c r="C3652" s="1"/>
      <c r="S3652" s="12"/>
      <c r="AF3652" s="1"/>
    </row>
    <row r="3653" spans="1:32" x14ac:dyDescent="0.3">
      <c r="A3653" s="2"/>
      <c r="C3653" s="1"/>
      <c r="S3653" s="12"/>
      <c r="AF3653" s="1"/>
    </row>
    <row r="3654" spans="1:32" x14ac:dyDescent="0.3">
      <c r="A3654" s="2"/>
      <c r="C3654" s="1"/>
      <c r="S3654" s="12"/>
      <c r="AF3654" s="1"/>
    </row>
    <row r="3655" spans="1:32" x14ac:dyDescent="0.3">
      <c r="A3655" s="2"/>
      <c r="C3655" s="1"/>
      <c r="S3655" s="12"/>
      <c r="AF3655" s="1"/>
    </row>
    <row r="3656" spans="1:32" x14ac:dyDescent="0.3">
      <c r="A3656" s="2"/>
      <c r="C3656" s="1"/>
      <c r="S3656" s="12"/>
      <c r="AF3656" s="1"/>
    </row>
    <row r="3657" spans="1:32" x14ac:dyDescent="0.3">
      <c r="A3657" s="2"/>
      <c r="C3657" s="1"/>
      <c r="S3657" s="12"/>
      <c r="AF3657" s="1"/>
    </row>
    <row r="3658" spans="1:32" x14ac:dyDescent="0.3">
      <c r="A3658" s="2"/>
      <c r="C3658" s="1"/>
      <c r="S3658" s="12"/>
      <c r="AF3658" s="1"/>
    </row>
    <row r="3659" spans="1:32" x14ac:dyDescent="0.3">
      <c r="A3659" s="2"/>
      <c r="C3659" s="1"/>
      <c r="S3659" s="12"/>
      <c r="AF3659" s="1"/>
    </row>
    <row r="3660" spans="1:32" x14ac:dyDescent="0.3">
      <c r="A3660" s="2"/>
      <c r="C3660" s="1"/>
      <c r="S3660" s="12"/>
      <c r="AF3660" s="1"/>
    </row>
    <row r="3661" spans="1:32" x14ac:dyDescent="0.3">
      <c r="A3661" s="2"/>
      <c r="C3661" s="1"/>
      <c r="S3661" s="12"/>
      <c r="AF3661" s="1"/>
    </row>
    <row r="3662" spans="1:32" x14ac:dyDescent="0.3">
      <c r="A3662" s="2"/>
      <c r="C3662" s="1"/>
      <c r="S3662" s="12"/>
      <c r="AF3662" s="1"/>
    </row>
    <row r="3663" spans="1:32" x14ac:dyDescent="0.3">
      <c r="A3663" s="2"/>
      <c r="C3663" s="1"/>
      <c r="S3663" s="12"/>
      <c r="AF3663" s="1"/>
    </row>
    <row r="3664" spans="1:32" x14ac:dyDescent="0.3">
      <c r="A3664" s="2"/>
      <c r="C3664" s="1"/>
      <c r="S3664" s="12"/>
      <c r="AF3664" s="1"/>
    </row>
    <row r="3665" spans="1:32" x14ac:dyDescent="0.3">
      <c r="A3665" s="2"/>
      <c r="C3665" s="1"/>
      <c r="S3665" s="12"/>
      <c r="AF3665" s="1"/>
    </row>
    <row r="3666" spans="1:32" x14ac:dyDescent="0.3">
      <c r="A3666" s="2"/>
      <c r="C3666" s="1"/>
      <c r="S3666" s="12"/>
      <c r="AF3666" s="1"/>
    </row>
    <row r="3667" spans="1:32" x14ac:dyDescent="0.3">
      <c r="A3667" s="2"/>
      <c r="C3667" s="1"/>
      <c r="S3667" s="12"/>
      <c r="AF3667" s="1"/>
    </row>
    <row r="3668" spans="1:32" x14ac:dyDescent="0.3">
      <c r="A3668" s="2"/>
      <c r="C3668" s="1"/>
      <c r="S3668" s="12"/>
      <c r="AF3668" s="1"/>
    </row>
    <row r="3669" spans="1:32" x14ac:dyDescent="0.3">
      <c r="A3669" s="2"/>
      <c r="C3669" s="1"/>
      <c r="S3669" s="12"/>
      <c r="AF3669" s="1"/>
    </row>
    <row r="3670" spans="1:32" x14ac:dyDescent="0.3">
      <c r="A3670" s="2"/>
      <c r="C3670" s="1"/>
      <c r="S3670" s="12"/>
      <c r="AF3670" s="1"/>
    </row>
    <row r="3671" spans="1:32" x14ac:dyDescent="0.3">
      <c r="A3671" s="2"/>
      <c r="C3671" s="1"/>
      <c r="S3671" s="12"/>
      <c r="AF3671" s="1"/>
    </row>
    <row r="3672" spans="1:32" x14ac:dyDescent="0.3">
      <c r="A3672" s="2"/>
      <c r="C3672" s="1"/>
      <c r="S3672" s="12"/>
      <c r="AF3672" s="1"/>
    </row>
    <row r="3673" spans="1:32" x14ac:dyDescent="0.3">
      <c r="A3673" s="2"/>
      <c r="C3673" s="1"/>
      <c r="S3673" s="12"/>
      <c r="AF3673" s="1"/>
    </row>
    <row r="3674" spans="1:32" x14ac:dyDescent="0.3">
      <c r="A3674" s="2"/>
      <c r="C3674" s="1"/>
      <c r="S3674" s="12"/>
      <c r="AF3674" s="1"/>
    </row>
    <row r="3675" spans="1:32" x14ac:dyDescent="0.3">
      <c r="A3675" s="2"/>
      <c r="C3675" s="1"/>
      <c r="S3675" s="12"/>
      <c r="AF3675" s="1"/>
    </row>
    <row r="3676" spans="1:32" x14ac:dyDescent="0.3">
      <c r="A3676" s="2"/>
      <c r="C3676" s="1"/>
      <c r="S3676" s="12"/>
      <c r="AF3676" s="1"/>
    </row>
    <row r="3677" spans="1:32" x14ac:dyDescent="0.3">
      <c r="A3677" s="2"/>
      <c r="C3677" s="1"/>
      <c r="S3677" s="12"/>
      <c r="AF3677" s="1"/>
    </row>
    <row r="3678" spans="1:32" x14ac:dyDescent="0.3">
      <c r="A3678" s="2"/>
      <c r="C3678" s="1"/>
      <c r="S3678" s="12"/>
      <c r="AF3678" s="1"/>
    </row>
    <row r="3679" spans="1:32" x14ac:dyDescent="0.3">
      <c r="A3679" s="2"/>
      <c r="C3679" s="1"/>
      <c r="S3679" s="12"/>
      <c r="AF3679" s="1"/>
    </row>
    <row r="3680" spans="1:32" x14ac:dyDescent="0.3">
      <c r="A3680" s="2"/>
      <c r="C3680" s="1"/>
      <c r="S3680" s="12"/>
      <c r="AF3680" s="1"/>
    </row>
    <row r="3681" spans="1:32" x14ac:dyDescent="0.3">
      <c r="A3681" s="2"/>
      <c r="C3681" s="1"/>
      <c r="S3681" s="12"/>
      <c r="AF3681" s="1"/>
    </row>
    <row r="3682" spans="1:32" x14ac:dyDescent="0.3">
      <c r="A3682" s="2"/>
      <c r="C3682" s="1"/>
      <c r="S3682" s="12"/>
      <c r="AF3682" s="1"/>
    </row>
    <row r="3683" spans="1:32" x14ac:dyDescent="0.3">
      <c r="A3683" s="2"/>
      <c r="C3683" s="1"/>
      <c r="S3683" s="12"/>
      <c r="AF3683" s="1"/>
    </row>
    <row r="3684" spans="1:32" x14ac:dyDescent="0.3">
      <c r="A3684" s="2"/>
      <c r="C3684" s="1"/>
      <c r="S3684" s="12"/>
      <c r="AF3684" s="1"/>
    </row>
    <row r="3685" spans="1:32" x14ac:dyDescent="0.3">
      <c r="A3685" s="2"/>
      <c r="C3685" s="1"/>
      <c r="S3685" s="12"/>
      <c r="AF3685" s="1"/>
    </row>
    <row r="3686" spans="1:32" x14ac:dyDescent="0.3">
      <c r="A3686" s="2"/>
      <c r="C3686" s="1"/>
      <c r="S3686" s="12"/>
      <c r="AF3686" s="1"/>
    </row>
    <row r="3687" spans="1:32" x14ac:dyDescent="0.3">
      <c r="A3687" s="2"/>
      <c r="C3687" s="1"/>
      <c r="S3687" s="12"/>
      <c r="AF3687" s="1"/>
    </row>
    <row r="3688" spans="1:32" x14ac:dyDescent="0.3">
      <c r="A3688" s="2"/>
      <c r="C3688" s="1"/>
      <c r="S3688" s="12"/>
      <c r="AF3688" s="1"/>
    </row>
    <row r="3689" spans="1:32" x14ac:dyDescent="0.3">
      <c r="A3689" s="2"/>
      <c r="C3689" s="1"/>
      <c r="S3689" s="12"/>
      <c r="AF3689" s="1"/>
    </row>
    <row r="3690" spans="1:32" x14ac:dyDescent="0.3">
      <c r="A3690" s="2"/>
      <c r="C3690" s="1"/>
      <c r="S3690" s="12"/>
      <c r="AF3690" s="1"/>
    </row>
    <row r="3691" spans="1:32" x14ac:dyDescent="0.3">
      <c r="A3691" s="2"/>
      <c r="C3691" s="1"/>
      <c r="S3691" s="12"/>
      <c r="AF3691" s="1"/>
    </row>
    <row r="3692" spans="1:32" x14ac:dyDescent="0.3">
      <c r="A3692" s="2"/>
      <c r="C3692" s="1"/>
      <c r="S3692" s="12"/>
      <c r="AF3692" s="1"/>
    </row>
    <row r="3693" spans="1:32" x14ac:dyDescent="0.3">
      <c r="A3693" s="2"/>
      <c r="C3693" s="1"/>
      <c r="S3693" s="12"/>
      <c r="AF3693" s="1"/>
    </row>
    <row r="3694" spans="1:32" x14ac:dyDescent="0.3">
      <c r="A3694" s="2"/>
      <c r="C3694" s="1"/>
      <c r="S3694" s="12"/>
      <c r="AF3694" s="1"/>
    </row>
    <row r="3695" spans="1:32" x14ac:dyDescent="0.3">
      <c r="A3695" s="2"/>
      <c r="C3695" s="1"/>
      <c r="S3695" s="12"/>
      <c r="AF3695" s="1"/>
    </row>
    <row r="3696" spans="1:32" x14ac:dyDescent="0.3">
      <c r="A3696" s="2"/>
      <c r="C3696" s="1"/>
      <c r="S3696" s="12"/>
      <c r="AF3696" s="1"/>
    </row>
    <row r="3697" spans="1:32" x14ac:dyDescent="0.3">
      <c r="A3697" s="2"/>
      <c r="C3697" s="1"/>
      <c r="S3697" s="12"/>
      <c r="AF3697" s="1"/>
    </row>
    <row r="3698" spans="1:32" x14ac:dyDescent="0.3">
      <c r="A3698" s="2"/>
      <c r="C3698" s="1"/>
      <c r="S3698" s="12"/>
      <c r="AF3698" s="1"/>
    </row>
    <row r="3699" spans="1:32" x14ac:dyDescent="0.3">
      <c r="A3699" s="2"/>
      <c r="C3699" s="1"/>
      <c r="S3699" s="12"/>
      <c r="AF3699" s="1"/>
    </row>
    <row r="3700" spans="1:32" x14ac:dyDescent="0.3">
      <c r="A3700" s="2"/>
      <c r="C3700" s="1"/>
      <c r="S3700" s="12"/>
      <c r="AF3700" s="1"/>
    </row>
    <row r="3701" spans="1:32" x14ac:dyDescent="0.3">
      <c r="A3701" s="2"/>
      <c r="C3701" s="1"/>
      <c r="S3701" s="12"/>
      <c r="AF3701" s="1"/>
    </row>
    <row r="3702" spans="1:32" x14ac:dyDescent="0.3">
      <c r="A3702" s="2"/>
      <c r="C3702" s="1"/>
      <c r="S3702" s="12"/>
      <c r="AF3702" s="1"/>
    </row>
    <row r="3703" spans="1:32" x14ac:dyDescent="0.3">
      <c r="A3703" s="2"/>
      <c r="C3703" s="1"/>
      <c r="S3703" s="12"/>
      <c r="AF3703" s="1"/>
    </row>
    <row r="3704" spans="1:32" x14ac:dyDescent="0.3">
      <c r="A3704" s="2"/>
      <c r="C3704" s="1"/>
      <c r="S3704" s="12"/>
      <c r="AF3704" s="1"/>
    </row>
    <row r="3705" spans="1:32" x14ac:dyDescent="0.3">
      <c r="A3705" s="2"/>
      <c r="C3705" s="1"/>
      <c r="S3705" s="12"/>
      <c r="AF3705" s="1"/>
    </row>
    <row r="3706" spans="1:32" x14ac:dyDescent="0.3">
      <c r="A3706" s="2"/>
      <c r="C3706" s="1"/>
      <c r="S3706" s="12"/>
      <c r="AF3706" s="1"/>
    </row>
    <row r="3707" spans="1:32" x14ac:dyDescent="0.3">
      <c r="A3707" s="2"/>
      <c r="C3707" s="1"/>
      <c r="S3707" s="12"/>
      <c r="AF3707" s="1"/>
    </row>
    <row r="3708" spans="1:32" x14ac:dyDescent="0.3">
      <c r="A3708" s="2"/>
      <c r="C3708" s="1"/>
      <c r="S3708" s="12"/>
      <c r="AF3708" s="1"/>
    </row>
    <row r="3709" spans="1:32" x14ac:dyDescent="0.3">
      <c r="A3709" s="2"/>
      <c r="C3709" s="1"/>
      <c r="S3709" s="12"/>
      <c r="AF3709" s="1"/>
    </row>
    <row r="3710" spans="1:32" x14ac:dyDescent="0.3">
      <c r="A3710" s="2"/>
      <c r="C3710" s="1"/>
      <c r="S3710" s="12"/>
      <c r="AF3710" s="1"/>
    </row>
    <row r="3711" spans="1:32" x14ac:dyDescent="0.3">
      <c r="A3711" s="2"/>
      <c r="C3711" s="1"/>
      <c r="S3711" s="12"/>
      <c r="AF3711" s="1"/>
    </row>
    <row r="3712" spans="1:32" x14ac:dyDescent="0.3">
      <c r="A3712" s="2"/>
      <c r="C3712" s="1"/>
      <c r="S3712" s="12"/>
      <c r="AF3712" s="1"/>
    </row>
    <row r="3713" spans="1:32" x14ac:dyDescent="0.3">
      <c r="A3713" s="2"/>
      <c r="C3713" s="1"/>
      <c r="S3713" s="12"/>
      <c r="AF3713" s="1"/>
    </row>
    <row r="3714" spans="1:32" x14ac:dyDescent="0.3">
      <c r="A3714" s="2"/>
      <c r="C3714" s="1"/>
      <c r="S3714" s="12"/>
      <c r="AF3714" s="1"/>
    </row>
    <row r="3715" spans="1:32" x14ac:dyDescent="0.3">
      <c r="A3715" s="2"/>
      <c r="C3715" s="1"/>
      <c r="S3715" s="12"/>
      <c r="AF3715" s="1"/>
    </row>
    <row r="3716" spans="1:32" x14ac:dyDescent="0.3">
      <c r="A3716" s="2"/>
      <c r="C3716" s="1"/>
      <c r="S3716" s="12"/>
      <c r="AF3716" s="1"/>
    </row>
    <row r="3717" spans="1:32" x14ac:dyDescent="0.3">
      <c r="A3717" s="2"/>
      <c r="C3717" s="1"/>
      <c r="S3717" s="12"/>
      <c r="AF3717" s="1"/>
    </row>
    <row r="3718" spans="1:32" x14ac:dyDescent="0.3">
      <c r="A3718" s="2"/>
      <c r="C3718" s="1"/>
      <c r="S3718" s="12"/>
      <c r="AF3718" s="1"/>
    </row>
    <row r="3719" spans="1:32" x14ac:dyDescent="0.3">
      <c r="A3719" s="2"/>
      <c r="C3719" s="1"/>
      <c r="S3719" s="12"/>
      <c r="AF3719" s="1"/>
    </row>
    <row r="3720" spans="1:32" x14ac:dyDescent="0.3">
      <c r="A3720" s="2"/>
      <c r="C3720" s="1"/>
      <c r="S3720" s="12"/>
      <c r="AF3720" s="1"/>
    </row>
    <row r="3721" spans="1:32" x14ac:dyDescent="0.3">
      <c r="A3721" s="2"/>
      <c r="C3721" s="1"/>
      <c r="S3721" s="12"/>
      <c r="AF3721" s="1"/>
    </row>
    <row r="3722" spans="1:32" x14ac:dyDescent="0.3">
      <c r="A3722" s="2"/>
      <c r="C3722" s="1"/>
      <c r="S3722" s="12"/>
      <c r="AF3722" s="1"/>
    </row>
    <row r="3723" spans="1:32" x14ac:dyDescent="0.3">
      <c r="A3723" s="2"/>
      <c r="C3723" s="1"/>
      <c r="S3723" s="12"/>
      <c r="AF3723" s="1"/>
    </row>
    <row r="3724" spans="1:32" x14ac:dyDescent="0.3">
      <c r="A3724" s="2"/>
      <c r="C3724" s="1"/>
      <c r="S3724" s="12"/>
      <c r="AF3724" s="1"/>
    </row>
    <row r="3725" spans="1:32" x14ac:dyDescent="0.3">
      <c r="A3725" s="2"/>
      <c r="C3725" s="1"/>
      <c r="S3725" s="12"/>
      <c r="AF3725" s="1"/>
    </row>
    <row r="3726" spans="1:32" x14ac:dyDescent="0.3">
      <c r="A3726" s="2"/>
      <c r="C3726" s="1"/>
      <c r="S3726" s="12"/>
      <c r="AF3726" s="1"/>
    </row>
    <row r="3727" spans="1:32" x14ac:dyDescent="0.3">
      <c r="A3727" s="2"/>
      <c r="C3727" s="1"/>
      <c r="S3727" s="12"/>
      <c r="AF3727" s="1"/>
    </row>
    <row r="3728" spans="1:32" x14ac:dyDescent="0.3">
      <c r="A3728" s="2"/>
      <c r="C3728" s="1"/>
      <c r="S3728" s="12"/>
      <c r="AF3728" s="1"/>
    </row>
    <row r="3729" spans="1:32" x14ac:dyDescent="0.3">
      <c r="A3729" s="2"/>
      <c r="C3729" s="1"/>
      <c r="S3729" s="12"/>
      <c r="AF3729" s="1"/>
    </row>
    <row r="3730" spans="1:32" x14ac:dyDescent="0.3">
      <c r="A3730" s="2"/>
      <c r="C3730" s="1"/>
      <c r="S3730" s="12"/>
      <c r="AF3730" s="1"/>
    </row>
    <row r="3731" spans="1:32" x14ac:dyDescent="0.3">
      <c r="A3731" s="2"/>
      <c r="C3731" s="1"/>
      <c r="S3731" s="12"/>
      <c r="AF3731" s="1"/>
    </row>
    <row r="3732" spans="1:32" x14ac:dyDescent="0.3">
      <c r="A3732" s="2"/>
      <c r="C3732" s="1"/>
      <c r="S3732" s="12"/>
      <c r="AF3732" s="1"/>
    </row>
    <row r="3733" spans="1:32" x14ac:dyDescent="0.3">
      <c r="A3733" s="2"/>
      <c r="C3733" s="1"/>
      <c r="S3733" s="12"/>
      <c r="AF3733" s="1"/>
    </row>
    <row r="3734" spans="1:32" x14ac:dyDescent="0.3">
      <c r="A3734" s="2"/>
      <c r="C3734" s="1"/>
      <c r="S3734" s="12"/>
      <c r="AF3734" s="1"/>
    </row>
    <row r="3735" spans="1:32" x14ac:dyDescent="0.3">
      <c r="A3735" s="2"/>
      <c r="C3735" s="1"/>
      <c r="S3735" s="12"/>
      <c r="AF3735" s="1"/>
    </row>
    <row r="3736" spans="1:32" x14ac:dyDescent="0.3">
      <c r="A3736" s="2"/>
      <c r="C3736" s="1"/>
      <c r="S3736" s="12"/>
      <c r="AF3736" s="1"/>
    </row>
    <row r="3737" spans="1:32" x14ac:dyDescent="0.3">
      <c r="A3737" s="2"/>
      <c r="C3737" s="1"/>
      <c r="S3737" s="12"/>
      <c r="AF3737" s="1"/>
    </row>
    <row r="3738" spans="1:32" x14ac:dyDescent="0.3">
      <c r="A3738" s="2"/>
      <c r="C3738" s="1"/>
      <c r="S3738" s="12"/>
      <c r="AF3738" s="1"/>
    </row>
    <row r="3739" spans="1:32" x14ac:dyDescent="0.3">
      <c r="A3739" s="2"/>
      <c r="C3739" s="1"/>
      <c r="S3739" s="12"/>
      <c r="AF3739" s="1"/>
    </row>
    <row r="3740" spans="1:32" x14ac:dyDescent="0.3">
      <c r="A3740" s="2"/>
      <c r="C3740" s="1"/>
      <c r="S3740" s="12"/>
      <c r="AF3740" s="1"/>
    </row>
    <row r="3741" spans="1:32" x14ac:dyDescent="0.3">
      <c r="A3741" s="2"/>
      <c r="C3741" s="1"/>
      <c r="S3741" s="12"/>
      <c r="AF3741" s="1"/>
    </row>
    <row r="3742" spans="1:32" x14ac:dyDescent="0.3">
      <c r="A3742" s="2"/>
      <c r="C3742" s="1"/>
      <c r="S3742" s="12"/>
      <c r="AF3742" s="1"/>
    </row>
    <row r="3743" spans="1:32" x14ac:dyDescent="0.3">
      <c r="A3743" s="2"/>
      <c r="C3743" s="1"/>
      <c r="S3743" s="12"/>
      <c r="AF3743" s="1"/>
    </row>
    <row r="3744" spans="1:32" x14ac:dyDescent="0.3">
      <c r="A3744" s="2"/>
      <c r="C3744" s="1"/>
      <c r="S3744" s="12"/>
      <c r="AF3744" s="1"/>
    </row>
    <row r="3745" spans="1:32" x14ac:dyDescent="0.3">
      <c r="A3745" s="2"/>
      <c r="C3745" s="1"/>
      <c r="S3745" s="12"/>
      <c r="AF3745" s="1"/>
    </row>
    <row r="3746" spans="1:32" x14ac:dyDescent="0.3">
      <c r="A3746" s="2"/>
      <c r="C3746" s="1"/>
      <c r="S3746" s="12"/>
      <c r="AF3746" s="1"/>
    </row>
    <row r="3747" spans="1:32" x14ac:dyDescent="0.3">
      <c r="A3747" s="2"/>
      <c r="C3747" s="1"/>
      <c r="S3747" s="12"/>
      <c r="AF3747" s="1"/>
    </row>
    <row r="3748" spans="1:32" x14ac:dyDescent="0.3">
      <c r="A3748" s="2"/>
      <c r="C3748" s="1"/>
      <c r="S3748" s="12"/>
      <c r="AF3748" s="1"/>
    </row>
    <row r="3749" spans="1:32" x14ac:dyDescent="0.3">
      <c r="A3749" s="2"/>
      <c r="C3749" s="1"/>
      <c r="S3749" s="12"/>
      <c r="AF3749" s="1"/>
    </row>
    <row r="3750" spans="1:32" x14ac:dyDescent="0.3">
      <c r="A3750" s="2"/>
      <c r="C3750" s="1"/>
      <c r="S3750" s="12"/>
      <c r="AF3750" s="1"/>
    </row>
    <row r="3751" spans="1:32" x14ac:dyDescent="0.3">
      <c r="A3751" s="2"/>
      <c r="C3751" s="1"/>
      <c r="S3751" s="12"/>
      <c r="AF3751" s="1"/>
    </row>
    <row r="3752" spans="1:32" x14ac:dyDescent="0.3">
      <c r="A3752" s="2"/>
      <c r="C3752" s="1"/>
      <c r="S3752" s="12"/>
      <c r="AF3752" s="1"/>
    </row>
    <row r="3753" spans="1:32" x14ac:dyDescent="0.3">
      <c r="A3753" s="2"/>
      <c r="C3753" s="1"/>
      <c r="S3753" s="12"/>
      <c r="AF3753" s="1"/>
    </row>
    <row r="3754" spans="1:32" x14ac:dyDescent="0.3">
      <c r="A3754" s="2"/>
      <c r="C3754" s="1"/>
      <c r="S3754" s="12"/>
      <c r="AF3754" s="1"/>
    </row>
    <row r="3755" spans="1:32" x14ac:dyDescent="0.3">
      <c r="A3755" s="2"/>
      <c r="C3755" s="1"/>
      <c r="S3755" s="12"/>
      <c r="AF3755" s="1"/>
    </row>
    <row r="3756" spans="1:32" x14ac:dyDescent="0.3">
      <c r="A3756" s="2"/>
      <c r="C3756" s="1"/>
      <c r="S3756" s="12"/>
      <c r="AF3756" s="1"/>
    </row>
    <row r="3757" spans="1:32" x14ac:dyDescent="0.3">
      <c r="A3757" s="2"/>
      <c r="C3757" s="1"/>
      <c r="S3757" s="12"/>
      <c r="AF3757" s="1"/>
    </row>
    <row r="3758" spans="1:32" x14ac:dyDescent="0.3">
      <c r="A3758" s="2"/>
      <c r="C3758" s="1"/>
      <c r="S3758" s="12"/>
      <c r="AF3758" s="1"/>
    </row>
    <row r="3759" spans="1:32" x14ac:dyDescent="0.3">
      <c r="A3759" s="2"/>
      <c r="C3759" s="1"/>
      <c r="S3759" s="12"/>
      <c r="AF3759" s="1"/>
    </row>
    <row r="3760" spans="1:32" x14ac:dyDescent="0.3">
      <c r="A3760" s="2"/>
      <c r="C3760" s="1"/>
      <c r="S3760" s="12"/>
      <c r="AF3760" s="1"/>
    </row>
    <row r="3761" spans="1:32" x14ac:dyDescent="0.3">
      <c r="A3761" s="2"/>
      <c r="C3761" s="1"/>
      <c r="S3761" s="12"/>
      <c r="AF3761" s="1"/>
    </row>
    <row r="3762" spans="1:32" x14ac:dyDescent="0.3">
      <c r="A3762" s="2"/>
      <c r="C3762" s="1"/>
      <c r="S3762" s="12"/>
      <c r="AF3762" s="1"/>
    </row>
    <row r="3763" spans="1:32" x14ac:dyDescent="0.3">
      <c r="A3763" s="2"/>
      <c r="C3763" s="1"/>
      <c r="S3763" s="12"/>
      <c r="AF3763" s="1"/>
    </row>
    <row r="3764" spans="1:32" x14ac:dyDescent="0.3">
      <c r="A3764" s="2"/>
      <c r="C3764" s="1"/>
      <c r="S3764" s="12"/>
      <c r="AF3764" s="1"/>
    </row>
    <row r="3765" spans="1:32" x14ac:dyDescent="0.3">
      <c r="A3765" s="2"/>
      <c r="C3765" s="1"/>
      <c r="S3765" s="12"/>
      <c r="AF3765" s="1"/>
    </row>
    <row r="3766" spans="1:32" x14ac:dyDescent="0.3">
      <c r="A3766" s="2"/>
      <c r="C3766" s="1"/>
      <c r="S3766" s="12"/>
      <c r="AF3766" s="1"/>
    </row>
    <row r="3767" spans="1:32" x14ac:dyDescent="0.3">
      <c r="A3767" s="2"/>
      <c r="C3767" s="1"/>
      <c r="S3767" s="12"/>
      <c r="AF3767" s="1"/>
    </row>
    <row r="3768" spans="1:32" x14ac:dyDescent="0.3">
      <c r="A3768" s="2"/>
      <c r="C3768" s="1"/>
      <c r="S3768" s="12"/>
      <c r="AF3768" s="1"/>
    </row>
    <row r="3769" spans="1:32" x14ac:dyDescent="0.3">
      <c r="A3769" s="2"/>
      <c r="C3769" s="1"/>
      <c r="S3769" s="12"/>
      <c r="AF3769" s="1"/>
    </row>
    <row r="3770" spans="1:32" x14ac:dyDescent="0.3">
      <c r="A3770" s="2"/>
      <c r="C3770" s="1"/>
      <c r="S3770" s="12"/>
      <c r="AF3770" s="1"/>
    </row>
    <row r="3771" spans="1:32" x14ac:dyDescent="0.3">
      <c r="A3771" s="2"/>
      <c r="C3771" s="1"/>
      <c r="S3771" s="12"/>
      <c r="AF3771" s="1"/>
    </row>
    <row r="3772" spans="1:32" x14ac:dyDescent="0.3">
      <c r="A3772" s="2"/>
      <c r="C3772" s="1"/>
      <c r="S3772" s="12"/>
      <c r="AF3772" s="1"/>
    </row>
    <row r="3773" spans="1:32" x14ac:dyDescent="0.3">
      <c r="A3773" s="2"/>
      <c r="C3773" s="1"/>
      <c r="S3773" s="12"/>
      <c r="AF3773" s="1"/>
    </row>
    <row r="3774" spans="1:32" x14ac:dyDescent="0.3">
      <c r="A3774" s="2"/>
      <c r="C3774" s="1"/>
      <c r="S3774" s="12"/>
      <c r="AF3774" s="1"/>
    </row>
    <row r="3775" spans="1:32" x14ac:dyDescent="0.3">
      <c r="A3775" s="2"/>
      <c r="C3775" s="1"/>
      <c r="S3775" s="12"/>
      <c r="AF3775" s="1"/>
    </row>
    <row r="3776" spans="1:32" x14ac:dyDescent="0.3">
      <c r="A3776" s="2"/>
      <c r="C3776" s="1"/>
      <c r="S3776" s="12"/>
      <c r="AF3776" s="1"/>
    </row>
    <row r="3777" spans="1:32" x14ac:dyDescent="0.3">
      <c r="A3777" s="2"/>
      <c r="C3777" s="1"/>
      <c r="S3777" s="12"/>
      <c r="AF3777" s="1"/>
    </row>
    <row r="3778" spans="1:32" x14ac:dyDescent="0.3">
      <c r="A3778" s="2"/>
      <c r="C3778" s="1"/>
      <c r="S3778" s="12"/>
      <c r="AF3778" s="1"/>
    </row>
    <row r="3779" spans="1:32" x14ac:dyDescent="0.3">
      <c r="A3779" s="2"/>
      <c r="C3779" s="1"/>
      <c r="S3779" s="12"/>
      <c r="AF3779" s="1"/>
    </row>
    <row r="3780" spans="1:32" x14ac:dyDescent="0.3">
      <c r="A3780" s="2"/>
      <c r="C3780" s="1"/>
      <c r="S3780" s="12"/>
      <c r="AF3780" s="1"/>
    </row>
    <row r="3781" spans="1:32" x14ac:dyDescent="0.3">
      <c r="A3781" s="2"/>
      <c r="C3781" s="1"/>
      <c r="S3781" s="12"/>
      <c r="AF3781" s="1"/>
    </row>
    <row r="3782" spans="1:32" x14ac:dyDescent="0.3">
      <c r="A3782" s="2"/>
      <c r="C3782" s="1"/>
      <c r="S3782" s="12"/>
      <c r="AF3782" s="1"/>
    </row>
    <row r="3783" spans="1:32" x14ac:dyDescent="0.3">
      <c r="A3783" s="2"/>
      <c r="C3783" s="1"/>
      <c r="S3783" s="12"/>
      <c r="AF3783" s="1"/>
    </row>
    <row r="3784" spans="1:32" x14ac:dyDescent="0.3">
      <c r="A3784" s="2"/>
      <c r="C3784" s="1"/>
      <c r="S3784" s="12"/>
      <c r="AF3784" s="1"/>
    </row>
    <row r="3785" spans="1:32" x14ac:dyDescent="0.3">
      <c r="A3785" s="2"/>
      <c r="C3785" s="1"/>
      <c r="S3785" s="12"/>
      <c r="AF3785" s="1"/>
    </row>
    <row r="3786" spans="1:32" x14ac:dyDescent="0.3">
      <c r="A3786" s="2"/>
      <c r="C3786" s="1"/>
      <c r="S3786" s="12"/>
      <c r="AF3786" s="1"/>
    </row>
    <row r="3787" spans="1:32" x14ac:dyDescent="0.3">
      <c r="A3787" s="2"/>
      <c r="C3787" s="1"/>
      <c r="S3787" s="12"/>
      <c r="AF3787" s="1"/>
    </row>
    <row r="3788" spans="1:32" x14ac:dyDescent="0.3">
      <c r="A3788" s="2"/>
      <c r="C3788" s="1"/>
      <c r="S3788" s="12"/>
      <c r="AF3788" s="1"/>
    </row>
    <row r="3789" spans="1:32" x14ac:dyDescent="0.3">
      <c r="A3789" s="2"/>
      <c r="C3789" s="1"/>
      <c r="S3789" s="12"/>
      <c r="AF3789" s="1"/>
    </row>
    <row r="3790" spans="1:32" x14ac:dyDescent="0.3">
      <c r="A3790" s="2"/>
      <c r="C3790" s="1"/>
      <c r="S3790" s="12"/>
      <c r="AF3790" s="1"/>
    </row>
    <row r="3791" spans="1:32" x14ac:dyDescent="0.3">
      <c r="A3791" s="2"/>
      <c r="C3791" s="1"/>
      <c r="S3791" s="12"/>
      <c r="AF3791" s="1"/>
    </row>
    <row r="3792" spans="1:32" x14ac:dyDescent="0.3">
      <c r="A3792" s="2"/>
      <c r="C3792" s="1"/>
      <c r="S3792" s="12"/>
      <c r="AF3792" s="1"/>
    </row>
    <row r="3793" spans="1:32" x14ac:dyDescent="0.3">
      <c r="A3793" s="2"/>
      <c r="C3793" s="1"/>
      <c r="S3793" s="12"/>
      <c r="AF3793" s="1"/>
    </row>
    <row r="3794" spans="1:32" x14ac:dyDescent="0.3">
      <c r="A3794" s="2"/>
      <c r="C3794" s="1"/>
      <c r="S3794" s="12"/>
      <c r="AF3794" s="1"/>
    </row>
    <row r="3795" spans="1:32" x14ac:dyDescent="0.3">
      <c r="A3795" s="2"/>
      <c r="C3795" s="1"/>
      <c r="S3795" s="12"/>
      <c r="AF3795" s="1"/>
    </row>
    <row r="3796" spans="1:32" x14ac:dyDescent="0.3">
      <c r="A3796" s="2"/>
      <c r="C3796" s="1"/>
      <c r="S3796" s="12"/>
      <c r="AF3796" s="1"/>
    </row>
    <row r="3797" spans="1:32" x14ac:dyDescent="0.3">
      <c r="A3797" s="2"/>
      <c r="C3797" s="1"/>
      <c r="S3797" s="12"/>
      <c r="AF3797" s="1"/>
    </row>
    <row r="3798" spans="1:32" x14ac:dyDescent="0.3">
      <c r="A3798" s="2"/>
      <c r="C3798" s="1"/>
      <c r="S3798" s="12"/>
      <c r="AF3798" s="1"/>
    </row>
    <row r="3799" spans="1:32" x14ac:dyDescent="0.3">
      <c r="A3799" s="2"/>
      <c r="C3799" s="1"/>
      <c r="S3799" s="12"/>
      <c r="AF3799" s="1"/>
    </row>
    <row r="3800" spans="1:32" x14ac:dyDescent="0.3">
      <c r="A3800" s="2"/>
      <c r="C3800" s="1"/>
      <c r="S3800" s="12"/>
      <c r="AF3800" s="1"/>
    </row>
    <row r="3801" spans="1:32" x14ac:dyDescent="0.3">
      <c r="A3801" s="2"/>
      <c r="C3801" s="1"/>
      <c r="S3801" s="12"/>
      <c r="AF3801" s="1"/>
    </row>
    <row r="3802" spans="1:32" x14ac:dyDescent="0.3">
      <c r="A3802" s="2"/>
      <c r="C3802" s="1"/>
      <c r="S3802" s="12"/>
      <c r="AF3802" s="1"/>
    </row>
    <row r="3803" spans="1:32" x14ac:dyDescent="0.3">
      <c r="A3803" s="2"/>
      <c r="C3803" s="1"/>
      <c r="S3803" s="12"/>
      <c r="AF3803" s="1"/>
    </row>
    <row r="3804" spans="1:32" x14ac:dyDescent="0.3">
      <c r="A3804" s="2"/>
      <c r="C3804" s="1"/>
      <c r="S3804" s="12"/>
      <c r="AF3804" s="1"/>
    </row>
    <row r="3805" spans="1:32" x14ac:dyDescent="0.3">
      <c r="A3805" s="2"/>
      <c r="C3805" s="1"/>
      <c r="S3805" s="12"/>
      <c r="AF3805" s="1"/>
    </row>
    <row r="3806" spans="1:32" x14ac:dyDescent="0.3">
      <c r="A3806" s="2"/>
      <c r="C3806" s="1"/>
      <c r="S3806" s="12"/>
      <c r="AF3806" s="1"/>
    </row>
    <row r="3807" spans="1:32" x14ac:dyDescent="0.3">
      <c r="A3807" s="2"/>
      <c r="C3807" s="1"/>
      <c r="S3807" s="12"/>
      <c r="AF3807" s="1"/>
    </row>
    <row r="3808" spans="1:32" x14ac:dyDescent="0.3">
      <c r="A3808" s="2"/>
      <c r="C3808" s="1"/>
      <c r="S3808" s="12"/>
      <c r="AF3808" s="1"/>
    </row>
    <row r="3809" spans="1:32" x14ac:dyDescent="0.3">
      <c r="A3809" s="2"/>
      <c r="C3809" s="1"/>
      <c r="S3809" s="12"/>
      <c r="AF3809" s="1"/>
    </row>
    <row r="3810" spans="1:32" x14ac:dyDescent="0.3">
      <c r="A3810" s="2"/>
      <c r="C3810" s="1"/>
      <c r="S3810" s="12"/>
      <c r="AF3810" s="1"/>
    </row>
    <row r="3811" spans="1:32" x14ac:dyDescent="0.3">
      <c r="A3811" s="2"/>
      <c r="C3811" s="1"/>
      <c r="S3811" s="12"/>
      <c r="AF3811" s="1"/>
    </row>
    <row r="3812" spans="1:32" x14ac:dyDescent="0.3">
      <c r="A3812" s="2"/>
      <c r="C3812" s="1"/>
      <c r="S3812" s="12"/>
      <c r="AF3812" s="1"/>
    </row>
    <row r="3813" spans="1:32" x14ac:dyDescent="0.3">
      <c r="A3813" s="2"/>
      <c r="C3813" s="1"/>
      <c r="S3813" s="12"/>
      <c r="AF3813" s="1"/>
    </row>
    <row r="3814" spans="1:32" x14ac:dyDescent="0.3">
      <c r="A3814" s="2"/>
      <c r="C3814" s="1"/>
      <c r="S3814" s="12"/>
      <c r="AF3814" s="1"/>
    </row>
    <row r="3815" spans="1:32" x14ac:dyDescent="0.3">
      <c r="A3815" s="2"/>
      <c r="C3815" s="1"/>
      <c r="S3815" s="12"/>
      <c r="AF3815" s="1"/>
    </row>
    <row r="3816" spans="1:32" x14ac:dyDescent="0.3">
      <c r="A3816" s="2"/>
      <c r="C3816" s="1"/>
      <c r="S3816" s="12"/>
      <c r="AF3816" s="1"/>
    </row>
    <row r="3817" spans="1:32" x14ac:dyDescent="0.3">
      <c r="A3817" s="2"/>
      <c r="C3817" s="1"/>
      <c r="S3817" s="12"/>
      <c r="AF3817" s="1"/>
    </row>
    <row r="3818" spans="1:32" x14ac:dyDescent="0.3">
      <c r="A3818" s="2"/>
      <c r="C3818" s="1"/>
      <c r="S3818" s="12"/>
      <c r="AF3818" s="1"/>
    </row>
    <row r="3819" spans="1:32" x14ac:dyDescent="0.3">
      <c r="A3819" s="2"/>
      <c r="C3819" s="1"/>
      <c r="S3819" s="12"/>
      <c r="AF3819" s="1"/>
    </row>
    <row r="3820" spans="1:32" x14ac:dyDescent="0.3">
      <c r="A3820" s="2"/>
      <c r="C3820" s="1"/>
      <c r="S3820" s="12"/>
      <c r="AF3820" s="1"/>
    </row>
    <row r="3821" spans="1:32" x14ac:dyDescent="0.3">
      <c r="A3821" s="2"/>
      <c r="C3821" s="1"/>
      <c r="S3821" s="12"/>
      <c r="AF3821" s="1"/>
    </row>
    <row r="3822" spans="1:32" x14ac:dyDescent="0.3">
      <c r="A3822" s="2"/>
      <c r="C3822" s="1"/>
      <c r="S3822" s="12"/>
      <c r="AF3822" s="1"/>
    </row>
    <row r="3823" spans="1:32" x14ac:dyDescent="0.3">
      <c r="A3823" s="2"/>
      <c r="C3823" s="1"/>
      <c r="S3823" s="12"/>
      <c r="AF3823" s="1"/>
    </row>
    <row r="3824" spans="1:32" x14ac:dyDescent="0.3">
      <c r="A3824" s="2"/>
      <c r="C3824" s="1"/>
      <c r="S3824" s="12"/>
      <c r="AF3824" s="1"/>
    </row>
    <row r="3825" spans="1:32" x14ac:dyDescent="0.3">
      <c r="A3825" s="2"/>
      <c r="C3825" s="1"/>
      <c r="S3825" s="12"/>
      <c r="AF3825" s="1"/>
    </row>
    <row r="3826" spans="1:32" x14ac:dyDescent="0.3">
      <c r="A3826" s="2"/>
      <c r="C3826" s="1"/>
      <c r="S3826" s="12"/>
      <c r="AF3826" s="1"/>
    </row>
    <row r="3827" spans="1:32" x14ac:dyDescent="0.3">
      <c r="A3827" s="2"/>
      <c r="C3827" s="1"/>
      <c r="S3827" s="12"/>
      <c r="AF3827" s="1"/>
    </row>
    <row r="3828" spans="1:32" x14ac:dyDescent="0.3">
      <c r="A3828" s="2"/>
      <c r="C3828" s="1"/>
      <c r="S3828" s="12"/>
      <c r="AF3828" s="1"/>
    </row>
    <row r="3829" spans="1:32" x14ac:dyDescent="0.3">
      <c r="A3829" s="2"/>
      <c r="C3829" s="1"/>
      <c r="S3829" s="12"/>
      <c r="AF3829" s="1"/>
    </row>
    <row r="3830" spans="1:32" x14ac:dyDescent="0.3">
      <c r="A3830" s="2"/>
      <c r="C3830" s="1"/>
      <c r="S3830" s="12"/>
      <c r="AF3830" s="1"/>
    </row>
    <row r="3831" spans="1:32" x14ac:dyDescent="0.3">
      <c r="A3831" s="2"/>
      <c r="C3831" s="1"/>
      <c r="S3831" s="12"/>
      <c r="AF3831" s="1"/>
    </row>
    <row r="3832" spans="1:32" x14ac:dyDescent="0.3">
      <c r="A3832" s="2"/>
      <c r="C3832" s="1"/>
      <c r="S3832" s="12"/>
      <c r="AF3832" s="1"/>
    </row>
    <row r="3833" spans="1:32" x14ac:dyDescent="0.3">
      <c r="A3833" s="2"/>
      <c r="C3833" s="1"/>
      <c r="S3833" s="12"/>
      <c r="AF3833" s="1"/>
    </row>
    <row r="3834" spans="1:32" x14ac:dyDescent="0.3">
      <c r="A3834" s="2"/>
      <c r="C3834" s="1"/>
      <c r="S3834" s="12"/>
      <c r="AF3834" s="1"/>
    </row>
    <row r="3835" spans="1:32" x14ac:dyDescent="0.3">
      <c r="A3835" s="2"/>
      <c r="C3835" s="1"/>
      <c r="S3835" s="12"/>
      <c r="AF3835" s="1"/>
    </row>
    <row r="3836" spans="1:32" x14ac:dyDescent="0.3">
      <c r="A3836" s="2"/>
      <c r="C3836" s="1"/>
      <c r="S3836" s="12"/>
      <c r="AF3836" s="1"/>
    </row>
    <row r="3837" spans="1:32" x14ac:dyDescent="0.3">
      <c r="A3837" s="2"/>
      <c r="C3837" s="1"/>
      <c r="S3837" s="12"/>
      <c r="AF3837" s="1"/>
    </row>
    <row r="3838" spans="1:32" x14ac:dyDescent="0.3">
      <c r="A3838" s="2"/>
      <c r="C3838" s="1"/>
      <c r="S3838" s="12"/>
      <c r="AF3838" s="1"/>
    </row>
    <row r="3839" spans="1:32" x14ac:dyDescent="0.3">
      <c r="A3839" s="2"/>
      <c r="C3839" s="1"/>
      <c r="S3839" s="12"/>
      <c r="AF3839" s="1"/>
    </row>
    <row r="3840" spans="1:32" x14ac:dyDescent="0.3">
      <c r="A3840" s="2"/>
      <c r="C3840" s="1"/>
      <c r="S3840" s="12"/>
      <c r="AF3840" s="1"/>
    </row>
    <row r="3841" spans="1:32" x14ac:dyDescent="0.3">
      <c r="A3841" s="2"/>
      <c r="C3841" s="1"/>
      <c r="S3841" s="12"/>
      <c r="AF3841" s="1"/>
    </row>
    <row r="3842" spans="1:32" x14ac:dyDescent="0.3">
      <c r="A3842" s="2"/>
      <c r="C3842" s="1"/>
      <c r="S3842" s="12"/>
      <c r="AF3842" s="1"/>
    </row>
    <row r="3843" spans="1:32" x14ac:dyDescent="0.3">
      <c r="A3843" s="2"/>
      <c r="C3843" s="1"/>
      <c r="S3843" s="12"/>
      <c r="AF3843" s="1"/>
    </row>
    <row r="3844" spans="1:32" x14ac:dyDescent="0.3">
      <c r="A3844" s="2"/>
      <c r="C3844" s="1"/>
      <c r="S3844" s="12"/>
      <c r="AF3844" s="1"/>
    </row>
    <row r="3845" spans="1:32" x14ac:dyDescent="0.3">
      <c r="A3845" s="2"/>
      <c r="C3845" s="1"/>
      <c r="S3845" s="12"/>
      <c r="AF3845" s="1"/>
    </row>
    <row r="3846" spans="1:32" x14ac:dyDescent="0.3">
      <c r="A3846" s="2"/>
      <c r="C3846" s="1"/>
      <c r="S3846" s="12"/>
      <c r="AF3846" s="1"/>
    </row>
    <row r="3847" spans="1:32" x14ac:dyDescent="0.3">
      <c r="A3847" s="2"/>
      <c r="C3847" s="1"/>
      <c r="S3847" s="12"/>
      <c r="AF3847" s="1"/>
    </row>
    <row r="3848" spans="1:32" x14ac:dyDescent="0.3">
      <c r="A3848" s="2"/>
      <c r="C3848" s="1"/>
      <c r="S3848" s="12"/>
      <c r="AF3848" s="1"/>
    </row>
    <row r="3849" spans="1:32" x14ac:dyDescent="0.3">
      <c r="A3849" s="2"/>
      <c r="C3849" s="1"/>
      <c r="S3849" s="12"/>
      <c r="AF3849" s="1"/>
    </row>
    <row r="3850" spans="1:32" x14ac:dyDescent="0.3">
      <c r="A3850" s="2"/>
      <c r="C3850" s="1"/>
      <c r="S3850" s="12"/>
      <c r="AF3850" s="1"/>
    </row>
    <row r="3851" spans="1:32" x14ac:dyDescent="0.3">
      <c r="A3851" s="2"/>
      <c r="C3851" s="1"/>
      <c r="S3851" s="12"/>
      <c r="AF3851" s="1"/>
    </row>
    <row r="3852" spans="1:32" x14ac:dyDescent="0.3">
      <c r="A3852" s="2"/>
      <c r="C3852" s="1"/>
      <c r="S3852" s="12"/>
      <c r="AF3852" s="1"/>
    </row>
    <row r="3853" spans="1:32" x14ac:dyDescent="0.3">
      <c r="A3853" s="2"/>
      <c r="C3853" s="1"/>
      <c r="S3853" s="12"/>
      <c r="AF3853" s="1"/>
    </row>
    <row r="3854" spans="1:32" x14ac:dyDescent="0.3">
      <c r="A3854" s="2"/>
      <c r="C3854" s="1"/>
      <c r="S3854" s="12"/>
      <c r="AF3854" s="1"/>
    </row>
    <row r="3855" spans="1:32" x14ac:dyDescent="0.3">
      <c r="A3855" s="2"/>
      <c r="C3855" s="1"/>
      <c r="S3855" s="12"/>
      <c r="AF3855" s="1"/>
    </row>
    <row r="3856" spans="1:32" x14ac:dyDescent="0.3">
      <c r="A3856" s="2"/>
      <c r="C3856" s="1"/>
      <c r="S3856" s="12"/>
      <c r="AF3856" s="1"/>
    </row>
    <row r="3857" spans="1:32" x14ac:dyDescent="0.3">
      <c r="A3857" s="2"/>
      <c r="C3857" s="1"/>
      <c r="S3857" s="12"/>
      <c r="AF3857" s="1"/>
    </row>
    <row r="3858" spans="1:32" x14ac:dyDescent="0.3">
      <c r="A3858" s="2"/>
      <c r="C3858" s="1"/>
      <c r="S3858" s="12"/>
      <c r="AF3858" s="1"/>
    </row>
    <row r="3859" spans="1:32" x14ac:dyDescent="0.3">
      <c r="A3859" s="2"/>
      <c r="C3859" s="1"/>
      <c r="S3859" s="12"/>
      <c r="AF3859" s="1"/>
    </row>
    <row r="3860" spans="1:32" x14ac:dyDescent="0.3">
      <c r="A3860" s="2"/>
      <c r="C3860" s="1"/>
      <c r="S3860" s="12"/>
      <c r="AF3860" s="1"/>
    </row>
    <row r="3861" spans="1:32" x14ac:dyDescent="0.3">
      <c r="A3861" s="2"/>
      <c r="C3861" s="1"/>
      <c r="S3861" s="12"/>
      <c r="AF3861" s="1"/>
    </row>
    <row r="3862" spans="1:32" x14ac:dyDescent="0.3">
      <c r="A3862" s="2"/>
      <c r="C3862" s="1"/>
      <c r="S3862" s="12"/>
      <c r="AF3862" s="1"/>
    </row>
    <row r="3863" spans="1:32" x14ac:dyDescent="0.3">
      <c r="A3863" s="2"/>
      <c r="C3863" s="1"/>
      <c r="S3863" s="12"/>
      <c r="AF3863" s="1"/>
    </row>
    <row r="3864" spans="1:32" x14ac:dyDescent="0.3">
      <c r="A3864" s="2"/>
      <c r="C3864" s="1"/>
      <c r="S3864" s="12"/>
      <c r="AF3864" s="1"/>
    </row>
    <row r="3865" spans="1:32" x14ac:dyDescent="0.3">
      <c r="A3865" s="2"/>
      <c r="C3865" s="1"/>
      <c r="S3865" s="12"/>
      <c r="AF3865" s="1"/>
    </row>
    <row r="3866" spans="1:32" x14ac:dyDescent="0.3">
      <c r="A3866" s="2"/>
      <c r="C3866" s="1"/>
      <c r="S3866" s="12"/>
      <c r="AF3866" s="1"/>
    </row>
    <row r="3867" spans="1:32" x14ac:dyDescent="0.3">
      <c r="A3867" s="2"/>
      <c r="C3867" s="1"/>
      <c r="S3867" s="12"/>
      <c r="AF3867" s="1"/>
    </row>
    <row r="3868" spans="1:32" x14ac:dyDescent="0.3">
      <c r="A3868" s="2"/>
      <c r="C3868" s="1"/>
      <c r="S3868" s="12"/>
      <c r="AF3868" s="1"/>
    </row>
    <row r="3869" spans="1:32" x14ac:dyDescent="0.3">
      <c r="A3869" s="2"/>
      <c r="C3869" s="1"/>
      <c r="S3869" s="12"/>
      <c r="AF3869" s="1"/>
    </row>
    <row r="3870" spans="1:32" x14ac:dyDescent="0.3">
      <c r="A3870" s="2"/>
      <c r="C3870" s="1"/>
      <c r="S3870" s="12"/>
      <c r="AF3870" s="1"/>
    </row>
    <row r="3871" spans="1:32" x14ac:dyDescent="0.3">
      <c r="A3871" s="2"/>
      <c r="C3871" s="1"/>
      <c r="S3871" s="12"/>
      <c r="AF3871" s="1"/>
    </row>
    <row r="3872" spans="1:32" x14ac:dyDescent="0.3">
      <c r="A3872" s="2"/>
      <c r="C3872" s="1"/>
      <c r="S3872" s="12"/>
      <c r="AF3872" s="1"/>
    </row>
    <row r="3873" spans="1:32" x14ac:dyDescent="0.3">
      <c r="A3873" s="2"/>
      <c r="C3873" s="1"/>
      <c r="S3873" s="12"/>
      <c r="AF3873" s="1"/>
    </row>
    <row r="3874" spans="1:32" x14ac:dyDescent="0.3">
      <c r="A3874" s="2"/>
      <c r="C3874" s="1"/>
      <c r="S3874" s="12"/>
      <c r="AF3874" s="1"/>
    </row>
    <row r="3875" spans="1:32" x14ac:dyDescent="0.3">
      <c r="A3875" s="2"/>
      <c r="C3875" s="1"/>
      <c r="S3875" s="12"/>
      <c r="AF3875" s="1"/>
    </row>
    <row r="3876" spans="1:32" x14ac:dyDescent="0.3">
      <c r="A3876" s="2"/>
      <c r="C3876" s="1"/>
      <c r="S3876" s="12"/>
      <c r="AF3876" s="1"/>
    </row>
    <row r="3877" spans="1:32" x14ac:dyDescent="0.3">
      <c r="A3877" s="2"/>
      <c r="C3877" s="1"/>
      <c r="S3877" s="12"/>
      <c r="AF3877" s="1"/>
    </row>
    <row r="3878" spans="1:32" x14ac:dyDescent="0.3">
      <c r="A3878" s="2"/>
      <c r="C3878" s="1"/>
      <c r="S3878" s="12"/>
      <c r="AF3878" s="1"/>
    </row>
    <row r="3879" spans="1:32" x14ac:dyDescent="0.3">
      <c r="A3879" s="2"/>
      <c r="C3879" s="1"/>
      <c r="S3879" s="12"/>
      <c r="AF3879" s="1"/>
    </row>
    <row r="3880" spans="1:32" x14ac:dyDescent="0.3">
      <c r="A3880" s="2"/>
      <c r="C3880" s="1"/>
      <c r="S3880" s="12"/>
      <c r="AF3880" s="1"/>
    </row>
    <row r="3881" spans="1:32" x14ac:dyDescent="0.3">
      <c r="A3881" s="2"/>
      <c r="C3881" s="1"/>
      <c r="S3881" s="12"/>
      <c r="AF3881" s="1"/>
    </row>
    <row r="3882" spans="1:32" x14ac:dyDescent="0.3">
      <c r="A3882" s="2"/>
      <c r="C3882" s="1"/>
      <c r="S3882" s="12"/>
      <c r="AF3882" s="1"/>
    </row>
    <row r="3883" spans="1:32" x14ac:dyDescent="0.3">
      <c r="A3883" s="2"/>
      <c r="C3883" s="1"/>
      <c r="S3883" s="12"/>
      <c r="AF3883" s="1"/>
    </row>
    <row r="3884" spans="1:32" x14ac:dyDescent="0.3">
      <c r="A3884" s="2"/>
      <c r="C3884" s="1"/>
      <c r="S3884" s="12"/>
      <c r="AF3884" s="1"/>
    </row>
    <row r="3885" spans="1:32" x14ac:dyDescent="0.3">
      <c r="A3885" s="2"/>
      <c r="C3885" s="1"/>
      <c r="S3885" s="12"/>
      <c r="AF3885" s="1"/>
    </row>
    <row r="3886" spans="1:32" x14ac:dyDescent="0.3">
      <c r="A3886" s="2"/>
      <c r="C3886" s="1"/>
      <c r="S3886" s="12"/>
      <c r="AF3886" s="1"/>
    </row>
    <row r="3887" spans="1:32" x14ac:dyDescent="0.3">
      <c r="A3887" s="2"/>
      <c r="C3887" s="1"/>
      <c r="S3887" s="12"/>
      <c r="AF3887" s="1"/>
    </row>
    <row r="3888" spans="1:32" x14ac:dyDescent="0.3">
      <c r="A3888" s="2"/>
      <c r="C3888" s="1"/>
      <c r="S3888" s="12"/>
      <c r="AF3888" s="1"/>
    </row>
    <row r="3889" spans="1:32" x14ac:dyDescent="0.3">
      <c r="A3889" s="2"/>
      <c r="C3889" s="1"/>
      <c r="S3889" s="12"/>
      <c r="AF3889" s="1"/>
    </row>
    <row r="3890" spans="1:32" x14ac:dyDescent="0.3">
      <c r="A3890" s="2"/>
      <c r="C3890" s="1"/>
      <c r="S3890" s="12"/>
      <c r="AF3890" s="1"/>
    </row>
    <row r="3891" spans="1:32" x14ac:dyDescent="0.3">
      <c r="A3891" s="2"/>
      <c r="C3891" s="1"/>
      <c r="S3891" s="12"/>
      <c r="AF3891" s="1"/>
    </row>
    <row r="3892" spans="1:32" x14ac:dyDescent="0.3">
      <c r="A3892" s="2"/>
      <c r="C3892" s="1"/>
      <c r="S3892" s="12"/>
      <c r="AF3892" s="1"/>
    </row>
    <row r="3893" spans="1:32" x14ac:dyDescent="0.3">
      <c r="A3893" s="2"/>
      <c r="C3893" s="1"/>
      <c r="S3893" s="12"/>
      <c r="AF3893" s="1"/>
    </row>
    <row r="3894" spans="1:32" x14ac:dyDescent="0.3">
      <c r="A3894" s="2"/>
      <c r="C3894" s="1"/>
      <c r="S3894" s="12"/>
      <c r="AF3894" s="1"/>
    </row>
    <row r="3895" spans="1:32" x14ac:dyDescent="0.3">
      <c r="A3895" s="2"/>
      <c r="C3895" s="1"/>
      <c r="S3895" s="12"/>
      <c r="AF3895" s="1"/>
    </row>
    <row r="3896" spans="1:32" x14ac:dyDescent="0.3">
      <c r="A3896" s="2"/>
      <c r="C3896" s="1"/>
      <c r="S3896" s="12"/>
      <c r="AF3896" s="1"/>
    </row>
    <row r="3897" spans="1:32" x14ac:dyDescent="0.3">
      <c r="A3897" s="2"/>
      <c r="C3897" s="1"/>
      <c r="S3897" s="12"/>
      <c r="AF3897" s="1"/>
    </row>
    <row r="3898" spans="1:32" x14ac:dyDescent="0.3">
      <c r="A3898" s="2"/>
      <c r="C3898" s="1"/>
      <c r="S3898" s="12"/>
      <c r="AF3898" s="1"/>
    </row>
    <row r="3899" spans="1:32" x14ac:dyDescent="0.3">
      <c r="A3899" s="2"/>
      <c r="C3899" s="1"/>
      <c r="S3899" s="12"/>
      <c r="AF3899" s="1"/>
    </row>
    <row r="3900" spans="1:32" x14ac:dyDescent="0.3">
      <c r="A3900" s="2"/>
      <c r="C3900" s="1"/>
      <c r="S3900" s="12"/>
      <c r="AF3900" s="1"/>
    </row>
    <row r="3901" spans="1:32" x14ac:dyDescent="0.3">
      <c r="A3901" s="2"/>
      <c r="C3901" s="1"/>
      <c r="S3901" s="12"/>
      <c r="AF3901" s="1"/>
    </row>
    <row r="3902" spans="1:32" x14ac:dyDescent="0.3">
      <c r="A3902" s="2"/>
      <c r="C3902" s="1"/>
      <c r="S3902" s="12"/>
      <c r="AF3902" s="1"/>
    </row>
    <row r="3903" spans="1:32" x14ac:dyDescent="0.3">
      <c r="A3903" s="2"/>
      <c r="C3903" s="1"/>
      <c r="S3903" s="12"/>
      <c r="AF3903" s="1"/>
    </row>
    <row r="3904" spans="1:32" x14ac:dyDescent="0.3">
      <c r="A3904" s="2"/>
      <c r="C3904" s="1"/>
      <c r="S3904" s="12"/>
      <c r="AF3904" s="1"/>
    </row>
    <row r="3905" spans="1:32" x14ac:dyDescent="0.3">
      <c r="A3905" s="2"/>
      <c r="C3905" s="1"/>
      <c r="S3905" s="12"/>
      <c r="AF3905" s="1"/>
    </row>
    <row r="3906" spans="1:32" x14ac:dyDescent="0.3">
      <c r="A3906" s="2"/>
      <c r="C3906" s="1"/>
      <c r="S3906" s="12"/>
      <c r="AF3906" s="1"/>
    </row>
    <row r="3907" spans="1:32" x14ac:dyDescent="0.3">
      <c r="A3907" s="2"/>
      <c r="C3907" s="1"/>
      <c r="S3907" s="12"/>
      <c r="AF3907" s="1"/>
    </row>
    <row r="3908" spans="1:32" x14ac:dyDescent="0.3">
      <c r="A3908" s="2"/>
      <c r="C3908" s="1"/>
      <c r="S3908" s="12"/>
      <c r="AF3908" s="1"/>
    </row>
    <row r="3909" spans="1:32" x14ac:dyDescent="0.3">
      <c r="A3909" s="2"/>
      <c r="C3909" s="1"/>
      <c r="S3909" s="12"/>
      <c r="AF3909" s="1"/>
    </row>
    <row r="3910" spans="1:32" x14ac:dyDescent="0.3">
      <c r="A3910" s="2"/>
      <c r="C3910" s="1"/>
      <c r="S3910" s="12"/>
      <c r="AF3910" s="1"/>
    </row>
    <row r="3911" spans="1:32" x14ac:dyDescent="0.3">
      <c r="A3911" s="2"/>
      <c r="C3911" s="1"/>
      <c r="S3911" s="12"/>
      <c r="AF3911" s="1"/>
    </row>
    <row r="3912" spans="1:32" x14ac:dyDescent="0.3">
      <c r="A3912" s="2"/>
      <c r="C3912" s="1"/>
      <c r="S3912" s="12"/>
      <c r="AF3912" s="1"/>
    </row>
    <row r="3913" spans="1:32" x14ac:dyDescent="0.3">
      <c r="A3913" s="2"/>
      <c r="C3913" s="1"/>
      <c r="S3913" s="12"/>
      <c r="AF3913" s="1"/>
    </row>
    <row r="3914" spans="1:32" x14ac:dyDescent="0.3">
      <c r="A3914" s="2"/>
      <c r="C3914" s="1"/>
      <c r="S3914" s="12"/>
      <c r="AF3914" s="1"/>
    </row>
    <row r="3915" spans="1:32" x14ac:dyDescent="0.3">
      <c r="A3915" s="2"/>
      <c r="C3915" s="1"/>
      <c r="S3915" s="12"/>
      <c r="AF3915" s="1"/>
    </row>
    <row r="3916" spans="1:32" x14ac:dyDescent="0.3">
      <c r="A3916" s="2"/>
      <c r="C3916" s="1"/>
      <c r="S3916" s="12"/>
      <c r="AF3916" s="1"/>
    </row>
    <row r="3917" spans="1:32" x14ac:dyDescent="0.3">
      <c r="A3917" s="2"/>
      <c r="C3917" s="1"/>
      <c r="S3917" s="12"/>
      <c r="AF3917" s="1"/>
    </row>
    <row r="3918" spans="1:32" x14ac:dyDescent="0.3">
      <c r="A3918" s="2"/>
      <c r="C3918" s="1"/>
      <c r="S3918" s="12"/>
      <c r="AF3918" s="1"/>
    </row>
    <row r="3919" spans="1:32" x14ac:dyDescent="0.3">
      <c r="A3919" s="2"/>
      <c r="C3919" s="1"/>
      <c r="S3919" s="12"/>
      <c r="AF3919" s="1"/>
    </row>
    <row r="3920" spans="1:32" x14ac:dyDescent="0.3">
      <c r="A3920" s="2"/>
      <c r="C3920" s="1"/>
      <c r="S3920" s="12"/>
      <c r="AF3920" s="1"/>
    </row>
    <row r="3921" spans="1:32" x14ac:dyDescent="0.3">
      <c r="A3921" s="2"/>
      <c r="C3921" s="1"/>
      <c r="S3921" s="12"/>
      <c r="AF3921" s="1"/>
    </row>
    <row r="3922" spans="1:32" x14ac:dyDescent="0.3">
      <c r="A3922" s="2"/>
      <c r="C3922" s="1"/>
      <c r="S3922" s="12"/>
      <c r="AF3922" s="1"/>
    </row>
    <row r="3923" spans="1:32" x14ac:dyDescent="0.3">
      <c r="A3923" s="2"/>
      <c r="C3923" s="1"/>
      <c r="S3923" s="12"/>
      <c r="AF3923" s="1"/>
    </row>
    <row r="3924" spans="1:32" x14ac:dyDescent="0.3">
      <c r="A3924" s="2"/>
      <c r="C3924" s="1"/>
      <c r="S3924" s="12"/>
      <c r="AF3924" s="1"/>
    </row>
    <row r="3925" spans="1:32" x14ac:dyDescent="0.3">
      <c r="A3925" s="2"/>
      <c r="C3925" s="1"/>
      <c r="S3925" s="12"/>
      <c r="AF3925" s="1"/>
    </row>
    <row r="3926" spans="1:32" x14ac:dyDescent="0.3">
      <c r="A3926" s="2"/>
      <c r="C3926" s="1"/>
      <c r="S3926" s="12"/>
      <c r="AF3926" s="1"/>
    </row>
    <row r="3927" spans="1:32" x14ac:dyDescent="0.3">
      <c r="A3927" s="2"/>
      <c r="C3927" s="1"/>
      <c r="S3927" s="12"/>
      <c r="AF3927" s="1"/>
    </row>
    <row r="3928" spans="1:32" x14ac:dyDescent="0.3">
      <c r="A3928" s="2"/>
      <c r="C3928" s="1"/>
      <c r="S3928" s="12"/>
      <c r="AF3928" s="1"/>
    </row>
    <row r="3929" spans="1:32" x14ac:dyDescent="0.3">
      <c r="A3929" s="2"/>
      <c r="C3929" s="1"/>
      <c r="S3929" s="12"/>
      <c r="AF3929" s="1"/>
    </row>
    <row r="3930" spans="1:32" x14ac:dyDescent="0.3">
      <c r="A3930" s="2"/>
      <c r="C3930" s="1"/>
      <c r="S3930" s="12"/>
      <c r="AF3930" s="1"/>
    </row>
    <row r="3931" spans="1:32" x14ac:dyDescent="0.3">
      <c r="A3931" s="2"/>
      <c r="C3931" s="1"/>
      <c r="S3931" s="12"/>
      <c r="AF3931" s="1"/>
    </row>
    <row r="3932" spans="1:32" x14ac:dyDescent="0.3">
      <c r="A3932" s="2"/>
      <c r="C3932" s="1"/>
      <c r="S3932" s="12"/>
      <c r="AF3932" s="1"/>
    </row>
    <row r="3933" spans="1:32" x14ac:dyDescent="0.3">
      <c r="A3933" s="2"/>
      <c r="C3933" s="1"/>
      <c r="S3933" s="12"/>
      <c r="AF3933" s="1"/>
    </row>
    <row r="3934" spans="1:32" x14ac:dyDescent="0.3">
      <c r="A3934" s="2"/>
      <c r="C3934" s="1"/>
      <c r="S3934" s="12"/>
      <c r="AF3934" s="1"/>
    </row>
    <row r="3935" spans="1:32" x14ac:dyDescent="0.3">
      <c r="A3935" s="2"/>
      <c r="C3935" s="1"/>
      <c r="S3935" s="12"/>
      <c r="AF3935" s="1"/>
    </row>
    <row r="3936" spans="1:32" x14ac:dyDescent="0.3">
      <c r="A3936" s="2"/>
      <c r="C3936" s="1"/>
      <c r="S3936" s="12"/>
      <c r="AF3936" s="1"/>
    </row>
    <row r="3937" spans="1:32" x14ac:dyDescent="0.3">
      <c r="A3937" s="2"/>
      <c r="C3937" s="1"/>
      <c r="S3937" s="12"/>
      <c r="AF3937" s="1"/>
    </row>
    <row r="3938" spans="1:32" x14ac:dyDescent="0.3">
      <c r="A3938" s="2"/>
      <c r="C3938" s="1"/>
      <c r="S3938" s="12"/>
      <c r="AF3938" s="1"/>
    </row>
    <row r="3939" spans="1:32" x14ac:dyDescent="0.3">
      <c r="A3939" s="2"/>
      <c r="C3939" s="1"/>
      <c r="S3939" s="12"/>
      <c r="AF3939" s="1"/>
    </row>
    <row r="3940" spans="1:32" x14ac:dyDescent="0.3">
      <c r="A3940" s="2"/>
      <c r="C3940" s="1"/>
      <c r="S3940" s="12"/>
      <c r="AF3940" s="1"/>
    </row>
    <row r="3941" spans="1:32" x14ac:dyDescent="0.3">
      <c r="A3941" s="2"/>
      <c r="C3941" s="1"/>
      <c r="S3941" s="12"/>
      <c r="AF3941" s="1"/>
    </row>
    <row r="3942" spans="1:32" x14ac:dyDescent="0.3">
      <c r="A3942" s="2"/>
      <c r="C3942" s="1"/>
      <c r="S3942" s="12"/>
      <c r="AF3942" s="1"/>
    </row>
    <row r="3943" spans="1:32" x14ac:dyDescent="0.3">
      <c r="A3943" s="2"/>
      <c r="C3943" s="1"/>
      <c r="S3943" s="12"/>
      <c r="AF3943" s="1"/>
    </row>
    <row r="3944" spans="1:32" x14ac:dyDescent="0.3">
      <c r="A3944" s="2"/>
      <c r="C3944" s="1"/>
      <c r="S3944" s="12"/>
      <c r="AF3944" s="1"/>
    </row>
    <row r="3945" spans="1:32" x14ac:dyDescent="0.3">
      <c r="A3945" s="2"/>
      <c r="C3945" s="1"/>
      <c r="S3945" s="12"/>
      <c r="AF3945" s="1"/>
    </row>
    <row r="3946" spans="1:32" x14ac:dyDescent="0.3">
      <c r="A3946" s="2"/>
      <c r="C3946" s="1"/>
      <c r="S3946" s="12"/>
      <c r="AF3946" s="1"/>
    </row>
    <row r="3947" spans="1:32" x14ac:dyDescent="0.3">
      <c r="A3947" s="2"/>
      <c r="C3947" s="1"/>
      <c r="S3947" s="12"/>
      <c r="AF3947" s="1"/>
    </row>
    <row r="3948" spans="1:32" x14ac:dyDescent="0.3">
      <c r="A3948" s="2"/>
      <c r="C3948" s="1"/>
      <c r="S3948" s="12"/>
      <c r="AF3948" s="1"/>
    </row>
    <row r="3949" spans="1:32" x14ac:dyDescent="0.3">
      <c r="A3949" s="2"/>
      <c r="C3949" s="1"/>
      <c r="S3949" s="12"/>
      <c r="AF3949" s="1"/>
    </row>
    <row r="3950" spans="1:32" x14ac:dyDescent="0.3">
      <c r="A3950" s="2"/>
      <c r="C3950" s="1"/>
      <c r="S3950" s="12"/>
      <c r="AF3950" s="1"/>
    </row>
    <row r="3951" spans="1:32" x14ac:dyDescent="0.3">
      <c r="A3951" s="2"/>
      <c r="C3951" s="1"/>
      <c r="S3951" s="12"/>
      <c r="AF3951" s="1"/>
    </row>
    <row r="3952" spans="1:32" x14ac:dyDescent="0.3">
      <c r="A3952" s="2"/>
      <c r="C3952" s="1"/>
      <c r="S3952" s="12"/>
      <c r="AF3952" s="1"/>
    </row>
    <row r="3953" spans="1:32" x14ac:dyDescent="0.3">
      <c r="A3953" s="2"/>
      <c r="C3953" s="1"/>
      <c r="S3953" s="12"/>
      <c r="AF3953" s="1"/>
    </row>
    <row r="3954" spans="1:32" x14ac:dyDescent="0.3">
      <c r="A3954" s="2"/>
      <c r="C3954" s="1"/>
      <c r="S3954" s="12"/>
      <c r="AF3954" s="1"/>
    </row>
    <row r="3955" spans="1:32" x14ac:dyDescent="0.3">
      <c r="A3955" s="2"/>
      <c r="C3955" s="1"/>
      <c r="S3955" s="12"/>
      <c r="AF3955" s="1"/>
    </row>
    <row r="3956" spans="1:32" x14ac:dyDescent="0.3">
      <c r="A3956" s="2"/>
      <c r="C3956" s="1"/>
      <c r="S3956" s="12"/>
      <c r="AF3956" s="1"/>
    </row>
    <row r="3957" spans="1:32" x14ac:dyDescent="0.3">
      <c r="A3957" s="2"/>
      <c r="C3957" s="1"/>
      <c r="S3957" s="12"/>
      <c r="AF3957" s="1"/>
    </row>
    <row r="3958" spans="1:32" x14ac:dyDescent="0.3">
      <c r="A3958" s="2"/>
      <c r="C3958" s="1"/>
      <c r="S3958" s="12"/>
      <c r="AF3958" s="1"/>
    </row>
    <row r="3959" spans="1:32" x14ac:dyDescent="0.3">
      <c r="A3959" s="2"/>
      <c r="C3959" s="1"/>
      <c r="S3959" s="12"/>
      <c r="AF3959" s="1"/>
    </row>
    <row r="3960" spans="1:32" x14ac:dyDescent="0.3">
      <c r="A3960" s="2"/>
      <c r="C3960" s="1"/>
      <c r="S3960" s="12"/>
      <c r="AF3960" s="1"/>
    </row>
    <row r="3961" spans="1:32" x14ac:dyDescent="0.3">
      <c r="A3961" s="2"/>
      <c r="C3961" s="1"/>
      <c r="S3961" s="12"/>
      <c r="AF3961" s="1"/>
    </row>
    <row r="3962" spans="1:32" x14ac:dyDescent="0.3">
      <c r="A3962" s="2"/>
      <c r="C3962" s="1"/>
      <c r="S3962" s="12"/>
      <c r="AF3962" s="1"/>
    </row>
    <row r="3963" spans="1:32" x14ac:dyDescent="0.3">
      <c r="A3963" s="2"/>
      <c r="C3963" s="1"/>
      <c r="S3963" s="12"/>
      <c r="AF3963" s="1"/>
    </row>
    <row r="3964" spans="1:32" x14ac:dyDescent="0.3">
      <c r="A3964" s="2"/>
      <c r="C3964" s="1"/>
      <c r="S3964" s="12"/>
      <c r="AF3964" s="1"/>
    </row>
    <row r="3965" spans="1:32" x14ac:dyDescent="0.3">
      <c r="A3965" s="2"/>
      <c r="C3965" s="1"/>
      <c r="S3965" s="12"/>
      <c r="AF3965" s="1"/>
    </row>
    <row r="3966" spans="1:32" x14ac:dyDescent="0.3">
      <c r="A3966" s="2"/>
      <c r="C3966" s="1"/>
      <c r="S3966" s="12"/>
      <c r="AF3966" s="1"/>
    </row>
    <row r="3967" spans="1:32" x14ac:dyDescent="0.3">
      <c r="A3967" s="2"/>
      <c r="C3967" s="1"/>
      <c r="S3967" s="12"/>
      <c r="AF3967" s="1"/>
    </row>
    <row r="3968" spans="1:32" x14ac:dyDescent="0.3">
      <c r="A3968" s="2"/>
      <c r="C3968" s="1"/>
      <c r="S3968" s="12"/>
      <c r="AF3968" s="1"/>
    </row>
    <row r="3969" spans="1:32" x14ac:dyDescent="0.3">
      <c r="A3969" s="2"/>
      <c r="C3969" s="1"/>
      <c r="S3969" s="12"/>
      <c r="AF3969" s="1"/>
    </row>
    <row r="3970" spans="1:32" x14ac:dyDescent="0.3">
      <c r="A3970" s="2"/>
      <c r="C3970" s="1"/>
      <c r="S3970" s="12"/>
      <c r="AF3970" s="1"/>
    </row>
    <row r="3971" spans="1:32" x14ac:dyDescent="0.3">
      <c r="A3971" s="2"/>
      <c r="C3971" s="1"/>
      <c r="S3971" s="12"/>
      <c r="AF3971" s="1"/>
    </row>
    <row r="3972" spans="1:32" x14ac:dyDescent="0.3">
      <c r="A3972" s="2"/>
      <c r="C3972" s="1"/>
      <c r="S3972" s="12"/>
      <c r="AF3972" s="1"/>
    </row>
    <row r="3973" spans="1:32" x14ac:dyDescent="0.3">
      <c r="A3973" s="2"/>
      <c r="C3973" s="1"/>
      <c r="S3973" s="12"/>
      <c r="AF3973" s="1"/>
    </row>
    <row r="3974" spans="1:32" x14ac:dyDescent="0.3">
      <c r="A3974" s="2"/>
      <c r="C3974" s="1"/>
      <c r="S3974" s="12"/>
      <c r="AF3974" s="1"/>
    </row>
    <row r="3975" spans="1:32" x14ac:dyDescent="0.3">
      <c r="A3975" s="2"/>
      <c r="C3975" s="1"/>
      <c r="S3975" s="12"/>
      <c r="AF3975" s="1"/>
    </row>
    <row r="3976" spans="1:32" x14ac:dyDescent="0.3">
      <c r="A3976" s="2"/>
      <c r="C3976" s="1"/>
      <c r="S3976" s="12"/>
      <c r="AF3976" s="1"/>
    </row>
    <row r="3977" spans="1:32" x14ac:dyDescent="0.3">
      <c r="A3977" s="2"/>
      <c r="C3977" s="1"/>
      <c r="S3977" s="12"/>
      <c r="AF3977" s="1"/>
    </row>
    <row r="3978" spans="1:32" x14ac:dyDescent="0.3">
      <c r="A3978" s="2"/>
      <c r="C3978" s="1"/>
      <c r="S3978" s="12"/>
      <c r="AF3978" s="1"/>
    </row>
    <row r="3979" spans="1:32" x14ac:dyDescent="0.3">
      <c r="A3979" s="2"/>
      <c r="C3979" s="1"/>
      <c r="S3979" s="12"/>
      <c r="AF3979" s="1"/>
    </row>
    <row r="3980" spans="1:32" x14ac:dyDescent="0.3">
      <c r="A3980" s="2"/>
      <c r="C3980" s="1"/>
      <c r="S3980" s="12"/>
      <c r="AF3980" s="1"/>
    </row>
    <row r="3981" spans="1:32" x14ac:dyDescent="0.3">
      <c r="A3981" s="2"/>
      <c r="C3981" s="1"/>
      <c r="S3981" s="12"/>
      <c r="AF3981" s="1"/>
    </row>
    <row r="3982" spans="1:32" x14ac:dyDescent="0.3">
      <c r="A3982" s="2"/>
      <c r="C3982" s="1"/>
      <c r="S3982" s="12"/>
      <c r="AF3982" s="1"/>
    </row>
    <row r="3983" spans="1:32" x14ac:dyDescent="0.3">
      <c r="A3983" s="2"/>
      <c r="C3983" s="1"/>
      <c r="S3983" s="12"/>
      <c r="AF3983" s="1"/>
    </row>
    <row r="3984" spans="1:32" x14ac:dyDescent="0.3">
      <c r="A3984" s="2"/>
      <c r="C3984" s="1"/>
      <c r="S3984" s="12"/>
      <c r="AF3984" s="1"/>
    </row>
    <row r="3985" spans="1:32" x14ac:dyDescent="0.3">
      <c r="A3985" s="2"/>
      <c r="C3985" s="1"/>
      <c r="S3985" s="12"/>
      <c r="AF3985" s="1"/>
    </row>
    <row r="3986" spans="1:32" x14ac:dyDescent="0.3">
      <c r="A3986" s="2"/>
      <c r="C3986" s="1"/>
      <c r="S3986" s="12"/>
      <c r="AF3986" s="1"/>
    </row>
    <row r="3987" spans="1:32" x14ac:dyDescent="0.3">
      <c r="A3987" s="2"/>
      <c r="C3987" s="1"/>
      <c r="S3987" s="12"/>
      <c r="AF3987" s="1"/>
    </row>
    <row r="3988" spans="1:32" x14ac:dyDescent="0.3">
      <c r="A3988" s="2"/>
      <c r="C3988" s="1"/>
      <c r="S3988" s="12"/>
      <c r="AF3988" s="1"/>
    </row>
    <row r="3989" spans="1:32" x14ac:dyDescent="0.3">
      <c r="A3989" s="2"/>
      <c r="C3989" s="1"/>
      <c r="S3989" s="12"/>
      <c r="AF3989" s="1"/>
    </row>
    <row r="3990" spans="1:32" x14ac:dyDescent="0.3">
      <c r="A3990" s="2"/>
      <c r="C3990" s="1"/>
      <c r="S3990" s="12"/>
      <c r="AF3990" s="1"/>
    </row>
    <row r="3991" spans="1:32" x14ac:dyDescent="0.3">
      <c r="A3991" s="2"/>
      <c r="C3991" s="1"/>
      <c r="S3991" s="12"/>
      <c r="AF3991" s="1"/>
    </row>
    <row r="3992" spans="1:32" x14ac:dyDescent="0.3">
      <c r="A3992" s="2"/>
      <c r="C3992" s="1"/>
      <c r="S3992" s="12"/>
      <c r="AF3992" s="1"/>
    </row>
    <row r="3993" spans="1:32" x14ac:dyDescent="0.3">
      <c r="A3993" s="2"/>
      <c r="C3993" s="1"/>
      <c r="S3993" s="12"/>
      <c r="AF3993" s="1"/>
    </row>
    <row r="3994" spans="1:32" x14ac:dyDescent="0.3">
      <c r="A3994" s="2"/>
      <c r="C3994" s="1"/>
      <c r="S3994" s="12"/>
      <c r="AF3994" s="1"/>
    </row>
    <row r="3995" spans="1:32" x14ac:dyDescent="0.3">
      <c r="A3995" s="2"/>
      <c r="C3995" s="1"/>
      <c r="S3995" s="12"/>
      <c r="AF3995" s="1"/>
    </row>
    <row r="3996" spans="1:32" x14ac:dyDescent="0.3">
      <c r="A3996" s="2"/>
      <c r="C3996" s="1"/>
      <c r="S3996" s="12"/>
      <c r="AF3996" s="1"/>
    </row>
    <row r="3997" spans="1:32" x14ac:dyDescent="0.3">
      <c r="A3997" s="2"/>
      <c r="C3997" s="1"/>
      <c r="S3997" s="12"/>
      <c r="AF3997" s="1"/>
    </row>
    <row r="3998" spans="1:32" x14ac:dyDescent="0.3">
      <c r="A3998" s="2"/>
      <c r="C3998" s="1"/>
      <c r="S3998" s="12"/>
      <c r="AF3998" s="1"/>
    </row>
    <row r="3999" spans="1:32" x14ac:dyDescent="0.3">
      <c r="A3999" s="2"/>
      <c r="C3999" s="1"/>
      <c r="S3999" s="12"/>
      <c r="AF3999" s="1"/>
    </row>
    <row r="4000" spans="1:32" x14ac:dyDescent="0.3">
      <c r="A4000" s="2"/>
      <c r="C4000" s="1"/>
      <c r="S4000" s="12"/>
      <c r="AF4000" s="1"/>
    </row>
    <row r="4001" spans="1:32" x14ac:dyDescent="0.3">
      <c r="A4001" s="2"/>
      <c r="C4001" s="1"/>
      <c r="S4001" s="12"/>
      <c r="AF4001" s="1"/>
    </row>
    <row r="4002" spans="1:32" x14ac:dyDescent="0.3">
      <c r="A4002" s="2"/>
      <c r="C4002" s="1"/>
      <c r="S4002" s="12"/>
      <c r="AF4002" s="1"/>
    </row>
    <row r="4003" spans="1:32" x14ac:dyDescent="0.3">
      <c r="A4003" s="2"/>
      <c r="C4003" s="1"/>
      <c r="S4003" s="12"/>
      <c r="AF4003" s="1"/>
    </row>
    <row r="4004" spans="1:32" x14ac:dyDescent="0.3">
      <c r="A4004" s="2"/>
      <c r="C4004" s="1"/>
      <c r="S4004" s="12"/>
      <c r="AF4004" s="1"/>
    </row>
    <row r="4005" spans="1:32" x14ac:dyDescent="0.3">
      <c r="A4005" s="2"/>
      <c r="C4005" s="1"/>
      <c r="S4005" s="12"/>
      <c r="AF4005" s="1"/>
    </row>
    <row r="4006" spans="1:32" x14ac:dyDescent="0.3">
      <c r="A4006" s="2"/>
      <c r="C4006" s="1"/>
      <c r="S4006" s="12"/>
      <c r="AF4006" s="1"/>
    </row>
    <row r="4007" spans="1:32" x14ac:dyDescent="0.3">
      <c r="A4007" s="2"/>
      <c r="C4007" s="1"/>
      <c r="S4007" s="12"/>
      <c r="AF4007" s="1"/>
    </row>
    <row r="4008" spans="1:32" x14ac:dyDescent="0.3">
      <c r="A4008" s="2"/>
      <c r="C4008" s="1"/>
      <c r="S4008" s="12"/>
      <c r="AF4008" s="1"/>
    </row>
    <row r="4009" spans="1:32" x14ac:dyDescent="0.3">
      <c r="A4009" s="2"/>
      <c r="C4009" s="1"/>
      <c r="S4009" s="12"/>
      <c r="AF4009" s="1"/>
    </row>
    <row r="4010" spans="1:32" x14ac:dyDescent="0.3">
      <c r="A4010" s="2"/>
      <c r="C4010" s="1"/>
      <c r="S4010" s="12"/>
      <c r="AF4010" s="1"/>
    </row>
    <row r="4011" spans="1:32" x14ac:dyDescent="0.3">
      <c r="A4011" s="2"/>
      <c r="C4011" s="1"/>
      <c r="S4011" s="12"/>
      <c r="AF4011" s="1"/>
    </row>
    <row r="4012" spans="1:32" x14ac:dyDescent="0.3">
      <c r="A4012" s="2"/>
      <c r="C4012" s="1"/>
      <c r="S4012" s="12"/>
      <c r="AF4012" s="1"/>
    </row>
    <row r="4013" spans="1:32" x14ac:dyDescent="0.3">
      <c r="A4013" s="2"/>
      <c r="C4013" s="1"/>
      <c r="S4013" s="12"/>
      <c r="AF4013" s="1"/>
    </row>
    <row r="4014" spans="1:32" x14ac:dyDescent="0.3">
      <c r="A4014" s="2"/>
      <c r="C4014" s="1"/>
      <c r="S4014" s="12"/>
      <c r="AF4014" s="1"/>
    </row>
    <row r="4015" spans="1:32" x14ac:dyDescent="0.3">
      <c r="A4015" s="2"/>
      <c r="C4015" s="1"/>
      <c r="S4015" s="12"/>
      <c r="AF4015" s="1"/>
    </row>
    <row r="4016" spans="1:32" x14ac:dyDescent="0.3">
      <c r="A4016" s="2"/>
      <c r="C4016" s="1"/>
      <c r="S4016" s="12"/>
      <c r="AF4016" s="1"/>
    </row>
    <row r="4017" spans="1:32" x14ac:dyDescent="0.3">
      <c r="A4017" s="2"/>
      <c r="C4017" s="1"/>
      <c r="S4017" s="12"/>
      <c r="AF4017" s="1"/>
    </row>
    <row r="4018" spans="1:32" x14ac:dyDescent="0.3">
      <c r="A4018" s="2"/>
      <c r="C4018" s="1"/>
      <c r="S4018" s="12"/>
      <c r="AF4018" s="1"/>
    </row>
    <row r="4019" spans="1:32" x14ac:dyDescent="0.3">
      <c r="A4019" s="2"/>
      <c r="C4019" s="1"/>
      <c r="S4019" s="12"/>
      <c r="AF4019" s="1"/>
    </row>
    <row r="4020" spans="1:32" x14ac:dyDescent="0.3">
      <c r="A4020" s="2"/>
      <c r="C4020" s="1"/>
      <c r="S4020" s="12"/>
      <c r="AF4020" s="1"/>
    </row>
    <row r="4021" spans="1:32" x14ac:dyDescent="0.3">
      <c r="A4021" s="2"/>
      <c r="C4021" s="1"/>
      <c r="S4021" s="12"/>
      <c r="AF4021" s="1"/>
    </row>
    <row r="4022" spans="1:32" x14ac:dyDescent="0.3">
      <c r="A4022" s="2"/>
      <c r="C4022" s="1"/>
      <c r="S4022" s="12"/>
      <c r="AF4022" s="1"/>
    </row>
    <row r="4023" spans="1:32" x14ac:dyDescent="0.3">
      <c r="A4023" s="2"/>
      <c r="C4023" s="1"/>
      <c r="S4023" s="12"/>
      <c r="AF4023" s="1"/>
    </row>
    <row r="4024" spans="1:32" x14ac:dyDescent="0.3">
      <c r="A4024" s="2"/>
      <c r="C4024" s="1"/>
      <c r="S4024" s="12"/>
      <c r="AF4024" s="1"/>
    </row>
    <row r="4025" spans="1:32" x14ac:dyDescent="0.3">
      <c r="A4025" s="2"/>
      <c r="C4025" s="1"/>
      <c r="S4025" s="12"/>
      <c r="AF4025" s="1"/>
    </row>
    <row r="4026" spans="1:32" x14ac:dyDescent="0.3">
      <c r="A4026" s="2"/>
      <c r="C4026" s="1"/>
      <c r="S4026" s="12"/>
      <c r="AF4026" s="1"/>
    </row>
    <row r="4027" spans="1:32" x14ac:dyDescent="0.3">
      <c r="A4027" s="2"/>
      <c r="C4027" s="1"/>
      <c r="S4027" s="12"/>
      <c r="AF4027" s="1"/>
    </row>
    <row r="4028" spans="1:32" x14ac:dyDescent="0.3">
      <c r="A4028" s="2"/>
      <c r="C4028" s="1"/>
      <c r="S4028" s="12"/>
      <c r="AF4028" s="1"/>
    </row>
    <row r="4029" spans="1:32" x14ac:dyDescent="0.3">
      <c r="A4029" s="2"/>
      <c r="C4029" s="1"/>
      <c r="S4029" s="12"/>
      <c r="AF4029" s="1"/>
    </row>
    <row r="4030" spans="1:32" x14ac:dyDescent="0.3">
      <c r="A4030" s="2"/>
      <c r="C4030" s="1"/>
      <c r="S4030" s="12"/>
      <c r="AF4030" s="1"/>
    </row>
    <row r="4031" spans="1:32" x14ac:dyDescent="0.3">
      <c r="A4031" s="2"/>
      <c r="C4031" s="1"/>
      <c r="S4031" s="12"/>
      <c r="AF4031" s="1"/>
    </row>
    <row r="4032" spans="1:32" x14ac:dyDescent="0.3">
      <c r="A4032" s="2"/>
      <c r="C4032" s="1"/>
      <c r="S4032" s="12"/>
      <c r="AF4032" s="1"/>
    </row>
    <row r="4033" spans="1:32" x14ac:dyDescent="0.3">
      <c r="A4033" s="2"/>
      <c r="C4033" s="1"/>
      <c r="S4033" s="12"/>
      <c r="AF4033" s="1"/>
    </row>
    <row r="4034" spans="1:32" x14ac:dyDescent="0.3">
      <c r="A4034" s="2"/>
      <c r="C4034" s="1"/>
      <c r="S4034" s="12"/>
      <c r="AF4034" s="1"/>
    </row>
    <row r="4035" spans="1:32" x14ac:dyDescent="0.3">
      <c r="A4035" s="2"/>
      <c r="C4035" s="1"/>
      <c r="S4035" s="12"/>
      <c r="AF4035" s="1"/>
    </row>
    <row r="4036" spans="1:32" x14ac:dyDescent="0.3">
      <c r="A4036" s="2"/>
      <c r="C4036" s="1"/>
      <c r="S4036" s="12"/>
      <c r="AF4036" s="1"/>
    </row>
    <row r="4037" spans="1:32" x14ac:dyDescent="0.3">
      <c r="A4037" s="2"/>
      <c r="C4037" s="1"/>
      <c r="S4037" s="12"/>
      <c r="AF4037" s="1"/>
    </row>
    <row r="4038" spans="1:32" x14ac:dyDescent="0.3">
      <c r="A4038" s="2"/>
      <c r="C4038" s="1"/>
      <c r="S4038" s="12"/>
      <c r="AF4038" s="1"/>
    </row>
    <row r="4039" spans="1:32" x14ac:dyDescent="0.3">
      <c r="A4039" s="2"/>
      <c r="C4039" s="1"/>
      <c r="S4039" s="12"/>
      <c r="AF4039" s="1"/>
    </row>
    <row r="4040" spans="1:32" x14ac:dyDescent="0.3">
      <c r="A4040" s="2"/>
      <c r="C4040" s="1"/>
      <c r="S4040" s="12"/>
      <c r="AF4040" s="1"/>
    </row>
    <row r="4041" spans="1:32" x14ac:dyDescent="0.3">
      <c r="A4041" s="2"/>
      <c r="C4041" s="1"/>
      <c r="S4041" s="12"/>
      <c r="AF4041" s="1"/>
    </row>
    <row r="4042" spans="1:32" x14ac:dyDescent="0.3">
      <c r="A4042" s="2"/>
      <c r="C4042" s="1"/>
      <c r="S4042" s="12"/>
      <c r="AF4042" s="1"/>
    </row>
    <row r="4043" spans="1:32" x14ac:dyDescent="0.3">
      <c r="A4043" s="2"/>
      <c r="C4043" s="1"/>
      <c r="S4043" s="12"/>
      <c r="AF4043" s="1"/>
    </row>
    <row r="4044" spans="1:32" x14ac:dyDescent="0.3">
      <c r="A4044" s="2"/>
      <c r="C4044" s="1"/>
      <c r="S4044" s="12"/>
      <c r="AF4044" s="1"/>
    </row>
    <row r="4045" spans="1:32" x14ac:dyDescent="0.3">
      <c r="A4045" s="2"/>
      <c r="C4045" s="1"/>
      <c r="S4045" s="12"/>
      <c r="AF4045" s="1"/>
    </row>
    <row r="4046" spans="1:32" x14ac:dyDescent="0.3">
      <c r="A4046" s="2"/>
      <c r="C4046" s="1"/>
      <c r="S4046" s="12"/>
      <c r="AF4046" s="1"/>
    </row>
    <row r="4047" spans="1:32" x14ac:dyDescent="0.3">
      <c r="A4047" s="2"/>
      <c r="C4047" s="1"/>
      <c r="S4047" s="12"/>
      <c r="AF4047" s="1"/>
    </row>
    <row r="4048" spans="1:32" x14ac:dyDescent="0.3">
      <c r="A4048" s="2"/>
      <c r="C4048" s="1"/>
      <c r="S4048" s="12"/>
      <c r="AF4048" s="1"/>
    </row>
    <row r="4049" spans="1:32" x14ac:dyDescent="0.3">
      <c r="A4049" s="2"/>
      <c r="C4049" s="1"/>
      <c r="S4049" s="12"/>
      <c r="AF4049" s="1"/>
    </row>
    <row r="4050" spans="1:32" x14ac:dyDescent="0.3">
      <c r="A4050" s="2"/>
      <c r="C4050" s="1"/>
      <c r="S4050" s="12"/>
      <c r="AF4050" s="1"/>
    </row>
    <row r="4051" spans="1:32" x14ac:dyDescent="0.3">
      <c r="A4051" s="2"/>
      <c r="C4051" s="1"/>
      <c r="S4051" s="12"/>
      <c r="AF4051" s="1"/>
    </row>
    <row r="4052" spans="1:32" x14ac:dyDescent="0.3">
      <c r="A4052" s="2"/>
      <c r="C4052" s="1"/>
      <c r="S4052" s="12"/>
      <c r="AF4052" s="1"/>
    </row>
    <row r="4053" spans="1:32" x14ac:dyDescent="0.3">
      <c r="A4053" s="2"/>
      <c r="C4053" s="1"/>
      <c r="S4053" s="12"/>
      <c r="AF4053" s="1"/>
    </row>
    <row r="4054" spans="1:32" x14ac:dyDescent="0.3">
      <c r="A4054" s="2"/>
      <c r="C4054" s="1"/>
      <c r="S4054" s="12"/>
      <c r="AF4054" s="1"/>
    </row>
    <row r="4055" spans="1:32" x14ac:dyDescent="0.3">
      <c r="A4055" s="2"/>
      <c r="C4055" s="1"/>
      <c r="S4055" s="12"/>
      <c r="AF4055" s="1"/>
    </row>
    <row r="4056" spans="1:32" x14ac:dyDescent="0.3">
      <c r="A4056" s="2"/>
      <c r="C4056" s="1"/>
      <c r="S4056" s="12"/>
      <c r="AF4056" s="1"/>
    </row>
    <row r="4057" spans="1:32" x14ac:dyDescent="0.3">
      <c r="A4057" s="2"/>
      <c r="C4057" s="1"/>
      <c r="S4057" s="12"/>
      <c r="AF4057" s="1"/>
    </row>
    <row r="4058" spans="1:32" x14ac:dyDescent="0.3">
      <c r="A4058" s="2"/>
      <c r="C4058" s="1"/>
      <c r="S4058" s="12"/>
      <c r="AF4058" s="1"/>
    </row>
    <row r="4059" spans="1:32" x14ac:dyDescent="0.3">
      <c r="A4059" s="2"/>
      <c r="C4059" s="1"/>
      <c r="S4059" s="12"/>
      <c r="AF4059" s="1"/>
    </row>
    <row r="4060" spans="1:32" x14ac:dyDescent="0.3">
      <c r="A4060" s="2"/>
      <c r="C4060" s="1"/>
      <c r="S4060" s="12"/>
      <c r="AF4060" s="1"/>
    </row>
    <row r="4061" spans="1:32" x14ac:dyDescent="0.3">
      <c r="A4061" s="2"/>
      <c r="C4061" s="1"/>
      <c r="S4061" s="12"/>
      <c r="AF4061" s="1"/>
    </row>
    <row r="4062" spans="1:32" x14ac:dyDescent="0.3">
      <c r="A4062" s="2"/>
      <c r="C4062" s="1"/>
      <c r="S4062" s="12"/>
      <c r="AF4062" s="1"/>
    </row>
    <row r="4063" spans="1:32" x14ac:dyDescent="0.3">
      <c r="A4063" s="2"/>
      <c r="C4063" s="1"/>
      <c r="S4063" s="12"/>
      <c r="AF4063" s="1"/>
    </row>
    <row r="4064" spans="1:32" x14ac:dyDescent="0.3">
      <c r="A4064" s="2"/>
      <c r="C4064" s="1"/>
      <c r="S4064" s="12"/>
      <c r="AF4064" s="1"/>
    </row>
    <row r="4065" spans="1:32" x14ac:dyDescent="0.3">
      <c r="A4065" s="2"/>
      <c r="C4065" s="1"/>
      <c r="S4065" s="12"/>
      <c r="AF4065" s="1"/>
    </row>
    <row r="4066" spans="1:32" x14ac:dyDescent="0.3">
      <c r="A4066" s="2"/>
      <c r="C4066" s="1"/>
      <c r="S4066" s="12"/>
      <c r="AF4066" s="1"/>
    </row>
    <row r="4067" spans="1:32" x14ac:dyDescent="0.3">
      <c r="A4067" s="2"/>
      <c r="C4067" s="1"/>
      <c r="S4067" s="12"/>
      <c r="AF4067" s="1"/>
    </row>
    <row r="4068" spans="1:32" x14ac:dyDescent="0.3">
      <c r="A4068" s="2"/>
      <c r="C4068" s="1"/>
      <c r="S4068" s="12"/>
      <c r="AF4068" s="1"/>
    </row>
    <row r="4069" spans="1:32" x14ac:dyDescent="0.3">
      <c r="A4069" s="2"/>
      <c r="C4069" s="1"/>
      <c r="S4069" s="12"/>
      <c r="AF4069" s="1"/>
    </row>
    <row r="4070" spans="1:32" x14ac:dyDescent="0.3">
      <c r="A4070" s="2"/>
      <c r="C4070" s="1"/>
      <c r="S4070" s="12"/>
      <c r="AF4070" s="1"/>
    </row>
    <row r="4071" spans="1:32" x14ac:dyDescent="0.3">
      <c r="A4071" s="2"/>
      <c r="C4071" s="1"/>
      <c r="S4071" s="12"/>
      <c r="AF4071" s="1"/>
    </row>
    <row r="4072" spans="1:32" x14ac:dyDescent="0.3">
      <c r="A4072" s="2"/>
      <c r="C4072" s="1"/>
      <c r="S4072" s="12"/>
      <c r="AF4072" s="1"/>
    </row>
    <row r="4073" spans="1:32" x14ac:dyDescent="0.3">
      <c r="A4073" s="2"/>
      <c r="C4073" s="1"/>
      <c r="S4073" s="12"/>
      <c r="AF4073" s="1"/>
    </row>
    <row r="4074" spans="1:32" x14ac:dyDescent="0.3">
      <c r="A4074" s="2"/>
      <c r="C4074" s="1"/>
      <c r="S4074" s="12"/>
      <c r="AF4074" s="1"/>
    </row>
    <row r="4075" spans="1:32" x14ac:dyDescent="0.3">
      <c r="A4075" s="2"/>
      <c r="C4075" s="1"/>
      <c r="S4075" s="12"/>
      <c r="AF4075" s="1"/>
    </row>
    <row r="4076" spans="1:32" x14ac:dyDescent="0.3">
      <c r="A4076" s="2"/>
      <c r="C4076" s="1"/>
      <c r="S4076" s="12"/>
      <c r="AF4076" s="1"/>
    </row>
    <row r="4077" spans="1:32" x14ac:dyDescent="0.3">
      <c r="A4077" s="2"/>
      <c r="C4077" s="1"/>
      <c r="S4077" s="12"/>
      <c r="AF4077" s="1"/>
    </row>
    <row r="4078" spans="1:32" x14ac:dyDescent="0.3">
      <c r="A4078" s="2"/>
      <c r="C4078" s="1"/>
      <c r="S4078" s="12"/>
      <c r="AF4078" s="1"/>
    </row>
    <row r="4079" spans="1:32" x14ac:dyDescent="0.3">
      <c r="A4079" s="2"/>
      <c r="C4079" s="1"/>
      <c r="S4079" s="12"/>
      <c r="AF4079" s="1"/>
    </row>
    <row r="4080" spans="1:32" x14ac:dyDescent="0.3">
      <c r="A4080" s="2"/>
      <c r="C4080" s="1"/>
      <c r="S4080" s="12"/>
      <c r="AF4080" s="1"/>
    </row>
    <row r="4081" spans="1:32" x14ac:dyDescent="0.3">
      <c r="A4081" s="2"/>
      <c r="C4081" s="1"/>
      <c r="S4081" s="12"/>
      <c r="AF4081" s="1"/>
    </row>
    <row r="4082" spans="1:32" x14ac:dyDescent="0.3">
      <c r="A4082" s="2"/>
      <c r="C4082" s="1"/>
      <c r="S4082" s="12"/>
      <c r="AF4082" s="1"/>
    </row>
    <row r="4083" spans="1:32" x14ac:dyDescent="0.3">
      <c r="A4083" s="2"/>
      <c r="C4083" s="1"/>
      <c r="S4083" s="12"/>
      <c r="AF4083" s="1"/>
    </row>
    <row r="4084" spans="1:32" x14ac:dyDescent="0.3">
      <c r="A4084" s="2"/>
      <c r="C4084" s="1"/>
      <c r="S4084" s="12"/>
      <c r="AF4084" s="1"/>
    </row>
    <row r="4085" spans="1:32" x14ac:dyDescent="0.3">
      <c r="A4085" s="2"/>
      <c r="C4085" s="1"/>
      <c r="S4085" s="12"/>
      <c r="AF4085" s="1"/>
    </row>
    <row r="4086" spans="1:32" x14ac:dyDescent="0.3">
      <c r="A4086" s="2"/>
      <c r="C4086" s="1"/>
      <c r="S4086" s="12"/>
      <c r="AF4086" s="1"/>
    </row>
    <row r="4087" spans="1:32" x14ac:dyDescent="0.3">
      <c r="A4087" s="2"/>
      <c r="C4087" s="1"/>
      <c r="S4087" s="12"/>
      <c r="AF4087" s="1"/>
    </row>
    <row r="4088" spans="1:32" x14ac:dyDescent="0.3">
      <c r="A4088" s="2"/>
      <c r="C4088" s="1"/>
      <c r="S4088" s="12"/>
      <c r="AF4088" s="1"/>
    </row>
    <row r="4089" spans="1:32" x14ac:dyDescent="0.3">
      <c r="A4089" s="2"/>
      <c r="C4089" s="1"/>
      <c r="S4089" s="12"/>
      <c r="AF4089" s="1"/>
    </row>
    <row r="4090" spans="1:32" x14ac:dyDescent="0.3">
      <c r="A4090" s="2"/>
      <c r="C4090" s="1"/>
      <c r="S4090" s="12"/>
      <c r="AF4090" s="1"/>
    </row>
    <row r="4091" spans="1:32" x14ac:dyDescent="0.3">
      <c r="A4091" s="2"/>
      <c r="C4091" s="1"/>
      <c r="S4091" s="12"/>
      <c r="AF4091" s="1"/>
    </row>
    <row r="4092" spans="1:32" x14ac:dyDescent="0.3">
      <c r="A4092" s="2"/>
      <c r="C4092" s="1"/>
      <c r="S4092" s="12"/>
      <c r="AF4092" s="1"/>
    </row>
    <row r="4093" spans="1:32" x14ac:dyDescent="0.3">
      <c r="A4093" s="2"/>
      <c r="C4093" s="1"/>
      <c r="S4093" s="12"/>
      <c r="AF4093" s="1"/>
    </row>
    <row r="4094" spans="1:32" x14ac:dyDescent="0.3">
      <c r="A4094" s="2"/>
      <c r="C4094" s="1"/>
      <c r="S4094" s="12"/>
      <c r="AF4094" s="1"/>
    </row>
    <row r="4095" spans="1:32" x14ac:dyDescent="0.3">
      <c r="A4095" s="2"/>
      <c r="C4095" s="1"/>
      <c r="S4095" s="12"/>
      <c r="AF4095" s="1"/>
    </row>
    <row r="4096" spans="1:32" x14ac:dyDescent="0.3">
      <c r="A4096" s="2"/>
      <c r="C4096" s="1"/>
      <c r="S4096" s="12"/>
      <c r="AF4096" s="1"/>
    </row>
    <row r="4097" spans="1:32" x14ac:dyDescent="0.3">
      <c r="A4097" s="2"/>
      <c r="C4097" s="1"/>
      <c r="S4097" s="12"/>
      <c r="AF4097" s="1"/>
    </row>
    <row r="4098" spans="1:32" x14ac:dyDescent="0.3">
      <c r="A4098" s="2"/>
      <c r="C4098" s="1"/>
      <c r="S4098" s="12"/>
      <c r="AF4098" s="1"/>
    </row>
    <row r="4099" spans="1:32" x14ac:dyDescent="0.3">
      <c r="A4099" s="2"/>
      <c r="C4099" s="1"/>
      <c r="S4099" s="12"/>
      <c r="AF4099" s="1"/>
    </row>
    <row r="4100" spans="1:32" x14ac:dyDescent="0.3">
      <c r="A4100" s="2"/>
      <c r="C4100" s="1"/>
      <c r="S4100" s="12"/>
      <c r="AF4100" s="1"/>
    </row>
    <row r="4101" spans="1:32" x14ac:dyDescent="0.3">
      <c r="A4101" s="2"/>
      <c r="C4101" s="1"/>
      <c r="S4101" s="12"/>
      <c r="AF4101" s="1"/>
    </row>
    <row r="4102" spans="1:32" x14ac:dyDescent="0.3">
      <c r="A4102" s="2"/>
      <c r="C4102" s="1"/>
      <c r="S4102" s="12"/>
      <c r="AF4102" s="1"/>
    </row>
    <row r="4103" spans="1:32" x14ac:dyDescent="0.3">
      <c r="A4103" s="2"/>
      <c r="C4103" s="1"/>
      <c r="S4103" s="12"/>
      <c r="AF4103" s="1"/>
    </row>
    <row r="4104" spans="1:32" x14ac:dyDescent="0.3">
      <c r="A4104" s="2"/>
      <c r="C4104" s="1"/>
      <c r="S4104" s="12"/>
      <c r="AF4104" s="1"/>
    </row>
    <row r="4105" spans="1:32" x14ac:dyDescent="0.3">
      <c r="A4105" s="2"/>
      <c r="C4105" s="1"/>
      <c r="S4105" s="12"/>
      <c r="AF4105" s="1"/>
    </row>
    <row r="4106" spans="1:32" x14ac:dyDescent="0.3">
      <c r="A4106" s="2"/>
      <c r="C4106" s="1"/>
      <c r="S4106" s="12"/>
      <c r="AF4106" s="1"/>
    </row>
    <row r="4107" spans="1:32" x14ac:dyDescent="0.3">
      <c r="A4107" s="2"/>
      <c r="C4107" s="1"/>
      <c r="S4107" s="12"/>
      <c r="AF4107" s="1"/>
    </row>
    <row r="4108" spans="1:32" x14ac:dyDescent="0.3">
      <c r="A4108" s="2"/>
      <c r="C4108" s="1"/>
      <c r="S4108" s="12"/>
      <c r="AF4108" s="1"/>
    </row>
    <row r="4109" spans="1:32" x14ac:dyDescent="0.3">
      <c r="A4109" s="2"/>
      <c r="C4109" s="1"/>
      <c r="S4109" s="12"/>
      <c r="AF4109" s="1"/>
    </row>
    <row r="4110" spans="1:32" x14ac:dyDescent="0.3">
      <c r="A4110" s="2"/>
      <c r="C4110" s="1"/>
      <c r="S4110" s="12"/>
      <c r="AF4110" s="1"/>
    </row>
    <row r="4111" spans="1:32" x14ac:dyDescent="0.3">
      <c r="A4111" s="2"/>
      <c r="C4111" s="1"/>
      <c r="S4111" s="12"/>
      <c r="AF4111" s="1"/>
    </row>
    <row r="4112" spans="1:32" x14ac:dyDescent="0.3">
      <c r="A4112" s="2"/>
      <c r="C4112" s="1"/>
      <c r="S4112" s="12"/>
      <c r="AF4112" s="1"/>
    </row>
    <row r="4113" spans="1:32" x14ac:dyDescent="0.3">
      <c r="A4113" s="2"/>
      <c r="C4113" s="1"/>
      <c r="S4113" s="12"/>
      <c r="AF4113" s="1"/>
    </row>
    <row r="4114" spans="1:32" x14ac:dyDescent="0.3">
      <c r="A4114" s="2"/>
      <c r="C4114" s="1"/>
      <c r="S4114" s="12"/>
      <c r="AF4114" s="1"/>
    </row>
    <row r="4115" spans="1:32" x14ac:dyDescent="0.3">
      <c r="A4115" s="2"/>
      <c r="C4115" s="1"/>
      <c r="S4115" s="12"/>
      <c r="AF4115" s="1"/>
    </row>
    <row r="4116" spans="1:32" x14ac:dyDescent="0.3">
      <c r="A4116" s="2"/>
      <c r="C4116" s="1"/>
      <c r="S4116" s="12"/>
      <c r="AF4116" s="1"/>
    </row>
    <row r="4117" spans="1:32" x14ac:dyDescent="0.3">
      <c r="A4117" s="2"/>
      <c r="C4117" s="1"/>
      <c r="S4117" s="12"/>
      <c r="AF4117" s="1"/>
    </row>
    <row r="4118" spans="1:32" x14ac:dyDescent="0.3">
      <c r="A4118" s="2"/>
      <c r="C4118" s="1"/>
      <c r="S4118" s="12"/>
      <c r="AF4118" s="1"/>
    </row>
    <row r="4119" spans="1:32" x14ac:dyDescent="0.3">
      <c r="A4119" s="2"/>
      <c r="C4119" s="1"/>
      <c r="S4119" s="12"/>
      <c r="AF4119" s="1"/>
    </row>
    <row r="4120" spans="1:32" x14ac:dyDescent="0.3">
      <c r="A4120" s="2"/>
      <c r="C4120" s="1"/>
      <c r="S4120" s="12"/>
      <c r="AF4120" s="1"/>
    </row>
    <row r="4121" spans="1:32" x14ac:dyDescent="0.3">
      <c r="A4121" s="2"/>
      <c r="C4121" s="1"/>
      <c r="S4121" s="12"/>
      <c r="AF4121" s="1"/>
    </row>
    <row r="4122" spans="1:32" x14ac:dyDescent="0.3">
      <c r="A4122" s="2"/>
      <c r="C4122" s="1"/>
      <c r="S4122" s="12"/>
      <c r="AF4122" s="1"/>
    </row>
    <row r="4123" spans="1:32" x14ac:dyDescent="0.3">
      <c r="A4123" s="2"/>
      <c r="C4123" s="1"/>
      <c r="S4123" s="12"/>
      <c r="AF4123" s="1"/>
    </row>
    <row r="4124" spans="1:32" x14ac:dyDescent="0.3">
      <c r="A4124" s="2"/>
      <c r="C4124" s="1"/>
      <c r="S4124" s="12"/>
      <c r="AF4124" s="1"/>
    </row>
    <row r="4125" spans="1:32" x14ac:dyDescent="0.3">
      <c r="A4125" s="2"/>
      <c r="C4125" s="1"/>
      <c r="S4125" s="12"/>
      <c r="AF4125" s="1"/>
    </row>
    <row r="4126" spans="1:32" x14ac:dyDescent="0.3">
      <c r="A4126" s="2"/>
      <c r="C4126" s="1"/>
      <c r="S4126" s="12"/>
      <c r="AF4126" s="1"/>
    </row>
    <row r="4127" spans="1:32" x14ac:dyDescent="0.3">
      <c r="A4127" s="2"/>
      <c r="C4127" s="1"/>
      <c r="S4127" s="12"/>
      <c r="AF4127" s="1"/>
    </row>
    <row r="4128" spans="1:32" x14ac:dyDescent="0.3">
      <c r="A4128" s="2"/>
      <c r="C4128" s="1"/>
      <c r="S4128" s="12"/>
      <c r="AF4128" s="1"/>
    </row>
    <row r="4129" spans="1:32" x14ac:dyDescent="0.3">
      <c r="A4129" s="2"/>
      <c r="C4129" s="1"/>
      <c r="S4129" s="12"/>
      <c r="AF4129" s="1"/>
    </row>
    <row r="4130" spans="1:32" x14ac:dyDescent="0.3">
      <c r="A4130" s="2"/>
      <c r="C4130" s="1"/>
      <c r="S4130" s="12"/>
      <c r="AF4130" s="1"/>
    </row>
    <row r="4131" spans="1:32" x14ac:dyDescent="0.3">
      <c r="A4131" s="2"/>
      <c r="C4131" s="1"/>
      <c r="S4131" s="12"/>
      <c r="AF4131" s="1"/>
    </row>
    <row r="4132" spans="1:32" x14ac:dyDescent="0.3">
      <c r="A4132" s="2"/>
      <c r="C4132" s="1"/>
      <c r="S4132" s="12"/>
      <c r="AF4132" s="1"/>
    </row>
    <row r="4133" spans="1:32" x14ac:dyDescent="0.3">
      <c r="A4133" s="2"/>
      <c r="C4133" s="1"/>
      <c r="S4133" s="12"/>
      <c r="AF4133" s="1"/>
    </row>
    <row r="4134" spans="1:32" x14ac:dyDescent="0.3">
      <c r="A4134" s="2"/>
      <c r="C4134" s="1"/>
      <c r="S4134" s="12"/>
      <c r="AF4134" s="1"/>
    </row>
    <row r="4135" spans="1:32" x14ac:dyDescent="0.3">
      <c r="A4135" s="2"/>
      <c r="C4135" s="1"/>
      <c r="S4135" s="12"/>
      <c r="AF4135" s="1"/>
    </row>
    <row r="4136" spans="1:32" x14ac:dyDescent="0.3">
      <c r="A4136" s="2"/>
      <c r="C4136" s="1"/>
      <c r="S4136" s="12"/>
      <c r="AF4136" s="1"/>
    </row>
    <row r="4137" spans="1:32" x14ac:dyDescent="0.3">
      <c r="A4137" s="2"/>
      <c r="C4137" s="1"/>
      <c r="S4137" s="12"/>
      <c r="AF4137" s="1"/>
    </row>
    <row r="4138" spans="1:32" x14ac:dyDescent="0.3">
      <c r="A4138" s="2"/>
      <c r="C4138" s="1"/>
      <c r="S4138" s="12"/>
      <c r="AF4138" s="1"/>
    </row>
    <row r="4139" spans="1:32" x14ac:dyDescent="0.3">
      <c r="A4139" s="2"/>
      <c r="C4139" s="1"/>
      <c r="S4139" s="12"/>
      <c r="AF4139" s="1"/>
    </row>
    <row r="4140" spans="1:32" x14ac:dyDescent="0.3">
      <c r="A4140" s="2"/>
      <c r="C4140" s="1"/>
      <c r="S4140" s="12"/>
      <c r="AF4140" s="1"/>
    </row>
    <row r="4141" spans="1:32" x14ac:dyDescent="0.3">
      <c r="A4141" s="2"/>
      <c r="C4141" s="1"/>
      <c r="S4141" s="12"/>
      <c r="AF4141" s="1"/>
    </row>
    <row r="4142" spans="1:32" x14ac:dyDescent="0.3">
      <c r="A4142" s="2"/>
      <c r="C4142" s="1"/>
      <c r="S4142" s="12"/>
      <c r="AF4142" s="1"/>
    </row>
    <row r="4143" spans="1:32" x14ac:dyDescent="0.3">
      <c r="A4143" s="2"/>
      <c r="C4143" s="1"/>
      <c r="S4143" s="12"/>
      <c r="AF4143" s="1"/>
    </row>
    <row r="4144" spans="1:32" x14ac:dyDescent="0.3">
      <c r="A4144" s="2"/>
      <c r="C4144" s="1"/>
      <c r="S4144" s="12"/>
      <c r="AF4144" s="1"/>
    </row>
    <row r="4145" spans="1:32" x14ac:dyDescent="0.3">
      <c r="A4145" s="2"/>
      <c r="C4145" s="1"/>
      <c r="S4145" s="12"/>
      <c r="AF4145" s="1"/>
    </row>
    <row r="4146" spans="1:32" x14ac:dyDescent="0.3">
      <c r="A4146" s="2"/>
      <c r="C4146" s="1"/>
      <c r="S4146" s="12"/>
      <c r="AF4146" s="1"/>
    </row>
    <row r="4147" spans="1:32" x14ac:dyDescent="0.3">
      <c r="A4147" s="2"/>
      <c r="C4147" s="1"/>
      <c r="S4147" s="12"/>
      <c r="AF4147" s="1"/>
    </row>
    <row r="4148" spans="1:32" x14ac:dyDescent="0.3">
      <c r="A4148" s="2"/>
      <c r="C4148" s="1"/>
      <c r="S4148" s="12"/>
      <c r="AF4148" s="1"/>
    </row>
    <row r="4149" spans="1:32" x14ac:dyDescent="0.3">
      <c r="A4149" s="2"/>
      <c r="C4149" s="1"/>
      <c r="S4149" s="12"/>
      <c r="AF4149" s="1"/>
    </row>
    <row r="4150" spans="1:32" x14ac:dyDescent="0.3">
      <c r="A4150" s="2"/>
      <c r="C4150" s="1"/>
      <c r="S4150" s="12"/>
      <c r="AF4150" s="1"/>
    </row>
    <row r="4151" spans="1:32" x14ac:dyDescent="0.3">
      <c r="A4151" s="2"/>
      <c r="C4151" s="1"/>
      <c r="S4151" s="12"/>
      <c r="AF4151" s="1"/>
    </row>
    <row r="4152" spans="1:32" x14ac:dyDescent="0.3">
      <c r="A4152" s="2"/>
      <c r="C4152" s="1"/>
      <c r="S4152" s="12"/>
      <c r="AF4152" s="1"/>
    </row>
    <row r="4153" spans="1:32" x14ac:dyDescent="0.3">
      <c r="A4153" s="2"/>
      <c r="C4153" s="1"/>
      <c r="S4153" s="12"/>
      <c r="AF4153" s="1"/>
    </row>
    <row r="4154" spans="1:32" x14ac:dyDescent="0.3">
      <c r="A4154" s="2"/>
      <c r="C4154" s="1"/>
      <c r="S4154" s="12"/>
      <c r="AF4154" s="1"/>
    </row>
    <row r="4155" spans="1:32" x14ac:dyDescent="0.3">
      <c r="A4155" s="2"/>
      <c r="C4155" s="1"/>
      <c r="S4155" s="12"/>
      <c r="AF4155" s="1"/>
    </row>
    <row r="4156" spans="1:32" x14ac:dyDescent="0.3">
      <c r="A4156" s="2"/>
      <c r="C4156" s="1"/>
      <c r="S4156" s="12"/>
      <c r="AF4156" s="1"/>
    </row>
    <row r="4157" spans="1:32" x14ac:dyDescent="0.3">
      <c r="A4157" s="2"/>
      <c r="C4157" s="1"/>
      <c r="S4157" s="12"/>
      <c r="AF4157" s="1"/>
    </row>
    <row r="4158" spans="1:32" x14ac:dyDescent="0.3">
      <c r="A4158" s="2"/>
      <c r="C4158" s="1"/>
      <c r="S4158" s="12"/>
      <c r="AF4158" s="1"/>
    </row>
    <row r="4159" spans="1:32" x14ac:dyDescent="0.3">
      <c r="A4159" s="2"/>
      <c r="C4159" s="1"/>
      <c r="S4159" s="12"/>
      <c r="AF4159" s="1"/>
    </row>
    <row r="4160" spans="1:32" x14ac:dyDescent="0.3">
      <c r="A4160" s="2"/>
      <c r="C4160" s="1"/>
      <c r="S4160" s="12"/>
      <c r="AF4160" s="1"/>
    </row>
    <row r="4161" spans="1:32" x14ac:dyDescent="0.3">
      <c r="A4161" s="2"/>
      <c r="C4161" s="1"/>
      <c r="S4161" s="12"/>
      <c r="AF4161" s="1"/>
    </row>
    <row r="4162" spans="1:32" x14ac:dyDescent="0.3">
      <c r="A4162" s="2"/>
      <c r="C4162" s="1"/>
      <c r="S4162" s="12"/>
      <c r="AF4162" s="1"/>
    </row>
    <row r="4163" spans="1:32" x14ac:dyDescent="0.3">
      <c r="A4163" s="2"/>
      <c r="C4163" s="1"/>
      <c r="S4163" s="12"/>
      <c r="AF4163" s="1"/>
    </row>
    <row r="4164" spans="1:32" x14ac:dyDescent="0.3">
      <c r="A4164" s="2"/>
      <c r="C4164" s="1"/>
      <c r="S4164" s="12"/>
      <c r="AF4164" s="1"/>
    </row>
    <row r="4165" spans="1:32" x14ac:dyDescent="0.3">
      <c r="A4165" s="2"/>
      <c r="C4165" s="1"/>
      <c r="S4165" s="12"/>
      <c r="AF4165" s="1"/>
    </row>
    <row r="4166" spans="1:32" x14ac:dyDescent="0.3">
      <c r="A4166" s="2"/>
      <c r="C4166" s="1"/>
      <c r="S4166" s="12"/>
      <c r="AF4166" s="1"/>
    </row>
    <row r="4167" spans="1:32" x14ac:dyDescent="0.3">
      <c r="A4167" s="2"/>
      <c r="C4167" s="1"/>
      <c r="S4167" s="12"/>
      <c r="AF4167" s="1"/>
    </row>
    <row r="4168" spans="1:32" x14ac:dyDescent="0.3">
      <c r="A4168" s="2"/>
      <c r="C4168" s="1"/>
      <c r="S4168" s="12"/>
      <c r="AF4168" s="1"/>
    </row>
    <row r="4169" spans="1:32" x14ac:dyDescent="0.3">
      <c r="A4169" s="2"/>
      <c r="C4169" s="1"/>
      <c r="S4169" s="12"/>
      <c r="AF4169" s="1"/>
    </row>
    <row r="4170" spans="1:32" x14ac:dyDescent="0.3">
      <c r="A4170" s="2"/>
      <c r="C4170" s="1"/>
      <c r="S4170" s="12"/>
      <c r="AF4170" s="1"/>
    </row>
    <row r="4171" spans="1:32" x14ac:dyDescent="0.3">
      <c r="A4171" s="2"/>
      <c r="C4171" s="1"/>
      <c r="S4171" s="12"/>
      <c r="AF4171" s="1"/>
    </row>
    <row r="4172" spans="1:32" x14ac:dyDescent="0.3">
      <c r="A4172" s="2"/>
      <c r="C4172" s="1"/>
      <c r="S4172" s="12"/>
      <c r="AF4172" s="1"/>
    </row>
    <row r="4173" spans="1:32" x14ac:dyDescent="0.3">
      <c r="A4173" s="2"/>
      <c r="C4173" s="1"/>
      <c r="S4173" s="12"/>
      <c r="AF4173" s="1"/>
    </row>
    <row r="4174" spans="1:32" x14ac:dyDescent="0.3">
      <c r="A4174" s="2"/>
      <c r="C4174" s="1"/>
      <c r="S4174" s="12"/>
      <c r="AF4174" s="1"/>
    </row>
    <row r="4175" spans="1:32" x14ac:dyDescent="0.3">
      <c r="A4175" s="2"/>
      <c r="C4175" s="1"/>
      <c r="S4175" s="12"/>
      <c r="AF4175" s="1"/>
    </row>
    <row r="4176" spans="1:32" x14ac:dyDescent="0.3">
      <c r="A4176" s="2"/>
      <c r="C4176" s="1"/>
      <c r="S4176" s="12"/>
      <c r="AF4176" s="1"/>
    </row>
    <row r="4177" spans="1:32" x14ac:dyDescent="0.3">
      <c r="A4177" s="2"/>
      <c r="C4177" s="1"/>
      <c r="S4177" s="12"/>
      <c r="AF4177" s="1"/>
    </row>
    <row r="4178" spans="1:32" x14ac:dyDescent="0.3">
      <c r="A4178" s="2"/>
      <c r="C4178" s="1"/>
      <c r="S4178" s="12"/>
      <c r="AF4178" s="1"/>
    </row>
    <row r="4179" spans="1:32" x14ac:dyDescent="0.3">
      <c r="A4179" s="2"/>
      <c r="C4179" s="1"/>
      <c r="S4179" s="12"/>
      <c r="AF4179" s="1"/>
    </row>
    <row r="4180" spans="1:32" x14ac:dyDescent="0.3">
      <c r="A4180" s="2"/>
      <c r="C4180" s="1"/>
      <c r="S4180" s="12"/>
      <c r="AF4180" s="1"/>
    </row>
    <row r="4181" spans="1:32" x14ac:dyDescent="0.3">
      <c r="A4181" s="2"/>
      <c r="C4181" s="1"/>
      <c r="S4181" s="12"/>
      <c r="AF4181" s="1"/>
    </row>
    <row r="4182" spans="1:32" x14ac:dyDescent="0.3">
      <c r="A4182" s="2"/>
      <c r="C4182" s="1"/>
      <c r="S4182" s="12"/>
      <c r="AF4182" s="1"/>
    </row>
    <row r="4183" spans="1:32" x14ac:dyDescent="0.3">
      <c r="A4183" s="2"/>
      <c r="C4183" s="1"/>
      <c r="S4183" s="12"/>
      <c r="AF4183" s="1"/>
    </row>
    <row r="4184" spans="1:32" x14ac:dyDescent="0.3">
      <c r="A4184" s="2"/>
      <c r="C4184" s="1"/>
      <c r="S4184" s="12"/>
      <c r="AF4184" s="1"/>
    </row>
    <row r="4185" spans="1:32" x14ac:dyDescent="0.3">
      <c r="A4185" s="2"/>
      <c r="C4185" s="1"/>
      <c r="S4185" s="12"/>
      <c r="AF4185" s="1"/>
    </row>
    <row r="4186" spans="1:32" x14ac:dyDescent="0.3">
      <c r="A4186" s="2"/>
      <c r="C4186" s="1"/>
      <c r="S4186" s="12"/>
      <c r="AF4186" s="1"/>
    </row>
    <row r="4187" spans="1:32" x14ac:dyDescent="0.3">
      <c r="A4187" s="2"/>
      <c r="C4187" s="1"/>
      <c r="S4187" s="12"/>
      <c r="AF4187" s="1"/>
    </row>
    <row r="4188" spans="1:32" x14ac:dyDescent="0.3">
      <c r="A4188" s="2"/>
      <c r="C4188" s="1"/>
      <c r="S4188" s="12"/>
      <c r="AF4188" s="1"/>
    </row>
    <row r="4189" spans="1:32" x14ac:dyDescent="0.3">
      <c r="A4189" s="2"/>
      <c r="C4189" s="1"/>
      <c r="S4189" s="12"/>
      <c r="AF4189" s="1"/>
    </row>
    <row r="4190" spans="1:32" x14ac:dyDescent="0.3">
      <c r="A4190" s="2"/>
      <c r="C4190" s="1"/>
      <c r="S4190" s="12"/>
      <c r="AF4190" s="1"/>
    </row>
    <row r="4191" spans="1:32" x14ac:dyDescent="0.3">
      <c r="A4191" s="2"/>
      <c r="C4191" s="1"/>
      <c r="S4191" s="12"/>
      <c r="AF4191" s="1"/>
    </row>
    <row r="4192" spans="1:32" x14ac:dyDescent="0.3">
      <c r="A4192" s="2"/>
      <c r="C4192" s="1"/>
      <c r="S4192" s="12"/>
      <c r="AF4192" s="1"/>
    </row>
    <row r="4193" spans="1:32" x14ac:dyDescent="0.3">
      <c r="A4193" s="2"/>
      <c r="C4193" s="1"/>
      <c r="S4193" s="12"/>
      <c r="AF4193" s="1"/>
    </row>
    <row r="4194" spans="1:32" x14ac:dyDescent="0.3">
      <c r="A4194" s="2"/>
      <c r="C4194" s="1"/>
      <c r="S4194" s="12"/>
      <c r="AF4194" s="1"/>
    </row>
    <row r="4195" spans="1:32" x14ac:dyDescent="0.3">
      <c r="A4195" s="2"/>
      <c r="C4195" s="1"/>
      <c r="S4195" s="12"/>
      <c r="AF4195" s="1"/>
    </row>
    <row r="4196" spans="1:32" x14ac:dyDescent="0.3">
      <c r="A4196" s="2"/>
      <c r="C4196" s="1"/>
      <c r="S4196" s="12"/>
      <c r="AF4196" s="1"/>
    </row>
    <row r="4197" spans="1:32" x14ac:dyDescent="0.3">
      <c r="A4197" s="2"/>
      <c r="C4197" s="1"/>
      <c r="S4197" s="12"/>
      <c r="AF4197" s="1"/>
    </row>
    <row r="4198" spans="1:32" x14ac:dyDescent="0.3">
      <c r="A4198" s="2"/>
      <c r="C4198" s="1"/>
      <c r="S4198" s="12"/>
      <c r="AF4198" s="1"/>
    </row>
    <row r="4199" spans="1:32" x14ac:dyDescent="0.3">
      <c r="A4199" s="2"/>
      <c r="C4199" s="1"/>
      <c r="S4199" s="12"/>
      <c r="AF4199" s="1"/>
    </row>
    <row r="4200" spans="1:32" x14ac:dyDescent="0.3">
      <c r="A4200" s="2"/>
      <c r="C4200" s="1"/>
      <c r="S4200" s="12"/>
      <c r="AF4200" s="1"/>
    </row>
    <row r="4201" spans="1:32" x14ac:dyDescent="0.3">
      <c r="A4201" s="2"/>
      <c r="C4201" s="1"/>
      <c r="S4201" s="12"/>
      <c r="AF4201" s="1"/>
    </row>
    <row r="4202" spans="1:32" x14ac:dyDescent="0.3">
      <c r="A4202" s="2"/>
      <c r="C4202" s="1"/>
      <c r="S4202" s="12"/>
      <c r="AF4202" s="1"/>
    </row>
    <row r="4203" spans="1:32" x14ac:dyDescent="0.3">
      <c r="A4203" s="2"/>
      <c r="C4203" s="1"/>
      <c r="S4203" s="12"/>
      <c r="AF4203" s="1"/>
    </row>
    <row r="4204" spans="1:32" x14ac:dyDescent="0.3">
      <c r="A4204" s="2"/>
      <c r="C4204" s="1"/>
      <c r="S4204" s="12"/>
      <c r="AF4204" s="1"/>
    </row>
    <row r="4205" spans="1:32" x14ac:dyDescent="0.3">
      <c r="A4205" s="2"/>
      <c r="C4205" s="1"/>
      <c r="S4205" s="12"/>
      <c r="AF4205" s="1"/>
    </row>
    <row r="4206" spans="1:32" x14ac:dyDescent="0.3">
      <c r="A4206" s="2"/>
      <c r="C4206" s="1"/>
      <c r="S4206" s="12"/>
      <c r="AF4206" s="1"/>
    </row>
    <row r="4207" spans="1:32" x14ac:dyDescent="0.3">
      <c r="A4207" s="2"/>
      <c r="C4207" s="1"/>
      <c r="S4207" s="12"/>
      <c r="AF4207" s="1"/>
    </row>
    <row r="4208" spans="1:32" x14ac:dyDescent="0.3">
      <c r="A4208" s="2"/>
      <c r="C4208" s="1"/>
      <c r="S4208" s="12"/>
      <c r="AF4208" s="1"/>
    </row>
    <row r="4209" spans="1:32" x14ac:dyDescent="0.3">
      <c r="A4209" s="2"/>
      <c r="C4209" s="1"/>
      <c r="S4209" s="12"/>
      <c r="AF4209" s="1"/>
    </row>
    <row r="4210" spans="1:32" x14ac:dyDescent="0.3">
      <c r="A4210" s="2"/>
      <c r="C4210" s="1"/>
      <c r="S4210" s="12"/>
      <c r="AF4210" s="1"/>
    </row>
    <row r="4211" spans="1:32" x14ac:dyDescent="0.3">
      <c r="A4211" s="2"/>
      <c r="C4211" s="1"/>
      <c r="S4211" s="12"/>
      <c r="AF4211" s="1"/>
    </row>
    <row r="4212" spans="1:32" x14ac:dyDescent="0.3">
      <c r="A4212" s="2"/>
      <c r="C4212" s="1"/>
      <c r="S4212" s="12"/>
      <c r="AF4212" s="1"/>
    </row>
    <row r="4213" spans="1:32" x14ac:dyDescent="0.3">
      <c r="A4213" s="2"/>
      <c r="C4213" s="1"/>
      <c r="S4213" s="12"/>
      <c r="AF4213" s="1"/>
    </row>
    <row r="4214" spans="1:32" x14ac:dyDescent="0.3">
      <c r="A4214" s="2"/>
      <c r="C4214" s="1"/>
      <c r="S4214" s="12"/>
      <c r="AF4214" s="1"/>
    </row>
    <row r="4215" spans="1:32" x14ac:dyDescent="0.3">
      <c r="A4215" s="2"/>
      <c r="C4215" s="1"/>
      <c r="S4215" s="12"/>
      <c r="AF4215" s="1"/>
    </row>
    <row r="4216" spans="1:32" x14ac:dyDescent="0.3">
      <c r="A4216" s="2"/>
      <c r="C4216" s="1"/>
      <c r="S4216" s="12"/>
      <c r="AF4216" s="1"/>
    </row>
    <row r="4217" spans="1:32" x14ac:dyDescent="0.3">
      <c r="A4217" s="2"/>
      <c r="C4217" s="1"/>
      <c r="S4217" s="12"/>
      <c r="AF4217" s="1"/>
    </row>
    <row r="4218" spans="1:32" x14ac:dyDescent="0.3">
      <c r="A4218" s="2"/>
      <c r="C4218" s="1"/>
      <c r="S4218" s="12"/>
      <c r="AF4218" s="1"/>
    </row>
    <row r="4219" spans="1:32" x14ac:dyDescent="0.3">
      <c r="A4219" s="2"/>
      <c r="C4219" s="1"/>
      <c r="S4219" s="12"/>
      <c r="AF4219" s="1"/>
    </row>
    <row r="4220" spans="1:32" x14ac:dyDescent="0.3">
      <c r="A4220" s="2"/>
      <c r="C4220" s="1"/>
      <c r="S4220" s="12"/>
      <c r="AF4220" s="1"/>
    </row>
    <row r="4221" spans="1:32" x14ac:dyDescent="0.3">
      <c r="A4221" s="2"/>
      <c r="C4221" s="1"/>
      <c r="S4221" s="12"/>
      <c r="AF4221" s="1"/>
    </row>
    <row r="4222" spans="1:32" x14ac:dyDescent="0.3">
      <c r="A4222" s="2"/>
      <c r="C4222" s="1"/>
      <c r="S4222" s="12"/>
      <c r="AF4222" s="1"/>
    </row>
    <row r="4223" spans="1:32" x14ac:dyDescent="0.3">
      <c r="A4223" s="2"/>
      <c r="C4223" s="1"/>
      <c r="S4223" s="12"/>
      <c r="AF4223" s="1"/>
    </row>
    <row r="4224" spans="1:32" x14ac:dyDescent="0.3">
      <c r="A4224" s="2"/>
      <c r="C4224" s="1"/>
      <c r="S4224" s="12"/>
      <c r="AF4224" s="1"/>
    </row>
    <row r="4225" spans="1:32" x14ac:dyDescent="0.3">
      <c r="A4225" s="2"/>
      <c r="C4225" s="1"/>
      <c r="S4225" s="12"/>
      <c r="AF4225" s="1"/>
    </row>
    <row r="4226" spans="1:32" x14ac:dyDescent="0.3">
      <c r="A4226" s="2"/>
      <c r="C4226" s="1"/>
      <c r="S4226" s="12"/>
      <c r="AF4226" s="1"/>
    </row>
    <row r="4227" spans="1:32" x14ac:dyDescent="0.3">
      <c r="A4227" s="2"/>
      <c r="C4227" s="1"/>
      <c r="S4227" s="12"/>
      <c r="AF4227" s="1"/>
    </row>
    <row r="4228" spans="1:32" x14ac:dyDescent="0.3">
      <c r="A4228" s="2"/>
      <c r="C4228" s="1"/>
      <c r="S4228" s="12"/>
      <c r="AF4228" s="1"/>
    </row>
    <row r="4229" spans="1:32" x14ac:dyDescent="0.3">
      <c r="A4229" s="2"/>
      <c r="C4229" s="1"/>
      <c r="S4229" s="12"/>
      <c r="AF4229" s="1"/>
    </row>
    <row r="4230" spans="1:32" x14ac:dyDescent="0.3">
      <c r="A4230" s="2"/>
      <c r="C4230" s="1"/>
      <c r="S4230" s="12"/>
      <c r="AF4230" s="1"/>
    </row>
    <row r="4231" spans="1:32" x14ac:dyDescent="0.3">
      <c r="A4231" s="2"/>
      <c r="C4231" s="1"/>
      <c r="S4231" s="12"/>
      <c r="AF4231" s="1"/>
    </row>
    <row r="4232" spans="1:32" x14ac:dyDescent="0.3">
      <c r="A4232" s="2"/>
      <c r="C4232" s="1"/>
      <c r="S4232" s="12"/>
      <c r="AF4232" s="1"/>
    </row>
    <row r="4233" spans="1:32" x14ac:dyDescent="0.3">
      <c r="A4233" s="2"/>
      <c r="C4233" s="1"/>
      <c r="S4233" s="12"/>
      <c r="AF4233" s="1"/>
    </row>
    <row r="4234" spans="1:32" x14ac:dyDescent="0.3">
      <c r="A4234" s="2"/>
      <c r="C4234" s="1"/>
      <c r="S4234" s="12"/>
      <c r="AF4234" s="1"/>
    </row>
    <row r="4235" spans="1:32" x14ac:dyDescent="0.3">
      <c r="A4235" s="2"/>
      <c r="C4235" s="1"/>
      <c r="S4235" s="12"/>
      <c r="AF4235" s="1"/>
    </row>
    <row r="4236" spans="1:32" x14ac:dyDescent="0.3">
      <c r="A4236" s="2"/>
      <c r="C4236" s="1"/>
      <c r="S4236" s="12"/>
      <c r="AF4236" s="1"/>
    </row>
    <row r="4237" spans="1:32" x14ac:dyDescent="0.3">
      <c r="A4237" s="2"/>
      <c r="C4237" s="1"/>
      <c r="S4237" s="12"/>
      <c r="AF4237" s="1"/>
    </row>
    <row r="4238" spans="1:32" x14ac:dyDescent="0.3">
      <c r="A4238" s="2"/>
      <c r="C4238" s="1"/>
      <c r="S4238" s="12"/>
      <c r="AF4238" s="1"/>
    </row>
    <row r="4239" spans="1:32" x14ac:dyDescent="0.3">
      <c r="A4239" s="2"/>
      <c r="C4239" s="1"/>
      <c r="S4239" s="12"/>
      <c r="AF4239" s="1"/>
    </row>
    <row r="4240" spans="1:32" x14ac:dyDescent="0.3">
      <c r="A4240" s="2"/>
      <c r="C4240" s="1"/>
      <c r="S4240" s="12"/>
      <c r="AF4240" s="1"/>
    </row>
    <row r="4241" spans="1:32" x14ac:dyDescent="0.3">
      <c r="A4241" s="2"/>
      <c r="C4241" s="1"/>
      <c r="S4241" s="12"/>
      <c r="AF4241" s="1"/>
    </row>
    <row r="4242" spans="1:32" x14ac:dyDescent="0.3">
      <c r="A4242" s="2"/>
      <c r="C4242" s="1"/>
      <c r="S4242" s="12"/>
      <c r="AF4242" s="1"/>
    </row>
    <row r="4243" spans="1:32" x14ac:dyDescent="0.3">
      <c r="A4243" s="2"/>
      <c r="C4243" s="1"/>
      <c r="S4243" s="12"/>
      <c r="AF4243" s="1"/>
    </row>
    <row r="4244" spans="1:32" x14ac:dyDescent="0.3">
      <c r="A4244" s="2"/>
      <c r="C4244" s="1"/>
      <c r="S4244" s="12"/>
      <c r="AF4244" s="1"/>
    </row>
    <row r="4245" spans="1:32" x14ac:dyDescent="0.3">
      <c r="A4245" s="2"/>
      <c r="C4245" s="1"/>
      <c r="S4245" s="12"/>
      <c r="AF4245" s="1"/>
    </row>
    <row r="4246" spans="1:32" x14ac:dyDescent="0.3">
      <c r="A4246" s="2"/>
      <c r="C4246" s="1"/>
      <c r="S4246" s="12"/>
      <c r="AF4246" s="1"/>
    </row>
    <row r="4247" spans="1:32" x14ac:dyDescent="0.3">
      <c r="A4247" s="2"/>
      <c r="C4247" s="1"/>
      <c r="S4247" s="12"/>
      <c r="AF4247" s="1"/>
    </row>
    <row r="4248" spans="1:32" x14ac:dyDescent="0.3">
      <c r="A4248" s="2"/>
      <c r="C4248" s="1"/>
      <c r="S4248" s="12"/>
      <c r="AF4248" s="1"/>
    </row>
    <row r="4249" spans="1:32" x14ac:dyDescent="0.3">
      <c r="A4249" s="2"/>
      <c r="C4249" s="1"/>
      <c r="S4249" s="12"/>
      <c r="AF4249" s="1"/>
    </row>
    <row r="4250" spans="1:32" x14ac:dyDescent="0.3">
      <c r="A4250" s="2"/>
      <c r="C4250" s="1"/>
      <c r="S4250" s="12"/>
      <c r="AF4250" s="1"/>
    </row>
    <row r="4251" spans="1:32" x14ac:dyDescent="0.3">
      <c r="A4251" s="2"/>
      <c r="C4251" s="1"/>
      <c r="S4251" s="12"/>
      <c r="AF4251" s="1"/>
    </row>
    <row r="4252" spans="1:32" x14ac:dyDescent="0.3">
      <c r="A4252" s="2"/>
      <c r="C4252" s="1"/>
      <c r="S4252" s="12"/>
      <c r="AF4252" s="1"/>
    </row>
    <row r="4253" spans="1:32" x14ac:dyDescent="0.3">
      <c r="A4253" s="2"/>
      <c r="C4253" s="1"/>
      <c r="S4253" s="12"/>
      <c r="AF4253" s="1"/>
    </row>
    <row r="4254" spans="1:32" x14ac:dyDescent="0.3">
      <c r="A4254" s="2"/>
      <c r="C4254" s="1"/>
      <c r="S4254" s="12"/>
      <c r="AF4254" s="1"/>
    </row>
    <row r="4255" spans="1:32" x14ac:dyDescent="0.3">
      <c r="A4255" s="2"/>
      <c r="C4255" s="1"/>
      <c r="S4255" s="12"/>
      <c r="AF4255" s="1"/>
    </row>
    <row r="4256" spans="1:32" x14ac:dyDescent="0.3">
      <c r="A4256" s="2"/>
      <c r="C4256" s="1"/>
      <c r="S4256" s="12"/>
      <c r="AF4256" s="1"/>
    </row>
    <row r="4257" spans="1:32" x14ac:dyDescent="0.3">
      <c r="A4257" s="2"/>
      <c r="C4257" s="1"/>
      <c r="S4257" s="12"/>
      <c r="AF4257" s="1"/>
    </row>
    <row r="4258" spans="1:32" x14ac:dyDescent="0.3">
      <c r="A4258" s="2"/>
      <c r="C4258" s="1"/>
      <c r="S4258" s="12"/>
      <c r="AF4258" s="1"/>
    </row>
    <row r="4259" spans="1:32" x14ac:dyDescent="0.3">
      <c r="A4259" s="2"/>
      <c r="C4259" s="1"/>
      <c r="S4259" s="12"/>
      <c r="AF4259" s="1"/>
    </row>
    <row r="4260" spans="1:32" x14ac:dyDescent="0.3">
      <c r="A4260" s="2"/>
      <c r="C4260" s="1"/>
      <c r="S4260" s="12"/>
      <c r="AF4260" s="1"/>
    </row>
    <row r="4261" spans="1:32" x14ac:dyDescent="0.3">
      <c r="A4261" s="2"/>
      <c r="C4261" s="1"/>
      <c r="S4261" s="12"/>
      <c r="AF4261" s="1"/>
    </row>
    <row r="4262" spans="1:32" x14ac:dyDescent="0.3">
      <c r="A4262" s="2"/>
      <c r="C4262" s="1"/>
      <c r="S4262" s="12"/>
      <c r="AF4262" s="1"/>
    </row>
    <row r="4263" spans="1:32" x14ac:dyDescent="0.3">
      <c r="A4263" s="2"/>
      <c r="C4263" s="1"/>
      <c r="S4263" s="12"/>
      <c r="AF4263" s="1"/>
    </row>
    <row r="4264" spans="1:32" x14ac:dyDescent="0.3">
      <c r="A4264" s="2"/>
      <c r="C4264" s="1"/>
      <c r="S4264" s="12"/>
      <c r="AF4264" s="1"/>
    </row>
    <row r="4265" spans="1:32" x14ac:dyDescent="0.3">
      <c r="A4265" s="2"/>
      <c r="C4265" s="1"/>
      <c r="S4265" s="12"/>
      <c r="AF4265" s="1"/>
    </row>
    <row r="4266" spans="1:32" x14ac:dyDescent="0.3">
      <c r="A4266" s="2"/>
      <c r="C4266" s="1"/>
      <c r="S4266" s="12"/>
      <c r="AF4266" s="1"/>
    </row>
    <row r="4267" spans="1:32" x14ac:dyDescent="0.3">
      <c r="A4267" s="2"/>
      <c r="C4267" s="1"/>
      <c r="S4267" s="12"/>
      <c r="AF4267" s="1"/>
    </row>
    <row r="4268" spans="1:32" x14ac:dyDescent="0.3">
      <c r="A4268" s="2"/>
      <c r="C4268" s="1"/>
      <c r="S4268" s="12"/>
      <c r="AF4268" s="1"/>
    </row>
    <row r="4269" spans="1:32" x14ac:dyDescent="0.3">
      <c r="A4269" s="2"/>
      <c r="C4269" s="1"/>
      <c r="S4269" s="12"/>
      <c r="AF4269" s="1"/>
    </row>
    <row r="4270" spans="1:32" x14ac:dyDescent="0.3">
      <c r="A4270" s="2"/>
      <c r="C4270" s="1"/>
      <c r="S4270" s="12"/>
      <c r="AF4270" s="1"/>
    </row>
    <row r="4271" spans="1:32" x14ac:dyDescent="0.3">
      <c r="A4271" s="2"/>
      <c r="C4271" s="1"/>
      <c r="S4271" s="12"/>
      <c r="AF4271" s="1"/>
    </row>
    <row r="4272" spans="1:32" x14ac:dyDescent="0.3">
      <c r="A4272" s="2"/>
      <c r="C4272" s="1"/>
      <c r="S4272" s="12"/>
      <c r="AF4272" s="1"/>
    </row>
    <row r="4273" spans="1:32" x14ac:dyDescent="0.3">
      <c r="A4273" s="2"/>
      <c r="C4273" s="1"/>
      <c r="S4273" s="12"/>
      <c r="AF4273" s="1"/>
    </row>
    <row r="4274" spans="1:32" x14ac:dyDescent="0.3">
      <c r="A4274" s="2"/>
      <c r="C4274" s="1"/>
      <c r="S4274" s="12"/>
      <c r="AF4274" s="1"/>
    </row>
    <row r="4275" spans="1:32" x14ac:dyDescent="0.3">
      <c r="A4275" s="2"/>
      <c r="C4275" s="1"/>
      <c r="S4275" s="12"/>
      <c r="AF4275" s="1"/>
    </row>
    <row r="4276" spans="1:32" x14ac:dyDescent="0.3">
      <c r="A4276" s="2"/>
      <c r="C4276" s="1"/>
      <c r="S4276" s="12"/>
      <c r="AF4276" s="1"/>
    </row>
    <row r="4277" spans="1:32" x14ac:dyDescent="0.3">
      <c r="A4277" s="2"/>
      <c r="C4277" s="1"/>
      <c r="S4277" s="12"/>
      <c r="AF4277" s="1"/>
    </row>
    <row r="4278" spans="1:32" x14ac:dyDescent="0.3">
      <c r="A4278" s="2"/>
      <c r="C4278" s="1"/>
      <c r="S4278" s="12"/>
      <c r="AF4278" s="1"/>
    </row>
    <row r="4279" spans="1:32" x14ac:dyDescent="0.3">
      <c r="A4279" s="2"/>
      <c r="C4279" s="1"/>
      <c r="S4279" s="12"/>
      <c r="AF4279" s="1"/>
    </row>
    <row r="4280" spans="1:32" x14ac:dyDescent="0.3">
      <c r="A4280" s="2"/>
      <c r="C4280" s="1"/>
      <c r="S4280" s="12"/>
      <c r="AF4280" s="1"/>
    </row>
    <row r="4281" spans="1:32" x14ac:dyDescent="0.3">
      <c r="A4281" s="2"/>
      <c r="C4281" s="1"/>
      <c r="S4281" s="12"/>
      <c r="AF4281" s="1"/>
    </row>
    <row r="4282" spans="1:32" x14ac:dyDescent="0.3">
      <c r="A4282" s="2"/>
      <c r="C4282" s="1"/>
      <c r="S4282" s="12"/>
      <c r="AF4282" s="1"/>
    </row>
    <row r="4283" spans="1:32" x14ac:dyDescent="0.3">
      <c r="A4283" s="2"/>
      <c r="C4283" s="1"/>
      <c r="S4283" s="12"/>
      <c r="AF4283" s="1"/>
    </row>
    <row r="4284" spans="1:32" x14ac:dyDescent="0.3">
      <c r="A4284" s="2"/>
      <c r="C4284" s="1"/>
      <c r="S4284" s="12"/>
      <c r="AF4284" s="1"/>
    </row>
    <row r="4285" spans="1:32" x14ac:dyDescent="0.3">
      <c r="A4285" s="2"/>
      <c r="C4285" s="1"/>
      <c r="S4285" s="12"/>
      <c r="AF4285" s="1"/>
    </row>
    <row r="4286" spans="1:32" x14ac:dyDescent="0.3">
      <c r="A4286" s="2"/>
      <c r="C4286" s="1"/>
      <c r="S4286" s="12"/>
      <c r="AF4286" s="1"/>
    </row>
    <row r="4287" spans="1:32" x14ac:dyDescent="0.3">
      <c r="A4287" s="2"/>
      <c r="C4287" s="1"/>
      <c r="S4287" s="12"/>
      <c r="AF4287" s="1"/>
    </row>
    <row r="4288" spans="1:32" x14ac:dyDescent="0.3">
      <c r="A4288" s="2"/>
      <c r="C4288" s="1"/>
      <c r="S4288" s="12"/>
      <c r="AF4288" s="1"/>
    </row>
    <row r="4289" spans="1:32" x14ac:dyDescent="0.3">
      <c r="A4289" s="2"/>
      <c r="C4289" s="1"/>
      <c r="S4289" s="12"/>
      <c r="AF4289" s="1"/>
    </row>
    <row r="4290" spans="1:32" x14ac:dyDescent="0.3">
      <c r="A4290" s="2"/>
      <c r="C4290" s="1"/>
      <c r="S4290" s="12"/>
      <c r="AF4290" s="1"/>
    </row>
    <row r="4291" spans="1:32" x14ac:dyDescent="0.3">
      <c r="A4291" s="2"/>
      <c r="C4291" s="1"/>
      <c r="S4291" s="12"/>
      <c r="AF4291" s="1"/>
    </row>
    <row r="4292" spans="1:32" x14ac:dyDescent="0.3">
      <c r="A4292" s="2"/>
      <c r="C4292" s="1"/>
      <c r="S4292" s="12"/>
      <c r="AF4292" s="1"/>
    </row>
    <row r="4293" spans="1:32" x14ac:dyDescent="0.3">
      <c r="A4293" s="2"/>
      <c r="C4293" s="1"/>
      <c r="S4293" s="12"/>
      <c r="AF4293" s="1"/>
    </row>
    <row r="4294" spans="1:32" x14ac:dyDescent="0.3">
      <c r="A4294" s="2"/>
      <c r="C4294" s="1"/>
      <c r="S4294" s="12"/>
      <c r="AF4294" s="1"/>
    </row>
    <row r="4295" spans="1:32" x14ac:dyDescent="0.3">
      <c r="A4295" s="2"/>
      <c r="C4295" s="1"/>
      <c r="S4295" s="12"/>
      <c r="AF4295" s="1"/>
    </row>
    <row r="4296" spans="1:32" x14ac:dyDescent="0.3">
      <c r="A4296" s="2"/>
      <c r="C4296" s="1"/>
      <c r="S4296" s="12"/>
      <c r="AF4296" s="1"/>
    </row>
    <row r="4297" spans="1:32" x14ac:dyDescent="0.3">
      <c r="A4297" s="2"/>
      <c r="C4297" s="1"/>
      <c r="S4297" s="12"/>
      <c r="AF4297" s="1"/>
    </row>
    <row r="4298" spans="1:32" x14ac:dyDescent="0.3">
      <c r="A4298" s="2"/>
      <c r="C4298" s="1"/>
      <c r="S4298" s="12"/>
      <c r="AF4298" s="1"/>
    </row>
    <row r="4299" spans="1:32" x14ac:dyDescent="0.3">
      <c r="A4299" s="2"/>
      <c r="C4299" s="1"/>
      <c r="S4299" s="12"/>
      <c r="AF4299" s="1"/>
    </row>
    <row r="4300" spans="1:32" x14ac:dyDescent="0.3">
      <c r="A4300" s="2"/>
      <c r="C4300" s="1"/>
      <c r="S4300" s="12"/>
      <c r="AF4300" s="1"/>
    </row>
    <row r="4301" spans="1:32" x14ac:dyDescent="0.3">
      <c r="A4301" s="2"/>
      <c r="C4301" s="1"/>
      <c r="S4301" s="12"/>
      <c r="AF4301" s="1"/>
    </row>
    <row r="4302" spans="1:32" x14ac:dyDescent="0.3">
      <c r="A4302" s="2"/>
      <c r="C4302" s="1"/>
      <c r="S4302" s="12"/>
      <c r="AF4302" s="1"/>
    </row>
    <row r="4303" spans="1:32" x14ac:dyDescent="0.3">
      <c r="A4303" s="2"/>
      <c r="C4303" s="1"/>
      <c r="S4303" s="12"/>
      <c r="AF4303" s="1"/>
    </row>
    <row r="4304" spans="1:32" x14ac:dyDescent="0.3">
      <c r="A4304" s="2"/>
      <c r="C4304" s="1"/>
      <c r="S4304" s="12"/>
      <c r="AF4304" s="1"/>
    </row>
    <row r="4305" spans="1:32" x14ac:dyDescent="0.3">
      <c r="A4305" s="2"/>
      <c r="C4305" s="1"/>
      <c r="S4305" s="12"/>
      <c r="AF4305" s="1"/>
    </row>
    <row r="4306" spans="1:32" x14ac:dyDescent="0.3">
      <c r="A4306" s="2"/>
      <c r="C4306" s="1"/>
      <c r="S4306" s="12"/>
      <c r="AF4306" s="1"/>
    </row>
    <row r="4307" spans="1:32" x14ac:dyDescent="0.3">
      <c r="A4307" s="2"/>
      <c r="C4307" s="1"/>
      <c r="S4307" s="12"/>
      <c r="AF4307" s="1"/>
    </row>
    <row r="4308" spans="1:32" x14ac:dyDescent="0.3">
      <c r="A4308" s="2"/>
      <c r="C4308" s="1"/>
      <c r="S4308" s="12"/>
      <c r="AF4308" s="1"/>
    </row>
    <row r="4309" spans="1:32" x14ac:dyDescent="0.3">
      <c r="A4309" s="2"/>
      <c r="C4309" s="1"/>
      <c r="S4309" s="12"/>
      <c r="AF4309" s="1"/>
    </row>
    <row r="4310" spans="1:32" x14ac:dyDescent="0.3">
      <c r="A4310" s="2"/>
      <c r="C4310" s="1"/>
      <c r="S4310" s="12"/>
      <c r="AF4310" s="1"/>
    </row>
    <row r="4311" spans="1:32" x14ac:dyDescent="0.3">
      <c r="A4311" s="2"/>
      <c r="C4311" s="1"/>
      <c r="S4311" s="12"/>
      <c r="AF4311" s="1"/>
    </row>
    <row r="4312" spans="1:32" x14ac:dyDescent="0.3">
      <c r="A4312" s="2"/>
      <c r="C4312" s="1"/>
      <c r="S4312" s="12"/>
      <c r="AF4312" s="1"/>
    </row>
    <row r="4313" spans="1:32" x14ac:dyDescent="0.3">
      <c r="A4313" s="2"/>
      <c r="C4313" s="1"/>
      <c r="S4313" s="12"/>
      <c r="AF4313" s="1"/>
    </row>
    <row r="4314" spans="1:32" x14ac:dyDescent="0.3">
      <c r="A4314" s="2"/>
      <c r="C4314" s="1"/>
      <c r="S4314" s="12"/>
      <c r="AF4314" s="1"/>
    </row>
    <row r="4315" spans="1:32" x14ac:dyDescent="0.3">
      <c r="A4315" s="2"/>
      <c r="C4315" s="1"/>
      <c r="S4315" s="12"/>
      <c r="AF4315" s="1"/>
    </row>
    <row r="4316" spans="1:32" x14ac:dyDescent="0.3">
      <c r="A4316" s="2"/>
      <c r="C4316" s="1"/>
      <c r="S4316" s="12"/>
      <c r="AF4316" s="1"/>
    </row>
    <row r="4317" spans="1:32" x14ac:dyDescent="0.3">
      <c r="A4317" s="2"/>
      <c r="C4317" s="1"/>
      <c r="S4317" s="12"/>
      <c r="AF4317" s="1"/>
    </row>
    <row r="4318" spans="1:32" x14ac:dyDescent="0.3">
      <c r="A4318" s="2"/>
      <c r="C4318" s="1"/>
      <c r="S4318" s="12"/>
      <c r="AF4318" s="1"/>
    </row>
    <row r="4319" spans="1:32" x14ac:dyDescent="0.3">
      <c r="A4319" s="2"/>
      <c r="C4319" s="1"/>
      <c r="S4319" s="12"/>
      <c r="AF4319" s="1"/>
    </row>
    <row r="4320" spans="1:32" x14ac:dyDescent="0.3">
      <c r="A4320" s="2"/>
      <c r="C4320" s="1"/>
      <c r="S4320" s="12"/>
      <c r="AF4320" s="1"/>
    </row>
    <row r="4321" spans="1:32" x14ac:dyDescent="0.3">
      <c r="A4321" s="2"/>
      <c r="C4321" s="1"/>
      <c r="S4321" s="12"/>
      <c r="AF4321" s="1"/>
    </row>
    <row r="4322" spans="1:32" x14ac:dyDescent="0.3">
      <c r="A4322" s="2"/>
      <c r="C4322" s="1"/>
      <c r="S4322" s="12"/>
      <c r="AF4322" s="1"/>
    </row>
    <row r="4323" spans="1:32" x14ac:dyDescent="0.3">
      <c r="A4323" s="2"/>
      <c r="C4323" s="1"/>
      <c r="S4323" s="12"/>
      <c r="AF4323" s="1"/>
    </row>
    <row r="4324" spans="1:32" x14ac:dyDescent="0.3">
      <c r="A4324" s="2"/>
      <c r="C4324" s="1"/>
      <c r="S4324" s="12"/>
      <c r="AF4324" s="1"/>
    </row>
    <row r="4325" spans="1:32" x14ac:dyDescent="0.3">
      <c r="A4325" s="2"/>
      <c r="C4325" s="1"/>
      <c r="S4325" s="12"/>
      <c r="AF4325" s="1"/>
    </row>
    <row r="4326" spans="1:32" x14ac:dyDescent="0.3">
      <c r="A4326" s="2"/>
      <c r="C4326" s="1"/>
      <c r="S4326" s="12"/>
      <c r="AF4326" s="1"/>
    </row>
    <row r="4327" spans="1:32" x14ac:dyDescent="0.3">
      <c r="A4327" s="2"/>
      <c r="C4327" s="1"/>
      <c r="S4327" s="12"/>
      <c r="AF4327" s="1"/>
    </row>
    <row r="4328" spans="1:32" x14ac:dyDescent="0.3">
      <c r="A4328" s="2"/>
      <c r="C4328" s="1"/>
      <c r="S4328" s="12"/>
      <c r="AF4328" s="1"/>
    </row>
    <row r="4329" spans="1:32" x14ac:dyDescent="0.3">
      <c r="A4329" s="2"/>
      <c r="C4329" s="1"/>
      <c r="S4329" s="12"/>
      <c r="AF4329" s="1"/>
    </row>
    <row r="4330" spans="1:32" x14ac:dyDescent="0.3">
      <c r="A4330" s="2"/>
      <c r="C4330" s="1"/>
      <c r="S4330" s="12"/>
      <c r="AF4330" s="1"/>
    </row>
    <row r="4331" spans="1:32" x14ac:dyDescent="0.3">
      <c r="A4331" s="2"/>
      <c r="C4331" s="1"/>
      <c r="S4331" s="12"/>
      <c r="AF4331" s="1"/>
    </row>
    <row r="4332" spans="1:32" x14ac:dyDescent="0.3">
      <c r="A4332" s="2"/>
      <c r="C4332" s="1"/>
      <c r="S4332" s="12"/>
      <c r="AF4332" s="1"/>
    </row>
    <row r="4333" spans="1:32" x14ac:dyDescent="0.3">
      <c r="A4333" s="2"/>
      <c r="C4333" s="1"/>
      <c r="S4333" s="12"/>
      <c r="AF4333" s="1"/>
    </row>
    <row r="4334" spans="1:32" x14ac:dyDescent="0.3">
      <c r="A4334" s="2"/>
      <c r="C4334" s="1"/>
      <c r="S4334" s="12"/>
      <c r="AF4334" s="1"/>
    </row>
    <row r="4335" spans="1:32" x14ac:dyDescent="0.3">
      <c r="A4335" s="2"/>
      <c r="C4335" s="1"/>
      <c r="S4335" s="12"/>
      <c r="AF4335" s="1"/>
    </row>
    <row r="4336" spans="1:32" x14ac:dyDescent="0.3">
      <c r="A4336" s="2"/>
      <c r="C4336" s="1"/>
      <c r="S4336" s="12"/>
      <c r="AF4336" s="1"/>
    </row>
    <row r="4337" spans="1:32" x14ac:dyDescent="0.3">
      <c r="A4337" s="2"/>
      <c r="C4337" s="1"/>
      <c r="S4337" s="12"/>
      <c r="AF4337" s="1"/>
    </row>
    <row r="4338" spans="1:32" x14ac:dyDescent="0.3">
      <c r="A4338" s="2"/>
      <c r="C4338" s="1"/>
      <c r="S4338" s="12"/>
      <c r="AF4338" s="1"/>
    </row>
    <row r="4339" spans="1:32" x14ac:dyDescent="0.3">
      <c r="A4339" s="2"/>
      <c r="C4339" s="1"/>
      <c r="S4339" s="12"/>
      <c r="AF4339" s="1"/>
    </row>
    <row r="4340" spans="1:32" x14ac:dyDescent="0.3">
      <c r="A4340" s="2"/>
      <c r="C4340" s="1"/>
      <c r="S4340" s="12"/>
      <c r="AF4340" s="1"/>
    </row>
    <row r="4341" spans="1:32" x14ac:dyDescent="0.3">
      <c r="A4341" s="2"/>
      <c r="C4341" s="1"/>
      <c r="S4341" s="12"/>
      <c r="AF4341" s="1"/>
    </row>
    <row r="4342" spans="1:32" x14ac:dyDescent="0.3">
      <c r="A4342" s="2"/>
      <c r="C4342" s="1"/>
      <c r="S4342" s="12"/>
      <c r="AF4342" s="1"/>
    </row>
    <row r="4343" spans="1:32" x14ac:dyDescent="0.3">
      <c r="A4343" s="2"/>
      <c r="C4343" s="1"/>
      <c r="S4343" s="12"/>
      <c r="AF4343" s="1"/>
    </row>
    <row r="4344" spans="1:32" x14ac:dyDescent="0.3">
      <c r="A4344" s="2"/>
      <c r="C4344" s="1"/>
      <c r="S4344" s="12"/>
      <c r="AF4344" s="1"/>
    </row>
    <row r="4345" spans="1:32" x14ac:dyDescent="0.3">
      <c r="A4345" s="2"/>
      <c r="C4345" s="1"/>
      <c r="S4345" s="12"/>
      <c r="AF4345" s="1"/>
    </row>
    <row r="4346" spans="1:32" x14ac:dyDescent="0.3">
      <c r="A4346" s="2"/>
      <c r="C4346" s="1"/>
      <c r="S4346" s="12"/>
      <c r="AF4346" s="1"/>
    </row>
    <row r="4347" spans="1:32" x14ac:dyDescent="0.3">
      <c r="A4347" s="2"/>
      <c r="C4347" s="1"/>
      <c r="S4347" s="12"/>
      <c r="AF4347" s="1"/>
    </row>
    <row r="4348" spans="1:32" x14ac:dyDescent="0.3">
      <c r="A4348" s="2"/>
      <c r="C4348" s="1"/>
      <c r="S4348" s="12"/>
      <c r="AF4348" s="1"/>
    </row>
    <row r="4349" spans="1:32" x14ac:dyDescent="0.3">
      <c r="A4349" s="2"/>
      <c r="C4349" s="1"/>
      <c r="S4349" s="12"/>
      <c r="AF4349" s="1"/>
    </row>
    <row r="4350" spans="1:32" x14ac:dyDescent="0.3">
      <c r="A4350" s="2"/>
      <c r="C4350" s="1"/>
      <c r="S4350" s="12"/>
      <c r="AF4350" s="1"/>
    </row>
    <row r="4351" spans="1:32" x14ac:dyDescent="0.3">
      <c r="A4351" s="2"/>
      <c r="C4351" s="1"/>
      <c r="S4351" s="12"/>
      <c r="AF4351" s="1"/>
    </row>
    <row r="4352" spans="1:32" x14ac:dyDescent="0.3">
      <c r="A4352" s="2"/>
      <c r="C4352" s="1"/>
      <c r="S4352" s="12"/>
      <c r="AF4352" s="1"/>
    </row>
    <row r="4353" spans="1:32" x14ac:dyDescent="0.3">
      <c r="A4353" s="2"/>
      <c r="C4353" s="1"/>
      <c r="S4353" s="12"/>
      <c r="AF4353" s="1"/>
    </row>
    <row r="4354" spans="1:32" x14ac:dyDescent="0.3">
      <c r="A4354" s="2"/>
      <c r="C4354" s="1"/>
      <c r="S4354" s="12"/>
      <c r="AF4354" s="1"/>
    </row>
    <row r="4355" spans="1:32" x14ac:dyDescent="0.3">
      <c r="A4355" s="2"/>
      <c r="C4355" s="1"/>
      <c r="S4355" s="12"/>
      <c r="AF4355" s="1"/>
    </row>
    <row r="4356" spans="1:32" x14ac:dyDescent="0.3">
      <c r="A4356" s="2"/>
      <c r="C4356" s="1"/>
      <c r="S4356" s="12"/>
      <c r="AF4356" s="1"/>
    </row>
    <row r="4357" spans="1:32" x14ac:dyDescent="0.3">
      <c r="A4357" s="2"/>
      <c r="C4357" s="1"/>
      <c r="S4357" s="12"/>
      <c r="AF4357" s="1"/>
    </row>
    <row r="4358" spans="1:32" x14ac:dyDescent="0.3">
      <c r="A4358" s="2"/>
      <c r="C4358" s="1"/>
      <c r="S4358" s="12"/>
      <c r="AF4358" s="1"/>
    </row>
    <row r="4359" spans="1:32" x14ac:dyDescent="0.3">
      <c r="A4359" s="2"/>
      <c r="C4359" s="1"/>
      <c r="S4359" s="12"/>
      <c r="AF4359" s="1"/>
    </row>
    <row r="4360" spans="1:32" x14ac:dyDescent="0.3">
      <c r="A4360" s="2"/>
      <c r="C4360" s="1"/>
      <c r="S4360" s="12"/>
      <c r="AF4360" s="1"/>
    </row>
    <row r="4361" spans="1:32" x14ac:dyDescent="0.3">
      <c r="A4361" s="2"/>
      <c r="C4361" s="1"/>
      <c r="S4361" s="12"/>
      <c r="AF4361" s="1"/>
    </row>
    <row r="4362" spans="1:32" x14ac:dyDescent="0.3">
      <c r="A4362" s="2"/>
      <c r="C4362" s="1"/>
      <c r="S4362" s="12"/>
      <c r="AF4362" s="1"/>
    </row>
    <row r="4363" spans="1:32" x14ac:dyDescent="0.3">
      <c r="A4363" s="2"/>
      <c r="C4363" s="1"/>
      <c r="S4363" s="12"/>
      <c r="AF4363" s="1"/>
    </row>
    <row r="4364" spans="1:32" x14ac:dyDescent="0.3">
      <c r="A4364" s="2"/>
      <c r="C4364" s="1"/>
      <c r="S4364" s="12"/>
      <c r="AF4364" s="1"/>
    </row>
    <row r="4365" spans="1:32" x14ac:dyDescent="0.3">
      <c r="A4365" s="2"/>
      <c r="C4365" s="1"/>
      <c r="S4365" s="12"/>
      <c r="AF4365" s="1"/>
    </row>
    <row r="4366" spans="1:32" x14ac:dyDescent="0.3">
      <c r="A4366" s="2"/>
      <c r="C4366" s="1"/>
      <c r="S4366" s="12"/>
      <c r="AF4366" s="1"/>
    </row>
    <row r="4367" spans="1:32" x14ac:dyDescent="0.3">
      <c r="A4367" s="2"/>
      <c r="C4367" s="1"/>
      <c r="S4367" s="12"/>
      <c r="AF4367" s="1"/>
    </row>
    <row r="4368" spans="1:32" x14ac:dyDescent="0.3">
      <c r="A4368" s="2"/>
      <c r="C4368" s="1"/>
      <c r="S4368" s="12"/>
      <c r="AF4368" s="1"/>
    </row>
    <row r="4369" spans="1:32" x14ac:dyDescent="0.3">
      <c r="A4369" s="2"/>
      <c r="C4369" s="1"/>
      <c r="S4369" s="12"/>
      <c r="AF4369" s="1"/>
    </row>
    <row r="4370" spans="1:32" x14ac:dyDescent="0.3">
      <c r="A4370" s="2"/>
      <c r="C4370" s="1"/>
      <c r="S4370" s="12"/>
      <c r="AF4370" s="1"/>
    </row>
    <row r="4371" spans="1:32" x14ac:dyDescent="0.3">
      <c r="A4371" s="2"/>
      <c r="C4371" s="1"/>
      <c r="S4371" s="12"/>
      <c r="AF4371" s="1"/>
    </row>
    <row r="4372" spans="1:32" x14ac:dyDescent="0.3">
      <c r="A4372" s="2"/>
      <c r="C4372" s="1"/>
      <c r="S4372" s="12"/>
      <c r="AF4372" s="1"/>
    </row>
    <row r="4373" spans="1:32" x14ac:dyDescent="0.3">
      <c r="A4373" s="2"/>
      <c r="C4373" s="1"/>
      <c r="S4373" s="12"/>
      <c r="AF4373" s="1"/>
    </row>
    <row r="4374" spans="1:32" x14ac:dyDescent="0.3">
      <c r="A4374" s="2"/>
      <c r="C4374" s="1"/>
      <c r="S4374" s="12"/>
      <c r="AF4374" s="1"/>
    </row>
    <row r="4375" spans="1:32" x14ac:dyDescent="0.3">
      <c r="A4375" s="2"/>
      <c r="C4375" s="1"/>
      <c r="S4375" s="12"/>
      <c r="AF4375" s="1"/>
    </row>
    <row r="4376" spans="1:32" x14ac:dyDescent="0.3">
      <c r="A4376" s="2"/>
      <c r="C4376" s="1"/>
      <c r="S4376" s="12"/>
      <c r="AF4376" s="1"/>
    </row>
    <row r="4377" spans="1:32" x14ac:dyDescent="0.3">
      <c r="A4377" s="2"/>
      <c r="C4377" s="1"/>
      <c r="S4377" s="12"/>
      <c r="AF4377" s="1"/>
    </row>
    <row r="4378" spans="1:32" x14ac:dyDescent="0.3">
      <c r="A4378" s="2"/>
      <c r="C4378" s="1"/>
      <c r="S4378" s="12"/>
      <c r="AF4378" s="1"/>
    </row>
    <row r="4379" spans="1:32" x14ac:dyDescent="0.3">
      <c r="A4379" s="2"/>
      <c r="C4379" s="1"/>
      <c r="S4379" s="12"/>
      <c r="AF4379" s="1"/>
    </row>
    <row r="4380" spans="1:32" x14ac:dyDescent="0.3">
      <c r="A4380" s="2"/>
      <c r="C4380" s="1"/>
      <c r="S4380" s="12"/>
      <c r="AF4380" s="1"/>
    </row>
    <row r="4381" spans="1:32" x14ac:dyDescent="0.3">
      <c r="A4381" s="2"/>
      <c r="C4381" s="1"/>
      <c r="S4381" s="12"/>
      <c r="AF4381" s="1"/>
    </row>
    <row r="4382" spans="1:32" x14ac:dyDescent="0.3">
      <c r="A4382" s="2"/>
      <c r="C4382" s="1"/>
      <c r="S4382" s="12"/>
      <c r="AF4382" s="1"/>
    </row>
    <row r="4383" spans="1:32" x14ac:dyDescent="0.3">
      <c r="A4383" s="2"/>
      <c r="C4383" s="1"/>
      <c r="S4383" s="12"/>
      <c r="AF4383" s="1"/>
    </row>
    <row r="4384" spans="1:32" x14ac:dyDescent="0.3">
      <c r="A4384" s="2"/>
      <c r="C4384" s="1"/>
      <c r="S4384" s="12"/>
      <c r="AF4384" s="1"/>
    </row>
    <row r="4385" spans="1:32" x14ac:dyDescent="0.3">
      <c r="A4385" s="2"/>
      <c r="C4385" s="1"/>
      <c r="S4385" s="12"/>
      <c r="AF4385" s="1"/>
    </row>
    <row r="4386" spans="1:32" x14ac:dyDescent="0.3">
      <c r="A4386" s="2"/>
      <c r="C4386" s="1"/>
      <c r="S4386" s="12"/>
      <c r="AF4386" s="1"/>
    </row>
    <row r="4387" spans="1:32" x14ac:dyDescent="0.3">
      <c r="A4387" s="2"/>
      <c r="C4387" s="1"/>
      <c r="S4387" s="12"/>
      <c r="AF4387" s="1"/>
    </row>
    <row r="4388" spans="1:32" x14ac:dyDescent="0.3">
      <c r="A4388" s="2"/>
      <c r="C4388" s="1"/>
      <c r="S4388" s="12"/>
      <c r="AF4388" s="1"/>
    </row>
    <row r="4389" spans="1:32" x14ac:dyDescent="0.3">
      <c r="A4389" s="2"/>
      <c r="C4389" s="1"/>
      <c r="S4389" s="12"/>
      <c r="AF4389" s="1"/>
    </row>
    <row r="4390" spans="1:32" x14ac:dyDescent="0.3">
      <c r="A4390" s="2"/>
      <c r="C4390" s="1"/>
      <c r="S4390" s="12"/>
      <c r="AF4390" s="1"/>
    </row>
    <row r="4391" spans="1:32" x14ac:dyDescent="0.3">
      <c r="A4391" s="2"/>
      <c r="C4391" s="1"/>
      <c r="S4391" s="12"/>
      <c r="AF4391" s="1"/>
    </row>
    <row r="4392" spans="1:32" x14ac:dyDescent="0.3">
      <c r="A4392" s="2"/>
      <c r="C4392" s="1"/>
      <c r="S4392" s="12"/>
      <c r="AF4392" s="1"/>
    </row>
    <row r="4393" spans="1:32" x14ac:dyDescent="0.3">
      <c r="A4393" s="2"/>
      <c r="C4393" s="1"/>
      <c r="S4393" s="12"/>
      <c r="AF4393" s="1"/>
    </row>
    <row r="4394" spans="1:32" x14ac:dyDescent="0.3">
      <c r="A4394" s="2"/>
      <c r="C4394" s="1"/>
      <c r="S4394" s="12"/>
      <c r="AF4394" s="1"/>
    </row>
    <row r="4395" spans="1:32" x14ac:dyDescent="0.3">
      <c r="A4395" s="2"/>
      <c r="C4395" s="1"/>
      <c r="S4395" s="12"/>
      <c r="AF4395" s="1"/>
    </row>
    <row r="4396" spans="1:32" x14ac:dyDescent="0.3">
      <c r="A4396" s="2"/>
      <c r="C4396" s="1"/>
      <c r="S4396" s="12"/>
      <c r="AF4396" s="1"/>
    </row>
    <row r="4397" spans="1:32" x14ac:dyDescent="0.3">
      <c r="A4397" s="2"/>
      <c r="C4397" s="1"/>
      <c r="S4397" s="12"/>
      <c r="AF4397" s="1"/>
    </row>
    <row r="4398" spans="1:32" x14ac:dyDescent="0.3">
      <c r="A4398" s="2"/>
      <c r="C4398" s="1"/>
      <c r="S4398" s="12"/>
      <c r="AF4398" s="1"/>
    </row>
    <row r="4399" spans="1:32" x14ac:dyDescent="0.3">
      <c r="A4399" s="2"/>
      <c r="C4399" s="1"/>
      <c r="S4399" s="12"/>
      <c r="AF4399" s="1"/>
    </row>
    <row r="4400" spans="1:32" x14ac:dyDescent="0.3">
      <c r="A4400" s="2"/>
      <c r="C4400" s="1"/>
      <c r="S4400" s="12"/>
      <c r="AF4400" s="1"/>
    </row>
    <row r="4401" spans="1:32" x14ac:dyDescent="0.3">
      <c r="A4401" s="2"/>
      <c r="C4401" s="1"/>
      <c r="S4401" s="12"/>
      <c r="AF4401" s="1"/>
    </row>
    <row r="4402" spans="1:32" x14ac:dyDescent="0.3">
      <c r="A4402" s="2"/>
      <c r="C4402" s="1"/>
      <c r="S4402" s="12"/>
      <c r="AF4402" s="1"/>
    </row>
    <row r="4403" spans="1:32" x14ac:dyDescent="0.3">
      <c r="A4403" s="2"/>
      <c r="C4403" s="1"/>
      <c r="S4403" s="12"/>
      <c r="AF4403" s="1"/>
    </row>
    <row r="4404" spans="1:32" x14ac:dyDescent="0.3">
      <c r="A4404" s="2"/>
      <c r="C4404" s="1"/>
      <c r="S4404" s="12"/>
      <c r="AF4404" s="1"/>
    </row>
    <row r="4405" spans="1:32" x14ac:dyDescent="0.3">
      <c r="A4405" s="2"/>
      <c r="C4405" s="1"/>
      <c r="S4405" s="12"/>
      <c r="AF4405" s="1"/>
    </row>
    <row r="4406" spans="1:32" x14ac:dyDescent="0.3">
      <c r="A4406" s="2"/>
      <c r="C4406" s="1"/>
      <c r="S4406" s="12"/>
      <c r="AF4406" s="1"/>
    </row>
    <row r="4407" spans="1:32" x14ac:dyDescent="0.3">
      <c r="A4407" s="2"/>
      <c r="C4407" s="1"/>
      <c r="S4407" s="12"/>
      <c r="AF4407" s="1"/>
    </row>
    <row r="4408" spans="1:32" x14ac:dyDescent="0.3">
      <c r="A4408" s="2"/>
      <c r="C4408" s="1"/>
      <c r="S4408" s="12"/>
      <c r="AF4408" s="1"/>
    </row>
    <row r="4409" spans="1:32" x14ac:dyDescent="0.3">
      <c r="A4409" s="2"/>
      <c r="C4409" s="1"/>
      <c r="S4409" s="12"/>
      <c r="AF4409" s="1"/>
    </row>
    <row r="4410" spans="1:32" x14ac:dyDescent="0.3">
      <c r="A4410" s="2"/>
      <c r="C4410" s="1"/>
      <c r="S4410" s="12"/>
      <c r="AF4410" s="1"/>
    </row>
    <row r="4411" spans="1:32" x14ac:dyDescent="0.3">
      <c r="A4411" s="2"/>
      <c r="C4411" s="1"/>
      <c r="S4411" s="12"/>
      <c r="AF4411" s="1"/>
    </row>
    <row r="4412" spans="1:32" x14ac:dyDescent="0.3">
      <c r="A4412" s="2"/>
      <c r="C4412" s="1"/>
      <c r="S4412" s="12"/>
      <c r="AF4412" s="1"/>
    </row>
    <row r="4413" spans="1:32" x14ac:dyDescent="0.3">
      <c r="A4413" s="2"/>
      <c r="C4413" s="1"/>
      <c r="S4413" s="12"/>
      <c r="AF4413" s="1"/>
    </row>
    <row r="4414" spans="1:32" x14ac:dyDescent="0.3">
      <c r="A4414" s="2"/>
      <c r="C4414" s="1"/>
      <c r="S4414" s="12"/>
      <c r="AF4414" s="1"/>
    </row>
    <row r="4415" spans="1:32" x14ac:dyDescent="0.3">
      <c r="A4415" s="2"/>
      <c r="C4415" s="1"/>
      <c r="S4415" s="12"/>
      <c r="AF4415" s="1"/>
    </row>
    <row r="4416" spans="1:32" x14ac:dyDescent="0.3">
      <c r="A4416" s="2"/>
      <c r="C4416" s="1"/>
      <c r="S4416" s="12"/>
      <c r="AF4416" s="1"/>
    </row>
    <row r="4417" spans="1:32" x14ac:dyDescent="0.3">
      <c r="A4417" s="2"/>
      <c r="C4417" s="1"/>
      <c r="S4417" s="12"/>
      <c r="AF4417" s="1"/>
    </row>
    <row r="4418" spans="1:32" x14ac:dyDescent="0.3">
      <c r="A4418" s="2"/>
      <c r="C4418" s="1"/>
      <c r="S4418" s="12"/>
      <c r="AF4418" s="1"/>
    </row>
    <row r="4419" spans="1:32" x14ac:dyDescent="0.3">
      <c r="A4419" s="2"/>
      <c r="C4419" s="1"/>
      <c r="S4419" s="12"/>
      <c r="AF4419" s="1"/>
    </row>
    <row r="4420" spans="1:32" x14ac:dyDescent="0.3">
      <c r="A4420" s="2"/>
      <c r="C4420" s="1"/>
      <c r="S4420" s="12"/>
      <c r="AF4420" s="1"/>
    </row>
    <row r="4421" spans="1:32" x14ac:dyDescent="0.3">
      <c r="A4421" s="2"/>
      <c r="C4421" s="1"/>
      <c r="S4421" s="12"/>
      <c r="AF4421" s="1"/>
    </row>
    <row r="4422" spans="1:32" x14ac:dyDescent="0.3">
      <c r="A4422" s="2"/>
      <c r="C4422" s="1"/>
      <c r="S4422" s="12"/>
      <c r="AF4422" s="1"/>
    </row>
    <row r="4423" spans="1:32" x14ac:dyDescent="0.3">
      <c r="A4423" s="2"/>
      <c r="C4423" s="1"/>
      <c r="S4423" s="12"/>
      <c r="AF4423" s="1"/>
    </row>
    <row r="4424" spans="1:32" x14ac:dyDescent="0.3">
      <c r="A4424" s="2"/>
      <c r="C4424" s="1"/>
      <c r="S4424" s="12"/>
      <c r="AF4424" s="1"/>
    </row>
    <row r="4425" spans="1:32" x14ac:dyDescent="0.3">
      <c r="A4425" s="2"/>
      <c r="C4425" s="1"/>
      <c r="S4425" s="12"/>
      <c r="AF4425" s="1"/>
    </row>
    <row r="4426" spans="1:32" x14ac:dyDescent="0.3">
      <c r="A4426" s="2"/>
      <c r="C4426" s="1"/>
      <c r="S4426" s="12"/>
      <c r="AF4426" s="1"/>
    </row>
    <row r="4427" spans="1:32" x14ac:dyDescent="0.3">
      <c r="A4427" s="2"/>
      <c r="C4427" s="1"/>
      <c r="S4427" s="12"/>
      <c r="AF4427" s="1"/>
    </row>
    <row r="4428" spans="1:32" x14ac:dyDescent="0.3">
      <c r="A4428" s="2"/>
      <c r="C4428" s="1"/>
      <c r="S4428" s="12"/>
      <c r="AF4428" s="1"/>
    </row>
    <row r="4429" spans="1:32" x14ac:dyDescent="0.3">
      <c r="A4429" s="2"/>
      <c r="C4429" s="1"/>
      <c r="S4429" s="12"/>
      <c r="AF4429" s="1"/>
    </row>
    <row r="4430" spans="1:32" x14ac:dyDescent="0.3">
      <c r="A4430" s="2"/>
      <c r="C4430" s="1"/>
      <c r="S4430" s="12"/>
      <c r="AF4430" s="1"/>
    </row>
    <row r="4431" spans="1:32" x14ac:dyDescent="0.3">
      <c r="A4431" s="2"/>
      <c r="C4431" s="1"/>
      <c r="S4431" s="12"/>
      <c r="AF4431" s="1"/>
    </row>
    <row r="4432" spans="1:32" x14ac:dyDescent="0.3">
      <c r="A4432" s="2"/>
      <c r="C4432" s="1"/>
      <c r="S4432" s="12"/>
      <c r="AF4432" s="1"/>
    </row>
    <row r="4433" spans="1:32" x14ac:dyDescent="0.3">
      <c r="A4433" s="2"/>
      <c r="C4433" s="1"/>
      <c r="S4433" s="12"/>
      <c r="AF4433" s="1"/>
    </row>
    <row r="4434" spans="1:32" x14ac:dyDescent="0.3">
      <c r="A4434" s="2"/>
      <c r="C4434" s="1"/>
      <c r="S4434" s="12"/>
      <c r="AF4434" s="1"/>
    </row>
    <row r="4435" spans="1:32" x14ac:dyDescent="0.3">
      <c r="A4435" s="2"/>
      <c r="C4435" s="1"/>
      <c r="S4435" s="12"/>
      <c r="AF4435" s="1"/>
    </row>
    <row r="4436" spans="1:32" x14ac:dyDescent="0.3">
      <c r="A4436" s="2"/>
      <c r="C4436" s="1"/>
      <c r="S4436" s="12"/>
      <c r="AF4436" s="1"/>
    </row>
    <row r="4437" spans="1:32" x14ac:dyDescent="0.3">
      <c r="A4437" s="2"/>
      <c r="C4437" s="1"/>
      <c r="S4437" s="12"/>
      <c r="AF4437" s="1"/>
    </row>
    <row r="4438" spans="1:32" x14ac:dyDescent="0.3">
      <c r="A4438" s="2"/>
      <c r="C4438" s="1"/>
      <c r="S4438" s="12"/>
      <c r="AF4438" s="1"/>
    </row>
    <row r="4439" spans="1:32" x14ac:dyDescent="0.3">
      <c r="A4439" s="2"/>
      <c r="C4439" s="1"/>
      <c r="S4439" s="12"/>
      <c r="AF4439" s="1"/>
    </row>
    <row r="4440" spans="1:32" x14ac:dyDescent="0.3">
      <c r="A4440" s="2"/>
      <c r="C4440" s="1"/>
      <c r="S4440" s="12"/>
      <c r="AF4440" s="1"/>
    </row>
    <row r="4441" spans="1:32" x14ac:dyDescent="0.3">
      <c r="A4441" s="2"/>
      <c r="C4441" s="1"/>
      <c r="S4441" s="12"/>
      <c r="AF4441" s="1"/>
    </row>
    <row r="4442" spans="1:32" x14ac:dyDescent="0.3">
      <c r="A4442" s="2"/>
      <c r="C4442" s="1"/>
      <c r="S4442" s="12"/>
      <c r="AF4442" s="1"/>
    </row>
    <row r="4443" spans="1:32" x14ac:dyDescent="0.3">
      <c r="A4443" s="2"/>
      <c r="C4443" s="1"/>
      <c r="S4443" s="12"/>
      <c r="AF4443" s="1"/>
    </row>
    <row r="4444" spans="1:32" x14ac:dyDescent="0.3">
      <c r="A4444" s="2"/>
      <c r="C4444" s="1"/>
      <c r="S4444" s="12"/>
      <c r="AF4444" s="1"/>
    </row>
    <row r="4445" spans="1:32" x14ac:dyDescent="0.3">
      <c r="A4445" s="2"/>
      <c r="C4445" s="1"/>
      <c r="S4445" s="12"/>
      <c r="AF4445" s="1"/>
    </row>
    <row r="4446" spans="1:32" x14ac:dyDescent="0.3">
      <c r="A4446" s="2"/>
      <c r="C4446" s="1"/>
      <c r="S4446" s="12"/>
      <c r="AF4446" s="1"/>
    </row>
    <row r="4447" spans="1:32" x14ac:dyDescent="0.3">
      <c r="A4447" s="2"/>
      <c r="C4447" s="1"/>
      <c r="S4447" s="12"/>
      <c r="AF4447" s="1"/>
    </row>
    <row r="4448" spans="1:32" x14ac:dyDescent="0.3">
      <c r="A4448" s="2"/>
      <c r="C4448" s="1"/>
      <c r="S4448" s="12"/>
      <c r="AF4448" s="1"/>
    </row>
    <row r="4449" spans="1:32" x14ac:dyDescent="0.3">
      <c r="A4449" s="2"/>
      <c r="C4449" s="1"/>
      <c r="S4449" s="12"/>
      <c r="AF4449" s="1"/>
    </row>
    <row r="4450" spans="1:32" x14ac:dyDescent="0.3">
      <c r="A4450" s="2"/>
      <c r="C4450" s="1"/>
      <c r="S4450" s="12"/>
      <c r="AF4450" s="1"/>
    </row>
    <row r="4451" spans="1:32" x14ac:dyDescent="0.3">
      <c r="A4451" s="2"/>
      <c r="C4451" s="1"/>
      <c r="S4451" s="12"/>
      <c r="AF4451" s="1"/>
    </row>
    <row r="4452" spans="1:32" x14ac:dyDescent="0.3">
      <c r="A4452" s="2"/>
      <c r="C4452" s="1"/>
      <c r="S4452" s="12"/>
      <c r="AF4452" s="1"/>
    </row>
    <row r="4453" spans="1:32" x14ac:dyDescent="0.3">
      <c r="A4453" s="2"/>
      <c r="C4453" s="1"/>
      <c r="S4453" s="12"/>
      <c r="AF4453" s="1"/>
    </row>
    <row r="4454" spans="1:32" x14ac:dyDescent="0.3">
      <c r="A4454" s="2"/>
      <c r="C4454" s="1"/>
      <c r="S4454" s="12"/>
      <c r="AF4454" s="1"/>
    </row>
    <row r="4455" spans="1:32" x14ac:dyDescent="0.3">
      <c r="A4455" s="2"/>
      <c r="C4455" s="1"/>
      <c r="S4455" s="12"/>
      <c r="AF4455" s="1"/>
    </row>
    <row r="4456" spans="1:32" x14ac:dyDescent="0.3">
      <c r="A4456" s="2"/>
      <c r="C4456" s="1"/>
      <c r="S4456" s="12"/>
      <c r="AF4456" s="1"/>
    </row>
    <row r="4457" spans="1:32" x14ac:dyDescent="0.3">
      <c r="A4457" s="2"/>
      <c r="C4457" s="1"/>
      <c r="S4457" s="12"/>
      <c r="AF4457" s="1"/>
    </row>
    <row r="4458" spans="1:32" x14ac:dyDescent="0.3">
      <c r="A4458" s="2"/>
      <c r="C4458" s="1"/>
      <c r="S4458" s="12"/>
      <c r="AF4458" s="1"/>
    </row>
    <row r="4459" spans="1:32" x14ac:dyDescent="0.3">
      <c r="A4459" s="2"/>
      <c r="C4459" s="1"/>
      <c r="S4459" s="12"/>
      <c r="AF4459" s="1"/>
    </row>
    <row r="4460" spans="1:32" x14ac:dyDescent="0.3">
      <c r="A4460" s="2"/>
      <c r="C4460" s="1"/>
      <c r="S4460" s="12"/>
      <c r="AF4460" s="1"/>
    </row>
    <row r="4461" spans="1:32" x14ac:dyDescent="0.3">
      <c r="A4461" s="2"/>
      <c r="C4461" s="1"/>
      <c r="S4461" s="12"/>
      <c r="AF4461" s="1"/>
    </row>
    <row r="4462" spans="1:32" x14ac:dyDescent="0.3">
      <c r="A4462" s="2"/>
      <c r="C4462" s="1"/>
      <c r="S4462" s="12"/>
      <c r="AF4462" s="1"/>
    </row>
    <row r="4463" spans="1:32" x14ac:dyDescent="0.3">
      <c r="A4463" s="2"/>
      <c r="C4463" s="1"/>
      <c r="S4463" s="12"/>
      <c r="AF4463" s="1"/>
    </row>
    <row r="4464" spans="1:32" x14ac:dyDescent="0.3">
      <c r="A4464" s="2"/>
      <c r="C4464" s="1"/>
      <c r="S4464" s="12"/>
      <c r="AF4464" s="1"/>
    </row>
    <row r="4465" spans="1:32" x14ac:dyDescent="0.3">
      <c r="A4465" s="2"/>
      <c r="C4465" s="1"/>
      <c r="S4465" s="12"/>
      <c r="AF4465" s="1"/>
    </row>
    <row r="4466" spans="1:32" x14ac:dyDescent="0.3">
      <c r="A4466" s="2"/>
      <c r="C4466" s="1"/>
      <c r="S4466" s="12"/>
      <c r="AF4466" s="1"/>
    </row>
    <row r="4467" spans="1:32" x14ac:dyDescent="0.3">
      <c r="A4467" s="2"/>
      <c r="C4467" s="1"/>
      <c r="S4467" s="12"/>
      <c r="AF4467" s="1"/>
    </row>
    <row r="4468" spans="1:32" x14ac:dyDescent="0.3">
      <c r="A4468" s="2"/>
      <c r="C4468" s="1"/>
      <c r="S4468" s="12"/>
      <c r="AF4468" s="1"/>
    </row>
    <row r="4469" spans="1:32" x14ac:dyDescent="0.3">
      <c r="A4469" s="2"/>
      <c r="C4469" s="1"/>
      <c r="S4469" s="12"/>
      <c r="AF4469" s="1"/>
    </row>
    <row r="4470" spans="1:32" x14ac:dyDescent="0.3">
      <c r="A4470" s="2"/>
      <c r="C4470" s="1"/>
      <c r="S4470" s="12"/>
      <c r="AF4470" s="1"/>
    </row>
    <row r="4471" spans="1:32" x14ac:dyDescent="0.3">
      <c r="A4471" s="2"/>
      <c r="C4471" s="1"/>
      <c r="S4471" s="12"/>
      <c r="AF4471" s="1"/>
    </row>
    <row r="4472" spans="1:32" x14ac:dyDescent="0.3">
      <c r="A4472" s="2"/>
      <c r="C4472" s="1"/>
      <c r="S4472" s="12"/>
      <c r="AF4472" s="1"/>
    </row>
    <row r="4473" spans="1:32" x14ac:dyDescent="0.3">
      <c r="A4473" s="2"/>
      <c r="C4473" s="1"/>
      <c r="S4473" s="12"/>
      <c r="AF4473" s="1"/>
    </row>
    <row r="4474" spans="1:32" x14ac:dyDescent="0.3">
      <c r="A4474" s="2"/>
      <c r="C4474" s="1"/>
      <c r="S4474" s="12"/>
      <c r="AF4474" s="1"/>
    </row>
    <row r="4475" spans="1:32" x14ac:dyDescent="0.3">
      <c r="A4475" s="2"/>
      <c r="C4475" s="1"/>
      <c r="S4475" s="12"/>
      <c r="AF4475" s="1"/>
    </row>
    <row r="4476" spans="1:32" x14ac:dyDescent="0.3">
      <c r="A4476" s="2"/>
      <c r="C4476" s="1"/>
      <c r="S4476" s="12"/>
      <c r="AF4476" s="1"/>
    </row>
    <row r="4477" spans="1:32" x14ac:dyDescent="0.3">
      <c r="A4477" s="2"/>
      <c r="C4477" s="1"/>
      <c r="S4477" s="12"/>
      <c r="AF4477" s="1"/>
    </row>
    <row r="4478" spans="1:32" x14ac:dyDescent="0.3">
      <c r="A4478" s="2"/>
      <c r="C4478" s="1"/>
      <c r="S4478" s="12"/>
      <c r="AF4478" s="1"/>
    </row>
    <row r="4479" spans="1:32" x14ac:dyDescent="0.3">
      <c r="A4479" s="2"/>
      <c r="C4479" s="1"/>
      <c r="S4479" s="12"/>
      <c r="AF4479" s="1"/>
    </row>
    <row r="4480" spans="1:32" x14ac:dyDescent="0.3">
      <c r="A4480" s="2"/>
      <c r="C4480" s="1"/>
      <c r="S4480" s="12"/>
      <c r="AF4480" s="1"/>
    </row>
    <row r="4481" spans="1:32" x14ac:dyDescent="0.3">
      <c r="A4481" s="2"/>
      <c r="C4481" s="1"/>
      <c r="S4481" s="12"/>
      <c r="AF4481" s="1"/>
    </row>
    <row r="4482" spans="1:32" x14ac:dyDescent="0.3">
      <c r="A4482" s="2"/>
      <c r="C4482" s="1"/>
      <c r="S4482" s="12"/>
      <c r="AF4482" s="1"/>
    </row>
    <row r="4483" spans="1:32" x14ac:dyDescent="0.3">
      <c r="A4483" s="2"/>
      <c r="C4483" s="1"/>
      <c r="S4483" s="12"/>
      <c r="AF4483" s="1"/>
    </row>
    <row r="4484" spans="1:32" x14ac:dyDescent="0.3">
      <c r="A4484" s="2"/>
      <c r="C4484" s="1"/>
      <c r="S4484" s="12"/>
      <c r="AF4484" s="1"/>
    </row>
    <row r="4485" spans="1:32" x14ac:dyDescent="0.3">
      <c r="A4485" s="2"/>
      <c r="C4485" s="1"/>
      <c r="S4485" s="12"/>
      <c r="AF4485" s="1"/>
    </row>
    <row r="4486" spans="1:32" x14ac:dyDescent="0.3">
      <c r="A4486" s="2"/>
      <c r="C4486" s="1"/>
      <c r="S4486" s="12"/>
      <c r="AF4486" s="1"/>
    </row>
    <row r="4487" spans="1:32" x14ac:dyDescent="0.3">
      <c r="A4487" s="2"/>
      <c r="C4487" s="1"/>
      <c r="S4487" s="12"/>
      <c r="AF4487" s="1"/>
    </row>
    <row r="4488" spans="1:32" x14ac:dyDescent="0.3">
      <c r="A4488" s="2"/>
      <c r="C4488" s="1"/>
      <c r="S4488" s="12"/>
      <c r="AF4488" s="1"/>
    </row>
    <row r="4489" spans="1:32" x14ac:dyDescent="0.3">
      <c r="A4489" s="2"/>
      <c r="C4489" s="1"/>
      <c r="S4489" s="12"/>
      <c r="AF4489" s="1"/>
    </row>
    <row r="4490" spans="1:32" x14ac:dyDescent="0.3">
      <c r="A4490" s="2"/>
      <c r="C4490" s="1"/>
      <c r="S4490" s="12"/>
      <c r="AF4490" s="1"/>
    </row>
    <row r="4491" spans="1:32" x14ac:dyDescent="0.3">
      <c r="A4491" s="2"/>
      <c r="C4491" s="1"/>
      <c r="S4491" s="12"/>
      <c r="AF4491" s="1"/>
    </row>
    <row r="4492" spans="1:32" x14ac:dyDescent="0.3">
      <c r="A4492" s="2"/>
      <c r="C4492" s="1"/>
      <c r="S4492" s="12"/>
      <c r="AF4492" s="1"/>
    </row>
    <row r="4493" spans="1:32" x14ac:dyDescent="0.3">
      <c r="A4493" s="2"/>
      <c r="C4493" s="1"/>
      <c r="S4493" s="12"/>
      <c r="AF4493" s="1"/>
    </row>
    <row r="4494" spans="1:32" x14ac:dyDescent="0.3">
      <c r="A4494" s="2"/>
      <c r="C4494" s="1"/>
      <c r="S4494" s="12"/>
      <c r="AF4494" s="1"/>
    </row>
    <row r="4495" spans="1:32" x14ac:dyDescent="0.3">
      <c r="A4495" s="2"/>
      <c r="C4495" s="1"/>
      <c r="S4495" s="12"/>
      <c r="AF4495" s="1"/>
    </row>
    <row r="4496" spans="1:32" x14ac:dyDescent="0.3">
      <c r="A4496" s="2"/>
      <c r="C4496" s="1"/>
      <c r="S4496" s="12"/>
      <c r="AF4496" s="1"/>
    </row>
    <row r="4497" spans="1:32" x14ac:dyDescent="0.3">
      <c r="A4497" s="2"/>
      <c r="C4497" s="1"/>
      <c r="S4497" s="12"/>
      <c r="AF4497" s="1"/>
    </row>
    <row r="4498" spans="1:32" x14ac:dyDescent="0.3">
      <c r="A4498" s="2"/>
      <c r="C4498" s="1"/>
      <c r="S4498" s="12"/>
      <c r="AF4498" s="1"/>
    </row>
    <row r="4499" spans="1:32" x14ac:dyDescent="0.3">
      <c r="A4499" s="2"/>
      <c r="C4499" s="1"/>
      <c r="S4499" s="12"/>
      <c r="AF4499" s="1"/>
    </row>
    <row r="4500" spans="1:32" x14ac:dyDescent="0.3">
      <c r="A4500" s="2"/>
      <c r="C4500" s="1"/>
      <c r="S4500" s="12"/>
      <c r="AF4500" s="1"/>
    </row>
    <row r="4501" spans="1:32" x14ac:dyDescent="0.3">
      <c r="A4501" s="2"/>
      <c r="C4501" s="1"/>
      <c r="S4501" s="12"/>
      <c r="AF4501" s="1"/>
    </row>
    <row r="4502" spans="1:32" x14ac:dyDescent="0.3">
      <c r="A4502" s="2"/>
      <c r="C4502" s="1"/>
      <c r="S4502" s="12"/>
      <c r="AF4502" s="1"/>
    </row>
    <row r="4503" spans="1:32" x14ac:dyDescent="0.3">
      <c r="A4503" s="2"/>
      <c r="C4503" s="1"/>
      <c r="S4503" s="12"/>
      <c r="AF4503" s="1"/>
    </row>
    <row r="4504" spans="1:32" x14ac:dyDescent="0.3">
      <c r="A4504" s="2"/>
      <c r="C4504" s="1"/>
      <c r="S4504" s="12"/>
      <c r="AF4504" s="1"/>
    </row>
    <row r="4505" spans="1:32" x14ac:dyDescent="0.3">
      <c r="A4505" s="2"/>
      <c r="C4505" s="1"/>
      <c r="S4505" s="12"/>
      <c r="AF4505" s="1"/>
    </row>
    <row r="4506" spans="1:32" x14ac:dyDescent="0.3">
      <c r="A4506" s="2"/>
      <c r="C4506" s="1"/>
      <c r="S4506" s="12"/>
      <c r="AF4506" s="1"/>
    </row>
    <row r="4507" spans="1:32" x14ac:dyDescent="0.3">
      <c r="A4507" s="2"/>
      <c r="C4507" s="1"/>
      <c r="S4507" s="12"/>
      <c r="AF4507" s="1"/>
    </row>
    <row r="4508" spans="1:32" x14ac:dyDescent="0.3">
      <c r="A4508" s="2"/>
      <c r="C4508" s="1"/>
      <c r="S4508" s="12"/>
      <c r="AF4508" s="1"/>
    </row>
    <row r="4509" spans="1:32" x14ac:dyDescent="0.3">
      <c r="A4509" s="2"/>
      <c r="C4509" s="1"/>
      <c r="S4509" s="12"/>
      <c r="AF4509" s="1"/>
    </row>
    <row r="4510" spans="1:32" x14ac:dyDescent="0.3">
      <c r="A4510" s="2"/>
      <c r="C4510" s="1"/>
      <c r="S4510" s="12"/>
      <c r="AF4510" s="1"/>
    </row>
    <row r="4511" spans="1:32" x14ac:dyDescent="0.3">
      <c r="A4511" s="2"/>
      <c r="C4511" s="1"/>
      <c r="S4511" s="12"/>
      <c r="AF4511" s="1"/>
    </row>
    <row r="4512" spans="1:32" x14ac:dyDescent="0.3">
      <c r="A4512" s="2"/>
      <c r="C4512" s="1"/>
      <c r="S4512" s="12"/>
      <c r="AF4512" s="1"/>
    </row>
    <row r="4513" spans="1:32" x14ac:dyDescent="0.3">
      <c r="A4513" s="2"/>
      <c r="C4513" s="1"/>
      <c r="S4513" s="12"/>
      <c r="AF4513" s="1"/>
    </row>
    <row r="4514" spans="1:32" x14ac:dyDescent="0.3">
      <c r="A4514" s="2"/>
      <c r="C4514" s="1"/>
      <c r="S4514" s="12"/>
      <c r="AF4514" s="1"/>
    </row>
    <row r="4515" spans="1:32" x14ac:dyDescent="0.3">
      <c r="A4515" s="2"/>
      <c r="C4515" s="1"/>
      <c r="S4515" s="12"/>
      <c r="AF4515" s="1"/>
    </row>
    <row r="4516" spans="1:32" x14ac:dyDescent="0.3">
      <c r="A4516" s="2"/>
      <c r="C4516" s="1"/>
      <c r="S4516" s="12"/>
      <c r="AF4516" s="1"/>
    </row>
    <row r="4517" spans="1:32" x14ac:dyDescent="0.3">
      <c r="A4517" s="2"/>
      <c r="C4517" s="1"/>
      <c r="S4517" s="12"/>
      <c r="AF4517" s="1"/>
    </row>
    <row r="4518" spans="1:32" x14ac:dyDescent="0.3">
      <c r="A4518" s="2"/>
      <c r="C4518" s="1"/>
      <c r="S4518" s="12"/>
      <c r="AF4518" s="1"/>
    </row>
    <row r="4519" spans="1:32" x14ac:dyDescent="0.3">
      <c r="A4519" s="2"/>
      <c r="C4519" s="1"/>
      <c r="S4519" s="12"/>
      <c r="AF4519" s="1"/>
    </row>
    <row r="4520" spans="1:32" x14ac:dyDescent="0.3">
      <c r="A4520" s="2"/>
      <c r="C4520" s="1"/>
      <c r="S4520" s="12"/>
      <c r="AF4520" s="1"/>
    </row>
    <row r="4521" spans="1:32" x14ac:dyDescent="0.3">
      <c r="A4521" s="2"/>
      <c r="C4521" s="1"/>
      <c r="S4521" s="12"/>
      <c r="AF4521" s="1"/>
    </row>
    <row r="4522" spans="1:32" x14ac:dyDescent="0.3">
      <c r="A4522" s="2"/>
      <c r="C4522" s="1"/>
      <c r="S4522" s="12"/>
      <c r="AF4522" s="1"/>
    </row>
    <row r="4523" spans="1:32" x14ac:dyDescent="0.3">
      <c r="A4523" s="2"/>
      <c r="C4523" s="1"/>
      <c r="S4523" s="12"/>
      <c r="AF4523" s="1"/>
    </row>
    <row r="4524" spans="1:32" x14ac:dyDescent="0.3">
      <c r="A4524" s="2"/>
      <c r="C4524" s="1"/>
      <c r="S4524" s="12"/>
      <c r="AF4524" s="1"/>
    </row>
    <row r="4525" spans="1:32" x14ac:dyDescent="0.3">
      <c r="A4525" s="2"/>
      <c r="C4525" s="1"/>
      <c r="S4525" s="12"/>
      <c r="AF4525" s="1"/>
    </row>
    <row r="4526" spans="1:32" x14ac:dyDescent="0.3">
      <c r="A4526" s="2"/>
      <c r="C4526" s="1"/>
      <c r="S4526" s="12"/>
      <c r="AF4526" s="1"/>
    </row>
    <row r="4527" spans="1:32" x14ac:dyDescent="0.3">
      <c r="A4527" s="2"/>
      <c r="C4527" s="1"/>
      <c r="S4527" s="12"/>
      <c r="AF4527" s="1"/>
    </row>
    <row r="4528" spans="1:32" x14ac:dyDescent="0.3">
      <c r="A4528" s="2"/>
      <c r="C4528" s="1"/>
      <c r="S4528" s="12"/>
      <c r="AF4528" s="1"/>
    </row>
    <row r="4529" spans="1:32" x14ac:dyDescent="0.3">
      <c r="A4529" s="2"/>
      <c r="C4529" s="1"/>
      <c r="S4529" s="12"/>
      <c r="AF4529" s="1"/>
    </row>
    <row r="4530" spans="1:32" x14ac:dyDescent="0.3">
      <c r="A4530" s="2"/>
      <c r="C4530" s="1"/>
      <c r="S4530" s="12"/>
      <c r="AF4530" s="1"/>
    </row>
    <row r="4531" spans="1:32" x14ac:dyDescent="0.3">
      <c r="A4531" s="2"/>
      <c r="C4531" s="1"/>
      <c r="S4531" s="12"/>
      <c r="AF4531" s="1"/>
    </row>
    <row r="4532" spans="1:32" x14ac:dyDescent="0.3">
      <c r="A4532" s="2"/>
      <c r="C4532" s="1"/>
      <c r="S4532" s="12"/>
      <c r="AF4532" s="1"/>
    </row>
    <row r="4533" spans="1:32" x14ac:dyDescent="0.3">
      <c r="A4533" s="2"/>
      <c r="C4533" s="1"/>
      <c r="S4533" s="12"/>
      <c r="AF4533" s="1"/>
    </row>
    <row r="4534" spans="1:32" x14ac:dyDescent="0.3">
      <c r="A4534" s="2"/>
      <c r="C4534" s="1"/>
      <c r="S4534" s="12"/>
      <c r="AF4534" s="1"/>
    </row>
    <row r="4535" spans="1:32" x14ac:dyDescent="0.3">
      <c r="A4535" s="2"/>
      <c r="C4535" s="1"/>
      <c r="S4535" s="12"/>
      <c r="AF4535" s="1"/>
    </row>
    <row r="4536" spans="1:32" x14ac:dyDescent="0.3">
      <c r="A4536" s="2"/>
      <c r="C4536" s="1"/>
      <c r="S4536" s="12"/>
      <c r="AF4536" s="1"/>
    </row>
    <row r="4537" spans="1:32" x14ac:dyDescent="0.3">
      <c r="A4537" s="2"/>
      <c r="C4537" s="1"/>
      <c r="S4537" s="12"/>
      <c r="AF4537" s="1"/>
    </row>
    <row r="4538" spans="1:32" x14ac:dyDescent="0.3">
      <c r="A4538" s="2"/>
      <c r="C4538" s="1"/>
      <c r="S4538" s="12"/>
      <c r="AF4538" s="1"/>
    </row>
    <row r="4539" spans="1:32" x14ac:dyDescent="0.3">
      <c r="A4539" s="2"/>
      <c r="C4539" s="1"/>
      <c r="S4539" s="12"/>
      <c r="AF4539" s="1"/>
    </row>
    <row r="4540" spans="1:32" x14ac:dyDescent="0.3">
      <c r="A4540" s="2"/>
      <c r="C4540" s="1"/>
      <c r="S4540" s="12"/>
      <c r="AF4540" s="1"/>
    </row>
    <row r="4541" spans="1:32" x14ac:dyDescent="0.3">
      <c r="A4541" s="2"/>
      <c r="C4541" s="1"/>
      <c r="S4541" s="12"/>
      <c r="AF4541" s="1"/>
    </row>
    <row r="4542" spans="1:32" x14ac:dyDescent="0.3">
      <c r="A4542" s="2"/>
      <c r="C4542" s="1"/>
      <c r="S4542" s="12"/>
      <c r="AF4542" s="1"/>
    </row>
    <row r="4543" spans="1:32" x14ac:dyDescent="0.3">
      <c r="A4543" s="2"/>
      <c r="C4543" s="1"/>
      <c r="S4543" s="12"/>
      <c r="AF4543" s="1"/>
    </row>
    <row r="4544" spans="1:32" x14ac:dyDescent="0.3">
      <c r="A4544" s="2"/>
      <c r="C4544" s="1"/>
      <c r="S4544" s="12"/>
      <c r="AF4544" s="1"/>
    </row>
    <row r="4545" spans="1:32" x14ac:dyDescent="0.3">
      <c r="A4545" s="2"/>
      <c r="C4545" s="1"/>
      <c r="S4545" s="12"/>
      <c r="AF4545" s="1"/>
    </row>
    <row r="4546" spans="1:32" x14ac:dyDescent="0.3">
      <c r="A4546" s="2"/>
      <c r="C4546" s="1"/>
      <c r="S4546" s="12"/>
      <c r="AF4546" s="1"/>
    </row>
    <row r="4547" spans="1:32" x14ac:dyDescent="0.3">
      <c r="A4547" s="2"/>
      <c r="C4547" s="1"/>
      <c r="S4547" s="12"/>
      <c r="AF4547" s="1"/>
    </row>
    <row r="4548" spans="1:32" x14ac:dyDescent="0.3">
      <c r="A4548" s="2"/>
      <c r="C4548" s="1"/>
      <c r="S4548" s="12"/>
      <c r="AF4548" s="1"/>
    </row>
    <row r="4549" spans="1:32" x14ac:dyDescent="0.3">
      <c r="A4549" s="2"/>
      <c r="C4549" s="1"/>
      <c r="S4549" s="12"/>
      <c r="AF4549" s="1"/>
    </row>
    <row r="4550" spans="1:32" x14ac:dyDescent="0.3">
      <c r="A4550" s="2"/>
      <c r="C4550" s="1"/>
      <c r="S4550" s="12"/>
      <c r="AF4550" s="1"/>
    </row>
    <row r="4551" spans="1:32" x14ac:dyDescent="0.3">
      <c r="A4551" s="2"/>
      <c r="C4551" s="1"/>
      <c r="S4551" s="12"/>
      <c r="AF4551" s="1"/>
    </row>
    <row r="4552" spans="1:32" x14ac:dyDescent="0.3">
      <c r="A4552" s="2"/>
      <c r="C4552" s="1"/>
      <c r="S4552" s="12"/>
      <c r="AF4552" s="1"/>
    </row>
    <row r="4553" spans="1:32" x14ac:dyDescent="0.3">
      <c r="A4553" s="2"/>
      <c r="C4553" s="1"/>
      <c r="S4553" s="12"/>
      <c r="AF4553" s="1"/>
    </row>
    <row r="4554" spans="1:32" x14ac:dyDescent="0.3">
      <c r="A4554" s="2"/>
      <c r="C4554" s="1"/>
      <c r="S4554" s="12"/>
      <c r="AF4554" s="1"/>
    </row>
    <row r="4555" spans="1:32" x14ac:dyDescent="0.3">
      <c r="A4555" s="2"/>
      <c r="C4555" s="1"/>
      <c r="S4555" s="12"/>
      <c r="AF4555" s="1"/>
    </row>
    <row r="4556" spans="1:32" x14ac:dyDescent="0.3">
      <c r="A4556" s="2"/>
      <c r="C4556" s="1"/>
      <c r="S4556" s="12"/>
      <c r="AF4556" s="1"/>
    </row>
    <row r="4557" spans="1:32" x14ac:dyDescent="0.3">
      <c r="A4557" s="2"/>
      <c r="C4557" s="1"/>
      <c r="S4557" s="12"/>
      <c r="AF4557" s="1"/>
    </row>
    <row r="4558" spans="1:32" x14ac:dyDescent="0.3">
      <c r="A4558" s="2"/>
      <c r="C4558" s="1"/>
      <c r="S4558" s="12"/>
      <c r="AF4558" s="1"/>
    </row>
    <row r="4559" spans="1:32" x14ac:dyDescent="0.3">
      <c r="A4559" s="2"/>
      <c r="C4559" s="1"/>
      <c r="S4559" s="12"/>
      <c r="AF4559" s="1"/>
    </row>
    <row r="4560" spans="1:32" x14ac:dyDescent="0.3">
      <c r="A4560" s="2"/>
      <c r="C4560" s="1"/>
      <c r="S4560" s="12"/>
      <c r="AF4560" s="1"/>
    </row>
    <row r="4561" spans="1:32" x14ac:dyDescent="0.3">
      <c r="A4561" s="2"/>
      <c r="C4561" s="1"/>
      <c r="S4561" s="12"/>
      <c r="AF4561" s="1"/>
    </row>
    <row r="4562" spans="1:32" x14ac:dyDescent="0.3">
      <c r="A4562" s="2"/>
      <c r="C4562" s="1"/>
      <c r="S4562" s="12"/>
      <c r="AF4562" s="1"/>
    </row>
    <row r="4563" spans="1:32" x14ac:dyDescent="0.3">
      <c r="A4563" s="2"/>
      <c r="C4563" s="1"/>
      <c r="S4563" s="12"/>
      <c r="AF4563" s="1"/>
    </row>
    <row r="4564" spans="1:32" x14ac:dyDescent="0.3">
      <c r="A4564" s="2"/>
      <c r="C4564" s="1"/>
      <c r="S4564" s="12"/>
      <c r="AF4564" s="1"/>
    </row>
    <row r="4565" spans="1:32" x14ac:dyDescent="0.3">
      <c r="A4565" s="2"/>
      <c r="C4565" s="1"/>
      <c r="S4565" s="12"/>
      <c r="AF4565" s="1"/>
    </row>
    <row r="4566" spans="1:32" x14ac:dyDescent="0.3">
      <c r="A4566" s="2"/>
      <c r="C4566" s="1"/>
      <c r="S4566" s="12"/>
      <c r="AF4566" s="1"/>
    </row>
    <row r="4567" spans="1:32" x14ac:dyDescent="0.3">
      <c r="A4567" s="2"/>
      <c r="C4567" s="1"/>
      <c r="S4567" s="12"/>
      <c r="AF4567" s="1"/>
    </row>
    <row r="4568" spans="1:32" x14ac:dyDescent="0.3">
      <c r="A4568" s="2"/>
      <c r="C4568" s="1"/>
      <c r="S4568" s="12"/>
      <c r="AF4568" s="1"/>
    </row>
    <row r="4569" spans="1:32" x14ac:dyDescent="0.3">
      <c r="A4569" s="2"/>
      <c r="C4569" s="1"/>
      <c r="S4569" s="12"/>
      <c r="AF4569" s="1"/>
    </row>
    <row r="4570" spans="1:32" x14ac:dyDescent="0.3">
      <c r="A4570" s="2"/>
      <c r="C4570" s="1"/>
      <c r="S4570" s="12"/>
      <c r="AF4570" s="1"/>
    </row>
    <row r="4571" spans="1:32" x14ac:dyDescent="0.3">
      <c r="A4571" s="2"/>
      <c r="C4571" s="1"/>
      <c r="S4571" s="12"/>
      <c r="AF4571" s="1"/>
    </row>
    <row r="4572" spans="1:32" x14ac:dyDescent="0.3">
      <c r="A4572" s="2"/>
      <c r="C4572" s="1"/>
      <c r="S4572" s="12"/>
      <c r="AF4572" s="1"/>
    </row>
    <row r="4573" spans="1:32" x14ac:dyDescent="0.3">
      <c r="A4573" s="2"/>
      <c r="C4573" s="1"/>
      <c r="S4573" s="12"/>
      <c r="AF4573" s="1"/>
    </row>
    <row r="4574" spans="1:32" x14ac:dyDescent="0.3">
      <c r="A4574" s="2"/>
      <c r="C4574" s="1"/>
      <c r="S4574" s="12"/>
      <c r="AF4574" s="1"/>
    </row>
    <row r="4575" spans="1:32" x14ac:dyDescent="0.3">
      <c r="A4575" s="2"/>
      <c r="C4575" s="1"/>
      <c r="S4575" s="12"/>
      <c r="AF4575" s="1"/>
    </row>
    <row r="4576" spans="1:32" x14ac:dyDescent="0.3">
      <c r="A4576" s="2"/>
      <c r="C4576" s="1"/>
      <c r="S4576" s="12"/>
      <c r="AF4576" s="1"/>
    </row>
    <row r="4577" spans="1:32" x14ac:dyDescent="0.3">
      <c r="A4577" s="2"/>
      <c r="C4577" s="1"/>
      <c r="S4577" s="12"/>
      <c r="AF4577" s="1"/>
    </row>
    <row r="4578" spans="1:32" x14ac:dyDescent="0.3">
      <c r="A4578" s="2"/>
      <c r="C4578" s="1"/>
      <c r="S4578" s="12"/>
      <c r="AF4578" s="1"/>
    </row>
    <row r="4579" spans="1:32" x14ac:dyDescent="0.3">
      <c r="A4579" s="2"/>
      <c r="C4579" s="1"/>
      <c r="S4579" s="12"/>
      <c r="AF4579" s="1"/>
    </row>
    <row r="4580" spans="1:32" x14ac:dyDescent="0.3">
      <c r="A4580" s="2"/>
      <c r="C4580" s="1"/>
      <c r="S4580" s="12"/>
      <c r="AF4580" s="1"/>
    </row>
    <row r="4581" spans="1:32" x14ac:dyDescent="0.3">
      <c r="A4581" s="2"/>
      <c r="C4581" s="1"/>
      <c r="S4581" s="12"/>
      <c r="AF4581" s="1"/>
    </row>
    <row r="4582" spans="1:32" x14ac:dyDescent="0.3">
      <c r="A4582" s="2"/>
      <c r="C4582" s="1"/>
      <c r="S4582" s="12"/>
      <c r="AF4582" s="1"/>
    </row>
    <row r="4583" spans="1:32" x14ac:dyDescent="0.3">
      <c r="A4583" s="2"/>
      <c r="C4583" s="1"/>
      <c r="S4583" s="12"/>
      <c r="AF4583" s="1"/>
    </row>
    <row r="4584" spans="1:32" x14ac:dyDescent="0.3">
      <c r="A4584" s="2"/>
      <c r="C4584" s="1"/>
      <c r="S4584" s="12"/>
      <c r="AF4584" s="1"/>
    </row>
    <row r="4585" spans="1:32" x14ac:dyDescent="0.3">
      <c r="A4585" s="2"/>
      <c r="C4585" s="1"/>
      <c r="S4585" s="12"/>
      <c r="AF4585" s="1"/>
    </row>
    <row r="4586" spans="1:32" x14ac:dyDescent="0.3">
      <c r="A4586" s="2"/>
      <c r="C4586" s="1"/>
      <c r="S4586" s="12"/>
      <c r="AF4586" s="1"/>
    </row>
    <row r="4587" spans="1:32" x14ac:dyDescent="0.3">
      <c r="A4587" s="2"/>
      <c r="C4587" s="1"/>
      <c r="S4587" s="12"/>
      <c r="AF4587" s="1"/>
    </row>
    <row r="4588" spans="1:32" x14ac:dyDescent="0.3">
      <c r="A4588" s="2"/>
      <c r="C4588" s="1"/>
      <c r="S4588" s="12"/>
      <c r="AF4588" s="1"/>
    </row>
    <row r="4589" spans="1:32" x14ac:dyDescent="0.3">
      <c r="A4589" s="2"/>
      <c r="C4589" s="1"/>
      <c r="S4589" s="12"/>
      <c r="AF4589" s="1"/>
    </row>
    <row r="4590" spans="1:32" x14ac:dyDescent="0.3">
      <c r="A4590" s="2"/>
      <c r="C4590" s="1"/>
      <c r="S4590" s="12"/>
      <c r="AF4590" s="1"/>
    </row>
    <row r="4591" spans="1:32" x14ac:dyDescent="0.3">
      <c r="A4591" s="2"/>
      <c r="C4591" s="1"/>
      <c r="S4591" s="12"/>
      <c r="AF4591" s="1"/>
    </row>
    <row r="4592" spans="1:32" x14ac:dyDescent="0.3">
      <c r="A4592" s="2"/>
      <c r="C4592" s="1"/>
      <c r="S4592" s="12"/>
      <c r="AF4592" s="1"/>
    </row>
    <row r="4593" spans="1:32" x14ac:dyDescent="0.3">
      <c r="A4593" s="2"/>
      <c r="C4593" s="1"/>
      <c r="S4593" s="12"/>
      <c r="AF4593" s="1"/>
    </row>
    <row r="4594" spans="1:32" x14ac:dyDescent="0.3">
      <c r="A4594" s="2"/>
      <c r="C4594" s="1"/>
      <c r="S4594" s="12"/>
      <c r="AF4594" s="1"/>
    </row>
    <row r="4595" spans="1:32" x14ac:dyDescent="0.3">
      <c r="A4595" s="2"/>
      <c r="C4595" s="1"/>
      <c r="S4595" s="12"/>
      <c r="AF4595" s="1"/>
    </row>
    <row r="4596" spans="1:32" x14ac:dyDescent="0.3">
      <c r="A4596" s="2"/>
      <c r="C4596" s="1"/>
      <c r="S4596" s="12"/>
      <c r="AF4596" s="1"/>
    </row>
    <row r="4597" spans="1:32" x14ac:dyDescent="0.3">
      <c r="A4597" s="2"/>
      <c r="C4597" s="1"/>
      <c r="S4597" s="12"/>
      <c r="AF4597" s="1"/>
    </row>
    <row r="4598" spans="1:32" x14ac:dyDescent="0.3">
      <c r="A4598" s="2"/>
      <c r="C4598" s="1"/>
      <c r="S4598" s="12"/>
      <c r="AF4598" s="1"/>
    </row>
    <row r="4599" spans="1:32" x14ac:dyDescent="0.3">
      <c r="A4599" s="2"/>
      <c r="C4599" s="1"/>
      <c r="S4599" s="12"/>
      <c r="AF4599" s="1"/>
    </row>
    <row r="4600" spans="1:32" x14ac:dyDescent="0.3">
      <c r="A4600" s="2"/>
      <c r="C4600" s="1"/>
      <c r="S4600" s="12"/>
      <c r="AF4600" s="1"/>
    </row>
    <row r="4601" spans="1:32" x14ac:dyDescent="0.3">
      <c r="A4601" s="2"/>
      <c r="C4601" s="1"/>
      <c r="S4601" s="12"/>
      <c r="AF4601" s="1"/>
    </row>
    <row r="4602" spans="1:32" x14ac:dyDescent="0.3">
      <c r="A4602" s="2"/>
      <c r="C4602" s="1"/>
      <c r="S4602" s="12"/>
      <c r="AF4602" s="1"/>
    </row>
    <row r="4603" spans="1:32" x14ac:dyDescent="0.3">
      <c r="A4603" s="2"/>
      <c r="C4603" s="1"/>
      <c r="S4603" s="12"/>
      <c r="AF4603" s="1"/>
    </row>
    <row r="4604" spans="1:32" x14ac:dyDescent="0.3">
      <c r="A4604" s="2"/>
      <c r="C4604" s="1"/>
      <c r="S4604" s="12"/>
      <c r="AF4604" s="1"/>
    </row>
    <row r="4605" spans="1:32" x14ac:dyDescent="0.3">
      <c r="A4605" s="2"/>
      <c r="C4605" s="1"/>
      <c r="S4605" s="12"/>
      <c r="AF4605" s="1"/>
    </row>
    <row r="4606" spans="1:32" x14ac:dyDescent="0.3">
      <c r="A4606" s="2"/>
      <c r="C4606" s="1"/>
      <c r="S4606" s="12"/>
      <c r="AF4606" s="1"/>
    </row>
    <row r="4607" spans="1:32" x14ac:dyDescent="0.3">
      <c r="A4607" s="2"/>
      <c r="C4607" s="1"/>
      <c r="S4607" s="12"/>
      <c r="AF4607" s="1"/>
    </row>
    <row r="4608" spans="1:32" x14ac:dyDescent="0.3">
      <c r="A4608" s="2"/>
      <c r="C4608" s="1"/>
      <c r="S4608" s="12"/>
      <c r="AF4608" s="1"/>
    </row>
    <row r="4609" spans="1:32" x14ac:dyDescent="0.3">
      <c r="A4609" s="2"/>
      <c r="C4609" s="1"/>
      <c r="S4609" s="12"/>
      <c r="AF4609" s="1"/>
    </row>
    <row r="4610" spans="1:32" x14ac:dyDescent="0.3">
      <c r="A4610" s="2"/>
      <c r="C4610" s="1"/>
      <c r="S4610" s="12"/>
      <c r="AF4610" s="1"/>
    </row>
    <row r="4611" spans="1:32" x14ac:dyDescent="0.3">
      <c r="A4611" s="2"/>
      <c r="C4611" s="1"/>
      <c r="S4611" s="12"/>
      <c r="AF4611" s="1"/>
    </row>
    <row r="4612" spans="1:32" x14ac:dyDescent="0.3">
      <c r="A4612" s="2"/>
      <c r="C4612" s="1"/>
      <c r="S4612" s="12"/>
      <c r="AF4612" s="1"/>
    </row>
    <row r="4613" spans="1:32" x14ac:dyDescent="0.3">
      <c r="A4613" s="2"/>
      <c r="C4613" s="1"/>
      <c r="S4613" s="12"/>
      <c r="AF4613" s="1"/>
    </row>
    <row r="4614" spans="1:32" x14ac:dyDescent="0.3">
      <c r="A4614" s="2"/>
      <c r="C4614" s="1"/>
      <c r="S4614" s="12"/>
      <c r="AF4614" s="1"/>
    </row>
    <row r="4615" spans="1:32" x14ac:dyDescent="0.3">
      <c r="A4615" s="2"/>
      <c r="C4615" s="1"/>
      <c r="S4615" s="12"/>
      <c r="AF4615" s="1"/>
    </row>
    <row r="4616" spans="1:32" x14ac:dyDescent="0.3">
      <c r="A4616" s="2"/>
      <c r="C4616" s="1"/>
      <c r="S4616" s="12"/>
      <c r="AF4616" s="1"/>
    </row>
    <row r="4617" spans="1:32" x14ac:dyDescent="0.3">
      <c r="A4617" s="2"/>
      <c r="C4617" s="1"/>
      <c r="S4617" s="12"/>
      <c r="AF4617" s="1"/>
    </row>
    <row r="4618" spans="1:32" x14ac:dyDescent="0.3">
      <c r="A4618" s="2"/>
      <c r="C4618" s="1"/>
      <c r="S4618" s="12"/>
      <c r="AF4618" s="1"/>
    </row>
    <row r="4619" spans="1:32" x14ac:dyDescent="0.3">
      <c r="A4619" s="2"/>
      <c r="C4619" s="1"/>
      <c r="S4619" s="12"/>
      <c r="AF4619" s="1"/>
    </row>
    <row r="4620" spans="1:32" x14ac:dyDescent="0.3">
      <c r="A4620" s="2"/>
      <c r="C4620" s="1"/>
      <c r="S4620" s="12"/>
      <c r="AF4620" s="1"/>
    </row>
    <row r="4621" spans="1:32" x14ac:dyDescent="0.3">
      <c r="A4621" s="2"/>
      <c r="C4621" s="1"/>
      <c r="S4621" s="12"/>
      <c r="AF4621" s="1"/>
    </row>
  </sheetData>
  <customSheetViews>
    <customSheetView guid="{B7E5B18C-8E4E-4BE3-99CD-92A6D2FE5375}" scale="62" topLeftCell="A242">
      <selection activeCell="A261" sqref="A261"/>
      <pageMargins left="0.7" right="0.7" top="0.75" bottom="0.75" header="0.3" footer="0.3"/>
    </customSheetView>
    <customSheetView guid="{0AA03297-90A5-4342-A22E-73A2FB5D6146}" scale="62" topLeftCell="A7">
      <selection activeCell="H21" sqref="H21"/>
      <pageMargins left="0.7" right="0.7" top="0.75" bottom="0.75" header="0.3" footer="0.3"/>
    </customSheetView>
    <customSheetView guid="{785E5439-15F1-4D7A-B3D2-C27C8CF67928}" scale="62" topLeftCell="A7">
      <selection activeCell="H21" sqref="H21"/>
      <pageMargins left="0.7" right="0.7" top="0.75" bottom="0.75" header="0.3" footer="0.3"/>
    </customSheetView>
    <customSheetView guid="{2963C012-884B-430E-8625-21D3E75A1667}" scale="62" topLeftCell="A7">
      <selection activeCell="H21" sqref="H21"/>
      <pageMargins left="0.7" right="0.7" top="0.75" bottom="0.75" header="0.3" footer="0.3"/>
    </customSheetView>
    <customSheetView guid="{C8B09725-21FD-4F41-84A4-A752E080B682}" scale="62" topLeftCell="A7">
      <selection activeCell="H21" sqref="H21"/>
      <pageMargins left="0.7" right="0.7" top="0.75" bottom="0.75" header="0.3" footer="0.3"/>
    </customSheetView>
    <customSheetView guid="{8A92602D-6049-469E-B5A5-9CDECB38A89C}" scale="62" topLeftCell="A7">
      <selection activeCell="H21" sqref="H21"/>
      <pageMargins left="0.7" right="0.7" top="0.75" bottom="0.75" header="0.3" footer="0.3"/>
    </customSheetView>
  </customSheetViews>
  <mergeCells count="2">
    <mergeCell ref="B1:D1"/>
    <mergeCell ref="E1:S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I46"/>
  <sheetViews>
    <sheetView topLeftCell="A3" zoomScale="85" zoomScaleNormal="85" workbookViewId="0">
      <selection activeCell="C7" sqref="C7"/>
    </sheetView>
  </sheetViews>
  <sheetFormatPr defaultRowHeight="16.5" x14ac:dyDescent="0.3"/>
  <cols>
    <col min="1" max="1" width="6.125" customWidth="1"/>
    <col min="3" max="3" width="14.625" customWidth="1"/>
    <col min="13" max="13" width="11.875" customWidth="1"/>
    <col min="14" max="14" width="12.375" customWidth="1"/>
    <col min="18" max="18" width="31.625" customWidth="1"/>
    <col min="34" max="34" width="17.375" customWidth="1"/>
  </cols>
  <sheetData>
    <row r="1" spans="1:35" ht="409.5" x14ac:dyDescent="0.3">
      <c r="U1" s="69" t="s">
        <v>492</v>
      </c>
      <c r="V1" s="69" t="s">
        <v>493</v>
      </c>
      <c r="W1" s="69"/>
      <c r="X1" s="69" t="s">
        <v>494</v>
      </c>
      <c r="Y1" s="69"/>
      <c r="Z1" s="69"/>
      <c r="AA1" s="69" t="s">
        <v>495</v>
      </c>
      <c r="AB1" s="69" t="s">
        <v>496</v>
      </c>
      <c r="AC1" s="69"/>
      <c r="AD1" s="69" t="s">
        <v>497</v>
      </c>
      <c r="AE1" s="69"/>
      <c r="AF1" s="69" t="s">
        <v>498</v>
      </c>
    </row>
    <row r="2" spans="1:35" s="97" customFormat="1" ht="99" customHeight="1" x14ac:dyDescent="0.3">
      <c r="A2" s="44" t="s">
        <v>142</v>
      </c>
      <c r="B2" s="44" t="s">
        <v>7</v>
      </c>
      <c r="C2" s="44" t="s">
        <v>8</v>
      </c>
      <c r="D2" s="44" t="s">
        <v>111</v>
      </c>
      <c r="E2" s="44" t="s">
        <v>9</v>
      </c>
      <c r="F2" s="44" t="s">
        <v>346</v>
      </c>
      <c r="G2" s="66" t="s">
        <v>119</v>
      </c>
      <c r="H2" s="65" t="s">
        <v>121</v>
      </c>
      <c r="I2" s="65" t="s">
        <v>122</v>
      </c>
      <c r="J2" s="113" t="s">
        <v>123</v>
      </c>
      <c r="K2" s="114" t="s">
        <v>125</v>
      </c>
      <c r="L2" s="46" t="s">
        <v>132</v>
      </c>
      <c r="M2" s="46" t="s">
        <v>139</v>
      </c>
      <c r="N2" s="65" t="s">
        <v>140</v>
      </c>
      <c r="O2" s="44" t="s">
        <v>143</v>
      </c>
      <c r="P2" s="44" t="s">
        <v>144</v>
      </c>
      <c r="Q2" s="44" t="s">
        <v>145</v>
      </c>
      <c r="R2" s="44" t="s">
        <v>146</v>
      </c>
      <c r="S2" s="41" t="s">
        <v>0</v>
      </c>
      <c r="T2" s="115" t="s">
        <v>244</v>
      </c>
      <c r="U2" s="44" t="s">
        <v>11</v>
      </c>
      <c r="V2" s="44" t="s">
        <v>12</v>
      </c>
      <c r="W2" s="44" t="s">
        <v>13</v>
      </c>
      <c r="X2" s="44" t="s">
        <v>5</v>
      </c>
      <c r="Y2" s="44" t="s">
        <v>110</v>
      </c>
      <c r="Z2" s="44" t="s">
        <v>65</v>
      </c>
      <c r="AA2" s="44" t="s">
        <v>14</v>
      </c>
      <c r="AB2" s="41" t="s">
        <v>66</v>
      </c>
      <c r="AC2" s="44" t="s">
        <v>67</v>
      </c>
      <c r="AD2" s="44" t="s">
        <v>73</v>
      </c>
      <c r="AE2" s="41" t="s">
        <v>68</v>
      </c>
      <c r="AF2" s="41" t="s">
        <v>15</v>
      </c>
      <c r="AG2" s="137" t="s">
        <v>320</v>
      </c>
      <c r="AH2" s="44" t="s">
        <v>564</v>
      </c>
      <c r="AI2" s="97" t="s">
        <v>0</v>
      </c>
    </row>
    <row r="3" spans="1:35" s="70" customFormat="1" ht="41.25" customHeight="1" x14ac:dyDescent="0.3">
      <c r="A3" s="42" t="s">
        <v>286</v>
      </c>
      <c r="B3" s="42" t="s">
        <v>99</v>
      </c>
      <c r="C3" s="83">
        <v>23366</v>
      </c>
      <c r="D3" s="42" t="s">
        <v>230</v>
      </c>
      <c r="E3" s="42">
        <v>17766</v>
      </c>
      <c r="F3" s="42" t="s">
        <v>231</v>
      </c>
      <c r="G3" s="45">
        <v>44778</v>
      </c>
      <c r="H3" s="45"/>
      <c r="I3" s="45">
        <v>44784</v>
      </c>
      <c r="J3" s="68">
        <v>44784</v>
      </c>
      <c r="K3" s="45">
        <v>44698</v>
      </c>
      <c r="L3" s="45">
        <v>44805</v>
      </c>
      <c r="M3" s="45">
        <v>44832</v>
      </c>
      <c r="N3" s="45">
        <v>44832</v>
      </c>
      <c r="O3" s="42" t="s">
        <v>30</v>
      </c>
      <c r="P3" s="42"/>
      <c r="Q3" s="42"/>
      <c r="R3" s="42" t="s">
        <v>232</v>
      </c>
      <c r="S3" s="42"/>
      <c r="T3" s="98" t="s">
        <v>469</v>
      </c>
      <c r="U3" s="69">
        <v>2568</v>
      </c>
      <c r="V3" s="69">
        <v>1642</v>
      </c>
      <c r="W3" s="44">
        <v>-926</v>
      </c>
      <c r="X3" s="69">
        <v>5784</v>
      </c>
      <c r="Y3" s="44">
        <v>-11982</v>
      </c>
      <c r="Z3" s="69">
        <v>5784</v>
      </c>
      <c r="AA3" s="69">
        <v>3680</v>
      </c>
      <c r="AB3" s="44">
        <v>-2104</v>
      </c>
      <c r="AC3" s="69">
        <v>0</v>
      </c>
      <c r="AD3" s="44">
        <v>-17766</v>
      </c>
      <c r="AE3" s="69">
        <v>0</v>
      </c>
      <c r="AF3" s="44">
        <v>-17766</v>
      </c>
      <c r="AG3" s="137" t="s">
        <v>526</v>
      </c>
      <c r="AH3" s="44" t="s">
        <v>560</v>
      </c>
    </row>
    <row r="4" spans="1:35" s="70" customFormat="1" ht="41.25" customHeight="1" x14ac:dyDescent="0.3">
      <c r="A4" s="18" t="s">
        <v>286</v>
      </c>
      <c r="B4" s="48" t="s">
        <v>3</v>
      </c>
      <c r="C4" s="121">
        <v>24160</v>
      </c>
      <c r="D4" s="127">
        <v>13216547</v>
      </c>
      <c r="E4" s="119">
        <v>1980</v>
      </c>
      <c r="F4" s="18" t="s">
        <v>254</v>
      </c>
      <c r="G4" s="47">
        <v>44803</v>
      </c>
      <c r="H4" s="47"/>
      <c r="I4" s="47">
        <v>44806</v>
      </c>
      <c r="J4" s="47">
        <v>44806</v>
      </c>
      <c r="K4" s="47">
        <v>44813</v>
      </c>
      <c r="L4" s="47">
        <v>44823</v>
      </c>
      <c r="M4" s="129">
        <v>44834</v>
      </c>
      <c r="N4" s="129">
        <v>44839</v>
      </c>
      <c r="O4" s="50" t="s">
        <v>17</v>
      </c>
      <c r="P4" s="50" t="s">
        <v>18</v>
      </c>
      <c r="Q4" s="50"/>
      <c r="R4" s="50" t="s">
        <v>519</v>
      </c>
      <c r="S4" s="122"/>
      <c r="T4" s="98" t="s">
        <v>471</v>
      </c>
      <c r="U4" s="69">
        <v>0</v>
      </c>
      <c r="V4" s="69">
        <v>0</v>
      </c>
      <c r="W4" s="44">
        <v>0</v>
      </c>
      <c r="X4" s="69">
        <v>0</v>
      </c>
      <c r="Y4" s="44">
        <v>-1980</v>
      </c>
      <c r="Z4" s="69">
        <v>0</v>
      </c>
      <c r="AA4" s="69">
        <v>0</v>
      </c>
      <c r="AB4" s="44">
        <v>0</v>
      </c>
      <c r="AC4" s="69">
        <v>0</v>
      </c>
      <c r="AD4" s="44">
        <v>-1980</v>
      </c>
      <c r="AE4" s="69">
        <v>0</v>
      </c>
      <c r="AF4" s="44">
        <v>-1980</v>
      </c>
      <c r="AG4" s="139" t="s">
        <v>527</v>
      </c>
      <c r="AH4" s="44" t="e">
        <v>#N/A</v>
      </c>
    </row>
    <row r="5" spans="1:35" s="70" customFormat="1" ht="41.25" customHeight="1" x14ac:dyDescent="0.3">
      <c r="A5" s="18" t="s">
        <v>286</v>
      </c>
      <c r="B5" s="48" t="s">
        <v>3</v>
      </c>
      <c r="C5" s="121">
        <v>24164</v>
      </c>
      <c r="D5" s="127">
        <v>13216822</v>
      </c>
      <c r="E5" s="119">
        <v>1992</v>
      </c>
      <c r="F5" s="18" t="s">
        <v>254</v>
      </c>
      <c r="G5" s="47">
        <v>44803</v>
      </c>
      <c r="H5" s="47"/>
      <c r="I5" s="47">
        <v>44806</v>
      </c>
      <c r="J5" s="47">
        <v>44806</v>
      </c>
      <c r="K5" s="47">
        <v>44812</v>
      </c>
      <c r="L5" s="47">
        <v>44820</v>
      </c>
      <c r="M5" s="129">
        <v>44834</v>
      </c>
      <c r="N5" s="129">
        <v>44839</v>
      </c>
      <c r="O5" s="50" t="s">
        <v>17</v>
      </c>
      <c r="P5" s="50" t="s">
        <v>18</v>
      </c>
      <c r="Q5" s="50"/>
      <c r="R5" s="50" t="s">
        <v>520</v>
      </c>
      <c r="S5" s="122"/>
      <c r="T5" s="106" t="s">
        <v>471</v>
      </c>
      <c r="U5" s="69">
        <v>0</v>
      </c>
      <c r="V5" s="69">
        <v>0</v>
      </c>
      <c r="W5" s="44">
        <v>0</v>
      </c>
      <c r="X5" s="69">
        <v>0</v>
      </c>
      <c r="Y5" s="44">
        <v>-1992</v>
      </c>
      <c r="Z5" s="69">
        <v>0</v>
      </c>
      <c r="AA5" s="69">
        <v>0</v>
      </c>
      <c r="AB5" s="44">
        <v>0</v>
      </c>
      <c r="AC5" s="69">
        <v>0</v>
      </c>
      <c r="AD5" s="44">
        <v>-1992</v>
      </c>
      <c r="AE5" s="69">
        <v>0</v>
      </c>
      <c r="AF5" s="44">
        <v>-1992</v>
      </c>
      <c r="AG5" s="139" t="s">
        <v>528</v>
      </c>
      <c r="AH5" s="44" t="e">
        <v>#N/A</v>
      </c>
    </row>
    <row r="6" spans="1:35" s="70" customFormat="1" ht="41.25" customHeight="1" x14ac:dyDescent="0.3">
      <c r="A6" s="42" t="s">
        <v>286</v>
      </c>
      <c r="B6" s="42" t="s">
        <v>99</v>
      </c>
      <c r="C6" s="83">
        <v>23728</v>
      </c>
      <c r="D6" s="42" t="s">
        <v>270</v>
      </c>
      <c r="E6" s="42">
        <v>12535</v>
      </c>
      <c r="F6" s="42" t="s">
        <v>271</v>
      </c>
      <c r="G6" s="45">
        <v>44785</v>
      </c>
      <c r="H6" s="45">
        <v>44800</v>
      </c>
      <c r="I6" s="45">
        <v>44806</v>
      </c>
      <c r="J6" s="45">
        <v>44806</v>
      </c>
      <c r="K6" s="46">
        <v>44814</v>
      </c>
      <c r="L6" s="45">
        <v>44824</v>
      </c>
      <c r="M6" s="45">
        <v>44844</v>
      </c>
      <c r="N6" s="45">
        <v>44844</v>
      </c>
      <c r="O6" s="42" t="s">
        <v>56</v>
      </c>
      <c r="P6" s="42" t="s">
        <v>42</v>
      </c>
      <c r="Q6" s="42"/>
      <c r="R6" s="42"/>
      <c r="S6" s="42"/>
      <c r="T6" s="98" t="s">
        <v>471</v>
      </c>
      <c r="U6" s="69">
        <v>2016</v>
      </c>
      <c r="V6" s="69">
        <v>0</v>
      </c>
      <c r="W6" s="44">
        <v>-2016</v>
      </c>
      <c r="X6" s="69">
        <v>0</v>
      </c>
      <c r="Y6" s="44">
        <v>-12535</v>
      </c>
      <c r="Z6" s="69">
        <v>0</v>
      </c>
      <c r="AA6" s="69">
        <v>0</v>
      </c>
      <c r="AB6" s="44">
        <v>0</v>
      </c>
      <c r="AC6" s="69">
        <v>0</v>
      </c>
      <c r="AD6" s="44">
        <v>-12535</v>
      </c>
      <c r="AE6" s="69">
        <v>0</v>
      </c>
      <c r="AF6" s="44">
        <v>-12535</v>
      </c>
      <c r="AG6" s="137" t="s">
        <v>529</v>
      </c>
      <c r="AH6" s="44" t="e">
        <v>#N/A</v>
      </c>
    </row>
    <row r="7" spans="1:35" s="70" customFormat="1" ht="41.25" customHeight="1" x14ac:dyDescent="0.3">
      <c r="A7" s="50" t="s">
        <v>287</v>
      </c>
      <c r="B7" s="48" t="s">
        <v>31</v>
      </c>
      <c r="C7" s="88">
        <v>24084</v>
      </c>
      <c r="D7" s="48">
        <v>8393452</v>
      </c>
      <c r="E7" s="48">
        <v>10301</v>
      </c>
      <c r="F7" s="49" t="s">
        <v>475</v>
      </c>
      <c r="G7" s="61">
        <v>44798</v>
      </c>
      <c r="H7" s="50"/>
      <c r="I7" s="61">
        <v>44793</v>
      </c>
      <c r="J7" s="61">
        <v>44793</v>
      </c>
      <c r="K7" s="57">
        <v>44800</v>
      </c>
      <c r="L7" s="61">
        <v>44805</v>
      </c>
      <c r="M7" s="79">
        <v>44821</v>
      </c>
      <c r="N7" s="49">
        <v>44822</v>
      </c>
      <c r="O7" s="50" t="s">
        <v>32</v>
      </c>
      <c r="P7" s="50"/>
      <c r="Q7" s="50"/>
      <c r="R7" s="50"/>
      <c r="S7" s="50"/>
      <c r="T7" s="98" t="s">
        <v>466</v>
      </c>
      <c r="U7" s="69">
        <v>0</v>
      </c>
      <c r="V7" s="69">
        <v>0</v>
      </c>
      <c r="W7" s="44">
        <v>0</v>
      </c>
      <c r="X7" s="69">
        <v>0</v>
      </c>
      <c r="Y7" s="44">
        <v>-10301</v>
      </c>
      <c r="Z7" s="69">
        <v>0</v>
      </c>
      <c r="AA7" s="69">
        <v>0</v>
      </c>
      <c r="AB7" s="44">
        <v>0</v>
      </c>
      <c r="AC7" s="69">
        <v>0</v>
      </c>
      <c r="AD7" s="44">
        <v>-10301</v>
      </c>
      <c r="AE7" s="69">
        <v>0</v>
      </c>
      <c r="AF7" s="44">
        <v>-10301</v>
      </c>
      <c r="AG7" s="137" t="s">
        <v>526</v>
      </c>
      <c r="AH7" s="44" t="s">
        <v>561</v>
      </c>
    </row>
    <row r="8" spans="1:35" s="72" customFormat="1" ht="41.25" customHeight="1" x14ac:dyDescent="0.3">
      <c r="A8" s="42" t="s">
        <v>287</v>
      </c>
      <c r="B8" s="42" t="s">
        <v>31</v>
      </c>
      <c r="C8" s="87">
        <v>23678</v>
      </c>
      <c r="D8" s="42">
        <v>8341320</v>
      </c>
      <c r="E8" s="42">
        <v>6615</v>
      </c>
      <c r="F8" s="42" t="s">
        <v>243</v>
      </c>
      <c r="G8" s="45">
        <v>44798</v>
      </c>
      <c r="H8" s="45"/>
      <c r="I8" s="45">
        <v>44809</v>
      </c>
      <c r="J8" s="45">
        <v>44809</v>
      </c>
      <c r="K8" s="59">
        <v>44802</v>
      </c>
      <c r="L8" s="45">
        <v>44820</v>
      </c>
      <c r="M8" s="45">
        <v>44842</v>
      </c>
      <c r="N8" s="45">
        <v>44844</v>
      </c>
      <c r="O8" s="42" t="s">
        <v>49</v>
      </c>
      <c r="P8" s="42"/>
      <c r="Q8" s="42"/>
      <c r="R8" s="42"/>
      <c r="S8" s="42"/>
      <c r="T8" s="98" t="s">
        <v>471</v>
      </c>
      <c r="U8" s="69">
        <v>1172</v>
      </c>
      <c r="V8" s="69">
        <v>1136</v>
      </c>
      <c r="W8" s="44">
        <v>-36</v>
      </c>
      <c r="X8" s="69">
        <v>0</v>
      </c>
      <c r="Y8" s="44">
        <v>-6615</v>
      </c>
      <c r="Z8" s="69">
        <v>0</v>
      </c>
      <c r="AA8" s="69">
        <v>0</v>
      </c>
      <c r="AB8" s="44">
        <v>0</v>
      </c>
      <c r="AC8" s="69">
        <v>0</v>
      </c>
      <c r="AD8" s="44">
        <v>-6615</v>
      </c>
      <c r="AE8" s="69">
        <v>0</v>
      </c>
      <c r="AF8" s="44">
        <v>-6615</v>
      </c>
      <c r="AG8" s="137" t="s">
        <v>527</v>
      </c>
      <c r="AH8" s="44" t="e">
        <v>#N/A</v>
      </c>
    </row>
    <row r="9" spans="1:35" s="70" customFormat="1" ht="41.25" customHeight="1" x14ac:dyDescent="0.3">
      <c r="A9" s="42" t="s">
        <v>287</v>
      </c>
      <c r="B9" s="42" t="s">
        <v>31</v>
      </c>
      <c r="C9" s="87">
        <v>23679</v>
      </c>
      <c r="D9" s="42">
        <v>8341581</v>
      </c>
      <c r="E9" s="42">
        <v>6826</v>
      </c>
      <c r="F9" s="42" t="s">
        <v>243</v>
      </c>
      <c r="G9" s="45">
        <v>44799</v>
      </c>
      <c r="H9" s="45"/>
      <c r="I9" s="45">
        <v>44811</v>
      </c>
      <c r="J9" s="45">
        <v>44811</v>
      </c>
      <c r="K9" s="57">
        <v>44806</v>
      </c>
      <c r="L9" s="45">
        <v>44824</v>
      </c>
      <c r="M9" s="45">
        <v>44842</v>
      </c>
      <c r="N9" s="45">
        <v>44844</v>
      </c>
      <c r="O9" s="42" t="s">
        <v>49</v>
      </c>
      <c r="P9" s="42"/>
      <c r="Q9" s="42"/>
      <c r="R9" s="42"/>
      <c r="S9" s="42"/>
      <c r="T9" s="98" t="s">
        <v>471</v>
      </c>
      <c r="U9" s="69">
        <v>1337</v>
      </c>
      <c r="V9" s="69">
        <v>1329</v>
      </c>
      <c r="W9" s="44">
        <v>-8</v>
      </c>
      <c r="X9" s="69">
        <v>0</v>
      </c>
      <c r="Y9" s="44">
        <v>-6826</v>
      </c>
      <c r="Z9" s="69">
        <v>0</v>
      </c>
      <c r="AA9" s="69">
        <v>0</v>
      </c>
      <c r="AB9" s="44">
        <v>0</v>
      </c>
      <c r="AC9" s="69">
        <v>0</v>
      </c>
      <c r="AD9" s="44">
        <v>-6826</v>
      </c>
      <c r="AE9" s="69">
        <v>0</v>
      </c>
      <c r="AF9" s="44">
        <v>-6826</v>
      </c>
      <c r="AG9" s="137" t="s">
        <v>528</v>
      </c>
      <c r="AH9" s="44" t="e">
        <v>#N/A</v>
      </c>
    </row>
    <row r="10" spans="1:35" s="70" customFormat="1" ht="41.25" customHeight="1" x14ac:dyDescent="0.3">
      <c r="A10" s="50" t="s">
        <v>287</v>
      </c>
      <c r="B10" s="48" t="s">
        <v>4</v>
      </c>
      <c r="C10" s="84">
        <v>24062</v>
      </c>
      <c r="D10" s="48">
        <v>22026023</v>
      </c>
      <c r="E10" s="48">
        <v>1680</v>
      </c>
      <c r="F10" s="50" t="s">
        <v>243</v>
      </c>
      <c r="G10" s="57">
        <v>44800</v>
      </c>
      <c r="H10" s="57"/>
      <c r="I10" s="57">
        <v>44816</v>
      </c>
      <c r="J10" s="76">
        <v>44816</v>
      </c>
      <c r="K10" s="57">
        <v>44824</v>
      </c>
      <c r="L10" s="57">
        <v>44828</v>
      </c>
      <c r="M10" s="49">
        <v>44837</v>
      </c>
      <c r="N10" s="49">
        <v>44839</v>
      </c>
      <c r="O10" s="50" t="s">
        <v>19</v>
      </c>
      <c r="P10" s="50"/>
      <c r="Q10" s="50"/>
      <c r="R10" s="50"/>
      <c r="S10" s="50"/>
      <c r="T10" s="98" t="s">
        <v>471</v>
      </c>
      <c r="U10" s="69">
        <v>425</v>
      </c>
      <c r="V10" s="69">
        <v>0</v>
      </c>
      <c r="W10" s="44">
        <v>-425</v>
      </c>
      <c r="X10" s="69">
        <v>0</v>
      </c>
      <c r="Y10" s="44">
        <v>-1680</v>
      </c>
      <c r="Z10" s="69">
        <v>0</v>
      </c>
      <c r="AA10" s="69">
        <v>0</v>
      </c>
      <c r="AB10" s="44">
        <v>0</v>
      </c>
      <c r="AC10" s="69">
        <v>0</v>
      </c>
      <c r="AD10" s="44">
        <v>-1680</v>
      </c>
      <c r="AE10" s="69">
        <v>0</v>
      </c>
      <c r="AF10" s="44">
        <v>-1680</v>
      </c>
      <c r="AG10" s="137" t="s">
        <v>529</v>
      </c>
      <c r="AH10" s="44" t="e">
        <v>#N/A</v>
      </c>
    </row>
    <row r="11" spans="1:35" s="70" customFormat="1" ht="41.25" customHeight="1" x14ac:dyDescent="0.3">
      <c r="A11" s="50" t="s">
        <v>305</v>
      </c>
      <c r="B11" s="48" t="s">
        <v>4</v>
      </c>
      <c r="C11" s="131" t="s">
        <v>508</v>
      </c>
      <c r="D11" s="119">
        <v>22002973</v>
      </c>
      <c r="E11" s="119">
        <v>6080</v>
      </c>
      <c r="F11" s="18" t="s">
        <v>26</v>
      </c>
      <c r="G11" s="124">
        <v>44796</v>
      </c>
      <c r="H11" s="18"/>
      <c r="I11" s="125">
        <v>44796</v>
      </c>
      <c r="J11" s="124">
        <v>44796</v>
      </c>
      <c r="K11" s="124">
        <v>44800</v>
      </c>
      <c r="L11" s="124">
        <v>44805</v>
      </c>
      <c r="M11" s="130">
        <v>44823</v>
      </c>
      <c r="N11" s="129">
        <v>44825</v>
      </c>
      <c r="O11" s="50" t="s">
        <v>19</v>
      </c>
      <c r="P11" s="50"/>
      <c r="Q11" s="50"/>
      <c r="R11" s="50"/>
      <c r="S11" s="152"/>
      <c r="T11" s="98" t="s">
        <v>471</v>
      </c>
      <c r="U11" s="69">
        <v>0</v>
      </c>
      <c r="V11" s="69">
        <v>0</v>
      </c>
      <c r="W11" s="44">
        <v>0</v>
      </c>
      <c r="X11" s="69">
        <v>0</v>
      </c>
      <c r="Y11" s="44">
        <v>-6080</v>
      </c>
      <c r="Z11" s="69">
        <v>0</v>
      </c>
      <c r="AA11" s="69">
        <v>0</v>
      </c>
      <c r="AB11" s="44">
        <v>0</v>
      </c>
      <c r="AC11" s="69">
        <v>0</v>
      </c>
      <c r="AD11" s="44">
        <v>-6080</v>
      </c>
      <c r="AE11" s="69">
        <v>0</v>
      </c>
      <c r="AF11" s="44">
        <v>-6080</v>
      </c>
      <c r="AG11" s="139" t="s">
        <v>526</v>
      </c>
      <c r="AH11" s="44" t="e">
        <v>#N/A</v>
      </c>
    </row>
    <row r="12" spans="1:35" s="70" customFormat="1" ht="41.25" customHeight="1" x14ac:dyDescent="0.3">
      <c r="A12" s="50" t="s">
        <v>531</v>
      </c>
      <c r="B12" s="111" t="s">
        <v>99</v>
      </c>
      <c r="C12" s="112">
        <v>23688</v>
      </c>
      <c r="D12" s="111" t="s">
        <v>266</v>
      </c>
      <c r="E12" s="111">
        <v>13190</v>
      </c>
      <c r="F12" s="50" t="s">
        <v>267</v>
      </c>
      <c r="G12" s="57">
        <v>44798</v>
      </c>
      <c r="H12" s="57"/>
      <c r="I12" s="57">
        <v>44807</v>
      </c>
      <c r="J12" s="57">
        <v>44807</v>
      </c>
      <c r="K12" s="57">
        <v>44816</v>
      </c>
      <c r="L12" s="57">
        <v>44825</v>
      </c>
      <c r="M12" s="49">
        <v>44849</v>
      </c>
      <c r="N12" s="49">
        <v>44849</v>
      </c>
      <c r="O12" s="50" t="s">
        <v>56</v>
      </c>
      <c r="P12" s="50" t="s">
        <v>58</v>
      </c>
      <c r="Q12" s="50"/>
      <c r="R12" s="50" t="s">
        <v>480</v>
      </c>
      <c r="S12" s="50"/>
      <c r="T12" s="106" t="s">
        <v>471</v>
      </c>
      <c r="U12" s="69">
        <v>2698</v>
      </c>
      <c r="V12" s="69">
        <v>2677</v>
      </c>
      <c r="W12" s="44">
        <v>-21</v>
      </c>
      <c r="X12" s="69">
        <v>0</v>
      </c>
      <c r="Y12" s="44">
        <v>-13190</v>
      </c>
      <c r="Z12" s="69">
        <v>0</v>
      </c>
      <c r="AA12" s="69">
        <v>0</v>
      </c>
      <c r="AB12" s="44">
        <v>0</v>
      </c>
      <c r="AC12" s="69">
        <v>0</v>
      </c>
      <c r="AD12" s="44">
        <v>-13190</v>
      </c>
      <c r="AE12" s="69">
        <v>0</v>
      </c>
      <c r="AF12" s="44">
        <v>-13190</v>
      </c>
      <c r="AG12" s="137" t="s">
        <v>532</v>
      </c>
      <c r="AH12" s="44" t="e">
        <v>#N/A</v>
      </c>
    </row>
    <row r="13" spans="1:35" s="70" customFormat="1" ht="41.25" customHeight="1" x14ac:dyDescent="0.3">
      <c r="A13" s="42" t="s">
        <v>531</v>
      </c>
      <c r="B13" s="42" t="s">
        <v>99</v>
      </c>
      <c r="C13" s="83">
        <v>23689</v>
      </c>
      <c r="D13" s="89" t="s">
        <v>470</v>
      </c>
      <c r="E13" s="42">
        <v>17472</v>
      </c>
      <c r="F13" s="42" t="s">
        <v>267</v>
      </c>
      <c r="G13" s="45">
        <v>44798</v>
      </c>
      <c r="H13" s="45"/>
      <c r="I13" s="45">
        <v>44807</v>
      </c>
      <c r="J13" s="45">
        <v>44807</v>
      </c>
      <c r="K13" s="46">
        <v>44814</v>
      </c>
      <c r="L13" s="45">
        <v>44821</v>
      </c>
      <c r="M13" s="45">
        <v>44849</v>
      </c>
      <c r="N13" s="45">
        <v>44849</v>
      </c>
      <c r="O13" s="42" t="s">
        <v>56</v>
      </c>
      <c r="P13" s="42" t="s">
        <v>58</v>
      </c>
      <c r="Q13" s="42"/>
      <c r="R13" s="42" t="s">
        <v>274</v>
      </c>
      <c r="S13" s="42"/>
      <c r="T13" s="98" t="s">
        <v>471</v>
      </c>
      <c r="U13" s="69">
        <v>4026</v>
      </c>
      <c r="V13" s="69">
        <v>2850</v>
      </c>
      <c r="W13" s="44">
        <v>-1176</v>
      </c>
      <c r="X13" s="69">
        <v>0</v>
      </c>
      <c r="Y13" s="44">
        <v>-17472</v>
      </c>
      <c r="Z13" s="69">
        <v>0</v>
      </c>
      <c r="AA13" s="69">
        <v>0</v>
      </c>
      <c r="AB13" s="44">
        <v>0</v>
      </c>
      <c r="AC13" s="69">
        <v>0</v>
      </c>
      <c r="AD13" s="44">
        <v>-17472</v>
      </c>
      <c r="AE13" s="69">
        <v>0</v>
      </c>
      <c r="AF13" s="44">
        <v>-17472</v>
      </c>
      <c r="AG13" s="137" t="s">
        <v>533</v>
      </c>
      <c r="AH13" s="44" t="e">
        <v>#N/A</v>
      </c>
    </row>
    <row r="14" spans="1:35" s="70" customFormat="1" ht="41.25" customHeight="1" x14ac:dyDescent="0.3">
      <c r="A14" s="50" t="s">
        <v>322</v>
      </c>
      <c r="B14" s="48" t="s">
        <v>31</v>
      </c>
      <c r="C14" s="88">
        <v>24120</v>
      </c>
      <c r="D14" s="48">
        <v>8450988</v>
      </c>
      <c r="E14" s="48">
        <v>11905</v>
      </c>
      <c r="F14" s="50" t="s">
        <v>26</v>
      </c>
      <c r="G14" s="61">
        <v>44797</v>
      </c>
      <c r="H14" s="50"/>
      <c r="I14" s="61">
        <v>44798</v>
      </c>
      <c r="J14" s="61">
        <v>44798</v>
      </c>
      <c r="K14" s="57">
        <v>44806</v>
      </c>
      <c r="L14" s="61">
        <v>44812</v>
      </c>
      <c r="M14" s="79">
        <v>44828</v>
      </c>
      <c r="N14" s="49">
        <v>44828</v>
      </c>
      <c r="O14" s="50" t="s">
        <v>49</v>
      </c>
      <c r="P14" s="50" t="s">
        <v>42</v>
      </c>
      <c r="Q14" s="50"/>
      <c r="R14" s="50" t="s">
        <v>478</v>
      </c>
      <c r="S14" s="50"/>
      <c r="T14" s="98" t="s">
        <v>471</v>
      </c>
      <c r="U14" s="69">
        <v>2422</v>
      </c>
      <c r="V14" s="69">
        <v>0</v>
      </c>
      <c r="W14" s="44">
        <v>-2422</v>
      </c>
      <c r="X14" s="69">
        <v>0</v>
      </c>
      <c r="Y14" s="44">
        <v>-11905</v>
      </c>
      <c r="Z14" s="69">
        <v>0</v>
      </c>
      <c r="AA14" s="69">
        <v>0</v>
      </c>
      <c r="AB14" s="44">
        <v>0</v>
      </c>
      <c r="AC14" s="69">
        <v>0</v>
      </c>
      <c r="AD14" s="44">
        <v>-11905</v>
      </c>
      <c r="AE14" s="69">
        <v>0</v>
      </c>
      <c r="AF14" s="44">
        <v>-11905</v>
      </c>
      <c r="AG14" s="137" t="s">
        <v>526</v>
      </c>
      <c r="AH14" s="44" t="e">
        <v>#N/A</v>
      </c>
    </row>
    <row r="15" spans="1:35" s="70" customFormat="1" ht="41.25" customHeight="1" x14ac:dyDescent="0.3">
      <c r="A15" s="42" t="s">
        <v>322</v>
      </c>
      <c r="B15" s="42" t="s">
        <v>4</v>
      </c>
      <c r="C15" s="78">
        <v>23299</v>
      </c>
      <c r="D15" s="42">
        <v>22026019</v>
      </c>
      <c r="E15" s="42">
        <v>4016</v>
      </c>
      <c r="F15" s="42" t="s">
        <v>261</v>
      </c>
      <c r="G15" s="45">
        <v>44782</v>
      </c>
      <c r="H15" s="45"/>
      <c r="I15" s="45">
        <v>44805</v>
      </c>
      <c r="J15" s="68">
        <v>44805</v>
      </c>
      <c r="K15" s="46">
        <v>44811</v>
      </c>
      <c r="L15" s="45">
        <v>44817</v>
      </c>
      <c r="M15" s="45">
        <v>44836</v>
      </c>
      <c r="N15" s="45">
        <v>44839</v>
      </c>
      <c r="O15" s="42" t="s">
        <v>19</v>
      </c>
      <c r="P15" s="42"/>
      <c r="Q15" s="42"/>
      <c r="R15" s="42"/>
      <c r="S15" s="42"/>
      <c r="T15" s="98" t="s">
        <v>471</v>
      </c>
      <c r="U15" s="69">
        <v>1034</v>
      </c>
      <c r="V15" s="69">
        <v>0</v>
      </c>
      <c r="W15" s="44">
        <v>-1034</v>
      </c>
      <c r="X15" s="69">
        <v>0</v>
      </c>
      <c r="Y15" s="44">
        <v>-4016</v>
      </c>
      <c r="Z15" s="69">
        <v>0</v>
      </c>
      <c r="AA15" s="69">
        <v>0</v>
      </c>
      <c r="AB15" s="44">
        <v>0</v>
      </c>
      <c r="AC15" s="69">
        <v>0</v>
      </c>
      <c r="AD15" s="44">
        <v>-4016</v>
      </c>
      <c r="AE15" s="69">
        <v>0</v>
      </c>
      <c r="AF15" s="44">
        <v>-4016</v>
      </c>
      <c r="AG15" s="137" t="s">
        <v>527</v>
      </c>
      <c r="AH15" s="44" t="e">
        <v>#N/A</v>
      </c>
    </row>
    <row r="16" spans="1:35" s="70" customFormat="1" ht="41.25" customHeight="1" x14ac:dyDescent="0.3">
      <c r="A16" s="42" t="s">
        <v>322</v>
      </c>
      <c r="B16" s="42" t="s">
        <v>2</v>
      </c>
      <c r="C16" s="71" t="s">
        <v>150</v>
      </c>
      <c r="D16" s="42">
        <v>15209156</v>
      </c>
      <c r="E16" s="42">
        <v>17280</v>
      </c>
      <c r="F16" s="42" t="s">
        <v>149</v>
      </c>
      <c r="G16" s="45">
        <v>44801</v>
      </c>
      <c r="H16" s="45"/>
      <c r="I16" s="45">
        <v>44810</v>
      </c>
      <c r="J16" s="68">
        <v>44810</v>
      </c>
      <c r="K16" s="46">
        <v>44814</v>
      </c>
      <c r="L16" s="45">
        <v>44818</v>
      </c>
      <c r="M16" s="45">
        <v>44851</v>
      </c>
      <c r="N16" s="45">
        <v>44853</v>
      </c>
      <c r="O16" s="42" t="s">
        <v>25</v>
      </c>
      <c r="P16" s="42"/>
      <c r="Q16" s="42"/>
      <c r="R16" s="42"/>
      <c r="S16" s="42"/>
      <c r="T16" s="98" t="s">
        <v>469</v>
      </c>
      <c r="U16" s="69">
        <v>3701</v>
      </c>
      <c r="V16" s="69">
        <v>3370</v>
      </c>
      <c r="W16" s="44">
        <v>-331</v>
      </c>
      <c r="X16" s="69">
        <v>6341</v>
      </c>
      <c r="Y16" s="44">
        <v>-10939</v>
      </c>
      <c r="Z16" s="69">
        <v>0</v>
      </c>
      <c r="AA16" s="69">
        <v>0</v>
      </c>
      <c r="AB16" s="44">
        <v>0</v>
      </c>
      <c r="AC16" s="69">
        <v>0</v>
      </c>
      <c r="AD16" s="44">
        <v>-17280</v>
      </c>
      <c r="AE16" s="69">
        <v>0</v>
      </c>
      <c r="AF16" s="44">
        <v>-17280</v>
      </c>
      <c r="AG16" s="137" t="s">
        <v>528</v>
      </c>
      <c r="AH16" s="44" t="e">
        <v>#N/A</v>
      </c>
    </row>
    <row r="17" spans="1:34" s="70" customFormat="1" ht="41.25" customHeight="1" x14ac:dyDescent="0.3">
      <c r="A17" s="50" t="s">
        <v>262</v>
      </c>
      <c r="B17" s="48" t="s">
        <v>2</v>
      </c>
      <c r="C17" s="60">
        <v>23979</v>
      </c>
      <c r="D17" s="48">
        <v>15287574</v>
      </c>
      <c r="E17" s="48">
        <v>807</v>
      </c>
      <c r="F17" s="50" t="s">
        <v>26</v>
      </c>
      <c r="G17" s="61">
        <v>44785</v>
      </c>
      <c r="H17" s="50"/>
      <c r="I17" s="61">
        <v>44790</v>
      </c>
      <c r="J17" s="77">
        <v>44790</v>
      </c>
      <c r="K17" s="57">
        <v>44797</v>
      </c>
      <c r="L17" s="61">
        <v>44810</v>
      </c>
      <c r="M17" s="49">
        <v>44831</v>
      </c>
      <c r="N17" s="49">
        <v>44833</v>
      </c>
      <c r="O17" s="50" t="s">
        <v>43</v>
      </c>
      <c r="P17" s="50" t="s">
        <v>18</v>
      </c>
      <c r="Q17" s="50" t="s">
        <v>148</v>
      </c>
      <c r="R17" s="50" t="s">
        <v>376</v>
      </c>
      <c r="S17" s="50"/>
      <c r="T17" s="98" t="s">
        <v>465</v>
      </c>
      <c r="U17" s="69">
        <v>124</v>
      </c>
      <c r="V17" s="69">
        <v>124</v>
      </c>
      <c r="W17" s="44">
        <v>0</v>
      </c>
      <c r="X17" s="69">
        <v>0</v>
      </c>
      <c r="Y17" s="44">
        <v>-807</v>
      </c>
      <c r="Z17" s="69">
        <v>0</v>
      </c>
      <c r="AA17" s="69">
        <v>0</v>
      </c>
      <c r="AB17" s="44">
        <v>0</v>
      </c>
      <c r="AC17" s="69">
        <v>0</v>
      </c>
      <c r="AD17" s="44">
        <v>-807</v>
      </c>
      <c r="AE17" s="69">
        <v>0</v>
      </c>
      <c r="AF17" s="44">
        <v>-807</v>
      </c>
      <c r="AG17" s="137" t="s">
        <v>526</v>
      </c>
      <c r="AH17" s="44" t="s">
        <v>503</v>
      </c>
    </row>
    <row r="18" spans="1:34" s="70" customFormat="1" ht="41.25" customHeight="1" x14ac:dyDescent="0.3">
      <c r="A18" s="50" t="s">
        <v>262</v>
      </c>
      <c r="B18" s="48" t="s">
        <v>2</v>
      </c>
      <c r="C18" s="60">
        <v>23980</v>
      </c>
      <c r="D18" s="48">
        <v>15293033</v>
      </c>
      <c r="E18" s="48">
        <v>2471</v>
      </c>
      <c r="F18" s="50" t="s">
        <v>26</v>
      </c>
      <c r="G18" s="61">
        <v>44783</v>
      </c>
      <c r="H18" s="50"/>
      <c r="I18" s="61">
        <v>44789</v>
      </c>
      <c r="J18" s="77">
        <v>44786</v>
      </c>
      <c r="K18" s="57">
        <v>44796</v>
      </c>
      <c r="L18" s="61">
        <v>44811</v>
      </c>
      <c r="M18" s="49">
        <v>44830</v>
      </c>
      <c r="N18" s="49">
        <v>44865</v>
      </c>
      <c r="O18" s="50" t="s">
        <v>43</v>
      </c>
      <c r="P18" s="50" t="s">
        <v>18</v>
      </c>
      <c r="Q18" s="50" t="s">
        <v>148</v>
      </c>
      <c r="R18" s="50" t="s">
        <v>375</v>
      </c>
      <c r="S18" s="50"/>
      <c r="T18" s="98" t="s">
        <v>471</v>
      </c>
      <c r="U18" s="69">
        <v>372</v>
      </c>
      <c r="V18" s="69">
        <v>367</v>
      </c>
      <c r="W18" s="44">
        <v>-5</v>
      </c>
      <c r="X18" s="69">
        <v>0</v>
      </c>
      <c r="Y18" s="44">
        <v>-2471</v>
      </c>
      <c r="Z18" s="69">
        <v>0</v>
      </c>
      <c r="AA18" s="69">
        <v>0</v>
      </c>
      <c r="AB18" s="44">
        <v>0</v>
      </c>
      <c r="AC18" s="69">
        <v>0</v>
      </c>
      <c r="AD18" s="44">
        <v>-2471</v>
      </c>
      <c r="AE18" s="69">
        <v>0</v>
      </c>
      <c r="AF18" s="44">
        <v>-2471</v>
      </c>
      <c r="AG18" s="137" t="s">
        <v>527</v>
      </c>
      <c r="AH18" s="44" t="s">
        <v>503</v>
      </c>
    </row>
    <row r="19" spans="1:34" s="72" customFormat="1" ht="41.25" customHeight="1" x14ac:dyDescent="0.3">
      <c r="A19" s="50" t="s">
        <v>262</v>
      </c>
      <c r="B19" s="48" t="s">
        <v>31</v>
      </c>
      <c r="C19" s="88" t="s">
        <v>489</v>
      </c>
      <c r="D19" s="48"/>
      <c r="E19" s="48">
        <v>1260</v>
      </c>
      <c r="F19" s="50" t="s">
        <v>45</v>
      </c>
      <c r="G19" s="57">
        <v>44797</v>
      </c>
      <c r="H19" s="57"/>
      <c r="I19" s="57">
        <v>44805</v>
      </c>
      <c r="J19" s="57">
        <v>44805</v>
      </c>
      <c r="K19" s="57">
        <v>44811</v>
      </c>
      <c r="L19" s="57">
        <v>44817</v>
      </c>
      <c r="M19" s="49">
        <v>44828</v>
      </c>
      <c r="N19" s="49">
        <v>44829</v>
      </c>
      <c r="O19" s="50" t="s">
        <v>49</v>
      </c>
      <c r="P19" s="50" t="s">
        <v>42</v>
      </c>
      <c r="Q19" s="50"/>
      <c r="R19" s="50"/>
      <c r="S19" s="50"/>
      <c r="T19" s="98" t="s">
        <v>471</v>
      </c>
      <c r="U19" s="69">
        <v>272</v>
      </c>
      <c r="V19" s="69">
        <v>0</v>
      </c>
      <c r="W19" s="44">
        <v>-272</v>
      </c>
      <c r="X19" s="69">
        <v>0</v>
      </c>
      <c r="Y19" s="44">
        <v>-1260</v>
      </c>
      <c r="Z19" s="69">
        <v>0</v>
      </c>
      <c r="AA19" s="69">
        <v>0</v>
      </c>
      <c r="AB19" s="44">
        <v>0</v>
      </c>
      <c r="AC19" s="69">
        <v>0</v>
      </c>
      <c r="AD19" s="44">
        <v>-1260</v>
      </c>
      <c r="AE19" s="69">
        <v>0</v>
      </c>
      <c r="AF19" s="44">
        <v>-1260</v>
      </c>
      <c r="AG19" s="137" t="s">
        <v>528</v>
      </c>
      <c r="AH19" s="44" t="e">
        <v>#N/A</v>
      </c>
    </row>
    <row r="20" spans="1:34" s="70" customFormat="1" ht="41.25" customHeight="1" x14ac:dyDescent="0.3">
      <c r="A20" s="50" t="s">
        <v>262</v>
      </c>
      <c r="B20" s="48" t="s">
        <v>31</v>
      </c>
      <c r="C20" s="88">
        <v>24080</v>
      </c>
      <c r="D20" s="48"/>
      <c r="E20" s="48">
        <v>2310</v>
      </c>
      <c r="F20" s="50" t="s">
        <v>45</v>
      </c>
      <c r="G20" s="57">
        <v>44795</v>
      </c>
      <c r="H20" s="57"/>
      <c r="I20" s="57">
        <v>44799</v>
      </c>
      <c r="J20" s="57">
        <v>44799</v>
      </c>
      <c r="K20" s="57">
        <v>44807</v>
      </c>
      <c r="L20" s="57">
        <v>44814</v>
      </c>
      <c r="M20" s="49">
        <v>44821</v>
      </c>
      <c r="N20" s="49">
        <v>44829</v>
      </c>
      <c r="O20" s="50" t="s">
        <v>49</v>
      </c>
      <c r="P20" s="50"/>
      <c r="Q20" s="50" t="s">
        <v>105</v>
      </c>
      <c r="R20" s="50" t="s">
        <v>482</v>
      </c>
      <c r="S20" s="50"/>
      <c r="T20" s="98" t="s">
        <v>471</v>
      </c>
      <c r="U20" s="69">
        <v>478</v>
      </c>
      <c r="V20" s="69">
        <v>0</v>
      </c>
      <c r="W20" s="44">
        <v>-478</v>
      </c>
      <c r="X20" s="69">
        <v>0</v>
      </c>
      <c r="Y20" s="44">
        <v>-2310</v>
      </c>
      <c r="Z20" s="69">
        <v>0</v>
      </c>
      <c r="AA20" s="69">
        <v>0</v>
      </c>
      <c r="AB20" s="44">
        <v>0</v>
      </c>
      <c r="AC20" s="69">
        <v>0</v>
      </c>
      <c r="AD20" s="44">
        <v>-2310</v>
      </c>
      <c r="AE20" s="69">
        <v>0</v>
      </c>
      <c r="AF20" s="44">
        <v>-2310</v>
      </c>
      <c r="AG20" s="137" t="s">
        <v>529</v>
      </c>
      <c r="AH20" s="44" t="e">
        <v>#N/A</v>
      </c>
    </row>
    <row r="21" spans="1:34" s="70" customFormat="1" ht="41.25" customHeight="1" x14ac:dyDescent="0.3">
      <c r="A21" s="50" t="s">
        <v>262</v>
      </c>
      <c r="B21" s="48" t="s">
        <v>2</v>
      </c>
      <c r="C21" s="60">
        <v>24001</v>
      </c>
      <c r="D21" s="48">
        <v>15298416</v>
      </c>
      <c r="E21" s="48">
        <v>6200</v>
      </c>
      <c r="F21" s="50" t="s">
        <v>26</v>
      </c>
      <c r="G21" s="61">
        <v>44799</v>
      </c>
      <c r="H21" s="50"/>
      <c r="I21" s="61">
        <v>44806</v>
      </c>
      <c r="J21" s="77">
        <v>44806</v>
      </c>
      <c r="K21" s="57">
        <v>44813</v>
      </c>
      <c r="L21" s="61">
        <v>44818</v>
      </c>
      <c r="M21" s="79">
        <v>44830</v>
      </c>
      <c r="N21" s="49">
        <v>44832</v>
      </c>
      <c r="O21" s="50" t="s">
        <v>22</v>
      </c>
      <c r="P21" s="50"/>
      <c r="Q21" s="50"/>
      <c r="R21" s="50"/>
      <c r="S21" s="50"/>
      <c r="T21" s="98" t="s">
        <v>471</v>
      </c>
      <c r="U21" s="69">
        <v>863</v>
      </c>
      <c r="V21" s="69">
        <v>529</v>
      </c>
      <c r="W21" s="44">
        <v>-334</v>
      </c>
      <c r="X21" s="69">
        <v>0</v>
      </c>
      <c r="Y21" s="44">
        <v>-6200</v>
      </c>
      <c r="Z21" s="69">
        <v>0</v>
      </c>
      <c r="AA21" s="69">
        <v>0</v>
      </c>
      <c r="AB21" s="44">
        <v>0</v>
      </c>
      <c r="AC21" s="69">
        <v>0</v>
      </c>
      <c r="AD21" s="44">
        <v>-6200</v>
      </c>
      <c r="AE21" s="69">
        <v>0</v>
      </c>
      <c r="AF21" s="44">
        <v>-6200</v>
      </c>
      <c r="AG21" s="137" t="s">
        <v>530</v>
      </c>
      <c r="AH21" s="44" t="e">
        <v>#N/A</v>
      </c>
    </row>
    <row r="22" spans="1:34" s="70" customFormat="1" ht="41.25" customHeight="1" x14ac:dyDescent="0.3">
      <c r="A22" s="50" t="s">
        <v>323</v>
      </c>
      <c r="B22" s="48" t="s">
        <v>3</v>
      </c>
      <c r="C22" s="73">
        <v>24031</v>
      </c>
      <c r="D22" s="48">
        <v>13217320</v>
      </c>
      <c r="E22" s="48">
        <v>21836</v>
      </c>
      <c r="F22" s="50" t="s">
        <v>26</v>
      </c>
      <c r="G22" s="61">
        <v>44789</v>
      </c>
      <c r="H22" s="50"/>
      <c r="I22" s="61">
        <v>44793</v>
      </c>
      <c r="J22" s="61">
        <v>44793</v>
      </c>
      <c r="K22" s="57">
        <v>44799</v>
      </c>
      <c r="L22" s="61">
        <v>44809</v>
      </c>
      <c r="M22" s="49">
        <v>44834</v>
      </c>
      <c r="N22" s="49">
        <v>44839</v>
      </c>
      <c r="O22" s="50" t="s">
        <v>17</v>
      </c>
      <c r="P22" s="50" t="s">
        <v>58</v>
      </c>
      <c r="Q22" s="50"/>
      <c r="R22" s="50" t="s">
        <v>363</v>
      </c>
      <c r="S22" s="50"/>
      <c r="T22" s="98" t="s">
        <v>465</v>
      </c>
      <c r="U22" s="69">
        <v>2402</v>
      </c>
      <c r="V22" s="69">
        <v>2340</v>
      </c>
      <c r="W22" s="44">
        <v>-62</v>
      </c>
      <c r="X22" s="69">
        <v>0</v>
      </c>
      <c r="Y22" s="44">
        <v>-21836</v>
      </c>
      <c r="Z22" s="69">
        <v>0</v>
      </c>
      <c r="AA22" s="69">
        <v>0</v>
      </c>
      <c r="AB22" s="44">
        <v>0</v>
      </c>
      <c r="AC22" s="69">
        <v>0</v>
      </c>
      <c r="AD22" s="44">
        <v>-21836</v>
      </c>
      <c r="AE22" s="69">
        <v>0</v>
      </c>
      <c r="AF22" s="44">
        <v>-21836</v>
      </c>
      <c r="AG22" s="137" t="s">
        <v>526</v>
      </c>
      <c r="AH22" s="44" t="s">
        <v>562</v>
      </c>
    </row>
    <row r="23" spans="1:34" s="70" customFormat="1" ht="41.25" customHeight="1" x14ac:dyDescent="0.3">
      <c r="A23" s="42" t="s">
        <v>323</v>
      </c>
      <c r="B23" s="42" t="s">
        <v>99</v>
      </c>
      <c r="C23" s="83">
        <v>23331</v>
      </c>
      <c r="D23" s="42" t="s">
        <v>278</v>
      </c>
      <c r="E23" s="42">
        <v>12601</v>
      </c>
      <c r="F23" s="42" t="s">
        <v>37</v>
      </c>
      <c r="G23" s="45">
        <v>44806</v>
      </c>
      <c r="H23" s="45"/>
      <c r="I23" s="45">
        <v>44811</v>
      </c>
      <c r="J23" s="45">
        <v>44811</v>
      </c>
      <c r="K23" s="46">
        <v>44820</v>
      </c>
      <c r="L23" s="45">
        <v>44824</v>
      </c>
      <c r="M23" s="45">
        <v>44841</v>
      </c>
      <c r="N23" s="45">
        <v>44845</v>
      </c>
      <c r="O23" s="42" t="s">
        <v>30</v>
      </c>
      <c r="P23" s="42"/>
      <c r="Q23" s="42"/>
      <c r="R23" s="42"/>
      <c r="S23" s="42"/>
      <c r="T23" s="98" t="s">
        <v>461</v>
      </c>
      <c r="U23" s="69">
        <v>1873</v>
      </c>
      <c r="V23" s="69">
        <v>1361</v>
      </c>
      <c r="W23" s="44">
        <v>-512</v>
      </c>
      <c r="X23" s="69">
        <v>0</v>
      </c>
      <c r="Y23" s="44">
        <v>-12601</v>
      </c>
      <c r="Z23" s="69">
        <v>0</v>
      </c>
      <c r="AA23" s="69">
        <v>0</v>
      </c>
      <c r="AB23" s="44">
        <v>0</v>
      </c>
      <c r="AC23" s="69">
        <v>0</v>
      </c>
      <c r="AD23" s="44">
        <v>-12601</v>
      </c>
      <c r="AE23" s="69">
        <v>0</v>
      </c>
      <c r="AF23" s="44">
        <v>-12601</v>
      </c>
      <c r="AG23" s="137" t="s">
        <v>527</v>
      </c>
      <c r="AH23" s="44" t="e">
        <v>#N/A</v>
      </c>
    </row>
    <row r="24" spans="1:34" s="70" customFormat="1" ht="41.25" customHeight="1" x14ac:dyDescent="0.3">
      <c r="A24" s="50" t="s">
        <v>277</v>
      </c>
      <c r="B24" s="48" t="s">
        <v>416</v>
      </c>
      <c r="C24" s="48" t="s">
        <v>417</v>
      </c>
      <c r="D24" s="48" t="s">
        <v>418</v>
      </c>
      <c r="E24" s="48">
        <v>3000</v>
      </c>
      <c r="F24" s="50" t="s">
        <v>419</v>
      </c>
      <c r="G24" s="50" t="s">
        <v>51</v>
      </c>
      <c r="H24" s="57"/>
      <c r="I24" s="57">
        <v>44805</v>
      </c>
      <c r="J24" s="57">
        <v>44805</v>
      </c>
      <c r="K24" s="59">
        <v>44785</v>
      </c>
      <c r="L24" s="61">
        <v>44814</v>
      </c>
      <c r="M24" s="49">
        <v>44829</v>
      </c>
      <c r="N24" s="49">
        <v>44829</v>
      </c>
      <c r="O24" s="50" t="s">
        <v>35</v>
      </c>
      <c r="P24" s="50"/>
      <c r="Q24" s="50"/>
      <c r="R24" s="50"/>
      <c r="S24" s="50"/>
      <c r="T24" s="98" t="s">
        <v>464</v>
      </c>
      <c r="U24" s="69">
        <v>640</v>
      </c>
      <c r="V24" s="69">
        <v>534</v>
      </c>
      <c r="W24" s="44">
        <v>-106</v>
      </c>
      <c r="X24" s="69">
        <v>0</v>
      </c>
      <c r="Y24" s="44">
        <v>-3000</v>
      </c>
      <c r="Z24" s="69">
        <v>0</v>
      </c>
      <c r="AA24" s="69">
        <v>0</v>
      </c>
      <c r="AB24" s="44">
        <v>0</v>
      </c>
      <c r="AC24" s="69">
        <v>0</v>
      </c>
      <c r="AD24" s="44">
        <v>-3000</v>
      </c>
      <c r="AE24" s="69">
        <v>0</v>
      </c>
      <c r="AF24" s="44">
        <v>-3000</v>
      </c>
      <c r="AG24" s="137" t="s">
        <v>526</v>
      </c>
      <c r="AH24" s="44" t="e">
        <v>#N/A</v>
      </c>
    </row>
    <row r="25" spans="1:34" s="70" customFormat="1" ht="41.25" customHeight="1" x14ac:dyDescent="0.3">
      <c r="A25" s="50" t="s">
        <v>277</v>
      </c>
      <c r="B25" s="48" t="s">
        <v>2</v>
      </c>
      <c r="C25" s="60">
        <v>23779</v>
      </c>
      <c r="D25" s="48">
        <v>15280421</v>
      </c>
      <c r="E25" s="48">
        <v>1209</v>
      </c>
      <c r="F25" s="50" t="s">
        <v>39</v>
      </c>
      <c r="G25" s="61">
        <v>44799</v>
      </c>
      <c r="H25" s="50"/>
      <c r="I25" s="61">
        <v>44805</v>
      </c>
      <c r="J25" s="77">
        <v>44805</v>
      </c>
      <c r="K25" s="57">
        <v>44806</v>
      </c>
      <c r="L25" s="61">
        <v>44820</v>
      </c>
      <c r="M25" s="49">
        <v>44837</v>
      </c>
      <c r="N25" s="49">
        <v>44839</v>
      </c>
      <c r="O25" s="50" t="s">
        <v>40</v>
      </c>
      <c r="P25" s="50" t="s">
        <v>18</v>
      </c>
      <c r="Q25" s="50"/>
      <c r="R25" s="50" t="s">
        <v>411</v>
      </c>
      <c r="S25" s="50"/>
      <c r="T25" s="98" t="s">
        <v>471</v>
      </c>
      <c r="U25" s="69">
        <v>647</v>
      </c>
      <c r="V25" s="69">
        <v>0</v>
      </c>
      <c r="W25" s="44">
        <v>-647</v>
      </c>
      <c r="X25" s="69">
        <v>0</v>
      </c>
      <c r="Y25" s="44">
        <v>-1209</v>
      </c>
      <c r="Z25" s="69">
        <v>0</v>
      </c>
      <c r="AA25" s="69">
        <v>0</v>
      </c>
      <c r="AB25" s="44">
        <v>0</v>
      </c>
      <c r="AC25" s="69">
        <v>0</v>
      </c>
      <c r="AD25" s="44">
        <v>-1209</v>
      </c>
      <c r="AE25" s="69">
        <v>0</v>
      </c>
      <c r="AF25" s="44">
        <v>-1209</v>
      </c>
      <c r="AG25" s="137" t="s">
        <v>527</v>
      </c>
      <c r="AH25" s="44" t="e">
        <v>#N/A</v>
      </c>
    </row>
    <row r="26" spans="1:34" s="70" customFormat="1" ht="41.25" customHeight="1" x14ac:dyDescent="0.3">
      <c r="A26" s="18" t="s">
        <v>277</v>
      </c>
      <c r="B26" s="48" t="s">
        <v>3</v>
      </c>
      <c r="C26" s="121">
        <v>24162</v>
      </c>
      <c r="D26" s="127">
        <v>13214308</v>
      </c>
      <c r="E26" s="119">
        <v>6580</v>
      </c>
      <c r="F26" s="18" t="s">
        <v>26</v>
      </c>
      <c r="G26" s="47">
        <v>44830</v>
      </c>
      <c r="H26" s="47"/>
      <c r="I26" s="47">
        <v>44805</v>
      </c>
      <c r="J26" s="47">
        <v>44805</v>
      </c>
      <c r="K26" s="47">
        <v>44811</v>
      </c>
      <c r="L26" s="47">
        <v>44821</v>
      </c>
      <c r="M26" s="129">
        <v>44834</v>
      </c>
      <c r="N26" s="129">
        <v>44839</v>
      </c>
      <c r="O26" s="50" t="s">
        <v>17</v>
      </c>
      <c r="P26" s="50" t="s">
        <v>58</v>
      </c>
      <c r="Q26" s="50"/>
      <c r="R26" s="50" t="s">
        <v>514</v>
      </c>
      <c r="S26" s="122"/>
      <c r="T26" s="98" t="s">
        <v>471</v>
      </c>
      <c r="U26" s="69">
        <v>0</v>
      </c>
      <c r="V26" s="69">
        <v>0</v>
      </c>
      <c r="W26" s="44">
        <v>0</v>
      </c>
      <c r="X26" s="69">
        <v>0</v>
      </c>
      <c r="Y26" s="44">
        <v>-6580</v>
      </c>
      <c r="Z26" s="69">
        <v>0</v>
      </c>
      <c r="AA26" s="69">
        <v>0</v>
      </c>
      <c r="AB26" s="44">
        <v>0</v>
      </c>
      <c r="AC26" s="69">
        <v>0</v>
      </c>
      <c r="AD26" s="44">
        <v>-6580</v>
      </c>
      <c r="AE26" s="69">
        <v>0</v>
      </c>
      <c r="AF26" s="44">
        <v>-6580</v>
      </c>
      <c r="AG26" s="139" t="s">
        <v>528</v>
      </c>
      <c r="AH26" s="44" t="e">
        <v>#N/A</v>
      </c>
    </row>
    <row r="27" spans="1:34" s="70" customFormat="1" ht="41.25" customHeight="1" x14ac:dyDescent="0.3">
      <c r="A27" s="18" t="s">
        <v>277</v>
      </c>
      <c r="B27" s="48" t="s">
        <v>3</v>
      </c>
      <c r="C27" s="121">
        <v>24163</v>
      </c>
      <c r="D27" s="127">
        <v>13216819</v>
      </c>
      <c r="E27" s="119">
        <v>1998</v>
      </c>
      <c r="F27" s="18" t="s">
        <v>26</v>
      </c>
      <c r="G27" s="47">
        <v>44806</v>
      </c>
      <c r="H27" s="133"/>
      <c r="I27" s="47">
        <v>44811</v>
      </c>
      <c r="J27" s="47">
        <v>44811</v>
      </c>
      <c r="K27" s="47">
        <v>44818</v>
      </c>
      <c r="L27" s="47">
        <v>44826</v>
      </c>
      <c r="M27" s="129">
        <v>44834</v>
      </c>
      <c r="N27" s="129">
        <v>44839</v>
      </c>
      <c r="O27" s="50" t="s">
        <v>17</v>
      </c>
      <c r="P27" s="50" t="s">
        <v>58</v>
      </c>
      <c r="Q27" s="50"/>
      <c r="R27" s="50" t="s">
        <v>513</v>
      </c>
      <c r="S27" s="122"/>
      <c r="T27" s="106" t="s">
        <v>471</v>
      </c>
      <c r="U27" s="69">
        <v>0</v>
      </c>
      <c r="V27" s="69">
        <v>0</v>
      </c>
      <c r="W27" s="44">
        <v>0</v>
      </c>
      <c r="X27" s="69">
        <v>0</v>
      </c>
      <c r="Y27" s="44">
        <v>-1998</v>
      </c>
      <c r="Z27" s="69">
        <v>0</v>
      </c>
      <c r="AA27" s="69">
        <v>0</v>
      </c>
      <c r="AB27" s="44">
        <v>0</v>
      </c>
      <c r="AC27" s="69">
        <v>0</v>
      </c>
      <c r="AD27" s="44">
        <v>-1998</v>
      </c>
      <c r="AE27" s="69">
        <v>0</v>
      </c>
      <c r="AF27" s="44">
        <v>-1998</v>
      </c>
      <c r="AG27" s="139" t="s">
        <v>529</v>
      </c>
      <c r="AH27" s="44" t="e">
        <v>#N/A</v>
      </c>
    </row>
    <row r="28" spans="1:34" s="70" customFormat="1" ht="41.25" customHeight="1" x14ac:dyDescent="0.3">
      <c r="A28" s="18" t="s">
        <v>277</v>
      </c>
      <c r="B28" s="48" t="s">
        <v>3</v>
      </c>
      <c r="C28" s="121">
        <v>24168</v>
      </c>
      <c r="D28" s="127">
        <v>13216817</v>
      </c>
      <c r="E28" s="119">
        <v>1992</v>
      </c>
      <c r="F28" s="18" t="s">
        <v>26</v>
      </c>
      <c r="G28" s="47">
        <v>44802</v>
      </c>
      <c r="H28" s="47"/>
      <c r="I28" s="47">
        <v>44807</v>
      </c>
      <c r="J28" s="47">
        <v>44807</v>
      </c>
      <c r="K28" s="47">
        <v>44816</v>
      </c>
      <c r="L28" s="47">
        <v>44825</v>
      </c>
      <c r="M28" s="129">
        <v>44834</v>
      </c>
      <c r="N28" s="129">
        <v>44839</v>
      </c>
      <c r="O28" s="50" t="s">
        <v>17</v>
      </c>
      <c r="P28" s="50" t="s">
        <v>58</v>
      </c>
      <c r="Q28" s="50"/>
      <c r="R28" s="50" t="s">
        <v>512</v>
      </c>
      <c r="S28" s="122"/>
      <c r="T28" s="106" t="s">
        <v>471</v>
      </c>
      <c r="U28" s="69">
        <v>0</v>
      </c>
      <c r="V28" s="69">
        <v>0</v>
      </c>
      <c r="W28" s="44">
        <v>0</v>
      </c>
      <c r="X28" s="69">
        <v>0</v>
      </c>
      <c r="Y28" s="44">
        <v>-1992</v>
      </c>
      <c r="Z28" s="69">
        <v>0</v>
      </c>
      <c r="AA28" s="69">
        <v>0</v>
      </c>
      <c r="AB28" s="44">
        <v>0</v>
      </c>
      <c r="AC28" s="69">
        <v>0</v>
      </c>
      <c r="AD28" s="44">
        <v>-1992</v>
      </c>
      <c r="AE28" s="69">
        <v>0</v>
      </c>
      <c r="AF28" s="44">
        <v>-1992</v>
      </c>
      <c r="AG28" s="139" t="s">
        <v>530</v>
      </c>
      <c r="AH28" s="44" t="e">
        <v>#N/A</v>
      </c>
    </row>
    <row r="29" spans="1:34" s="70" customFormat="1" ht="41.25" customHeight="1" x14ac:dyDescent="0.3">
      <c r="A29" s="18" t="s">
        <v>277</v>
      </c>
      <c r="B29" s="48" t="s">
        <v>3</v>
      </c>
      <c r="C29" s="121">
        <v>24167</v>
      </c>
      <c r="D29" s="127">
        <v>13216816</v>
      </c>
      <c r="E29" s="119">
        <v>1992</v>
      </c>
      <c r="F29" s="18" t="s">
        <v>26</v>
      </c>
      <c r="G29" s="47">
        <v>44800</v>
      </c>
      <c r="H29" s="47"/>
      <c r="I29" s="47">
        <v>44807</v>
      </c>
      <c r="J29" s="47">
        <v>44807</v>
      </c>
      <c r="K29" s="47">
        <v>44816</v>
      </c>
      <c r="L29" s="47">
        <v>44826</v>
      </c>
      <c r="M29" s="129">
        <v>44834</v>
      </c>
      <c r="N29" s="129">
        <v>44839</v>
      </c>
      <c r="O29" s="50" t="s">
        <v>17</v>
      </c>
      <c r="P29" s="50" t="s">
        <v>58</v>
      </c>
      <c r="Q29" s="50"/>
      <c r="R29" s="50" t="s">
        <v>511</v>
      </c>
      <c r="S29" s="122"/>
      <c r="T29" s="106" t="s">
        <v>471</v>
      </c>
      <c r="U29" s="69">
        <v>0</v>
      </c>
      <c r="V29" s="69">
        <v>0</v>
      </c>
      <c r="W29" s="44">
        <v>0</v>
      </c>
      <c r="X29" s="69">
        <v>0</v>
      </c>
      <c r="Y29" s="44">
        <v>-1992</v>
      </c>
      <c r="Z29" s="69">
        <v>0</v>
      </c>
      <c r="AA29" s="69">
        <v>0</v>
      </c>
      <c r="AB29" s="44">
        <v>0</v>
      </c>
      <c r="AC29" s="69">
        <v>0</v>
      </c>
      <c r="AD29" s="44">
        <v>-1992</v>
      </c>
      <c r="AE29" s="69">
        <v>0</v>
      </c>
      <c r="AF29" s="44">
        <v>-1992</v>
      </c>
      <c r="AG29" s="139" t="s">
        <v>534</v>
      </c>
      <c r="AH29" s="44" t="e">
        <v>#N/A</v>
      </c>
    </row>
    <row r="30" spans="1:34" s="70" customFormat="1" ht="41.25" customHeight="1" x14ac:dyDescent="0.3">
      <c r="A30" s="42" t="s">
        <v>258</v>
      </c>
      <c r="B30" s="42" t="s">
        <v>2</v>
      </c>
      <c r="C30" s="71" t="s">
        <v>158</v>
      </c>
      <c r="D30" s="42">
        <v>15209156</v>
      </c>
      <c r="E30" s="42">
        <v>17280</v>
      </c>
      <c r="F30" s="42" t="s">
        <v>159</v>
      </c>
      <c r="G30" s="45">
        <v>44786</v>
      </c>
      <c r="H30" s="45"/>
      <c r="I30" s="45">
        <v>44795</v>
      </c>
      <c r="J30" s="68">
        <v>44795</v>
      </c>
      <c r="K30" s="46"/>
      <c r="L30" s="45">
        <v>44805</v>
      </c>
      <c r="M30" s="45">
        <v>44830</v>
      </c>
      <c r="N30" s="45">
        <v>44832</v>
      </c>
      <c r="O30" s="42" t="s">
        <v>25</v>
      </c>
      <c r="P30" s="42"/>
      <c r="Q30" s="42"/>
      <c r="R30" s="42"/>
      <c r="S30" s="42"/>
      <c r="T30" s="98" t="s">
        <v>469</v>
      </c>
      <c r="U30" s="69">
        <v>3631</v>
      </c>
      <c r="V30" s="69">
        <v>3630</v>
      </c>
      <c r="W30" s="44">
        <v>-1</v>
      </c>
      <c r="X30" s="69">
        <v>15938</v>
      </c>
      <c r="Y30" s="44">
        <v>-1342</v>
      </c>
      <c r="Z30" s="69">
        <v>0</v>
      </c>
      <c r="AA30" s="69">
        <v>0</v>
      </c>
      <c r="AB30" s="44">
        <v>0</v>
      </c>
      <c r="AC30" s="69">
        <v>0</v>
      </c>
      <c r="AD30" s="44">
        <v>-17280</v>
      </c>
      <c r="AE30" s="69">
        <v>0</v>
      </c>
      <c r="AF30" s="44">
        <v>-17280</v>
      </c>
      <c r="AG30" s="137" t="s">
        <v>526</v>
      </c>
      <c r="AH30" s="44" t="e">
        <v>#N/A</v>
      </c>
    </row>
    <row r="31" spans="1:34" s="80" customFormat="1" ht="41.25" customHeight="1" x14ac:dyDescent="0.3">
      <c r="A31" s="50" t="s">
        <v>258</v>
      </c>
      <c r="B31" s="48" t="s">
        <v>31</v>
      </c>
      <c r="C31" s="88">
        <v>24121</v>
      </c>
      <c r="D31" s="48">
        <v>8451088</v>
      </c>
      <c r="E31" s="48">
        <v>2591</v>
      </c>
      <c r="F31" s="50" t="s">
        <v>26</v>
      </c>
      <c r="G31" s="61">
        <v>44799</v>
      </c>
      <c r="H31" s="50"/>
      <c r="I31" s="61">
        <v>44805</v>
      </c>
      <c r="J31" s="61">
        <v>44805</v>
      </c>
      <c r="K31" s="57">
        <v>44811</v>
      </c>
      <c r="L31" s="61">
        <v>44818</v>
      </c>
      <c r="M31" s="79">
        <v>44828</v>
      </c>
      <c r="N31" s="49">
        <v>44828</v>
      </c>
      <c r="O31" s="50" t="s">
        <v>49</v>
      </c>
      <c r="P31" s="50" t="s">
        <v>42</v>
      </c>
      <c r="Q31" s="50"/>
      <c r="R31" s="50" t="s">
        <v>251</v>
      </c>
      <c r="S31" s="50"/>
      <c r="T31" s="98" t="s">
        <v>471</v>
      </c>
      <c r="U31" s="69">
        <v>501</v>
      </c>
      <c r="V31" s="69">
        <v>0</v>
      </c>
      <c r="W31" s="44">
        <v>-501</v>
      </c>
      <c r="X31" s="69">
        <v>0</v>
      </c>
      <c r="Y31" s="44">
        <v>-2591</v>
      </c>
      <c r="Z31" s="69">
        <v>0</v>
      </c>
      <c r="AA31" s="69">
        <v>0</v>
      </c>
      <c r="AB31" s="44">
        <v>0</v>
      </c>
      <c r="AC31" s="69">
        <v>0</v>
      </c>
      <c r="AD31" s="44">
        <v>-2591</v>
      </c>
      <c r="AE31" s="69">
        <v>0</v>
      </c>
      <c r="AF31" s="44">
        <v>-2591</v>
      </c>
      <c r="AG31" s="137" t="s">
        <v>527</v>
      </c>
      <c r="AH31" s="44" t="e">
        <v>#N/A</v>
      </c>
    </row>
    <row r="32" spans="1:34" s="80" customFormat="1" ht="41.25" customHeight="1" x14ac:dyDescent="0.3">
      <c r="A32" s="50" t="s">
        <v>258</v>
      </c>
      <c r="B32" s="48" t="s">
        <v>31</v>
      </c>
      <c r="C32" s="88">
        <v>24122</v>
      </c>
      <c r="D32" s="48">
        <v>8451102</v>
      </c>
      <c r="E32" s="48">
        <v>6008</v>
      </c>
      <c r="F32" s="50" t="s">
        <v>26</v>
      </c>
      <c r="G32" s="61">
        <v>44798</v>
      </c>
      <c r="H32" s="50"/>
      <c r="I32" s="61">
        <v>44802</v>
      </c>
      <c r="J32" s="61">
        <v>44802</v>
      </c>
      <c r="K32" s="57">
        <v>44810</v>
      </c>
      <c r="L32" s="61">
        <v>44818</v>
      </c>
      <c r="M32" s="79">
        <v>44828</v>
      </c>
      <c r="N32" s="49">
        <v>44828</v>
      </c>
      <c r="O32" s="50" t="s">
        <v>49</v>
      </c>
      <c r="P32" s="50" t="s">
        <v>42</v>
      </c>
      <c r="Q32" s="50"/>
      <c r="R32" s="50" t="s">
        <v>477</v>
      </c>
      <c r="S32" s="50"/>
      <c r="T32" s="98" t="s">
        <v>471</v>
      </c>
      <c r="U32" s="69">
        <v>1390</v>
      </c>
      <c r="V32" s="69">
        <v>0</v>
      </c>
      <c r="W32" s="44">
        <v>-1390</v>
      </c>
      <c r="X32" s="69">
        <v>0</v>
      </c>
      <c r="Y32" s="44">
        <v>-6008</v>
      </c>
      <c r="Z32" s="69">
        <v>0</v>
      </c>
      <c r="AA32" s="69">
        <v>0</v>
      </c>
      <c r="AB32" s="44">
        <v>0</v>
      </c>
      <c r="AC32" s="69">
        <v>0</v>
      </c>
      <c r="AD32" s="44">
        <v>-6008</v>
      </c>
      <c r="AE32" s="69">
        <v>0</v>
      </c>
      <c r="AF32" s="44">
        <v>-6008</v>
      </c>
      <c r="AG32" s="137" t="s">
        <v>528</v>
      </c>
      <c r="AH32" s="44" t="e">
        <v>#N/A</v>
      </c>
    </row>
    <row r="33" spans="1:34" s="70" customFormat="1" ht="41.25" customHeight="1" x14ac:dyDescent="0.3">
      <c r="A33" s="50" t="s">
        <v>258</v>
      </c>
      <c r="B33" s="48" t="s">
        <v>4</v>
      </c>
      <c r="C33" s="84">
        <v>23927</v>
      </c>
      <c r="D33" s="48">
        <v>22024741</v>
      </c>
      <c r="E33" s="48">
        <v>20255</v>
      </c>
      <c r="F33" s="50" t="s">
        <v>367</v>
      </c>
      <c r="G33" s="57">
        <v>44806</v>
      </c>
      <c r="H33" s="57"/>
      <c r="I33" s="57">
        <v>44805</v>
      </c>
      <c r="J33" s="76">
        <v>44805</v>
      </c>
      <c r="K33" s="57">
        <v>44812</v>
      </c>
      <c r="L33" s="57">
        <v>44821</v>
      </c>
      <c r="M33" s="49">
        <v>44844</v>
      </c>
      <c r="N33" s="49">
        <v>44846</v>
      </c>
      <c r="O33" s="50" t="s">
        <v>19</v>
      </c>
      <c r="P33" s="50" t="s">
        <v>18</v>
      </c>
      <c r="Q33" s="50"/>
      <c r="R33" s="50" t="s">
        <v>479</v>
      </c>
      <c r="S33" s="50"/>
      <c r="T33" s="98" t="s">
        <v>471</v>
      </c>
      <c r="U33" s="69">
        <v>5774</v>
      </c>
      <c r="V33" s="69">
        <v>0</v>
      </c>
      <c r="W33" s="44">
        <v>-5774</v>
      </c>
      <c r="X33" s="69">
        <v>0</v>
      </c>
      <c r="Y33" s="44">
        <v>-20255</v>
      </c>
      <c r="Z33" s="69">
        <v>0</v>
      </c>
      <c r="AA33" s="69">
        <v>0</v>
      </c>
      <c r="AB33" s="44">
        <v>0</v>
      </c>
      <c r="AC33" s="69">
        <v>0</v>
      </c>
      <c r="AD33" s="44">
        <v>-20255</v>
      </c>
      <c r="AE33" s="69">
        <v>0</v>
      </c>
      <c r="AF33" s="44">
        <v>-20255</v>
      </c>
      <c r="AG33" s="137" t="s">
        <v>529</v>
      </c>
      <c r="AH33" s="44" t="e">
        <v>#N/A</v>
      </c>
    </row>
    <row r="34" spans="1:34" s="70" customFormat="1" ht="41.25" customHeight="1" x14ac:dyDescent="0.3">
      <c r="A34" s="55" t="s">
        <v>289</v>
      </c>
      <c r="B34" s="62" t="s">
        <v>2</v>
      </c>
      <c r="C34" s="81">
        <v>23988</v>
      </c>
      <c r="D34" s="62">
        <v>15279486</v>
      </c>
      <c r="E34" s="62">
        <v>2376</v>
      </c>
      <c r="F34" s="50" t="s">
        <v>485</v>
      </c>
      <c r="G34" s="61">
        <v>44790</v>
      </c>
      <c r="H34" s="55"/>
      <c r="I34" s="63">
        <v>44795</v>
      </c>
      <c r="J34" s="77">
        <v>44795</v>
      </c>
      <c r="K34" s="59">
        <v>44802</v>
      </c>
      <c r="L34" s="63">
        <v>44809</v>
      </c>
      <c r="M34" s="58">
        <v>44823</v>
      </c>
      <c r="N34" s="58">
        <v>44839</v>
      </c>
      <c r="O34" s="55" t="s">
        <v>22</v>
      </c>
      <c r="P34" s="50" t="s">
        <v>42</v>
      </c>
      <c r="Q34" s="55"/>
      <c r="R34" s="50" t="s">
        <v>486</v>
      </c>
      <c r="S34" s="50"/>
      <c r="T34" s="99" t="s">
        <v>463</v>
      </c>
      <c r="U34" s="69">
        <v>657</v>
      </c>
      <c r="V34" s="69">
        <v>212</v>
      </c>
      <c r="W34" s="44">
        <v>-445</v>
      </c>
      <c r="X34" s="69">
        <v>0</v>
      </c>
      <c r="Y34" s="44">
        <v>-2376</v>
      </c>
      <c r="Z34" s="69">
        <v>0</v>
      </c>
      <c r="AA34" s="69">
        <v>0</v>
      </c>
      <c r="AB34" s="44">
        <v>0</v>
      </c>
      <c r="AC34" s="69">
        <v>0</v>
      </c>
      <c r="AD34" s="44">
        <v>-2376</v>
      </c>
      <c r="AE34" s="69">
        <v>0</v>
      </c>
      <c r="AF34" s="44">
        <v>-2376</v>
      </c>
      <c r="AG34" s="137" t="s">
        <v>526</v>
      </c>
      <c r="AH34" s="44" t="e">
        <v>#N/A</v>
      </c>
    </row>
    <row r="35" spans="1:34" s="70" customFormat="1" ht="41.25" customHeight="1" x14ac:dyDescent="0.3">
      <c r="A35" s="55" t="s">
        <v>289</v>
      </c>
      <c r="B35" s="62" t="s">
        <v>2</v>
      </c>
      <c r="C35" s="81">
        <v>23990</v>
      </c>
      <c r="D35" s="62">
        <v>15279575</v>
      </c>
      <c r="E35" s="62">
        <v>780</v>
      </c>
      <c r="F35" s="50" t="s">
        <v>487</v>
      </c>
      <c r="G35" s="61">
        <v>44789</v>
      </c>
      <c r="H35" s="55"/>
      <c r="I35" s="63">
        <v>44793</v>
      </c>
      <c r="J35" s="77">
        <v>44793</v>
      </c>
      <c r="K35" s="59">
        <v>44802</v>
      </c>
      <c r="L35" s="63">
        <v>44809</v>
      </c>
      <c r="M35" s="58">
        <v>44823</v>
      </c>
      <c r="N35" s="58">
        <v>44839</v>
      </c>
      <c r="O35" s="55" t="s">
        <v>22</v>
      </c>
      <c r="P35" s="50" t="s">
        <v>42</v>
      </c>
      <c r="Q35" s="55"/>
      <c r="R35" s="50" t="s">
        <v>486</v>
      </c>
      <c r="S35" s="50"/>
      <c r="T35" s="99" t="s">
        <v>465</v>
      </c>
      <c r="U35" s="69">
        <v>221</v>
      </c>
      <c r="V35" s="69">
        <v>0</v>
      </c>
      <c r="W35" s="44">
        <v>-221</v>
      </c>
      <c r="X35" s="69">
        <v>0</v>
      </c>
      <c r="Y35" s="44">
        <v>-780</v>
      </c>
      <c r="Z35" s="69">
        <v>0</v>
      </c>
      <c r="AA35" s="69">
        <v>0</v>
      </c>
      <c r="AB35" s="44">
        <v>0</v>
      </c>
      <c r="AC35" s="69">
        <v>0</v>
      </c>
      <c r="AD35" s="44">
        <v>-780</v>
      </c>
      <c r="AE35" s="69">
        <v>0</v>
      </c>
      <c r="AF35" s="44">
        <v>-780</v>
      </c>
      <c r="AG35" s="137" t="s">
        <v>527</v>
      </c>
      <c r="AH35" s="44" t="s">
        <v>503</v>
      </c>
    </row>
    <row r="36" spans="1:34" s="70" customFormat="1" ht="41.25" customHeight="1" x14ac:dyDescent="0.3">
      <c r="A36" s="50" t="s">
        <v>289</v>
      </c>
      <c r="B36" s="48" t="s">
        <v>3</v>
      </c>
      <c r="C36" s="73">
        <v>23898</v>
      </c>
      <c r="D36" s="48">
        <v>13212372</v>
      </c>
      <c r="E36" s="48">
        <v>2655</v>
      </c>
      <c r="F36" s="50" t="s">
        <v>16</v>
      </c>
      <c r="G36" s="57">
        <v>44819</v>
      </c>
      <c r="H36" s="57"/>
      <c r="I36" s="57">
        <v>44825</v>
      </c>
      <c r="J36" s="76">
        <v>44825</v>
      </c>
      <c r="K36" s="57">
        <v>44834</v>
      </c>
      <c r="L36" s="57">
        <v>44845</v>
      </c>
      <c r="M36" s="49">
        <v>44864</v>
      </c>
      <c r="N36" s="49">
        <v>44867</v>
      </c>
      <c r="O36" s="50" t="s">
        <v>52</v>
      </c>
      <c r="P36" s="50" t="s">
        <v>58</v>
      </c>
      <c r="Q36" s="50"/>
      <c r="R36" s="50" t="s">
        <v>481</v>
      </c>
      <c r="S36" s="50"/>
      <c r="T36" s="98" t="s">
        <v>465</v>
      </c>
      <c r="U36" s="69">
        <v>452</v>
      </c>
      <c r="V36" s="69">
        <v>302</v>
      </c>
      <c r="W36" s="44">
        <v>-150</v>
      </c>
      <c r="X36" s="69">
        <v>0</v>
      </c>
      <c r="Y36" s="44">
        <v>-2655</v>
      </c>
      <c r="Z36" s="69">
        <v>0</v>
      </c>
      <c r="AA36" s="69">
        <v>0</v>
      </c>
      <c r="AB36" s="44">
        <v>0</v>
      </c>
      <c r="AC36" s="69">
        <v>0</v>
      </c>
      <c r="AD36" s="44">
        <v>-2655</v>
      </c>
      <c r="AE36" s="69">
        <v>0</v>
      </c>
      <c r="AF36" s="44">
        <v>-2655</v>
      </c>
      <c r="AG36" s="137" t="s">
        <v>528</v>
      </c>
      <c r="AH36" s="44" t="e">
        <v>#N/A</v>
      </c>
    </row>
    <row r="37" spans="1:34" s="70" customFormat="1" ht="41.25" customHeight="1" x14ac:dyDescent="0.3">
      <c r="A37" s="50" t="s">
        <v>289</v>
      </c>
      <c r="B37" s="48" t="s">
        <v>2</v>
      </c>
      <c r="C37" s="60">
        <v>23943</v>
      </c>
      <c r="D37" s="48">
        <v>15283138</v>
      </c>
      <c r="E37" s="48">
        <v>3348</v>
      </c>
      <c r="F37" s="50" t="s">
        <v>101</v>
      </c>
      <c r="G37" s="61">
        <v>44789</v>
      </c>
      <c r="H37" s="50"/>
      <c r="I37" s="61">
        <v>44792</v>
      </c>
      <c r="J37" s="77">
        <v>44792</v>
      </c>
      <c r="K37" s="57">
        <v>44799</v>
      </c>
      <c r="L37" s="61">
        <v>44811</v>
      </c>
      <c r="M37" s="49">
        <v>44823</v>
      </c>
      <c r="N37" s="49">
        <v>44832</v>
      </c>
      <c r="O37" s="50" t="s">
        <v>20</v>
      </c>
      <c r="P37" s="50" t="s">
        <v>18</v>
      </c>
      <c r="Q37" s="50"/>
      <c r="R37" s="50" t="s">
        <v>369</v>
      </c>
      <c r="S37" s="50"/>
      <c r="T37" s="98" t="s">
        <v>462</v>
      </c>
      <c r="U37" s="69">
        <v>544</v>
      </c>
      <c r="V37" s="69">
        <v>342</v>
      </c>
      <c r="W37" s="44">
        <v>-202</v>
      </c>
      <c r="X37" s="69">
        <v>0</v>
      </c>
      <c r="Y37" s="44">
        <v>-3348</v>
      </c>
      <c r="Z37" s="69">
        <v>0</v>
      </c>
      <c r="AA37" s="69">
        <v>0</v>
      </c>
      <c r="AB37" s="44">
        <v>0</v>
      </c>
      <c r="AC37" s="69">
        <v>0</v>
      </c>
      <c r="AD37" s="44">
        <v>-3348</v>
      </c>
      <c r="AE37" s="69">
        <v>0</v>
      </c>
      <c r="AF37" s="44">
        <v>-3348</v>
      </c>
      <c r="AG37" s="137" t="s">
        <v>529</v>
      </c>
      <c r="AH37" s="44" t="s">
        <v>563</v>
      </c>
    </row>
    <row r="38" spans="1:34" s="70" customFormat="1" ht="41.25" customHeight="1" x14ac:dyDescent="0.3">
      <c r="A38" s="50" t="s">
        <v>289</v>
      </c>
      <c r="B38" s="48" t="s">
        <v>2</v>
      </c>
      <c r="C38" s="60">
        <v>23945</v>
      </c>
      <c r="D38" s="48">
        <v>15283140</v>
      </c>
      <c r="E38" s="48">
        <v>1296</v>
      </c>
      <c r="F38" s="50" t="s">
        <v>101</v>
      </c>
      <c r="G38" s="61">
        <v>44793</v>
      </c>
      <c r="H38" s="50"/>
      <c r="I38" s="61">
        <v>44797</v>
      </c>
      <c r="J38" s="77">
        <v>44797</v>
      </c>
      <c r="K38" s="57">
        <v>44806</v>
      </c>
      <c r="L38" s="61">
        <v>44814</v>
      </c>
      <c r="M38" s="49">
        <v>44823</v>
      </c>
      <c r="N38" s="49">
        <v>44832</v>
      </c>
      <c r="O38" s="50" t="s">
        <v>20</v>
      </c>
      <c r="P38" s="50" t="s">
        <v>18</v>
      </c>
      <c r="Q38" s="50"/>
      <c r="R38" s="50" t="s">
        <v>374</v>
      </c>
      <c r="S38" s="50"/>
      <c r="T38" s="98" t="s">
        <v>462</v>
      </c>
      <c r="U38" s="69">
        <v>160</v>
      </c>
      <c r="V38" s="69">
        <v>73</v>
      </c>
      <c r="W38" s="44">
        <v>-87</v>
      </c>
      <c r="X38" s="69">
        <v>0</v>
      </c>
      <c r="Y38" s="44">
        <v>-1296</v>
      </c>
      <c r="Z38" s="69">
        <v>0</v>
      </c>
      <c r="AA38" s="69">
        <v>0</v>
      </c>
      <c r="AB38" s="44">
        <v>0</v>
      </c>
      <c r="AC38" s="69">
        <v>0</v>
      </c>
      <c r="AD38" s="44">
        <v>-1296</v>
      </c>
      <c r="AE38" s="69">
        <v>0</v>
      </c>
      <c r="AF38" s="44">
        <v>-1296</v>
      </c>
      <c r="AG38" s="137" t="s">
        <v>530</v>
      </c>
      <c r="AH38" s="44" t="e">
        <v>#N/A</v>
      </c>
    </row>
    <row r="39" spans="1:34" s="70" customFormat="1" ht="41.25" customHeight="1" x14ac:dyDescent="0.3">
      <c r="A39" s="42" t="s">
        <v>289</v>
      </c>
      <c r="B39" s="42" t="s">
        <v>2</v>
      </c>
      <c r="C39" s="71" t="s">
        <v>238</v>
      </c>
      <c r="D39" s="42">
        <v>15209153</v>
      </c>
      <c r="E39" s="140">
        <v>23400</v>
      </c>
      <c r="F39" s="141" t="s">
        <v>26</v>
      </c>
      <c r="G39" s="142">
        <v>44795</v>
      </c>
      <c r="H39" s="142"/>
      <c r="I39" s="142">
        <v>44805</v>
      </c>
      <c r="J39" s="143">
        <v>44805</v>
      </c>
      <c r="K39" s="144">
        <v>44810</v>
      </c>
      <c r="L39" s="45">
        <v>44816</v>
      </c>
      <c r="M39" s="45">
        <v>44844</v>
      </c>
      <c r="N39" s="145">
        <v>44846</v>
      </c>
      <c r="O39" s="42" t="s">
        <v>60</v>
      </c>
      <c r="P39" s="42"/>
      <c r="Q39" s="42"/>
      <c r="R39" s="42"/>
      <c r="S39" s="42"/>
      <c r="T39" s="98" t="s">
        <v>469</v>
      </c>
      <c r="U39" s="69">
        <v>3842</v>
      </c>
      <c r="V39" s="69">
        <v>3840</v>
      </c>
      <c r="W39" s="44">
        <v>-2</v>
      </c>
      <c r="X39" s="69">
        <v>8019</v>
      </c>
      <c r="Y39" s="44">
        <v>-15381</v>
      </c>
      <c r="Z39" s="69">
        <v>0</v>
      </c>
      <c r="AA39" s="69">
        <v>0</v>
      </c>
      <c r="AB39" s="44">
        <v>0</v>
      </c>
      <c r="AC39" s="69">
        <v>0</v>
      </c>
      <c r="AD39" s="44">
        <v>-23400</v>
      </c>
      <c r="AE39" s="69">
        <v>0</v>
      </c>
      <c r="AF39" s="44">
        <v>-23400</v>
      </c>
      <c r="AG39" s="137" t="s">
        <v>534</v>
      </c>
      <c r="AH39" s="44" t="e">
        <v>#N/A</v>
      </c>
    </row>
    <row r="40" spans="1:34" s="43" customFormat="1" ht="41.25" customHeight="1" x14ac:dyDescent="0.3">
      <c r="A40" s="50" t="s">
        <v>307</v>
      </c>
      <c r="B40" s="48" t="s">
        <v>2</v>
      </c>
      <c r="C40" s="60" t="s">
        <v>368</v>
      </c>
      <c r="D40" s="48">
        <v>15266481</v>
      </c>
      <c r="E40" s="48">
        <v>30102</v>
      </c>
      <c r="F40" s="50" t="s">
        <v>26</v>
      </c>
      <c r="G40" s="61">
        <v>44789</v>
      </c>
      <c r="H40" s="50"/>
      <c r="I40" s="61">
        <v>44790</v>
      </c>
      <c r="J40" s="77">
        <v>44790</v>
      </c>
      <c r="K40" s="57">
        <v>44793</v>
      </c>
      <c r="L40" s="61">
        <v>44805</v>
      </c>
      <c r="M40" s="49">
        <v>44851</v>
      </c>
      <c r="N40" s="49">
        <v>44853</v>
      </c>
      <c r="O40" s="50" t="s">
        <v>43</v>
      </c>
      <c r="P40" s="50" t="s">
        <v>18</v>
      </c>
      <c r="Q40" s="50"/>
      <c r="R40" s="50" t="s">
        <v>380</v>
      </c>
      <c r="S40" s="50"/>
      <c r="T40" s="98" t="s">
        <v>461</v>
      </c>
      <c r="U40" s="69">
        <v>3461</v>
      </c>
      <c r="V40" s="69">
        <v>3315</v>
      </c>
      <c r="W40" s="44">
        <v>-146</v>
      </c>
      <c r="X40" s="69">
        <v>7369</v>
      </c>
      <c r="Y40" s="44">
        <v>-22733</v>
      </c>
      <c r="Z40" s="69">
        <v>8010</v>
      </c>
      <c r="AA40" s="69">
        <v>2477</v>
      </c>
      <c r="AB40" s="44">
        <v>-5533</v>
      </c>
      <c r="AC40" s="69">
        <v>0</v>
      </c>
      <c r="AD40" s="44">
        <v>-30102</v>
      </c>
      <c r="AE40" s="69">
        <v>0</v>
      </c>
      <c r="AF40" s="44">
        <v>-30102</v>
      </c>
      <c r="AG40" s="137" t="s">
        <v>526</v>
      </c>
      <c r="AH40" s="44" t="s">
        <v>503</v>
      </c>
    </row>
    <row r="41" spans="1:34" s="43" customFormat="1" ht="41.25" customHeight="1" x14ac:dyDescent="0.3">
      <c r="A41" s="42" t="s">
        <v>307</v>
      </c>
      <c r="B41" s="42" t="s">
        <v>4</v>
      </c>
      <c r="C41" s="78">
        <v>23300</v>
      </c>
      <c r="D41" s="42">
        <v>22026021</v>
      </c>
      <c r="E41" s="42">
        <v>8816</v>
      </c>
      <c r="F41" s="42" t="s">
        <v>26</v>
      </c>
      <c r="G41" s="45">
        <v>44795</v>
      </c>
      <c r="H41" s="45"/>
      <c r="I41" s="45">
        <v>44809</v>
      </c>
      <c r="J41" s="68">
        <v>44809</v>
      </c>
      <c r="K41" s="46">
        <v>44817</v>
      </c>
      <c r="L41" s="45">
        <v>44820</v>
      </c>
      <c r="M41" s="45">
        <v>44836</v>
      </c>
      <c r="N41" s="45">
        <v>44853</v>
      </c>
      <c r="O41" s="42" t="s">
        <v>19</v>
      </c>
      <c r="P41" s="42"/>
      <c r="Q41" s="42"/>
      <c r="R41" s="42"/>
      <c r="S41" s="42"/>
      <c r="T41" s="98" t="s">
        <v>471</v>
      </c>
      <c r="U41" s="69">
        <v>2590</v>
      </c>
      <c r="V41" s="69">
        <v>2581</v>
      </c>
      <c r="W41" s="44">
        <v>-9</v>
      </c>
      <c r="X41" s="69">
        <v>0</v>
      </c>
      <c r="Y41" s="44">
        <v>-8816</v>
      </c>
      <c r="Z41" s="69">
        <v>0</v>
      </c>
      <c r="AA41" s="69">
        <v>0</v>
      </c>
      <c r="AB41" s="44">
        <v>0</v>
      </c>
      <c r="AC41" s="69">
        <v>0</v>
      </c>
      <c r="AD41" s="44">
        <v>-8816</v>
      </c>
      <c r="AE41" s="69">
        <v>0</v>
      </c>
      <c r="AF41" s="44">
        <v>-8816</v>
      </c>
      <c r="AG41" s="137" t="s">
        <v>527</v>
      </c>
      <c r="AH41" s="44" t="e">
        <v>#N/A</v>
      </c>
    </row>
    <row r="42" spans="1:34" s="43" customFormat="1" ht="41.25" customHeight="1" x14ac:dyDescent="0.3">
      <c r="A42" s="42" t="s">
        <v>307</v>
      </c>
      <c r="B42" s="42" t="s">
        <v>4</v>
      </c>
      <c r="C42" s="78">
        <v>23298</v>
      </c>
      <c r="D42" s="42">
        <v>22026020</v>
      </c>
      <c r="E42" s="42">
        <v>5016</v>
      </c>
      <c r="F42" s="42" t="s">
        <v>33</v>
      </c>
      <c r="G42" s="45">
        <v>44795</v>
      </c>
      <c r="H42" s="45"/>
      <c r="I42" s="45">
        <v>44805</v>
      </c>
      <c r="J42" s="68">
        <v>44805</v>
      </c>
      <c r="K42" s="46">
        <v>44812</v>
      </c>
      <c r="L42" s="45">
        <v>44823</v>
      </c>
      <c r="M42" s="45">
        <v>44836</v>
      </c>
      <c r="N42" s="45">
        <v>44853</v>
      </c>
      <c r="O42" s="42" t="s">
        <v>19</v>
      </c>
      <c r="P42" s="42" t="s">
        <v>239</v>
      </c>
      <c r="Q42" s="42"/>
      <c r="R42" s="42" t="s">
        <v>240</v>
      </c>
      <c r="S42" s="42"/>
      <c r="T42" s="106" t="s">
        <v>471</v>
      </c>
      <c r="U42" s="69">
        <v>1360</v>
      </c>
      <c r="V42" s="69">
        <v>1347</v>
      </c>
      <c r="W42" s="44">
        <v>-13</v>
      </c>
      <c r="X42" s="69">
        <v>0</v>
      </c>
      <c r="Y42" s="44">
        <v>-5016</v>
      </c>
      <c r="Z42" s="69">
        <v>0</v>
      </c>
      <c r="AA42" s="69">
        <v>0</v>
      </c>
      <c r="AB42" s="44">
        <v>0</v>
      </c>
      <c r="AC42" s="69">
        <v>0</v>
      </c>
      <c r="AD42" s="44">
        <v>-5016</v>
      </c>
      <c r="AE42" s="69">
        <v>0</v>
      </c>
      <c r="AF42" s="44">
        <v>-5016</v>
      </c>
      <c r="AG42" s="137" t="s">
        <v>528</v>
      </c>
      <c r="AH42" s="44" t="e">
        <v>#N/A</v>
      </c>
    </row>
    <row r="43" spans="1:34" s="43" customFormat="1" ht="41.25" customHeight="1" x14ac:dyDescent="0.3">
      <c r="A43" s="44" t="s">
        <v>308</v>
      </c>
      <c r="B43" s="44" t="s">
        <v>99</v>
      </c>
      <c r="C43" s="116">
        <v>22983</v>
      </c>
      <c r="D43" s="44" t="s">
        <v>213</v>
      </c>
      <c r="E43" s="44">
        <v>11902</v>
      </c>
      <c r="F43" s="44" t="s">
        <v>214</v>
      </c>
      <c r="G43" s="45">
        <v>44767</v>
      </c>
      <c r="H43" s="45" t="s">
        <v>51</v>
      </c>
      <c r="I43" s="45">
        <v>44774</v>
      </c>
      <c r="J43" s="46">
        <v>44774</v>
      </c>
      <c r="K43" s="46">
        <v>44776</v>
      </c>
      <c r="L43" s="46">
        <v>44790</v>
      </c>
      <c r="M43" s="46">
        <v>44814</v>
      </c>
      <c r="N43" s="45">
        <v>44824</v>
      </c>
      <c r="O43" s="44" t="s">
        <v>29</v>
      </c>
      <c r="P43" s="44" t="s">
        <v>18</v>
      </c>
      <c r="Q43" s="44"/>
      <c r="R43" s="44" t="s">
        <v>215</v>
      </c>
      <c r="S43" s="42"/>
      <c r="T43" s="106" t="s">
        <v>468</v>
      </c>
      <c r="U43" s="69">
        <v>1805</v>
      </c>
      <c r="V43" s="69">
        <v>1786</v>
      </c>
      <c r="W43" s="44">
        <v>-19</v>
      </c>
      <c r="X43" s="69">
        <v>11839</v>
      </c>
      <c r="Y43" s="44">
        <v>-63</v>
      </c>
      <c r="Z43" s="69">
        <v>11839</v>
      </c>
      <c r="AA43" s="69">
        <v>11679</v>
      </c>
      <c r="AB43" s="44">
        <v>-160</v>
      </c>
      <c r="AC43" s="69">
        <v>0</v>
      </c>
      <c r="AD43" s="44">
        <v>-11902</v>
      </c>
      <c r="AE43" s="69">
        <v>0</v>
      </c>
      <c r="AF43" s="44">
        <v>-11902</v>
      </c>
      <c r="AG43" s="134" t="s">
        <v>535</v>
      </c>
      <c r="AH43" s="117" t="s">
        <v>502</v>
      </c>
    </row>
    <row r="44" spans="1:34" s="43" customFormat="1" ht="41.25" customHeight="1" x14ac:dyDescent="0.3">
      <c r="A44" s="42" t="s">
        <v>308</v>
      </c>
      <c r="B44" s="42" t="s">
        <v>99</v>
      </c>
      <c r="C44" s="83">
        <v>23236</v>
      </c>
      <c r="D44" s="42" t="s">
        <v>212</v>
      </c>
      <c r="E44" s="42">
        <v>20720</v>
      </c>
      <c r="F44" s="42" t="s">
        <v>211</v>
      </c>
      <c r="G44" s="45">
        <v>44775</v>
      </c>
      <c r="H44" s="45"/>
      <c r="I44" s="45">
        <v>44782</v>
      </c>
      <c r="J44" s="68">
        <v>44782</v>
      </c>
      <c r="K44" s="45">
        <v>44708</v>
      </c>
      <c r="L44" s="45">
        <v>44805</v>
      </c>
      <c r="M44" s="45">
        <v>44831</v>
      </c>
      <c r="N44" s="45">
        <v>44834</v>
      </c>
      <c r="O44" s="42" t="s">
        <v>57</v>
      </c>
      <c r="P44" s="42" t="s">
        <v>18</v>
      </c>
      <c r="Q44" s="42"/>
      <c r="R44" s="42" t="s">
        <v>345</v>
      </c>
      <c r="S44" s="42"/>
      <c r="T44" s="98" t="s">
        <v>469</v>
      </c>
      <c r="U44" s="69">
        <v>8210</v>
      </c>
      <c r="V44" s="69">
        <v>8185</v>
      </c>
      <c r="W44" s="44">
        <v>-25</v>
      </c>
      <c r="X44" s="69">
        <v>15870</v>
      </c>
      <c r="Y44" s="44">
        <v>-4850</v>
      </c>
      <c r="Z44" s="69">
        <v>11170</v>
      </c>
      <c r="AA44" s="69">
        <v>0</v>
      </c>
      <c r="AB44" s="44">
        <v>-11170</v>
      </c>
      <c r="AC44" s="69">
        <v>0</v>
      </c>
      <c r="AD44" s="44">
        <v>-20720</v>
      </c>
      <c r="AE44" s="69">
        <v>0</v>
      </c>
      <c r="AF44" s="44">
        <v>-20720</v>
      </c>
      <c r="AG44" s="137" t="s">
        <v>527</v>
      </c>
      <c r="AH44" s="44" t="e">
        <v>#N/A</v>
      </c>
    </row>
    <row r="45" spans="1:34" s="43" customFormat="1" ht="41.25" customHeight="1" x14ac:dyDescent="0.3">
      <c r="A45" s="14" t="s">
        <v>308</v>
      </c>
      <c r="B45" s="62" t="s">
        <v>99</v>
      </c>
      <c r="C45" s="118" t="s">
        <v>505</v>
      </c>
      <c r="D45" s="127" t="s">
        <v>506</v>
      </c>
      <c r="E45" s="53">
        <v>6576</v>
      </c>
      <c r="F45" s="44"/>
      <c r="G45" s="66"/>
      <c r="H45" s="46"/>
      <c r="I45" s="46"/>
      <c r="J45" s="47">
        <v>44816</v>
      </c>
      <c r="K45" s="54">
        <v>44823</v>
      </c>
      <c r="L45" s="46"/>
      <c r="M45" s="136">
        <v>44836</v>
      </c>
      <c r="N45" s="136">
        <v>44839</v>
      </c>
      <c r="O45" s="50" t="s">
        <v>30</v>
      </c>
      <c r="P45" s="44"/>
      <c r="Q45" s="44"/>
      <c r="R45" s="44"/>
      <c r="S45" s="44"/>
      <c r="T45" s="106" t="s">
        <v>467</v>
      </c>
      <c r="U45" s="69">
        <v>0</v>
      </c>
      <c r="V45" s="69">
        <v>0</v>
      </c>
      <c r="W45" s="44">
        <v>0</v>
      </c>
      <c r="X45" s="69">
        <v>0</v>
      </c>
      <c r="Y45" s="44">
        <v>-6576</v>
      </c>
      <c r="Z45" s="69">
        <v>0</v>
      </c>
      <c r="AA45" s="69">
        <v>0</v>
      </c>
      <c r="AB45" s="44">
        <v>0</v>
      </c>
      <c r="AC45" s="69">
        <v>0</v>
      </c>
      <c r="AD45" s="44">
        <v>-6576</v>
      </c>
      <c r="AE45" s="69">
        <v>0</v>
      </c>
      <c r="AF45" s="44">
        <v>-6576</v>
      </c>
      <c r="AG45" s="137" t="s">
        <v>528</v>
      </c>
      <c r="AH45" s="44" t="e">
        <v>#N/A</v>
      </c>
    </row>
    <row r="46" spans="1:34" s="43" customFormat="1" ht="41.25" customHeight="1" x14ac:dyDescent="0.3">
      <c r="A46" s="50" t="s">
        <v>308</v>
      </c>
      <c r="B46" s="48" t="s">
        <v>4</v>
      </c>
      <c r="C46" s="84">
        <v>23938</v>
      </c>
      <c r="D46" s="48">
        <v>22026120</v>
      </c>
      <c r="E46" s="48">
        <v>1980</v>
      </c>
      <c r="F46" s="50" t="s">
        <v>39</v>
      </c>
      <c r="G46" s="57">
        <v>44796</v>
      </c>
      <c r="H46" s="57">
        <v>44811</v>
      </c>
      <c r="I46" s="57">
        <v>44816</v>
      </c>
      <c r="J46" s="76">
        <v>44816</v>
      </c>
      <c r="K46" s="57">
        <v>44824</v>
      </c>
      <c r="L46" s="57">
        <v>44827</v>
      </c>
      <c r="M46" s="49">
        <v>44837</v>
      </c>
      <c r="N46" s="49">
        <v>44839</v>
      </c>
      <c r="O46" s="50" t="s">
        <v>19</v>
      </c>
      <c r="P46" s="50"/>
      <c r="Q46" s="50"/>
      <c r="R46" s="50"/>
      <c r="S46" s="50"/>
      <c r="T46" s="98" t="s">
        <v>471</v>
      </c>
      <c r="U46" s="69">
        <v>1434</v>
      </c>
      <c r="V46" s="69">
        <v>234</v>
      </c>
      <c r="W46" s="44">
        <v>-1200</v>
      </c>
      <c r="X46" s="69">
        <v>0</v>
      </c>
      <c r="Y46" s="44">
        <v>-1980</v>
      </c>
      <c r="Z46" s="69">
        <v>0</v>
      </c>
      <c r="AA46" s="69">
        <v>0</v>
      </c>
      <c r="AB46" s="44">
        <v>0</v>
      </c>
      <c r="AC46" s="69">
        <v>0</v>
      </c>
      <c r="AD46" s="44">
        <v>-1980</v>
      </c>
      <c r="AE46" s="69">
        <v>0</v>
      </c>
      <c r="AF46" s="44">
        <v>-1980</v>
      </c>
      <c r="AG46" s="137" t="s">
        <v>529</v>
      </c>
      <c r="AH46" s="44" t="e">
        <v>#N/A</v>
      </c>
    </row>
  </sheetData>
  <protectedRanges>
    <protectedRange algorithmName="SHA-512" hashValue="nJ09Ujc19QX5y4azK5M4KKJ49vV5UF1Ypr3nUbggH0xiCagRM7RWWZA5rq8XkDLG/T+uh7uXBFNWG3h6m8iHfA==" saltValue="Ox9AjK5u5cJr0jsnlXK9Hg==" spinCount="100000" sqref="X2 T2" name="Range1"/>
    <protectedRange algorithmName="SHA-512" hashValue="nJ09Ujc19QX5y4azK5M4KKJ49vV5UF1Ypr3nUbggH0xiCagRM7RWWZA5rq8XkDLG/T+uh7uXBFNWG3h6m8iHfA==" saltValue="Ox9AjK5u5cJr0jsnlXK9Hg==" spinCount="100000" sqref="Z3:AC3 X3 T3" name="Range1_1"/>
    <protectedRange algorithmName="SHA-512" hashValue="nJ09Ujc19QX5y4azK5M4KKJ49vV5UF1Ypr3nUbggH0xiCagRM7RWWZA5rq8XkDLG/T+uh7uXBFNWG3h6m8iHfA==" saltValue="Ox9AjK5u5cJr0jsnlXK9Hg==" spinCount="100000" sqref="Z4:AC4 X4 T4" name="Range1_2"/>
    <protectedRange algorithmName="SHA-512" hashValue="nJ09Ujc19QX5y4azK5M4KKJ49vV5UF1Ypr3nUbggH0xiCagRM7RWWZA5rq8XkDLG/T+uh7uXBFNWG3h6m8iHfA==" saltValue="Ox9AjK5u5cJr0jsnlXK9Hg==" spinCount="100000" sqref="Z5:AC5 X5 T5" name="Range1_3"/>
    <protectedRange algorithmName="SHA-512" hashValue="nJ09Ujc19QX5y4azK5M4KKJ49vV5UF1Ypr3nUbggH0xiCagRM7RWWZA5rq8XkDLG/T+uh7uXBFNWG3h6m8iHfA==" saltValue="Ox9AjK5u5cJr0jsnlXK9Hg==" spinCount="100000" sqref="Z6:AC7 X6:X7 T6:T7" name="Range1_4"/>
    <protectedRange algorithmName="SHA-512" hashValue="nJ09Ujc19QX5y4azK5M4KKJ49vV5UF1Ypr3nUbggH0xiCagRM7RWWZA5rq8XkDLG/T+uh7uXBFNWG3h6m8iHfA==" saltValue="Ox9AjK5u5cJr0jsnlXK9Hg==" spinCount="100000" sqref="Z8:AC8 X8 T8" name="Range1_5"/>
    <protectedRange algorithmName="SHA-512" hashValue="nJ09Ujc19QX5y4azK5M4KKJ49vV5UF1Ypr3nUbggH0xiCagRM7RWWZA5rq8XkDLG/T+uh7uXBFNWG3h6m8iHfA==" saltValue="Ox9AjK5u5cJr0jsnlXK9Hg==" spinCount="100000" sqref="Z9:AC10 X9:X10 T9:T10" name="Range1_6"/>
    <protectedRange algorithmName="SHA-512" hashValue="nJ09Ujc19QX5y4azK5M4KKJ49vV5UF1Ypr3nUbggH0xiCagRM7RWWZA5rq8XkDLG/T+uh7uXBFNWG3h6m8iHfA==" saltValue="Ox9AjK5u5cJr0jsnlXK9Hg==" spinCount="100000" sqref="Z11:AC11 X11 T11" name="Range1_7"/>
    <protectedRange algorithmName="SHA-512" hashValue="nJ09Ujc19QX5y4azK5M4KKJ49vV5UF1Ypr3nUbggH0xiCagRM7RWWZA5rq8XkDLG/T+uh7uXBFNWG3h6m8iHfA==" saltValue="Ox9AjK5u5cJr0jsnlXK9Hg==" spinCount="100000" sqref="Z12:AC13 X12:X13 T12:T13" name="Range1_8"/>
    <protectedRange algorithmName="SHA-512" hashValue="nJ09Ujc19QX5y4azK5M4KKJ49vV5UF1Ypr3nUbggH0xiCagRM7RWWZA5rq8XkDLG/T+uh7uXBFNWG3h6m8iHfA==" saltValue="Ox9AjK5u5cJr0jsnlXK9Hg==" spinCount="100000" sqref="Z14:AC14 X14 T14" name="Range1_9"/>
    <protectedRange algorithmName="SHA-512" hashValue="nJ09Ujc19QX5y4azK5M4KKJ49vV5UF1Ypr3nUbggH0xiCagRM7RWWZA5rq8XkDLG/T+uh7uXBFNWG3h6m8iHfA==" saltValue="Ox9AjK5u5cJr0jsnlXK9Hg==" spinCount="100000" sqref="Z15:AC15 X15 T15" name="Range1_10"/>
    <protectedRange algorithmName="SHA-512" hashValue="nJ09Ujc19QX5y4azK5M4KKJ49vV5UF1Ypr3nUbggH0xiCagRM7RWWZA5rq8XkDLG/T+uh7uXBFNWG3h6m8iHfA==" saltValue="Ox9AjK5u5cJr0jsnlXK9Hg==" spinCount="100000" sqref="Z16:AC16 X16 T16" name="Range1_11"/>
    <protectedRange algorithmName="SHA-512" hashValue="nJ09Ujc19QX5y4azK5M4KKJ49vV5UF1Ypr3nUbggH0xiCagRM7RWWZA5rq8XkDLG/T+uh7uXBFNWG3h6m8iHfA==" saltValue="Ox9AjK5u5cJr0jsnlXK9Hg==" spinCount="100000" sqref="Z17:AC17 X17 T17" name="Range1_12"/>
    <protectedRange algorithmName="SHA-512" hashValue="nJ09Ujc19QX5y4azK5M4KKJ49vV5UF1Ypr3nUbggH0xiCagRM7RWWZA5rq8XkDLG/T+uh7uXBFNWG3h6m8iHfA==" saltValue="Ox9AjK5u5cJr0jsnlXK9Hg==" spinCount="100000" sqref="Z18:AC19 X18:X19 T18:T19" name="Range1_13"/>
    <protectedRange algorithmName="SHA-512" hashValue="nJ09Ujc19QX5y4azK5M4KKJ49vV5UF1Ypr3nUbggH0xiCagRM7RWWZA5rq8XkDLG/T+uh7uXBFNWG3h6m8iHfA==" saltValue="Ox9AjK5u5cJr0jsnlXK9Hg==" spinCount="100000" sqref="Z20:AC20 X20 T20" name="Range1_14"/>
    <protectedRange algorithmName="SHA-512" hashValue="nJ09Ujc19QX5y4azK5M4KKJ49vV5UF1Ypr3nUbggH0xiCagRM7RWWZA5rq8XkDLG/T+uh7uXBFNWG3h6m8iHfA==" saltValue="Ox9AjK5u5cJr0jsnlXK9Hg==" spinCount="100000" sqref="Z21:AC21 X21 T21" name="Range1_15"/>
    <protectedRange algorithmName="SHA-512" hashValue="nJ09Ujc19QX5y4azK5M4KKJ49vV5UF1Ypr3nUbggH0xiCagRM7RWWZA5rq8XkDLG/T+uh7uXBFNWG3h6m8iHfA==" saltValue="Ox9AjK5u5cJr0jsnlXK9Hg==" spinCount="100000" sqref="Z22:AC22 X22 T22" name="Range1_16"/>
    <protectedRange algorithmName="SHA-512" hashValue="nJ09Ujc19QX5y4azK5M4KKJ49vV5UF1Ypr3nUbggH0xiCagRM7RWWZA5rq8XkDLG/T+uh7uXBFNWG3h6m8iHfA==" saltValue="Ox9AjK5u5cJr0jsnlXK9Hg==" spinCount="100000" sqref="Z23:AC24 X23:X24 T23:T24" name="Range1_17"/>
    <protectedRange algorithmName="SHA-512" hashValue="nJ09Ujc19QX5y4azK5M4KKJ49vV5UF1Ypr3nUbggH0xiCagRM7RWWZA5rq8XkDLG/T+uh7uXBFNWG3h6m8iHfA==" saltValue="Ox9AjK5u5cJr0jsnlXK9Hg==" spinCount="100000" sqref="Z25:AC25 X25 T25" name="Range1_18"/>
    <protectedRange algorithmName="SHA-512" hashValue="nJ09Ujc19QX5y4azK5M4KKJ49vV5UF1Ypr3nUbggH0xiCagRM7RWWZA5rq8XkDLG/T+uh7uXBFNWG3h6m8iHfA==" saltValue="Ox9AjK5u5cJr0jsnlXK9Hg==" spinCount="100000" sqref="Z26:AC28 X26:X28 T26:T28" name="Range1_19"/>
    <protectedRange algorithmName="SHA-512" hashValue="nJ09Ujc19QX5y4azK5M4KKJ49vV5UF1Ypr3nUbggH0xiCagRM7RWWZA5rq8XkDLG/T+uh7uXBFNWG3h6m8iHfA==" saltValue="Ox9AjK5u5cJr0jsnlXK9Hg==" spinCount="100000" sqref="Z29:AC29 X29 T29" name="Range1_20"/>
    <protectedRange algorithmName="SHA-512" hashValue="nJ09Ujc19QX5y4azK5M4KKJ49vV5UF1Ypr3nUbggH0xiCagRM7RWWZA5rq8XkDLG/T+uh7uXBFNWG3h6m8iHfA==" saltValue="Ox9AjK5u5cJr0jsnlXK9Hg==" spinCount="100000" sqref="Z30:AC30 X30 T30" name="Range1_21"/>
    <protectedRange algorithmName="SHA-512" hashValue="nJ09Ujc19QX5y4azK5M4KKJ49vV5UF1Ypr3nUbggH0xiCagRM7RWWZA5rq8XkDLG/T+uh7uXBFNWG3h6m8iHfA==" saltValue="Ox9AjK5u5cJr0jsnlXK9Hg==" spinCount="100000" sqref="Z31:AC31 X31 T31" name="Range1_22"/>
    <protectedRange algorithmName="SHA-512" hashValue="nJ09Ujc19QX5y4azK5M4KKJ49vV5UF1Ypr3nUbggH0xiCagRM7RWWZA5rq8XkDLG/T+uh7uXBFNWG3h6m8iHfA==" saltValue="Ox9AjK5u5cJr0jsnlXK9Hg==" spinCount="100000" sqref="Z32:AC32 X32 T32" name="Range1_23"/>
    <protectedRange algorithmName="SHA-512" hashValue="nJ09Ujc19QX5y4azK5M4KKJ49vV5UF1Ypr3nUbggH0xiCagRM7RWWZA5rq8XkDLG/T+uh7uXBFNWG3h6m8iHfA==" saltValue="Ox9AjK5u5cJr0jsnlXK9Hg==" spinCount="100000" sqref="Z33:AC33 X33 T33" name="Range1_24"/>
    <protectedRange algorithmName="SHA-512" hashValue="nJ09Ujc19QX5y4azK5M4KKJ49vV5UF1Ypr3nUbggH0xiCagRM7RWWZA5rq8XkDLG/T+uh7uXBFNWG3h6m8iHfA==" saltValue="Ox9AjK5u5cJr0jsnlXK9Hg==" spinCount="100000" sqref="Z34:AC35 X34:X35 T34:T35" name="Range1_25"/>
    <protectedRange algorithmName="SHA-512" hashValue="nJ09Ujc19QX5y4azK5M4KKJ49vV5UF1Ypr3nUbggH0xiCagRM7RWWZA5rq8XkDLG/T+uh7uXBFNWG3h6m8iHfA==" saltValue="Ox9AjK5u5cJr0jsnlXK9Hg==" spinCount="100000" sqref="Z36:AC36 X36 T36" name="Range1_26"/>
    <protectedRange algorithmName="SHA-512" hashValue="nJ09Ujc19QX5y4azK5M4KKJ49vV5UF1Ypr3nUbggH0xiCagRM7RWWZA5rq8XkDLG/T+uh7uXBFNWG3h6m8iHfA==" saltValue="Ox9AjK5u5cJr0jsnlXK9Hg==" spinCount="100000" sqref="Z37:AC37 X37 T37" name="Range1_27"/>
    <protectedRange algorithmName="SHA-512" hashValue="nJ09Ujc19QX5y4azK5M4KKJ49vV5UF1Ypr3nUbggH0xiCagRM7RWWZA5rq8XkDLG/T+uh7uXBFNWG3h6m8iHfA==" saltValue="Ox9AjK5u5cJr0jsnlXK9Hg==" spinCount="100000" sqref="Z38:AC38 X38 T38" name="Range1_28"/>
    <protectedRange algorithmName="SHA-512" hashValue="nJ09Ujc19QX5y4azK5M4KKJ49vV5UF1Ypr3nUbggH0xiCagRM7RWWZA5rq8XkDLG/T+uh7uXBFNWG3h6m8iHfA==" saltValue="Ox9AjK5u5cJr0jsnlXK9Hg==" spinCount="100000" sqref="Z39:AC39 X39 T39" name="Range1_29"/>
    <protectedRange algorithmName="SHA-512" hashValue="nJ09Ujc19QX5y4azK5M4KKJ49vV5UF1Ypr3nUbggH0xiCagRM7RWWZA5rq8XkDLG/T+uh7uXBFNWG3h6m8iHfA==" saltValue="Ox9AjK5u5cJr0jsnlXK9Hg==" spinCount="100000" sqref="Z40:AC40 X40 T40" name="Range1_30"/>
    <protectedRange algorithmName="SHA-512" hashValue="nJ09Ujc19QX5y4azK5M4KKJ49vV5UF1Ypr3nUbggH0xiCagRM7RWWZA5rq8XkDLG/T+uh7uXBFNWG3h6m8iHfA==" saltValue="Ox9AjK5u5cJr0jsnlXK9Hg==" spinCount="100000" sqref="Z41:AC44 X41:X44 T41:T44" name="Range1_31"/>
    <protectedRange algorithmName="SHA-512" hashValue="nJ09Ujc19QX5y4azK5M4KKJ49vV5UF1Ypr3nUbggH0xiCagRM7RWWZA5rq8XkDLG/T+uh7uXBFNWG3h6m8iHfA==" saltValue="Ox9AjK5u5cJr0jsnlXK9Hg==" spinCount="100000" sqref="Z45:AC46 X45:X46 T45:T46" name="Range1_32"/>
    <protectedRange algorithmName="SHA-512" hashValue="nJ09Ujc19QX5y4azK5M4KKJ49vV5UF1Ypr3nUbggH0xiCagRM7RWWZA5rq8XkDLG/T+uh7uXBFNWG3h6m8iHfA==" saltValue="Ox9AjK5u5cJr0jsnlXK9Hg==" spinCount="100000" sqref="AA1:AB1 AD1 X1" name="Range1_33"/>
  </protectedRanges>
  <autoFilter ref="A2:AH2"/>
  <sortState ref="A3:AJ46">
    <sortCondition ref="A3:A46"/>
    <sortCondition ref="AG3:AG46"/>
  </sortState>
  <customSheetViews>
    <customSheetView guid="{B7E5B18C-8E4E-4BE3-99CD-92A6D2FE5375}" scale="85" showAutoFilter="1" state="hidden" topLeftCell="A3">
      <selection activeCell="C7" sqref="C7"/>
      <pageMargins left="0.7" right="0.7" top="0.75" bottom="0.75" header="0.3" footer="0.3"/>
      <autoFilter ref="A2:AH2"/>
    </customSheetView>
  </customSheetViews>
  <conditionalFormatting sqref="AG2:AG46">
    <cfRule type="containsText" dxfId="21" priority="1" operator="containsText" text="9">
      <formula>NOT(ISERROR(SEARCH("9",AG2)))</formula>
    </cfRule>
  </conditionalFormatting>
  <dataValidations count="1">
    <dataValidation type="list" allowBlank="1" showInputMessage="1" showErrorMessage="1" sqref="P33:Q38 P41:Q46 P2:P30">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AG86"/>
  <sheetViews>
    <sheetView topLeftCell="A17" workbookViewId="0">
      <selection activeCell="I24" sqref="I24"/>
    </sheetView>
  </sheetViews>
  <sheetFormatPr defaultRowHeight="16.5" x14ac:dyDescent="0.3"/>
  <cols>
    <col min="2" max="2" width="13.5" customWidth="1"/>
  </cols>
  <sheetData>
    <row r="2" spans="1:33" ht="78.75" x14ac:dyDescent="0.3">
      <c r="A2" s="44" t="s">
        <v>7</v>
      </c>
      <c r="B2" s="44" t="s">
        <v>8</v>
      </c>
      <c r="C2" s="44" t="s">
        <v>111</v>
      </c>
      <c r="D2" s="44" t="s">
        <v>9</v>
      </c>
      <c r="E2" s="44" t="s">
        <v>346</v>
      </c>
      <c r="F2" s="66" t="s">
        <v>119</v>
      </c>
      <c r="G2" s="65" t="s">
        <v>121</v>
      </c>
      <c r="H2" s="65" t="s">
        <v>122</v>
      </c>
      <c r="I2" s="113" t="s">
        <v>123</v>
      </c>
      <c r="J2" s="114" t="s">
        <v>125</v>
      </c>
      <c r="K2" s="46" t="s">
        <v>132</v>
      </c>
      <c r="L2" s="46" t="s">
        <v>139</v>
      </c>
      <c r="M2" s="65" t="s">
        <v>140</v>
      </c>
      <c r="N2" s="44" t="s">
        <v>142</v>
      </c>
      <c r="O2" s="44" t="s">
        <v>143</v>
      </c>
      <c r="P2" s="44" t="s">
        <v>144</v>
      </c>
      <c r="Q2" s="44" t="s">
        <v>145</v>
      </c>
      <c r="R2" s="44" t="s">
        <v>146</v>
      </c>
      <c r="S2" s="44" t="s">
        <v>245</v>
      </c>
      <c r="T2" s="115" t="s">
        <v>244</v>
      </c>
      <c r="U2" s="44" t="s">
        <v>11</v>
      </c>
      <c r="V2" s="44" t="s">
        <v>12</v>
      </c>
      <c r="W2" s="44" t="s">
        <v>13</v>
      </c>
      <c r="X2" s="44" t="s">
        <v>5</v>
      </c>
      <c r="Y2" s="44" t="s">
        <v>110</v>
      </c>
      <c r="Z2" s="44" t="s">
        <v>65</v>
      </c>
      <c r="AA2" s="44" t="s">
        <v>14</v>
      </c>
      <c r="AB2" s="41" t="s">
        <v>66</v>
      </c>
      <c r="AC2" s="44" t="s">
        <v>67</v>
      </c>
      <c r="AD2" s="44" t="s">
        <v>73</v>
      </c>
      <c r="AE2" s="41" t="s">
        <v>68</v>
      </c>
      <c r="AF2" s="137" t="s">
        <v>320</v>
      </c>
      <c r="AG2" s="44" t="s">
        <v>333</v>
      </c>
    </row>
    <row r="3" spans="1:33" ht="47.25" customHeight="1" x14ac:dyDescent="0.3">
      <c r="A3" s="42" t="s">
        <v>99</v>
      </c>
      <c r="B3" s="83">
        <v>22978</v>
      </c>
      <c r="C3" s="42" t="s">
        <v>222</v>
      </c>
      <c r="D3" s="42">
        <v>6528</v>
      </c>
      <c r="E3" s="42" t="s">
        <v>223</v>
      </c>
      <c r="F3" s="45">
        <v>44781</v>
      </c>
      <c r="G3" s="45"/>
      <c r="H3" s="45">
        <v>44790</v>
      </c>
      <c r="I3" s="68">
        <v>44790</v>
      </c>
      <c r="J3" s="45">
        <v>44712</v>
      </c>
      <c r="K3" s="45">
        <v>44805</v>
      </c>
      <c r="L3" s="45">
        <v>44834</v>
      </c>
      <c r="M3" s="45">
        <v>44834</v>
      </c>
      <c r="N3" s="42" t="s">
        <v>275</v>
      </c>
      <c r="O3" s="42" t="s">
        <v>29</v>
      </c>
      <c r="P3" s="42"/>
      <c r="Q3" s="42"/>
      <c r="R3" s="42"/>
      <c r="S3" s="51" t="s">
        <v>318</v>
      </c>
      <c r="T3" s="98" t="s">
        <v>468</v>
      </c>
      <c r="U3" s="69">
        <v>1697</v>
      </c>
      <c r="V3" s="69">
        <v>1635</v>
      </c>
      <c r="W3" s="44">
        <v>-62</v>
      </c>
      <c r="X3" s="69">
        <v>6616</v>
      </c>
      <c r="Y3" s="44">
        <v>88</v>
      </c>
      <c r="Z3" s="69">
        <v>6616</v>
      </c>
      <c r="AA3" s="69">
        <v>2176</v>
      </c>
      <c r="AB3" s="44">
        <v>-4440</v>
      </c>
      <c r="AC3" s="69">
        <v>0</v>
      </c>
      <c r="AD3" s="44">
        <v>-6528</v>
      </c>
      <c r="AE3" s="69">
        <v>0</v>
      </c>
      <c r="AF3" s="137" t="s">
        <v>526</v>
      </c>
      <c r="AG3" s="44" t="s">
        <v>565</v>
      </c>
    </row>
    <row r="4" spans="1:33" ht="47.25" customHeight="1" x14ac:dyDescent="0.3">
      <c r="A4" s="42" t="s">
        <v>99</v>
      </c>
      <c r="B4" s="83">
        <v>22969</v>
      </c>
      <c r="C4" s="42" t="s">
        <v>227</v>
      </c>
      <c r="D4" s="42">
        <v>4580</v>
      </c>
      <c r="E4" s="42" t="s">
        <v>228</v>
      </c>
      <c r="F4" s="45">
        <v>44768</v>
      </c>
      <c r="G4" s="45">
        <v>44791</v>
      </c>
      <c r="H4" s="45">
        <v>44796</v>
      </c>
      <c r="I4" s="68">
        <v>44796</v>
      </c>
      <c r="J4" s="144">
        <v>44806</v>
      </c>
      <c r="K4" s="45">
        <v>44812</v>
      </c>
      <c r="L4" s="45">
        <v>44834</v>
      </c>
      <c r="M4" s="45">
        <v>44834</v>
      </c>
      <c r="N4" s="42" t="s">
        <v>275</v>
      </c>
      <c r="O4" s="42" t="s">
        <v>29</v>
      </c>
      <c r="P4" s="42"/>
      <c r="Q4" s="42"/>
      <c r="R4" s="42"/>
      <c r="S4" s="51" t="s">
        <v>318</v>
      </c>
      <c r="T4" s="98" t="s">
        <v>469</v>
      </c>
      <c r="U4" s="69">
        <v>1763</v>
      </c>
      <c r="V4" s="69">
        <v>1559</v>
      </c>
      <c r="W4" s="44">
        <v>-204</v>
      </c>
      <c r="X4" s="69">
        <v>3958</v>
      </c>
      <c r="Y4" s="44">
        <v>-622</v>
      </c>
      <c r="Z4" s="69">
        <v>0</v>
      </c>
      <c r="AA4" s="69">
        <v>0</v>
      </c>
      <c r="AB4" s="44">
        <v>0</v>
      </c>
      <c r="AC4" s="69">
        <v>0</v>
      </c>
      <c r="AD4" s="44">
        <v>-4580</v>
      </c>
      <c r="AE4" s="69">
        <v>0</v>
      </c>
      <c r="AF4" s="137" t="s">
        <v>527</v>
      </c>
      <c r="AG4" s="44" t="e">
        <v>#N/A</v>
      </c>
    </row>
    <row r="5" spans="1:33" ht="47.25" customHeight="1" x14ac:dyDescent="0.3">
      <c r="A5" s="42" t="s">
        <v>99</v>
      </c>
      <c r="B5" s="83">
        <v>22970</v>
      </c>
      <c r="C5" s="42" t="s">
        <v>220</v>
      </c>
      <c r="D5" s="42">
        <v>4947</v>
      </c>
      <c r="E5" s="42" t="s">
        <v>221</v>
      </c>
      <c r="F5" s="45">
        <v>44770</v>
      </c>
      <c r="G5" s="45">
        <v>44789</v>
      </c>
      <c r="H5" s="45">
        <v>44795</v>
      </c>
      <c r="I5" s="68">
        <v>44795</v>
      </c>
      <c r="J5" s="46">
        <v>44805</v>
      </c>
      <c r="K5" s="45">
        <v>44810</v>
      </c>
      <c r="L5" s="45">
        <v>44834</v>
      </c>
      <c r="M5" s="45">
        <v>44834</v>
      </c>
      <c r="N5" s="42" t="s">
        <v>275</v>
      </c>
      <c r="O5" s="42" t="s">
        <v>29</v>
      </c>
      <c r="P5" s="42"/>
      <c r="Q5" s="42"/>
      <c r="R5" s="42"/>
      <c r="S5" s="51" t="s">
        <v>318</v>
      </c>
      <c r="T5" s="98" t="s">
        <v>471</v>
      </c>
      <c r="U5" s="69">
        <v>2061</v>
      </c>
      <c r="V5" s="69">
        <v>2061</v>
      </c>
      <c r="W5" s="44">
        <v>0</v>
      </c>
      <c r="X5" s="69">
        <v>0</v>
      </c>
      <c r="Y5" s="44">
        <v>-4947</v>
      </c>
      <c r="Z5" s="69">
        <v>0</v>
      </c>
      <c r="AA5" s="69">
        <v>0</v>
      </c>
      <c r="AB5" s="44">
        <v>0</v>
      </c>
      <c r="AC5" s="69">
        <v>0</v>
      </c>
      <c r="AD5" s="44">
        <v>-4947</v>
      </c>
      <c r="AE5" s="69">
        <v>0</v>
      </c>
      <c r="AF5" s="137" t="s">
        <v>528</v>
      </c>
      <c r="AG5" s="44" t="e">
        <v>#N/A</v>
      </c>
    </row>
    <row r="6" spans="1:33" ht="47.25" customHeight="1" x14ac:dyDescent="0.3">
      <c r="A6" s="55" t="s">
        <v>23</v>
      </c>
      <c r="B6" s="151">
        <v>23816</v>
      </c>
      <c r="C6" s="150">
        <v>15279401</v>
      </c>
      <c r="D6" s="14">
        <v>804</v>
      </c>
      <c r="E6" s="50" t="s">
        <v>548</v>
      </c>
      <c r="F6" s="47">
        <v>44804</v>
      </c>
      <c r="G6" s="54"/>
      <c r="H6" s="54">
        <v>44812</v>
      </c>
      <c r="I6" s="126">
        <v>44812</v>
      </c>
      <c r="J6" s="54">
        <v>44820</v>
      </c>
      <c r="K6" s="54">
        <v>44824</v>
      </c>
      <c r="L6" s="136">
        <v>44837</v>
      </c>
      <c r="M6" s="136">
        <v>44839</v>
      </c>
      <c r="N6" s="14" t="s">
        <v>275</v>
      </c>
      <c r="O6" s="55" t="s">
        <v>47</v>
      </c>
      <c r="P6" s="55"/>
      <c r="Q6" s="55"/>
      <c r="R6" s="50"/>
      <c r="S6" s="44" t="s">
        <v>318</v>
      </c>
      <c r="T6" s="106" t="s">
        <v>465</v>
      </c>
      <c r="U6" s="69">
        <v>427</v>
      </c>
      <c r="V6" s="69">
        <v>427</v>
      </c>
      <c r="W6" s="44">
        <v>0</v>
      </c>
      <c r="X6" s="69">
        <v>0</v>
      </c>
      <c r="Y6" s="44">
        <v>-804</v>
      </c>
      <c r="Z6" s="69">
        <v>0</v>
      </c>
      <c r="AA6" s="69">
        <v>0</v>
      </c>
      <c r="AB6" s="44">
        <v>0</v>
      </c>
      <c r="AC6" s="69">
        <v>0</v>
      </c>
      <c r="AD6" s="44">
        <v>-804</v>
      </c>
      <c r="AE6" s="69">
        <v>0</v>
      </c>
      <c r="AF6" s="137" t="s">
        <v>530</v>
      </c>
      <c r="AG6" s="44"/>
    </row>
    <row r="7" spans="1:33" ht="47.25" customHeight="1" x14ac:dyDescent="0.3">
      <c r="A7" s="62" t="s">
        <v>23</v>
      </c>
      <c r="B7" s="128">
        <v>23818</v>
      </c>
      <c r="C7" s="127">
        <v>15279428</v>
      </c>
      <c r="D7" s="53">
        <v>996</v>
      </c>
      <c r="E7" s="146" t="s">
        <v>102</v>
      </c>
      <c r="F7" s="47">
        <v>44804</v>
      </c>
      <c r="G7" s="54"/>
      <c r="H7" s="126">
        <v>44809</v>
      </c>
      <c r="I7" s="54">
        <v>44809</v>
      </c>
      <c r="J7" s="54">
        <v>44819</v>
      </c>
      <c r="K7" s="54">
        <v>44823</v>
      </c>
      <c r="L7" s="136">
        <v>44836</v>
      </c>
      <c r="M7" s="136">
        <v>44839</v>
      </c>
      <c r="N7" s="14" t="s">
        <v>275</v>
      </c>
      <c r="O7" s="55" t="s">
        <v>47</v>
      </c>
      <c r="P7" s="55"/>
      <c r="Q7" s="50"/>
      <c r="R7" s="50"/>
      <c r="S7" s="44" t="s">
        <v>318</v>
      </c>
      <c r="T7" s="106" t="s">
        <v>471</v>
      </c>
      <c r="U7" s="69">
        <v>333</v>
      </c>
      <c r="V7" s="69">
        <v>0</v>
      </c>
      <c r="W7" s="44">
        <v>-333</v>
      </c>
      <c r="X7" s="69">
        <v>0</v>
      </c>
      <c r="Y7" s="44">
        <v>-996</v>
      </c>
      <c r="Z7" s="69">
        <v>0</v>
      </c>
      <c r="AA7" s="69">
        <v>0</v>
      </c>
      <c r="AB7" s="44">
        <v>0</v>
      </c>
      <c r="AC7" s="69">
        <v>0</v>
      </c>
      <c r="AD7" s="44">
        <v>-996</v>
      </c>
      <c r="AE7" s="69">
        <v>0</v>
      </c>
      <c r="AF7" s="137" t="s">
        <v>534</v>
      </c>
      <c r="AG7" s="44"/>
    </row>
    <row r="8" spans="1:33" ht="47.25" customHeight="1" x14ac:dyDescent="0.3">
      <c r="A8" s="48" t="s">
        <v>2</v>
      </c>
      <c r="B8" s="60">
        <v>23785</v>
      </c>
      <c r="C8" s="48">
        <v>15280781</v>
      </c>
      <c r="D8" s="48">
        <v>1620</v>
      </c>
      <c r="E8" s="50" t="s">
        <v>389</v>
      </c>
      <c r="F8" s="61">
        <v>44798</v>
      </c>
      <c r="G8" s="50"/>
      <c r="H8" s="61">
        <v>44806</v>
      </c>
      <c r="I8" s="77">
        <v>44806</v>
      </c>
      <c r="J8" s="57">
        <v>44813</v>
      </c>
      <c r="K8" s="61">
        <v>44824</v>
      </c>
      <c r="L8" s="49">
        <v>44836</v>
      </c>
      <c r="M8" s="49">
        <v>44839</v>
      </c>
      <c r="N8" s="50" t="s">
        <v>275</v>
      </c>
      <c r="O8" s="50" t="s">
        <v>40</v>
      </c>
      <c r="P8" s="50"/>
      <c r="Q8" s="50" t="s">
        <v>18</v>
      </c>
      <c r="R8" s="50" t="s">
        <v>408</v>
      </c>
      <c r="S8" s="51" t="s">
        <v>318</v>
      </c>
      <c r="T8" s="98" t="s">
        <v>471</v>
      </c>
      <c r="U8" s="69">
        <v>1002</v>
      </c>
      <c r="V8" s="69">
        <v>0</v>
      </c>
      <c r="W8" s="44">
        <v>-1002</v>
      </c>
      <c r="X8" s="69">
        <v>0</v>
      </c>
      <c r="Y8" s="44">
        <v>-1620</v>
      </c>
      <c r="Z8" s="69">
        <v>0</v>
      </c>
      <c r="AA8" s="69">
        <v>0</v>
      </c>
      <c r="AB8" s="44">
        <v>0</v>
      </c>
      <c r="AC8" s="69">
        <v>0</v>
      </c>
      <c r="AD8" s="44">
        <v>-1620</v>
      </c>
      <c r="AE8" s="69">
        <v>0</v>
      </c>
      <c r="AF8" s="137" t="s">
        <v>536</v>
      </c>
      <c r="AG8" s="44" t="e">
        <v>#N/A</v>
      </c>
    </row>
    <row r="9" spans="1:33" ht="47.25" customHeight="1" x14ac:dyDescent="0.3">
      <c r="A9" s="48" t="s">
        <v>2</v>
      </c>
      <c r="B9" s="60">
        <v>23781</v>
      </c>
      <c r="C9" s="48">
        <v>15281534</v>
      </c>
      <c r="D9" s="48">
        <v>1830</v>
      </c>
      <c r="E9" s="50" t="s">
        <v>390</v>
      </c>
      <c r="F9" s="61">
        <v>44800</v>
      </c>
      <c r="G9" s="50"/>
      <c r="H9" s="61">
        <v>44807</v>
      </c>
      <c r="I9" s="77">
        <v>44807</v>
      </c>
      <c r="J9" s="57">
        <v>44814</v>
      </c>
      <c r="K9" s="61">
        <v>44824</v>
      </c>
      <c r="L9" s="49">
        <v>44837</v>
      </c>
      <c r="M9" s="49">
        <v>44839</v>
      </c>
      <c r="N9" s="50" t="s">
        <v>275</v>
      </c>
      <c r="O9" s="50" t="s">
        <v>40</v>
      </c>
      <c r="P9" s="50"/>
      <c r="Q9" s="50" t="s">
        <v>18</v>
      </c>
      <c r="R9" s="50" t="s">
        <v>409</v>
      </c>
      <c r="S9" s="51" t="s">
        <v>318</v>
      </c>
      <c r="T9" s="98" t="s">
        <v>467</v>
      </c>
      <c r="U9" s="69">
        <v>994</v>
      </c>
      <c r="V9" s="69">
        <v>0</v>
      </c>
      <c r="W9" s="44">
        <v>-994</v>
      </c>
      <c r="X9" s="69">
        <v>0</v>
      </c>
      <c r="Y9" s="44">
        <v>-1830</v>
      </c>
      <c r="Z9" s="69">
        <v>0</v>
      </c>
      <c r="AA9" s="69">
        <v>0</v>
      </c>
      <c r="AB9" s="44">
        <v>0</v>
      </c>
      <c r="AC9" s="69">
        <v>0</v>
      </c>
      <c r="AD9" s="44">
        <v>-1830</v>
      </c>
      <c r="AE9" s="69">
        <v>0</v>
      </c>
      <c r="AF9" s="137" t="s">
        <v>537</v>
      </c>
      <c r="AG9" s="44" t="e">
        <v>#N/A</v>
      </c>
    </row>
    <row r="10" spans="1:33" ht="47.25" customHeight="1" x14ac:dyDescent="0.3">
      <c r="A10" s="42" t="s">
        <v>99</v>
      </c>
      <c r="B10" s="83">
        <v>23729</v>
      </c>
      <c r="C10" s="42" t="s">
        <v>268</v>
      </c>
      <c r="D10" s="42">
        <v>7035</v>
      </c>
      <c r="E10" s="42" t="s">
        <v>269</v>
      </c>
      <c r="F10" s="45">
        <v>44798</v>
      </c>
      <c r="G10" s="45"/>
      <c r="H10" s="45">
        <v>44799</v>
      </c>
      <c r="I10" s="45">
        <v>44799</v>
      </c>
      <c r="J10" s="46">
        <v>44807</v>
      </c>
      <c r="K10" s="45">
        <v>44827</v>
      </c>
      <c r="L10" s="45">
        <v>44844</v>
      </c>
      <c r="M10" s="45">
        <v>44844</v>
      </c>
      <c r="N10" s="42" t="s">
        <v>275</v>
      </c>
      <c r="O10" s="42" t="s">
        <v>56</v>
      </c>
      <c r="P10" s="42" t="s">
        <v>18</v>
      </c>
      <c r="Q10" s="42"/>
      <c r="R10" s="42" t="s">
        <v>276</v>
      </c>
      <c r="S10" s="51" t="s">
        <v>318</v>
      </c>
      <c r="T10" s="98" t="s">
        <v>471</v>
      </c>
      <c r="U10" s="69">
        <v>3083</v>
      </c>
      <c r="V10" s="69">
        <v>0</v>
      </c>
      <c r="W10" s="44">
        <v>-3083</v>
      </c>
      <c r="X10" s="69">
        <v>0</v>
      </c>
      <c r="Y10" s="44">
        <v>-7035</v>
      </c>
      <c r="Z10" s="69">
        <v>0</v>
      </c>
      <c r="AA10" s="69">
        <v>0</v>
      </c>
      <c r="AB10" s="44">
        <v>0</v>
      </c>
      <c r="AC10" s="69">
        <v>0</v>
      </c>
      <c r="AD10" s="44">
        <v>-7035</v>
      </c>
      <c r="AE10" s="69">
        <v>0</v>
      </c>
      <c r="AF10" s="137" t="s">
        <v>538</v>
      </c>
      <c r="AG10" s="44" t="e">
        <v>#N/A</v>
      </c>
    </row>
    <row r="11" spans="1:33" ht="47.25" customHeight="1" x14ac:dyDescent="0.3">
      <c r="A11" s="42" t="s">
        <v>99</v>
      </c>
      <c r="B11" s="83">
        <v>22968</v>
      </c>
      <c r="C11" s="42" t="s">
        <v>216</v>
      </c>
      <c r="D11" s="42">
        <v>8972</v>
      </c>
      <c r="E11" s="42" t="s">
        <v>50</v>
      </c>
      <c r="F11" s="45">
        <v>44777</v>
      </c>
      <c r="G11" s="45">
        <v>44796</v>
      </c>
      <c r="H11" s="45">
        <v>44801</v>
      </c>
      <c r="I11" s="45">
        <v>44801</v>
      </c>
      <c r="J11" s="46">
        <v>44810</v>
      </c>
      <c r="K11" s="45">
        <v>44814</v>
      </c>
      <c r="L11" s="45">
        <v>44834</v>
      </c>
      <c r="M11" s="45">
        <v>44834</v>
      </c>
      <c r="N11" s="42" t="s">
        <v>292</v>
      </c>
      <c r="O11" s="42" t="s">
        <v>29</v>
      </c>
      <c r="P11" s="42"/>
      <c r="Q11" s="42"/>
      <c r="R11" s="42"/>
      <c r="S11" s="51" t="s">
        <v>318</v>
      </c>
      <c r="T11" s="98" t="s">
        <v>468</v>
      </c>
      <c r="U11" s="69">
        <v>2691</v>
      </c>
      <c r="V11" s="69">
        <v>2691</v>
      </c>
      <c r="W11" s="44">
        <v>0</v>
      </c>
      <c r="X11" s="69">
        <v>5785</v>
      </c>
      <c r="Y11" s="44">
        <v>-3187</v>
      </c>
      <c r="Z11" s="69">
        <v>0</v>
      </c>
      <c r="AA11" s="69">
        <v>0</v>
      </c>
      <c r="AB11" s="44">
        <v>0</v>
      </c>
      <c r="AC11" s="69">
        <v>0</v>
      </c>
      <c r="AD11" s="44">
        <v>-8972</v>
      </c>
      <c r="AE11" s="69">
        <v>0</v>
      </c>
      <c r="AF11" s="137" t="s">
        <v>547</v>
      </c>
      <c r="AG11" s="44" t="e">
        <v>#N/A</v>
      </c>
    </row>
    <row r="12" spans="1:33" ht="47.25" customHeight="1" x14ac:dyDescent="0.3">
      <c r="A12" s="48" t="s">
        <v>2</v>
      </c>
      <c r="B12" s="60">
        <v>23947</v>
      </c>
      <c r="C12" s="48">
        <v>15266550</v>
      </c>
      <c r="D12" s="48">
        <v>2368</v>
      </c>
      <c r="E12" s="50" t="s">
        <v>16</v>
      </c>
      <c r="F12" s="61">
        <v>44783</v>
      </c>
      <c r="G12" s="50"/>
      <c r="H12" s="61">
        <v>44790</v>
      </c>
      <c r="I12" s="77">
        <v>44790</v>
      </c>
      <c r="J12" s="57">
        <v>44798</v>
      </c>
      <c r="K12" s="61">
        <v>44809</v>
      </c>
      <c r="L12" s="49">
        <v>44830</v>
      </c>
      <c r="M12" s="49">
        <v>44853</v>
      </c>
      <c r="N12" s="50" t="s">
        <v>309</v>
      </c>
      <c r="O12" s="50" t="s">
        <v>20</v>
      </c>
      <c r="P12" s="50" t="s">
        <v>18</v>
      </c>
      <c r="Q12" s="50"/>
      <c r="R12" s="50" t="s">
        <v>370</v>
      </c>
      <c r="S12" s="51" t="s">
        <v>318</v>
      </c>
      <c r="T12" s="98" t="s">
        <v>461</v>
      </c>
      <c r="U12" s="69">
        <v>174</v>
      </c>
      <c r="V12" s="69">
        <v>174</v>
      </c>
      <c r="W12" s="44">
        <v>0</v>
      </c>
      <c r="X12" s="69">
        <v>0</v>
      </c>
      <c r="Y12" s="44">
        <v>-2368</v>
      </c>
      <c r="Z12" s="69">
        <v>0</v>
      </c>
      <c r="AA12" s="69">
        <v>0</v>
      </c>
      <c r="AB12" s="44">
        <v>0</v>
      </c>
      <c r="AC12" s="69">
        <v>0</v>
      </c>
      <c r="AD12" s="44">
        <v>-2368</v>
      </c>
      <c r="AE12" s="69">
        <v>0</v>
      </c>
      <c r="AF12" s="137" t="s">
        <v>526</v>
      </c>
      <c r="AG12" s="44" t="s">
        <v>503</v>
      </c>
    </row>
    <row r="13" spans="1:33" ht="47.25" customHeight="1" x14ac:dyDescent="0.3">
      <c r="A13" s="42" t="s">
        <v>99</v>
      </c>
      <c r="B13" s="83">
        <v>23344</v>
      </c>
      <c r="C13" s="42" t="s">
        <v>280</v>
      </c>
      <c r="D13" s="42">
        <v>4800</v>
      </c>
      <c r="E13" s="42" t="s">
        <v>37</v>
      </c>
      <c r="F13" s="45">
        <v>44803</v>
      </c>
      <c r="G13" s="45"/>
      <c r="H13" s="45">
        <v>44811</v>
      </c>
      <c r="I13" s="45">
        <v>44811</v>
      </c>
      <c r="J13" s="46">
        <v>44820</v>
      </c>
      <c r="K13" s="45">
        <v>44826</v>
      </c>
      <c r="L13" s="45">
        <v>44849</v>
      </c>
      <c r="M13" s="45">
        <v>44848</v>
      </c>
      <c r="N13" s="42" t="s">
        <v>309</v>
      </c>
      <c r="O13" s="42" t="s">
        <v>30</v>
      </c>
      <c r="P13" s="42" t="s">
        <v>282</v>
      </c>
      <c r="Q13" s="42"/>
      <c r="R13" s="42" t="s">
        <v>283</v>
      </c>
      <c r="S13" s="51" t="s">
        <v>318</v>
      </c>
      <c r="T13" s="98" t="s">
        <v>471</v>
      </c>
      <c r="U13" s="69">
        <v>689</v>
      </c>
      <c r="V13" s="69">
        <v>456</v>
      </c>
      <c r="W13" s="44">
        <v>-233</v>
      </c>
      <c r="X13" s="69">
        <v>0</v>
      </c>
      <c r="Y13" s="44">
        <v>-4800</v>
      </c>
      <c r="Z13" s="69">
        <v>0</v>
      </c>
      <c r="AA13" s="69">
        <v>0</v>
      </c>
      <c r="AB13" s="44">
        <v>0</v>
      </c>
      <c r="AC13" s="69">
        <v>0</v>
      </c>
      <c r="AD13" s="44">
        <v>-4800</v>
      </c>
      <c r="AE13" s="69">
        <v>0</v>
      </c>
      <c r="AF13" s="137" t="s">
        <v>539</v>
      </c>
      <c r="AG13" s="44" t="e">
        <v>#N/A</v>
      </c>
    </row>
    <row r="14" spans="1:33" ht="47.25" customHeight="1" x14ac:dyDescent="0.3">
      <c r="A14" s="48" t="s">
        <v>2</v>
      </c>
      <c r="B14" s="60">
        <v>23948</v>
      </c>
      <c r="C14" s="48">
        <v>15250807</v>
      </c>
      <c r="D14" s="48">
        <v>1224</v>
      </c>
      <c r="E14" s="50" t="s">
        <v>26</v>
      </c>
      <c r="F14" s="61">
        <v>44785</v>
      </c>
      <c r="G14" s="50"/>
      <c r="H14" s="61">
        <v>44791</v>
      </c>
      <c r="I14" s="77">
        <v>44791</v>
      </c>
      <c r="J14" s="57">
        <v>44799</v>
      </c>
      <c r="K14" s="61">
        <v>44809</v>
      </c>
      <c r="L14" s="49">
        <v>44823</v>
      </c>
      <c r="M14" s="49">
        <v>44853</v>
      </c>
      <c r="N14" s="50" t="s">
        <v>309</v>
      </c>
      <c r="O14" s="50" t="s">
        <v>20</v>
      </c>
      <c r="P14" s="50" t="s">
        <v>18</v>
      </c>
      <c r="Q14" s="50"/>
      <c r="R14" s="50" t="s">
        <v>371</v>
      </c>
      <c r="S14" s="51" t="s">
        <v>318</v>
      </c>
      <c r="T14" s="98" t="s">
        <v>462</v>
      </c>
      <c r="U14" s="69">
        <v>80</v>
      </c>
      <c r="V14" s="69">
        <v>80</v>
      </c>
      <c r="W14" s="44">
        <v>0</v>
      </c>
      <c r="X14" s="69">
        <v>0</v>
      </c>
      <c r="Y14" s="44">
        <v>-1224</v>
      </c>
      <c r="Z14" s="69">
        <v>0</v>
      </c>
      <c r="AA14" s="69">
        <v>0</v>
      </c>
      <c r="AB14" s="44">
        <v>0</v>
      </c>
      <c r="AC14" s="69">
        <v>0</v>
      </c>
      <c r="AD14" s="44">
        <v>-1224</v>
      </c>
      <c r="AE14" s="69">
        <v>0</v>
      </c>
      <c r="AF14" s="137" t="s">
        <v>527</v>
      </c>
      <c r="AG14" s="44" t="s">
        <v>566</v>
      </c>
    </row>
    <row r="15" spans="1:33" ht="47.25" customHeight="1" x14ac:dyDescent="0.3">
      <c r="A15" s="48" t="s">
        <v>2</v>
      </c>
      <c r="B15" s="60">
        <v>23946</v>
      </c>
      <c r="C15" s="48">
        <v>15249924</v>
      </c>
      <c r="D15" s="48">
        <v>5808</v>
      </c>
      <c r="E15" s="50" t="s">
        <v>26</v>
      </c>
      <c r="F15" s="61">
        <v>44782</v>
      </c>
      <c r="G15" s="50"/>
      <c r="H15" s="61">
        <v>44785</v>
      </c>
      <c r="I15" s="77">
        <v>44785</v>
      </c>
      <c r="J15" s="57">
        <v>44793</v>
      </c>
      <c r="K15" s="61">
        <v>44805</v>
      </c>
      <c r="L15" s="49">
        <v>44823</v>
      </c>
      <c r="M15" s="49">
        <v>44860</v>
      </c>
      <c r="N15" s="50" t="s">
        <v>309</v>
      </c>
      <c r="O15" s="50" t="s">
        <v>20</v>
      </c>
      <c r="P15" s="50" t="s">
        <v>18</v>
      </c>
      <c r="Q15" s="50"/>
      <c r="R15" s="50" t="s">
        <v>372</v>
      </c>
      <c r="S15" s="51" t="s">
        <v>318</v>
      </c>
      <c r="T15" s="98" t="s">
        <v>462</v>
      </c>
      <c r="U15" s="69">
        <v>615</v>
      </c>
      <c r="V15" s="69">
        <v>606</v>
      </c>
      <c r="W15" s="44">
        <v>-9</v>
      </c>
      <c r="X15" s="69">
        <v>0</v>
      </c>
      <c r="Y15" s="44">
        <v>-5808</v>
      </c>
      <c r="Z15" s="69">
        <v>0</v>
      </c>
      <c r="AA15" s="69">
        <v>0</v>
      </c>
      <c r="AB15" s="44">
        <v>0</v>
      </c>
      <c r="AC15" s="69">
        <v>0</v>
      </c>
      <c r="AD15" s="44">
        <v>-5808</v>
      </c>
      <c r="AE15" s="69">
        <v>0</v>
      </c>
      <c r="AF15" s="137" t="s">
        <v>528</v>
      </c>
      <c r="AG15" s="44" t="s">
        <v>566</v>
      </c>
    </row>
    <row r="16" spans="1:33" ht="47.25" customHeight="1" x14ac:dyDescent="0.3">
      <c r="A16" s="48" t="s">
        <v>2</v>
      </c>
      <c r="B16" s="60">
        <v>23975</v>
      </c>
      <c r="C16" s="48">
        <v>15282703</v>
      </c>
      <c r="D16" s="48">
        <v>4276</v>
      </c>
      <c r="E16" s="50" t="s">
        <v>366</v>
      </c>
      <c r="F16" s="61">
        <v>44789</v>
      </c>
      <c r="G16" s="50"/>
      <c r="H16" s="61">
        <v>44793</v>
      </c>
      <c r="I16" s="77">
        <v>44791</v>
      </c>
      <c r="J16" s="57">
        <v>44803</v>
      </c>
      <c r="K16" s="61">
        <v>44811</v>
      </c>
      <c r="L16" s="49">
        <v>44831</v>
      </c>
      <c r="M16" s="49">
        <v>44833</v>
      </c>
      <c r="N16" s="50" t="s">
        <v>309</v>
      </c>
      <c r="O16" s="50" t="s">
        <v>43</v>
      </c>
      <c r="P16" s="50" t="s">
        <v>18</v>
      </c>
      <c r="Q16" s="50"/>
      <c r="R16" s="50" t="s">
        <v>377</v>
      </c>
      <c r="S16" s="51" t="s">
        <v>318</v>
      </c>
      <c r="T16" s="98" t="s">
        <v>461</v>
      </c>
      <c r="U16" s="69">
        <v>911</v>
      </c>
      <c r="V16" s="69">
        <v>911</v>
      </c>
      <c r="W16" s="44">
        <v>0</v>
      </c>
      <c r="X16" s="69">
        <v>0</v>
      </c>
      <c r="Y16" s="44">
        <v>-4276</v>
      </c>
      <c r="Z16" s="69">
        <v>0</v>
      </c>
      <c r="AA16" s="69">
        <v>0</v>
      </c>
      <c r="AB16" s="44">
        <v>0</v>
      </c>
      <c r="AC16" s="69">
        <v>0</v>
      </c>
      <c r="AD16" s="44">
        <v>-4276</v>
      </c>
      <c r="AE16" s="69">
        <v>0</v>
      </c>
      <c r="AF16" s="137" t="s">
        <v>529</v>
      </c>
      <c r="AG16" s="44" t="s">
        <v>503</v>
      </c>
    </row>
    <row r="17" spans="1:33" ht="47.25" customHeight="1" x14ac:dyDescent="0.3">
      <c r="A17" s="48" t="s">
        <v>2</v>
      </c>
      <c r="B17" s="60">
        <v>23944</v>
      </c>
      <c r="C17" s="48">
        <v>15282016</v>
      </c>
      <c r="D17" s="48">
        <v>1648</v>
      </c>
      <c r="E17" s="50" t="s">
        <v>16</v>
      </c>
      <c r="F17" s="61">
        <v>44785</v>
      </c>
      <c r="G17" s="50"/>
      <c r="H17" s="61">
        <v>44791</v>
      </c>
      <c r="I17" s="77">
        <v>44791</v>
      </c>
      <c r="J17" s="57">
        <v>44799</v>
      </c>
      <c r="K17" s="61">
        <v>44812</v>
      </c>
      <c r="L17" s="49">
        <v>44823</v>
      </c>
      <c r="M17" s="49">
        <v>44832</v>
      </c>
      <c r="N17" s="50" t="s">
        <v>309</v>
      </c>
      <c r="O17" s="50" t="s">
        <v>20</v>
      </c>
      <c r="P17" s="50" t="s">
        <v>18</v>
      </c>
      <c r="Q17" s="50" t="s">
        <v>148</v>
      </c>
      <c r="R17" s="50" t="s">
        <v>373</v>
      </c>
      <c r="S17" s="51" t="s">
        <v>318</v>
      </c>
      <c r="T17" s="98" t="s">
        <v>462</v>
      </c>
      <c r="U17" s="69">
        <v>228</v>
      </c>
      <c r="V17" s="69">
        <v>228</v>
      </c>
      <c r="W17" s="44">
        <v>0</v>
      </c>
      <c r="X17" s="69">
        <v>0</v>
      </c>
      <c r="Y17" s="44">
        <v>-1648</v>
      </c>
      <c r="Z17" s="69">
        <v>0</v>
      </c>
      <c r="AA17" s="69">
        <v>0</v>
      </c>
      <c r="AB17" s="44">
        <v>0</v>
      </c>
      <c r="AC17" s="69">
        <v>0</v>
      </c>
      <c r="AD17" s="44">
        <v>-1648</v>
      </c>
      <c r="AE17" s="69">
        <v>0</v>
      </c>
      <c r="AF17" s="137" t="s">
        <v>530</v>
      </c>
      <c r="AG17" s="44" t="s">
        <v>563</v>
      </c>
    </row>
    <row r="18" spans="1:33" ht="47.25" customHeight="1" x14ac:dyDescent="0.3">
      <c r="A18" s="62" t="s">
        <v>2</v>
      </c>
      <c r="B18" s="81">
        <v>23973</v>
      </c>
      <c r="C18" s="62">
        <v>15282143</v>
      </c>
      <c r="D18" s="62">
        <v>4296</v>
      </c>
      <c r="E18" s="50" t="s">
        <v>26</v>
      </c>
      <c r="F18" s="61">
        <v>44781</v>
      </c>
      <c r="G18" s="55"/>
      <c r="H18" s="63">
        <v>44783</v>
      </c>
      <c r="I18" s="77">
        <v>44783</v>
      </c>
      <c r="J18" s="59">
        <v>44791</v>
      </c>
      <c r="K18" s="63">
        <v>44812</v>
      </c>
      <c r="L18" s="58">
        <v>44823</v>
      </c>
      <c r="M18" s="58">
        <v>44825</v>
      </c>
      <c r="N18" s="55" t="s">
        <v>309</v>
      </c>
      <c r="O18" s="55" t="s">
        <v>43</v>
      </c>
      <c r="P18" s="50" t="s">
        <v>18</v>
      </c>
      <c r="Q18" s="55"/>
      <c r="R18" s="64" t="s">
        <v>484</v>
      </c>
      <c r="S18" s="50" t="s">
        <v>318</v>
      </c>
      <c r="T18" s="98" t="s">
        <v>468</v>
      </c>
      <c r="U18" s="69">
        <v>636</v>
      </c>
      <c r="V18" s="69">
        <v>636</v>
      </c>
      <c r="W18" s="44">
        <v>0</v>
      </c>
      <c r="X18" s="69">
        <v>4444</v>
      </c>
      <c r="Y18" s="44">
        <v>148</v>
      </c>
      <c r="Z18" s="69">
        <v>4444</v>
      </c>
      <c r="AA18" s="69">
        <v>1291</v>
      </c>
      <c r="AB18" s="44">
        <v>-3153</v>
      </c>
      <c r="AC18" s="69">
        <v>0</v>
      </c>
      <c r="AD18" s="44">
        <v>-4296</v>
      </c>
      <c r="AE18" s="69">
        <v>0</v>
      </c>
      <c r="AF18" s="137" t="s">
        <v>534</v>
      </c>
      <c r="AG18" s="44" t="e">
        <v>#N/A</v>
      </c>
    </row>
    <row r="19" spans="1:33" ht="47.25" customHeight="1" x14ac:dyDescent="0.3">
      <c r="A19" s="48" t="s">
        <v>2</v>
      </c>
      <c r="B19" s="60">
        <v>23978</v>
      </c>
      <c r="C19" s="48">
        <v>15283023</v>
      </c>
      <c r="D19" s="48">
        <v>4581</v>
      </c>
      <c r="E19" s="50" t="s">
        <v>367</v>
      </c>
      <c r="F19" s="61">
        <v>44793</v>
      </c>
      <c r="G19" s="50"/>
      <c r="H19" s="61">
        <v>44798</v>
      </c>
      <c r="I19" s="77">
        <v>44798</v>
      </c>
      <c r="J19" s="57">
        <v>44805</v>
      </c>
      <c r="K19" s="61">
        <v>44813</v>
      </c>
      <c r="L19" s="49">
        <v>44823</v>
      </c>
      <c r="M19" s="49">
        <v>44831</v>
      </c>
      <c r="N19" s="50" t="s">
        <v>309</v>
      </c>
      <c r="O19" s="50" t="s">
        <v>43</v>
      </c>
      <c r="P19" s="50" t="s">
        <v>18</v>
      </c>
      <c r="Q19" s="50"/>
      <c r="R19" s="50" t="s">
        <v>378</v>
      </c>
      <c r="S19" s="51" t="s">
        <v>318</v>
      </c>
      <c r="T19" s="98" t="s">
        <v>466</v>
      </c>
      <c r="U19" s="69">
        <v>714</v>
      </c>
      <c r="V19" s="69">
        <v>0</v>
      </c>
      <c r="W19" s="44">
        <v>-714</v>
      </c>
      <c r="X19" s="69">
        <v>0</v>
      </c>
      <c r="Y19" s="44">
        <v>-4581</v>
      </c>
      <c r="Z19" s="69">
        <v>0</v>
      </c>
      <c r="AA19" s="69">
        <v>0</v>
      </c>
      <c r="AB19" s="44">
        <v>0</v>
      </c>
      <c r="AC19" s="69">
        <v>0</v>
      </c>
      <c r="AD19" s="44">
        <v>-4581</v>
      </c>
      <c r="AE19" s="69">
        <v>0</v>
      </c>
      <c r="AF19" s="137" t="s">
        <v>536</v>
      </c>
      <c r="AG19" s="44" t="e">
        <v>#N/A</v>
      </c>
    </row>
    <row r="20" spans="1:33" ht="47.25" customHeight="1" x14ac:dyDescent="0.3">
      <c r="A20" s="42" t="s">
        <v>99</v>
      </c>
      <c r="B20" s="83">
        <v>23335</v>
      </c>
      <c r="C20" s="42" t="s">
        <v>279</v>
      </c>
      <c r="D20" s="42">
        <v>4296</v>
      </c>
      <c r="E20" s="42" t="s">
        <v>37</v>
      </c>
      <c r="F20" s="45">
        <v>44804</v>
      </c>
      <c r="G20" s="45"/>
      <c r="H20" s="45">
        <v>44811</v>
      </c>
      <c r="I20" s="45">
        <v>44811</v>
      </c>
      <c r="J20" s="46">
        <v>44819</v>
      </c>
      <c r="K20" s="45">
        <v>44824</v>
      </c>
      <c r="L20" s="45">
        <v>44844</v>
      </c>
      <c r="M20" s="45">
        <v>44844</v>
      </c>
      <c r="N20" s="42" t="s">
        <v>309</v>
      </c>
      <c r="O20" s="42" t="s">
        <v>30</v>
      </c>
      <c r="P20" s="42" t="s">
        <v>282</v>
      </c>
      <c r="Q20" s="42"/>
      <c r="R20" s="42" t="s">
        <v>283</v>
      </c>
      <c r="S20" s="51" t="s">
        <v>318</v>
      </c>
      <c r="T20" s="98" t="s">
        <v>471</v>
      </c>
      <c r="U20" s="69">
        <v>619</v>
      </c>
      <c r="V20" s="69">
        <v>611</v>
      </c>
      <c r="W20" s="44">
        <v>-8</v>
      </c>
      <c r="X20" s="69">
        <v>0</v>
      </c>
      <c r="Y20" s="44">
        <v>-4296</v>
      </c>
      <c r="Z20" s="69">
        <v>0</v>
      </c>
      <c r="AA20" s="69">
        <v>0</v>
      </c>
      <c r="AB20" s="44">
        <v>0</v>
      </c>
      <c r="AC20" s="69">
        <v>0</v>
      </c>
      <c r="AD20" s="44">
        <v>-4296</v>
      </c>
      <c r="AE20" s="69">
        <v>0</v>
      </c>
      <c r="AF20" s="137" t="s">
        <v>537</v>
      </c>
      <c r="AG20" s="44" t="e">
        <v>#N/A</v>
      </c>
    </row>
    <row r="21" spans="1:33" ht="47.25" customHeight="1" x14ac:dyDescent="0.3">
      <c r="A21" s="48" t="s">
        <v>2</v>
      </c>
      <c r="B21" s="48">
        <v>24061</v>
      </c>
      <c r="C21" s="48">
        <v>15265543</v>
      </c>
      <c r="D21" s="48">
        <v>4800</v>
      </c>
      <c r="E21" s="50" t="s">
        <v>39</v>
      </c>
      <c r="F21" s="61">
        <v>44796</v>
      </c>
      <c r="G21" s="50"/>
      <c r="H21" s="61">
        <v>44802</v>
      </c>
      <c r="I21" s="77">
        <v>44802</v>
      </c>
      <c r="J21" s="57">
        <v>44796</v>
      </c>
      <c r="K21" s="61">
        <v>44818</v>
      </c>
      <c r="L21" s="49">
        <v>44830</v>
      </c>
      <c r="M21" s="49">
        <v>44832</v>
      </c>
      <c r="N21" s="50" t="s">
        <v>309</v>
      </c>
      <c r="O21" s="50" t="s">
        <v>62</v>
      </c>
      <c r="P21" s="50" t="s">
        <v>18</v>
      </c>
      <c r="Q21" s="50"/>
      <c r="R21" s="50" t="s">
        <v>415</v>
      </c>
      <c r="S21" s="51" t="s">
        <v>318</v>
      </c>
      <c r="T21" s="98" t="s">
        <v>471</v>
      </c>
      <c r="U21" s="69">
        <v>2104</v>
      </c>
      <c r="V21" s="69">
        <v>351</v>
      </c>
      <c r="W21" s="44">
        <v>-1753</v>
      </c>
      <c r="X21" s="69">
        <v>0</v>
      </c>
      <c r="Y21" s="44">
        <v>-4800</v>
      </c>
      <c r="Z21" s="69">
        <v>0</v>
      </c>
      <c r="AA21" s="69">
        <v>0</v>
      </c>
      <c r="AB21" s="44">
        <v>0</v>
      </c>
      <c r="AC21" s="69">
        <v>0</v>
      </c>
      <c r="AD21" s="44">
        <v>-4800</v>
      </c>
      <c r="AE21" s="69">
        <v>0</v>
      </c>
      <c r="AF21" s="137" t="s">
        <v>537</v>
      </c>
      <c r="AG21" s="44" t="e">
        <v>#N/A</v>
      </c>
    </row>
    <row r="22" spans="1:33" ht="47.25" customHeight="1" x14ac:dyDescent="0.3">
      <c r="A22" s="48" t="s">
        <v>2</v>
      </c>
      <c r="B22" s="60">
        <v>24071</v>
      </c>
      <c r="C22" s="48">
        <v>15286563</v>
      </c>
      <c r="D22" s="48">
        <v>6426</v>
      </c>
      <c r="E22" s="50" t="s">
        <v>26</v>
      </c>
      <c r="F22" s="61">
        <v>44798</v>
      </c>
      <c r="G22" s="50"/>
      <c r="H22" s="61">
        <v>44805</v>
      </c>
      <c r="I22" s="77">
        <v>44805</v>
      </c>
      <c r="J22" s="57">
        <v>44812</v>
      </c>
      <c r="K22" s="61">
        <v>44820</v>
      </c>
      <c r="L22" s="79">
        <v>44830</v>
      </c>
      <c r="M22" s="49">
        <v>44834</v>
      </c>
      <c r="N22" s="50" t="s">
        <v>324</v>
      </c>
      <c r="O22" s="50" t="s">
        <v>27</v>
      </c>
      <c r="P22" s="50" t="s">
        <v>18</v>
      </c>
      <c r="Q22" s="50"/>
      <c r="R22" s="50" t="s">
        <v>472</v>
      </c>
      <c r="S22" s="50" t="s">
        <v>318</v>
      </c>
      <c r="T22" s="98" t="s">
        <v>462</v>
      </c>
      <c r="U22" s="69">
        <v>1109</v>
      </c>
      <c r="V22" s="69">
        <v>525</v>
      </c>
      <c r="W22" s="44">
        <v>-584</v>
      </c>
      <c r="X22" s="69">
        <v>0</v>
      </c>
      <c r="Y22" s="44">
        <v>-6426</v>
      </c>
      <c r="Z22" s="69">
        <v>0</v>
      </c>
      <c r="AA22" s="69">
        <v>0</v>
      </c>
      <c r="AB22" s="44">
        <v>0</v>
      </c>
      <c r="AC22" s="69">
        <v>0</v>
      </c>
      <c r="AD22" s="44">
        <v>-6426</v>
      </c>
      <c r="AE22" s="69">
        <v>0</v>
      </c>
      <c r="AF22" s="137" t="s">
        <v>526</v>
      </c>
      <c r="AG22" s="44" t="e">
        <v>#N/A</v>
      </c>
    </row>
    <row r="23" spans="1:33" ht="47.25" customHeight="1" x14ac:dyDescent="0.3">
      <c r="A23" s="48" t="s">
        <v>2</v>
      </c>
      <c r="B23" s="60">
        <v>24072</v>
      </c>
      <c r="C23" s="48">
        <v>15281107</v>
      </c>
      <c r="D23" s="48">
        <v>7644</v>
      </c>
      <c r="E23" s="50" t="s">
        <v>26</v>
      </c>
      <c r="F23" s="61">
        <v>44795</v>
      </c>
      <c r="G23" s="50"/>
      <c r="H23" s="61">
        <v>44798</v>
      </c>
      <c r="I23" s="77">
        <v>44798</v>
      </c>
      <c r="J23" s="57">
        <v>44807</v>
      </c>
      <c r="K23" s="61">
        <v>44816</v>
      </c>
      <c r="L23" s="79">
        <v>44830</v>
      </c>
      <c r="M23" s="49">
        <v>44834</v>
      </c>
      <c r="N23" s="50" t="s">
        <v>324</v>
      </c>
      <c r="O23" s="50" t="s">
        <v>27</v>
      </c>
      <c r="P23" s="50" t="s">
        <v>18</v>
      </c>
      <c r="Q23" s="50"/>
      <c r="R23" s="50" t="s">
        <v>473</v>
      </c>
      <c r="S23" s="50" t="s">
        <v>318</v>
      </c>
      <c r="T23" s="98" t="s">
        <v>469</v>
      </c>
      <c r="U23" s="69">
        <v>1230</v>
      </c>
      <c r="V23" s="69">
        <v>961</v>
      </c>
      <c r="W23" s="44">
        <v>-269</v>
      </c>
      <c r="X23" s="69">
        <v>5856</v>
      </c>
      <c r="Y23" s="44">
        <v>-1788</v>
      </c>
      <c r="Z23" s="69">
        <v>5828</v>
      </c>
      <c r="AA23" s="69">
        <v>5819</v>
      </c>
      <c r="AB23" s="44">
        <v>-9</v>
      </c>
      <c r="AC23" s="69">
        <v>0</v>
      </c>
      <c r="AD23" s="44">
        <v>-7644</v>
      </c>
      <c r="AE23" s="69">
        <v>0</v>
      </c>
      <c r="AF23" s="137" t="s">
        <v>527</v>
      </c>
      <c r="AG23" s="44" t="e">
        <v>#N/A</v>
      </c>
    </row>
    <row r="24" spans="1:33" ht="47.25" customHeight="1" x14ac:dyDescent="0.3">
      <c r="A24" s="48" t="s">
        <v>2</v>
      </c>
      <c r="B24" s="60">
        <v>23963</v>
      </c>
      <c r="C24" s="48">
        <v>15283992</v>
      </c>
      <c r="D24" s="48">
        <v>3600</v>
      </c>
      <c r="E24" s="50" t="s">
        <v>26</v>
      </c>
      <c r="F24" s="57">
        <v>44798</v>
      </c>
      <c r="G24" s="57"/>
      <c r="H24" s="57">
        <v>44805</v>
      </c>
      <c r="I24" s="57">
        <v>44805</v>
      </c>
      <c r="J24" s="57">
        <v>44812</v>
      </c>
      <c r="K24" s="57">
        <v>44821</v>
      </c>
      <c r="L24" s="49">
        <v>44837</v>
      </c>
      <c r="M24" s="49">
        <v>44839</v>
      </c>
      <c r="N24" s="50" t="s">
        <v>324</v>
      </c>
      <c r="O24" s="50" t="s">
        <v>25</v>
      </c>
      <c r="P24" s="50" t="s">
        <v>58</v>
      </c>
      <c r="Q24" s="50"/>
      <c r="R24" s="50" t="s">
        <v>455</v>
      </c>
      <c r="S24" s="51" t="s">
        <v>318</v>
      </c>
      <c r="T24" s="98" t="s">
        <v>471</v>
      </c>
      <c r="U24" s="69">
        <v>506</v>
      </c>
      <c r="V24" s="69">
        <v>506</v>
      </c>
      <c r="W24" s="44">
        <v>0</v>
      </c>
      <c r="X24" s="69">
        <v>0</v>
      </c>
      <c r="Y24" s="44">
        <v>-3600</v>
      </c>
      <c r="Z24" s="69">
        <v>0</v>
      </c>
      <c r="AA24" s="69">
        <v>0</v>
      </c>
      <c r="AB24" s="44">
        <v>0</v>
      </c>
      <c r="AC24" s="69">
        <v>0</v>
      </c>
      <c r="AD24" s="44">
        <v>-3600</v>
      </c>
      <c r="AE24" s="69">
        <v>0</v>
      </c>
      <c r="AF24" s="137" t="s">
        <v>528</v>
      </c>
      <c r="AG24" s="44" t="e">
        <v>#N/A</v>
      </c>
    </row>
    <row r="25" spans="1:33" ht="47.25" customHeight="1" x14ac:dyDescent="0.3">
      <c r="A25" s="62" t="s">
        <v>2</v>
      </c>
      <c r="B25" s="147">
        <v>24086</v>
      </c>
      <c r="C25" s="127">
        <v>15283350</v>
      </c>
      <c r="D25" s="53">
        <v>5952</v>
      </c>
      <c r="E25" s="50" t="s">
        <v>26</v>
      </c>
      <c r="F25" s="47">
        <v>44803</v>
      </c>
      <c r="G25" s="54"/>
      <c r="H25" s="54">
        <v>44810</v>
      </c>
      <c r="I25" s="54">
        <v>44810</v>
      </c>
      <c r="J25" s="54">
        <v>44818</v>
      </c>
      <c r="K25" s="54">
        <v>44830</v>
      </c>
      <c r="L25" s="136">
        <v>44851</v>
      </c>
      <c r="M25" s="136">
        <v>44853</v>
      </c>
      <c r="N25" s="18" t="s">
        <v>324</v>
      </c>
      <c r="O25" s="55" t="s">
        <v>20</v>
      </c>
      <c r="P25" s="50" t="s">
        <v>18</v>
      </c>
      <c r="Q25" s="55"/>
      <c r="R25" s="50" t="s">
        <v>549</v>
      </c>
      <c r="S25" s="51" t="s">
        <v>318</v>
      </c>
      <c r="T25" s="98" t="s">
        <v>471</v>
      </c>
      <c r="U25" s="69">
        <v>592</v>
      </c>
      <c r="V25" s="69">
        <v>589</v>
      </c>
      <c r="W25" s="44">
        <v>-3</v>
      </c>
      <c r="X25" s="69">
        <v>0</v>
      </c>
      <c r="Y25" s="44">
        <v>-5952</v>
      </c>
      <c r="Z25" s="69">
        <v>0</v>
      </c>
      <c r="AA25" s="69">
        <v>0</v>
      </c>
      <c r="AB25" s="44">
        <v>0</v>
      </c>
      <c r="AC25" s="69">
        <v>0</v>
      </c>
      <c r="AD25" s="44">
        <v>-5952</v>
      </c>
      <c r="AE25" s="69">
        <v>0</v>
      </c>
      <c r="AF25" s="137" t="s">
        <v>529</v>
      </c>
      <c r="AG25" s="44"/>
    </row>
    <row r="26" spans="1:33" ht="47.25" customHeight="1" x14ac:dyDescent="0.3">
      <c r="A26" s="48" t="s">
        <v>2</v>
      </c>
      <c r="B26" s="60">
        <v>23831</v>
      </c>
      <c r="C26" s="48">
        <v>15281089</v>
      </c>
      <c r="D26" s="48">
        <v>6072</v>
      </c>
      <c r="E26" s="50" t="s">
        <v>381</v>
      </c>
      <c r="F26" s="61">
        <v>44793</v>
      </c>
      <c r="G26" s="50"/>
      <c r="H26" s="61">
        <v>44797</v>
      </c>
      <c r="I26" s="61">
        <v>44797</v>
      </c>
      <c r="J26" s="57">
        <v>44804</v>
      </c>
      <c r="K26" s="61">
        <v>44813</v>
      </c>
      <c r="L26" s="49">
        <v>44823</v>
      </c>
      <c r="M26" s="49">
        <v>44825</v>
      </c>
      <c r="N26" s="50" t="s">
        <v>290</v>
      </c>
      <c r="O26" s="50" t="s">
        <v>40</v>
      </c>
      <c r="P26" s="50"/>
      <c r="Q26" s="50" t="s">
        <v>338</v>
      </c>
      <c r="R26" s="50" t="s">
        <v>398</v>
      </c>
      <c r="S26" s="51" t="s">
        <v>318</v>
      </c>
      <c r="T26" s="98" t="s">
        <v>471</v>
      </c>
      <c r="U26" s="69">
        <v>2328</v>
      </c>
      <c r="V26" s="69">
        <v>573</v>
      </c>
      <c r="W26" s="44">
        <v>-1755</v>
      </c>
      <c r="X26" s="69">
        <v>0</v>
      </c>
      <c r="Y26" s="44">
        <v>-6072</v>
      </c>
      <c r="Z26" s="69">
        <v>0</v>
      </c>
      <c r="AA26" s="69">
        <v>0</v>
      </c>
      <c r="AB26" s="44">
        <v>0</v>
      </c>
      <c r="AC26" s="69">
        <v>0</v>
      </c>
      <c r="AD26" s="44">
        <v>-6072</v>
      </c>
      <c r="AE26" s="69">
        <v>0</v>
      </c>
      <c r="AF26" s="137" t="s">
        <v>526</v>
      </c>
      <c r="AG26" s="44" t="e">
        <v>#N/A</v>
      </c>
    </row>
    <row r="27" spans="1:33" ht="47.25" customHeight="1" x14ac:dyDescent="0.3">
      <c r="A27" s="48" t="s">
        <v>2</v>
      </c>
      <c r="B27" s="60">
        <v>23832</v>
      </c>
      <c r="C27" s="48">
        <v>15292461</v>
      </c>
      <c r="D27" s="48">
        <v>2424</v>
      </c>
      <c r="E27" s="50" t="s">
        <v>381</v>
      </c>
      <c r="F27" s="61">
        <v>44793</v>
      </c>
      <c r="G27" s="50"/>
      <c r="H27" s="61">
        <v>44798</v>
      </c>
      <c r="I27" s="61">
        <v>44798</v>
      </c>
      <c r="J27" s="57">
        <v>44806</v>
      </c>
      <c r="K27" s="61">
        <v>44816</v>
      </c>
      <c r="L27" s="49">
        <v>44823</v>
      </c>
      <c r="M27" s="49">
        <v>44825</v>
      </c>
      <c r="N27" s="50" t="s">
        <v>290</v>
      </c>
      <c r="O27" s="50" t="s">
        <v>40</v>
      </c>
      <c r="P27" s="50"/>
      <c r="Q27" s="50" t="s">
        <v>338</v>
      </c>
      <c r="R27" s="50" t="s">
        <v>397</v>
      </c>
      <c r="S27" s="51" t="s">
        <v>318</v>
      </c>
      <c r="T27" s="98" t="s">
        <v>471</v>
      </c>
      <c r="U27" s="69">
        <v>931</v>
      </c>
      <c r="V27" s="69">
        <v>230</v>
      </c>
      <c r="W27" s="44">
        <v>-701</v>
      </c>
      <c r="X27" s="69">
        <v>0</v>
      </c>
      <c r="Y27" s="44">
        <v>-2424</v>
      </c>
      <c r="Z27" s="69">
        <v>0</v>
      </c>
      <c r="AA27" s="69">
        <v>0</v>
      </c>
      <c r="AB27" s="44">
        <v>0</v>
      </c>
      <c r="AC27" s="69">
        <v>0</v>
      </c>
      <c r="AD27" s="44">
        <v>-2424</v>
      </c>
      <c r="AE27" s="69">
        <v>0</v>
      </c>
      <c r="AF27" s="137" t="s">
        <v>527</v>
      </c>
      <c r="AG27" s="44" t="e">
        <v>#N/A</v>
      </c>
    </row>
    <row r="28" spans="1:33" ht="47.25" customHeight="1" x14ac:dyDescent="0.3">
      <c r="A28" s="48" t="s">
        <v>2</v>
      </c>
      <c r="B28" s="60">
        <v>23820</v>
      </c>
      <c r="C28" s="48">
        <v>15281090</v>
      </c>
      <c r="D28" s="48">
        <v>612</v>
      </c>
      <c r="E28" s="50" t="s">
        <v>381</v>
      </c>
      <c r="F28" s="61">
        <v>44796</v>
      </c>
      <c r="G28" s="50"/>
      <c r="H28" s="61">
        <v>44800</v>
      </c>
      <c r="I28" s="61">
        <v>44800</v>
      </c>
      <c r="J28" s="57">
        <v>44809</v>
      </c>
      <c r="K28" s="61">
        <v>44817</v>
      </c>
      <c r="L28" s="49">
        <v>44823</v>
      </c>
      <c r="M28" s="49">
        <v>44825</v>
      </c>
      <c r="N28" s="50" t="s">
        <v>290</v>
      </c>
      <c r="O28" s="50" t="s">
        <v>40</v>
      </c>
      <c r="P28" s="50"/>
      <c r="Q28" s="50" t="s">
        <v>338</v>
      </c>
      <c r="R28" s="50" t="s">
        <v>396</v>
      </c>
      <c r="S28" s="51" t="s">
        <v>318</v>
      </c>
      <c r="T28" s="98" t="s">
        <v>471</v>
      </c>
      <c r="U28" s="69">
        <v>128</v>
      </c>
      <c r="V28" s="69">
        <v>72</v>
      </c>
      <c r="W28" s="44">
        <v>-56</v>
      </c>
      <c r="X28" s="69">
        <v>0</v>
      </c>
      <c r="Y28" s="44">
        <v>-612</v>
      </c>
      <c r="Z28" s="69">
        <v>0</v>
      </c>
      <c r="AA28" s="69">
        <v>0</v>
      </c>
      <c r="AB28" s="44">
        <v>0</v>
      </c>
      <c r="AC28" s="69">
        <v>0</v>
      </c>
      <c r="AD28" s="44">
        <v>-612</v>
      </c>
      <c r="AE28" s="69">
        <v>0</v>
      </c>
      <c r="AF28" s="137" t="s">
        <v>528</v>
      </c>
      <c r="AG28" s="44" t="e">
        <v>#N/A</v>
      </c>
    </row>
    <row r="29" spans="1:33" ht="47.25" customHeight="1" x14ac:dyDescent="0.3">
      <c r="A29" s="48" t="s">
        <v>2</v>
      </c>
      <c r="B29" s="60">
        <v>23821</v>
      </c>
      <c r="C29" s="48">
        <v>15292458</v>
      </c>
      <c r="D29" s="48">
        <v>636</v>
      </c>
      <c r="E29" s="50" t="s">
        <v>386</v>
      </c>
      <c r="F29" s="61">
        <v>44793</v>
      </c>
      <c r="G29" s="50"/>
      <c r="H29" s="61">
        <v>44798</v>
      </c>
      <c r="I29" s="77">
        <v>44798</v>
      </c>
      <c r="J29" s="57">
        <v>44807</v>
      </c>
      <c r="K29" s="61">
        <v>44817</v>
      </c>
      <c r="L29" s="49">
        <v>44823</v>
      </c>
      <c r="M29" s="49">
        <v>44825</v>
      </c>
      <c r="N29" s="50" t="s">
        <v>290</v>
      </c>
      <c r="O29" s="50" t="s">
        <v>40</v>
      </c>
      <c r="P29" s="50"/>
      <c r="Q29" s="50" t="s">
        <v>338</v>
      </c>
      <c r="R29" s="50" t="s">
        <v>405</v>
      </c>
      <c r="S29" s="51" t="s">
        <v>318</v>
      </c>
      <c r="T29" s="98" t="s">
        <v>471</v>
      </c>
      <c r="U29" s="69">
        <v>135</v>
      </c>
      <c r="V29" s="69">
        <v>128</v>
      </c>
      <c r="W29" s="44">
        <v>-7</v>
      </c>
      <c r="X29" s="69">
        <v>0</v>
      </c>
      <c r="Y29" s="44">
        <v>-636</v>
      </c>
      <c r="Z29" s="69">
        <v>0</v>
      </c>
      <c r="AA29" s="69">
        <v>0</v>
      </c>
      <c r="AB29" s="44">
        <v>0</v>
      </c>
      <c r="AC29" s="69">
        <v>0</v>
      </c>
      <c r="AD29" s="44">
        <v>-636</v>
      </c>
      <c r="AE29" s="69">
        <v>0</v>
      </c>
      <c r="AF29" s="137" t="s">
        <v>529</v>
      </c>
      <c r="AG29" s="44" t="e">
        <v>#N/A</v>
      </c>
    </row>
    <row r="30" spans="1:33" ht="47.25" customHeight="1" x14ac:dyDescent="0.3">
      <c r="A30" s="48" t="s">
        <v>2</v>
      </c>
      <c r="B30" s="60">
        <v>23783</v>
      </c>
      <c r="C30" s="48">
        <v>15280428</v>
      </c>
      <c r="D30" s="48">
        <v>2760</v>
      </c>
      <c r="E30" s="50" t="s">
        <v>381</v>
      </c>
      <c r="F30" s="61">
        <v>44793</v>
      </c>
      <c r="G30" s="50"/>
      <c r="H30" s="61">
        <v>44796</v>
      </c>
      <c r="I30" s="61">
        <v>44796</v>
      </c>
      <c r="J30" s="57">
        <v>44805</v>
      </c>
      <c r="K30" s="61">
        <v>44808</v>
      </c>
      <c r="L30" s="49">
        <v>44830</v>
      </c>
      <c r="M30" s="49">
        <v>44832</v>
      </c>
      <c r="N30" s="50" t="s">
        <v>290</v>
      </c>
      <c r="O30" s="50" t="s">
        <v>40</v>
      </c>
      <c r="P30" s="50"/>
      <c r="Q30" s="50" t="s">
        <v>338</v>
      </c>
      <c r="R30" s="50" t="s">
        <v>395</v>
      </c>
      <c r="S30" s="51" t="s">
        <v>318</v>
      </c>
      <c r="T30" s="98" t="s">
        <v>467</v>
      </c>
      <c r="U30" s="69">
        <v>1073</v>
      </c>
      <c r="V30" s="69">
        <v>85</v>
      </c>
      <c r="W30" s="44">
        <v>-988</v>
      </c>
      <c r="X30" s="69">
        <v>0</v>
      </c>
      <c r="Y30" s="44">
        <v>-2760</v>
      </c>
      <c r="Z30" s="69">
        <v>0</v>
      </c>
      <c r="AA30" s="69">
        <v>0</v>
      </c>
      <c r="AB30" s="44">
        <v>0</v>
      </c>
      <c r="AC30" s="69">
        <v>0</v>
      </c>
      <c r="AD30" s="44">
        <v>-2760</v>
      </c>
      <c r="AE30" s="69">
        <v>0</v>
      </c>
      <c r="AF30" s="137" t="s">
        <v>530</v>
      </c>
      <c r="AG30" s="44" t="e">
        <v>#N/A</v>
      </c>
    </row>
    <row r="31" spans="1:33" ht="47.25" customHeight="1" x14ac:dyDescent="0.3">
      <c r="A31" s="48" t="s">
        <v>2</v>
      </c>
      <c r="B31" s="60">
        <v>23828</v>
      </c>
      <c r="C31" s="48">
        <v>15281092</v>
      </c>
      <c r="D31" s="48">
        <v>600</v>
      </c>
      <c r="E31" s="50" t="s">
        <v>387</v>
      </c>
      <c r="F31" s="61">
        <v>44799</v>
      </c>
      <c r="G31" s="50"/>
      <c r="H31" s="61">
        <v>44806</v>
      </c>
      <c r="I31" s="77">
        <v>44806</v>
      </c>
      <c r="J31" s="57">
        <v>44812</v>
      </c>
      <c r="K31" s="61">
        <v>44820</v>
      </c>
      <c r="L31" s="49">
        <v>44830</v>
      </c>
      <c r="M31" s="49">
        <v>44832</v>
      </c>
      <c r="N31" s="50" t="s">
        <v>290</v>
      </c>
      <c r="O31" s="50" t="s">
        <v>40</v>
      </c>
      <c r="P31" s="50" t="s">
        <v>18</v>
      </c>
      <c r="Q31" s="50"/>
      <c r="R31" s="50" t="s">
        <v>401</v>
      </c>
      <c r="S31" s="51" t="s">
        <v>318</v>
      </c>
      <c r="T31" s="98" t="s">
        <v>471</v>
      </c>
      <c r="U31" s="69">
        <v>86</v>
      </c>
      <c r="V31" s="69">
        <v>6</v>
      </c>
      <c r="W31" s="44">
        <v>-80</v>
      </c>
      <c r="X31" s="69">
        <v>0</v>
      </c>
      <c r="Y31" s="44">
        <v>-600</v>
      </c>
      <c r="Z31" s="69">
        <v>0</v>
      </c>
      <c r="AA31" s="69">
        <v>0</v>
      </c>
      <c r="AB31" s="44">
        <v>0</v>
      </c>
      <c r="AC31" s="69">
        <v>0</v>
      </c>
      <c r="AD31" s="44">
        <v>-600</v>
      </c>
      <c r="AE31" s="69">
        <v>0</v>
      </c>
      <c r="AF31" s="137" t="s">
        <v>534</v>
      </c>
      <c r="AG31" s="44" t="e">
        <v>#N/A</v>
      </c>
    </row>
    <row r="32" spans="1:33" ht="47.25" customHeight="1" x14ac:dyDescent="0.3">
      <c r="A32" s="48" t="s">
        <v>2</v>
      </c>
      <c r="B32" s="60">
        <v>23985</v>
      </c>
      <c r="C32" s="48">
        <v>15258567</v>
      </c>
      <c r="D32" s="48">
        <v>1728</v>
      </c>
      <c r="E32" s="50" t="s">
        <v>457</v>
      </c>
      <c r="F32" s="57">
        <v>44798</v>
      </c>
      <c r="G32" s="57"/>
      <c r="H32" s="57">
        <v>44806</v>
      </c>
      <c r="I32" s="57">
        <v>44806</v>
      </c>
      <c r="J32" s="57">
        <v>44817</v>
      </c>
      <c r="K32" s="57">
        <v>44820</v>
      </c>
      <c r="L32" s="49">
        <v>44837</v>
      </c>
      <c r="M32" s="49">
        <v>44839</v>
      </c>
      <c r="N32" s="50" t="s">
        <v>290</v>
      </c>
      <c r="O32" s="50" t="s">
        <v>22</v>
      </c>
      <c r="P32" s="50"/>
      <c r="Q32" s="50"/>
      <c r="R32" s="50"/>
      <c r="S32" s="51" t="s">
        <v>318</v>
      </c>
      <c r="T32" s="98" t="s">
        <v>471</v>
      </c>
      <c r="U32" s="69">
        <v>720</v>
      </c>
      <c r="V32" s="69">
        <v>396</v>
      </c>
      <c r="W32" s="44">
        <v>-324</v>
      </c>
      <c r="X32" s="69">
        <v>0</v>
      </c>
      <c r="Y32" s="44">
        <v>-1728</v>
      </c>
      <c r="Z32" s="69">
        <v>0</v>
      </c>
      <c r="AA32" s="69">
        <v>0</v>
      </c>
      <c r="AB32" s="44">
        <v>0</v>
      </c>
      <c r="AC32" s="69">
        <v>0</v>
      </c>
      <c r="AD32" s="44">
        <v>-1728</v>
      </c>
      <c r="AE32" s="69">
        <v>0</v>
      </c>
      <c r="AF32" s="137" t="s">
        <v>536</v>
      </c>
      <c r="AG32" s="44" t="e">
        <v>#N/A</v>
      </c>
    </row>
    <row r="33" spans="1:33" ht="47.25" customHeight="1" x14ac:dyDescent="0.3">
      <c r="A33" s="42" t="s">
        <v>23</v>
      </c>
      <c r="B33" s="78" t="s">
        <v>337</v>
      </c>
      <c r="C33" s="42">
        <v>15280443</v>
      </c>
      <c r="D33" s="42">
        <v>1008</v>
      </c>
      <c r="E33" s="42" t="s">
        <v>101</v>
      </c>
      <c r="F33" s="45">
        <v>44800</v>
      </c>
      <c r="G33" s="45"/>
      <c r="H33" s="45">
        <v>44809</v>
      </c>
      <c r="I33" s="68">
        <v>44809</v>
      </c>
      <c r="J33" s="46">
        <v>44817</v>
      </c>
      <c r="K33" s="45">
        <v>44820</v>
      </c>
      <c r="L33" s="45">
        <v>44837</v>
      </c>
      <c r="M33" s="45">
        <v>44839</v>
      </c>
      <c r="N33" s="42" t="s">
        <v>290</v>
      </c>
      <c r="O33" s="42" t="s">
        <v>47</v>
      </c>
      <c r="P33" s="42"/>
      <c r="Q33" s="42"/>
      <c r="R33" s="42"/>
      <c r="S33" s="51" t="s">
        <v>318</v>
      </c>
      <c r="T33" s="98" t="s">
        <v>471</v>
      </c>
      <c r="U33" s="69">
        <v>0</v>
      </c>
      <c r="V33" s="69">
        <v>0</v>
      </c>
      <c r="W33" s="44">
        <v>0</v>
      </c>
      <c r="X33" s="69">
        <v>0</v>
      </c>
      <c r="Y33" s="44">
        <v>-1008</v>
      </c>
      <c r="Z33" s="69">
        <v>0</v>
      </c>
      <c r="AA33" s="69">
        <v>0</v>
      </c>
      <c r="AB33" s="44">
        <v>0</v>
      </c>
      <c r="AC33" s="69">
        <v>0</v>
      </c>
      <c r="AD33" s="44">
        <v>-1008</v>
      </c>
      <c r="AE33" s="69">
        <v>0</v>
      </c>
      <c r="AF33" s="137" t="s">
        <v>536</v>
      </c>
      <c r="AG33" s="44" t="e">
        <v>#N/A</v>
      </c>
    </row>
    <row r="34" spans="1:33" ht="47.25" customHeight="1" x14ac:dyDescent="0.3">
      <c r="A34" s="48" t="s">
        <v>2</v>
      </c>
      <c r="B34" s="60">
        <v>23842</v>
      </c>
      <c r="C34" s="48">
        <v>15246790</v>
      </c>
      <c r="D34" s="48">
        <v>4758</v>
      </c>
      <c r="E34" s="50" t="s">
        <v>103</v>
      </c>
      <c r="F34" s="61">
        <v>44807</v>
      </c>
      <c r="G34" s="50"/>
      <c r="H34" s="61">
        <v>44811</v>
      </c>
      <c r="I34" s="77">
        <v>44811</v>
      </c>
      <c r="J34" s="57">
        <v>44818</v>
      </c>
      <c r="K34" s="61">
        <v>44827</v>
      </c>
      <c r="L34" s="49">
        <v>44844</v>
      </c>
      <c r="M34" s="49">
        <v>44846</v>
      </c>
      <c r="N34" s="50" t="s">
        <v>310</v>
      </c>
      <c r="O34" s="50" t="s">
        <v>40</v>
      </c>
      <c r="P34" s="50" t="s">
        <v>18</v>
      </c>
      <c r="Q34" s="50"/>
      <c r="R34" s="50" t="s">
        <v>413</v>
      </c>
      <c r="S34" s="51" t="s">
        <v>318</v>
      </c>
      <c r="T34" s="98" t="s">
        <v>471</v>
      </c>
      <c r="U34" s="69">
        <v>1202</v>
      </c>
      <c r="V34" s="69">
        <v>74</v>
      </c>
      <c r="W34" s="44">
        <v>-1128</v>
      </c>
      <c r="X34" s="69">
        <v>0</v>
      </c>
      <c r="Y34" s="44">
        <v>-4758</v>
      </c>
      <c r="Z34" s="69">
        <v>0</v>
      </c>
      <c r="AA34" s="69">
        <v>0</v>
      </c>
      <c r="AB34" s="44">
        <v>0</v>
      </c>
      <c r="AC34" s="69">
        <v>0</v>
      </c>
      <c r="AD34" s="44">
        <v>-4758</v>
      </c>
      <c r="AE34" s="69">
        <v>0</v>
      </c>
      <c r="AF34" s="137" t="s">
        <v>539</v>
      </c>
      <c r="AG34" s="44" t="e">
        <v>#N/A</v>
      </c>
    </row>
    <row r="35" spans="1:33" ht="47.25" customHeight="1" x14ac:dyDescent="0.3">
      <c r="A35" s="48" t="s">
        <v>2</v>
      </c>
      <c r="B35" s="60">
        <v>23824</v>
      </c>
      <c r="C35" s="48">
        <v>15281459</v>
      </c>
      <c r="D35" s="48">
        <v>1460</v>
      </c>
      <c r="E35" s="50" t="s">
        <v>103</v>
      </c>
      <c r="F35" s="61">
        <v>44807</v>
      </c>
      <c r="G35" s="50"/>
      <c r="H35" s="61">
        <v>44813</v>
      </c>
      <c r="I35" s="77">
        <v>44813</v>
      </c>
      <c r="J35" s="57">
        <v>44821</v>
      </c>
      <c r="K35" s="61">
        <v>44830</v>
      </c>
      <c r="L35" s="49">
        <v>44844</v>
      </c>
      <c r="M35" s="49">
        <v>44846</v>
      </c>
      <c r="N35" s="50" t="s">
        <v>310</v>
      </c>
      <c r="O35" s="50" t="s">
        <v>40</v>
      </c>
      <c r="P35" s="50"/>
      <c r="Q35" s="50" t="s">
        <v>18</v>
      </c>
      <c r="R35" s="50" t="s">
        <v>414</v>
      </c>
      <c r="S35" s="51" t="s">
        <v>318</v>
      </c>
      <c r="T35" s="98" t="s">
        <v>471</v>
      </c>
      <c r="U35" s="69">
        <v>276</v>
      </c>
      <c r="V35" s="69">
        <v>0</v>
      </c>
      <c r="W35" s="44">
        <v>-276</v>
      </c>
      <c r="X35" s="69">
        <v>0</v>
      </c>
      <c r="Y35" s="44">
        <v>-1460</v>
      </c>
      <c r="Z35" s="69">
        <v>0</v>
      </c>
      <c r="AA35" s="69">
        <v>0</v>
      </c>
      <c r="AB35" s="44">
        <v>0</v>
      </c>
      <c r="AC35" s="69">
        <v>0</v>
      </c>
      <c r="AD35" s="44">
        <v>-1460</v>
      </c>
      <c r="AE35" s="69">
        <v>0</v>
      </c>
      <c r="AF35" s="137" t="s">
        <v>541</v>
      </c>
      <c r="AG35" s="44" t="e">
        <v>#N/A</v>
      </c>
    </row>
    <row r="36" spans="1:33" ht="47.25" customHeight="1" x14ac:dyDescent="0.3">
      <c r="A36" s="48" t="s">
        <v>2</v>
      </c>
      <c r="B36" s="60">
        <v>23834</v>
      </c>
      <c r="C36" s="48">
        <v>15281087</v>
      </c>
      <c r="D36" s="48">
        <v>6266</v>
      </c>
      <c r="E36" s="50" t="s">
        <v>386</v>
      </c>
      <c r="F36" s="61">
        <v>44794</v>
      </c>
      <c r="G36" s="50"/>
      <c r="H36" s="61">
        <v>44798</v>
      </c>
      <c r="I36" s="77">
        <v>44798</v>
      </c>
      <c r="J36" s="57">
        <v>44805</v>
      </c>
      <c r="K36" s="61">
        <v>44814</v>
      </c>
      <c r="L36" s="49">
        <v>44830</v>
      </c>
      <c r="M36" s="49">
        <v>44832</v>
      </c>
      <c r="N36" s="50" t="s">
        <v>310</v>
      </c>
      <c r="O36" s="50" t="s">
        <v>40</v>
      </c>
      <c r="P36" s="50"/>
      <c r="Q36" s="50" t="s">
        <v>338</v>
      </c>
      <c r="R36" s="50" t="s">
        <v>407</v>
      </c>
      <c r="S36" s="51" t="s">
        <v>318</v>
      </c>
      <c r="T36" s="98" t="s">
        <v>471</v>
      </c>
      <c r="U36" s="69">
        <v>1963</v>
      </c>
      <c r="V36" s="69">
        <v>514</v>
      </c>
      <c r="W36" s="44">
        <v>-1449</v>
      </c>
      <c r="X36" s="69">
        <v>0</v>
      </c>
      <c r="Y36" s="44">
        <v>-6266</v>
      </c>
      <c r="Z36" s="69">
        <v>0</v>
      </c>
      <c r="AA36" s="69">
        <v>0</v>
      </c>
      <c r="AB36" s="44">
        <v>0</v>
      </c>
      <c r="AC36" s="69">
        <v>0</v>
      </c>
      <c r="AD36" s="44">
        <v>-6266</v>
      </c>
      <c r="AE36" s="69">
        <v>0</v>
      </c>
      <c r="AF36" s="137" t="s">
        <v>527</v>
      </c>
      <c r="AG36" s="44" t="e">
        <v>#N/A</v>
      </c>
    </row>
    <row r="37" spans="1:33" ht="47.25" customHeight="1" x14ac:dyDescent="0.3">
      <c r="A37" s="48" t="s">
        <v>2</v>
      </c>
      <c r="B37" s="60">
        <v>23833</v>
      </c>
      <c r="C37" s="48">
        <v>15292460</v>
      </c>
      <c r="D37" s="48">
        <v>2676</v>
      </c>
      <c r="E37" s="50" t="s">
        <v>386</v>
      </c>
      <c r="F37" s="61">
        <v>44795</v>
      </c>
      <c r="G37" s="50"/>
      <c r="H37" s="61">
        <v>44799</v>
      </c>
      <c r="I37" s="77">
        <v>44799</v>
      </c>
      <c r="J37" s="57">
        <v>44807</v>
      </c>
      <c r="K37" s="61">
        <v>44817</v>
      </c>
      <c r="L37" s="49">
        <v>44828</v>
      </c>
      <c r="M37" s="49">
        <v>44832</v>
      </c>
      <c r="N37" s="50" t="s">
        <v>310</v>
      </c>
      <c r="O37" s="50" t="s">
        <v>40</v>
      </c>
      <c r="P37" s="50"/>
      <c r="Q37" s="50" t="s">
        <v>338</v>
      </c>
      <c r="R37" s="50" t="s">
        <v>406</v>
      </c>
      <c r="S37" s="51" t="s">
        <v>318</v>
      </c>
      <c r="T37" s="98" t="s">
        <v>471</v>
      </c>
      <c r="U37" s="69">
        <v>844</v>
      </c>
      <c r="V37" s="69">
        <v>252</v>
      </c>
      <c r="W37" s="44">
        <v>-592</v>
      </c>
      <c r="X37" s="69">
        <v>0</v>
      </c>
      <c r="Y37" s="44">
        <v>-2676</v>
      </c>
      <c r="Z37" s="69">
        <v>0</v>
      </c>
      <c r="AA37" s="69">
        <v>0</v>
      </c>
      <c r="AB37" s="44">
        <v>0</v>
      </c>
      <c r="AC37" s="69">
        <v>0</v>
      </c>
      <c r="AD37" s="44">
        <v>-2676</v>
      </c>
      <c r="AE37" s="69">
        <v>0</v>
      </c>
      <c r="AF37" s="137" t="s">
        <v>528</v>
      </c>
      <c r="AG37" s="44" t="e">
        <v>#N/A</v>
      </c>
    </row>
    <row r="38" spans="1:33" ht="47.25" customHeight="1" x14ac:dyDescent="0.3">
      <c r="A38" s="48" t="s">
        <v>2</v>
      </c>
      <c r="B38" s="60">
        <v>23822</v>
      </c>
      <c r="C38" s="48">
        <v>15292457</v>
      </c>
      <c r="D38" s="48">
        <v>636</v>
      </c>
      <c r="E38" s="50" t="s">
        <v>386</v>
      </c>
      <c r="F38" s="61">
        <v>44831</v>
      </c>
      <c r="G38" s="50"/>
      <c r="H38" s="61">
        <v>44805</v>
      </c>
      <c r="I38" s="77">
        <v>44805</v>
      </c>
      <c r="J38" s="57">
        <v>44812</v>
      </c>
      <c r="K38" s="61">
        <v>44819</v>
      </c>
      <c r="L38" s="49">
        <v>44828</v>
      </c>
      <c r="M38" s="49">
        <v>44832</v>
      </c>
      <c r="N38" s="50" t="s">
        <v>310</v>
      </c>
      <c r="O38" s="50" t="s">
        <v>40</v>
      </c>
      <c r="P38" s="50"/>
      <c r="Q38" s="50" t="s">
        <v>338</v>
      </c>
      <c r="R38" s="50" t="s">
        <v>405</v>
      </c>
      <c r="S38" s="51" t="s">
        <v>318</v>
      </c>
      <c r="T38" s="98" t="s">
        <v>471</v>
      </c>
      <c r="U38" s="69">
        <v>128</v>
      </c>
      <c r="V38" s="69">
        <v>69</v>
      </c>
      <c r="W38" s="44">
        <v>-59</v>
      </c>
      <c r="X38" s="69">
        <v>0</v>
      </c>
      <c r="Y38" s="44">
        <v>-636</v>
      </c>
      <c r="Z38" s="69">
        <v>0</v>
      </c>
      <c r="AA38" s="69">
        <v>0</v>
      </c>
      <c r="AB38" s="44">
        <v>0</v>
      </c>
      <c r="AC38" s="69">
        <v>0</v>
      </c>
      <c r="AD38" s="44">
        <v>-636</v>
      </c>
      <c r="AE38" s="69">
        <v>0</v>
      </c>
      <c r="AF38" s="137" t="s">
        <v>529</v>
      </c>
      <c r="AG38" s="44" t="e">
        <v>#N/A</v>
      </c>
    </row>
    <row r="39" spans="1:33" ht="47.25" customHeight="1" x14ac:dyDescent="0.3">
      <c r="A39" s="48" t="s">
        <v>2</v>
      </c>
      <c r="B39" s="60">
        <v>23782</v>
      </c>
      <c r="C39" s="48">
        <v>15280427</v>
      </c>
      <c r="D39" s="48">
        <v>2472</v>
      </c>
      <c r="E39" s="50" t="s">
        <v>386</v>
      </c>
      <c r="F39" s="61">
        <v>44799</v>
      </c>
      <c r="G39" s="50"/>
      <c r="H39" s="61">
        <v>44802</v>
      </c>
      <c r="I39" s="77">
        <v>44802</v>
      </c>
      <c r="J39" s="57">
        <v>44810</v>
      </c>
      <c r="K39" s="61">
        <v>44820</v>
      </c>
      <c r="L39" s="49">
        <v>44830</v>
      </c>
      <c r="M39" s="49">
        <v>44832</v>
      </c>
      <c r="N39" s="50" t="s">
        <v>310</v>
      </c>
      <c r="O39" s="50" t="s">
        <v>40</v>
      </c>
      <c r="P39" s="50"/>
      <c r="Q39" s="50" t="s">
        <v>338</v>
      </c>
      <c r="R39" s="50" t="s">
        <v>403</v>
      </c>
      <c r="S39" s="51" t="s">
        <v>318</v>
      </c>
      <c r="T39" s="98" t="s">
        <v>462</v>
      </c>
      <c r="U39" s="69">
        <v>1129</v>
      </c>
      <c r="V39" s="69">
        <v>100</v>
      </c>
      <c r="W39" s="44">
        <v>-1029</v>
      </c>
      <c r="X39" s="69">
        <v>0</v>
      </c>
      <c r="Y39" s="44">
        <v>-2472</v>
      </c>
      <c r="Z39" s="69">
        <v>0</v>
      </c>
      <c r="AA39" s="69">
        <v>0</v>
      </c>
      <c r="AB39" s="44">
        <v>0</v>
      </c>
      <c r="AC39" s="69">
        <v>0</v>
      </c>
      <c r="AD39" s="44">
        <v>-2472</v>
      </c>
      <c r="AE39" s="69">
        <v>0</v>
      </c>
      <c r="AF39" s="137" t="s">
        <v>530</v>
      </c>
      <c r="AG39" s="44" t="e">
        <v>#N/A</v>
      </c>
    </row>
    <row r="40" spans="1:33" ht="47.25" customHeight="1" x14ac:dyDescent="0.3">
      <c r="A40" s="48" t="s">
        <v>2</v>
      </c>
      <c r="B40" s="60">
        <v>23823</v>
      </c>
      <c r="C40" s="48">
        <v>1528088</v>
      </c>
      <c r="D40" s="48">
        <v>600</v>
      </c>
      <c r="E40" s="50" t="s">
        <v>386</v>
      </c>
      <c r="F40" s="61">
        <v>44800</v>
      </c>
      <c r="G40" s="50"/>
      <c r="H40" s="61">
        <v>44805</v>
      </c>
      <c r="I40" s="77">
        <v>44805</v>
      </c>
      <c r="J40" s="57">
        <v>44812</v>
      </c>
      <c r="K40" s="61">
        <v>44819</v>
      </c>
      <c r="L40" s="49">
        <v>44823</v>
      </c>
      <c r="M40" s="49">
        <v>44828</v>
      </c>
      <c r="N40" s="50" t="s">
        <v>310</v>
      </c>
      <c r="O40" s="50" t="s">
        <v>40</v>
      </c>
      <c r="P40" s="50"/>
      <c r="Q40" s="50" t="s">
        <v>338</v>
      </c>
      <c r="R40" s="50" t="s">
        <v>404</v>
      </c>
      <c r="S40" s="51" t="s">
        <v>318</v>
      </c>
      <c r="T40" s="98" t="s">
        <v>471</v>
      </c>
      <c r="U40" s="69">
        <v>112</v>
      </c>
      <c r="V40" s="69">
        <v>59</v>
      </c>
      <c r="W40" s="44">
        <v>-53</v>
      </c>
      <c r="X40" s="69">
        <v>0</v>
      </c>
      <c r="Y40" s="44">
        <v>-600</v>
      </c>
      <c r="Z40" s="69">
        <v>0</v>
      </c>
      <c r="AA40" s="69">
        <v>0</v>
      </c>
      <c r="AB40" s="44">
        <v>0</v>
      </c>
      <c r="AC40" s="69">
        <v>0</v>
      </c>
      <c r="AD40" s="44">
        <v>-600</v>
      </c>
      <c r="AE40" s="69">
        <v>0</v>
      </c>
      <c r="AF40" s="137" t="s">
        <v>530</v>
      </c>
      <c r="AG40" s="44" t="e">
        <v>#N/A</v>
      </c>
    </row>
    <row r="41" spans="1:33" ht="47.25" customHeight="1" x14ac:dyDescent="0.3">
      <c r="A41" s="48" t="s">
        <v>2</v>
      </c>
      <c r="B41" s="60">
        <v>23777</v>
      </c>
      <c r="C41" s="48">
        <v>15285854</v>
      </c>
      <c r="D41" s="48">
        <v>810</v>
      </c>
      <c r="E41" s="50" t="s">
        <v>253</v>
      </c>
      <c r="F41" s="61">
        <v>44809</v>
      </c>
      <c r="G41" s="50"/>
      <c r="H41" s="61">
        <v>44813</v>
      </c>
      <c r="I41" s="61">
        <v>44813</v>
      </c>
      <c r="J41" s="57">
        <v>44821</v>
      </c>
      <c r="K41" s="61">
        <v>44823</v>
      </c>
      <c r="L41" s="49">
        <v>44830</v>
      </c>
      <c r="M41" s="49">
        <v>44832</v>
      </c>
      <c r="N41" s="50" t="s">
        <v>310</v>
      </c>
      <c r="O41" s="50" t="s">
        <v>40</v>
      </c>
      <c r="P41" s="50"/>
      <c r="Q41" s="50"/>
      <c r="R41" s="50"/>
      <c r="S41" s="51" t="s">
        <v>318</v>
      </c>
      <c r="T41" s="98" t="s">
        <v>471</v>
      </c>
      <c r="U41" s="69">
        <v>437</v>
      </c>
      <c r="V41" s="69">
        <v>12</v>
      </c>
      <c r="W41" s="44">
        <v>-425</v>
      </c>
      <c r="X41" s="69">
        <v>0</v>
      </c>
      <c r="Y41" s="44">
        <v>-810</v>
      </c>
      <c r="Z41" s="69">
        <v>0</v>
      </c>
      <c r="AA41" s="69">
        <v>0</v>
      </c>
      <c r="AB41" s="44">
        <v>0</v>
      </c>
      <c r="AC41" s="69">
        <v>0</v>
      </c>
      <c r="AD41" s="44">
        <v>-810</v>
      </c>
      <c r="AE41" s="69">
        <v>0</v>
      </c>
      <c r="AF41" s="137" t="s">
        <v>534</v>
      </c>
      <c r="AG41" s="44" t="e">
        <v>#N/A</v>
      </c>
    </row>
    <row r="42" spans="1:33" ht="47.25" customHeight="1" x14ac:dyDescent="0.3">
      <c r="A42" s="48" t="s">
        <v>2</v>
      </c>
      <c r="B42" s="60">
        <v>23776</v>
      </c>
      <c r="C42" s="48">
        <v>15280807</v>
      </c>
      <c r="D42" s="48">
        <v>1305</v>
      </c>
      <c r="E42" s="50" t="s">
        <v>253</v>
      </c>
      <c r="F42" s="61">
        <v>44807</v>
      </c>
      <c r="G42" s="50"/>
      <c r="H42" s="61">
        <v>44812</v>
      </c>
      <c r="I42" s="61">
        <v>44812</v>
      </c>
      <c r="J42" s="57">
        <v>44819</v>
      </c>
      <c r="K42" s="61">
        <v>44824</v>
      </c>
      <c r="L42" s="49">
        <v>44830</v>
      </c>
      <c r="M42" s="49">
        <v>44832</v>
      </c>
      <c r="N42" s="50" t="s">
        <v>310</v>
      </c>
      <c r="O42" s="50" t="s">
        <v>40</v>
      </c>
      <c r="P42" s="50"/>
      <c r="Q42" s="50"/>
      <c r="R42" s="50"/>
      <c r="S42" s="51" t="s">
        <v>318</v>
      </c>
      <c r="T42" s="98" t="s">
        <v>471</v>
      </c>
      <c r="U42" s="69">
        <v>590</v>
      </c>
      <c r="V42" s="69">
        <v>16</v>
      </c>
      <c r="W42" s="44">
        <v>-574</v>
      </c>
      <c r="X42" s="69">
        <v>0</v>
      </c>
      <c r="Y42" s="44">
        <v>-1305</v>
      </c>
      <c r="Z42" s="69">
        <v>0</v>
      </c>
      <c r="AA42" s="69">
        <v>0</v>
      </c>
      <c r="AB42" s="44">
        <v>0</v>
      </c>
      <c r="AC42" s="69">
        <v>0</v>
      </c>
      <c r="AD42" s="44">
        <v>-1305</v>
      </c>
      <c r="AE42" s="69">
        <v>0</v>
      </c>
      <c r="AF42" s="137" t="s">
        <v>536</v>
      </c>
      <c r="AG42" s="44" t="e">
        <v>#N/A</v>
      </c>
    </row>
    <row r="43" spans="1:33" ht="47.25" customHeight="1" x14ac:dyDescent="0.3">
      <c r="A43" s="48" t="s">
        <v>2</v>
      </c>
      <c r="B43" s="60">
        <v>23844</v>
      </c>
      <c r="C43" s="48">
        <v>15282628</v>
      </c>
      <c r="D43" s="48">
        <v>852</v>
      </c>
      <c r="E43" s="50" t="s">
        <v>253</v>
      </c>
      <c r="F43" s="61">
        <v>44793</v>
      </c>
      <c r="G43" s="50"/>
      <c r="H43" s="61">
        <v>44797</v>
      </c>
      <c r="I43" s="61">
        <v>44797</v>
      </c>
      <c r="J43" s="57">
        <v>44806</v>
      </c>
      <c r="K43" s="61">
        <v>44821</v>
      </c>
      <c r="L43" s="49">
        <v>44830</v>
      </c>
      <c r="M43" s="49">
        <v>44832</v>
      </c>
      <c r="N43" s="50" t="s">
        <v>310</v>
      </c>
      <c r="O43" s="50" t="s">
        <v>40</v>
      </c>
      <c r="P43" s="50" t="s">
        <v>18</v>
      </c>
      <c r="Q43" s="50"/>
      <c r="R43" s="50" t="s">
        <v>394</v>
      </c>
      <c r="S43" s="51" t="s">
        <v>318</v>
      </c>
      <c r="T43" s="98" t="s">
        <v>471</v>
      </c>
      <c r="U43" s="69">
        <v>316</v>
      </c>
      <c r="V43" s="69">
        <v>0</v>
      </c>
      <c r="W43" s="44">
        <v>-316</v>
      </c>
      <c r="X43" s="69">
        <v>0</v>
      </c>
      <c r="Y43" s="44">
        <v>-852</v>
      </c>
      <c r="Z43" s="69">
        <v>0</v>
      </c>
      <c r="AA43" s="69">
        <v>0</v>
      </c>
      <c r="AB43" s="44">
        <v>0</v>
      </c>
      <c r="AC43" s="69">
        <v>0</v>
      </c>
      <c r="AD43" s="44">
        <v>-852</v>
      </c>
      <c r="AE43" s="69">
        <v>0</v>
      </c>
      <c r="AF43" s="137" t="s">
        <v>537</v>
      </c>
      <c r="AG43" s="44" t="e">
        <v>#N/A</v>
      </c>
    </row>
    <row r="44" spans="1:33" ht="47.25" customHeight="1" x14ac:dyDescent="0.3">
      <c r="A44" s="48" t="s">
        <v>2</v>
      </c>
      <c r="B44" s="60">
        <v>24102</v>
      </c>
      <c r="C44" s="48">
        <v>15293785</v>
      </c>
      <c r="D44" s="48">
        <v>18480</v>
      </c>
      <c r="E44" s="50" t="s">
        <v>101</v>
      </c>
      <c r="F44" s="61">
        <v>44795</v>
      </c>
      <c r="G44" s="50"/>
      <c r="H44" s="61">
        <v>44793</v>
      </c>
      <c r="I44" s="77">
        <v>44793</v>
      </c>
      <c r="J44" s="57">
        <v>44800</v>
      </c>
      <c r="K44" s="61">
        <v>44805</v>
      </c>
      <c r="L44" s="79">
        <v>44816</v>
      </c>
      <c r="M44" s="49">
        <v>44818</v>
      </c>
      <c r="N44" s="50" t="s">
        <v>474</v>
      </c>
      <c r="O44" s="50" t="s">
        <v>62</v>
      </c>
      <c r="P44" s="50"/>
      <c r="Q44" s="50"/>
      <c r="R44" s="50"/>
      <c r="S44" s="50" t="s">
        <v>318</v>
      </c>
      <c r="T44" s="98" t="s">
        <v>466</v>
      </c>
      <c r="U44" s="69">
        <v>4120</v>
      </c>
      <c r="V44" s="69">
        <v>3</v>
      </c>
      <c r="W44" s="44">
        <v>-4117</v>
      </c>
      <c r="X44" s="69">
        <v>0</v>
      </c>
      <c r="Y44" s="44">
        <v>-18480</v>
      </c>
      <c r="Z44" s="69">
        <v>0</v>
      </c>
      <c r="AA44" s="69">
        <v>0</v>
      </c>
      <c r="AB44" s="44">
        <v>0</v>
      </c>
      <c r="AC44" s="69">
        <v>0</v>
      </c>
      <c r="AD44" s="44">
        <v>-18480</v>
      </c>
      <c r="AE44" s="69">
        <v>0</v>
      </c>
      <c r="AF44" s="137" t="s">
        <v>540</v>
      </c>
      <c r="AG44" s="44" t="s">
        <v>503</v>
      </c>
    </row>
    <row r="45" spans="1:33" ht="47.25" customHeight="1" x14ac:dyDescent="0.3">
      <c r="A45" s="42" t="s">
        <v>2</v>
      </c>
      <c r="B45" s="78">
        <v>23774</v>
      </c>
      <c r="C45" s="42">
        <v>15282988</v>
      </c>
      <c r="D45" s="42">
        <v>3060</v>
      </c>
      <c r="E45" s="42" t="s">
        <v>45</v>
      </c>
      <c r="F45" s="45">
        <v>44791</v>
      </c>
      <c r="G45" s="45"/>
      <c r="H45" s="45">
        <v>44795</v>
      </c>
      <c r="I45" s="68">
        <v>44795</v>
      </c>
      <c r="J45" s="15">
        <v>44802</v>
      </c>
      <c r="K45" s="45">
        <v>44805</v>
      </c>
      <c r="L45" s="45">
        <v>44812</v>
      </c>
      <c r="M45" s="45">
        <v>44812</v>
      </c>
      <c r="N45" s="42" t="s">
        <v>311</v>
      </c>
      <c r="O45" s="42" t="s">
        <v>47</v>
      </c>
      <c r="P45" s="42"/>
      <c r="Q45" s="42"/>
      <c r="R45" s="42"/>
      <c r="S45" s="51" t="s">
        <v>318</v>
      </c>
      <c r="T45" s="98" t="s">
        <v>471</v>
      </c>
      <c r="U45" s="69">
        <v>618</v>
      </c>
      <c r="V45" s="69">
        <v>618</v>
      </c>
      <c r="W45" s="44">
        <v>0</v>
      </c>
      <c r="X45" s="69">
        <v>0</v>
      </c>
      <c r="Y45" s="44">
        <v>-3060</v>
      </c>
      <c r="Z45" s="69">
        <v>0</v>
      </c>
      <c r="AA45" s="69">
        <v>0</v>
      </c>
      <c r="AB45" s="44">
        <v>0</v>
      </c>
      <c r="AC45" s="69">
        <v>0</v>
      </c>
      <c r="AD45" s="44">
        <v>-3060</v>
      </c>
      <c r="AE45" s="69">
        <v>0</v>
      </c>
      <c r="AF45" s="137" t="s">
        <v>526</v>
      </c>
      <c r="AG45" s="44" t="e">
        <v>#N/A</v>
      </c>
    </row>
    <row r="46" spans="1:33" ht="47.25" customHeight="1" x14ac:dyDescent="0.3">
      <c r="A46" s="42" t="s">
        <v>99</v>
      </c>
      <c r="B46" s="83">
        <v>23278</v>
      </c>
      <c r="C46" s="42" t="s">
        <v>175</v>
      </c>
      <c r="D46" s="42">
        <v>3005</v>
      </c>
      <c r="E46" s="42" t="s">
        <v>101</v>
      </c>
      <c r="F46" s="45">
        <v>44786</v>
      </c>
      <c r="G46" s="45"/>
      <c r="H46" s="45">
        <v>44795</v>
      </c>
      <c r="I46" s="45">
        <v>44795</v>
      </c>
      <c r="J46" s="59">
        <v>44803</v>
      </c>
      <c r="K46" s="45"/>
      <c r="L46" s="45">
        <v>44824</v>
      </c>
      <c r="M46" s="45">
        <v>44824</v>
      </c>
      <c r="N46" s="42" t="s">
        <v>311</v>
      </c>
      <c r="O46" s="42" t="s">
        <v>154</v>
      </c>
      <c r="P46" s="42"/>
      <c r="Q46" s="42"/>
      <c r="R46" s="42"/>
      <c r="S46" s="51" t="s">
        <v>318</v>
      </c>
      <c r="T46" s="98" t="s">
        <v>467</v>
      </c>
      <c r="U46" s="69">
        <v>706</v>
      </c>
      <c r="V46" s="69">
        <v>0</v>
      </c>
      <c r="W46" s="44">
        <v>-706</v>
      </c>
      <c r="X46" s="69">
        <v>0</v>
      </c>
      <c r="Y46" s="44">
        <v>-3005</v>
      </c>
      <c r="Z46" s="69">
        <v>0</v>
      </c>
      <c r="AA46" s="69">
        <v>0</v>
      </c>
      <c r="AB46" s="44">
        <v>0</v>
      </c>
      <c r="AC46" s="69">
        <v>0</v>
      </c>
      <c r="AD46" s="44">
        <v>-3005</v>
      </c>
      <c r="AE46" s="69">
        <v>0</v>
      </c>
      <c r="AF46" s="137" t="s">
        <v>530</v>
      </c>
      <c r="AG46" s="44" t="e">
        <v>#N/A</v>
      </c>
    </row>
    <row r="47" spans="1:33" ht="47.25" customHeight="1" x14ac:dyDescent="0.3">
      <c r="A47" s="42" t="s">
        <v>99</v>
      </c>
      <c r="B47" s="83">
        <v>22976</v>
      </c>
      <c r="C47" s="42" t="s">
        <v>217</v>
      </c>
      <c r="D47" s="42">
        <v>5615</v>
      </c>
      <c r="E47" s="42" t="s">
        <v>16</v>
      </c>
      <c r="F47" s="45">
        <v>44772</v>
      </c>
      <c r="G47" s="45">
        <v>44794</v>
      </c>
      <c r="H47" s="45">
        <v>44801</v>
      </c>
      <c r="I47" s="45">
        <v>44801</v>
      </c>
      <c r="J47" s="45">
        <v>44811</v>
      </c>
      <c r="K47" s="45">
        <v>44816</v>
      </c>
      <c r="L47" s="45">
        <v>44834</v>
      </c>
      <c r="M47" s="45">
        <v>44834</v>
      </c>
      <c r="N47" s="42" t="s">
        <v>311</v>
      </c>
      <c r="O47" s="42" t="s">
        <v>29</v>
      </c>
      <c r="P47" s="42"/>
      <c r="Q47" s="42"/>
      <c r="R47" s="42"/>
      <c r="S47" s="51" t="s">
        <v>318</v>
      </c>
      <c r="T47" s="98" t="s">
        <v>461</v>
      </c>
      <c r="U47" s="69">
        <v>1521</v>
      </c>
      <c r="V47" s="69">
        <v>1521</v>
      </c>
      <c r="W47" s="44">
        <v>0</v>
      </c>
      <c r="X47" s="69">
        <v>0</v>
      </c>
      <c r="Y47" s="44">
        <v>-5615</v>
      </c>
      <c r="Z47" s="69">
        <v>0</v>
      </c>
      <c r="AA47" s="69">
        <v>0</v>
      </c>
      <c r="AB47" s="44">
        <v>0</v>
      </c>
      <c r="AC47" s="69">
        <v>0</v>
      </c>
      <c r="AD47" s="44">
        <v>-5615</v>
      </c>
      <c r="AE47" s="69">
        <v>0</v>
      </c>
      <c r="AF47" s="137" t="s">
        <v>534</v>
      </c>
      <c r="AG47" s="44" t="e">
        <v>#N/A</v>
      </c>
    </row>
    <row r="48" spans="1:33" ht="47.25" customHeight="1" x14ac:dyDescent="0.3">
      <c r="A48" s="42" t="s">
        <v>99</v>
      </c>
      <c r="B48" s="83">
        <v>22977</v>
      </c>
      <c r="C48" s="42" t="s">
        <v>218</v>
      </c>
      <c r="D48" s="42">
        <v>6488</v>
      </c>
      <c r="E48" s="42" t="s">
        <v>16</v>
      </c>
      <c r="F48" s="45">
        <v>44783</v>
      </c>
      <c r="G48" s="45"/>
      <c r="H48" s="45">
        <v>44792</v>
      </c>
      <c r="I48" s="68">
        <v>44792</v>
      </c>
      <c r="J48" s="45">
        <v>44697</v>
      </c>
      <c r="K48" s="45">
        <v>44811</v>
      </c>
      <c r="L48" s="45">
        <v>44834</v>
      </c>
      <c r="M48" s="45">
        <v>44834</v>
      </c>
      <c r="N48" s="42" t="s">
        <v>311</v>
      </c>
      <c r="O48" s="42" t="s">
        <v>29</v>
      </c>
      <c r="P48" s="42" t="s">
        <v>18</v>
      </c>
      <c r="Q48" s="42"/>
      <c r="R48" s="42" t="s">
        <v>219</v>
      </c>
      <c r="S48" s="51" t="s">
        <v>318</v>
      </c>
      <c r="T48" s="98" t="s">
        <v>468</v>
      </c>
      <c r="U48" s="69">
        <v>1725</v>
      </c>
      <c r="V48" s="69">
        <v>1725</v>
      </c>
      <c r="W48" s="44">
        <v>0</v>
      </c>
      <c r="X48" s="69">
        <v>6598</v>
      </c>
      <c r="Y48" s="44">
        <v>110</v>
      </c>
      <c r="Z48" s="69">
        <v>6598</v>
      </c>
      <c r="AA48" s="69">
        <v>0</v>
      </c>
      <c r="AB48" s="44">
        <v>-6598</v>
      </c>
      <c r="AC48" s="69">
        <v>0</v>
      </c>
      <c r="AD48" s="44">
        <v>-6488</v>
      </c>
      <c r="AE48" s="69">
        <v>0</v>
      </c>
      <c r="AF48" s="137" t="s">
        <v>536</v>
      </c>
      <c r="AG48" s="44" t="s">
        <v>567</v>
      </c>
    </row>
    <row r="49" spans="1:33" ht="47.25" customHeight="1" x14ac:dyDescent="0.3">
      <c r="A49" s="42" t="s">
        <v>99</v>
      </c>
      <c r="B49" s="83">
        <v>23690</v>
      </c>
      <c r="C49" s="42" t="s">
        <v>265</v>
      </c>
      <c r="D49" s="42">
        <v>24066</v>
      </c>
      <c r="E49" s="42" t="s">
        <v>264</v>
      </c>
      <c r="F49" s="45">
        <v>44778</v>
      </c>
      <c r="G49" s="45">
        <v>44797</v>
      </c>
      <c r="H49" s="45">
        <v>44805</v>
      </c>
      <c r="I49" s="45">
        <v>44805</v>
      </c>
      <c r="J49" s="45">
        <v>44796</v>
      </c>
      <c r="K49" s="45">
        <v>44823</v>
      </c>
      <c r="L49" s="45">
        <v>44849</v>
      </c>
      <c r="M49" s="45">
        <v>44849</v>
      </c>
      <c r="N49" s="42" t="s">
        <v>273</v>
      </c>
      <c r="O49" s="42" t="s">
        <v>56</v>
      </c>
      <c r="P49" s="42" t="s">
        <v>42</v>
      </c>
      <c r="Q49" s="42"/>
      <c r="R49" s="42"/>
      <c r="S49" s="51" t="s">
        <v>318</v>
      </c>
      <c r="T49" s="98" t="s">
        <v>471</v>
      </c>
      <c r="U49" s="69">
        <v>2999</v>
      </c>
      <c r="V49" s="69">
        <v>0</v>
      </c>
      <c r="W49" s="44">
        <v>-2999</v>
      </c>
      <c r="X49" s="69">
        <v>0</v>
      </c>
      <c r="Y49" s="44">
        <v>-24066</v>
      </c>
      <c r="Z49" s="69">
        <v>0</v>
      </c>
      <c r="AA49" s="69">
        <v>0</v>
      </c>
      <c r="AB49" s="44">
        <v>0</v>
      </c>
      <c r="AC49" s="69">
        <v>0</v>
      </c>
      <c r="AD49" s="44">
        <v>-24066</v>
      </c>
      <c r="AE49" s="69">
        <v>0</v>
      </c>
      <c r="AF49" s="137" t="s">
        <v>542</v>
      </c>
      <c r="AG49" s="44" t="e">
        <v>#N/A</v>
      </c>
    </row>
    <row r="50" spans="1:33" ht="47.25" customHeight="1" x14ac:dyDescent="0.3">
      <c r="A50" s="42" t="s">
        <v>99</v>
      </c>
      <c r="B50" s="83">
        <v>23314</v>
      </c>
      <c r="C50" s="42" t="s">
        <v>263</v>
      </c>
      <c r="D50" s="42">
        <v>2646</v>
      </c>
      <c r="E50" s="42" t="s">
        <v>264</v>
      </c>
      <c r="F50" s="45">
        <v>44782</v>
      </c>
      <c r="G50" s="45">
        <v>44799</v>
      </c>
      <c r="H50" s="45">
        <v>44809</v>
      </c>
      <c r="I50" s="45">
        <v>44809</v>
      </c>
      <c r="J50" s="45">
        <v>44796</v>
      </c>
      <c r="K50" s="45">
        <v>44828</v>
      </c>
      <c r="L50" s="45">
        <v>44846</v>
      </c>
      <c r="M50" s="45">
        <v>44846</v>
      </c>
      <c r="N50" s="42" t="s">
        <v>273</v>
      </c>
      <c r="O50" s="42" t="s">
        <v>56</v>
      </c>
      <c r="P50" s="42" t="s">
        <v>18</v>
      </c>
      <c r="Q50" s="42"/>
      <c r="R50" s="42" t="s">
        <v>272</v>
      </c>
      <c r="S50" s="51" t="s">
        <v>318</v>
      </c>
      <c r="T50" s="98" t="s">
        <v>471</v>
      </c>
      <c r="U50" s="69">
        <v>672</v>
      </c>
      <c r="V50" s="69">
        <v>660</v>
      </c>
      <c r="W50" s="44">
        <v>-12</v>
      </c>
      <c r="X50" s="69">
        <v>0</v>
      </c>
      <c r="Y50" s="44">
        <v>-2646</v>
      </c>
      <c r="Z50" s="69">
        <v>0</v>
      </c>
      <c r="AA50" s="69">
        <v>0</v>
      </c>
      <c r="AB50" s="44">
        <v>0</v>
      </c>
      <c r="AC50" s="69">
        <v>0</v>
      </c>
      <c r="AD50" s="44">
        <v>-2646</v>
      </c>
      <c r="AE50" s="69">
        <v>0</v>
      </c>
      <c r="AF50" s="137" t="s">
        <v>550</v>
      </c>
      <c r="AG50" s="44" t="e">
        <v>#N/A</v>
      </c>
    </row>
    <row r="51" spans="1:33" ht="47.25" customHeight="1" x14ac:dyDescent="0.3">
      <c r="A51" s="42" t="s">
        <v>99</v>
      </c>
      <c r="B51" s="83">
        <v>22945</v>
      </c>
      <c r="C51" s="42" t="s">
        <v>209</v>
      </c>
      <c r="D51" s="42">
        <v>5300</v>
      </c>
      <c r="E51" s="42" t="s">
        <v>207</v>
      </c>
      <c r="F51" s="45">
        <v>44746</v>
      </c>
      <c r="G51" s="45">
        <v>44772</v>
      </c>
      <c r="H51" s="45">
        <v>44782</v>
      </c>
      <c r="I51" s="45">
        <v>44782</v>
      </c>
      <c r="J51" s="46">
        <v>44791</v>
      </c>
      <c r="K51" s="45">
        <v>44805</v>
      </c>
      <c r="L51" s="45">
        <v>44821</v>
      </c>
      <c r="M51" s="45">
        <v>44822</v>
      </c>
      <c r="N51" s="42" t="s">
        <v>543</v>
      </c>
      <c r="O51" s="42" t="s">
        <v>57</v>
      </c>
      <c r="P51" s="42" t="s">
        <v>18</v>
      </c>
      <c r="Q51" s="42"/>
      <c r="R51" s="42" t="s">
        <v>210</v>
      </c>
      <c r="S51" s="51" t="s">
        <v>318</v>
      </c>
      <c r="T51" s="98" t="s">
        <v>462</v>
      </c>
      <c r="U51" s="69">
        <v>2480</v>
      </c>
      <c r="V51" s="69">
        <v>2414</v>
      </c>
      <c r="W51" s="44">
        <v>-66</v>
      </c>
      <c r="X51" s="69">
        <v>0</v>
      </c>
      <c r="Y51" s="44">
        <v>-5300</v>
      </c>
      <c r="Z51" s="69">
        <v>0</v>
      </c>
      <c r="AA51" s="69">
        <v>0</v>
      </c>
      <c r="AB51" s="44">
        <v>0</v>
      </c>
      <c r="AC51" s="69">
        <v>0</v>
      </c>
      <c r="AD51" s="44">
        <v>-5300</v>
      </c>
      <c r="AE51" s="69">
        <v>0</v>
      </c>
      <c r="AF51" s="137" t="s">
        <v>544</v>
      </c>
      <c r="AG51" s="44" t="s">
        <v>568</v>
      </c>
    </row>
    <row r="52" spans="1:33" ht="47.25" customHeight="1" x14ac:dyDescent="0.3">
      <c r="A52" s="42" t="s">
        <v>99</v>
      </c>
      <c r="B52" s="83">
        <v>22946</v>
      </c>
      <c r="C52" s="42" t="s">
        <v>206</v>
      </c>
      <c r="D52" s="42">
        <v>5300</v>
      </c>
      <c r="E52" s="42" t="s">
        <v>207</v>
      </c>
      <c r="F52" s="45">
        <v>44746</v>
      </c>
      <c r="G52" s="45">
        <v>44772</v>
      </c>
      <c r="H52" s="45">
        <v>44782</v>
      </c>
      <c r="I52" s="45">
        <v>44782</v>
      </c>
      <c r="J52" s="57">
        <v>44882</v>
      </c>
      <c r="K52" s="45">
        <v>44805</v>
      </c>
      <c r="L52" s="45">
        <v>44821</v>
      </c>
      <c r="M52" s="45">
        <v>44822</v>
      </c>
      <c r="N52" s="42" t="s">
        <v>543</v>
      </c>
      <c r="O52" s="42" t="s">
        <v>57</v>
      </c>
      <c r="P52" s="42" t="s">
        <v>18</v>
      </c>
      <c r="Q52" s="42"/>
      <c r="R52" s="42" t="s">
        <v>208</v>
      </c>
      <c r="S52" s="51" t="s">
        <v>318</v>
      </c>
      <c r="T52" s="98" t="s">
        <v>468</v>
      </c>
      <c r="U52" s="69">
        <v>2462</v>
      </c>
      <c r="V52" s="69">
        <v>2417</v>
      </c>
      <c r="W52" s="44">
        <v>-45</v>
      </c>
      <c r="X52" s="69">
        <v>10798</v>
      </c>
      <c r="Y52" s="44">
        <v>5498</v>
      </c>
      <c r="Z52" s="69">
        <v>2971</v>
      </c>
      <c r="AA52" s="69">
        <v>2964</v>
      </c>
      <c r="AB52" s="44">
        <v>-7</v>
      </c>
      <c r="AC52" s="69">
        <v>0</v>
      </c>
      <c r="AD52" s="44">
        <v>-5300</v>
      </c>
      <c r="AE52" s="69">
        <v>0</v>
      </c>
      <c r="AF52" s="137" t="s">
        <v>545</v>
      </c>
      <c r="AG52" s="44" t="e">
        <v>#N/A</v>
      </c>
    </row>
    <row r="53" spans="1:33" ht="47.25" customHeight="1" x14ac:dyDescent="0.3">
      <c r="A53" s="42" t="s">
        <v>99</v>
      </c>
      <c r="B53" s="83">
        <v>22947</v>
      </c>
      <c r="C53" s="42" t="s">
        <v>490</v>
      </c>
      <c r="D53" s="42">
        <v>2320</v>
      </c>
      <c r="E53" s="42" t="s">
        <v>242</v>
      </c>
      <c r="F53" s="45">
        <v>44820</v>
      </c>
      <c r="G53" s="45"/>
      <c r="H53" s="45">
        <v>44828</v>
      </c>
      <c r="I53" s="68">
        <v>44828</v>
      </c>
      <c r="J53" s="46">
        <v>44838</v>
      </c>
      <c r="K53" s="45">
        <v>44842</v>
      </c>
      <c r="L53" s="45">
        <v>44859</v>
      </c>
      <c r="M53" s="45">
        <v>44859</v>
      </c>
      <c r="N53" s="42" t="s">
        <v>543</v>
      </c>
      <c r="O53" s="42" t="s">
        <v>57</v>
      </c>
      <c r="P53" s="42"/>
      <c r="Q53" s="42"/>
      <c r="R53" s="42"/>
      <c r="S53" s="51" t="s">
        <v>318</v>
      </c>
      <c r="T53" s="98" t="s">
        <v>468</v>
      </c>
      <c r="U53" s="69">
        <v>1424</v>
      </c>
      <c r="V53" s="69">
        <v>1409</v>
      </c>
      <c r="W53" s="44">
        <v>-15</v>
      </c>
      <c r="X53" s="69">
        <v>3087</v>
      </c>
      <c r="Y53" s="44">
        <v>767</v>
      </c>
      <c r="Z53" s="69">
        <v>0</v>
      </c>
      <c r="AA53" s="69">
        <v>0</v>
      </c>
      <c r="AB53" s="44">
        <v>0</v>
      </c>
      <c r="AC53" s="69">
        <v>0</v>
      </c>
      <c r="AD53" s="44">
        <v>-2320</v>
      </c>
      <c r="AE53" s="69">
        <v>0</v>
      </c>
      <c r="AF53" s="137" t="s">
        <v>546</v>
      </c>
      <c r="AG53" s="44" t="e">
        <v>#N/A</v>
      </c>
    </row>
    <row r="54" spans="1:33" ht="47.25" customHeight="1" x14ac:dyDescent="0.3">
      <c r="A54" s="42" t="s">
        <v>2</v>
      </c>
      <c r="B54" s="78">
        <v>23772</v>
      </c>
      <c r="C54" s="42">
        <v>15281451</v>
      </c>
      <c r="D54" s="42">
        <v>1164</v>
      </c>
      <c r="E54" s="42" t="s">
        <v>26</v>
      </c>
      <c r="F54" s="45">
        <v>44781</v>
      </c>
      <c r="G54" s="45"/>
      <c r="H54" s="45">
        <v>44786</v>
      </c>
      <c r="I54" s="68">
        <v>44786</v>
      </c>
      <c r="J54" s="45">
        <v>44795</v>
      </c>
      <c r="K54" s="45">
        <v>44805</v>
      </c>
      <c r="L54" s="45">
        <v>44811</v>
      </c>
      <c r="M54" s="45">
        <v>44811</v>
      </c>
      <c r="N54" s="42" t="s">
        <v>312</v>
      </c>
      <c r="O54" s="42" t="s">
        <v>47</v>
      </c>
      <c r="P54" s="42" t="s">
        <v>334</v>
      </c>
      <c r="Q54" s="42"/>
      <c r="R54" s="42" t="s">
        <v>335</v>
      </c>
      <c r="S54" s="51" t="s">
        <v>318</v>
      </c>
      <c r="T54" s="98" t="s">
        <v>468</v>
      </c>
      <c r="U54" s="69">
        <v>251</v>
      </c>
      <c r="V54" s="69">
        <v>251</v>
      </c>
      <c r="W54" s="44">
        <v>0</v>
      </c>
      <c r="X54" s="69">
        <v>1202</v>
      </c>
      <c r="Y54" s="44">
        <v>38</v>
      </c>
      <c r="Z54" s="69">
        <v>0</v>
      </c>
      <c r="AA54" s="69">
        <v>0</v>
      </c>
      <c r="AB54" s="44">
        <v>0</v>
      </c>
      <c r="AC54" s="69">
        <v>0</v>
      </c>
      <c r="AD54" s="44">
        <v>-1164</v>
      </c>
      <c r="AE54" s="69">
        <v>0</v>
      </c>
      <c r="AF54" s="137" t="s">
        <v>526</v>
      </c>
      <c r="AG54" s="44" t="e">
        <v>#N/A</v>
      </c>
    </row>
    <row r="55" spans="1:33" ht="47.25" customHeight="1" x14ac:dyDescent="0.3">
      <c r="A55" s="42" t="s">
        <v>2</v>
      </c>
      <c r="B55" s="71">
        <v>23163</v>
      </c>
      <c r="C55" s="42" t="s">
        <v>168</v>
      </c>
      <c r="D55" s="42">
        <v>1704</v>
      </c>
      <c r="E55" s="42" t="s">
        <v>16</v>
      </c>
      <c r="F55" s="45">
        <v>44777</v>
      </c>
      <c r="G55" s="45"/>
      <c r="H55" s="45">
        <v>44783</v>
      </c>
      <c r="I55" s="68">
        <v>44783</v>
      </c>
      <c r="J55" s="59">
        <v>44791</v>
      </c>
      <c r="K55" s="45">
        <v>44805</v>
      </c>
      <c r="L55" s="45">
        <v>44830</v>
      </c>
      <c r="M55" s="45">
        <v>44832</v>
      </c>
      <c r="N55" s="42" t="s">
        <v>312</v>
      </c>
      <c r="O55" s="42" t="s">
        <v>27</v>
      </c>
      <c r="P55" s="42" t="s">
        <v>18</v>
      </c>
      <c r="Q55" s="42"/>
      <c r="R55" s="42" t="s">
        <v>169</v>
      </c>
      <c r="S55" s="51" t="s">
        <v>318</v>
      </c>
      <c r="T55" s="98" t="s">
        <v>468</v>
      </c>
      <c r="U55" s="69">
        <v>352</v>
      </c>
      <c r="V55" s="69">
        <v>352</v>
      </c>
      <c r="W55" s="44">
        <v>0</v>
      </c>
      <c r="X55" s="69">
        <v>1770</v>
      </c>
      <c r="Y55" s="44">
        <v>66</v>
      </c>
      <c r="Z55" s="69">
        <v>1770</v>
      </c>
      <c r="AA55" s="69">
        <v>1768</v>
      </c>
      <c r="AB55" s="44">
        <v>-2</v>
      </c>
      <c r="AC55" s="69">
        <v>0</v>
      </c>
      <c r="AD55" s="44">
        <v>-1704</v>
      </c>
      <c r="AE55" s="69">
        <v>0</v>
      </c>
      <c r="AF55" s="137" t="s">
        <v>527</v>
      </c>
      <c r="AG55" s="44" t="e">
        <v>#N/A</v>
      </c>
    </row>
    <row r="56" spans="1:33" ht="47.25" customHeight="1" x14ac:dyDescent="0.3">
      <c r="A56" s="42" t="s">
        <v>2</v>
      </c>
      <c r="B56" s="71">
        <v>23192</v>
      </c>
      <c r="C56" s="42">
        <v>15282069</v>
      </c>
      <c r="D56" s="42">
        <v>732</v>
      </c>
      <c r="E56" s="42" t="s">
        <v>16</v>
      </c>
      <c r="F56" s="45">
        <v>44777</v>
      </c>
      <c r="G56" s="45"/>
      <c r="H56" s="45">
        <v>44787</v>
      </c>
      <c r="I56" s="68">
        <v>44787</v>
      </c>
      <c r="J56" s="45">
        <v>44796</v>
      </c>
      <c r="K56" s="45">
        <v>44807</v>
      </c>
      <c r="L56" s="45">
        <v>44824</v>
      </c>
      <c r="M56" s="45">
        <v>44832</v>
      </c>
      <c r="N56" s="42" t="s">
        <v>312</v>
      </c>
      <c r="O56" s="42" t="s">
        <v>27</v>
      </c>
      <c r="P56" s="42" t="s">
        <v>18</v>
      </c>
      <c r="Q56" s="42"/>
      <c r="R56" s="42" t="s">
        <v>170</v>
      </c>
      <c r="S56" s="51" t="s">
        <v>318</v>
      </c>
      <c r="T56" s="98" t="s">
        <v>464</v>
      </c>
      <c r="U56" s="69">
        <v>98</v>
      </c>
      <c r="V56" s="69">
        <v>98</v>
      </c>
      <c r="W56" s="44">
        <v>0</v>
      </c>
      <c r="X56" s="69">
        <v>0</v>
      </c>
      <c r="Y56" s="44">
        <v>-732</v>
      </c>
      <c r="Z56" s="69">
        <v>0</v>
      </c>
      <c r="AA56" s="69">
        <v>0</v>
      </c>
      <c r="AB56" s="44">
        <v>0</v>
      </c>
      <c r="AC56" s="69">
        <v>0</v>
      </c>
      <c r="AD56" s="44">
        <v>-732</v>
      </c>
      <c r="AE56" s="69">
        <v>0</v>
      </c>
      <c r="AF56" s="137" t="s">
        <v>528</v>
      </c>
      <c r="AG56" s="44" t="s">
        <v>501</v>
      </c>
    </row>
    <row r="57" spans="1:33" ht="47.25" customHeight="1" x14ac:dyDescent="0.3">
      <c r="A57" s="42" t="s">
        <v>2</v>
      </c>
      <c r="B57" s="71">
        <v>23166</v>
      </c>
      <c r="C57" s="42">
        <v>15279358</v>
      </c>
      <c r="D57" s="42">
        <v>588</v>
      </c>
      <c r="E57" s="42" t="s">
        <v>26</v>
      </c>
      <c r="F57" s="45">
        <v>44781</v>
      </c>
      <c r="G57" s="45"/>
      <c r="H57" s="45">
        <v>44789</v>
      </c>
      <c r="I57" s="68">
        <v>44789</v>
      </c>
      <c r="J57" s="45">
        <v>44797</v>
      </c>
      <c r="K57" s="45">
        <v>44810</v>
      </c>
      <c r="L57" s="45">
        <v>44823</v>
      </c>
      <c r="M57" s="45">
        <v>44832</v>
      </c>
      <c r="N57" s="42" t="s">
        <v>312</v>
      </c>
      <c r="O57" s="42" t="s">
        <v>27</v>
      </c>
      <c r="P57" s="42" t="s">
        <v>18</v>
      </c>
      <c r="Q57" s="42"/>
      <c r="R57" s="42" t="s">
        <v>171</v>
      </c>
      <c r="S57" s="51" t="s">
        <v>318</v>
      </c>
      <c r="T57" s="98" t="s">
        <v>468</v>
      </c>
      <c r="U57" s="69">
        <v>83</v>
      </c>
      <c r="V57" s="69">
        <v>83</v>
      </c>
      <c r="W57" s="44">
        <v>0</v>
      </c>
      <c r="X57" s="69">
        <v>588</v>
      </c>
      <c r="Y57" s="44">
        <v>0</v>
      </c>
      <c r="Z57" s="69">
        <v>606</v>
      </c>
      <c r="AA57" s="69">
        <v>555</v>
      </c>
      <c r="AB57" s="44">
        <v>-51</v>
      </c>
      <c r="AC57" s="69">
        <v>0</v>
      </c>
      <c r="AD57" s="44">
        <v>-588</v>
      </c>
      <c r="AE57" s="69">
        <v>0</v>
      </c>
      <c r="AF57" s="137" t="s">
        <v>529</v>
      </c>
      <c r="AG57" s="44" t="s">
        <v>503</v>
      </c>
    </row>
    <row r="58" spans="1:33" ht="47.25" customHeight="1" x14ac:dyDescent="0.3">
      <c r="A58" s="48" t="s">
        <v>2</v>
      </c>
      <c r="B58" s="60">
        <v>23974</v>
      </c>
      <c r="C58" s="48">
        <v>13282153</v>
      </c>
      <c r="D58" s="48">
        <v>4992</v>
      </c>
      <c r="E58" s="50" t="s">
        <v>26</v>
      </c>
      <c r="F58" s="61">
        <v>44776</v>
      </c>
      <c r="G58" s="50"/>
      <c r="H58" s="61">
        <v>44775</v>
      </c>
      <c r="I58" s="77">
        <v>44775</v>
      </c>
      <c r="J58" s="63">
        <v>44783</v>
      </c>
      <c r="K58" s="61">
        <v>44789</v>
      </c>
      <c r="L58" s="49">
        <v>44831</v>
      </c>
      <c r="M58" s="49">
        <v>44833</v>
      </c>
      <c r="N58" s="50" t="s">
        <v>312</v>
      </c>
      <c r="O58" s="50" t="s">
        <v>43</v>
      </c>
      <c r="P58" s="50" t="s">
        <v>18</v>
      </c>
      <c r="Q58" s="50" t="s">
        <v>148</v>
      </c>
      <c r="R58" s="50" t="s">
        <v>379</v>
      </c>
      <c r="S58" s="51" t="s">
        <v>318</v>
      </c>
      <c r="T58" s="98" t="s">
        <v>468</v>
      </c>
      <c r="U58" s="69">
        <v>747</v>
      </c>
      <c r="V58" s="69">
        <v>743</v>
      </c>
      <c r="W58" s="44">
        <v>-4</v>
      </c>
      <c r="X58" s="69">
        <v>5174</v>
      </c>
      <c r="Y58" s="44">
        <v>182</v>
      </c>
      <c r="Z58" s="69">
        <v>5174</v>
      </c>
      <c r="AA58" s="69">
        <v>0</v>
      </c>
      <c r="AB58" s="44">
        <v>-5174</v>
      </c>
      <c r="AC58" s="69">
        <v>0</v>
      </c>
      <c r="AD58" s="44">
        <v>-4992</v>
      </c>
      <c r="AE58" s="69">
        <v>0</v>
      </c>
      <c r="AF58" s="137" t="s">
        <v>530</v>
      </c>
      <c r="AG58" s="44" t="e">
        <v>#N/A</v>
      </c>
    </row>
    <row r="59" spans="1:33" ht="47.25" customHeight="1" x14ac:dyDescent="0.3">
      <c r="A59" s="42" t="s">
        <v>99</v>
      </c>
      <c r="B59" s="83">
        <v>23203</v>
      </c>
      <c r="C59" s="42" t="s">
        <v>181</v>
      </c>
      <c r="D59" s="42">
        <v>4304</v>
      </c>
      <c r="E59" s="42" t="s">
        <v>33</v>
      </c>
      <c r="F59" s="45">
        <v>44770</v>
      </c>
      <c r="G59" s="45"/>
      <c r="H59" s="45">
        <v>44782</v>
      </c>
      <c r="I59" s="68">
        <v>44782</v>
      </c>
      <c r="J59" s="54">
        <v>44791</v>
      </c>
      <c r="K59" s="45">
        <v>44805</v>
      </c>
      <c r="L59" s="45">
        <v>44824</v>
      </c>
      <c r="M59" s="45">
        <v>44824</v>
      </c>
      <c r="N59" s="42" t="s">
        <v>312</v>
      </c>
      <c r="O59" s="42" t="s">
        <v>108</v>
      </c>
      <c r="P59" s="42" t="s">
        <v>18</v>
      </c>
      <c r="Q59" s="42"/>
      <c r="R59" s="42" t="s">
        <v>182</v>
      </c>
      <c r="S59" s="51" t="s">
        <v>318</v>
      </c>
      <c r="T59" s="98" t="s">
        <v>462</v>
      </c>
      <c r="U59" s="69">
        <v>601</v>
      </c>
      <c r="V59" s="69">
        <v>360</v>
      </c>
      <c r="W59" s="44">
        <v>-241</v>
      </c>
      <c r="X59" s="69">
        <v>0</v>
      </c>
      <c r="Y59" s="44">
        <v>-4304</v>
      </c>
      <c r="Z59" s="69">
        <v>0</v>
      </c>
      <c r="AA59" s="69">
        <v>0</v>
      </c>
      <c r="AB59" s="44">
        <v>0</v>
      </c>
      <c r="AC59" s="69">
        <v>0</v>
      </c>
      <c r="AD59" s="44">
        <v>-4304</v>
      </c>
      <c r="AE59" s="69">
        <v>0</v>
      </c>
      <c r="AF59" s="137" t="s">
        <v>534</v>
      </c>
      <c r="AG59" s="44" t="e">
        <v>#N/A</v>
      </c>
    </row>
    <row r="60" spans="1:33" ht="47.25" customHeight="1" x14ac:dyDescent="0.3">
      <c r="A60" s="42" t="s">
        <v>99</v>
      </c>
      <c r="B60" s="83">
        <v>23210</v>
      </c>
      <c r="C60" s="42" t="s">
        <v>199</v>
      </c>
      <c r="D60" s="42">
        <v>4902</v>
      </c>
      <c r="E60" s="42" t="s">
        <v>37</v>
      </c>
      <c r="F60" s="45">
        <v>44785</v>
      </c>
      <c r="G60" s="45"/>
      <c r="H60" s="45">
        <v>44793</v>
      </c>
      <c r="I60" s="68">
        <v>44793</v>
      </c>
      <c r="J60" s="45">
        <v>44741</v>
      </c>
      <c r="K60" s="45">
        <v>44816</v>
      </c>
      <c r="L60" s="45">
        <v>44834</v>
      </c>
      <c r="M60" s="45">
        <v>44839</v>
      </c>
      <c r="N60" s="42" t="s">
        <v>312</v>
      </c>
      <c r="O60" s="42" t="s">
        <v>108</v>
      </c>
      <c r="P60" s="42" t="s">
        <v>18</v>
      </c>
      <c r="Q60" s="42"/>
      <c r="R60" s="42" t="s">
        <v>200</v>
      </c>
      <c r="S60" s="51" t="s">
        <v>318</v>
      </c>
      <c r="T60" s="98" t="s">
        <v>468</v>
      </c>
      <c r="U60" s="69">
        <v>873</v>
      </c>
      <c r="V60" s="69">
        <v>426</v>
      </c>
      <c r="W60" s="44">
        <v>-447</v>
      </c>
      <c r="X60" s="69">
        <v>0</v>
      </c>
      <c r="Y60" s="44">
        <v>-4902</v>
      </c>
      <c r="Z60" s="69">
        <v>0</v>
      </c>
      <c r="AA60" s="69">
        <v>0</v>
      </c>
      <c r="AB60" s="44">
        <v>0</v>
      </c>
      <c r="AC60" s="69">
        <v>0</v>
      </c>
      <c r="AD60" s="44">
        <v>-4902</v>
      </c>
      <c r="AE60" s="69">
        <v>0</v>
      </c>
      <c r="AF60" s="137" t="s">
        <v>536</v>
      </c>
      <c r="AG60" s="44" t="s">
        <v>569</v>
      </c>
    </row>
    <row r="61" spans="1:33" ht="47.25" customHeight="1" x14ac:dyDescent="0.3">
      <c r="A61" s="42" t="s">
        <v>99</v>
      </c>
      <c r="B61" s="83">
        <v>22979</v>
      </c>
      <c r="C61" s="42" t="s">
        <v>226</v>
      </c>
      <c r="D61" s="42">
        <v>7453</v>
      </c>
      <c r="E61" s="42" t="s">
        <v>225</v>
      </c>
      <c r="F61" s="45">
        <v>44770</v>
      </c>
      <c r="G61" s="45">
        <v>44792</v>
      </c>
      <c r="H61" s="45">
        <v>44802</v>
      </c>
      <c r="I61" s="68">
        <v>44802</v>
      </c>
      <c r="J61" s="144">
        <v>44811</v>
      </c>
      <c r="K61" s="45">
        <v>44817</v>
      </c>
      <c r="L61" s="45">
        <v>44834</v>
      </c>
      <c r="M61" s="45">
        <v>44834</v>
      </c>
      <c r="N61" s="42" t="s">
        <v>291</v>
      </c>
      <c r="O61" s="42" t="s">
        <v>29</v>
      </c>
      <c r="P61" s="42"/>
      <c r="Q61" s="42"/>
      <c r="R61" s="42"/>
      <c r="S61" s="51" t="s">
        <v>318</v>
      </c>
      <c r="T61" s="98" t="s">
        <v>461</v>
      </c>
      <c r="U61" s="69">
        <v>2248</v>
      </c>
      <c r="V61" s="69">
        <v>2201</v>
      </c>
      <c r="W61" s="44">
        <v>-47</v>
      </c>
      <c r="X61" s="69">
        <v>0</v>
      </c>
      <c r="Y61" s="44">
        <v>-7453</v>
      </c>
      <c r="Z61" s="69">
        <v>0</v>
      </c>
      <c r="AA61" s="69">
        <v>0</v>
      </c>
      <c r="AB61" s="44">
        <v>0</v>
      </c>
      <c r="AC61" s="69">
        <v>0</v>
      </c>
      <c r="AD61" s="44">
        <v>-7453</v>
      </c>
      <c r="AE61" s="69">
        <v>0</v>
      </c>
      <c r="AF61" s="137" t="s">
        <v>529</v>
      </c>
      <c r="AG61" s="44" t="e">
        <v>#N/A</v>
      </c>
    </row>
    <row r="62" spans="1:33" ht="47.25" customHeight="1" x14ac:dyDescent="0.3">
      <c r="A62" s="42" t="s">
        <v>99</v>
      </c>
      <c r="B62" s="83">
        <v>22980</v>
      </c>
      <c r="C62" s="42" t="s">
        <v>229</v>
      </c>
      <c r="D62" s="42">
        <v>6296</v>
      </c>
      <c r="E62" s="42" t="s">
        <v>225</v>
      </c>
      <c r="F62" s="45">
        <v>44789</v>
      </c>
      <c r="G62" s="45"/>
      <c r="H62" s="45">
        <v>44795</v>
      </c>
      <c r="I62" s="68">
        <v>44795</v>
      </c>
      <c r="J62" s="46">
        <v>44806</v>
      </c>
      <c r="K62" s="45">
        <v>44810</v>
      </c>
      <c r="L62" s="45">
        <v>44834</v>
      </c>
      <c r="M62" s="45">
        <v>44834</v>
      </c>
      <c r="N62" s="42" t="s">
        <v>291</v>
      </c>
      <c r="O62" s="42" t="s">
        <v>29</v>
      </c>
      <c r="P62" s="42"/>
      <c r="Q62" s="42"/>
      <c r="R62" s="42"/>
      <c r="S62" s="51" t="s">
        <v>318</v>
      </c>
      <c r="T62" s="98" t="s">
        <v>469</v>
      </c>
      <c r="U62" s="69">
        <v>1684</v>
      </c>
      <c r="V62" s="69">
        <v>1684</v>
      </c>
      <c r="W62" s="44">
        <v>0</v>
      </c>
      <c r="X62" s="69">
        <v>3514</v>
      </c>
      <c r="Y62" s="44">
        <v>-2782</v>
      </c>
      <c r="Z62" s="69">
        <v>0</v>
      </c>
      <c r="AA62" s="69">
        <v>0</v>
      </c>
      <c r="AB62" s="44">
        <v>0</v>
      </c>
      <c r="AC62" s="69">
        <v>0</v>
      </c>
      <c r="AD62" s="44">
        <v>-6296</v>
      </c>
      <c r="AE62" s="69">
        <v>0</v>
      </c>
      <c r="AF62" s="137" t="s">
        <v>530</v>
      </c>
      <c r="AG62" s="44" t="e">
        <v>#N/A</v>
      </c>
    </row>
    <row r="63" spans="1:33" ht="47.25" customHeight="1" x14ac:dyDescent="0.3">
      <c r="A63" s="42" t="s">
        <v>99</v>
      </c>
      <c r="B63" s="83">
        <v>22981</v>
      </c>
      <c r="C63" s="42" t="s">
        <v>224</v>
      </c>
      <c r="D63" s="42">
        <v>7411</v>
      </c>
      <c r="E63" s="42" t="s">
        <v>225</v>
      </c>
      <c r="F63" s="45">
        <v>44770</v>
      </c>
      <c r="G63" s="45">
        <v>44789</v>
      </c>
      <c r="H63" s="45">
        <v>44798</v>
      </c>
      <c r="I63" s="68">
        <v>44798</v>
      </c>
      <c r="J63" s="46">
        <v>44806</v>
      </c>
      <c r="K63" s="45">
        <v>44810</v>
      </c>
      <c r="L63" s="45">
        <v>44834</v>
      </c>
      <c r="M63" s="45">
        <v>44834</v>
      </c>
      <c r="N63" s="42" t="s">
        <v>291</v>
      </c>
      <c r="O63" s="42" t="s">
        <v>29</v>
      </c>
      <c r="P63" s="42"/>
      <c r="Q63" s="42"/>
      <c r="R63" s="42"/>
      <c r="S63" s="51" t="s">
        <v>318</v>
      </c>
      <c r="T63" s="98" t="s">
        <v>469</v>
      </c>
      <c r="U63" s="69">
        <v>2038</v>
      </c>
      <c r="V63" s="69">
        <v>1928</v>
      </c>
      <c r="W63" s="44">
        <v>-110</v>
      </c>
      <c r="X63" s="69">
        <v>1400</v>
      </c>
      <c r="Y63" s="44">
        <v>-6011</v>
      </c>
      <c r="Z63" s="69">
        <v>0</v>
      </c>
      <c r="AA63" s="69">
        <v>0</v>
      </c>
      <c r="AB63" s="44">
        <v>0</v>
      </c>
      <c r="AC63" s="69">
        <v>0</v>
      </c>
      <c r="AD63" s="44">
        <v>-7411</v>
      </c>
      <c r="AE63" s="69">
        <v>0</v>
      </c>
      <c r="AF63" s="137" t="s">
        <v>534</v>
      </c>
      <c r="AG63" s="44" t="e">
        <v>#N/A</v>
      </c>
    </row>
    <row r="64" spans="1:33" ht="47.25" customHeight="1" x14ac:dyDescent="0.3">
      <c r="A64" s="42" t="s">
        <v>23</v>
      </c>
      <c r="B64" s="78">
        <v>23771</v>
      </c>
      <c r="C64" s="42">
        <v>15281415</v>
      </c>
      <c r="D64" s="42">
        <v>801</v>
      </c>
      <c r="E64" s="42" t="s">
        <v>172</v>
      </c>
      <c r="F64" s="45">
        <v>44798</v>
      </c>
      <c r="G64" s="45"/>
      <c r="H64" s="45">
        <v>44807</v>
      </c>
      <c r="I64" s="68">
        <v>44807</v>
      </c>
      <c r="J64" s="46">
        <v>44816</v>
      </c>
      <c r="K64" s="45">
        <v>44826</v>
      </c>
      <c r="L64" s="45">
        <v>44837</v>
      </c>
      <c r="M64" s="45">
        <v>44839</v>
      </c>
      <c r="N64" s="42" t="s">
        <v>291</v>
      </c>
      <c r="O64" s="42" t="s">
        <v>47</v>
      </c>
      <c r="P64" s="42"/>
      <c r="Q64" s="42" t="s">
        <v>338</v>
      </c>
      <c r="R64" s="42" t="s">
        <v>339</v>
      </c>
      <c r="S64" s="51" t="s">
        <v>318</v>
      </c>
      <c r="T64" s="98" t="s">
        <v>471</v>
      </c>
      <c r="U64" s="69">
        <v>578</v>
      </c>
      <c r="V64" s="69">
        <v>578</v>
      </c>
      <c r="W64" s="44">
        <v>0</v>
      </c>
      <c r="X64" s="69">
        <v>0</v>
      </c>
      <c r="Y64" s="44">
        <v>-801</v>
      </c>
      <c r="Z64" s="69">
        <v>0</v>
      </c>
      <c r="AA64" s="69">
        <v>0</v>
      </c>
      <c r="AB64" s="44">
        <v>0</v>
      </c>
      <c r="AC64" s="69">
        <v>0</v>
      </c>
      <c r="AD64" s="44">
        <v>-801</v>
      </c>
      <c r="AE64" s="69">
        <v>0</v>
      </c>
      <c r="AF64" s="137" t="s">
        <v>537</v>
      </c>
      <c r="AG64" s="44" t="e">
        <v>#N/A</v>
      </c>
    </row>
    <row r="65" spans="1:33" ht="47.25" customHeight="1" x14ac:dyDescent="0.3">
      <c r="A65" s="42" t="s">
        <v>2</v>
      </c>
      <c r="B65" s="71">
        <v>23189</v>
      </c>
      <c r="C65" s="42">
        <v>15282064</v>
      </c>
      <c r="D65" s="42">
        <v>1348</v>
      </c>
      <c r="E65" s="42" t="s">
        <v>166</v>
      </c>
      <c r="F65" s="45">
        <v>44772</v>
      </c>
      <c r="G65" s="45"/>
      <c r="H65" s="45">
        <v>44783</v>
      </c>
      <c r="I65" s="68">
        <v>44783</v>
      </c>
      <c r="J65" s="59">
        <v>44792</v>
      </c>
      <c r="K65" s="45">
        <v>44805</v>
      </c>
      <c r="L65" s="45">
        <v>44830</v>
      </c>
      <c r="M65" s="45">
        <v>44832</v>
      </c>
      <c r="N65" s="42" t="s">
        <v>284</v>
      </c>
      <c r="O65" s="42" t="s">
        <v>27</v>
      </c>
      <c r="P65" s="42" t="s">
        <v>28</v>
      </c>
      <c r="Q65" s="42"/>
      <c r="R65" s="42" t="s">
        <v>167</v>
      </c>
      <c r="S65" s="51" t="s">
        <v>318</v>
      </c>
      <c r="T65" s="98" t="s">
        <v>468</v>
      </c>
      <c r="U65" s="69">
        <v>511</v>
      </c>
      <c r="V65" s="69">
        <v>511</v>
      </c>
      <c r="W65" s="44">
        <v>0</v>
      </c>
      <c r="X65" s="69">
        <v>1398</v>
      </c>
      <c r="Y65" s="44">
        <v>50</v>
      </c>
      <c r="Z65" s="69">
        <v>1392</v>
      </c>
      <c r="AA65" s="69">
        <v>1225</v>
      </c>
      <c r="AB65" s="44">
        <v>-167</v>
      </c>
      <c r="AC65" s="69">
        <v>0</v>
      </c>
      <c r="AD65" s="44">
        <v>-1348</v>
      </c>
      <c r="AE65" s="69">
        <v>0</v>
      </c>
      <c r="AF65" s="137" t="s">
        <v>526</v>
      </c>
      <c r="AG65" s="44" t="s">
        <v>570</v>
      </c>
    </row>
    <row r="66" spans="1:33" ht="47.25" customHeight="1" x14ac:dyDescent="0.3">
      <c r="A66" s="42" t="s">
        <v>2</v>
      </c>
      <c r="B66" s="71">
        <v>23171</v>
      </c>
      <c r="C66" s="42" t="s">
        <v>160</v>
      </c>
      <c r="D66" s="42">
        <v>1776</v>
      </c>
      <c r="E66" s="42" t="s">
        <v>161</v>
      </c>
      <c r="F66" s="45">
        <v>44778</v>
      </c>
      <c r="G66" s="45"/>
      <c r="H66" s="45">
        <v>44787</v>
      </c>
      <c r="I66" s="68">
        <v>44787</v>
      </c>
      <c r="J66" s="59">
        <v>44794</v>
      </c>
      <c r="K66" s="45">
        <v>44807</v>
      </c>
      <c r="L66" s="45">
        <v>44824</v>
      </c>
      <c r="M66" s="45">
        <v>44832</v>
      </c>
      <c r="N66" s="42" t="s">
        <v>284</v>
      </c>
      <c r="O66" s="42" t="s">
        <v>27</v>
      </c>
      <c r="P66" s="42" t="s">
        <v>162</v>
      </c>
      <c r="Q66" s="42"/>
      <c r="R66" s="42" t="s">
        <v>163</v>
      </c>
      <c r="S66" s="51" t="s">
        <v>318</v>
      </c>
      <c r="T66" s="98" t="s">
        <v>468</v>
      </c>
      <c r="U66" s="69">
        <v>461</v>
      </c>
      <c r="V66" s="69">
        <v>461</v>
      </c>
      <c r="W66" s="44">
        <v>0</v>
      </c>
      <c r="X66" s="69">
        <v>1836</v>
      </c>
      <c r="Y66" s="44">
        <v>60</v>
      </c>
      <c r="Z66" s="69">
        <v>1836</v>
      </c>
      <c r="AA66" s="69">
        <v>1216</v>
      </c>
      <c r="AB66" s="44">
        <v>-620</v>
      </c>
      <c r="AC66" s="69">
        <v>0</v>
      </c>
      <c r="AD66" s="44">
        <v>-1776</v>
      </c>
      <c r="AE66" s="69">
        <v>0</v>
      </c>
      <c r="AF66" s="137" t="s">
        <v>527</v>
      </c>
      <c r="AG66" s="44" t="s">
        <v>503</v>
      </c>
    </row>
    <row r="67" spans="1:33" ht="47.25" customHeight="1" x14ac:dyDescent="0.3">
      <c r="A67" s="42" t="s">
        <v>99</v>
      </c>
      <c r="B67" s="83">
        <v>23206</v>
      </c>
      <c r="C67" s="42" t="s">
        <v>190</v>
      </c>
      <c r="D67" s="42">
        <v>4200</v>
      </c>
      <c r="E67" s="42" t="s">
        <v>191</v>
      </c>
      <c r="F67" s="45">
        <v>44781</v>
      </c>
      <c r="G67" s="45"/>
      <c r="H67" s="45">
        <v>44793</v>
      </c>
      <c r="I67" s="68">
        <v>44793</v>
      </c>
      <c r="J67" s="46">
        <v>44806</v>
      </c>
      <c r="K67" s="45">
        <v>44810</v>
      </c>
      <c r="L67" s="45">
        <v>44830</v>
      </c>
      <c r="M67" s="45">
        <v>44835</v>
      </c>
      <c r="N67" s="42" t="s">
        <v>284</v>
      </c>
      <c r="O67" s="42" t="s">
        <v>108</v>
      </c>
      <c r="P67" s="42"/>
      <c r="Q67" s="42"/>
      <c r="R67" s="42"/>
      <c r="S67" s="51" t="s">
        <v>318</v>
      </c>
      <c r="T67" s="98" t="s">
        <v>465</v>
      </c>
      <c r="U67" s="69">
        <v>1983</v>
      </c>
      <c r="V67" s="69">
        <v>1931</v>
      </c>
      <c r="W67" s="44">
        <v>-52</v>
      </c>
      <c r="X67" s="69">
        <v>0</v>
      </c>
      <c r="Y67" s="44">
        <v>-4200</v>
      </c>
      <c r="Z67" s="69">
        <v>0</v>
      </c>
      <c r="AA67" s="69">
        <v>0</v>
      </c>
      <c r="AB67" s="44">
        <v>0</v>
      </c>
      <c r="AC67" s="69">
        <v>0</v>
      </c>
      <c r="AD67" s="44">
        <v>-4200</v>
      </c>
      <c r="AE67" s="69">
        <v>0</v>
      </c>
      <c r="AF67" s="137" t="s">
        <v>528</v>
      </c>
      <c r="AG67" s="44" t="s">
        <v>571</v>
      </c>
    </row>
    <row r="68" spans="1:33" ht="47.25" customHeight="1" x14ac:dyDescent="0.3">
      <c r="A68" s="42" t="s">
        <v>99</v>
      </c>
      <c r="B68" s="83">
        <v>23205</v>
      </c>
      <c r="C68" s="42" t="s">
        <v>192</v>
      </c>
      <c r="D68" s="42">
        <v>4606</v>
      </c>
      <c r="E68" s="42" t="s">
        <v>191</v>
      </c>
      <c r="F68" s="45">
        <v>44783</v>
      </c>
      <c r="G68" s="45"/>
      <c r="H68" s="45">
        <v>44793</v>
      </c>
      <c r="I68" s="68">
        <v>44793</v>
      </c>
      <c r="J68" s="45">
        <v>44804</v>
      </c>
      <c r="K68" s="45">
        <v>44813</v>
      </c>
      <c r="L68" s="45">
        <v>44831</v>
      </c>
      <c r="M68" s="45">
        <v>44835</v>
      </c>
      <c r="N68" s="42" t="s">
        <v>284</v>
      </c>
      <c r="O68" s="42" t="s">
        <v>108</v>
      </c>
      <c r="P68" s="42"/>
      <c r="Q68" s="42" t="s">
        <v>28</v>
      </c>
      <c r="R68" s="42" t="s">
        <v>193</v>
      </c>
      <c r="S68" s="51" t="s">
        <v>318</v>
      </c>
      <c r="T68" s="98" t="s">
        <v>471</v>
      </c>
      <c r="U68" s="69">
        <v>2336</v>
      </c>
      <c r="V68" s="69">
        <v>890</v>
      </c>
      <c r="W68" s="44">
        <v>-1446</v>
      </c>
      <c r="X68" s="69">
        <v>0</v>
      </c>
      <c r="Y68" s="44">
        <v>-4606</v>
      </c>
      <c r="Z68" s="69">
        <v>0</v>
      </c>
      <c r="AA68" s="69">
        <v>0</v>
      </c>
      <c r="AB68" s="44">
        <v>0</v>
      </c>
      <c r="AC68" s="69">
        <v>0</v>
      </c>
      <c r="AD68" s="44">
        <v>-4606</v>
      </c>
      <c r="AE68" s="69">
        <v>0</v>
      </c>
      <c r="AF68" s="137" t="s">
        <v>529</v>
      </c>
      <c r="AG68" s="44" t="s">
        <v>569</v>
      </c>
    </row>
    <row r="69" spans="1:33" ht="47.25" customHeight="1" x14ac:dyDescent="0.3">
      <c r="A69" s="48" t="s">
        <v>2</v>
      </c>
      <c r="B69" s="60">
        <v>23840</v>
      </c>
      <c r="C69" s="48">
        <v>15281093</v>
      </c>
      <c r="D69" s="48">
        <v>1362</v>
      </c>
      <c r="E69" s="50" t="s">
        <v>392</v>
      </c>
      <c r="F69" s="61">
        <v>44800</v>
      </c>
      <c r="G69" s="50"/>
      <c r="H69" s="61">
        <v>44806</v>
      </c>
      <c r="I69" s="77">
        <v>44806</v>
      </c>
      <c r="J69" s="57">
        <v>44814</v>
      </c>
      <c r="K69" s="61">
        <v>44818</v>
      </c>
      <c r="L69" s="49">
        <v>44830</v>
      </c>
      <c r="M69" s="49">
        <v>44832</v>
      </c>
      <c r="N69" s="50" t="s">
        <v>284</v>
      </c>
      <c r="O69" s="50" t="s">
        <v>40</v>
      </c>
      <c r="P69" s="50"/>
      <c r="Q69" s="50"/>
      <c r="R69" s="50"/>
      <c r="S69" s="51" t="s">
        <v>318</v>
      </c>
      <c r="T69" s="98" t="s">
        <v>471</v>
      </c>
      <c r="U69" s="69">
        <v>333</v>
      </c>
      <c r="V69" s="69">
        <v>0</v>
      </c>
      <c r="W69" s="44">
        <v>-333</v>
      </c>
      <c r="X69" s="69">
        <v>0</v>
      </c>
      <c r="Y69" s="44">
        <v>-1362</v>
      </c>
      <c r="Z69" s="69">
        <v>0</v>
      </c>
      <c r="AA69" s="69">
        <v>0</v>
      </c>
      <c r="AB69" s="44">
        <v>0</v>
      </c>
      <c r="AC69" s="69">
        <v>0</v>
      </c>
      <c r="AD69" s="44">
        <v>-1362</v>
      </c>
      <c r="AE69" s="69">
        <v>0</v>
      </c>
      <c r="AF69" s="137" t="s">
        <v>530</v>
      </c>
      <c r="AG69" s="44" t="e">
        <v>#N/A</v>
      </c>
    </row>
    <row r="70" spans="1:33" ht="47.25" customHeight="1" x14ac:dyDescent="0.3">
      <c r="A70" s="148" t="s">
        <v>2</v>
      </c>
      <c r="B70" s="149">
        <v>23780</v>
      </c>
      <c r="C70" s="148">
        <v>15281539</v>
      </c>
      <c r="D70" s="48">
        <v>1305</v>
      </c>
      <c r="E70" s="50" t="s">
        <v>391</v>
      </c>
      <c r="F70" s="61">
        <v>44799</v>
      </c>
      <c r="G70" s="50"/>
      <c r="H70" s="61">
        <v>44806</v>
      </c>
      <c r="I70" s="77">
        <v>44806</v>
      </c>
      <c r="J70" s="57">
        <v>44813</v>
      </c>
      <c r="K70" s="61">
        <v>44830</v>
      </c>
      <c r="L70" s="49">
        <v>44830</v>
      </c>
      <c r="M70" s="49">
        <v>44832</v>
      </c>
      <c r="N70" s="50" t="s">
        <v>284</v>
      </c>
      <c r="O70" s="50" t="s">
        <v>40</v>
      </c>
      <c r="P70" s="50"/>
      <c r="Q70" s="50" t="s">
        <v>28</v>
      </c>
      <c r="R70" s="50" t="s">
        <v>410</v>
      </c>
      <c r="S70" s="51" t="s">
        <v>318</v>
      </c>
      <c r="T70" s="98" t="s">
        <v>462</v>
      </c>
      <c r="U70" s="69">
        <v>588</v>
      </c>
      <c r="V70" s="69">
        <v>0</v>
      </c>
      <c r="W70" s="44">
        <v>-588</v>
      </c>
      <c r="X70" s="69">
        <v>0</v>
      </c>
      <c r="Y70" s="44">
        <v>-1305</v>
      </c>
      <c r="Z70" s="69">
        <v>0</v>
      </c>
      <c r="AA70" s="69">
        <v>0</v>
      </c>
      <c r="AB70" s="44">
        <v>0</v>
      </c>
      <c r="AC70" s="69">
        <v>0</v>
      </c>
      <c r="AD70" s="44">
        <v>-1305</v>
      </c>
      <c r="AE70" s="69">
        <v>0</v>
      </c>
      <c r="AF70" s="137" t="s">
        <v>534</v>
      </c>
      <c r="AG70" s="44" t="e">
        <v>#N/A</v>
      </c>
    </row>
    <row r="71" spans="1:33" ht="47.25" customHeight="1" x14ac:dyDescent="0.3">
      <c r="A71" s="48" t="s">
        <v>2</v>
      </c>
      <c r="B71" s="60">
        <v>23837</v>
      </c>
      <c r="C71" s="48">
        <v>15281480</v>
      </c>
      <c r="D71" s="48">
        <v>600</v>
      </c>
      <c r="E71" s="50" t="s">
        <v>393</v>
      </c>
      <c r="F71" s="61">
        <v>44800</v>
      </c>
      <c r="G71" s="50"/>
      <c r="H71" s="61">
        <v>44809</v>
      </c>
      <c r="I71" s="77">
        <v>44809</v>
      </c>
      <c r="J71" s="57">
        <v>44816</v>
      </c>
      <c r="K71" s="61">
        <v>44823</v>
      </c>
      <c r="L71" s="49">
        <v>44830</v>
      </c>
      <c r="M71" s="49">
        <v>44832</v>
      </c>
      <c r="N71" s="50" t="s">
        <v>284</v>
      </c>
      <c r="O71" s="50" t="s">
        <v>40</v>
      </c>
      <c r="P71" s="50"/>
      <c r="Q71" s="50" t="s">
        <v>28</v>
      </c>
      <c r="R71" s="50" t="s">
        <v>412</v>
      </c>
      <c r="S71" s="51" t="s">
        <v>318</v>
      </c>
      <c r="T71" s="98" t="s">
        <v>471</v>
      </c>
      <c r="U71" s="69">
        <v>218</v>
      </c>
      <c r="V71" s="69">
        <v>0</v>
      </c>
      <c r="W71" s="44">
        <v>-218</v>
      </c>
      <c r="X71" s="69">
        <v>0</v>
      </c>
      <c r="Y71" s="44">
        <v>-600</v>
      </c>
      <c r="Z71" s="69">
        <v>0</v>
      </c>
      <c r="AA71" s="69">
        <v>0</v>
      </c>
      <c r="AB71" s="44">
        <v>0</v>
      </c>
      <c r="AC71" s="69">
        <v>0</v>
      </c>
      <c r="AD71" s="44">
        <v>-600</v>
      </c>
      <c r="AE71" s="69">
        <v>0</v>
      </c>
      <c r="AF71" s="137" t="s">
        <v>534</v>
      </c>
      <c r="AG71" s="44" t="e">
        <v>#N/A</v>
      </c>
    </row>
    <row r="72" spans="1:33" ht="47.25" customHeight="1" x14ac:dyDescent="0.3">
      <c r="A72" s="48" t="s">
        <v>2</v>
      </c>
      <c r="B72" s="60">
        <v>23827</v>
      </c>
      <c r="C72" s="48">
        <v>15281094</v>
      </c>
      <c r="D72" s="48">
        <v>600</v>
      </c>
      <c r="E72" s="50" t="s">
        <v>392</v>
      </c>
      <c r="F72" s="61">
        <v>44804</v>
      </c>
      <c r="G72" s="50"/>
      <c r="H72" s="61">
        <v>44812</v>
      </c>
      <c r="I72" s="77">
        <v>44812</v>
      </c>
      <c r="J72" s="57">
        <v>44820</v>
      </c>
      <c r="K72" s="61">
        <v>44823</v>
      </c>
      <c r="L72" s="49">
        <v>44830</v>
      </c>
      <c r="M72" s="49">
        <v>44832</v>
      </c>
      <c r="N72" s="50" t="s">
        <v>284</v>
      </c>
      <c r="O72" s="50" t="s">
        <v>40</v>
      </c>
      <c r="P72" s="50"/>
      <c r="Q72" s="50"/>
      <c r="R72" s="50"/>
      <c r="S72" s="51" t="s">
        <v>318</v>
      </c>
      <c r="T72" s="98" t="s">
        <v>471</v>
      </c>
      <c r="U72" s="69">
        <v>95</v>
      </c>
      <c r="V72" s="69">
        <v>0</v>
      </c>
      <c r="W72" s="44">
        <v>-95</v>
      </c>
      <c r="X72" s="69">
        <v>0</v>
      </c>
      <c r="Y72" s="44">
        <v>-600</v>
      </c>
      <c r="Z72" s="69">
        <v>0</v>
      </c>
      <c r="AA72" s="69">
        <v>0</v>
      </c>
      <c r="AB72" s="44">
        <v>0</v>
      </c>
      <c r="AC72" s="69">
        <v>0</v>
      </c>
      <c r="AD72" s="44">
        <v>-600</v>
      </c>
      <c r="AE72" s="69">
        <v>0</v>
      </c>
      <c r="AF72" s="137" t="s">
        <v>536</v>
      </c>
      <c r="AG72" s="44" t="e">
        <v>#N/A</v>
      </c>
    </row>
    <row r="73" spans="1:33" ht="47.25" customHeight="1" x14ac:dyDescent="0.3">
      <c r="A73" s="48" t="s">
        <v>2</v>
      </c>
      <c r="B73" s="60">
        <v>23826</v>
      </c>
      <c r="C73" s="48">
        <v>15281473</v>
      </c>
      <c r="D73" s="48">
        <v>612</v>
      </c>
      <c r="E73" s="50" t="s">
        <v>388</v>
      </c>
      <c r="F73" s="61">
        <v>44804</v>
      </c>
      <c r="G73" s="50"/>
      <c r="H73" s="61">
        <v>44810</v>
      </c>
      <c r="I73" s="77">
        <v>44810</v>
      </c>
      <c r="J73" s="57">
        <v>44818</v>
      </c>
      <c r="K73" s="61">
        <v>44823</v>
      </c>
      <c r="L73" s="49">
        <v>44837</v>
      </c>
      <c r="M73" s="49">
        <v>44839</v>
      </c>
      <c r="N73" s="50" t="s">
        <v>284</v>
      </c>
      <c r="O73" s="50" t="s">
        <v>40</v>
      </c>
      <c r="P73" s="50"/>
      <c r="Q73" s="50"/>
      <c r="R73" s="50"/>
      <c r="S73" s="51" t="s">
        <v>318</v>
      </c>
      <c r="T73" s="98" t="s">
        <v>471</v>
      </c>
      <c r="U73" s="69">
        <v>134</v>
      </c>
      <c r="V73" s="69">
        <v>0</v>
      </c>
      <c r="W73" s="44">
        <v>-134</v>
      </c>
      <c r="X73" s="69">
        <v>0</v>
      </c>
      <c r="Y73" s="44">
        <v>-612</v>
      </c>
      <c r="Z73" s="69">
        <v>0</v>
      </c>
      <c r="AA73" s="69">
        <v>0</v>
      </c>
      <c r="AB73" s="44">
        <v>0</v>
      </c>
      <c r="AC73" s="69">
        <v>0</v>
      </c>
      <c r="AD73" s="44">
        <v>-612</v>
      </c>
      <c r="AE73" s="69">
        <v>0</v>
      </c>
      <c r="AF73" s="137" t="s">
        <v>537</v>
      </c>
      <c r="AG73" s="44" t="e">
        <v>#N/A</v>
      </c>
    </row>
    <row r="74" spans="1:33" ht="47.25" customHeight="1" x14ac:dyDescent="0.3">
      <c r="A74" s="48" t="s">
        <v>2</v>
      </c>
      <c r="B74" s="60">
        <v>23839</v>
      </c>
      <c r="C74" s="48">
        <v>15281471</v>
      </c>
      <c r="D74" s="48">
        <v>612</v>
      </c>
      <c r="E74" s="50" t="s">
        <v>388</v>
      </c>
      <c r="F74" s="61">
        <v>44806</v>
      </c>
      <c r="G74" s="50"/>
      <c r="H74" s="61">
        <v>44811</v>
      </c>
      <c r="I74" s="77">
        <v>44811</v>
      </c>
      <c r="J74" s="57">
        <v>44819</v>
      </c>
      <c r="K74" s="61">
        <v>44823</v>
      </c>
      <c r="L74" s="49">
        <v>44837</v>
      </c>
      <c r="M74" s="49">
        <v>44839</v>
      </c>
      <c r="N74" s="50" t="s">
        <v>284</v>
      </c>
      <c r="O74" s="50" t="s">
        <v>40</v>
      </c>
      <c r="P74" s="50"/>
      <c r="Q74" s="50"/>
      <c r="R74" s="50"/>
      <c r="S74" s="51" t="s">
        <v>318</v>
      </c>
      <c r="T74" s="98" t="s">
        <v>471</v>
      </c>
      <c r="U74" s="69">
        <v>212</v>
      </c>
      <c r="V74" s="69">
        <v>0</v>
      </c>
      <c r="W74" s="44">
        <v>-212</v>
      </c>
      <c r="X74" s="69">
        <v>0</v>
      </c>
      <c r="Y74" s="44">
        <v>-612</v>
      </c>
      <c r="Z74" s="69">
        <v>0</v>
      </c>
      <c r="AA74" s="69">
        <v>0</v>
      </c>
      <c r="AB74" s="44">
        <v>0</v>
      </c>
      <c r="AC74" s="69">
        <v>0</v>
      </c>
      <c r="AD74" s="44">
        <v>-612</v>
      </c>
      <c r="AE74" s="69">
        <v>0</v>
      </c>
      <c r="AF74" s="137" t="s">
        <v>538</v>
      </c>
      <c r="AG74" s="44" t="e">
        <v>#N/A</v>
      </c>
    </row>
    <row r="75" spans="1:33" ht="47.25" customHeight="1" x14ac:dyDescent="0.3">
      <c r="A75" s="42" t="s">
        <v>2</v>
      </c>
      <c r="B75" s="71">
        <v>23190</v>
      </c>
      <c r="C75" s="42">
        <v>15282066</v>
      </c>
      <c r="D75" s="42">
        <v>1356</v>
      </c>
      <c r="E75" s="42" t="s">
        <v>164</v>
      </c>
      <c r="F75" s="45">
        <v>44778</v>
      </c>
      <c r="G75" s="45"/>
      <c r="H75" s="45">
        <v>44787</v>
      </c>
      <c r="I75" s="68">
        <v>44787</v>
      </c>
      <c r="J75" s="45">
        <v>44694</v>
      </c>
      <c r="K75" s="45">
        <v>44805</v>
      </c>
      <c r="L75" s="45">
        <v>44830</v>
      </c>
      <c r="M75" s="45">
        <v>44832</v>
      </c>
      <c r="N75" s="42" t="s">
        <v>293</v>
      </c>
      <c r="O75" s="42" t="s">
        <v>27</v>
      </c>
      <c r="P75" s="42" t="s">
        <v>18</v>
      </c>
      <c r="Q75" s="42"/>
      <c r="R75" s="42" t="s">
        <v>165</v>
      </c>
      <c r="S75" s="51" t="s">
        <v>318</v>
      </c>
      <c r="T75" s="98" t="s">
        <v>468</v>
      </c>
      <c r="U75" s="69">
        <v>407</v>
      </c>
      <c r="V75" s="69">
        <v>407</v>
      </c>
      <c r="W75" s="44">
        <v>0</v>
      </c>
      <c r="X75" s="69">
        <v>1404</v>
      </c>
      <c r="Y75" s="44">
        <v>48</v>
      </c>
      <c r="Z75" s="69">
        <v>1404</v>
      </c>
      <c r="AA75" s="69">
        <v>1403</v>
      </c>
      <c r="AB75" s="44">
        <v>-1</v>
      </c>
      <c r="AC75" s="69">
        <v>0</v>
      </c>
      <c r="AD75" s="44">
        <v>-1356</v>
      </c>
      <c r="AE75" s="69">
        <v>0</v>
      </c>
      <c r="AF75" s="137" t="s">
        <v>526</v>
      </c>
      <c r="AG75" s="44" t="s">
        <v>572</v>
      </c>
    </row>
    <row r="76" spans="1:33" ht="47.25" customHeight="1" x14ac:dyDescent="0.3">
      <c r="A76" s="48" t="s">
        <v>99</v>
      </c>
      <c r="B76" s="52">
        <v>23244</v>
      </c>
      <c r="C76" s="48" t="s">
        <v>186</v>
      </c>
      <c r="D76" s="48">
        <v>11641</v>
      </c>
      <c r="E76" s="50" t="s">
        <v>33</v>
      </c>
      <c r="F76" s="57">
        <v>44771</v>
      </c>
      <c r="G76" s="50"/>
      <c r="H76" s="57">
        <v>44774</v>
      </c>
      <c r="I76" s="76">
        <v>44774</v>
      </c>
      <c r="J76" s="57">
        <v>44702</v>
      </c>
      <c r="K76" s="57">
        <v>44809</v>
      </c>
      <c r="L76" s="49">
        <v>44834</v>
      </c>
      <c r="M76" s="49">
        <v>44839</v>
      </c>
      <c r="N76" s="50" t="s">
        <v>293</v>
      </c>
      <c r="O76" s="50" t="s">
        <v>108</v>
      </c>
      <c r="P76" s="50" t="s">
        <v>107</v>
      </c>
      <c r="Q76" s="50"/>
      <c r="R76" s="50" t="s">
        <v>187</v>
      </c>
      <c r="S76" s="51" t="s">
        <v>318</v>
      </c>
      <c r="T76" s="98" t="s">
        <v>471</v>
      </c>
      <c r="U76" s="69">
        <v>1066</v>
      </c>
      <c r="V76" s="69">
        <v>1060</v>
      </c>
      <c r="W76" s="44">
        <v>-6</v>
      </c>
      <c r="X76" s="69">
        <v>0</v>
      </c>
      <c r="Y76" s="44">
        <v>-11641</v>
      </c>
      <c r="Z76" s="69">
        <v>0</v>
      </c>
      <c r="AA76" s="69">
        <v>0</v>
      </c>
      <c r="AB76" s="44">
        <v>0</v>
      </c>
      <c r="AC76" s="69">
        <v>0</v>
      </c>
      <c r="AD76" s="44">
        <v>-11641</v>
      </c>
      <c r="AE76" s="69">
        <v>0</v>
      </c>
      <c r="AF76" s="137" t="s">
        <v>527</v>
      </c>
      <c r="AG76" s="44" t="e">
        <v>#N/A</v>
      </c>
    </row>
    <row r="77" spans="1:33" ht="47.25" customHeight="1" x14ac:dyDescent="0.3">
      <c r="A77" s="42" t="s">
        <v>99</v>
      </c>
      <c r="B77" s="83">
        <v>23362</v>
      </c>
      <c r="C77" s="42" t="s">
        <v>201</v>
      </c>
      <c r="D77" s="42">
        <v>6306</v>
      </c>
      <c r="E77" s="42" t="s">
        <v>202</v>
      </c>
      <c r="F77" s="45">
        <v>44793</v>
      </c>
      <c r="G77" s="45"/>
      <c r="H77" s="45">
        <v>44797</v>
      </c>
      <c r="I77" s="68">
        <v>44797</v>
      </c>
      <c r="J77" s="46">
        <v>44701</v>
      </c>
      <c r="K77" s="45">
        <v>44811</v>
      </c>
      <c r="L77" s="45">
        <v>44829</v>
      </c>
      <c r="M77" s="45">
        <v>44829</v>
      </c>
      <c r="N77" s="42" t="s">
        <v>293</v>
      </c>
      <c r="O77" s="42" t="s">
        <v>108</v>
      </c>
      <c r="P77" s="42"/>
      <c r="Q77" s="42"/>
      <c r="R77" s="42"/>
      <c r="S77" s="51" t="s">
        <v>318</v>
      </c>
      <c r="T77" s="98" t="s">
        <v>463</v>
      </c>
      <c r="U77" s="69">
        <v>537</v>
      </c>
      <c r="V77" s="69">
        <v>537</v>
      </c>
      <c r="W77" s="44">
        <v>0</v>
      </c>
      <c r="X77" s="69">
        <v>0</v>
      </c>
      <c r="Y77" s="44">
        <v>-6306</v>
      </c>
      <c r="Z77" s="69">
        <v>0</v>
      </c>
      <c r="AA77" s="69">
        <v>0</v>
      </c>
      <c r="AB77" s="44">
        <v>0</v>
      </c>
      <c r="AC77" s="69">
        <v>0</v>
      </c>
      <c r="AD77" s="44">
        <v>-6306</v>
      </c>
      <c r="AE77" s="69">
        <v>0</v>
      </c>
      <c r="AF77" s="137" t="s">
        <v>528</v>
      </c>
      <c r="AG77" s="44" t="e">
        <v>#N/A</v>
      </c>
    </row>
    <row r="78" spans="1:33" ht="47.25" customHeight="1" x14ac:dyDescent="0.3">
      <c r="A78" s="42" t="s">
        <v>99</v>
      </c>
      <c r="B78" s="83">
        <v>23245</v>
      </c>
      <c r="C78" s="42" t="s">
        <v>183</v>
      </c>
      <c r="D78" s="42">
        <v>9016</v>
      </c>
      <c r="E78" s="42" t="s">
        <v>184</v>
      </c>
      <c r="F78" s="45">
        <v>44783</v>
      </c>
      <c r="G78" s="45"/>
      <c r="H78" s="45">
        <v>44792</v>
      </c>
      <c r="I78" s="68">
        <v>44792</v>
      </c>
      <c r="J78" s="45">
        <v>44802</v>
      </c>
      <c r="K78" s="45">
        <v>44812</v>
      </c>
      <c r="L78" s="45">
        <v>44834</v>
      </c>
      <c r="M78" s="45">
        <v>44839</v>
      </c>
      <c r="N78" s="42" t="s">
        <v>293</v>
      </c>
      <c r="O78" s="42" t="s">
        <v>108</v>
      </c>
      <c r="P78" s="42"/>
      <c r="Q78" s="42" t="s">
        <v>18</v>
      </c>
      <c r="R78" s="42" t="s">
        <v>185</v>
      </c>
      <c r="S78" s="51" t="s">
        <v>318</v>
      </c>
      <c r="T78" s="98" t="s">
        <v>471</v>
      </c>
      <c r="U78" s="69">
        <v>1993</v>
      </c>
      <c r="V78" s="69">
        <v>1505</v>
      </c>
      <c r="W78" s="44">
        <v>-488</v>
      </c>
      <c r="X78" s="69">
        <v>0</v>
      </c>
      <c r="Y78" s="44">
        <v>-9016</v>
      </c>
      <c r="Z78" s="69">
        <v>0</v>
      </c>
      <c r="AA78" s="69">
        <v>0</v>
      </c>
      <c r="AB78" s="44">
        <v>0</v>
      </c>
      <c r="AC78" s="69">
        <v>0</v>
      </c>
      <c r="AD78" s="44">
        <v>-9016</v>
      </c>
      <c r="AE78" s="69">
        <v>0</v>
      </c>
      <c r="AF78" s="137" t="s">
        <v>530</v>
      </c>
      <c r="AG78" s="44" t="s">
        <v>573</v>
      </c>
    </row>
    <row r="79" spans="1:33" ht="47.25" customHeight="1" x14ac:dyDescent="0.3">
      <c r="A79" s="42" t="s">
        <v>99</v>
      </c>
      <c r="B79" s="83" t="s">
        <v>203</v>
      </c>
      <c r="C79" s="42" t="s">
        <v>204</v>
      </c>
      <c r="D79" s="42">
        <v>5826</v>
      </c>
      <c r="E79" s="42" t="s">
        <v>205</v>
      </c>
      <c r="F79" s="45">
        <v>44795</v>
      </c>
      <c r="G79" s="45"/>
      <c r="H79" s="45">
        <v>44805</v>
      </c>
      <c r="I79" s="68">
        <v>44805</v>
      </c>
      <c r="J79" s="46">
        <v>44691</v>
      </c>
      <c r="K79" s="45">
        <v>44818</v>
      </c>
      <c r="L79" s="45">
        <v>44828</v>
      </c>
      <c r="M79" s="45">
        <v>44829</v>
      </c>
      <c r="N79" s="42" t="s">
        <v>293</v>
      </c>
      <c r="O79" s="42" t="s">
        <v>108</v>
      </c>
      <c r="P79" s="42"/>
      <c r="Q79" s="42"/>
      <c r="R79" s="42"/>
      <c r="S79" s="51" t="s">
        <v>318</v>
      </c>
      <c r="T79" s="98" t="s">
        <v>471</v>
      </c>
      <c r="U79" s="69">
        <v>0</v>
      </c>
      <c r="V79" s="69">
        <v>0</v>
      </c>
      <c r="W79" s="44">
        <v>0</v>
      </c>
      <c r="X79" s="69">
        <v>0</v>
      </c>
      <c r="Y79" s="44">
        <v>-5826</v>
      </c>
      <c r="Z79" s="69">
        <v>0</v>
      </c>
      <c r="AA79" s="69">
        <v>0</v>
      </c>
      <c r="AB79" s="44">
        <v>0</v>
      </c>
      <c r="AC79" s="69">
        <v>0</v>
      </c>
      <c r="AD79" s="44">
        <v>-5826</v>
      </c>
      <c r="AE79" s="69">
        <v>0</v>
      </c>
      <c r="AF79" s="137" t="s">
        <v>530</v>
      </c>
      <c r="AG79" s="44" t="e">
        <v>#N/A</v>
      </c>
    </row>
    <row r="80" spans="1:33" ht="47.25" customHeight="1" x14ac:dyDescent="0.3">
      <c r="A80" s="42" t="s">
        <v>99</v>
      </c>
      <c r="B80" s="42" t="s">
        <v>178</v>
      </c>
      <c r="C80" s="42" t="s">
        <v>179</v>
      </c>
      <c r="D80" s="42">
        <v>2796</v>
      </c>
      <c r="E80" s="42" t="s">
        <v>180</v>
      </c>
      <c r="F80" s="45">
        <v>44778</v>
      </c>
      <c r="G80" s="45"/>
      <c r="H80" s="45">
        <v>44789</v>
      </c>
      <c r="I80" s="68">
        <v>44789</v>
      </c>
      <c r="J80" s="46"/>
      <c r="K80" s="45">
        <v>44805</v>
      </c>
      <c r="L80" s="45">
        <v>44824</v>
      </c>
      <c r="M80" s="45">
        <v>44824</v>
      </c>
      <c r="N80" s="42" t="s">
        <v>259</v>
      </c>
      <c r="O80" s="42" t="s">
        <v>108</v>
      </c>
      <c r="P80" s="42"/>
      <c r="Q80" s="42"/>
      <c r="R80" s="42"/>
      <c r="S80" s="42" t="s">
        <v>318</v>
      </c>
      <c r="T80" s="98" t="s">
        <v>462</v>
      </c>
      <c r="U80" s="69">
        <v>0</v>
      </c>
      <c r="V80" s="69">
        <v>0</v>
      </c>
      <c r="W80" s="44">
        <v>0</v>
      </c>
      <c r="X80" s="69">
        <v>0</v>
      </c>
      <c r="Y80" s="44">
        <v>-2796</v>
      </c>
      <c r="Z80" s="69">
        <v>0</v>
      </c>
      <c r="AA80" s="69">
        <v>0</v>
      </c>
      <c r="AB80" s="44">
        <v>0</v>
      </c>
      <c r="AC80" s="69">
        <v>0</v>
      </c>
      <c r="AD80" s="44">
        <v>-2796</v>
      </c>
      <c r="AE80" s="69">
        <v>0</v>
      </c>
      <c r="AF80" s="137" t="s">
        <v>526</v>
      </c>
      <c r="AG80" s="44" t="s">
        <v>574</v>
      </c>
    </row>
    <row r="81" spans="1:33" ht="47.25" customHeight="1" x14ac:dyDescent="0.3">
      <c r="A81" s="42" t="s">
        <v>99</v>
      </c>
      <c r="B81" s="83">
        <v>23204</v>
      </c>
      <c r="C81" s="42" t="s">
        <v>188</v>
      </c>
      <c r="D81" s="42">
        <v>3400</v>
      </c>
      <c r="E81" s="42" t="s">
        <v>189</v>
      </c>
      <c r="F81" s="45">
        <v>44783</v>
      </c>
      <c r="G81" s="45"/>
      <c r="H81" s="45">
        <v>44792</v>
      </c>
      <c r="I81" s="68">
        <v>44792</v>
      </c>
      <c r="J81" s="46"/>
      <c r="K81" s="45">
        <v>44809</v>
      </c>
      <c r="L81" s="45">
        <v>44827</v>
      </c>
      <c r="M81" s="45">
        <v>44829</v>
      </c>
      <c r="N81" s="42" t="s">
        <v>259</v>
      </c>
      <c r="O81" s="42" t="s">
        <v>108</v>
      </c>
      <c r="P81" s="42"/>
      <c r="Q81" s="42"/>
      <c r="R81" s="42"/>
      <c r="S81" s="42" t="s">
        <v>318</v>
      </c>
      <c r="T81" s="98" t="s">
        <v>465</v>
      </c>
      <c r="U81" s="69">
        <v>1949</v>
      </c>
      <c r="V81" s="69">
        <v>1938</v>
      </c>
      <c r="W81" s="44">
        <v>-11</v>
      </c>
      <c r="X81" s="69">
        <v>0</v>
      </c>
      <c r="Y81" s="44">
        <v>-3400</v>
      </c>
      <c r="Z81" s="69">
        <v>0</v>
      </c>
      <c r="AA81" s="69">
        <v>0</v>
      </c>
      <c r="AB81" s="44">
        <v>0</v>
      </c>
      <c r="AC81" s="69">
        <v>0</v>
      </c>
      <c r="AD81" s="44">
        <v>-3400</v>
      </c>
      <c r="AE81" s="69">
        <v>0</v>
      </c>
      <c r="AF81" s="137" t="s">
        <v>527</v>
      </c>
      <c r="AG81" s="44" t="s">
        <v>575</v>
      </c>
    </row>
    <row r="82" spans="1:33" ht="47.25" customHeight="1" x14ac:dyDescent="0.3">
      <c r="A82" s="42" t="s">
        <v>99</v>
      </c>
      <c r="B82" s="109">
        <v>23274</v>
      </c>
      <c r="C82" s="110" t="s">
        <v>173</v>
      </c>
      <c r="D82" s="110">
        <v>5970</v>
      </c>
      <c r="E82" s="110" t="s">
        <v>174</v>
      </c>
      <c r="F82" s="45">
        <v>44776</v>
      </c>
      <c r="G82" s="45"/>
      <c r="H82" s="45">
        <v>44781</v>
      </c>
      <c r="I82" s="45">
        <v>44781</v>
      </c>
      <c r="J82" s="45">
        <v>44797</v>
      </c>
      <c r="K82" s="45">
        <v>44807</v>
      </c>
      <c r="L82" s="45">
        <v>44824</v>
      </c>
      <c r="M82" s="45">
        <v>44824</v>
      </c>
      <c r="N82" s="42" t="s">
        <v>259</v>
      </c>
      <c r="O82" s="42" t="s">
        <v>154</v>
      </c>
      <c r="P82" s="42"/>
      <c r="Q82" s="42" t="s">
        <v>18</v>
      </c>
      <c r="R82" s="42" t="s">
        <v>260</v>
      </c>
      <c r="S82" s="51" t="s">
        <v>318</v>
      </c>
      <c r="T82" s="106" t="s">
        <v>462</v>
      </c>
      <c r="U82" s="69">
        <v>2601</v>
      </c>
      <c r="V82" s="69">
        <v>2600</v>
      </c>
      <c r="W82" s="44">
        <v>-1</v>
      </c>
      <c r="X82" s="69">
        <v>0</v>
      </c>
      <c r="Y82" s="44">
        <v>-5970</v>
      </c>
      <c r="Z82" s="69">
        <v>0</v>
      </c>
      <c r="AA82" s="69">
        <v>0</v>
      </c>
      <c r="AB82" s="44">
        <v>0</v>
      </c>
      <c r="AC82" s="69">
        <v>0</v>
      </c>
      <c r="AD82" s="44">
        <v>-5970</v>
      </c>
      <c r="AE82" s="69">
        <v>0</v>
      </c>
      <c r="AF82" s="137" t="s">
        <v>528</v>
      </c>
      <c r="AG82" s="44" t="e">
        <v>#N/A</v>
      </c>
    </row>
    <row r="83" spans="1:33" ht="47.25" customHeight="1" x14ac:dyDescent="0.3">
      <c r="A83" s="42" t="s">
        <v>99</v>
      </c>
      <c r="B83" s="83">
        <v>23208</v>
      </c>
      <c r="C83" s="42" t="s">
        <v>197</v>
      </c>
      <c r="D83" s="42">
        <v>5196</v>
      </c>
      <c r="E83" s="42" t="s">
        <v>44</v>
      </c>
      <c r="F83" s="45">
        <v>44779</v>
      </c>
      <c r="G83" s="45"/>
      <c r="H83" s="45">
        <v>44786</v>
      </c>
      <c r="I83" s="68">
        <v>44786</v>
      </c>
      <c r="J83" s="45">
        <v>44742</v>
      </c>
      <c r="K83" s="45">
        <v>44814</v>
      </c>
      <c r="L83" s="45">
        <v>44839</v>
      </c>
      <c r="M83" s="45">
        <v>44839</v>
      </c>
      <c r="N83" s="42" t="s">
        <v>259</v>
      </c>
      <c r="O83" s="42" t="s">
        <v>108</v>
      </c>
      <c r="P83" s="42" t="s">
        <v>18</v>
      </c>
      <c r="Q83" s="42" t="s">
        <v>18</v>
      </c>
      <c r="R83" s="42" t="s">
        <v>198</v>
      </c>
      <c r="S83" s="51" t="s">
        <v>318</v>
      </c>
      <c r="T83" s="98" t="s">
        <v>468</v>
      </c>
      <c r="U83" s="69">
        <v>2772</v>
      </c>
      <c r="V83" s="69">
        <v>1282</v>
      </c>
      <c r="W83" s="44">
        <v>-1490</v>
      </c>
      <c r="X83" s="69">
        <v>0</v>
      </c>
      <c r="Y83" s="44">
        <v>-5196</v>
      </c>
      <c r="Z83" s="69">
        <v>0</v>
      </c>
      <c r="AA83" s="69">
        <v>0</v>
      </c>
      <c r="AB83" s="44">
        <v>0</v>
      </c>
      <c r="AC83" s="69">
        <v>0</v>
      </c>
      <c r="AD83" s="44">
        <v>-5196</v>
      </c>
      <c r="AE83" s="69">
        <v>0</v>
      </c>
      <c r="AF83" s="137" t="s">
        <v>528</v>
      </c>
      <c r="AG83" s="44" t="e">
        <v>#N/A</v>
      </c>
    </row>
    <row r="84" spans="1:33" ht="47.25" customHeight="1" x14ac:dyDescent="0.3">
      <c r="A84" s="42" t="s">
        <v>99</v>
      </c>
      <c r="B84" s="83">
        <v>23209</v>
      </c>
      <c r="C84" s="42" t="s">
        <v>194</v>
      </c>
      <c r="D84" s="42">
        <v>3186</v>
      </c>
      <c r="E84" s="42" t="s">
        <v>195</v>
      </c>
      <c r="F84" s="45">
        <v>44782</v>
      </c>
      <c r="G84" s="45"/>
      <c r="H84" s="45">
        <v>44790</v>
      </c>
      <c r="I84" s="68">
        <v>44790</v>
      </c>
      <c r="J84" s="45">
        <v>44735</v>
      </c>
      <c r="K84" s="45">
        <v>44816</v>
      </c>
      <c r="L84" s="45">
        <v>44833</v>
      </c>
      <c r="M84" s="45">
        <v>44835</v>
      </c>
      <c r="N84" s="42" t="s">
        <v>259</v>
      </c>
      <c r="O84" s="42" t="s">
        <v>108</v>
      </c>
      <c r="P84" s="42"/>
      <c r="Q84" s="42" t="s">
        <v>18</v>
      </c>
      <c r="R84" s="42" t="s">
        <v>196</v>
      </c>
      <c r="S84" s="51" t="s">
        <v>318</v>
      </c>
      <c r="T84" s="98" t="s">
        <v>468</v>
      </c>
      <c r="U84" s="69">
        <v>1744</v>
      </c>
      <c r="V84" s="69">
        <v>0</v>
      </c>
      <c r="W84" s="44">
        <v>-1744</v>
      </c>
      <c r="X84" s="69">
        <v>0</v>
      </c>
      <c r="Y84" s="44">
        <v>-3186</v>
      </c>
      <c r="Z84" s="69">
        <v>0</v>
      </c>
      <c r="AA84" s="69">
        <v>0</v>
      </c>
      <c r="AB84" s="44">
        <v>0</v>
      </c>
      <c r="AC84" s="69">
        <v>0</v>
      </c>
      <c r="AD84" s="44">
        <v>-3186</v>
      </c>
      <c r="AE84" s="69">
        <v>0</v>
      </c>
      <c r="AF84" s="137" t="s">
        <v>529</v>
      </c>
      <c r="AG84" s="44" t="e">
        <v>#N/A</v>
      </c>
    </row>
    <row r="85" spans="1:33" ht="47.25" customHeight="1" x14ac:dyDescent="0.3">
      <c r="A85" s="42" t="s">
        <v>99</v>
      </c>
      <c r="B85" s="83">
        <v>23360</v>
      </c>
      <c r="C85" s="42" t="s">
        <v>235</v>
      </c>
      <c r="D85" s="42">
        <v>6852</v>
      </c>
      <c r="E85" s="42" t="s">
        <v>236</v>
      </c>
      <c r="F85" s="45">
        <v>44793</v>
      </c>
      <c r="G85" s="45"/>
      <c r="H85" s="45">
        <v>44797</v>
      </c>
      <c r="I85" s="68">
        <v>44797</v>
      </c>
      <c r="J85" s="46">
        <v>44841</v>
      </c>
      <c r="K85" s="45">
        <v>44816</v>
      </c>
      <c r="L85" s="45">
        <v>44834</v>
      </c>
      <c r="M85" s="45">
        <v>44834</v>
      </c>
      <c r="N85" s="42" t="s">
        <v>259</v>
      </c>
      <c r="O85" s="42" t="s">
        <v>30</v>
      </c>
      <c r="P85" s="42" t="s">
        <v>18</v>
      </c>
      <c r="Q85" s="42"/>
      <c r="R85" s="42" t="s">
        <v>237</v>
      </c>
      <c r="S85" s="51" t="s">
        <v>318</v>
      </c>
      <c r="T85" s="98" t="s">
        <v>471</v>
      </c>
      <c r="U85" s="69">
        <v>1365</v>
      </c>
      <c r="V85" s="69">
        <v>872</v>
      </c>
      <c r="W85" s="44">
        <v>-493</v>
      </c>
      <c r="X85" s="69">
        <v>0</v>
      </c>
      <c r="Y85" s="44">
        <v>-6852</v>
      </c>
      <c r="Z85" s="69">
        <v>0</v>
      </c>
      <c r="AA85" s="69">
        <v>0</v>
      </c>
      <c r="AB85" s="44">
        <v>0</v>
      </c>
      <c r="AC85" s="69">
        <v>0</v>
      </c>
      <c r="AD85" s="44">
        <v>-6852</v>
      </c>
      <c r="AE85" s="69">
        <v>0</v>
      </c>
      <c r="AF85" s="137" t="s">
        <v>529</v>
      </c>
      <c r="AG85" s="44" t="e">
        <v>#N/A</v>
      </c>
    </row>
    <row r="86" spans="1:33" ht="47.25" customHeight="1" x14ac:dyDescent="0.3">
      <c r="A86" s="42" t="s">
        <v>99</v>
      </c>
      <c r="B86" s="83">
        <v>23361</v>
      </c>
      <c r="C86" s="42" t="s">
        <v>233</v>
      </c>
      <c r="D86" s="42">
        <v>6084</v>
      </c>
      <c r="E86" s="42" t="s">
        <v>234</v>
      </c>
      <c r="F86" s="45">
        <v>44777</v>
      </c>
      <c r="G86" s="45">
        <v>44795</v>
      </c>
      <c r="H86" s="45">
        <v>44806</v>
      </c>
      <c r="I86" s="68">
        <v>44806</v>
      </c>
      <c r="J86" s="46">
        <v>44835</v>
      </c>
      <c r="K86" s="45">
        <v>44818</v>
      </c>
      <c r="L86" s="45">
        <v>44834</v>
      </c>
      <c r="M86" s="45">
        <v>44834</v>
      </c>
      <c r="N86" s="42" t="s">
        <v>259</v>
      </c>
      <c r="O86" s="42" t="s">
        <v>30</v>
      </c>
      <c r="P86" s="42"/>
      <c r="Q86" s="42"/>
      <c r="R86" s="42"/>
      <c r="S86" s="51" t="s">
        <v>318</v>
      </c>
      <c r="T86" s="98" t="s">
        <v>471</v>
      </c>
      <c r="U86" s="69">
        <v>1454</v>
      </c>
      <c r="V86" s="69">
        <v>425</v>
      </c>
      <c r="W86" s="44">
        <v>-1029</v>
      </c>
      <c r="X86" s="69">
        <v>0</v>
      </c>
      <c r="Y86" s="44">
        <v>-6084</v>
      </c>
      <c r="Z86" s="69">
        <v>0</v>
      </c>
      <c r="AA86" s="69">
        <v>0</v>
      </c>
      <c r="AB86" s="44">
        <v>0</v>
      </c>
      <c r="AC86" s="69">
        <v>0</v>
      </c>
      <c r="AD86" s="44">
        <v>-6084</v>
      </c>
      <c r="AE86" s="69">
        <v>0</v>
      </c>
      <c r="AF86" s="137" t="s">
        <v>536</v>
      </c>
      <c r="AG86" s="44" t="e">
        <v>#N/A</v>
      </c>
    </row>
  </sheetData>
  <protectedRanges>
    <protectedRange algorithmName="SHA-512" hashValue="nJ09Ujc19QX5y4azK5M4KKJ49vV5UF1Ypr3nUbggH0xiCagRM7RWWZA5rq8XkDLG/T+uh7uXBFNWG3h6m8iHfA==" saltValue="Ox9AjK5u5cJr0jsnlXK9Hg==" spinCount="100000" sqref="X2 T2" name="Range1"/>
    <protectedRange algorithmName="SHA-512" hashValue="nJ09Ujc19QX5y4azK5M4KKJ49vV5UF1Ypr3nUbggH0xiCagRM7RWWZA5rq8XkDLG/T+uh7uXBFNWG3h6m8iHfA==" saltValue="Ox9AjK5u5cJr0jsnlXK9Hg==" spinCount="100000" sqref="Z3:AC3 X3 T3" name="Range1_1"/>
    <protectedRange algorithmName="SHA-512" hashValue="nJ09Ujc19QX5y4azK5M4KKJ49vV5UF1Ypr3nUbggH0xiCagRM7RWWZA5rq8XkDLG/T+uh7uXBFNWG3h6m8iHfA==" saltValue="Ox9AjK5u5cJr0jsnlXK9Hg==" spinCount="100000" sqref="Z4:AC6 X4:X6 T4:T6" name="Range1_2"/>
    <protectedRange algorithmName="SHA-512" hashValue="nJ09Ujc19QX5y4azK5M4KKJ49vV5UF1Ypr3nUbggH0xiCagRM7RWWZA5rq8XkDLG/T+uh7uXBFNWG3h6m8iHfA==" saltValue="Ox9AjK5u5cJr0jsnlXK9Hg==" spinCount="100000" sqref="Z7:AC8 X7:X8 T7:T8" name="Range1_3"/>
    <protectedRange algorithmName="SHA-512" hashValue="nJ09Ujc19QX5y4azK5M4KKJ49vV5UF1Ypr3nUbggH0xiCagRM7RWWZA5rq8XkDLG/T+uh7uXBFNWG3h6m8iHfA==" saltValue="Ox9AjK5u5cJr0jsnlXK9Hg==" spinCount="100000" sqref="Z9:AC10 X9:X10 T9:T10" name="Range1_4"/>
    <protectedRange algorithmName="SHA-512" hashValue="nJ09Ujc19QX5y4azK5M4KKJ49vV5UF1Ypr3nUbggH0xiCagRM7RWWZA5rq8XkDLG/T+uh7uXBFNWG3h6m8iHfA==" saltValue="Ox9AjK5u5cJr0jsnlXK9Hg==" spinCount="100000" sqref="Z11:AC15 X11:X15 T11:T15" name="Range1_5"/>
    <protectedRange algorithmName="SHA-512" hashValue="nJ09Ujc19QX5y4azK5M4KKJ49vV5UF1Ypr3nUbggH0xiCagRM7RWWZA5rq8XkDLG/T+uh7uXBFNWG3h6m8iHfA==" saltValue="Ox9AjK5u5cJr0jsnlXK9Hg==" spinCount="100000" sqref="Z16:AC16 X16 T16" name="Range1_6"/>
    <protectedRange algorithmName="SHA-512" hashValue="nJ09Ujc19QX5y4azK5M4KKJ49vV5UF1Ypr3nUbggH0xiCagRM7RWWZA5rq8XkDLG/T+uh7uXBFNWG3h6m8iHfA==" saltValue="Ox9AjK5u5cJr0jsnlXK9Hg==" spinCount="100000" sqref="Z17:AC23 X17:X23 T17:T23" name="Range1_7"/>
    <protectedRange algorithmName="SHA-512" hashValue="nJ09Ujc19QX5y4azK5M4KKJ49vV5UF1Ypr3nUbggH0xiCagRM7RWWZA5rq8XkDLG/T+uh7uXBFNWG3h6m8iHfA==" saltValue="Ox9AjK5u5cJr0jsnlXK9Hg==" spinCount="100000" sqref="Z24:AC34 X24:X34 T24:T34" name="Range1_8"/>
    <protectedRange algorithmName="SHA-512" hashValue="nJ09Ujc19QX5y4azK5M4KKJ49vV5UF1Ypr3nUbggH0xiCagRM7RWWZA5rq8XkDLG/T+uh7uXBFNWG3h6m8iHfA==" saltValue="Ox9AjK5u5cJr0jsnlXK9Hg==" spinCount="100000" sqref="Z35:AC35 X35 T35" name="Range1_9"/>
    <protectedRange algorithmName="SHA-512" hashValue="nJ09Ujc19QX5y4azK5M4KKJ49vV5UF1Ypr3nUbggH0xiCagRM7RWWZA5rq8XkDLG/T+uh7uXBFNWG3h6m8iHfA==" saltValue="Ox9AjK5u5cJr0jsnlXK9Hg==" spinCount="100000" sqref="Z36:AC36 X36 T36" name="Range1_10"/>
    <protectedRange algorithmName="SHA-512" hashValue="nJ09Ujc19QX5y4azK5M4KKJ49vV5UF1Ypr3nUbggH0xiCagRM7RWWZA5rq8XkDLG/T+uh7uXBFNWG3h6m8iHfA==" saltValue="Ox9AjK5u5cJr0jsnlXK9Hg==" spinCount="100000" sqref="Z37:AC38 X37:X38 T37:T38" name="Range1_11"/>
    <protectedRange algorithmName="SHA-512" hashValue="nJ09Ujc19QX5y4azK5M4KKJ49vV5UF1Ypr3nUbggH0xiCagRM7RWWZA5rq8XkDLG/T+uh7uXBFNWG3h6m8iHfA==" saltValue="Ox9AjK5u5cJr0jsnlXK9Hg==" spinCount="100000" sqref="Z39:AC43 X39:X43 T39:T43" name="Range1_12"/>
    <protectedRange algorithmName="SHA-512" hashValue="nJ09Ujc19QX5y4azK5M4KKJ49vV5UF1Ypr3nUbggH0xiCagRM7RWWZA5rq8XkDLG/T+uh7uXBFNWG3h6m8iHfA==" saltValue="Ox9AjK5u5cJr0jsnlXK9Hg==" spinCount="100000" sqref="Z44:AC44 X44 T44" name="Range1_13"/>
    <protectedRange algorithmName="SHA-512" hashValue="nJ09Ujc19QX5y4azK5M4KKJ49vV5UF1Ypr3nUbggH0xiCagRM7RWWZA5rq8XkDLG/T+uh7uXBFNWG3h6m8iHfA==" saltValue="Ox9AjK5u5cJr0jsnlXK9Hg==" spinCount="100000" sqref="Z45:AC45 X45 T45" name="Range1_14"/>
    <protectedRange algorithmName="SHA-512" hashValue="nJ09Ujc19QX5y4azK5M4KKJ49vV5UF1Ypr3nUbggH0xiCagRM7RWWZA5rq8XkDLG/T+uh7uXBFNWG3h6m8iHfA==" saltValue="Ox9AjK5u5cJr0jsnlXK9Hg==" spinCount="100000" sqref="Z46:AC47 X46:X47 T46:T47" name="Range1_15"/>
    <protectedRange algorithmName="SHA-512" hashValue="nJ09Ujc19QX5y4azK5M4KKJ49vV5UF1Ypr3nUbggH0xiCagRM7RWWZA5rq8XkDLG/T+uh7uXBFNWG3h6m8iHfA==" saltValue="Ox9AjK5u5cJr0jsnlXK9Hg==" spinCount="100000" sqref="Z48:AC48 X48 T48" name="Range1_16"/>
    <protectedRange algorithmName="SHA-512" hashValue="nJ09Ujc19QX5y4azK5M4KKJ49vV5UF1Ypr3nUbggH0xiCagRM7RWWZA5rq8XkDLG/T+uh7uXBFNWG3h6m8iHfA==" saltValue="Ox9AjK5u5cJr0jsnlXK9Hg==" spinCount="100000" sqref="Z49:AC49 X49 T49" name="Range1_17"/>
    <protectedRange algorithmName="SHA-512" hashValue="nJ09Ujc19QX5y4azK5M4KKJ49vV5UF1Ypr3nUbggH0xiCagRM7RWWZA5rq8XkDLG/T+uh7uXBFNWG3h6m8iHfA==" saltValue="Ox9AjK5u5cJr0jsnlXK9Hg==" spinCount="100000" sqref="Z50:AC50 X50 T50" name="Range1_18"/>
    <protectedRange algorithmName="SHA-512" hashValue="nJ09Ujc19QX5y4azK5M4KKJ49vV5UF1Ypr3nUbggH0xiCagRM7RWWZA5rq8XkDLG/T+uh7uXBFNWG3h6m8iHfA==" saltValue="Ox9AjK5u5cJr0jsnlXK9Hg==" spinCount="100000" sqref="Z51:AC60 X51:X60 T51:T60" name="Range1_19"/>
    <protectedRange algorithmName="SHA-512" hashValue="nJ09Ujc19QX5y4azK5M4KKJ49vV5UF1Ypr3nUbggH0xiCagRM7RWWZA5rq8XkDLG/T+uh7uXBFNWG3h6m8iHfA==" saltValue="Ox9AjK5u5cJr0jsnlXK9Hg==" spinCount="100000" sqref="Z61:AC61 X61 T61" name="Range1_20"/>
    <protectedRange algorithmName="SHA-512" hashValue="nJ09Ujc19QX5y4azK5M4KKJ49vV5UF1Ypr3nUbggH0xiCagRM7RWWZA5rq8XkDLG/T+uh7uXBFNWG3h6m8iHfA==" saltValue="Ox9AjK5u5cJr0jsnlXK9Hg==" spinCount="100000" sqref="Z62:AC62 X62 T62" name="Range1_21"/>
    <protectedRange algorithmName="SHA-512" hashValue="nJ09Ujc19QX5y4azK5M4KKJ49vV5UF1Ypr3nUbggH0xiCagRM7RWWZA5rq8XkDLG/T+uh7uXBFNWG3h6m8iHfA==" saltValue="Ox9AjK5u5cJr0jsnlXK9Hg==" spinCount="100000" sqref="Z63:AC65 X63:X65 T63:T65" name="Range1_22"/>
    <protectedRange algorithmName="SHA-512" hashValue="nJ09Ujc19QX5y4azK5M4KKJ49vV5UF1Ypr3nUbggH0xiCagRM7RWWZA5rq8XkDLG/T+uh7uXBFNWG3h6m8iHfA==" saltValue="Ox9AjK5u5cJr0jsnlXK9Hg==" spinCount="100000" sqref="Z66:AC68 X66:X68 T66:T68" name="Range1_23"/>
    <protectedRange algorithmName="SHA-512" hashValue="nJ09Ujc19QX5y4azK5M4KKJ49vV5UF1Ypr3nUbggH0xiCagRM7RWWZA5rq8XkDLG/T+uh7uXBFNWG3h6m8iHfA==" saltValue="Ox9AjK5u5cJr0jsnlXK9Hg==" spinCount="100000" sqref="Z69:AC70 X69:X70 T69:T70" name="Range1_24"/>
    <protectedRange algorithmName="SHA-512" hashValue="nJ09Ujc19QX5y4azK5M4KKJ49vV5UF1Ypr3nUbggH0xiCagRM7RWWZA5rq8XkDLG/T+uh7uXBFNWG3h6m8iHfA==" saltValue="Ox9AjK5u5cJr0jsnlXK9Hg==" spinCount="100000" sqref="Z71:AC76 X71:X76 T71:T76" name="Range1_25"/>
    <protectedRange algorithmName="SHA-512" hashValue="nJ09Ujc19QX5y4azK5M4KKJ49vV5UF1Ypr3nUbggH0xiCagRM7RWWZA5rq8XkDLG/T+uh7uXBFNWG3h6m8iHfA==" saltValue="Ox9AjK5u5cJr0jsnlXK9Hg==" spinCount="100000" sqref="Z77:AC79 X77:X79 T77:T79" name="Range1_26"/>
    <protectedRange algorithmName="SHA-512" hashValue="nJ09Ujc19QX5y4azK5M4KKJ49vV5UF1Ypr3nUbggH0xiCagRM7RWWZA5rq8XkDLG/T+uh7uXBFNWG3h6m8iHfA==" saltValue="Ox9AjK5u5cJr0jsnlXK9Hg==" spinCount="100000" sqref="Z80:AC82 X80:X82 T80:T82" name="Range1_27"/>
    <protectedRange algorithmName="SHA-512" hashValue="nJ09Ujc19QX5y4azK5M4KKJ49vV5UF1Ypr3nUbggH0xiCagRM7RWWZA5rq8XkDLG/T+uh7uXBFNWG3h6m8iHfA==" saltValue="Ox9AjK5u5cJr0jsnlXK9Hg==" spinCount="100000" sqref="Z83:AC83 X83 T83" name="Range1_28"/>
    <protectedRange algorithmName="SHA-512" hashValue="nJ09Ujc19QX5y4azK5M4KKJ49vV5UF1Ypr3nUbggH0xiCagRM7RWWZA5rq8XkDLG/T+uh7uXBFNWG3h6m8iHfA==" saltValue="Ox9AjK5u5cJr0jsnlXK9Hg==" spinCount="100000" sqref="Z84:AC86 X84:X86 T84:T86" name="Range1_29"/>
  </protectedRanges>
  <customSheetViews>
    <customSheetView guid="{B7E5B18C-8E4E-4BE3-99CD-92A6D2FE5375}" state="hidden" topLeftCell="A17">
      <selection activeCell="I24" sqref="I24"/>
      <pageMargins left="0.7" right="0.7" top="0.75" bottom="0.75" header="0.3" footer="0.3"/>
    </customSheetView>
  </customSheetViews>
  <conditionalFormatting sqref="B84:B85">
    <cfRule type="duplicateValues" dxfId="20" priority="5"/>
    <cfRule type="duplicateValues" dxfId="19" priority="6"/>
  </conditionalFormatting>
  <conditionalFormatting sqref="B86">
    <cfRule type="duplicateValues" dxfId="18" priority="2"/>
    <cfRule type="duplicateValues" dxfId="17" priority="3"/>
  </conditionalFormatting>
  <conditionalFormatting sqref="H84:H86">
    <cfRule type="cellIs" dxfId="16" priority="1" operator="between">
      <formula>44784</formula>
      <formula>44793</formula>
    </cfRule>
  </conditionalFormatting>
  <conditionalFormatting sqref="AF2:AF86">
    <cfRule type="containsText" dxfId="15" priority="7" operator="containsText" text="9">
      <formula>NOT(ISERROR(SEARCH("9",AF2)))</formula>
    </cfRule>
  </conditionalFormatting>
  <dataValidations count="2">
    <dataValidation type="list" allowBlank="1" showInputMessage="1" showErrorMessage="1" sqref="P63:Q76 P82:P83 Q80:Q83 P2:P50 P84:Q86">
      <formula1>#REF!</formula1>
    </dataValidation>
    <dataValidation type="date" allowBlank="1" showInputMessage="1" showErrorMessage="1" sqref="F82:K82">
      <formula1>44562</formula1>
      <formula2>45291</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2:AI83"/>
  <sheetViews>
    <sheetView topLeftCell="A58" workbookViewId="0">
      <selection activeCell="B59" sqref="B59"/>
    </sheetView>
  </sheetViews>
  <sheetFormatPr defaultRowHeight="16.5" x14ac:dyDescent="0.3"/>
  <cols>
    <col min="12" max="12" width="11.375" customWidth="1"/>
    <col min="13" max="13" width="11.625" customWidth="1"/>
  </cols>
  <sheetData>
    <row r="2" spans="1:35" ht="78.75" x14ac:dyDescent="0.3">
      <c r="A2" s="44" t="s">
        <v>7</v>
      </c>
      <c r="B2" s="44" t="s">
        <v>8</v>
      </c>
      <c r="C2" s="44" t="s">
        <v>111</v>
      </c>
      <c r="D2" s="44" t="s">
        <v>9</v>
      </c>
      <c r="E2" s="44" t="s">
        <v>346</v>
      </c>
      <c r="F2" s="66" t="s">
        <v>119</v>
      </c>
      <c r="G2" s="65" t="s">
        <v>121</v>
      </c>
      <c r="H2" s="65" t="s">
        <v>122</v>
      </c>
      <c r="I2" s="113" t="s">
        <v>123</v>
      </c>
      <c r="J2" s="114" t="s">
        <v>125</v>
      </c>
      <c r="K2" s="46" t="s">
        <v>132</v>
      </c>
      <c r="L2" s="46" t="s">
        <v>139</v>
      </c>
      <c r="M2" s="65" t="s">
        <v>140</v>
      </c>
      <c r="N2" s="44" t="s">
        <v>142</v>
      </c>
      <c r="O2" s="44" t="s">
        <v>143</v>
      </c>
      <c r="P2" s="44" t="s">
        <v>144</v>
      </c>
      <c r="Q2" s="44" t="s">
        <v>145</v>
      </c>
      <c r="R2" s="44" t="s">
        <v>146</v>
      </c>
      <c r="S2" s="41" t="s">
        <v>0</v>
      </c>
      <c r="T2" s="44" t="s">
        <v>245</v>
      </c>
      <c r="U2" s="115" t="s">
        <v>244</v>
      </c>
      <c r="V2" s="44" t="s">
        <v>11</v>
      </c>
      <c r="W2" s="44" t="s">
        <v>12</v>
      </c>
      <c r="X2" s="44" t="s">
        <v>13</v>
      </c>
      <c r="Y2" s="44" t="s">
        <v>5</v>
      </c>
      <c r="Z2" s="44" t="s">
        <v>110</v>
      </c>
      <c r="AA2" s="41" t="s">
        <v>109</v>
      </c>
      <c r="AB2" s="44" t="s">
        <v>65</v>
      </c>
      <c r="AC2" s="44" t="s">
        <v>14</v>
      </c>
      <c r="AD2" s="41" t="s">
        <v>66</v>
      </c>
      <c r="AE2" s="44" t="s">
        <v>67</v>
      </c>
      <c r="AF2" s="44" t="s">
        <v>73</v>
      </c>
      <c r="AG2" s="41" t="s">
        <v>68</v>
      </c>
      <c r="AH2" s="137" t="s">
        <v>320</v>
      </c>
      <c r="AI2" s="44" t="s">
        <v>333</v>
      </c>
    </row>
    <row r="3" spans="1:35" ht="42.75" x14ac:dyDescent="0.3">
      <c r="A3" s="48" t="s">
        <v>31</v>
      </c>
      <c r="B3" s="88">
        <v>24101</v>
      </c>
      <c r="C3" s="48">
        <v>8471859</v>
      </c>
      <c r="D3" s="48">
        <v>5148</v>
      </c>
      <c r="E3" s="50" t="s">
        <v>476</v>
      </c>
      <c r="F3" s="61">
        <v>44794</v>
      </c>
      <c r="G3" s="50"/>
      <c r="H3" s="61">
        <v>44793</v>
      </c>
      <c r="I3" s="61">
        <v>44793</v>
      </c>
      <c r="J3" s="57">
        <v>44802</v>
      </c>
      <c r="K3" s="61">
        <v>44805</v>
      </c>
      <c r="L3" s="79">
        <v>44814</v>
      </c>
      <c r="M3" s="49">
        <v>44815</v>
      </c>
      <c r="N3" s="50" t="s">
        <v>294</v>
      </c>
      <c r="O3" s="50" t="s">
        <v>32</v>
      </c>
      <c r="P3" s="50"/>
      <c r="Q3" s="50"/>
      <c r="R3" s="50"/>
      <c r="S3" s="50"/>
      <c r="T3" s="51" t="s">
        <v>319</v>
      </c>
      <c r="U3" s="98" t="s">
        <v>471</v>
      </c>
      <c r="V3" s="69">
        <v>1266</v>
      </c>
      <c r="W3" s="69">
        <v>0</v>
      </c>
      <c r="X3" s="44">
        <v>-1266</v>
      </c>
      <c r="Y3" s="69">
        <v>0</v>
      </c>
      <c r="Z3" s="44">
        <v>-5148</v>
      </c>
      <c r="AA3" s="69"/>
      <c r="AB3" s="69">
        <v>0</v>
      </c>
      <c r="AC3" s="69">
        <v>0</v>
      </c>
      <c r="AD3" s="44">
        <v>0</v>
      </c>
      <c r="AE3" s="69">
        <v>0</v>
      </c>
      <c r="AF3" s="44">
        <v>-5148</v>
      </c>
      <c r="AG3" s="69">
        <v>0</v>
      </c>
      <c r="AH3" s="137" t="s">
        <v>526</v>
      </c>
      <c r="AI3" s="44" t="s">
        <v>503</v>
      </c>
    </row>
    <row r="4" spans="1:35" ht="165" x14ac:dyDescent="0.3">
      <c r="A4" s="48" t="s">
        <v>3</v>
      </c>
      <c r="B4" s="73">
        <v>24011</v>
      </c>
      <c r="C4" s="48">
        <v>13212489</v>
      </c>
      <c r="D4" s="48">
        <v>10689</v>
      </c>
      <c r="E4" s="50" t="s">
        <v>382</v>
      </c>
      <c r="F4" s="57">
        <v>44798</v>
      </c>
      <c r="G4" s="57"/>
      <c r="H4" s="57">
        <v>44803</v>
      </c>
      <c r="I4" s="76">
        <v>44802</v>
      </c>
      <c r="J4" s="57">
        <v>44810</v>
      </c>
      <c r="K4" s="57">
        <v>44817</v>
      </c>
      <c r="L4" s="49">
        <v>44837</v>
      </c>
      <c r="M4" s="49">
        <v>44839</v>
      </c>
      <c r="N4" s="50" t="s">
        <v>294</v>
      </c>
      <c r="O4" s="50" t="s">
        <v>41</v>
      </c>
      <c r="P4" s="50" t="s">
        <v>18</v>
      </c>
      <c r="Q4" s="50"/>
      <c r="R4" s="50" t="s">
        <v>452</v>
      </c>
      <c r="S4" s="50"/>
      <c r="T4" s="51" t="s">
        <v>319</v>
      </c>
      <c r="U4" s="98" t="s">
        <v>471</v>
      </c>
      <c r="V4" s="69">
        <v>4302</v>
      </c>
      <c r="W4" s="69">
        <v>4233</v>
      </c>
      <c r="X4" s="44">
        <v>-69</v>
      </c>
      <c r="Y4" s="69">
        <v>0</v>
      </c>
      <c r="Z4" s="44">
        <v>-10689</v>
      </c>
      <c r="AA4" s="69"/>
      <c r="AB4" s="69">
        <v>0</v>
      </c>
      <c r="AC4" s="69">
        <v>0</v>
      </c>
      <c r="AD4" s="44">
        <v>0</v>
      </c>
      <c r="AE4" s="69">
        <v>0</v>
      </c>
      <c r="AF4" s="44">
        <v>-10689</v>
      </c>
      <c r="AG4" s="69">
        <v>0</v>
      </c>
      <c r="AH4" s="137" t="s">
        <v>539</v>
      </c>
      <c r="AI4" s="44" t="e">
        <v>#N/A</v>
      </c>
    </row>
    <row r="5" spans="1:35" ht="85.5" x14ac:dyDescent="0.3">
      <c r="A5" s="48" t="s">
        <v>3</v>
      </c>
      <c r="B5" s="73">
        <v>23889</v>
      </c>
      <c r="C5" s="48">
        <v>13212215</v>
      </c>
      <c r="D5" s="48">
        <v>2514</v>
      </c>
      <c r="E5" s="48" t="s">
        <v>382</v>
      </c>
      <c r="F5" s="74">
        <v>44792</v>
      </c>
      <c r="G5" s="74"/>
      <c r="H5" s="74">
        <v>44797</v>
      </c>
      <c r="I5" s="74">
        <v>44797</v>
      </c>
      <c r="J5" s="74">
        <v>44806</v>
      </c>
      <c r="K5" s="74">
        <v>44817</v>
      </c>
      <c r="L5" s="75">
        <v>44837</v>
      </c>
      <c r="M5" s="75">
        <v>44839</v>
      </c>
      <c r="N5" s="48" t="s">
        <v>294</v>
      </c>
      <c r="O5" s="48" t="s">
        <v>52</v>
      </c>
      <c r="P5" s="48" t="s">
        <v>18</v>
      </c>
      <c r="Q5" s="48"/>
      <c r="R5" s="48" t="s">
        <v>431</v>
      </c>
      <c r="S5" s="48"/>
      <c r="T5" s="51" t="s">
        <v>319</v>
      </c>
      <c r="U5" s="98" t="s">
        <v>471</v>
      </c>
      <c r="V5" s="69">
        <v>1043</v>
      </c>
      <c r="W5" s="69">
        <v>394</v>
      </c>
      <c r="X5" s="44">
        <v>-649</v>
      </c>
      <c r="Y5" s="69">
        <v>0</v>
      </c>
      <c r="Z5" s="44">
        <v>-2514</v>
      </c>
      <c r="AA5" s="69"/>
      <c r="AB5" s="69">
        <v>0</v>
      </c>
      <c r="AC5" s="69">
        <v>0</v>
      </c>
      <c r="AD5" s="44">
        <v>0</v>
      </c>
      <c r="AE5" s="69">
        <v>0</v>
      </c>
      <c r="AF5" s="44">
        <v>-2514</v>
      </c>
      <c r="AG5" s="69">
        <v>0</v>
      </c>
      <c r="AH5" s="137" t="s">
        <v>541</v>
      </c>
      <c r="AI5" s="44" t="e">
        <v>#N/A</v>
      </c>
    </row>
    <row r="6" spans="1:35" ht="42.75" x14ac:dyDescent="0.3">
      <c r="A6" s="48" t="s">
        <v>31</v>
      </c>
      <c r="B6" s="88">
        <v>24127</v>
      </c>
      <c r="C6" s="48">
        <v>8471859</v>
      </c>
      <c r="D6" s="48">
        <v>824</v>
      </c>
      <c r="E6" s="50" t="s">
        <v>476</v>
      </c>
      <c r="F6" s="61">
        <v>44793</v>
      </c>
      <c r="G6" s="50"/>
      <c r="H6" s="61">
        <v>44797</v>
      </c>
      <c r="I6" s="61">
        <v>44797</v>
      </c>
      <c r="J6" s="57">
        <v>44806</v>
      </c>
      <c r="K6" s="61">
        <v>44809</v>
      </c>
      <c r="L6" s="79">
        <v>44814</v>
      </c>
      <c r="M6" s="49">
        <v>44815</v>
      </c>
      <c r="N6" s="50" t="s">
        <v>294</v>
      </c>
      <c r="O6" s="50" t="s">
        <v>32</v>
      </c>
      <c r="P6" s="50"/>
      <c r="Q6" s="50"/>
      <c r="R6" s="50"/>
      <c r="S6" s="50"/>
      <c r="T6" s="51" t="s">
        <v>319</v>
      </c>
      <c r="U6" s="98" t="s">
        <v>471</v>
      </c>
      <c r="V6" s="69">
        <v>197</v>
      </c>
      <c r="W6" s="69">
        <v>0</v>
      </c>
      <c r="X6" s="44">
        <v>-197</v>
      </c>
      <c r="Y6" s="69">
        <v>0</v>
      </c>
      <c r="Z6" s="44">
        <v>-824</v>
      </c>
      <c r="AA6" s="69"/>
      <c r="AB6" s="69">
        <v>0</v>
      </c>
      <c r="AC6" s="69">
        <v>0</v>
      </c>
      <c r="AD6" s="44">
        <v>0</v>
      </c>
      <c r="AE6" s="69">
        <v>0</v>
      </c>
      <c r="AF6" s="44">
        <v>-824</v>
      </c>
      <c r="AG6" s="69">
        <v>0</v>
      </c>
      <c r="AH6" s="137" t="s">
        <v>527</v>
      </c>
      <c r="AI6" s="44" t="e">
        <v>#N/A</v>
      </c>
    </row>
    <row r="7" spans="1:35" ht="42.75" x14ac:dyDescent="0.3">
      <c r="A7" s="48" t="s">
        <v>31</v>
      </c>
      <c r="B7" s="88">
        <v>24128</v>
      </c>
      <c r="C7" s="48">
        <v>8471859</v>
      </c>
      <c r="D7" s="48">
        <v>721</v>
      </c>
      <c r="E7" s="50" t="s">
        <v>476</v>
      </c>
      <c r="F7" s="61">
        <v>44793</v>
      </c>
      <c r="G7" s="50"/>
      <c r="H7" s="61">
        <v>44797</v>
      </c>
      <c r="I7" s="61">
        <v>44797</v>
      </c>
      <c r="J7" s="57">
        <v>44806</v>
      </c>
      <c r="K7" s="61">
        <v>44809</v>
      </c>
      <c r="L7" s="49">
        <v>44814</v>
      </c>
      <c r="M7" s="49">
        <v>44815</v>
      </c>
      <c r="N7" s="50" t="s">
        <v>294</v>
      </c>
      <c r="O7" s="50" t="s">
        <v>32</v>
      </c>
      <c r="P7" s="50"/>
      <c r="Q7" s="50"/>
      <c r="R7" s="50"/>
      <c r="S7" s="50"/>
      <c r="T7" s="51" t="s">
        <v>319</v>
      </c>
      <c r="U7" s="98" t="s">
        <v>471</v>
      </c>
      <c r="V7" s="69">
        <v>190</v>
      </c>
      <c r="W7" s="69">
        <v>0</v>
      </c>
      <c r="X7" s="44">
        <v>-190</v>
      </c>
      <c r="Y7" s="69">
        <v>0</v>
      </c>
      <c r="Z7" s="44">
        <v>-721</v>
      </c>
      <c r="AA7" s="69"/>
      <c r="AB7" s="69">
        <v>0</v>
      </c>
      <c r="AC7" s="69">
        <v>0</v>
      </c>
      <c r="AD7" s="44">
        <v>0</v>
      </c>
      <c r="AE7" s="69">
        <v>0</v>
      </c>
      <c r="AF7" s="44">
        <v>-721</v>
      </c>
      <c r="AG7" s="69">
        <v>0</v>
      </c>
      <c r="AH7" s="137" t="s">
        <v>528</v>
      </c>
      <c r="AI7" s="44" t="e">
        <v>#N/A</v>
      </c>
    </row>
    <row r="8" spans="1:35" ht="148.5" x14ac:dyDescent="0.3">
      <c r="A8" s="48" t="s">
        <v>2</v>
      </c>
      <c r="B8" s="60">
        <v>23841</v>
      </c>
      <c r="C8" s="48">
        <v>15281091</v>
      </c>
      <c r="D8" s="48">
        <v>1820</v>
      </c>
      <c r="E8" s="50" t="s">
        <v>384</v>
      </c>
      <c r="F8" s="61">
        <v>44795</v>
      </c>
      <c r="G8" s="50"/>
      <c r="H8" s="61">
        <v>44798</v>
      </c>
      <c r="I8" s="77">
        <v>44798</v>
      </c>
      <c r="J8" s="57">
        <v>44806</v>
      </c>
      <c r="K8" s="61">
        <v>44814</v>
      </c>
      <c r="L8" s="49">
        <v>44823</v>
      </c>
      <c r="M8" s="49">
        <v>44825</v>
      </c>
      <c r="N8" s="50" t="s">
        <v>294</v>
      </c>
      <c r="O8" s="50" t="s">
        <v>40</v>
      </c>
      <c r="P8" s="50" t="s">
        <v>18</v>
      </c>
      <c r="Q8" s="50"/>
      <c r="R8" s="50" t="s">
        <v>401</v>
      </c>
      <c r="S8" s="50"/>
      <c r="T8" s="51" t="s">
        <v>319</v>
      </c>
      <c r="U8" s="98" t="s">
        <v>471</v>
      </c>
      <c r="V8" s="69">
        <v>463</v>
      </c>
      <c r="W8" s="69">
        <v>0</v>
      </c>
      <c r="X8" s="44">
        <v>-463</v>
      </c>
      <c r="Y8" s="69">
        <v>0</v>
      </c>
      <c r="Z8" s="44">
        <v>-1820</v>
      </c>
      <c r="AA8" s="69"/>
      <c r="AB8" s="69">
        <v>0</v>
      </c>
      <c r="AC8" s="69">
        <v>0</v>
      </c>
      <c r="AD8" s="44">
        <v>0</v>
      </c>
      <c r="AE8" s="69">
        <v>0</v>
      </c>
      <c r="AF8" s="44">
        <v>-1820</v>
      </c>
      <c r="AG8" s="69">
        <v>0</v>
      </c>
      <c r="AH8" s="137" t="s">
        <v>529</v>
      </c>
      <c r="AI8" s="44" t="e">
        <v>#N/A</v>
      </c>
    </row>
    <row r="9" spans="1:35" ht="148.5" x14ac:dyDescent="0.3">
      <c r="A9" s="48" t="s">
        <v>2</v>
      </c>
      <c r="B9" s="60">
        <v>23830</v>
      </c>
      <c r="C9" s="48">
        <v>15221787</v>
      </c>
      <c r="D9" s="48">
        <v>4344</v>
      </c>
      <c r="E9" s="50" t="s">
        <v>383</v>
      </c>
      <c r="F9" s="61">
        <v>44795</v>
      </c>
      <c r="G9" s="50"/>
      <c r="H9" s="61">
        <v>44798</v>
      </c>
      <c r="I9" s="61">
        <v>44798</v>
      </c>
      <c r="J9" s="57">
        <v>44805</v>
      </c>
      <c r="K9" s="61">
        <v>44806</v>
      </c>
      <c r="L9" s="49">
        <v>44830</v>
      </c>
      <c r="M9" s="49">
        <v>44832</v>
      </c>
      <c r="N9" s="50" t="s">
        <v>294</v>
      </c>
      <c r="O9" s="50" t="s">
        <v>40</v>
      </c>
      <c r="P9" s="50" t="s">
        <v>18</v>
      </c>
      <c r="Q9" s="50"/>
      <c r="R9" s="50" t="s">
        <v>400</v>
      </c>
      <c r="S9" s="50"/>
      <c r="T9" s="51" t="s">
        <v>319</v>
      </c>
      <c r="U9" s="98" t="s">
        <v>471</v>
      </c>
      <c r="V9" s="69">
        <v>1511</v>
      </c>
      <c r="W9" s="69">
        <v>0</v>
      </c>
      <c r="X9" s="44">
        <v>-1511</v>
      </c>
      <c r="Y9" s="69">
        <v>0</v>
      </c>
      <c r="Z9" s="44">
        <v>-4344</v>
      </c>
      <c r="AA9" s="69"/>
      <c r="AB9" s="69">
        <v>0</v>
      </c>
      <c r="AC9" s="69">
        <v>0</v>
      </c>
      <c r="AD9" s="44">
        <v>0</v>
      </c>
      <c r="AE9" s="69">
        <v>0</v>
      </c>
      <c r="AF9" s="44">
        <v>-4344</v>
      </c>
      <c r="AG9" s="69">
        <v>0</v>
      </c>
      <c r="AH9" s="137" t="s">
        <v>530</v>
      </c>
      <c r="AI9" s="44" t="e">
        <v>#N/A</v>
      </c>
    </row>
    <row r="10" spans="1:35" ht="33" x14ac:dyDescent="0.3">
      <c r="A10" s="48" t="s">
        <v>2</v>
      </c>
      <c r="B10" s="60">
        <v>23835</v>
      </c>
      <c r="C10" s="48">
        <v>15281424</v>
      </c>
      <c r="D10" s="48">
        <v>2958</v>
      </c>
      <c r="E10" s="50" t="s">
        <v>382</v>
      </c>
      <c r="F10" s="61">
        <v>44806</v>
      </c>
      <c r="G10" s="50"/>
      <c r="H10" s="61">
        <v>44809</v>
      </c>
      <c r="I10" s="61">
        <v>44809</v>
      </c>
      <c r="J10" s="57">
        <v>44816</v>
      </c>
      <c r="K10" s="61">
        <v>44819</v>
      </c>
      <c r="L10" s="49">
        <v>44830</v>
      </c>
      <c r="M10" s="49">
        <v>44832</v>
      </c>
      <c r="N10" s="50" t="s">
        <v>294</v>
      </c>
      <c r="O10" s="50" t="s">
        <v>40</v>
      </c>
      <c r="P10" s="50"/>
      <c r="Q10" s="50"/>
      <c r="R10" s="50"/>
      <c r="S10" s="50"/>
      <c r="T10" s="51" t="s">
        <v>319</v>
      </c>
      <c r="U10" s="98" t="s">
        <v>471</v>
      </c>
      <c r="V10" s="69">
        <v>1355</v>
      </c>
      <c r="W10" s="69">
        <v>0</v>
      </c>
      <c r="X10" s="44">
        <v>-1355</v>
      </c>
      <c r="Y10" s="69">
        <v>0</v>
      </c>
      <c r="Z10" s="44">
        <v>-2958</v>
      </c>
      <c r="AA10" s="69"/>
      <c r="AB10" s="69">
        <v>0</v>
      </c>
      <c r="AC10" s="69">
        <v>0</v>
      </c>
      <c r="AD10" s="44">
        <v>0</v>
      </c>
      <c r="AE10" s="69">
        <v>0</v>
      </c>
      <c r="AF10" s="44">
        <v>-2958</v>
      </c>
      <c r="AG10" s="69">
        <v>0</v>
      </c>
      <c r="AH10" s="137" t="s">
        <v>534</v>
      </c>
      <c r="AI10" s="44" t="e">
        <v>#N/A</v>
      </c>
    </row>
    <row r="11" spans="1:35" ht="148.5" x14ac:dyDescent="0.3">
      <c r="A11" s="48" t="s">
        <v>2</v>
      </c>
      <c r="B11" s="60">
        <v>23843</v>
      </c>
      <c r="C11" s="48">
        <v>15282660</v>
      </c>
      <c r="D11" s="48">
        <v>804</v>
      </c>
      <c r="E11" s="50" t="s">
        <v>382</v>
      </c>
      <c r="F11" s="61">
        <v>44800</v>
      </c>
      <c r="G11" s="50"/>
      <c r="H11" s="61">
        <v>44806</v>
      </c>
      <c r="I11" s="61">
        <v>44806</v>
      </c>
      <c r="J11" s="57">
        <v>44813</v>
      </c>
      <c r="K11" s="61">
        <v>44823</v>
      </c>
      <c r="L11" s="49">
        <v>44830</v>
      </c>
      <c r="M11" s="49">
        <v>44832</v>
      </c>
      <c r="N11" s="50" t="s">
        <v>294</v>
      </c>
      <c r="O11" s="50" t="s">
        <v>40</v>
      </c>
      <c r="P11" s="50" t="s">
        <v>342</v>
      </c>
      <c r="Q11" s="50"/>
      <c r="R11" s="50" t="s">
        <v>399</v>
      </c>
      <c r="S11" s="50"/>
      <c r="T11" s="51" t="s">
        <v>319</v>
      </c>
      <c r="U11" s="98" t="s">
        <v>471</v>
      </c>
      <c r="V11" s="69">
        <v>363</v>
      </c>
      <c r="W11" s="69">
        <v>0</v>
      </c>
      <c r="X11" s="44">
        <v>-363</v>
      </c>
      <c r="Y11" s="69">
        <v>0</v>
      </c>
      <c r="Z11" s="44">
        <v>-804</v>
      </c>
      <c r="AA11" s="69"/>
      <c r="AB11" s="69">
        <v>0</v>
      </c>
      <c r="AC11" s="69">
        <v>0</v>
      </c>
      <c r="AD11" s="44">
        <v>0</v>
      </c>
      <c r="AE11" s="69">
        <v>0</v>
      </c>
      <c r="AF11" s="44">
        <v>-804</v>
      </c>
      <c r="AG11" s="69">
        <v>0</v>
      </c>
      <c r="AH11" s="137" t="s">
        <v>536</v>
      </c>
      <c r="AI11" s="44" t="e">
        <v>#N/A</v>
      </c>
    </row>
    <row r="12" spans="1:35" ht="33" x14ac:dyDescent="0.3">
      <c r="A12" s="48" t="s">
        <v>2</v>
      </c>
      <c r="B12" s="60">
        <v>23784</v>
      </c>
      <c r="C12" s="48">
        <v>15280427</v>
      </c>
      <c r="D12" s="48">
        <v>1167</v>
      </c>
      <c r="E12" s="50" t="s">
        <v>382</v>
      </c>
      <c r="F12" s="61">
        <v>44793</v>
      </c>
      <c r="G12" s="61">
        <v>44804</v>
      </c>
      <c r="H12" s="61">
        <v>44809</v>
      </c>
      <c r="I12" s="61">
        <v>44809</v>
      </c>
      <c r="J12" s="57">
        <v>44816</v>
      </c>
      <c r="K12" s="61">
        <v>44819</v>
      </c>
      <c r="L12" s="49">
        <v>44830</v>
      </c>
      <c r="M12" s="49">
        <v>44832</v>
      </c>
      <c r="N12" s="50" t="s">
        <v>294</v>
      </c>
      <c r="O12" s="50" t="s">
        <v>40</v>
      </c>
      <c r="P12" s="50"/>
      <c r="Q12" s="50"/>
      <c r="R12" s="50"/>
      <c r="S12" s="50"/>
      <c r="T12" s="51" t="s">
        <v>319</v>
      </c>
      <c r="U12" s="98" t="s">
        <v>463</v>
      </c>
      <c r="V12" s="69">
        <v>633</v>
      </c>
      <c r="W12" s="69">
        <v>156</v>
      </c>
      <c r="X12" s="44">
        <v>-477</v>
      </c>
      <c r="Y12" s="69">
        <v>0</v>
      </c>
      <c r="Z12" s="44">
        <v>-1167</v>
      </c>
      <c r="AA12" s="69"/>
      <c r="AB12" s="69">
        <v>0</v>
      </c>
      <c r="AC12" s="69">
        <v>0</v>
      </c>
      <c r="AD12" s="44">
        <v>0</v>
      </c>
      <c r="AE12" s="69">
        <v>0</v>
      </c>
      <c r="AF12" s="44">
        <v>-1167</v>
      </c>
      <c r="AG12" s="69">
        <v>0</v>
      </c>
      <c r="AH12" s="137" t="s">
        <v>537</v>
      </c>
      <c r="AI12" s="44" t="e">
        <v>#N/A</v>
      </c>
    </row>
    <row r="13" spans="1:35" ht="214.5" x14ac:dyDescent="0.3">
      <c r="A13" s="48" t="s">
        <v>2</v>
      </c>
      <c r="B13" s="60">
        <v>23775</v>
      </c>
      <c r="C13" s="48">
        <v>15280806</v>
      </c>
      <c r="D13" s="48">
        <v>1620</v>
      </c>
      <c r="E13" s="50" t="s">
        <v>385</v>
      </c>
      <c r="F13" s="61">
        <v>44804</v>
      </c>
      <c r="G13" s="50"/>
      <c r="H13" s="61">
        <v>44809</v>
      </c>
      <c r="I13" s="77">
        <v>44809</v>
      </c>
      <c r="J13" s="57">
        <v>44816</v>
      </c>
      <c r="K13" s="61">
        <v>44819</v>
      </c>
      <c r="L13" s="49">
        <v>44830</v>
      </c>
      <c r="M13" s="49">
        <v>44832</v>
      </c>
      <c r="N13" s="50" t="s">
        <v>294</v>
      </c>
      <c r="O13" s="50" t="s">
        <v>40</v>
      </c>
      <c r="P13" s="50"/>
      <c r="Q13" s="50" t="s">
        <v>338</v>
      </c>
      <c r="R13" s="50" t="s">
        <v>402</v>
      </c>
      <c r="S13" s="50"/>
      <c r="T13" s="51" t="s">
        <v>319</v>
      </c>
      <c r="U13" s="98" t="s">
        <v>471</v>
      </c>
      <c r="V13" s="69">
        <v>702</v>
      </c>
      <c r="W13" s="69">
        <v>82</v>
      </c>
      <c r="X13" s="44">
        <v>-620</v>
      </c>
      <c r="Y13" s="69">
        <v>0</v>
      </c>
      <c r="Z13" s="44">
        <v>-1620</v>
      </c>
      <c r="AA13" s="69"/>
      <c r="AB13" s="69">
        <v>0</v>
      </c>
      <c r="AC13" s="69">
        <v>0</v>
      </c>
      <c r="AD13" s="44">
        <v>0</v>
      </c>
      <c r="AE13" s="69">
        <v>0</v>
      </c>
      <c r="AF13" s="44">
        <v>-1620</v>
      </c>
      <c r="AG13" s="69">
        <v>0</v>
      </c>
      <c r="AH13" s="137" t="s">
        <v>538</v>
      </c>
      <c r="AI13" s="44" t="e">
        <v>#N/A</v>
      </c>
    </row>
    <row r="14" spans="1:35" ht="247.5" x14ac:dyDescent="0.3">
      <c r="A14" s="42" t="s">
        <v>99</v>
      </c>
      <c r="B14" s="83">
        <v>23674</v>
      </c>
      <c r="C14" s="42" t="s">
        <v>176</v>
      </c>
      <c r="D14" s="42">
        <v>93967</v>
      </c>
      <c r="E14" s="42" t="s">
        <v>104</v>
      </c>
      <c r="F14" s="45">
        <v>44776</v>
      </c>
      <c r="G14" s="45"/>
      <c r="H14" s="45">
        <v>44774</v>
      </c>
      <c r="I14" s="68">
        <v>44768</v>
      </c>
      <c r="J14" s="46">
        <v>44776</v>
      </c>
      <c r="K14" s="45">
        <v>44785</v>
      </c>
      <c r="L14" s="45">
        <v>44824</v>
      </c>
      <c r="M14" s="45">
        <v>44824</v>
      </c>
      <c r="N14" s="42" t="s">
        <v>553</v>
      </c>
      <c r="O14" s="42" t="s">
        <v>64</v>
      </c>
      <c r="P14" s="42" t="s">
        <v>18</v>
      </c>
      <c r="Q14" s="42"/>
      <c r="R14" s="42" t="s">
        <v>177</v>
      </c>
      <c r="S14" s="42"/>
      <c r="T14" s="51" t="s">
        <v>319</v>
      </c>
      <c r="U14" s="106" t="s">
        <v>469</v>
      </c>
      <c r="V14" s="69">
        <v>24345</v>
      </c>
      <c r="W14" s="69">
        <v>24250</v>
      </c>
      <c r="X14" s="44">
        <v>-95</v>
      </c>
      <c r="Y14" s="69">
        <v>34382</v>
      </c>
      <c r="Z14" s="44">
        <v>-59585</v>
      </c>
      <c r="AA14" s="69"/>
      <c r="AB14" s="69">
        <v>37954</v>
      </c>
      <c r="AC14" s="69">
        <v>30542</v>
      </c>
      <c r="AD14" s="44">
        <v>-7412</v>
      </c>
      <c r="AE14" s="69">
        <v>10752</v>
      </c>
      <c r="AF14" s="44">
        <v>-83215</v>
      </c>
      <c r="AG14" s="69">
        <v>3475</v>
      </c>
      <c r="AH14" s="134" t="s">
        <v>554</v>
      </c>
      <c r="AI14" s="44" t="s">
        <v>504</v>
      </c>
    </row>
    <row r="15" spans="1:35" ht="51.75" x14ac:dyDescent="0.3">
      <c r="A15" s="48" t="s">
        <v>3</v>
      </c>
      <c r="B15" s="73">
        <v>24108</v>
      </c>
      <c r="C15" s="48">
        <v>13205791</v>
      </c>
      <c r="D15" s="48">
        <v>3000</v>
      </c>
      <c r="E15" s="61" t="s">
        <v>46</v>
      </c>
      <c r="F15" s="57">
        <v>44784</v>
      </c>
      <c r="G15" s="61">
        <v>44790</v>
      </c>
      <c r="H15" s="57">
        <v>44790</v>
      </c>
      <c r="I15" s="57">
        <v>44790</v>
      </c>
      <c r="J15" s="57">
        <v>44796</v>
      </c>
      <c r="K15" s="57">
        <v>44805</v>
      </c>
      <c r="L15" s="79">
        <v>44816</v>
      </c>
      <c r="M15" s="49">
        <v>44818</v>
      </c>
      <c r="N15" s="50" t="s">
        <v>295</v>
      </c>
      <c r="O15" s="50" t="s">
        <v>52</v>
      </c>
      <c r="P15" s="50" t="s">
        <v>53</v>
      </c>
      <c r="Q15" s="50"/>
      <c r="R15" s="50"/>
      <c r="S15" s="50"/>
      <c r="T15" s="44" t="s">
        <v>319</v>
      </c>
      <c r="U15" s="98" t="s">
        <v>469</v>
      </c>
      <c r="V15" s="69">
        <v>394</v>
      </c>
      <c r="W15" s="69">
        <v>394</v>
      </c>
      <c r="X15" s="44">
        <v>0</v>
      </c>
      <c r="Y15" s="69">
        <v>1522</v>
      </c>
      <c r="Z15" s="44">
        <v>-1478</v>
      </c>
      <c r="AA15" s="69"/>
      <c r="AB15" s="69">
        <v>1522</v>
      </c>
      <c r="AC15" s="69">
        <v>1522</v>
      </c>
      <c r="AD15" s="44">
        <v>0</v>
      </c>
      <c r="AE15" s="69">
        <v>0</v>
      </c>
      <c r="AF15" s="44">
        <v>-3000</v>
      </c>
      <c r="AG15" s="69">
        <v>0</v>
      </c>
      <c r="AH15" s="137" t="s">
        <v>526</v>
      </c>
      <c r="AI15" s="44" t="s">
        <v>576</v>
      </c>
    </row>
    <row r="16" spans="1:35" ht="66" x14ac:dyDescent="0.3">
      <c r="A16" s="48" t="s">
        <v>3</v>
      </c>
      <c r="B16" s="73">
        <v>23853</v>
      </c>
      <c r="C16" s="48">
        <v>13217547</v>
      </c>
      <c r="D16" s="48">
        <v>1500</v>
      </c>
      <c r="E16" s="50" t="s">
        <v>103</v>
      </c>
      <c r="F16" s="57">
        <v>44798</v>
      </c>
      <c r="G16" s="57"/>
      <c r="H16" s="57">
        <v>44807</v>
      </c>
      <c r="I16" s="76">
        <v>44807</v>
      </c>
      <c r="J16" s="57">
        <v>44814</v>
      </c>
      <c r="K16" s="57">
        <v>44824</v>
      </c>
      <c r="L16" s="49">
        <v>44844</v>
      </c>
      <c r="M16" s="49">
        <v>44846</v>
      </c>
      <c r="N16" s="50" t="s">
        <v>295</v>
      </c>
      <c r="O16" s="50" t="s">
        <v>38</v>
      </c>
      <c r="P16" s="50" t="s">
        <v>18</v>
      </c>
      <c r="Q16" s="50"/>
      <c r="R16" s="50" t="s">
        <v>436</v>
      </c>
      <c r="S16" s="50"/>
      <c r="T16" s="51" t="s">
        <v>319</v>
      </c>
      <c r="U16" s="98" t="s">
        <v>471</v>
      </c>
      <c r="V16" s="69">
        <v>275</v>
      </c>
      <c r="W16" s="69">
        <v>275</v>
      </c>
      <c r="X16" s="44">
        <v>0</v>
      </c>
      <c r="Y16" s="69">
        <v>0</v>
      </c>
      <c r="Z16" s="44">
        <v>-1500</v>
      </c>
      <c r="AA16" s="69"/>
      <c r="AB16" s="69">
        <v>0</v>
      </c>
      <c r="AC16" s="69">
        <v>0</v>
      </c>
      <c r="AD16" s="44">
        <v>0</v>
      </c>
      <c r="AE16" s="69">
        <v>0</v>
      </c>
      <c r="AF16" s="44">
        <v>-1500</v>
      </c>
      <c r="AG16" s="69">
        <v>0</v>
      </c>
      <c r="AH16" s="137" t="s">
        <v>539</v>
      </c>
      <c r="AI16" s="44" t="e">
        <v>#N/A</v>
      </c>
    </row>
    <row r="17" spans="1:35" ht="17.25" x14ac:dyDescent="0.3">
      <c r="A17" s="62" t="s">
        <v>3</v>
      </c>
      <c r="B17" s="90">
        <v>23791</v>
      </c>
      <c r="C17" s="62">
        <v>13212757</v>
      </c>
      <c r="D17" s="62">
        <v>6108</v>
      </c>
      <c r="E17" s="44"/>
      <c r="F17" s="66"/>
      <c r="G17" s="46"/>
      <c r="H17" s="46"/>
      <c r="I17" s="56"/>
      <c r="J17" s="59">
        <v>44802</v>
      </c>
      <c r="K17" s="46"/>
      <c r="L17" s="58">
        <v>44844</v>
      </c>
      <c r="M17" s="58">
        <v>44846</v>
      </c>
      <c r="N17" s="55" t="s">
        <v>295</v>
      </c>
      <c r="O17" s="55" t="s">
        <v>55</v>
      </c>
      <c r="P17" s="55" t="s">
        <v>58</v>
      </c>
      <c r="Q17" s="44"/>
      <c r="R17" s="44"/>
      <c r="S17" s="44"/>
      <c r="T17" s="51" t="s">
        <v>319</v>
      </c>
      <c r="U17" s="98" t="s">
        <v>461</v>
      </c>
      <c r="V17" s="69">
        <v>483</v>
      </c>
      <c r="W17" s="69">
        <v>483</v>
      </c>
      <c r="X17" s="44">
        <v>0</v>
      </c>
      <c r="Y17" s="69">
        <v>0</v>
      </c>
      <c r="Z17" s="44">
        <v>-6108</v>
      </c>
      <c r="AA17" s="69"/>
      <c r="AB17" s="69">
        <v>0</v>
      </c>
      <c r="AC17" s="69">
        <v>0</v>
      </c>
      <c r="AD17" s="44">
        <v>0</v>
      </c>
      <c r="AE17" s="69">
        <v>0</v>
      </c>
      <c r="AF17" s="44">
        <v>-6108</v>
      </c>
      <c r="AG17" s="69">
        <v>0</v>
      </c>
      <c r="AH17" s="137" t="s">
        <v>527</v>
      </c>
      <c r="AI17" s="44" t="e">
        <v>#N/A</v>
      </c>
    </row>
    <row r="18" spans="1:35" ht="17.25" x14ac:dyDescent="0.3">
      <c r="A18" s="62" t="s">
        <v>3</v>
      </c>
      <c r="B18" s="90">
        <v>23792</v>
      </c>
      <c r="C18" s="62">
        <v>13212658</v>
      </c>
      <c r="D18" s="62">
        <v>3254</v>
      </c>
      <c r="E18" s="44"/>
      <c r="F18" s="66"/>
      <c r="G18" s="46"/>
      <c r="H18" s="46"/>
      <c r="I18" s="56"/>
      <c r="J18" s="59">
        <v>44803</v>
      </c>
      <c r="K18" s="46"/>
      <c r="L18" s="58">
        <v>44844</v>
      </c>
      <c r="M18" s="58">
        <v>44846</v>
      </c>
      <c r="N18" s="55" t="s">
        <v>295</v>
      </c>
      <c r="O18" s="55" t="s">
        <v>55</v>
      </c>
      <c r="P18" s="55" t="s">
        <v>58</v>
      </c>
      <c r="Q18" s="44"/>
      <c r="R18" s="44"/>
      <c r="S18" s="44"/>
      <c r="T18" s="51" t="s">
        <v>319</v>
      </c>
      <c r="U18" s="98" t="s">
        <v>461</v>
      </c>
      <c r="V18" s="69">
        <v>258</v>
      </c>
      <c r="W18" s="69">
        <v>258</v>
      </c>
      <c r="X18" s="44">
        <v>0</v>
      </c>
      <c r="Y18" s="69">
        <v>0</v>
      </c>
      <c r="Z18" s="44">
        <v>-3254</v>
      </c>
      <c r="AA18" s="69"/>
      <c r="AB18" s="69">
        <v>0</v>
      </c>
      <c r="AC18" s="69">
        <v>0</v>
      </c>
      <c r="AD18" s="44">
        <v>0</v>
      </c>
      <c r="AE18" s="69">
        <v>0</v>
      </c>
      <c r="AF18" s="44">
        <v>-3254</v>
      </c>
      <c r="AG18" s="69">
        <v>0</v>
      </c>
      <c r="AH18" s="137" t="s">
        <v>528</v>
      </c>
      <c r="AI18" s="44" t="e">
        <v>#N/A</v>
      </c>
    </row>
    <row r="19" spans="1:35" ht="17.25" x14ac:dyDescent="0.3">
      <c r="A19" s="62" t="s">
        <v>3</v>
      </c>
      <c r="B19" s="90">
        <v>23793</v>
      </c>
      <c r="C19" s="62">
        <v>13212746</v>
      </c>
      <c r="D19" s="62">
        <v>4013</v>
      </c>
      <c r="E19" s="44"/>
      <c r="F19" s="66"/>
      <c r="G19" s="46"/>
      <c r="H19" s="46"/>
      <c r="I19" s="56"/>
      <c r="J19" s="59" t="s">
        <v>558</v>
      </c>
      <c r="K19" s="46"/>
      <c r="L19" s="58">
        <v>44844</v>
      </c>
      <c r="M19" s="58">
        <v>44846</v>
      </c>
      <c r="N19" s="55" t="s">
        <v>295</v>
      </c>
      <c r="O19" s="55" t="s">
        <v>55</v>
      </c>
      <c r="P19" s="55" t="s">
        <v>58</v>
      </c>
      <c r="Q19" s="44"/>
      <c r="R19" s="44"/>
      <c r="S19" s="44"/>
      <c r="T19" s="51" t="s">
        <v>319</v>
      </c>
      <c r="U19" s="98" t="s">
        <v>469</v>
      </c>
      <c r="V19" s="69">
        <v>318</v>
      </c>
      <c r="W19" s="69">
        <v>315</v>
      </c>
      <c r="X19" s="44">
        <v>-3</v>
      </c>
      <c r="Y19" s="69">
        <v>1888</v>
      </c>
      <c r="Z19" s="44">
        <v>-2125</v>
      </c>
      <c r="AA19" s="69"/>
      <c r="AB19" s="69">
        <v>0</v>
      </c>
      <c r="AC19" s="69">
        <v>0</v>
      </c>
      <c r="AD19" s="44">
        <v>0</v>
      </c>
      <c r="AE19" s="69">
        <v>0</v>
      </c>
      <c r="AF19" s="44">
        <v>-4013</v>
      </c>
      <c r="AG19" s="69">
        <v>0</v>
      </c>
      <c r="AH19" s="137" t="s">
        <v>529</v>
      </c>
      <c r="AI19" s="44" t="e">
        <v>#N/A</v>
      </c>
    </row>
    <row r="20" spans="1:35" ht="49.5" x14ac:dyDescent="0.3">
      <c r="A20" s="48" t="s">
        <v>3</v>
      </c>
      <c r="B20" s="73" t="s">
        <v>446</v>
      </c>
      <c r="C20" s="48">
        <v>13204840</v>
      </c>
      <c r="D20" s="48">
        <v>4500</v>
      </c>
      <c r="E20" s="50" t="s">
        <v>248</v>
      </c>
      <c r="F20" s="57">
        <v>44799</v>
      </c>
      <c r="G20" s="57"/>
      <c r="H20" s="76">
        <v>44805</v>
      </c>
      <c r="I20" s="57">
        <v>44805</v>
      </c>
      <c r="J20" s="45">
        <v>44693</v>
      </c>
      <c r="K20" s="57">
        <v>44818</v>
      </c>
      <c r="L20" s="49">
        <v>44837</v>
      </c>
      <c r="M20" s="49">
        <v>44839</v>
      </c>
      <c r="N20" s="50" t="s">
        <v>295</v>
      </c>
      <c r="O20" s="50" t="s">
        <v>41</v>
      </c>
      <c r="P20" s="50" t="s">
        <v>42</v>
      </c>
      <c r="Q20" s="50"/>
      <c r="R20" s="50"/>
      <c r="S20" s="50"/>
      <c r="T20" s="51" t="s">
        <v>319</v>
      </c>
      <c r="U20" s="98" t="s">
        <v>471</v>
      </c>
      <c r="V20" s="69">
        <v>585</v>
      </c>
      <c r="W20" s="69">
        <v>195</v>
      </c>
      <c r="X20" s="44">
        <v>-390</v>
      </c>
      <c r="Y20" s="69">
        <v>0</v>
      </c>
      <c r="Z20" s="44">
        <v>-4500</v>
      </c>
      <c r="AA20" s="69"/>
      <c r="AB20" s="69">
        <v>0</v>
      </c>
      <c r="AC20" s="69">
        <v>0</v>
      </c>
      <c r="AD20" s="44">
        <v>0</v>
      </c>
      <c r="AE20" s="69">
        <v>0</v>
      </c>
      <c r="AF20" s="44">
        <v>-4500</v>
      </c>
      <c r="AG20" s="69">
        <v>0</v>
      </c>
      <c r="AH20" s="137" t="s">
        <v>536</v>
      </c>
      <c r="AI20" s="44" t="e">
        <v>#N/A</v>
      </c>
    </row>
    <row r="21" spans="1:35" ht="17.25" x14ac:dyDescent="0.3">
      <c r="A21" s="62" t="s">
        <v>3</v>
      </c>
      <c r="B21" s="90">
        <v>23796</v>
      </c>
      <c r="C21" s="62">
        <v>13212668</v>
      </c>
      <c r="D21" s="62">
        <v>8561</v>
      </c>
      <c r="E21" s="44"/>
      <c r="F21" s="66"/>
      <c r="G21" s="46"/>
      <c r="H21" s="46"/>
      <c r="I21" s="56"/>
      <c r="J21" s="59">
        <v>44810</v>
      </c>
      <c r="K21" s="46"/>
      <c r="L21" s="58">
        <v>44830</v>
      </c>
      <c r="M21" s="58">
        <v>44844</v>
      </c>
      <c r="N21" s="55" t="s">
        <v>295</v>
      </c>
      <c r="O21" s="55" t="s">
        <v>55</v>
      </c>
      <c r="P21" s="55" t="s">
        <v>18</v>
      </c>
      <c r="Q21" s="44"/>
      <c r="R21" s="44"/>
      <c r="S21" s="44"/>
      <c r="T21" s="51" t="s">
        <v>319</v>
      </c>
      <c r="U21" s="98" t="s">
        <v>461</v>
      </c>
      <c r="V21" s="69">
        <v>1083</v>
      </c>
      <c r="W21" s="69">
        <v>808</v>
      </c>
      <c r="X21" s="44">
        <v>-275</v>
      </c>
      <c r="Y21" s="69">
        <v>0</v>
      </c>
      <c r="Z21" s="44">
        <v>-8561</v>
      </c>
      <c r="AA21" s="69"/>
      <c r="AB21" s="69">
        <v>0</v>
      </c>
      <c r="AC21" s="69">
        <v>0</v>
      </c>
      <c r="AD21" s="44">
        <v>0</v>
      </c>
      <c r="AE21" s="69">
        <v>0</v>
      </c>
      <c r="AF21" s="44">
        <v>-8561</v>
      </c>
      <c r="AG21" s="69">
        <v>0</v>
      </c>
      <c r="AH21" s="137" t="s">
        <v>537</v>
      </c>
      <c r="AI21" s="44" t="e">
        <v>#N/A</v>
      </c>
    </row>
    <row r="22" spans="1:35" ht="17.25" x14ac:dyDescent="0.3">
      <c r="A22" s="62" t="s">
        <v>3</v>
      </c>
      <c r="B22" s="90">
        <v>23797</v>
      </c>
      <c r="C22" s="62">
        <v>13212747</v>
      </c>
      <c r="D22" s="62">
        <v>8885</v>
      </c>
      <c r="E22" s="44"/>
      <c r="F22" s="66"/>
      <c r="G22" s="46"/>
      <c r="H22" s="46"/>
      <c r="I22" s="56"/>
      <c r="J22" s="59">
        <v>44809</v>
      </c>
      <c r="K22" s="46"/>
      <c r="L22" s="58">
        <v>44844</v>
      </c>
      <c r="M22" s="58">
        <v>44846</v>
      </c>
      <c r="N22" s="55" t="s">
        <v>295</v>
      </c>
      <c r="O22" s="55" t="s">
        <v>55</v>
      </c>
      <c r="P22" s="55" t="s">
        <v>18</v>
      </c>
      <c r="Q22" s="44"/>
      <c r="R22" s="44"/>
      <c r="S22" s="44"/>
      <c r="T22" s="51" t="s">
        <v>319</v>
      </c>
      <c r="U22" s="98" t="s">
        <v>464</v>
      </c>
      <c r="V22" s="69">
        <v>1124</v>
      </c>
      <c r="W22" s="69">
        <v>879</v>
      </c>
      <c r="X22" s="44">
        <v>-245</v>
      </c>
      <c r="Y22" s="69">
        <v>0</v>
      </c>
      <c r="Z22" s="44">
        <v>-8885</v>
      </c>
      <c r="AA22" s="69"/>
      <c r="AB22" s="69">
        <v>0</v>
      </c>
      <c r="AC22" s="69">
        <v>0</v>
      </c>
      <c r="AD22" s="44">
        <v>0</v>
      </c>
      <c r="AE22" s="69">
        <v>0</v>
      </c>
      <c r="AF22" s="44">
        <v>-8885</v>
      </c>
      <c r="AG22" s="69">
        <v>0</v>
      </c>
      <c r="AH22" s="137" t="s">
        <v>538</v>
      </c>
      <c r="AI22" s="44" t="e">
        <v>#N/A</v>
      </c>
    </row>
    <row r="23" spans="1:35" ht="99" x14ac:dyDescent="0.3">
      <c r="A23" s="48" t="s">
        <v>3</v>
      </c>
      <c r="B23" s="73">
        <v>23794</v>
      </c>
      <c r="C23" s="48">
        <v>13217992</v>
      </c>
      <c r="D23" s="48">
        <v>810</v>
      </c>
      <c r="E23" s="50" t="s">
        <v>440</v>
      </c>
      <c r="F23" s="57">
        <v>44790</v>
      </c>
      <c r="G23" s="57">
        <v>44800</v>
      </c>
      <c r="H23" s="57">
        <v>44807</v>
      </c>
      <c r="I23" s="57">
        <v>44807</v>
      </c>
      <c r="J23" s="57">
        <v>44813</v>
      </c>
      <c r="K23" s="57">
        <v>44819</v>
      </c>
      <c r="L23" s="49">
        <v>44844</v>
      </c>
      <c r="M23" s="49">
        <v>44846</v>
      </c>
      <c r="N23" s="50" t="s">
        <v>443</v>
      </c>
      <c r="O23" s="50" t="s">
        <v>55</v>
      </c>
      <c r="P23" s="50" t="s">
        <v>58</v>
      </c>
      <c r="Q23" s="50"/>
      <c r="R23" s="50" t="s">
        <v>444</v>
      </c>
      <c r="S23" s="50"/>
      <c r="T23" s="51" t="s">
        <v>319</v>
      </c>
      <c r="U23" s="98" t="s">
        <v>462</v>
      </c>
      <c r="V23" s="69">
        <v>82</v>
      </c>
      <c r="W23" s="69">
        <v>52</v>
      </c>
      <c r="X23" s="44">
        <v>-30</v>
      </c>
      <c r="Y23" s="69">
        <v>0</v>
      </c>
      <c r="Z23" s="44">
        <v>-810</v>
      </c>
      <c r="AA23" s="69"/>
      <c r="AB23" s="69">
        <v>0</v>
      </c>
      <c r="AC23" s="69">
        <v>0</v>
      </c>
      <c r="AD23" s="44">
        <v>0</v>
      </c>
      <c r="AE23" s="69">
        <v>0</v>
      </c>
      <c r="AF23" s="44">
        <v>-810</v>
      </c>
      <c r="AG23" s="69">
        <v>0</v>
      </c>
      <c r="AH23" s="137" t="s">
        <v>552</v>
      </c>
      <c r="AI23" s="44" t="e">
        <v>#N/A</v>
      </c>
    </row>
    <row r="24" spans="1:35" ht="115.5" x14ac:dyDescent="0.3">
      <c r="A24" s="48" t="s">
        <v>3</v>
      </c>
      <c r="B24" s="73">
        <v>23795</v>
      </c>
      <c r="C24" s="48">
        <v>13217990</v>
      </c>
      <c r="D24" s="48">
        <v>840</v>
      </c>
      <c r="E24" s="50" t="s">
        <v>441</v>
      </c>
      <c r="F24" s="57">
        <v>44798</v>
      </c>
      <c r="G24" s="57"/>
      <c r="H24" s="57">
        <v>44806</v>
      </c>
      <c r="I24" s="57">
        <v>44806</v>
      </c>
      <c r="J24" s="57">
        <v>44812</v>
      </c>
      <c r="K24" s="57">
        <v>44817</v>
      </c>
      <c r="L24" s="49">
        <v>44844</v>
      </c>
      <c r="M24" s="49">
        <v>44846</v>
      </c>
      <c r="N24" s="50" t="s">
        <v>443</v>
      </c>
      <c r="O24" s="50" t="s">
        <v>55</v>
      </c>
      <c r="P24" s="50" t="s">
        <v>58</v>
      </c>
      <c r="Q24" s="50"/>
      <c r="R24" s="50" t="s">
        <v>445</v>
      </c>
      <c r="S24" s="50"/>
      <c r="T24" s="51" t="s">
        <v>319</v>
      </c>
      <c r="U24" s="98" t="s">
        <v>462</v>
      </c>
      <c r="V24" s="69">
        <v>81</v>
      </c>
      <c r="W24" s="69">
        <v>48</v>
      </c>
      <c r="X24" s="44">
        <v>-33</v>
      </c>
      <c r="Y24" s="69">
        <v>0</v>
      </c>
      <c r="Z24" s="44">
        <v>-840</v>
      </c>
      <c r="AA24" s="69"/>
      <c r="AB24" s="69">
        <v>0</v>
      </c>
      <c r="AC24" s="69">
        <v>0</v>
      </c>
      <c r="AD24" s="44">
        <v>0</v>
      </c>
      <c r="AE24" s="69">
        <v>0</v>
      </c>
      <c r="AF24" s="44">
        <v>-840</v>
      </c>
      <c r="AG24" s="69">
        <v>0</v>
      </c>
      <c r="AH24" s="137" t="s">
        <v>551</v>
      </c>
      <c r="AI24" s="44" t="e">
        <v>#N/A</v>
      </c>
    </row>
    <row r="25" spans="1:35" ht="165" x14ac:dyDescent="0.3">
      <c r="A25" s="48" t="s">
        <v>3</v>
      </c>
      <c r="B25" s="121">
        <v>24166</v>
      </c>
      <c r="C25" s="127">
        <v>13216826</v>
      </c>
      <c r="D25" s="119">
        <v>2010</v>
      </c>
      <c r="E25" s="18" t="s">
        <v>517</v>
      </c>
      <c r="F25" s="47">
        <v>44800</v>
      </c>
      <c r="G25" s="47"/>
      <c r="H25" s="47">
        <v>44807</v>
      </c>
      <c r="I25" s="47">
        <v>44807</v>
      </c>
      <c r="J25" s="47">
        <v>44814</v>
      </c>
      <c r="K25" s="47">
        <v>44823</v>
      </c>
      <c r="L25" s="47">
        <v>44834</v>
      </c>
      <c r="M25" s="129">
        <v>44839</v>
      </c>
      <c r="N25" s="18" t="s">
        <v>296</v>
      </c>
      <c r="O25" s="50" t="s">
        <v>17</v>
      </c>
      <c r="P25" s="50" t="s">
        <v>18</v>
      </c>
      <c r="Q25" s="50"/>
      <c r="R25" s="50" t="s">
        <v>518</v>
      </c>
      <c r="S25" s="122"/>
      <c r="T25" s="51" t="s">
        <v>319</v>
      </c>
      <c r="U25" s="106" t="s">
        <v>471</v>
      </c>
      <c r="V25" s="69">
        <v>0</v>
      </c>
      <c r="W25" s="69">
        <v>0</v>
      </c>
      <c r="X25" s="44">
        <v>0</v>
      </c>
      <c r="Y25" s="69">
        <v>0</v>
      </c>
      <c r="Z25" s="44">
        <v>-2010</v>
      </c>
      <c r="AA25" s="69"/>
      <c r="AB25" s="69">
        <v>0</v>
      </c>
      <c r="AC25" s="69">
        <v>0</v>
      </c>
      <c r="AD25" s="44">
        <v>0</v>
      </c>
      <c r="AE25" s="69">
        <v>0</v>
      </c>
      <c r="AF25" s="44">
        <v>-2010</v>
      </c>
      <c r="AG25" s="69">
        <v>0</v>
      </c>
      <c r="AH25" s="139" t="s">
        <v>527</v>
      </c>
      <c r="AI25" s="44" t="e">
        <v>#N/A</v>
      </c>
    </row>
    <row r="26" spans="1:35" ht="66" x14ac:dyDescent="0.3">
      <c r="A26" s="48" t="s">
        <v>3</v>
      </c>
      <c r="B26" s="73">
        <v>23852</v>
      </c>
      <c r="C26" s="48">
        <v>13212808</v>
      </c>
      <c r="D26" s="48">
        <v>1953</v>
      </c>
      <c r="E26" s="50" t="s">
        <v>432</v>
      </c>
      <c r="F26" s="61">
        <v>44800</v>
      </c>
      <c r="G26" s="50"/>
      <c r="H26" s="61">
        <v>44810</v>
      </c>
      <c r="I26" s="61">
        <v>44810</v>
      </c>
      <c r="J26" s="57">
        <v>44818</v>
      </c>
      <c r="K26" s="61">
        <v>44823</v>
      </c>
      <c r="L26" s="49">
        <v>44844</v>
      </c>
      <c r="M26" s="49">
        <v>44846</v>
      </c>
      <c r="N26" s="50" t="s">
        <v>296</v>
      </c>
      <c r="O26" s="50" t="s">
        <v>38</v>
      </c>
      <c r="P26" s="50"/>
      <c r="Q26" s="50"/>
      <c r="R26" s="50"/>
      <c r="S26" s="50"/>
      <c r="T26" s="51" t="s">
        <v>319</v>
      </c>
      <c r="U26" s="98" t="s">
        <v>471</v>
      </c>
      <c r="V26" s="69">
        <v>405</v>
      </c>
      <c r="W26" s="69">
        <v>0</v>
      </c>
      <c r="X26" s="44">
        <v>-405</v>
      </c>
      <c r="Y26" s="69">
        <v>0</v>
      </c>
      <c r="Z26" s="44">
        <v>-1953</v>
      </c>
      <c r="AA26" s="69"/>
      <c r="AB26" s="69">
        <v>0</v>
      </c>
      <c r="AC26" s="69">
        <v>0</v>
      </c>
      <c r="AD26" s="44">
        <v>0</v>
      </c>
      <c r="AE26" s="69">
        <v>0</v>
      </c>
      <c r="AF26" s="44">
        <v>-1953</v>
      </c>
      <c r="AG26" s="69">
        <v>0</v>
      </c>
      <c r="AH26" s="137" t="s">
        <v>528</v>
      </c>
      <c r="AI26" s="44" t="e">
        <v>#N/A</v>
      </c>
    </row>
    <row r="27" spans="1:35" ht="66" x14ac:dyDescent="0.3">
      <c r="A27" s="48" t="s">
        <v>3</v>
      </c>
      <c r="B27" s="73">
        <v>24006</v>
      </c>
      <c r="C27" s="48">
        <v>13204808</v>
      </c>
      <c r="D27" s="48">
        <v>3000</v>
      </c>
      <c r="E27" s="50" t="s">
        <v>449</v>
      </c>
      <c r="F27" s="57">
        <v>44800</v>
      </c>
      <c r="G27" s="57"/>
      <c r="H27" s="57">
        <v>44809</v>
      </c>
      <c r="I27" s="76">
        <v>44809</v>
      </c>
      <c r="J27" s="57">
        <v>44817</v>
      </c>
      <c r="K27" s="57">
        <v>44821</v>
      </c>
      <c r="L27" s="49">
        <v>44837</v>
      </c>
      <c r="M27" s="49">
        <v>44839</v>
      </c>
      <c r="N27" s="50" t="s">
        <v>296</v>
      </c>
      <c r="O27" s="50" t="s">
        <v>41</v>
      </c>
      <c r="P27" s="50"/>
      <c r="Q27" s="50"/>
      <c r="R27" s="50"/>
      <c r="S27" s="50"/>
      <c r="T27" s="51" t="s">
        <v>319</v>
      </c>
      <c r="U27" s="98" t="s">
        <v>471</v>
      </c>
      <c r="V27" s="69">
        <v>1030</v>
      </c>
      <c r="W27" s="69">
        <v>0</v>
      </c>
      <c r="X27" s="44">
        <v>-1030</v>
      </c>
      <c r="Y27" s="69">
        <v>0</v>
      </c>
      <c r="Z27" s="44">
        <v>-3000</v>
      </c>
      <c r="AA27" s="69"/>
      <c r="AB27" s="69">
        <v>0</v>
      </c>
      <c r="AC27" s="69">
        <v>0</v>
      </c>
      <c r="AD27" s="44">
        <v>0</v>
      </c>
      <c r="AE27" s="69">
        <v>0</v>
      </c>
      <c r="AF27" s="44">
        <v>-3000</v>
      </c>
      <c r="AG27" s="69">
        <v>0</v>
      </c>
      <c r="AH27" s="137" t="s">
        <v>529</v>
      </c>
      <c r="AI27" s="44" t="e">
        <v>#N/A</v>
      </c>
    </row>
    <row r="28" spans="1:35" ht="57" x14ac:dyDescent="0.3">
      <c r="A28" s="48" t="s">
        <v>3</v>
      </c>
      <c r="B28" s="73">
        <v>23891</v>
      </c>
      <c r="C28" s="48">
        <v>13212531</v>
      </c>
      <c r="D28" s="48">
        <v>2406</v>
      </c>
      <c r="E28" s="48" t="s">
        <v>422</v>
      </c>
      <c r="F28" s="74">
        <v>44791</v>
      </c>
      <c r="G28" s="74">
        <v>44807</v>
      </c>
      <c r="H28" s="74">
        <v>44812</v>
      </c>
      <c r="I28" s="74">
        <v>44812</v>
      </c>
      <c r="J28" s="74">
        <v>44820</v>
      </c>
      <c r="K28" s="74">
        <v>44821</v>
      </c>
      <c r="L28" s="75">
        <v>44842</v>
      </c>
      <c r="M28" s="75">
        <v>44844</v>
      </c>
      <c r="N28" s="48" t="s">
        <v>296</v>
      </c>
      <c r="O28" s="48" t="s">
        <v>52</v>
      </c>
      <c r="P28" s="48"/>
      <c r="Q28" s="48"/>
      <c r="R28" s="48"/>
      <c r="S28" s="48"/>
      <c r="T28" s="51" t="s">
        <v>319</v>
      </c>
      <c r="U28" s="98" t="s">
        <v>471</v>
      </c>
      <c r="V28" s="69">
        <v>437</v>
      </c>
      <c r="W28" s="69">
        <v>70</v>
      </c>
      <c r="X28" s="44">
        <v>-367</v>
      </c>
      <c r="Y28" s="69">
        <v>0</v>
      </c>
      <c r="Z28" s="44">
        <v>-2406</v>
      </c>
      <c r="AA28" s="69"/>
      <c r="AB28" s="69">
        <v>0</v>
      </c>
      <c r="AC28" s="69">
        <v>0</v>
      </c>
      <c r="AD28" s="44">
        <v>0</v>
      </c>
      <c r="AE28" s="69">
        <v>0</v>
      </c>
      <c r="AF28" s="44">
        <v>-2406</v>
      </c>
      <c r="AG28" s="69">
        <v>0</v>
      </c>
      <c r="AH28" s="137" t="s">
        <v>530</v>
      </c>
      <c r="AI28" s="44" t="e">
        <v>#N/A</v>
      </c>
    </row>
    <row r="29" spans="1:35" ht="99" x14ac:dyDescent="0.3">
      <c r="A29" s="62" t="s">
        <v>3</v>
      </c>
      <c r="B29" s="135">
        <v>23798</v>
      </c>
      <c r="C29" s="127">
        <v>13212751</v>
      </c>
      <c r="D29" s="53">
        <v>4332</v>
      </c>
      <c r="E29" s="50" t="s">
        <v>555</v>
      </c>
      <c r="F29" s="47">
        <v>44817</v>
      </c>
      <c r="G29" s="54">
        <v>44831</v>
      </c>
      <c r="H29" s="54">
        <v>44806</v>
      </c>
      <c r="I29" s="54">
        <v>44806</v>
      </c>
      <c r="J29" s="54">
        <v>44813</v>
      </c>
      <c r="K29" s="54">
        <v>44820</v>
      </c>
      <c r="L29" s="136">
        <v>44844</v>
      </c>
      <c r="M29" s="136">
        <v>44846</v>
      </c>
      <c r="N29" s="14" t="s">
        <v>296</v>
      </c>
      <c r="O29" s="55" t="s">
        <v>55</v>
      </c>
      <c r="P29" s="55" t="s">
        <v>58</v>
      </c>
      <c r="Q29" s="55"/>
      <c r="R29" s="50" t="s">
        <v>556</v>
      </c>
      <c r="S29" s="153"/>
      <c r="T29" s="44" t="s">
        <v>319</v>
      </c>
      <c r="U29" s="106" t="s">
        <v>471</v>
      </c>
      <c r="V29" s="69">
        <v>1018</v>
      </c>
      <c r="W29" s="69">
        <v>823</v>
      </c>
      <c r="X29" s="44">
        <v>-195</v>
      </c>
      <c r="Y29" s="69">
        <v>0</v>
      </c>
      <c r="Z29" s="44">
        <v>-4332</v>
      </c>
      <c r="AA29" s="69"/>
      <c r="AB29" s="69">
        <v>0</v>
      </c>
      <c r="AC29" s="69">
        <v>0</v>
      </c>
      <c r="AD29" s="44">
        <v>0</v>
      </c>
      <c r="AE29" s="69">
        <v>0</v>
      </c>
      <c r="AF29" s="44">
        <v>-4332</v>
      </c>
      <c r="AG29" s="69">
        <v>0</v>
      </c>
      <c r="AH29" s="137" t="s">
        <v>530</v>
      </c>
      <c r="AI29" s="44"/>
    </row>
    <row r="30" spans="1:35" ht="198" x14ac:dyDescent="0.3">
      <c r="A30" s="48" t="s">
        <v>4</v>
      </c>
      <c r="B30" s="84">
        <v>23918</v>
      </c>
      <c r="C30" s="48">
        <v>22024752</v>
      </c>
      <c r="D30" s="48">
        <v>3354</v>
      </c>
      <c r="E30" s="50" t="s">
        <v>252</v>
      </c>
      <c r="F30" s="61">
        <v>44789</v>
      </c>
      <c r="G30" s="50"/>
      <c r="H30" s="77">
        <v>44792</v>
      </c>
      <c r="I30" s="61">
        <v>44792</v>
      </c>
      <c r="J30" s="57">
        <v>44799</v>
      </c>
      <c r="K30" s="61">
        <v>44812</v>
      </c>
      <c r="L30" s="85">
        <v>44827</v>
      </c>
      <c r="M30" s="61">
        <v>44832</v>
      </c>
      <c r="N30" s="50" t="s">
        <v>297</v>
      </c>
      <c r="O30" s="50" t="s">
        <v>19</v>
      </c>
      <c r="P30" s="50" t="s">
        <v>342</v>
      </c>
      <c r="Q30" s="50"/>
      <c r="R30" s="50" t="s">
        <v>364</v>
      </c>
      <c r="S30" s="50"/>
      <c r="T30" s="51" t="s">
        <v>319</v>
      </c>
      <c r="U30" s="98" t="s">
        <v>471</v>
      </c>
      <c r="V30" s="69">
        <v>1054</v>
      </c>
      <c r="W30" s="69">
        <v>1053</v>
      </c>
      <c r="X30" s="44">
        <v>-1</v>
      </c>
      <c r="Y30" s="69">
        <v>0</v>
      </c>
      <c r="Z30" s="44">
        <v>-3354</v>
      </c>
      <c r="AA30" s="69"/>
      <c r="AB30" s="69">
        <v>0</v>
      </c>
      <c r="AC30" s="69">
        <v>0</v>
      </c>
      <c r="AD30" s="44">
        <v>0</v>
      </c>
      <c r="AE30" s="69">
        <v>0</v>
      </c>
      <c r="AF30" s="44">
        <v>-3354</v>
      </c>
      <c r="AG30" s="69">
        <v>0</v>
      </c>
      <c r="AH30" s="137" t="s">
        <v>526</v>
      </c>
      <c r="AI30" s="44" t="s">
        <v>471</v>
      </c>
    </row>
    <row r="31" spans="1:35" ht="132" x14ac:dyDescent="0.3">
      <c r="A31" s="48" t="s">
        <v>3</v>
      </c>
      <c r="B31" s="73">
        <v>24010</v>
      </c>
      <c r="C31" s="48">
        <v>13212480</v>
      </c>
      <c r="D31" s="48">
        <v>8577</v>
      </c>
      <c r="E31" s="50" t="s">
        <v>24</v>
      </c>
      <c r="F31" s="57">
        <v>44758</v>
      </c>
      <c r="G31" s="57">
        <v>44802</v>
      </c>
      <c r="H31" s="57">
        <v>44805</v>
      </c>
      <c r="I31" s="76">
        <v>44805</v>
      </c>
      <c r="J31" s="57">
        <v>44811</v>
      </c>
      <c r="K31" s="57">
        <v>44819</v>
      </c>
      <c r="L31" s="49">
        <v>44837</v>
      </c>
      <c r="M31" s="49">
        <v>44839</v>
      </c>
      <c r="N31" s="50" t="s">
        <v>297</v>
      </c>
      <c r="O31" s="50" t="s">
        <v>41</v>
      </c>
      <c r="P31" s="50" t="s">
        <v>18</v>
      </c>
      <c r="Q31" s="50"/>
      <c r="R31" s="50" t="s">
        <v>453</v>
      </c>
      <c r="S31" s="50"/>
      <c r="T31" s="51" t="s">
        <v>319</v>
      </c>
      <c r="U31" s="98" t="s">
        <v>471</v>
      </c>
      <c r="V31" s="69">
        <v>3757</v>
      </c>
      <c r="W31" s="69">
        <v>348</v>
      </c>
      <c r="X31" s="44">
        <v>-3409</v>
      </c>
      <c r="Y31" s="69">
        <v>0</v>
      </c>
      <c r="Z31" s="44">
        <v>-8577</v>
      </c>
      <c r="AA31" s="69"/>
      <c r="AB31" s="69">
        <v>0</v>
      </c>
      <c r="AC31" s="69">
        <v>0</v>
      </c>
      <c r="AD31" s="44">
        <v>0</v>
      </c>
      <c r="AE31" s="69">
        <v>0</v>
      </c>
      <c r="AF31" s="44">
        <v>-8577</v>
      </c>
      <c r="AG31" s="69">
        <v>0</v>
      </c>
      <c r="AH31" s="137" t="s">
        <v>539</v>
      </c>
      <c r="AI31" s="44" t="e">
        <v>#N/A</v>
      </c>
    </row>
    <row r="32" spans="1:35" ht="181.5" x14ac:dyDescent="0.3">
      <c r="A32" s="48" t="s">
        <v>3</v>
      </c>
      <c r="B32" s="73">
        <v>24014</v>
      </c>
      <c r="C32" s="48">
        <v>13213156</v>
      </c>
      <c r="D32" s="48">
        <v>1866</v>
      </c>
      <c r="E32" s="50" t="s">
        <v>103</v>
      </c>
      <c r="F32" s="57">
        <v>44799</v>
      </c>
      <c r="G32" s="57"/>
      <c r="H32" s="57">
        <v>44805</v>
      </c>
      <c r="I32" s="76">
        <v>44805</v>
      </c>
      <c r="J32" s="57">
        <v>44811</v>
      </c>
      <c r="K32" s="57">
        <v>44824</v>
      </c>
      <c r="L32" s="49">
        <v>44837</v>
      </c>
      <c r="M32" s="49">
        <v>44839</v>
      </c>
      <c r="N32" s="50" t="s">
        <v>297</v>
      </c>
      <c r="O32" s="50" t="s">
        <v>41</v>
      </c>
      <c r="P32" s="50"/>
      <c r="Q32" s="50" t="s">
        <v>338</v>
      </c>
      <c r="R32" s="50" t="s">
        <v>451</v>
      </c>
      <c r="S32" s="50"/>
      <c r="T32" s="51" t="s">
        <v>319</v>
      </c>
      <c r="U32" s="98" t="s">
        <v>471</v>
      </c>
      <c r="V32" s="69">
        <v>625</v>
      </c>
      <c r="W32" s="69">
        <v>3</v>
      </c>
      <c r="X32" s="44">
        <v>-622</v>
      </c>
      <c r="Y32" s="69">
        <v>0</v>
      </c>
      <c r="Z32" s="44">
        <v>-1866</v>
      </c>
      <c r="AA32" s="69"/>
      <c r="AB32" s="69">
        <v>0</v>
      </c>
      <c r="AC32" s="69">
        <v>0</v>
      </c>
      <c r="AD32" s="44">
        <v>0</v>
      </c>
      <c r="AE32" s="69">
        <v>0</v>
      </c>
      <c r="AF32" s="44">
        <v>-1866</v>
      </c>
      <c r="AG32" s="69">
        <v>0</v>
      </c>
      <c r="AH32" s="137" t="s">
        <v>541</v>
      </c>
      <c r="AI32" s="44" t="e">
        <v>#N/A</v>
      </c>
    </row>
    <row r="33" spans="1:35" ht="99" x14ac:dyDescent="0.3">
      <c r="A33" s="48" t="s">
        <v>4</v>
      </c>
      <c r="B33" s="48">
        <v>23919</v>
      </c>
      <c r="C33" s="48">
        <v>22024783</v>
      </c>
      <c r="D33" s="48">
        <v>4115</v>
      </c>
      <c r="E33" s="50" t="s">
        <v>26</v>
      </c>
      <c r="F33" s="61">
        <v>44789</v>
      </c>
      <c r="G33" s="50"/>
      <c r="H33" s="61">
        <v>44792</v>
      </c>
      <c r="I33" s="61">
        <v>44792</v>
      </c>
      <c r="J33" s="57">
        <v>44800</v>
      </c>
      <c r="K33" s="61">
        <v>44809</v>
      </c>
      <c r="L33" s="49">
        <v>44821</v>
      </c>
      <c r="M33" s="49">
        <v>44825</v>
      </c>
      <c r="N33" s="50" t="s">
        <v>297</v>
      </c>
      <c r="O33" s="50" t="s">
        <v>19</v>
      </c>
      <c r="P33" s="50" t="s">
        <v>18</v>
      </c>
      <c r="Q33" s="50"/>
      <c r="R33" s="50" t="s">
        <v>365</v>
      </c>
      <c r="S33" s="50"/>
      <c r="T33" s="51" t="s">
        <v>319</v>
      </c>
      <c r="U33" s="98" t="s">
        <v>471</v>
      </c>
      <c r="V33" s="69">
        <v>1412</v>
      </c>
      <c r="W33" s="69">
        <v>765</v>
      </c>
      <c r="X33" s="44">
        <v>-647</v>
      </c>
      <c r="Y33" s="69">
        <v>0</v>
      </c>
      <c r="Z33" s="44">
        <v>-4115</v>
      </c>
      <c r="AA33" s="69"/>
      <c r="AB33" s="69">
        <v>0</v>
      </c>
      <c r="AC33" s="69">
        <v>0</v>
      </c>
      <c r="AD33" s="44">
        <v>0</v>
      </c>
      <c r="AE33" s="69">
        <v>0</v>
      </c>
      <c r="AF33" s="44">
        <v>-4115</v>
      </c>
      <c r="AG33" s="69">
        <v>0</v>
      </c>
      <c r="AH33" s="137" t="s">
        <v>527</v>
      </c>
      <c r="AI33" s="44" t="s">
        <v>471</v>
      </c>
    </row>
    <row r="34" spans="1:35" ht="264" x14ac:dyDescent="0.3">
      <c r="A34" s="48" t="s">
        <v>4</v>
      </c>
      <c r="B34" s="84">
        <v>23923</v>
      </c>
      <c r="C34" s="48">
        <v>22024751</v>
      </c>
      <c r="D34" s="48">
        <v>2554</v>
      </c>
      <c r="E34" s="50" t="s">
        <v>103</v>
      </c>
      <c r="F34" s="57">
        <v>44791</v>
      </c>
      <c r="G34" s="57"/>
      <c r="H34" s="57">
        <v>44793</v>
      </c>
      <c r="I34" s="76">
        <v>44793</v>
      </c>
      <c r="J34" s="57">
        <v>44802</v>
      </c>
      <c r="K34" s="57">
        <v>44812</v>
      </c>
      <c r="L34" s="49">
        <v>44823</v>
      </c>
      <c r="M34" s="49">
        <v>44825</v>
      </c>
      <c r="N34" s="50" t="s">
        <v>297</v>
      </c>
      <c r="O34" s="50" t="s">
        <v>19</v>
      </c>
      <c r="P34" s="50" t="s">
        <v>342</v>
      </c>
      <c r="Q34" s="50"/>
      <c r="R34" s="50" t="s">
        <v>459</v>
      </c>
      <c r="S34" s="50"/>
      <c r="T34" s="51" t="s">
        <v>319</v>
      </c>
      <c r="U34" s="98" t="s">
        <v>471</v>
      </c>
      <c r="V34" s="69">
        <v>1607</v>
      </c>
      <c r="W34" s="69">
        <v>774</v>
      </c>
      <c r="X34" s="44">
        <v>-833</v>
      </c>
      <c r="Y34" s="69">
        <v>0</v>
      </c>
      <c r="Z34" s="44">
        <v>-2554</v>
      </c>
      <c r="AA34" s="69"/>
      <c r="AB34" s="69">
        <v>0</v>
      </c>
      <c r="AC34" s="69">
        <v>0</v>
      </c>
      <c r="AD34" s="44">
        <v>0</v>
      </c>
      <c r="AE34" s="69">
        <v>0</v>
      </c>
      <c r="AF34" s="44">
        <v>-2554</v>
      </c>
      <c r="AG34" s="69">
        <v>0</v>
      </c>
      <c r="AH34" s="137" t="s">
        <v>528</v>
      </c>
      <c r="AI34" s="44" t="s">
        <v>471</v>
      </c>
    </row>
    <row r="35" spans="1:35" ht="115.5" x14ac:dyDescent="0.3">
      <c r="A35" s="48" t="s">
        <v>3</v>
      </c>
      <c r="B35" s="121">
        <v>24161</v>
      </c>
      <c r="C35" s="127">
        <v>13216549</v>
      </c>
      <c r="D35" s="119">
        <v>1980</v>
      </c>
      <c r="E35" s="18" t="s">
        <v>39</v>
      </c>
      <c r="F35" s="47">
        <v>44803</v>
      </c>
      <c r="G35" s="47"/>
      <c r="H35" s="47">
        <v>44803</v>
      </c>
      <c r="I35" s="47">
        <v>44803</v>
      </c>
      <c r="J35" s="47">
        <v>44809</v>
      </c>
      <c r="K35" s="47">
        <v>44817</v>
      </c>
      <c r="L35" s="129">
        <v>44834</v>
      </c>
      <c r="M35" s="129">
        <v>44839</v>
      </c>
      <c r="N35" s="18" t="s">
        <v>297</v>
      </c>
      <c r="O35" s="50" t="s">
        <v>17</v>
      </c>
      <c r="P35" s="50" t="s">
        <v>18</v>
      </c>
      <c r="Q35" s="50"/>
      <c r="R35" s="50" t="s">
        <v>515</v>
      </c>
      <c r="S35" s="122"/>
      <c r="T35" s="51" t="s">
        <v>319</v>
      </c>
      <c r="U35" s="106" t="s">
        <v>471</v>
      </c>
      <c r="V35" s="69">
        <v>0</v>
      </c>
      <c r="W35" s="69">
        <v>0</v>
      </c>
      <c r="X35" s="44">
        <v>0</v>
      </c>
      <c r="Y35" s="69">
        <v>0</v>
      </c>
      <c r="Z35" s="44">
        <v>-1980</v>
      </c>
      <c r="AA35" s="69"/>
      <c r="AB35" s="69">
        <v>0</v>
      </c>
      <c r="AC35" s="69">
        <v>0</v>
      </c>
      <c r="AD35" s="44">
        <v>0</v>
      </c>
      <c r="AE35" s="69">
        <v>0</v>
      </c>
      <c r="AF35" s="44">
        <v>-1980</v>
      </c>
      <c r="AG35" s="69">
        <v>0</v>
      </c>
      <c r="AH35" s="139" t="s">
        <v>529</v>
      </c>
      <c r="AI35" s="44" t="e">
        <v>#N/A</v>
      </c>
    </row>
    <row r="36" spans="1:35" ht="165" x14ac:dyDescent="0.3">
      <c r="A36" s="48" t="s">
        <v>3</v>
      </c>
      <c r="B36" s="121">
        <v>24165</v>
      </c>
      <c r="C36" s="127">
        <v>13216824</v>
      </c>
      <c r="D36" s="119">
        <v>1998</v>
      </c>
      <c r="E36" s="18" t="s">
        <v>39</v>
      </c>
      <c r="F36" s="47">
        <v>44803</v>
      </c>
      <c r="G36" s="47"/>
      <c r="H36" s="47">
        <v>44804</v>
      </c>
      <c r="I36" s="47">
        <v>44804</v>
      </c>
      <c r="J36" s="47">
        <v>44810</v>
      </c>
      <c r="K36" s="47">
        <v>44819</v>
      </c>
      <c r="L36" s="129">
        <v>44834</v>
      </c>
      <c r="M36" s="129">
        <v>44839</v>
      </c>
      <c r="N36" s="18" t="s">
        <v>297</v>
      </c>
      <c r="O36" s="50" t="s">
        <v>17</v>
      </c>
      <c r="P36" s="50" t="s">
        <v>18</v>
      </c>
      <c r="Q36" s="50"/>
      <c r="R36" s="50" t="s">
        <v>516</v>
      </c>
      <c r="S36" s="122"/>
      <c r="T36" s="51" t="s">
        <v>319</v>
      </c>
      <c r="U36" s="106" t="s">
        <v>471</v>
      </c>
      <c r="V36" s="69">
        <v>0</v>
      </c>
      <c r="W36" s="69">
        <v>0</v>
      </c>
      <c r="X36" s="44">
        <v>0</v>
      </c>
      <c r="Y36" s="69">
        <v>0</v>
      </c>
      <c r="Z36" s="44">
        <v>-1998</v>
      </c>
      <c r="AA36" s="69"/>
      <c r="AB36" s="69">
        <v>0</v>
      </c>
      <c r="AC36" s="69">
        <v>0</v>
      </c>
      <c r="AD36" s="44">
        <v>0</v>
      </c>
      <c r="AE36" s="69">
        <v>0</v>
      </c>
      <c r="AF36" s="44">
        <v>-1998</v>
      </c>
      <c r="AG36" s="69">
        <v>0</v>
      </c>
      <c r="AH36" s="139" t="s">
        <v>530</v>
      </c>
      <c r="AI36" s="44" t="e">
        <v>#N/A</v>
      </c>
    </row>
    <row r="37" spans="1:35" ht="82.5" x14ac:dyDescent="0.3">
      <c r="A37" s="48" t="s">
        <v>3</v>
      </c>
      <c r="B37" s="121">
        <v>24169</v>
      </c>
      <c r="C37" s="127">
        <v>13220206</v>
      </c>
      <c r="D37" s="119">
        <v>1560</v>
      </c>
      <c r="E37" s="18" t="s">
        <v>507</v>
      </c>
      <c r="F37" s="124">
        <v>44798</v>
      </c>
      <c r="G37" s="124">
        <v>44807</v>
      </c>
      <c r="H37" s="124">
        <v>44810</v>
      </c>
      <c r="I37" s="125">
        <v>44810</v>
      </c>
      <c r="J37" s="124">
        <v>44816</v>
      </c>
      <c r="K37" s="124">
        <v>44821</v>
      </c>
      <c r="L37" s="124">
        <v>44830</v>
      </c>
      <c r="M37" s="130">
        <v>44832</v>
      </c>
      <c r="N37" s="18" t="s">
        <v>297</v>
      </c>
      <c r="O37" s="50" t="s">
        <v>17</v>
      </c>
      <c r="P37" s="50" t="s">
        <v>54</v>
      </c>
      <c r="Q37" s="50"/>
      <c r="R37" s="50"/>
      <c r="S37" s="50"/>
      <c r="T37" s="51" t="s">
        <v>319</v>
      </c>
      <c r="U37" s="98" t="s">
        <v>471</v>
      </c>
      <c r="V37" s="69">
        <v>0</v>
      </c>
      <c r="W37" s="69">
        <v>0</v>
      </c>
      <c r="X37" s="44">
        <v>0</v>
      </c>
      <c r="Y37" s="69">
        <v>0</v>
      </c>
      <c r="Z37" s="44">
        <v>-1560</v>
      </c>
      <c r="AA37" s="69"/>
      <c r="AB37" s="69">
        <v>0</v>
      </c>
      <c r="AC37" s="69">
        <v>0</v>
      </c>
      <c r="AD37" s="44">
        <v>0</v>
      </c>
      <c r="AE37" s="69">
        <v>0</v>
      </c>
      <c r="AF37" s="44">
        <v>-1560</v>
      </c>
      <c r="AG37" s="69">
        <v>0</v>
      </c>
      <c r="AH37" s="139" t="s">
        <v>534</v>
      </c>
      <c r="AI37" s="44" t="e">
        <v>#N/A</v>
      </c>
    </row>
    <row r="38" spans="1:35" ht="66" x14ac:dyDescent="0.3">
      <c r="A38" s="48" t="s">
        <v>3</v>
      </c>
      <c r="B38" s="73">
        <v>23851</v>
      </c>
      <c r="C38" s="48">
        <v>13212807</v>
      </c>
      <c r="D38" s="48">
        <v>2725</v>
      </c>
      <c r="E38" s="50" t="s">
        <v>433</v>
      </c>
      <c r="F38" s="57">
        <v>44798</v>
      </c>
      <c r="G38" s="57"/>
      <c r="H38" s="57">
        <v>44807</v>
      </c>
      <c r="I38" s="76">
        <v>44807</v>
      </c>
      <c r="J38" s="57">
        <v>44816</v>
      </c>
      <c r="K38" s="57">
        <v>44819</v>
      </c>
      <c r="L38" s="49">
        <v>44844</v>
      </c>
      <c r="M38" s="49">
        <v>44846</v>
      </c>
      <c r="N38" s="50" t="s">
        <v>297</v>
      </c>
      <c r="O38" s="50" t="s">
        <v>38</v>
      </c>
      <c r="P38" s="50"/>
      <c r="Q38" s="50"/>
      <c r="R38" s="50"/>
      <c r="S38" s="50"/>
      <c r="T38" s="51" t="s">
        <v>319</v>
      </c>
      <c r="U38" s="98" t="s">
        <v>471</v>
      </c>
      <c r="V38" s="69">
        <v>565</v>
      </c>
      <c r="W38" s="69">
        <v>0</v>
      </c>
      <c r="X38" s="44">
        <v>-565</v>
      </c>
      <c r="Y38" s="69">
        <v>0</v>
      </c>
      <c r="Z38" s="44">
        <v>-2725</v>
      </c>
      <c r="AA38" s="69"/>
      <c r="AB38" s="69">
        <v>0</v>
      </c>
      <c r="AC38" s="69">
        <v>0</v>
      </c>
      <c r="AD38" s="44">
        <v>0</v>
      </c>
      <c r="AE38" s="69">
        <v>0</v>
      </c>
      <c r="AF38" s="44">
        <v>-2725</v>
      </c>
      <c r="AG38" s="69">
        <v>0</v>
      </c>
      <c r="AH38" s="137" t="s">
        <v>537</v>
      </c>
      <c r="AI38" s="44" t="e">
        <v>#N/A</v>
      </c>
    </row>
    <row r="39" spans="1:35" ht="82.5" x14ac:dyDescent="0.3">
      <c r="A39" s="48" t="s">
        <v>3</v>
      </c>
      <c r="B39" s="121">
        <v>24170</v>
      </c>
      <c r="C39" s="127">
        <v>13220207</v>
      </c>
      <c r="D39" s="119">
        <v>1515</v>
      </c>
      <c r="E39" s="18" t="s">
        <v>507</v>
      </c>
      <c r="F39" s="124">
        <v>44798</v>
      </c>
      <c r="G39" s="124">
        <v>44807</v>
      </c>
      <c r="H39" s="124">
        <v>44810</v>
      </c>
      <c r="I39" s="124">
        <v>44810</v>
      </c>
      <c r="J39" s="124">
        <v>44816</v>
      </c>
      <c r="K39" s="18"/>
      <c r="L39" s="130">
        <v>44827</v>
      </c>
      <c r="M39" s="129">
        <v>44830</v>
      </c>
      <c r="N39" s="18" t="s">
        <v>297</v>
      </c>
      <c r="O39" s="50" t="s">
        <v>17</v>
      </c>
      <c r="P39" s="50" t="s">
        <v>54</v>
      </c>
      <c r="Q39" s="50"/>
      <c r="R39" s="50"/>
      <c r="S39" s="122"/>
      <c r="T39" s="51" t="s">
        <v>319</v>
      </c>
      <c r="U39" s="98" t="s">
        <v>471</v>
      </c>
      <c r="V39" s="69">
        <v>0</v>
      </c>
      <c r="W39" s="69">
        <v>0</v>
      </c>
      <c r="X39" s="44">
        <v>0</v>
      </c>
      <c r="Y39" s="69">
        <v>0</v>
      </c>
      <c r="Z39" s="44">
        <v>-1515</v>
      </c>
      <c r="AA39" s="69"/>
      <c r="AB39" s="69">
        <v>0</v>
      </c>
      <c r="AC39" s="69">
        <v>0</v>
      </c>
      <c r="AD39" s="44">
        <v>0</v>
      </c>
      <c r="AE39" s="69">
        <v>0</v>
      </c>
      <c r="AF39" s="44">
        <v>-1515</v>
      </c>
      <c r="AG39" s="69">
        <v>0</v>
      </c>
      <c r="AH39" s="139" t="s">
        <v>536</v>
      </c>
      <c r="AI39" s="44" t="e">
        <v>#N/A</v>
      </c>
    </row>
    <row r="40" spans="1:35" ht="66" x14ac:dyDescent="0.3">
      <c r="A40" s="48" t="s">
        <v>3</v>
      </c>
      <c r="B40" s="73">
        <v>24029</v>
      </c>
      <c r="C40" s="48">
        <v>13213219</v>
      </c>
      <c r="D40" s="48">
        <v>2904</v>
      </c>
      <c r="E40" s="50" t="s">
        <v>355</v>
      </c>
      <c r="F40" s="61">
        <v>44803</v>
      </c>
      <c r="G40" s="50"/>
      <c r="H40" s="61">
        <v>44811</v>
      </c>
      <c r="I40" s="61">
        <v>44811</v>
      </c>
      <c r="J40" s="57">
        <v>44818</v>
      </c>
      <c r="K40" s="61">
        <v>44821</v>
      </c>
      <c r="L40" s="49">
        <v>44834</v>
      </c>
      <c r="M40" s="49">
        <v>44839</v>
      </c>
      <c r="N40" s="50" t="s">
        <v>297</v>
      </c>
      <c r="O40" s="50" t="s">
        <v>17</v>
      </c>
      <c r="P40" s="50"/>
      <c r="Q40" s="50"/>
      <c r="R40" s="50"/>
      <c r="S40" s="50"/>
      <c r="T40" s="51" t="s">
        <v>319</v>
      </c>
      <c r="U40" s="98" t="s">
        <v>465</v>
      </c>
      <c r="V40" s="69">
        <v>1046</v>
      </c>
      <c r="W40" s="69">
        <v>1039</v>
      </c>
      <c r="X40" s="44">
        <v>-7</v>
      </c>
      <c r="Y40" s="69">
        <v>0</v>
      </c>
      <c r="Z40" s="44">
        <v>-2904</v>
      </c>
      <c r="AA40" s="69"/>
      <c r="AB40" s="69">
        <v>0</v>
      </c>
      <c r="AC40" s="69">
        <v>0</v>
      </c>
      <c r="AD40" s="44">
        <v>0</v>
      </c>
      <c r="AE40" s="69">
        <v>0</v>
      </c>
      <c r="AF40" s="44">
        <v>-2904</v>
      </c>
      <c r="AG40" s="69">
        <v>0</v>
      </c>
      <c r="AH40" s="137" t="s">
        <v>538</v>
      </c>
      <c r="AI40" s="44" t="e">
        <v>#N/A</v>
      </c>
    </row>
    <row r="41" spans="1:35" ht="28.5" x14ac:dyDescent="0.3">
      <c r="A41" s="119" t="s">
        <v>509</v>
      </c>
      <c r="B41" s="123" t="s">
        <v>510</v>
      </c>
      <c r="C41" s="127" t="s">
        <v>155</v>
      </c>
      <c r="D41" s="119">
        <v>4197</v>
      </c>
      <c r="E41" s="50" t="s">
        <v>59</v>
      </c>
      <c r="F41" s="124">
        <v>44799</v>
      </c>
      <c r="G41" s="47"/>
      <c r="H41" s="47">
        <v>44803</v>
      </c>
      <c r="I41" s="47">
        <v>44799</v>
      </c>
      <c r="J41" s="124">
        <v>44803</v>
      </c>
      <c r="K41" s="124">
        <v>44805</v>
      </c>
      <c r="L41" s="129">
        <v>44814</v>
      </c>
      <c r="M41" s="132">
        <v>44818</v>
      </c>
      <c r="N41" s="50" t="s">
        <v>298</v>
      </c>
      <c r="O41" s="50" t="s">
        <v>34</v>
      </c>
      <c r="P41" s="50"/>
      <c r="Q41" s="50"/>
      <c r="R41" s="50"/>
      <c r="S41" s="152"/>
      <c r="T41" s="51" t="s">
        <v>319</v>
      </c>
      <c r="U41" s="98" t="s">
        <v>471</v>
      </c>
      <c r="V41" s="69">
        <v>0</v>
      </c>
      <c r="W41" s="69">
        <v>0</v>
      </c>
      <c r="X41" s="44">
        <v>0</v>
      </c>
      <c r="Y41" s="69">
        <v>0</v>
      </c>
      <c r="Z41" s="44">
        <v>-4197</v>
      </c>
      <c r="AA41" s="69"/>
      <c r="AB41" s="69">
        <v>0</v>
      </c>
      <c r="AC41" s="69">
        <v>0</v>
      </c>
      <c r="AD41" s="44">
        <v>0</v>
      </c>
      <c r="AE41" s="69">
        <v>0</v>
      </c>
      <c r="AF41" s="44">
        <v>-4197</v>
      </c>
      <c r="AG41" s="69">
        <v>0</v>
      </c>
      <c r="AH41" s="139" t="s">
        <v>526</v>
      </c>
      <c r="AI41" s="44" t="e">
        <v>#N/A</v>
      </c>
    </row>
    <row r="42" spans="1:35" ht="28.5" x14ac:dyDescent="0.3">
      <c r="A42" s="53" t="s">
        <v>509</v>
      </c>
      <c r="B42" s="123" t="s">
        <v>557</v>
      </c>
      <c r="C42" s="127" t="s">
        <v>155</v>
      </c>
      <c r="D42" s="53">
        <v>3673</v>
      </c>
      <c r="E42" s="50" t="s">
        <v>59</v>
      </c>
      <c r="F42" s="15">
        <v>44800</v>
      </c>
      <c r="G42" s="14"/>
      <c r="H42" s="15">
        <v>44803</v>
      </c>
      <c r="I42" s="125">
        <v>44799</v>
      </c>
      <c r="J42" s="15">
        <v>44805</v>
      </c>
      <c r="K42" s="15">
        <v>44809</v>
      </c>
      <c r="L42" s="102">
        <v>44828</v>
      </c>
      <c r="M42" s="136">
        <v>44828</v>
      </c>
      <c r="N42" s="14" t="s">
        <v>298</v>
      </c>
      <c r="O42" s="55" t="s">
        <v>34</v>
      </c>
      <c r="P42" s="50"/>
      <c r="Q42" s="55"/>
      <c r="R42" s="50"/>
      <c r="S42" s="122"/>
      <c r="T42" s="44" t="s">
        <v>319</v>
      </c>
      <c r="U42" s="106"/>
      <c r="V42" s="69">
        <v>0</v>
      </c>
      <c r="W42" s="69">
        <v>0</v>
      </c>
      <c r="X42" s="44">
        <v>0</v>
      </c>
      <c r="Y42" s="69">
        <v>0</v>
      </c>
      <c r="Z42" s="44">
        <v>-3673</v>
      </c>
      <c r="AA42" s="69"/>
      <c r="AB42" s="69">
        <v>0</v>
      </c>
      <c r="AC42" s="69">
        <v>0</v>
      </c>
      <c r="AD42" s="44">
        <v>0</v>
      </c>
      <c r="AE42" s="69">
        <v>0</v>
      </c>
      <c r="AF42" s="44">
        <v>-3673</v>
      </c>
      <c r="AG42" s="69">
        <v>0</v>
      </c>
      <c r="AH42" s="137" t="s">
        <v>527</v>
      </c>
      <c r="AI42" s="44"/>
    </row>
    <row r="43" spans="1:35" ht="115.5" x14ac:dyDescent="0.3">
      <c r="A43" s="48" t="s">
        <v>3</v>
      </c>
      <c r="B43" s="73">
        <v>23799</v>
      </c>
      <c r="C43" s="48">
        <v>13212748</v>
      </c>
      <c r="D43" s="48">
        <v>8904</v>
      </c>
      <c r="E43" s="50" t="s">
        <v>438</v>
      </c>
      <c r="F43" s="57">
        <v>44789</v>
      </c>
      <c r="G43" s="57">
        <v>44802</v>
      </c>
      <c r="H43" s="57">
        <v>44807</v>
      </c>
      <c r="I43" s="57">
        <v>44807</v>
      </c>
      <c r="J43" s="57">
        <v>44814</v>
      </c>
      <c r="K43" s="57">
        <v>44818</v>
      </c>
      <c r="L43" s="49">
        <v>44844</v>
      </c>
      <c r="M43" s="49">
        <v>44846</v>
      </c>
      <c r="N43" s="50" t="s">
        <v>298</v>
      </c>
      <c r="O43" s="50" t="s">
        <v>55</v>
      </c>
      <c r="P43" s="50"/>
      <c r="Q43" s="50"/>
      <c r="R43" s="50"/>
      <c r="S43" s="50"/>
      <c r="T43" s="51" t="s">
        <v>319</v>
      </c>
      <c r="U43" s="98" t="s">
        <v>462</v>
      </c>
      <c r="V43" s="69">
        <v>930</v>
      </c>
      <c r="W43" s="69">
        <v>92</v>
      </c>
      <c r="X43" s="44">
        <v>-838</v>
      </c>
      <c r="Y43" s="69">
        <v>0</v>
      </c>
      <c r="Z43" s="44">
        <v>-8904</v>
      </c>
      <c r="AA43" s="69"/>
      <c r="AB43" s="69">
        <v>0</v>
      </c>
      <c r="AC43" s="69">
        <v>0</v>
      </c>
      <c r="AD43" s="44">
        <v>0</v>
      </c>
      <c r="AE43" s="69">
        <v>0</v>
      </c>
      <c r="AF43" s="44">
        <v>-8904</v>
      </c>
      <c r="AG43" s="69">
        <v>0</v>
      </c>
      <c r="AH43" s="137" t="s">
        <v>528</v>
      </c>
      <c r="AI43" s="44" t="e">
        <v>#N/A</v>
      </c>
    </row>
    <row r="44" spans="1:35" ht="132" x14ac:dyDescent="0.3">
      <c r="A44" s="48" t="s">
        <v>3</v>
      </c>
      <c r="B44" s="73">
        <v>23800</v>
      </c>
      <c r="C44" s="48">
        <v>13212666</v>
      </c>
      <c r="D44" s="48">
        <v>7523</v>
      </c>
      <c r="E44" s="50" t="s">
        <v>435</v>
      </c>
      <c r="F44" s="57">
        <v>44783</v>
      </c>
      <c r="G44" s="57">
        <v>44796</v>
      </c>
      <c r="H44" s="57">
        <v>44798</v>
      </c>
      <c r="I44" s="57">
        <v>44798</v>
      </c>
      <c r="J44" s="57">
        <v>44805</v>
      </c>
      <c r="K44" s="57">
        <v>44813</v>
      </c>
      <c r="L44" s="49">
        <v>44844</v>
      </c>
      <c r="M44" s="49">
        <v>44846</v>
      </c>
      <c r="N44" s="50" t="s">
        <v>298</v>
      </c>
      <c r="O44" s="50" t="s">
        <v>55</v>
      </c>
      <c r="P44" s="50" t="s">
        <v>28</v>
      </c>
      <c r="Q44" s="50"/>
      <c r="R44" s="50" t="s">
        <v>442</v>
      </c>
      <c r="S44" s="50"/>
      <c r="T44" s="51" t="s">
        <v>319</v>
      </c>
      <c r="U44" s="98" t="s">
        <v>462</v>
      </c>
      <c r="V44" s="69">
        <v>823</v>
      </c>
      <c r="W44" s="69">
        <v>668</v>
      </c>
      <c r="X44" s="44">
        <v>-155</v>
      </c>
      <c r="Y44" s="69">
        <v>0</v>
      </c>
      <c r="Z44" s="44">
        <v>-7523</v>
      </c>
      <c r="AA44" s="69"/>
      <c r="AB44" s="69">
        <v>0</v>
      </c>
      <c r="AC44" s="69">
        <v>0</v>
      </c>
      <c r="AD44" s="44">
        <v>0</v>
      </c>
      <c r="AE44" s="69">
        <v>0</v>
      </c>
      <c r="AF44" s="44">
        <v>-7523</v>
      </c>
      <c r="AG44" s="69">
        <v>0</v>
      </c>
      <c r="AH44" s="137" t="s">
        <v>529</v>
      </c>
      <c r="AI44" s="44" t="e">
        <v>#N/A</v>
      </c>
    </row>
    <row r="45" spans="1:35" ht="66" x14ac:dyDescent="0.3">
      <c r="A45" s="48" t="s">
        <v>3</v>
      </c>
      <c r="B45" s="73">
        <v>23854</v>
      </c>
      <c r="C45" s="48">
        <v>13217548</v>
      </c>
      <c r="D45" s="48">
        <v>1500</v>
      </c>
      <c r="E45" s="50" t="s">
        <v>435</v>
      </c>
      <c r="F45" s="57">
        <v>44798</v>
      </c>
      <c r="G45" s="57"/>
      <c r="H45" s="57">
        <v>44806</v>
      </c>
      <c r="I45" s="57">
        <v>44806</v>
      </c>
      <c r="J45" s="57">
        <v>44813</v>
      </c>
      <c r="K45" s="57">
        <v>44821</v>
      </c>
      <c r="L45" s="49">
        <v>44844</v>
      </c>
      <c r="M45" s="49">
        <v>44846</v>
      </c>
      <c r="N45" s="50" t="s">
        <v>298</v>
      </c>
      <c r="O45" s="50" t="s">
        <v>38</v>
      </c>
      <c r="P45" s="50" t="s">
        <v>28</v>
      </c>
      <c r="Q45" s="50"/>
      <c r="R45" s="50" t="s">
        <v>436</v>
      </c>
      <c r="S45" s="50"/>
      <c r="T45" s="51" t="s">
        <v>319</v>
      </c>
      <c r="U45" s="98" t="s">
        <v>471</v>
      </c>
      <c r="V45" s="69">
        <v>264</v>
      </c>
      <c r="W45" s="69">
        <v>262</v>
      </c>
      <c r="X45" s="44">
        <v>-2</v>
      </c>
      <c r="Y45" s="69">
        <v>0</v>
      </c>
      <c r="Z45" s="44">
        <v>-1500</v>
      </c>
      <c r="AA45" s="69"/>
      <c r="AB45" s="69">
        <v>0</v>
      </c>
      <c r="AC45" s="69">
        <v>0</v>
      </c>
      <c r="AD45" s="44">
        <v>0</v>
      </c>
      <c r="AE45" s="69">
        <v>0</v>
      </c>
      <c r="AF45" s="44">
        <v>-1500</v>
      </c>
      <c r="AG45" s="69">
        <v>0</v>
      </c>
      <c r="AH45" s="137" t="s">
        <v>536</v>
      </c>
      <c r="AI45" s="44" t="e">
        <v>#N/A</v>
      </c>
    </row>
    <row r="46" spans="1:35" ht="66" x14ac:dyDescent="0.3">
      <c r="A46" s="48" t="s">
        <v>3</v>
      </c>
      <c r="B46" s="73">
        <v>24028</v>
      </c>
      <c r="C46" s="48">
        <v>13213215</v>
      </c>
      <c r="D46" s="48">
        <v>2952</v>
      </c>
      <c r="E46" s="50" t="s">
        <v>357</v>
      </c>
      <c r="F46" s="61">
        <v>44803</v>
      </c>
      <c r="G46" s="50"/>
      <c r="H46" s="61">
        <v>44810</v>
      </c>
      <c r="I46" s="61">
        <v>44810</v>
      </c>
      <c r="J46" s="57">
        <v>44818</v>
      </c>
      <c r="K46" s="61">
        <v>44823</v>
      </c>
      <c r="L46" s="49">
        <v>44834</v>
      </c>
      <c r="M46" s="49">
        <v>44839</v>
      </c>
      <c r="N46" s="50" t="s">
        <v>298</v>
      </c>
      <c r="O46" s="50" t="s">
        <v>17</v>
      </c>
      <c r="P46" s="50"/>
      <c r="Q46" s="50"/>
      <c r="R46" s="50"/>
      <c r="S46" s="50"/>
      <c r="T46" s="51" t="s">
        <v>319</v>
      </c>
      <c r="U46" s="98" t="s">
        <v>471</v>
      </c>
      <c r="V46" s="69">
        <v>998</v>
      </c>
      <c r="W46" s="69">
        <v>998</v>
      </c>
      <c r="X46" s="44">
        <v>0</v>
      </c>
      <c r="Y46" s="69">
        <v>0</v>
      </c>
      <c r="Z46" s="44">
        <v>-2952</v>
      </c>
      <c r="AA46" s="69"/>
      <c r="AB46" s="69">
        <v>0</v>
      </c>
      <c r="AC46" s="69">
        <v>0</v>
      </c>
      <c r="AD46" s="44">
        <v>0</v>
      </c>
      <c r="AE46" s="69">
        <v>0</v>
      </c>
      <c r="AF46" s="44">
        <v>-2952</v>
      </c>
      <c r="AG46" s="69">
        <v>0</v>
      </c>
      <c r="AH46" s="137" t="s">
        <v>537</v>
      </c>
      <c r="AI46" s="44" t="e">
        <v>#N/A</v>
      </c>
    </row>
    <row r="47" spans="1:35" ht="82.5" x14ac:dyDescent="0.3">
      <c r="A47" s="119" t="s">
        <v>522</v>
      </c>
      <c r="B47" s="123">
        <v>24037</v>
      </c>
      <c r="C47" s="127" t="s">
        <v>523</v>
      </c>
      <c r="D47" s="119">
        <v>9172</v>
      </c>
      <c r="E47" s="50" t="s">
        <v>524</v>
      </c>
      <c r="F47" s="47" t="s">
        <v>525</v>
      </c>
      <c r="G47" s="47"/>
      <c r="H47" s="47">
        <v>44818</v>
      </c>
      <c r="I47" s="126">
        <v>44820</v>
      </c>
      <c r="J47" s="47">
        <v>44828</v>
      </c>
      <c r="K47" s="47">
        <v>44832</v>
      </c>
      <c r="L47" s="129">
        <v>44847</v>
      </c>
      <c r="M47" s="129">
        <v>44847</v>
      </c>
      <c r="N47" s="18" t="s">
        <v>298</v>
      </c>
      <c r="O47" s="50" t="s">
        <v>34</v>
      </c>
      <c r="P47" s="50"/>
      <c r="Q47" s="50"/>
      <c r="R47" s="50"/>
      <c r="S47" s="120"/>
      <c r="T47" s="18" t="s">
        <v>319</v>
      </c>
      <c r="U47" s="106"/>
      <c r="V47" s="69">
        <v>1190</v>
      </c>
      <c r="W47" s="69">
        <v>133</v>
      </c>
      <c r="X47" s="44">
        <v>-1057</v>
      </c>
      <c r="Y47" s="69">
        <v>0</v>
      </c>
      <c r="Z47" s="44">
        <v>-9172</v>
      </c>
      <c r="AA47" s="69"/>
      <c r="AB47" s="69">
        <v>0</v>
      </c>
      <c r="AC47" s="69">
        <v>0</v>
      </c>
      <c r="AD47" s="44">
        <v>0</v>
      </c>
      <c r="AE47" s="69">
        <v>0</v>
      </c>
      <c r="AF47" s="44">
        <v>-9172</v>
      </c>
      <c r="AG47" s="69">
        <v>0</v>
      </c>
      <c r="AH47" s="139" t="s">
        <v>538</v>
      </c>
      <c r="AI47" s="44" t="e">
        <v>#N/A</v>
      </c>
    </row>
    <row r="48" spans="1:35" ht="71.25" x14ac:dyDescent="0.3">
      <c r="A48" s="48" t="s">
        <v>3</v>
      </c>
      <c r="B48" s="73">
        <v>23895</v>
      </c>
      <c r="C48" s="48">
        <v>13212251</v>
      </c>
      <c r="D48" s="48">
        <v>5154</v>
      </c>
      <c r="E48" s="48" t="s">
        <v>423</v>
      </c>
      <c r="F48" s="74">
        <v>44798</v>
      </c>
      <c r="G48" s="74"/>
      <c r="H48" s="74">
        <v>44806</v>
      </c>
      <c r="I48" s="74">
        <v>44806</v>
      </c>
      <c r="J48" s="74">
        <v>44816</v>
      </c>
      <c r="K48" s="74">
        <v>44819</v>
      </c>
      <c r="L48" s="75">
        <v>44837</v>
      </c>
      <c r="M48" s="75">
        <v>44840</v>
      </c>
      <c r="N48" s="48" t="s">
        <v>299</v>
      </c>
      <c r="O48" s="48" t="s">
        <v>52</v>
      </c>
      <c r="P48" s="48"/>
      <c r="Q48" s="48"/>
      <c r="R48" s="48"/>
      <c r="S48" s="48"/>
      <c r="T48" s="51" t="s">
        <v>319</v>
      </c>
      <c r="U48" s="98" t="s">
        <v>471</v>
      </c>
      <c r="V48" s="69">
        <v>1894</v>
      </c>
      <c r="W48" s="69">
        <v>0</v>
      </c>
      <c r="X48" s="44">
        <v>-1894</v>
      </c>
      <c r="Y48" s="69">
        <v>0</v>
      </c>
      <c r="Z48" s="44">
        <v>-5154</v>
      </c>
      <c r="AA48" s="69"/>
      <c r="AB48" s="69">
        <v>0</v>
      </c>
      <c r="AC48" s="69">
        <v>0</v>
      </c>
      <c r="AD48" s="44">
        <v>0</v>
      </c>
      <c r="AE48" s="69">
        <v>0</v>
      </c>
      <c r="AF48" s="44">
        <v>-5154</v>
      </c>
      <c r="AG48" s="69">
        <v>0</v>
      </c>
      <c r="AH48" s="137" t="s">
        <v>527</v>
      </c>
      <c r="AI48" s="44" t="e">
        <v>#N/A</v>
      </c>
    </row>
    <row r="49" spans="1:35" ht="71.25" x14ac:dyDescent="0.3">
      <c r="A49" s="48" t="s">
        <v>3</v>
      </c>
      <c r="B49" s="73">
        <v>23880</v>
      </c>
      <c r="C49" s="48">
        <v>13212251</v>
      </c>
      <c r="D49" s="48">
        <v>8985</v>
      </c>
      <c r="E49" s="48" t="s">
        <v>423</v>
      </c>
      <c r="F49" s="74">
        <v>44800</v>
      </c>
      <c r="G49" s="74"/>
      <c r="H49" s="74">
        <v>44809</v>
      </c>
      <c r="I49" s="74">
        <v>44809</v>
      </c>
      <c r="J49" s="74">
        <v>44818</v>
      </c>
      <c r="K49" s="74">
        <v>44823</v>
      </c>
      <c r="L49" s="75">
        <v>44838</v>
      </c>
      <c r="M49" s="75">
        <v>44844</v>
      </c>
      <c r="N49" s="48" t="s">
        <v>299</v>
      </c>
      <c r="O49" s="48" t="s">
        <v>52</v>
      </c>
      <c r="P49" s="48"/>
      <c r="Q49" s="48"/>
      <c r="R49" s="48"/>
      <c r="S49" s="48"/>
      <c r="T49" s="51" t="s">
        <v>319</v>
      </c>
      <c r="U49" s="98" t="s">
        <v>471</v>
      </c>
      <c r="V49" s="69">
        <v>1226</v>
      </c>
      <c r="W49" s="69">
        <v>0</v>
      </c>
      <c r="X49" s="44">
        <v>-1226</v>
      </c>
      <c r="Y49" s="69">
        <v>0</v>
      </c>
      <c r="Z49" s="44">
        <v>-8985</v>
      </c>
      <c r="AA49" s="69"/>
      <c r="AB49" s="69">
        <v>0</v>
      </c>
      <c r="AC49" s="69">
        <v>0</v>
      </c>
      <c r="AD49" s="44">
        <v>0</v>
      </c>
      <c r="AE49" s="69">
        <v>0</v>
      </c>
      <c r="AF49" s="44">
        <v>-8985</v>
      </c>
      <c r="AG49" s="69">
        <v>0</v>
      </c>
      <c r="AH49" s="137" t="s">
        <v>528</v>
      </c>
      <c r="AI49" s="44" t="e">
        <v>#N/A</v>
      </c>
    </row>
    <row r="50" spans="1:35" ht="28.5" x14ac:dyDescent="0.3">
      <c r="A50" s="48" t="s">
        <v>4</v>
      </c>
      <c r="B50" s="84">
        <v>23917</v>
      </c>
      <c r="C50" s="48" t="s">
        <v>458</v>
      </c>
      <c r="D50" s="48">
        <v>13696</v>
      </c>
      <c r="E50" s="50" t="s">
        <v>26</v>
      </c>
      <c r="F50" s="57">
        <v>44785</v>
      </c>
      <c r="G50" s="57">
        <v>44795</v>
      </c>
      <c r="H50" s="57">
        <v>44795</v>
      </c>
      <c r="I50" s="76">
        <v>44795</v>
      </c>
      <c r="J50" s="57">
        <v>44802</v>
      </c>
      <c r="K50" s="57">
        <v>44805</v>
      </c>
      <c r="L50" s="49">
        <v>44830</v>
      </c>
      <c r="M50" s="49">
        <v>44832</v>
      </c>
      <c r="N50" s="50" t="s">
        <v>316</v>
      </c>
      <c r="O50" s="50" t="s">
        <v>19</v>
      </c>
      <c r="P50" s="50"/>
      <c r="Q50" s="50"/>
      <c r="R50" s="50"/>
      <c r="S50" s="50"/>
      <c r="T50" s="51" t="s">
        <v>319</v>
      </c>
      <c r="U50" s="98" t="s">
        <v>471</v>
      </c>
      <c r="V50" s="69">
        <v>3346</v>
      </c>
      <c r="W50" s="69">
        <v>146</v>
      </c>
      <c r="X50" s="44">
        <v>-3200</v>
      </c>
      <c r="Y50" s="69">
        <v>0</v>
      </c>
      <c r="Z50" s="44">
        <v>-13696</v>
      </c>
      <c r="AA50" s="69"/>
      <c r="AB50" s="69">
        <v>0</v>
      </c>
      <c r="AC50" s="69">
        <v>0</v>
      </c>
      <c r="AD50" s="44">
        <v>0</v>
      </c>
      <c r="AE50" s="69">
        <v>0</v>
      </c>
      <c r="AF50" s="44">
        <v>-13696</v>
      </c>
      <c r="AG50" s="69">
        <v>0</v>
      </c>
      <c r="AH50" s="137" t="s">
        <v>526</v>
      </c>
      <c r="AI50" s="44" t="e">
        <v>#N/A</v>
      </c>
    </row>
    <row r="51" spans="1:35" ht="33" x14ac:dyDescent="0.3">
      <c r="A51" s="42" t="s">
        <v>23</v>
      </c>
      <c r="B51" s="42" t="s">
        <v>241</v>
      </c>
      <c r="C51" s="42">
        <v>15256046</v>
      </c>
      <c r="D51" s="42">
        <v>12920</v>
      </c>
      <c r="E51" s="82" t="s">
        <v>153</v>
      </c>
      <c r="F51" s="45">
        <v>44727</v>
      </c>
      <c r="G51" s="45"/>
      <c r="H51" s="68">
        <v>16.09</v>
      </c>
      <c r="I51" s="45">
        <v>16.09</v>
      </c>
      <c r="J51" s="46">
        <v>44828</v>
      </c>
      <c r="K51" s="45">
        <v>44844</v>
      </c>
      <c r="L51" s="45">
        <v>44858</v>
      </c>
      <c r="M51" s="45">
        <v>44860</v>
      </c>
      <c r="N51" s="42" t="s">
        <v>316</v>
      </c>
      <c r="O51" s="42" t="s">
        <v>27</v>
      </c>
      <c r="P51" s="42"/>
      <c r="Q51" s="42"/>
      <c r="R51" s="42"/>
      <c r="S51" s="42"/>
      <c r="T51" s="51" t="s">
        <v>319</v>
      </c>
      <c r="U51" s="98" t="s">
        <v>471</v>
      </c>
      <c r="V51" s="69">
        <v>0</v>
      </c>
      <c r="W51" s="69">
        <v>0</v>
      </c>
      <c r="X51" s="44">
        <v>0</v>
      </c>
      <c r="Y51" s="69">
        <v>0</v>
      </c>
      <c r="Z51" s="44">
        <v>-12920</v>
      </c>
      <c r="AA51" s="69"/>
      <c r="AB51" s="69">
        <v>0</v>
      </c>
      <c r="AC51" s="69">
        <v>0</v>
      </c>
      <c r="AD51" s="44">
        <v>0</v>
      </c>
      <c r="AE51" s="69">
        <v>0</v>
      </c>
      <c r="AF51" s="44">
        <v>-12920</v>
      </c>
      <c r="AG51" s="69">
        <v>0</v>
      </c>
      <c r="AH51" s="137" t="s">
        <v>527</v>
      </c>
      <c r="AI51" s="44" t="s">
        <v>503</v>
      </c>
    </row>
    <row r="52" spans="1:35" ht="142.5" x14ac:dyDescent="0.3">
      <c r="A52" s="48" t="s">
        <v>3</v>
      </c>
      <c r="B52" s="73">
        <v>23886</v>
      </c>
      <c r="C52" s="48">
        <v>13212258</v>
      </c>
      <c r="D52" s="48">
        <v>2199</v>
      </c>
      <c r="E52" s="48" t="s">
        <v>16</v>
      </c>
      <c r="F52" s="74">
        <v>44798</v>
      </c>
      <c r="G52" s="74"/>
      <c r="H52" s="74">
        <v>44805</v>
      </c>
      <c r="I52" s="74">
        <v>44805</v>
      </c>
      <c r="J52" s="74">
        <v>44811</v>
      </c>
      <c r="K52" s="74">
        <v>44820</v>
      </c>
      <c r="L52" s="75">
        <v>44837</v>
      </c>
      <c r="M52" s="75">
        <v>44839</v>
      </c>
      <c r="N52" s="48" t="s">
        <v>316</v>
      </c>
      <c r="O52" s="48" t="s">
        <v>52</v>
      </c>
      <c r="P52" s="48" t="s">
        <v>58</v>
      </c>
      <c r="Q52" s="48"/>
      <c r="R52" s="48" t="s">
        <v>427</v>
      </c>
      <c r="S52" s="48"/>
      <c r="T52" s="51" t="s">
        <v>319</v>
      </c>
      <c r="U52" s="98" t="s">
        <v>462</v>
      </c>
      <c r="V52" s="69">
        <v>373</v>
      </c>
      <c r="W52" s="69">
        <v>238</v>
      </c>
      <c r="X52" s="44">
        <v>-135</v>
      </c>
      <c r="Y52" s="69">
        <v>0</v>
      </c>
      <c r="Z52" s="44">
        <v>-2199</v>
      </c>
      <c r="AA52" s="69"/>
      <c r="AB52" s="69">
        <v>0</v>
      </c>
      <c r="AC52" s="69">
        <v>0</v>
      </c>
      <c r="AD52" s="44">
        <v>0</v>
      </c>
      <c r="AE52" s="69">
        <v>0</v>
      </c>
      <c r="AF52" s="44">
        <v>-2199</v>
      </c>
      <c r="AG52" s="69">
        <v>0</v>
      </c>
      <c r="AH52" s="137" t="s">
        <v>528</v>
      </c>
      <c r="AI52" s="44" t="e">
        <v>#N/A</v>
      </c>
    </row>
    <row r="53" spans="1:35" ht="115.5" x14ac:dyDescent="0.3">
      <c r="A53" s="48" t="s">
        <v>3</v>
      </c>
      <c r="B53" s="73">
        <v>23877</v>
      </c>
      <c r="C53" s="48">
        <v>13212266</v>
      </c>
      <c r="D53" s="48">
        <v>3177</v>
      </c>
      <c r="E53" s="48" t="s">
        <v>16</v>
      </c>
      <c r="F53" s="57">
        <v>44798</v>
      </c>
      <c r="G53" s="57"/>
      <c r="H53" s="57">
        <v>44802</v>
      </c>
      <c r="I53" s="57">
        <v>44802</v>
      </c>
      <c r="J53" s="57">
        <v>44810</v>
      </c>
      <c r="K53" s="57">
        <v>44819</v>
      </c>
      <c r="L53" s="49">
        <v>44836</v>
      </c>
      <c r="M53" s="49">
        <v>44839</v>
      </c>
      <c r="N53" s="50" t="s">
        <v>316</v>
      </c>
      <c r="O53" s="48" t="s">
        <v>52</v>
      </c>
      <c r="P53" s="50" t="s">
        <v>58</v>
      </c>
      <c r="Q53" s="50"/>
      <c r="R53" s="50" t="s">
        <v>426</v>
      </c>
      <c r="S53" s="50"/>
      <c r="T53" s="51" t="s">
        <v>319</v>
      </c>
      <c r="U53" s="98" t="s">
        <v>468</v>
      </c>
      <c r="V53" s="69">
        <v>538</v>
      </c>
      <c r="W53" s="69">
        <v>538</v>
      </c>
      <c r="X53" s="44">
        <v>0</v>
      </c>
      <c r="Y53" s="69">
        <v>3268</v>
      </c>
      <c r="Z53" s="44">
        <v>91</v>
      </c>
      <c r="AA53" s="69"/>
      <c r="AB53" s="69">
        <v>3244</v>
      </c>
      <c r="AC53" s="69">
        <v>3230</v>
      </c>
      <c r="AD53" s="44">
        <v>-14</v>
      </c>
      <c r="AE53" s="69">
        <v>0</v>
      </c>
      <c r="AF53" s="44">
        <v>-3177</v>
      </c>
      <c r="AG53" s="69">
        <v>0</v>
      </c>
      <c r="AH53" s="137" t="s">
        <v>529</v>
      </c>
      <c r="AI53" s="44" t="e">
        <v>#N/A</v>
      </c>
    </row>
    <row r="54" spans="1:35" ht="142.5" x14ac:dyDescent="0.3">
      <c r="A54" s="48" t="s">
        <v>3</v>
      </c>
      <c r="B54" s="73">
        <v>23879</v>
      </c>
      <c r="C54" s="48">
        <v>132122021</v>
      </c>
      <c r="D54" s="48">
        <v>3738</v>
      </c>
      <c r="E54" s="48" t="s">
        <v>16</v>
      </c>
      <c r="F54" s="74">
        <v>44798</v>
      </c>
      <c r="G54" s="74"/>
      <c r="H54" s="74">
        <v>44802</v>
      </c>
      <c r="I54" s="74">
        <v>44802</v>
      </c>
      <c r="J54" s="74">
        <v>44810</v>
      </c>
      <c r="K54" s="74">
        <v>44821</v>
      </c>
      <c r="L54" s="75">
        <v>44837</v>
      </c>
      <c r="M54" s="75">
        <v>44839</v>
      </c>
      <c r="N54" s="48" t="s">
        <v>316</v>
      </c>
      <c r="O54" s="48" t="s">
        <v>52</v>
      </c>
      <c r="P54" s="48" t="s">
        <v>58</v>
      </c>
      <c r="Q54" s="48"/>
      <c r="R54" s="48" t="s">
        <v>425</v>
      </c>
      <c r="S54" s="48"/>
      <c r="T54" s="51" t="s">
        <v>319</v>
      </c>
      <c r="U54" s="98" t="s">
        <v>462</v>
      </c>
      <c r="V54" s="69">
        <v>724</v>
      </c>
      <c r="W54" s="69">
        <v>713</v>
      </c>
      <c r="X54" s="44">
        <v>-11</v>
      </c>
      <c r="Y54" s="69">
        <v>0</v>
      </c>
      <c r="Z54" s="44">
        <v>-3738</v>
      </c>
      <c r="AA54" s="69"/>
      <c r="AB54" s="69">
        <v>0</v>
      </c>
      <c r="AC54" s="69">
        <v>0</v>
      </c>
      <c r="AD54" s="44">
        <v>0</v>
      </c>
      <c r="AE54" s="69">
        <v>0</v>
      </c>
      <c r="AF54" s="44">
        <v>-3738</v>
      </c>
      <c r="AG54" s="69">
        <v>0</v>
      </c>
      <c r="AH54" s="137" t="s">
        <v>530</v>
      </c>
      <c r="AI54" s="44" t="e">
        <v>#N/A</v>
      </c>
    </row>
    <row r="55" spans="1:35" ht="42.75" x14ac:dyDescent="0.3">
      <c r="A55" s="48" t="s">
        <v>3</v>
      </c>
      <c r="B55" s="73">
        <v>23878</v>
      </c>
      <c r="C55" s="48">
        <v>13212211</v>
      </c>
      <c r="D55" s="48">
        <v>1656</v>
      </c>
      <c r="E55" s="48" t="s">
        <v>421</v>
      </c>
      <c r="F55" s="74">
        <v>44798</v>
      </c>
      <c r="G55" s="74"/>
      <c r="H55" s="74">
        <v>44805</v>
      </c>
      <c r="I55" s="74">
        <v>44805</v>
      </c>
      <c r="J55" s="74">
        <v>44812</v>
      </c>
      <c r="K55" s="74">
        <v>44823</v>
      </c>
      <c r="L55" s="75">
        <v>44837</v>
      </c>
      <c r="M55" s="75">
        <v>44839</v>
      </c>
      <c r="N55" s="48" t="s">
        <v>316</v>
      </c>
      <c r="O55" s="48" t="s">
        <v>52</v>
      </c>
      <c r="P55" s="48" t="s">
        <v>42</v>
      </c>
      <c r="Q55" s="48"/>
      <c r="R55" s="48" t="s">
        <v>424</v>
      </c>
      <c r="S55" s="48"/>
      <c r="T55" s="51" t="s">
        <v>319</v>
      </c>
      <c r="U55" s="98" t="s">
        <v>471</v>
      </c>
      <c r="V55" s="69">
        <v>296</v>
      </c>
      <c r="W55" s="69">
        <v>0</v>
      </c>
      <c r="X55" s="44">
        <v>-296</v>
      </c>
      <c r="Y55" s="69">
        <v>0</v>
      </c>
      <c r="Z55" s="44">
        <v>-1656</v>
      </c>
      <c r="AA55" s="69"/>
      <c r="AB55" s="69">
        <v>0</v>
      </c>
      <c r="AC55" s="69">
        <v>0</v>
      </c>
      <c r="AD55" s="44">
        <v>0</v>
      </c>
      <c r="AE55" s="69">
        <v>0</v>
      </c>
      <c r="AF55" s="44">
        <v>-1656</v>
      </c>
      <c r="AG55" s="69">
        <v>0</v>
      </c>
      <c r="AH55" s="137" t="s">
        <v>534</v>
      </c>
      <c r="AI55" s="44" t="e">
        <v>#N/A</v>
      </c>
    </row>
    <row r="56" spans="1:35" ht="114" x14ac:dyDescent="0.3">
      <c r="A56" s="48" t="s">
        <v>3</v>
      </c>
      <c r="B56" s="73">
        <v>23887</v>
      </c>
      <c r="C56" s="48">
        <v>13212199</v>
      </c>
      <c r="D56" s="48">
        <v>4194</v>
      </c>
      <c r="E56" s="48" t="s">
        <v>16</v>
      </c>
      <c r="F56" s="74">
        <v>44798</v>
      </c>
      <c r="G56" s="74"/>
      <c r="H56" s="74">
        <v>44802</v>
      </c>
      <c r="I56" s="74">
        <v>44802</v>
      </c>
      <c r="J56" s="74">
        <v>44809</v>
      </c>
      <c r="K56" s="74">
        <v>44818</v>
      </c>
      <c r="L56" s="75">
        <v>44837</v>
      </c>
      <c r="M56" s="75">
        <v>44839</v>
      </c>
      <c r="N56" s="48" t="s">
        <v>316</v>
      </c>
      <c r="O56" s="48" t="s">
        <v>52</v>
      </c>
      <c r="P56" s="48" t="s">
        <v>58</v>
      </c>
      <c r="Q56" s="48"/>
      <c r="R56" s="48" t="s">
        <v>428</v>
      </c>
      <c r="S56" s="48"/>
      <c r="T56" s="51" t="s">
        <v>319</v>
      </c>
      <c r="U56" s="98" t="s">
        <v>462</v>
      </c>
      <c r="V56" s="69">
        <v>562</v>
      </c>
      <c r="W56" s="69">
        <v>335</v>
      </c>
      <c r="X56" s="44">
        <v>-227</v>
      </c>
      <c r="Y56" s="69">
        <v>0</v>
      </c>
      <c r="Z56" s="44">
        <v>-4194</v>
      </c>
      <c r="AA56" s="69"/>
      <c r="AB56" s="69">
        <v>0</v>
      </c>
      <c r="AC56" s="69">
        <v>0</v>
      </c>
      <c r="AD56" s="44">
        <v>0</v>
      </c>
      <c r="AE56" s="69">
        <v>0</v>
      </c>
      <c r="AF56" s="44">
        <v>-4194</v>
      </c>
      <c r="AG56" s="69">
        <v>0</v>
      </c>
      <c r="AH56" s="137" t="s">
        <v>536</v>
      </c>
      <c r="AI56" s="44" t="e">
        <v>#N/A</v>
      </c>
    </row>
    <row r="57" spans="1:35" ht="128.25" x14ac:dyDescent="0.3">
      <c r="A57" s="48" t="s">
        <v>3</v>
      </c>
      <c r="B57" s="73">
        <v>23881</v>
      </c>
      <c r="C57" s="48" t="s">
        <v>420</v>
      </c>
      <c r="D57" s="48">
        <v>6720</v>
      </c>
      <c r="E57" s="48" t="s">
        <v>16</v>
      </c>
      <c r="F57" s="74">
        <v>44795</v>
      </c>
      <c r="G57" s="74"/>
      <c r="H57" s="74">
        <v>44800</v>
      </c>
      <c r="I57" s="74">
        <v>44800</v>
      </c>
      <c r="J57" s="74">
        <v>44809</v>
      </c>
      <c r="K57" s="74">
        <v>44817</v>
      </c>
      <c r="L57" s="75">
        <v>44837</v>
      </c>
      <c r="M57" s="75">
        <v>44839</v>
      </c>
      <c r="N57" s="48" t="s">
        <v>316</v>
      </c>
      <c r="O57" s="48" t="s">
        <v>52</v>
      </c>
      <c r="P57" s="48" t="s">
        <v>58</v>
      </c>
      <c r="Q57" s="48"/>
      <c r="R57" s="48" t="s">
        <v>430</v>
      </c>
      <c r="S57" s="48"/>
      <c r="T57" s="51" t="s">
        <v>319</v>
      </c>
      <c r="U57" s="98" t="s">
        <v>462</v>
      </c>
      <c r="V57" s="69">
        <v>1289</v>
      </c>
      <c r="W57" s="69">
        <v>1278</v>
      </c>
      <c r="X57" s="44">
        <v>-11</v>
      </c>
      <c r="Y57" s="69">
        <v>0</v>
      </c>
      <c r="Z57" s="44">
        <v>-6720</v>
      </c>
      <c r="AA57" s="69"/>
      <c r="AB57" s="69">
        <v>0</v>
      </c>
      <c r="AC57" s="69">
        <v>0</v>
      </c>
      <c r="AD57" s="44">
        <v>0</v>
      </c>
      <c r="AE57" s="69">
        <v>0</v>
      </c>
      <c r="AF57" s="44">
        <v>-6720</v>
      </c>
      <c r="AG57" s="69">
        <v>0</v>
      </c>
      <c r="AH57" s="137" t="s">
        <v>537</v>
      </c>
      <c r="AI57" s="44" t="e">
        <v>#N/A</v>
      </c>
    </row>
    <row r="58" spans="1:35" ht="85.5" x14ac:dyDescent="0.3">
      <c r="A58" s="48" t="s">
        <v>3</v>
      </c>
      <c r="B58" s="73">
        <v>23885</v>
      </c>
      <c r="C58" s="48">
        <v>13217283</v>
      </c>
      <c r="D58" s="48">
        <v>1992</v>
      </c>
      <c r="E58" s="48" t="s">
        <v>16</v>
      </c>
      <c r="F58" s="74">
        <v>44798</v>
      </c>
      <c r="G58" s="74"/>
      <c r="H58" s="74">
        <v>44807</v>
      </c>
      <c r="I58" s="74">
        <v>44807</v>
      </c>
      <c r="J58" s="74">
        <v>44813</v>
      </c>
      <c r="K58" s="74">
        <v>44823</v>
      </c>
      <c r="L58" s="75">
        <v>44837</v>
      </c>
      <c r="M58" s="75">
        <v>44839</v>
      </c>
      <c r="N58" s="48" t="s">
        <v>316</v>
      </c>
      <c r="O58" s="48" t="s">
        <v>52</v>
      </c>
      <c r="P58" s="48" t="s">
        <v>58</v>
      </c>
      <c r="Q58" s="48"/>
      <c r="R58" s="48" t="s">
        <v>429</v>
      </c>
      <c r="S58" s="48"/>
      <c r="T58" s="51" t="s">
        <v>319</v>
      </c>
      <c r="U58" s="98" t="s">
        <v>462</v>
      </c>
      <c r="V58" s="69">
        <v>274</v>
      </c>
      <c r="W58" s="69">
        <v>137</v>
      </c>
      <c r="X58" s="44">
        <v>-137</v>
      </c>
      <c r="Y58" s="69">
        <v>0</v>
      </c>
      <c r="Z58" s="44">
        <v>-1992</v>
      </c>
      <c r="AA58" s="69"/>
      <c r="AB58" s="69">
        <v>0</v>
      </c>
      <c r="AC58" s="69">
        <v>0</v>
      </c>
      <c r="AD58" s="44">
        <v>0</v>
      </c>
      <c r="AE58" s="69">
        <v>0</v>
      </c>
      <c r="AF58" s="44">
        <v>-1992</v>
      </c>
      <c r="AG58" s="69">
        <v>0</v>
      </c>
      <c r="AH58" s="137" t="s">
        <v>538</v>
      </c>
      <c r="AI58" s="44" t="e">
        <v>#N/A</v>
      </c>
    </row>
    <row r="59" spans="1:35" ht="165" x14ac:dyDescent="0.3">
      <c r="A59" s="62" t="s">
        <v>4</v>
      </c>
      <c r="B59" s="86">
        <v>23925</v>
      </c>
      <c r="C59" s="62">
        <v>22024756</v>
      </c>
      <c r="D59" s="62">
        <v>2719</v>
      </c>
      <c r="E59" s="50" t="s">
        <v>26</v>
      </c>
      <c r="F59" s="59">
        <v>44786</v>
      </c>
      <c r="G59" s="59"/>
      <c r="H59" s="59">
        <v>44789</v>
      </c>
      <c r="I59" s="76">
        <v>44789</v>
      </c>
      <c r="J59" s="59">
        <v>44795</v>
      </c>
      <c r="K59" s="59">
        <v>44805</v>
      </c>
      <c r="L59" s="58">
        <v>44820</v>
      </c>
      <c r="M59" s="58">
        <v>44823</v>
      </c>
      <c r="N59" s="55" t="s">
        <v>317</v>
      </c>
      <c r="O59" s="55" t="s">
        <v>19</v>
      </c>
      <c r="P59" s="55" t="s">
        <v>342</v>
      </c>
      <c r="Q59" s="55"/>
      <c r="R59" s="50" t="s">
        <v>488</v>
      </c>
      <c r="S59" s="55"/>
      <c r="T59" s="51" t="s">
        <v>319</v>
      </c>
      <c r="U59" s="98" t="s">
        <v>471</v>
      </c>
      <c r="V59" s="69">
        <v>1030</v>
      </c>
      <c r="W59" s="69">
        <v>1030</v>
      </c>
      <c r="X59" s="44">
        <v>0</v>
      </c>
      <c r="Y59" s="69">
        <v>0</v>
      </c>
      <c r="Z59" s="44">
        <v>-2719</v>
      </c>
      <c r="AA59" s="69"/>
      <c r="AB59" s="69">
        <v>0</v>
      </c>
      <c r="AC59" s="69">
        <v>0</v>
      </c>
      <c r="AD59" s="44">
        <v>0</v>
      </c>
      <c r="AE59" s="69">
        <v>0</v>
      </c>
      <c r="AF59" s="44">
        <v>-2719</v>
      </c>
      <c r="AG59" s="69">
        <v>0</v>
      </c>
      <c r="AH59" s="137" t="s">
        <v>526</v>
      </c>
      <c r="AI59" s="44" t="s">
        <v>471</v>
      </c>
    </row>
    <row r="60" spans="1:35" ht="115.5" x14ac:dyDescent="0.3">
      <c r="A60" s="48" t="s">
        <v>4</v>
      </c>
      <c r="B60" s="84">
        <v>23924</v>
      </c>
      <c r="C60" s="48">
        <v>22024742</v>
      </c>
      <c r="D60" s="48">
        <v>5670</v>
      </c>
      <c r="E60" s="50" t="s">
        <v>26</v>
      </c>
      <c r="F60" s="57">
        <v>44796</v>
      </c>
      <c r="G60" s="57"/>
      <c r="H60" s="57">
        <v>44789</v>
      </c>
      <c r="I60" s="76">
        <v>44789</v>
      </c>
      <c r="J60" s="57">
        <v>44796</v>
      </c>
      <c r="K60" s="57">
        <v>44809</v>
      </c>
      <c r="L60" s="49">
        <v>44820</v>
      </c>
      <c r="M60" s="49">
        <v>44823</v>
      </c>
      <c r="N60" s="50" t="s">
        <v>317</v>
      </c>
      <c r="O60" s="50" t="s">
        <v>19</v>
      </c>
      <c r="P60" s="50" t="s">
        <v>18</v>
      </c>
      <c r="Q60" s="50"/>
      <c r="R60" s="50" t="s">
        <v>460</v>
      </c>
      <c r="S60" s="50"/>
      <c r="T60" s="51" t="s">
        <v>319</v>
      </c>
      <c r="U60" s="98" t="s">
        <v>471</v>
      </c>
      <c r="V60" s="69">
        <v>1291</v>
      </c>
      <c r="W60" s="69">
        <v>1277</v>
      </c>
      <c r="X60" s="44">
        <v>-14</v>
      </c>
      <c r="Y60" s="69">
        <v>0</v>
      </c>
      <c r="Z60" s="44">
        <v>-5670</v>
      </c>
      <c r="AA60" s="69"/>
      <c r="AB60" s="69">
        <v>0</v>
      </c>
      <c r="AC60" s="69">
        <v>0</v>
      </c>
      <c r="AD60" s="44">
        <v>0</v>
      </c>
      <c r="AE60" s="69">
        <v>0</v>
      </c>
      <c r="AF60" s="44">
        <v>-5670</v>
      </c>
      <c r="AG60" s="69">
        <v>0</v>
      </c>
      <c r="AH60" s="137" t="s">
        <v>527</v>
      </c>
      <c r="AI60" s="44" t="s">
        <v>471</v>
      </c>
    </row>
    <row r="61" spans="1:35" ht="409.5" x14ac:dyDescent="0.3">
      <c r="A61" s="48" t="s">
        <v>3</v>
      </c>
      <c r="B61" s="73">
        <v>24009</v>
      </c>
      <c r="C61" s="48">
        <v>13212477</v>
      </c>
      <c r="D61" s="48">
        <v>8580</v>
      </c>
      <c r="E61" s="50" t="s">
        <v>16</v>
      </c>
      <c r="F61" s="57">
        <v>44793</v>
      </c>
      <c r="G61" s="57"/>
      <c r="H61" s="57">
        <v>44796</v>
      </c>
      <c r="I61" s="76">
        <v>44796</v>
      </c>
      <c r="J61" s="57">
        <v>44805</v>
      </c>
      <c r="K61" s="57">
        <v>44816</v>
      </c>
      <c r="L61" s="49">
        <v>44837</v>
      </c>
      <c r="M61" s="49">
        <v>44839</v>
      </c>
      <c r="N61" s="50" t="s">
        <v>317</v>
      </c>
      <c r="O61" s="50" t="s">
        <v>41</v>
      </c>
      <c r="P61" s="50" t="s">
        <v>58</v>
      </c>
      <c r="Q61" s="50" t="s">
        <v>148</v>
      </c>
      <c r="R61" s="50" t="s">
        <v>450</v>
      </c>
      <c r="S61" s="50"/>
      <c r="T61" s="51" t="s">
        <v>319</v>
      </c>
      <c r="U61" s="98" t="s">
        <v>471</v>
      </c>
      <c r="V61" s="69">
        <v>1472</v>
      </c>
      <c r="W61" s="69">
        <v>1084</v>
      </c>
      <c r="X61" s="44">
        <v>-388</v>
      </c>
      <c r="Y61" s="69">
        <v>0</v>
      </c>
      <c r="Z61" s="44">
        <v>-8580</v>
      </c>
      <c r="AA61" s="69"/>
      <c r="AB61" s="69">
        <v>0</v>
      </c>
      <c r="AC61" s="69">
        <v>0</v>
      </c>
      <c r="AD61" s="44">
        <v>0</v>
      </c>
      <c r="AE61" s="69">
        <v>0</v>
      </c>
      <c r="AF61" s="44">
        <v>-8580</v>
      </c>
      <c r="AG61" s="69">
        <v>0</v>
      </c>
      <c r="AH61" s="137" t="s">
        <v>528</v>
      </c>
      <c r="AI61" s="44" t="e">
        <v>#N/A</v>
      </c>
    </row>
    <row r="62" spans="1:35" ht="17.25" x14ac:dyDescent="0.3">
      <c r="A62" s="62" t="s">
        <v>3</v>
      </c>
      <c r="B62" s="135">
        <v>24008</v>
      </c>
      <c r="C62" s="127">
        <v>13212466</v>
      </c>
      <c r="D62" s="53">
        <v>7845</v>
      </c>
      <c r="E62" s="44"/>
      <c r="F62" s="66"/>
      <c r="G62" s="46"/>
      <c r="H62" s="46"/>
      <c r="I62" s="56"/>
      <c r="J62" s="54">
        <v>44810</v>
      </c>
      <c r="K62" s="46"/>
      <c r="L62" s="136">
        <v>44837</v>
      </c>
      <c r="M62" s="136">
        <v>44839</v>
      </c>
      <c r="N62" s="14" t="s">
        <v>317</v>
      </c>
      <c r="O62" s="55" t="s">
        <v>41</v>
      </c>
      <c r="P62" s="55" t="s">
        <v>42</v>
      </c>
      <c r="Q62" s="55" t="s">
        <v>148</v>
      </c>
      <c r="R62" s="44"/>
      <c r="S62" s="44"/>
      <c r="T62" s="44" t="s">
        <v>319</v>
      </c>
      <c r="U62" s="106" t="s">
        <v>461</v>
      </c>
      <c r="V62" s="69">
        <v>1347</v>
      </c>
      <c r="W62" s="69">
        <v>1342</v>
      </c>
      <c r="X62" s="44">
        <v>-5</v>
      </c>
      <c r="Y62" s="69">
        <v>1300</v>
      </c>
      <c r="Z62" s="44">
        <v>-6545</v>
      </c>
      <c r="AA62" s="69"/>
      <c r="AB62" s="69">
        <v>2600</v>
      </c>
      <c r="AC62" s="69">
        <v>0</v>
      </c>
      <c r="AD62" s="44">
        <v>-2600</v>
      </c>
      <c r="AE62" s="69">
        <v>0</v>
      </c>
      <c r="AF62" s="44">
        <v>-7845</v>
      </c>
      <c r="AG62" s="69">
        <v>0</v>
      </c>
      <c r="AH62" s="139" t="s">
        <v>529</v>
      </c>
      <c r="AI62" s="44"/>
    </row>
    <row r="63" spans="1:35" ht="264" x14ac:dyDescent="0.3">
      <c r="A63" s="48" t="s">
        <v>3</v>
      </c>
      <c r="B63" s="73">
        <v>24012</v>
      </c>
      <c r="C63" s="48">
        <v>13213141</v>
      </c>
      <c r="D63" s="48">
        <v>3557</v>
      </c>
      <c r="E63" s="50" t="s">
        <v>16</v>
      </c>
      <c r="F63" s="57">
        <v>44797</v>
      </c>
      <c r="G63" s="57"/>
      <c r="H63" s="57">
        <v>44805</v>
      </c>
      <c r="I63" s="76">
        <v>44805</v>
      </c>
      <c r="J63" s="57">
        <v>44811</v>
      </c>
      <c r="K63" s="57">
        <v>44821</v>
      </c>
      <c r="L63" s="49">
        <v>44837</v>
      </c>
      <c r="M63" s="49">
        <v>44839</v>
      </c>
      <c r="N63" s="50" t="s">
        <v>317</v>
      </c>
      <c r="O63" s="50" t="s">
        <v>41</v>
      </c>
      <c r="P63" s="50" t="s">
        <v>342</v>
      </c>
      <c r="Q63" s="50"/>
      <c r="R63" s="50" t="s">
        <v>448</v>
      </c>
      <c r="S63" s="50"/>
      <c r="T63" s="51" t="s">
        <v>319</v>
      </c>
      <c r="U63" s="98" t="s">
        <v>471</v>
      </c>
      <c r="V63" s="69">
        <v>705</v>
      </c>
      <c r="W63" s="69">
        <v>704</v>
      </c>
      <c r="X63" s="44">
        <v>-1</v>
      </c>
      <c r="Y63" s="69">
        <v>0</v>
      </c>
      <c r="Z63" s="44">
        <v>-3557</v>
      </c>
      <c r="AA63" s="69"/>
      <c r="AB63" s="69">
        <v>0</v>
      </c>
      <c r="AC63" s="69">
        <v>0</v>
      </c>
      <c r="AD63" s="44">
        <v>0</v>
      </c>
      <c r="AE63" s="69">
        <v>0</v>
      </c>
      <c r="AF63" s="44">
        <v>-3557</v>
      </c>
      <c r="AG63" s="69">
        <v>0</v>
      </c>
      <c r="AH63" s="137" t="s">
        <v>530</v>
      </c>
      <c r="AI63" s="44" t="e">
        <v>#N/A</v>
      </c>
    </row>
    <row r="64" spans="1:35" ht="115.5" x14ac:dyDescent="0.3">
      <c r="A64" s="48" t="s">
        <v>3</v>
      </c>
      <c r="B64" s="73">
        <v>24035</v>
      </c>
      <c r="C64" s="48">
        <v>13213305</v>
      </c>
      <c r="D64" s="48">
        <v>3936</v>
      </c>
      <c r="E64" s="50" t="s">
        <v>356</v>
      </c>
      <c r="F64" s="61">
        <v>44799</v>
      </c>
      <c r="G64" s="50"/>
      <c r="H64" s="61">
        <v>44806</v>
      </c>
      <c r="I64" s="61">
        <v>44806</v>
      </c>
      <c r="J64" s="57">
        <v>44812</v>
      </c>
      <c r="K64" s="61">
        <v>44820</v>
      </c>
      <c r="L64" s="49">
        <v>44834</v>
      </c>
      <c r="M64" s="49">
        <v>44839</v>
      </c>
      <c r="N64" s="50" t="s">
        <v>317</v>
      </c>
      <c r="O64" s="50" t="s">
        <v>17</v>
      </c>
      <c r="P64" s="50" t="s">
        <v>42</v>
      </c>
      <c r="Q64" s="50" t="s">
        <v>18</v>
      </c>
      <c r="R64" s="50" t="s">
        <v>361</v>
      </c>
      <c r="S64" s="50"/>
      <c r="T64" s="51" t="s">
        <v>319</v>
      </c>
      <c r="U64" s="98" t="s">
        <v>465</v>
      </c>
      <c r="V64" s="69">
        <v>469</v>
      </c>
      <c r="W64" s="69">
        <v>465</v>
      </c>
      <c r="X64" s="44">
        <v>-4</v>
      </c>
      <c r="Y64" s="69">
        <v>0</v>
      </c>
      <c r="Z64" s="44">
        <v>-3936</v>
      </c>
      <c r="AA64" s="69"/>
      <c r="AB64" s="69">
        <v>0</v>
      </c>
      <c r="AC64" s="69">
        <v>0</v>
      </c>
      <c r="AD64" s="44">
        <v>0</v>
      </c>
      <c r="AE64" s="69">
        <v>0</v>
      </c>
      <c r="AF64" s="44">
        <v>-3936</v>
      </c>
      <c r="AG64" s="69">
        <v>0</v>
      </c>
      <c r="AH64" s="137" t="s">
        <v>534</v>
      </c>
      <c r="AI64" s="44" t="e">
        <v>#N/A</v>
      </c>
    </row>
    <row r="65" spans="1:35" ht="66" x14ac:dyDescent="0.3">
      <c r="A65" s="48" t="s">
        <v>3</v>
      </c>
      <c r="B65" s="73">
        <v>24033</v>
      </c>
      <c r="C65" s="48">
        <v>13213291</v>
      </c>
      <c r="D65" s="48">
        <v>1005</v>
      </c>
      <c r="E65" s="50" t="s">
        <v>356</v>
      </c>
      <c r="F65" s="61">
        <v>44798</v>
      </c>
      <c r="G65" s="50"/>
      <c r="H65" s="61">
        <v>44807</v>
      </c>
      <c r="I65" s="61">
        <v>44807</v>
      </c>
      <c r="J65" s="57">
        <v>44814</v>
      </c>
      <c r="K65" s="61">
        <v>44823</v>
      </c>
      <c r="L65" s="49">
        <v>44834</v>
      </c>
      <c r="M65" s="49">
        <v>44839</v>
      </c>
      <c r="N65" s="50" t="s">
        <v>317</v>
      </c>
      <c r="O65" s="50" t="s">
        <v>17</v>
      </c>
      <c r="P65" s="50" t="s">
        <v>42</v>
      </c>
      <c r="Q65" s="50" t="s">
        <v>18</v>
      </c>
      <c r="R65" s="50" t="s">
        <v>362</v>
      </c>
      <c r="S65" s="50"/>
      <c r="T65" s="51" t="s">
        <v>319</v>
      </c>
      <c r="U65" s="98" t="s">
        <v>465</v>
      </c>
      <c r="V65" s="69">
        <v>193</v>
      </c>
      <c r="W65" s="69">
        <v>193</v>
      </c>
      <c r="X65" s="44">
        <v>0</v>
      </c>
      <c r="Y65" s="69">
        <v>0</v>
      </c>
      <c r="Z65" s="44">
        <v>-1005</v>
      </c>
      <c r="AA65" s="69"/>
      <c r="AB65" s="69">
        <v>0</v>
      </c>
      <c r="AC65" s="69">
        <v>0</v>
      </c>
      <c r="AD65" s="44">
        <v>0</v>
      </c>
      <c r="AE65" s="69">
        <v>0</v>
      </c>
      <c r="AF65" s="44">
        <v>-1005</v>
      </c>
      <c r="AG65" s="69">
        <v>0</v>
      </c>
      <c r="AH65" s="137" t="s">
        <v>536</v>
      </c>
      <c r="AI65" s="44" t="e">
        <v>#N/A</v>
      </c>
    </row>
    <row r="66" spans="1:35" ht="49.5" x14ac:dyDescent="0.3">
      <c r="A66" s="48" t="s">
        <v>3</v>
      </c>
      <c r="B66" s="73">
        <v>24030</v>
      </c>
      <c r="C66" s="48">
        <v>13213222</v>
      </c>
      <c r="D66" s="48">
        <v>1005</v>
      </c>
      <c r="E66" s="50" t="s">
        <v>63</v>
      </c>
      <c r="F66" s="61">
        <v>44800</v>
      </c>
      <c r="G66" s="50"/>
      <c r="H66" s="61">
        <v>44807</v>
      </c>
      <c r="I66" s="61">
        <v>44807</v>
      </c>
      <c r="J66" s="57">
        <v>44814</v>
      </c>
      <c r="K66" s="61">
        <v>44823</v>
      </c>
      <c r="L66" s="49">
        <v>44834</v>
      </c>
      <c r="M66" s="49">
        <v>44839</v>
      </c>
      <c r="N66" s="50" t="s">
        <v>317</v>
      </c>
      <c r="O66" s="50" t="s">
        <v>17</v>
      </c>
      <c r="P66" s="50" t="s">
        <v>58</v>
      </c>
      <c r="Q66" s="50"/>
      <c r="R66" s="50" t="s">
        <v>360</v>
      </c>
      <c r="S66" s="50"/>
      <c r="T66" s="51" t="s">
        <v>319</v>
      </c>
      <c r="U66" s="98" t="s">
        <v>465</v>
      </c>
      <c r="V66" s="69">
        <v>215</v>
      </c>
      <c r="W66" s="69">
        <v>213</v>
      </c>
      <c r="X66" s="44">
        <v>-2</v>
      </c>
      <c r="Y66" s="69">
        <v>0</v>
      </c>
      <c r="Z66" s="44">
        <v>-1005</v>
      </c>
      <c r="AA66" s="69"/>
      <c r="AB66" s="69">
        <v>0</v>
      </c>
      <c r="AC66" s="69">
        <v>0</v>
      </c>
      <c r="AD66" s="44">
        <v>0</v>
      </c>
      <c r="AE66" s="69">
        <v>0</v>
      </c>
      <c r="AF66" s="44">
        <v>-1005</v>
      </c>
      <c r="AG66" s="69">
        <v>0</v>
      </c>
      <c r="AH66" s="137" t="s">
        <v>537</v>
      </c>
      <c r="AI66" s="44" t="e">
        <v>#N/A</v>
      </c>
    </row>
    <row r="67" spans="1:35" ht="132" x14ac:dyDescent="0.3">
      <c r="A67" s="48" t="s">
        <v>3</v>
      </c>
      <c r="B67" s="73">
        <v>23850</v>
      </c>
      <c r="C67" s="48">
        <v>13212816</v>
      </c>
      <c r="D67" s="48">
        <v>2148</v>
      </c>
      <c r="E67" s="50" t="s">
        <v>434</v>
      </c>
      <c r="F67" s="57">
        <v>44797</v>
      </c>
      <c r="G67" s="57"/>
      <c r="H67" s="57">
        <v>44803</v>
      </c>
      <c r="I67" s="76">
        <v>44803</v>
      </c>
      <c r="J67" s="57">
        <v>44810</v>
      </c>
      <c r="K67" s="57">
        <v>44819</v>
      </c>
      <c r="L67" s="49">
        <v>44842</v>
      </c>
      <c r="M67" s="49">
        <v>44846</v>
      </c>
      <c r="N67" s="50" t="s">
        <v>317</v>
      </c>
      <c r="O67" s="50" t="s">
        <v>38</v>
      </c>
      <c r="P67" s="50" t="s">
        <v>58</v>
      </c>
      <c r="Q67" s="50"/>
      <c r="R67" s="50" t="s">
        <v>437</v>
      </c>
      <c r="S67" s="50"/>
      <c r="T67" s="51" t="s">
        <v>319</v>
      </c>
      <c r="U67" s="98" t="s">
        <v>471</v>
      </c>
      <c r="V67" s="69">
        <v>637</v>
      </c>
      <c r="W67" s="69">
        <v>621</v>
      </c>
      <c r="X67" s="44">
        <v>-16</v>
      </c>
      <c r="Y67" s="69">
        <v>0</v>
      </c>
      <c r="Z67" s="44">
        <v>-2148</v>
      </c>
      <c r="AA67" s="69"/>
      <c r="AB67" s="69">
        <v>0</v>
      </c>
      <c r="AC67" s="69">
        <v>0</v>
      </c>
      <c r="AD67" s="44">
        <v>0</v>
      </c>
      <c r="AE67" s="69">
        <v>0</v>
      </c>
      <c r="AF67" s="44">
        <v>-2148</v>
      </c>
      <c r="AG67" s="69">
        <v>0</v>
      </c>
      <c r="AH67" s="137" t="s">
        <v>538</v>
      </c>
      <c r="AI67" s="44" t="e">
        <v>#N/A</v>
      </c>
    </row>
    <row r="68" spans="1:35" ht="33" x14ac:dyDescent="0.3">
      <c r="A68" s="48" t="s">
        <v>3</v>
      </c>
      <c r="B68" s="73">
        <v>23876</v>
      </c>
      <c r="C68" s="48">
        <v>13195885</v>
      </c>
      <c r="D68" s="48">
        <v>8358</v>
      </c>
      <c r="E68" s="50" t="s">
        <v>61</v>
      </c>
      <c r="F68" s="57">
        <v>44792</v>
      </c>
      <c r="G68" s="50"/>
      <c r="H68" s="57">
        <v>44795</v>
      </c>
      <c r="I68" s="57">
        <v>44795</v>
      </c>
      <c r="J68" s="57">
        <v>44802</v>
      </c>
      <c r="K68" s="57">
        <v>44805</v>
      </c>
      <c r="L68" s="49">
        <v>44823</v>
      </c>
      <c r="M68" s="49">
        <v>44825</v>
      </c>
      <c r="N68" s="50" t="s">
        <v>301</v>
      </c>
      <c r="O68" s="50" t="s">
        <v>52</v>
      </c>
      <c r="P68" s="50"/>
      <c r="Q68" s="50"/>
      <c r="R68" s="50"/>
      <c r="S68" s="50"/>
      <c r="T68" s="51" t="s">
        <v>319</v>
      </c>
      <c r="U68" s="98" t="s">
        <v>469</v>
      </c>
      <c r="V68" s="69">
        <v>1601</v>
      </c>
      <c r="W68" s="69">
        <v>1568</v>
      </c>
      <c r="X68" s="44">
        <v>-33</v>
      </c>
      <c r="Y68" s="69">
        <v>8017</v>
      </c>
      <c r="Z68" s="44">
        <v>-341</v>
      </c>
      <c r="AA68" s="69"/>
      <c r="AB68" s="69">
        <v>0</v>
      </c>
      <c r="AC68" s="69">
        <v>0</v>
      </c>
      <c r="AD68" s="44">
        <v>0</v>
      </c>
      <c r="AE68" s="69">
        <v>0</v>
      </c>
      <c r="AF68" s="44">
        <v>-8358</v>
      </c>
      <c r="AG68" s="69">
        <v>8662</v>
      </c>
      <c r="AH68" s="137" t="s">
        <v>526</v>
      </c>
      <c r="AI68" s="44" t="e">
        <v>#N/A</v>
      </c>
    </row>
    <row r="69" spans="1:35" ht="33" x14ac:dyDescent="0.3">
      <c r="A69" s="48" t="s">
        <v>3</v>
      </c>
      <c r="B69" s="73">
        <v>23883</v>
      </c>
      <c r="C69" s="48">
        <v>13205791</v>
      </c>
      <c r="D69" s="48">
        <v>8996</v>
      </c>
      <c r="E69" s="50" t="s">
        <v>46</v>
      </c>
      <c r="F69" s="57">
        <v>44786</v>
      </c>
      <c r="G69" s="61">
        <v>44798</v>
      </c>
      <c r="H69" s="57">
        <v>44800</v>
      </c>
      <c r="I69" s="57">
        <v>44800</v>
      </c>
      <c r="J69" s="57">
        <v>44809</v>
      </c>
      <c r="K69" s="57">
        <v>44817</v>
      </c>
      <c r="L69" s="49">
        <v>44837</v>
      </c>
      <c r="M69" s="49">
        <v>44839</v>
      </c>
      <c r="N69" s="50" t="s">
        <v>301</v>
      </c>
      <c r="O69" s="50" t="s">
        <v>52</v>
      </c>
      <c r="P69" s="50" t="s">
        <v>53</v>
      </c>
      <c r="Q69" s="50"/>
      <c r="R69" s="50"/>
      <c r="S69" s="50"/>
      <c r="T69" s="51" t="s">
        <v>319</v>
      </c>
      <c r="U69" s="98" t="s">
        <v>469</v>
      </c>
      <c r="V69" s="69">
        <v>1196</v>
      </c>
      <c r="W69" s="69">
        <v>585</v>
      </c>
      <c r="X69" s="44">
        <v>-611</v>
      </c>
      <c r="Y69" s="69">
        <v>4617</v>
      </c>
      <c r="Z69" s="44">
        <v>-4379</v>
      </c>
      <c r="AA69" s="69"/>
      <c r="AB69" s="69">
        <v>4573</v>
      </c>
      <c r="AC69" s="69">
        <v>4572</v>
      </c>
      <c r="AD69" s="44">
        <v>-1</v>
      </c>
      <c r="AE69" s="69">
        <v>0</v>
      </c>
      <c r="AF69" s="44">
        <v>-8996</v>
      </c>
      <c r="AG69" s="69">
        <v>0</v>
      </c>
      <c r="AH69" s="137" t="s">
        <v>527</v>
      </c>
      <c r="AI69" s="44" t="e">
        <v>#N/A</v>
      </c>
    </row>
    <row r="70" spans="1:35" ht="17.25" x14ac:dyDescent="0.3">
      <c r="A70" s="55" t="s">
        <v>3</v>
      </c>
      <c r="B70" s="100">
        <v>24265</v>
      </c>
      <c r="C70" s="101">
        <v>13180124</v>
      </c>
      <c r="D70" s="14">
        <v>4080</v>
      </c>
      <c r="E70" s="44"/>
      <c r="F70" s="66"/>
      <c r="G70" s="46"/>
      <c r="H70" s="46"/>
      <c r="I70" s="56"/>
      <c r="J70" s="54">
        <v>44807</v>
      </c>
      <c r="K70" s="46"/>
      <c r="L70" s="102">
        <v>44830</v>
      </c>
      <c r="M70" s="136">
        <v>44832</v>
      </c>
      <c r="N70" s="14" t="s">
        <v>301</v>
      </c>
      <c r="O70" s="55" t="s">
        <v>52</v>
      </c>
      <c r="P70" s="50" t="s">
        <v>53</v>
      </c>
      <c r="Q70" s="44"/>
      <c r="R70" s="44"/>
      <c r="S70" s="44"/>
      <c r="T70" s="44" t="s">
        <v>319</v>
      </c>
      <c r="U70" s="98" t="s">
        <v>461</v>
      </c>
      <c r="V70" s="69">
        <v>0</v>
      </c>
      <c r="W70" s="69">
        <v>0</v>
      </c>
      <c r="X70" s="44">
        <v>0</v>
      </c>
      <c r="Y70" s="69">
        <v>0</v>
      </c>
      <c r="Z70" s="44">
        <v>-4080</v>
      </c>
      <c r="AA70" s="69"/>
      <c r="AB70" s="69">
        <v>0</v>
      </c>
      <c r="AC70" s="69">
        <v>0</v>
      </c>
      <c r="AD70" s="44">
        <v>0</v>
      </c>
      <c r="AE70" s="69">
        <v>0</v>
      </c>
      <c r="AF70" s="44">
        <v>-4080</v>
      </c>
      <c r="AG70" s="69">
        <v>0</v>
      </c>
      <c r="AH70" s="137" t="s">
        <v>528</v>
      </c>
      <c r="AI70" s="44" t="e">
        <v>#N/A</v>
      </c>
    </row>
    <row r="71" spans="1:35" ht="49.5" x14ac:dyDescent="0.3">
      <c r="A71" s="48" t="s">
        <v>3</v>
      </c>
      <c r="B71" s="73">
        <v>23790</v>
      </c>
      <c r="C71" s="48">
        <v>13212742</v>
      </c>
      <c r="D71" s="155">
        <v>6986</v>
      </c>
      <c r="E71" s="80" t="s">
        <v>439</v>
      </c>
      <c r="F71" s="156">
        <v>44807</v>
      </c>
      <c r="G71" s="156"/>
      <c r="H71" s="156">
        <v>44812</v>
      </c>
      <c r="I71" s="156">
        <v>44812</v>
      </c>
      <c r="J71" s="107">
        <v>44819</v>
      </c>
      <c r="K71" s="156">
        <v>44823</v>
      </c>
      <c r="L71" s="49">
        <v>44844</v>
      </c>
      <c r="M71" s="108">
        <v>44846</v>
      </c>
      <c r="N71" s="50" t="s">
        <v>301</v>
      </c>
      <c r="O71" s="50" t="s">
        <v>55</v>
      </c>
      <c r="P71" s="50" t="s">
        <v>53</v>
      </c>
      <c r="Q71" s="154"/>
      <c r="R71" s="154"/>
      <c r="S71" s="154"/>
      <c r="T71" s="105" t="s">
        <v>319</v>
      </c>
      <c r="U71" s="104" t="s">
        <v>471</v>
      </c>
      <c r="V71" s="69">
        <v>466</v>
      </c>
      <c r="W71" s="69">
        <v>464</v>
      </c>
      <c r="X71" s="44">
        <v>-2</v>
      </c>
      <c r="Y71" s="69">
        <v>0</v>
      </c>
      <c r="Z71" s="44">
        <v>-6986</v>
      </c>
      <c r="AA71" s="69"/>
      <c r="AB71" s="69">
        <v>0</v>
      </c>
      <c r="AC71" s="69">
        <v>0</v>
      </c>
      <c r="AD71" s="44">
        <v>0</v>
      </c>
      <c r="AE71" s="69">
        <v>0</v>
      </c>
      <c r="AF71" s="44">
        <v>-6986</v>
      </c>
      <c r="AG71" s="69">
        <v>0</v>
      </c>
      <c r="AH71" s="138" t="s">
        <v>529</v>
      </c>
      <c r="AI71" s="44" t="e">
        <v>#N/A</v>
      </c>
    </row>
    <row r="72" spans="1:35" ht="28.5" x14ac:dyDescent="0.3">
      <c r="A72" s="48" t="s">
        <v>3</v>
      </c>
      <c r="B72" s="73">
        <v>23897</v>
      </c>
      <c r="C72" s="48">
        <v>13212535</v>
      </c>
      <c r="D72" s="48">
        <v>2766</v>
      </c>
      <c r="E72" s="48" t="s">
        <v>46</v>
      </c>
      <c r="F72" s="74">
        <v>44786</v>
      </c>
      <c r="G72" s="74">
        <v>44802</v>
      </c>
      <c r="H72" s="74">
        <v>44807</v>
      </c>
      <c r="I72" s="74">
        <v>44807</v>
      </c>
      <c r="J72" s="74">
        <v>44814</v>
      </c>
      <c r="K72" s="74">
        <v>44823</v>
      </c>
      <c r="L72" s="75">
        <v>44844</v>
      </c>
      <c r="M72" s="75">
        <v>44846</v>
      </c>
      <c r="N72" s="48" t="s">
        <v>301</v>
      </c>
      <c r="O72" s="48" t="s">
        <v>52</v>
      </c>
      <c r="P72" s="48" t="s">
        <v>53</v>
      </c>
      <c r="Q72" s="48"/>
      <c r="R72" s="48"/>
      <c r="S72" s="48"/>
      <c r="T72" s="51" t="s">
        <v>319</v>
      </c>
      <c r="U72" s="98" t="s">
        <v>471</v>
      </c>
      <c r="V72" s="69">
        <v>274</v>
      </c>
      <c r="W72" s="69">
        <v>0</v>
      </c>
      <c r="X72" s="44">
        <v>-274</v>
      </c>
      <c r="Y72" s="69">
        <v>0</v>
      </c>
      <c r="Z72" s="44">
        <v>-2766</v>
      </c>
      <c r="AA72" s="69"/>
      <c r="AB72" s="69">
        <v>0</v>
      </c>
      <c r="AC72" s="69">
        <v>0</v>
      </c>
      <c r="AD72" s="44">
        <v>0</v>
      </c>
      <c r="AE72" s="69">
        <v>0</v>
      </c>
      <c r="AF72" s="44">
        <v>-2766</v>
      </c>
      <c r="AG72" s="69">
        <v>0</v>
      </c>
      <c r="AH72" s="137" t="s">
        <v>530</v>
      </c>
      <c r="AI72" s="44" t="e">
        <v>#N/A</v>
      </c>
    </row>
    <row r="73" spans="1:35" ht="28.5" x14ac:dyDescent="0.3">
      <c r="A73" s="48" t="s">
        <v>3</v>
      </c>
      <c r="B73" s="73">
        <v>23888</v>
      </c>
      <c r="C73" s="48">
        <v>13212336</v>
      </c>
      <c r="D73" s="48">
        <v>1896</v>
      </c>
      <c r="E73" s="48" t="s">
        <v>46</v>
      </c>
      <c r="F73" s="74">
        <v>44786</v>
      </c>
      <c r="G73" s="74">
        <v>44802</v>
      </c>
      <c r="H73" s="74">
        <v>44807</v>
      </c>
      <c r="I73" s="74">
        <v>44807</v>
      </c>
      <c r="J73" s="74">
        <v>44814</v>
      </c>
      <c r="K73" s="74">
        <v>44824</v>
      </c>
      <c r="L73" s="75">
        <v>44835</v>
      </c>
      <c r="M73" s="75">
        <v>44839</v>
      </c>
      <c r="N73" s="48" t="s">
        <v>301</v>
      </c>
      <c r="O73" s="48" t="s">
        <v>52</v>
      </c>
      <c r="P73" s="48" t="s">
        <v>53</v>
      </c>
      <c r="Q73" s="48"/>
      <c r="R73" s="48"/>
      <c r="S73" s="48"/>
      <c r="T73" s="51" t="s">
        <v>319</v>
      </c>
      <c r="U73" s="98" t="s">
        <v>471</v>
      </c>
      <c r="V73" s="69">
        <v>289</v>
      </c>
      <c r="W73" s="69">
        <v>0</v>
      </c>
      <c r="X73" s="44">
        <v>-289</v>
      </c>
      <c r="Y73" s="69">
        <v>0</v>
      </c>
      <c r="Z73" s="44">
        <v>-1896</v>
      </c>
      <c r="AA73" s="69"/>
      <c r="AB73" s="69">
        <v>0</v>
      </c>
      <c r="AC73" s="69">
        <v>0</v>
      </c>
      <c r="AD73" s="44">
        <v>0</v>
      </c>
      <c r="AE73" s="69">
        <v>0</v>
      </c>
      <c r="AF73" s="44">
        <v>-1896</v>
      </c>
      <c r="AG73" s="69">
        <v>0</v>
      </c>
      <c r="AH73" s="137" t="s">
        <v>534</v>
      </c>
      <c r="AI73" s="44" t="e">
        <v>#N/A</v>
      </c>
    </row>
    <row r="74" spans="1:35" ht="28.5" x14ac:dyDescent="0.3">
      <c r="A74" s="48" t="s">
        <v>3</v>
      </c>
      <c r="B74" s="73">
        <v>23890</v>
      </c>
      <c r="C74" s="48">
        <v>13212532</v>
      </c>
      <c r="D74" s="48">
        <v>2160</v>
      </c>
      <c r="E74" s="48" t="s">
        <v>46</v>
      </c>
      <c r="F74" s="74">
        <v>44807</v>
      </c>
      <c r="G74" s="74"/>
      <c r="H74" s="74">
        <v>44813</v>
      </c>
      <c r="I74" s="74">
        <v>44813</v>
      </c>
      <c r="J74" s="74">
        <v>44820</v>
      </c>
      <c r="K74" s="74">
        <v>44824</v>
      </c>
      <c r="L74" s="75">
        <v>44844</v>
      </c>
      <c r="M74" s="75">
        <v>44846</v>
      </c>
      <c r="N74" s="48" t="s">
        <v>301</v>
      </c>
      <c r="O74" s="48" t="s">
        <v>52</v>
      </c>
      <c r="P74" s="48" t="s">
        <v>53</v>
      </c>
      <c r="Q74" s="48"/>
      <c r="R74" s="48"/>
      <c r="S74" s="48"/>
      <c r="T74" s="51" t="s">
        <v>319</v>
      </c>
      <c r="U74" s="98" t="s">
        <v>471</v>
      </c>
      <c r="V74" s="69">
        <v>261</v>
      </c>
      <c r="W74" s="69">
        <v>0</v>
      </c>
      <c r="X74" s="44">
        <v>-261</v>
      </c>
      <c r="Y74" s="69">
        <v>0</v>
      </c>
      <c r="Z74" s="44">
        <v>-2160</v>
      </c>
      <c r="AA74" s="69"/>
      <c r="AB74" s="69">
        <v>0</v>
      </c>
      <c r="AC74" s="69">
        <v>0</v>
      </c>
      <c r="AD74" s="44">
        <v>0</v>
      </c>
      <c r="AE74" s="69">
        <v>0</v>
      </c>
      <c r="AF74" s="44">
        <v>-2160</v>
      </c>
      <c r="AG74" s="69">
        <v>0</v>
      </c>
      <c r="AH74" s="137" t="s">
        <v>536</v>
      </c>
      <c r="AI74" s="44" t="e">
        <v>#N/A</v>
      </c>
    </row>
    <row r="75" spans="1:35" ht="115.5" x14ac:dyDescent="0.3">
      <c r="A75" s="48" t="s">
        <v>3</v>
      </c>
      <c r="B75" s="73">
        <v>24013</v>
      </c>
      <c r="C75" s="48">
        <v>13213143</v>
      </c>
      <c r="D75" s="48">
        <v>2121</v>
      </c>
      <c r="E75" s="50" t="s">
        <v>26</v>
      </c>
      <c r="F75" s="57">
        <v>44776</v>
      </c>
      <c r="G75" s="57"/>
      <c r="H75" s="57">
        <v>44797</v>
      </c>
      <c r="I75" s="76">
        <v>44797</v>
      </c>
      <c r="J75" s="57">
        <v>44805</v>
      </c>
      <c r="K75" s="57">
        <v>44814</v>
      </c>
      <c r="L75" s="49">
        <v>44837</v>
      </c>
      <c r="M75" s="49"/>
      <c r="N75" s="50" t="s">
        <v>301</v>
      </c>
      <c r="O75" s="50" t="s">
        <v>41</v>
      </c>
      <c r="P75" s="50" t="s">
        <v>58</v>
      </c>
      <c r="Q75" s="50"/>
      <c r="R75" s="50" t="s">
        <v>447</v>
      </c>
      <c r="S75" s="50"/>
      <c r="T75" s="51" t="s">
        <v>319</v>
      </c>
      <c r="U75" s="98" t="s">
        <v>471</v>
      </c>
      <c r="V75" s="69">
        <v>301</v>
      </c>
      <c r="W75" s="69">
        <v>185</v>
      </c>
      <c r="X75" s="44">
        <v>-116</v>
      </c>
      <c r="Y75" s="69">
        <v>0</v>
      </c>
      <c r="Z75" s="44">
        <v>-2121</v>
      </c>
      <c r="AA75" s="69"/>
      <c r="AB75" s="69">
        <v>0</v>
      </c>
      <c r="AC75" s="69">
        <v>0</v>
      </c>
      <c r="AD75" s="44">
        <v>0</v>
      </c>
      <c r="AE75" s="69">
        <v>0</v>
      </c>
      <c r="AF75" s="44">
        <v>-2121</v>
      </c>
      <c r="AG75" s="69">
        <v>0</v>
      </c>
      <c r="AH75" s="137" t="s">
        <v>537</v>
      </c>
      <c r="AI75" s="44" t="e">
        <v>#N/A</v>
      </c>
    </row>
    <row r="76" spans="1:35" ht="33" x14ac:dyDescent="0.3">
      <c r="A76" s="48" t="s">
        <v>3</v>
      </c>
      <c r="B76" s="73">
        <v>24007</v>
      </c>
      <c r="C76" s="48">
        <v>13208644</v>
      </c>
      <c r="D76" s="48">
        <v>6000</v>
      </c>
      <c r="E76" s="50" t="s">
        <v>153</v>
      </c>
      <c r="F76" s="57">
        <v>44783</v>
      </c>
      <c r="G76" s="57"/>
      <c r="H76" s="57">
        <v>44806</v>
      </c>
      <c r="I76" s="76">
        <v>44806</v>
      </c>
      <c r="J76" s="57">
        <v>44813</v>
      </c>
      <c r="K76" s="57">
        <v>44821</v>
      </c>
      <c r="L76" s="49">
        <v>44837</v>
      </c>
      <c r="M76" s="49"/>
      <c r="N76" s="50" t="s">
        <v>301</v>
      </c>
      <c r="O76" s="50" t="s">
        <v>41</v>
      </c>
      <c r="P76" s="50" t="s">
        <v>42</v>
      </c>
      <c r="Q76" s="50"/>
      <c r="R76" s="50"/>
      <c r="S76" s="50"/>
      <c r="T76" s="51" t="s">
        <v>319</v>
      </c>
      <c r="U76" s="98" t="s">
        <v>471</v>
      </c>
      <c r="V76" s="69">
        <v>980</v>
      </c>
      <c r="W76" s="69">
        <v>321</v>
      </c>
      <c r="X76" s="44">
        <v>-659</v>
      </c>
      <c r="Y76" s="69">
        <v>0</v>
      </c>
      <c r="Z76" s="44">
        <v>-6000</v>
      </c>
      <c r="AA76" s="69"/>
      <c r="AB76" s="69">
        <v>0</v>
      </c>
      <c r="AC76" s="69">
        <v>0</v>
      </c>
      <c r="AD76" s="44">
        <v>0</v>
      </c>
      <c r="AE76" s="69">
        <v>0</v>
      </c>
      <c r="AF76" s="44">
        <v>-6000</v>
      </c>
      <c r="AG76" s="69">
        <v>0</v>
      </c>
      <c r="AH76" s="137" t="s">
        <v>538</v>
      </c>
      <c r="AI76" s="44" t="e">
        <v>#N/A</v>
      </c>
    </row>
    <row r="77" spans="1:35" ht="409.5" x14ac:dyDescent="0.3">
      <c r="A77" s="48" t="s">
        <v>2</v>
      </c>
      <c r="B77" s="60" t="s">
        <v>454</v>
      </c>
      <c r="C77" s="48">
        <v>15267765</v>
      </c>
      <c r="D77" s="48">
        <v>17808</v>
      </c>
      <c r="E77" s="50" t="s">
        <v>100</v>
      </c>
      <c r="F77" s="57">
        <v>44789</v>
      </c>
      <c r="G77" s="50"/>
      <c r="H77" s="77">
        <v>44790</v>
      </c>
      <c r="I77" s="61">
        <v>44790</v>
      </c>
      <c r="J77" s="57">
        <v>44796</v>
      </c>
      <c r="K77" s="61">
        <v>44805</v>
      </c>
      <c r="L77" s="49">
        <v>44851</v>
      </c>
      <c r="M77" s="49">
        <v>44874</v>
      </c>
      <c r="N77" s="50" t="s">
        <v>302</v>
      </c>
      <c r="O77" s="50" t="s">
        <v>25</v>
      </c>
      <c r="P77" s="50"/>
      <c r="Q77" s="50" t="s">
        <v>18</v>
      </c>
      <c r="R77" s="50" t="s">
        <v>456</v>
      </c>
      <c r="S77" s="50" t="s">
        <v>255</v>
      </c>
      <c r="T77" s="51" t="s">
        <v>319</v>
      </c>
      <c r="U77" s="98" t="s">
        <v>469</v>
      </c>
      <c r="V77" s="69">
        <v>7117</v>
      </c>
      <c r="W77" s="69">
        <v>1634</v>
      </c>
      <c r="X77" s="44">
        <v>-5483</v>
      </c>
      <c r="Y77" s="69">
        <v>3348</v>
      </c>
      <c r="Z77" s="44">
        <v>-14460</v>
      </c>
      <c r="AA77" s="69"/>
      <c r="AB77" s="69">
        <v>3277</v>
      </c>
      <c r="AC77" s="69">
        <v>3277</v>
      </c>
      <c r="AD77" s="44">
        <v>0</v>
      </c>
      <c r="AE77" s="69">
        <v>0</v>
      </c>
      <c r="AF77" s="44">
        <v>-17808</v>
      </c>
      <c r="AG77" s="69">
        <v>0</v>
      </c>
      <c r="AH77" s="137" t="s">
        <v>527</v>
      </c>
      <c r="AI77" s="44" t="s">
        <v>503</v>
      </c>
    </row>
    <row r="78" spans="1:35" ht="82.5" x14ac:dyDescent="0.3">
      <c r="A78" s="42" t="s">
        <v>3</v>
      </c>
      <c r="B78" s="67">
        <v>23787</v>
      </c>
      <c r="C78" s="42">
        <v>13212624</v>
      </c>
      <c r="D78" s="42">
        <v>4493</v>
      </c>
      <c r="E78" s="42" t="s">
        <v>336</v>
      </c>
      <c r="F78" s="45">
        <v>44803</v>
      </c>
      <c r="G78" s="45"/>
      <c r="H78" s="45">
        <v>44807</v>
      </c>
      <c r="I78" s="45">
        <v>44807</v>
      </c>
      <c r="J78" s="46">
        <v>44813</v>
      </c>
      <c r="K78" s="45">
        <v>44821</v>
      </c>
      <c r="L78" s="45">
        <v>44845</v>
      </c>
      <c r="M78" s="45">
        <v>44846</v>
      </c>
      <c r="N78" s="42" t="s">
        <v>302</v>
      </c>
      <c r="O78" s="42" t="s">
        <v>55</v>
      </c>
      <c r="P78" s="42" t="s">
        <v>42</v>
      </c>
      <c r="Q78" s="42"/>
      <c r="R78" s="42"/>
      <c r="S78" s="42"/>
      <c r="T78" s="51" t="s">
        <v>319</v>
      </c>
      <c r="U78" s="98" t="s">
        <v>469</v>
      </c>
      <c r="V78" s="69">
        <v>341</v>
      </c>
      <c r="W78" s="69">
        <v>186</v>
      </c>
      <c r="X78" s="44">
        <v>-155</v>
      </c>
      <c r="Y78" s="69">
        <v>2480</v>
      </c>
      <c r="Z78" s="44">
        <v>-2013</v>
      </c>
      <c r="AA78" s="69"/>
      <c r="AB78" s="69">
        <v>2480</v>
      </c>
      <c r="AC78" s="69">
        <v>0</v>
      </c>
      <c r="AD78" s="44">
        <v>-2480</v>
      </c>
      <c r="AE78" s="69">
        <v>0</v>
      </c>
      <c r="AF78" s="44">
        <v>-4493</v>
      </c>
      <c r="AG78" s="69">
        <v>0</v>
      </c>
      <c r="AH78" s="137" t="s">
        <v>529</v>
      </c>
      <c r="AI78" s="44" t="s">
        <v>577</v>
      </c>
    </row>
    <row r="79" spans="1:35" ht="82.5" x14ac:dyDescent="0.3">
      <c r="A79" s="62" t="s">
        <v>3</v>
      </c>
      <c r="B79" s="135">
        <v>23789</v>
      </c>
      <c r="C79" s="127">
        <v>13212741</v>
      </c>
      <c r="D79" s="53">
        <v>4493</v>
      </c>
      <c r="E79" s="50" t="s">
        <v>336</v>
      </c>
      <c r="F79" s="47">
        <v>44799</v>
      </c>
      <c r="G79" s="54"/>
      <c r="H79" s="54">
        <v>44805</v>
      </c>
      <c r="I79" s="54">
        <v>44805</v>
      </c>
      <c r="J79" s="54">
        <v>44812</v>
      </c>
      <c r="K79" s="54">
        <v>44820</v>
      </c>
      <c r="L79" s="136">
        <v>44844</v>
      </c>
      <c r="M79" s="136">
        <v>44846</v>
      </c>
      <c r="N79" s="14" t="s">
        <v>302</v>
      </c>
      <c r="O79" s="55" t="s">
        <v>55</v>
      </c>
      <c r="P79" s="55" t="s">
        <v>42</v>
      </c>
      <c r="Q79" s="55"/>
      <c r="R79" s="50"/>
      <c r="S79" s="153"/>
      <c r="T79" s="44" t="s">
        <v>319</v>
      </c>
      <c r="U79" s="106"/>
      <c r="V79" s="69">
        <v>407</v>
      </c>
      <c r="W79" s="69">
        <v>0</v>
      </c>
      <c r="X79" s="44">
        <v>-407</v>
      </c>
      <c r="Y79" s="69">
        <v>0</v>
      </c>
      <c r="Z79" s="44">
        <v>-4493</v>
      </c>
      <c r="AA79" s="69"/>
      <c r="AB79" s="69">
        <v>0</v>
      </c>
      <c r="AC79" s="69">
        <v>0</v>
      </c>
      <c r="AD79" s="44">
        <v>0</v>
      </c>
      <c r="AE79" s="69">
        <v>0</v>
      </c>
      <c r="AF79" s="44">
        <v>-4493</v>
      </c>
      <c r="AG79" s="69">
        <v>0</v>
      </c>
      <c r="AH79" s="137" t="s">
        <v>534</v>
      </c>
      <c r="AI79" s="44"/>
    </row>
    <row r="80" spans="1:35" ht="313.5" x14ac:dyDescent="0.3">
      <c r="A80" s="48" t="s">
        <v>3</v>
      </c>
      <c r="B80" s="73">
        <v>24036</v>
      </c>
      <c r="C80" s="48" t="s">
        <v>354</v>
      </c>
      <c r="D80" s="48">
        <v>26157</v>
      </c>
      <c r="E80" s="50" t="s">
        <v>26</v>
      </c>
      <c r="F80" s="61">
        <v>44784</v>
      </c>
      <c r="G80" s="50"/>
      <c r="H80" s="61">
        <v>44786</v>
      </c>
      <c r="I80" s="61">
        <v>44786</v>
      </c>
      <c r="J80" s="57">
        <v>44795</v>
      </c>
      <c r="K80" s="61">
        <v>44805</v>
      </c>
      <c r="L80" s="49">
        <v>44834</v>
      </c>
      <c r="M80" s="49">
        <v>44839</v>
      </c>
      <c r="N80" s="50" t="s">
        <v>303</v>
      </c>
      <c r="O80" s="50" t="s">
        <v>17</v>
      </c>
      <c r="P80" s="50" t="s">
        <v>58</v>
      </c>
      <c r="Q80" s="50"/>
      <c r="R80" s="50" t="s">
        <v>359</v>
      </c>
      <c r="S80" s="50"/>
      <c r="T80" s="51" t="s">
        <v>319</v>
      </c>
      <c r="U80" s="98" t="s">
        <v>465</v>
      </c>
      <c r="V80" s="69">
        <v>1896</v>
      </c>
      <c r="W80" s="69">
        <v>1878</v>
      </c>
      <c r="X80" s="44">
        <v>-18</v>
      </c>
      <c r="Y80" s="69">
        <v>0</v>
      </c>
      <c r="Z80" s="44">
        <v>-26157</v>
      </c>
      <c r="AA80" s="69"/>
      <c r="AB80" s="69">
        <v>0</v>
      </c>
      <c r="AC80" s="69">
        <v>0</v>
      </c>
      <c r="AD80" s="44">
        <v>0</v>
      </c>
      <c r="AE80" s="69">
        <v>0</v>
      </c>
      <c r="AF80" s="44">
        <v>-26157</v>
      </c>
      <c r="AG80" s="69">
        <v>0</v>
      </c>
      <c r="AH80" s="137" t="s">
        <v>526</v>
      </c>
      <c r="AI80" s="44" t="s">
        <v>576</v>
      </c>
    </row>
    <row r="81" spans="1:35" ht="49.5" x14ac:dyDescent="0.3">
      <c r="A81" s="42" t="s">
        <v>3</v>
      </c>
      <c r="B81" s="67">
        <v>23060</v>
      </c>
      <c r="C81" s="42">
        <v>13211097</v>
      </c>
      <c r="D81" s="42">
        <v>1956</v>
      </c>
      <c r="E81" s="42" t="s">
        <v>156</v>
      </c>
      <c r="F81" s="45">
        <v>44768</v>
      </c>
      <c r="G81" s="45"/>
      <c r="H81" s="45">
        <v>44778</v>
      </c>
      <c r="I81" s="68">
        <v>44777</v>
      </c>
      <c r="J81" s="46">
        <v>44783</v>
      </c>
      <c r="K81" s="45">
        <v>44790</v>
      </c>
      <c r="L81" s="45">
        <v>44809</v>
      </c>
      <c r="M81" s="45">
        <v>44811</v>
      </c>
      <c r="N81" s="42" t="s">
        <v>302</v>
      </c>
      <c r="O81" s="42" t="s">
        <v>41</v>
      </c>
      <c r="P81" s="42" t="s">
        <v>18</v>
      </c>
      <c r="Q81" s="42"/>
      <c r="R81" s="42" t="s">
        <v>157</v>
      </c>
      <c r="S81" s="42"/>
      <c r="T81" s="51" t="s">
        <v>319</v>
      </c>
      <c r="U81" s="106" t="s">
        <v>471</v>
      </c>
      <c r="V81" s="69">
        <v>1086</v>
      </c>
      <c r="W81" s="69">
        <v>1086</v>
      </c>
      <c r="X81" s="44">
        <v>0</v>
      </c>
      <c r="Y81" s="69">
        <v>0</v>
      </c>
      <c r="Z81" s="44">
        <v>-1956</v>
      </c>
      <c r="AA81" s="69"/>
      <c r="AB81" s="69">
        <v>0</v>
      </c>
      <c r="AC81" s="69">
        <v>0</v>
      </c>
      <c r="AD81" s="44">
        <v>0</v>
      </c>
      <c r="AE81" s="69">
        <v>0</v>
      </c>
      <c r="AF81" s="44">
        <v>-1956</v>
      </c>
      <c r="AG81" s="69">
        <v>0</v>
      </c>
      <c r="AH81" s="137" t="s">
        <v>526</v>
      </c>
      <c r="AI81" s="44" t="s">
        <v>503</v>
      </c>
    </row>
    <row r="82" spans="1:35" ht="297" x14ac:dyDescent="0.3">
      <c r="A82" s="48" t="s">
        <v>3</v>
      </c>
      <c r="B82" s="73">
        <v>24034</v>
      </c>
      <c r="C82" s="48">
        <v>13213295</v>
      </c>
      <c r="D82" s="48">
        <v>21836</v>
      </c>
      <c r="E82" s="61" t="s">
        <v>26</v>
      </c>
      <c r="F82" s="57">
        <v>44793</v>
      </c>
      <c r="G82" s="57" t="s">
        <v>51</v>
      </c>
      <c r="H82" s="57">
        <v>44795</v>
      </c>
      <c r="I82" s="76">
        <v>44795</v>
      </c>
      <c r="J82" s="57">
        <v>44802</v>
      </c>
      <c r="K82" s="57">
        <v>44814</v>
      </c>
      <c r="L82" s="49">
        <v>44834</v>
      </c>
      <c r="M82" s="49">
        <v>44839</v>
      </c>
      <c r="N82" s="50" t="s">
        <v>303</v>
      </c>
      <c r="O82" s="50" t="s">
        <v>17</v>
      </c>
      <c r="P82" s="50" t="s">
        <v>58</v>
      </c>
      <c r="Q82" s="50"/>
      <c r="R82" s="50" t="s">
        <v>358</v>
      </c>
      <c r="S82" s="50"/>
      <c r="T82" s="51" t="s">
        <v>319</v>
      </c>
      <c r="U82" s="98" t="s">
        <v>465</v>
      </c>
      <c r="V82" s="69">
        <v>1815</v>
      </c>
      <c r="W82" s="69">
        <v>1796</v>
      </c>
      <c r="X82" s="44">
        <v>-19</v>
      </c>
      <c r="Y82" s="69">
        <v>0</v>
      </c>
      <c r="Z82" s="44">
        <v>-21836</v>
      </c>
      <c r="AA82" s="69"/>
      <c r="AB82" s="69">
        <v>0</v>
      </c>
      <c r="AC82" s="69">
        <v>0</v>
      </c>
      <c r="AD82" s="44">
        <v>0</v>
      </c>
      <c r="AE82" s="69">
        <v>0</v>
      </c>
      <c r="AF82" s="44">
        <v>-21836</v>
      </c>
      <c r="AG82" s="69">
        <v>0</v>
      </c>
      <c r="AH82" s="137" t="s">
        <v>527</v>
      </c>
      <c r="AI82" s="44" t="e">
        <v>#N/A</v>
      </c>
    </row>
    <row r="83" spans="1:35" ht="99" x14ac:dyDescent="0.3">
      <c r="A83" s="53" t="s">
        <v>31</v>
      </c>
      <c r="B83" s="123">
        <v>24073</v>
      </c>
      <c r="C83" s="127"/>
      <c r="D83" s="53">
        <v>3360</v>
      </c>
      <c r="E83" s="50" t="s">
        <v>559</v>
      </c>
      <c r="F83" s="47">
        <v>44804</v>
      </c>
      <c r="G83" s="54"/>
      <c r="H83" s="54">
        <v>44809</v>
      </c>
      <c r="I83" s="54">
        <v>44809</v>
      </c>
      <c r="J83" s="54">
        <v>44817</v>
      </c>
      <c r="K83" s="54">
        <v>44820</v>
      </c>
      <c r="L83" s="136">
        <v>44835</v>
      </c>
      <c r="M83" s="136">
        <v>44836</v>
      </c>
      <c r="N83" s="14" t="s">
        <v>302</v>
      </c>
      <c r="O83" s="55" t="s">
        <v>49</v>
      </c>
      <c r="P83" s="55"/>
      <c r="Q83" s="55"/>
      <c r="R83" s="50"/>
      <c r="S83" s="55"/>
      <c r="T83" s="51" t="s">
        <v>319</v>
      </c>
      <c r="U83" s="106"/>
      <c r="V83" s="69">
        <v>777</v>
      </c>
      <c r="W83" s="69">
        <v>0</v>
      </c>
      <c r="X83" s="44">
        <v>-777</v>
      </c>
      <c r="Y83" s="69">
        <v>0</v>
      </c>
      <c r="Z83" s="44">
        <v>-3360</v>
      </c>
      <c r="AA83" s="69"/>
      <c r="AB83" s="69">
        <v>0</v>
      </c>
      <c r="AC83" s="69">
        <v>0</v>
      </c>
      <c r="AD83" s="44">
        <v>0</v>
      </c>
      <c r="AE83" s="69">
        <v>0</v>
      </c>
      <c r="AF83" s="44">
        <v>-3360</v>
      </c>
      <c r="AG83" s="69">
        <v>0</v>
      </c>
      <c r="AH83" s="137" t="s">
        <v>528</v>
      </c>
      <c r="AI83" s="44"/>
    </row>
  </sheetData>
  <protectedRanges>
    <protectedRange algorithmName="SHA-512" hashValue="nJ09Ujc19QX5y4azK5M4KKJ49vV5UF1Ypr3nUbggH0xiCagRM7RWWZA5rq8XkDLG/T+uh7uXBFNWG3h6m8iHfA==" saltValue="Ox9AjK5u5cJr0jsnlXK9Hg==" spinCount="100000" sqref="Y2 U2" name="Range1"/>
    <protectedRange algorithmName="SHA-512" hashValue="nJ09Ujc19QX5y4azK5M4KKJ49vV5UF1Ypr3nUbggH0xiCagRM7RWWZA5rq8XkDLG/T+uh7uXBFNWG3h6m8iHfA==" saltValue="Ox9AjK5u5cJr0jsnlXK9Hg==" spinCount="100000" sqref="AB3:AE3 Y3 U3" name="Range1_1"/>
    <protectedRange algorithmName="SHA-512" hashValue="nJ09Ujc19QX5y4azK5M4KKJ49vV5UF1Ypr3nUbggH0xiCagRM7RWWZA5rq8XkDLG/T+uh7uXBFNWG3h6m8iHfA==" saltValue="Ox9AjK5u5cJr0jsnlXK9Hg==" spinCount="100000" sqref="AB4:AE4 Y4 U4" name="Range1_2"/>
    <protectedRange algorithmName="SHA-512" hashValue="nJ09Ujc19QX5y4azK5M4KKJ49vV5UF1Ypr3nUbggH0xiCagRM7RWWZA5rq8XkDLG/T+uh7uXBFNWG3h6m8iHfA==" saltValue="Ox9AjK5u5cJr0jsnlXK9Hg==" spinCount="100000" sqref="AB5:AE5 Y5 U5" name="Range1_3"/>
    <protectedRange algorithmName="SHA-512" hashValue="nJ09Ujc19QX5y4azK5M4KKJ49vV5UF1Ypr3nUbggH0xiCagRM7RWWZA5rq8XkDLG/T+uh7uXBFNWG3h6m8iHfA==" saltValue="Ox9AjK5u5cJr0jsnlXK9Hg==" spinCount="100000" sqref="AB6:AE10 Y6:Y10 U6:U10" name="Range1_4"/>
    <protectedRange algorithmName="SHA-512" hashValue="nJ09Ujc19QX5y4azK5M4KKJ49vV5UF1Ypr3nUbggH0xiCagRM7RWWZA5rq8XkDLG/T+uh7uXBFNWG3h6m8iHfA==" saltValue="Ox9AjK5u5cJr0jsnlXK9Hg==" spinCount="100000" sqref="AB11:AE14 Y11:Y14 U11:U14" name="Range1_5"/>
    <protectedRange algorithmName="SHA-512" hashValue="nJ09Ujc19QX5y4azK5M4KKJ49vV5UF1Ypr3nUbggH0xiCagRM7RWWZA5rq8XkDLG/T+uh7uXBFNWG3h6m8iHfA==" saltValue="Ox9AjK5u5cJr0jsnlXK9Hg==" spinCount="100000" sqref="AB15:AE19 Y15:Y19 U15:U19" name="Range1_6"/>
    <protectedRange algorithmName="SHA-512" hashValue="nJ09Ujc19QX5y4azK5M4KKJ49vV5UF1Ypr3nUbggH0xiCagRM7RWWZA5rq8XkDLG/T+uh7uXBFNWG3h6m8iHfA==" saltValue="Ox9AjK5u5cJr0jsnlXK9Hg==" spinCount="100000" sqref="AB20:AE21 Y20:Y21 U20:U21" name="Range1_7"/>
    <protectedRange algorithmName="SHA-512" hashValue="nJ09Ujc19QX5y4azK5M4KKJ49vV5UF1Ypr3nUbggH0xiCagRM7RWWZA5rq8XkDLG/T+uh7uXBFNWG3h6m8iHfA==" saltValue="Ox9AjK5u5cJr0jsnlXK9Hg==" spinCount="100000" sqref="AB22:AE40 Y22:Y40 U22:U40" name="Range1_8"/>
    <protectedRange algorithmName="SHA-512" hashValue="nJ09Ujc19QX5y4azK5M4KKJ49vV5UF1Ypr3nUbggH0xiCagRM7RWWZA5rq8XkDLG/T+uh7uXBFNWG3h6m8iHfA==" saltValue="Ox9AjK5u5cJr0jsnlXK9Hg==" spinCount="100000" sqref="AB41:AE46 Y41:Y46 U41:U46" name="Range1_9"/>
    <protectedRange algorithmName="SHA-512" hashValue="nJ09Ujc19QX5y4azK5M4KKJ49vV5UF1Ypr3nUbggH0xiCagRM7RWWZA5rq8XkDLG/T+uh7uXBFNWG3h6m8iHfA==" saltValue="Ox9AjK5u5cJr0jsnlXK9Hg==" spinCount="100000" sqref="AB47:AE47 Y47 U47" name="Range1_10"/>
    <protectedRange algorithmName="SHA-512" hashValue="nJ09Ujc19QX5y4azK5M4KKJ49vV5UF1Ypr3nUbggH0xiCagRM7RWWZA5rq8XkDLG/T+uh7uXBFNWG3h6m8iHfA==" saltValue="Ox9AjK5u5cJr0jsnlXK9Hg==" spinCount="100000" sqref="AB48:AE52 Y48:Y52 U48:U52" name="Range1_11"/>
    <protectedRange algorithmName="SHA-512" hashValue="nJ09Ujc19QX5y4azK5M4KKJ49vV5UF1Ypr3nUbggH0xiCagRM7RWWZA5rq8XkDLG/T+uh7uXBFNWG3h6m8iHfA==" saltValue="Ox9AjK5u5cJr0jsnlXK9Hg==" spinCount="100000" sqref="AB53:AE58 Y53:Y58 U53:U58" name="Range1_12"/>
    <protectedRange algorithmName="SHA-512" hashValue="nJ09Ujc19QX5y4azK5M4KKJ49vV5UF1Ypr3nUbggH0xiCagRM7RWWZA5rq8XkDLG/T+uh7uXBFNWG3h6m8iHfA==" saltValue="Ox9AjK5u5cJr0jsnlXK9Hg==" spinCount="100000" sqref="AB59:AE59 Y59 U59" name="Range1_13"/>
    <protectedRange algorithmName="SHA-512" hashValue="nJ09Ujc19QX5y4azK5M4KKJ49vV5UF1Ypr3nUbggH0xiCagRM7RWWZA5rq8XkDLG/T+uh7uXBFNWG3h6m8iHfA==" saltValue="Ox9AjK5u5cJr0jsnlXK9Hg==" spinCount="100000" sqref="AB60:AE60 Y60 U60" name="Range1_14"/>
    <protectedRange algorithmName="SHA-512" hashValue="nJ09Ujc19QX5y4azK5M4KKJ49vV5UF1Ypr3nUbggH0xiCagRM7RWWZA5rq8XkDLG/T+uh7uXBFNWG3h6m8iHfA==" saltValue="Ox9AjK5u5cJr0jsnlXK9Hg==" spinCount="100000" sqref="AB61:AE65 Y61:Y65 U61:U65" name="Range1_15"/>
    <protectedRange algorithmName="SHA-512" hashValue="nJ09Ujc19QX5y4azK5M4KKJ49vV5UF1Ypr3nUbggH0xiCagRM7RWWZA5rq8XkDLG/T+uh7uXBFNWG3h6m8iHfA==" saltValue="Ox9AjK5u5cJr0jsnlXK9Hg==" spinCount="100000" sqref="AB66:AE66 Y66 U66" name="Range1_16"/>
    <protectedRange algorithmName="SHA-512" hashValue="nJ09Ujc19QX5y4azK5M4KKJ49vV5UF1Ypr3nUbggH0xiCagRM7RWWZA5rq8XkDLG/T+uh7uXBFNWG3h6m8iHfA==" saltValue="Ox9AjK5u5cJr0jsnlXK9Hg==" spinCount="100000" sqref="AB67:AE68 Y67:Y68 U67:U68" name="Range1_17"/>
    <protectedRange algorithmName="SHA-512" hashValue="nJ09Ujc19QX5y4azK5M4KKJ49vV5UF1Ypr3nUbggH0xiCagRM7RWWZA5rq8XkDLG/T+uh7uXBFNWG3h6m8iHfA==" saltValue="Ox9AjK5u5cJr0jsnlXK9Hg==" spinCount="100000" sqref="AB69:AE69 Y69 U69" name="Range1_18"/>
    <protectedRange algorithmName="SHA-512" hashValue="nJ09Ujc19QX5y4azK5M4KKJ49vV5UF1Ypr3nUbggH0xiCagRM7RWWZA5rq8XkDLG/T+uh7uXBFNWG3h6m8iHfA==" saltValue="Ox9AjK5u5cJr0jsnlXK9Hg==" spinCount="100000" sqref="AB70:AE70 Y70 U70" name="Range1_19"/>
    <protectedRange algorithmName="SHA-512" hashValue="nJ09Ujc19QX5y4azK5M4KKJ49vV5UF1Ypr3nUbggH0xiCagRM7RWWZA5rq8XkDLG/T+uh7uXBFNWG3h6m8iHfA==" saltValue="Ox9AjK5u5cJr0jsnlXK9Hg==" spinCount="100000" sqref="AB71:AE71 Y71 U71" name="Range1_20"/>
    <protectedRange algorithmName="SHA-512" hashValue="nJ09Ujc19QX5y4azK5M4KKJ49vV5UF1Ypr3nUbggH0xiCagRM7RWWZA5rq8XkDLG/T+uh7uXBFNWG3h6m8iHfA==" saltValue="Ox9AjK5u5cJr0jsnlXK9Hg==" spinCount="100000" sqref="AB72:AE73 Y72:Y73 U72:U73" name="Range1_21"/>
    <protectedRange algorithmName="SHA-512" hashValue="nJ09Ujc19QX5y4azK5M4KKJ49vV5UF1Ypr3nUbggH0xiCagRM7RWWZA5rq8XkDLG/T+uh7uXBFNWG3h6m8iHfA==" saltValue="Ox9AjK5u5cJr0jsnlXK9Hg==" spinCount="100000" sqref="AB74:AE74 Y74 U74" name="Range1_22"/>
    <protectedRange algorithmName="SHA-512" hashValue="nJ09Ujc19QX5y4azK5M4KKJ49vV5UF1Ypr3nUbggH0xiCagRM7RWWZA5rq8XkDLG/T+uh7uXBFNWG3h6m8iHfA==" saltValue="Ox9AjK5u5cJr0jsnlXK9Hg==" spinCount="100000" sqref="AB75:AE77 Y75:Y77 U75:U77" name="Range1_23"/>
    <protectedRange algorithmName="SHA-512" hashValue="nJ09Ujc19QX5y4azK5M4KKJ49vV5UF1Ypr3nUbggH0xiCagRM7RWWZA5rq8XkDLG/T+uh7uXBFNWG3h6m8iHfA==" saltValue="Ox9AjK5u5cJr0jsnlXK9Hg==" spinCount="100000" sqref="AB78:AE83 Y78:Y83 U78:U83" name="Range1_24"/>
  </protectedRanges>
  <customSheetViews>
    <customSheetView guid="{B7E5B18C-8E4E-4BE3-99CD-92A6D2FE5375}" state="hidden" topLeftCell="A58">
      <selection activeCell="B59" sqref="B59"/>
      <pageMargins left="0.7" right="0.7" top="0.75" bottom="0.75" header="0.3" footer="0.3"/>
    </customSheetView>
  </customSheetViews>
  <conditionalFormatting sqref="B78">
    <cfRule type="duplicateValues" dxfId="14" priority="16"/>
    <cfRule type="duplicateValues" dxfId="13" priority="17"/>
  </conditionalFormatting>
  <conditionalFormatting sqref="B79">
    <cfRule type="duplicateValues" dxfId="12" priority="13"/>
    <cfRule type="duplicateValues" dxfId="11" priority="14"/>
  </conditionalFormatting>
  <conditionalFormatting sqref="B80">
    <cfRule type="duplicateValues" dxfId="10" priority="10"/>
    <cfRule type="duplicateValues" dxfId="9" priority="11"/>
  </conditionalFormatting>
  <conditionalFormatting sqref="B82">
    <cfRule type="duplicateValues" dxfId="8" priority="5"/>
    <cfRule type="duplicateValues" dxfId="7" priority="6"/>
  </conditionalFormatting>
  <conditionalFormatting sqref="B83">
    <cfRule type="duplicateValues" dxfId="6" priority="2"/>
    <cfRule type="duplicateValues" dxfId="5" priority="3"/>
  </conditionalFormatting>
  <conditionalFormatting sqref="H78:H80">
    <cfRule type="cellIs" dxfId="4" priority="9" operator="between">
      <formula>44784</formula>
      <formula>44793</formula>
    </cfRule>
  </conditionalFormatting>
  <conditionalFormatting sqref="H82:H83">
    <cfRule type="cellIs" dxfId="3" priority="1" operator="between">
      <formula>44784</formula>
      <formula>44793</formula>
    </cfRule>
  </conditionalFormatting>
  <conditionalFormatting sqref="AH2:AH83">
    <cfRule type="containsText" dxfId="2" priority="18" operator="containsText" text="9">
      <formula>NOT(ISERROR(SEARCH("9",AH2)))</formula>
    </cfRule>
  </conditionalFormatting>
  <dataValidations count="2">
    <dataValidation type="list" allowBlank="1" showInputMessage="1" showErrorMessage="1" sqref="P70:Q70 P72:Q83 P2:P69">
      <formula1>#REF!</formula1>
    </dataValidation>
    <dataValidation type="date" allowBlank="1" showInputMessage="1" showErrorMessage="1" sqref="F72:K74 F81:K81 L73:L74">
      <formula1>44562</formula1>
      <formula2>45291</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autoPageBreaks="0"/>
  </sheetPr>
  <dimension ref="A3:B4"/>
  <sheetViews>
    <sheetView workbookViewId="0">
      <selection activeCell="W21" sqref="W21"/>
    </sheetView>
  </sheetViews>
  <sheetFormatPr defaultRowHeight="16.5" x14ac:dyDescent="0.3"/>
  <cols>
    <col min="1" max="1" width="15.125" bestFit="1" customWidth="1"/>
    <col min="2" max="2" width="16.75" bestFit="1" customWidth="1"/>
  </cols>
  <sheetData>
    <row r="3" spans="1:2" x14ac:dyDescent="0.3">
      <c r="A3" s="40" t="s">
        <v>330</v>
      </c>
      <c r="B3" s="14" t="s">
        <v>304</v>
      </c>
    </row>
    <row r="4" spans="1:2" x14ac:dyDescent="0.3">
      <c r="A4" s="14" t="s">
        <v>247</v>
      </c>
      <c r="B4" s="14"/>
    </row>
  </sheetData>
  <customSheetViews>
    <customSheetView guid="{B7E5B18C-8E4E-4BE3-99CD-92A6D2FE5375}" state="hidden">
      <selection activeCell="W21" sqref="W21"/>
      <pageMargins left="0.7" right="0.7" top="0.75" bottom="0.75" header="0.3" footer="0.3"/>
    </customSheetView>
    <customSheetView guid="{0AA03297-90A5-4342-A22E-73A2FB5D6146}" state="hidden">
      <selection activeCell="W21" sqref="W21"/>
      <pageMargins left="0.7" right="0.7" top="0.75" bottom="0.75" header="0.3" footer="0.3"/>
    </customSheetView>
    <customSheetView guid="{785E5439-15F1-4D7A-B3D2-C27C8CF67928}" state="hidden">
      <selection activeCell="W21" sqref="W21"/>
      <pageMargins left="0.7" right="0.7" top="0.75" bottom="0.75" header="0.3" footer="0.3"/>
    </customSheetView>
    <customSheetView guid="{2963C012-884B-430E-8625-21D3E75A1667}" state="hidden">
      <selection activeCell="W21" sqref="W21"/>
      <pageMargins left="0.7" right="0.7" top="0.75" bottom="0.75" header="0.3" footer="0.3"/>
    </customSheetView>
    <customSheetView guid="{C8B09725-21FD-4F41-84A4-A752E080B682}" state="hidden">
      <selection activeCell="W21" sqref="W21"/>
      <pageMargins left="0.7" right="0.7" top="0.75" bottom="0.75" header="0.3" footer="0.3"/>
    </customSheetView>
    <customSheetView guid="{8A92602D-6049-469E-B5A5-9CDECB38A89C}" state="hidden">
      <selection activeCell="W21" sqref="W21"/>
      <pageMargins left="0.7" right="0.7" top="0.75" bottom="0.75" header="0.3" footer="0.3"/>
    </customSheetView>
  </customSheetView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T256"/>
  <sheetViews>
    <sheetView view="pageBreakPreview" zoomScale="90" zoomScaleNormal="100" zoomScaleSheetLayoutView="90" workbookViewId="0">
      <selection activeCell="B8" sqref="B8"/>
    </sheetView>
  </sheetViews>
  <sheetFormatPr defaultRowHeight="16.5" x14ac:dyDescent="0.3"/>
  <cols>
    <col min="1" max="1" width="4.125" customWidth="1"/>
    <col min="2" max="2" width="12.125" customWidth="1"/>
    <col min="3" max="3" width="14.125" customWidth="1"/>
    <col min="4" max="4" width="10.5" customWidth="1"/>
    <col min="5" max="5" width="5.625" customWidth="1"/>
    <col min="8" max="10" width="8.75" customWidth="1"/>
    <col min="11" max="11" width="17.5" customWidth="1"/>
    <col min="12" max="12" width="17.875" customWidth="1"/>
    <col min="13" max="13" width="10" customWidth="1"/>
    <col min="14" max="14" width="9.625" customWidth="1"/>
    <col min="15" max="15" width="9.25" customWidth="1"/>
    <col min="16" max="16" width="10.125" customWidth="1"/>
    <col min="17" max="17" width="17.875" customWidth="1"/>
    <col min="18" max="18" width="11.125" customWidth="1"/>
    <col min="19" max="19" width="12.875" customWidth="1"/>
    <col min="20" max="20" width="22" customWidth="1"/>
  </cols>
  <sheetData>
    <row r="1" spans="1:20" ht="27" customHeight="1" x14ac:dyDescent="0.3">
      <c r="A1" s="250" t="s">
        <v>586</v>
      </c>
      <c r="B1" s="250"/>
      <c r="C1" s="250"/>
      <c r="D1" s="250"/>
      <c r="E1" s="250"/>
      <c r="F1" s="250"/>
      <c r="G1" s="250"/>
      <c r="H1" s="250"/>
      <c r="I1" s="250"/>
      <c r="J1" s="250"/>
      <c r="K1" s="250"/>
      <c r="L1" s="250"/>
      <c r="M1" s="250"/>
      <c r="N1" s="250"/>
      <c r="O1" s="250"/>
      <c r="P1" s="250"/>
      <c r="Q1" s="250"/>
      <c r="R1" s="250"/>
      <c r="S1" s="250"/>
      <c r="T1" s="250"/>
    </row>
    <row r="2" spans="1:20" ht="36.75" customHeight="1" x14ac:dyDescent="0.3">
      <c r="A2" s="157" t="s">
        <v>142</v>
      </c>
      <c r="B2" s="157" t="s">
        <v>8</v>
      </c>
      <c r="C2" s="157" t="s">
        <v>111</v>
      </c>
      <c r="D2" s="157" t="s">
        <v>10</v>
      </c>
      <c r="E2" s="159" t="s">
        <v>591</v>
      </c>
      <c r="F2" s="157" t="s">
        <v>590</v>
      </c>
      <c r="G2" s="157" t="s">
        <v>578</v>
      </c>
      <c r="H2" s="157" t="s">
        <v>579</v>
      </c>
      <c r="I2" s="157" t="s">
        <v>580</v>
      </c>
      <c r="J2" s="157" t="s">
        <v>581</v>
      </c>
      <c r="K2" s="157" t="s">
        <v>587</v>
      </c>
      <c r="L2" s="157" t="s">
        <v>582</v>
      </c>
      <c r="M2" s="157" t="s">
        <v>5</v>
      </c>
      <c r="N2" s="157" t="s">
        <v>583</v>
      </c>
      <c r="O2" s="158" t="s">
        <v>144</v>
      </c>
      <c r="P2" s="158" t="s">
        <v>145</v>
      </c>
      <c r="Q2" s="158" t="s">
        <v>146</v>
      </c>
      <c r="R2" s="158" t="s">
        <v>584</v>
      </c>
      <c r="S2" s="158" t="s">
        <v>585</v>
      </c>
      <c r="T2" s="158" t="s">
        <v>332</v>
      </c>
    </row>
    <row r="3" spans="1:20" ht="32.25" customHeight="1" x14ac:dyDescent="0.3">
      <c r="A3" s="157" t="s">
        <v>286</v>
      </c>
      <c r="B3" s="162">
        <v>23366</v>
      </c>
      <c r="C3" s="157"/>
      <c r="D3" s="157"/>
      <c r="E3" s="157"/>
      <c r="F3" s="157"/>
      <c r="G3" s="157"/>
      <c r="H3" s="157"/>
      <c r="I3" s="157"/>
      <c r="J3" s="157">
        <f>I3-H3</f>
        <v>0</v>
      </c>
      <c r="K3" s="157"/>
      <c r="L3" s="157"/>
      <c r="M3" s="157"/>
      <c r="N3" s="157">
        <f>M3-G3</f>
        <v>0</v>
      </c>
      <c r="O3" s="157"/>
      <c r="P3" s="157"/>
      <c r="Q3" s="157"/>
      <c r="R3" s="157"/>
      <c r="S3" s="157"/>
      <c r="T3" s="157"/>
    </row>
    <row r="4" spans="1:20" ht="32.25" customHeight="1" x14ac:dyDescent="0.3">
      <c r="A4" s="157" t="s">
        <v>286</v>
      </c>
      <c r="B4" s="163">
        <v>24160</v>
      </c>
      <c r="C4" s="157"/>
      <c r="D4" s="157"/>
      <c r="E4" s="157"/>
      <c r="F4" s="157"/>
      <c r="G4" s="157"/>
      <c r="H4" s="157"/>
      <c r="I4" s="157"/>
      <c r="J4" s="157">
        <f t="shared" ref="J4:J45" si="0">I4-H4</f>
        <v>0</v>
      </c>
      <c r="K4" s="157"/>
      <c r="L4" s="157"/>
      <c r="M4" s="157"/>
      <c r="N4" s="157">
        <f t="shared" ref="N4:N45" si="1">M4-G4</f>
        <v>0</v>
      </c>
      <c r="O4" s="157"/>
      <c r="P4" s="157"/>
      <c r="Q4" s="157"/>
      <c r="R4" s="157"/>
      <c r="S4" s="157"/>
      <c r="T4" s="157"/>
    </row>
    <row r="5" spans="1:20" ht="32.25" customHeight="1" x14ac:dyDescent="0.3">
      <c r="A5" s="157" t="s">
        <v>286</v>
      </c>
      <c r="B5" s="163">
        <v>24164</v>
      </c>
      <c r="C5" s="157"/>
      <c r="D5" s="157"/>
      <c r="E5" s="157"/>
      <c r="F5" s="157"/>
      <c r="G5" s="157"/>
      <c r="H5" s="157"/>
      <c r="I5" s="157"/>
      <c r="J5" s="157">
        <f t="shared" si="0"/>
        <v>0</v>
      </c>
      <c r="K5" s="157"/>
      <c r="L5" s="157"/>
      <c r="M5" s="157"/>
      <c r="N5" s="157">
        <f t="shared" si="1"/>
        <v>0</v>
      </c>
      <c r="O5" s="157"/>
      <c r="P5" s="157"/>
      <c r="Q5" s="157"/>
      <c r="R5" s="157"/>
      <c r="S5" s="157"/>
      <c r="T5" s="157"/>
    </row>
    <row r="6" spans="1:20" ht="32.25" customHeight="1" x14ac:dyDescent="0.3">
      <c r="A6" s="157" t="s">
        <v>286</v>
      </c>
      <c r="B6" s="162">
        <v>23728</v>
      </c>
      <c r="C6" s="157"/>
      <c r="D6" s="157"/>
      <c r="E6" s="157"/>
      <c r="F6" s="157"/>
      <c r="G6" s="157"/>
      <c r="H6" s="157"/>
      <c r="I6" s="157"/>
      <c r="J6" s="157">
        <f t="shared" si="0"/>
        <v>0</v>
      </c>
      <c r="K6" s="157"/>
      <c r="L6" s="157"/>
      <c r="M6" s="157"/>
      <c r="N6" s="157">
        <f t="shared" si="1"/>
        <v>0</v>
      </c>
      <c r="O6" s="157"/>
      <c r="P6" s="157"/>
      <c r="Q6" s="157"/>
      <c r="R6" s="157"/>
      <c r="S6" s="157"/>
      <c r="T6" s="157"/>
    </row>
    <row r="7" spans="1:20" ht="4.5" customHeight="1" x14ac:dyDescent="0.3">
      <c r="A7" s="161"/>
      <c r="B7" s="167"/>
      <c r="C7" s="161"/>
      <c r="D7" s="161"/>
      <c r="E7" s="161"/>
      <c r="F7" s="161"/>
      <c r="G7" s="161"/>
      <c r="H7" s="161"/>
      <c r="I7" s="161"/>
      <c r="J7" s="161"/>
      <c r="K7" s="161"/>
      <c r="L7" s="161"/>
      <c r="M7" s="161"/>
      <c r="N7" s="161"/>
      <c r="O7" s="161"/>
      <c r="P7" s="161"/>
      <c r="Q7" s="161"/>
      <c r="R7" s="161"/>
      <c r="S7" s="161"/>
      <c r="T7" s="161"/>
    </row>
    <row r="8" spans="1:20" ht="32.25" customHeight="1" x14ac:dyDescent="0.3">
      <c r="A8" s="161" t="s">
        <v>287</v>
      </c>
      <c r="B8" s="164">
        <v>24084</v>
      </c>
      <c r="C8" s="161"/>
      <c r="D8" s="161"/>
      <c r="E8" s="161"/>
      <c r="F8" s="161"/>
      <c r="G8" s="161"/>
      <c r="H8" s="161"/>
      <c r="I8" s="161"/>
      <c r="J8" s="161">
        <f t="shared" si="0"/>
        <v>0</v>
      </c>
      <c r="K8" s="161"/>
      <c r="L8" s="161"/>
      <c r="M8" s="161"/>
      <c r="N8" s="161">
        <f t="shared" si="1"/>
        <v>0</v>
      </c>
      <c r="O8" s="161"/>
      <c r="P8" s="161"/>
      <c r="Q8" s="161"/>
      <c r="R8" s="161"/>
      <c r="S8" s="161"/>
      <c r="T8" s="161"/>
    </row>
    <row r="9" spans="1:20" ht="32.25" customHeight="1" x14ac:dyDescent="0.3">
      <c r="A9" s="161" t="s">
        <v>287</v>
      </c>
      <c r="B9" s="165">
        <v>23678</v>
      </c>
      <c r="C9" s="157"/>
      <c r="D9" s="157"/>
      <c r="E9" s="157"/>
      <c r="F9" s="157"/>
      <c r="G9" s="157"/>
      <c r="H9" s="157"/>
      <c r="I9" s="157"/>
      <c r="J9" s="157">
        <f t="shared" si="0"/>
        <v>0</v>
      </c>
      <c r="K9" s="157"/>
      <c r="L9" s="157"/>
      <c r="M9" s="157"/>
      <c r="N9" s="157">
        <f t="shared" si="1"/>
        <v>0</v>
      </c>
      <c r="O9" s="157"/>
      <c r="P9" s="157"/>
      <c r="Q9" s="157"/>
      <c r="R9" s="157"/>
      <c r="S9" s="157"/>
      <c r="T9" s="157"/>
    </row>
    <row r="10" spans="1:20" ht="32.25" customHeight="1" x14ac:dyDescent="0.3">
      <c r="A10" s="161" t="s">
        <v>287</v>
      </c>
      <c r="B10" s="165">
        <v>23679</v>
      </c>
      <c r="C10" s="157"/>
      <c r="D10" s="157"/>
      <c r="E10" s="157"/>
      <c r="F10" s="157"/>
      <c r="G10" s="157"/>
      <c r="H10" s="157"/>
      <c r="I10" s="157"/>
      <c r="J10" s="157">
        <f t="shared" si="0"/>
        <v>0</v>
      </c>
      <c r="K10" s="157"/>
      <c r="L10" s="157"/>
      <c r="M10" s="157"/>
      <c r="N10" s="157">
        <f t="shared" si="1"/>
        <v>0</v>
      </c>
      <c r="O10" s="157"/>
      <c r="P10" s="157"/>
      <c r="Q10" s="157"/>
      <c r="R10" s="157"/>
      <c r="S10" s="157"/>
      <c r="T10" s="157"/>
    </row>
    <row r="11" spans="1:20" ht="32.25" customHeight="1" x14ac:dyDescent="0.3">
      <c r="A11" s="157" t="s">
        <v>287</v>
      </c>
      <c r="B11" s="166">
        <v>24062</v>
      </c>
      <c r="C11" s="157"/>
      <c r="D11" s="157"/>
      <c r="E11" s="157"/>
      <c r="F11" s="157"/>
      <c r="G11" s="157"/>
      <c r="H11" s="157"/>
      <c r="I11" s="157"/>
      <c r="J11" s="157">
        <f t="shared" si="0"/>
        <v>0</v>
      </c>
      <c r="K11" s="157"/>
      <c r="L11" s="157"/>
      <c r="M11" s="157"/>
      <c r="N11" s="157">
        <f t="shared" si="1"/>
        <v>0</v>
      </c>
      <c r="O11" s="157"/>
      <c r="P11" s="157"/>
      <c r="Q11" s="157"/>
      <c r="R11" s="157"/>
      <c r="S11" s="157"/>
      <c r="T11" s="157"/>
    </row>
    <row r="12" spans="1:20" ht="4.5" customHeight="1" x14ac:dyDescent="0.3">
      <c r="A12" s="161"/>
      <c r="B12" s="168"/>
      <c r="C12" s="161"/>
      <c r="D12" s="161"/>
      <c r="E12" s="161"/>
      <c r="F12" s="161"/>
      <c r="G12" s="161"/>
      <c r="H12" s="161"/>
      <c r="I12" s="161"/>
      <c r="J12" s="161"/>
      <c r="K12" s="161"/>
      <c r="L12" s="161"/>
      <c r="M12" s="161"/>
      <c r="N12" s="161"/>
      <c r="O12" s="161"/>
      <c r="P12" s="161"/>
      <c r="Q12" s="161"/>
      <c r="R12" s="161"/>
      <c r="S12" s="161"/>
      <c r="T12" s="161"/>
    </row>
    <row r="13" spans="1:20" ht="32.25" customHeight="1" x14ac:dyDescent="0.3">
      <c r="A13" s="161" t="s">
        <v>305</v>
      </c>
      <c r="B13" s="161" t="s">
        <v>508</v>
      </c>
      <c r="C13" s="161"/>
      <c r="D13" s="161"/>
      <c r="E13" s="161"/>
      <c r="F13" s="161"/>
      <c r="G13" s="161"/>
      <c r="H13" s="161"/>
      <c r="I13" s="161"/>
      <c r="J13" s="161">
        <f t="shared" si="0"/>
        <v>0</v>
      </c>
      <c r="K13" s="161"/>
      <c r="L13" s="161"/>
      <c r="M13" s="161"/>
      <c r="N13" s="161">
        <f t="shared" si="1"/>
        <v>0</v>
      </c>
      <c r="O13" s="161"/>
      <c r="P13" s="161"/>
      <c r="Q13" s="161"/>
      <c r="R13" s="161"/>
      <c r="S13" s="161"/>
      <c r="T13" s="161"/>
    </row>
    <row r="14" spans="1:20" ht="32.25" customHeight="1" x14ac:dyDescent="0.3">
      <c r="A14" s="161" t="s">
        <v>305</v>
      </c>
      <c r="B14" s="162">
        <v>23688</v>
      </c>
      <c r="C14" s="157"/>
      <c r="D14" s="157"/>
      <c r="E14" s="157"/>
      <c r="F14" s="157"/>
      <c r="G14" s="157"/>
      <c r="H14" s="157"/>
      <c r="I14" s="157"/>
      <c r="J14" s="157">
        <f t="shared" si="0"/>
        <v>0</v>
      </c>
      <c r="K14" s="157"/>
      <c r="L14" s="157"/>
      <c r="M14" s="157"/>
      <c r="N14" s="157">
        <f t="shared" si="1"/>
        <v>0</v>
      </c>
      <c r="O14" s="157"/>
      <c r="P14" s="157"/>
      <c r="Q14" s="157"/>
      <c r="R14" s="157"/>
      <c r="S14" s="157"/>
      <c r="T14" s="157"/>
    </row>
    <row r="15" spans="1:20" ht="32.25" customHeight="1" x14ac:dyDescent="0.3">
      <c r="A15" s="157" t="s">
        <v>305</v>
      </c>
      <c r="B15" s="162">
        <v>23689</v>
      </c>
      <c r="C15" s="157"/>
      <c r="D15" s="157"/>
      <c r="E15" s="157"/>
      <c r="F15" s="157"/>
      <c r="G15" s="157"/>
      <c r="H15" s="157"/>
      <c r="I15" s="157"/>
      <c r="J15" s="157">
        <f t="shared" si="0"/>
        <v>0</v>
      </c>
      <c r="K15" s="157"/>
      <c r="L15" s="157"/>
      <c r="M15" s="157"/>
      <c r="N15" s="157">
        <f t="shared" si="1"/>
        <v>0</v>
      </c>
      <c r="O15" s="157"/>
      <c r="P15" s="157"/>
      <c r="Q15" s="157"/>
      <c r="R15" s="157"/>
      <c r="S15" s="157"/>
      <c r="T15" s="157"/>
    </row>
    <row r="16" spans="1:20" ht="4.5" customHeight="1" x14ac:dyDescent="0.3">
      <c r="A16" s="160"/>
      <c r="B16" s="161"/>
      <c r="C16" s="161"/>
      <c r="D16" s="161"/>
      <c r="E16" s="161"/>
      <c r="F16" s="161"/>
      <c r="G16" s="161"/>
      <c r="H16" s="161"/>
      <c r="I16" s="161"/>
      <c r="J16" s="161"/>
      <c r="K16" s="161"/>
      <c r="L16" s="161"/>
      <c r="M16" s="161"/>
      <c r="N16" s="161"/>
      <c r="O16" s="161"/>
      <c r="P16" s="161"/>
      <c r="Q16" s="161"/>
      <c r="R16" s="161"/>
      <c r="S16" s="161"/>
      <c r="T16" s="161"/>
    </row>
    <row r="17" spans="1:20" ht="32.25" customHeight="1" x14ac:dyDescent="0.3">
      <c r="A17" s="157" t="s">
        <v>322</v>
      </c>
      <c r="B17" s="164">
        <v>24120</v>
      </c>
      <c r="C17" s="157"/>
      <c r="D17" s="157"/>
      <c r="E17" s="157"/>
      <c r="F17" s="157"/>
      <c r="G17" s="157"/>
      <c r="H17" s="157"/>
      <c r="I17" s="157"/>
      <c r="J17" s="157">
        <f t="shared" si="0"/>
        <v>0</v>
      </c>
      <c r="K17" s="157"/>
      <c r="L17" s="157"/>
      <c r="M17" s="157"/>
      <c r="N17" s="157">
        <f t="shared" si="1"/>
        <v>0</v>
      </c>
      <c r="O17" s="157"/>
      <c r="P17" s="157"/>
      <c r="Q17" s="157"/>
      <c r="R17" s="157"/>
      <c r="S17" s="157"/>
      <c r="T17" s="157"/>
    </row>
    <row r="18" spans="1:20" ht="32.25" customHeight="1" x14ac:dyDescent="0.3">
      <c r="A18" s="157" t="s">
        <v>322</v>
      </c>
      <c r="B18" s="166">
        <v>23299</v>
      </c>
      <c r="C18" s="157"/>
      <c r="D18" s="157"/>
      <c r="E18" s="157"/>
      <c r="F18" s="157"/>
      <c r="G18" s="157"/>
      <c r="H18" s="157"/>
      <c r="I18" s="157"/>
      <c r="J18" s="157">
        <f t="shared" si="0"/>
        <v>0</v>
      </c>
      <c r="K18" s="157"/>
      <c r="L18" s="157"/>
      <c r="M18" s="157"/>
      <c r="N18" s="157">
        <f t="shared" si="1"/>
        <v>0</v>
      </c>
      <c r="O18" s="157"/>
      <c r="P18" s="157"/>
      <c r="Q18" s="157"/>
      <c r="R18" s="157"/>
      <c r="S18" s="157"/>
      <c r="T18" s="157"/>
    </row>
    <row r="19" spans="1:20" ht="32.25" customHeight="1" x14ac:dyDescent="0.3">
      <c r="A19" s="157" t="s">
        <v>322</v>
      </c>
      <c r="B19" s="157" t="s">
        <v>150</v>
      </c>
      <c r="C19" s="157"/>
      <c r="D19" s="157"/>
      <c r="E19" s="157"/>
      <c r="F19" s="157"/>
      <c r="G19" s="157"/>
      <c r="H19" s="157"/>
      <c r="I19" s="157"/>
      <c r="J19" s="157">
        <f t="shared" si="0"/>
        <v>0</v>
      </c>
      <c r="K19" s="157"/>
      <c r="L19" s="157"/>
      <c r="M19" s="157"/>
      <c r="N19" s="157">
        <f t="shared" si="1"/>
        <v>0</v>
      </c>
      <c r="O19" s="157"/>
      <c r="P19" s="157"/>
      <c r="Q19" s="157"/>
      <c r="R19" s="157"/>
      <c r="S19" s="157"/>
      <c r="T19" s="157"/>
    </row>
    <row r="20" spans="1:20" ht="4.5" customHeight="1" x14ac:dyDescent="0.3">
      <c r="A20" s="157"/>
      <c r="B20" s="157"/>
      <c r="C20" s="157"/>
      <c r="D20" s="157"/>
      <c r="E20" s="157"/>
      <c r="F20" s="157"/>
      <c r="G20" s="157"/>
      <c r="H20" s="157"/>
      <c r="I20" s="157"/>
      <c r="J20" s="157"/>
      <c r="K20" s="157"/>
      <c r="L20" s="157"/>
      <c r="M20" s="157"/>
      <c r="N20" s="157"/>
      <c r="O20" s="157"/>
      <c r="P20" s="157"/>
      <c r="Q20" s="157"/>
      <c r="R20" s="157"/>
      <c r="S20" s="157"/>
      <c r="T20" s="157"/>
    </row>
    <row r="21" spans="1:20" ht="32.25" customHeight="1" x14ac:dyDescent="0.3">
      <c r="A21" s="157" t="s">
        <v>262</v>
      </c>
      <c r="B21" s="169">
        <v>23979</v>
      </c>
      <c r="C21" s="157"/>
      <c r="D21" s="157"/>
      <c r="E21" s="157"/>
      <c r="F21" s="157"/>
      <c r="G21" s="157"/>
      <c r="H21" s="157"/>
      <c r="I21" s="157"/>
      <c r="J21" s="157">
        <f t="shared" si="0"/>
        <v>0</v>
      </c>
      <c r="K21" s="157"/>
      <c r="L21" s="157"/>
      <c r="M21" s="157"/>
      <c r="N21" s="157">
        <f t="shared" si="1"/>
        <v>0</v>
      </c>
      <c r="O21" s="157"/>
      <c r="P21" s="157"/>
      <c r="Q21" s="157"/>
      <c r="R21" s="157"/>
      <c r="S21" s="157"/>
      <c r="T21" s="157"/>
    </row>
    <row r="22" spans="1:20" ht="32.25" customHeight="1" x14ac:dyDescent="0.3">
      <c r="A22" s="157" t="s">
        <v>262</v>
      </c>
      <c r="B22" s="169">
        <v>23980</v>
      </c>
      <c r="C22" s="157"/>
      <c r="D22" s="157"/>
      <c r="E22" s="157"/>
      <c r="F22" s="157"/>
      <c r="G22" s="157"/>
      <c r="H22" s="157"/>
      <c r="I22" s="157"/>
      <c r="J22" s="157">
        <f t="shared" si="0"/>
        <v>0</v>
      </c>
      <c r="K22" s="157"/>
      <c r="L22" s="157"/>
      <c r="M22" s="157"/>
      <c r="N22" s="157">
        <f t="shared" si="1"/>
        <v>0</v>
      </c>
      <c r="O22" s="157"/>
      <c r="P22" s="157"/>
      <c r="Q22" s="157"/>
      <c r="R22" s="157"/>
      <c r="S22" s="157"/>
      <c r="T22" s="157"/>
    </row>
    <row r="23" spans="1:20" ht="32.25" customHeight="1" x14ac:dyDescent="0.3">
      <c r="A23" s="157" t="s">
        <v>262</v>
      </c>
      <c r="B23" s="169">
        <v>23981</v>
      </c>
      <c r="C23" s="157"/>
      <c r="D23" s="157"/>
      <c r="E23" s="157"/>
      <c r="F23" s="157"/>
      <c r="G23" s="157"/>
      <c r="H23" s="157"/>
      <c r="I23" s="157"/>
      <c r="J23" s="157">
        <f t="shared" si="0"/>
        <v>0</v>
      </c>
      <c r="K23" s="157"/>
      <c r="L23" s="157"/>
      <c r="M23" s="157"/>
      <c r="N23" s="157">
        <f t="shared" si="1"/>
        <v>0</v>
      </c>
      <c r="O23" s="157"/>
      <c r="P23" s="157"/>
      <c r="Q23" s="157"/>
      <c r="R23" s="157"/>
      <c r="S23" s="157"/>
      <c r="T23" s="157"/>
    </row>
    <row r="24" spans="1:20" ht="32.25" customHeight="1" x14ac:dyDescent="0.3">
      <c r="A24" s="157" t="s">
        <v>262</v>
      </c>
      <c r="B24" s="165" t="s">
        <v>489</v>
      </c>
      <c r="C24" s="157"/>
      <c r="D24" s="157"/>
      <c r="E24" s="157"/>
      <c r="F24" s="157"/>
      <c r="G24" s="157"/>
      <c r="H24" s="157"/>
      <c r="I24" s="157"/>
      <c r="J24" s="157">
        <f t="shared" si="0"/>
        <v>0</v>
      </c>
      <c r="K24" s="157"/>
      <c r="L24" s="157"/>
      <c r="M24" s="157"/>
      <c r="N24" s="157">
        <f t="shared" si="1"/>
        <v>0</v>
      </c>
      <c r="O24" s="157"/>
      <c r="P24" s="157"/>
      <c r="Q24" s="157"/>
      <c r="R24" s="157"/>
      <c r="S24" s="157"/>
      <c r="T24" s="157"/>
    </row>
    <row r="25" spans="1:20" ht="32.25" customHeight="1" x14ac:dyDescent="0.3">
      <c r="A25" s="157" t="s">
        <v>262</v>
      </c>
      <c r="B25" s="164">
        <v>24080</v>
      </c>
      <c r="C25" s="157"/>
      <c r="D25" s="157"/>
      <c r="E25" s="157"/>
      <c r="F25" s="157"/>
      <c r="G25" s="157"/>
      <c r="H25" s="157"/>
      <c r="I25" s="157"/>
      <c r="J25" s="157">
        <f t="shared" si="0"/>
        <v>0</v>
      </c>
      <c r="K25" s="157"/>
      <c r="L25" s="157"/>
      <c r="M25" s="157"/>
      <c r="N25" s="157">
        <f t="shared" si="1"/>
        <v>0</v>
      </c>
      <c r="O25" s="157"/>
      <c r="P25" s="157"/>
      <c r="Q25" s="157"/>
      <c r="R25" s="157"/>
      <c r="S25" s="157"/>
      <c r="T25" s="157"/>
    </row>
    <row r="26" spans="1:20" ht="32.25" customHeight="1" x14ac:dyDescent="0.3">
      <c r="A26" s="157" t="s">
        <v>262</v>
      </c>
      <c r="B26" s="169">
        <v>24001</v>
      </c>
      <c r="C26" s="157"/>
      <c r="D26" s="157"/>
      <c r="E26" s="157"/>
      <c r="F26" s="157"/>
      <c r="G26" s="157"/>
      <c r="H26" s="157"/>
      <c r="I26" s="157"/>
      <c r="J26" s="157">
        <f t="shared" si="0"/>
        <v>0</v>
      </c>
      <c r="K26" s="157"/>
      <c r="L26" s="157"/>
      <c r="M26" s="157"/>
      <c r="N26" s="157">
        <f t="shared" si="1"/>
        <v>0</v>
      </c>
      <c r="O26" s="157"/>
      <c r="P26" s="157"/>
      <c r="Q26" s="157"/>
      <c r="R26" s="157"/>
      <c r="S26" s="157"/>
      <c r="T26" s="157"/>
    </row>
    <row r="27" spans="1:20" ht="32.25" customHeight="1" x14ac:dyDescent="0.3">
      <c r="A27" s="157" t="s">
        <v>262</v>
      </c>
      <c r="B27" s="162">
        <v>23688</v>
      </c>
      <c r="C27" s="157"/>
      <c r="D27" s="157"/>
      <c r="E27" s="157"/>
      <c r="F27" s="157"/>
      <c r="G27" s="157"/>
      <c r="H27" s="157"/>
      <c r="I27" s="157"/>
      <c r="J27" s="157">
        <f t="shared" si="0"/>
        <v>0</v>
      </c>
      <c r="K27" s="157"/>
      <c r="L27" s="157"/>
      <c r="M27" s="157"/>
      <c r="N27" s="157">
        <f t="shared" si="1"/>
        <v>0</v>
      </c>
      <c r="O27" s="157"/>
      <c r="P27" s="157"/>
      <c r="Q27" s="157"/>
      <c r="R27" s="157"/>
      <c r="S27" s="157"/>
      <c r="T27" s="157"/>
    </row>
    <row r="28" spans="1:20" ht="32.25" customHeight="1" x14ac:dyDescent="0.3">
      <c r="A28" s="157" t="s">
        <v>262</v>
      </c>
      <c r="B28" s="162">
        <v>23689</v>
      </c>
      <c r="C28" s="157"/>
      <c r="D28" s="157"/>
      <c r="E28" s="157"/>
      <c r="F28" s="157"/>
      <c r="G28" s="157"/>
      <c r="H28" s="157"/>
      <c r="I28" s="157"/>
      <c r="J28" s="157">
        <f t="shared" si="0"/>
        <v>0</v>
      </c>
      <c r="K28" s="157"/>
      <c r="L28" s="157"/>
      <c r="M28" s="157"/>
      <c r="N28" s="157">
        <f t="shared" si="1"/>
        <v>0</v>
      </c>
      <c r="O28" s="157"/>
      <c r="P28" s="157"/>
      <c r="Q28" s="157"/>
      <c r="R28" s="157"/>
      <c r="S28" s="157"/>
      <c r="T28" s="157"/>
    </row>
    <row r="29" spans="1:20" ht="4.5" customHeight="1" x14ac:dyDescent="0.3">
      <c r="A29" s="157"/>
      <c r="B29" s="157"/>
      <c r="C29" s="157"/>
      <c r="D29" s="157"/>
      <c r="E29" s="157"/>
      <c r="F29" s="157"/>
      <c r="G29" s="157"/>
      <c r="H29" s="157"/>
      <c r="I29" s="157"/>
      <c r="J29" s="157"/>
      <c r="K29" s="157"/>
      <c r="L29" s="157"/>
      <c r="M29" s="157"/>
      <c r="N29" s="157"/>
      <c r="O29" s="157"/>
      <c r="P29" s="157"/>
      <c r="Q29" s="157"/>
      <c r="R29" s="157"/>
      <c r="S29" s="157"/>
      <c r="T29" s="157"/>
    </row>
    <row r="30" spans="1:20" ht="32.25" customHeight="1" x14ac:dyDescent="0.3">
      <c r="A30" s="157" t="s">
        <v>323</v>
      </c>
      <c r="B30" s="163">
        <v>24031</v>
      </c>
      <c r="C30" s="157"/>
      <c r="D30" s="157"/>
      <c r="E30" s="157"/>
      <c r="F30" s="157"/>
      <c r="G30" s="157"/>
      <c r="H30" s="157"/>
      <c r="I30" s="157"/>
      <c r="J30" s="157">
        <f t="shared" si="0"/>
        <v>0</v>
      </c>
      <c r="K30" s="157"/>
      <c r="L30" s="157"/>
      <c r="M30" s="157"/>
      <c r="N30" s="157">
        <f t="shared" si="1"/>
        <v>0</v>
      </c>
      <c r="O30" s="157"/>
      <c r="P30" s="157"/>
      <c r="Q30" s="157"/>
      <c r="R30" s="157"/>
      <c r="S30" s="157"/>
      <c r="T30" s="157"/>
    </row>
    <row r="31" spans="1:20" ht="32.25" customHeight="1" x14ac:dyDescent="0.3">
      <c r="A31" s="157" t="s">
        <v>323</v>
      </c>
      <c r="B31" s="162">
        <v>23331</v>
      </c>
      <c r="C31" s="157"/>
      <c r="D31" s="157"/>
      <c r="E31" s="157"/>
      <c r="F31" s="157"/>
      <c r="G31" s="157"/>
      <c r="H31" s="157"/>
      <c r="I31" s="157"/>
      <c r="J31" s="157">
        <f t="shared" si="0"/>
        <v>0</v>
      </c>
      <c r="K31" s="157"/>
      <c r="L31" s="157"/>
      <c r="M31" s="157"/>
      <c r="N31" s="157">
        <f t="shared" si="1"/>
        <v>0</v>
      </c>
      <c r="O31" s="157"/>
      <c r="P31" s="157"/>
      <c r="Q31" s="157"/>
      <c r="R31" s="157"/>
      <c r="S31" s="157"/>
      <c r="T31" s="157"/>
    </row>
    <row r="32" spans="1:20" ht="4.5" customHeight="1" x14ac:dyDescent="0.3">
      <c r="A32" s="157"/>
      <c r="B32" s="162"/>
      <c r="C32" s="157"/>
      <c r="D32" s="157"/>
      <c r="E32" s="157"/>
      <c r="F32" s="157"/>
      <c r="G32" s="157"/>
      <c r="H32" s="157"/>
      <c r="I32" s="157"/>
      <c r="J32" s="157"/>
      <c r="K32" s="157"/>
      <c r="L32" s="157"/>
      <c r="M32" s="157"/>
      <c r="N32" s="157"/>
      <c r="O32" s="157"/>
      <c r="P32" s="157"/>
      <c r="Q32" s="157"/>
      <c r="R32" s="157"/>
      <c r="S32" s="157"/>
      <c r="T32" s="157"/>
    </row>
    <row r="33" spans="1:20" ht="32.25" customHeight="1" x14ac:dyDescent="0.3">
      <c r="A33" s="157" t="s">
        <v>277</v>
      </c>
      <c r="B33" s="162" t="s">
        <v>588</v>
      </c>
      <c r="C33" s="157"/>
      <c r="D33" s="157"/>
      <c r="E33" s="157"/>
      <c r="F33" s="157"/>
      <c r="G33" s="157"/>
      <c r="H33" s="157"/>
      <c r="I33" s="157"/>
      <c r="J33" s="157">
        <f t="shared" ref="J33:J43" si="2">I33-H33</f>
        <v>0</v>
      </c>
      <c r="K33" s="157"/>
      <c r="L33" s="157"/>
      <c r="M33" s="157"/>
      <c r="N33" s="157">
        <f t="shared" ref="N33:N43" si="3">M33-G33</f>
        <v>0</v>
      </c>
      <c r="O33" s="157"/>
      <c r="P33" s="157"/>
      <c r="Q33" s="157"/>
      <c r="R33" s="157"/>
      <c r="S33" s="157"/>
      <c r="T33" s="157"/>
    </row>
    <row r="34" spans="1:20" ht="32.25" customHeight="1" x14ac:dyDescent="0.3">
      <c r="A34" s="157" t="s">
        <v>277</v>
      </c>
      <c r="B34" s="169">
        <v>23779</v>
      </c>
      <c r="C34" s="157"/>
      <c r="D34" s="157"/>
      <c r="E34" s="157"/>
      <c r="F34" s="157"/>
      <c r="G34" s="157"/>
      <c r="H34" s="157"/>
      <c r="I34" s="157"/>
      <c r="J34" s="157">
        <f t="shared" si="2"/>
        <v>0</v>
      </c>
      <c r="K34" s="157"/>
      <c r="L34" s="157"/>
      <c r="M34" s="157"/>
      <c r="N34" s="157">
        <f t="shared" si="3"/>
        <v>0</v>
      </c>
      <c r="O34" s="157"/>
      <c r="P34" s="157"/>
      <c r="Q34" s="157"/>
      <c r="R34" s="157"/>
      <c r="S34" s="157"/>
      <c r="T34" s="157"/>
    </row>
    <row r="35" spans="1:20" ht="32.25" customHeight="1" x14ac:dyDescent="0.3">
      <c r="A35" s="157" t="s">
        <v>277</v>
      </c>
      <c r="B35" s="163">
        <v>24162</v>
      </c>
      <c r="C35" s="157"/>
      <c r="D35" s="157"/>
      <c r="E35" s="157"/>
      <c r="F35" s="157"/>
      <c r="G35" s="157"/>
      <c r="H35" s="157"/>
      <c r="I35" s="157"/>
      <c r="J35" s="157">
        <f t="shared" si="2"/>
        <v>0</v>
      </c>
      <c r="K35" s="157"/>
      <c r="L35" s="157"/>
      <c r="M35" s="157"/>
      <c r="N35" s="157">
        <f t="shared" si="3"/>
        <v>0</v>
      </c>
      <c r="O35" s="157"/>
      <c r="P35" s="157"/>
      <c r="Q35" s="157"/>
      <c r="R35" s="157"/>
      <c r="S35" s="157"/>
      <c r="T35" s="157"/>
    </row>
    <row r="36" spans="1:20" ht="32.25" customHeight="1" x14ac:dyDescent="0.3">
      <c r="A36" s="157" t="s">
        <v>277</v>
      </c>
      <c r="B36" s="163">
        <v>24163</v>
      </c>
      <c r="C36" s="157"/>
      <c r="D36" s="157"/>
      <c r="E36" s="157"/>
      <c r="F36" s="157"/>
      <c r="G36" s="157"/>
      <c r="H36" s="157"/>
      <c r="I36" s="157"/>
      <c r="J36" s="157">
        <f t="shared" si="2"/>
        <v>0</v>
      </c>
      <c r="K36" s="157"/>
      <c r="L36" s="157"/>
      <c r="M36" s="157"/>
      <c r="N36" s="157">
        <f t="shared" si="3"/>
        <v>0</v>
      </c>
      <c r="O36" s="157"/>
      <c r="P36" s="157"/>
      <c r="Q36" s="157"/>
      <c r="R36" s="157"/>
      <c r="S36" s="157"/>
      <c r="T36" s="157"/>
    </row>
    <row r="37" spans="1:20" ht="32.25" customHeight="1" x14ac:dyDescent="0.3">
      <c r="A37" s="157" t="s">
        <v>277</v>
      </c>
      <c r="B37" s="163">
        <v>24168</v>
      </c>
      <c r="C37" s="157"/>
      <c r="D37" s="157"/>
      <c r="E37" s="157"/>
      <c r="F37" s="157"/>
      <c r="G37" s="157"/>
      <c r="H37" s="157"/>
      <c r="I37" s="157"/>
      <c r="J37" s="157">
        <f t="shared" si="2"/>
        <v>0</v>
      </c>
      <c r="K37" s="157"/>
      <c r="L37" s="157"/>
      <c r="M37" s="157"/>
      <c r="N37" s="157">
        <f t="shared" si="3"/>
        <v>0</v>
      </c>
      <c r="O37" s="157"/>
      <c r="P37" s="157"/>
      <c r="Q37" s="157"/>
      <c r="R37" s="157"/>
      <c r="S37" s="157"/>
      <c r="T37" s="157"/>
    </row>
    <row r="38" spans="1:20" ht="32.25" customHeight="1" x14ac:dyDescent="0.3">
      <c r="A38" s="157" t="s">
        <v>277</v>
      </c>
      <c r="B38" s="163">
        <v>24167</v>
      </c>
      <c r="C38" s="157"/>
      <c r="D38" s="157"/>
      <c r="E38" s="157"/>
      <c r="F38" s="157"/>
      <c r="G38" s="157"/>
      <c r="H38" s="157"/>
      <c r="I38" s="157"/>
      <c r="J38" s="157">
        <f t="shared" si="2"/>
        <v>0</v>
      </c>
      <c r="K38" s="157"/>
      <c r="L38" s="157"/>
      <c r="M38" s="157"/>
      <c r="N38" s="157">
        <f t="shared" si="3"/>
        <v>0</v>
      </c>
      <c r="O38" s="157"/>
      <c r="P38" s="157"/>
      <c r="Q38" s="157"/>
      <c r="R38" s="157"/>
      <c r="S38" s="157"/>
      <c r="T38" s="157"/>
    </row>
    <row r="39" spans="1:20" ht="4.5" customHeight="1" x14ac:dyDescent="0.3">
      <c r="A39" s="157"/>
      <c r="B39" s="162"/>
      <c r="C39" s="157"/>
      <c r="D39" s="157"/>
      <c r="E39" s="157"/>
      <c r="F39" s="157"/>
      <c r="G39" s="157"/>
      <c r="H39" s="157"/>
      <c r="I39" s="157"/>
      <c r="J39" s="157"/>
      <c r="K39" s="157"/>
      <c r="L39" s="157"/>
      <c r="M39" s="157"/>
      <c r="N39" s="157"/>
      <c r="O39" s="157"/>
      <c r="P39" s="157"/>
      <c r="Q39" s="157"/>
      <c r="R39" s="157"/>
      <c r="S39" s="157"/>
      <c r="T39" s="157"/>
    </row>
    <row r="40" spans="1:20" ht="32.25" customHeight="1" x14ac:dyDescent="0.3">
      <c r="A40" s="157" t="s">
        <v>258</v>
      </c>
      <c r="B40" s="169" t="s">
        <v>158</v>
      </c>
      <c r="C40" s="157"/>
      <c r="D40" s="157"/>
      <c r="E40" s="157"/>
      <c r="F40" s="157"/>
      <c r="G40" s="157"/>
      <c r="H40" s="157"/>
      <c r="I40" s="157"/>
      <c r="J40" s="157">
        <f t="shared" si="2"/>
        <v>0</v>
      </c>
      <c r="K40" s="157"/>
      <c r="L40" s="157"/>
      <c r="M40" s="157"/>
      <c r="N40" s="157">
        <f t="shared" si="3"/>
        <v>0</v>
      </c>
      <c r="O40" s="157"/>
      <c r="P40" s="157"/>
      <c r="Q40" s="157"/>
      <c r="R40" s="157"/>
      <c r="S40" s="157"/>
      <c r="T40" s="157"/>
    </row>
    <row r="41" spans="1:20" ht="32.25" customHeight="1" x14ac:dyDescent="0.3">
      <c r="A41" s="157" t="s">
        <v>258</v>
      </c>
      <c r="B41" s="164">
        <v>24121</v>
      </c>
      <c r="C41" s="157"/>
      <c r="D41" s="157"/>
      <c r="E41" s="157"/>
      <c r="F41" s="157"/>
      <c r="G41" s="157"/>
      <c r="H41" s="157"/>
      <c r="I41" s="157"/>
      <c r="J41" s="157">
        <f t="shared" si="2"/>
        <v>0</v>
      </c>
      <c r="K41" s="157"/>
      <c r="L41" s="157"/>
      <c r="M41" s="157"/>
      <c r="N41" s="157">
        <f t="shared" si="3"/>
        <v>0</v>
      </c>
      <c r="O41" s="157"/>
      <c r="P41" s="157"/>
      <c r="Q41" s="157"/>
      <c r="R41" s="157"/>
      <c r="S41" s="157"/>
      <c r="T41" s="157"/>
    </row>
    <row r="42" spans="1:20" ht="32.25" customHeight="1" x14ac:dyDescent="0.3">
      <c r="A42" s="157" t="s">
        <v>258</v>
      </c>
      <c r="B42" s="164">
        <v>24122</v>
      </c>
      <c r="C42" s="157"/>
      <c r="D42" s="157"/>
      <c r="E42" s="157"/>
      <c r="F42" s="157"/>
      <c r="G42" s="157"/>
      <c r="H42" s="157"/>
      <c r="I42" s="157"/>
      <c r="J42" s="157">
        <f t="shared" si="2"/>
        <v>0</v>
      </c>
      <c r="K42" s="157"/>
      <c r="L42" s="157"/>
      <c r="M42" s="157"/>
      <c r="N42" s="157">
        <f t="shared" si="3"/>
        <v>0</v>
      </c>
      <c r="O42" s="157"/>
      <c r="P42" s="157"/>
      <c r="Q42" s="157"/>
      <c r="R42" s="157"/>
      <c r="S42" s="157"/>
      <c r="T42" s="157"/>
    </row>
    <row r="43" spans="1:20" ht="32.25" customHeight="1" x14ac:dyDescent="0.3">
      <c r="A43" s="157" t="s">
        <v>258</v>
      </c>
      <c r="B43" s="166">
        <v>23927</v>
      </c>
      <c r="C43" s="157"/>
      <c r="D43" s="157"/>
      <c r="E43" s="157"/>
      <c r="F43" s="157"/>
      <c r="G43" s="157"/>
      <c r="H43" s="157"/>
      <c r="I43" s="157"/>
      <c r="J43" s="157">
        <f t="shared" si="2"/>
        <v>0</v>
      </c>
      <c r="K43" s="157"/>
      <c r="L43" s="157"/>
      <c r="M43" s="157"/>
      <c r="N43" s="157">
        <f t="shared" si="3"/>
        <v>0</v>
      </c>
      <c r="O43" s="157"/>
      <c r="P43" s="157"/>
      <c r="Q43" s="157"/>
      <c r="R43" s="157"/>
      <c r="S43" s="157"/>
      <c r="T43" s="157"/>
    </row>
    <row r="44" spans="1:20" ht="4.5" customHeight="1" x14ac:dyDescent="0.3">
      <c r="A44" s="157"/>
      <c r="B44" s="162"/>
      <c r="C44" s="157"/>
      <c r="D44" s="157"/>
      <c r="E44" s="157"/>
      <c r="F44" s="157"/>
      <c r="G44" s="157"/>
      <c r="H44" s="157"/>
      <c r="I44" s="157"/>
      <c r="J44" s="157"/>
      <c r="K44" s="157"/>
      <c r="L44" s="157"/>
      <c r="M44" s="157"/>
      <c r="N44" s="157"/>
      <c r="O44" s="157"/>
      <c r="P44" s="157"/>
      <c r="Q44" s="157"/>
      <c r="R44" s="157"/>
      <c r="S44" s="157"/>
      <c r="T44" s="157"/>
    </row>
    <row r="45" spans="1:20" ht="32.25" customHeight="1" x14ac:dyDescent="0.3">
      <c r="A45" s="157" t="s">
        <v>289</v>
      </c>
      <c r="B45" s="169">
        <v>23988</v>
      </c>
      <c r="C45" s="157"/>
      <c r="D45" s="157"/>
      <c r="E45" s="157"/>
      <c r="F45" s="157"/>
      <c r="G45" s="157"/>
      <c r="H45" s="157"/>
      <c r="I45" s="157"/>
      <c r="J45" s="157">
        <f t="shared" si="0"/>
        <v>0</v>
      </c>
      <c r="K45" s="157"/>
      <c r="L45" s="157"/>
      <c r="M45" s="157"/>
      <c r="N45" s="157">
        <f t="shared" si="1"/>
        <v>0</v>
      </c>
      <c r="O45" s="157"/>
      <c r="P45" s="157"/>
      <c r="Q45" s="157"/>
      <c r="R45" s="157"/>
      <c r="S45" s="157"/>
      <c r="T45" s="157"/>
    </row>
    <row r="46" spans="1:20" ht="32.25" customHeight="1" x14ac:dyDescent="0.3">
      <c r="A46" s="157" t="s">
        <v>289</v>
      </c>
      <c r="B46" s="169">
        <v>23990</v>
      </c>
      <c r="C46" s="157"/>
      <c r="D46" s="157"/>
      <c r="E46" s="157"/>
      <c r="F46" s="157"/>
      <c r="G46" s="157"/>
      <c r="H46" s="157"/>
      <c r="I46" s="157"/>
      <c r="J46" s="157">
        <f t="shared" ref="J46:J50" si="4">I46-H46</f>
        <v>0</v>
      </c>
      <c r="K46" s="157"/>
      <c r="L46" s="157"/>
      <c r="M46" s="157"/>
      <c r="N46" s="157">
        <f t="shared" ref="N46:N50" si="5">M46-G46</f>
        <v>0</v>
      </c>
      <c r="O46" s="157"/>
      <c r="P46" s="157"/>
      <c r="Q46" s="157"/>
      <c r="R46" s="157"/>
      <c r="S46" s="157"/>
      <c r="T46" s="157"/>
    </row>
    <row r="47" spans="1:20" ht="32.25" customHeight="1" x14ac:dyDescent="0.3">
      <c r="A47" s="157" t="s">
        <v>289</v>
      </c>
      <c r="B47" s="169">
        <v>23898</v>
      </c>
      <c r="C47" s="157"/>
      <c r="D47" s="157"/>
      <c r="E47" s="157"/>
      <c r="F47" s="157"/>
      <c r="G47" s="157"/>
      <c r="H47" s="157"/>
      <c r="I47" s="157"/>
      <c r="J47" s="157">
        <f t="shared" si="4"/>
        <v>0</v>
      </c>
      <c r="K47" s="157"/>
      <c r="L47" s="157"/>
      <c r="M47" s="157"/>
      <c r="N47" s="157">
        <f t="shared" si="5"/>
        <v>0</v>
      </c>
      <c r="O47" s="157"/>
      <c r="P47" s="157"/>
      <c r="Q47" s="157"/>
      <c r="R47" s="157"/>
      <c r="S47" s="157"/>
      <c r="T47" s="157"/>
    </row>
    <row r="48" spans="1:20" ht="32.25" customHeight="1" x14ac:dyDescent="0.3">
      <c r="A48" s="157" t="s">
        <v>289</v>
      </c>
      <c r="B48" s="169">
        <v>23943</v>
      </c>
      <c r="C48" s="157"/>
      <c r="D48" s="157"/>
      <c r="E48" s="157"/>
      <c r="F48" s="157"/>
      <c r="G48" s="157"/>
      <c r="H48" s="157"/>
      <c r="I48" s="157"/>
      <c r="J48" s="157">
        <f t="shared" si="4"/>
        <v>0</v>
      </c>
      <c r="K48" s="157"/>
      <c r="L48" s="157"/>
      <c r="M48" s="157"/>
      <c r="N48" s="157">
        <f t="shared" si="5"/>
        <v>0</v>
      </c>
      <c r="O48" s="157"/>
      <c r="P48" s="157"/>
      <c r="Q48" s="157"/>
      <c r="R48" s="157"/>
      <c r="S48" s="157"/>
      <c r="T48" s="157"/>
    </row>
    <row r="49" spans="1:20" ht="32.25" customHeight="1" x14ac:dyDescent="0.3">
      <c r="A49" s="157" t="s">
        <v>289</v>
      </c>
      <c r="B49" s="169">
        <v>23945</v>
      </c>
      <c r="C49" s="157"/>
      <c r="D49" s="157"/>
      <c r="E49" s="157"/>
      <c r="F49" s="157"/>
      <c r="G49" s="157"/>
      <c r="H49" s="157"/>
      <c r="I49" s="157"/>
      <c r="J49" s="157">
        <f t="shared" si="4"/>
        <v>0</v>
      </c>
      <c r="K49" s="157"/>
      <c r="L49" s="157"/>
      <c r="M49" s="157"/>
      <c r="N49" s="157">
        <f t="shared" si="5"/>
        <v>0</v>
      </c>
      <c r="O49" s="157"/>
      <c r="P49" s="157"/>
      <c r="Q49" s="157"/>
      <c r="R49" s="157"/>
      <c r="S49" s="157"/>
      <c r="T49" s="157"/>
    </row>
    <row r="50" spans="1:20" ht="32.25" customHeight="1" x14ac:dyDescent="0.3">
      <c r="A50" s="157" t="s">
        <v>289</v>
      </c>
      <c r="B50" s="157" t="s">
        <v>238</v>
      </c>
      <c r="C50" s="157"/>
      <c r="D50" s="157"/>
      <c r="E50" s="157"/>
      <c r="F50" s="157"/>
      <c r="G50" s="157"/>
      <c r="H50" s="157"/>
      <c r="I50" s="157"/>
      <c r="J50" s="157">
        <f t="shared" si="4"/>
        <v>0</v>
      </c>
      <c r="K50" s="157"/>
      <c r="L50" s="157"/>
      <c r="M50" s="157"/>
      <c r="N50" s="157">
        <f t="shared" si="5"/>
        <v>0</v>
      </c>
      <c r="O50" s="157"/>
      <c r="P50" s="157"/>
      <c r="Q50" s="157"/>
      <c r="R50" s="157"/>
      <c r="S50" s="157"/>
      <c r="T50" s="157"/>
    </row>
    <row r="51" spans="1:20" ht="4.5" customHeight="1" x14ac:dyDescent="0.3">
      <c r="A51" s="157"/>
      <c r="B51" s="157"/>
      <c r="C51" s="157"/>
      <c r="D51" s="157"/>
      <c r="E51" s="157"/>
      <c r="F51" s="157"/>
      <c r="G51" s="157"/>
      <c r="H51" s="157"/>
      <c r="I51" s="157"/>
      <c r="J51" s="157"/>
      <c r="K51" s="157"/>
      <c r="L51" s="157"/>
      <c r="M51" s="157"/>
      <c r="N51" s="157"/>
      <c r="O51" s="157"/>
      <c r="P51" s="157"/>
      <c r="Q51" s="157"/>
      <c r="R51" s="157"/>
      <c r="S51" s="157"/>
      <c r="T51" s="157"/>
    </row>
    <row r="52" spans="1:20" ht="32.25" customHeight="1" x14ac:dyDescent="0.3">
      <c r="A52" s="157" t="s">
        <v>307</v>
      </c>
      <c r="B52" s="157" t="s">
        <v>368</v>
      </c>
      <c r="C52" s="157"/>
      <c r="D52" s="157"/>
      <c r="E52" s="157"/>
      <c r="F52" s="157"/>
      <c r="G52" s="157"/>
      <c r="H52" s="157"/>
      <c r="I52" s="157"/>
      <c r="J52" s="157">
        <f t="shared" ref="J52:J54" si="6">I52-H52</f>
        <v>0</v>
      </c>
      <c r="K52" s="157"/>
      <c r="L52" s="157"/>
      <c r="M52" s="157"/>
      <c r="N52" s="157">
        <f t="shared" ref="N52:N54" si="7">M52-G52</f>
        <v>0</v>
      </c>
      <c r="O52" s="157"/>
      <c r="P52" s="157"/>
      <c r="Q52" s="157"/>
      <c r="R52" s="157"/>
      <c r="S52" s="157"/>
      <c r="T52" s="157"/>
    </row>
    <row r="53" spans="1:20" ht="32.25" customHeight="1" x14ac:dyDescent="0.3">
      <c r="A53" s="157" t="s">
        <v>307</v>
      </c>
      <c r="B53" s="166">
        <v>23300</v>
      </c>
      <c r="C53" s="157"/>
      <c r="D53" s="157"/>
      <c r="E53" s="157"/>
      <c r="F53" s="157"/>
      <c r="G53" s="157"/>
      <c r="H53" s="157"/>
      <c r="I53" s="157"/>
      <c r="J53" s="157">
        <f t="shared" si="6"/>
        <v>0</v>
      </c>
      <c r="K53" s="157"/>
      <c r="L53" s="157"/>
      <c r="M53" s="157"/>
      <c r="N53" s="157">
        <f t="shared" si="7"/>
        <v>0</v>
      </c>
      <c r="O53" s="157"/>
      <c r="P53" s="157"/>
      <c r="Q53" s="157"/>
      <c r="R53" s="157"/>
      <c r="S53" s="157"/>
      <c r="T53" s="157"/>
    </row>
    <row r="54" spans="1:20" ht="32.25" customHeight="1" x14ac:dyDescent="0.3">
      <c r="A54" s="157" t="s">
        <v>307</v>
      </c>
      <c r="B54" s="166">
        <v>23298</v>
      </c>
      <c r="C54" s="157"/>
      <c r="D54" s="157"/>
      <c r="E54" s="157"/>
      <c r="F54" s="157"/>
      <c r="G54" s="157"/>
      <c r="H54" s="157"/>
      <c r="I54" s="157"/>
      <c r="J54" s="157">
        <f t="shared" si="6"/>
        <v>0</v>
      </c>
      <c r="K54" s="157"/>
      <c r="L54" s="157"/>
      <c r="M54" s="157"/>
      <c r="N54" s="157">
        <f t="shared" si="7"/>
        <v>0</v>
      </c>
      <c r="O54" s="157"/>
      <c r="P54" s="157"/>
      <c r="Q54" s="157"/>
      <c r="R54" s="157"/>
      <c r="S54" s="157"/>
      <c r="T54" s="157"/>
    </row>
    <row r="55" spans="1:20" ht="4.5" customHeight="1" x14ac:dyDescent="0.3">
      <c r="A55" s="157"/>
      <c r="B55" s="157"/>
      <c r="C55" s="157"/>
      <c r="D55" s="157"/>
      <c r="E55" s="157"/>
      <c r="F55" s="157"/>
      <c r="G55" s="157"/>
      <c r="H55" s="157"/>
      <c r="I55" s="157"/>
      <c r="J55" s="157"/>
      <c r="K55" s="157"/>
      <c r="L55" s="157"/>
      <c r="M55" s="157"/>
      <c r="N55" s="157"/>
      <c r="O55" s="157"/>
      <c r="P55" s="157"/>
      <c r="Q55" s="157"/>
      <c r="R55" s="157"/>
      <c r="S55" s="157"/>
      <c r="T55" s="157"/>
    </row>
    <row r="56" spans="1:20" ht="32.25" customHeight="1" x14ac:dyDescent="0.3">
      <c r="A56" s="157" t="s">
        <v>308</v>
      </c>
      <c r="B56" s="162">
        <v>22983</v>
      </c>
      <c r="C56" s="157"/>
      <c r="D56" s="157"/>
      <c r="E56" s="157"/>
      <c r="F56" s="157"/>
      <c r="G56" s="157"/>
      <c r="H56" s="157"/>
      <c r="I56" s="157"/>
      <c r="J56" s="157">
        <f t="shared" ref="J56:J59" si="8">I56-H56</f>
        <v>0</v>
      </c>
      <c r="K56" s="157"/>
      <c r="L56" s="157"/>
      <c r="M56" s="157"/>
      <c r="N56" s="157">
        <f t="shared" ref="N56:N59" si="9">M56-G56</f>
        <v>0</v>
      </c>
      <c r="O56" s="157"/>
      <c r="P56" s="157"/>
      <c r="Q56" s="157"/>
      <c r="R56" s="157"/>
      <c r="S56" s="157"/>
      <c r="T56" s="157"/>
    </row>
    <row r="57" spans="1:20" ht="32.25" customHeight="1" x14ac:dyDescent="0.3">
      <c r="A57" s="157" t="s">
        <v>308</v>
      </c>
      <c r="B57" s="162">
        <v>23236</v>
      </c>
      <c r="C57" s="157"/>
      <c r="D57" s="157"/>
      <c r="E57" s="157"/>
      <c r="F57" s="157"/>
      <c r="G57" s="157"/>
      <c r="H57" s="157"/>
      <c r="I57" s="157"/>
      <c r="J57" s="157">
        <f t="shared" si="8"/>
        <v>0</v>
      </c>
      <c r="K57" s="157"/>
      <c r="L57" s="157"/>
      <c r="M57" s="157"/>
      <c r="N57" s="157">
        <f t="shared" si="9"/>
        <v>0</v>
      </c>
      <c r="O57" s="157"/>
      <c r="P57" s="157"/>
      <c r="Q57" s="157"/>
      <c r="R57" s="157"/>
      <c r="S57" s="157"/>
      <c r="T57" s="157"/>
    </row>
    <row r="58" spans="1:20" ht="32.25" customHeight="1" x14ac:dyDescent="0.3">
      <c r="A58" s="157" t="s">
        <v>308</v>
      </c>
      <c r="B58" s="162">
        <v>23751</v>
      </c>
      <c r="C58" s="157"/>
      <c r="D58" s="157"/>
      <c r="E58" s="157"/>
      <c r="F58" s="157"/>
      <c r="G58" s="157"/>
      <c r="H58" s="157"/>
      <c r="I58" s="157"/>
      <c r="J58" s="157">
        <f t="shared" si="8"/>
        <v>0</v>
      </c>
      <c r="K58" s="157"/>
      <c r="L58" s="157"/>
      <c r="M58" s="157"/>
      <c r="N58" s="157">
        <f t="shared" si="9"/>
        <v>0</v>
      </c>
      <c r="O58" s="157"/>
      <c r="P58" s="157"/>
      <c r="Q58" s="157"/>
      <c r="R58" s="157"/>
      <c r="S58" s="157"/>
      <c r="T58" s="157"/>
    </row>
    <row r="59" spans="1:20" ht="32.25" customHeight="1" x14ac:dyDescent="0.3">
      <c r="A59" s="157" t="s">
        <v>308</v>
      </c>
      <c r="B59" s="166">
        <v>23938</v>
      </c>
      <c r="C59" s="157"/>
      <c r="D59" s="157"/>
      <c r="E59" s="157"/>
      <c r="F59" s="157"/>
      <c r="G59" s="157"/>
      <c r="H59" s="157"/>
      <c r="I59" s="157"/>
      <c r="J59" s="157">
        <f t="shared" si="8"/>
        <v>0</v>
      </c>
      <c r="K59" s="157"/>
      <c r="L59" s="157"/>
      <c r="M59" s="157"/>
      <c r="N59" s="157">
        <f t="shared" si="9"/>
        <v>0</v>
      </c>
      <c r="O59" s="157"/>
      <c r="P59" s="157"/>
      <c r="Q59" s="157"/>
      <c r="R59" s="157"/>
      <c r="S59" s="157"/>
      <c r="T59" s="157"/>
    </row>
    <row r="60" spans="1:20" ht="4.5" customHeight="1" x14ac:dyDescent="0.3">
      <c r="A60" s="157"/>
      <c r="B60" s="157"/>
      <c r="C60" s="157"/>
      <c r="D60" s="157"/>
      <c r="E60" s="157"/>
      <c r="F60" s="157"/>
      <c r="G60" s="157"/>
      <c r="H60" s="157"/>
      <c r="I60" s="157"/>
      <c r="J60" s="157"/>
      <c r="K60" s="157"/>
      <c r="L60" s="157"/>
      <c r="M60" s="157"/>
      <c r="N60" s="157"/>
      <c r="O60" s="157"/>
      <c r="P60" s="157"/>
      <c r="Q60" s="157"/>
      <c r="R60" s="157"/>
      <c r="S60" s="157"/>
      <c r="T60" s="157"/>
    </row>
    <row r="61" spans="1:20" ht="28.5" customHeight="1" x14ac:dyDescent="0.3">
      <c r="A61" s="157" t="s">
        <v>275</v>
      </c>
      <c r="B61" s="162">
        <v>22978</v>
      </c>
      <c r="C61" s="157"/>
      <c r="D61" s="157"/>
      <c r="E61" s="157"/>
      <c r="F61" s="157"/>
      <c r="G61" s="157"/>
      <c r="H61" s="157"/>
      <c r="I61" s="157"/>
      <c r="J61" s="157">
        <f t="shared" ref="J61:J138" si="10">I61-H61</f>
        <v>0</v>
      </c>
      <c r="K61" s="157"/>
      <c r="L61" s="157"/>
      <c r="M61" s="157"/>
      <c r="N61" s="157">
        <f t="shared" ref="N61:N138" si="11">M61-G61</f>
        <v>0</v>
      </c>
      <c r="O61" s="157"/>
      <c r="P61" s="157"/>
      <c r="Q61" s="157"/>
      <c r="R61" s="157"/>
      <c r="S61" s="157"/>
      <c r="T61" s="157"/>
    </row>
    <row r="62" spans="1:20" ht="28.5" customHeight="1" x14ac:dyDescent="0.3">
      <c r="A62" s="157" t="s">
        <v>275</v>
      </c>
      <c r="B62" s="162">
        <v>23969</v>
      </c>
      <c r="C62" s="157"/>
      <c r="D62" s="157"/>
      <c r="E62" s="157"/>
      <c r="F62" s="157"/>
      <c r="G62" s="157"/>
      <c r="H62" s="157"/>
      <c r="I62" s="157"/>
      <c r="J62" s="157">
        <f t="shared" si="10"/>
        <v>0</v>
      </c>
      <c r="K62" s="157"/>
      <c r="L62" s="157"/>
      <c r="M62" s="157"/>
      <c r="N62" s="157">
        <f t="shared" si="11"/>
        <v>0</v>
      </c>
      <c r="O62" s="157"/>
      <c r="P62" s="157"/>
      <c r="Q62" s="157"/>
      <c r="R62" s="157"/>
      <c r="S62" s="157"/>
      <c r="T62" s="157"/>
    </row>
    <row r="63" spans="1:20" ht="28.5" customHeight="1" x14ac:dyDescent="0.3">
      <c r="A63" s="157" t="s">
        <v>275</v>
      </c>
      <c r="B63" s="162">
        <v>22970</v>
      </c>
      <c r="C63" s="157"/>
      <c r="D63" s="157"/>
      <c r="E63" s="157"/>
      <c r="F63" s="157"/>
      <c r="G63" s="157"/>
      <c r="H63" s="157"/>
      <c r="I63" s="157"/>
      <c r="J63" s="157">
        <f t="shared" si="10"/>
        <v>0</v>
      </c>
      <c r="K63" s="157"/>
      <c r="L63" s="157"/>
      <c r="M63" s="157"/>
      <c r="N63" s="157">
        <f t="shared" si="11"/>
        <v>0</v>
      </c>
      <c r="O63" s="157"/>
      <c r="P63" s="157"/>
      <c r="Q63" s="157"/>
      <c r="R63" s="157"/>
      <c r="S63" s="157"/>
      <c r="T63" s="157"/>
    </row>
    <row r="64" spans="1:20" ht="28.5" customHeight="1" x14ac:dyDescent="0.3">
      <c r="A64" s="157" t="s">
        <v>275</v>
      </c>
      <c r="B64" s="162">
        <v>22968</v>
      </c>
      <c r="C64" s="157"/>
      <c r="D64" s="157"/>
      <c r="E64" s="157"/>
      <c r="F64" s="157"/>
      <c r="G64" s="157"/>
      <c r="H64" s="157"/>
      <c r="I64" s="157"/>
      <c r="J64" s="157">
        <f t="shared" si="10"/>
        <v>0</v>
      </c>
      <c r="K64" s="157"/>
      <c r="L64" s="157"/>
      <c r="M64" s="157"/>
      <c r="N64" s="157">
        <f t="shared" si="11"/>
        <v>0</v>
      </c>
      <c r="O64" s="157"/>
      <c r="P64" s="157"/>
      <c r="Q64" s="157"/>
      <c r="R64" s="157"/>
      <c r="S64" s="157"/>
      <c r="T64" s="157"/>
    </row>
    <row r="65" spans="1:20" ht="28.5" customHeight="1" x14ac:dyDescent="0.3">
      <c r="A65" s="157" t="s">
        <v>275</v>
      </c>
      <c r="B65" s="169">
        <v>23816</v>
      </c>
      <c r="C65" s="157"/>
      <c r="D65" s="157"/>
      <c r="E65" s="157"/>
      <c r="F65" s="157"/>
      <c r="G65" s="157"/>
      <c r="H65" s="157"/>
      <c r="I65" s="157"/>
      <c r="J65" s="157">
        <f t="shared" si="10"/>
        <v>0</v>
      </c>
      <c r="K65" s="157"/>
      <c r="L65" s="157"/>
      <c r="M65" s="157"/>
      <c r="N65" s="157">
        <f t="shared" si="11"/>
        <v>0</v>
      </c>
      <c r="O65" s="157"/>
      <c r="P65" s="157"/>
      <c r="Q65" s="157"/>
      <c r="R65" s="157"/>
      <c r="S65" s="157"/>
      <c r="T65" s="157"/>
    </row>
    <row r="66" spans="1:20" ht="28.5" customHeight="1" x14ac:dyDescent="0.3">
      <c r="A66" s="157" t="s">
        <v>275</v>
      </c>
      <c r="B66" s="169">
        <v>23818</v>
      </c>
      <c r="C66" s="157"/>
      <c r="D66" s="157"/>
      <c r="E66" s="157"/>
      <c r="F66" s="157"/>
      <c r="G66" s="157"/>
      <c r="H66" s="157"/>
      <c r="I66" s="157"/>
      <c r="J66" s="157">
        <f t="shared" si="10"/>
        <v>0</v>
      </c>
      <c r="K66" s="157"/>
      <c r="L66" s="157"/>
      <c r="M66" s="157"/>
      <c r="N66" s="157">
        <f t="shared" si="11"/>
        <v>0</v>
      </c>
      <c r="O66" s="157"/>
      <c r="P66" s="157"/>
      <c r="Q66" s="157"/>
      <c r="R66" s="157"/>
      <c r="S66" s="157"/>
      <c r="T66" s="157"/>
    </row>
    <row r="67" spans="1:20" ht="28.5" customHeight="1" x14ac:dyDescent="0.3">
      <c r="A67" s="157" t="s">
        <v>275</v>
      </c>
      <c r="B67" s="169">
        <v>23785</v>
      </c>
      <c r="C67" s="157"/>
      <c r="D67" s="157"/>
      <c r="E67" s="157"/>
      <c r="F67" s="157"/>
      <c r="G67" s="157"/>
      <c r="H67" s="157"/>
      <c r="I67" s="157"/>
      <c r="J67" s="157">
        <f t="shared" si="10"/>
        <v>0</v>
      </c>
      <c r="K67" s="157"/>
      <c r="L67" s="157"/>
      <c r="M67" s="157"/>
      <c r="N67" s="157">
        <f t="shared" si="11"/>
        <v>0</v>
      </c>
      <c r="O67" s="157"/>
      <c r="P67" s="157"/>
      <c r="Q67" s="157"/>
      <c r="R67" s="157"/>
      <c r="S67" s="157"/>
      <c r="T67" s="157"/>
    </row>
    <row r="68" spans="1:20" ht="28.5" customHeight="1" x14ac:dyDescent="0.3">
      <c r="A68" s="157" t="s">
        <v>275</v>
      </c>
      <c r="B68" s="169">
        <v>23781</v>
      </c>
      <c r="C68" s="157"/>
      <c r="D68" s="157"/>
      <c r="E68" s="157"/>
      <c r="F68" s="157"/>
      <c r="G68" s="157"/>
      <c r="H68" s="157"/>
      <c r="I68" s="157"/>
      <c r="J68" s="157">
        <f t="shared" si="10"/>
        <v>0</v>
      </c>
      <c r="K68" s="157"/>
      <c r="L68" s="157"/>
      <c r="M68" s="157"/>
      <c r="N68" s="157">
        <f t="shared" si="11"/>
        <v>0</v>
      </c>
      <c r="O68" s="157"/>
      <c r="P68" s="157"/>
      <c r="Q68" s="157"/>
      <c r="R68" s="157"/>
      <c r="S68" s="157"/>
      <c r="T68" s="157"/>
    </row>
    <row r="69" spans="1:20" ht="30" customHeight="1" x14ac:dyDescent="0.3">
      <c r="A69" s="157" t="s">
        <v>275</v>
      </c>
      <c r="B69" s="162">
        <v>23729</v>
      </c>
      <c r="C69" s="157"/>
      <c r="D69" s="157"/>
      <c r="E69" s="157"/>
      <c r="F69" s="157"/>
      <c r="G69" s="157"/>
      <c r="H69" s="157"/>
      <c r="I69" s="157"/>
      <c r="J69" s="157">
        <f t="shared" si="10"/>
        <v>0</v>
      </c>
      <c r="K69" s="157"/>
      <c r="L69" s="157"/>
      <c r="M69" s="157"/>
      <c r="N69" s="157">
        <f t="shared" si="11"/>
        <v>0</v>
      </c>
      <c r="O69" s="157"/>
      <c r="P69" s="157"/>
      <c r="Q69" s="157"/>
      <c r="R69" s="157"/>
      <c r="S69" s="157"/>
      <c r="T69" s="157"/>
    </row>
    <row r="70" spans="1:20" ht="5.25" customHeight="1" x14ac:dyDescent="0.3">
      <c r="A70" s="157"/>
      <c r="B70" s="157"/>
      <c r="C70" s="157"/>
      <c r="D70" s="157"/>
      <c r="E70" s="157"/>
      <c r="F70" s="157"/>
      <c r="G70" s="157"/>
      <c r="H70" s="157"/>
      <c r="I70" s="157"/>
      <c r="J70" s="157"/>
      <c r="K70" s="157"/>
      <c r="L70" s="157"/>
      <c r="M70" s="157"/>
      <c r="N70" s="157"/>
      <c r="O70" s="157"/>
      <c r="P70" s="157"/>
      <c r="Q70" s="157"/>
      <c r="R70" s="157"/>
      <c r="S70" s="157"/>
      <c r="T70" s="157"/>
    </row>
    <row r="71" spans="1:20" ht="28.5" customHeight="1" x14ac:dyDescent="0.3">
      <c r="A71" s="157" t="s">
        <v>309</v>
      </c>
      <c r="B71" s="169">
        <v>23947</v>
      </c>
      <c r="C71" s="157"/>
      <c r="D71" s="157"/>
      <c r="E71" s="157"/>
      <c r="F71" s="157"/>
      <c r="G71" s="157"/>
      <c r="H71" s="157"/>
      <c r="I71" s="157"/>
      <c r="J71" s="157">
        <f t="shared" si="10"/>
        <v>0</v>
      </c>
      <c r="K71" s="157"/>
      <c r="L71" s="157"/>
      <c r="M71" s="157"/>
      <c r="N71" s="157">
        <f t="shared" si="11"/>
        <v>0</v>
      </c>
      <c r="O71" s="157"/>
      <c r="P71" s="157"/>
      <c r="Q71" s="157"/>
      <c r="R71" s="157"/>
      <c r="S71" s="157"/>
      <c r="T71" s="157"/>
    </row>
    <row r="72" spans="1:20" ht="28.5" customHeight="1" x14ac:dyDescent="0.3">
      <c r="A72" s="157" t="s">
        <v>309</v>
      </c>
      <c r="B72" s="169">
        <v>23948</v>
      </c>
      <c r="C72" s="157"/>
      <c r="D72" s="157"/>
      <c r="E72" s="157"/>
      <c r="F72" s="157"/>
      <c r="G72" s="157"/>
      <c r="H72" s="157"/>
      <c r="I72" s="157"/>
      <c r="J72" s="157">
        <f t="shared" si="10"/>
        <v>0</v>
      </c>
      <c r="K72" s="157"/>
      <c r="L72" s="157"/>
      <c r="M72" s="157"/>
      <c r="N72" s="157">
        <f t="shared" si="11"/>
        <v>0</v>
      </c>
      <c r="O72" s="157"/>
      <c r="P72" s="157"/>
      <c r="Q72" s="157"/>
      <c r="R72" s="157"/>
      <c r="S72" s="157"/>
      <c r="T72" s="157"/>
    </row>
    <row r="73" spans="1:20" ht="28.5" customHeight="1" x14ac:dyDescent="0.3">
      <c r="A73" s="157" t="s">
        <v>309</v>
      </c>
      <c r="B73" s="169">
        <v>23946</v>
      </c>
      <c r="C73" s="157"/>
      <c r="D73" s="157"/>
      <c r="E73" s="157"/>
      <c r="F73" s="157"/>
      <c r="G73" s="157"/>
      <c r="H73" s="157"/>
      <c r="I73" s="157"/>
      <c r="J73" s="157">
        <f t="shared" si="10"/>
        <v>0</v>
      </c>
      <c r="K73" s="157"/>
      <c r="L73" s="157"/>
      <c r="M73" s="157"/>
      <c r="N73" s="157">
        <f t="shared" si="11"/>
        <v>0</v>
      </c>
      <c r="O73" s="157"/>
      <c r="P73" s="157"/>
      <c r="Q73" s="157"/>
      <c r="R73" s="157"/>
      <c r="S73" s="157"/>
      <c r="T73" s="157"/>
    </row>
    <row r="74" spans="1:20" ht="28.5" customHeight="1" x14ac:dyDescent="0.3">
      <c r="A74" s="157" t="s">
        <v>309</v>
      </c>
      <c r="B74" s="169">
        <v>23975</v>
      </c>
      <c r="C74" s="157"/>
      <c r="D74" s="157"/>
      <c r="E74" s="157"/>
      <c r="F74" s="157"/>
      <c r="G74" s="157"/>
      <c r="H74" s="157"/>
      <c r="I74" s="157"/>
      <c r="J74" s="157">
        <f t="shared" ref="J74:J85" si="12">I74-H74</f>
        <v>0</v>
      </c>
      <c r="K74" s="157"/>
      <c r="L74" s="157"/>
      <c r="M74" s="157"/>
      <c r="N74" s="157">
        <f t="shared" ref="N74:N85" si="13">M74-G74</f>
        <v>0</v>
      </c>
      <c r="O74" s="157"/>
      <c r="P74" s="157"/>
      <c r="Q74" s="157"/>
      <c r="R74" s="157"/>
      <c r="S74" s="157"/>
      <c r="T74" s="157"/>
    </row>
    <row r="75" spans="1:20" ht="28.5" customHeight="1" x14ac:dyDescent="0.3">
      <c r="A75" s="157" t="s">
        <v>309</v>
      </c>
      <c r="B75" s="169">
        <v>23944</v>
      </c>
      <c r="C75" s="157"/>
      <c r="D75" s="157"/>
      <c r="E75" s="157"/>
      <c r="F75" s="157"/>
      <c r="G75" s="157"/>
      <c r="H75" s="157"/>
      <c r="I75" s="157"/>
      <c r="J75" s="157">
        <f t="shared" si="12"/>
        <v>0</v>
      </c>
      <c r="K75" s="157"/>
      <c r="L75" s="157"/>
      <c r="M75" s="157"/>
      <c r="N75" s="157">
        <f t="shared" si="13"/>
        <v>0</v>
      </c>
      <c r="O75" s="157"/>
      <c r="P75" s="157"/>
      <c r="Q75" s="157"/>
      <c r="R75" s="157"/>
      <c r="S75" s="157"/>
      <c r="T75" s="157"/>
    </row>
    <row r="76" spans="1:20" ht="28.5" customHeight="1" x14ac:dyDescent="0.3">
      <c r="A76" s="157" t="s">
        <v>309</v>
      </c>
      <c r="B76" s="169">
        <v>23973</v>
      </c>
      <c r="C76" s="157"/>
      <c r="D76" s="157"/>
      <c r="E76" s="157"/>
      <c r="F76" s="157"/>
      <c r="G76" s="157"/>
      <c r="H76" s="157"/>
      <c r="I76" s="157"/>
      <c r="J76" s="157">
        <f t="shared" si="12"/>
        <v>0</v>
      </c>
      <c r="K76" s="157"/>
      <c r="L76" s="157"/>
      <c r="M76" s="157"/>
      <c r="N76" s="157">
        <f t="shared" si="13"/>
        <v>0</v>
      </c>
      <c r="O76" s="157"/>
      <c r="P76" s="157"/>
      <c r="Q76" s="157"/>
      <c r="R76" s="157"/>
      <c r="S76" s="157"/>
      <c r="T76" s="157"/>
    </row>
    <row r="77" spans="1:20" ht="28.5" customHeight="1" x14ac:dyDescent="0.3">
      <c r="A77" s="157" t="s">
        <v>309</v>
      </c>
      <c r="B77" s="169">
        <v>23978</v>
      </c>
      <c r="C77" s="157"/>
      <c r="D77" s="157"/>
      <c r="E77" s="157"/>
      <c r="F77" s="157"/>
      <c r="G77" s="157"/>
      <c r="H77" s="157"/>
      <c r="I77" s="157"/>
      <c r="J77" s="157">
        <f t="shared" si="12"/>
        <v>0</v>
      </c>
      <c r="K77" s="157"/>
      <c r="L77" s="157"/>
      <c r="M77" s="157"/>
      <c r="N77" s="157">
        <f t="shared" si="13"/>
        <v>0</v>
      </c>
      <c r="O77" s="157"/>
      <c r="P77" s="157"/>
      <c r="Q77" s="157"/>
      <c r="R77" s="157"/>
      <c r="S77" s="157"/>
      <c r="T77" s="157"/>
    </row>
    <row r="78" spans="1:20" ht="28.5" customHeight="1" x14ac:dyDescent="0.3">
      <c r="A78" s="157" t="s">
        <v>309</v>
      </c>
      <c r="B78" s="169">
        <v>24061</v>
      </c>
      <c r="C78" s="157"/>
      <c r="D78" s="157"/>
      <c r="E78" s="157"/>
      <c r="F78" s="157"/>
      <c r="G78" s="157"/>
      <c r="H78" s="157"/>
      <c r="I78" s="157"/>
      <c r="J78" s="157">
        <f t="shared" si="12"/>
        <v>0</v>
      </c>
      <c r="K78" s="157"/>
      <c r="L78" s="157"/>
      <c r="M78" s="157"/>
      <c r="N78" s="157">
        <f t="shared" si="13"/>
        <v>0</v>
      </c>
      <c r="O78" s="157"/>
      <c r="P78" s="157"/>
      <c r="Q78" s="157"/>
      <c r="R78" s="157"/>
      <c r="S78" s="157"/>
      <c r="T78" s="157"/>
    </row>
    <row r="79" spans="1:20" ht="28.5" customHeight="1" x14ac:dyDescent="0.3">
      <c r="A79" s="157" t="s">
        <v>309</v>
      </c>
      <c r="B79" s="162">
        <v>23335</v>
      </c>
      <c r="C79" s="157"/>
      <c r="D79" s="157"/>
      <c r="E79" s="157"/>
      <c r="F79" s="157"/>
      <c r="G79" s="157"/>
      <c r="H79" s="157"/>
      <c r="I79" s="157"/>
      <c r="J79" s="157">
        <f t="shared" si="12"/>
        <v>0</v>
      </c>
      <c r="K79" s="157"/>
      <c r="L79" s="157"/>
      <c r="M79" s="157"/>
      <c r="N79" s="157">
        <f t="shared" si="13"/>
        <v>0</v>
      </c>
      <c r="O79" s="157"/>
      <c r="P79" s="157"/>
      <c r="Q79" s="157"/>
      <c r="R79" s="157"/>
      <c r="S79" s="157"/>
      <c r="T79" s="157"/>
    </row>
    <row r="80" spans="1:20" ht="28.5" customHeight="1" x14ac:dyDescent="0.3">
      <c r="A80" s="157" t="s">
        <v>309</v>
      </c>
      <c r="B80" s="162">
        <v>23344</v>
      </c>
      <c r="C80" s="157"/>
      <c r="D80" s="157"/>
      <c r="E80" s="157"/>
      <c r="F80" s="157"/>
      <c r="G80" s="157"/>
      <c r="H80" s="157"/>
      <c r="I80" s="157"/>
      <c r="J80" s="157">
        <f t="shared" si="12"/>
        <v>0</v>
      </c>
      <c r="K80" s="157"/>
      <c r="L80" s="157"/>
      <c r="M80" s="157"/>
      <c r="N80" s="157">
        <f t="shared" si="13"/>
        <v>0</v>
      </c>
      <c r="O80" s="157"/>
      <c r="P80" s="157"/>
      <c r="Q80" s="157"/>
      <c r="R80" s="157"/>
      <c r="S80" s="157"/>
      <c r="T80" s="157"/>
    </row>
    <row r="81" spans="1:20" ht="5.25" customHeight="1" x14ac:dyDescent="0.3">
      <c r="A81" s="157"/>
      <c r="B81" s="157"/>
      <c r="C81" s="157"/>
      <c r="D81" s="157"/>
      <c r="E81" s="157"/>
      <c r="F81" s="157"/>
      <c r="G81" s="157"/>
      <c r="H81" s="157"/>
      <c r="I81" s="157"/>
      <c r="J81" s="157"/>
      <c r="K81" s="157"/>
      <c r="L81" s="157"/>
      <c r="M81" s="157"/>
      <c r="N81" s="157"/>
      <c r="O81" s="157"/>
      <c r="P81" s="157"/>
      <c r="Q81" s="157"/>
      <c r="R81" s="157"/>
      <c r="S81" s="157"/>
      <c r="T81" s="157"/>
    </row>
    <row r="82" spans="1:20" ht="28.5" customHeight="1" x14ac:dyDescent="0.3">
      <c r="A82" s="157" t="s">
        <v>324</v>
      </c>
      <c r="B82" s="169">
        <v>24071</v>
      </c>
      <c r="C82" s="157"/>
      <c r="D82" s="157"/>
      <c r="E82" s="157"/>
      <c r="F82" s="157"/>
      <c r="G82" s="157"/>
      <c r="H82" s="157"/>
      <c r="I82" s="157"/>
      <c r="J82" s="157">
        <f t="shared" si="12"/>
        <v>0</v>
      </c>
      <c r="K82" s="157"/>
      <c r="L82" s="157"/>
      <c r="M82" s="157"/>
      <c r="N82" s="157">
        <f t="shared" si="13"/>
        <v>0</v>
      </c>
      <c r="O82" s="157"/>
      <c r="P82" s="157"/>
      <c r="Q82" s="157"/>
      <c r="R82" s="157"/>
      <c r="S82" s="157"/>
      <c r="T82" s="157"/>
    </row>
    <row r="83" spans="1:20" ht="28.5" customHeight="1" x14ac:dyDescent="0.3">
      <c r="A83" s="157" t="s">
        <v>324</v>
      </c>
      <c r="B83" s="169">
        <v>24072</v>
      </c>
      <c r="C83" s="157"/>
      <c r="D83" s="157"/>
      <c r="E83" s="157"/>
      <c r="F83" s="157"/>
      <c r="G83" s="157"/>
      <c r="H83" s="157"/>
      <c r="I83" s="157"/>
      <c r="J83" s="157">
        <f t="shared" si="12"/>
        <v>0</v>
      </c>
      <c r="K83" s="157"/>
      <c r="L83" s="157"/>
      <c r="M83" s="157"/>
      <c r="N83" s="157">
        <f t="shared" si="13"/>
        <v>0</v>
      </c>
      <c r="O83" s="157"/>
      <c r="P83" s="157"/>
      <c r="Q83" s="157"/>
      <c r="R83" s="157"/>
      <c r="S83" s="157"/>
      <c r="T83" s="157"/>
    </row>
    <row r="84" spans="1:20" ht="28.5" customHeight="1" x14ac:dyDescent="0.3">
      <c r="A84" s="157" t="s">
        <v>324</v>
      </c>
      <c r="B84" s="169">
        <v>23963</v>
      </c>
      <c r="C84" s="157"/>
      <c r="D84" s="157"/>
      <c r="E84" s="157"/>
      <c r="F84" s="157"/>
      <c r="G84" s="157"/>
      <c r="H84" s="157"/>
      <c r="I84" s="157"/>
      <c r="J84" s="157">
        <f t="shared" si="12"/>
        <v>0</v>
      </c>
      <c r="K84" s="157"/>
      <c r="L84" s="157"/>
      <c r="M84" s="157"/>
      <c r="N84" s="157">
        <f t="shared" si="13"/>
        <v>0</v>
      </c>
      <c r="O84" s="157"/>
      <c r="P84" s="157"/>
      <c r="Q84" s="157"/>
      <c r="R84" s="157"/>
      <c r="S84" s="157"/>
      <c r="T84" s="157"/>
    </row>
    <row r="85" spans="1:20" ht="28.5" customHeight="1" x14ac:dyDescent="0.3">
      <c r="A85" s="157" t="s">
        <v>324</v>
      </c>
      <c r="B85" s="169">
        <v>24086</v>
      </c>
      <c r="C85" s="157"/>
      <c r="D85" s="157"/>
      <c r="E85" s="157"/>
      <c r="F85" s="157"/>
      <c r="G85" s="157"/>
      <c r="H85" s="157"/>
      <c r="I85" s="157"/>
      <c r="J85" s="157">
        <f t="shared" si="12"/>
        <v>0</v>
      </c>
      <c r="K85" s="157"/>
      <c r="L85" s="157"/>
      <c r="M85" s="157"/>
      <c r="N85" s="157">
        <f t="shared" si="13"/>
        <v>0</v>
      </c>
      <c r="O85" s="157"/>
      <c r="P85" s="157"/>
      <c r="Q85" s="157"/>
      <c r="R85" s="157"/>
      <c r="S85" s="157"/>
      <c r="T85" s="157"/>
    </row>
    <row r="86" spans="1:20" ht="5.25" customHeight="1" x14ac:dyDescent="0.3">
      <c r="A86" s="157"/>
      <c r="B86" s="157"/>
      <c r="C86" s="157"/>
      <c r="D86" s="157"/>
      <c r="E86" s="157"/>
      <c r="F86" s="157"/>
      <c r="G86" s="157"/>
      <c r="H86" s="157"/>
      <c r="I86" s="157"/>
      <c r="J86" s="157"/>
      <c r="K86" s="157"/>
      <c r="L86" s="157"/>
      <c r="M86" s="157"/>
      <c r="N86" s="157"/>
      <c r="O86" s="157"/>
      <c r="P86" s="157"/>
      <c r="Q86" s="157"/>
      <c r="R86" s="157"/>
      <c r="S86" s="157"/>
      <c r="T86" s="157"/>
    </row>
    <row r="87" spans="1:20" ht="28.5" customHeight="1" x14ac:dyDescent="0.3">
      <c r="A87" s="157" t="s">
        <v>290</v>
      </c>
      <c r="B87" s="169">
        <v>23831</v>
      </c>
      <c r="C87" s="157"/>
      <c r="D87" s="157"/>
      <c r="E87" s="157"/>
      <c r="F87" s="157"/>
      <c r="G87" s="157"/>
      <c r="H87" s="157"/>
      <c r="I87" s="157"/>
      <c r="J87" s="157">
        <f t="shared" ref="J87:J131" si="14">I87-H87</f>
        <v>0</v>
      </c>
      <c r="K87" s="157"/>
      <c r="L87" s="157"/>
      <c r="M87" s="157"/>
      <c r="N87" s="157">
        <f t="shared" ref="N87:N131" si="15">M87-G87</f>
        <v>0</v>
      </c>
      <c r="O87" s="157"/>
      <c r="P87" s="157"/>
      <c r="Q87" s="157"/>
      <c r="R87" s="157"/>
      <c r="S87" s="157"/>
      <c r="T87" s="157"/>
    </row>
    <row r="88" spans="1:20" ht="28.5" customHeight="1" x14ac:dyDescent="0.3">
      <c r="A88" s="157" t="s">
        <v>290</v>
      </c>
      <c r="B88" s="169">
        <v>23832</v>
      </c>
      <c r="C88" s="157"/>
      <c r="D88" s="157"/>
      <c r="E88" s="157"/>
      <c r="F88" s="157"/>
      <c r="G88" s="157"/>
      <c r="H88" s="157"/>
      <c r="I88" s="157"/>
      <c r="J88" s="157">
        <f t="shared" si="14"/>
        <v>0</v>
      </c>
      <c r="K88" s="157"/>
      <c r="L88" s="157"/>
      <c r="M88" s="157"/>
      <c r="N88" s="157">
        <f t="shared" si="15"/>
        <v>0</v>
      </c>
      <c r="O88" s="157"/>
      <c r="P88" s="157"/>
      <c r="Q88" s="157"/>
      <c r="R88" s="157"/>
      <c r="S88" s="157"/>
      <c r="T88" s="157"/>
    </row>
    <row r="89" spans="1:20" ht="28.5" customHeight="1" x14ac:dyDescent="0.3">
      <c r="A89" s="157" t="s">
        <v>290</v>
      </c>
      <c r="B89" s="169">
        <v>23820</v>
      </c>
      <c r="C89" s="157"/>
      <c r="D89" s="157"/>
      <c r="E89" s="157"/>
      <c r="F89" s="157"/>
      <c r="G89" s="157"/>
      <c r="H89" s="157"/>
      <c r="I89" s="157"/>
      <c r="J89" s="157">
        <f t="shared" si="14"/>
        <v>0</v>
      </c>
      <c r="K89" s="157"/>
      <c r="L89" s="157"/>
      <c r="M89" s="157"/>
      <c r="N89" s="157">
        <f t="shared" si="15"/>
        <v>0</v>
      </c>
      <c r="O89" s="157"/>
      <c r="P89" s="157"/>
      <c r="Q89" s="157"/>
      <c r="R89" s="157"/>
      <c r="S89" s="157"/>
      <c r="T89" s="157"/>
    </row>
    <row r="90" spans="1:20" ht="28.5" customHeight="1" x14ac:dyDescent="0.3">
      <c r="A90" s="157" t="s">
        <v>290</v>
      </c>
      <c r="B90" s="169">
        <v>23821</v>
      </c>
      <c r="C90" s="157"/>
      <c r="D90" s="157"/>
      <c r="E90" s="157"/>
      <c r="F90" s="157"/>
      <c r="G90" s="157"/>
      <c r="H90" s="157"/>
      <c r="I90" s="157"/>
      <c r="J90" s="157">
        <f t="shared" si="14"/>
        <v>0</v>
      </c>
      <c r="K90" s="157"/>
      <c r="L90" s="157"/>
      <c r="M90" s="157"/>
      <c r="N90" s="157">
        <f t="shared" si="15"/>
        <v>0</v>
      </c>
      <c r="O90" s="157"/>
      <c r="P90" s="157"/>
      <c r="Q90" s="157"/>
      <c r="R90" s="157"/>
      <c r="S90" s="157"/>
      <c r="T90" s="157"/>
    </row>
    <row r="91" spans="1:20" ht="28.5" customHeight="1" x14ac:dyDescent="0.3">
      <c r="A91" s="157" t="s">
        <v>290</v>
      </c>
      <c r="B91" s="169">
        <v>23783</v>
      </c>
      <c r="C91" s="157"/>
      <c r="D91" s="157"/>
      <c r="E91" s="157"/>
      <c r="F91" s="157"/>
      <c r="G91" s="157"/>
      <c r="H91" s="157"/>
      <c r="I91" s="157"/>
      <c r="J91" s="157">
        <f t="shared" si="14"/>
        <v>0</v>
      </c>
      <c r="K91" s="157"/>
      <c r="L91" s="157"/>
      <c r="M91" s="157"/>
      <c r="N91" s="157">
        <f t="shared" si="15"/>
        <v>0</v>
      </c>
      <c r="O91" s="157"/>
      <c r="P91" s="157"/>
      <c r="Q91" s="157"/>
      <c r="R91" s="157"/>
      <c r="S91" s="157"/>
      <c r="T91" s="157"/>
    </row>
    <row r="92" spans="1:20" ht="28.5" customHeight="1" x14ac:dyDescent="0.3">
      <c r="A92" s="157" t="s">
        <v>290</v>
      </c>
      <c r="B92" s="169">
        <v>23828</v>
      </c>
      <c r="C92" s="157"/>
      <c r="D92" s="157"/>
      <c r="E92" s="157"/>
      <c r="F92" s="157"/>
      <c r="G92" s="157"/>
      <c r="H92" s="157"/>
      <c r="I92" s="157"/>
      <c r="J92" s="157">
        <f t="shared" si="14"/>
        <v>0</v>
      </c>
      <c r="K92" s="157"/>
      <c r="L92" s="157"/>
      <c r="M92" s="157"/>
      <c r="N92" s="157">
        <f t="shared" si="15"/>
        <v>0</v>
      </c>
      <c r="O92" s="157"/>
      <c r="P92" s="157"/>
      <c r="Q92" s="157"/>
      <c r="R92" s="157"/>
      <c r="S92" s="157"/>
      <c r="T92" s="157"/>
    </row>
    <row r="93" spans="1:20" ht="28.5" customHeight="1" x14ac:dyDescent="0.3">
      <c r="A93" s="157" t="s">
        <v>290</v>
      </c>
      <c r="B93" s="169">
        <v>23985</v>
      </c>
      <c r="C93" s="157"/>
      <c r="D93" s="157"/>
      <c r="E93" s="157"/>
      <c r="F93" s="157"/>
      <c r="G93" s="157"/>
      <c r="H93" s="157"/>
      <c r="I93" s="157"/>
      <c r="J93" s="157">
        <f t="shared" si="14"/>
        <v>0</v>
      </c>
      <c r="K93" s="157"/>
      <c r="L93" s="157"/>
      <c r="M93" s="157"/>
      <c r="N93" s="157">
        <f t="shared" si="15"/>
        <v>0</v>
      </c>
      <c r="O93" s="157"/>
      <c r="P93" s="157"/>
      <c r="Q93" s="157"/>
      <c r="R93" s="157"/>
      <c r="S93" s="157"/>
      <c r="T93" s="157"/>
    </row>
    <row r="94" spans="1:20" ht="28.5" customHeight="1" x14ac:dyDescent="0.3">
      <c r="A94" s="157" t="s">
        <v>290</v>
      </c>
      <c r="B94" s="169">
        <v>23770</v>
      </c>
      <c r="C94" s="157"/>
      <c r="D94" s="157"/>
      <c r="E94" s="157"/>
      <c r="F94" s="157"/>
      <c r="G94" s="157"/>
      <c r="H94" s="157"/>
      <c r="I94" s="157"/>
      <c r="J94" s="157">
        <f t="shared" si="14"/>
        <v>0</v>
      </c>
      <c r="K94" s="157"/>
      <c r="L94" s="157"/>
      <c r="M94" s="157"/>
      <c r="N94" s="157">
        <f t="shared" si="15"/>
        <v>0</v>
      </c>
      <c r="O94" s="157"/>
      <c r="P94" s="157"/>
      <c r="Q94" s="157"/>
      <c r="R94" s="157"/>
      <c r="S94" s="157"/>
      <c r="T94" s="157"/>
    </row>
    <row r="95" spans="1:20" ht="5.25" customHeight="1" x14ac:dyDescent="0.3">
      <c r="A95" s="157"/>
      <c r="B95" s="157"/>
      <c r="C95" s="157"/>
      <c r="D95" s="157"/>
      <c r="E95" s="157"/>
      <c r="F95" s="157"/>
      <c r="G95" s="157"/>
      <c r="H95" s="157"/>
      <c r="I95" s="157"/>
      <c r="J95" s="157"/>
      <c r="K95" s="157"/>
      <c r="L95" s="157"/>
      <c r="M95" s="157"/>
      <c r="N95" s="157"/>
      <c r="O95" s="157"/>
      <c r="P95" s="157"/>
      <c r="Q95" s="157"/>
      <c r="R95" s="157"/>
      <c r="S95" s="157"/>
      <c r="T95" s="157"/>
    </row>
    <row r="96" spans="1:20" ht="27.75" customHeight="1" x14ac:dyDescent="0.3">
      <c r="A96" s="157" t="s">
        <v>310</v>
      </c>
      <c r="B96" s="169">
        <v>24102</v>
      </c>
      <c r="C96" s="157"/>
      <c r="D96" s="157"/>
      <c r="E96" s="157"/>
      <c r="F96" s="157"/>
      <c r="G96" s="157"/>
      <c r="H96" s="157"/>
      <c r="I96" s="157"/>
      <c r="J96" s="157">
        <f t="shared" si="14"/>
        <v>0</v>
      </c>
      <c r="K96" s="157"/>
      <c r="L96" s="157"/>
      <c r="M96" s="157"/>
      <c r="N96" s="157">
        <f t="shared" si="15"/>
        <v>0</v>
      </c>
      <c r="O96" s="157"/>
      <c r="P96" s="157"/>
      <c r="Q96" s="157"/>
      <c r="R96" s="157"/>
      <c r="S96" s="157"/>
      <c r="T96" s="157"/>
    </row>
    <row r="97" spans="1:20" ht="27.75" customHeight="1" x14ac:dyDescent="0.3">
      <c r="A97" s="157" t="s">
        <v>310</v>
      </c>
      <c r="B97" s="169">
        <v>23834</v>
      </c>
      <c r="C97" s="157"/>
      <c r="D97" s="157"/>
      <c r="E97" s="157"/>
      <c r="F97" s="157"/>
      <c r="G97" s="157"/>
      <c r="H97" s="157"/>
      <c r="I97" s="157"/>
      <c r="J97" s="157">
        <f t="shared" si="14"/>
        <v>0</v>
      </c>
      <c r="K97" s="157"/>
      <c r="L97" s="157"/>
      <c r="M97" s="157"/>
      <c r="N97" s="157">
        <f t="shared" si="15"/>
        <v>0</v>
      </c>
      <c r="O97" s="157"/>
      <c r="P97" s="157"/>
      <c r="Q97" s="157"/>
      <c r="R97" s="157"/>
      <c r="S97" s="157"/>
      <c r="T97" s="157"/>
    </row>
    <row r="98" spans="1:20" ht="27.75" customHeight="1" x14ac:dyDescent="0.3">
      <c r="A98" s="157" t="s">
        <v>310</v>
      </c>
      <c r="B98" s="169">
        <v>23833</v>
      </c>
      <c r="C98" s="157"/>
      <c r="D98" s="157"/>
      <c r="E98" s="157"/>
      <c r="F98" s="157"/>
      <c r="G98" s="157"/>
      <c r="H98" s="157"/>
      <c r="I98" s="157"/>
      <c r="J98" s="157">
        <f t="shared" si="14"/>
        <v>0</v>
      </c>
      <c r="K98" s="157"/>
      <c r="L98" s="157"/>
      <c r="M98" s="157"/>
      <c r="N98" s="157">
        <f t="shared" si="15"/>
        <v>0</v>
      </c>
      <c r="O98" s="157"/>
      <c r="P98" s="157"/>
      <c r="Q98" s="157"/>
      <c r="R98" s="157"/>
      <c r="S98" s="157"/>
      <c r="T98" s="157"/>
    </row>
    <row r="99" spans="1:20" ht="27.75" customHeight="1" x14ac:dyDescent="0.3">
      <c r="A99" s="157" t="s">
        <v>310</v>
      </c>
      <c r="B99" s="169">
        <v>23822</v>
      </c>
      <c r="C99" s="157"/>
      <c r="D99" s="157"/>
      <c r="E99" s="157"/>
      <c r="F99" s="157"/>
      <c r="G99" s="157"/>
      <c r="H99" s="157"/>
      <c r="I99" s="157"/>
      <c r="J99" s="157">
        <f t="shared" si="14"/>
        <v>0</v>
      </c>
      <c r="K99" s="157"/>
      <c r="L99" s="157"/>
      <c r="M99" s="157"/>
      <c r="N99" s="157">
        <f t="shared" si="15"/>
        <v>0</v>
      </c>
      <c r="O99" s="157"/>
      <c r="P99" s="157"/>
      <c r="Q99" s="157"/>
      <c r="R99" s="157"/>
      <c r="S99" s="157"/>
      <c r="T99" s="157"/>
    </row>
    <row r="100" spans="1:20" ht="27.75" customHeight="1" x14ac:dyDescent="0.3">
      <c r="A100" s="157" t="s">
        <v>310</v>
      </c>
      <c r="B100" s="169">
        <v>23823</v>
      </c>
      <c r="C100" s="157"/>
      <c r="D100" s="157"/>
      <c r="E100" s="157"/>
      <c r="F100" s="157"/>
      <c r="G100" s="157"/>
      <c r="H100" s="157"/>
      <c r="I100" s="157"/>
      <c r="J100" s="157">
        <f t="shared" si="14"/>
        <v>0</v>
      </c>
      <c r="K100" s="157"/>
      <c r="L100" s="157"/>
      <c r="M100" s="157"/>
      <c r="N100" s="157">
        <f t="shared" si="15"/>
        <v>0</v>
      </c>
      <c r="O100" s="157"/>
      <c r="P100" s="157"/>
      <c r="Q100" s="157"/>
      <c r="R100" s="157"/>
      <c r="S100" s="157"/>
      <c r="T100" s="157"/>
    </row>
    <row r="101" spans="1:20" ht="27.75" customHeight="1" x14ac:dyDescent="0.3">
      <c r="A101" s="157" t="s">
        <v>310</v>
      </c>
      <c r="B101" s="169">
        <v>23782</v>
      </c>
      <c r="C101" s="157"/>
      <c r="D101" s="157"/>
      <c r="E101" s="157"/>
      <c r="F101" s="157"/>
      <c r="G101" s="157"/>
      <c r="H101" s="157"/>
      <c r="I101" s="157"/>
      <c r="J101" s="157">
        <f t="shared" si="14"/>
        <v>0</v>
      </c>
      <c r="K101" s="157"/>
      <c r="L101" s="157"/>
      <c r="M101" s="157"/>
      <c r="N101" s="157">
        <f t="shared" si="15"/>
        <v>0</v>
      </c>
      <c r="O101" s="157"/>
      <c r="P101" s="157"/>
      <c r="Q101" s="157"/>
      <c r="R101" s="157"/>
      <c r="S101" s="157"/>
      <c r="T101" s="157"/>
    </row>
    <row r="102" spans="1:20" ht="27.75" customHeight="1" x14ac:dyDescent="0.3">
      <c r="A102" s="157" t="s">
        <v>310</v>
      </c>
      <c r="B102" s="169">
        <v>23777</v>
      </c>
      <c r="C102" s="157"/>
      <c r="D102" s="157"/>
      <c r="E102" s="157"/>
      <c r="F102" s="157"/>
      <c r="G102" s="157"/>
      <c r="H102" s="157"/>
      <c r="I102" s="157"/>
      <c r="J102" s="157">
        <f t="shared" si="14"/>
        <v>0</v>
      </c>
      <c r="K102" s="157"/>
      <c r="L102" s="157"/>
      <c r="M102" s="157"/>
      <c r="N102" s="157">
        <f t="shared" si="15"/>
        <v>0</v>
      </c>
      <c r="O102" s="157"/>
      <c r="P102" s="157"/>
      <c r="Q102" s="157"/>
      <c r="R102" s="157"/>
      <c r="S102" s="157"/>
      <c r="T102" s="157"/>
    </row>
    <row r="103" spans="1:20" ht="27.75" customHeight="1" x14ac:dyDescent="0.3">
      <c r="A103" s="157" t="s">
        <v>310</v>
      </c>
      <c r="B103" s="169">
        <v>27776</v>
      </c>
      <c r="C103" s="157"/>
      <c r="D103" s="157"/>
      <c r="E103" s="157"/>
      <c r="F103" s="157"/>
      <c r="G103" s="157"/>
      <c r="H103" s="157"/>
      <c r="I103" s="157"/>
      <c r="J103" s="157">
        <f t="shared" si="14"/>
        <v>0</v>
      </c>
      <c r="K103" s="157"/>
      <c r="L103" s="157"/>
      <c r="M103" s="157"/>
      <c r="N103" s="157">
        <f t="shared" si="15"/>
        <v>0</v>
      </c>
      <c r="O103" s="157"/>
      <c r="P103" s="157"/>
      <c r="Q103" s="157"/>
      <c r="R103" s="157"/>
      <c r="S103" s="157"/>
      <c r="T103" s="157"/>
    </row>
    <row r="104" spans="1:20" ht="27.75" customHeight="1" x14ac:dyDescent="0.3">
      <c r="A104" s="157" t="s">
        <v>310</v>
      </c>
      <c r="B104" s="169">
        <v>23844</v>
      </c>
      <c r="C104" s="157"/>
      <c r="D104" s="157"/>
      <c r="E104" s="157"/>
      <c r="F104" s="157"/>
      <c r="G104" s="157"/>
      <c r="H104" s="157"/>
      <c r="I104" s="157"/>
      <c r="J104" s="157">
        <f t="shared" si="14"/>
        <v>0</v>
      </c>
      <c r="K104" s="157"/>
      <c r="L104" s="157"/>
      <c r="M104" s="157"/>
      <c r="N104" s="157">
        <f t="shared" si="15"/>
        <v>0</v>
      </c>
      <c r="O104" s="157"/>
      <c r="P104" s="157"/>
      <c r="Q104" s="157"/>
      <c r="R104" s="157"/>
      <c r="S104" s="157"/>
      <c r="T104" s="157"/>
    </row>
    <row r="105" spans="1:20" ht="27.75" customHeight="1" x14ac:dyDescent="0.3">
      <c r="A105" s="157" t="s">
        <v>310</v>
      </c>
      <c r="B105" s="169">
        <v>23842</v>
      </c>
      <c r="C105" s="157"/>
      <c r="D105" s="157"/>
      <c r="E105" s="157"/>
      <c r="F105" s="157"/>
      <c r="G105" s="157"/>
      <c r="H105" s="157"/>
      <c r="I105" s="157"/>
      <c r="J105" s="157">
        <f t="shared" si="14"/>
        <v>0</v>
      </c>
      <c r="K105" s="157"/>
      <c r="L105" s="157"/>
      <c r="M105" s="157"/>
      <c r="N105" s="157">
        <f t="shared" si="15"/>
        <v>0</v>
      </c>
      <c r="O105" s="157"/>
      <c r="P105" s="157"/>
      <c r="Q105" s="157"/>
      <c r="R105" s="157"/>
      <c r="S105" s="157"/>
      <c r="T105" s="157"/>
    </row>
    <row r="106" spans="1:20" ht="27.75" customHeight="1" x14ac:dyDescent="0.3">
      <c r="A106" s="157" t="s">
        <v>310</v>
      </c>
      <c r="B106" s="169">
        <v>23824</v>
      </c>
      <c r="C106" s="157"/>
      <c r="D106" s="157"/>
      <c r="E106" s="157"/>
      <c r="F106" s="157"/>
      <c r="G106" s="157"/>
      <c r="H106" s="157"/>
      <c r="I106" s="157"/>
      <c r="J106" s="157">
        <f t="shared" si="14"/>
        <v>0</v>
      </c>
      <c r="K106" s="157"/>
      <c r="L106" s="157"/>
      <c r="M106" s="157"/>
      <c r="N106" s="157">
        <f t="shared" si="15"/>
        <v>0</v>
      </c>
      <c r="O106" s="157"/>
      <c r="P106" s="157"/>
      <c r="Q106" s="157"/>
      <c r="R106" s="157"/>
      <c r="S106" s="157"/>
      <c r="T106" s="157"/>
    </row>
    <row r="107" spans="1:20" ht="5.25" customHeight="1" x14ac:dyDescent="0.3">
      <c r="A107" s="157"/>
      <c r="B107" s="157"/>
      <c r="C107" s="157"/>
      <c r="D107" s="157"/>
      <c r="E107" s="157"/>
      <c r="F107" s="157"/>
      <c r="G107" s="157"/>
      <c r="H107" s="157"/>
      <c r="I107" s="157"/>
      <c r="J107" s="157"/>
      <c r="K107" s="157"/>
      <c r="L107" s="157"/>
      <c r="M107" s="157"/>
      <c r="N107" s="157"/>
      <c r="O107" s="157"/>
      <c r="P107" s="157"/>
      <c r="Q107" s="157"/>
      <c r="R107" s="157"/>
      <c r="S107" s="157"/>
      <c r="T107" s="157"/>
    </row>
    <row r="108" spans="1:20" ht="28.5" customHeight="1" x14ac:dyDescent="0.3">
      <c r="A108" s="157" t="s">
        <v>589</v>
      </c>
      <c r="B108" s="169">
        <v>24102</v>
      </c>
      <c r="C108" s="157"/>
      <c r="D108" s="157"/>
      <c r="E108" s="157"/>
      <c r="F108" s="157"/>
      <c r="G108" s="157"/>
      <c r="H108" s="157"/>
      <c r="I108" s="157"/>
      <c r="J108" s="157">
        <f t="shared" si="14"/>
        <v>0</v>
      </c>
      <c r="K108" s="157"/>
      <c r="L108" s="157"/>
      <c r="M108" s="157"/>
      <c r="N108" s="157">
        <f t="shared" si="15"/>
        <v>0</v>
      </c>
      <c r="O108" s="157"/>
      <c r="P108" s="157"/>
      <c r="Q108" s="157"/>
      <c r="R108" s="157"/>
      <c r="S108" s="157"/>
      <c r="T108" s="157"/>
    </row>
    <row r="109" spans="1:20" ht="5.25" customHeight="1" x14ac:dyDescent="0.3">
      <c r="A109" s="157"/>
      <c r="B109" s="157"/>
      <c r="C109" s="157"/>
      <c r="D109" s="157"/>
      <c r="E109" s="157"/>
      <c r="F109" s="157"/>
      <c r="G109" s="157"/>
      <c r="H109" s="157"/>
      <c r="I109" s="157"/>
      <c r="J109" s="157"/>
      <c r="K109" s="157"/>
      <c r="L109" s="157"/>
      <c r="M109" s="157"/>
      <c r="N109" s="157"/>
      <c r="O109" s="157"/>
      <c r="P109" s="157"/>
      <c r="Q109" s="157"/>
      <c r="R109" s="157"/>
      <c r="S109" s="157"/>
      <c r="T109" s="157"/>
    </row>
    <row r="110" spans="1:20" ht="28.5" customHeight="1" x14ac:dyDescent="0.3">
      <c r="A110" s="157" t="s">
        <v>311</v>
      </c>
      <c r="B110" s="169">
        <v>23774</v>
      </c>
      <c r="C110" s="157"/>
      <c r="D110" s="157"/>
      <c r="E110" s="157"/>
      <c r="F110" s="157"/>
      <c r="G110" s="157"/>
      <c r="H110" s="157"/>
      <c r="I110" s="157"/>
      <c r="J110" s="157">
        <f t="shared" si="14"/>
        <v>0</v>
      </c>
      <c r="K110" s="157"/>
      <c r="L110" s="157"/>
      <c r="M110" s="157"/>
      <c r="N110" s="157">
        <f t="shared" si="15"/>
        <v>0</v>
      </c>
      <c r="O110" s="157"/>
      <c r="P110" s="157"/>
      <c r="Q110" s="157"/>
      <c r="R110" s="157"/>
      <c r="S110" s="157"/>
      <c r="T110" s="157"/>
    </row>
    <row r="111" spans="1:20" ht="28.5" customHeight="1" x14ac:dyDescent="0.3">
      <c r="A111" s="157" t="s">
        <v>311</v>
      </c>
      <c r="B111" s="162">
        <v>22945</v>
      </c>
      <c r="C111" s="157"/>
      <c r="D111" s="157"/>
      <c r="E111" s="157"/>
      <c r="F111" s="157"/>
      <c r="G111" s="157"/>
      <c r="H111" s="157"/>
      <c r="I111" s="157"/>
      <c r="J111" s="157">
        <f t="shared" si="14"/>
        <v>0</v>
      </c>
      <c r="K111" s="157"/>
      <c r="L111" s="157"/>
      <c r="M111" s="157"/>
      <c r="N111" s="157">
        <f t="shared" si="15"/>
        <v>0</v>
      </c>
      <c r="O111" s="157"/>
      <c r="P111" s="157"/>
      <c r="Q111" s="157"/>
      <c r="R111" s="157"/>
      <c r="S111" s="157"/>
      <c r="T111" s="157"/>
    </row>
    <row r="112" spans="1:20" ht="28.5" customHeight="1" x14ac:dyDescent="0.3">
      <c r="A112" s="157" t="s">
        <v>311</v>
      </c>
      <c r="B112" s="162">
        <v>22946</v>
      </c>
      <c r="C112" s="157"/>
      <c r="D112" s="157"/>
      <c r="E112" s="157"/>
      <c r="F112" s="157"/>
      <c r="G112" s="157"/>
      <c r="H112" s="157"/>
      <c r="I112" s="157"/>
      <c r="J112" s="157">
        <f t="shared" si="14"/>
        <v>0</v>
      </c>
      <c r="K112" s="157"/>
      <c r="L112" s="157"/>
      <c r="M112" s="157"/>
      <c r="N112" s="157">
        <f t="shared" si="15"/>
        <v>0</v>
      </c>
      <c r="O112" s="157"/>
      <c r="P112" s="157"/>
      <c r="Q112" s="157"/>
      <c r="R112" s="157"/>
      <c r="S112" s="157"/>
      <c r="T112" s="157"/>
    </row>
    <row r="113" spans="1:20" ht="28.5" customHeight="1" x14ac:dyDescent="0.3">
      <c r="A113" s="157" t="s">
        <v>311</v>
      </c>
      <c r="B113" s="162">
        <v>22947</v>
      </c>
      <c r="C113" s="157"/>
      <c r="D113" s="157"/>
      <c r="E113" s="157"/>
      <c r="F113" s="157"/>
      <c r="G113" s="157"/>
      <c r="H113" s="157"/>
      <c r="I113" s="157"/>
      <c r="J113" s="157">
        <f t="shared" si="14"/>
        <v>0</v>
      </c>
      <c r="K113" s="157"/>
      <c r="L113" s="157"/>
      <c r="M113" s="157"/>
      <c r="N113" s="157">
        <f t="shared" si="15"/>
        <v>0</v>
      </c>
      <c r="O113" s="157"/>
      <c r="P113" s="157"/>
      <c r="Q113" s="157"/>
      <c r="R113" s="157"/>
      <c r="S113" s="157"/>
      <c r="T113" s="157"/>
    </row>
    <row r="114" spans="1:20" ht="28.5" customHeight="1" x14ac:dyDescent="0.3">
      <c r="A114" s="157" t="s">
        <v>311</v>
      </c>
      <c r="B114" s="162">
        <v>22976</v>
      </c>
      <c r="C114" s="157"/>
      <c r="D114" s="157"/>
      <c r="E114" s="157"/>
      <c r="F114" s="157"/>
      <c r="G114" s="157"/>
      <c r="H114" s="157"/>
      <c r="I114" s="157"/>
      <c r="J114" s="157">
        <f t="shared" si="14"/>
        <v>0</v>
      </c>
      <c r="K114" s="157"/>
      <c r="L114" s="157"/>
      <c r="M114" s="157"/>
      <c r="N114" s="157">
        <f t="shared" si="15"/>
        <v>0</v>
      </c>
      <c r="O114" s="157"/>
      <c r="P114" s="157"/>
      <c r="Q114" s="157"/>
      <c r="R114" s="157"/>
      <c r="S114" s="157"/>
      <c r="T114" s="157"/>
    </row>
    <row r="115" spans="1:20" ht="28.5" customHeight="1" x14ac:dyDescent="0.3">
      <c r="A115" s="157" t="s">
        <v>311</v>
      </c>
      <c r="B115" s="162">
        <v>22977</v>
      </c>
      <c r="C115" s="157"/>
      <c r="D115" s="157"/>
      <c r="E115" s="157"/>
      <c r="F115" s="157"/>
      <c r="G115" s="157"/>
      <c r="H115" s="157"/>
      <c r="I115" s="157"/>
      <c r="J115" s="157">
        <f t="shared" si="14"/>
        <v>0</v>
      </c>
      <c r="K115" s="157"/>
      <c r="L115" s="157"/>
      <c r="M115" s="157"/>
      <c r="N115" s="157">
        <f t="shared" si="15"/>
        <v>0</v>
      </c>
      <c r="O115" s="157"/>
      <c r="P115" s="157"/>
      <c r="Q115" s="157"/>
      <c r="R115" s="157"/>
      <c r="S115" s="157"/>
      <c r="T115" s="157"/>
    </row>
    <row r="116" spans="1:20" ht="28.5" customHeight="1" x14ac:dyDescent="0.3">
      <c r="A116" s="157" t="s">
        <v>311</v>
      </c>
      <c r="B116" s="162">
        <v>23690</v>
      </c>
      <c r="C116" s="157"/>
      <c r="D116" s="157"/>
      <c r="E116" s="157"/>
      <c r="F116" s="157"/>
      <c r="G116" s="157"/>
      <c r="H116" s="157"/>
      <c r="I116" s="157"/>
      <c r="J116" s="157">
        <f t="shared" si="14"/>
        <v>0</v>
      </c>
      <c r="K116" s="157"/>
      <c r="L116" s="157"/>
      <c r="M116" s="157"/>
      <c r="N116" s="157">
        <f t="shared" si="15"/>
        <v>0</v>
      </c>
      <c r="O116" s="157"/>
      <c r="P116" s="157"/>
      <c r="Q116" s="157"/>
      <c r="R116" s="157"/>
      <c r="S116" s="157"/>
      <c r="T116" s="157"/>
    </row>
    <row r="117" spans="1:20" ht="28.5" customHeight="1" x14ac:dyDescent="0.3">
      <c r="A117" s="157" t="s">
        <v>311</v>
      </c>
      <c r="B117" s="162">
        <v>23314</v>
      </c>
      <c r="C117" s="157"/>
      <c r="D117" s="157"/>
      <c r="E117" s="157"/>
      <c r="F117" s="157"/>
      <c r="G117" s="157"/>
      <c r="H117" s="157"/>
      <c r="I117" s="157"/>
      <c r="J117" s="157">
        <f t="shared" si="14"/>
        <v>0</v>
      </c>
      <c r="K117" s="157"/>
      <c r="L117" s="157"/>
      <c r="M117" s="157"/>
      <c r="N117" s="157">
        <f t="shared" si="15"/>
        <v>0</v>
      </c>
      <c r="O117" s="157"/>
      <c r="P117" s="157"/>
      <c r="Q117" s="157"/>
      <c r="R117" s="157"/>
      <c r="S117" s="157"/>
      <c r="T117" s="157"/>
    </row>
    <row r="118" spans="1:20" ht="5.25" customHeight="1" x14ac:dyDescent="0.3">
      <c r="A118" s="157"/>
      <c r="B118" s="157"/>
      <c r="C118" s="157"/>
      <c r="D118" s="157"/>
      <c r="E118" s="157"/>
      <c r="F118" s="157"/>
      <c r="G118" s="157"/>
      <c r="H118" s="157"/>
      <c r="I118" s="157"/>
      <c r="J118" s="157"/>
      <c r="K118" s="157"/>
      <c r="L118" s="157"/>
      <c r="M118" s="157"/>
      <c r="N118" s="157"/>
      <c r="O118" s="157"/>
      <c r="P118" s="157"/>
      <c r="Q118" s="157"/>
      <c r="R118" s="157"/>
      <c r="S118" s="157"/>
      <c r="T118" s="157"/>
    </row>
    <row r="119" spans="1:20" ht="28.5" customHeight="1" x14ac:dyDescent="0.3">
      <c r="A119" s="157" t="s">
        <v>312</v>
      </c>
      <c r="B119" s="169">
        <v>23772</v>
      </c>
      <c r="C119" s="157"/>
      <c r="D119" s="157"/>
      <c r="E119" s="157"/>
      <c r="F119" s="157"/>
      <c r="G119" s="157"/>
      <c r="H119" s="157"/>
      <c r="I119" s="157"/>
      <c r="J119" s="157">
        <f t="shared" si="14"/>
        <v>0</v>
      </c>
      <c r="K119" s="157"/>
      <c r="L119" s="157"/>
      <c r="M119" s="157"/>
      <c r="N119" s="157">
        <f t="shared" si="15"/>
        <v>0</v>
      </c>
      <c r="O119" s="157"/>
      <c r="P119" s="157"/>
      <c r="Q119" s="157"/>
      <c r="R119" s="157"/>
      <c r="S119" s="157"/>
      <c r="T119" s="157"/>
    </row>
    <row r="120" spans="1:20" ht="28.5" customHeight="1" x14ac:dyDescent="0.3">
      <c r="A120" s="157" t="s">
        <v>312</v>
      </c>
      <c r="B120" s="169">
        <v>23163</v>
      </c>
      <c r="C120" s="157"/>
      <c r="D120" s="157"/>
      <c r="E120" s="157"/>
      <c r="F120" s="157"/>
      <c r="G120" s="157"/>
      <c r="H120" s="157"/>
      <c r="I120" s="157"/>
      <c r="J120" s="157">
        <f t="shared" ref="J120:J129" si="16">I120-H120</f>
        <v>0</v>
      </c>
      <c r="K120" s="157"/>
      <c r="L120" s="157"/>
      <c r="M120" s="157"/>
      <c r="N120" s="157">
        <f t="shared" ref="N120:N129" si="17">M120-G120</f>
        <v>0</v>
      </c>
      <c r="O120" s="157"/>
      <c r="P120" s="157"/>
      <c r="Q120" s="157"/>
      <c r="R120" s="157"/>
      <c r="S120" s="157"/>
      <c r="T120" s="157"/>
    </row>
    <row r="121" spans="1:20" ht="28.5" customHeight="1" x14ac:dyDescent="0.3">
      <c r="A121" s="157" t="s">
        <v>312</v>
      </c>
      <c r="B121" s="169">
        <v>23192</v>
      </c>
      <c r="C121" s="157"/>
      <c r="D121" s="157"/>
      <c r="E121" s="157"/>
      <c r="F121" s="157"/>
      <c r="G121" s="157"/>
      <c r="H121" s="157"/>
      <c r="I121" s="157"/>
      <c r="J121" s="157">
        <f t="shared" si="16"/>
        <v>0</v>
      </c>
      <c r="K121" s="157"/>
      <c r="L121" s="157"/>
      <c r="M121" s="157"/>
      <c r="N121" s="157">
        <f t="shared" si="17"/>
        <v>0</v>
      </c>
      <c r="O121" s="157"/>
      <c r="P121" s="157"/>
      <c r="Q121" s="157"/>
      <c r="R121" s="157"/>
      <c r="S121" s="157"/>
      <c r="T121" s="157"/>
    </row>
    <row r="122" spans="1:20" ht="28.5" customHeight="1" x14ac:dyDescent="0.3">
      <c r="A122" s="157" t="s">
        <v>312</v>
      </c>
      <c r="B122" s="169">
        <v>23166</v>
      </c>
      <c r="C122" s="157"/>
      <c r="D122" s="157"/>
      <c r="E122" s="157"/>
      <c r="F122" s="157"/>
      <c r="G122" s="157"/>
      <c r="H122" s="157"/>
      <c r="I122" s="157"/>
      <c r="J122" s="157">
        <f t="shared" si="16"/>
        <v>0</v>
      </c>
      <c r="K122" s="157"/>
      <c r="L122" s="157"/>
      <c r="M122" s="157"/>
      <c r="N122" s="157">
        <f t="shared" si="17"/>
        <v>0</v>
      </c>
      <c r="O122" s="157"/>
      <c r="P122" s="157"/>
      <c r="Q122" s="157"/>
      <c r="R122" s="157"/>
      <c r="S122" s="157"/>
      <c r="T122" s="157"/>
    </row>
    <row r="123" spans="1:20" ht="28.5" customHeight="1" x14ac:dyDescent="0.3">
      <c r="A123" s="157" t="s">
        <v>312</v>
      </c>
      <c r="B123" s="169">
        <v>23974</v>
      </c>
      <c r="C123" s="157"/>
      <c r="D123" s="157"/>
      <c r="E123" s="157"/>
      <c r="F123" s="157"/>
      <c r="G123" s="157"/>
      <c r="H123" s="157"/>
      <c r="I123" s="157"/>
      <c r="J123" s="157">
        <f t="shared" si="16"/>
        <v>0</v>
      </c>
      <c r="K123" s="157"/>
      <c r="L123" s="157"/>
      <c r="M123" s="157"/>
      <c r="N123" s="157">
        <f t="shared" si="17"/>
        <v>0</v>
      </c>
      <c r="O123" s="157"/>
      <c r="P123" s="157"/>
      <c r="Q123" s="157"/>
      <c r="R123" s="157"/>
      <c r="S123" s="157"/>
      <c r="T123" s="157"/>
    </row>
    <row r="124" spans="1:20" ht="28.5" customHeight="1" x14ac:dyDescent="0.3">
      <c r="A124" s="157" t="s">
        <v>312</v>
      </c>
      <c r="B124" s="162">
        <v>23203</v>
      </c>
      <c r="C124" s="157"/>
      <c r="D124" s="157"/>
      <c r="E124" s="157"/>
      <c r="F124" s="157"/>
      <c r="G124" s="157"/>
      <c r="H124" s="157"/>
      <c r="I124" s="157"/>
      <c r="J124" s="157">
        <f t="shared" si="16"/>
        <v>0</v>
      </c>
      <c r="K124" s="157"/>
      <c r="L124" s="157"/>
      <c r="M124" s="157"/>
      <c r="N124" s="157">
        <f t="shared" si="17"/>
        <v>0</v>
      </c>
      <c r="O124" s="157"/>
      <c r="P124" s="157"/>
      <c r="Q124" s="157"/>
      <c r="R124" s="157"/>
      <c r="S124" s="157"/>
      <c r="T124" s="157"/>
    </row>
    <row r="125" spans="1:20" ht="28.5" customHeight="1" x14ac:dyDescent="0.3">
      <c r="A125" s="157" t="s">
        <v>312</v>
      </c>
      <c r="B125" s="162">
        <v>23210</v>
      </c>
      <c r="C125" s="157"/>
      <c r="D125" s="157"/>
      <c r="E125" s="157"/>
      <c r="F125" s="157"/>
      <c r="G125" s="157"/>
      <c r="H125" s="157"/>
      <c r="I125" s="157"/>
      <c r="J125" s="157">
        <f t="shared" si="16"/>
        <v>0</v>
      </c>
      <c r="K125" s="157"/>
      <c r="L125" s="157"/>
      <c r="M125" s="157"/>
      <c r="N125" s="157">
        <f t="shared" si="17"/>
        <v>0</v>
      </c>
      <c r="O125" s="157"/>
      <c r="P125" s="157"/>
      <c r="Q125" s="157"/>
      <c r="R125" s="157"/>
      <c r="S125" s="157"/>
      <c r="T125" s="157"/>
    </row>
    <row r="126" spans="1:20" ht="28.5" customHeight="1" x14ac:dyDescent="0.3">
      <c r="A126" s="157" t="s">
        <v>312</v>
      </c>
      <c r="B126" s="162">
        <v>23690</v>
      </c>
      <c r="C126" s="157"/>
      <c r="D126" s="157"/>
      <c r="E126" s="157"/>
      <c r="F126" s="157"/>
      <c r="G126" s="157"/>
      <c r="H126" s="157"/>
      <c r="I126" s="157"/>
      <c r="J126" s="157">
        <f t="shared" si="16"/>
        <v>0</v>
      </c>
      <c r="K126" s="157"/>
      <c r="L126" s="157"/>
      <c r="M126" s="157"/>
      <c r="N126" s="157">
        <f t="shared" si="17"/>
        <v>0</v>
      </c>
      <c r="O126" s="157"/>
      <c r="P126" s="157"/>
      <c r="Q126" s="157"/>
      <c r="R126" s="157"/>
      <c r="S126" s="157"/>
      <c r="T126" s="157"/>
    </row>
    <row r="127" spans="1:20" ht="28.5" customHeight="1" x14ac:dyDescent="0.3">
      <c r="A127" s="157" t="s">
        <v>312</v>
      </c>
      <c r="B127" s="162">
        <v>23314</v>
      </c>
      <c r="C127" s="157"/>
      <c r="D127" s="157"/>
      <c r="E127" s="157"/>
      <c r="F127" s="157"/>
      <c r="G127" s="157"/>
      <c r="H127" s="157"/>
      <c r="I127" s="157"/>
      <c r="J127" s="157">
        <f t="shared" si="16"/>
        <v>0</v>
      </c>
      <c r="K127" s="157"/>
      <c r="L127" s="157"/>
      <c r="M127" s="157"/>
      <c r="N127" s="157">
        <f t="shared" si="17"/>
        <v>0</v>
      </c>
      <c r="O127" s="157"/>
      <c r="P127" s="157"/>
      <c r="Q127" s="157"/>
      <c r="R127" s="157"/>
      <c r="S127" s="157"/>
      <c r="T127" s="157"/>
    </row>
    <row r="128" spans="1:20" ht="5.25" customHeight="1" x14ac:dyDescent="0.3">
      <c r="A128" s="157"/>
      <c r="B128" s="157"/>
      <c r="C128" s="157"/>
      <c r="D128" s="157"/>
      <c r="E128" s="157"/>
      <c r="F128" s="157"/>
      <c r="G128" s="157"/>
      <c r="H128" s="157"/>
      <c r="I128" s="157"/>
      <c r="J128" s="157"/>
      <c r="K128" s="157"/>
      <c r="L128" s="157"/>
      <c r="M128" s="157"/>
      <c r="N128" s="157"/>
      <c r="O128" s="157"/>
      <c r="P128" s="157"/>
      <c r="Q128" s="157"/>
      <c r="R128" s="157"/>
      <c r="S128" s="157"/>
      <c r="T128" s="157"/>
    </row>
    <row r="129" spans="1:20" ht="28.5" customHeight="1" x14ac:dyDescent="0.3">
      <c r="A129" s="157" t="s">
        <v>291</v>
      </c>
      <c r="B129" s="162">
        <v>22945</v>
      </c>
      <c r="C129" s="157"/>
      <c r="D129" s="157"/>
      <c r="E129" s="157"/>
      <c r="F129" s="157"/>
      <c r="G129" s="157"/>
      <c r="H129" s="157"/>
      <c r="I129" s="157"/>
      <c r="J129" s="157">
        <f t="shared" si="16"/>
        <v>0</v>
      </c>
      <c r="K129" s="157"/>
      <c r="L129" s="157"/>
      <c r="M129" s="157"/>
      <c r="N129" s="157">
        <f t="shared" si="17"/>
        <v>0</v>
      </c>
      <c r="O129" s="157"/>
      <c r="P129" s="157"/>
      <c r="Q129" s="157"/>
      <c r="R129" s="157"/>
      <c r="S129" s="157"/>
      <c r="T129" s="157"/>
    </row>
    <row r="130" spans="1:20" ht="28.5" customHeight="1" x14ac:dyDescent="0.3">
      <c r="A130" s="157" t="s">
        <v>291</v>
      </c>
      <c r="B130" s="162">
        <v>22946</v>
      </c>
      <c r="C130" s="157"/>
      <c r="D130" s="157"/>
      <c r="E130" s="157"/>
      <c r="F130" s="157"/>
      <c r="G130" s="157"/>
      <c r="H130" s="157"/>
      <c r="I130" s="157"/>
      <c r="J130" s="157">
        <f t="shared" si="14"/>
        <v>0</v>
      </c>
      <c r="K130" s="157"/>
      <c r="L130" s="157"/>
      <c r="M130" s="157"/>
      <c r="N130" s="157">
        <f t="shared" si="15"/>
        <v>0</v>
      </c>
      <c r="O130" s="157"/>
      <c r="P130" s="157"/>
      <c r="Q130" s="157"/>
      <c r="R130" s="157"/>
      <c r="S130" s="157"/>
      <c r="T130" s="157"/>
    </row>
    <row r="131" spans="1:20" ht="28.5" customHeight="1" x14ac:dyDescent="0.3">
      <c r="A131" s="157" t="s">
        <v>291</v>
      </c>
      <c r="B131" s="162">
        <v>22947</v>
      </c>
      <c r="C131" s="157"/>
      <c r="D131" s="157"/>
      <c r="E131" s="157"/>
      <c r="F131" s="157"/>
      <c r="G131" s="157"/>
      <c r="H131" s="157"/>
      <c r="I131" s="157"/>
      <c r="J131" s="157">
        <f t="shared" si="14"/>
        <v>0</v>
      </c>
      <c r="K131" s="157"/>
      <c r="L131" s="157"/>
      <c r="M131" s="157"/>
      <c r="N131" s="157">
        <f t="shared" si="15"/>
        <v>0</v>
      </c>
      <c r="O131" s="157"/>
      <c r="P131" s="157"/>
      <c r="Q131" s="157"/>
      <c r="R131" s="157"/>
      <c r="S131" s="157"/>
      <c r="T131" s="157"/>
    </row>
    <row r="132" spans="1:20" ht="28.5" customHeight="1" x14ac:dyDescent="0.3">
      <c r="A132" s="157" t="s">
        <v>291</v>
      </c>
      <c r="B132" s="162">
        <v>22979</v>
      </c>
      <c r="C132" s="157"/>
      <c r="D132" s="157"/>
      <c r="E132" s="157"/>
      <c r="F132" s="157"/>
      <c r="G132" s="157"/>
      <c r="H132" s="157"/>
      <c r="I132" s="157"/>
      <c r="J132" s="157">
        <f t="shared" si="10"/>
        <v>0</v>
      </c>
      <c r="K132" s="157"/>
      <c r="L132" s="157"/>
      <c r="M132" s="157"/>
      <c r="N132" s="157">
        <f t="shared" si="11"/>
        <v>0</v>
      </c>
      <c r="O132" s="157"/>
      <c r="P132" s="157"/>
      <c r="Q132" s="157"/>
      <c r="R132" s="157"/>
      <c r="S132" s="157"/>
      <c r="T132" s="157"/>
    </row>
    <row r="133" spans="1:20" ht="28.5" customHeight="1" x14ac:dyDescent="0.3">
      <c r="A133" s="157" t="s">
        <v>291</v>
      </c>
      <c r="B133" s="162">
        <v>22980</v>
      </c>
      <c r="C133" s="157"/>
      <c r="D133" s="157"/>
      <c r="E133" s="157"/>
      <c r="F133" s="157"/>
      <c r="G133" s="157"/>
      <c r="H133" s="157"/>
      <c r="I133" s="157"/>
      <c r="J133" s="157">
        <f t="shared" si="10"/>
        <v>0</v>
      </c>
      <c r="K133" s="157"/>
      <c r="L133" s="157"/>
      <c r="M133" s="157"/>
      <c r="N133" s="157">
        <f t="shared" si="11"/>
        <v>0</v>
      </c>
      <c r="O133" s="157"/>
      <c r="P133" s="157"/>
      <c r="Q133" s="157"/>
      <c r="R133" s="157"/>
      <c r="S133" s="157"/>
      <c r="T133" s="157"/>
    </row>
    <row r="134" spans="1:20" ht="28.5" customHeight="1" x14ac:dyDescent="0.3">
      <c r="A134" s="157" t="s">
        <v>291</v>
      </c>
      <c r="B134" s="162">
        <v>22981</v>
      </c>
      <c r="C134" s="157"/>
      <c r="D134" s="157"/>
      <c r="E134" s="157"/>
      <c r="F134" s="157"/>
      <c r="G134" s="157"/>
      <c r="H134" s="157"/>
      <c r="I134" s="157"/>
      <c r="J134" s="157">
        <f t="shared" si="10"/>
        <v>0</v>
      </c>
      <c r="K134" s="157"/>
      <c r="L134" s="157"/>
      <c r="M134" s="157"/>
      <c r="N134" s="157">
        <f t="shared" si="11"/>
        <v>0</v>
      </c>
      <c r="O134" s="157"/>
      <c r="P134" s="157"/>
      <c r="Q134" s="157"/>
      <c r="R134" s="157"/>
      <c r="S134" s="157"/>
      <c r="T134" s="157"/>
    </row>
    <row r="135" spans="1:20" ht="28.5" customHeight="1" x14ac:dyDescent="0.3">
      <c r="A135" s="157" t="s">
        <v>291</v>
      </c>
      <c r="B135" s="162">
        <v>22968</v>
      </c>
      <c r="C135" s="157"/>
      <c r="D135" s="157"/>
      <c r="E135" s="157"/>
      <c r="F135" s="157"/>
      <c r="G135" s="157"/>
      <c r="H135" s="157"/>
      <c r="I135" s="157"/>
      <c r="J135" s="157">
        <f t="shared" si="10"/>
        <v>0</v>
      </c>
      <c r="K135" s="157"/>
      <c r="L135" s="157"/>
      <c r="M135" s="157"/>
      <c r="N135" s="157">
        <f t="shared" si="11"/>
        <v>0</v>
      </c>
      <c r="O135" s="157"/>
      <c r="P135" s="157"/>
      <c r="Q135" s="157"/>
      <c r="R135" s="157"/>
      <c r="S135" s="157"/>
      <c r="T135" s="157"/>
    </row>
    <row r="136" spans="1:20" ht="28.5" customHeight="1" x14ac:dyDescent="0.3">
      <c r="A136" s="157" t="s">
        <v>291</v>
      </c>
      <c r="B136" s="169">
        <v>23771</v>
      </c>
      <c r="C136" s="157"/>
      <c r="D136" s="157"/>
      <c r="E136" s="157"/>
      <c r="F136" s="157"/>
      <c r="G136" s="157"/>
      <c r="H136" s="157"/>
      <c r="I136" s="157"/>
      <c r="J136" s="157">
        <f t="shared" si="10"/>
        <v>0</v>
      </c>
      <c r="K136" s="157"/>
      <c r="L136" s="157"/>
      <c r="M136" s="157"/>
      <c r="N136" s="157">
        <f t="shared" si="11"/>
        <v>0</v>
      </c>
      <c r="O136" s="157"/>
      <c r="P136" s="157"/>
      <c r="Q136" s="157"/>
      <c r="R136" s="157"/>
      <c r="S136" s="157"/>
      <c r="T136" s="157"/>
    </row>
    <row r="137" spans="1:20" ht="5.25" customHeight="1" x14ac:dyDescent="0.3">
      <c r="A137" s="157"/>
      <c r="B137" s="157"/>
      <c r="C137" s="157"/>
      <c r="D137" s="157"/>
      <c r="E137" s="157"/>
      <c r="F137" s="157"/>
      <c r="G137" s="157"/>
      <c r="H137" s="157"/>
      <c r="I137" s="157"/>
      <c r="J137" s="157"/>
      <c r="K137" s="157"/>
      <c r="L137" s="157"/>
      <c r="M137" s="157"/>
      <c r="N137" s="157"/>
      <c r="O137" s="157"/>
      <c r="P137" s="157"/>
      <c r="Q137" s="157"/>
      <c r="R137" s="157"/>
      <c r="S137" s="157"/>
      <c r="T137" s="157"/>
    </row>
    <row r="138" spans="1:20" ht="28.5" customHeight="1" x14ac:dyDescent="0.3">
      <c r="A138" s="157" t="s">
        <v>284</v>
      </c>
      <c r="B138" s="169">
        <v>23189</v>
      </c>
      <c r="C138" s="157"/>
      <c r="D138" s="157"/>
      <c r="E138" s="157"/>
      <c r="F138" s="157"/>
      <c r="G138" s="157"/>
      <c r="H138" s="157"/>
      <c r="I138" s="157"/>
      <c r="J138" s="157">
        <f t="shared" si="10"/>
        <v>0</v>
      </c>
      <c r="K138" s="157"/>
      <c r="L138" s="157"/>
      <c r="M138" s="157"/>
      <c r="N138" s="157">
        <f t="shared" si="11"/>
        <v>0</v>
      </c>
      <c r="O138" s="157"/>
      <c r="P138" s="157"/>
      <c r="Q138" s="157"/>
      <c r="R138" s="157"/>
      <c r="S138" s="157"/>
      <c r="T138" s="157"/>
    </row>
    <row r="139" spans="1:20" ht="28.5" customHeight="1" x14ac:dyDescent="0.3">
      <c r="A139" s="157" t="s">
        <v>284</v>
      </c>
      <c r="B139" s="169">
        <v>23171</v>
      </c>
      <c r="C139" s="157"/>
      <c r="D139" s="157"/>
      <c r="E139" s="157"/>
      <c r="F139" s="157"/>
      <c r="G139" s="157"/>
      <c r="H139" s="157"/>
      <c r="I139" s="157"/>
      <c r="J139" s="157">
        <f t="shared" ref="J139:J213" si="18">I139-H139</f>
        <v>0</v>
      </c>
      <c r="K139" s="157"/>
      <c r="L139" s="157"/>
      <c r="M139" s="157"/>
      <c r="N139" s="157">
        <f t="shared" ref="N139:N213" si="19">M139-G139</f>
        <v>0</v>
      </c>
      <c r="O139" s="157"/>
      <c r="P139" s="157"/>
      <c r="Q139" s="157"/>
      <c r="R139" s="157"/>
      <c r="S139" s="157"/>
      <c r="T139" s="157"/>
    </row>
    <row r="140" spans="1:20" ht="28.5" customHeight="1" x14ac:dyDescent="0.3">
      <c r="A140" s="157" t="s">
        <v>284</v>
      </c>
      <c r="B140" s="162">
        <v>23206</v>
      </c>
      <c r="C140" s="157"/>
      <c r="D140" s="157"/>
      <c r="E140" s="157"/>
      <c r="F140" s="157"/>
      <c r="G140" s="157"/>
      <c r="H140" s="157"/>
      <c r="I140" s="157"/>
      <c r="J140" s="157">
        <f t="shared" si="18"/>
        <v>0</v>
      </c>
      <c r="K140" s="157"/>
      <c r="L140" s="157"/>
      <c r="M140" s="157"/>
      <c r="N140" s="157">
        <f t="shared" si="19"/>
        <v>0</v>
      </c>
      <c r="O140" s="157"/>
      <c r="P140" s="157"/>
      <c r="Q140" s="157"/>
      <c r="R140" s="157"/>
      <c r="S140" s="157"/>
      <c r="T140" s="157"/>
    </row>
    <row r="141" spans="1:20" ht="28.5" customHeight="1" x14ac:dyDescent="0.3">
      <c r="A141" s="157" t="s">
        <v>284</v>
      </c>
      <c r="B141" s="162">
        <v>23205</v>
      </c>
      <c r="C141" s="157"/>
      <c r="D141" s="157"/>
      <c r="E141" s="157"/>
      <c r="F141" s="157"/>
      <c r="G141" s="157"/>
      <c r="H141" s="157"/>
      <c r="I141" s="157"/>
      <c r="J141" s="157">
        <f t="shared" si="18"/>
        <v>0</v>
      </c>
      <c r="K141" s="157"/>
      <c r="L141" s="157"/>
      <c r="M141" s="157"/>
      <c r="N141" s="157">
        <f t="shared" si="19"/>
        <v>0</v>
      </c>
      <c r="O141" s="157"/>
      <c r="P141" s="157"/>
      <c r="Q141" s="157"/>
      <c r="R141" s="157"/>
      <c r="S141" s="157"/>
      <c r="T141" s="157"/>
    </row>
    <row r="142" spans="1:20" ht="28.5" customHeight="1" x14ac:dyDescent="0.3">
      <c r="A142" s="157" t="s">
        <v>284</v>
      </c>
      <c r="B142" s="169">
        <v>23840</v>
      </c>
      <c r="C142" s="157"/>
      <c r="D142" s="157"/>
      <c r="E142" s="157"/>
      <c r="F142" s="157"/>
      <c r="G142" s="157"/>
      <c r="H142" s="157"/>
      <c r="I142" s="157"/>
      <c r="J142" s="157">
        <f t="shared" si="18"/>
        <v>0</v>
      </c>
      <c r="K142" s="157"/>
      <c r="L142" s="157"/>
      <c r="M142" s="157"/>
      <c r="N142" s="157">
        <f t="shared" si="19"/>
        <v>0</v>
      </c>
      <c r="O142" s="157"/>
      <c r="P142" s="157"/>
      <c r="Q142" s="157"/>
      <c r="R142" s="157"/>
      <c r="S142" s="157"/>
      <c r="T142" s="157"/>
    </row>
    <row r="143" spans="1:20" ht="28.5" customHeight="1" x14ac:dyDescent="0.3">
      <c r="A143" s="157" t="s">
        <v>284</v>
      </c>
      <c r="B143" s="169">
        <v>23780</v>
      </c>
      <c r="C143" s="157"/>
      <c r="D143" s="157"/>
      <c r="E143" s="157"/>
      <c r="F143" s="157"/>
      <c r="G143" s="157"/>
      <c r="H143" s="157"/>
      <c r="I143" s="157"/>
      <c r="J143" s="157">
        <f t="shared" si="18"/>
        <v>0</v>
      </c>
      <c r="K143" s="157"/>
      <c r="L143" s="157"/>
      <c r="M143" s="157"/>
      <c r="N143" s="157">
        <f t="shared" si="19"/>
        <v>0</v>
      </c>
      <c r="O143" s="157"/>
      <c r="P143" s="157"/>
      <c r="Q143" s="157"/>
      <c r="R143" s="157"/>
      <c r="S143" s="157"/>
      <c r="T143" s="157"/>
    </row>
    <row r="144" spans="1:20" ht="28.5" customHeight="1" x14ac:dyDescent="0.3">
      <c r="A144" s="157" t="s">
        <v>284</v>
      </c>
      <c r="B144" s="169">
        <v>23837</v>
      </c>
      <c r="C144" s="157"/>
      <c r="D144" s="157"/>
      <c r="E144" s="157"/>
      <c r="F144" s="157"/>
      <c r="G144" s="157"/>
      <c r="H144" s="157"/>
      <c r="I144" s="157"/>
      <c r="J144" s="157">
        <f t="shared" si="18"/>
        <v>0</v>
      </c>
      <c r="K144" s="157"/>
      <c r="L144" s="157"/>
      <c r="M144" s="157"/>
      <c r="N144" s="157">
        <f t="shared" si="19"/>
        <v>0</v>
      </c>
      <c r="O144" s="157"/>
      <c r="P144" s="157"/>
      <c r="Q144" s="157"/>
      <c r="R144" s="157"/>
      <c r="S144" s="157"/>
      <c r="T144" s="157"/>
    </row>
    <row r="145" spans="1:20" ht="28.5" customHeight="1" x14ac:dyDescent="0.3">
      <c r="A145" s="157" t="s">
        <v>284</v>
      </c>
      <c r="B145" s="169">
        <v>23827</v>
      </c>
      <c r="C145" s="157"/>
      <c r="D145" s="157"/>
      <c r="E145" s="157"/>
      <c r="F145" s="157"/>
      <c r="G145" s="157"/>
      <c r="H145" s="157"/>
      <c r="I145" s="157"/>
      <c r="J145" s="157">
        <f t="shared" si="18"/>
        <v>0</v>
      </c>
      <c r="K145" s="157"/>
      <c r="L145" s="157"/>
      <c r="M145" s="157"/>
      <c r="N145" s="157">
        <f t="shared" si="19"/>
        <v>0</v>
      </c>
      <c r="O145" s="157"/>
      <c r="P145" s="157"/>
      <c r="Q145" s="157"/>
      <c r="R145" s="157"/>
      <c r="S145" s="157"/>
      <c r="T145" s="157"/>
    </row>
    <row r="146" spans="1:20" ht="28.5" customHeight="1" x14ac:dyDescent="0.3">
      <c r="A146" s="157" t="s">
        <v>284</v>
      </c>
      <c r="B146" s="169">
        <v>23826</v>
      </c>
      <c r="C146" s="157"/>
      <c r="D146" s="157"/>
      <c r="E146" s="157"/>
      <c r="F146" s="157"/>
      <c r="G146" s="157"/>
      <c r="H146" s="157"/>
      <c r="I146" s="157"/>
      <c r="J146" s="157">
        <f t="shared" si="18"/>
        <v>0</v>
      </c>
      <c r="K146" s="157"/>
      <c r="L146" s="157"/>
      <c r="M146" s="157"/>
      <c r="N146" s="157">
        <f t="shared" si="19"/>
        <v>0</v>
      </c>
      <c r="O146" s="157"/>
      <c r="P146" s="157"/>
      <c r="Q146" s="157"/>
      <c r="R146" s="157"/>
      <c r="S146" s="157"/>
      <c r="T146" s="157"/>
    </row>
    <row r="147" spans="1:20" ht="28.5" customHeight="1" x14ac:dyDescent="0.3">
      <c r="A147" s="157" t="s">
        <v>284</v>
      </c>
      <c r="B147" s="169">
        <v>23839</v>
      </c>
      <c r="C147" s="157"/>
      <c r="D147" s="157"/>
      <c r="E147" s="157"/>
      <c r="F147" s="157"/>
      <c r="G147" s="157"/>
      <c r="H147" s="157"/>
      <c r="I147" s="157"/>
      <c r="J147" s="157">
        <f t="shared" si="18"/>
        <v>0</v>
      </c>
      <c r="K147" s="157"/>
      <c r="L147" s="157"/>
      <c r="M147" s="157"/>
      <c r="N147" s="157">
        <f t="shared" si="19"/>
        <v>0</v>
      </c>
      <c r="O147" s="157"/>
      <c r="P147" s="157"/>
      <c r="Q147" s="157"/>
      <c r="R147" s="157"/>
      <c r="S147" s="157"/>
      <c r="T147" s="157"/>
    </row>
    <row r="148" spans="1:20" ht="5.25" customHeight="1" x14ac:dyDescent="0.3">
      <c r="A148" s="157"/>
      <c r="B148" s="157"/>
      <c r="C148" s="157"/>
      <c r="D148" s="157"/>
      <c r="E148" s="157"/>
      <c r="F148" s="157"/>
      <c r="G148" s="157"/>
      <c r="H148" s="157"/>
      <c r="I148" s="157"/>
      <c r="J148" s="157"/>
      <c r="K148" s="157"/>
      <c r="L148" s="157"/>
      <c r="M148" s="157"/>
      <c r="N148" s="157"/>
      <c r="O148" s="157"/>
      <c r="P148" s="157"/>
      <c r="Q148" s="157"/>
      <c r="R148" s="157"/>
      <c r="S148" s="157"/>
      <c r="T148" s="157"/>
    </row>
    <row r="149" spans="1:20" ht="28.5" customHeight="1" x14ac:dyDescent="0.3">
      <c r="A149" s="157" t="s">
        <v>293</v>
      </c>
      <c r="B149" s="169">
        <v>23190</v>
      </c>
      <c r="C149" s="157"/>
      <c r="D149" s="157"/>
      <c r="E149" s="157"/>
      <c r="F149" s="157"/>
      <c r="G149" s="157"/>
      <c r="H149" s="157"/>
      <c r="I149" s="157"/>
      <c r="J149" s="157">
        <f t="shared" si="18"/>
        <v>0</v>
      </c>
      <c r="K149" s="157"/>
      <c r="L149" s="157"/>
      <c r="M149" s="157"/>
      <c r="N149" s="157">
        <f t="shared" si="19"/>
        <v>0</v>
      </c>
      <c r="O149" s="157"/>
      <c r="P149" s="157"/>
      <c r="Q149" s="157"/>
      <c r="R149" s="157"/>
      <c r="S149" s="157"/>
      <c r="T149" s="157"/>
    </row>
    <row r="150" spans="1:20" ht="28.5" customHeight="1" x14ac:dyDescent="0.3">
      <c r="A150" s="157" t="s">
        <v>293</v>
      </c>
      <c r="B150" s="162">
        <v>23244</v>
      </c>
      <c r="C150" s="157"/>
      <c r="D150" s="157"/>
      <c r="E150" s="157"/>
      <c r="F150" s="157"/>
      <c r="G150" s="157"/>
      <c r="H150" s="157"/>
      <c r="I150" s="157"/>
      <c r="J150" s="157">
        <f t="shared" si="18"/>
        <v>0</v>
      </c>
      <c r="K150" s="157"/>
      <c r="L150" s="157"/>
      <c r="M150" s="157"/>
      <c r="N150" s="157">
        <f t="shared" si="19"/>
        <v>0</v>
      </c>
      <c r="O150" s="157"/>
      <c r="P150" s="157"/>
      <c r="Q150" s="157"/>
      <c r="R150" s="157"/>
      <c r="S150" s="157"/>
      <c r="T150" s="157"/>
    </row>
    <row r="151" spans="1:20" ht="28.5" customHeight="1" x14ac:dyDescent="0.3">
      <c r="A151" s="157" t="s">
        <v>293</v>
      </c>
      <c r="B151" s="162">
        <v>23362</v>
      </c>
      <c r="C151" s="157"/>
      <c r="D151" s="157"/>
      <c r="E151" s="157"/>
      <c r="F151" s="157"/>
      <c r="G151" s="157"/>
      <c r="H151" s="157"/>
      <c r="I151" s="157"/>
      <c r="J151" s="157">
        <f t="shared" si="18"/>
        <v>0</v>
      </c>
      <c r="K151" s="157"/>
      <c r="L151" s="157"/>
      <c r="M151" s="157"/>
      <c r="N151" s="157">
        <f t="shared" si="19"/>
        <v>0</v>
      </c>
      <c r="O151" s="157"/>
      <c r="P151" s="157"/>
      <c r="Q151" s="157"/>
      <c r="R151" s="157"/>
      <c r="S151" s="157"/>
      <c r="T151" s="157"/>
    </row>
    <row r="152" spans="1:20" ht="28.5" customHeight="1" x14ac:dyDescent="0.3">
      <c r="A152" s="157" t="s">
        <v>293</v>
      </c>
      <c r="B152" s="162">
        <v>23245</v>
      </c>
      <c r="C152" s="157"/>
      <c r="D152" s="157"/>
      <c r="E152" s="157"/>
      <c r="F152" s="157"/>
      <c r="G152" s="157"/>
      <c r="H152" s="157"/>
      <c r="I152" s="157"/>
      <c r="J152" s="157">
        <f t="shared" si="18"/>
        <v>0</v>
      </c>
      <c r="K152" s="157"/>
      <c r="L152" s="157"/>
      <c r="M152" s="157"/>
      <c r="N152" s="157">
        <f t="shared" si="19"/>
        <v>0</v>
      </c>
      <c r="O152" s="157"/>
      <c r="P152" s="157"/>
      <c r="Q152" s="157"/>
      <c r="R152" s="157"/>
      <c r="S152" s="157"/>
      <c r="T152" s="157"/>
    </row>
    <row r="153" spans="1:20" ht="28.5" customHeight="1" x14ac:dyDescent="0.3">
      <c r="A153" s="157" t="s">
        <v>293</v>
      </c>
      <c r="B153" s="162">
        <v>23358</v>
      </c>
      <c r="C153" s="157"/>
      <c r="D153" s="157"/>
      <c r="E153" s="157"/>
      <c r="F153" s="157"/>
      <c r="G153" s="157"/>
      <c r="H153" s="157"/>
      <c r="I153" s="157"/>
      <c r="J153" s="157">
        <f t="shared" si="18"/>
        <v>0</v>
      </c>
      <c r="K153" s="157"/>
      <c r="L153" s="157"/>
      <c r="M153" s="157"/>
      <c r="N153" s="157">
        <f t="shared" si="19"/>
        <v>0</v>
      </c>
      <c r="O153" s="157"/>
      <c r="P153" s="157"/>
      <c r="Q153" s="157"/>
      <c r="R153" s="157"/>
      <c r="S153" s="157"/>
      <c r="T153" s="157"/>
    </row>
    <row r="154" spans="1:20" ht="5.25" customHeight="1" x14ac:dyDescent="0.3">
      <c r="A154" s="157"/>
      <c r="B154" s="157"/>
      <c r="C154" s="157"/>
      <c r="D154" s="157"/>
      <c r="E154" s="157"/>
      <c r="F154" s="157"/>
      <c r="G154" s="157"/>
      <c r="H154" s="157"/>
      <c r="I154" s="157"/>
      <c r="J154" s="157"/>
      <c r="K154" s="157"/>
      <c r="L154" s="157"/>
      <c r="M154" s="157"/>
      <c r="N154" s="157"/>
      <c r="O154" s="157"/>
      <c r="P154" s="157"/>
      <c r="Q154" s="157"/>
      <c r="R154" s="157"/>
      <c r="S154" s="157"/>
      <c r="T154" s="157"/>
    </row>
    <row r="155" spans="1:20" ht="28.5" customHeight="1" x14ac:dyDescent="0.3">
      <c r="A155" s="157" t="s">
        <v>259</v>
      </c>
      <c r="B155" s="162">
        <v>23200</v>
      </c>
      <c r="C155" s="157"/>
      <c r="D155" s="157"/>
      <c r="E155" s="157"/>
      <c r="F155" s="157"/>
      <c r="G155" s="157"/>
      <c r="H155" s="157"/>
      <c r="I155" s="157"/>
      <c r="J155" s="157">
        <f t="shared" si="18"/>
        <v>0</v>
      </c>
      <c r="K155" s="157"/>
      <c r="L155" s="157"/>
      <c r="M155" s="157"/>
      <c r="N155" s="157">
        <f t="shared" si="19"/>
        <v>0</v>
      </c>
      <c r="O155" s="157"/>
      <c r="P155" s="157"/>
      <c r="Q155" s="157"/>
      <c r="R155" s="157"/>
      <c r="S155" s="157"/>
      <c r="T155" s="157"/>
    </row>
    <row r="156" spans="1:20" ht="28.5" customHeight="1" x14ac:dyDescent="0.3">
      <c r="A156" s="157" t="s">
        <v>259</v>
      </c>
      <c r="B156" s="162">
        <v>23204</v>
      </c>
      <c r="C156" s="157"/>
      <c r="D156" s="157"/>
      <c r="E156" s="157"/>
      <c r="F156" s="157"/>
      <c r="G156" s="157"/>
      <c r="H156" s="157"/>
      <c r="I156" s="157"/>
      <c r="J156" s="157">
        <f t="shared" si="18"/>
        <v>0</v>
      </c>
      <c r="K156" s="157"/>
      <c r="L156" s="157"/>
      <c r="M156" s="157"/>
      <c r="N156" s="157">
        <f t="shared" si="19"/>
        <v>0</v>
      </c>
      <c r="O156" s="157"/>
      <c r="P156" s="157"/>
      <c r="Q156" s="157"/>
      <c r="R156" s="157"/>
      <c r="S156" s="157"/>
      <c r="T156" s="157"/>
    </row>
    <row r="157" spans="1:20" ht="28.5" customHeight="1" x14ac:dyDescent="0.3">
      <c r="A157" s="157" t="s">
        <v>259</v>
      </c>
      <c r="B157" s="162">
        <v>23274</v>
      </c>
      <c r="C157" s="157"/>
      <c r="D157" s="157"/>
      <c r="E157" s="157"/>
      <c r="F157" s="157"/>
      <c r="G157" s="157"/>
      <c r="H157" s="157"/>
      <c r="I157" s="157"/>
      <c r="J157" s="157">
        <f t="shared" si="18"/>
        <v>0</v>
      </c>
      <c r="K157" s="157"/>
      <c r="L157" s="157"/>
      <c r="M157" s="157"/>
      <c r="N157" s="157">
        <f t="shared" si="19"/>
        <v>0</v>
      </c>
      <c r="O157" s="157"/>
      <c r="P157" s="157"/>
      <c r="Q157" s="157"/>
      <c r="R157" s="157"/>
      <c r="S157" s="157"/>
      <c r="T157" s="157"/>
    </row>
    <row r="158" spans="1:20" ht="28.5" customHeight="1" x14ac:dyDescent="0.3">
      <c r="A158" s="157" t="s">
        <v>259</v>
      </c>
      <c r="B158" s="162">
        <v>23360</v>
      </c>
      <c r="C158" s="157"/>
      <c r="D158" s="157"/>
      <c r="E158" s="157"/>
      <c r="F158" s="157"/>
      <c r="G158" s="157"/>
      <c r="H158" s="157"/>
      <c r="I158" s="157"/>
      <c r="J158" s="157">
        <f t="shared" si="18"/>
        <v>0</v>
      </c>
      <c r="K158" s="157"/>
      <c r="L158" s="157"/>
      <c r="M158" s="157"/>
      <c r="N158" s="157">
        <f t="shared" si="19"/>
        <v>0</v>
      </c>
      <c r="O158" s="157"/>
      <c r="P158" s="157"/>
      <c r="Q158" s="157"/>
      <c r="R158" s="157"/>
      <c r="S158" s="157"/>
      <c r="T158" s="157"/>
    </row>
    <row r="159" spans="1:20" ht="28.5" customHeight="1" x14ac:dyDescent="0.3">
      <c r="A159" s="157" t="s">
        <v>259</v>
      </c>
      <c r="B159" s="162">
        <v>23208</v>
      </c>
      <c r="C159" s="157"/>
      <c r="D159" s="157"/>
      <c r="E159" s="157"/>
      <c r="F159" s="157"/>
      <c r="G159" s="157"/>
      <c r="H159" s="157"/>
      <c r="I159" s="157"/>
      <c r="J159" s="157">
        <f t="shared" si="18"/>
        <v>0</v>
      </c>
      <c r="K159" s="157"/>
      <c r="L159" s="157"/>
      <c r="M159" s="157"/>
      <c r="N159" s="157">
        <f t="shared" si="19"/>
        <v>0</v>
      </c>
      <c r="O159" s="157"/>
      <c r="P159" s="157"/>
      <c r="Q159" s="157"/>
      <c r="R159" s="157"/>
      <c r="S159" s="157"/>
      <c r="T159" s="157"/>
    </row>
    <row r="160" spans="1:20" ht="28.5" customHeight="1" x14ac:dyDescent="0.3">
      <c r="A160" s="157" t="s">
        <v>259</v>
      </c>
      <c r="B160" s="162">
        <v>23209</v>
      </c>
      <c r="C160" s="157"/>
      <c r="D160" s="157"/>
      <c r="E160" s="157"/>
      <c r="F160" s="157"/>
      <c r="G160" s="157"/>
      <c r="H160" s="157"/>
      <c r="I160" s="157"/>
      <c r="J160" s="157">
        <f t="shared" si="18"/>
        <v>0</v>
      </c>
      <c r="K160" s="157"/>
      <c r="L160" s="157"/>
      <c r="M160" s="157"/>
      <c r="N160" s="157">
        <f t="shared" si="19"/>
        <v>0</v>
      </c>
      <c r="O160" s="157"/>
      <c r="P160" s="157"/>
      <c r="Q160" s="157"/>
      <c r="R160" s="157"/>
      <c r="S160" s="157"/>
      <c r="T160" s="157"/>
    </row>
    <row r="161" spans="1:20" ht="28.5" customHeight="1" x14ac:dyDescent="0.3">
      <c r="A161" s="157" t="s">
        <v>259</v>
      </c>
      <c r="B161" s="162">
        <v>23361</v>
      </c>
      <c r="C161" s="157"/>
      <c r="D161" s="157"/>
      <c r="E161" s="157"/>
      <c r="F161" s="157"/>
      <c r="G161" s="157"/>
      <c r="H161" s="157"/>
      <c r="I161" s="157"/>
      <c r="J161" s="157">
        <f t="shared" si="18"/>
        <v>0</v>
      </c>
      <c r="K161" s="157"/>
      <c r="L161" s="157"/>
      <c r="M161" s="157"/>
      <c r="N161" s="157">
        <f t="shared" si="19"/>
        <v>0</v>
      </c>
      <c r="O161" s="157"/>
      <c r="P161" s="157"/>
      <c r="Q161" s="157"/>
      <c r="R161" s="157"/>
      <c r="S161" s="157"/>
      <c r="T161" s="157"/>
    </row>
    <row r="162" spans="1:20" ht="6" customHeight="1" x14ac:dyDescent="0.3">
      <c r="A162" s="157"/>
      <c r="B162" s="157"/>
      <c r="C162" s="157"/>
      <c r="D162" s="157"/>
      <c r="E162" s="157"/>
      <c r="F162" s="157"/>
      <c r="G162" s="157"/>
      <c r="H162" s="157"/>
      <c r="I162" s="157"/>
      <c r="J162" s="157"/>
      <c r="K162" s="157"/>
      <c r="L162" s="157"/>
      <c r="M162" s="157"/>
      <c r="N162" s="157"/>
      <c r="O162" s="157"/>
      <c r="P162" s="157"/>
      <c r="Q162" s="157"/>
      <c r="R162" s="157"/>
      <c r="S162" s="157"/>
      <c r="T162" s="157"/>
    </row>
    <row r="163" spans="1:20" ht="28.5" customHeight="1" x14ac:dyDescent="0.3">
      <c r="A163" s="157" t="s">
        <v>294</v>
      </c>
      <c r="B163" s="165">
        <v>24101</v>
      </c>
      <c r="C163" s="157"/>
      <c r="D163" s="157"/>
      <c r="E163" s="157"/>
      <c r="F163" s="157"/>
      <c r="G163" s="157"/>
      <c r="H163" s="157"/>
      <c r="I163" s="157"/>
      <c r="J163" s="157">
        <f t="shared" si="18"/>
        <v>0</v>
      </c>
      <c r="K163" s="157"/>
      <c r="L163" s="157"/>
      <c r="M163" s="157"/>
      <c r="N163" s="157">
        <f t="shared" si="19"/>
        <v>0</v>
      </c>
      <c r="O163" s="157"/>
      <c r="P163" s="157"/>
      <c r="Q163" s="157"/>
      <c r="R163" s="157"/>
      <c r="S163" s="157"/>
      <c r="T163" s="157"/>
    </row>
    <row r="164" spans="1:20" ht="28.5" customHeight="1" x14ac:dyDescent="0.3">
      <c r="A164" s="157" t="s">
        <v>294</v>
      </c>
      <c r="B164" s="165">
        <v>24127</v>
      </c>
      <c r="C164" s="157"/>
      <c r="D164" s="157"/>
      <c r="E164" s="157"/>
      <c r="F164" s="157"/>
      <c r="G164" s="157"/>
      <c r="H164" s="157"/>
      <c r="I164" s="157"/>
      <c r="J164" s="157">
        <f t="shared" si="18"/>
        <v>0</v>
      </c>
      <c r="K164" s="157"/>
      <c r="L164" s="157"/>
      <c r="M164" s="157"/>
      <c r="N164" s="157">
        <f t="shared" si="19"/>
        <v>0</v>
      </c>
      <c r="O164" s="157"/>
      <c r="P164" s="157"/>
      <c r="Q164" s="157"/>
      <c r="R164" s="157"/>
      <c r="S164" s="157"/>
      <c r="T164" s="157"/>
    </row>
    <row r="165" spans="1:20" ht="28.5" customHeight="1" x14ac:dyDescent="0.3">
      <c r="A165" s="157" t="s">
        <v>294</v>
      </c>
      <c r="B165" s="165">
        <v>24128</v>
      </c>
      <c r="C165" s="157"/>
      <c r="D165" s="157"/>
      <c r="E165" s="157"/>
      <c r="F165" s="157"/>
      <c r="G165" s="157"/>
      <c r="H165" s="157"/>
      <c r="I165" s="157"/>
      <c r="J165" s="157">
        <f t="shared" si="18"/>
        <v>0</v>
      </c>
      <c r="K165" s="157"/>
      <c r="L165" s="157"/>
      <c r="M165" s="157"/>
      <c r="N165" s="157">
        <f t="shared" si="19"/>
        <v>0</v>
      </c>
      <c r="O165" s="157"/>
      <c r="P165" s="157"/>
      <c r="Q165" s="157"/>
      <c r="R165" s="157"/>
      <c r="S165" s="157"/>
      <c r="T165" s="157"/>
    </row>
    <row r="166" spans="1:20" ht="28.5" customHeight="1" x14ac:dyDescent="0.3">
      <c r="A166" s="157" t="s">
        <v>294</v>
      </c>
      <c r="B166" s="169">
        <v>23841</v>
      </c>
      <c r="C166" s="157"/>
      <c r="D166" s="157"/>
      <c r="E166" s="157"/>
      <c r="F166" s="157"/>
      <c r="G166" s="157"/>
      <c r="H166" s="157"/>
      <c r="I166" s="157"/>
      <c r="J166" s="157">
        <f t="shared" si="18"/>
        <v>0</v>
      </c>
      <c r="K166" s="157"/>
      <c r="L166" s="157"/>
      <c r="M166" s="157"/>
      <c r="N166" s="157">
        <f t="shared" si="19"/>
        <v>0</v>
      </c>
      <c r="O166" s="157"/>
      <c r="P166" s="157"/>
      <c r="Q166" s="157"/>
      <c r="R166" s="157"/>
      <c r="S166" s="157"/>
      <c r="T166" s="157"/>
    </row>
    <row r="167" spans="1:20" ht="28.5" customHeight="1" x14ac:dyDescent="0.3">
      <c r="A167" s="157" t="s">
        <v>294</v>
      </c>
      <c r="B167" s="169">
        <v>23830</v>
      </c>
      <c r="C167" s="157"/>
      <c r="D167" s="157"/>
      <c r="E167" s="157"/>
      <c r="F167" s="157"/>
      <c r="G167" s="157"/>
      <c r="H167" s="157"/>
      <c r="I167" s="157"/>
      <c r="J167" s="157">
        <f t="shared" si="18"/>
        <v>0</v>
      </c>
      <c r="K167" s="157"/>
      <c r="L167" s="157"/>
      <c r="M167" s="157"/>
      <c r="N167" s="157">
        <f t="shared" si="19"/>
        <v>0</v>
      </c>
      <c r="O167" s="157"/>
      <c r="P167" s="157"/>
      <c r="Q167" s="157"/>
      <c r="R167" s="157"/>
      <c r="S167" s="157"/>
      <c r="T167" s="157"/>
    </row>
    <row r="168" spans="1:20" ht="28.5" customHeight="1" x14ac:dyDescent="0.3">
      <c r="A168" s="157" t="s">
        <v>294</v>
      </c>
      <c r="B168" s="169">
        <v>23835</v>
      </c>
      <c r="C168" s="157"/>
      <c r="D168" s="157"/>
      <c r="E168" s="157"/>
      <c r="F168" s="157"/>
      <c r="G168" s="157"/>
      <c r="H168" s="157"/>
      <c r="I168" s="157"/>
      <c r="J168" s="157">
        <f t="shared" si="18"/>
        <v>0</v>
      </c>
      <c r="K168" s="157"/>
      <c r="L168" s="157"/>
      <c r="M168" s="157"/>
      <c r="N168" s="157">
        <f t="shared" si="19"/>
        <v>0</v>
      </c>
      <c r="O168" s="157"/>
      <c r="P168" s="157"/>
      <c r="Q168" s="157"/>
      <c r="R168" s="157"/>
      <c r="S168" s="157"/>
      <c r="T168" s="157"/>
    </row>
    <row r="169" spans="1:20" ht="28.5" customHeight="1" x14ac:dyDescent="0.3">
      <c r="A169" s="157" t="s">
        <v>294</v>
      </c>
      <c r="B169" s="169">
        <v>23843</v>
      </c>
      <c r="C169" s="157"/>
      <c r="D169" s="157"/>
      <c r="E169" s="157"/>
      <c r="F169" s="157"/>
      <c r="G169" s="157"/>
      <c r="H169" s="157"/>
      <c r="I169" s="157"/>
      <c r="J169" s="157">
        <f t="shared" si="18"/>
        <v>0</v>
      </c>
      <c r="K169" s="157"/>
      <c r="L169" s="157"/>
      <c r="M169" s="157"/>
      <c r="N169" s="157">
        <f t="shared" si="19"/>
        <v>0</v>
      </c>
      <c r="O169" s="157"/>
      <c r="P169" s="157"/>
      <c r="Q169" s="157"/>
      <c r="R169" s="157"/>
      <c r="S169" s="157"/>
      <c r="T169" s="157"/>
    </row>
    <row r="170" spans="1:20" ht="28.5" customHeight="1" x14ac:dyDescent="0.3">
      <c r="A170" s="157" t="s">
        <v>294</v>
      </c>
      <c r="B170" s="169">
        <v>23784</v>
      </c>
      <c r="C170" s="157"/>
      <c r="D170" s="157"/>
      <c r="E170" s="157"/>
      <c r="F170" s="157"/>
      <c r="G170" s="157"/>
      <c r="H170" s="157"/>
      <c r="I170" s="157"/>
      <c r="J170" s="157">
        <f t="shared" si="18"/>
        <v>0</v>
      </c>
      <c r="K170" s="157"/>
      <c r="L170" s="157"/>
      <c r="M170" s="157"/>
      <c r="N170" s="157">
        <f t="shared" si="19"/>
        <v>0</v>
      </c>
      <c r="O170" s="157"/>
      <c r="P170" s="157"/>
      <c r="Q170" s="157"/>
      <c r="R170" s="157"/>
      <c r="S170" s="157"/>
      <c r="T170" s="157"/>
    </row>
    <row r="171" spans="1:20" ht="28.5" customHeight="1" x14ac:dyDescent="0.3">
      <c r="A171" s="157" t="s">
        <v>294</v>
      </c>
      <c r="B171" s="169">
        <v>23775</v>
      </c>
      <c r="C171" s="157"/>
      <c r="D171" s="157"/>
      <c r="E171" s="157"/>
      <c r="F171" s="157"/>
      <c r="G171" s="157"/>
      <c r="H171" s="157"/>
      <c r="I171" s="157"/>
      <c r="J171" s="157">
        <f t="shared" si="18"/>
        <v>0</v>
      </c>
      <c r="K171" s="157"/>
      <c r="L171" s="157"/>
      <c r="M171" s="157"/>
      <c r="N171" s="157">
        <f t="shared" si="19"/>
        <v>0</v>
      </c>
      <c r="O171" s="157"/>
      <c r="P171" s="157"/>
      <c r="Q171" s="157"/>
      <c r="R171" s="157"/>
      <c r="S171" s="157"/>
      <c r="T171" s="157"/>
    </row>
    <row r="172" spans="1:20" ht="28.5" customHeight="1" x14ac:dyDescent="0.3">
      <c r="A172" s="157" t="s">
        <v>294</v>
      </c>
      <c r="B172" s="163">
        <v>24011</v>
      </c>
      <c r="C172" s="157"/>
      <c r="D172" s="157"/>
      <c r="E172" s="157"/>
      <c r="F172" s="157"/>
      <c r="G172" s="157"/>
      <c r="H172" s="157"/>
      <c r="I172" s="157"/>
      <c r="J172" s="157">
        <f t="shared" si="18"/>
        <v>0</v>
      </c>
      <c r="K172" s="157"/>
      <c r="L172" s="157"/>
      <c r="M172" s="157"/>
      <c r="N172" s="157">
        <f t="shared" si="19"/>
        <v>0</v>
      </c>
      <c r="O172" s="157"/>
      <c r="P172" s="157"/>
      <c r="Q172" s="157"/>
      <c r="R172" s="157"/>
      <c r="S172" s="157"/>
      <c r="T172" s="157"/>
    </row>
    <row r="173" spans="1:20" ht="28.5" customHeight="1" x14ac:dyDescent="0.3">
      <c r="A173" s="157" t="s">
        <v>294</v>
      </c>
      <c r="B173" s="163">
        <v>23889</v>
      </c>
      <c r="C173" s="157"/>
      <c r="D173" s="157"/>
      <c r="E173" s="157"/>
      <c r="F173" s="157"/>
      <c r="G173" s="157"/>
      <c r="H173" s="157"/>
      <c r="I173" s="157"/>
      <c r="J173" s="157">
        <f t="shared" si="18"/>
        <v>0</v>
      </c>
      <c r="K173" s="157"/>
      <c r="L173" s="157"/>
      <c r="M173" s="157"/>
      <c r="N173" s="157">
        <f t="shared" si="19"/>
        <v>0</v>
      </c>
      <c r="O173" s="157"/>
      <c r="P173" s="157"/>
      <c r="Q173" s="157"/>
      <c r="R173" s="157"/>
      <c r="S173" s="157"/>
      <c r="T173" s="157"/>
    </row>
    <row r="174" spans="1:20" ht="6" customHeight="1" x14ac:dyDescent="0.3">
      <c r="A174" s="157"/>
      <c r="B174" s="157"/>
      <c r="C174" s="157"/>
      <c r="D174" s="157"/>
      <c r="E174" s="157"/>
      <c r="F174" s="157"/>
      <c r="G174" s="157"/>
      <c r="H174" s="157"/>
      <c r="I174" s="157"/>
      <c r="J174" s="157"/>
      <c r="K174" s="157"/>
      <c r="L174" s="157"/>
      <c r="M174" s="157"/>
      <c r="N174" s="157"/>
      <c r="O174" s="157"/>
      <c r="P174" s="157"/>
      <c r="Q174" s="157"/>
      <c r="R174" s="157"/>
      <c r="S174" s="157"/>
      <c r="T174" s="157"/>
    </row>
    <row r="175" spans="1:20" ht="28.5" customHeight="1" x14ac:dyDescent="0.3">
      <c r="A175" s="157" t="s">
        <v>295</v>
      </c>
      <c r="B175" s="163">
        <v>24108</v>
      </c>
      <c r="C175" s="157"/>
      <c r="D175" s="157"/>
      <c r="E175" s="157"/>
      <c r="F175" s="157"/>
      <c r="G175" s="157"/>
      <c r="H175" s="157"/>
      <c r="I175" s="157"/>
      <c r="J175" s="157">
        <f t="shared" si="18"/>
        <v>0</v>
      </c>
      <c r="K175" s="157"/>
      <c r="L175" s="157"/>
      <c r="M175" s="157"/>
      <c r="N175" s="157">
        <f t="shared" si="19"/>
        <v>0</v>
      </c>
      <c r="O175" s="157"/>
      <c r="P175" s="157"/>
      <c r="Q175" s="157"/>
      <c r="R175" s="157"/>
      <c r="S175" s="157"/>
      <c r="T175" s="157"/>
    </row>
    <row r="176" spans="1:20" ht="28.5" customHeight="1" x14ac:dyDescent="0.3">
      <c r="A176" s="157" t="s">
        <v>295</v>
      </c>
      <c r="B176" s="163">
        <v>23791</v>
      </c>
      <c r="C176" s="157"/>
      <c r="D176" s="157"/>
      <c r="E176" s="157"/>
      <c r="F176" s="157"/>
      <c r="G176" s="157"/>
      <c r="H176" s="157"/>
      <c r="I176" s="157"/>
      <c r="J176" s="157">
        <f t="shared" si="18"/>
        <v>0</v>
      </c>
      <c r="K176" s="157"/>
      <c r="L176" s="157"/>
      <c r="M176" s="157"/>
      <c r="N176" s="157">
        <f t="shared" si="19"/>
        <v>0</v>
      </c>
      <c r="O176" s="157"/>
      <c r="P176" s="157"/>
      <c r="Q176" s="157"/>
      <c r="R176" s="157"/>
      <c r="S176" s="157"/>
      <c r="T176" s="157"/>
    </row>
    <row r="177" spans="1:20" ht="28.5" customHeight="1" x14ac:dyDescent="0.3">
      <c r="A177" s="157" t="s">
        <v>295</v>
      </c>
      <c r="B177" s="163">
        <v>23792</v>
      </c>
      <c r="C177" s="157"/>
      <c r="D177" s="157"/>
      <c r="E177" s="157"/>
      <c r="F177" s="157"/>
      <c r="G177" s="157"/>
      <c r="H177" s="157"/>
      <c r="I177" s="157"/>
      <c r="J177" s="157">
        <f t="shared" si="18"/>
        <v>0</v>
      </c>
      <c r="K177" s="157"/>
      <c r="L177" s="157"/>
      <c r="M177" s="157"/>
      <c r="N177" s="157">
        <f t="shared" si="19"/>
        <v>0</v>
      </c>
      <c r="O177" s="157"/>
      <c r="P177" s="157"/>
      <c r="Q177" s="157"/>
      <c r="R177" s="157"/>
      <c r="S177" s="157"/>
      <c r="T177" s="157"/>
    </row>
    <row r="178" spans="1:20" ht="28.5" customHeight="1" x14ac:dyDescent="0.3">
      <c r="A178" s="157" t="s">
        <v>295</v>
      </c>
      <c r="B178" s="163">
        <v>23793</v>
      </c>
      <c r="C178" s="157"/>
      <c r="D178" s="157"/>
      <c r="E178" s="157"/>
      <c r="F178" s="157"/>
      <c r="G178" s="157"/>
      <c r="H178" s="157"/>
      <c r="I178" s="157"/>
      <c r="J178" s="157">
        <f t="shared" si="18"/>
        <v>0</v>
      </c>
      <c r="K178" s="157"/>
      <c r="L178" s="157"/>
      <c r="M178" s="157"/>
      <c r="N178" s="157">
        <f t="shared" si="19"/>
        <v>0</v>
      </c>
      <c r="O178" s="157"/>
      <c r="P178" s="157"/>
      <c r="Q178" s="157"/>
      <c r="R178" s="157"/>
      <c r="S178" s="157"/>
      <c r="T178" s="157"/>
    </row>
    <row r="179" spans="1:20" ht="28.5" customHeight="1" x14ac:dyDescent="0.3">
      <c r="A179" s="157" t="s">
        <v>295</v>
      </c>
      <c r="B179" s="163">
        <v>23794</v>
      </c>
      <c r="C179" s="157"/>
      <c r="D179" s="157"/>
      <c r="E179" s="157"/>
      <c r="F179" s="157"/>
      <c r="G179" s="157"/>
      <c r="H179" s="157"/>
      <c r="I179" s="157"/>
      <c r="J179" s="157">
        <f t="shared" si="18"/>
        <v>0</v>
      </c>
      <c r="K179" s="157"/>
      <c r="L179" s="157"/>
      <c r="M179" s="157"/>
      <c r="N179" s="157">
        <f t="shared" si="19"/>
        <v>0</v>
      </c>
      <c r="O179" s="157"/>
      <c r="P179" s="157"/>
      <c r="Q179" s="157"/>
      <c r="R179" s="157"/>
      <c r="S179" s="157"/>
      <c r="T179" s="157"/>
    </row>
    <row r="180" spans="1:20" ht="28.5" customHeight="1" x14ac:dyDescent="0.3">
      <c r="A180" s="157" t="s">
        <v>295</v>
      </c>
      <c r="B180" s="163">
        <v>23795</v>
      </c>
      <c r="C180" s="157"/>
      <c r="D180" s="157"/>
      <c r="E180" s="157"/>
      <c r="F180" s="157"/>
      <c r="G180" s="157"/>
      <c r="H180" s="157"/>
      <c r="I180" s="157"/>
      <c r="J180" s="157">
        <f t="shared" si="18"/>
        <v>0</v>
      </c>
      <c r="K180" s="157"/>
      <c r="L180" s="157"/>
      <c r="M180" s="157"/>
      <c r="N180" s="157">
        <f t="shared" si="19"/>
        <v>0</v>
      </c>
      <c r="O180" s="157"/>
      <c r="P180" s="157"/>
      <c r="Q180" s="157"/>
      <c r="R180" s="157"/>
      <c r="S180" s="157"/>
      <c r="T180" s="157"/>
    </row>
    <row r="181" spans="1:20" ht="28.5" customHeight="1" x14ac:dyDescent="0.3">
      <c r="A181" s="157" t="s">
        <v>295</v>
      </c>
      <c r="B181" s="157" t="s">
        <v>446</v>
      </c>
      <c r="C181" s="157"/>
      <c r="D181" s="157"/>
      <c r="E181" s="157"/>
      <c r="F181" s="157"/>
      <c r="G181" s="157"/>
      <c r="H181" s="157"/>
      <c r="I181" s="157"/>
      <c r="J181" s="157">
        <f t="shared" si="18"/>
        <v>0</v>
      </c>
      <c r="K181" s="157"/>
      <c r="L181" s="157"/>
      <c r="M181" s="157"/>
      <c r="N181" s="157">
        <f t="shared" si="19"/>
        <v>0</v>
      </c>
      <c r="O181" s="157"/>
      <c r="P181" s="157"/>
      <c r="Q181" s="157"/>
      <c r="R181" s="157"/>
      <c r="S181" s="157"/>
      <c r="T181" s="157"/>
    </row>
    <row r="182" spans="1:20" ht="28.5" customHeight="1" x14ac:dyDescent="0.3">
      <c r="A182" s="157" t="s">
        <v>295</v>
      </c>
      <c r="B182" s="163">
        <v>23796</v>
      </c>
      <c r="C182" s="157"/>
      <c r="D182" s="157"/>
      <c r="E182" s="157"/>
      <c r="F182" s="157"/>
      <c r="G182" s="157"/>
      <c r="H182" s="157"/>
      <c r="I182" s="157"/>
      <c r="J182" s="157">
        <f t="shared" si="18"/>
        <v>0</v>
      </c>
      <c r="K182" s="157"/>
      <c r="L182" s="157"/>
      <c r="M182" s="157"/>
      <c r="N182" s="157">
        <f t="shared" si="19"/>
        <v>0</v>
      </c>
      <c r="O182" s="157"/>
      <c r="P182" s="157"/>
      <c r="Q182" s="157"/>
      <c r="R182" s="157"/>
      <c r="S182" s="157"/>
      <c r="T182" s="157"/>
    </row>
    <row r="183" spans="1:20" ht="28.5" customHeight="1" x14ac:dyDescent="0.3">
      <c r="A183" s="157" t="s">
        <v>295</v>
      </c>
      <c r="B183" s="163">
        <v>23797</v>
      </c>
      <c r="C183" s="157"/>
      <c r="D183" s="157"/>
      <c r="E183" s="157"/>
      <c r="F183" s="157"/>
      <c r="G183" s="157"/>
      <c r="H183" s="157"/>
      <c r="I183" s="157"/>
      <c r="J183" s="157">
        <f t="shared" si="18"/>
        <v>0</v>
      </c>
      <c r="K183" s="157"/>
      <c r="L183" s="157"/>
      <c r="M183" s="157"/>
      <c r="N183" s="157">
        <f t="shared" si="19"/>
        <v>0</v>
      </c>
      <c r="O183" s="157"/>
      <c r="P183" s="157"/>
      <c r="Q183" s="157"/>
      <c r="R183" s="157"/>
      <c r="S183" s="157"/>
      <c r="T183" s="157"/>
    </row>
    <row r="184" spans="1:20" ht="28.5" customHeight="1" x14ac:dyDescent="0.3">
      <c r="A184" s="157" t="s">
        <v>295</v>
      </c>
      <c r="B184" s="163">
        <v>23853</v>
      </c>
      <c r="C184" s="157"/>
      <c r="D184" s="157"/>
      <c r="E184" s="157"/>
      <c r="F184" s="157"/>
      <c r="G184" s="157"/>
      <c r="H184" s="157"/>
      <c r="I184" s="157"/>
      <c r="J184" s="157">
        <f t="shared" si="18"/>
        <v>0</v>
      </c>
      <c r="K184" s="157"/>
      <c r="L184" s="157"/>
      <c r="M184" s="157"/>
      <c r="N184" s="157">
        <f t="shared" si="19"/>
        <v>0</v>
      </c>
      <c r="O184" s="157"/>
      <c r="P184" s="157"/>
      <c r="Q184" s="157"/>
      <c r="R184" s="157"/>
      <c r="S184" s="157"/>
      <c r="T184" s="157"/>
    </row>
    <row r="185" spans="1:20" ht="6" customHeight="1" x14ac:dyDescent="0.3">
      <c r="A185" s="157"/>
      <c r="B185" s="157"/>
      <c r="C185" s="157"/>
      <c r="D185" s="157"/>
      <c r="E185" s="157"/>
      <c r="F185" s="157"/>
      <c r="G185" s="157"/>
      <c r="H185" s="157"/>
      <c r="I185" s="157"/>
      <c r="J185" s="157"/>
      <c r="K185" s="157"/>
      <c r="L185" s="157"/>
      <c r="M185" s="157"/>
      <c r="N185" s="157"/>
      <c r="O185" s="157"/>
      <c r="P185" s="157"/>
      <c r="Q185" s="157"/>
      <c r="R185" s="157"/>
      <c r="S185" s="157"/>
      <c r="T185" s="157"/>
    </row>
    <row r="186" spans="1:20" ht="28.5" customHeight="1" x14ac:dyDescent="0.3">
      <c r="A186" s="157" t="s">
        <v>296</v>
      </c>
      <c r="B186" s="162">
        <v>23674</v>
      </c>
      <c r="C186" s="157"/>
      <c r="D186" s="157"/>
      <c r="E186" s="157"/>
      <c r="F186" s="157"/>
      <c r="G186" s="157"/>
      <c r="H186" s="157"/>
      <c r="I186" s="157"/>
      <c r="J186" s="157">
        <f t="shared" si="18"/>
        <v>0</v>
      </c>
      <c r="K186" s="157"/>
      <c r="L186" s="157"/>
      <c r="M186" s="157"/>
      <c r="N186" s="157">
        <f t="shared" si="19"/>
        <v>0</v>
      </c>
      <c r="O186" s="157"/>
      <c r="P186" s="157"/>
      <c r="Q186" s="157"/>
      <c r="R186" s="157"/>
      <c r="S186" s="157"/>
      <c r="T186" s="157"/>
    </row>
    <row r="187" spans="1:20" ht="28.5" customHeight="1" x14ac:dyDescent="0.3">
      <c r="A187" s="157" t="s">
        <v>296</v>
      </c>
      <c r="B187" s="163">
        <v>24166</v>
      </c>
      <c r="C187" s="157"/>
      <c r="D187" s="157"/>
      <c r="E187" s="157"/>
      <c r="F187" s="157"/>
      <c r="G187" s="157"/>
      <c r="H187" s="157"/>
      <c r="I187" s="157"/>
      <c r="J187" s="157">
        <f t="shared" si="18"/>
        <v>0</v>
      </c>
      <c r="K187" s="157"/>
      <c r="L187" s="157"/>
      <c r="M187" s="157"/>
      <c r="N187" s="157">
        <f t="shared" si="19"/>
        <v>0</v>
      </c>
      <c r="O187" s="157"/>
      <c r="P187" s="157"/>
      <c r="Q187" s="157"/>
      <c r="R187" s="157"/>
      <c r="S187" s="157"/>
      <c r="T187" s="157"/>
    </row>
    <row r="188" spans="1:20" ht="28.5" customHeight="1" x14ac:dyDescent="0.3">
      <c r="A188" s="157" t="s">
        <v>296</v>
      </c>
      <c r="B188" s="163">
        <v>23852</v>
      </c>
      <c r="C188" s="157"/>
      <c r="D188" s="157"/>
      <c r="E188" s="157"/>
      <c r="F188" s="157"/>
      <c r="G188" s="157"/>
      <c r="H188" s="157"/>
      <c r="I188" s="157"/>
      <c r="J188" s="157">
        <f t="shared" si="18"/>
        <v>0</v>
      </c>
      <c r="K188" s="157"/>
      <c r="L188" s="157"/>
      <c r="M188" s="157"/>
      <c r="N188" s="157">
        <f t="shared" si="19"/>
        <v>0</v>
      </c>
      <c r="O188" s="157"/>
      <c r="P188" s="157"/>
      <c r="Q188" s="157"/>
      <c r="R188" s="157"/>
      <c r="S188" s="157"/>
      <c r="T188" s="157"/>
    </row>
    <row r="189" spans="1:20" ht="28.5" customHeight="1" x14ac:dyDescent="0.3">
      <c r="A189" s="157" t="s">
        <v>296</v>
      </c>
      <c r="B189" s="163">
        <v>24006</v>
      </c>
      <c r="C189" s="157"/>
      <c r="D189" s="157"/>
      <c r="E189" s="157"/>
      <c r="F189" s="157"/>
      <c r="G189" s="157"/>
      <c r="H189" s="157"/>
      <c r="I189" s="157"/>
      <c r="J189" s="157">
        <f t="shared" si="18"/>
        <v>0</v>
      </c>
      <c r="K189" s="157"/>
      <c r="L189" s="157"/>
      <c r="M189" s="157"/>
      <c r="N189" s="157">
        <f t="shared" si="19"/>
        <v>0</v>
      </c>
      <c r="O189" s="157"/>
      <c r="P189" s="157"/>
      <c r="Q189" s="157"/>
      <c r="R189" s="157"/>
      <c r="S189" s="157"/>
      <c r="T189" s="157"/>
    </row>
    <row r="190" spans="1:20" ht="28.5" customHeight="1" x14ac:dyDescent="0.3">
      <c r="A190" s="157" t="s">
        <v>296</v>
      </c>
      <c r="B190" s="163">
        <v>23891</v>
      </c>
      <c r="C190" s="157"/>
      <c r="D190" s="157"/>
      <c r="E190" s="157"/>
      <c r="F190" s="157"/>
      <c r="G190" s="157"/>
      <c r="H190" s="157"/>
      <c r="I190" s="157"/>
      <c r="J190" s="157">
        <f t="shared" si="18"/>
        <v>0</v>
      </c>
      <c r="K190" s="157"/>
      <c r="L190" s="157"/>
      <c r="M190" s="157"/>
      <c r="N190" s="157">
        <f t="shared" si="19"/>
        <v>0</v>
      </c>
      <c r="O190" s="157"/>
      <c r="P190" s="157"/>
      <c r="Q190" s="157"/>
      <c r="R190" s="157"/>
      <c r="S190" s="157"/>
      <c r="T190" s="157"/>
    </row>
    <row r="191" spans="1:20" ht="27" customHeight="1" x14ac:dyDescent="0.3">
      <c r="A191" s="157" t="s">
        <v>296</v>
      </c>
      <c r="B191" s="163">
        <v>23798</v>
      </c>
      <c r="C191" s="157"/>
      <c r="D191" s="157"/>
      <c r="E191" s="157"/>
      <c r="F191" s="157"/>
      <c r="G191" s="157"/>
      <c r="H191" s="157"/>
      <c r="I191" s="157"/>
      <c r="J191" s="157">
        <f t="shared" si="18"/>
        <v>0</v>
      </c>
      <c r="K191" s="157"/>
      <c r="L191" s="157"/>
      <c r="M191" s="157"/>
      <c r="N191" s="157">
        <f t="shared" si="19"/>
        <v>0</v>
      </c>
      <c r="O191" s="157"/>
      <c r="P191" s="157"/>
      <c r="Q191" s="157"/>
      <c r="R191" s="157"/>
      <c r="S191" s="157"/>
      <c r="T191" s="157"/>
    </row>
    <row r="192" spans="1:20" ht="6" customHeight="1" x14ac:dyDescent="0.3">
      <c r="A192" s="157"/>
      <c r="B192" s="157"/>
      <c r="C192" s="157"/>
      <c r="D192" s="157"/>
      <c r="E192" s="157"/>
      <c r="F192" s="157"/>
      <c r="G192" s="157"/>
      <c r="H192" s="157"/>
      <c r="I192" s="157"/>
      <c r="J192" s="157"/>
      <c r="K192" s="157"/>
      <c r="L192" s="157"/>
      <c r="M192" s="157"/>
      <c r="N192" s="157"/>
      <c r="O192" s="157"/>
      <c r="P192" s="157"/>
      <c r="Q192" s="157"/>
      <c r="R192" s="157"/>
      <c r="S192" s="157"/>
      <c r="T192" s="157"/>
    </row>
    <row r="193" spans="1:20" ht="27" customHeight="1" x14ac:dyDescent="0.3">
      <c r="A193" s="157" t="s">
        <v>297</v>
      </c>
      <c r="B193" s="166">
        <v>23918</v>
      </c>
      <c r="C193" s="157"/>
      <c r="D193" s="157"/>
      <c r="E193" s="157"/>
      <c r="F193" s="157"/>
      <c r="G193" s="157"/>
      <c r="H193" s="157"/>
      <c r="I193" s="157"/>
      <c r="J193" s="157">
        <f t="shared" ref="J193:J203" si="20">I193-H193</f>
        <v>0</v>
      </c>
      <c r="K193" s="157"/>
      <c r="L193" s="157"/>
      <c r="M193" s="157"/>
      <c r="N193" s="157">
        <f t="shared" ref="N193:N203" si="21">M193-G193</f>
        <v>0</v>
      </c>
      <c r="O193" s="157"/>
      <c r="P193" s="157"/>
      <c r="Q193" s="157"/>
      <c r="R193" s="157"/>
      <c r="S193" s="157"/>
      <c r="T193" s="157"/>
    </row>
    <row r="194" spans="1:20" ht="27" customHeight="1" x14ac:dyDescent="0.3">
      <c r="A194" s="157" t="s">
        <v>297</v>
      </c>
      <c r="B194" s="166">
        <v>23919</v>
      </c>
      <c r="C194" s="157"/>
      <c r="D194" s="157"/>
      <c r="E194" s="157"/>
      <c r="F194" s="157"/>
      <c r="G194" s="157"/>
      <c r="H194" s="157"/>
      <c r="I194" s="157"/>
      <c r="J194" s="157">
        <f t="shared" si="20"/>
        <v>0</v>
      </c>
      <c r="K194" s="157"/>
      <c r="L194" s="157"/>
      <c r="M194" s="157"/>
      <c r="N194" s="157">
        <f t="shared" si="21"/>
        <v>0</v>
      </c>
      <c r="O194" s="157"/>
      <c r="P194" s="157"/>
      <c r="Q194" s="157"/>
      <c r="R194" s="157"/>
      <c r="S194" s="157"/>
      <c r="T194" s="157"/>
    </row>
    <row r="195" spans="1:20" ht="27" customHeight="1" x14ac:dyDescent="0.3">
      <c r="A195" s="157" t="s">
        <v>297</v>
      </c>
      <c r="B195" s="166">
        <v>23923</v>
      </c>
      <c r="C195" s="157"/>
      <c r="D195" s="157"/>
      <c r="E195" s="157"/>
      <c r="F195" s="157"/>
      <c r="G195" s="157"/>
      <c r="H195" s="157"/>
      <c r="I195" s="157"/>
      <c r="J195" s="157">
        <f t="shared" si="20"/>
        <v>0</v>
      </c>
      <c r="K195" s="157"/>
      <c r="L195" s="157"/>
      <c r="M195" s="157"/>
      <c r="N195" s="157">
        <f t="shared" si="21"/>
        <v>0</v>
      </c>
      <c r="O195" s="157"/>
      <c r="P195" s="157"/>
      <c r="Q195" s="157"/>
      <c r="R195" s="157"/>
      <c r="S195" s="157"/>
      <c r="T195" s="157"/>
    </row>
    <row r="196" spans="1:20" ht="27" customHeight="1" x14ac:dyDescent="0.3">
      <c r="A196" s="157" t="s">
        <v>297</v>
      </c>
      <c r="B196" s="163">
        <v>24161</v>
      </c>
      <c r="C196" s="157"/>
      <c r="D196" s="157"/>
      <c r="E196" s="157"/>
      <c r="F196" s="157"/>
      <c r="G196" s="157"/>
      <c r="H196" s="157"/>
      <c r="I196" s="157"/>
      <c r="J196" s="157">
        <f t="shared" si="20"/>
        <v>0</v>
      </c>
      <c r="K196" s="157"/>
      <c r="L196" s="157"/>
      <c r="M196" s="157"/>
      <c r="N196" s="157">
        <f t="shared" si="21"/>
        <v>0</v>
      </c>
      <c r="O196" s="157"/>
      <c r="P196" s="157"/>
      <c r="Q196" s="157"/>
      <c r="R196" s="157"/>
      <c r="S196" s="157"/>
      <c r="T196" s="157"/>
    </row>
    <row r="197" spans="1:20" ht="27" customHeight="1" x14ac:dyDescent="0.3">
      <c r="A197" s="157" t="s">
        <v>297</v>
      </c>
      <c r="B197" s="163">
        <v>24165</v>
      </c>
      <c r="C197" s="157"/>
      <c r="D197" s="157"/>
      <c r="E197" s="157"/>
      <c r="F197" s="157"/>
      <c r="G197" s="157"/>
      <c r="H197" s="157"/>
      <c r="I197" s="157"/>
      <c r="J197" s="157">
        <f t="shared" si="20"/>
        <v>0</v>
      </c>
      <c r="K197" s="157"/>
      <c r="L197" s="157"/>
      <c r="M197" s="157"/>
      <c r="N197" s="157">
        <f t="shared" si="21"/>
        <v>0</v>
      </c>
      <c r="O197" s="157"/>
      <c r="P197" s="157"/>
      <c r="Q197" s="157"/>
      <c r="R197" s="157"/>
      <c r="S197" s="157"/>
      <c r="T197" s="157"/>
    </row>
    <row r="198" spans="1:20" ht="27" customHeight="1" x14ac:dyDescent="0.3">
      <c r="A198" s="157" t="s">
        <v>297</v>
      </c>
      <c r="B198" s="163">
        <v>24169</v>
      </c>
      <c r="C198" s="157"/>
      <c r="D198" s="157"/>
      <c r="E198" s="157"/>
      <c r="F198" s="157"/>
      <c r="G198" s="157"/>
      <c r="H198" s="157"/>
      <c r="I198" s="157"/>
      <c r="J198" s="157">
        <f t="shared" si="20"/>
        <v>0</v>
      </c>
      <c r="K198" s="157"/>
      <c r="L198" s="157"/>
      <c r="M198" s="157"/>
      <c r="N198" s="157">
        <f t="shared" si="21"/>
        <v>0</v>
      </c>
      <c r="O198" s="157"/>
      <c r="P198" s="157"/>
      <c r="Q198" s="157"/>
      <c r="R198" s="157"/>
      <c r="S198" s="157"/>
      <c r="T198" s="157"/>
    </row>
    <row r="199" spans="1:20" ht="27" customHeight="1" x14ac:dyDescent="0.3">
      <c r="A199" s="157" t="s">
        <v>297</v>
      </c>
      <c r="B199" s="163">
        <v>24170</v>
      </c>
      <c r="C199" s="157"/>
      <c r="D199" s="157"/>
      <c r="E199" s="157"/>
      <c r="F199" s="157"/>
      <c r="G199" s="157"/>
      <c r="H199" s="157"/>
      <c r="I199" s="157"/>
      <c r="J199" s="157">
        <f t="shared" si="20"/>
        <v>0</v>
      </c>
      <c r="K199" s="157"/>
      <c r="L199" s="157"/>
      <c r="M199" s="157"/>
      <c r="N199" s="157">
        <f t="shared" si="21"/>
        <v>0</v>
      </c>
      <c r="O199" s="157"/>
      <c r="P199" s="157"/>
      <c r="Q199" s="157"/>
      <c r="R199" s="157"/>
      <c r="S199" s="157"/>
      <c r="T199" s="157"/>
    </row>
    <row r="200" spans="1:20" ht="27" customHeight="1" x14ac:dyDescent="0.3">
      <c r="A200" s="157" t="s">
        <v>297</v>
      </c>
      <c r="B200" s="163">
        <v>23851</v>
      </c>
      <c r="C200" s="157"/>
      <c r="D200" s="157"/>
      <c r="E200" s="157"/>
      <c r="F200" s="157"/>
      <c r="G200" s="157"/>
      <c r="H200" s="157"/>
      <c r="I200" s="157"/>
      <c r="J200" s="157">
        <f t="shared" si="20"/>
        <v>0</v>
      </c>
      <c r="K200" s="157"/>
      <c r="L200" s="157"/>
      <c r="M200" s="157"/>
      <c r="N200" s="157">
        <f t="shared" si="21"/>
        <v>0</v>
      </c>
      <c r="O200" s="157"/>
      <c r="P200" s="157"/>
      <c r="Q200" s="157"/>
      <c r="R200" s="157"/>
      <c r="S200" s="157"/>
      <c r="T200" s="157"/>
    </row>
    <row r="201" spans="1:20" ht="27" customHeight="1" x14ac:dyDescent="0.3">
      <c r="A201" s="157" t="s">
        <v>297</v>
      </c>
      <c r="B201" s="163">
        <v>24029</v>
      </c>
      <c r="C201" s="157"/>
      <c r="D201" s="157"/>
      <c r="E201" s="157"/>
      <c r="F201" s="157"/>
      <c r="G201" s="157"/>
      <c r="H201" s="157"/>
      <c r="I201" s="157"/>
      <c r="J201" s="157">
        <f t="shared" si="20"/>
        <v>0</v>
      </c>
      <c r="K201" s="157"/>
      <c r="L201" s="157"/>
      <c r="M201" s="157"/>
      <c r="N201" s="157">
        <f t="shared" si="21"/>
        <v>0</v>
      </c>
      <c r="O201" s="157"/>
      <c r="P201" s="157"/>
      <c r="Q201" s="157"/>
      <c r="R201" s="157"/>
      <c r="S201" s="157"/>
      <c r="T201" s="157"/>
    </row>
    <row r="202" spans="1:20" ht="27" customHeight="1" x14ac:dyDescent="0.3">
      <c r="A202" s="157" t="s">
        <v>297</v>
      </c>
      <c r="B202" s="163">
        <v>24010</v>
      </c>
      <c r="C202" s="157"/>
      <c r="D202" s="157"/>
      <c r="E202" s="157"/>
      <c r="F202" s="157"/>
      <c r="G202" s="157"/>
      <c r="H202" s="157"/>
      <c r="I202" s="157"/>
      <c r="J202" s="157">
        <f t="shared" si="20"/>
        <v>0</v>
      </c>
      <c r="K202" s="157"/>
      <c r="L202" s="157"/>
      <c r="M202" s="157"/>
      <c r="N202" s="157">
        <f t="shared" si="21"/>
        <v>0</v>
      </c>
      <c r="O202" s="157"/>
      <c r="P202" s="157"/>
      <c r="Q202" s="157"/>
      <c r="R202" s="157"/>
      <c r="S202" s="157"/>
      <c r="T202" s="157"/>
    </row>
    <row r="203" spans="1:20" ht="27" customHeight="1" x14ac:dyDescent="0.3">
      <c r="A203" s="157" t="s">
        <v>297</v>
      </c>
      <c r="B203" s="163">
        <v>24014</v>
      </c>
      <c r="C203" s="157"/>
      <c r="D203" s="157"/>
      <c r="E203" s="157"/>
      <c r="F203" s="157"/>
      <c r="G203" s="157"/>
      <c r="H203" s="157"/>
      <c r="I203" s="157"/>
      <c r="J203" s="157">
        <f t="shared" si="20"/>
        <v>0</v>
      </c>
      <c r="K203" s="157"/>
      <c r="L203" s="157"/>
      <c r="M203" s="157"/>
      <c r="N203" s="157">
        <f t="shared" si="21"/>
        <v>0</v>
      </c>
      <c r="O203" s="157"/>
      <c r="P203" s="157"/>
      <c r="Q203" s="157"/>
      <c r="R203" s="157"/>
      <c r="S203" s="157"/>
      <c r="T203" s="157"/>
    </row>
    <row r="204" spans="1:20" ht="6" customHeight="1" x14ac:dyDescent="0.3">
      <c r="A204" s="157"/>
      <c r="B204" s="157"/>
      <c r="C204" s="157"/>
      <c r="D204" s="157"/>
      <c r="E204" s="157"/>
      <c r="F204" s="157"/>
      <c r="G204" s="157"/>
      <c r="H204" s="157"/>
      <c r="I204" s="157"/>
      <c r="J204" s="157"/>
      <c r="K204" s="157"/>
      <c r="L204" s="157"/>
      <c r="M204" s="157"/>
      <c r="N204" s="157"/>
      <c r="O204" s="157"/>
      <c r="P204" s="157"/>
      <c r="Q204" s="157"/>
      <c r="R204" s="157"/>
      <c r="S204" s="157"/>
      <c r="T204" s="157"/>
    </row>
    <row r="205" spans="1:20" ht="28.5" customHeight="1" x14ac:dyDescent="0.3">
      <c r="A205" s="157" t="s">
        <v>298</v>
      </c>
      <c r="B205" s="157" t="s">
        <v>510</v>
      </c>
      <c r="C205" s="157"/>
      <c r="D205" s="157"/>
      <c r="E205" s="157"/>
      <c r="F205" s="157"/>
      <c r="G205" s="157"/>
      <c r="H205" s="157"/>
      <c r="I205" s="157"/>
      <c r="J205" s="157">
        <f t="shared" si="18"/>
        <v>0</v>
      </c>
      <c r="K205" s="157"/>
      <c r="L205" s="157"/>
      <c r="M205" s="157"/>
      <c r="N205" s="157">
        <f t="shared" si="19"/>
        <v>0</v>
      </c>
      <c r="O205" s="157"/>
      <c r="P205" s="157"/>
      <c r="Q205" s="157"/>
      <c r="R205" s="157"/>
      <c r="S205" s="157"/>
      <c r="T205" s="157"/>
    </row>
    <row r="206" spans="1:20" ht="28.5" customHeight="1" x14ac:dyDescent="0.3">
      <c r="A206" s="157" t="s">
        <v>298</v>
      </c>
      <c r="B206" s="157" t="s">
        <v>557</v>
      </c>
      <c r="C206" s="157"/>
      <c r="D206" s="157"/>
      <c r="E206" s="157"/>
      <c r="F206" s="157"/>
      <c r="G206" s="157"/>
      <c r="H206" s="157"/>
      <c r="I206" s="157"/>
      <c r="J206" s="157">
        <f t="shared" si="18"/>
        <v>0</v>
      </c>
      <c r="K206" s="157"/>
      <c r="L206" s="157"/>
      <c r="M206" s="157"/>
      <c r="N206" s="157">
        <f t="shared" si="19"/>
        <v>0</v>
      </c>
      <c r="O206" s="157"/>
      <c r="P206" s="157"/>
      <c r="Q206" s="157"/>
      <c r="R206" s="157"/>
      <c r="S206" s="157"/>
      <c r="T206" s="157"/>
    </row>
    <row r="207" spans="1:20" ht="28.5" customHeight="1" x14ac:dyDescent="0.3">
      <c r="A207" s="157" t="s">
        <v>298</v>
      </c>
      <c r="B207" s="163">
        <v>23799</v>
      </c>
      <c r="C207" s="157"/>
      <c r="D207" s="157"/>
      <c r="E207" s="157"/>
      <c r="F207" s="157"/>
      <c r="G207" s="157"/>
      <c r="H207" s="157"/>
      <c r="I207" s="157"/>
      <c r="J207" s="157">
        <f t="shared" si="18"/>
        <v>0</v>
      </c>
      <c r="K207" s="157"/>
      <c r="L207" s="157"/>
      <c r="M207" s="157"/>
      <c r="N207" s="157">
        <f t="shared" si="19"/>
        <v>0</v>
      </c>
      <c r="O207" s="157"/>
      <c r="P207" s="157"/>
      <c r="Q207" s="157"/>
      <c r="R207" s="157"/>
      <c r="S207" s="157"/>
      <c r="T207" s="157"/>
    </row>
    <row r="208" spans="1:20" ht="28.5" customHeight="1" x14ac:dyDescent="0.3">
      <c r="A208" s="157" t="s">
        <v>298</v>
      </c>
      <c r="B208" s="163">
        <v>23800</v>
      </c>
      <c r="C208" s="157"/>
      <c r="D208" s="157"/>
      <c r="E208" s="157"/>
      <c r="F208" s="157"/>
      <c r="G208" s="157"/>
      <c r="H208" s="157"/>
      <c r="I208" s="157"/>
      <c r="J208" s="157">
        <f t="shared" si="18"/>
        <v>0</v>
      </c>
      <c r="K208" s="157"/>
      <c r="L208" s="157"/>
      <c r="M208" s="157"/>
      <c r="N208" s="157">
        <f t="shared" si="19"/>
        <v>0</v>
      </c>
      <c r="O208" s="157"/>
      <c r="P208" s="157"/>
      <c r="Q208" s="157"/>
      <c r="R208" s="157"/>
      <c r="S208" s="157"/>
      <c r="T208" s="157"/>
    </row>
    <row r="209" spans="1:20" ht="28.5" customHeight="1" x14ac:dyDescent="0.3">
      <c r="A209" s="157" t="s">
        <v>298</v>
      </c>
      <c r="B209" s="163">
        <v>23795</v>
      </c>
      <c r="C209" s="157"/>
      <c r="D209" s="157"/>
      <c r="E209" s="157"/>
      <c r="F209" s="157"/>
      <c r="G209" s="157"/>
      <c r="H209" s="157"/>
      <c r="I209" s="157"/>
      <c r="J209" s="157">
        <f t="shared" si="18"/>
        <v>0</v>
      </c>
      <c r="K209" s="157"/>
      <c r="L209" s="157"/>
      <c r="M209" s="157"/>
      <c r="N209" s="157">
        <f t="shared" si="19"/>
        <v>0</v>
      </c>
      <c r="O209" s="157"/>
      <c r="P209" s="157"/>
      <c r="Q209" s="157"/>
      <c r="R209" s="157"/>
      <c r="S209" s="157"/>
      <c r="T209" s="157"/>
    </row>
    <row r="210" spans="1:20" ht="28.5" customHeight="1" x14ac:dyDescent="0.3">
      <c r="A210" s="157" t="s">
        <v>298</v>
      </c>
      <c r="B210" s="163">
        <v>23794</v>
      </c>
      <c r="C210" s="157"/>
      <c r="D210" s="157"/>
      <c r="E210" s="157"/>
      <c r="F210" s="157"/>
      <c r="G210" s="157"/>
      <c r="H210" s="157"/>
      <c r="I210" s="157"/>
      <c r="J210" s="157">
        <f t="shared" si="18"/>
        <v>0</v>
      </c>
      <c r="K210" s="157"/>
      <c r="L210" s="157"/>
      <c r="M210" s="157"/>
      <c r="N210" s="157">
        <f t="shared" si="19"/>
        <v>0</v>
      </c>
      <c r="O210" s="157"/>
      <c r="P210" s="157"/>
      <c r="Q210" s="157"/>
      <c r="R210" s="157"/>
      <c r="S210" s="157"/>
      <c r="T210" s="157"/>
    </row>
    <row r="211" spans="1:20" ht="28.5" customHeight="1" x14ac:dyDescent="0.3">
      <c r="A211" s="157" t="s">
        <v>298</v>
      </c>
      <c r="B211" s="163">
        <v>23854</v>
      </c>
      <c r="C211" s="157"/>
      <c r="D211" s="157"/>
      <c r="E211" s="157"/>
      <c r="F211" s="157"/>
      <c r="G211" s="157"/>
      <c r="H211" s="157"/>
      <c r="I211" s="157"/>
      <c r="J211" s="157">
        <f t="shared" si="18"/>
        <v>0</v>
      </c>
      <c r="K211" s="157"/>
      <c r="L211" s="157"/>
      <c r="M211" s="157"/>
      <c r="N211" s="157">
        <f t="shared" si="19"/>
        <v>0</v>
      </c>
      <c r="O211" s="157"/>
      <c r="P211" s="157"/>
      <c r="Q211" s="157"/>
      <c r="R211" s="157"/>
      <c r="S211" s="157"/>
      <c r="T211" s="157"/>
    </row>
    <row r="212" spans="1:20" ht="28.5" customHeight="1" x14ac:dyDescent="0.3">
      <c r="A212" s="157" t="s">
        <v>298</v>
      </c>
      <c r="B212" s="163">
        <v>24028</v>
      </c>
      <c r="C212" s="157"/>
      <c r="D212" s="157"/>
      <c r="E212" s="157"/>
      <c r="F212" s="157"/>
      <c r="G212" s="157"/>
      <c r="H212" s="157"/>
      <c r="I212" s="157"/>
      <c r="J212" s="157">
        <f t="shared" si="18"/>
        <v>0</v>
      </c>
      <c r="K212" s="157"/>
      <c r="L212" s="157"/>
      <c r="M212" s="157"/>
      <c r="N212" s="157">
        <f t="shared" si="19"/>
        <v>0</v>
      </c>
      <c r="O212" s="157"/>
      <c r="P212" s="157"/>
      <c r="Q212" s="157"/>
      <c r="R212" s="157"/>
      <c r="S212" s="157"/>
      <c r="T212" s="157"/>
    </row>
    <row r="213" spans="1:20" ht="28.5" customHeight="1" x14ac:dyDescent="0.3">
      <c r="A213" s="157" t="s">
        <v>298</v>
      </c>
      <c r="B213" s="163">
        <v>24037</v>
      </c>
      <c r="C213" s="157"/>
      <c r="D213" s="157"/>
      <c r="E213" s="157"/>
      <c r="F213" s="157"/>
      <c r="G213" s="157"/>
      <c r="H213" s="157"/>
      <c r="I213" s="157"/>
      <c r="J213" s="157">
        <f t="shared" si="18"/>
        <v>0</v>
      </c>
      <c r="K213" s="157"/>
      <c r="L213" s="157"/>
      <c r="M213" s="157"/>
      <c r="N213" s="157">
        <f t="shared" si="19"/>
        <v>0</v>
      </c>
      <c r="O213" s="157"/>
      <c r="P213" s="157"/>
      <c r="Q213" s="157"/>
      <c r="R213" s="157"/>
      <c r="S213" s="157"/>
      <c r="T213" s="157"/>
    </row>
    <row r="214" spans="1:20" ht="6" customHeight="1" x14ac:dyDescent="0.3">
      <c r="A214" s="157"/>
      <c r="B214" s="157"/>
      <c r="C214" s="157"/>
      <c r="D214" s="157"/>
      <c r="E214" s="157"/>
      <c r="F214" s="157"/>
      <c r="G214" s="157"/>
      <c r="H214" s="157"/>
      <c r="I214" s="157"/>
      <c r="J214" s="157"/>
      <c r="K214" s="157"/>
      <c r="L214" s="157"/>
      <c r="M214" s="157"/>
      <c r="N214" s="157"/>
      <c r="O214" s="157"/>
      <c r="P214" s="157"/>
      <c r="Q214" s="157"/>
      <c r="R214" s="157"/>
      <c r="S214" s="157"/>
      <c r="T214" s="157"/>
    </row>
    <row r="215" spans="1:20" ht="28.5" customHeight="1" x14ac:dyDescent="0.3">
      <c r="A215" s="157" t="s">
        <v>299</v>
      </c>
      <c r="B215" s="162">
        <v>23674</v>
      </c>
      <c r="C215" s="157"/>
      <c r="D215" s="157"/>
      <c r="E215" s="157"/>
      <c r="F215" s="157"/>
      <c r="G215" s="157"/>
      <c r="H215" s="157"/>
      <c r="I215" s="157"/>
      <c r="J215" s="157">
        <f t="shared" ref="J215:J256" si="22">I215-H215</f>
        <v>0</v>
      </c>
      <c r="K215" s="157"/>
      <c r="L215" s="157"/>
      <c r="M215" s="157"/>
      <c r="N215" s="157">
        <f t="shared" ref="N215:N256" si="23">M215-G215</f>
        <v>0</v>
      </c>
      <c r="O215" s="157"/>
      <c r="P215" s="157"/>
      <c r="Q215" s="157"/>
      <c r="R215" s="157"/>
      <c r="S215" s="157"/>
      <c r="T215" s="157"/>
    </row>
    <row r="216" spans="1:20" ht="28.5" customHeight="1" x14ac:dyDescent="0.3">
      <c r="A216" s="157" t="s">
        <v>299</v>
      </c>
      <c r="B216" s="163">
        <v>23895</v>
      </c>
      <c r="C216" s="157"/>
      <c r="D216" s="157"/>
      <c r="E216" s="157"/>
      <c r="F216" s="157"/>
      <c r="G216" s="157"/>
      <c r="H216" s="157"/>
      <c r="I216" s="157"/>
      <c r="J216" s="157">
        <f t="shared" si="22"/>
        <v>0</v>
      </c>
      <c r="K216" s="157"/>
      <c r="L216" s="157"/>
      <c r="M216" s="157"/>
      <c r="N216" s="157">
        <f t="shared" si="23"/>
        <v>0</v>
      </c>
      <c r="O216" s="157"/>
      <c r="P216" s="157"/>
      <c r="Q216" s="157"/>
      <c r="R216" s="157"/>
      <c r="S216" s="157"/>
      <c r="T216" s="157"/>
    </row>
    <row r="217" spans="1:20" ht="28.5" customHeight="1" x14ac:dyDescent="0.3">
      <c r="A217" s="157" t="s">
        <v>299</v>
      </c>
      <c r="B217" s="163">
        <v>23880</v>
      </c>
      <c r="C217" s="157"/>
      <c r="D217" s="157"/>
      <c r="E217" s="157"/>
      <c r="F217" s="157"/>
      <c r="G217" s="157"/>
      <c r="H217" s="157"/>
      <c r="I217" s="157"/>
      <c r="J217" s="157">
        <f t="shared" si="22"/>
        <v>0</v>
      </c>
      <c r="K217" s="157"/>
      <c r="L217" s="157"/>
      <c r="M217" s="157"/>
      <c r="N217" s="157">
        <f t="shared" si="23"/>
        <v>0</v>
      </c>
      <c r="O217" s="157"/>
      <c r="P217" s="157"/>
      <c r="Q217" s="157"/>
      <c r="R217" s="157"/>
      <c r="S217" s="157"/>
      <c r="T217" s="157"/>
    </row>
    <row r="218" spans="1:20" ht="6" customHeight="1" x14ac:dyDescent="0.3">
      <c r="A218" s="157"/>
      <c r="B218" s="157"/>
      <c r="C218" s="157"/>
      <c r="D218" s="157"/>
      <c r="E218" s="157"/>
      <c r="F218" s="157"/>
      <c r="G218" s="157"/>
      <c r="H218" s="157"/>
      <c r="I218" s="157"/>
      <c r="J218" s="157"/>
      <c r="K218" s="157"/>
      <c r="L218" s="157"/>
      <c r="M218" s="157"/>
      <c r="N218" s="157"/>
      <c r="O218" s="157"/>
      <c r="P218" s="157"/>
      <c r="Q218" s="157"/>
      <c r="R218" s="157"/>
      <c r="S218" s="157"/>
      <c r="T218" s="157"/>
    </row>
    <row r="219" spans="1:20" ht="28.5" customHeight="1" x14ac:dyDescent="0.3">
      <c r="A219" s="157" t="s">
        <v>316</v>
      </c>
      <c r="B219" s="166">
        <v>23917</v>
      </c>
      <c r="C219" s="157"/>
      <c r="D219" s="157"/>
      <c r="E219" s="157"/>
      <c r="F219" s="157"/>
      <c r="G219" s="157"/>
      <c r="H219" s="157"/>
      <c r="I219" s="157"/>
      <c r="J219" s="157">
        <f t="shared" si="22"/>
        <v>0</v>
      </c>
      <c r="K219" s="157"/>
      <c r="L219" s="157"/>
      <c r="M219" s="157"/>
      <c r="N219" s="157">
        <f t="shared" si="23"/>
        <v>0</v>
      </c>
      <c r="O219" s="157"/>
      <c r="P219" s="157"/>
      <c r="Q219" s="157"/>
      <c r="R219" s="157"/>
      <c r="S219" s="157"/>
      <c r="T219" s="157"/>
    </row>
    <row r="220" spans="1:20" ht="28.5" customHeight="1" x14ac:dyDescent="0.3">
      <c r="A220" s="157" t="s">
        <v>316</v>
      </c>
      <c r="B220" s="157" t="s">
        <v>241</v>
      </c>
      <c r="C220" s="157"/>
      <c r="D220" s="157"/>
      <c r="E220" s="157"/>
      <c r="F220" s="157"/>
      <c r="G220" s="157"/>
      <c r="H220" s="157"/>
      <c r="I220" s="157"/>
      <c r="J220" s="157">
        <f t="shared" si="22"/>
        <v>0</v>
      </c>
      <c r="K220" s="157"/>
      <c r="L220" s="157"/>
      <c r="M220" s="157"/>
      <c r="N220" s="157">
        <f t="shared" si="23"/>
        <v>0</v>
      </c>
      <c r="O220" s="157"/>
      <c r="P220" s="157"/>
      <c r="Q220" s="157"/>
      <c r="R220" s="157"/>
      <c r="S220" s="157"/>
      <c r="T220" s="157"/>
    </row>
    <row r="221" spans="1:20" ht="28.5" customHeight="1" x14ac:dyDescent="0.3">
      <c r="A221" s="157" t="s">
        <v>316</v>
      </c>
      <c r="B221" s="163">
        <v>23886</v>
      </c>
      <c r="C221" s="157"/>
      <c r="D221" s="157"/>
      <c r="E221" s="157"/>
      <c r="F221" s="157"/>
      <c r="G221" s="157"/>
      <c r="H221" s="157"/>
      <c r="I221" s="157"/>
      <c r="J221" s="157">
        <f t="shared" si="22"/>
        <v>0</v>
      </c>
      <c r="K221" s="157"/>
      <c r="L221" s="157"/>
      <c r="M221" s="157"/>
      <c r="N221" s="157">
        <f t="shared" si="23"/>
        <v>0</v>
      </c>
      <c r="O221" s="157"/>
      <c r="P221" s="157"/>
      <c r="Q221" s="157"/>
      <c r="R221" s="157"/>
      <c r="S221" s="157"/>
      <c r="T221" s="157"/>
    </row>
    <row r="222" spans="1:20" ht="28.5" customHeight="1" x14ac:dyDescent="0.3">
      <c r="A222" s="157" t="s">
        <v>316</v>
      </c>
      <c r="B222" s="163">
        <v>23877</v>
      </c>
      <c r="C222" s="157"/>
      <c r="D222" s="157"/>
      <c r="E222" s="157"/>
      <c r="F222" s="157"/>
      <c r="G222" s="157"/>
      <c r="H222" s="157"/>
      <c r="I222" s="157"/>
      <c r="J222" s="157">
        <f t="shared" si="22"/>
        <v>0</v>
      </c>
      <c r="K222" s="157"/>
      <c r="L222" s="157"/>
      <c r="M222" s="157"/>
      <c r="N222" s="157">
        <f t="shared" si="23"/>
        <v>0</v>
      </c>
      <c r="O222" s="157"/>
      <c r="P222" s="157"/>
      <c r="Q222" s="157"/>
      <c r="R222" s="157"/>
      <c r="S222" s="157"/>
      <c r="T222" s="157"/>
    </row>
    <row r="223" spans="1:20" ht="28.5" customHeight="1" x14ac:dyDescent="0.3">
      <c r="A223" s="157" t="s">
        <v>316</v>
      </c>
      <c r="B223" s="163">
        <v>23879</v>
      </c>
      <c r="C223" s="157"/>
      <c r="D223" s="157"/>
      <c r="E223" s="157"/>
      <c r="F223" s="157"/>
      <c r="G223" s="157"/>
      <c r="H223" s="157"/>
      <c r="I223" s="157"/>
      <c r="J223" s="157">
        <f t="shared" si="22"/>
        <v>0</v>
      </c>
      <c r="K223" s="157"/>
      <c r="L223" s="157"/>
      <c r="M223" s="157"/>
      <c r="N223" s="157">
        <f t="shared" si="23"/>
        <v>0</v>
      </c>
      <c r="O223" s="157"/>
      <c r="P223" s="157"/>
      <c r="Q223" s="157"/>
      <c r="R223" s="157"/>
      <c r="S223" s="157"/>
      <c r="T223" s="157"/>
    </row>
    <row r="224" spans="1:20" ht="28.5" customHeight="1" x14ac:dyDescent="0.3">
      <c r="A224" s="157" t="s">
        <v>316</v>
      </c>
      <c r="B224" s="163">
        <v>23878</v>
      </c>
      <c r="C224" s="157"/>
      <c r="D224" s="157"/>
      <c r="E224" s="157"/>
      <c r="F224" s="157"/>
      <c r="G224" s="157"/>
      <c r="H224" s="157"/>
      <c r="I224" s="157"/>
      <c r="J224" s="157">
        <f t="shared" si="22"/>
        <v>0</v>
      </c>
      <c r="K224" s="157"/>
      <c r="L224" s="157"/>
      <c r="M224" s="157"/>
      <c r="N224" s="157">
        <f t="shared" si="23"/>
        <v>0</v>
      </c>
      <c r="O224" s="157"/>
      <c r="P224" s="157"/>
      <c r="Q224" s="157"/>
      <c r="R224" s="157"/>
      <c r="S224" s="157"/>
      <c r="T224" s="157"/>
    </row>
    <row r="225" spans="1:20" ht="28.5" customHeight="1" x14ac:dyDescent="0.3">
      <c r="A225" s="157" t="s">
        <v>316</v>
      </c>
      <c r="B225" s="163">
        <v>23887</v>
      </c>
      <c r="C225" s="157"/>
      <c r="D225" s="157"/>
      <c r="E225" s="157"/>
      <c r="F225" s="157"/>
      <c r="G225" s="157"/>
      <c r="H225" s="157"/>
      <c r="I225" s="157"/>
      <c r="J225" s="157">
        <f t="shared" si="22"/>
        <v>0</v>
      </c>
      <c r="K225" s="157"/>
      <c r="L225" s="157"/>
      <c r="M225" s="157"/>
      <c r="N225" s="157">
        <f t="shared" si="23"/>
        <v>0</v>
      </c>
      <c r="O225" s="157"/>
      <c r="P225" s="157"/>
      <c r="Q225" s="157"/>
      <c r="R225" s="157"/>
      <c r="S225" s="157"/>
      <c r="T225" s="157"/>
    </row>
    <row r="226" spans="1:20" ht="28.5" customHeight="1" x14ac:dyDescent="0.3">
      <c r="A226" s="157" t="s">
        <v>316</v>
      </c>
      <c r="B226" s="163">
        <v>23881</v>
      </c>
      <c r="C226" s="157"/>
      <c r="D226" s="157"/>
      <c r="E226" s="157"/>
      <c r="F226" s="157"/>
      <c r="G226" s="157"/>
      <c r="H226" s="157"/>
      <c r="I226" s="157"/>
      <c r="J226" s="157">
        <f t="shared" si="22"/>
        <v>0</v>
      </c>
      <c r="K226" s="157"/>
      <c r="L226" s="157"/>
      <c r="M226" s="157"/>
      <c r="N226" s="157">
        <f t="shared" si="23"/>
        <v>0</v>
      </c>
      <c r="O226" s="157"/>
      <c r="P226" s="157"/>
      <c r="Q226" s="157"/>
      <c r="R226" s="157"/>
      <c r="S226" s="157"/>
      <c r="T226" s="157"/>
    </row>
    <row r="227" spans="1:20" ht="28.5" customHeight="1" x14ac:dyDescent="0.3">
      <c r="A227" s="157" t="s">
        <v>316</v>
      </c>
      <c r="B227" s="163">
        <v>23885</v>
      </c>
      <c r="C227" s="157"/>
      <c r="D227" s="157"/>
      <c r="E227" s="157"/>
      <c r="F227" s="157"/>
      <c r="G227" s="157"/>
      <c r="H227" s="157"/>
      <c r="I227" s="157"/>
      <c r="J227" s="157">
        <f t="shared" si="22"/>
        <v>0</v>
      </c>
      <c r="K227" s="157"/>
      <c r="L227" s="157"/>
      <c r="M227" s="157"/>
      <c r="N227" s="157">
        <f t="shared" si="23"/>
        <v>0</v>
      </c>
      <c r="O227" s="157"/>
      <c r="P227" s="157"/>
      <c r="Q227" s="157"/>
      <c r="R227" s="157"/>
      <c r="S227" s="157"/>
      <c r="T227" s="157"/>
    </row>
    <row r="228" spans="1:20" ht="6" customHeight="1" x14ac:dyDescent="0.3">
      <c r="A228" s="157"/>
      <c r="B228" s="157"/>
      <c r="C228" s="157"/>
      <c r="D228" s="157"/>
      <c r="E228" s="157"/>
      <c r="F228" s="157"/>
      <c r="G228" s="157"/>
      <c r="H228" s="157"/>
      <c r="I228" s="157"/>
      <c r="J228" s="157"/>
      <c r="K228" s="157"/>
      <c r="L228" s="157"/>
      <c r="M228" s="157"/>
      <c r="N228" s="157"/>
      <c r="O228" s="157"/>
      <c r="P228" s="157"/>
      <c r="Q228" s="157"/>
      <c r="R228" s="157"/>
      <c r="S228" s="157"/>
      <c r="T228" s="157"/>
    </row>
    <row r="229" spans="1:20" ht="28.5" customHeight="1" x14ac:dyDescent="0.3">
      <c r="A229" s="157" t="s">
        <v>317</v>
      </c>
      <c r="B229" s="166">
        <v>23925</v>
      </c>
      <c r="C229" s="157"/>
      <c r="D229" s="157"/>
      <c r="E229" s="157"/>
      <c r="F229" s="157"/>
      <c r="G229" s="157"/>
      <c r="H229" s="157"/>
      <c r="I229" s="157"/>
      <c r="J229" s="157">
        <f t="shared" si="22"/>
        <v>0</v>
      </c>
      <c r="K229" s="157"/>
      <c r="L229" s="157"/>
      <c r="M229" s="157"/>
      <c r="N229" s="157">
        <f t="shared" si="23"/>
        <v>0</v>
      </c>
      <c r="O229" s="157"/>
      <c r="P229" s="157"/>
      <c r="Q229" s="157"/>
      <c r="R229" s="157"/>
      <c r="S229" s="157"/>
      <c r="T229" s="157"/>
    </row>
    <row r="230" spans="1:20" ht="28.5" customHeight="1" x14ac:dyDescent="0.3">
      <c r="A230" s="157" t="s">
        <v>317</v>
      </c>
      <c r="B230" s="166">
        <v>23924</v>
      </c>
      <c r="C230" s="157"/>
      <c r="D230" s="157"/>
      <c r="E230" s="157"/>
      <c r="F230" s="157"/>
      <c r="G230" s="157"/>
      <c r="H230" s="157"/>
      <c r="I230" s="157"/>
      <c r="J230" s="157">
        <f t="shared" si="22"/>
        <v>0</v>
      </c>
      <c r="K230" s="157"/>
      <c r="L230" s="157"/>
      <c r="M230" s="157"/>
      <c r="N230" s="157">
        <f t="shared" si="23"/>
        <v>0</v>
      </c>
      <c r="O230" s="157"/>
      <c r="P230" s="157"/>
      <c r="Q230" s="157"/>
      <c r="R230" s="157"/>
      <c r="S230" s="157"/>
      <c r="T230" s="157"/>
    </row>
    <row r="231" spans="1:20" ht="28.5" customHeight="1" x14ac:dyDescent="0.3">
      <c r="A231" s="157" t="s">
        <v>317</v>
      </c>
      <c r="B231" s="163">
        <v>24009</v>
      </c>
      <c r="C231" s="157"/>
      <c r="D231" s="157"/>
      <c r="E231" s="157"/>
      <c r="F231" s="157"/>
      <c r="G231" s="157"/>
      <c r="H231" s="157"/>
      <c r="I231" s="157"/>
      <c r="J231" s="157">
        <f t="shared" si="22"/>
        <v>0</v>
      </c>
      <c r="K231" s="157"/>
      <c r="L231" s="157"/>
      <c r="M231" s="157"/>
      <c r="N231" s="157">
        <f t="shared" si="23"/>
        <v>0</v>
      </c>
      <c r="O231" s="157"/>
      <c r="P231" s="157"/>
      <c r="Q231" s="157"/>
      <c r="R231" s="157"/>
      <c r="S231" s="157"/>
      <c r="T231" s="157"/>
    </row>
    <row r="232" spans="1:20" ht="28.5" customHeight="1" x14ac:dyDescent="0.3">
      <c r="A232" s="157" t="s">
        <v>317</v>
      </c>
      <c r="B232" s="163">
        <v>24008</v>
      </c>
      <c r="C232" s="157"/>
      <c r="D232" s="157"/>
      <c r="E232" s="157"/>
      <c r="F232" s="157"/>
      <c r="G232" s="157"/>
      <c r="H232" s="157"/>
      <c r="I232" s="157"/>
      <c r="J232" s="157">
        <f t="shared" si="22"/>
        <v>0</v>
      </c>
      <c r="K232" s="157"/>
      <c r="L232" s="157"/>
      <c r="M232" s="157"/>
      <c r="N232" s="157">
        <f t="shared" si="23"/>
        <v>0</v>
      </c>
      <c r="O232" s="157"/>
      <c r="P232" s="157"/>
      <c r="Q232" s="157"/>
      <c r="R232" s="157"/>
      <c r="S232" s="157"/>
      <c r="T232" s="157"/>
    </row>
    <row r="233" spans="1:20" ht="28.5" customHeight="1" x14ac:dyDescent="0.3">
      <c r="A233" s="157" t="s">
        <v>317</v>
      </c>
      <c r="B233" s="163">
        <v>24012</v>
      </c>
      <c r="C233" s="157"/>
      <c r="D233" s="157"/>
      <c r="E233" s="157"/>
      <c r="F233" s="157"/>
      <c r="G233" s="157"/>
      <c r="H233" s="157"/>
      <c r="I233" s="157"/>
      <c r="J233" s="157">
        <f t="shared" si="22"/>
        <v>0</v>
      </c>
      <c r="K233" s="157"/>
      <c r="L233" s="157"/>
      <c r="M233" s="157"/>
      <c r="N233" s="157">
        <f t="shared" si="23"/>
        <v>0</v>
      </c>
      <c r="O233" s="157"/>
      <c r="P233" s="157"/>
      <c r="Q233" s="157"/>
      <c r="R233" s="157"/>
      <c r="S233" s="157"/>
      <c r="T233" s="157"/>
    </row>
    <row r="234" spans="1:20" ht="28.5" customHeight="1" x14ac:dyDescent="0.3">
      <c r="A234" s="157" t="s">
        <v>317</v>
      </c>
      <c r="B234" s="163">
        <v>24035</v>
      </c>
      <c r="C234" s="157"/>
      <c r="D234" s="157"/>
      <c r="E234" s="157"/>
      <c r="F234" s="157"/>
      <c r="G234" s="157"/>
      <c r="H234" s="157"/>
      <c r="I234" s="157"/>
      <c r="J234" s="157">
        <f t="shared" si="22"/>
        <v>0</v>
      </c>
      <c r="K234" s="157"/>
      <c r="L234" s="157"/>
      <c r="M234" s="157"/>
      <c r="N234" s="157">
        <f t="shared" si="23"/>
        <v>0</v>
      </c>
      <c r="O234" s="157"/>
      <c r="P234" s="157"/>
      <c r="Q234" s="157"/>
      <c r="R234" s="157"/>
      <c r="S234" s="157"/>
      <c r="T234" s="157"/>
    </row>
    <row r="235" spans="1:20" ht="28.5" customHeight="1" x14ac:dyDescent="0.3">
      <c r="A235" s="157" t="s">
        <v>317</v>
      </c>
      <c r="B235" s="163">
        <v>24033</v>
      </c>
      <c r="C235" s="157"/>
      <c r="D235" s="157"/>
      <c r="E235" s="157"/>
      <c r="F235" s="157"/>
      <c r="G235" s="157"/>
      <c r="H235" s="157"/>
      <c r="I235" s="157"/>
      <c r="J235" s="157">
        <f t="shared" si="22"/>
        <v>0</v>
      </c>
      <c r="K235" s="157"/>
      <c r="L235" s="157"/>
      <c r="M235" s="157"/>
      <c r="N235" s="157">
        <f t="shared" si="23"/>
        <v>0</v>
      </c>
      <c r="O235" s="157"/>
      <c r="P235" s="157"/>
      <c r="Q235" s="157"/>
      <c r="R235" s="157"/>
      <c r="S235" s="157"/>
      <c r="T235" s="157"/>
    </row>
    <row r="236" spans="1:20" ht="28.5" customHeight="1" x14ac:dyDescent="0.3">
      <c r="A236" s="157" t="s">
        <v>317</v>
      </c>
      <c r="B236" s="163">
        <v>24030</v>
      </c>
      <c r="C236" s="157"/>
      <c r="D236" s="157"/>
      <c r="E236" s="157"/>
      <c r="F236" s="157"/>
      <c r="G236" s="157"/>
      <c r="H236" s="157"/>
      <c r="I236" s="157"/>
      <c r="J236" s="157">
        <f t="shared" si="22"/>
        <v>0</v>
      </c>
      <c r="K236" s="157"/>
      <c r="L236" s="157"/>
      <c r="M236" s="157"/>
      <c r="N236" s="157">
        <f t="shared" si="23"/>
        <v>0</v>
      </c>
      <c r="O236" s="157"/>
      <c r="P236" s="157"/>
      <c r="Q236" s="157"/>
      <c r="R236" s="157"/>
      <c r="S236" s="157"/>
      <c r="T236" s="157"/>
    </row>
    <row r="237" spans="1:20" ht="28.5" customHeight="1" x14ac:dyDescent="0.3">
      <c r="A237" s="157" t="s">
        <v>317</v>
      </c>
      <c r="B237" s="163">
        <v>23850</v>
      </c>
      <c r="C237" s="157"/>
      <c r="D237" s="157"/>
      <c r="E237" s="157"/>
      <c r="F237" s="157"/>
      <c r="G237" s="157"/>
      <c r="H237" s="157"/>
      <c r="I237" s="157"/>
      <c r="J237" s="157">
        <f t="shared" si="22"/>
        <v>0</v>
      </c>
      <c r="K237" s="157"/>
      <c r="L237" s="157"/>
      <c r="M237" s="157"/>
      <c r="N237" s="157">
        <f t="shared" si="23"/>
        <v>0</v>
      </c>
      <c r="O237" s="157"/>
      <c r="P237" s="157"/>
      <c r="Q237" s="157"/>
      <c r="R237" s="157"/>
      <c r="S237" s="157"/>
      <c r="T237" s="157"/>
    </row>
    <row r="238" spans="1:20" ht="6" customHeight="1" x14ac:dyDescent="0.3">
      <c r="A238" s="157"/>
      <c r="B238" s="157"/>
      <c r="C238" s="157"/>
      <c r="D238" s="157"/>
      <c r="E238" s="157"/>
      <c r="F238" s="157"/>
      <c r="G238" s="157"/>
      <c r="H238" s="157"/>
      <c r="I238" s="157"/>
      <c r="J238" s="157">
        <f t="shared" si="22"/>
        <v>0</v>
      </c>
      <c r="K238" s="157"/>
      <c r="L238" s="157"/>
      <c r="M238" s="157"/>
      <c r="N238" s="157">
        <f t="shared" si="23"/>
        <v>0</v>
      </c>
      <c r="O238" s="157"/>
      <c r="P238" s="157"/>
      <c r="Q238" s="157"/>
      <c r="R238" s="157"/>
      <c r="S238" s="157"/>
      <c r="T238" s="157"/>
    </row>
    <row r="239" spans="1:20" ht="28.5" customHeight="1" x14ac:dyDescent="0.3">
      <c r="A239" s="157" t="s">
        <v>301</v>
      </c>
      <c r="B239" s="163">
        <v>23876</v>
      </c>
      <c r="C239" s="157"/>
      <c r="D239" s="157"/>
      <c r="E239" s="157"/>
      <c r="F239" s="157"/>
      <c r="G239" s="157"/>
      <c r="H239" s="157"/>
      <c r="I239" s="157"/>
      <c r="J239" s="157">
        <f t="shared" si="22"/>
        <v>0</v>
      </c>
      <c r="K239" s="157"/>
      <c r="L239" s="157"/>
      <c r="M239" s="157"/>
      <c r="N239" s="157">
        <f t="shared" si="23"/>
        <v>0</v>
      </c>
      <c r="O239" s="157"/>
      <c r="P239" s="157"/>
      <c r="Q239" s="157"/>
      <c r="R239" s="157"/>
      <c r="S239" s="157"/>
      <c r="T239" s="157"/>
    </row>
    <row r="240" spans="1:20" ht="28.5" customHeight="1" x14ac:dyDescent="0.3">
      <c r="A240" s="157" t="s">
        <v>301</v>
      </c>
      <c r="B240" s="163">
        <v>23883</v>
      </c>
      <c r="C240" s="157"/>
      <c r="D240" s="157"/>
      <c r="E240" s="157"/>
      <c r="F240" s="157"/>
      <c r="G240" s="157"/>
      <c r="H240" s="157"/>
      <c r="I240" s="157"/>
      <c r="J240" s="157">
        <f t="shared" si="22"/>
        <v>0</v>
      </c>
      <c r="K240" s="157"/>
      <c r="L240" s="157"/>
      <c r="M240" s="157"/>
      <c r="N240" s="157">
        <f t="shared" si="23"/>
        <v>0</v>
      </c>
      <c r="O240" s="157"/>
      <c r="P240" s="157"/>
      <c r="Q240" s="157"/>
      <c r="R240" s="157"/>
      <c r="S240" s="157"/>
      <c r="T240" s="157"/>
    </row>
    <row r="241" spans="1:20" ht="28.5" customHeight="1" x14ac:dyDescent="0.3">
      <c r="A241" s="157" t="s">
        <v>301</v>
      </c>
      <c r="B241" s="163">
        <v>24265</v>
      </c>
      <c r="C241" s="157"/>
      <c r="D241" s="157"/>
      <c r="E241" s="157"/>
      <c r="F241" s="157"/>
      <c r="G241" s="157"/>
      <c r="H241" s="157"/>
      <c r="I241" s="157"/>
      <c r="J241" s="157">
        <f t="shared" si="22"/>
        <v>0</v>
      </c>
      <c r="K241" s="157"/>
      <c r="L241" s="157"/>
      <c r="M241" s="157"/>
      <c r="N241" s="157">
        <f t="shared" si="23"/>
        <v>0</v>
      </c>
      <c r="O241" s="157"/>
      <c r="P241" s="157"/>
      <c r="Q241" s="157"/>
      <c r="R241" s="157"/>
      <c r="S241" s="157"/>
      <c r="T241" s="157"/>
    </row>
    <row r="242" spans="1:20" ht="28.5" customHeight="1" x14ac:dyDescent="0.3">
      <c r="A242" s="157" t="s">
        <v>301</v>
      </c>
      <c r="B242" s="163">
        <v>23790</v>
      </c>
      <c r="C242" s="157"/>
      <c r="D242" s="157"/>
      <c r="E242" s="157"/>
      <c r="F242" s="157"/>
      <c r="G242" s="157"/>
      <c r="H242" s="157"/>
      <c r="I242" s="157"/>
      <c r="J242" s="157">
        <f t="shared" si="22"/>
        <v>0</v>
      </c>
      <c r="K242" s="157"/>
      <c r="L242" s="157"/>
      <c r="M242" s="157"/>
      <c r="N242" s="157">
        <f t="shared" si="23"/>
        <v>0</v>
      </c>
      <c r="O242" s="157"/>
      <c r="P242" s="157"/>
      <c r="Q242" s="157"/>
      <c r="R242" s="157"/>
      <c r="S242" s="157"/>
      <c r="T242" s="157"/>
    </row>
    <row r="243" spans="1:20" ht="28.5" customHeight="1" x14ac:dyDescent="0.3">
      <c r="A243" s="157" t="s">
        <v>301</v>
      </c>
      <c r="B243" s="163">
        <v>23897</v>
      </c>
      <c r="C243" s="157"/>
      <c r="D243" s="157"/>
      <c r="E243" s="157"/>
      <c r="F243" s="157"/>
      <c r="G243" s="157"/>
      <c r="H243" s="157"/>
      <c r="I243" s="157"/>
      <c r="J243" s="157">
        <f t="shared" si="22"/>
        <v>0</v>
      </c>
      <c r="K243" s="157"/>
      <c r="L243" s="157"/>
      <c r="M243" s="157"/>
      <c r="N243" s="157">
        <f t="shared" si="23"/>
        <v>0</v>
      </c>
      <c r="O243" s="157"/>
      <c r="P243" s="157"/>
      <c r="Q243" s="157"/>
      <c r="R243" s="157"/>
      <c r="S243" s="157"/>
      <c r="T243" s="157"/>
    </row>
    <row r="244" spans="1:20" ht="28.5" customHeight="1" x14ac:dyDescent="0.3">
      <c r="A244" s="157" t="s">
        <v>301</v>
      </c>
      <c r="B244" s="163">
        <v>23888</v>
      </c>
      <c r="C244" s="157"/>
      <c r="D244" s="157"/>
      <c r="E244" s="157"/>
      <c r="F244" s="157"/>
      <c r="G244" s="157"/>
      <c r="H244" s="157"/>
      <c r="I244" s="157"/>
      <c r="J244" s="157">
        <f t="shared" si="22"/>
        <v>0</v>
      </c>
      <c r="K244" s="157"/>
      <c r="L244" s="157"/>
      <c r="M244" s="157"/>
      <c r="N244" s="157">
        <f t="shared" si="23"/>
        <v>0</v>
      </c>
      <c r="O244" s="157"/>
      <c r="P244" s="157"/>
      <c r="Q244" s="157"/>
      <c r="R244" s="157"/>
      <c r="S244" s="157"/>
      <c r="T244" s="157"/>
    </row>
    <row r="245" spans="1:20" ht="28.5" customHeight="1" x14ac:dyDescent="0.3">
      <c r="A245" s="157" t="s">
        <v>301</v>
      </c>
      <c r="B245" s="163">
        <v>23890</v>
      </c>
      <c r="C245" s="157"/>
      <c r="D245" s="157"/>
      <c r="E245" s="157"/>
      <c r="F245" s="157"/>
      <c r="G245" s="157"/>
      <c r="H245" s="157"/>
      <c r="I245" s="157"/>
      <c r="J245" s="157">
        <f t="shared" si="22"/>
        <v>0</v>
      </c>
      <c r="K245" s="157"/>
      <c r="L245" s="157"/>
      <c r="M245" s="157"/>
      <c r="N245" s="157">
        <f t="shared" si="23"/>
        <v>0</v>
      </c>
      <c r="O245" s="157"/>
      <c r="P245" s="157"/>
      <c r="Q245" s="157"/>
      <c r="R245" s="157"/>
      <c r="S245" s="157"/>
      <c r="T245" s="157"/>
    </row>
    <row r="246" spans="1:20" ht="28.5" customHeight="1" x14ac:dyDescent="0.3">
      <c r="A246" s="157" t="s">
        <v>301</v>
      </c>
      <c r="B246" s="163">
        <v>24013</v>
      </c>
      <c r="C246" s="157"/>
      <c r="D246" s="157"/>
      <c r="E246" s="157"/>
      <c r="F246" s="157"/>
      <c r="G246" s="157"/>
      <c r="H246" s="157"/>
      <c r="I246" s="157"/>
      <c r="J246" s="157">
        <f t="shared" si="22"/>
        <v>0</v>
      </c>
      <c r="K246" s="157"/>
      <c r="L246" s="157"/>
      <c r="M246" s="157"/>
      <c r="N246" s="157">
        <f t="shared" si="23"/>
        <v>0</v>
      </c>
      <c r="O246" s="157"/>
      <c r="P246" s="157"/>
      <c r="Q246" s="157"/>
      <c r="R246" s="157"/>
      <c r="S246" s="157"/>
      <c r="T246" s="157"/>
    </row>
    <row r="247" spans="1:20" ht="28.5" customHeight="1" x14ac:dyDescent="0.3">
      <c r="A247" s="157" t="s">
        <v>301</v>
      </c>
      <c r="B247" s="163">
        <v>24007</v>
      </c>
      <c r="C247" s="157"/>
      <c r="D247" s="157"/>
      <c r="E247" s="157"/>
      <c r="F247" s="157"/>
      <c r="G247" s="157"/>
      <c r="H247" s="157"/>
      <c r="I247" s="157"/>
      <c r="J247" s="157">
        <f t="shared" si="22"/>
        <v>0</v>
      </c>
      <c r="K247" s="157"/>
      <c r="L247" s="157"/>
      <c r="M247" s="157"/>
      <c r="N247" s="157">
        <f t="shared" si="23"/>
        <v>0</v>
      </c>
      <c r="O247" s="157"/>
      <c r="P247" s="157"/>
      <c r="Q247" s="157"/>
      <c r="R247" s="157"/>
      <c r="S247" s="157"/>
      <c r="T247" s="157"/>
    </row>
    <row r="248" spans="1:20" ht="6" customHeight="1" x14ac:dyDescent="0.3">
      <c r="A248" s="157"/>
      <c r="B248" s="157"/>
      <c r="C248" s="157"/>
      <c r="D248" s="157"/>
      <c r="E248" s="157"/>
      <c r="F248" s="157"/>
      <c r="G248" s="157"/>
      <c r="H248" s="157"/>
      <c r="I248" s="157"/>
      <c r="J248" s="157"/>
      <c r="K248" s="157"/>
      <c r="L248" s="157"/>
      <c r="M248" s="157"/>
      <c r="N248" s="157"/>
      <c r="O248" s="157"/>
      <c r="P248" s="157"/>
      <c r="Q248" s="157"/>
      <c r="R248" s="157"/>
      <c r="S248" s="157"/>
      <c r="T248" s="157"/>
    </row>
    <row r="249" spans="1:20" ht="28.5" customHeight="1" x14ac:dyDescent="0.3">
      <c r="A249" s="157" t="s">
        <v>302</v>
      </c>
      <c r="B249" s="163">
        <v>23060</v>
      </c>
      <c r="C249" s="157"/>
      <c r="D249" s="157"/>
      <c r="E249" s="157"/>
      <c r="F249" s="157"/>
      <c r="G249" s="157"/>
      <c r="H249" s="157"/>
      <c r="I249" s="157"/>
      <c r="J249" s="157">
        <f t="shared" si="22"/>
        <v>0</v>
      </c>
      <c r="K249" s="157"/>
      <c r="L249" s="157"/>
      <c r="M249" s="157"/>
      <c r="N249" s="157">
        <f t="shared" si="23"/>
        <v>0</v>
      </c>
      <c r="O249" s="157"/>
      <c r="P249" s="157"/>
      <c r="Q249" s="157"/>
      <c r="R249" s="157"/>
      <c r="S249" s="157"/>
      <c r="T249" s="157"/>
    </row>
    <row r="250" spans="1:20" ht="28.5" customHeight="1" x14ac:dyDescent="0.3">
      <c r="A250" s="157" t="s">
        <v>302</v>
      </c>
      <c r="B250" s="157" t="s">
        <v>454</v>
      </c>
      <c r="C250" s="157"/>
      <c r="D250" s="157"/>
      <c r="E250" s="157"/>
      <c r="F250" s="157"/>
      <c r="G250" s="157"/>
      <c r="H250" s="157"/>
      <c r="I250" s="157"/>
      <c r="J250" s="157">
        <f t="shared" si="22"/>
        <v>0</v>
      </c>
      <c r="K250" s="157"/>
      <c r="L250" s="157"/>
      <c r="M250" s="157"/>
      <c r="N250" s="157">
        <f t="shared" si="23"/>
        <v>0</v>
      </c>
      <c r="O250" s="157"/>
      <c r="P250" s="157"/>
      <c r="Q250" s="157"/>
      <c r="R250" s="157"/>
      <c r="S250" s="157"/>
      <c r="T250" s="157"/>
    </row>
    <row r="251" spans="1:20" ht="28.5" customHeight="1" x14ac:dyDescent="0.3">
      <c r="A251" s="157" t="s">
        <v>302</v>
      </c>
      <c r="B251" s="165">
        <v>24073</v>
      </c>
      <c r="C251" s="157"/>
      <c r="D251" s="157"/>
      <c r="E251" s="157"/>
      <c r="F251" s="157"/>
      <c r="G251" s="157"/>
      <c r="H251" s="157"/>
      <c r="I251" s="157"/>
      <c r="J251" s="157">
        <f t="shared" si="22"/>
        <v>0</v>
      </c>
      <c r="K251" s="157"/>
      <c r="L251" s="157"/>
      <c r="M251" s="157"/>
      <c r="N251" s="157">
        <f t="shared" si="23"/>
        <v>0</v>
      </c>
      <c r="O251" s="157"/>
      <c r="P251" s="157"/>
      <c r="Q251" s="157"/>
      <c r="R251" s="157"/>
      <c r="S251" s="157"/>
      <c r="T251" s="157"/>
    </row>
    <row r="252" spans="1:20" ht="28.5" customHeight="1" x14ac:dyDescent="0.3">
      <c r="A252" s="157" t="s">
        <v>302</v>
      </c>
      <c r="B252" s="163">
        <v>23787</v>
      </c>
      <c r="C252" s="157"/>
      <c r="D252" s="157"/>
      <c r="E252" s="157"/>
      <c r="F252" s="157"/>
      <c r="G252" s="157"/>
      <c r="H252" s="157"/>
      <c r="I252" s="157"/>
      <c r="J252" s="157">
        <f t="shared" si="22"/>
        <v>0</v>
      </c>
      <c r="K252" s="157"/>
      <c r="L252" s="157"/>
      <c r="M252" s="157"/>
      <c r="N252" s="157">
        <f t="shared" si="23"/>
        <v>0</v>
      </c>
      <c r="O252" s="157"/>
      <c r="P252" s="157"/>
      <c r="Q252" s="157"/>
      <c r="R252" s="157"/>
      <c r="S252" s="157"/>
      <c r="T252" s="157"/>
    </row>
    <row r="253" spans="1:20" ht="28.5" customHeight="1" x14ac:dyDescent="0.3">
      <c r="A253" s="157" t="s">
        <v>302</v>
      </c>
      <c r="B253" s="163">
        <v>23789</v>
      </c>
      <c r="C253" s="157"/>
      <c r="D253" s="157"/>
      <c r="E253" s="157"/>
      <c r="F253" s="157"/>
      <c r="G253" s="157"/>
      <c r="H253" s="157"/>
      <c r="I253" s="157"/>
      <c r="J253" s="157">
        <f t="shared" si="22"/>
        <v>0</v>
      </c>
      <c r="K253" s="157"/>
      <c r="L253" s="157"/>
      <c r="M253" s="157"/>
      <c r="N253" s="157">
        <f t="shared" si="23"/>
        <v>0</v>
      </c>
      <c r="O253" s="157"/>
      <c r="P253" s="157"/>
      <c r="Q253" s="157"/>
      <c r="R253" s="157"/>
      <c r="S253" s="157"/>
      <c r="T253" s="157"/>
    </row>
    <row r="254" spans="1:20" ht="6" customHeight="1" x14ac:dyDescent="0.3">
      <c r="A254" s="157"/>
      <c r="B254" s="157"/>
      <c r="C254" s="157"/>
      <c r="D254" s="157"/>
      <c r="E254" s="157"/>
      <c r="F254" s="157"/>
      <c r="G254" s="157"/>
      <c r="H254" s="157"/>
      <c r="I254" s="157"/>
      <c r="J254" s="157"/>
      <c r="K254" s="157"/>
      <c r="L254" s="157"/>
      <c r="M254" s="157"/>
      <c r="N254" s="157"/>
      <c r="O254" s="157"/>
      <c r="P254" s="157"/>
      <c r="Q254" s="157"/>
      <c r="R254" s="157"/>
      <c r="S254" s="157"/>
      <c r="T254" s="157"/>
    </row>
    <row r="255" spans="1:20" ht="28.5" customHeight="1" x14ac:dyDescent="0.3">
      <c r="A255" s="157" t="s">
        <v>303</v>
      </c>
      <c r="B255" s="163">
        <v>24036</v>
      </c>
      <c r="C255" s="157"/>
      <c r="D255" s="157"/>
      <c r="E255" s="157"/>
      <c r="F255" s="157"/>
      <c r="G255" s="157"/>
      <c r="H255" s="157"/>
      <c r="I255" s="157"/>
      <c r="J255" s="157">
        <f t="shared" si="22"/>
        <v>0</v>
      </c>
      <c r="K255" s="157"/>
      <c r="L255" s="157"/>
      <c r="M255" s="157"/>
      <c r="N255" s="157">
        <f t="shared" si="23"/>
        <v>0</v>
      </c>
      <c r="O255" s="157"/>
      <c r="P255" s="157"/>
      <c r="Q255" s="157"/>
      <c r="R255" s="157"/>
      <c r="S255" s="157"/>
      <c r="T255" s="157"/>
    </row>
    <row r="256" spans="1:20" ht="28.5" customHeight="1" x14ac:dyDescent="0.3">
      <c r="A256" s="157" t="s">
        <v>303</v>
      </c>
      <c r="B256" s="163">
        <v>24034</v>
      </c>
      <c r="C256" s="157"/>
      <c r="D256" s="157"/>
      <c r="E256" s="157"/>
      <c r="F256" s="157"/>
      <c r="G256" s="157"/>
      <c r="H256" s="157"/>
      <c r="I256" s="157"/>
      <c r="J256" s="157">
        <f t="shared" si="22"/>
        <v>0</v>
      </c>
      <c r="K256" s="157"/>
      <c r="L256" s="157"/>
      <c r="M256" s="157"/>
      <c r="N256" s="157">
        <f t="shared" si="23"/>
        <v>0</v>
      </c>
      <c r="O256" s="157"/>
      <c r="P256" s="157"/>
      <c r="Q256" s="157"/>
      <c r="R256" s="157"/>
      <c r="S256" s="157"/>
      <c r="T256" s="157"/>
    </row>
  </sheetData>
  <autoFilter ref="A2:T256"/>
  <customSheetViews>
    <customSheetView guid="{B7E5B18C-8E4E-4BE3-99CD-92A6D2FE5375}" scale="90" showPageBreaks="1" printArea="1" showAutoFilter="1" state="hidden" view="pageBreakPreview">
      <selection activeCell="B8" sqref="B8"/>
      <rowBreaks count="5" manualBreakCount="5">
        <brk id="39" max="16383" man="1"/>
        <brk id="60" max="16383" man="1"/>
        <brk id="106" max="19" man="1"/>
        <brk id="161" max="19" man="1"/>
        <brk id="204" max="19" man="1"/>
      </rowBreaks>
      <pageMargins left="0.25" right="0.25" top="0.48" bottom="0.26" header="0.46" footer="0.3"/>
      <pageSetup scale="53" orientation="landscape" r:id="rId1"/>
      <autoFilter ref="A2:T256"/>
    </customSheetView>
  </customSheetViews>
  <mergeCells count="1">
    <mergeCell ref="A1:T1"/>
  </mergeCells>
  <dataValidations count="1">
    <dataValidation type="list" allowBlank="1" showInputMessage="1" showErrorMessage="1" sqref="O2">
      <formula1>#REF!</formula1>
    </dataValidation>
  </dataValidations>
  <pageMargins left="0.25" right="0.25" top="0.48" bottom="0.26" header="0.46" footer="0.3"/>
  <pageSetup scale="53" orientation="landscape" r:id="rId2"/>
  <rowBreaks count="5" manualBreakCount="5">
    <brk id="39" max="16383" man="1"/>
    <brk id="60" max="16383" man="1"/>
    <brk id="106" max="19" man="1"/>
    <brk id="161" max="19" man="1"/>
    <brk id="204" max="1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Central report</vt:lpstr>
      <vt:lpstr>Summary</vt:lpstr>
      <vt:lpstr>Sew-1</vt:lpstr>
      <vt:lpstr>Sew-2</vt:lpstr>
      <vt:lpstr>S-3</vt:lpstr>
      <vt:lpstr>Sheet2</vt:lpstr>
      <vt:lpstr>Line Execution</vt:lpstr>
      <vt:lpstr>'Central report'!Print_Area</vt:lpstr>
      <vt:lpstr>'Line Execution'!Print_Area</vt:lpstr>
      <vt:lpstr>'Central report'!Print_Titles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Arif</dc:creator>
  <cp:lastModifiedBy>Cutting</cp:lastModifiedBy>
  <cp:lastPrinted>2026-08-08T05:37:50Z</cp:lastPrinted>
  <dcterms:created xsi:type="dcterms:W3CDTF">2014-02-20T13:00:20Z</dcterms:created>
  <dcterms:modified xsi:type="dcterms:W3CDTF">2026-09-17T08:17:05Z</dcterms:modified>
</cp:coreProperties>
</file>